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myungsun\Desktop\문서\아이디어\2017\홈가든도우미\"/>
    </mc:Choice>
  </mc:AlternateContent>
  <bookViews>
    <workbookView xWindow="-4290" yWindow="855" windowWidth="28035" windowHeight="14055" tabRatio="943" activeTab="7"/>
  </bookViews>
  <sheets>
    <sheet name="PotList" sheetId="10" r:id="rId1"/>
    <sheet name="SproutList" sheetId="1" r:id="rId2"/>
    <sheet name="TreeList" sheetId="4" r:id="rId3"/>
    <sheet name="EffectList" sheetId="2" r:id="rId4"/>
    <sheet name="ChanageTreeList" sheetId="36" r:id="rId5"/>
    <sheet name="HelperInfo" sheetId="41" r:id="rId6"/>
    <sheet name="HelperSkillList" sheetId="42" r:id="rId7"/>
    <sheet name="DecompositionRewardList" sheetId="43" r:id="rId8"/>
    <sheet name="DecompositionItemList" sheetId="35" r:id="rId9"/>
    <sheet name="DecompositionCategoryType" sheetId="44" r:id="rId10"/>
    <sheet name="GrowthList" sheetId="3" r:id="rId11"/>
    <sheet name="GardenRewardList" sheetId="5" r:id="rId12"/>
    <sheet name="LevelInfo" sheetId="9" r:id="rId13"/>
    <sheet name="SmilePotList" sheetId="13" r:id="rId14"/>
    <sheet name="ReportTextList" sheetId="19" r:id="rId15"/>
    <sheet name="GardenCollectionInfo" sheetId="14" r:id="rId16"/>
    <sheet name="CollectionListReward" sheetId="16" r:id="rId17"/>
    <sheet name="CollectionGroupReward" sheetId="17" r:id="rId18"/>
    <sheet name="StressData" sheetId="20" r:id="rId19"/>
    <sheet name="HGSystemData" sheetId="18" r:id="rId20"/>
    <sheet name="ElfInfo" sheetId="21" r:id="rId21"/>
    <sheet name="ElfDress" sheetId="22" r:id="rId22"/>
    <sheet name="ElfSkills" sheetId="23" r:id="rId23"/>
    <sheet name="ElfLevelInfo" sheetId="24" r:id="rId24"/>
    <sheet name="CropsUpGradeProbability" sheetId="38" r:id="rId25"/>
    <sheet name="PlanetData" sheetId="25" r:id="rId26"/>
    <sheet name="RandomPlanetData" sheetId="34" r:id="rId27"/>
    <sheet name="BStoneCollectionInfo" sheetId="27" r:id="rId28"/>
    <sheet name="GroupRewardList" sheetId="28" r:id="rId29"/>
    <sheet name="GRPosition" sheetId="29" r:id="rId30"/>
    <sheet name="GalaxyCollectionInfo" sheetId="30" r:id="rId31"/>
    <sheet name="GalaxyCollectionGroupReward" sheetId="31" r:id="rId32"/>
    <sheet name="BlueOceanCollectionInfo" sheetId="32" r:id="rId33"/>
    <sheet name="BlueOceanCollectionListReward" sheetId="33" r:id="rId34"/>
    <sheet name="FairyCollectionInfo" sheetId="39" r:id="rId35"/>
    <sheet name="FairyCollectionListReward" sheetId="40" r:id="rId36"/>
    <sheet name="Season4CollectionDiary" sheetId="45" r:id="rId37"/>
  </sheets>
  <definedNames>
    <definedName name="_xlnm._FilterDatabase" localSheetId="9" hidden="1">DecompositionCategoryType!#REF!</definedName>
    <definedName name="_xlnm._FilterDatabase" localSheetId="8" hidden="1">DecompositionItemList!$E$63:$G$137</definedName>
    <definedName name="_xlnm._FilterDatabase" localSheetId="11" hidden="1">GardenRewardList!$A$1:$EA$740</definedName>
    <definedName name="_xlnm._FilterDatabase" localSheetId="1" hidden="1">SproutList!$AF$184:$AH$304</definedName>
    <definedName name="_xlnm._FilterDatabase" localSheetId="2" hidden="1">TreeList!$A$1:$AJ$239</definedName>
    <definedName name="bugnotes" localSheetId="1">SproutList!$K$123</definedName>
  </definedNames>
  <calcPr calcId="152511"/>
</workbook>
</file>

<file path=xl/calcChain.xml><?xml version="1.0" encoding="utf-8"?>
<calcChain xmlns="http://schemas.openxmlformats.org/spreadsheetml/2006/main">
  <c r="EB942" i="5" l="1"/>
  <c r="EB944" i="5"/>
  <c r="EB945" i="5"/>
  <c r="EB946" i="5"/>
  <c r="EB947" i="5"/>
  <c r="EB948" i="5"/>
  <c r="EB949" i="5"/>
  <c r="EB950" i="5"/>
  <c r="EB951" i="5"/>
  <c r="EB952" i="5"/>
  <c r="EB953" i="5"/>
  <c r="EB954" i="5"/>
  <c r="EB955" i="5"/>
  <c r="EB956" i="5"/>
  <c r="EB957" i="5"/>
  <c r="EB958" i="5"/>
  <c r="EB959" i="5"/>
  <c r="EB960" i="5"/>
  <c r="EB961" i="5"/>
  <c r="EB962" i="5"/>
  <c r="EB963" i="5"/>
  <c r="EB964" i="5"/>
  <c r="EB965" i="5"/>
  <c r="EB966" i="5"/>
  <c r="EB967" i="5"/>
  <c r="EB968" i="5"/>
  <c r="EB969" i="5"/>
  <c r="EB970" i="5"/>
  <c r="EB971" i="5"/>
  <c r="EB972" i="5"/>
  <c r="EB973" i="5"/>
  <c r="EB974" i="5"/>
  <c r="EB975" i="5"/>
  <c r="EB976" i="5"/>
  <c r="EB977" i="5"/>
  <c r="EB978" i="5"/>
  <c r="EB979" i="5"/>
  <c r="EB980" i="5"/>
  <c r="EB981" i="5"/>
  <c r="EB982" i="5"/>
  <c r="EB983" i="5"/>
  <c r="EB984" i="5"/>
  <c r="EB985" i="5"/>
  <c r="EB986" i="5"/>
  <c r="EB987" i="5"/>
  <c r="EB988" i="5"/>
  <c r="EB989" i="5"/>
  <c r="EB990" i="5"/>
  <c r="EB991" i="5"/>
  <c r="EB992" i="5"/>
  <c r="EB993" i="5"/>
  <c r="EB994" i="5"/>
  <c r="EB995" i="5"/>
  <c r="EB996" i="5"/>
  <c r="EB997" i="5"/>
  <c r="EB998" i="5"/>
  <c r="EB999" i="5"/>
  <c r="EB1000" i="5"/>
  <c r="EB1001" i="5"/>
  <c r="EB1002" i="5"/>
  <c r="EB1003" i="5"/>
  <c r="EB1004" i="5"/>
  <c r="EB1005" i="5"/>
  <c r="EB1006" i="5"/>
  <c r="EB1007" i="5"/>
  <c r="EB1008" i="5"/>
  <c r="EB1009" i="5"/>
  <c r="EB1010" i="5"/>
  <c r="EB1011" i="5"/>
  <c r="EB1012" i="5"/>
  <c r="EB1013" i="5"/>
  <c r="EB1014" i="5"/>
  <c r="EB1015" i="5"/>
  <c r="EB1016" i="5"/>
  <c r="EB1017" i="5"/>
  <c r="EB1018" i="5"/>
  <c r="EB1019" i="5"/>
  <c r="EB1020" i="5"/>
  <c r="EB1021" i="5"/>
  <c r="EB1022" i="5"/>
  <c r="EB1023" i="5"/>
  <c r="EB1024" i="5"/>
  <c r="EB1025" i="5"/>
  <c r="EB1026" i="5"/>
  <c r="EB1027" i="5"/>
  <c r="EB1028" i="5"/>
  <c r="EB1029" i="5"/>
  <c r="EB1030" i="5"/>
  <c r="EB1031" i="5"/>
  <c r="EB1032" i="5"/>
  <c r="EB1033" i="5"/>
  <c r="EB1034" i="5"/>
  <c r="EB1035" i="5"/>
  <c r="EB1036" i="5"/>
  <c r="EB1037" i="5"/>
  <c r="EB1038" i="5"/>
  <c r="EB1039" i="5"/>
  <c r="EB1040" i="5"/>
  <c r="EB1041" i="5"/>
  <c r="EB1042" i="5"/>
  <c r="EB1043" i="5"/>
  <c r="EB1044" i="5"/>
  <c r="EB1045" i="5"/>
  <c r="EB1046" i="5"/>
  <c r="EB1047" i="5"/>
  <c r="EB1048" i="5"/>
  <c r="EB1049" i="5"/>
  <c r="EB1050" i="5"/>
  <c r="EB1051" i="5"/>
  <c r="EB1052" i="5"/>
  <c r="EB1053" i="5"/>
  <c r="EB1054" i="5"/>
  <c r="EB1055" i="5"/>
  <c r="EB1056" i="5"/>
  <c r="EB1057" i="5"/>
  <c r="EB1058" i="5"/>
  <c r="EB1059" i="5"/>
  <c r="EB1060" i="5"/>
  <c r="EB1061" i="5"/>
  <c r="EB1062" i="5"/>
  <c r="EB1063" i="5"/>
  <c r="EB1064" i="5"/>
  <c r="EB1065" i="5"/>
  <c r="EB1066" i="5"/>
  <c r="EB1067" i="5"/>
  <c r="EB1068" i="5"/>
  <c r="EB1069" i="5"/>
  <c r="EB1070" i="5"/>
  <c r="EB1071" i="5"/>
  <c r="EB1072" i="5"/>
  <c r="EB1073" i="5"/>
  <c r="EB1074" i="5"/>
  <c r="EB1075" i="5"/>
  <c r="EB1076" i="5"/>
  <c r="EB1077" i="5"/>
  <c r="EB1078" i="5"/>
  <c r="EB1079" i="5"/>
  <c r="EB1080" i="5"/>
  <c r="EB1081" i="5"/>
  <c r="EB1082" i="5"/>
  <c r="EB1083" i="5"/>
  <c r="EB1084" i="5"/>
  <c r="EB1085" i="5"/>
  <c r="EB1086" i="5"/>
  <c r="EB1087" i="5"/>
  <c r="EB1088" i="5"/>
  <c r="EB1089" i="5"/>
  <c r="EB943" i="5"/>
  <c r="EB5" i="5"/>
  <c r="EB6" i="5"/>
  <c r="EB7" i="5"/>
  <c r="EB8" i="5"/>
  <c r="EB9" i="5"/>
  <c r="EB10" i="5"/>
  <c r="EB11" i="5"/>
  <c r="EB12" i="5"/>
  <c r="EB13" i="5"/>
  <c r="EB14" i="5"/>
  <c r="EB15" i="5"/>
  <c r="EB16" i="5"/>
  <c r="EB17" i="5"/>
  <c r="EB18" i="5"/>
  <c r="EB19" i="5"/>
  <c r="EB20" i="5"/>
  <c r="EB21" i="5"/>
  <c r="EB22" i="5"/>
  <c r="EB23" i="5"/>
  <c r="EB24" i="5"/>
  <c r="EB25" i="5"/>
  <c r="EB26" i="5"/>
  <c r="EB27" i="5"/>
  <c r="EB28" i="5"/>
  <c r="EB29" i="5"/>
  <c r="EB30" i="5"/>
  <c r="EB31" i="5"/>
  <c r="EB32" i="5"/>
  <c r="EB33" i="5"/>
  <c r="EB34" i="5"/>
  <c r="EB35" i="5"/>
  <c r="EB36" i="5"/>
  <c r="EB37" i="5"/>
  <c r="EB38" i="5"/>
  <c r="EB39" i="5"/>
  <c r="EB40" i="5"/>
  <c r="EB41" i="5"/>
  <c r="EB42" i="5"/>
  <c r="EB43" i="5"/>
  <c r="EB44" i="5"/>
  <c r="EB45" i="5"/>
  <c r="EB46" i="5"/>
  <c r="EB47" i="5"/>
  <c r="EB48" i="5"/>
  <c r="EB49" i="5"/>
  <c r="EB50" i="5"/>
  <c r="EB51" i="5"/>
  <c r="EB52" i="5"/>
  <c r="EB53" i="5"/>
  <c r="EB54" i="5"/>
  <c r="EB55" i="5"/>
  <c r="EB56" i="5"/>
  <c r="EB57" i="5"/>
  <c r="EB58" i="5"/>
  <c r="EB59" i="5"/>
  <c r="EB60" i="5"/>
  <c r="EB61" i="5"/>
  <c r="EB62" i="5"/>
  <c r="EB63" i="5"/>
  <c r="EB64" i="5"/>
  <c r="EB65" i="5"/>
  <c r="EB66" i="5"/>
  <c r="EB67" i="5"/>
  <c r="EB68" i="5"/>
  <c r="EB69" i="5"/>
  <c r="EB70" i="5"/>
  <c r="EB71" i="5"/>
  <c r="EB72" i="5"/>
  <c r="EB73" i="5"/>
  <c r="EB74" i="5"/>
  <c r="EB75" i="5"/>
  <c r="EB76" i="5"/>
  <c r="EB77" i="5"/>
  <c r="EB78" i="5"/>
  <c r="EB79" i="5"/>
  <c r="EB80" i="5"/>
  <c r="EB81" i="5"/>
  <c r="EB82" i="5"/>
  <c r="EB83" i="5"/>
  <c r="EB84" i="5"/>
  <c r="EB85" i="5"/>
  <c r="EB86" i="5"/>
  <c r="EB87" i="5"/>
  <c r="EB88" i="5"/>
  <c r="EB89" i="5"/>
  <c r="EB90" i="5"/>
  <c r="EB91" i="5"/>
  <c r="EB92" i="5"/>
  <c r="EB93" i="5"/>
  <c r="EB94" i="5"/>
  <c r="EB95" i="5"/>
  <c r="EB96" i="5"/>
  <c r="EB97" i="5"/>
  <c r="EB98" i="5"/>
  <c r="EB99" i="5"/>
  <c r="EB100" i="5"/>
  <c r="EB101" i="5"/>
  <c r="EB102" i="5"/>
  <c r="EB103" i="5"/>
  <c r="EB104" i="5"/>
  <c r="EB105" i="5"/>
  <c r="EB106" i="5"/>
  <c r="EB107" i="5"/>
  <c r="EB108" i="5"/>
  <c r="EB109" i="5"/>
  <c r="EB110" i="5"/>
  <c r="EB111" i="5"/>
  <c r="EB112" i="5"/>
  <c r="EB113" i="5"/>
  <c r="EB114" i="5"/>
  <c r="EB115" i="5"/>
  <c r="EB116" i="5"/>
  <c r="EB117" i="5"/>
  <c r="EB118" i="5"/>
  <c r="EB119" i="5"/>
  <c r="EB120" i="5"/>
  <c r="EB121" i="5"/>
  <c r="EB122" i="5"/>
  <c r="EB123" i="5"/>
  <c r="EB124" i="5"/>
  <c r="EB125" i="5"/>
  <c r="EB126" i="5"/>
  <c r="EB127" i="5"/>
  <c r="EB128" i="5"/>
  <c r="EB129" i="5"/>
  <c r="EB130" i="5"/>
  <c r="EB131" i="5"/>
  <c r="EB132" i="5"/>
  <c r="EB133" i="5"/>
  <c r="EB134" i="5"/>
  <c r="EB135" i="5"/>
  <c r="EB136" i="5"/>
  <c r="EB137" i="5"/>
  <c r="EB138" i="5"/>
  <c r="EB139" i="5"/>
  <c r="EB140" i="5"/>
  <c r="EB141" i="5"/>
  <c r="EB142" i="5"/>
  <c r="EB143" i="5"/>
  <c r="EB144" i="5"/>
  <c r="EB145" i="5"/>
  <c r="EB146" i="5"/>
  <c r="EB147" i="5"/>
  <c r="EB148" i="5"/>
  <c r="EB149" i="5"/>
  <c r="EB150" i="5"/>
  <c r="EB151" i="5"/>
  <c r="EB152" i="5"/>
  <c r="EB153" i="5"/>
  <c r="EB154" i="5"/>
  <c r="EB155" i="5"/>
  <c r="EB156" i="5"/>
  <c r="EB157" i="5"/>
  <c r="EB158" i="5"/>
  <c r="EB159" i="5"/>
  <c r="EB160" i="5"/>
  <c r="EB161" i="5"/>
  <c r="EB162" i="5"/>
  <c r="EB163" i="5"/>
  <c r="EB164" i="5"/>
  <c r="EB165" i="5"/>
  <c r="EB166" i="5"/>
  <c r="EB167" i="5"/>
  <c r="EB168" i="5"/>
  <c r="EB169" i="5"/>
  <c r="EB170" i="5"/>
  <c r="EB171" i="5"/>
  <c r="EB172" i="5"/>
  <c r="EB173" i="5"/>
  <c r="EB174" i="5"/>
  <c r="EB175" i="5"/>
  <c r="EB176" i="5"/>
  <c r="EB177" i="5"/>
  <c r="EB178" i="5"/>
  <c r="EB179" i="5"/>
  <c r="EB180" i="5"/>
  <c r="EB181" i="5"/>
  <c r="EB182" i="5"/>
  <c r="EB183" i="5"/>
  <c r="EB184" i="5"/>
  <c r="EB185" i="5"/>
  <c r="EB186" i="5"/>
  <c r="EB187" i="5"/>
  <c r="EB188" i="5"/>
  <c r="EB189" i="5"/>
  <c r="EB190" i="5"/>
  <c r="EB191" i="5"/>
  <c r="EB192" i="5"/>
  <c r="EB193" i="5"/>
  <c r="EB194" i="5"/>
  <c r="EB195" i="5"/>
  <c r="EB196" i="5"/>
  <c r="EB197" i="5"/>
  <c r="EB198" i="5"/>
  <c r="EB199" i="5"/>
  <c r="EB200" i="5"/>
  <c r="EB201" i="5"/>
  <c r="EB202" i="5"/>
  <c r="EB203" i="5"/>
  <c r="EB204" i="5"/>
  <c r="EB205" i="5"/>
  <c r="EB206" i="5"/>
  <c r="EB207" i="5"/>
  <c r="EB208" i="5"/>
  <c r="EB209" i="5"/>
  <c r="EB210" i="5"/>
  <c r="EB211" i="5"/>
  <c r="EB212" i="5"/>
  <c r="EB213" i="5"/>
  <c r="EB214" i="5"/>
  <c r="EB215" i="5"/>
  <c r="EB216" i="5"/>
  <c r="EB217" i="5"/>
  <c r="EB218" i="5"/>
  <c r="EB219" i="5"/>
  <c r="EB220" i="5"/>
  <c r="EB221" i="5"/>
  <c r="EB222" i="5"/>
  <c r="EB223" i="5"/>
  <c r="EB224" i="5"/>
  <c r="EB225" i="5"/>
  <c r="EB226" i="5"/>
  <c r="EB227" i="5"/>
  <c r="EB228" i="5"/>
  <c r="EB229" i="5"/>
  <c r="EB230" i="5"/>
  <c r="EB231" i="5"/>
  <c r="EB232" i="5"/>
  <c r="EB233" i="5"/>
  <c r="EB234" i="5"/>
  <c r="EB235" i="5"/>
  <c r="EB236" i="5"/>
  <c r="EB237" i="5"/>
  <c r="EB238" i="5"/>
  <c r="EB239" i="5"/>
  <c r="EB240" i="5"/>
  <c r="EB241" i="5"/>
  <c r="EB242" i="5"/>
  <c r="EB243" i="5"/>
  <c r="EB244" i="5"/>
  <c r="EB245" i="5"/>
  <c r="EB246" i="5"/>
  <c r="EB247" i="5"/>
  <c r="EB248" i="5"/>
  <c r="EB249" i="5"/>
  <c r="EB250" i="5"/>
  <c r="EB251" i="5"/>
  <c r="EB252" i="5"/>
  <c r="EB253" i="5"/>
  <c r="EB254" i="5"/>
  <c r="EB255" i="5"/>
  <c r="EB256" i="5"/>
  <c r="EB257" i="5"/>
  <c r="EB258" i="5"/>
  <c r="EB259" i="5"/>
  <c r="EB260" i="5"/>
  <c r="EB261" i="5"/>
  <c r="EB262" i="5"/>
  <c r="EB263" i="5"/>
  <c r="EB264" i="5"/>
  <c r="EB265" i="5"/>
  <c r="EB266" i="5"/>
  <c r="EB267" i="5"/>
  <c r="EB268" i="5"/>
  <c r="EB269" i="5"/>
  <c r="EB270" i="5"/>
  <c r="EB271" i="5"/>
  <c r="EB272" i="5"/>
  <c r="EB273" i="5"/>
  <c r="EB274" i="5"/>
  <c r="EB275" i="5"/>
  <c r="EB276" i="5"/>
  <c r="EB277" i="5"/>
  <c r="EB278" i="5"/>
  <c r="EB279" i="5"/>
  <c r="EB280" i="5"/>
  <c r="EB281" i="5"/>
  <c r="EB282" i="5"/>
  <c r="EB283" i="5"/>
  <c r="EB284" i="5"/>
  <c r="EB285" i="5"/>
  <c r="EB286" i="5"/>
  <c r="EB287" i="5"/>
  <c r="EB288" i="5"/>
  <c r="EB289" i="5"/>
  <c r="EB290" i="5"/>
  <c r="EB291" i="5"/>
  <c r="EB292" i="5"/>
  <c r="EB293" i="5"/>
  <c r="EB294" i="5"/>
  <c r="EB295" i="5"/>
  <c r="EB296" i="5"/>
  <c r="EB297" i="5"/>
  <c r="EB298" i="5"/>
  <c r="EB299" i="5"/>
  <c r="EB300" i="5"/>
  <c r="EB301" i="5"/>
  <c r="EB302" i="5"/>
  <c r="EB303" i="5"/>
  <c r="EB304" i="5"/>
  <c r="EB305" i="5"/>
  <c r="EB306" i="5"/>
  <c r="EB307" i="5"/>
  <c r="EB308" i="5"/>
  <c r="EB309" i="5"/>
  <c r="EB310" i="5"/>
  <c r="EB311" i="5"/>
  <c r="EB312" i="5"/>
  <c r="EB313" i="5"/>
  <c r="EB314" i="5"/>
  <c r="EB315" i="5"/>
  <c r="EB316" i="5"/>
  <c r="EB317" i="5"/>
  <c r="EB318" i="5"/>
  <c r="EB319" i="5"/>
  <c r="EB320" i="5"/>
  <c r="EB321" i="5"/>
  <c r="EB322" i="5"/>
  <c r="EB323" i="5"/>
  <c r="EB324" i="5"/>
  <c r="EB325" i="5"/>
  <c r="EB326" i="5"/>
  <c r="EB327" i="5"/>
  <c r="EB328" i="5"/>
  <c r="EB329" i="5"/>
  <c r="EB330" i="5"/>
  <c r="EB331" i="5"/>
  <c r="EB332" i="5"/>
  <c r="EB333" i="5"/>
  <c r="EB334" i="5"/>
  <c r="EB335" i="5"/>
  <c r="EB336" i="5"/>
  <c r="EB337" i="5"/>
  <c r="EB338" i="5"/>
  <c r="EB339" i="5"/>
  <c r="EB340" i="5"/>
  <c r="EB341" i="5"/>
  <c r="EB342" i="5"/>
  <c r="EB343" i="5"/>
  <c r="EB344" i="5"/>
  <c r="EB345" i="5"/>
  <c r="EB346" i="5"/>
  <c r="EB347" i="5"/>
  <c r="EB348" i="5"/>
  <c r="EB349" i="5"/>
  <c r="EB350" i="5"/>
  <c r="EB351" i="5"/>
  <c r="EB352" i="5"/>
  <c r="EB353" i="5"/>
  <c r="EB354" i="5"/>
  <c r="EB355" i="5"/>
  <c r="EB356" i="5"/>
  <c r="EB357" i="5"/>
  <c r="EB358" i="5"/>
  <c r="EB359" i="5"/>
  <c r="EB360" i="5"/>
  <c r="EB361" i="5"/>
  <c r="EB362" i="5"/>
  <c r="EB363" i="5"/>
  <c r="EB364" i="5"/>
  <c r="EB365" i="5"/>
  <c r="EB366" i="5"/>
  <c r="EB367" i="5"/>
  <c r="EB368" i="5"/>
  <c r="EB369" i="5"/>
  <c r="EB370" i="5"/>
  <c r="EB371" i="5"/>
  <c r="EB372" i="5"/>
  <c r="EB373" i="5"/>
  <c r="EB374" i="5"/>
  <c r="EB375" i="5"/>
  <c r="EB376" i="5"/>
  <c r="EB377" i="5"/>
  <c r="EB378" i="5"/>
  <c r="EB379" i="5"/>
  <c r="EB380" i="5"/>
  <c r="EB381" i="5"/>
  <c r="EB382" i="5"/>
  <c r="EB383" i="5"/>
  <c r="EB384" i="5"/>
  <c r="EB385" i="5"/>
  <c r="EB386" i="5"/>
  <c r="EB387" i="5"/>
  <c r="EB388" i="5"/>
  <c r="EB389" i="5"/>
  <c r="EB390" i="5"/>
  <c r="EB391" i="5"/>
  <c r="EB392" i="5"/>
  <c r="EB393" i="5"/>
  <c r="EB394" i="5"/>
  <c r="EB395" i="5"/>
  <c r="EB396" i="5"/>
  <c r="EB397" i="5"/>
  <c r="EB398" i="5"/>
  <c r="EB399" i="5"/>
  <c r="EB400" i="5"/>
  <c r="EB401" i="5"/>
  <c r="EB402" i="5"/>
  <c r="EB403" i="5"/>
  <c r="EB404" i="5"/>
  <c r="EB405" i="5"/>
  <c r="EB406" i="5"/>
  <c r="EB407" i="5"/>
  <c r="EB408" i="5"/>
  <c r="EB409" i="5"/>
  <c r="EB410" i="5"/>
  <c r="EB411" i="5"/>
  <c r="EB412" i="5"/>
  <c r="EB413" i="5"/>
  <c r="EB414" i="5"/>
  <c r="EB415" i="5"/>
  <c r="EB416" i="5"/>
  <c r="EB417" i="5"/>
  <c r="EB418" i="5"/>
  <c r="EB419" i="5"/>
  <c r="EB420" i="5"/>
  <c r="EB421" i="5"/>
  <c r="EB422" i="5"/>
  <c r="EB423" i="5"/>
  <c r="EB424" i="5"/>
  <c r="EB425" i="5"/>
  <c r="EB426" i="5"/>
  <c r="EB427" i="5"/>
  <c r="EB428" i="5"/>
  <c r="EB429" i="5"/>
  <c r="EB430" i="5"/>
  <c r="EB431" i="5"/>
  <c r="EB432" i="5"/>
  <c r="EB433" i="5"/>
  <c r="EB434" i="5"/>
  <c r="EB435" i="5"/>
  <c r="EB436" i="5"/>
  <c r="EB437" i="5"/>
  <c r="EB438" i="5"/>
  <c r="EB439" i="5"/>
  <c r="EB440" i="5"/>
  <c r="EB441" i="5"/>
  <c r="EB442" i="5"/>
  <c r="EB443" i="5"/>
  <c r="EB444" i="5"/>
  <c r="EB445" i="5"/>
  <c r="EB446" i="5"/>
  <c r="EB447" i="5"/>
  <c r="EB448" i="5"/>
  <c r="EB449" i="5"/>
  <c r="EB450" i="5"/>
  <c r="EB451" i="5"/>
  <c r="EB452" i="5"/>
  <c r="EB453" i="5"/>
  <c r="EB454" i="5"/>
  <c r="EB455" i="5"/>
  <c r="EB456" i="5"/>
  <c r="EB457" i="5"/>
  <c r="EB458" i="5"/>
  <c r="EB459" i="5"/>
  <c r="EB460" i="5"/>
  <c r="EB461" i="5"/>
  <c r="EB462" i="5"/>
  <c r="EB463" i="5"/>
  <c r="EB464" i="5"/>
  <c r="EB465" i="5"/>
  <c r="EB466" i="5"/>
  <c r="EB467" i="5"/>
  <c r="EB468" i="5"/>
  <c r="EB469" i="5"/>
  <c r="EB470" i="5"/>
  <c r="EB471" i="5"/>
  <c r="EB472" i="5"/>
  <c r="EB473" i="5"/>
  <c r="EB474" i="5"/>
  <c r="EB475" i="5"/>
  <c r="EB476" i="5"/>
  <c r="EB477" i="5"/>
  <c r="EB478" i="5"/>
  <c r="EB479" i="5"/>
  <c r="EB480" i="5"/>
  <c r="EB481" i="5"/>
  <c r="EB482" i="5"/>
  <c r="EB483" i="5"/>
  <c r="EB484" i="5"/>
  <c r="EB485" i="5"/>
  <c r="EB486" i="5"/>
  <c r="EB487" i="5"/>
  <c r="EB488" i="5"/>
  <c r="EB489" i="5"/>
  <c r="EB490" i="5"/>
  <c r="EB491" i="5"/>
  <c r="EB492" i="5"/>
  <c r="EB493" i="5"/>
  <c r="EB494" i="5"/>
  <c r="EB495" i="5"/>
  <c r="EB496" i="5"/>
  <c r="EB497" i="5"/>
  <c r="EB498" i="5"/>
  <c r="EB499" i="5"/>
  <c r="EB500" i="5"/>
  <c r="EB501" i="5"/>
  <c r="EB502" i="5"/>
  <c r="EB503" i="5"/>
  <c r="EB504" i="5"/>
  <c r="EB505" i="5"/>
  <c r="EB506" i="5"/>
  <c r="EB507" i="5"/>
  <c r="EB508" i="5"/>
  <c r="EB509" i="5"/>
  <c r="EB510" i="5"/>
  <c r="EB511" i="5"/>
  <c r="EB512" i="5"/>
  <c r="EB513" i="5"/>
  <c r="EB514" i="5"/>
  <c r="EB515" i="5"/>
  <c r="EB516" i="5"/>
  <c r="EB517" i="5"/>
  <c r="EB518" i="5"/>
  <c r="EB519" i="5"/>
  <c r="EB520" i="5"/>
  <c r="EB521" i="5"/>
  <c r="EB522" i="5"/>
  <c r="EB523" i="5"/>
  <c r="EB524" i="5"/>
  <c r="EB525" i="5"/>
  <c r="EB526" i="5"/>
  <c r="EB527" i="5"/>
  <c r="EB528" i="5"/>
  <c r="EB529" i="5"/>
  <c r="EB530" i="5"/>
  <c r="EB531" i="5"/>
  <c r="EB532" i="5"/>
  <c r="EB533" i="5"/>
  <c r="EB534" i="5"/>
  <c r="EB535" i="5"/>
  <c r="EB536" i="5"/>
  <c r="EB537" i="5"/>
  <c r="EB538" i="5"/>
  <c r="EB539" i="5"/>
  <c r="EB540" i="5"/>
  <c r="EB541" i="5"/>
  <c r="EB542" i="5"/>
  <c r="EB543" i="5"/>
  <c r="EB544" i="5"/>
  <c r="EB545" i="5"/>
  <c r="EB546" i="5"/>
  <c r="EB547" i="5"/>
  <c r="EB548" i="5"/>
  <c r="EB549" i="5"/>
  <c r="EB550" i="5"/>
  <c r="EB551" i="5"/>
  <c r="EB552" i="5"/>
  <c r="EB553" i="5"/>
  <c r="EB554" i="5"/>
  <c r="EB555" i="5"/>
  <c r="EB556" i="5"/>
  <c r="EB557" i="5"/>
  <c r="EB558" i="5"/>
  <c r="EB559" i="5"/>
  <c r="EB560" i="5"/>
  <c r="EB561" i="5"/>
  <c r="EB562" i="5"/>
  <c r="EB563" i="5"/>
  <c r="EB564" i="5"/>
  <c r="EB565" i="5"/>
  <c r="EB566" i="5"/>
  <c r="EB567" i="5"/>
  <c r="EB568" i="5"/>
  <c r="EB569" i="5"/>
  <c r="EB570" i="5"/>
  <c r="EB571" i="5"/>
  <c r="EB572" i="5"/>
  <c r="EB573" i="5"/>
  <c r="EB574" i="5"/>
  <c r="EB575" i="5"/>
  <c r="EB576" i="5"/>
  <c r="EB577" i="5"/>
  <c r="EB578" i="5"/>
  <c r="EB579" i="5"/>
  <c r="EB580" i="5"/>
  <c r="EB581" i="5"/>
  <c r="EB582" i="5"/>
  <c r="EB583" i="5"/>
  <c r="EB584" i="5"/>
  <c r="EB585" i="5"/>
  <c r="EB586" i="5"/>
  <c r="EB587" i="5"/>
  <c r="EB588" i="5"/>
  <c r="EB589" i="5"/>
  <c r="EB590" i="5"/>
  <c r="EB591" i="5"/>
  <c r="EB592" i="5"/>
  <c r="EB593" i="5"/>
  <c r="EB594" i="5"/>
  <c r="EB595" i="5"/>
  <c r="EB596" i="5"/>
  <c r="EB597" i="5"/>
  <c r="EB598" i="5"/>
  <c r="EB599" i="5"/>
  <c r="EB600" i="5"/>
  <c r="EB601" i="5"/>
  <c r="EB602" i="5"/>
  <c r="EB603" i="5"/>
  <c r="EB604" i="5"/>
  <c r="EB605" i="5"/>
  <c r="EB606" i="5"/>
  <c r="EB607" i="5"/>
  <c r="EB608" i="5"/>
  <c r="EB609" i="5"/>
  <c r="EB610" i="5"/>
  <c r="EB611" i="5"/>
  <c r="EB612" i="5"/>
  <c r="EB613" i="5"/>
  <c r="EB614" i="5"/>
  <c r="EB615" i="5"/>
  <c r="EB616" i="5"/>
  <c r="EB617" i="5"/>
  <c r="EB618" i="5"/>
  <c r="EB619" i="5"/>
  <c r="EB620" i="5"/>
  <c r="EB621" i="5"/>
  <c r="EB622" i="5"/>
  <c r="EB623" i="5"/>
  <c r="EB624" i="5"/>
  <c r="EB625" i="5"/>
  <c r="EB626" i="5"/>
  <c r="EB627" i="5"/>
  <c r="EB628" i="5"/>
  <c r="EB629" i="5"/>
  <c r="EB630" i="5"/>
  <c r="EB631" i="5"/>
  <c r="EB632" i="5"/>
  <c r="EB633" i="5"/>
  <c r="EB634" i="5"/>
  <c r="EB635" i="5"/>
  <c r="EB636" i="5"/>
  <c r="EB637" i="5"/>
  <c r="EB638" i="5"/>
  <c r="EB639" i="5"/>
  <c r="EB640" i="5"/>
  <c r="EB641" i="5"/>
  <c r="EB642" i="5"/>
  <c r="EB643" i="5"/>
  <c r="EB644" i="5"/>
  <c r="EB645" i="5"/>
  <c r="EB646" i="5"/>
  <c r="EB647" i="5"/>
  <c r="EB648" i="5"/>
  <c r="EB649" i="5"/>
  <c r="EB650" i="5"/>
  <c r="EB651" i="5"/>
  <c r="EB652" i="5"/>
  <c r="EB653" i="5"/>
  <c r="EB654" i="5"/>
  <c r="EB655" i="5"/>
  <c r="EB656" i="5"/>
  <c r="EB657" i="5"/>
  <c r="EB658" i="5"/>
  <c r="EB659" i="5"/>
  <c r="EB660" i="5"/>
  <c r="EB661" i="5"/>
  <c r="EB662" i="5"/>
  <c r="EB663" i="5"/>
  <c r="EB664" i="5"/>
  <c r="EB665" i="5"/>
  <c r="EB666" i="5"/>
  <c r="EB667" i="5"/>
  <c r="EB668" i="5"/>
  <c r="EB669" i="5"/>
  <c r="EB670" i="5"/>
  <c r="EB671" i="5"/>
  <c r="EB672" i="5"/>
  <c r="EB673" i="5"/>
  <c r="EB674" i="5"/>
  <c r="EB675" i="5"/>
  <c r="EB676" i="5"/>
  <c r="EB677" i="5"/>
  <c r="EB678" i="5"/>
  <c r="EB679" i="5"/>
  <c r="EB680" i="5"/>
  <c r="EB681" i="5"/>
  <c r="EB682" i="5"/>
  <c r="EB683" i="5"/>
  <c r="EB684" i="5"/>
  <c r="EB685" i="5"/>
  <c r="EB686" i="5"/>
  <c r="EB687" i="5"/>
  <c r="EB688" i="5"/>
  <c r="EB689" i="5"/>
  <c r="EB690" i="5"/>
  <c r="EB691" i="5"/>
  <c r="EB692" i="5"/>
  <c r="EB693" i="5"/>
  <c r="EB694" i="5"/>
  <c r="EB695" i="5"/>
  <c r="EB696" i="5"/>
  <c r="EB697" i="5"/>
  <c r="EB698" i="5"/>
  <c r="EB699" i="5"/>
  <c r="EB700" i="5"/>
  <c r="EB701" i="5"/>
  <c r="EB702" i="5"/>
  <c r="EB703" i="5"/>
  <c r="EB704" i="5"/>
  <c r="EB705" i="5"/>
  <c r="EB706" i="5"/>
  <c r="EB707" i="5"/>
  <c r="EB708" i="5"/>
  <c r="EB709" i="5"/>
  <c r="EB710" i="5"/>
  <c r="EB711" i="5"/>
  <c r="EB712" i="5"/>
  <c r="EB713" i="5"/>
  <c r="EB714" i="5"/>
  <c r="EB715" i="5"/>
  <c r="EB716" i="5"/>
  <c r="EB717" i="5"/>
  <c r="EB718" i="5"/>
  <c r="EB719" i="5"/>
  <c r="EB720" i="5"/>
  <c r="EB721" i="5"/>
  <c r="EB722" i="5"/>
  <c r="EB723" i="5"/>
  <c r="EB724" i="5"/>
  <c r="EB725" i="5"/>
  <c r="EB726" i="5"/>
  <c r="EB727" i="5"/>
  <c r="EB728" i="5"/>
  <c r="EB729" i="5"/>
  <c r="EB730" i="5"/>
  <c r="EB731" i="5"/>
  <c r="EB732" i="5"/>
  <c r="EB733" i="5"/>
  <c r="EB734" i="5"/>
  <c r="EB735" i="5"/>
  <c r="EB736" i="5"/>
  <c r="EB737" i="5"/>
  <c r="EB738" i="5"/>
  <c r="EB739" i="5"/>
  <c r="EB740" i="5"/>
  <c r="EB741" i="5"/>
  <c r="EB742" i="5"/>
  <c r="EB743" i="5"/>
  <c r="EB744" i="5"/>
  <c r="EB745" i="5"/>
  <c r="EB746" i="5"/>
  <c r="EB747" i="5"/>
  <c r="EB748" i="5"/>
  <c r="EB749" i="5"/>
  <c r="EB750" i="5"/>
  <c r="EB751" i="5"/>
  <c r="EB752" i="5"/>
  <c r="EB753" i="5"/>
  <c r="EB754" i="5"/>
  <c r="EB755" i="5"/>
  <c r="EB756" i="5"/>
  <c r="EB757" i="5"/>
  <c r="EB758" i="5"/>
  <c r="EB759" i="5"/>
  <c r="EB760" i="5"/>
  <c r="EB761" i="5"/>
  <c r="EB762" i="5"/>
  <c r="EB763" i="5"/>
  <c r="EB764" i="5"/>
  <c r="EB765" i="5"/>
  <c r="EB766" i="5"/>
  <c r="EB767" i="5"/>
  <c r="EB768" i="5"/>
  <c r="EB769" i="5"/>
  <c r="EB770" i="5"/>
  <c r="EB771" i="5"/>
  <c r="EB772" i="5"/>
  <c r="EB773" i="5"/>
  <c r="EB774" i="5"/>
  <c r="EB775" i="5"/>
  <c r="EB776" i="5"/>
  <c r="EB777" i="5"/>
  <c r="EB778" i="5"/>
  <c r="EB779" i="5"/>
  <c r="EB780" i="5"/>
  <c r="EB781" i="5"/>
  <c r="EB782" i="5"/>
  <c r="EB783" i="5"/>
  <c r="EB784" i="5"/>
  <c r="EB785" i="5"/>
  <c r="EB786" i="5"/>
  <c r="EB787" i="5"/>
  <c r="EB788" i="5"/>
  <c r="EB789" i="5"/>
  <c r="EB790" i="5"/>
  <c r="EB791" i="5"/>
  <c r="EB792" i="5"/>
  <c r="EB793" i="5"/>
  <c r="EB794" i="5"/>
  <c r="EB795" i="5"/>
  <c r="EB796" i="5"/>
  <c r="EB797" i="5"/>
  <c r="EB798" i="5"/>
  <c r="EB799" i="5"/>
  <c r="EB800" i="5"/>
  <c r="EB801" i="5"/>
  <c r="EB802" i="5"/>
  <c r="EB803" i="5"/>
  <c r="EB804" i="5"/>
  <c r="EB805" i="5"/>
  <c r="EB806" i="5"/>
  <c r="EB807" i="5"/>
  <c r="EB808" i="5"/>
  <c r="EB809" i="5"/>
  <c r="EB810" i="5"/>
  <c r="EB811" i="5"/>
  <c r="EB812" i="5"/>
  <c r="EB813" i="5"/>
  <c r="EB814" i="5"/>
  <c r="EB815" i="5"/>
  <c r="EB816" i="5"/>
  <c r="EB817" i="5"/>
  <c r="EB818" i="5"/>
  <c r="EB819" i="5"/>
  <c r="EB820" i="5"/>
  <c r="EB821" i="5"/>
  <c r="EB822" i="5"/>
  <c r="EB823" i="5"/>
  <c r="EB824" i="5"/>
  <c r="EB825" i="5"/>
  <c r="EB826" i="5"/>
  <c r="EB827" i="5"/>
  <c r="EB828" i="5"/>
  <c r="EB829" i="5"/>
  <c r="EB830" i="5"/>
  <c r="EB831" i="5"/>
  <c r="EB832" i="5"/>
  <c r="EB833" i="5"/>
  <c r="EB834" i="5"/>
  <c r="EB835" i="5"/>
  <c r="EB836" i="5"/>
  <c r="EB837" i="5"/>
  <c r="EB838" i="5"/>
  <c r="EB839" i="5"/>
  <c r="EB840" i="5"/>
  <c r="EB841" i="5"/>
  <c r="EB842" i="5"/>
  <c r="EB843" i="5"/>
  <c r="EB844" i="5"/>
  <c r="EB845" i="5"/>
  <c r="EB846" i="5"/>
  <c r="EB847" i="5"/>
  <c r="EB848" i="5"/>
  <c r="EB849" i="5"/>
  <c r="EB850" i="5"/>
  <c r="EB851" i="5"/>
  <c r="EB852" i="5"/>
  <c r="EB853" i="5"/>
  <c r="EB854" i="5"/>
  <c r="EB855" i="5"/>
  <c r="EB856" i="5"/>
  <c r="EB857" i="5"/>
  <c r="EB858" i="5"/>
  <c r="EB859" i="5"/>
  <c r="EB860" i="5"/>
  <c r="EB861" i="5"/>
  <c r="EB862" i="5"/>
  <c r="EB863" i="5"/>
  <c r="EB864" i="5"/>
  <c r="EB865" i="5"/>
  <c r="EB866" i="5"/>
  <c r="EB867" i="5"/>
  <c r="EB868" i="5"/>
  <c r="EB869" i="5"/>
  <c r="EB870" i="5"/>
  <c r="EB871" i="5"/>
  <c r="EB872" i="5"/>
  <c r="EB873" i="5"/>
  <c r="EB874" i="5"/>
  <c r="EB875" i="5"/>
  <c r="EB876" i="5"/>
  <c r="EB877" i="5"/>
  <c r="EB878" i="5"/>
  <c r="EB879" i="5"/>
  <c r="EB880" i="5"/>
  <c r="EB881" i="5"/>
  <c r="EB882" i="5"/>
  <c r="EB883" i="5"/>
  <c r="EB884" i="5"/>
  <c r="EB885" i="5"/>
  <c r="EB886" i="5"/>
  <c r="EB887" i="5"/>
  <c r="EB888" i="5"/>
  <c r="EB889" i="5"/>
  <c r="EB890" i="5"/>
  <c r="EB891" i="5"/>
  <c r="EB892" i="5"/>
  <c r="EB893" i="5"/>
  <c r="EB894" i="5"/>
  <c r="EB895" i="5"/>
  <c r="EB896" i="5"/>
  <c r="EB897" i="5"/>
  <c r="EB898" i="5"/>
  <c r="EB899" i="5"/>
  <c r="EB900" i="5"/>
  <c r="EB901" i="5"/>
  <c r="EB902" i="5"/>
  <c r="EB903" i="5"/>
  <c r="EB904" i="5"/>
  <c r="EB905" i="5"/>
  <c r="EB906" i="5"/>
  <c r="EB907" i="5"/>
  <c r="EB908" i="5"/>
  <c r="EB909" i="5"/>
  <c r="EB910" i="5"/>
  <c r="EB911" i="5"/>
  <c r="EB912" i="5"/>
  <c r="EB913" i="5"/>
  <c r="EB914" i="5"/>
  <c r="EB915" i="5"/>
  <c r="EB916" i="5"/>
  <c r="EB917" i="5"/>
  <c r="EB918" i="5"/>
  <c r="EB919" i="5"/>
  <c r="EB920" i="5"/>
  <c r="EB921" i="5"/>
  <c r="EB922" i="5"/>
  <c r="EB923" i="5"/>
  <c r="EB924" i="5"/>
  <c r="EB925" i="5"/>
  <c r="EB926" i="5"/>
  <c r="EB927" i="5"/>
  <c r="EB928" i="5"/>
  <c r="EB929" i="5"/>
  <c r="EB930" i="5"/>
  <c r="EB931" i="5"/>
  <c r="EB932" i="5"/>
  <c r="EB933" i="5"/>
  <c r="EB934" i="5"/>
  <c r="EB935" i="5"/>
  <c r="EB936" i="5"/>
  <c r="EB937" i="5"/>
  <c r="EB938" i="5"/>
  <c r="EB939" i="5"/>
  <c r="EB940" i="5"/>
  <c r="EB941" i="5"/>
  <c r="EB4" i="5"/>
  <c r="AN390" i="4" l="1"/>
  <c r="F13" i="38" l="1"/>
  <c r="F16" i="38" s="1"/>
  <c r="F19" i="38" s="1"/>
  <c r="F22" i="38" s="1"/>
  <c r="F25" i="38" s="1"/>
  <c r="F28" i="38" s="1"/>
  <c r="F31" i="38" s="1"/>
  <c r="F34" i="38" s="1"/>
  <c r="F37" i="38" s="1"/>
  <c r="F12" i="38"/>
  <c r="F15" i="38" s="1"/>
  <c r="F18" i="38" s="1"/>
  <c r="F21" i="38" s="1"/>
  <c r="F24" i="38" s="1"/>
  <c r="F27" i="38" s="1"/>
  <c r="F30" i="38" s="1"/>
  <c r="F33" i="38" s="1"/>
  <c r="F36" i="38" s="1"/>
  <c r="F39" i="38" s="1"/>
  <c r="F11" i="38"/>
  <c r="F14" i="38" s="1"/>
  <c r="F17" i="38" s="1"/>
  <c r="F20" i="38" s="1"/>
  <c r="F23" i="38" s="1"/>
  <c r="F26" i="38" s="1"/>
  <c r="F29" i="38" s="1"/>
  <c r="F32" i="38" s="1"/>
  <c r="F35" i="38" s="1"/>
  <c r="F38" i="38" s="1"/>
  <c r="F10" i="38"/>
  <c r="H774" i="4" l="1"/>
  <c r="F774" i="4"/>
  <c r="H773" i="4"/>
  <c r="F773" i="4"/>
  <c r="H772" i="4"/>
  <c r="F772" i="4"/>
  <c r="H771" i="4"/>
  <c r="F771" i="4"/>
  <c r="H770" i="4"/>
  <c r="F770" i="4"/>
  <c r="H769" i="4"/>
  <c r="F769" i="4"/>
  <c r="H768" i="4"/>
  <c r="F768" i="4"/>
  <c r="H767" i="4"/>
  <c r="F767" i="4"/>
  <c r="H766" i="4"/>
  <c r="F766" i="4"/>
  <c r="H765" i="4"/>
  <c r="F765" i="4"/>
  <c r="H764" i="4"/>
  <c r="F764" i="4"/>
  <c r="H763" i="4"/>
  <c r="F763" i="4"/>
  <c r="H762" i="4"/>
  <c r="F762" i="4"/>
  <c r="H761" i="4"/>
  <c r="F761" i="4"/>
  <c r="H760" i="4"/>
  <c r="F760" i="4"/>
  <c r="H759" i="4"/>
  <c r="F759" i="4"/>
  <c r="H758" i="4"/>
  <c r="F758" i="4"/>
  <c r="H757" i="4"/>
  <c r="F757" i="4"/>
  <c r="H756" i="4"/>
  <c r="F756" i="4"/>
  <c r="H755" i="4"/>
  <c r="F755" i="4"/>
  <c r="H754" i="4"/>
  <c r="F754" i="4"/>
  <c r="H753" i="4"/>
  <c r="F753" i="4"/>
  <c r="H752" i="4"/>
  <c r="F752" i="4"/>
  <c r="H751" i="4"/>
  <c r="F751" i="4"/>
  <c r="H750" i="4"/>
  <c r="F750" i="4"/>
  <c r="H749" i="4"/>
  <c r="F749" i="4"/>
  <c r="H748" i="4"/>
  <c r="F748" i="4"/>
  <c r="H747" i="4"/>
  <c r="F747" i="4"/>
  <c r="H746" i="4"/>
  <c r="F746" i="4"/>
  <c r="H745" i="4"/>
  <c r="F745" i="4"/>
  <c r="H744" i="4"/>
  <c r="F744" i="4"/>
  <c r="H743" i="4"/>
  <c r="F743" i="4"/>
  <c r="H742" i="4"/>
  <c r="F742" i="4"/>
  <c r="H741" i="4"/>
  <c r="F741" i="4"/>
  <c r="H740" i="4"/>
  <c r="F740" i="4"/>
  <c r="H739" i="4"/>
  <c r="F739" i="4"/>
  <c r="H738" i="4"/>
  <c r="F738" i="4"/>
  <c r="H737" i="4"/>
  <c r="F737" i="4"/>
  <c r="H736" i="4"/>
  <c r="F736" i="4"/>
  <c r="H735" i="4"/>
  <c r="F735" i="4"/>
  <c r="H734" i="4"/>
  <c r="F734" i="4"/>
  <c r="H733" i="4"/>
  <c r="F733" i="4"/>
  <c r="H732" i="4"/>
  <c r="F732" i="4"/>
  <c r="H731" i="4"/>
  <c r="F731" i="4"/>
  <c r="H730" i="4"/>
  <c r="F730" i="4"/>
  <c r="H729" i="4"/>
  <c r="F729" i="4"/>
  <c r="H728" i="4"/>
  <c r="F728" i="4"/>
  <c r="H727" i="4"/>
  <c r="F727" i="4"/>
  <c r="H726" i="4"/>
  <c r="F726" i="4"/>
  <c r="H725" i="4"/>
  <c r="F725" i="4"/>
  <c r="H724" i="4"/>
  <c r="F724" i="4"/>
  <c r="H723" i="4"/>
  <c r="F723" i="4"/>
  <c r="H722" i="4"/>
  <c r="F722" i="4"/>
  <c r="H721" i="4"/>
  <c r="F721" i="4"/>
  <c r="H720" i="4"/>
  <c r="F720" i="4"/>
  <c r="H719" i="4"/>
  <c r="F719" i="4"/>
  <c r="H718" i="4"/>
  <c r="F718" i="4"/>
  <c r="H717" i="4"/>
  <c r="F717" i="4"/>
  <c r="H716" i="4"/>
  <c r="F716" i="4"/>
  <c r="H715" i="4"/>
  <c r="F715" i="4"/>
  <c r="H714" i="4"/>
  <c r="F714" i="4"/>
  <c r="H713" i="4"/>
  <c r="F713" i="4"/>
  <c r="H712" i="4"/>
  <c r="F712" i="4"/>
  <c r="H711" i="4"/>
  <c r="F711" i="4"/>
  <c r="H710" i="4"/>
  <c r="F710" i="4"/>
  <c r="H709" i="4"/>
  <c r="F709" i="4"/>
  <c r="H708" i="4"/>
  <c r="F708" i="4"/>
  <c r="H707" i="4"/>
  <c r="F707" i="4"/>
  <c r="H706" i="4"/>
  <c r="F706" i="4"/>
  <c r="H705" i="4"/>
  <c r="F705" i="4"/>
  <c r="H704" i="4"/>
  <c r="F704" i="4"/>
  <c r="H703" i="4"/>
  <c r="F703" i="4"/>
  <c r="H702" i="4"/>
  <c r="F702" i="4"/>
  <c r="H701" i="4"/>
  <c r="F701" i="4"/>
  <c r="H700" i="4"/>
  <c r="F700" i="4"/>
  <c r="H699" i="4"/>
  <c r="F699" i="4"/>
  <c r="H698" i="4"/>
  <c r="F698" i="4"/>
  <c r="H697" i="4"/>
  <c r="F697" i="4"/>
  <c r="H696" i="4"/>
  <c r="F696" i="4"/>
  <c r="H695" i="4"/>
  <c r="F695" i="4"/>
  <c r="H694" i="4"/>
  <c r="F694" i="4"/>
  <c r="H693" i="4"/>
  <c r="F693" i="4"/>
  <c r="H692" i="4"/>
  <c r="F692" i="4"/>
  <c r="H691" i="4"/>
  <c r="F691" i="4"/>
  <c r="H690" i="4"/>
  <c r="F690" i="4"/>
  <c r="H689" i="4"/>
  <c r="F689" i="4"/>
  <c r="H688" i="4"/>
  <c r="F688" i="4"/>
  <c r="H687" i="4"/>
  <c r="F687" i="4"/>
  <c r="H686" i="4"/>
  <c r="F686" i="4"/>
  <c r="H685" i="4"/>
  <c r="F685" i="4"/>
  <c r="H684" i="4"/>
  <c r="F684" i="4"/>
  <c r="H683" i="4"/>
  <c r="F683" i="4"/>
  <c r="H682" i="4"/>
  <c r="F682" i="4"/>
  <c r="H681" i="4"/>
  <c r="F681" i="4"/>
  <c r="H680" i="4"/>
  <c r="F680" i="4"/>
  <c r="H679" i="4"/>
  <c r="F679" i="4"/>
  <c r="H678" i="4"/>
  <c r="F678" i="4"/>
  <c r="H677" i="4"/>
  <c r="F677" i="4"/>
  <c r="H676" i="4"/>
  <c r="F676" i="4"/>
  <c r="H675" i="4"/>
  <c r="F675" i="4"/>
  <c r="H674" i="4"/>
  <c r="F674" i="4"/>
  <c r="H673" i="4"/>
  <c r="F673" i="4"/>
  <c r="H672" i="4"/>
  <c r="F672" i="4"/>
  <c r="H671" i="4"/>
  <c r="F671" i="4"/>
  <c r="H670" i="4"/>
  <c r="F670" i="4"/>
  <c r="H669" i="4"/>
  <c r="F669" i="4"/>
  <c r="H668" i="4"/>
  <c r="F668" i="4"/>
  <c r="H667" i="4"/>
  <c r="F667" i="4"/>
  <c r="H666" i="4"/>
  <c r="F666" i="4"/>
  <c r="H665" i="4"/>
  <c r="F665" i="4"/>
  <c r="H664" i="4"/>
  <c r="F664" i="4"/>
  <c r="H663" i="4"/>
  <c r="F663" i="4"/>
  <c r="H662" i="4"/>
  <c r="F662" i="4"/>
  <c r="H661" i="4"/>
  <c r="F661" i="4"/>
  <c r="H660" i="4"/>
  <c r="F660" i="4"/>
  <c r="H659" i="4"/>
  <c r="F659" i="4"/>
  <c r="H658" i="4"/>
  <c r="F658" i="4"/>
  <c r="H657" i="4"/>
  <c r="F657" i="4"/>
  <c r="H656" i="4"/>
  <c r="F656" i="4"/>
  <c r="H655" i="4"/>
  <c r="F655" i="4"/>
  <c r="H654" i="4"/>
  <c r="F654" i="4"/>
  <c r="H653" i="4"/>
  <c r="F653" i="4"/>
  <c r="H652" i="4"/>
  <c r="F652" i="4"/>
  <c r="H651" i="4"/>
  <c r="F651" i="4"/>
  <c r="H650" i="4"/>
  <c r="F650" i="4"/>
  <c r="H649" i="4"/>
  <c r="F649" i="4"/>
  <c r="H648" i="4"/>
  <c r="F648" i="4"/>
  <c r="H647" i="4"/>
  <c r="F647" i="4"/>
  <c r="H646" i="4"/>
  <c r="F646" i="4"/>
  <c r="H645" i="4"/>
  <c r="F645" i="4"/>
  <c r="H644" i="4"/>
  <c r="F644" i="4"/>
  <c r="H643" i="4"/>
  <c r="F643" i="4"/>
  <c r="H642" i="4"/>
  <c r="F642" i="4"/>
  <c r="H641" i="4"/>
  <c r="F641" i="4"/>
  <c r="H640" i="4"/>
  <c r="F640" i="4"/>
  <c r="H639" i="4"/>
  <c r="F639" i="4"/>
  <c r="H638" i="4"/>
  <c r="F638" i="4"/>
  <c r="H637" i="4"/>
  <c r="F637" i="4"/>
  <c r="H636" i="4"/>
  <c r="F636" i="4"/>
  <c r="H635" i="4"/>
  <c r="F635" i="4"/>
  <c r="H634" i="4"/>
  <c r="F634" i="4"/>
  <c r="H633" i="4"/>
  <c r="F633" i="4"/>
  <c r="H632" i="4"/>
  <c r="F632" i="4"/>
  <c r="H631" i="4"/>
  <c r="F631" i="4"/>
  <c r="H630" i="4"/>
  <c r="F630" i="4"/>
  <c r="H629" i="4"/>
  <c r="F629" i="4"/>
  <c r="H628" i="4"/>
  <c r="F628" i="4"/>
  <c r="H627" i="4"/>
  <c r="F627" i="4"/>
  <c r="H626" i="4"/>
  <c r="F626" i="4"/>
  <c r="H625" i="4"/>
  <c r="F625" i="4"/>
  <c r="H624" i="4"/>
  <c r="F624" i="4"/>
  <c r="H623" i="4"/>
  <c r="F623" i="4"/>
  <c r="H622" i="4"/>
  <c r="F622" i="4"/>
  <c r="H621" i="4"/>
  <c r="F621" i="4"/>
  <c r="H620" i="4"/>
  <c r="F620" i="4"/>
  <c r="H619" i="4"/>
  <c r="F619" i="4"/>
  <c r="H618" i="4"/>
  <c r="F618" i="4"/>
  <c r="H617" i="4"/>
  <c r="F617" i="4"/>
  <c r="H616" i="4"/>
  <c r="F616" i="4"/>
  <c r="H615" i="4"/>
  <c r="F615" i="4"/>
  <c r="H614" i="4"/>
  <c r="F614" i="4"/>
  <c r="H613" i="4"/>
  <c r="F613" i="4"/>
  <c r="H612" i="4"/>
  <c r="F612" i="4"/>
  <c r="H611" i="4"/>
  <c r="F611" i="4"/>
  <c r="H610" i="4"/>
  <c r="F610" i="4"/>
  <c r="H609" i="4"/>
  <c r="F609" i="4"/>
  <c r="H608" i="4"/>
  <c r="F608" i="4"/>
  <c r="H607" i="4"/>
  <c r="F607" i="4"/>
  <c r="H606" i="4"/>
  <c r="F606" i="4"/>
  <c r="H605" i="4"/>
  <c r="F605" i="4"/>
  <c r="H604" i="4"/>
  <c r="F604" i="4"/>
  <c r="H603" i="4"/>
  <c r="F603" i="4"/>
  <c r="H602" i="4"/>
  <c r="F602" i="4"/>
  <c r="H601" i="4"/>
  <c r="F601" i="4"/>
  <c r="H600" i="4"/>
  <c r="F600" i="4"/>
  <c r="H599" i="4"/>
  <c r="F599" i="4"/>
  <c r="H598" i="4"/>
  <c r="F598" i="4"/>
  <c r="H597" i="4"/>
  <c r="F597" i="4"/>
  <c r="H596" i="4"/>
  <c r="F596" i="4"/>
  <c r="H595" i="4"/>
  <c r="F595" i="4"/>
  <c r="H594" i="4"/>
  <c r="F594" i="4"/>
  <c r="H593" i="4"/>
  <c r="F593" i="4"/>
  <c r="H592" i="4"/>
  <c r="F592" i="4"/>
  <c r="H591" i="4"/>
  <c r="F591" i="4"/>
  <c r="H590" i="4"/>
  <c r="F590" i="4"/>
  <c r="H589" i="4"/>
  <c r="F589" i="4"/>
  <c r="H588" i="4"/>
  <c r="F588" i="4"/>
  <c r="H587" i="4"/>
  <c r="F587" i="4"/>
  <c r="H586" i="4"/>
  <c r="F586" i="4"/>
  <c r="H585" i="4"/>
  <c r="F585" i="4"/>
  <c r="H584" i="4"/>
  <c r="F584" i="4"/>
  <c r="H583" i="4"/>
  <c r="F583" i="4"/>
  <c r="H582" i="4"/>
  <c r="F582" i="4"/>
  <c r="H581" i="4"/>
  <c r="F581" i="4"/>
  <c r="H580" i="4"/>
  <c r="F580" i="4"/>
  <c r="H579" i="4"/>
  <c r="F579" i="4"/>
  <c r="H578" i="4"/>
  <c r="F578" i="4"/>
  <c r="H577" i="4"/>
  <c r="F577" i="4"/>
  <c r="H576" i="4"/>
  <c r="F576" i="4"/>
  <c r="H575" i="4"/>
  <c r="F575" i="4"/>
  <c r="H574" i="4"/>
  <c r="F574" i="4"/>
  <c r="H573" i="4"/>
  <c r="F573" i="4"/>
  <c r="H572" i="4"/>
  <c r="F572" i="4"/>
  <c r="H571" i="4"/>
  <c r="F571" i="4"/>
  <c r="H570" i="4"/>
  <c r="F570" i="4"/>
  <c r="H569" i="4"/>
  <c r="F569" i="4"/>
  <c r="H568" i="4"/>
  <c r="F568" i="4"/>
  <c r="H567" i="4"/>
  <c r="F567" i="4"/>
  <c r="H566" i="4"/>
  <c r="F566" i="4"/>
  <c r="H565" i="4"/>
  <c r="F565" i="4"/>
  <c r="H564" i="4"/>
  <c r="F564" i="4"/>
  <c r="H563" i="4"/>
  <c r="F563" i="4"/>
  <c r="H562" i="4"/>
  <c r="F562" i="4"/>
  <c r="H561" i="4"/>
  <c r="F561" i="4"/>
  <c r="H560" i="4"/>
  <c r="F560" i="4"/>
  <c r="H559" i="4"/>
  <c r="F559" i="4"/>
  <c r="H558" i="4"/>
  <c r="F558" i="4"/>
  <c r="H557" i="4"/>
  <c r="F557" i="4"/>
  <c r="H556" i="4"/>
  <c r="F556" i="4"/>
  <c r="H555" i="4"/>
  <c r="F555" i="4"/>
  <c r="H554" i="4"/>
  <c r="F554" i="4"/>
  <c r="H553" i="4"/>
  <c r="F553" i="4"/>
  <c r="H552" i="4"/>
  <c r="F552" i="4"/>
  <c r="H551" i="4"/>
  <c r="F551" i="4"/>
  <c r="H550" i="4"/>
  <c r="F550" i="4"/>
  <c r="H549" i="4"/>
  <c r="F549" i="4"/>
  <c r="H548" i="4"/>
  <c r="F548" i="4"/>
  <c r="H547" i="4"/>
  <c r="F547" i="4"/>
  <c r="H546" i="4"/>
  <c r="F546" i="4"/>
  <c r="H545" i="4"/>
  <c r="F545" i="4"/>
  <c r="H544" i="4"/>
  <c r="F544" i="4"/>
  <c r="H543" i="4"/>
  <c r="F543" i="4"/>
  <c r="H542" i="4"/>
  <c r="F542" i="4"/>
  <c r="H541" i="4"/>
  <c r="F541" i="4"/>
  <c r="H540" i="4"/>
  <c r="F540" i="4"/>
  <c r="H539" i="4"/>
  <c r="F539" i="4"/>
  <c r="H538" i="4"/>
  <c r="F538" i="4"/>
  <c r="H537" i="4"/>
  <c r="F537" i="4"/>
  <c r="H536" i="4"/>
  <c r="F536" i="4"/>
  <c r="H535" i="4"/>
  <c r="F535" i="4"/>
  <c r="H534" i="4"/>
  <c r="F534" i="4"/>
  <c r="H533" i="4"/>
  <c r="F533" i="4"/>
  <c r="H532" i="4"/>
  <c r="F532" i="4"/>
  <c r="H531" i="4"/>
  <c r="F531" i="4"/>
  <c r="H530" i="4"/>
  <c r="F530" i="4"/>
  <c r="H529" i="4"/>
  <c r="F529" i="4"/>
  <c r="H528" i="4"/>
  <c r="F528" i="4"/>
  <c r="H527" i="4"/>
  <c r="F527" i="4"/>
  <c r="H526" i="4"/>
  <c r="F526" i="4"/>
  <c r="H525" i="4"/>
  <c r="F525" i="4"/>
  <c r="H524" i="4"/>
  <c r="F524" i="4"/>
  <c r="H523" i="4"/>
  <c r="F523" i="4"/>
  <c r="H522" i="4"/>
  <c r="F522" i="4"/>
  <c r="H521" i="4"/>
  <c r="F521" i="4"/>
  <c r="H520" i="4"/>
  <c r="F520" i="4"/>
  <c r="H519" i="4"/>
  <c r="F519" i="4"/>
  <c r="H518" i="4"/>
  <c r="F518" i="4"/>
  <c r="H517" i="4"/>
  <c r="F517" i="4"/>
  <c r="H516" i="4"/>
  <c r="F516" i="4"/>
  <c r="H515" i="4"/>
  <c r="F515" i="4"/>
  <c r="H514" i="4"/>
  <c r="F514" i="4"/>
  <c r="H513" i="4"/>
  <c r="F513" i="4"/>
  <c r="H512" i="4"/>
  <c r="F512" i="4"/>
  <c r="H511" i="4"/>
  <c r="F511" i="4"/>
  <c r="H510" i="4"/>
  <c r="F510" i="4"/>
  <c r="H509" i="4"/>
  <c r="F509" i="4"/>
  <c r="H508" i="4"/>
  <c r="F508" i="4"/>
  <c r="H507" i="4"/>
  <c r="F507" i="4"/>
  <c r="H506" i="4"/>
  <c r="F506" i="4"/>
  <c r="H505" i="4"/>
  <c r="F505" i="4"/>
  <c r="H504" i="4"/>
  <c r="F504" i="4"/>
  <c r="H503" i="4"/>
  <c r="F503" i="4"/>
  <c r="H502" i="4"/>
  <c r="F502" i="4"/>
  <c r="H501" i="4"/>
  <c r="F501" i="4"/>
  <c r="H500" i="4"/>
  <c r="F500" i="4"/>
  <c r="H499" i="4"/>
  <c r="F499" i="4"/>
  <c r="H498" i="4"/>
  <c r="F498" i="4"/>
  <c r="H497" i="4"/>
  <c r="F497" i="4"/>
  <c r="H496" i="4"/>
  <c r="F496" i="4"/>
  <c r="H495" i="4"/>
  <c r="F495" i="4"/>
  <c r="H494" i="4"/>
  <c r="F494" i="4"/>
  <c r="H493" i="4"/>
  <c r="F493" i="4"/>
  <c r="H492" i="4"/>
  <c r="F492" i="4"/>
  <c r="H491" i="4"/>
  <c r="F491" i="4"/>
  <c r="H490" i="4"/>
  <c r="F490" i="4"/>
  <c r="H489" i="4"/>
  <c r="F489" i="4"/>
  <c r="H488" i="4"/>
  <c r="F488" i="4"/>
  <c r="H487" i="4"/>
  <c r="F487" i="4"/>
  <c r="H486" i="4"/>
  <c r="H485" i="4"/>
  <c r="H484" i="4"/>
  <c r="H483" i="4"/>
  <c r="H482" i="4"/>
  <c r="H481" i="4"/>
  <c r="H480" i="4"/>
  <c r="H479" i="4"/>
  <c r="H478" i="4"/>
  <c r="H477" i="4"/>
  <c r="H476" i="4"/>
  <c r="H475" i="4"/>
  <c r="H474" i="4"/>
  <c r="H473" i="4"/>
  <c r="H472" i="4"/>
  <c r="H471" i="4"/>
  <c r="H470" i="4"/>
  <c r="H469" i="4"/>
  <c r="H468" i="4"/>
  <c r="H467" i="4"/>
  <c r="H466" i="4"/>
  <c r="H465" i="4"/>
  <c r="H464" i="4"/>
  <c r="H463" i="4"/>
  <c r="H462" i="4"/>
  <c r="H461" i="4"/>
  <c r="H460" i="4"/>
  <c r="H459" i="4"/>
  <c r="H458" i="4"/>
  <c r="H457" i="4"/>
  <c r="H456" i="4"/>
  <c r="H455" i="4"/>
  <c r="H454" i="4"/>
  <c r="H453" i="4"/>
  <c r="H452" i="4"/>
  <c r="H451" i="4"/>
  <c r="H450" i="4"/>
  <c r="H449" i="4"/>
  <c r="H448" i="4"/>
  <c r="H447" i="4"/>
  <c r="H446" i="4"/>
  <c r="H445" i="4"/>
  <c r="H444" i="4"/>
  <c r="H443" i="4"/>
  <c r="H442" i="4"/>
  <c r="H441" i="4"/>
  <c r="H440" i="4"/>
  <c r="H439" i="4"/>
  <c r="AC261" i="1" l="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260"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185" i="1"/>
  <c r="M8" i="2" l="1"/>
  <c r="M9" i="2"/>
  <c r="M7" i="2"/>
  <c r="I5" i="24" l="1"/>
  <c r="I6" i="24" s="1"/>
  <c r="I7" i="24" s="1"/>
  <c r="I8" i="24" s="1"/>
  <c r="I9" i="24" s="1"/>
  <c r="I10" i="24" s="1"/>
  <c r="I11" i="24" s="1"/>
  <c r="I12" i="24" s="1"/>
  <c r="I13" i="24" s="1"/>
  <c r="I14" i="24" s="1"/>
  <c r="I15" i="24" s="1"/>
  <c r="I16" i="24" s="1"/>
  <c r="I17" i="24" s="1"/>
  <c r="I18" i="24" s="1"/>
  <c r="I19" i="24" s="1"/>
  <c r="I20" i="24" s="1"/>
  <c r="I21" i="24" s="1"/>
  <c r="I22" i="24" s="1"/>
  <c r="I23" i="24" s="1"/>
  <c r="I24" i="24" s="1"/>
  <c r="I25" i="24" s="1"/>
  <c r="I26" i="24" s="1"/>
  <c r="I27" i="24" s="1"/>
  <c r="I28" i="24" s="1"/>
  <c r="I29" i="24" s="1"/>
  <c r="I30" i="24" s="1"/>
  <c r="I31" i="24" s="1"/>
  <c r="I32" i="24" s="1"/>
  <c r="I33" i="24" s="1"/>
  <c r="R84" i="3" l="1"/>
  <c r="M84" i="3"/>
  <c r="H84" i="3"/>
  <c r="R83" i="3"/>
  <c r="M83" i="3"/>
  <c r="H83" i="3"/>
  <c r="R82" i="3"/>
  <c r="M82" i="3"/>
  <c r="H82" i="3"/>
  <c r="R81" i="3"/>
  <c r="M81" i="3"/>
  <c r="H81" i="3"/>
  <c r="R80" i="3"/>
  <c r="M80" i="3"/>
  <c r="H80" i="3"/>
  <c r="R79" i="3"/>
  <c r="M79" i="3"/>
  <c r="H79" i="3"/>
  <c r="R78" i="3"/>
  <c r="M78" i="3"/>
  <c r="H78" i="3"/>
  <c r="R77" i="3"/>
  <c r="M77" i="3"/>
  <c r="H77" i="3"/>
  <c r="R76" i="3"/>
  <c r="M76" i="3"/>
  <c r="H76" i="3"/>
  <c r="R75" i="3"/>
  <c r="M75" i="3"/>
  <c r="H75" i="3"/>
  <c r="R74" i="3"/>
  <c r="M74" i="3"/>
  <c r="H74" i="3"/>
  <c r="R73" i="3"/>
  <c r="M73" i="3"/>
  <c r="H73" i="3"/>
  <c r="R72" i="3"/>
  <c r="M72" i="3"/>
  <c r="H72" i="3"/>
  <c r="R71" i="3"/>
  <c r="M71" i="3"/>
  <c r="H71" i="3"/>
  <c r="R70" i="3"/>
  <c r="M70" i="3"/>
  <c r="H70" i="3"/>
  <c r="R69" i="3"/>
  <c r="M69" i="3"/>
  <c r="H69" i="3"/>
  <c r="R68" i="3"/>
  <c r="M68" i="3"/>
  <c r="H68" i="3"/>
  <c r="R67" i="3"/>
  <c r="M67" i="3"/>
  <c r="H67" i="3"/>
  <c r="R66" i="3"/>
  <c r="M66" i="3"/>
  <c r="H66" i="3"/>
  <c r="R65" i="3"/>
  <c r="M65" i="3"/>
  <c r="H65" i="3"/>
  <c r="R64" i="3"/>
  <c r="M64" i="3"/>
  <c r="H64" i="3"/>
  <c r="R63" i="3"/>
  <c r="M63" i="3"/>
  <c r="H63" i="3"/>
  <c r="R62" i="3"/>
  <c r="M62" i="3"/>
  <c r="H62" i="3"/>
  <c r="R61" i="3"/>
  <c r="M61" i="3"/>
  <c r="H61" i="3"/>
  <c r="R60" i="3"/>
  <c r="M60" i="3"/>
  <c r="H60" i="3"/>
  <c r="R59" i="3"/>
  <c r="M59" i="3"/>
  <c r="H59" i="3"/>
  <c r="R58" i="3"/>
  <c r="M58" i="3"/>
  <c r="H58" i="3"/>
  <c r="R57" i="3"/>
  <c r="M57" i="3"/>
  <c r="H57" i="3"/>
  <c r="R56" i="3"/>
  <c r="M56" i="3"/>
  <c r="H56" i="3"/>
  <c r="R55" i="3"/>
  <c r="M55" i="3"/>
  <c r="H55" i="3"/>
  <c r="R54" i="3"/>
  <c r="M54" i="3"/>
  <c r="H54" i="3"/>
  <c r="R53" i="3"/>
  <c r="M53" i="3"/>
  <c r="H53" i="3"/>
  <c r="R52" i="3"/>
  <c r="M52" i="3"/>
  <c r="H52" i="3"/>
  <c r="R51" i="3"/>
  <c r="M51" i="3"/>
  <c r="H51" i="3"/>
  <c r="R50" i="3"/>
  <c r="M50" i="3"/>
  <c r="H50" i="3"/>
  <c r="R49" i="3"/>
  <c r="M49" i="3"/>
  <c r="H49" i="3"/>
  <c r="R48" i="3"/>
  <c r="M48" i="3"/>
  <c r="H48" i="3"/>
  <c r="R47" i="3"/>
  <c r="M47" i="3"/>
  <c r="H47" i="3"/>
  <c r="R46" i="3"/>
  <c r="M46" i="3"/>
  <c r="H46" i="3"/>
  <c r="R45" i="3"/>
  <c r="M45" i="3"/>
  <c r="H45" i="3"/>
  <c r="R44" i="3"/>
  <c r="M44" i="3"/>
  <c r="G44" i="3"/>
  <c r="R43" i="3"/>
  <c r="M43" i="3"/>
  <c r="G43" i="3"/>
  <c r="R42" i="3"/>
  <c r="M42" i="3"/>
  <c r="G42" i="3"/>
  <c r="R41" i="3"/>
  <c r="M41" i="3"/>
  <c r="G41" i="3"/>
  <c r="R40" i="3"/>
  <c r="M40" i="3"/>
  <c r="G40" i="3"/>
  <c r="R39" i="3"/>
  <c r="M39" i="3"/>
  <c r="G39" i="3"/>
  <c r="R38" i="3"/>
  <c r="M38" i="3"/>
  <c r="G38" i="3"/>
  <c r="R37" i="3"/>
  <c r="M37" i="3"/>
  <c r="G37" i="3"/>
  <c r="R36" i="3"/>
  <c r="M36" i="3"/>
  <c r="G36" i="3"/>
  <c r="R35" i="3"/>
  <c r="M35" i="3"/>
  <c r="G35" i="3"/>
  <c r="R34" i="3"/>
  <c r="M34" i="3"/>
  <c r="G34" i="3"/>
  <c r="R33" i="3"/>
  <c r="M33" i="3"/>
  <c r="G33" i="3"/>
  <c r="R32" i="3"/>
  <c r="M32" i="3"/>
  <c r="G32" i="3"/>
  <c r="R31" i="3"/>
  <c r="M31" i="3"/>
  <c r="G31" i="3"/>
  <c r="R30" i="3"/>
  <c r="M30" i="3"/>
  <c r="G30" i="3"/>
  <c r="R29" i="3"/>
  <c r="M29" i="3"/>
  <c r="G29" i="3"/>
  <c r="R28" i="3"/>
  <c r="M28" i="3"/>
  <c r="G28" i="3"/>
  <c r="R27" i="3"/>
  <c r="M27" i="3"/>
  <c r="G27" i="3"/>
  <c r="R26" i="3"/>
  <c r="M26" i="3"/>
  <c r="G26" i="3"/>
  <c r="R25" i="3"/>
  <c r="M25" i="3"/>
  <c r="G25" i="3"/>
  <c r="R24" i="3"/>
  <c r="M24" i="3"/>
  <c r="G24" i="3"/>
  <c r="R23" i="3"/>
  <c r="M23" i="3"/>
  <c r="G23" i="3"/>
  <c r="R22" i="3"/>
  <c r="M22" i="3"/>
  <c r="G22" i="3"/>
  <c r="R21" i="3"/>
  <c r="M21" i="3"/>
  <c r="G21" i="3"/>
  <c r="R20" i="3"/>
  <c r="M20" i="3"/>
  <c r="G20" i="3"/>
  <c r="R19" i="3"/>
  <c r="M19" i="3"/>
  <c r="G19" i="3"/>
  <c r="R18" i="3"/>
  <c r="M18" i="3"/>
  <c r="G18" i="3"/>
  <c r="R17" i="3"/>
  <c r="M17" i="3"/>
  <c r="G17" i="3"/>
  <c r="R16" i="3"/>
  <c r="M16" i="3"/>
  <c r="G16" i="3"/>
  <c r="R15" i="3"/>
  <c r="M15" i="3"/>
  <c r="G15" i="3"/>
  <c r="R14" i="3"/>
  <c r="M14" i="3"/>
  <c r="G14" i="3"/>
  <c r="R13" i="3"/>
  <c r="M13" i="3"/>
  <c r="G13" i="3"/>
  <c r="R12" i="3"/>
  <c r="M12" i="3"/>
  <c r="G12" i="3"/>
  <c r="R11" i="3"/>
  <c r="M11" i="3"/>
  <c r="G11" i="3"/>
  <c r="R10" i="3"/>
  <c r="M10" i="3"/>
  <c r="G10" i="3"/>
  <c r="R9" i="3"/>
  <c r="M9" i="3"/>
  <c r="G9" i="3"/>
  <c r="R8" i="3"/>
  <c r="M8" i="3"/>
  <c r="G8" i="3"/>
  <c r="R7" i="3"/>
  <c r="M7" i="3"/>
  <c r="G7" i="3"/>
  <c r="R6" i="3"/>
  <c r="M6" i="3"/>
  <c r="G6" i="3"/>
  <c r="R5" i="3"/>
  <c r="M5" i="3"/>
  <c r="G5" i="3"/>
  <c r="W4" i="3"/>
  <c r="V4" i="3"/>
  <c r="U4" i="3"/>
  <c r="W183" i="3" l="1"/>
  <c r="V183" i="3"/>
  <c r="U183" i="3"/>
  <c r="W182" i="3"/>
  <c r="V182" i="3"/>
  <c r="U182" i="3"/>
  <c r="W181" i="3"/>
  <c r="V181" i="3"/>
  <c r="U181" i="3"/>
  <c r="W180" i="3"/>
  <c r="V180" i="3"/>
  <c r="U180" i="3"/>
  <c r="W179" i="3"/>
  <c r="V179" i="3"/>
  <c r="U179" i="3"/>
  <c r="W178" i="3"/>
  <c r="V178" i="3"/>
  <c r="U178" i="3"/>
  <c r="W177" i="3"/>
  <c r="V177" i="3"/>
  <c r="U177" i="3"/>
  <c r="W176" i="3"/>
  <c r="V176" i="3"/>
  <c r="U176" i="3"/>
  <c r="W175" i="3"/>
  <c r="V175" i="3"/>
  <c r="U175" i="3"/>
  <c r="W174" i="3"/>
  <c r="V174" i="3"/>
  <c r="U174" i="3"/>
  <c r="W173" i="3"/>
  <c r="V173" i="3"/>
  <c r="U173" i="3"/>
  <c r="W172" i="3"/>
  <c r="V172" i="3"/>
  <c r="U172" i="3"/>
  <c r="U126" i="3" l="1"/>
  <c r="V126" i="3"/>
  <c r="W126" i="3"/>
  <c r="W128" i="3"/>
  <c r="W127" i="3"/>
  <c r="W125" i="3"/>
  <c r="W124" i="3"/>
  <c r="W123" i="3"/>
  <c r="W121" i="3"/>
  <c r="W120" i="3"/>
  <c r="W119" i="3"/>
  <c r="W118" i="3"/>
  <c r="W117" i="3"/>
  <c r="W116" i="3"/>
  <c r="W115" i="3"/>
  <c r="W114" i="3"/>
  <c r="W113" i="3"/>
  <c r="W112" i="3"/>
  <c r="W111" i="3"/>
  <c r="W110" i="3"/>
  <c r="W109" i="3"/>
  <c r="W108" i="3"/>
  <c r="W107" i="3"/>
  <c r="W106" i="3"/>
  <c r="W105" i="3"/>
  <c r="W104" i="3"/>
  <c r="W103" i="3"/>
  <c r="W102" i="3"/>
  <c r="W101" i="3"/>
  <c r="W100" i="3"/>
  <c r="W99" i="3"/>
  <c r="W98" i="3"/>
  <c r="W97" i="3"/>
  <c r="W96" i="3"/>
  <c r="W95" i="3"/>
  <c r="W94" i="3"/>
  <c r="W93" i="3"/>
  <c r="W92" i="3"/>
  <c r="W91" i="3"/>
  <c r="W90" i="3"/>
  <c r="W89" i="3"/>
  <c r="W88" i="3"/>
  <c r="W87" i="3"/>
  <c r="W86" i="3"/>
  <c r="W85" i="3"/>
  <c r="V128" i="3"/>
  <c r="V127" i="3"/>
  <c r="V125" i="3"/>
  <c r="V124" i="3"/>
  <c r="V123" i="3"/>
  <c r="V121" i="3"/>
  <c r="V120" i="3"/>
  <c r="V119" i="3"/>
  <c r="V118" i="3"/>
  <c r="V117" i="3"/>
  <c r="V116" i="3"/>
  <c r="V115" i="3"/>
  <c r="V114" i="3"/>
  <c r="V113" i="3"/>
  <c r="V112" i="3"/>
  <c r="V111" i="3"/>
  <c r="V110" i="3"/>
  <c r="V109" i="3"/>
  <c r="V108" i="3"/>
  <c r="V107" i="3"/>
  <c r="V106" i="3"/>
  <c r="V105" i="3"/>
  <c r="V104" i="3"/>
  <c r="V103" i="3"/>
  <c r="V102" i="3"/>
  <c r="V101" i="3"/>
  <c r="V100" i="3"/>
  <c r="V99" i="3"/>
  <c r="V98" i="3"/>
  <c r="V97" i="3"/>
  <c r="V96" i="3"/>
  <c r="V95" i="3"/>
  <c r="V94" i="3"/>
  <c r="V93" i="3"/>
  <c r="V92" i="3"/>
  <c r="V91" i="3"/>
  <c r="V90" i="3"/>
  <c r="V89" i="3"/>
  <c r="V88" i="3"/>
  <c r="V87" i="3"/>
  <c r="V86" i="3"/>
  <c r="V85" i="3"/>
  <c r="U128" i="3"/>
  <c r="U127" i="3"/>
  <c r="U125" i="3"/>
  <c r="U124" i="3"/>
  <c r="U123"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alcChain>
</file>

<file path=xl/comments1.xml><?xml version="1.0" encoding="utf-8"?>
<comments xmlns="http://schemas.openxmlformats.org/spreadsheetml/2006/main">
  <authors>
    <author>안 중엽</author>
  </authors>
  <commentLis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 HumanID</t>
        </r>
        <r>
          <rPr>
            <sz val="9"/>
            <color indexed="81"/>
            <rFont val="돋움"/>
            <family val="3"/>
            <charset val="129"/>
          </rPr>
          <t>삭제</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새로</t>
        </r>
        <r>
          <rPr>
            <sz val="9"/>
            <color indexed="81"/>
            <rFont val="Tahoma"/>
            <family val="2"/>
          </rPr>
          <t xml:space="preserve"> </t>
        </r>
        <r>
          <rPr>
            <sz val="9"/>
            <color indexed="81"/>
            <rFont val="돋움"/>
            <family val="3"/>
            <charset val="129"/>
          </rPr>
          <t xml:space="preserve">추가
</t>
        </r>
        <r>
          <rPr>
            <sz val="9"/>
            <color indexed="81"/>
            <rFont val="Tahoma"/>
            <family val="2"/>
          </rPr>
          <t xml:space="preserve">- </t>
        </r>
        <r>
          <rPr>
            <sz val="9"/>
            <color indexed="81"/>
            <rFont val="돋움"/>
            <family val="3"/>
            <charset val="129"/>
          </rPr>
          <t>화분</t>
        </r>
        <r>
          <rPr>
            <sz val="9"/>
            <color indexed="81"/>
            <rFont val="Tahoma"/>
            <family val="2"/>
          </rPr>
          <t xml:space="preserve"> ID+00 ~
- 0</t>
        </r>
        <r>
          <rPr>
            <sz val="9"/>
            <color indexed="81"/>
            <rFont val="돋움"/>
            <family val="3"/>
            <charset val="129"/>
          </rPr>
          <t>은</t>
        </r>
        <r>
          <rPr>
            <sz val="9"/>
            <color indexed="81"/>
            <rFont val="Tahoma"/>
            <family val="2"/>
          </rPr>
          <t xml:space="preserve"> </t>
        </r>
        <r>
          <rPr>
            <sz val="9"/>
            <color indexed="81"/>
            <rFont val="돋움"/>
            <family val="3"/>
            <charset val="129"/>
          </rPr>
          <t>의인화</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 xml:space="preserve">화분
</t>
        </r>
        <r>
          <rPr>
            <sz val="9"/>
            <color indexed="81"/>
            <rFont val="Tahoma"/>
            <family val="2"/>
          </rPr>
          <t xml:space="preserve">- SmilePotList </t>
        </r>
        <r>
          <rPr>
            <sz val="9"/>
            <color indexed="81"/>
            <rFont val="돋움"/>
            <family val="3"/>
            <charset val="129"/>
          </rPr>
          <t>시트</t>
        </r>
        <r>
          <rPr>
            <sz val="9"/>
            <color indexed="81"/>
            <rFont val="Tahoma"/>
            <family val="2"/>
          </rPr>
          <t xml:space="preserve"> </t>
        </r>
        <r>
          <rPr>
            <sz val="9"/>
            <color indexed="81"/>
            <rFont val="돋움"/>
            <family val="3"/>
            <charset val="129"/>
          </rPr>
          <t>참고</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기본</t>
        </r>
        <r>
          <rPr>
            <sz val="9"/>
            <color indexed="81"/>
            <rFont val="Tahoma"/>
            <family val="2"/>
          </rPr>
          <t xml:space="preserve"> </t>
        </r>
        <r>
          <rPr>
            <sz val="9"/>
            <color indexed="81"/>
            <rFont val="돋움"/>
            <family val="3"/>
            <charset val="129"/>
          </rPr>
          <t>표정</t>
        </r>
      </text>
    </comment>
  </commentList>
</comments>
</file>

<file path=xl/comments2.xml><?xml version="1.0" encoding="utf-8"?>
<comments xmlns="http://schemas.openxmlformats.org/spreadsheetml/2006/main">
  <authors>
    <author>안 중엽</author>
    <author>안명선</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분단위로</t>
        </r>
        <r>
          <rPr>
            <sz val="9"/>
            <color indexed="81"/>
            <rFont val="Tahoma"/>
            <family val="2"/>
          </rPr>
          <t xml:space="preserve"> </t>
        </r>
        <r>
          <rPr>
            <sz val="9"/>
            <color indexed="81"/>
            <rFont val="돋움"/>
            <family val="3"/>
            <charset val="129"/>
          </rPr>
          <t>입력</t>
        </r>
        <r>
          <rPr>
            <sz val="9"/>
            <color indexed="81"/>
            <rFont val="Tahoma"/>
            <family val="2"/>
          </rPr>
          <t>: 1</t>
        </r>
        <r>
          <rPr>
            <sz val="9"/>
            <color indexed="81"/>
            <rFont val="돋움"/>
            <family val="3"/>
            <charset val="129"/>
          </rPr>
          <t>분</t>
        </r>
        <r>
          <rPr>
            <sz val="9"/>
            <color indexed="81"/>
            <rFont val="Tahoma"/>
            <family val="2"/>
          </rPr>
          <t>, 60</t>
        </r>
        <r>
          <rPr>
            <sz val="9"/>
            <color indexed="81"/>
            <rFont val="돋움"/>
            <family val="3"/>
            <charset val="129"/>
          </rPr>
          <t>분</t>
        </r>
        <r>
          <rPr>
            <sz val="9"/>
            <color indexed="81"/>
            <rFont val="Tahoma"/>
            <family val="2"/>
          </rPr>
          <t>, 120</t>
        </r>
        <r>
          <rPr>
            <sz val="9"/>
            <color indexed="81"/>
            <rFont val="돋움"/>
            <family val="3"/>
            <charset val="129"/>
          </rPr>
          <t>분</t>
        </r>
        <r>
          <rPr>
            <sz val="9"/>
            <color indexed="81"/>
            <rFont val="Tahoma"/>
            <family val="2"/>
          </rPr>
          <t>, 240</t>
        </r>
        <r>
          <rPr>
            <sz val="9"/>
            <color indexed="81"/>
            <rFont val="돋움"/>
            <family val="3"/>
            <charset val="129"/>
          </rPr>
          <t xml:space="preserve">분
</t>
        </r>
      </text>
    </comment>
    <comment ref="C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0: </t>
        </r>
        <r>
          <rPr>
            <sz val="9"/>
            <color indexed="81"/>
            <rFont val="돋움"/>
            <family val="3"/>
            <charset val="129"/>
          </rPr>
          <t xml:space="preserve">일반씨앗
</t>
        </r>
        <r>
          <rPr>
            <sz val="9"/>
            <color indexed="81"/>
            <rFont val="Tahoma"/>
            <family val="2"/>
          </rPr>
          <t xml:space="preserve">1: </t>
        </r>
        <r>
          <rPr>
            <sz val="9"/>
            <color indexed="81"/>
            <rFont val="돋움"/>
            <family val="3"/>
            <charset val="129"/>
          </rPr>
          <t xml:space="preserve">희귀씨앗
</t>
        </r>
        <r>
          <rPr>
            <sz val="9"/>
            <color indexed="81"/>
            <rFont val="Tahoma"/>
            <family val="2"/>
          </rPr>
          <t xml:space="preserve">2: </t>
        </r>
        <r>
          <rPr>
            <sz val="9"/>
            <color indexed="81"/>
            <rFont val="돋움"/>
            <family val="3"/>
            <charset val="129"/>
          </rPr>
          <t>행성석</t>
        </r>
        <r>
          <rPr>
            <sz val="9"/>
            <color indexed="81"/>
            <rFont val="Tahoma"/>
            <family val="2"/>
          </rPr>
          <t xml:space="preserve"> </t>
        </r>
        <r>
          <rPr>
            <sz val="9"/>
            <color indexed="81"/>
            <rFont val="돋움"/>
            <family val="3"/>
            <charset val="129"/>
          </rPr>
          <t>조합에</t>
        </r>
        <r>
          <rPr>
            <sz val="9"/>
            <color indexed="81"/>
            <rFont val="Tahoma"/>
            <family val="2"/>
          </rPr>
          <t xml:space="preserve"> </t>
        </r>
        <r>
          <rPr>
            <sz val="9"/>
            <color indexed="81"/>
            <rFont val="돋움"/>
            <family val="3"/>
            <charset val="129"/>
          </rPr>
          <t>사용되는</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 xml:space="preserve">씨앗
</t>
        </r>
        <r>
          <rPr>
            <sz val="9"/>
            <color indexed="81"/>
            <rFont val="Tahoma"/>
            <family val="2"/>
          </rPr>
          <t xml:space="preserve">3: </t>
        </r>
        <r>
          <rPr>
            <sz val="9"/>
            <color indexed="81"/>
            <rFont val="돋움"/>
            <family val="3"/>
            <charset val="129"/>
          </rPr>
          <t>행성석</t>
        </r>
        <r>
          <rPr>
            <sz val="9"/>
            <color indexed="81"/>
            <rFont val="Tahoma"/>
            <family val="2"/>
          </rPr>
          <t xml:space="preserve"> </t>
        </r>
        <r>
          <rPr>
            <sz val="9"/>
            <color indexed="81"/>
            <rFont val="돋움"/>
            <family val="3"/>
            <charset val="129"/>
          </rPr>
          <t>조합에</t>
        </r>
        <r>
          <rPr>
            <sz val="9"/>
            <color indexed="81"/>
            <rFont val="Tahoma"/>
            <family val="2"/>
          </rPr>
          <t xml:space="preserve"> </t>
        </r>
        <r>
          <rPr>
            <sz val="9"/>
            <color indexed="81"/>
            <rFont val="돋움"/>
            <family val="3"/>
            <charset val="129"/>
          </rPr>
          <t>사용되는</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 xml:space="preserve">조각
</t>
        </r>
        <r>
          <rPr>
            <sz val="9"/>
            <color indexed="81"/>
            <rFont val="Tahoma"/>
            <family val="2"/>
          </rPr>
          <t xml:space="preserve">4: </t>
        </r>
        <r>
          <rPr>
            <sz val="9"/>
            <color indexed="81"/>
            <rFont val="돋움"/>
            <family val="3"/>
            <charset val="129"/>
          </rPr>
          <t xml:space="preserve">카드씨앗
</t>
        </r>
        <r>
          <rPr>
            <sz val="9"/>
            <color indexed="81"/>
            <rFont val="Tahoma"/>
            <family val="2"/>
          </rPr>
          <t xml:space="preserve">5: </t>
        </r>
        <r>
          <rPr>
            <sz val="9"/>
            <color indexed="81"/>
            <rFont val="돋움"/>
            <family val="3"/>
            <charset val="129"/>
          </rPr>
          <t xml:space="preserve">카드조각
</t>
        </r>
        <r>
          <rPr>
            <sz val="9"/>
            <color indexed="81"/>
            <rFont val="Tahoma"/>
            <family val="2"/>
          </rPr>
          <t xml:space="preserve">6: </t>
        </r>
        <r>
          <rPr>
            <sz val="9"/>
            <color indexed="81"/>
            <rFont val="돋움"/>
            <family val="3"/>
            <charset val="129"/>
          </rPr>
          <t>럭키</t>
        </r>
        <r>
          <rPr>
            <sz val="9"/>
            <color indexed="81"/>
            <rFont val="Tahoma"/>
            <family val="2"/>
          </rPr>
          <t xml:space="preserve"> </t>
        </r>
        <r>
          <rPr>
            <sz val="9"/>
            <color indexed="81"/>
            <rFont val="돋움"/>
            <family val="3"/>
            <charset val="129"/>
          </rPr>
          <t xml:space="preserve">플래닛
</t>
        </r>
        <r>
          <rPr>
            <sz val="9"/>
            <color indexed="81"/>
            <rFont val="Tahoma"/>
            <family val="2"/>
          </rPr>
          <t xml:space="preserve">7: </t>
        </r>
        <r>
          <rPr>
            <sz val="9"/>
            <color indexed="81"/>
            <rFont val="돋움"/>
            <family val="3"/>
            <charset val="129"/>
          </rPr>
          <t xml:space="preserve">블루오션
</t>
        </r>
        <r>
          <rPr>
            <sz val="9"/>
            <color indexed="81"/>
            <rFont val="Tahoma"/>
            <family val="2"/>
          </rPr>
          <t>8:</t>
        </r>
        <r>
          <rPr>
            <sz val="9"/>
            <color indexed="81"/>
            <rFont val="돋움"/>
            <family val="3"/>
            <charset val="129"/>
          </rPr>
          <t>홀로그램</t>
        </r>
        <r>
          <rPr>
            <sz val="9"/>
            <color indexed="81"/>
            <rFont val="Tahoma"/>
            <family val="2"/>
          </rPr>
          <t xml:space="preserve"> </t>
        </r>
        <r>
          <rPr>
            <sz val="9"/>
            <color indexed="81"/>
            <rFont val="돋움"/>
            <family val="3"/>
            <charset val="129"/>
          </rPr>
          <t xml:space="preserve">씨앗
</t>
        </r>
        <r>
          <rPr>
            <sz val="9"/>
            <color indexed="81"/>
            <rFont val="Tahoma"/>
            <family val="2"/>
          </rPr>
          <t xml:space="preserve">9: </t>
        </r>
        <r>
          <rPr>
            <sz val="9"/>
            <color indexed="81"/>
            <rFont val="돋움"/>
            <family val="3"/>
            <charset val="129"/>
          </rPr>
          <t>스페셜</t>
        </r>
        <r>
          <rPr>
            <sz val="9"/>
            <color indexed="81"/>
            <rFont val="Tahoma"/>
            <family val="2"/>
          </rPr>
          <t xml:space="preserve"> </t>
        </r>
        <r>
          <rPr>
            <sz val="9"/>
            <color indexed="81"/>
            <rFont val="돋움"/>
            <family val="3"/>
            <charset val="129"/>
          </rPr>
          <t>홀로그램</t>
        </r>
        <r>
          <rPr>
            <sz val="9"/>
            <color indexed="81"/>
            <rFont val="Tahoma"/>
            <family val="2"/>
          </rPr>
          <t xml:space="preserve"> </t>
        </r>
        <r>
          <rPr>
            <sz val="9"/>
            <color indexed="81"/>
            <rFont val="돋움"/>
            <family val="3"/>
            <charset val="129"/>
          </rPr>
          <t xml:space="preserve">씨앗
</t>
        </r>
        <r>
          <rPr>
            <sz val="9"/>
            <color indexed="81"/>
            <rFont val="Tahoma"/>
            <family val="2"/>
          </rPr>
          <t xml:space="preserve">10: </t>
        </r>
        <r>
          <rPr>
            <sz val="9"/>
            <color indexed="81"/>
            <rFont val="돋움"/>
            <family val="3"/>
            <charset val="129"/>
          </rPr>
          <t>컬렉션</t>
        </r>
        <r>
          <rPr>
            <sz val="9"/>
            <color indexed="81"/>
            <rFont val="Tahoma"/>
            <family val="2"/>
          </rPr>
          <t xml:space="preserve"> </t>
        </r>
        <r>
          <rPr>
            <sz val="9"/>
            <color indexed="81"/>
            <rFont val="돋움"/>
            <family val="3"/>
            <charset val="129"/>
          </rPr>
          <t>보상으로</t>
        </r>
        <r>
          <rPr>
            <sz val="9"/>
            <color indexed="81"/>
            <rFont val="Tahoma"/>
            <family val="2"/>
          </rPr>
          <t xml:space="preserve"> </t>
        </r>
        <r>
          <rPr>
            <sz val="9"/>
            <color indexed="81"/>
            <rFont val="돋움"/>
            <family val="3"/>
            <charset val="129"/>
          </rPr>
          <t>주어지는</t>
        </r>
        <r>
          <rPr>
            <sz val="9"/>
            <color indexed="81"/>
            <rFont val="Tahoma"/>
            <family val="2"/>
          </rPr>
          <t xml:space="preserve"> </t>
        </r>
        <r>
          <rPr>
            <sz val="9"/>
            <color indexed="81"/>
            <rFont val="돋움"/>
            <family val="3"/>
            <charset val="129"/>
          </rPr>
          <t>판도라</t>
        </r>
        <r>
          <rPr>
            <sz val="9"/>
            <color indexed="81"/>
            <rFont val="Tahoma"/>
            <family val="2"/>
          </rPr>
          <t xml:space="preserve"> </t>
        </r>
        <r>
          <rPr>
            <sz val="9"/>
            <color indexed="81"/>
            <rFont val="돋움"/>
            <family val="3"/>
            <charset val="129"/>
          </rPr>
          <t xml:space="preserve">씨앗
</t>
        </r>
        <r>
          <rPr>
            <sz val="9"/>
            <color indexed="81"/>
            <rFont val="Tahoma"/>
            <family val="2"/>
          </rPr>
          <t xml:space="preserve">11: </t>
        </r>
        <r>
          <rPr>
            <sz val="9"/>
            <color indexed="81"/>
            <rFont val="돋움"/>
            <family val="3"/>
            <charset val="129"/>
          </rPr>
          <t>행성석</t>
        </r>
        <r>
          <rPr>
            <sz val="9"/>
            <color indexed="81"/>
            <rFont val="Tahoma"/>
            <family val="2"/>
          </rPr>
          <t xml:space="preserve"> </t>
        </r>
        <r>
          <rPr>
            <sz val="9"/>
            <color indexed="81"/>
            <rFont val="돋움"/>
            <family val="3"/>
            <charset val="129"/>
          </rPr>
          <t>씨앗</t>
        </r>
      </text>
    </commen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재배가능</t>
        </r>
        <r>
          <rPr>
            <sz val="9"/>
            <color indexed="81"/>
            <rFont val="Tahoma"/>
            <family val="2"/>
          </rPr>
          <t xml:space="preserve"> </t>
        </r>
        <r>
          <rPr>
            <sz val="9"/>
            <color indexed="81"/>
            <rFont val="돋움"/>
            <family val="3"/>
            <charset val="129"/>
          </rPr>
          <t>레벨</t>
        </r>
        <r>
          <rPr>
            <sz val="9"/>
            <color indexed="81"/>
            <rFont val="Tahoma"/>
            <family val="2"/>
          </rPr>
          <t>(</t>
        </r>
        <r>
          <rPr>
            <sz val="9"/>
            <color indexed="81"/>
            <rFont val="돋움"/>
            <family val="3"/>
            <charset val="129"/>
          </rPr>
          <t>홈가든레벨</t>
        </r>
        <r>
          <rPr>
            <sz val="9"/>
            <color indexed="81"/>
            <rFont val="Tahoma"/>
            <family val="2"/>
          </rPr>
          <t>)</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캐릭터애니메이션</t>
        </r>
        <r>
          <rPr>
            <sz val="9"/>
            <color indexed="81"/>
            <rFont val="Tahoma"/>
            <family val="2"/>
          </rPr>
          <t>.upk</t>
        </r>
        <r>
          <rPr>
            <sz val="9"/>
            <color indexed="81"/>
            <rFont val="돋움"/>
            <family val="3"/>
            <charset val="129"/>
          </rPr>
          <t>내</t>
        </r>
        <r>
          <rPr>
            <sz val="9"/>
            <color indexed="81"/>
            <rFont val="Tahoma"/>
            <family val="2"/>
          </rPr>
          <t xml:space="preserve"> </t>
        </r>
        <r>
          <rPr>
            <sz val="9"/>
            <color indexed="81"/>
            <rFont val="돋움"/>
            <family val="3"/>
            <charset val="129"/>
          </rPr>
          <t>등록된</t>
        </r>
        <r>
          <rPr>
            <sz val="9"/>
            <color indexed="81"/>
            <rFont val="Tahoma"/>
            <family val="2"/>
          </rPr>
          <t xml:space="preserve"> </t>
        </r>
        <r>
          <rPr>
            <sz val="9"/>
            <color indexed="81"/>
            <rFont val="돋움"/>
            <family val="3"/>
            <charset val="129"/>
          </rPr>
          <t>파일명</t>
        </r>
      </text>
    </comment>
    <comment ref="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작성</t>
        </r>
        <r>
          <rPr>
            <sz val="9"/>
            <color indexed="81"/>
            <rFont val="Tahoma"/>
            <family val="2"/>
          </rPr>
          <t xml:space="preserve"> </t>
        </r>
        <r>
          <rPr>
            <sz val="9"/>
            <color indexed="81"/>
            <rFont val="돋움"/>
            <family val="3"/>
            <charset val="129"/>
          </rPr>
          <t>성장하기할때</t>
        </r>
        <r>
          <rPr>
            <sz val="9"/>
            <color indexed="81"/>
            <rFont val="Tahoma"/>
            <family val="2"/>
          </rPr>
          <t xml:space="preserve"> </t>
        </r>
        <r>
          <rPr>
            <sz val="9"/>
            <color indexed="81"/>
            <rFont val="돋움"/>
            <family val="3"/>
            <charset val="129"/>
          </rPr>
          <t>캐릭터</t>
        </r>
        <r>
          <rPr>
            <sz val="9"/>
            <color indexed="81"/>
            <rFont val="Tahoma"/>
            <family val="2"/>
          </rPr>
          <t xml:space="preserve"> </t>
        </r>
        <r>
          <rPr>
            <sz val="9"/>
            <color indexed="81"/>
            <rFont val="돋움"/>
            <family val="3"/>
            <charset val="129"/>
          </rPr>
          <t>애니</t>
        </r>
      </text>
    </comment>
    <comment ref="G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영양제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필요</t>
        </r>
        <r>
          <rPr>
            <sz val="9"/>
            <color indexed="81"/>
            <rFont val="Tahoma"/>
            <family val="2"/>
          </rPr>
          <t xml:space="preserve"> </t>
        </r>
        <r>
          <rPr>
            <sz val="9"/>
            <color indexed="81"/>
            <rFont val="돋움"/>
            <family val="3"/>
            <charset val="129"/>
          </rPr>
          <t>캔디</t>
        </r>
        <r>
          <rPr>
            <sz val="9"/>
            <color indexed="81"/>
            <rFont val="Tahoma"/>
            <family val="2"/>
          </rPr>
          <t xml:space="preserve"> </t>
        </r>
        <r>
          <rPr>
            <sz val="9"/>
            <color indexed="81"/>
            <rFont val="돋움"/>
            <family val="3"/>
            <charset val="129"/>
          </rPr>
          <t>개수
프리미엄</t>
        </r>
        <r>
          <rPr>
            <sz val="9"/>
            <color indexed="81"/>
            <rFont val="Tahoma"/>
            <family val="2"/>
          </rPr>
          <t xml:space="preserve"> </t>
        </r>
        <r>
          <rPr>
            <sz val="9"/>
            <color indexed="81"/>
            <rFont val="돋움"/>
            <family val="3"/>
            <charset val="129"/>
          </rPr>
          <t>씨앗은</t>
        </r>
        <r>
          <rPr>
            <sz val="9"/>
            <color indexed="81"/>
            <rFont val="Tahoma"/>
            <family val="2"/>
          </rPr>
          <t xml:space="preserve"> 0</t>
        </r>
        <r>
          <rPr>
            <sz val="9"/>
            <color indexed="81"/>
            <rFont val="돋움"/>
            <family val="3"/>
            <charset val="129"/>
          </rPr>
          <t>값을</t>
        </r>
        <r>
          <rPr>
            <sz val="9"/>
            <color indexed="81"/>
            <rFont val="Tahoma"/>
            <family val="2"/>
          </rPr>
          <t xml:space="preserve"> </t>
        </r>
        <r>
          <rPr>
            <sz val="9"/>
            <color indexed="81"/>
            <rFont val="돋움"/>
            <family val="3"/>
            <charset val="129"/>
          </rPr>
          <t>넣는다</t>
        </r>
        <r>
          <rPr>
            <sz val="9"/>
            <color indexed="81"/>
            <rFont val="Tahoma"/>
            <family val="2"/>
          </rPr>
          <t>.</t>
        </r>
        <r>
          <rPr>
            <sz val="9"/>
            <color indexed="81"/>
            <rFont val="돋움"/>
            <family val="3"/>
            <charset val="129"/>
          </rPr>
          <t xml:space="preserve">
</t>
        </r>
      </text>
    </comment>
    <comment ref="H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즉시</t>
        </r>
        <r>
          <rPr>
            <sz val="9"/>
            <color indexed="81"/>
            <rFont val="Tahoma"/>
            <family val="2"/>
          </rPr>
          <t xml:space="preserve"> </t>
        </r>
        <r>
          <rPr>
            <sz val="9"/>
            <color indexed="81"/>
            <rFont val="돋움"/>
            <family val="3"/>
            <charset val="129"/>
          </rPr>
          <t>성장</t>
        </r>
        <r>
          <rPr>
            <sz val="9"/>
            <color indexed="81"/>
            <rFont val="Tahoma"/>
            <family val="2"/>
          </rPr>
          <t xml:space="preserve"> </t>
        </r>
        <r>
          <rPr>
            <sz val="9"/>
            <color indexed="81"/>
            <rFont val="돋움"/>
            <family val="3"/>
            <charset val="129"/>
          </rPr>
          <t>캔디수</t>
        </r>
      </text>
    </comment>
    <comment ref="L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새싹</t>
        </r>
        <r>
          <rPr>
            <sz val="9"/>
            <color indexed="81"/>
            <rFont val="Tahoma"/>
            <family val="2"/>
          </rPr>
          <t xml:space="preserve"> </t>
        </r>
        <r>
          <rPr>
            <sz val="9"/>
            <color indexed="81"/>
            <rFont val="돋움"/>
            <family val="3"/>
            <charset val="129"/>
          </rPr>
          <t>리소스</t>
        </r>
      </text>
    </comment>
    <comment ref="M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0: </t>
        </r>
        <r>
          <rPr>
            <sz val="9"/>
            <color indexed="81"/>
            <rFont val="돋움"/>
            <family val="3"/>
            <charset val="129"/>
          </rPr>
          <t>화분</t>
        </r>
        <r>
          <rPr>
            <sz val="9"/>
            <color indexed="81"/>
            <rFont val="Tahoma"/>
            <family val="2"/>
          </rPr>
          <t xml:space="preserve">, 1: </t>
        </r>
        <r>
          <rPr>
            <sz val="9"/>
            <color indexed="81"/>
            <rFont val="돋움"/>
            <family val="3"/>
            <charset val="129"/>
          </rPr>
          <t>새싹및나무</t>
        </r>
        <r>
          <rPr>
            <sz val="9"/>
            <color indexed="81"/>
            <rFont val="Tahoma"/>
            <family val="2"/>
          </rPr>
          <t>, 2:</t>
        </r>
        <r>
          <rPr>
            <sz val="9"/>
            <color indexed="81"/>
            <rFont val="돋움"/>
            <family val="3"/>
            <charset val="129"/>
          </rPr>
          <t>열매</t>
        </r>
      </text>
    </comment>
    <comment ref="N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EffectList </t>
        </r>
        <r>
          <rPr>
            <sz val="9"/>
            <color indexed="81"/>
            <rFont val="돋움"/>
            <family val="3"/>
            <charset val="129"/>
          </rPr>
          <t>시트에서</t>
        </r>
        <r>
          <rPr>
            <sz val="9"/>
            <color indexed="81"/>
            <rFont val="Tahoma"/>
            <family val="2"/>
          </rPr>
          <t xml:space="preserve"> </t>
        </r>
        <r>
          <rPr>
            <sz val="9"/>
            <color indexed="81"/>
            <rFont val="돋움"/>
            <family val="3"/>
            <charset val="129"/>
          </rPr>
          <t>불러온다</t>
        </r>
        <r>
          <rPr>
            <sz val="9"/>
            <color indexed="81"/>
            <rFont val="Tahoma"/>
            <family val="2"/>
          </rPr>
          <t xml:space="preserve">.
</t>
        </r>
        <r>
          <rPr>
            <sz val="9"/>
            <color indexed="81"/>
            <rFont val="돋움"/>
            <family val="3"/>
            <charset val="129"/>
          </rPr>
          <t>씨앗</t>
        </r>
        <r>
          <rPr>
            <sz val="9"/>
            <color indexed="81"/>
            <rFont val="Tahoma"/>
            <family val="2"/>
          </rPr>
          <t xml:space="preserve"> </t>
        </r>
        <r>
          <rPr>
            <sz val="9"/>
            <color indexed="81"/>
            <rFont val="돋움"/>
            <family val="3"/>
            <charset val="129"/>
          </rPr>
          <t>심기</t>
        </r>
        <r>
          <rPr>
            <sz val="9"/>
            <color indexed="81"/>
            <rFont val="Tahoma"/>
            <family val="2"/>
          </rPr>
          <t xml:space="preserve"> </t>
        </r>
        <r>
          <rPr>
            <sz val="9"/>
            <color indexed="81"/>
            <rFont val="돋움"/>
            <family val="3"/>
            <charset val="129"/>
          </rPr>
          <t>할때</t>
        </r>
        <r>
          <rPr>
            <sz val="9"/>
            <color indexed="81"/>
            <rFont val="Tahoma"/>
            <family val="2"/>
          </rPr>
          <t xml:space="preserve"> </t>
        </r>
        <r>
          <rPr>
            <sz val="9"/>
            <color indexed="81"/>
            <rFont val="돋움"/>
            <family val="3"/>
            <charset val="129"/>
          </rPr>
          <t>발생할</t>
        </r>
        <r>
          <rPr>
            <sz val="9"/>
            <color indexed="81"/>
            <rFont val="Tahoma"/>
            <family val="2"/>
          </rPr>
          <t xml:space="preserve"> </t>
        </r>
        <r>
          <rPr>
            <sz val="9"/>
            <color indexed="81"/>
            <rFont val="돋움"/>
            <family val="3"/>
            <charset val="129"/>
          </rPr>
          <t>이펙트</t>
        </r>
      </text>
    </comment>
    <comment ref="O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 xml:space="preserve">:
</t>
        </r>
        <r>
          <rPr>
            <b/>
            <sz val="9"/>
            <color indexed="81"/>
            <rFont val="돋움"/>
            <family val="3"/>
            <charset val="129"/>
          </rPr>
          <t>촉진제</t>
        </r>
        <r>
          <rPr>
            <b/>
            <sz val="9"/>
            <color indexed="81"/>
            <rFont val="Tahoma"/>
            <family val="2"/>
          </rPr>
          <t xml:space="preserve"> </t>
        </r>
        <r>
          <rPr>
            <b/>
            <sz val="9"/>
            <color indexed="81"/>
            <rFont val="돋움"/>
            <family val="3"/>
            <charset val="129"/>
          </rPr>
          <t>사용할</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발생할</t>
        </r>
        <r>
          <rPr>
            <b/>
            <sz val="9"/>
            <color indexed="81"/>
            <rFont val="Tahoma"/>
            <family val="2"/>
          </rPr>
          <t xml:space="preserve"> </t>
        </r>
        <r>
          <rPr>
            <b/>
            <sz val="9"/>
            <color indexed="81"/>
            <rFont val="돋움"/>
            <family val="3"/>
            <charset val="129"/>
          </rPr>
          <t xml:space="preserve">이펙트
</t>
        </r>
      </text>
    </comment>
    <comment ref="P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버리기시</t>
        </r>
        <r>
          <rPr>
            <sz val="9"/>
            <color indexed="81"/>
            <rFont val="Tahoma"/>
            <family val="2"/>
          </rPr>
          <t xml:space="preserve"> </t>
        </r>
        <r>
          <rPr>
            <sz val="9"/>
            <color indexed="81"/>
            <rFont val="돋움"/>
            <family val="3"/>
            <charset val="129"/>
          </rPr>
          <t>발생할</t>
        </r>
        <r>
          <rPr>
            <sz val="9"/>
            <color indexed="81"/>
            <rFont val="Tahoma"/>
            <family val="2"/>
          </rPr>
          <t xml:space="preserve"> </t>
        </r>
        <r>
          <rPr>
            <sz val="9"/>
            <color indexed="81"/>
            <rFont val="돋움"/>
            <family val="3"/>
            <charset val="129"/>
          </rPr>
          <t>이펙트</t>
        </r>
      </text>
    </comment>
    <comment ref="Q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새싹의</t>
        </r>
        <r>
          <rPr>
            <sz val="9"/>
            <color indexed="81"/>
            <rFont val="Tahoma"/>
            <family val="2"/>
          </rPr>
          <t xml:space="preserve"> </t>
        </r>
        <r>
          <rPr>
            <sz val="9"/>
            <color indexed="81"/>
            <rFont val="돋움"/>
            <family val="3"/>
            <charset val="129"/>
          </rPr>
          <t>성장</t>
        </r>
        <r>
          <rPr>
            <sz val="9"/>
            <color indexed="81"/>
            <rFont val="Tahoma"/>
            <family val="2"/>
          </rPr>
          <t xml:space="preserve"> </t>
        </r>
        <r>
          <rPr>
            <sz val="9"/>
            <color indexed="81"/>
            <rFont val="돋움"/>
            <family val="3"/>
            <charset val="129"/>
          </rPr>
          <t>시간</t>
        </r>
        <r>
          <rPr>
            <sz val="9"/>
            <color indexed="81"/>
            <rFont val="Tahoma"/>
            <family val="2"/>
          </rPr>
          <t xml:space="preserve"> </t>
        </r>
        <r>
          <rPr>
            <sz val="9"/>
            <color indexed="81"/>
            <rFont val="돋움"/>
            <family val="3"/>
            <charset val="129"/>
          </rPr>
          <t>완료</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발생</t>
        </r>
        <r>
          <rPr>
            <sz val="9"/>
            <color indexed="81"/>
            <rFont val="Tahoma"/>
            <family val="2"/>
          </rPr>
          <t xml:space="preserve"> </t>
        </r>
        <r>
          <rPr>
            <sz val="9"/>
            <color indexed="81"/>
            <rFont val="돋움"/>
            <family val="3"/>
            <charset val="129"/>
          </rPr>
          <t>이펙트</t>
        </r>
      </text>
    </comment>
    <comment ref="R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성장</t>
        </r>
        <r>
          <rPr>
            <sz val="9"/>
            <color indexed="81"/>
            <rFont val="Tahoma"/>
            <family val="2"/>
          </rPr>
          <t xml:space="preserve">-
GrowthList </t>
        </r>
        <r>
          <rPr>
            <sz val="9"/>
            <color indexed="81"/>
            <rFont val="돋움"/>
            <family val="3"/>
            <charset val="129"/>
          </rPr>
          <t>시트에서</t>
        </r>
        <r>
          <rPr>
            <sz val="9"/>
            <color indexed="81"/>
            <rFont val="Tahoma"/>
            <family val="2"/>
          </rPr>
          <t xml:space="preserve"> </t>
        </r>
        <r>
          <rPr>
            <sz val="9"/>
            <color indexed="81"/>
            <rFont val="돋움"/>
            <family val="3"/>
            <charset val="129"/>
          </rPr>
          <t>확률로</t>
        </r>
        <r>
          <rPr>
            <sz val="9"/>
            <color indexed="81"/>
            <rFont val="Tahoma"/>
            <family val="2"/>
          </rPr>
          <t xml:space="preserve"> </t>
        </r>
        <r>
          <rPr>
            <sz val="9"/>
            <color indexed="81"/>
            <rFont val="돋움"/>
            <family val="3"/>
            <charset val="129"/>
          </rPr>
          <t>나무를</t>
        </r>
        <r>
          <rPr>
            <sz val="9"/>
            <color indexed="81"/>
            <rFont val="Tahoma"/>
            <family val="2"/>
          </rPr>
          <t xml:space="preserve"> </t>
        </r>
        <r>
          <rPr>
            <sz val="9"/>
            <color indexed="81"/>
            <rFont val="돋움"/>
            <family val="3"/>
            <charset val="129"/>
          </rPr>
          <t>선택한다</t>
        </r>
        <r>
          <rPr>
            <sz val="9"/>
            <color indexed="81"/>
            <rFont val="Tahoma"/>
            <family val="2"/>
          </rPr>
          <t>.</t>
        </r>
      </text>
    </comment>
    <comment ref="S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보상</t>
        </r>
        <r>
          <rPr>
            <sz val="9"/>
            <color indexed="81"/>
            <rFont val="Tahoma"/>
            <family val="2"/>
          </rPr>
          <t xml:space="preserve">-
GardenRewardList </t>
        </r>
        <r>
          <rPr>
            <sz val="9"/>
            <color indexed="81"/>
            <rFont val="돋움"/>
            <family val="3"/>
            <charset val="129"/>
          </rPr>
          <t>시트에서</t>
        </r>
        <r>
          <rPr>
            <sz val="9"/>
            <color indexed="81"/>
            <rFont val="Tahoma"/>
            <family val="2"/>
          </rPr>
          <t xml:space="preserve"> </t>
        </r>
        <r>
          <rPr>
            <sz val="9"/>
            <color indexed="81"/>
            <rFont val="돋움"/>
            <family val="3"/>
            <charset val="129"/>
          </rPr>
          <t>불러온다</t>
        </r>
        <r>
          <rPr>
            <sz val="9"/>
            <color indexed="81"/>
            <rFont val="Tahoma"/>
            <family val="2"/>
          </rPr>
          <t>.</t>
        </r>
        <r>
          <rPr>
            <sz val="9"/>
            <color indexed="81"/>
            <rFont val="돋움"/>
            <family val="3"/>
            <charset val="129"/>
          </rPr>
          <t xml:space="preserve">
</t>
        </r>
      </text>
    </comment>
    <comment ref="T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되팔기</t>
        </r>
        <r>
          <rPr>
            <sz val="9"/>
            <color indexed="81"/>
            <rFont val="Tahoma"/>
            <family val="2"/>
          </rPr>
          <t xml:space="preserve"> </t>
        </r>
        <r>
          <rPr>
            <sz val="9"/>
            <color indexed="81"/>
            <rFont val="돋움"/>
            <family val="3"/>
            <charset val="129"/>
          </rPr>
          <t>금액</t>
        </r>
      </text>
    </comment>
    <comment ref="U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새싹의</t>
        </r>
        <r>
          <rPr>
            <sz val="9"/>
            <color indexed="81"/>
            <rFont val="Tahoma"/>
            <family val="2"/>
          </rPr>
          <t xml:space="preserve"> </t>
        </r>
        <r>
          <rPr>
            <sz val="9"/>
            <color indexed="81"/>
            <rFont val="돋움"/>
            <family val="3"/>
            <charset val="129"/>
          </rPr>
          <t>썸네일</t>
        </r>
      </text>
    </comment>
    <comment ref="W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홈가든</t>
        </r>
        <r>
          <rPr>
            <sz val="9"/>
            <color indexed="81"/>
            <rFont val="Tahoma"/>
            <family val="2"/>
          </rPr>
          <t xml:space="preserve"> </t>
        </r>
        <r>
          <rPr>
            <sz val="9"/>
            <color indexed="81"/>
            <rFont val="돋움"/>
            <family val="3"/>
            <charset val="129"/>
          </rPr>
          <t>관리창에</t>
        </r>
        <r>
          <rPr>
            <sz val="9"/>
            <color indexed="81"/>
            <rFont val="Tahoma"/>
            <family val="2"/>
          </rPr>
          <t xml:space="preserve"> </t>
        </r>
        <r>
          <rPr>
            <sz val="9"/>
            <color indexed="81"/>
            <rFont val="돋움"/>
            <family val="3"/>
            <charset val="129"/>
          </rPr>
          <t>붙는</t>
        </r>
        <r>
          <rPr>
            <sz val="9"/>
            <color indexed="81"/>
            <rFont val="Tahoma"/>
            <family val="2"/>
          </rPr>
          <t xml:space="preserve"> </t>
        </r>
        <r>
          <rPr>
            <sz val="9"/>
            <color indexed="81"/>
            <rFont val="돋움"/>
            <family val="3"/>
            <charset val="129"/>
          </rPr>
          <t>썸네일</t>
        </r>
      </text>
    </comment>
    <comment ref="X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마우스</t>
        </r>
        <r>
          <rPr>
            <sz val="9"/>
            <color indexed="81"/>
            <rFont val="Tahoma"/>
            <family val="2"/>
          </rPr>
          <t xml:space="preserve"> </t>
        </r>
        <r>
          <rPr>
            <sz val="9"/>
            <color indexed="81"/>
            <rFont val="돋움"/>
            <family val="3"/>
            <charset val="129"/>
          </rPr>
          <t>포인트에</t>
        </r>
        <r>
          <rPr>
            <sz val="9"/>
            <color indexed="81"/>
            <rFont val="Tahoma"/>
            <family val="2"/>
          </rPr>
          <t xml:space="preserve"> </t>
        </r>
        <r>
          <rPr>
            <sz val="9"/>
            <color indexed="81"/>
            <rFont val="돋움"/>
            <family val="3"/>
            <charset val="129"/>
          </rPr>
          <t>붙는</t>
        </r>
        <r>
          <rPr>
            <sz val="9"/>
            <color indexed="81"/>
            <rFont val="Tahoma"/>
            <family val="2"/>
          </rPr>
          <t xml:space="preserve"> </t>
        </r>
        <r>
          <rPr>
            <sz val="9"/>
            <color indexed="81"/>
            <rFont val="돋움"/>
            <family val="3"/>
            <charset val="129"/>
          </rPr>
          <t>썸네일</t>
        </r>
      </text>
    </comment>
    <comment ref="Y1" authorId="1" shapeId="0">
      <text>
        <r>
          <rPr>
            <b/>
            <sz val="9"/>
            <color indexed="81"/>
            <rFont val="돋움"/>
            <family val="3"/>
            <charset val="129"/>
          </rPr>
          <t>안명선</t>
        </r>
        <r>
          <rPr>
            <b/>
            <sz val="9"/>
            <color indexed="81"/>
            <rFont val="Tahoma"/>
            <family val="2"/>
          </rPr>
          <t xml:space="preserve">:
</t>
        </r>
        <r>
          <rPr>
            <b/>
            <sz val="9"/>
            <color indexed="81"/>
            <rFont val="돋움"/>
            <family val="3"/>
            <charset val="129"/>
          </rPr>
          <t>자기</t>
        </r>
        <r>
          <rPr>
            <b/>
            <sz val="9"/>
            <color indexed="81"/>
            <rFont val="Tahoma"/>
            <family val="2"/>
          </rPr>
          <t xml:space="preserve"> </t>
        </r>
        <r>
          <rPr>
            <b/>
            <sz val="9"/>
            <color indexed="81"/>
            <rFont val="돋움"/>
            <family val="3"/>
            <charset val="129"/>
          </rPr>
          <t>뿐</t>
        </r>
        <r>
          <rPr>
            <b/>
            <sz val="9"/>
            <color indexed="81"/>
            <rFont val="Tahoma"/>
            <family val="2"/>
          </rPr>
          <t xml:space="preserve"> </t>
        </r>
        <r>
          <rPr>
            <b/>
            <sz val="9"/>
            <color indexed="81"/>
            <rFont val="돋움"/>
            <family val="3"/>
            <charset val="129"/>
          </rPr>
          <t>아니라</t>
        </r>
        <r>
          <rPr>
            <b/>
            <sz val="9"/>
            <color indexed="81"/>
            <rFont val="Tahoma"/>
            <family val="2"/>
          </rPr>
          <t xml:space="preserve"> </t>
        </r>
        <r>
          <rPr>
            <b/>
            <sz val="9"/>
            <color indexed="81"/>
            <rFont val="돋움"/>
            <family val="3"/>
            <charset val="129"/>
          </rPr>
          <t>타인</t>
        </r>
        <r>
          <rPr>
            <b/>
            <sz val="9"/>
            <color indexed="81"/>
            <rFont val="Tahoma"/>
            <family val="2"/>
          </rPr>
          <t xml:space="preserve"> </t>
        </r>
        <r>
          <rPr>
            <b/>
            <sz val="9"/>
            <color indexed="81"/>
            <rFont val="돋움"/>
            <family val="3"/>
            <charset val="129"/>
          </rPr>
          <t>소유의</t>
        </r>
        <r>
          <rPr>
            <b/>
            <sz val="9"/>
            <color indexed="81"/>
            <rFont val="Tahoma"/>
            <family val="2"/>
          </rPr>
          <t xml:space="preserve"> </t>
        </r>
        <r>
          <rPr>
            <b/>
            <sz val="9"/>
            <color indexed="81"/>
            <rFont val="돋움"/>
            <family val="3"/>
            <charset val="129"/>
          </rPr>
          <t>화분에</t>
        </r>
        <r>
          <rPr>
            <b/>
            <sz val="9"/>
            <color indexed="81"/>
            <rFont val="Tahoma"/>
            <family val="2"/>
          </rPr>
          <t xml:space="preserve"> </t>
        </r>
        <r>
          <rPr>
            <b/>
            <sz val="9"/>
            <color indexed="81"/>
            <rFont val="돋움"/>
            <family val="3"/>
            <charset val="129"/>
          </rPr>
          <t>심거나
타인</t>
        </r>
        <r>
          <rPr>
            <b/>
            <sz val="9"/>
            <color indexed="81"/>
            <rFont val="Tahoma"/>
            <family val="2"/>
          </rPr>
          <t xml:space="preserve"> </t>
        </r>
        <r>
          <rPr>
            <b/>
            <sz val="9"/>
            <color indexed="81"/>
            <rFont val="돋움"/>
            <family val="3"/>
            <charset val="129"/>
          </rPr>
          <t>소유</t>
        </r>
        <r>
          <rPr>
            <b/>
            <sz val="9"/>
            <color indexed="81"/>
            <rFont val="Tahoma"/>
            <family val="2"/>
          </rPr>
          <t xml:space="preserve"> </t>
        </r>
        <r>
          <rPr>
            <b/>
            <sz val="9"/>
            <color indexed="81"/>
            <rFont val="돋움"/>
            <family val="3"/>
            <charset val="129"/>
          </rPr>
          <t>화분에</t>
        </r>
        <r>
          <rPr>
            <b/>
            <sz val="9"/>
            <color indexed="81"/>
            <rFont val="Tahoma"/>
            <family val="2"/>
          </rPr>
          <t xml:space="preserve"> </t>
        </r>
        <r>
          <rPr>
            <b/>
            <sz val="9"/>
            <color indexed="81"/>
            <rFont val="돋움"/>
            <family val="3"/>
            <charset val="129"/>
          </rPr>
          <t>있는</t>
        </r>
        <r>
          <rPr>
            <b/>
            <sz val="9"/>
            <color indexed="81"/>
            <rFont val="Tahoma"/>
            <family val="2"/>
          </rPr>
          <t xml:space="preserve"> </t>
        </r>
        <r>
          <rPr>
            <b/>
            <sz val="9"/>
            <color indexed="81"/>
            <rFont val="돋움"/>
            <family val="3"/>
            <charset val="129"/>
          </rPr>
          <t>작물을</t>
        </r>
        <r>
          <rPr>
            <b/>
            <sz val="9"/>
            <color indexed="81"/>
            <rFont val="Tahoma"/>
            <family val="2"/>
          </rPr>
          <t xml:space="preserve"> </t>
        </r>
        <r>
          <rPr>
            <b/>
            <sz val="9"/>
            <color indexed="81"/>
            <rFont val="돋움"/>
            <family val="3"/>
            <charset val="129"/>
          </rPr>
          <t>업그레이드</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수</t>
        </r>
        <r>
          <rPr>
            <b/>
            <sz val="9"/>
            <color indexed="81"/>
            <rFont val="Tahoma"/>
            <family val="2"/>
          </rPr>
          <t xml:space="preserve"> </t>
        </r>
        <r>
          <rPr>
            <b/>
            <sz val="9"/>
            <color indexed="81"/>
            <rFont val="돋움"/>
            <family val="3"/>
            <charset val="129"/>
          </rPr>
          <t>있는</t>
        </r>
        <r>
          <rPr>
            <b/>
            <sz val="9"/>
            <color indexed="81"/>
            <rFont val="Tahoma"/>
            <family val="2"/>
          </rPr>
          <t xml:space="preserve"> </t>
        </r>
        <r>
          <rPr>
            <b/>
            <sz val="9"/>
            <color indexed="81"/>
            <rFont val="돋움"/>
            <family val="3"/>
            <charset val="129"/>
          </rPr>
          <t>씨앗인가</t>
        </r>
        <r>
          <rPr>
            <b/>
            <sz val="9"/>
            <color indexed="81"/>
            <rFont val="Tahoma"/>
            <family val="2"/>
          </rPr>
          <t xml:space="preserve">?
</t>
        </r>
        <r>
          <rPr>
            <b/>
            <sz val="9"/>
            <color indexed="81"/>
            <rFont val="돋움"/>
            <family val="3"/>
            <charset val="129"/>
          </rPr>
          <t>예</t>
        </r>
        <r>
          <rPr>
            <b/>
            <sz val="9"/>
            <color indexed="81"/>
            <rFont val="Tahoma"/>
            <family val="2"/>
          </rPr>
          <t xml:space="preserve">: 1
</t>
        </r>
        <r>
          <rPr>
            <b/>
            <sz val="9"/>
            <color indexed="81"/>
            <rFont val="돋움"/>
            <family val="3"/>
            <charset val="129"/>
          </rPr>
          <t>아니요</t>
        </r>
        <r>
          <rPr>
            <b/>
            <sz val="9"/>
            <color indexed="81"/>
            <rFont val="Tahoma"/>
            <family val="2"/>
          </rPr>
          <t xml:space="preserve"> : 0</t>
        </r>
      </text>
    </comment>
  </commentList>
</comments>
</file>

<file path=xl/comments3.xml><?xml version="1.0" encoding="utf-8"?>
<comments xmlns="http://schemas.openxmlformats.org/spreadsheetml/2006/main">
  <authors>
    <author>안 중엽</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b/>
            <sz val="9"/>
            <color indexed="81"/>
            <rFont val="돋움"/>
            <family val="3"/>
            <charset val="129"/>
          </rPr>
          <t xml:space="preserve">
</t>
        </r>
        <r>
          <rPr>
            <b/>
            <sz val="9"/>
            <color indexed="81"/>
            <rFont val="Tahoma"/>
            <family val="2"/>
          </rPr>
          <t xml:space="preserve">0: </t>
        </r>
        <r>
          <rPr>
            <b/>
            <sz val="9"/>
            <color indexed="81"/>
            <rFont val="돋움"/>
            <family val="3"/>
            <charset val="129"/>
          </rPr>
          <t>시즌</t>
        </r>
        <r>
          <rPr>
            <b/>
            <sz val="9"/>
            <color indexed="81"/>
            <rFont val="Tahoma"/>
            <family val="2"/>
          </rPr>
          <t xml:space="preserve"> 1 </t>
        </r>
        <r>
          <rPr>
            <b/>
            <sz val="9"/>
            <color indexed="81"/>
            <rFont val="돋움"/>
            <family val="3"/>
            <charset val="129"/>
          </rPr>
          <t xml:space="preserve">작물들
</t>
        </r>
        <r>
          <rPr>
            <b/>
            <sz val="9"/>
            <color indexed="81"/>
            <rFont val="Tahoma"/>
            <family val="2"/>
          </rPr>
          <t xml:space="preserve">1: </t>
        </r>
        <r>
          <rPr>
            <b/>
            <sz val="9"/>
            <color indexed="81"/>
            <rFont val="돋움"/>
            <family val="3"/>
            <charset val="129"/>
          </rPr>
          <t>시즌</t>
        </r>
        <r>
          <rPr>
            <b/>
            <sz val="9"/>
            <color indexed="81"/>
            <rFont val="Tahoma"/>
            <family val="2"/>
          </rPr>
          <t xml:space="preserve"> 2 </t>
        </r>
        <r>
          <rPr>
            <b/>
            <sz val="9"/>
            <color indexed="81"/>
            <rFont val="돋움"/>
            <family val="3"/>
            <charset val="129"/>
          </rPr>
          <t xml:space="preserve">작물들
</t>
        </r>
        <r>
          <rPr>
            <b/>
            <sz val="9"/>
            <color indexed="81"/>
            <rFont val="Tahoma"/>
            <family val="2"/>
          </rPr>
          <t>(</t>
        </r>
        <r>
          <rPr>
            <b/>
            <sz val="9"/>
            <color indexed="81"/>
            <rFont val="돋움"/>
            <family val="3"/>
            <charset val="129"/>
          </rPr>
          <t>시즌</t>
        </r>
        <r>
          <rPr>
            <b/>
            <sz val="9"/>
            <color indexed="81"/>
            <rFont val="Tahoma"/>
            <family val="2"/>
          </rPr>
          <t xml:space="preserve"> 1, 2</t>
        </r>
        <r>
          <rPr>
            <b/>
            <sz val="9"/>
            <color indexed="81"/>
            <rFont val="돋움"/>
            <family val="3"/>
            <charset val="129"/>
          </rPr>
          <t>를</t>
        </r>
        <r>
          <rPr>
            <b/>
            <sz val="9"/>
            <color indexed="81"/>
            <rFont val="Tahoma"/>
            <family val="2"/>
          </rPr>
          <t xml:space="preserve"> </t>
        </r>
        <r>
          <rPr>
            <b/>
            <sz val="9"/>
            <color indexed="81"/>
            <rFont val="돋움"/>
            <family val="3"/>
            <charset val="129"/>
          </rPr>
          <t>구분하기</t>
        </r>
        <r>
          <rPr>
            <b/>
            <sz val="9"/>
            <color indexed="81"/>
            <rFont val="Tahoma"/>
            <family val="2"/>
          </rPr>
          <t xml:space="preserve"> </t>
        </r>
        <r>
          <rPr>
            <b/>
            <sz val="9"/>
            <color indexed="81"/>
            <rFont val="돋움"/>
            <family val="3"/>
            <charset val="129"/>
          </rPr>
          <t>위한</t>
        </r>
        <r>
          <rPr>
            <b/>
            <sz val="9"/>
            <color indexed="81"/>
            <rFont val="Tahoma"/>
            <family val="2"/>
          </rPr>
          <t xml:space="preserve"> </t>
        </r>
        <r>
          <rPr>
            <b/>
            <sz val="9"/>
            <color indexed="81"/>
            <rFont val="돋움"/>
            <family val="3"/>
            <charset val="129"/>
          </rPr>
          <t>값</t>
        </r>
        <r>
          <rPr>
            <b/>
            <sz val="9"/>
            <color indexed="81"/>
            <rFont val="Tahoma"/>
            <family val="2"/>
          </rPr>
          <t>.)</t>
        </r>
      </text>
    </comment>
    <comment ref="C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1: </t>
        </r>
        <r>
          <rPr>
            <sz val="9"/>
            <color indexed="81"/>
            <rFont val="돋움"/>
            <family val="3"/>
            <charset val="129"/>
          </rPr>
          <t>평범한</t>
        </r>
        <r>
          <rPr>
            <sz val="9"/>
            <color indexed="81"/>
            <rFont val="Tahoma"/>
            <family val="2"/>
          </rPr>
          <t xml:space="preserve"> </t>
        </r>
        <r>
          <rPr>
            <sz val="9"/>
            <color indexed="81"/>
            <rFont val="돋움"/>
            <family val="3"/>
            <charset val="129"/>
          </rPr>
          <t>나무</t>
        </r>
        <r>
          <rPr>
            <sz val="9"/>
            <color indexed="81"/>
            <rFont val="Tahoma"/>
            <family val="2"/>
          </rPr>
          <t>_</t>
        </r>
        <r>
          <rPr>
            <sz val="9"/>
            <color indexed="81"/>
            <rFont val="돋움"/>
            <family val="3"/>
            <charset val="129"/>
          </rPr>
          <t xml:space="preserve">흰색
</t>
        </r>
        <r>
          <rPr>
            <sz val="9"/>
            <color indexed="81"/>
            <rFont val="Tahoma"/>
            <family val="2"/>
          </rPr>
          <t xml:space="preserve">2: </t>
        </r>
        <r>
          <rPr>
            <sz val="9"/>
            <color indexed="81"/>
            <rFont val="돋움"/>
            <family val="3"/>
            <charset val="129"/>
          </rPr>
          <t>달콤한</t>
        </r>
        <r>
          <rPr>
            <sz val="9"/>
            <color indexed="81"/>
            <rFont val="Tahoma"/>
            <family val="2"/>
          </rPr>
          <t xml:space="preserve"> </t>
        </r>
        <r>
          <rPr>
            <sz val="9"/>
            <color indexed="81"/>
            <rFont val="돋움"/>
            <family val="3"/>
            <charset val="129"/>
          </rPr>
          <t>나무</t>
        </r>
        <r>
          <rPr>
            <sz val="9"/>
            <color indexed="81"/>
            <rFont val="Tahoma"/>
            <family val="2"/>
          </rPr>
          <t>_</t>
        </r>
        <r>
          <rPr>
            <sz val="9"/>
            <color indexed="81"/>
            <rFont val="돋움"/>
            <family val="3"/>
            <charset val="129"/>
          </rPr>
          <t xml:space="preserve">파란색
</t>
        </r>
        <r>
          <rPr>
            <sz val="9"/>
            <color indexed="81"/>
            <rFont val="Tahoma"/>
            <family val="2"/>
          </rPr>
          <t xml:space="preserve">3: </t>
        </r>
        <r>
          <rPr>
            <sz val="9"/>
            <color indexed="81"/>
            <rFont val="돋움"/>
            <family val="3"/>
            <charset val="129"/>
          </rPr>
          <t>프리미엄</t>
        </r>
        <r>
          <rPr>
            <sz val="9"/>
            <color indexed="81"/>
            <rFont val="Tahoma"/>
            <family val="2"/>
          </rPr>
          <t xml:space="preserve"> </t>
        </r>
        <r>
          <rPr>
            <sz val="9"/>
            <color indexed="81"/>
            <rFont val="돋움"/>
            <family val="3"/>
            <charset val="129"/>
          </rPr>
          <t>나무</t>
        </r>
        <r>
          <rPr>
            <sz val="9"/>
            <color indexed="81"/>
            <rFont val="Tahoma"/>
            <family val="2"/>
          </rPr>
          <t>_</t>
        </r>
        <r>
          <rPr>
            <sz val="9"/>
            <color indexed="81"/>
            <rFont val="돋움"/>
            <family val="3"/>
            <charset val="129"/>
          </rPr>
          <t xml:space="preserve">노란색
</t>
        </r>
        <r>
          <rPr>
            <sz val="9"/>
            <color indexed="81"/>
            <rFont val="Tahoma"/>
            <family val="2"/>
          </rPr>
          <t xml:space="preserve">4: </t>
        </r>
        <r>
          <rPr>
            <sz val="9"/>
            <color indexed="81"/>
            <rFont val="돋움"/>
            <family val="3"/>
            <charset val="129"/>
          </rPr>
          <t>천상의맛</t>
        </r>
        <r>
          <rPr>
            <sz val="9"/>
            <color indexed="81"/>
            <rFont val="Tahoma"/>
            <family val="2"/>
          </rPr>
          <t xml:space="preserve"> </t>
        </r>
        <r>
          <rPr>
            <sz val="9"/>
            <color indexed="81"/>
            <rFont val="돋움"/>
            <family val="3"/>
            <charset val="129"/>
          </rPr>
          <t>나무</t>
        </r>
        <r>
          <rPr>
            <sz val="9"/>
            <color indexed="81"/>
            <rFont val="Tahoma"/>
            <family val="2"/>
          </rPr>
          <t>_</t>
        </r>
        <r>
          <rPr>
            <sz val="9"/>
            <color indexed="81"/>
            <rFont val="돋움"/>
            <family val="3"/>
            <charset val="129"/>
          </rPr>
          <t xml:space="preserve">분홍색
</t>
        </r>
        <r>
          <rPr>
            <sz val="9"/>
            <color indexed="81"/>
            <rFont val="Tahoma"/>
            <family val="2"/>
          </rPr>
          <t xml:space="preserve">5: </t>
        </r>
        <r>
          <rPr>
            <sz val="9"/>
            <color indexed="81"/>
            <rFont val="돋움"/>
            <family val="3"/>
            <charset val="129"/>
          </rPr>
          <t>탄생석</t>
        </r>
        <r>
          <rPr>
            <sz val="9"/>
            <color indexed="81"/>
            <rFont val="Tahoma"/>
            <family val="2"/>
          </rPr>
          <t xml:space="preserve"> </t>
        </r>
        <r>
          <rPr>
            <sz val="9"/>
            <color indexed="81"/>
            <rFont val="돋움"/>
            <family val="3"/>
            <charset val="129"/>
          </rPr>
          <t>나무</t>
        </r>
        <r>
          <rPr>
            <sz val="9"/>
            <color indexed="81"/>
            <rFont val="Tahoma"/>
            <family val="2"/>
          </rPr>
          <t>_</t>
        </r>
        <r>
          <rPr>
            <sz val="9"/>
            <color indexed="81"/>
            <rFont val="돋움"/>
            <family val="3"/>
            <charset val="129"/>
          </rPr>
          <t xml:space="preserve">초록색
</t>
        </r>
        <r>
          <rPr>
            <sz val="9"/>
            <color indexed="81"/>
            <rFont val="Tahoma"/>
            <family val="2"/>
          </rPr>
          <t xml:space="preserve">6: </t>
        </r>
        <r>
          <rPr>
            <sz val="9"/>
            <color indexed="81"/>
            <rFont val="돋움"/>
            <family val="3"/>
            <charset val="129"/>
          </rPr>
          <t>기타</t>
        </r>
        <r>
          <rPr>
            <sz val="9"/>
            <color indexed="81"/>
            <rFont val="Tahoma"/>
            <family val="2"/>
          </rPr>
          <t xml:space="preserve"> </t>
        </r>
        <r>
          <rPr>
            <sz val="9"/>
            <color indexed="81"/>
            <rFont val="돋움"/>
            <family val="3"/>
            <charset val="129"/>
          </rPr>
          <t xml:space="preserve">씨앗
</t>
        </r>
        <r>
          <rPr>
            <sz val="9"/>
            <color indexed="81"/>
            <rFont val="Tahoma"/>
            <family val="2"/>
          </rPr>
          <t xml:space="preserve">7: </t>
        </r>
        <r>
          <rPr>
            <sz val="9"/>
            <color indexed="81"/>
            <rFont val="돋움"/>
            <family val="3"/>
            <charset val="129"/>
          </rPr>
          <t xml:space="preserve">행성석
</t>
        </r>
        <r>
          <rPr>
            <sz val="9"/>
            <color indexed="81"/>
            <rFont val="Tahoma"/>
            <family val="2"/>
          </rPr>
          <t xml:space="preserve">8: </t>
        </r>
        <r>
          <rPr>
            <sz val="9"/>
            <color indexed="81"/>
            <rFont val="돋움"/>
            <family val="3"/>
            <charset val="129"/>
          </rPr>
          <t>스페셜</t>
        </r>
        <r>
          <rPr>
            <sz val="9"/>
            <color indexed="81"/>
            <rFont val="Tahoma"/>
            <family val="2"/>
          </rPr>
          <t xml:space="preserve"> </t>
        </r>
        <r>
          <rPr>
            <sz val="9"/>
            <color indexed="81"/>
            <rFont val="돋움"/>
            <family val="3"/>
            <charset val="129"/>
          </rPr>
          <t xml:space="preserve">행성석
</t>
        </r>
        <r>
          <rPr>
            <sz val="9"/>
            <color indexed="81"/>
            <rFont val="Tahoma"/>
            <family val="2"/>
          </rPr>
          <t xml:space="preserve">9: </t>
        </r>
        <r>
          <rPr>
            <sz val="9"/>
            <color indexed="81"/>
            <rFont val="돋움"/>
            <family val="3"/>
            <charset val="129"/>
          </rPr>
          <t>갤럭시</t>
        </r>
        <r>
          <rPr>
            <sz val="9"/>
            <color indexed="81"/>
            <rFont val="Tahoma"/>
            <family val="2"/>
          </rPr>
          <t xml:space="preserve"> </t>
        </r>
        <r>
          <rPr>
            <sz val="9"/>
            <color indexed="81"/>
            <rFont val="돋움"/>
            <family val="3"/>
            <charset val="129"/>
          </rPr>
          <t>카드</t>
        </r>
        <r>
          <rPr>
            <sz val="9"/>
            <color indexed="81"/>
            <rFont val="Tahoma"/>
            <family val="2"/>
          </rPr>
          <t xml:space="preserve">3
10: </t>
        </r>
        <r>
          <rPr>
            <sz val="9"/>
            <color indexed="81"/>
            <rFont val="돋움"/>
            <family val="3"/>
            <charset val="129"/>
          </rPr>
          <t>갤럭시</t>
        </r>
        <r>
          <rPr>
            <sz val="9"/>
            <color indexed="81"/>
            <rFont val="Tahoma"/>
            <family val="2"/>
          </rPr>
          <t xml:space="preserve"> </t>
        </r>
        <r>
          <rPr>
            <sz val="9"/>
            <color indexed="81"/>
            <rFont val="돋움"/>
            <family val="3"/>
            <charset val="129"/>
          </rPr>
          <t>카드</t>
        </r>
        <r>
          <rPr>
            <sz val="9"/>
            <color indexed="81"/>
            <rFont val="Tahoma"/>
            <family val="2"/>
          </rPr>
          <t xml:space="preserve">2
11: </t>
        </r>
        <r>
          <rPr>
            <sz val="9"/>
            <color indexed="81"/>
            <rFont val="돋움"/>
            <family val="3"/>
            <charset val="129"/>
          </rPr>
          <t>갤럭시</t>
        </r>
        <r>
          <rPr>
            <sz val="9"/>
            <color indexed="81"/>
            <rFont val="Tahoma"/>
            <family val="2"/>
          </rPr>
          <t xml:space="preserve"> </t>
        </r>
        <r>
          <rPr>
            <sz val="9"/>
            <color indexed="81"/>
            <rFont val="돋움"/>
            <family val="3"/>
            <charset val="129"/>
          </rPr>
          <t>카드</t>
        </r>
        <r>
          <rPr>
            <sz val="9"/>
            <color indexed="81"/>
            <rFont val="Tahoma"/>
            <family val="2"/>
          </rPr>
          <t>1 (</t>
        </r>
        <r>
          <rPr>
            <sz val="9"/>
            <color indexed="81"/>
            <rFont val="돋움"/>
            <family val="3"/>
            <charset val="129"/>
          </rPr>
          <t>홀로그램</t>
        </r>
        <r>
          <rPr>
            <sz val="9"/>
            <color indexed="81"/>
            <rFont val="Tahoma"/>
            <family val="2"/>
          </rPr>
          <t xml:space="preserve"> </t>
        </r>
        <r>
          <rPr>
            <sz val="9"/>
            <color indexed="81"/>
            <rFont val="돋움"/>
            <family val="3"/>
            <charset val="129"/>
          </rPr>
          <t>카드</t>
        </r>
        <r>
          <rPr>
            <sz val="9"/>
            <color indexed="81"/>
            <rFont val="Tahoma"/>
            <family val="2"/>
          </rPr>
          <t xml:space="preserve">)
12: </t>
        </r>
        <r>
          <rPr>
            <sz val="9"/>
            <color indexed="81"/>
            <rFont val="돋움"/>
            <family val="3"/>
            <charset val="129"/>
          </rPr>
          <t>홀로그램</t>
        </r>
        <r>
          <rPr>
            <sz val="9"/>
            <color indexed="81"/>
            <rFont val="Tahoma"/>
            <family val="2"/>
          </rPr>
          <t xml:space="preserve"> </t>
        </r>
        <r>
          <rPr>
            <sz val="9"/>
            <color indexed="81"/>
            <rFont val="돋움"/>
            <family val="3"/>
            <charset val="129"/>
          </rPr>
          <t xml:space="preserve">카드
</t>
        </r>
        <r>
          <rPr>
            <sz val="9"/>
            <color indexed="81"/>
            <rFont val="Tahoma"/>
            <family val="2"/>
          </rPr>
          <t xml:space="preserve">13: </t>
        </r>
        <r>
          <rPr>
            <sz val="9"/>
            <color indexed="81"/>
            <rFont val="돋움"/>
            <family val="3"/>
            <charset val="129"/>
          </rPr>
          <t>스페셜</t>
        </r>
        <r>
          <rPr>
            <sz val="9"/>
            <color indexed="81"/>
            <rFont val="Tahoma"/>
            <family val="2"/>
          </rPr>
          <t xml:space="preserve"> </t>
        </r>
        <r>
          <rPr>
            <sz val="9"/>
            <color indexed="81"/>
            <rFont val="돋움"/>
            <family val="3"/>
            <charset val="129"/>
          </rPr>
          <t>홀로그램</t>
        </r>
        <r>
          <rPr>
            <sz val="9"/>
            <color indexed="81"/>
            <rFont val="Tahoma"/>
            <family val="2"/>
          </rPr>
          <t xml:space="preserve"> </t>
        </r>
        <r>
          <rPr>
            <sz val="9"/>
            <color indexed="81"/>
            <rFont val="돋움"/>
            <family val="3"/>
            <charset val="129"/>
          </rPr>
          <t xml:space="preserve">카드
</t>
        </r>
        <r>
          <rPr>
            <sz val="9"/>
            <color indexed="81"/>
            <rFont val="Tahoma"/>
            <family val="2"/>
          </rPr>
          <t xml:space="preserve">14: </t>
        </r>
        <r>
          <rPr>
            <sz val="9"/>
            <color indexed="81"/>
            <rFont val="돋움"/>
            <family val="3"/>
            <charset val="129"/>
          </rPr>
          <t xml:space="preserve">블루오션
</t>
        </r>
        <r>
          <rPr>
            <sz val="9"/>
            <color indexed="81"/>
            <rFont val="Tahoma"/>
            <family val="2"/>
          </rPr>
          <t xml:space="preserve">15: </t>
        </r>
        <r>
          <rPr>
            <sz val="9"/>
            <color indexed="81"/>
            <rFont val="돋움"/>
            <family val="3"/>
            <charset val="129"/>
          </rPr>
          <t>몬스터</t>
        </r>
        <r>
          <rPr>
            <sz val="9"/>
            <color indexed="81"/>
            <rFont val="Tahoma"/>
            <family val="2"/>
          </rPr>
          <t xml:space="preserve"> (</t>
        </r>
        <r>
          <rPr>
            <sz val="9"/>
            <color indexed="81"/>
            <rFont val="돋움"/>
            <family val="3"/>
            <charset val="129"/>
          </rPr>
          <t>가칭</t>
        </r>
        <r>
          <rPr>
            <sz val="9"/>
            <color indexed="81"/>
            <rFont val="Tahoma"/>
            <family val="2"/>
          </rPr>
          <t xml:space="preserve">)
16: </t>
        </r>
        <r>
          <rPr>
            <sz val="9"/>
            <color indexed="81"/>
            <rFont val="돋움"/>
            <family val="3"/>
            <charset val="129"/>
          </rPr>
          <t>예외처리</t>
        </r>
        <r>
          <rPr>
            <sz val="9"/>
            <color indexed="81"/>
            <rFont val="Tahoma"/>
            <family val="2"/>
          </rPr>
          <t xml:space="preserve"> </t>
        </r>
        <r>
          <rPr>
            <sz val="9"/>
            <color indexed="81"/>
            <rFont val="돋움"/>
            <family val="3"/>
            <charset val="129"/>
          </rPr>
          <t>값</t>
        </r>
        <r>
          <rPr>
            <sz val="9"/>
            <color indexed="81"/>
            <rFont val="Tahoma"/>
            <family val="2"/>
          </rPr>
          <t xml:space="preserve"> (</t>
        </r>
        <r>
          <rPr>
            <sz val="9"/>
            <color indexed="81"/>
            <rFont val="돋움"/>
            <family val="3"/>
            <charset val="129"/>
          </rPr>
          <t>판도라</t>
        </r>
        <r>
          <rPr>
            <sz val="9"/>
            <color indexed="81"/>
            <rFont val="Tahoma"/>
            <family val="2"/>
          </rPr>
          <t>)</t>
        </r>
        <r>
          <rPr>
            <sz val="9"/>
            <color indexed="81"/>
            <rFont val="돋움"/>
            <family val="3"/>
            <charset val="129"/>
          </rPr>
          <t xml:space="preserve">
텍스트</t>
        </r>
        <r>
          <rPr>
            <sz val="9"/>
            <color indexed="81"/>
            <rFont val="Tahoma"/>
            <family val="2"/>
          </rPr>
          <t xml:space="preserve"> </t>
        </r>
        <r>
          <rPr>
            <sz val="9"/>
            <color indexed="81"/>
            <rFont val="돋움"/>
            <family val="3"/>
            <charset val="129"/>
          </rPr>
          <t>색</t>
        </r>
        <r>
          <rPr>
            <sz val="9"/>
            <color indexed="81"/>
            <rFont val="Tahoma"/>
            <family val="2"/>
          </rPr>
          <t xml:space="preserve"> </t>
        </r>
        <r>
          <rPr>
            <sz val="9"/>
            <color indexed="81"/>
            <rFont val="돋움"/>
            <family val="3"/>
            <charset val="129"/>
          </rPr>
          <t>넣기위함</t>
        </r>
      </text>
    </commen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자체</t>
        </r>
        <r>
          <rPr>
            <sz val="9"/>
            <color indexed="81"/>
            <rFont val="Tahoma"/>
            <family val="2"/>
          </rPr>
          <t xml:space="preserve"> </t>
        </r>
        <r>
          <rPr>
            <sz val="9"/>
            <color indexed="81"/>
            <rFont val="돋움"/>
            <family val="3"/>
            <charset val="129"/>
          </rPr>
          <t>수확시간</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자체</t>
        </r>
        <r>
          <rPr>
            <sz val="9"/>
            <color indexed="81"/>
            <rFont val="Tahoma"/>
            <family val="2"/>
          </rPr>
          <t xml:space="preserve"> </t>
        </r>
        <r>
          <rPr>
            <sz val="9"/>
            <color indexed="81"/>
            <rFont val="돋움"/>
            <family val="3"/>
            <charset val="129"/>
          </rPr>
          <t>즉시</t>
        </r>
        <r>
          <rPr>
            <sz val="9"/>
            <color indexed="81"/>
            <rFont val="Tahoma"/>
            <family val="2"/>
          </rPr>
          <t xml:space="preserve"> </t>
        </r>
        <r>
          <rPr>
            <sz val="9"/>
            <color indexed="81"/>
            <rFont val="돋움"/>
            <family val="3"/>
            <charset val="129"/>
          </rPr>
          <t>수확</t>
        </r>
        <r>
          <rPr>
            <sz val="9"/>
            <color indexed="81"/>
            <rFont val="Tahoma"/>
            <family val="2"/>
          </rPr>
          <t xml:space="preserve"> </t>
        </r>
        <r>
          <rPr>
            <sz val="9"/>
            <color indexed="81"/>
            <rFont val="돋움"/>
            <family val="3"/>
            <charset val="129"/>
          </rPr>
          <t>캔디수</t>
        </r>
      </text>
    </comment>
    <comment ref="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알바</t>
        </r>
        <r>
          <rPr>
            <sz val="9"/>
            <color indexed="81"/>
            <rFont val="Tahoma"/>
            <family val="2"/>
          </rPr>
          <t xml:space="preserve"> </t>
        </r>
        <r>
          <rPr>
            <sz val="9"/>
            <color indexed="81"/>
            <rFont val="돋움"/>
            <family val="3"/>
            <charset val="129"/>
          </rPr>
          <t>수확</t>
        </r>
        <r>
          <rPr>
            <sz val="9"/>
            <color indexed="81"/>
            <rFont val="Tahoma"/>
            <family val="2"/>
          </rPr>
          <t xml:space="preserve"> </t>
        </r>
        <r>
          <rPr>
            <sz val="9"/>
            <color indexed="81"/>
            <rFont val="돋움"/>
            <family val="3"/>
            <charset val="129"/>
          </rPr>
          <t>시간</t>
        </r>
      </text>
    </comment>
    <comment ref="G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알바</t>
        </r>
        <r>
          <rPr>
            <sz val="9"/>
            <color indexed="81"/>
            <rFont val="Tahoma"/>
            <family val="2"/>
          </rPr>
          <t xml:space="preserve"> </t>
        </r>
        <r>
          <rPr>
            <sz val="9"/>
            <color indexed="81"/>
            <rFont val="돋움"/>
            <family val="3"/>
            <charset val="129"/>
          </rPr>
          <t>즉시</t>
        </r>
        <r>
          <rPr>
            <sz val="9"/>
            <color indexed="81"/>
            <rFont val="Tahoma"/>
            <family val="2"/>
          </rPr>
          <t xml:space="preserve"> </t>
        </r>
        <r>
          <rPr>
            <sz val="9"/>
            <color indexed="81"/>
            <rFont val="돋움"/>
            <family val="3"/>
            <charset val="129"/>
          </rPr>
          <t>수확</t>
        </r>
        <r>
          <rPr>
            <sz val="9"/>
            <color indexed="81"/>
            <rFont val="Tahoma"/>
            <family val="2"/>
          </rPr>
          <t xml:space="preserve"> </t>
        </r>
        <r>
          <rPr>
            <sz val="9"/>
            <color indexed="81"/>
            <rFont val="돋움"/>
            <family val="3"/>
            <charset val="129"/>
          </rPr>
          <t>캔디수</t>
        </r>
      </text>
    </comment>
    <comment ref="H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썩는시간</t>
        </r>
      </text>
    </comment>
    <comment ref="I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리소스</t>
        </r>
      </text>
    </comment>
    <comment ref="M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50% </t>
        </r>
        <r>
          <rPr>
            <sz val="9"/>
            <color indexed="81"/>
            <rFont val="돋움"/>
            <family val="3"/>
            <charset val="129"/>
          </rPr>
          <t>성장</t>
        </r>
        <r>
          <rPr>
            <sz val="9"/>
            <color indexed="81"/>
            <rFont val="Tahoma"/>
            <family val="2"/>
          </rPr>
          <t xml:space="preserve"> </t>
        </r>
        <r>
          <rPr>
            <sz val="9"/>
            <color indexed="81"/>
            <rFont val="돋움"/>
            <family val="3"/>
            <charset val="129"/>
          </rPr>
          <t>열매</t>
        </r>
        <r>
          <rPr>
            <sz val="9"/>
            <color indexed="81"/>
            <rFont val="Tahoma"/>
            <family val="2"/>
          </rPr>
          <t xml:space="preserve"> </t>
        </r>
        <r>
          <rPr>
            <sz val="9"/>
            <color indexed="81"/>
            <rFont val="돋움"/>
            <family val="3"/>
            <charset val="129"/>
          </rPr>
          <t>리소스</t>
        </r>
      </text>
    </comment>
    <comment ref="N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100% </t>
        </r>
        <r>
          <rPr>
            <sz val="9"/>
            <color indexed="81"/>
            <rFont val="돋움"/>
            <family val="3"/>
            <charset val="129"/>
          </rPr>
          <t>성장</t>
        </r>
        <r>
          <rPr>
            <sz val="9"/>
            <color indexed="81"/>
            <rFont val="Tahoma"/>
            <family val="2"/>
          </rPr>
          <t xml:space="preserve"> </t>
        </r>
        <r>
          <rPr>
            <sz val="9"/>
            <color indexed="81"/>
            <rFont val="돋움"/>
            <family val="3"/>
            <charset val="129"/>
          </rPr>
          <t>열매</t>
        </r>
        <r>
          <rPr>
            <sz val="9"/>
            <color indexed="81"/>
            <rFont val="Tahoma"/>
            <family val="2"/>
          </rPr>
          <t xml:space="preserve"> </t>
        </r>
        <r>
          <rPr>
            <sz val="9"/>
            <color indexed="81"/>
            <rFont val="돋움"/>
            <family val="3"/>
            <charset val="129"/>
          </rPr>
          <t>리소스</t>
        </r>
      </text>
    </comment>
    <comment ref="O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100% </t>
        </r>
        <r>
          <rPr>
            <sz val="9"/>
            <color indexed="81"/>
            <rFont val="돋움"/>
            <family val="3"/>
            <charset val="129"/>
          </rPr>
          <t>성장</t>
        </r>
        <r>
          <rPr>
            <sz val="9"/>
            <color indexed="81"/>
            <rFont val="Tahoma"/>
            <family val="2"/>
          </rPr>
          <t xml:space="preserve"> </t>
        </r>
        <r>
          <rPr>
            <sz val="9"/>
            <color indexed="81"/>
            <rFont val="돋움"/>
            <family val="3"/>
            <charset val="129"/>
          </rPr>
          <t>열매</t>
        </r>
        <r>
          <rPr>
            <sz val="9"/>
            <color indexed="81"/>
            <rFont val="Tahoma"/>
            <family val="2"/>
          </rPr>
          <t xml:space="preserve"> </t>
        </r>
        <r>
          <rPr>
            <sz val="9"/>
            <color indexed="81"/>
            <rFont val="돋움"/>
            <family val="3"/>
            <charset val="129"/>
          </rPr>
          <t>텍스쳐</t>
        </r>
      </text>
    </comment>
    <comment ref="P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썩은</t>
        </r>
        <r>
          <rPr>
            <sz val="9"/>
            <color indexed="81"/>
            <rFont val="Tahoma"/>
            <family val="2"/>
          </rPr>
          <t xml:space="preserve"> </t>
        </r>
        <r>
          <rPr>
            <sz val="9"/>
            <color indexed="81"/>
            <rFont val="돋움"/>
            <family val="3"/>
            <charset val="129"/>
          </rPr>
          <t>열매</t>
        </r>
        <r>
          <rPr>
            <sz val="9"/>
            <color indexed="81"/>
            <rFont val="Tahoma"/>
            <family val="2"/>
          </rPr>
          <t xml:space="preserve"> </t>
        </r>
        <r>
          <rPr>
            <sz val="9"/>
            <color indexed="81"/>
            <rFont val="돋움"/>
            <family val="3"/>
            <charset val="129"/>
          </rPr>
          <t>텍스쳐</t>
        </r>
      </text>
    </comment>
    <comment ref="Q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열매</t>
        </r>
        <r>
          <rPr>
            <sz val="9"/>
            <color indexed="81"/>
            <rFont val="Tahoma"/>
            <family val="2"/>
          </rPr>
          <t xml:space="preserve"> </t>
        </r>
        <r>
          <rPr>
            <sz val="9"/>
            <color indexed="81"/>
            <rFont val="돋움"/>
            <family val="3"/>
            <charset val="129"/>
          </rPr>
          <t>수확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캐릭터</t>
        </r>
        <r>
          <rPr>
            <sz val="9"/>
            <color indexed="81"/>
            <rFont val="Tahoma"/>
            <family val="2"/>
          </rPr>
          <t xml:space="preserve"> </t>
        </r>
        <r>
          <rPr>
            <sz val="9"/>
            <color indexed="81"/>
            <rFont val="돋움"/>
            <family val="3"/>
            <charset val="129"/>
          </rPr>
          <t>애니</t>
        </r>
      </text>
    </comment>
    <comment ref="T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EffectList </t>
        </r>
        <r>
          <rPr>
            <sz val="9"/>
            <color indexed="81"/>
            <rFont val="돋움"/>
            <family val="3"/>
            <charset val="129"/>
          </rPr>
          <t>시트에서</t>
        </r>
        <r>
          <rPr>
            <sz val="9"/>
            <color indexed="81"/>
            <rFont val="Tahoma"/>
            <family val="2"/>
          </rPr>
          <t xml:space="preserve"> </t>
        </r>
        <r>
          <rPr>
            <sz val="9"/>
            <color indexed="81"/>
            <rFont val="돋움"/>
            <family val="3"/>
            <charset val="129"/>
          </rPr>
          <t>불러온다</t>
        </r>
        <r>
          <rPr>
            <sz val="9"/>
            <color indexed="81"/>
            <rFont val="Tahoma"/>
            <family val="2"/>
          </rPr>
          <t xml:space="preserve">.
</t>
        </r>
        <r>
          <rPr>
            <sz val="9"/>
            <color indexed="81"/>
            <rFont val="돋움"/>
            <family val="3"/>
            <charset val="129"/>
          </rPr>
          <t>성장하기</t>
        </r>
        <r>
          <rPr>
            <sz val="9"/>
            <color indexed="81"/>
            <rFont val="Tahoma"/>
            <family val="2"/>
          </rPr>
          <t xml:space="preserve"> </t>
        </r>
        <r>
          <rPr>
            <sz val="9"/>
            <color indexed="81"/>
            <rFont val="돋움"/>
            <family val="3"/>
            <charset val="129"/>
          </rPr>
          <t>할때</t>
        </r>
        <r>
          <rPr>
            <sz val="9"/>
            <color indexed="81"/>
            <rFont val="Tahoma"/>
            <family val="2"/>
          </rPr>
          <t xml:space="preserve"> </t>
        </r>
        <r>
          <rPr>
            <sz val="9"/>
            <color indexed="81"/>
            <rFont val="돋움"/>
            <family val="3"/>
            <charset val="129"/>
          </rPr>
          <t>발생할</t>
        </r>
        <r>
          <rPr>
            <sz val="9"/>
            <color indexed="81"/>
            <rFont val="Tahoma"/>
            <family val="2"/>
          </rPr>
          <t xml:space="preserve"> </t>
        </r>
        <r>
          <rPr>
            <sz val="9"/>
            <color indexed="81"/>
            <rFont val="돋움"/>
            <family val="3"/>
            <charset val="129"/>
          </rPr>
          <t>이펙트</t>
        </r>
      </text>
    </comment>
    <comment ref="U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열매가</t>
        </r>
        <r>
          <rPr>
            <sz val="9"/>
            <color indexed="81"/>
            <rFont val="Tahoma"/>
            <family val="2"/>
          </rPr>
          <t xml:space="preserve"> </t>
        </r>
        <r>
          <rPr>
            <sz val="9"/>
            <color indexed="81"/>
            <rFont val="돋움"/>
            <family val="3"/>
            <charset val="129"/>
          </rPr>
          <t>열리면</t>
        </r>
        <r>
          <rPr>
            <sz val="9"/>
            <color indexed="81"/>
            <rFont val="Tahoma"/>
            <family val="2"/>
          </rPr>
          <t xml:space="preserve"> </t>
        </r>
        <r>
          <rPr>
            <sz val="9"/>
            <color indexed="81"/>
            <rFont val="돋움"/>
            <family val="3"/>
            <charset val="129"/>
          </rPr>
          <t>발생</t>
        </r>
      </text>
    </comment>
    <comment ref="V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열매를</t>
        </r>
        <r>
          <rPr>
            <sz val="9"/>
            <color indexed="81"/>
            <rFont val="Tahoma"/>
            <family val="2"/>
          </rPr>
          <t xml:space="preserve"> </t>
        </r>
        <r>
          <rPr>
            <sz val="9"/>
            <color indexed="81"/>
            <rFont val="돋움"/>
            <family val="3"/>
            <charset val="129"/>
          </rPr>
          <t>수확할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 xml:space="preserve">발생
</t>
        </r>
      </text>
    </comment>
    <comment ref="W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열매가</t>
        </r>
        <r>
          <rPr>
            <sz val="9"/>
            <color indexed="81"/>
            <rFont val="Tahoma"/>
            <family val="2"/>
          </rPr>
          <t xml:space="preserve"> </t>
        </r>
        <r>
          <rPr>
            <sz val="9"/>
            <color indexed="81"/>
            <rFont val="돋움"/>
            <family val="3"/>
            <charset val="129"/>
          </rPr>
          <t>썩으면</t>
        </r>
        <r>
          <rPr>
            <sz val="9"/>
            <color indexed="81"/>
            <rFont val="Tahoma"/>
            <family val="2"/>
          </rPr>
          <t xml:space="preserve"> </t>
        </r>
        <r>
          <rPr>
            <sz val="9"/>
            <color indexed="81"/>
            <rFont val="돋움"/>
            <family val="3"/>
            <charset val="129"/>
          </rPr>
          <t>발생</t>
        </r>
      </text>
    </comment>
    <comment ref="X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버리기시</t>
        </r>
        <r>
          <rPr>
            <sz val="9"/>
            <color indexed="81"/>
            <rFont val="Tahoma"/>
            <family val="2"/>
          </rPr>
          <t xml:space="preserve"> </t>
        </r>
        <r>
          <rPr>
            <sz val="9"/>
            <color indexed="81"/>
            <rFont val="돋움"/>
            <family val="3"/>
            <charset val="129"/>
          </rPr>
          <t>발생할</t>
        </r>
        <r>
          <rPr>
            <sz val="9"/>
            <color indexed="81"/>
            <rFont val="Tahoma"/>
            <family val="2"/>
          </rPr>
          <t xml:space="preserve"> </t>
        </r>
        <r>
          <rPr>
            <sz val="9"/>
            <color indexed="81"/>
            <rFont val="돋움"/>
            <family val="3"/>
            <charset val="129"/>
          </rPr>
          <t>이펙트</t>
        </r>
      </text>
    </comment>
    <comment ref="Y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자체</t>
        </r>
        <r>
          <rPr>
            <sz val="9"/>
            <color indexed="81"/>
            <rFont val="Tahoma"/>
            <family val="2"/>
          </rPr>
          <t xml:space="preserve"> </t>
        </r>
        <r>
          <rPr>
            <sz val="9"/>
            <color indexed="81"/>
            <rFont val="돋움"/>
            <family val="3"/>
            <charset val="129"/>
          </rPr>
          <t>수확</t>
        </r>
        <r>
          <rPr>
            <sz val="9"/>
            <color indexed="81"/>
            <rFont val="Tahoma"/>
            <family val="2"/>
          </rPr>
          <t xml:space="preserve"> </t>
        </r>
        <r>
          <rPr>
            <sz val="9"/>
            <color indexed="81"/>
            <rFont val="돋움"/>
            <family val="3"/>
            <charset val="129"/>
          </rPr>
          <t>보상</t>
        </r>
      </text>
    </comment>
    <comment ref="Z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알바</t>
        </r>
        <r>
          <rPr>
            <sz val="9"/>
            <color indexed="81"/>
            <rFont val="Tahoma"/>
            <family val="2"/>
          </rPr>
          <t xml:space="preserve"> </t>
        </r>
        <r>
          <rPr>
            <sz val="9"/>
            <color indexed="81"/>
            <rFont val="돋움"/>
            <family val="3"/>
            <charset val="129"/>
          </rPr>
          <t>수확</t>
        </r>
        <r>
          <rPr>
            <sz val="9"/>
            <color indexed="81"/>
            <rFont val="Tahoma"/>
            <family val="2"/>
          </rPr>
          <t xml:space="preserve"> </t>
        </r>
        <r>
          <rPr>
            <sz val="9"/>
            <color indexed="81"/>
            <rFont val="돋움"/>
            <family val="3"/>
            <charset val="129"/>
          </rPr>
          <t>보상</t>
        </r>
      </text>
    </comment>
    <comment ref="AA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 xml:space="preserve">:
</t>
        </r>
        <r>
          <rPr>
            <b/>
            <sz val="9"/>
            <color indexed="81"/>
            <rFont val="돋움"/>
            <family val="3"/>
            <charset val="129"/>
          </rPr>
          <t>되팔기</t>
        </r>
        <r>
          <rPr>
            <b/>
            <sz val="9"/>
            <color indexed="81"/>
            <rFont val="Tahoma"/>
            <family val="2"/>
          </rPr>
          <t xml:space="preserve"> </t>
        </r>
        <r>
          <rPr>
            <b/>
            <sz val="9"/>
            <color indexed="81"/>
            <rFont val="돋움"/>
            <family val="3"/>
            <charset val="129"/>
          </rPr>
          <t>금액</t>
        </r>
      </text>
    </comment>
    <comment ref="A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정보보기</t>
        </r>
        <r>
          <rPr>
            <sz val="9"/>
            <color indexed="81"/>
            <rFont val="Tahoma"/>
            <family val="2"/>
          </rPr>
          <t xml:space="preserve"> </t>
        </r>
        <r>
          <rPr>
            <sz val="9"/>
            <color indexed="81"/>
            <rFont val="돋움"/>
            <family val="3"/>
            <charset val="129"/>
          </rPr>
          <t>썸네일</t>
        </r>
      </text>
    </comment>
    <comment ref="AC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수확하기</t>
        </r>
        <r>
          <rPr>
            <sz val="9"/>
            <color indexed="81"/>
            <rFont val="Tahoma"/>
            <family val="2"/>
          </rPr>
          <t xml:space="preserve"> </t>
        </r>
        <r>
          <rPr>
            <sz val="9"/>
            <color indexed="81"/>
            <rFont val="돋움"/>
            <family val="3"/>
            <charset val="129"/>
          </rPr>
          <t>아이콘</t>
        </r>
      </text>
    </comment>
    <comment ref="A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썩은</t>
        </r>
        <r>
          <rPr>
            <sz val="9"/>
            <color indexed="81"/>
            <rFont val="Tahoma"/>
            <family val="2"/>
          </rPr>
          <t xml:space="preserve"> </t>
        </r>
        <r>
          <rPr>
            <sz val="9"/>
            <color indexed="81"/>
            <rFont val="돋움"/>
            <family val="3"/>
            <charset val="129"/>
          </rPr>
          <t>수확하기</t>
        </r>
        <r>
          <rPr>
            <sz val="9"/>
            <color indexed="81"/>
            <rFont val="Tahoma"/>
            <family val="2"/>
          </rPr>
          <t xml:space="preserve"> </t>
        </r>
        <r>
          <rPr>
            <sz val="9"/>
            <color indexed="81"/>
            <rFont val="돋움"/>
            <family val="3"/>
            <charset val="129"/>
          </rPr>
          <t>아이콘</t>
        </r>
      </text>
    </comment>
    <comment ref="A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프로필</t>
        </r>
        <r>
          <rPr>
            <sz val="9"/>
            <color indexed="81"/>
            <rFont val="Tahoma"/>
            <family val="2"/>
          </rPr>
          <t xml:space="preserve"> </t>
        </r>
        <r>
          <rPr>
            <sz val="9"/>
            <color indexed="81"/>
            <rFont val="돋움"/>
            <family val="3"/>
            <charset val="129"/>
          </rPr>
          <t>사진</t>
        </r>
        <r>
          <rPr>
            <sz val="9"/>
            <color indexed="81"/>
            <rFont val="Tahoma"/>
            <family val="2"/>
          </rPr>
          <t xml:space="preserve"> </t>
        </r>
        <r>
          <rPr>
            <sz val="9"/>
            <color indexed="81"/>
            <rFont val="돋움"/>
            <family val="3"/>
            <charset val="129"/>
          </rPr>
          <t>수확하기</t>
        </r>
        <r>
          <rPr>
            <sz val="9"/>
            <color indexed="81"/>
            <rFont val="Tahoma"/>
            <family val="2"/>
          </rPr>
          <t xml:space="preserve"> </t>
        </r>
        <r>
          <rPr>
            <sz val="9"/>
            <color indexed="81"/>
            <rFont val="돋움"/>
            <family val="3"/>
            <charset val="129"/>
          </rPr>
          <t xml:space="preserve">아이콘
</t>
        </r>
      </text>
    </comment>
    <comment ref="A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프로필</t>
        </r>
        <r>
          <rPr>
            <sz val="9"/>
            <color indexed="81"/>
            <rFont val="Tahoma"/>
            <family val="2"/>
          </rPr>
          <t xml:space="preserve"> </t>
        </r>
        <r>
          <rPr>
            <sz val="9"/>
            <color indexed="81"/>
            <rFont val="돋움"/>
            <family val="3"/>
            <charset val="129"/>
          </rPr>
          <t>사진</t>
        </r>
        <r>
          <rPr>
            <sz val="9"/>
            <color indexed="81"/>
            <rFont val="Tahoma"/>
            <family val="2"/>
          </rPr>
          <t xml:space="preserve"> </t>
        </r>
        <r>
          <rPr>
            <sz val="9"/>
            <color indexed="81"/>
            <rFont val="돋움"/>
            <family val="3"/>
            <charset val="129"/>
          </rPr>
          <t>썩은</t>
        </r>
        <r>
          <rPr>
            <sz val="9"/>
            <color indexed="81"/>
            <rFont val="Tahoma"/>
            <family val="2"/>
          </rPr>
          <t xml:space="preserve"> </t>
        </r>
        <r>
          <rPr>
            <sz val="9"/>
            <color indexed="81"/>
            <rFont val="돋움"/>
            <family val="3"/>
            <charset val="129"/>
          </rPr>
          <t>열매</t>
        </r>
        <r>
          <rPr>
            <sz val="9"/>
            <color indexed="81"/>
            <rFont val="Tahoma"/>
            <family val="2"/>
          </rPr>
          <t xml:space="preserve"> </t>
        </r>
        <r>
          <rPr>
            <sz val="9"/>
            <color indexed="81"/>
            <rFont val="돋움"/>
            <family val="3"/>
            <charset val="129"/>
          </rPr>
          <t>수확하기</t>
        </r>
      </text>
    </comment>
    <comment ref="AG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스트레스</t>
        </r>
        <r>
          <rPr>
            <sz val="9"/>
            <color indexed="81"/>
            <rFont val="Tahoma"/>
            <family val="2"/>
          </rPr>
          <t xml:space="preserve"> </t>
        </r>
        <r>
          <rPr>
            <sz val="9"/>
            <color indexed="81"/>
            <rFont val="돋움"/>
            <family val="3"/>
            <charset val="129"/>
          </rPr>
          <t>시스템</t>
        </r>
        <r>
          <rPr>
            <sz val="9"/>
            <color indexed="81"/>
            <rFont val="Tahoma"/>
            <family val="2"/>
          </rPr>
          <t xml:space="preserve">
0: </t>
        </r>
        <r>
          <rPr>
            <sz val="9"/>
            <color indexed="81"/>
            <rFont val="돋움"/>
            <family val="3"/>
            <charset val="129"/>
          </rPr>
          <t>스트레스</t>
        </r>
        <r>
          <rPr>
            <sz val="9"/>
            <color indexed="81"/>
            <rFont val="Tahoma"/>
            <family val="2"/>
          </rPr>
          <t xml:space="preserve"> </t>
        </r>
        <r>
          <rPr>
            <sz val="9"/>
            <color indexed="81"/>
            <rFont val="돋움"/>
            <family val="3"/>
            <charset val="129"/>
          </rPr>
          <t>시스템</t>
        </r>
        <r>
          <rPr>
            <sz val="9"/>
            <color indexed="81"/>
            <rFont val="Tahoma"/>
            <family val="2"/>
          </rPr>
          <t xml:space="preserve"> </t>
        </r>
        <r>
          <rPr>
            <sz val="9"/>
            <color indexed="81"/>
            <rFont val="돋움"/>
            <family val="3"/>
            <charset val="129"/>
          </rPr>
          <t>사용안함</t>
        </r>
        <r>
          <rPr>
            <sz val="9"/>
            <color indexed="81"/>
            <rFont val="Tahoma"/>
            <family val="2"/>
          </rPr>
          <t xml:space="preserve">.
1~: </t>
        </r>
        <r>
          <rPr>
            <sz val="9"/>
            <color indexed="81"/>
            <rFont val="돋움"/>
            <family val="3"/>
            <charset val="129"/>
          </rPr>
          <t>그룹내</t>
        </r>
        <r>
          <rPr>
            <sz val="9"/>
            <color indexed="81"/>
            <rFont val="Tahoma"/>
            <family val="2"/>
          </rPr>
          <t xml:space="preserve"> </t>
        </r>
        <r>
          <rPr>
            <sz val="9"/>
            <color indexed="81"/>
            <rFont val="돋움"/>
            <family val="3"/>
            <charset val="129"/>
          </rPr>
          <t>나무를</t>
        </r>
        <r>
          <rPr>
            <sz val="9"/>
            <color indexed="81"/>
            <rFont val="Tahoma"/>
            <family val="2"/>
          </rPr>
          <t xml:space="preserve"> </t>
        </r>
        <r>
          <rPr>
            <sz val="9"/>
            <color indexed="81"/>
            <rFont val="돋움"/>
            <family val="3"/>
            <charset val="129"/>
          </rPr>
          <t>수확</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등록된</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만큼</t>
        </r>
        <r>
          <rPr>
            <sz val="9"/>
            <color indexed="81"/>
            <rFont val="Tahoma"/>
            <family val="2"/>
          </rPr>
          <t xml:space="preserve"> </t>
        </r>
        <r>
          <rPr>
            <sz val="9"/>
            <color indexed="81"/>
            <rFont val="돋움"/>
            <family val="3"/>
            <charset val="129"/>
          </rPr>
          <t>수확을</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중</t>
        </r>
        <r>
          <rPr>
            <sz val="9"/>
            <color indexed="81"/>
            <rFont val="Tahoma"/>
            <family val="2"/>
          </rPr>
          <t xml:space="preserve"> </t>
        </r>
        <r>
          <rPr>
            <sz val="9"/>
            <color indexed="81"/>
            <rFont val="돋움"/>
            <family val="3"/>
            <charset val="129"/>
          </rPr>
          <t>가장</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아이템을</t>
        </r>
        <r>
          <rPr>
            <sz val="9"/>
            <color indexed="81"/>
            <rFont val="Tahoma"/>
            <family val="2"/>
          </rPr>
          <t xml:space="preserve"> </t>
        </r>
        <r>
          <rPr>
            <sz val="9"/>
            <color indexed="81"/>
            <rFont val="돋움"/>
            <family val="3"/>
            <charset val="129"/>
          </rPr>
          <t>제공한다</t>
        </r>
        <r>
          <rPr>
            <sz val="9"/>
            <color indexed="81"/>
            <rFont val="Tahoma"/>
            <family val="2"/>
          </rPr>
          <t xml:space="preserve">.
 - </t>
        </r>
        <r>
          <rPr>
            <sz val="9"/>
            <color indexed="81"/>
            <rFont val="돋움"/>
            <family val="3"/>
            <charset val="129"/>
          </rPr>
          <t>단</t>
        </r>
        <r>
          <rPr>
            <sz val="9"/>
            <color indexed="81"/>
            <rFont val="Tahoma"/>
            <family val="2"/>
          </rPr>
          <t xml:space="preserve"> </t>
        </r>
        <r>
          <rPr>
            <sz val="9"/>
            <color indexed="81"/>
            <rFont val="돋움"/>
            <family val="3"/>
            <charset val="129"/>
          </rPr>
          <t>등록된</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좋은</t>
        </r>
        <r>
          <rPr>
            <sz val="9"/>
            <color indexed="81"/>
            <rFont val="Tahoma"/>
            <family val="2"/>
          </rPr>
          <t xml:space="preserve"> </t>
        </r>
        <r>
          <rPr>
            <sz val="9"/>
            <color indexed="81"/>
            <rFont val="돋움"/>
            <family val="3"/>
            <charset val="129"/>
          </rPr>
          <t>아이템을</t>
        </r>
        <r>
          <rPr>
            <sz val="9"/>
            <color indexed="81"/>
            <rFont val="Tahoma"/>
            <family val="2"/>
          </rPr>
          <t xml:space="preserve"> </t>
        </r>
        <r>
          <rPr>
            <sz val="9"/>
            <color indexed="81"/>
            <rFont val="돋움"/>
            <family val="3"/>
            <charset val="129"/>
          </rPr>
          <t>받을</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수확</t>
        </r>
        <r>
          <rPr>
            <sz val="9"/>
            <color indexed="81"/>
            <rFont val="Tahoma"/>
            <family val="2"/>
          </rPr>
          <t xml:space="preserve"> </t>
        </r>
        <r>
          <rPr>
            <sz val="9"/>
            <color indexed="81"/>
            <rFont val="돋움"/>
            <family val="3"/>
            <charset val="129"/>
          </rPr>
          <t>개수를</t>
        </r>
        <r>
          <rPr>
            <sz val="9"/>
            <color indexed="81"/>
            <rFont val="Tahoma"/>
            <family val="2"/>
          </rPr>
          <t xml:space="preserve"> </t>
        </r>
        <r>
          <rPr>
            <sz val="9"/>
            <color indexed="81"/>
            <rFont val="돋움"/>
            <family val="3"/>
            <charset val="129"/>
          </rPr>
          <t>초기화</t>
        </r>
        <r>
          <rPr>
            <sz val="9"/>
            <color indexed="81"/>
            <rFont val="Tahoma"/>
            <family val="2"/>
          </rPr>
          <t xml:space="preserve"> </t>
        </r>
        <r>
          <rPr>
            <sz val="9"/>
            <color indexed="81"/>
            <rFont val="돋움"/>
            <family val="3"/>
            <charset val="129"/>
          </rPr>
          <t>한다</t>
        </r>
        <r>
          <rPr>
            <sz val="9"/>
            <color indexed="81"/>
            <rFont val="Tahoma"/>
            <family val="2"/>
          </rPr>
          <t xml:space="preserve">.
</t>
        </r>
        <r>
          <rPr>
            <sz val="9"/>
            <color indexed="81"/>
            <rFont val="돋움"/>
            <family val="3"/>
            <charset val="129"/>
          </rPr>
          <t>보다</t>
        </r>
        <r>
          <rPr>
            <sz val="9"/>
            <color indexed="81"/>
            <rFont val="Tahoma"/>
            <family val="2"/>
          </rPr>
          <t xml:space="preserve"> </t>
        </r>
        <r>
          <rPr>
            <sz val="9"/>
            <color indexed="81"/>
            <rFont val="돋움"/>
            <family val="3"/>
            <charset val="129"/>
          </rPr>
          <t>자세한</t>
        </r>
        <r>
          <rPr>
            <sz val="9"/>
            <color indexed="81"/>
            <rFont val="Tahoma"/>
            <family val="2"/>
          </rPr>
          <t xml:space="preserve"> </t>
        </r>
        <r>
          <rPr>
            <sz val="9"/>
            <color indexed="81"/>
            <rFont val="돋움"/>
            <family val="3"/>
            <charset val="129"/>
          </rPr>
          <t>설명은</t>
        </r>
        <r>
          <rPr>
            <b/>
            <sz val="9"/>
            <color indexed="81"/>
            <rFont val="Tahoma"/>
            <family val="2"/>
          </rPr>
          <t xml:space="preserve"> MSTAR_</t>
        </r>
        <r>
          <rPr>
            <b/>
            <sz val="9"/>
            <color indexed="81"/>
            <rFont val="돋움"/>
            <family val="3"/>
            <charset val="129"/>
          </rPr>
          <t>홈가드닝</t>
        </r>
        <r>
          <rPr>
            <b/>
            <sz val="9"/>
            <color indexed="81"/>
            <rFont val="Tahoma"/>
            <family val="2"/>
          </rPr>
          <t>2</t>
        </r>
        <r>
          <rPr>
            <b/>
            <sz val="9"/>
            <color indexed="81"/>
            <rFont val="돋움"/>
            <family val="3"/>
            <charset val="129"/>
          </rPr>
          <t>차개발문서</t>
        </r>
        <r>
          <rPr>
            <b/>
            <sz val="9"/>
            <color indexed="81"/>
            <rFont val="Tahoma"/>
            <family val="2"/>
          </rPr>
          <t>_</t>
        </r>
        <r>
          <rPr>
            <b/>
            <sz val="9"/>
            <color indexed="81"/>
            <rFont val="돋움"/>
            <family val="3"/>
            <charset val="129"/>
          </rPr>
          <t>보상테이블설명</t>
        </r>
        <r>
          <rPr>
            <b/>
            <sz val="9"/>
            <color indexed="81"/>
            <rFont val="Tahoma"/>
            <family val="2"/>
          </rPr>
          <t>_</t>
        </r>
        <r>
          <rPr>
            <b/>
            <sz val="9"/>
            <color indexed="81"/>
            <rFont val="돋움"/>
            <family val="3"/>
            <charset val="129"/>
          </rPr>
          <t>안중엽</t>
        </r>
        <r>
          <rPr>
            <b/>
            <sz val="9"/>
            <color indexed="81"/>
            <rFont val="Tahoma"/>
            <family val="2"/>
          </rPr>
          <t>. Docx</t>
        </r>
        <r>
          <rPr>
            <sz val="9"/>
            <color indexed="81"/>
            <rFont val="돋움"/>
            <family val="3"/>
            <charset val="129"/>
          </rPr>
          <t>를</t>
        </r>
        <r>
          <rPr>
            <sz val="9"/>
            <color indexed="81"/>
            <rFont val="Tahoma"/>
            <family val="2"/>
          </rPr>
          <t xml:space="preserve"> </t>
        </r>
        <r>
          <rPr>
            <sz val="9"/>
            <color indexed="81"/>
            <rFont val="돋움"/>
            <family val="3"/>
            <charset val="129"/>
          </rPr>
          <t>참고한다</t>
        </r>
        <r>
          <rPr>
            <sz val="9"/>
            <color indexed="81"/>
            <rFont val="Tahoma"/>
            <family val="2"/>
          </rPr>
          <t>.</t>
        </r>
      </text>
    </comment>
    <comment ref="AH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바구니의</t>
        </r>
        <r>
          <rPr>
            <sz val="9"/>
            <color indexed="81"/>
            <rFont val="Tahoma"/>
            <family val="2"/>
          </rPr>
          <t xml:space="preserve"> </t>
        </r>
        <r>
          <rPr>
            <sz val="9"/>
            <color indexed="81"/>
            <rFont val="돋움"/>
            <family val="3"/>
            <charset val="129"/>
          </rPr>
          <t>마법걸기</t>
        </r>
        <r>
          <rPr>
            <sz val="9"/>
            <color indexed="81"/>
            <rFont val="Tahoma"/>
            <family val="2"/>
          </rPr>
          <t xml:space="preserve"> </t>
        </r>
        <r>
          <rPr>
            <sz val="9"/>
            <color indexed="81"/>
            <rFont val="돋움"/>
            <family val="3"/>
            <charset val="129"/>
          </rPr>
          <t>캔디</t>
        </r>
        <r>
          <rPr>
            <sz val="9"/>
            <color indexed="81"/>
            <rFont val="Tahoma"/>
            <family val="2"/>
          </rPr>
          <t xml:space="preserve"> </t>
        </r>
        <r>
          <rPr>
            <sz val="9"/>
            <color indexed="81"/>
            <rFont val="돋움"/>
            <family val="3"/>
            <charset val="129"/>
          </rPr>
          <t xml:space="preserve">수
</t>
        </r>
        <r>
          <rPr>
            <sz val="9"/>
            <color indexed="81"/>
            <rFont val="Tahoma"/>
            <family val="2"/>
          </rPr>
          <t>(</t>
        </r>
        <r>
          <rPr>
            <sz val="9"/>
            <color indexed="81"/>
            <rFont val="돋움"/>
            <family val="3"/>
            <charset val="129"/>
          </rPr>
          <t>캔디수변경시</t>
        </r>
        <r>
          <rPr>
            <sz val="9"/>
            <color indexed="81"/>
            <rFont val="Tahoma"/>
            <family val="2"/>
          </rPr>
          <t xml:space="preserve"> </t>
        </r>
        <r>
          <rPr>
            <sz val="9"/>
            <color indexed="81"/>
            <rFont val="돋움"/>
            <family val="3"/>
            <charset val="129"/>
          </rPr>
          <t>서버사이드팩터</t>
        </r>
        <r>
          <rPr>
            <sz val="9"/>
            <color indexed="81"/>
            <rFont val="Tahoma"/>
            <family val="2"/>
          </rPr>
          <t xml:space="preserve"> </t>
        </r>
        <r>
          <rPr>
            <sz val="9"/>
            <color indexed="81"/>
            <rFont val="돋움"/>
            <family val="3"/>
            <charset val="129"/>
          </rPr>
          <t>테이블도</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수정</t>
        </r>
        <r>
          <rPr>
            <sz val="9"/>
            <color indexed="81"/>
            <rFont val="Tahoma"/>
            <family val="2"/>
          </rPr>
          <t>)</t>
        </r>
      </text>
    </comment>
    <comment ref="AI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관리창에</t>
        </r>
        <r>
          <rPr>
            <sz val="9"/>
            <color indexed="81"/>
            <rFont val="Tahoma"/>
            <family val="2"/>
          </rPr>
          <t xml:space="preserve"> </t>
        </r>
        <r>
          <rPr>
            <sz val="9"/>
            <color indexed="81"/>
            <rFont val="돋움"/>
            <family val="3"/>
            <charset val="129"/>
          </rPr>
          <t>붙는</t>
        </r>
        <r>
          <rPr>
            <sz val="9"/>
            <color indexed="81"/>
            <rFont val="Tahoma"/>
            <family val="2"/>
          </rPr>
          <t xml:space="preserve"> </t>
        </r>
        <r>
          <rPr>
            <sz val="9"/>
            <color indexed="81"/>
            <rFont val="돋움"/>
            <family val="3"/>
            <charset val="129"/>
          </rPr>
          <t>썸네일</t>
        </r>
      </text>
    </comment>
    <comment ref="AJ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 xml:space="preserve">:
</t>
        </r>
        <r>
          <rPr>
            <b/>
            <sz val="9"/>
            <color indexed="81"/>
            <rFont val="돋움"/>
            <family val="3"/>
            <charset val="129"/>
          </rPr>
          <t>행성석에</t>
        </r>
        <r>
          <rPr>
            <b/>
            <sz val="9"/>
            <color indexed="81"/>
            <rFont val="Tahoma"/>
            <family val="2"/>
          </rPr>
          <t xml:space="preserve"> </t>
        </r>
        <r>
          <rPr>
            <b/>
            <sz val="9"/>
            <color indexed="81"/>
            <rFont val="돋움"/>
            <family val="3"/>
            <charset val="129"/>
          </rPr>
          <t>사용되는</t>
        </r>
        <r>
          <rPr>
            <b/>
            <sz val="9"/>
            <color indexed="81"/>
            <rFont val="Tahoma"/>
            <family val="2"/>
          </rPr>
          <t xml:space="preserve"> </t>
        </r>
        <r>
          <rPr>
            <b/>
            <sz val="9"/>
            <color indexed="81"/>
            <rFont val="돋움"/>
            <family val="3"/>
            <charset val="129"/>
          </rPr>
          <t>포인트</t>
        </r>
        <r>
          <rPr>
            <b/>
            <sz val="9"/>
            <color indexed="81"/>
            <rFont val="Tahoma"/>
            <family val="2"/>
          </rPr>
          <t xml:space="preserve"> </t>
        </r>
        <r>
          <rPr>
            <b/>
            <sz val="9"/>
            <color indexed="81"/>
            <rFont val="돋움"/>
            <family val="3"/>
            <charset val="129"/>
          </rPr>
          <t>이펙트</t>
        </r>
        <r>
          <rPr>
            <b/>
            <sz val="9"/>
            <color indexed="81"/>
            <rFont val="Tahoma"/>
            <family val="2"/>
          </rPr>
          <t xml:space="preserve"> </t>
        </r>
        <r>
          <rPr>
            <b/>
            <sz val="9"/>
            <color indexed="81"/>
            <rFont val="돋움"/>
            <family val="3"/>
            <charset val="129"/>
          </rPr>
          <t xml:space="preserve">네이밍
</t>
        </r>
        <r>
          <rPr>
            <b/>
            <sz val="9"/>
            <color indexed="81"/>
            <rFont val="Tahoma"/>
            <family val="2"/>
          </rPr>
          <t>(</t>
        </r>
        <r>
          <rPr>
            <b/>
            <sz val="9"/>
            <color indexed="81"/>
            <rFont val="돋움"/>
            <family val="3"/>
            <charset val="129"/>
          </rPr>
          <t>행성석에만</t>
        </r>
        <r>
          <rPr>
            <b/>
            <sz val="9"/>
            <color indexed="81"/>
            <rFont val="Tahoma"/>
            <family val="2"/>
          </rPr>
          <t xml:space="preserve"> </t>
        </r>
        <r>
          <rPr>
            <b/>
            <sz val="9"/>
            <color indexed="81"/>
            <rFont val="돋움"/>
            <family val="3"/>
            <charset val="129"/>
          </rPr>
          <t>사용함</t>
        </r>
        <r>
          <rPr>
            <b/>
            <sz val="9"/>
            <color indexed="81"/>
            <rFont val="Tahoma"/>
            <family val="2"/>
          </rPr>
          <t>.)</t>
        </r>
      </text>
    </comment>
    <comment ref="AK1" authorId="0" shapeId="0">
      <text>
        <r>
          <rPr>
            <b/>
            <sz val="9"/>
            <color indexed="81"/>
            <rFont val="돋움"/>
            <family val="3"/>
            <charset val="129"/>
          </rPr>
          <t xml:space="preserve">karam
</t>
        </r>
        <r>
          <rPr>
            <sz val="9"/>
            <color indexed="81"/>
            <rFont val="돋움"/>
            <family val="3"/>
            <charset val="129"/>
          </rPr>
          <t>작물 애니메이션</t>
        </r>
      </text>
    </comment>
  </commentList>
</comments>
</file>

<file path=xl/comments4.xml><?xml version="1.0" encoding="utf-8"?>
<comments xmlns="http://schemas.openxmlformats.org/spreadsheetml/2006/main">
  <authors>
    <author>안명선</author>
    <author>안 중엽</author>
  </authors>
  <commentList>
    <comment ref="A1" authorId="0" shapeId="0">
      <text>
        <r>
          <rPr>
            <b/>
            <sz val="9"/>
            <color indexed="81"/>
            <rFont val="돋움"/>
            <family val="3"/>
            <charset val="129"/>
          </rPr>
          <t>안명선</t>
        </r>
        <r>
          <rPr>
            <b/>
            <sz val="9"/>
            <color indexed="81"/>
            <rFont val="Tahoma"/>
            <family val="2"/>
          </rPr>
          <t>:</t>
        </r>
        <r>
          <rPr>
            <sz val="9"/>
            <color indexed="81"/>
            <rFont val="Tahoma"/>
            <family val="2"/>
          </rPr>
          <t xml:space="preserve">
TreeList</t>
        </r>
        <r>
          <rPr>
            <sz val="9"/>
            <color indexed="81"/>
            <rFont val="돋움"/>
            <family val="3"/>
            <charset val="129"/>
          </rPr>
          <t>의</t>
        </r>
        <r>
          <rPr>
            <sz val="9"/>
            <color indexed="81"/>
            <rFont val="Tahoma"/>
            <family val="2"/>
          </rPr>
          <t xml:space="preserve"> ChagneTreeID </t>
        </r>
        <r>
          <rPr>
            <sz val="9"/>
            <color indexed="81"/>
            <rFont val="돋움"/>
            <family val="3"/>
            <charset val="129"/>
          </rPr>
          <t>값을</t>
        </r>
        <r>
          <rPr>
            <sz val="9"/>
            <color indexed="81"/>
            <rFont val="Tahoma"/>
            <family val="2"/>
          </rPr>
          <t xml:space="preserve"> </t>
        </r>
        <r>
          <rPr>
            <sz val="9"/>
            <color indexed="81"/>
            <rFont val="돋움"/>
            <family val="3"/>
            <charset val="129"/>
          </rPr>
          <t>사용함</t>
        </r>
      </text>
    </comment>
    <comment ref="B1" authorId="1"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확률에</t>
        </r>
        <r>
          <rPr>
            <sz val="9"/>
            <color indexed="81"/>
            <rFont val="Tahoma"/>
            <family val="2"/>
          </rPr>
          <t xml:space="preserve"> </t>
        </r>
        <r>
          <rPr>
            <sz val="9"/>
            <color indexed="81"/>
            <rFont val="돋움"/>
            <family val="3"/>
            <charset val="129"/>
          </rPr>
          <t>따라</t>
        </r>
        <r>
          <rPr>
            <sz val="9"/>
            <color indexed="81"/>
            <rFont val="Tahoma"/>
            <family val="2"/>
          </rPr>
          <t xml:space="preserve"> </t>
        </r>
        <r>
          <rPr>
            <sz val="9"/>
            <color indexed="81"/>
            <rFont val="돋움"/>
            <family val="3"/>
            <charset val="129"/>
          </rPr>
          <t>성장할</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아이디</t>
        </r>
      </text>
    </comment>
    <comment ref="H1" authorId="1" shapeId="0">
      <text>
        <r>
          <rPr>
            <b/>
            <sz val="9"/>
            <color indexed="81"/>
            <rFont val="돋움"/>
            <family val="3"/>
            <charset val="129"/>
          </rPr>
          <t xml:space="preserve">안명선
</t>
        </r>
        <r>
          <rPr>
            <sz val="9"/>
            <color indexed="81"/>
            <rFont val="돋움"/>
            <family val="3"/>
            <charset val="129"/>
          </rPr>
          <t>해당 나무가 될 확률</t>
        </r>
      </text>
    </comment>
  </commentList>
</comments>
</file>

<file path=xl/comments5.xml><?xml version="1.0" encoding="utf-8"?>
<comments xmlns="http://schemas.openxmlformats.org/spreadsheetml/2006/main">
  <authors>
    <author>안명선</author>
  </authors>
  <commentList>
    <comment ref="A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홈가든</t>
        </r>
        <r>
          <rPr>
            <sz val="9"/>
            <color indexed="81"/>
            <rFont val="Tahoma"/>
            <family val="2"/>
          </rPr>
          <t xml:space="preserve"> </t>
        </r>
        <r>
          <rPr>
            <sz val="9"/>
            <color indexed="81"/>
            <rFont val="돋움"/>
            <family val="3"/>
            <charset val="129"/>
          </rPr>
          <t>도우미</t>
        </r>
        <r>
          <rPr>
            <sz val="9"/>
            <color indexed="81"/>
            <rFont val="Tahoma"/>
            <family val="2"/>
          </rPr>
          <t xml:space="preserve"> </t>
        </r>
        <r>
          <rPr>
            <sz val="9"/>
            <color indexed="81"/>
            <rFont val="돋움"/>
            <family val="3"/>
            <charset val="129"/>
          </rPr>
          <t xml:space="preserve">아이디
</t>
        </r>
        <r>
          <rPr>
            <sz val="9"/>
            <color indexed="81"/>
            <rFont val="Tahoma"/>
            <family val="2"/>
          </rPr>
          <t xml:space="preserve">PrjnItemList. Entity. HomeGardenID </t>
        </r>
        <r>
          <rPr>
            <sz val="9"/>
            <color indexed="81"/>
            <rFont val="돋움"/>
            <family val="3"/>
            <charset val="129"/>
          </rPr>
          <t>컬럼에서
이</t>
        </r>
        <r>
          <rPr>
            <sz val="9"/>
            <color indexed="81"/>
            <rFont val="Tahoma"/>
            <family val="2"/>
          </rPr>
          <t xml:space="preserve"> </t>
        </r>
        <r>
          <rPr>
            <sz val="9"/>
            <color indexed="81"/>
            <rFont val="돋움"/>
            <family val="3"/>
            <charset val="129"/>
          </rPr>
          <t>컬럼의</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이용한다</t>
        </r>
        <r>
          <rPr>
            <sz val="9"/>
            <color indexed="81"/>
            <rFont val="Tahoma"/>
            <family val="2"/>
          </rPr>
          <t>.
(</t>
        </r>
        <r>
          <rPr>
            <sz val="9"/>
            <color indexed="81"/>
            <rFont val="돋움"/>
            <family val="3"/>
            <charset val="129"/>
          </rPr>
          <t>요정과</t>
        </r>
        <r>
          <rPr>
            <sz val="9"/>
            <color indexed="81"/>
            <rFont val="Tahoma"/>
            <family val="2"/>
          </rPr>
          <t xml:space="preserve"> </t>
        </r>
        <r>
          <rPr>
            <sz val="9"/>
            <color indexed="81"/>
            <rFont val="돋움"/>
            <family val="3"/>
            <charset val="129"/>
          </rPr>
          <t>동일하게</t>
        </r>
        <r>
          <rPr>
            <sz val="9"/>
            <color indexed="81"/>
            <rFont val="Tahoma"/>
            <family val="2"/>
          </rPr>
          <t xml:space="preserve"> </t>
        </r>
        <r>
          <rPr>
            <sz val="9"/>
            <color indexed="81"/>
            <rFont val="돋움"/>
            <family val="3"/>
            <charset val="129"/>
          </rPr>
          <t>사용</t>
        </r>
        <r>
          <rPr>
            <sz val="9"/>
            <color indexed="81"/>
            <rFont val="Tahoma"/>
            <family val="2"/>
          </rPr>
          <t>)</t>
        </r>
      </text>
    </comment>
    <comment ref="B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홈가든</t>
        </r>
        <r>
          <rPr>
            <sz val="9"/>
            <color indexed="81"/>
            <rFont val="Tahoma"/>
            <family val="2"/>
          </rPr>
          <t xml:space="preserve"> </t>
        </r>
        <r>
          <rPr>
            <sz val="9"/>
            <color indexed="81"/>
            <rFont val="돋움"/>
            <family val="3"/>
            <charset val="129"/>
          </rPr>
          <t>도우미</t>
        </r>
        <r>
          <rPr>
            <sz val="9"/>
            <color indexed="81"/>
            <rFont val="Tahoma"/>
            <family val="2"/>
          </rPr>
          <t xml:space="preserve"> </t>
        </r>
        <r>
          <rPr>
            <sz val="9"/>
            <color indexed="81"/>
            <rFont val="돋움"/>
            <family val="3"/>
            <charset val="129"/>
          </rPr>
          <t>이름
홈가든</t>
        </r>
        <r>
          <rPr>
            <sz val="9"/>
            <color indexed="81"/>
            <rFont val="Tahoma"/>
            <family val="2"/>
          </rPr>
          <t xml:space="preserve"> </t>
        </r>
        <r>
          <rPr>
            <sz val="9"/>
            <color indexed="81"/>
            <rFont val="돋움"/>
            <family val="3"/>
            <charset val="129"/>
          </rPr>
          <t>도우미</t>
        </r>
        <r>
          <rPr>
            <sz val="9"/>
            <color indexed="81"/>
            <rFont val="Tahoma"/>
            <family val="2"/>
          </rPr>
          <t xml:space="preserve"> UI</t>
        </r>
        <r>
          <rPr>
            <sz val="9"/>
            <color indexed="81"/>
            <rFont val="돋움"/>
            <family val="3"/>
            <charset val="129"/>
          </rPr>
          <t>에서
이</t>
        </r>
        <r>
          <rPr>
            <sz val="9"/>
            <color indexed="81"/>
            <rFont val="Tahoma"/>
            <family val="2"/>
          </rPr>
          <t xml:space="preserve"> </t>
        </r>
        <r>
          <rPr>
            <sz val="9"/>
            <color indexed="81"/>
            <rFont val="돋움"/>
            <family val="3"/>
            <charset val="129"/>
          </rPr>
          <t>컬럼</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참조한다</t>
        </r>
        <r>
          <rPr>
            <sz val="9"/>
            <color indexed="81"/>
            <rFont val="Tahoma"/>
            <family val="2"/>
          </rPr>
          <t>.</t>
        </r>
      </text>
    </comment>
    <comment ref="C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홈가든</t>
        </r>
        <r>
          <rPr>
            <sz val="9"/>
            <color indexed="81"/>
            <rFont val="Tahoma"/>
            <family val="2"/>
          </rPr>
          <t xml:space="preserve"> </t>
        </r>
        <r>
          <rPr>
            <sz val="9"/>
            <color indexed="81"/>
            <rFont val="돋움"/>
            <family val="3"/>
            <charset val="129"/>
          </rPr>
          <t>도우미에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설명
홈가든</t>
        </r>
        <r>
          <rPr>
            <sz val="9"/>
            <color indexed="81"/>
            <rFont val="Tahoma"/>
            <family val="2"/>
          </rPr>
          <t xml:space="preserve"> </t>
        </r>
        <r>
          <rPr>
            <sz val="9"/>
            <color indexed="81"/>
            <rFont val="돋움"/>
            <family val="3"/>
            <charset val="129"/>
          </rPr>
          <t>도우미</t>
        </r>
        <r>
          <rPr>
            <sz val="9"/>
            <color indexed="81"/>
            <rFont val="Tahoma"/>
            <family val="2"/>
          </rPr>
          <t xml:space="preserve"> UI</t>
        </r>
        <r>
          <rPr>
            <sz val="9"/>
            <color indexed="81"/>
            <rFont val="돋움"/>
            <family val="3"/>
            <charset val="129"/>
          </rPr>
          <t>에서</t>
        </r>
        <r>
          <rPr>
            <sz val="9"/>
            <color indexed="81"/>
            <rFont val="Tahoma"/>
            <family val="2"/>
          </rPr>
          <t xml:space="preserve"> </t>
        </r>
        <r>
          <rPr>
            <sz val="9"/>
            <color indexed="81"/>
            <rFont val="돋움"/>
            <family val="3"/>
            <charset val="129"/>
          </rPr>
          <t>사용한다</t>
        </r>
        <r>
          <rPr>
            <sz val="9"/>
            <color indexed="81"/>
            <rFont val="Tahoma"/>
            <family val="2"/>
          </rPr>
          <t>.</t>
        </r>
      </text>
    </comment>
    <comment ref="D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홈가든</t>
        </r>
        <r>
          <rPr>
            <sz val="9"/>
            <color indexed="81"/>
            <rFont val="Tahoma"/>
            <family val="2"/>
          </rPr>
          <t xml:space="preserve"> </t>
        </r>
        <r>
          <rPr>
            <sz val="9"/>
            <color indexed="81"/>
            <rFont val="돋움"/>
            <family val="3"/>
            <charset val="129"/>
          </rPr>
          <t>도우미</t>
        </r>
        <r>
          <rPr>
            <sz val="9"/>
            <color indexed="81"/>
            <rFont val="Tahoma"/>
            <family val="2"/>
          </rPr>
          <t xml:space="preserve"> </t>
        </r>
        <r>
          <rPr>
            <sz val="9"/>
            <color indexed="81"/>
            <rFont val="돋움"/>
            <family val="3"/>
            <charset val="129"/>
          </rPr>
          <t>리소스</t>
        </r>
      </text>
    </comment>
    <comment ref="E1" authorId="0" shapeId="0">
      <text>
        <r>
          <rPr>
            <b/>
            <sz val="9"/>
            <color indexed="81"/>
            <rFont val="돋움"/>
            <family val="3"/>
            <charset val="129"/>
          </rPr>
          <t>안명선</t>
        </r>
        <r>
          <rPr>
            <b/>
            <sz val="9"/>
            <color indexed="81"/>
            <rFont val="Tahoma"/>
            <family val="2"/>
          </rPr>
          <t>:</t>
        </r>
        <r>
          <rPr>
            <sz val="9"/>
            <color indexed="81"/>
            <rFont val="Tahoma"/>
            <family val="2"/>
          </rPr>
          <t xml:space="preserve">
CallAni : </t>
        </r>
        <r>
          <rPr>
            <sz val="9"/>
            <color indexed="81"/>
            <rFont val="돋움"/>
            <family val="3"/>
            <charset val="129"/>
          </rPr>
          <t>해당</t>
        </r>
        <r>
          <rPr>
            <sz val="9"/>
            <color indexed="81"/>
            <rFont val="Tahoma"/>
            <family val="2"/>
          </rPr>
          <t xml:space="preserve"> </t>
        </r>
        <r>
          <rPr>
            <sz val="9"/>
            <color indexed="81"/>
            <rFont val="돋움"/>
            <family val="3"/>
            <charset val="129"/>
          </rPr>
          <t>도우미를</t>
        </r>
        <r>
          <rPr>
            <sz val="9"/>
            <color indexed="81"/>
            <rFont val="Tahoma"/>
            <family val="2"/>
          </rPr>
          <t xml:space="preserve"> </t>
        </r>
        <r>
          <rPr>
            <sz val="9"/>
            <color indexed="81"/>
            <rFont val="돋움"/>
            <family val="3"/>
            <charset val="129"/>
          </rPr>
          <t>클릭했을</t>
        </r>
        <r>
          <rPr>
            <sz val="9"/>
            <color indexed="81"/>
            <rFont val="Tahoma"/>
            <family val="2"/>
          </rPr>
          <t xml:space="preserve"> </t>
        </r>
        <r>
          <rPr>
            <sz val="9"/>
            <color indexed="81"/>
            <rFont val="돋움"/>
            <family val="3"/>
            <charset val="129"/>
          </rPr>
          <t xml:space="preserve">때
</t>
        </r>
        <r>
          <rPr>
            <sz val="9"/>
            <color indexed="81"/>
            <rFont val="Tahoma"/>
            <family val="2"/>
          </rPr>
          <t xml:space="preserve">StandbyAni : </t>
        </r>
        <r>
          <rPr>
            <sz val="9"/>
            <color indexed="81"/>
            <rFont val="돋움"/>
            <family val="3"/>
            <charset val="129"/>
          </rPr>
          <t>랜덤하게</t>
        </r>
        <r>
          <rPr>
            <sz val="9"/>
            <color indexed="81"/>
            <rFont val="Tahoma"/>
            <family val="2"/>
          </rPr>
          <t xml:space="preserve"> </t>
        </r>
        <r>
          <rPr>
            <sz val="9"/>
            <color indexed="81"/>
            <rFont val="돋움"/>
            <family val="3"/>
            <charset val="129"/>
          </rPr>
          <t>움직이는</t>
        </r>
        <r>
          <rPr>
            <sz val="9"/>
            <color indexed="81"/>
            <rFont val="Tahoma"/>
            <family val="2"/>
          </rPr>
          <t xml:space="preserve"> </t>
        </r>
        <r>
          <rPr>
            <sz val="9"/>
            <color indexed="81"/>
            <rFont val="돋움"/>
            <family val="3"/>
            <charset val="129"/>
          </rPr>
          <t xml:space="preserve">애니
</t>
        </r>
        <r>
          <rPr>
            <sz val="9"/>
            <color indexed="81"/>
            <rFont val="Tahoma"/>
            <family val="2"/>
          </rPr>
          <t xml:space="preserve">BreathingAni : </t>
        </r>
        <r>
          <rPr>
            <sz val="9"/>
            <color indexed="81"/>
            <rFont val="돋움"/>
            <family val="3"/>
            <charset val="129"/>
          </rPr>
          <t>기본으로</t>
        </r>
        <r>
          <rPr>
            <sz val="9"/>
            <color indexed="81"/>
            <rFont val="Tahoma"/>
            <family val="2"/>
          </rPr>
          <t xml:space="preserve"> </t>
        </r>
        <r>
          <rPr>
            <sz val="9"/>
            <color indexed="81"/>
            <rFont val="돋움"/>
            <family val="3"/>
            <charset val="129"/>
          </rPr>
          <t>서있을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나오는</t>
        </r>
        <r>
          <rPr>
            <sz val="9"/>
            <color indexed="81"/>
            <rFont val="Tahoma"/>
            <family val="2"/>
          </rPr>
          <t xml:space="preserve"> </t>
        </r>
        <r>
          <rPr>
            <sz val="9"/>
            <color indexed="81"/>
            <rFont val="돋움"/>
            <family val="3"/>
            <charset val="129"/>
          </rPr>
          <t>애니</t>
        </r>
      </text>
    </comment>
  </commentList>
</comments>
</file>

<file path=xl/comments6.xml><?xml version="1.0" encoding="utf-8"?>
<comments xmlns="http://schemas.openxmlformats.org/spreadsheetml/2006/main">
  <authors>
    <author>안명선</author>
  </authors>
  <commentList>
    <comment ref="A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스킬</t>
        </r>
        <r>
          <rPr>
            <sz val="9"/>
            <color indexed="81"/>
            <rFont val="Tahoma"/>
            <family val="2"/>
          </rPr>
          <t xml:space="preserve"> </t>
        </r>
        <r>
          <rPr>
            <sz val="9"/>
            <color indexed="81"/>
            <rFont val="돋움"/>
            <family val="3"/>
            <charset val="129"/>
          </rPr>
          <t xml:space="preserve">아이디
</t>
        </r>
        <r>
          <rPr>
            <sz val="9"/>
            <color indexed="81"/>
            <rFont val="Tahoma"/>
            <family val="2"/>
          </rPr>
          <t>HelperInfo</t>
        </r>
        <r>
          <rPr>
            <sz val="9"/>
            <color indexed="81"/>
            <rFont val="돋움"/>
            <family val="3"/>
            <charset val="129"/>
          </rPr>
          <t>의</t>
        </r>
        <r>
          <rPr>
            <sz val="9"/>
            <color indexed="81"/>
            <rFont val="Tahoma"/>
            <family val="2"/>
          </rPr>
          <t xml:space="preserve"> HelperSkill </t>
        </r>
        <r>
          <rPr>
            <sz val="9"/>
            <color indexed="81"/>
            <rFont val="돋움"/>
            <family val="3"/>
            <charset val="129"/>
          </rPr>
          <t>컬럼에서</t>
        </r>
        <r>
          <rPr>
            <sz val="9"/>
            <color indexed="81"/>
            <rFont val="Tahoma"/>
            <family val="2"/>
          </rPr>
          <t xml:space="preserve"> </t>
        </r>
        <r>
          <rPr>
            <sz val="9"/>
            <color indexed="81"/>
            <rFont val="돋움"/>
            <family val="3"/>
            <charset val="129"/>
          </rPr>
          <t>사용한다</t>
        </r>
        <r>
          <rPr>
            <sz val="9"/>
            <color indexed="81"/>
            <rFont val="Tahoma"/>
            <family val="2"/>
          </rPr>
          <t>.</t>
        </r>
      </text>
    </comment>
    <comment ref="B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스킬</t>
        </r>
        <r>
          <rPr>
            <sz val="9"/>
            <color indexed="81"/>
            <rFont val="Tahoma"/>
            <family val="2"/>
          </rPr>
          <t xml:space="preserve"> </t>
        </r>
        <r>
          <rPr>
            <sz val="9"/>
            <color indexed="81"/>
            <rFont val="돋움"/>
            <family val="3"/>
            <charset val="129"/>
          </rPr>
          <t>이름</t>
        </r>
      </text>
    </comment>
    <comment ref="C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스킬</t>
        </r>
        <r>
          <rPr>
            <sz val="9"/>
            <color indexed="81"/>
            <rFont val="Tahoma"/>
            <family val="2"/>
          </rPr>
          <t xml:space="preserve"> </t>
        </r>
        <r>
          <rPr>
            <sz val="9"/>
            <color indexed="81"/>
            <rFont val="돋움"/>
            <family val="3"/>
            <charset val="129"/>
          </rPr>
          <t>설명</t>
        </r>
      </text>
    </comment>
    <comment ref="D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스킬</t>
        </r>
        <r>
          <rPr>
            <sz val="9"/>
            <color indexed="81"/>
            <rFont val="Tahoma"/>
            <family val="2"/>
          </rPr>
          <t xml:space="preserve"> </t>
        </r>
        <r>
          <rPr>
            <sz val="9"/>
            <color indexed="81"/>
            <rFont val="돋움"/>
            <family val="3"/>
            <charset val="129"/>
          </rPr>
          <t>종류</t>
        </r>
        <r>
          <rPr>
            <sz val="9"/>
            <color indexed="81"/>
            <rFont val="Tahoma"/>
            <family val="2"/>
          </rPr>
          <t xml:space="preserve">
1 : </t>
        </r>
        <r>
          <rPr>
            <sz val="9"/>
            <color indexed="81"/>
            <rFont val="돋움"/>
            <family val="3"/>
            <charset val="129"/>
          </rPr>
          <t>작물</t>
        </r>
        <r>
          <rPr>
            <sz val="9"/>
            <color indexed="81"/>
            <rFont val="Tahoma"/>
            <family val="2"/>
          </rPr>
          <t xml:space="preserve"> </t>
        </r>
        <r>
          <rPr>
            <sz val="9"/>
            <color indexed="81"/>
            <rFont val="돋움"/>
            <family val="3"/>
            <charset val="129"/>
          </rPr>
          <t>자동</t>
        </r>
        <r>
          <rPr>
            <sz val="9"/>
            <color indexed="81"/>
            <rFont val="Tahoma"/>
            <family val="2"/>
          </rPr>
          <t xml:space="preserve"> </t>
        </r>
        <r>
          <rPr>
            <sz val="9"/>
            <color indexed="81"/>
            <rFont val="돋움"/>
            <family val="3"/>
            <charset val="129"/>
          </rPr>
          <t xml:space="preserve">수확
</t>
        </r>
        <r>
          <rPr>
            <sz val="9"/>
            <color indexed="81"/>
            <rFont val="Tahoma"/>
            <family val="2"/>
          </rPr>
          <t xml:space="preserve">2 : </t>
        </r>
        <r>
          <rPr>
            <sz val="9"/>
            <color indexed="81"/>
            <rFont val="돋움"/>
            <family val="3"/>
            <charset val="129"/>
          </rPr>
          <t>지정</t>
        </r>
        <r>
          <rPr>
            <sz val="9"/>
            <color indexed="81"/>
            <rFont val="Tahoma"/>
            <family val="2"/>
          </rPr>
          <t xml:space="preserve"> </t>
        </r>
        <r>
          <rPr>
            <sz val="9"/>
            <color indexed="81"/>
            <rFont val="돋움"/>
            <family val="3"/>
            <charset val="129"/>
          </rPr>
          <t>유저</t>
        </r>
        <r>
          <rPr>
            <sz val="9"/>
            <color indexed="81"/>
            <rFont val="Tahoma"/>
            <family val="2"/>
          </rPr>
          <t xml:space="preserve"> </t>
        </r>
        <r>
          <rPr>
            <sz val="9"/>
            <color indexed="81"/>
            <rFont val="돋움"/>
            <family val="3"/>
            <charset val="129"/>
          </rPr>
          <t>자동</t>
        </r>
        <r>
          <rPr>
            <sz val="9"/>
            <color indexed="81"/>
            <rFont val="Tahoma"/>
            <family val="2"/>
          </rPr>
          <t xml:space="preserve"> </t>
        </r>
        <r>
          <rPr>
            <sz val="9"/>
            <color indexed="81"/>
            <rFont val="돋움"/>
            <family val="3"/>
            <charset val="129"/>
          </rPr>
          <t>알바</t>
        </r>
        <r>
          <rPr>
            <sz val="9"/>
            <color indexed="81"/>
            <rFont val="Tahoma"/>
            <family val="2"/>
          </rPr>
          <t xml:space="preserve"> </t>
        </r>
        <r>
          <rPr>
            <sz val="9"/>
            <color indexed="81"/>
            <rFont val="돋움"/>
            <family val="3"/>
            <charset val="129"/>
          </rPr>
          <t xml:space="preserve">수락
</t>
        </r>
        <r>
          <rPr>
            <sz val="9"/>
            <color indexed="81"/>
            <rFont val="Tahoma"/>
            <family val="2"/>
          </rPr>
          <t xml:space="preserve">3 : </t>
        </r>
        <r>
          <rPr>
            <sz val="9"/>
            <color indexed="81"/>
            <rFont val="돋움"/>
            <family val="3"/>
            <charset val="129"/>
          </rPr>
          <t>요정</t>
        </r>
        <r>
          <rPr>
            <sz val="9"/>
            <color indexed="81"/>
            <rFont val="Tahoma"/>
            <family val="2"/>
          </rPr>
          <t>(</t>
        </r>
        <r>
          <rPr>
            <sz val="9"/>
            <color indexed="81"/>
            <rFont val="돋움"/>
            <family val="3"/>
            <charset val="129"/>
          </rPr>
          <t>디노</t>
        </r>
        <r>
          <rPr>
            <sz val="9"/>
            <color indexed="81"/>
            <rFont val="Tahoma"/>
            <family val="2"/>
          </rPr>
          <t xml:space="preserve">) </t>
        </r>
        <r>
          <rPr>
            <sz val="9"/>
            <color indexed="81"/>
            <rFont val="돋움"/>
            <family val="3"/>
            <charset val="129"/>
          </rPr>
          <t>버프</t>
        </r>
        <r>
          <rPr>
            <sz val="9"/>
            <color indexed="81"/>
            <rFont val="Tahoma"/>
            <family val="2"/>
          </rPr>
          <t xml:space="preserve"> </t>
        </r>
        <r>
          <rPr>
            <sz val="9"/>
            <color indexed="81"/>
            <rFont val="돋움"/>
            <family val="3"/>
            <charset val="129"/>
          </rPr>
          <t xml:space="preserve">증가
</t>
        </r>
        <r>
          <rPr>
            <sz val="9"/>
            <color indexed="81"/>
            <rFont val="Tahoma"/>
            <family val="2"/>
          </rPr>
          <t xml:space="preserve">4: </t>
        </r>
        <r>
          <rPr>
            <sz val="9"/>
            <color indexed="81"/>
            <rFont val="돋움"/>
            <family val="3"/>
            <charset val="129"/>
          </rPr>
          <t>작물</t>
        </r>
        <r>
          <rPr>
            <sz val="9"/>
            <color indexed="81"/>
            <rFont val="Tahoma"/>
            <family val="2"/>
          </rPr>
          <t xml:space="preserve"> </t>
        </r>
        <r>
          <rPr>
            <sz val="9"/>
            <color indexed="81"/>
            <rFont val="돋움"/>
            <family val="3"/>
            <charset val="129"/>
          </rPr>
          <t>알바</t>
        </r>
        <r>
          <rPr>
            <sz val="9"/>
            <color indexed="81"/>
            <rFont val="Tahoma"/>
            <family val="2"/>
          </rPr>
          <t xml:space="preserve"> </t>
        </r>
        <r>
          <rPr>
            <sz val="9"/>
            <color indexed="81"/>
            <rFont val="돋움"/>
            <family val="3"/>
            <charset val="129"/>
          </rPr>
          <t xml:space="preserve">제한
</t>
        </r>
        <r>
          <rPr>
            <sz val="9"/>
            <color indexed="81"/>
            <rFont val="Tahoma"/>
            <family val="2"/>
          </rPr>
          <t xml:space="preserve">5: </t>
        </r>
        <r>
          <rPr>
            <sz val="9"/>
            <color indexed="81"/>
            <rFont val="돋움"/>
            <family val="3"/>
            <charset val="129"/>
          </rPr>
          <t>작물</t>
        </r>
        <r>
          <rPr>
            <sz val="9"/>
            <color indexed="81"/>
            <rFont val="Tahoma"/>
            <family val="2"/>
          </rPr>
          <t xml:space="preserve"> </t>
        </r>
        <r>
          <rPr>
            <sz val="9"/>
            <color indexed="81"/>
            <rFont val="돋움"/>
            <family val="3"/>
            <charset val="129"/>
          </rPr>
          <t>판매</t>
        </r>
        <r>
          <rPr>
            <sz val="9"/>
            <color indexed="81"/>
            <rFont val="Tahoma"/>
            <family val="2"/>
          </rPr>
          <t xml:space="preserve"> </t>
        </r>
        <r>
          <rPr>
            <sz val="9"/>
            <color indexed="81"/>
            <rFont val="돋움"/>
            <family val="3"/>
            <charset val="129"/>
          </rPr>
          <t xml:space="preserve">제한
</t>
        </r>
        <r>
          <rPr>
            <sz val="9"/>
            <color indexed="81"/>
            <rFont val="Tahoma"/>
            <family val="2"/>
          </rPr>
          <t xml:space="preserve">6: </t>
        </r>
        <r>
          <rPr>
            <sz val="9"/>
            <color indexed="81"/>
            <rFont val="돋움"/>
            <family val="3"/>
            <charset val="129"/>
          </rPr>
          <t>작물</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보상</t>
        </r>
      </text>
    </comment>
    <comment ref="E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스킬</t>
        </r>
        <r>
          <rPr>
            <sz val="9"/>
            <color indexed="81"/>
            <rFont val="Tahoma"/>
            <family val="2"/>
          </rPr>
          <t xml:space="preserve"> </t>
        </r>
        <r>
          <rPr>
            <sz val="9"/>
            <color indexed="81"/>
            <rFont val="돋움"/>
            <family val="3"/>
            <charset val="129"/>
          </rPr>
          <t>능력치</t>
        </r>
      </text>
    </comment>
  </commentList>
</comments>
</file>

<file path=xl/comments7.xml><?xml version="1.0" encoding="utf-8"?>
<comments xmlns="http://schemas.openxmlformats.org/spreadsheetml/2006/main">
  <authors>
    <author>안명선</author>
  </authors>
  <commentList>
    <comment ref="A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단순</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구분용</t>
        </r>
      </text>
    </comment>
    <comment ref="B1" authorId="0" shapeId="0">
      <text>
        <r>
          <rPr>
            <b/>
            <sz val="9"/>
            <color indexed="81"/>
            <rFont val="돋움"/>
            <family val="3"/>
            <charset val="129"/>
          </rPr>
          <t>안명선</t>
        </r>
        <r>
          <rPr>
            <b/>
            <sz val="9"/>
            <color indexed="81"/>
            <rFont val="Tahoma"/>
            <family val="2"/>
          </rPr>
          <t>:</t>
        </r>
        <r>
          <rPr>
            <sz val="9"/>
            <color indexed="81"/>
            <rFont val="Tahoma"/>
            <family val="2"/>
          </rPr>
          <t xml:space="preserve">
1 : </t>
        </r>
        <r>
          <rPr>
            <sz val="9"/>
            <color indexed="81"/>
            <rFont val="돋움"/>
            <family val="3"/>
            <charset val="129"/>
          </rPr>
          <t>라운지</t>
        </r>
        <r>
          <rPr>
            <sz val="9"/>
            <color indexed="81"/>
            <rFont val="Tahoma"/>
            <family val="2"/>
          </rPr>
          <t xml:space="preserve"> </t>
        </r>
        <r>
          <rPr>
            <sz val="9"/>
            <color indexed="81"/>
            <rFont val="돋움"/>
            <family val="3"/>
            <charset val="129"/>
          </rPr>
          <t xml:space="preserve">분해
</t>
        </r>
        <r>
          <rPr>
            <sz val="9"/>
            <color indexed="81"/>
            <rFont val="Tahoma"/>
            <family val="2"/>
          </rPr>
          <t xml:space="preserve">2 : </t>
        </r>
        <r>
          <rPr>
            <sz val="9"/>
            <color indexed="81"/>
            <rFont val="돋움"/>
            <family val="3"/>
            <charset val="129"/>
          </rPr>
          <t>첫번째</t>
        </r>
        <r>
          <rPr>
            <sz val="9"/>
            <color indexed="81"/>
            <rFont val="Tahoma"/>
            <family val="2"/>
          </rPr>
          <t xml:space="preserve"> </t>
        </r>
        <r>
          <rPr>
            <sz val="9"/>
            <color indexed="81"/>
            <rFont val="돋움"/>
            <family val="3"/>
            <charset val="129"/>
          </rPr>
          <t>도우미</t>
        </r>
        <r>
          <rPr>
            <sz val="9"/>
            <color indexed="81"/>
            <rFont val="Tahoma"/>
            <family val="2"/>
          </rPr>
          <t xml:space="preserve"> </t>
        </r>
        <r>
          <rPr>
            <sz val="9"/>
            <color indexed="81"/>
            <rFont val="돋움"/>
            <family val="3"/>
            <charset val="129"/>
          </rPr>
          <t>분해</t>
        </r>
      </text>
    </comment>
    <comment ref="C1" authorId="0" shapeId="0">
      <text>
        <r>
          <rPr>
            <b/>
            <sz val="9"/>
            <color indexed="81"/>
            <rFont val="돋움"/>
            <family val="3"/>
            <charset val="129"/>
          </rPr>
          <t>안명선</t>
        </r>
        <r>
          <rPr>
            <b/>
            <sz val="9"/>
            <color indexed="81"/>
            <rFont val="Tahoma"/>
            <family val="2"/>
          </rPr>
          <t>:</t>
        </r>
        <r>
          <rPr>
            <sz val="9"/>
            <color indexed="81"/>
            <rFont val="Tahoma"/>
            <family val="2"/>
          </rPr>
          <t xml:space="preserve">
0 : </t>
        </r>
        <r>
          <rPr>
            <sz val="9"/>
            <color indexed="81"/>
            <rFont val="돋움"/>
            <family val="3"/>
            <charset val="129"/>
          </rPr>
          <t>기본</t>
        </r>
        <r>
          <rPr>
            <sz val="9"/>
            <color indexed="81"/>
            <rFont val="Tahoma"/>
            <family val="2"/>
          </rPr>
          <t xml:space="preserve"> </t>
        </r>
        <r>
          <rPr>
            <sz val="9"/>
            <color indexed="81"/>
            <rFont val="돋움"/>
            <family val="3"/>
            <charset val="129"/>
          </rPr>
          <t>분해</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어떤</t>
        </r>
        <r>
          <rPr>
            <sz val="9"/>
            <color indexed="81"/>
            <rFont val="Tahoma"/>
            <family val="2"/>
          </rPr>
          <t xml:space="preserve"> </t>
        </r>
        <r>
          <rPr>
            <sz val="9"/>
            <color indexed="81"/>
            <rFont val="돋움"/>
            <family val="3"/>
            <charset val="129"/>
          </rPr>
          <t>도우미를</t>
        </r>
        <r>
          <rPr>
            <sz val="9"/>
            <color indexed="81"/>
            <rFont val="Tahoma"/>
            <family val="2"/>
          </rPr>
          <t xml:space="preserve"> </t>
        </r>
        <r>
          <rPr>
            <sz val="9"/>
            <color indexed="81"/>
            <rFont val="돋움"/>
            <family val="3"/>
            <charset val="129"/>
          </rPr>
          <t>배치해</t>
        </r>
        <r>
          <rPr>
            <sz val="9"/>
            <color indexed="81"/>
            <rFont val="Tahoma"/>
            <family val="2"/>
          </rPr>
          <t xml:space="preserve"> </t>
        </r>
        <r>
          <rPr>
            <sz val="9"/>
            <color indexed="81"/>
            <rFont val="돋움"/>
            <family val="3"/>
            <charset val="129"/>
          </rPr>
          <t>분해</t>
        </r>
        <r>
          <rPr>
            <sz val="9"/>
            <color indexed="81"/>
            <rFont val="Tahoma"/>
            <family val="2"/>
          </rPr>
          <t xml:space="preserve"> </t>
        </r>
        <r>
          <rPr>
            <sz val="9"/>
            <color indexed="81"/>
            <rFont val="돋움"/>
            <family val="3"/>
            <charset val="129"/>
          </rPr>
          <t>해도</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행의</t>
        </r>
        <r>
          <rPr>
            <sz val="9"/>
            <color indexed="81"/>
            <rFont val="Tahoma"/>
            <family val="2"/>
          </rPr>
          <t xml:space="preserve"> </t>
        </r>
        <r>
          <rPr>
            <sz val="9"/>
            <color indexed="81"/>
            <rFont val="돋움"/>
            <family val="3"/>
            <charset val="129"/>
          </rPr>
          <t>보상을</t>
        </r>
        <r>
          <rPr>
            <sz val="9"/>
            <color indexed="81"/>
            <rFont val="Tahoma"/>
            <family val="2"/>
          </rPr>
          <t xml:space="preserve"> </t>
        </r>
        <r>
          <rPr>
            <sz val="9"/>
            <color indexed="81"/>
            <rFont val="돋움"/>
            <family val="3"/>
            <charset val="129"/>
          </rPr>
          <t>받을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t>
        </r>
        <r>
          <rPr>
            <sz val="9"/>
            <color indexed="81"/>
            <rFont val="돋움"/>
            <family val="3"/>
            <charset val="129"/>
          </rPr>
          <t>사용안함</t>
        </r>
        <r>
          <rPr>
            <sz val="9"/>
            <color indexed="81"/>
            <rFont val="Tahoma"/>
            <family val="2"/>
          </rPr>
          <t xml:space="preserve">)
</t>
        </r>
        <r>
          <rPr>
            <sz val="9"/>
            <color indexed="81"/>
            <rFont val="돋움"/>
            <family val="3"/>
            <charset val="129"/>
          </rPr>
          <t xml:space="preserve">
</t>
        </r>
        <r>
          <rPr>
            <sz val="9"/>
            <color indexed="81"/>
            <rFont val="Tahoma"/>
            <family val="2"/>
          </rPr>
          <t>0</t>
        </r>
        <r>
          <rPr>
            <sz val="9"/>
            <color indexed="81"/>
            <rFont val="돋움"/>
            <family val="3"/>
            <charset val="129"/>
          </rPr>
          <t>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값</t>
        </r>
        <r>
          <rPr>
            <sz val="9"/>
            <color indexed="81"/>
            <rFont val="Tahoma"/>
            <family val="2"/>
          </rPr>
          <t xml:space="preserve"> : </t>
        </r>
        <r>
          <rPr>
            <sz val="9"/>
            <color indexed="81"/>
            <rFont val="돋움"/>
            <family val="3"/>
            <charset val="129"/>
          </rPr>
          <t>해당</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가진</t>
        </r>
        <r>
          <rPr>
            <sz val="9"/>
            <color indexed="81"/>
            <rFont val="Tahoma"/>
            <family val="2"/>
          </rPr>
          <t xml:space="preserve"> </t>
        </r>
        <r>
          <rPr>
            <sz val="9"/>
            <color indexed="81"/>
            <rFont val="돋움"/>
            <family val="3"/>
            <charset val="129"/>
          </rPr>
          <t>도우미나</t>
        </r>
        <r>
          <rPr>
            <sz val="9"/>
            <color indexed="81"/>
            <rFont val="Tahoma"/>
            <family val="2"/>
          </rPr>
          <t xml:space="preserve"> </t>
        </r>
        <r>
          <rPr>
            <sz val="9"/>
            <color indexed="81"/>
            <rFont val="돋움"/>
            <family val="3"/>
            <charset val="129"/>
          </rPr>
          <t>엔티티를</t>
        </r>
        <r>
          <rPr>
            <sz val="9"/>
            <color indexed="81"/>
            <rFont val="Tahoma"/>
            <family val="2"/>
          </rPr>
          <t xml:space="preserve"> </t>
        </r>
        <r>
          <rPr>
            <sz val="9"/>
            <color indexed="81"/>
            <rFont val="돋움"/>
            <family val="3"/>
            <charset val="129"/>
          </rPr>
          <t>배치해야</t>
        </r>
        <r>
          <rPr>
            <sz val="9"/>
            <color indexed="81"/>
            <rFont val="Tahoma"/>
            <family val="2"/>
          </rPr>
          <t xml:space="preserve"> </t>
        </r>
        <r>
          <rPr>
            <sz val="9"/>
            <color indexed="81"/>
            <rFont val="돋움"/>
            <family val="3"/>
            <charset val="129"/>
          </rPr>
          <t>얻을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분해</t>
        </r>
        <r>
          <rPr>
            <sz val="9"/>
            <color indexed="81"/>
            <rFont val="Tahoma"/>
            <family val="2"/>
          </rPr>
          <t xml:space="preserve"> </t>
        </r>
        <r>
          <rPr>
            <sz val="9"/>
            <color indexed="81"/>
            <rFont val="돋움"/>
            <family val="3"/>
            <charset val="129"/>
          </rPr>
          <t>보상</t>
        </r>
      </text>
    </comment>
    <comment ref="D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아직</t>
        </r>
        <r>
          <rPr>
            <sz val="9"/>
            <color indexed="81"/>
            <rFont val="Tahoma"/>
            <family val="2"/>
          </rPr>
          <t xml:space="preserve"> </t>
        </r>
        <r>
          <rPr>
            <sz val="9"/>
            <color indexed="81"/>
            <rFont val="돋움"/>
            <family val="3"/>
            <charset val="129"/>
          </rPr>
          <t>받지</t>
        </r>
        <r>
          <rPr>
            <sz val="9"/>
            <color indexed="81"/>
            <rFont val="Tahoma"/>
            <family val="2"/>
          </rPr>
          <t xml:space="preserve"> </t>
        </r>
        <r>
          <rPr>
            <sz val="9"/>
            <color indexed="81"/>
            <rFont val="돋움"/>
            <family val="3"/>
            <charset val="129"/>
          </rPr>
          <t>않은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상자</t>
        </r>
        <r>
          <rPr>
            <sz val="9"/>
            <color indexed="81"/>
            <rFont val="Tahoma"/>
            <family val="2"/>
          </rPr>
          <t xml:space="preserve"> UI </t>
        </r>
        <r>
          <rPr>
            <sz val="9"/>
            <color indexed="81"/>
            <rFont val="돋움"/>
            <family val="3"/>
            <charset val="129"/>
          </rPr>
          <t>리소스</t>
        </r>
      </text>
    </comment>
    <comment ref="E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이미</t>
        </r>
        <r>
          <rPr>
            <sz val="9"/>
            <color indexed="81"/>
            <rFont val="Tahoma"/>
            <family val="2"/>
          </rPr>
          <t xml:space="preserve"> </t>
        </r>
        <r>
          <rPr>
            <sz val="9"/>
            <color indexed="81"/>
            <rFont val="돋움"/>
            <family val="3"/>
            <charset val="129"/>
          </rPr>
          <t>지급</t>
        </r>
        <r>
          <rPr>
            <sz val="9"/>
            <color indexed="81"/>
            <rFont val="Tahoma"/>
            <family val="2"/>
          </rPr>
          <t xml:space="preserve"> </t>
        </r>
        <r>
          <rPr>
            <sz val="9"/>
            <color indexed="81"/>
            <rFont val="돋움"/>
            <family val="3"/>
            <charset val="129"/>
          </rPr>
          <t>받은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상자</t>
        </r>
        <r>
          <rPr>
            <sz val="9"/>
            <color indexed="81"/>
            <rFont val="Tahoma"/>
            <family val="2"/>
          </rPr>
          <t xml:space="preserve"> UI </t>
        </r>
        <r>
          <rPr>
            <sz val="9"/>
            <color indexed="81"/>
            <rFont val="돋움"/>
            <family val="3"/>
            <charset val="129"/>
          </rPr>
          <t>리소스</t>
        </r>
      </text>
    </comment>
    <comment ref="F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보상이</t>
        </r>
        <r>
          <rPr>
            <sz val="9"/>
            <color indexed="81"/>
            <rFont val="Tahoma"/>
            <family val="2"/>
          </rPr>
          <t xml:space="preserve"> </t>
        </r>
        <r>
          <rPr>
            <sz val="9"/>
            <color indexed="81"/>
            <rFont val="돋움"/>
            <family val="3"/>
            <charset val="129"/>
          </rPr>
          <t>지급되는</t>
        </r>
        <r>
          <rPr>
            <sz val="9"/>
            <color indexed="81"/>
            <rFont val="Tahoma"/>
            <family val="2"/>
          </rPr>
          <t xml:space="preserve"> </t>
        </r>
        <r>
          <rPr>
            <sz val="9"/>
            <color indexed="81"/>
            <rFont val="돋움"/>
            <family val="3"/>
            <charset val="129"/>
          </rPr>
          <t>분해</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지점</t>
        </r>
      </text>
    </comment>
    <comment ref="G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보상이</t>
        </r>
        <r>
          <rPr>
            <sz val="9"/>
            <color indexed="81"/>
            <rFont val="Tahoma"/>
            <family val="2"/>
          </rPr>
          <t xml:space="preserve"> </t>
        </r>
        <r>
          <rPr>
            <sz val="9"/>
            <color indexed="81"/>
            <rFont val="돋움"/>
            <family val="3"/>
            <charset val="129"/>
          </rPr>
          <t>지급되는</t>
        </r>
        <r>
          <rPr>
            <sz val="9"/>
            <color indexed="81"/>
            <rFont val="Tahoma"/>
            <family val="2"/>
          </rPr>
          <t xml:space="preserve"> </t>
        </r>
        <r>
          <rPr>
            <sz val="9"/>
            <color indexed="81"/>
            <rFont val="돋움"/>
            <family val="3"/>
            <charset val="129"/>
          </rPr>
          <t>분해</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지점</t>
        </r>
      </text>
    </comment>
    <comment ref="L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분해</t>
        </r>
        <r>
          <rPr>
            <sz val="9"/>
            <color indexed="81"/>
            <rFont val="Tahoma"/>
            <family val="2"/>
          </rPr>
          <t xml:space="preserve"> </t>
        </r>
        <r>
          <rPr>
            <sz val="9"/>
            <color indexed="81"/>
            <rFont val="돋움"/>
            <family val="3"/>
            <charset val="129"/>
          </rPr>
          <t>포인트를</t>
        </r>
        <r>
          <rPr>
            <sz val="9"/>
            <color indexed="81"/>
            <rFont val="Tahoma"/>
            <family val="2"/>
          </rPr>
          <t xml:space="preserve"> </t>
        </r>
        <r>
          <rPr>
            <sz val="9"/>
            <color indexed="81"/>
            <rFont val="돋움"/>
            <family val="3"/>
            <charset val="129"/>
          </rPr>
          <t>획득</t>
        </r>
        <r>
          <rPr>
            <sz val="9"/>
            <color indexed="81"/>
            <rFont val="Tahoma"/>
            <family val="2"/>
          </rPr>
          <t xml:space="preserve"> </t>
        </r>
        <r>
          <rPr>
            <sz val="9"/>
            <color indexed="81"/>
            <rFont val="돋움"/>
            <family val="3"/>
            <charset val="129"/>
          </rPr>
          <t>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얻는</t>
        </r>
        <r>
          <rPr>
            <sz val="9"/>
            <color indexed="81"/>
            <rFont val="Tahoma"/>
            <family val="2"/>
          </rPr>
          <t xml:space="preserve"> </t>
        </r>
        <r>
          <rPr>
            <sz val="9"/>
            <color indexed="81"/>
            <rFont val="돋움"/>
            <family val="3"/>
            <charset val="129"/>
          </rPr>
          <t>보상의</t>
        </r>
        <r>
          <rPr>
            <sz val="9"/>
            <color indexed="81"/>
            <rFont val="Tahoma"/>
            <family val="2"/>
          </rPr>
          <t xml:space="preserve"> RewardID</t>
        </r>
      </text>
    </comment>
    <comment ref="R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분해</t>
        </r>
        <r>
          <rPr>
            <sz val="9"/>
            <color indexed="81"/>
            <rFont val="Tahoma"/>
            <family val="2"/>
          </rPr>
          <t xml:space="preserve"> </t>
        </r>
        <r>
          <rPr>
            <sz val="9"/>
            <color indexed="81"/>
            <rFont val="돋움"/>
            <family val="3"/>
            <charset val="129"/>
          </rPr>
          <t>보상에</t>
        </r>
        <r>
          <rPr>
            <sz val="9"/>
            <color indexed="81"/>
            <rFont val="Tahoma"/>
            <family val="2"/>
          </rPr>
          <t xml:space="preserve"> </t>
        </r>
        <r>
          <rPr>
            <sz val="9"/>
            <color indexed="81"/>
            <rFont val="돋움"/>
            <family val="3"/>
            <charset val="129"/>
          </rPr>
          <t>대한</t>
        </r>
        <r>
          <rPr>
            <sz val="9"/>
            <color indexed="81"/>
            <rFont val="Tahoma"/>
            <family val="2"/>
          </rPr>
          <t xml:space="preserve"> </t>
        </r>
        <r>
          <rPr>
            <sz val="9"/>
            <color indexed="81"/>
            <rFont val="돋움"/>
            <family val="3"/>
            <charset val="129"/>
          </rPr>
          <t>설명을</t>
        </r>
        <r>
          <rPr>
            <sz val="9"/>
            <color indexed="81"/>
            <rFont val="Tahoma"/>
            <family val="2"/>
          </rPr>
          <t xml:space="preserve"> </t>
        </r>
        <r>
          <rPr>
            <sz val="9"/>
            <color indexed="81"/>
            <rFont val="돋움"/>
            <family val="3"/>
            <charset val="129"/>
          </rPr>
          <t>입력</t>
        </r>
      </text>
    </comment>
    <comment ref="W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홈가든</t>
        </r>
        <r>
          <rPr>
            <sz val="9"/>
            <color indexed="81"/>
            <rFont val="Tahoma"/>
            <family val="2"/>
          </rPr>
          <t xml:space="preserve"> </t>
        </r>
        <r>
          <rPr>
            <sz val="9"/>
            <color indexed="81"/>
            <rFont val="돋움"/>
            <family val="3"/>
            <charset val="129"/>
          </rPr>
          <t>도우미</t>
        </r>
        <r>
          <rPr>
            <sz val="9"/>
            <color indexed="81"/>
            <rFont val="Tahoma"/>
            <family val="2"/>
          </rPr>
          <t xml:space="preserve"> </t>
        </r>
        <r>
          <rPr>
            <sz val="9"/>
            <color indexed="81"/>
            <rFont val="돋움"/>
            <family val="3"/>
            <charset val="129"/>
          </rPr>
          <t xml:space="preserve">스킬
</t>
        </r>
        <r>
          <rPr>
            <sz val="9"/>
            <color indexed="81"/>
            <rFont val="Tahoma"/>
            <family val="2"/>
          </rPr>
          <t xml:space="preserve">HelperSkillList </t>
        </r>
        <r>
          <rPr>
            <sz val="9"/>
            <color indexed="81"/>
            <rFont val="돋움"/>
            <family val="3"/>
            <charset val="129"/>
          </rPr>
          <t xml:space="preserve">시트의
</t>
        </r>
        <r>
          <rPr>
            <sz val="9"/>
            <color indexed="81"/>
            <rFont val="Tahoma"/>
            <family val="2"/>
          </rPr>
          <t xml:space="preserve">HelperSkill_ID </t>
        </r>
        <r>
          <rPr>
            <sz val="9"/>
            <color indexed="81"/>
            <rFont val="돋움"/>
            <family val="3"/>
            <charset val="129"/>
          </rPr>
          <t>값을</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넣으면</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행의</t>
        </r>
        <r>
          <rPr>
            <sz val="9"/>
            <color indexed="81"/>
            <rFont val="Tahoma"/>
            <family val="2"/>
          </rPr>
          <t xml:space="preserve"> </t>
        </r>
        <r>
          <rPr>
            <sz val="9"/>
            <color indexed="81"/>
            <rFont val="돋움"/>
            <family val="3"/>
            <charset val="129"/>
          </rPr>
          <t>홈가든</t>
        </r>
        <r>
          <rPr>
            <sz val="9"/>
            <color indexed="81"/>
            <rFont val="Tahoma"/>
            <family val="2"/>
          </rPr>
          <t xml:space="preserve"> </t>
        </r>
        <r>
          <rPr>
            <sz val="9"/>
            <color indexed="81"/>
            <rFont val="돋움"/>
            <family val="3"/>
            <charset val="129"/>
          </rPr>
          <t>도우미는</t>
        </r>
        <r>
          <rPr>
            <sz val="9"/>
            <color indexed="81"/>
            <rFont val="Tahoma"/>
            <family val="2"/>
          </rPr>
          <t xml:space="preserve"> </t>
        </r>
        <r>
          <rPr>
            <sz val="9"/>
            <color indexed="81"/>
            <rFont val="돋움"/>
            <family val="3"/>
            <charset val="129"/>
          </rPr>
          <t>이곳에</t>
        </r>
        <r>
          <rPr>
            <sz val="9"/>
            <color indexed="81"/>
            <rFont val="Tahoma"/>
            <family val="2"/>
          </rPr>
          <t xml:space="preserve"> </t>
        </r>
        <r>
          <rPr>
            <sz val="9"/>
            <color indexed="81"/>
            <rFont val="돋움"/>
            <family val="3"/>
            <charset val="129"/>
          </rPr>
          <t>넣은</t>
        </r>
        <r>
          <rPr>
            <sz val="9"/>
            <color indexed="81"/>
            <rFont val="Tahoma"/>
            <family val="2"/>
          </rPr>
          <t xml:space="preserve"> HelperSkill_ID</t>
        </r>
        <r>
          <rPr>
            <sz val="9"/>
            <color indexed="81"/>
            <rFont val="돋움"/>
            <family val="3"/>
            <charset val="129"/>
          </rPr>
          <t>의</t>
        </r>
        <r>
          <rPr>
            <sz val="9"/>
            <color indexed="81"/>
            <rFont val="Tahoma"/>
            <family val="2"/>
          </rPr>
          <t xml:space="preserve"> </t>
        </r>
        <r>
          <rPr>
            <sz val="9"/>
            <color indexed="81"/>
            <rFont val="돋움"/>
            <family val="3"/>
            <charset val="129"/>
          </rPr>
          <t>스킬을</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있게</t>
        </r>
        <r>
          <rPr>
            <sz val="9"/>
            <color indexed="81"/>
            <rFont val="Tahoma"/>
            <family val="2"/>
          </rPr>
          <t xml:space="preserve"> </t>
        </r>
        <r>
          <rPr>
            <sz val="9"/>
            <color indexed="81"/>
            <rFont val="돋움"/>
            <family val="3"/>
            <charset val="129"/>
          </rPr>
          <t>된다</t>
        </r>
        <r>
          <rPr>
            <sz val="9"/>
            <color indexed="81"/>
            <rFont val="Tahoma"/>
            <family val="2"/>
          </rPr>
          <t>.</t>
        </r>
      </text>
    </comment>
  </commentList>
</comments>
</file>

<file path=xl/comments8.xml><?xml version="1.0" encoding="utf-8"?>
<comments xmlns="http://schemas.openxmlformats.org/spreadsheetml/2006/main">
  <authors>
    <author>안명선</author>
  </authors>
  <commentList>
    <comment ref="B1" authorId="0" shapeId="0">
      <text>
        <r>
          <rPr>
            <b/>
            <sz val="9"/>
            <color indexed="81"/>
            <rFont val="돋움"/>
            <family val="3"/>
            <charset val="129"/>
          </rPr>
          <t>안명선</t>
        </r>
        <r>
          <rPr>
            <b/>
            <sz val="9"/>
            <color indexed="81"/>
            <rFont val="Tahoma"/>
            <family val="2"/>
          </rPr>
          <t>:</t>
        </r>
        <r>
          <rPr>
            <sz val="9"/>
            <color indexed="81"/>
            <rFont val="Tahoma"/>
            <family val="2"/>
          </rPr>
          <t xml:space="preserve">
1 : </t>
        </r>
        <r>
          <rPr>
            <sz val="9"/>
            <color indexed="81"/>
            <rFont val="돋움"/>
            <family val="3"/>
            <charset val="129"/>
          </rPr>
          <t>라운지</t>
        </r>
        <r>
          <rPr>
            <sz val="9"/>
            <color indexed="81"/>
            <rFont val="Tahoma"/>
            <family val="2"/>
          </rPr>
          <t xml:space="preserve"> </t>
        </r>
        <r>
          <rPr>
            <sz val="9"/>
            <color indexed="81"/>
            <rFont val="돋움"/>
            <family val="3"/>
            <charset val="129"/>
          </rPr>
          <t xml:space="preserve">분해
</t>
        </r>
        <r>
          <rPr>
            <sz val="9"/>
            <color indexed="81"/>
            <rFont val="Tahoma"/>
            <family val="2"/>
          </rPr>
          <t xml:space="preserve">2 : </t>
        </r>
        <r>
          <rPr>
            <sz val="9"/>
            <color indexed="81"/>
            <rFont val="돋움"/>
            <family val="3"/>
            <charset val="129"/>
          </rPr>
          <t>첫번째</t>
        </r>
        <r>
          <rPr>
            <sz val="9"/>
            <color indexed="81"/>
            <rFont val="Tahoma"/>
            <family val="2"/>
          </rPr>
          <t xml:space="preserve"> </t>
        </r>
        <r>
          <rPr>
            <sz val="9"/>
            <color indexed="81"/>
            <rFont val="돋움"/>
            <family val="3"/>
            <charset val="129"/>
          </rPr>
          <t>도우미</t>
        </r>
        <r>
          <rPr>
            <sz val="9"/>
            <color indexed="81"/>
            <rFont val="Tahoma"/>
            <family val="2"/>
          </rPr>
          <t xml:space="preserve"> </t>
        </r>
        <r>
          <rPr>
            <sz val="9"/>
            <color indexed="81"/>
            <rFont val="돋움"/>
            <family val="3"/>
            <charset val="129"/>
          </rPr>
          <t>분해</t>
        </r>
      </text>
    </comment>
    <comment ref="C1" authorId="0" shapeId="0">
      <text>
        <r>
          <rPr>
            <b/>
            <sz val="9"/>
            <color indexed="81"/>
            <rFont val="돋움"/>
            <family val="3"/>
            <charset val="129"/>
          </rPr>
          <t>안명선</t>
        </r>
        <r>
          <rPr>
            <b/>
            <sz val="9"/>
            <color indexed="81"/>
            <rFont val="Tahoma"/>
            <family val="2"/>
          </rPr>
          <t>:</t>
        </r>
        <r>
          <rPr>
            <sz val="9"/>
            <color indexed="81"/>
            <rFont val="Tahoma"/>
            <family val="2"/>
          </rPr>
          <t xml:space="preserve">
1 : </t>
        </r>
        <r>
          <rPr>
            <sz val="9"/>
            <color indexed="81"/>
            <rFont val="돋움"/>
            <family val="3"/>
            <charset val="129"/>
          </rPr>
          <t>라운지</t>
        </r>
        <r>
          <rPr>
            <sz val="9"/>
            <color indexed="81"/>
            <rFont val="Tahoma"/>
            <family val="2"/>
          </rPr>
          <t xml:space="preserve"> </t>
        </r>
        <r>
          <rPr>
            <sz val="9"/>
            <color indexed="81"/>
            <rFont val="돋움"/>
            <family val="3"/>
            <charset val="129"/>
          </rPr>
          <t xml:space="preserve">분해
</t>
        </r>
        <r>
          <rPr>
            <sz val="9"/>
            <color indexed="81"/>
            <rFont val="Tahoma"/>
            <family val="2"/>
          </rPr>
          <t xml:space="preserve">2 : </t>
        </r>
        <r>
          <rPr>
            <sz val="9"/>
            <color indexed="81"/>
            <rFont val="돋움"/>
            <family val="3"/>
            <charset val="129"/>
          </rPr>
          <t>첫번째</t>
        </r>
        <r>
          <rPr>
            <sz val="9"/>
            <color indexed="81"/>
            <rFont val="Tahoma"/>
            <family val="2"/>
          </rPr>
          <t xml:space="preserve"> </t>
        </r>
        <r>
          <rPr>
            <sz val="9"/>
            <color indexed="81"/>
            <rFont val="돋움"/>
            <family val="3"/>
            <charset val="129"/>
          </rPr>
          <t>도우미</t>
        </r>
        <r>
          <rPr>
            <sz val="9"/>
            <color indexed="81"/>
            <rFont val="Tahoma"/>
            <family val="2"/>
          </rPr>
          <t xml:space="preserve"> </t>
        </r>
        <r>
          <rPr>
            <sz val="9"/>
            <color indexed="81"/>
            <rFont val="돋움"/>
            <family val="3"/>
            <charset val="129"/>
          </rPr>
          <t>분해</t>
        </r>
      </text>
    </comment>
    <comment ref="D1" authorId="0" shapeId="0">
      <text>
        <r>
          <rPr>
            <b/>
            <sz val="9"/>
            <color indexed="81"/>
            <rFont val="돋움"/>
            <family val="3"/>
            <charset val="129"/>
          </rPr>
          <t>안명선</t>
        </r>
        <r>
          <rPr>
            <b/>
            <sz val="9"/>
            <color indexed="81"/>
            <rFont val="Tahoma"/>
            <family val="2"/>
          </rPr>
          <t>:</t>
        </r>
        <r>
          <rPr>
            <sz val="9"/>
            <color indexed="81"/>
            <rFont val="Tahoma"/>
            <family val="2"/>
          </rPr>
          <t xml:space="preserve">
1 : </t>
        </r>
        <r>
          <rPr>
            <sz val="9"/>
            <color indexed="81"/>
            <rFont val="돋움"/>
            <family val="3"/>
            <charset val="129"/>
          </rPr>
          <t>씨앗</t>
        </r>
        <r>
          <rPr>
            <sz val="9"/>
            <color indexed="81"/>
            <rFont val="Tahoma"/>
            <family val="2"/>
          </rPr>
          <t xml:space="preserve"> </t>
        </r>
        <r>
          <rPr>
            <sz val="9"/>
            <color indexed="81"/>
            <rFont val="돋움"/>
            <family val="3"/>
            <charset val="129"/>
          </rPr>
          <t xml:space="preserve">분해
</t>
        </r>
        <r>
          <rPr>
            <sz val="9"/>
            <color indexed="81"/>
            <rFont val="Tahoma"/>
            <family val="2"/>
          </rPr>
          <t xml:space="preserve">2 : </t>
        </r>
        <r>
          <rPr>
            <sz val="9"/>
            <color indexed="81"/>
            <rFont val="돋움"/>
            <family val="3"/>
            <charset val="129"/>
          </rPr>
          <t>작물</t>
        </r>
        <r>
          <rPr>
            <sz val="9"/>
            <color indexed="81"/>
            <rFont val="Tahoma"/>
            <family val="2"/>
          </rPr>
          <t xml:space="preserve"> </t>
        </r>
        <r>
          <rPr>
            <sz val="9"/>
            <color indexed="81"/>
            <rFont val="돋움"/>
            <family val="3"/>
            <charset val="129"/>
          </rPr>
          <t>분해</t>
        </r>
      </text>
    </comment>
    <comment ref="F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작물</t>
        </r>
        <r>
          <rPr>
            <sz val="9"/>
            <color indexed="81"/>
            <rFont val="Tahoma"/>
            <family val="2"/>
          </rPr>
          <t xml:space="preserve"> </t>
        </r>
        <r>
          <rPr>
            <sz val="9"/>
            <color indexed="81"/>
            <rFont val="돋움"/>
            <family val="3"/>
            <charset val="129"/>
          </rPr>
          <t>또는</t>
        </r>
        <r>
          <rPr>
            <sz val="9"/>
            <color indexed="81"/>
            <rFont val="Tahoma"/>
            <family val="2"/>
          </rPr>
          <t xml:space="preserve"> </t>
        </r>
        <r>
          <rPr>
            <sz val="9"/>
            <color indexed="81"/>
            <rFont val="돋움"/>
            <family val="3"/>
            <charset val="129"/>
          </rPr>
          <t>씨앗을</t>
        </r>
        <r>
          <rPr>
            <sz val="9"/>
            <color indexed="81"/>
            <rFont val="Tahoma"/>
            <family val="2"/>
          </rPr>
          <t xml:space="preserve"> </t>
        </r>
        <r>
          <rPr>
            <sz val="9"/>
            <color indexed="81"/>
            <rFont val="돋움"/>
            <family val="3"/>
            <charset val="129"/>
          </rPr>
          <t>대상으로</t>
        </r>
        <r>
          <rPr>
            <sz val="9"/>
            <color indexed="81"/>
            <rFont val="Tahoma"/>
            <family val="2"/>
          </rPr>
          <t xml:space="preserve"> </t>
        </r>
        <r>
          <rPr>
            <sz val="9"/>
            <color indexed="81"/>
            <rFont val="돋움"/>
            <family val="3"/>
            <charset val="129"/>
          </rPr>
          <t>하는</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작물</t>
        </r>
        <r>
          <rPr>
            <sz val="9"/>
            <color indexed="81"/>
            <rFont val="Tahoma"/>
            <family val="2"/>
          </rPr>
          <t xml:space="preserve"> </t>
        </r>
        <r>
          <rPr>
            <sz val="9"/>
            <color indexed="81"/>
            <rFont val="돋움"/>
            <family val="3"/>
            <charset val="129"/>
          </rPr>
          <t>또는</t>
        </r>
        <r>
          <rPr>
            <sz val="9"/>
            <color indexed="81"/>
            <rFont val="Tahoma"/>
            <family val="2"/>
          </rPr>
          <t xml:space="preserve"> </t>
        </r>
        <r>
          <rPr>
            <sz val="9"/>
            <color indexed="81"/>
            <rFont val="돋움"/>
            <family val="3"/>
            <charset val="129"/>
          </rPr>
          <t>씨앗의</t>
        </r>
        <r>
          <rPr>
            <sz val="9"/>
            <color indexed="81"/>
            <rFont val="Tahoma"/>
            <family val="2"/>
          </rPr>
          <t xml:space="preserve"> TreeID </t>
        </r>
        <r>
          <rPr>
            <sz val="9"/>
            <color indexed="81"/>
            <rFont val="돋움"/>
            <family val="3"/>
            <charset val="129"/>
          </rPr>
          <t>혹은</t>
        </r>
        <r>
          <rPr>
            <sz val="9"/>
            <color indexed="81"/>
            <rFont val="Tahoma"/>
            <family val="2"/>
          </rPr>
          <t xml:space="preserve"> SeedID</t>
        </r>
        <r>
          <rPr>
            <sz val="9"/>
            <color indexed="81"/>
            <rFont val="돋움"/>
            <family val="3"/>
            <charset val="129"/>
          </rPr>
          <t>를</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입력</t>
        </r>
      </text>
    </comment>
    <comment ref="G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작물</t>
        </r>
        <r>
          <rPr>
            <sz val="9"/>
            <color indexed="81"/>
            <rFont val="Tahoma"/>
            <family val="2"/>
          </rPr>
          <t>/</t>
        </r>
        <r>
          <rPr>
            <sz val="9"/>
            <color indexed="81"/>
            <rFont val="돋움"/>
            <family val="3"/>
            <charset val="129"/>
          </rPr>
          <t>씨앗</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번호
특정</t>
        </r>
        <r>
          <rPr>
            <sz val="9"/>
            <color indexed="81"/>
            <rFont val="Tahoma"/>
            <family val="2"/>
          </rPr>
          <t xml:space="preserve"> </t>
        </r>
        <r>
          <rPr>
            <sz val="9"/>
            <color indexed="81"/>
            <rFont val="돋움"/>
            <family val="3"/>
            <charset val="129"/>
          </rPr>
          <t>작물</t>
        </r>
        <r>
          <rPr>
            <sz val="9"/>
            <color indexed="81"/>
            <rFont val="Tahoma"/>
            <family val="2"/>
          </rPr>
          <t>/</t>
        </r>
        <r>
          <rPr>
            <sz val="9"/>
            <color indexed="81"/>
            <rFont val="돋움"/>
            <family val="3"/>
            <charset val="129"/>
          </rPr>
          <t>씨앗만을</t>
        </r>
        <r>
          <rPr>
            <sz val="9"/>
            <color indexed="81"/>
            <rFont val="Tahoma"/>
            <family val="2"/>
          </rPr>
          <t xml:space="preserve"> </t>
        </r>
        <r>
          <rPr>
            <sz val="9"/>
            <color indexed="81"/>
            <rFont val="돋움"/>
            <family val="3"/>
            <charset val="129"/>
          </rPr>
          <t>대상으로</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씨앗</t>
        </r>
        <r>
          <rPr>
            <sz val="9"/>
            <color indexed="81"/>
            <rFont val="Tahoma"/>
            <family val="2"/>
          </rPr>
          <t>/</t>
        </r>
        <r>
          <rPr>
            <sz val="9"/>
            <color indexed="81"/>
            <rFont val="돋움"/>
            <family val="3"/>
            <charset val="129"/>
          </rPr>
          <t>작물의</t>
        </r>
        <r>
          <rPr>
            <sz val="9"/>
            <color indexed="81"/>
            <rFont val="Tahoma"/>
            <family val="2"/>
          </rPr>
          <t xml:space="preserve"> TreeID, SeedID</t>
        </r>
        <r>
          <rPr>
            <sz val="9"/>
            <color indexed="81"/>
            <rFont val="돋움"/>
            <family val="3"/>
            <charset val="129"/>
          </rPr>
          <t>를</t>
        </r>
        <r>
          <rPr>
            <sz val="9"/>
            <color indexed="81"/>
            <rFont val="Tahoma"/>
            <family val="2"/>
          </rPr>
          <t xml:space="preserve"> </t>
        </r>
        <r>
          <rPr>
            <sz val="9"/>
            <color indexed="81"/>
            <rFont val="돋움"/>
            <family val="3"/>
            <charset val="129"/>
          </rPr>
          <t>입력한다</t>
        </r>
        <r>
          <rPr>
            <sz val="9"/>
            <color indexed="81"/>
            <rFont val="Tahoma"/>
            <family val="2"/>
          </rPr>
          <t>.</t>
        </r>
      </text>
    </comment>
    <comment ref="H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분해</t>
        </r>
        <r>
          <rPr>
            <sz val="9"/>
            <color indexed="81"/>
            <rFont val="Tahoma"/>
            <family val="2"/>
          </rPr>
          <t xml:space="preserve"> </t>
        </r>
        <r>
          <rPr>
            <sz val="9"/>
            <color indexed="81"/>
            <rFont val="돋움"/>
            <family val="3"/>
            <charset val="129"/>
          </rPr>
          <t>인벤토리에서의</t>
        </r>
        <r>
          <rPr>
            <sz val="9"/>
            <color indexed="81"/>
            <rFont val="Tahoma"/>
            <family val="2"/>
          </rPr>
          <t xml:space="preserve"> </t>
        </r>
        <r>
          <rPr>
            <sz val="9"/>
            <color indexed="81"/>
            <rFont val="돋움"/>
            <family val="3"/>
            <charset val="129"/>
          </rPr>
          <t>필터링</t>
        </r>
        <r>
          <rPr>
            <sz val="9"/>
            <color indexed="81"/>
            <rFont val="Tahoma"/>
            <family val="2"/>
          </rPr>
          <t xml:space="preserve"> </t>
        </r>
        <r>
          <rPr>
            <sz val="9"/>
            <color indexed="81"/>
            <rFont val="돋움"/>
            <family val="3"/>
            <charset val="129"/>
          </rPr>
          <t>번호</t>
        </r>
        <r>
          <rPr>
            <sz val="9"/>
            <color indexed="81"/>
            <rFont val="Tahoma"/>
            <family val="2"/>
          </rPr>
          <t xml:space="preserve">. DecompositionCategoryType </t>
        </r>
        <r>
          <rPr>
            <sz val="9"/>
            <color indexed="81"/>
            <rFont val="돋움"/>
            <family val="3"/>
            <charset val="129"/>
          </rPr>
          <t>시트의</t>
        </r>
        <r>
          <rPr>
            <sz val="9"/>
            <color indexed="81"/>
            <rFont val="Tahoma"/>
            <family val="2"/>
          </rPr>
          <t xml:space="preserve"> ID</t>
        </r>
        <r>
          <rPr>
            <sz val="9"/>
            <color indexed="81"/>
            <rFont val="돋움"/>
            <family val="3"/>
            <charset val="129"/>
          </rPr>
          <t>를</t>
        </r>
        <r>
          <rPr>
            <sz val="9"/>
            <color indexed="81"/>
            <rFont val="Tahoma"/>
            <family val="2"/>
          </rPr>
          <t xml:space="preserve"> </t>
        </r>
        <r>
          <rPr>
            <sz val="9"/>
            <color indexed="81"/>
            <rFont val="돋움"/>
            <family val="3"/>
            <charset val="129"/>
          </rPr>
          <t>참조한다</t>
        </r>
        <r>
          <rPr>
            <sz val="9"/>
            <color indexed="81"/>
            <rFont val="Tahoma"/>
            <family val="2"/>
          </rPr>
          <t>.</t>
        </r>
      </text>
    </comment>
    <comment ref="J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획득할</t>
        </r>
        <r>
          <rPr>
            <sz val="9"/>
            <color indexed="81"/>
            <rFont val="Tahoma"/>
            <family val="2"/>
          </rPr>
          <t xml:space="preserve"> </t>
        </r>
        <r>
          <rPr>
            <sz val="9"/>
            <color indexed="81"/>
            <rFont val="돋움"/>
            <family val="3"/>
            <charset val="129"/>
          </rPr>
          <t>리워드</t>
        </r>
        <r>
          <rPr>
            <sz val="9"/>
            <color indexed="81"/>
            <rFont val="Tahoma"/>
            <family val="2"/>
          </rPr>
          <t xml:space="preserve"> </t>
        </r>
        <r>
          <rPr>
            <sz val="9"/>
            <color indexed="81"/>
            <rFont val="돋움"/>
            <family val="3"/>
            <charset val="129"/>
          </rPr>
          <t>번호</t>
        </r>
      </text>
    </comment>
    <comment ref="K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분해를</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필요한</t>
        </r>
        <r>
          <rPr>
            <sz val="9"/>
            <color indexed="81"/>
            <rFont val="Tahoma"/>
            <family val="2"/>
          </rPr>
          <t xml:space="preserve"> </t>
        </r>
        <r>
          <rPr>
            <sz val="9"/>
            <color indexed="81"/>
            <rFont val="돋움"/>
            <family val="3"/>
            <charset val="129"/>
          </rPr>
          <t>엠포인트</t>
        </r>
      </text>
    </comment>
    <comment ref="L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분해를</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획득</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분해</t>
        </r>
        <r>
          <rPr>
            <sz val="9"/>
            <color indexed="81"/>
            <rFont val="Tahoma"/>
            <family val="2"/>
          </rPr>
          <t xml:space="preserve"> </t>
        </r>
        <r>
          <rPr>
            <sz val="9"/>
            <color indexed="81"/>
            <rFont val="돋움"/>
            <family val="3"/>
            <charset val="129"/>
          </rPr>
          <t>게이지</t>
        </r>
        <r>
          <rPr>
            <sz val="9"/>
            <color indexed="81"/>
            <rFont val="Tahoma"/>
            <family val="2"/>
          </rPr>
          <t xml:space="preserve"> </t>
        </r>
        <r>
          <rPr>
            <sz val="9"/>
            <color indexed="81"/>
            <rFont val="돋움"/>
            <family val="3"/>
            <charset val="129"/>
          </rPr>
          <t>포인트</t>
        </r>
      </text>
    </comment>
  </commentList>
</comments>
</file>

<file path=xl/comments9.xml><?xml version="1.0" encoding="utf-8"?>
<comments xmlns="http://schemas.openxmlformats.org/spreadsheetml/2006/main">
  <authors>
    <author>안명선</author>
  </authors>
  <commentList>
    <comment ref="A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분해</t>
        </r>
        <r>
          <rPr>
            <sz val="9"/>
            <color indexed="81"/>
            <rFont val="Tahoma"/>
            <family val="2"/>
          </rPr>
          <t xml:space="preserve"> </t>
        </r>
        <r>
          <rPr>
            <sz val="9"/>
            <color indexed="81"/>
            <rFont val="돋움"/>
            <family val="3"/>
            <charset val="129"/>
          </rPr>
          <t>인벤토리</t>
        </r>
        <r>
          <rPr>
            <sz val="9"/>
            <color indexed="81"/>
            <rFont val="Tahoma"/>
            <family val="2"/>
          </rPr>
          <t xml:space="preserve"> </t>
        </r>
        <r>
          <rPr>
            <sz val="9"/>
            <color indexed="81"/>
            <rFont val="돋움"/>
            <family val="3"/>
            <charset val="129"/>
          </rPr>
          <t>카테고리에서</t>
        </r>
        <r>
          <rPr>
            <sz val="9"/>
            <color indexed="81"/>
            <rFont val="Tahoma"/>
            <family val="2"/>
          </rPr>
          <t xml:space="preserve"> </t>
        </r>
        <r>
          <rPr>
            <sz val="9"/>
            <color indexed="81"/>
            <rFont val="돋움"/>
            <family val="3"/>
            <charset val="129"/>
          </rPr>
          <t>사용하는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분류들의</t>
        </r>
        <r>
          <rPr>
            <sz val="9"/>
            <color indexed="81"/>
            <rFont val="Tahoma"/>
            <family val="2"/>
          </rPr>
          <t xml:space="preserve"> ID. DecompositionItemList</t>
        </r>
        <r>
          <rPr>
            <sz val="9"/>
            <color indexed="81"/>
            <rFont val="돋움"/>
            <family val="3"/>
            <charset val="129"/>
          </rPr>
          <t>의</t>
        </r>
        <r>
          <rPr>
            <sz val="9"/>
            <color indexed="81"/>
            <rFont val="Tahoma"/>
            <family val="2"/>
          </rPr>
          <t xml:space="preserve"> CategoryType </t>
        </r>
        <r>
          <rPr>
            <sz val="9"/>
            <color indexed="81"/>
            <rFont val="돋움"/>
            <family val="3"/>
            <charset val="129"/>
          </rPr>
          <t>컬럼에서</t>
        </r>
        <r>
          <rPr>
            <sz val="9"/>
            <color indexed="81"/>
            <rFont val="Tahoma"/>
            <family val="2"/>
          </rPr>
          <t xml:space="preserve"> </t>
        </r>
        <r>
          <rPr>
            <sz val="9"/>
            <color indexed="81"/>
            <rFont val="돋움"/>
            <family val="3"/>
            <charset val="129"/>
          </rPr>
          <t>해당</t>
        </r>
        <r>
          <rPr>
            <sz val="9"/>
            <color indexed="81"/>
            <rFont val="Tahoma"/>
            <family val="2"/>
          </rPr>
          <t xml:space="preserve"> ID</t>
        </r>
        <r>
          <rPr>
            <sz val="9"/>
            <color indexed="81"/>
            <rFont val="돋움"/>
            <family val="3"/>
            <charset val="129"/>
          </rPr>
          <t>를</t>
        </r>
        <r>
          <rPr>
            <sz val="9"/>
            <color indexed="81"/>
            <rFont val="Tahoma"/>
            <family val="2"/>
          </rPr>
          <t xml:space="preserve"> </t>
        </r>
        <r>
          <rPr>
            <sz val="9"/>
            <color indexed="81"/>
            <rFont val="돋움"/>
            <family val="3"/>
            <charset val="129"/>
          </rPr>
          <t>참조한다</t>
        </r>
        <r>
          <rPr>
            <sz val="9"/>
            <color indexed="81"/>
            <rFont val="Tahoma"/>
            <family val="2"/>
          </rPr>
          <t>.</t>
        </r>
      </text>
    </comment>
    <comment ref="B1" authorId="0" shapeId="0">
      <text>
        <r>
          <rPr>
            <b/>
            <sz val="9"/>
            <color indexed="81"/>
            <rFont val="돋움"/>
            <family val="3"/>
            <charset val="129"/>
          </rPr>
          <t>안명선</t>
        </r>
        <r>
          <rPr>
            <b/>
            <sz val="9"/>
            <color indexed="81"/>
            <rFont val="Tahoma"/>
            <family val="2"/>
          </rPr>
          <t>:</t>
        </r>
        <r>
          <rPr>
            <sz val="9"/>
            <color indexed="81"/>
            <rFont val="Tahoma"/>
            <family val="2"/>
          </rPr>
          <t xml:space="preserve">
1 : </t>
        </r>
        <r>
          <rPr>
            <sz val="9"/>
            <color indexed="81"/>
            <rFont val="돋움"/>
            <family val="3"/>
            <charset val="129"/>
          </rPr>
          <t>씨앗</t>
        </r>
        <r>
          <rPr>
            <sz val="9"/>
            <color indexed="81"/>
            <rFont val="Tahoma"/>
            <family val="2"/>
          </rPr>
          <t xml:space="preserve"> </t>
        </r>
        <r>
          <rPr>
            <sz val="9"/>
            <color indexed="81"/>
            <rFont val="돋움"/>
            <family val="3"/>
            <charset val="129"/>
          </rPr>
          <t xml:space="preserve">분해
</t>
        </r>
        <r>
          <rPr>
            <sz val="9"/>
            <color indexed="81"/>
            <rFont val="Tahoma"/>
            <family val="2"/>
          </rPr>
          <t xml:space="preserve">2 : </t>
        </r>
        <r>
          <rPr>
            <sz val="9"/>
            <color indexed="81"/>
            <rFont val="돋움"/>
            <family val="3"/>
            <charset val="129"/>
          </rPr>
          <t>작물</t>
        </r>
        <r>
          <rPr>
            <sz val="9"/>
            <color indexed="81"/>
            <rFont val="Tahoma"/>
            <family val="2"/>
          </rPr>
          <t xml:space="preserve"> </t>
        </r>
        <r>
          <rPr>
            <sz val="9"/>
            <color indexed="81"/>
            <rFont val="돋움"/>
            <family val="3"/>
            <charset val="129"/>
          </rPr>
          <t>분해</t>
        </r>
      </text>
    </comment>
    <comment ref="C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카테고리의</t>
        </r>
        <r>
          <rPr>
            <sz val="9"/>
            <color indexed="81"/>
            <rFont val="Tahoma"/>
            <family val="2"/>
          </rPr>
          <t xml:space="preserve"> </t>
        </r>
        <r>
          <rPr>
            <sz val="9"/>
            <color indexed="81"/>
            <rFont val="돋움"/>
            <family val="3"/>
            <charset val="129"/>
          </rPr>
          <t>이름</t>
        </r>
        <r>
          <rPr>
            <sz val="9"/>
            <color indexed="81"/>
            <rFont val="Tahoma"/>
            <family val="2"/>
          </rPr>
          <t>.</t>
        </r>
      </text>
    </comment>
  </commentList>
</comments>
</file>

<file path=xl/comments10.xml><?xml version="1.0" encoding="utf-8"?>
<comments xmlns="http://schemas.openxmlformats.org/spreadsheetml/2006/main">
  <authors>
    <author>안 중엽</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확률에</t>
        </r>
        <r>
          <rPr>
            <sz val="9"/>
            <color indexed="81"/>
            <rFont val="Tahoma"/>
            <family val="2"/>
          </rPr>
          <t xml:space="preserve"> </t>
        </r>
        <r>
          <rPr>
            <sz val="9"/>
            <color indexed="81"/>
            <rFont val="돋움"/>
            <family val="3"/>
            <charset val="129"/>
          </rPr>
          <t>따라</t>
        </r>
        <r>
          <rPr>
            <sz val="9"/>
            <color indexed="81"/>
            <rFont val="Tahoma"/>
            <family val="2"/>
          </rPr>
          <t xml:space="preserve"> </t>
        </r>
        <r>
          <rPr>
            <sz val="9"/>
            <color indexed="81"/>
            <rFont val="돋움"/>
            <family val="3"/>
            <charset val="129"/>
          </rPr>
          <t>성장할</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아이디</t>
        </r>
      </text>
    </comment>
    <comment ref="G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영양제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안할</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확률</t>
        </r>
      </text>
    </comment>
    <comment ref="L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영양제</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확률</t>
        </r>
      </text>
    </comment>
    <comment ref="Q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text>
    </comment>
  </commentList>
</comments>
</file>

<file path=xl/comments11.xml><?xml version="1.0" encoding="utf-8"?>
<comments xmlns="http://schemas.openxmlformats.org/spreadsheetml/2006/main">
  <authors>
    <author>안 중엽</author>
    <author>Woongji</author>
    <author>karam</author>
    <author>안명선</author>
  </authors>
  <commentList>
    <comment ref="A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보상받을아이디</t>
        </r>
        <r>
          <rPr>
            <sz val="9"/>
            <color indexed="81"/>
            <rFont val="Tahoma"/>
            <family val="2"/>
          </rPr>
          <t>+01~</t>
        </r>
      </text>
    </commen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0: </t>
        </r>
        <r>
          <rPr>
            <sz val="9"/>
            <color indexed="81"/>
            <rFont val="돋움"/>
            <family val="3"/>
            <charset val="129"/>
          </rPr>
          <t>보상</t>
        </r>
        <r>
          <rPr>
            <sz val="9"/>
            <color indexed="81"/>
            <rFont val="Tahoma"/>
            <family val="2"/>
          </rPr>
          <t xml:space="preserve"> </t>
        </r>
        <r>
          <rPr>
            <sz val="9"/>
            <color indexed="81"/>
            <rFont val="돋움"/>
            <family val="3"/>
            <charset val="129"/>
          </rPr>
          <t>바구니로</t>
        </r>
        <r>
          <rPr>
            <sz val="9"/>
            <color indexed="81"/>
            <rFont val="Tahoma"/>
            <family val="2"/>
          </rPr>
          <t xml:space="preserve"> </t>
        </r>
        <r>
          <rPr>
            <sz val="9"/>
            <color indexed="81"/>
            <rFont val="돋움"/>
            <family val="3"/>
            <charset val="129"/>
          </rPr>
          <t xml:space="preserve">이동
</t>
        </r>
        <r>
          <rPr>
            <sz val="9"/>
            <color indexed="81"/>
            <rFont val="Tahoma"/>
            <family val="2"/>
          </rPr>
          <t xml:space="preserve">-------------------------------------
1: </t>
        </r>
        <r>
          <rPr>
            <sz val="9"/>
            <color indexed="81"/>
            <rFont val="돋움"/>
            <family val="3"/>
            <charset val="129"/>
          </rPr>
          <t>인벤토리로</t>
        </r>
        <r>
          <rPr>
            <sz val="9"/>
            <color indexed="81"/>
            <rFont val="Tahoma"/>
            <family val="2"/>
          </rPr>
          <t xml:space="preserve"> </t>
        </r>
        <r>
          <rPr>
            <sz val="9"/>
            <color indexed="81"/>
            <rFont val="돋움"/>
            <family val="3"/>
            <charset val="129"/>
          </rPr>
          <t xml:space="preserve">이동
</t>
        </r>
        <r>
          <rPr>
            <sz val="9"/>
            <color indexed="81"/>
            <rFont val="Tahoma"/>
            <family val="2"/>
          </rPr>
          <t xml:space="preserve"> - </t>
        </r>
        <r>
          <rPr>
            <sz val="9"/>
            <color indexed="81"/>
            <rFont val="돋움"/>
            <family val="3"/>
            <charset val="129"/>
          </rPr>
          <t>아이템의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인벤토로
</t>
        </r>
        <r>
          <rPr>
            <sz val="9"/>
            <color indexed="81"/>
            <rFont val="Tahoma"/>
            <family val="2"/>
          </rPr>
          <t xml:space="preserve"> - EXP</t>
        </r>
        <r>
          <rPr>
            <sz val="9"/>
            <color indexed="81"/>
            <rFont val="돋움"/>
            <family val="3"/>
            <charset val="129"/>
          </rPr>
          <t>는</t>
        </r>
        <r>
          <rPr>
            <sz val="9"/>
            <color indexed="81"/>
            <rFont val="Tahoma"/>
            <family val="2"/>
          </rPr>
          <t xml:space="preserve"> DB</t>
        </r>
        <r>
          <rPr>
            <sz val="9"/>
            <color indexed="81"/>
            <rFont val="돋움"/>
            <family val="3"/>
            <charset val="129"/>
          </rPr>
          <t>에</t>
        </r>
        <r>
          <rPr>
            <sz val="9"/>
            <color indexed="81"/>
            <rFont val="Tahoma"/>
            <family val="2"/>
          </rPr>
          <t xml:space="preserve"> </t>
        </r>
        <r>
          <rPr>
            <sz val="9"/>
            <color indexed="81"/>
            <rFont val="돋움"/>
            <family val="3"/>
            <charset val="129"/>
          </rPr>
          <t>저장</t>
        </r>
      </text>
    </comment>
    <comment ref="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알바를</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홈</t>
        </r>
        <r>
          <rPr>
            <sz val="9"/>
            <color indexed="81"/>
            <rFont val="Tahoma"/>
            <family val="2"/>
          </rPr>
          <t xml:space="preserve"> </t>
        </r>
        <r>
          <rPr>
            <sz val="9"/>
            <color indexed="81"/>
            <rFont val="돋움"/>
            <family val="3"/>
            <charset val="129"/>
          </rPr>
          <t>주인이</t>
        </r>
        <r>
          <rPr>
            <sz val="9"/>
            <color indexed="81"/>
            <rFont val="Tahoma"/>
            <family val="2"/>
          </rPr>
          <t xml:space="preserve"> </t>
        </r>
        <r>
          <rPr>
            <sz val="9"/>
            <color indexed="81"/>
            <rFont val="돋움"/>
            <family val="3"/>
            <charset val="129"/>
          </rPr>
          <t>받는</t>
        </r>
        <r>
          <rPr>
            <sz val="9"/>
            <color indexed="81"/>
            <rFont val="Tahoma"/>
            <family val="2"/>
          </rPr>
          <t xml:space="preserve"> </t>
        </r>
        <r>
          <rPr>
            <sz val="9"/>
            <color indexed="81"/>
            <rFont val="돋움"/>
            <family val="3"/>
            <charset val="129"/>
          </rPr>
          <t>점수</t>
        </r>
      </text>
    </comment>
    <comment ref="H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알바를</t>
        </r>
        <r>
          <rPr>
            <sz val="9"/>
            <color indexed="81"/>
            <rFont val="Tahoma"/>
            <family val="2"/>
          </rPr>
          <t xml:space="preserve"> </t>
        </r>
        <r>
          <rPr>
            <sz val="9"/>
            <color indexed="81"/>
            <rFont val="돋움"/>
            <family val="3"/>
            <charset val="129"/>
          </rPr>
          <t>통해</t>
        </r>
        <r>
          <rPr>
            <sz val="9"/>
            <color indexed="81"/>
            <rFont val="Tahoma"/>
            <family val="2"/>
          </rPr>
          <t xml:space="preserve"> </t>
        </r>
        <r>
          <rPr>
            <sz val="9"/>
            <color indexed="81"/>
            <rFont val="돋움"/>
            <family val="3"/>
            <charset val="129"/>
          </rPr>
          <t>알바를</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유저가</t>
        </r>
        <r>
          <rPr>
            <sz val="9"/>
            <color indexed="81"/>
            <rFont val="Tahoma"/>
            <family val="2"/>
          </rPr>
          <t xml:space="preserve"> </t>
        </r>
        <r>
          <rPr>
            <sz val="9"/>
            <color indexed="81"/>
            <rFont val="돋움"/>
            <family val="3"/>
            <charset val="129"/>
          </rPr>
          <t>받는</t>
        </r>
        <r>
          <rPr>
            <sz val="9"/>
            <color indexed="81"/>
            <rFont val="Tahoma"/>
            <family val="2"/>
          </rPr>
          <t xml:space="preserve"> </t>
        </r>
        <r>
          <rPr>
            <sz val="9"/>
            <color indexed="81"/>
            <rFont val="돋움"/>
            <family val="3"/>
            <charset val="129"/>
          </rPr>
          <t>점수</t>
        </r>
      </text>
    </comment>
    <comment ref="J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 xml:space="preserve">: 
</t>
        </r>
        <r>
          <rPr>
            <b/>
            <sz val="9"/>
            <color indexed="81"/>
            <rFont val="돋움"/>
            <family val="3"/>
            <charset val="129"/>
          </rPr>
          <t>보상</t>
        </r>
        <r>
          <rPr>
            <b/>
            <sz val="9"/>
            <color indexed="81"/>
            <rFont val="Tahoma"/>
            <family val="2"/>
          </rPr>
          <t xml:space="preserve"> </t>
        </r>
        <r>
          <rPr>
            <b/>
            <sz val="9"/>
            <color indexed="81"/>
            <rFont val="돋움"/>
            <family val="3"/>
            <charset val="129"/>
          </rPr>
          <t>바구니에서</t>
        </r>
        <r>
          <rPr>
            <b/>
            <sz val="9"/>
            <color indexed="81"/>
            <rFont val="Tahoma"/>
            <family val="2"/>
          </rPr>
          <t xml:space="preserve"> </t>
        </r>
        <r>
          <rPr>
            <b/>
            <sz val="9"/>
            <color indexed="81"/>
            <rFont val="돋움"/>
            <family val="3"/>
            <charset val="129"/>
          </rPr>
          <t>마법</t>
        </r>
        <r>
          <rPr>
            <b/>
            <sz val="9"/>
            <color indexed="81"/>
            <rFont val="Tahoma"/>
            <family val="2"/>
          </rPr>
          <t>&amp;</t>
        </r>
        <r>
          <rPr>
            <b/>
            <sz val="9"/>
            <color indexed="81"/>
            <rFont val="돋움"/>
            <family val="3"/>
            <charset val="129"/>
          </rPr>
          <t>노마법에서</t>
        </r>
        <r>
          <rPr>
            <b/>
            <sz val="9"/>
            <color indexed="81"/>
            <rFont val="Tahoma"/>
            <family val="2"/>
          </rPr>
          <t xml:space="preserve"> 100% </t>
        </r>
        <r>
          <rPr>
            <b/>
            <sz val="9"/>
            <color indexed="81"/>
            <rFont val="돋움"/>
            <family val="3"/>
            <charset val="129"/>
          </rPr>
          <t>받는</t>
        </r>
        <r>
          <rPr>
            <b/>
            <sz val="9"/>
            <color indexed="81"/>
            <rFont val="Tahoma"/>
            <family val="2"/>
          </rPr>
          <t xml:space="preserve"> </t>
        </r>
        <r>
          <rPr>
            <b/>
            <sz val="9"/>
            <color indexed="81"/>
            <rFont val="돋움"/>
            <family val="3"/>
            <charset val="129"/>
          </rPr>
          <t>엠포인트</t>
        </r>
      </text>
    </comment>
    <comment ref="K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 1000</t>
        </r>
        <r>
          <rPr>
            <sz val="9"/>
            <color indexed="81"/>
            <rFont val="돋움"/>
            <family val="3"/>
            <charset val="129"/>
          </rPr>
          <t>엠포인트</t>
        </r>
      </text>
    </comment>
    <comment ref="L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]5000</t>
        </r>
        <r>
          <rPr>
            <sz val="9"/>
            <color indexed="81"/>
            <rFont val="돋움"/>
            <family val="3"/>
            <charset val="129"/>
          </rPr>
          <t>엠포인트</t>
        </r>
      </text>
    </comment>
    <comment ref="M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]1</t>
        </r>
        <r>
          <rPr>
            <sz val="9"/>
            <color indexed="81"/>
            <rFont val="돋움"/>
            <family val="3"/>
            <charset val="129"/>
          </rPr>
          <t>만엠포인트</t>
        </r>
      </text>
    </comment>
    <comment ref="N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탄생석</t>
        </r>
        <r>
          <rPr>
            <sz val="9"/>
            <color indexed="81"/>
            <rFont val="Tahoma"/>
            <family val="2"/>
          </rPr>
          <t xml:space="preserve"> </t>
        </r>
        <r>
          <rPr>
            <sz val="9"/>
            <color indexed="81"/>
            <rFont val="돋움"/>
            <family val="3"/>
            <charset val="129"/>
          </rPr>
          <t>씨앗
시트</t>
        </r>
        <r>
          <rPr>
            <sz val="9"/>
            <color indexed="81"/>
            <rFont val="Tahoma"/>
            <family val="2"/>
          </rPr>
          <t>: StressData</t>
        </r>
        <r>
          <rPr>
            <sz val="9"/>
            <color indexed="81"/>
            <rFont val="돋움"/>
            <family val="3"/>
            <charset val="129"/>
          </rPr>
          <t>를</t>
        </r>
        <r>
          <rPr>
            <sz val="9"/>
            <color indexed="81"/>
            <rFont val="Tahoma"/>
            <family val="2"/>
          </rPr>
          <t xml:space="preserve"> </t>
        </r>
        <r>
          <rPr>
            <sz val="9"/>
            <color indexed="81"/>
            <rFont val="돋움"/>
            <family val="3"/>
            <charset val="129"/>
          </rPr>
          <t>참고하세요</t>
        </r>
        <r>
          <rPr>
            <sz val="9"/>
            <color indexed="81"/>
            <rFont val="Tahoma"/>
            <family val="2"/>
          </rPr>
          <t>.</t>
        </r>
      </text>
    </comment>
    <comment ref="O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]10</t>
        </r>
        <r>
          <rPr>
            <sz val="9"/>
            <color indexed="81"/>
            <rFont val="돋움"/>
            <family val="3"/>
            <charset val="129"/>
          </rPr>
          <t>만엠포인트</t>
        </r>
      </text>
    </comment>
    <comment ref="P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머리장식럭키박스</t>
        </r>
      </text>
    </comment>
    <comment ref="Q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유니크컬러럭키박스</t>
        </r>
      </text>
    </comment>
    <comment ref="R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의상아이템럭키박스</t>
        </r>
      </text>
    </comment>
    <comment ref="S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헤어럭키박스</t>
        </r>
      </text>
    </comment>
    <comment ref="T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장신구럭키박스</t>
        </r>
      </text>
    </comment>
    <comment ref="U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특수의상럭키박스</t>
        </r>
      </text>
    </comment>
    <comment ref="V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전광판</t>
        </r>
      </text>
    </comment>
    <comment ref="W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경험치두배버프</t>
        </r>
      </text>
    </comment>
    <comment ref="X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포인트두배버프</t>
        </r>
      </text>
    </comment>
    <comment ref="Y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프리미엄씨앗럭키박스</t>
        </r>
      </text>
    </comment>
    <comment ref="Z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문신럭키박스</t>
        </r>
      </text>
    </comment>
    <comment ref="AA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 xml:space="preserve">캔디화분럭키박스
</t>
        </r>
      </text>
    </comment>
    <comment ref="A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[on/off</t>
        </r>
        <r>
          <rPr>
            <sz val="9"/>
            <color indexed="81"/>
            <rFont val="돋움"/>
            <family val="3"/>
            <charset val="129"/>
          </rPr>
          <t>마법</t>
        </r>
        <r>
          <rPr>
            <sz val="9"/>
            <color indexed="81"/>
            <rFont val="Tahoma"/>
            <family val="2"/>
          </rPr>
          <t>]</t>
        </r>
        <r>
          <rPr>
            <sz val="9"/>
            <color indexed="81"/>
            <rFont val="돋움"/>
            <family val="3"/>
            <charset val="129"/>
          </rPr>
          <t>탄생석조각</t>
        </r>
      </text>
    </comment>
    <comment ref="AC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b/>
            <sz val="9"/>
            <color indexed="81"/>
            <rFont val="Tahoma"/>
            <family val="2"/>
          </rPr>
          <t>[on</t>
        </r>
        <r>
          <rPr>
            <b/>
            <sz val="9"/>
            <color indexed="81"/>
            <rFont val="돋움"/>
            <family val="3"/>
            <charset val="129"/>
          </rPr>
          <t>마법</t>
        </r>
        <r>
          <rPr>
            <b/>
            <sz val="9"/>
            <color indexed="81"/>
            <rFont val="Tahoma"/>
            <family val="2"/>
          </rPr>
          <t>]</t>
        </r>
        <r>
          <rPr>
            <b/>
            <sz val="9"/>
            <color indexed="81"/>
            <rFont val="돋움"/>
            <family val="3"/>
            <charset val="129"/>
          </rPr>
          <t xml:space="preserve">탄생석럭키박스
</t>
        </r>
        <r>
          <rPr>
            <b/>
            <sz val="9"/>
            <color indexed="81"/>
            <rFont val="Tahoma"/>
            <family val="2"/>
          </rPr>
          <t>(</t>
        </r>
        <r>
          <rPr>
            <b/>
            <sz val="9"/>
            <color indexed="81"/>
            <rFont val="돋움"/>
            <family val="3"/>
            <charset val="129"/>
          </rPr>
          <t>행성석</t>
        </r>
        <r>
          <rPr>
            <b/>
            <sz val="9"/>
            <color indexed="81"/>
            <rFont val="Tahoma"/>
            <family val="2"/>
          </rPr>
          <t xml:space="preserve"> </t>
        </r>
        <r>
          <rPr>
            <b/>
            <sz val="9"/>
            <color indexed="81"/>
            <rFont val="돋움"/>
            <family val="3"/>
            <charset val="129"/>
          </rPr>
          <t>전용</t>
        </r>
        <r>
          <rPr>
            <b/>
            <sz val="9"/>
            <color indexed="81"/>
            <rFont val="Tahoma"/>
            <family val="2"/>
          </rPr>
          <t xml:space="preserve"> </t>
        </r>
        <r>
          <rPr>
            <b/>
            <sz val="9"/>
            <color indexed="81"/>
            <rFont val="돋움"/>
            <family val="3"/>
            <charset val="129"/>
          </rPr>
          <t>아이템</t>
        </r>
        <r>
          <rPr>
            <b/>
            <sz val="9"/>
            <color indexed="81"/>
            <rFont val="Tahoma"/>
            <family val="2"/>
          </rPr>
          <t>)</t>
        </r>
      </text>
    </comment>
    <comment ref="A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[on/off</t>
        </r>
        <r>
          <rPr>
            <sz val="9"/>
            <color indexed="81"/>
            <rFont val="돋움"/>
            <family val="3"/>
            <charset val="129"/>
          </rPr>
          <t>마법</t>
        </r>
        <r>
          <rPr>
            <sz val="9"/>
            <color indexed="81"/>
            <rFont val="Tahoma"/>
            <family val="2"/>
          </rPr>
          <t xml:space="preserve">] </t>
        </r>
        <r>
          <rPr>
            <sz val="9"/>
            <color indexed="81"/>
            <rFont val="돋움"/>
            <family val="3"/>
            <charset val="129"/>
          </rPr>
          <t>일반씨앗</t>
        </r>
      </text>
    </comment>
    <comment ref="A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[off</t>
        </r>
        <r>
          <rPr>
            <sz val="9"/>
            <color indexed="81"/>
            <rFont val="돋움"/>
            <family val="3"/>
            <charset val="129"/>
          </rPr>
          <t>마법</t>
        </r>
        <r>
          <rPr>
            <sz val="9"/>
            <color indexed="81"/>
            <rFont val="Tahoma"/>
            <family val="2"/>
          </rPr>
          <t>]</t>
        </r>
        <r>
          <rPr>
            <sz val="9"/>
            <color indexed="81"/>
            <rFont val="돋움"/>
            <family val="3"/>
            <charset val="129"/>
          </rPr>
          <t>달콤한씨앗럭키박스</t>
        </r>
      </text>
    </comment>
    <comment ref="A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[off</t>
        </r>
        <r>
          <rPr>
            <sz val="9"/>
            <color indexed="81"/>
            <rFont val="돋움"/>
            <family val="3"/>
            <charset val="129"/>
          </rPr>
          <t>마법</t>
        </r>
        <r>
          <rPr>
            <sz val="9"/>
            <color indexed="81"/>
            <rFont val="Tahoma"/>
            <family val="2"/>
          </rPr>
          <t>]</t>
        </r>
        <r>
          <rPr>
            <sz val="9"/>
            <color indexed="81"/>
            <rFont val="돋움"/>
            <family val="3"/>
            <charset val="129"/>
          </rPr>
          <t>포인트화분럭키박스</t>
        </r>
      </text>
    </comment>
    <comment ref="AG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[off</t>
        </r>
        <r>
          <rPr>
            <sz val="9"/>
            <color indexed="81"/>
            <rFont val="돋움"/>
            <family val="3"/>
            <charset val="129"/>
          </rPr>
          <t>마법</t>
        </r>
        <r>
          <rPr>
            <sz val="9"/>
            <color indexed="81"/>
            <rFont val="Tahoma"/>
            <family val="2"/>
          </rPr>
          <t>]</t>
        </r>
        <r>
          <rPr>
            <sz val="9"/>
            <color indexed="81"/>
            <rFont val="돋움"/>
            <family val="3"/>
            <charset val="129"/>
          </rPr>
          <t>날개</t>
        </r>
        <r>
          <rPr>
            <sz val="9"/>
            <color indexed="81"/>
            <rFont val="Tahoma"/>
            <family val="2"/>
          </rPr>
          <t>,</t>
        </r>
        <r>
          <rPr>
            <sz val="9"/>
            <color indexed="81"/>
            <rFont val="돋움"/>
            <family val="3"/>
            <charset val="129"/>
          </rPr>
          <t>마스크럭키박스</t>
        </r>
      </text>
    </comment>
    <comment ref="AH1" authorId="1" shapeId="0">
      <text>
        <r>
          <rPr>
            <b/>
            <sz val="9"/>
            <color indexed="81"/>
            <rFont val="Tahoma"/>
            <family val="2"/>
          </rPr>
          <t>Woongji:</t>
        </r>
        <r>
          <rPr>
            <sz val="9"/>
            <color indexed="81"/>
            <rFont val="Tahoma"/>
            <family val="2"/>
          </rPr>
          <t xml:space="preserve">
</t>
        </r>
        <r>
          <rPr>
            <sz val="9"/>
            <color indexed="81"/>
            <rFont val="돋움"/>
            <family val="3"/>
            <charset val="129"/>
          </rPr>
          <t>행성석</t>
        </r>
        <r>
          <rPr>
            <sz val="9"/>
            <color indexed="81"/>
            <rFont val="Tahoma"/>
            <family val="2"/>
          </rPr>
          <t xml:space="preserve"> </t>
        </r>
        <r>
          <rPr>
            <sz val="9"/>
            <color indexed="81"/>
            <rFont val="돋움"/>
            <family val="3"/>
            <charset val="129"/>
          </rPr>
          <t xml:space="preserve">럭키박스
</t>
        </r>
        <r>
          <rPr>
            <sz val="9"/>
            <color indexed="81"/>
            <rFont val="Tahoma"/>
            <family val="2"/>
          </rPr>
          <t>(</t>
        </r>
        <r>
          <rPr>
            <sz val="9"/>
            <color indexed="81"/>
            <rFont val="돋움"/>
            <family val="3"/>
            <charset val="129"/>
          </rPr>
          <t>행성석</t>
        </r>
        <r>
          <rPr>
            <sz val="9"/>
            <color indexed="81"/>
            <rFont val="Tahoma"/>
            <family val="2"/>
          </rPr>
          <t xml:space="preserve"> </t>
        </r>
        <r>
          <rPr>
            <sz val="9"/>
            <color indexed="81"/>
            <rFont val="돋움"/>
            <family val="3"/>
            <charset val="129"/>
          </rPr>
          <t>마법</t>
        </r>
        <r>
          <rPr>
            <sz val="9"/>
            <color indexed="81"/>
            <rFont val="Tahoma"/>
            <family val="2"/>
          </rPr>
          <t xml:space="preserve"> on)</t>
        </r>
      </text>
    </comment>
    <comment ref="AI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스페셜럭키박스</t>
        </r>
      </text>
    </comment>
    <comment ref="AJ1" authorId="2" shapeId="0">
      <text>
        <r>
          <rPr>
            <b/>
            <sz val="9"/>
            <color indexed="81"/>
            <rFont val="Tahoma"/>
            <family val="2"/>
          </rPr>
          <t xml:space="preserve">karam:
</t>
        </r>
        <r>
          <rPr>
            <sz val="9"/>
            <color indexed="81"/>
            <rFont val="돋움"/>
            <family val="3"/>
            <charset val="129"/>
          </rPr>
          <t>갤럭시카드</t>
        </r>
        <r>
          <rPr>
            <sz val="9"/>
            <color indexed="81"/>
            <rFont val="Tahoma"/>
            <family val="2"/>
          </rPr>
          <t xml:space="preserve"> </t>
        </r>
        <r>
          <rPr>
            <sz val="9"/>
            <color indexed="81"/>
            <rFont val="돋움"/>
            <family val="3"/>
            <charset val="129"/>
          </rPr>
          <t xml:space="preserve">씨앗
</t>
        </r>
        <r>
          <rPr>
            <sz val="9"/>
            <color indexed="81"/>
            <rFont val="Tahoma"/>
            <family val="2"/>
          </rPr>
          <t>(</t>
        </r>
        <r>
          <rPr>
            <sz val="9"/>
            <color indexed="81"/>
            <rFont val="돋움"/>
            <family val="3"/>
            <charset val="129"/>
          </rPr>
          <t>마법</t>
        </r>
        <r>
          <rPr>
            <sz val="9"/>
            <color indexed="81"/>
            <rFont val="Tahoma"/>
            <family val="2"/>
          </rPr>
          <t>on)</t>
        </r>
      </text>
    </comment>
    <comment ref="AK1" authorId="2" shapeId="0">
      <text>
        <r>
          <rPr>
            <b/>
            <sz val="9"/>
            <color indexed="81"/>
            <rFont val="Tahoma"/>
            <family val="2"/>
          </rPr>
          <t xml:space="preserve">karam:
</t>
        </r>
        <r>
          <rPr>
            <sz val="9"/>
            <color indexed="81"/>
            <rFont val="돋움"/>
            <family val="3"/>
            <charset val="129"/>
          </rPr>
          <t>갤럭시카드</t>
        </r>
        <r>
          <rPr>
            <sz val="9"/>
            <color indexed="81"/>
            <rFont val="Tahoma"/>
            <family val="2"/>
          </rPr>
          <t xml:space="preserve"> </t>
        </r>
        <r>
          <rPr>
            <sz val="9"/>
            <color indexed="81"/>
            <rFont val="돋움"/>
            <family val="3"/>
            <charset val="129"/>
          </rPr>
          <t xml:space="preserve">씨앗
</t>
        </r>
        <r>
          <rPr>
            <sz val="9"/>
            <color indexed="81"/>
            <rFont val="Tahoma"/>
            <family val="2"/>
          </rPr>
          <t>(</t>
        </r>
        <r>
          <rPr>
            <sz val="9"/>
            <color indexed="81"/>
            <rFont val="돋움"/>
            <family val="3"/>
            <charset val="129"/>
          </rPr>
          <t>마법</t>
        </r>
        <r>
          <rPr>
            <sz val="9"/>
            <color indexed="81"/>
            <rFont val="Tahoma"/>
            <family val="2"/>
          </rPr>
          <t>on)</t>
        </r>
      </text>
    </comment>
    <comment ref="AL1" authorId="2" shapeId="0">
      <text>
        <r>
          <rPr>
            <b/>
            <sz val="9"/>
            <color indexed="81"/>
            <rFont val="Tahoma"/>
            <family val="2"/>
          </rPr>
          <t xml:space="preserve">karam:
</t>
        </r>
        <r>
          <rPr>
            <sz val="9"/>
            <color indexed="81"/>
            <rFont val="돋움"/>
            <family val="3"/>
            <charset val="129"/>
          </rPr>
          <t>갤럭시카드</t>
        </r>
        <r>
          <rPr>
            <sz val="9"/>
            <color indexed="81"/>
            <rFont val="Tahoma"/>
            <family val="2"/>
          </rPr>
          <t xml:space="preserve"> </t>
        </r>
        <r>
          <rPr>
            <sz val="9"/>
            <color indexed="81"/>
            <rFont val="돋움"/>
            <family val="3"/>
            <charset val="129"/>
          </rPr>
          <t xml:space="preserve">씨앗
</t>
        </r>
        <r>
          <rPr>
            <sz val="9"/>
            <color indexed="81"/>
            <rFont val="Tahoma"/>
            <family val="2"/>
          </rPr>
          <t>(</t>
        </r>
        <r>
          <rPr>
            <sz val="9"/>
            <color indexed="81"/>
            <rFont val="돋움"/>
            <family val="3"/>
            <charset val="129"/>
          </rPr>
          <t>마법</t>
        </r>
        <r>
          <rPr>
            <sz val="9"/>
            <color indexed="81"/>
            <rFont val="Tahoma"/>
            <family val="2"/>
          </rPr>
          <t>on)</t>
        </r>
      </text>
    </comment>
    <comment ref="AM1" authorId="2" shapeId="0">
      <text>
        <r>
          <rPr>
            <b/>
            <sz val="9"/>
            <color indexed="81"/>
            <rFont val="Tahoma"/>
            <family val="2"/>
          </rPr>
          <t xml:space="preserve">karam:
</t>
        </r>
        <r>
          <rPr>
            <sz val="9"/>
            <color indexed="81"/>
            <rFont val="돋움"/>
            <family val="3"/>
            <charset val="129"/>
          </rPr>
          <t>블루오션</t>
        </r>
        <r>
          <rPr>
            <sz val="9"/>
            <color indexed="81"/>
            <rFont val="Tahoma"/>
            <family val="2"/>
          </rPr>
          <t xml:space="preserve"> </t>
        </r>
        <r>
          <rPr>
            <sz val="9"/>
            <color indexed="81"/>
            <rFont val="돋움"/>
            <family val="3"/>
            <charset val="129"/>
          </rPr>
          <t xml:space="preserve">씨앗
</t>
        </r>
        <r>
          <rPr>
            <sz val="9"/>
            <color indexed="81"/>
            <rFont val="Tahoma"/>
            <family val="2"/>
          </rPr>
          <t>(</t>
        </r>
        <r>
          <rPr>
            <sz val="9"/>
            <color indexed="81"/>
            <rFont val="돋움"/>
            <family val="3"/>
            <charset val="129"/>
          </rPr>
          <t>스페셜작물</t>
        </r>
        <r>
          <rPr>
            <sz val="9"/>
            <color indexed="81"/>
            <rFont val="Tahoma"/>
            <family val="2"/>
          </rPr>
          <t xml:space="preserve"> </t>
        </r>
        <r>
          <rPr>
            <sz val="9"/>
            <color indexed="81"/>
            <rFont val="돋움"/>
            <family val="3"/>
            <charset val="129"/>
          </rPr>
          <t>마법</t>
        </r>
        <r>
          <rPr>
            <sz val="9"/>
            <color indexed="81"/>
            <rFont val="Tahoma"/>
            <family val="2"/>
          </rPr>
          <t>on)</t>
        </r>
      </text>
    </comment>
    <comment ref="AN1" authorId="2" shapeId="0">
      <text>
        <r>
          <rPr>
            <b/>
            <sz val="9"/>
            <color indexed="81"/>
            <rFont val="Tahoma"/>
            <family val="2"/>
          </rPr>
          <t xml:space="preserve">karam:
</t>
        </r>
        <r>
          <rPr>
            <sz val="9"/>
            <color indexed="81"/>
            <rFont val="돋움"/>
            <family val="3"/>
            <charset val="129"/>
          </rPr>
          <t>갤럭시카드</t>
        </r>
        <r>
          <rPr>
            <sz val="9"/>
            <color indexed="81"/>
            <rFont val="Tahoma"/>
            <family val="2"/>
          </rPr>
          <t xml:space="preserve"> </t>
        </r>
        <r>
          <rPr>
            <sz val="9"/>
            <color indexed="81"/>
            <rFont val="돋움"/>
            <family val="3"/>
            <charset val="129"/>
          </rPr>
          <t xml:space="preserve">조각
</t>
        </r>
        <r>
          <rPr>
            <sz val="9"/>
            <color indexed="81"/>
            <rFont val="Tahoma"/>
            <family val="2"/>
          </rPr>
          <t>(</t>
        </r>
        <r>
          <rPr>
            <sz val="9"/>
            <color indexed="81"/>
            <rFont val="돋움"/>
            <family val="3"/>
            <charset val="129"/>
          </rPr>
          <t>마법</t>
        </r>
        <r>
          <rPr>
            <sz val="9"/>
            <color indexed="81"/>
            <rFont val="Tahoma"/>
            <family val="2"/>
          </rPr>
          <t>on/off)</t>
        </r>
      </text>
    </comment>
    <comment ref="AQ1" authorId="3"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메르헨</t>
        </r>
        <r>
          <rPr>
            <sz val="9"/>
            <color indexed="81"/>
            <rFont val="Tahoma"/>
            <family val="2"/>
          </rPr>
          <t xml:space="preserve"> </t>
        </r>
        <r>
          <rPr>
            <sz val="9"/>
            <color indexed="81"/>
            <rFont val="돋움"/>
            <family val="3"/>
            <charset val="129"/>
          </rPr>
          <t>씨앗</t>
        </r>
      </text>
    </comment>
    <comment ref="AX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 xml:space="preserve">:
</t>
        </r>
        <r>
          <rPr>
            <sz val="9"/>
            <color indexed="81"/>
            <rFont val="돋움"/>
            <family val="3"/>
            <charset val="129"/>
          </rPr>
          <t>보상바구니에서</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받는</t>
        </r>
        <r>
          <rPr>
            <sz val="9"/>
            <color indexed="81"/>
            <rFont val="Tahoma"/>
            <family val="2"/>
          </rPr>
          <t xml:space="preserve"> </t>
        </r>
        <r>
          <rPr>
            <sz val="9"/>
            <color indexed="81"/>
            <rFont val="돋움"/>
            <family val="3"/>
            <charset val="129"/>
          </rPr>
          <t>엠포인트</t>
        </r>
        <r>
          <rPr>
            <sz val="9"/>
            <color indexed="81"/>
            <rFont val="Tahoma"/>
            <family val="2"/>
          </rPr>
          <t>(</t>
        </r>
        <r>
          <rPr>
            <sz val="9"/>
            <color indexed="81"/>
            <rFont val="돋움"/>
            <family val="3"/>
            <charset val="129"/>
          </rPr>
          <t>위치</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불가능</t>
        </r>
        <r>
          <rPr>
            <sz val="9"/>
            <color indexed="81"/>
            <rFont val="Tahoma"/>
            <family val="2"/>
          </rPr>
          <t>)</t>
        </r>
      </text>
    </comment>
    <comment ref="BP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[on/off</t>
        </r>
        <r>
          <rPr>
            <sz val="9"/>
            <color indexed="81"/>
            <rFont val="돋움"/>
            <family val="3"/>
            <charset val="129"/>
          </rPr>
          <t>마법</t>
        </r>
        <r>
          <rPr>
            <sz val="9"/>
            <color indexed="81"/>
            <rFont val="Tahoma"/>
            <family val="2"/>
          </rPr>
          <t>]</t>
        </r>
        <r>
          <rPr>
            <sz val="9"/>
            <color indexed="81"/>
            <rFont val="돋움"/>
            <family val="3"/>
            <charset val="129"/>
          </rPr>
          <t>탄생석</t>
        </r>
        <r>
          <rPr>
            <sz val="9"/>
            <color indexed="81"/>
            <rFont val="Tahoma"/>
            <family val="2"/>
          </rPr>
          <t xml:space="preserve"> </t>
        </r>
        <r>
          <rPr>
            <sz val="9"/>
            <color indexed="81"/>
            <rFont val="돋움"/>
            <family val="3"/>
            <charset val="129"/>
          </rPr>
          <t>조각</t>
        </r>
      </text>
    </comment>
    <comment ref="BQ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 xml:space="preserve">탄생석럭키박스
</t>
        </r>
        <r>
          <rPr>
            <sz val="9"/>
            <color indexed="81"/>
            <rFont val="Tahoma"/>
            <family val="2"/>
          </rPr>
          <t>(</t>
        </r>
        <r>
          <rPr>
            <sz val="9"/>
            <color indexed="81"/>
            <rFont val="돋움"/>
            <family val="3"/>
            <charset val="129"/>
          </rPr>
          <t>행성석</t>
        </r>
        <r>
          <rPr>
            <sz val="9"/>
            <color indexed="81"/>
            <rFont val="Tahoma"/>
            <family val="2"/>
          </rPr>
          <t xml:space="preserve"> </t>
        </r>
        <r>
          <rPr>
            <sz val="9"/>
            <color indexed="81"/>
            <rFont val="돋움"/>
            <family val="3"/>
            <charset val="129"/>
          </rPr>
          <t>전용</t>
        </r>
        <r>
          <rPr>
            <sz val="9"/>
            <color indexed="81"/>
            <rFont val="Tahoma"/>
            <family val="2"/>
          </rPr>
          <t>)</t>
        </r>
      </text>
    </comment>
    <comment ref="BR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[on/off</t>
        </r>
        <r>
          <rPr>
            <sz val="9"/>
            <color indexed="81"/>
            <rFont val="돋움"/>
            <family val="3"/>
            <charset val="129"/>
          </rPr>
          <t>마법</t>
        </r>
        <r>
          <rPr>
            <sz val="9"/>
            <color indexed="81"/>
            <rFont val="Tahoma"/>
            <family val="2"/>
          </rPr>
          <t xml:space="preserve">] </t>
        </r>
        <r>
          <rPr>
            <sz val="9"/>
            <color indexed="81"/>
            <rFont val="돋움"/>
            <family val="3"/>
            <charset val="129"/>
          </rPr>
          <t>일반씨앗</t>
        </r>
      </text>
    </comment>
    <comment ref="BS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[off</t>
        </r>
        <r>
          <rPr>
            <sz val="9"/>
            <color indexed="81"/>
            <rFont val="돋움"/>
            <family val="3"/>
            <charset val="129"/>
          </rPr>
          <t>마법</t>
        </r>
        <r>
          <rPr>
            <sz val="9"/>
            <color indexed="81"/>
            <rFont val="Tahoma"/>
            <family val="2"/>
          </rPr>
          <t>]</t>
        </r>
        <r>
          <rPr>
            <sz val="9"/>
            <color indexed="81"/>
            <rFont val="돋움"/>
            <family val="3"/>
            <charset val="129"/>
          </rPr>
          <t>달콤한씨앗럭키박스</t>
        </r>
      </text>
    </comment>
    <comment ref="BT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[off</t>
        </r>
        <r>
          <rPr>
            <sz val="9"/>
            <color indexed="81"/>
            <rFont val="돋움"/>
            <family val="3"/>
            <charset val="129"/>
          </rPr>
          <t>마법</t>
        </r>
        <r>
          <rPr>
            <sz val="9"/>
            <color indexed="81"/>
            <rFont val="Tahoma"/>
            <family val="2"/>
          </rPr>
          <t>]</t>
        </r>
        <r>
          <rPr>
            <sz val="9"/>
            <color indexed="81"/>
            <rFont val="돋움"/>
            <family val="3"/>
            <charset val="129"/>
          </rPr>
          <t>포인트화분럭키박스</t>
        </r>
      </text>
    </comment>
    <comment ref="BU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[off</t>
        </r>
        <r>
          <rPr>
            <sz val="9"/>
            <color indexed="81"/>
            <rFont val="돋움"/>
            <family val="3"/>
            <charset val="129"/>
          </rPr>
          <t>마법</t>
        </r>
        <r>
          <rPr>
            <sz val="9"/>
            <color indexed="81"/>
            <rFont val="Tahoma"/>
            <family val="2"/>
          </rPr>
          <t>]</t>
        </r>
        <r>
          <rPr>
            <sz val="9"/>
            <color indexed="81"/>
            <rFont val="돋움"/>
            <family val="3"/>
            <charset val="129"/>
          </rPr>
          <t>날개마스크럭키박스</t>
        </r>
      </text>
    </comment>
    <comment ref="CB1" authorId="2" shapeId="0">
      <text>
        <r>
          <rPr>
            <b/>
            <sz val="9"/>
            <color indexed="81"/>
            <rFont val="Tahoma"/>
            <family val="2"/>
          </rPr>
          <t>karam:</t>
        </r>
        <r>
          <rPr>
            <sz val="9"/>
            <color indexed="81"/>
            <rFont val="Tahoma"/>
            <family val="2"/>
          </rPr>
          <t xml:space="preserve">
</t>
        </r>
        <r>
          <rPr>
            <sz val="9"/>
            <color indexed="81"/>
            <rFont val="돋움"/>
            <family val="3"/>
            <charset val="129"/>
          </rPr>
          <t>갤럭시카드</t>
        </r>
        <r>
          <rPr>
            <sz val="9"/>
            <color indexed="81"/>
            <rFont val="Tahoma"/>
            <family val="2"/>
          </rPr>
          <t xml:space="preserve"> </t>
        </r>
        <r>
          <rPr>
            <sz val="9"/>
            <color indexed="81"/>
            <rFont val="돋움"/>
            <family val="3"/>
            <charset val="129"/>
          </rPr>
          <t xml:space="preserve">조각
</t>
        </r>
        <r>
          <rPr>
            <sz val="9"/>
            <color indexed="81"/>
            <rFont val="Tahoma"/>
            <family val="2"/>
          </rPr>
          <t>(</t>
        </r>
        <r>
          <rPr>
            <sz val="9"/>
            <color indexed="81"/>
            <rFont val="돋움"/>
            <family val="3"/>
            <charset val="129"/>
          </rPr>
          <t>마법</t>
        </r>
        <r>
          <rPr>
            <sz val="9"/>
            <color indexed="81"/>
            <rFont val="Tahoma"/>
            <family val="2"/>
          </rPr>
          <t>on)</t>
        </r>
      </text>
    </comment>
    <comment ref="CL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보상바구니에서</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받는</t>
        </r>
        <r>
          <rPr>
            <sz val="9"/>
            <color indexed="81"/>
            <rFont val="Tahoma"/>
            <family val="2"/>
          </rPr>
          <t xml:space="preserve"> </t>
        </r>
        <r>
          <rPr>
            <sz val="9"/>
            <color indexed="81"/>
            <rFont val="돋움"/>
            <family val="3"/>
            <charset val="129"/>
          </rPr>
          <t>엠포인트</t>
        </r>
        <r>
          <rPr>
            <sz val="9"/>
            <color indexed="81"/>
            <rFont val="Tahoma"/>
            <family val="2"/>
          </rPr>
          <t>(</t>
        </r>
        <r>
          <rPr>
            <sz val="9"/>
            <color indexed="81"/>
            <rFont val="돋움"/>
            <family val="3"/>
            <charset val="129"/>
          </rPr>
          <t>위치</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불가능</t>
        </r>
        <r>
          <rPr>
            <sz val="9"/>
            <color indexed="81"/>
            <rFont val="Tahoma"/>
            <family val="2"/>
          </rPr>
          <t>)</t>
        </r>
      </text>
    </comment>
    <comment ref="CM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 1000</t>
        </r>
        <r>
          <rPr>
            <sz val="9"/>
            <color indexed="81"/>
            <rFont val="돋움"/>
            <family val="3"/>
            <charset val="129"/>
          </rPr>
          <t>엠포인트</t>
        </r>
      </text>
    </comment>
    <comment ref="CN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 5000</t>
        </r>
        <r>
          <rPr>
            <sz val="9"/>
            <color indexed="81"/>
            <rFont val="돋움"/>
            <family val="3"/>
            <charset val="129"/>
          </rPr>
          <t>엠포인트</t>
        </r>
      </text>
    </comment>
    <comment ref="CO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 1</t>
        </r>
        <r>
          <rPr>
            <sz val="9"/>
            <color indexed="81"/>
            <rFont val="돋움"/>
            <family val="3"/>
            <charset val="129"/>
          </rPr>
          <t>만엠포인트</t>
        </r>
      </text>
    </comment>
    <comment ref="CP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탄생석</t>
        </r>
        <r>
          <rPr>
            <sz val="9"/>
            <color indexed="81"/>
            <rFont val="Tahoma"/>
            <family val="2"/>
          </rPr>
          <t xml:space="preserve"> </t>
        </r>
        <r>
          <rPr>
            <sz val="9"/>
            <color indexed="81"/>
            <rFont val="돋움"/>
            <family val="3"/>
            <charset val="129"/>
          </rPr>
          <t>씨앗
시트</t>
        </r>
        <r>
          <rPr>
            <sz val="9"/>
            <color indexed="81"/>
            <rFont val="Tahoma"/>
            <family val="2"/>
          </rPr>
          <t>: StressData</t>
        </r>
        <r>
          <rPr>
            <sz val="9"/>
            <color indexed="81"/>
            <rFont val="돋움"/>
            <family val="3"/>
            <charset val="129"/>
          </rPr>
          <t>를</t>
        </r>
        <r>
          <rPr>
            <sz val="9"/>
            <color indexed="81"/>
            <rFont val="Tahoma"/>
            <family val="2"/>
          </rPr>
          <t xml:space="preserve"> </t>
        </r>
        <r>
          <rPr>
            <sz val="9"/>
            <color indexed="81"/>
            <rFont val="돋움"/>
            <family val="3"/>
            <charset val="129"/>
          </rPr>
          <t>참고하세요</t>
        </r>
        <r>
          <rPr>
            <sz val="9"/>
            <color indexed="81"/>
            <rFont val="Tahoma"/>
            <family val="2"/>
          </rPr>
          <t>.</t>
        </r>
      </text>
    </comment>
    <comment ref="CQ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]10</t>
        </r>
        <r>
          <rPr>
            <sz val="9"/>
            <color indexed="81"/>
            <rFont val="돋움"/>
            <family val="3"/>
            <charset val="129"/>
          </rPr>
          <t>만엠포인트</t>
        </r>
      </text>
    </comment>
    <comment ref="CR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머리장식럭키박스</t>
        </r>
      </text>
    </comment>
    <comment ref="CS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유니크컬러럭키박스</t>
        </r>
      </text>
    </comment>
    <comment ref="CT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의상아이템럭키박스</t>
        </r>
      </text>
    </comment>
    <comment ref="CU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헤어럭키박스</t>
        </r>
      </text>
    </comment>
    <comment ref="CV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장신구럭키박스</t>
        </r>
      </text>
    </comment>
    <comment ref="CW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특수의상럭키박스</t>
        </r>
      </text>
    </comment>
    <comment ref="CX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전광판</t>
        </r>
      </text>
    </comment>
    <comment ref="CY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경험치두배버프</t>
        </r>
      </text>
    </comment>
    <comment ref="CZ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포인트두배버프</t>
        </r>
      </text>
    </comment>
    <comment ref="DA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프리미엄씨앗럭키박스</t>
        </r>
      </text>
    </comment>
    <comment ref="D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문신럭키박스</t>
        </r>
      </text>
    </comment>
    <comment ref="DC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 xml:space="preserve">캔디화분럭키박스
</t>
        </r>
      </text>
    </comment>
    <comment ref="D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[on/off</t>
        </r>
        <r>
          <rPr>
            <sz val="9"/>
            <color indexed="81"/>
            <rFont val="돋움"/>
            <family val="3"/>
            <charset val="129"/>
          </rPr>
          <t>마법</t>
        </r>
        <r>
          <rPr>
            <sz val="9"/>
            <color indexed="81"/>
            <rFont val="Tahoma"/>
            <family val="2"/>
          </rPr>
          <t>]</t>
        </r>
        <r>
          <rPr>
            <sz val="9"/>
            <color indexed="81"/>
            <rFont val="돋움"/>
            <family val="3"/>
            <charset val="129"/>
          </rPr>
          <t>탄생석조각</t>
        </r>
      </text>
    </comment>
    <comment ref="D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 xml:space="preserve">탄생석럭키박스
</t>
        </r>
        <r>
          <rPr>
            <sz val="9"/>
            <color indexed="81"/>
            <rFont val="Tahoma"/>
            <family val="2"/>
          </rPr>
          <t>(</t>
        </r>
        <r>
          <rPr>
            <sz val="9"/>
            <color indexed="81"/>
            <rFont val="돋움"/>
            <family val="3"/>
            <charset val="129"/>
          </rPr>
          <t>행성석</t>
        </r>
        <r>
          <rPr>
            <sz val="9"/>
            <color indexed="81"/>
            <rFont val="Tahoma"/>
            <family val="2"/>
          </rPr>
          <t xml:space="preserve"> </t>
        </r>
        <r>
          <rPr>
            <sz val="9"/>
            <color indexed="81"/>
            <rFont val="돋움"/>
            <family val="3"/>
            <charset val="129"/>
          </rPr>
          <t>전용</t>
        </r>
        <r>
          <rPr>
            <sz val="9"/>
            <color indexed="81"/>
            <rFont val="Tahoma"/>
            <family val="2"/>
          </rPr>
          <t xml:space="preserve"> </t>
        </r>
        <r>
          <rPr>
            <sz val="9"/>
            <color indexed="81"/>
            <rFont val="돋움"/>
            <family val="3"/>
            <charset val="129"/>
          </rPr>
          <t>아이템</t>
        </r>
        <r>
          <rPr>
            <sz val="9"/>
            <color indexed="81"/>
            <rFont val="Tahoma"/>
            <family val="2"/>
          </rPr>
          <t>)</t>
        </r>
      </text>
    </comment>
    <comment ref="D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[on/off</t>
        </r>
        <r>
          <rPr>
            <sz val="9"/>
            <color indexed="81"/>
            <rFont val="돋움"/>
            <family val="3"/>
            <charset val="129"/>
          </rPr>
          <t>마법</t>
        </r>
        <r>
          <rPr>
            <sz val="9"/>
            <color indexed="81"/>
            <rFont val="Tahoma"/>
            <family val="2"/>
          </rPr>
          <t xml:space="preserve">] </t>
        </r>
        <r>
          <rPr>
            <sz val="9"/>
            <color indexed="81"/>
            <rFont val="돋움"/>
            <family val="3"/>
            <charset val="129"/>
          </rPr>
          <t>일반씨앗</t>
        </r>
      </text>
    </comment>
    <comment ref="DI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스페셜럭키박스</t>
        </r>
      </text>
    </comment>
    <comment ref="DJ1" authorId="1" shapeId="0">
      <text>
        <r>
          <rPr>
            <b/>
            <sz val="9"/>
            <color indexed="81"/>
            <rFont val="Tahoma"/>
            <family val="2"/>
          </rPr>
          <t>Woongji:</t>
        </r>
        <r>
          <rPr>
            <sz val="9"/>
            <color indexed="81"/>
            <rFont val="Tahoma"/>
            <family val="2"/>
          </rPr>
          <t xml:space="preserve">
</t>
        </r>
        <r>
          <rPr>
            <sz val="9"/>
            <color indexed="81"/>
            <rFont val="돋움"/>
            <family val="3"/>
            <charset val="129"/>
          </rPr>
          <t>행성석럭키박스
마법</t>
        </r>
        <r>
          <rPr>
            <sz val="9"/>
            <color indexed="81"/>
            <rFont val="Tahoma"/>
            <family val="2"/>
          </rPr>
          <t>on</t>
        </r>
      </text>
    </comment>
    <comment ref="DK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[on</t>
        </r>
        <r>
          <rPr>
            <sz val="9"/>
            <color indexed="81"/>
            <rFont val="돋움"/>
            <family val="3"/>
            <charset val="129"/>
          </rPr>
          <t>마법</t>
        </r>
        <r>
          <rPr>
            <sz val="9"/>
            <color indexed="81"/>
            <rFont val="Tahoma"/>
            <family val="2"/>
          </rPr>
          <t>]</t>
        </r>
        <r>
          <rPr>
            <sz val="9"/>
            <color indexed="81"/>
            <rFont val="돋움"/>
            <family val="3"/>
            <charset val="129"/>
          </rPr>
          <t>스페셜럭키박스</t>
        </r>
      </text>
    </comment>
    <comment ref="DL1" authorId="2" shapeId="0">
      <text>
        <r>
          <rPr>
            <b/>
            <sz val="9"/>
            <color indexed="81"/>
            <rFont val="Tahoma"/>
            <family val="2"/>
          </rPr>
          <t>karam:</t>
        </r>
        <r>
          <rPr>
            <sz val="9"/>
            <color indexed="81"/>
            <rFont val="Tahoma"/>
            <family val="2"/>
          </rPr>
          <t xml:space="preserve">
</t>
        </r>
        <r>
          <rPr>
            <sz val="9"/>
            <color indexed="81"/>
            <rFont val="돋움"/>
            <family val="3"/>
            <charset val="129"/>
          </rPr>
          <t>갤럭시카드</t>
        </r>
        <r>
          <rPr>
            <sz val="9"/>
            <color indexed="81"/>
            <rFont val="Tahoma"/>
            <family val="2"/>
          </rPr>
          <t xml:space="preserve"> </t>
        </r>
        <r>
          <rPr>
            <sz val="9"/>
            <color indexed="81"/>
            <rFont val="돋움"/>
            <family val="3"/>
            <charset val="129"/>
          </rPr>
          <t xml:space="preserve">씨앗
</t>
        </r>
        <r>
          <rPr>
            <sz val="9"/>
            <color indexed="81"/>
            <rFont val="Tahoma"/>
            <family val="2"/>
          </rPr>
          <t>(</t>
        </r>
        <r>
          <rPr>
            <sz val="9"/>
            <color indexed="81"/>
            <rFont val="돋움"/>
            <family val="3"/>
            <charset val="129"/>
          </rPr>
          <t>마법</t>
        </r>
        <r>
          <rPr>
            <sz val="9"/>
            <color indexed="81"/>
            <rFont val="Tahoma"/>
            <family val="2"/>
          </rPr>
          <t>on)</t>
        </r>
      </text>
    </comment>
    <comment ref="DM1" authorId="2" shapeId="0">
      <text>
        <r>
          <rPr>
            <b/>
            <sz val="9"/>
            <color indexed="81"/>
            <rFont val="Tahoma"/>
            <family val="2"/>
          </rPr>
          <t>karam:</t>
        </r>
        <r>
          <rPr>
            <sz val="9"/>
            <color indexed="81"/>
            <rFont val="Tahoma"/>
            <family val="2"/>
          </rPr>
          <t xml:space="preserve">
</t>
        </r>
        <r>
          <rPr>
            <sz val="9"/>
            <color indexed="81"/>
            <rFont val="돋움"/>
            <family val="3"/>
            <charset val="129"/>
          </rPr>
          <t>갤럭시카드</t>
        </r>
        <r>
          <rPr>
            <sz val="9"/>
            <color indexed="81"/>
            <rFont val="Tahoma"/>
            <family val="2"/>
          </rPr>
          <t xml:space="preserve"> </t>
        </r>
        <r>
          <rPr>
            <sz val="9"/>
            <color indexed="81"/>
            <rFont val="돋움"/>
            <family val="3"/>
            <charset val="129"/>
          </rPr>
          <t xml:space="preserve">씨앗
</t>
        </r>
        <r>
          <rPr>
            <sz val="9"/>
            <color indexed="81"/>
            <rFont val="Tahoma"/>
            <family val="2"/>
          </rPr>
          <t>(</t>
        </r>
        <r>
          <rPr>
            <sz val="9"/>
            <color indexed="81"/>
            <rFont val="돋움"/>
            <family val="3"/>
            <charset val="129"/>
          </rPr>
          <t>마법</t>
        </r>
        <r>
          <rPr>
            <sz val="9"/>
            <color indexed="81"/>
            <rFont val="Tahoma"/>
            <family val="2"/>
          </rPr>
          <t>on)</t>
        </r>
      </text>
    </comment>
    <comment ref="DN1" authorId="2" shapeId="0">
      <text>
        <r>
          <rPr>
            <b/>
            <sz val="9"/>
            <color indexed="81"/>
            <rFont val="Tahoma"/>
            <family val="2"/>
          </rPr>
          <t>karam:</t>
        </r>
        <r>
          <rPr>
            <sz val="9"/>
            <color indexed="81"/>
            <rFont val="Tahoma"/>
            <family val="2"/>
          </rPr>
          <t xml:space="preserve">
</t>
        </r>
        <r>
          <rPr>
            <sz val="9"/>
            <color indexed="81"/>
            <rFont val="돋움"/>
            <family val="3"/>
            <charset val="129"/>
          </rPr>
          <t>갤럭시카드</t>
        </r>
        <r>
          <rPr>
            <sz val="9"/>
            <color indexed="81"/>
            <rFont val="Tahoma"/>
            <family val="2"/>
          </rPr>
          <t xml:space="preserve"> </t>
        </r>
        <r>
          <rPr>
            <sz val="9"/>
            <color indexed="81"/>
            <rFont val="돋움"/>
            <family val="3"/>
            <charset val="129"/>
          </rPr>
          <t xml:space="preserve">씨앗
</t>
        </r>
        <r>
          <rPr>
            <sz val="9"/>
            <color indexed="81"/>
            <rFont val="Tahoma"/>
            <family val="2"/>
          </rPr>
          <t>(</t>
        </r>
        <r>
          <rPr>
            <sz val="9"/>
            <color indexed="81"/>
            <rFont val="돋움"/>
            <family val="3"/>
            <charset val="129"/>
          </rPr>
          <t>마법</t>
        </r>
        <r>
          <rPr>
            <sz val="9"/>
            <color indexed="81"/>
            <rFont val="Tahoma"/>
            <family val="2"/>
          </rPr>
          <t>on)</t>
        </r>
      </text>
    </comment>
    <comment ref="DO1" authorId="2" shapeId="0">
      <text>
        <r>
          <rPr>
            <b/>
            <sz val="9"/>
            <color indexed="81"/>
            <rFont val="Tahoma"/>
            <family val="2"/>
          </rPr>
          <t>karam:</t>
        </r>
        <r>
          <rPr>
            <sz val="9"/>
            <color indexed="81"/>
            <rFont val="Tahoma"/>
            <family val="2"/>
          </rPr>
          <t xml:space="preserve">
</t>
        </r>
        <r>
          <rPr>
            <sz val="9"/>
            <color indexed="81"/>
            <rFont val="돋움"/>
            <family val="3"/>
            <charset val="129"/>
          </rPr>
          <t xml:space="preserve">블루오션씨앗
</t>
        </r>
        <r>
          <rPr>
            <sz val="9"/>
            <color indexed="81"/>
            <rFont val="Tahoma"/>
            <family val="2"/>
          </rPr>
          <t>(</t>
        </r>
        <r>
          <rPr>
            <sz val="9"/>
            <color indexed="81"/>
            <rFont val="돋움"/>
            <family val="3"/>
            <charset val="129"/>
          </rPr>
          <t>스페셜</t>
        </r>
        <r>
          <rPr>
            <sz val="9"/>
            <color indexed="81"/>
            <rFont val="돋움"/>
            <family val="3"/>
            <charset val="129"/>
          </rPr>
          <t>작물</t>
        </r>
        <r>
          <rPr>
            <sz val="9"/>
            <color indexed="81"/>
            <rFont val="Tahoma"/>
            <family val="2"/>
          </rPr>
          <t xml:space="preserve"> </t>
        </r>
        <r>
          <rPr>
            <sz val="9"/>
            <color indexed="81"/>
            <rFont val="돋움"/>
            <family val="3"/>
            <charset val="129"/>
          </rPr>
          <t>마법</t>
        </r>
        <r>
          <rPr>
            <sz val="9"/>
            <color indexed="81"/>
            <rFont val="Tahoma"/>
            <family val="2"/>
          </rPr>
          <t>on)</t>
        </r>
      </text>
    </comment>
    <comment ref="DP1" authorId="2" shapeId="0">
      <text>
        <r>
          <rPr>
            <b/>
            <sz val="9"/>
            <color indexed="81"/>
            <rFont val="Tahoma"/>
            <family val="2"/>
          </rPr>
          <t>karam:</t>
        </r>
        <r>
          <rPr>
            <sz val="9"/>
            <color indexed="81"/>
            <rFont val="Tahoma"/>
            <family val="2"/>
          </rPr>
          <t xml:space="preserve">
</t>
        </r>
        <r>
          <rPr>
            <sz val="9"/>
            <color indexed="81"/>
            <rFont val="돋움"/>
            <family val="3"/>
            <charset val="129"/>
          </rPr>
          <t>갤럭시카드</t>
        </r>
        <r>
          <rPr>
            <sz val="9"/>
            <color indexed="81"/>
            <rFont val="Tahoma"/>
            <family val="2"/>
          </rPr>
          <t xml:space="preserve"> </t>
        </r>
        <r>
          <rPr>
            <sz val="9"/>
            <color indexed="81"/>
            <rFont val="돋움"/>
            <family val="3"/>
            <charset val="129"/>
          </rPr>
          <t xml:space="preserve">조각
</t>
        </r>
        <r>
          <rPr>
            <sz val="9"/>
            <color indexed="81"/>
            <rFont val="Tahoma"/>
            <family val="2"/>
          </rPr>
          <t>(</t>
        </r>
        <r>
          <rPr>
            <sz val="9"/>
            <color indexed="81"/>
            <rFont val="돋움"/>
            <family val="3"/>
            <charset val="129"/>
          </rPr>
          <t>마법</t>
        </r>
        <r>
          <rPr>
            <sz val="9"/>
            <color indexed="81"/>
            <rFont val="Tahoma"/>
            <family val="2"/>
          </rPr>
          <t>on)</t>
        </r>
      </text>
    </comment>
    <comment ref="DS1" authorId="3"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메르헨</t>
        </r>
        <r>
          <rPr>
            <sz val="9"/>
            <color indexed="81"/>
            <rFont val="Tahoma"/>
            <family val="2"/>
          </rPr>
          <t xml:space="preserve"> </t>
        </r>
        <r>
          <rPr>
            <sz val="9"/>
            <color indexed="81"/>
            <rFont val="돋움"/>
            <family val="3"/>
            <charset val="129"/>
          </rPr>
          <t>씨앗</t>
        </r>
        <r>
          <rPr>
            <sz val="9"/>
            <color indexed="81"/>
            <rFont val="Tahoma"/>
            <family val="2"/>
          </rPr>
          <t xml:space="preserve"> </t>
        </r>
        <r>
          <rPr>
            <sz val="9"/>
            <color indexed="81"/>
            <rFont val="돋움"/>
            <family val="3"/>
            <charset val="129"/>
          </rPr>
          <t>확률</t>
        </r>
      </text>
    </comment>
    <comment ref="A4"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자체</t>
        </r>
        <r>
          <rPr>
            <sz val="9"/>
            <color indexed="81"/>
            <rFont val="Tahoma"/>
            <family val="2"/>
          </rPr>
          <t xml:space="preserve"> </t>
        </r>
        <r>
          <rPr>
            <sz val="9"/>
            <color indexed="81"/>
            <rFont val="돋움"/>
            <family val="3"/>
            <charset val="129"/>
          </rPr>
          <t>수확하기</t>
        </r>
        <r>
          <rPr>
            <sz val="9"/>
            <color indexed="81"/>
            <rFont val="Tahoma"/>
            <family val="2"/>
          </rPr>
          <t xml:space="preserve"> </t>
        </r>
        <r>
          <rPr>
            <sz val="9"/>
            <color indexed="81"/>
            <rFont val="돋움"/>
            <family val="3"/>
            <charset val="129"/>
          </rPr>
          <t>보상</t>
        </r>
      </text>
    </comment>
    <comment ref="A84"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알바</t>
        </r>
        <r>
          <rPr>
            <sz val="9"/>
            <color indexed="81"/>
            <rFont val="Tahoma"/>
            <family val="2"/>
          </rPr>
          <t xml:space="preserve"> </t>
        </r>
        <r>
          <rPr>
            <sz val="9"/>
            <color indexed="81"/>
            <rFont val="돋움"/>
            <family val="3"/>
            <charset val="129"/>
          </rPr>
          <t>수확하기</t>
        </r>
        <r>
          <rPr>
            <sz val="9"/>
            <color indexed="81"/>
            <rFont val="Tahoma"/>
            <family val="2"/>
          </rPr>
          <t xml:space="preserve"> </t>
        </r>
        <r>
          <rPr>
            <sz val="9"/>
            <color indexed="81"/>
            <rFont val="돋움"/>
            <family val="3"/>
            <charset val="129"/>
          </rPr>
          <t>보상</t>
        </r>
      </text>
    </comment>
    <comment ref="A164"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성장하기</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경험치</t>
        </r>
      </text>
    </comment>
    <comment ref="J450" authorId="1" shapeId="0">
      <text>
        <r>
          <rPr>
            <b/>
            <sz val="9"/>
            <color indexed="81"/>
            <rFont val="Tahoma"/>
            <family val="2"/>
          </rPr>
          <t>Woongji:</t>
        </r>
        <r>
          <rPr>
            <sz val="9"/>
            <color indexed="81"/>
            <rFont val="Tahoma"/>
            <family val="2"/>
          </rPr>
          <t xml:space="preserve">
</t>
        </r>
        <r>
          <rPr>
            <sz val="9"/>
            <color indexed="81"/>
            <rFont val="돋움"/>
            <family val="3"/>
            <charset val="129"/>
          </rPr>
          <t>지구와</t>
        </r>
        <r>
          <rPr>
            <sz val="9"/>
            <color indexed="81"/>
            <rFont val="Tahoma"/>
            <family val="2"/>
          </rPr>
          <t xml:space="preserve"> </t>
        </r>
        <r>
          <rPr>
            <sz val="9"/>
            <color indexed="81"/>
            <rFont val="돋움"/>
            <family val="3"/>
            <charset val="129"/>
          </rPr>
          <t>수치동일</t>
        </r>
      </text>
    </comment>
  </commentList>
</comments>
</file>

<file path=xl/comments12.xml><?xml version="1.0" encoding="utf-8"?>
<comments xmlns="http://schemas.openxmlformats.org/spreadsheetml/2006/main">
  <authors>
    <author>안 중엽</author>
    <author>안명선</author>
  </authors>
  <commentLis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자기의</t>
        </r>
        <r>
          <rPr>
            <sz val="9"/>
            <color indexed="81"/>
            <rFont val="Tahoma"/>
            <family val="2"/>
          </rPr>
          <t xml:space="preserve"> </t>
        </r>
        <r>
          <rPr>
            <sz val="9"/>
            <color indexed="81"/>
            <rFont val="돋움"/>
            <family val="3"/>
            <charset val="129"/>
          </rPr>
          <t>홈내</t>
        </r>
        <r>
          <rPr>
            <sz val="9"/>
            <color indexed="81"/>
            <rFont val="Tahoma"/>
            <family val="2"/>
          </rPr>
          <t xml:space="preserve"> </t>
        </r>
        <r>
          <rPr>
            <sz val="9"/>
            <color indexed="81"/>
            <rFont val="돋움"/>
            <family val="3"/>
            <charset val="129"/>
          </rPr>
          <t>재배</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 xml:space="preserve">개수
</t>
        </r>
        <r>
          <rPr>
            <sz val="9"/>
            <color indexed="81"/>
            <rFont val="Tahoma"/>
            <family val="2"/>
          </rPr>
          <t>(</t>
        </r>
        <r>
          <rPr>
            <sz val="9"/>
            <color indexed="81"/>
            <rFont val="돋움"/>
            <family val="3"/>
            <charset val="129"/>
          </rPr>
          <t>화분에</t>
        </r>
        <r>
          <rPr>
            <sz val="9"/>
            <color indexed="81"/>
            <rFont val="Tahoma"/>
            <family val="2"/>
          </rPr>
          <t xml:space="preserve"> </t>
        </r>
        <r>
          <rPr>
            <sz val="9"/>
            <color indexed="81"/>
            <rFont val="돋움"/>
            <family val="3"/>
            <charset val="129"/>
          </rPr>
          <t>씨앗을</t>
        </r>
        <r>
          <rPr>
            <sz val="9"/>
            <color indexed="81"/>
            <rFont val="Tahoma"/>
            <family val="2"/>
          </rPr>
          <t xml:space="preserve"> </t>
        </r>
        <r>
          <rPr>
            <sz val="9"/>
            <color indexed="81"/>
            <rFont val="돋움"/>
            <family val="3"/>
            <charset val="129"/>
          </rPr>
          <t>심을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개수</t>
        </r>
        <r>
          <rPr>
            <sz val="9"/>
            <color indexed="81"/>
            <rFont val="Tahoma"/>
            <family val="2"/>
          </rPr>
          <t xml:space="preserve">) </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알바</t>
        </r>
        <r>
          <rPr>
            <sz val="9"/>
            <color indexed="81"/>
            <rFont val="Tahoma"/>
            <family val="2"/>
          </rPr>
          <t xml:space="preserve"> </t>
        </r>
        <r>
          <rPr>
            <sz val="9"/>
            <color indexed="81"/>
            <rFont val="돋움"/>
            <family val="3"/>
            <charset val="129"/>
          </rPr>
          <t>최대</t>
        </r>
        <r>
          <rPr>
            <sz val="9"/>
            <color indexed="81"/>
            <rFont val="Tahoma"/>
            <family val="2"/>
          </rPr>
          <t xml:space="preserve"> </t>
        </r>
        <r>
          <rPr>
            <sz val="9"/>
            <color indexed="81"/>
            <rFont val="돋움"/>
            <family val="3"/>
            <charset val="129"/>
          </rPr>
          <t>횟수</t>
        </r>
        <r>
          <rPr>
            <sz val="9"/>
            <color indexed="81"/>
            <rFont val="Tahoma"/>
            <family val="2"/>
          </rPr>
          <t>(</t>
        </r>
        <r>
          <rPr>
            <sz val="9"/>
            <color indexed="81"/>
            <rFont val="돋움"/>
            <family val="3"/>
            <charset val="129"/>
          </rPr>
          <t>알바횟수</t>
        </r>
        <r>
          <rPr>
            <sz val="9"/>
            <color indexed="81"/>
            <rFont val="Tahoma"/>
            <family val="2"/>
          </rPr>
          <t>)</t>
        </r>
      </text>
    </comment>
    <comment ref="F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홈에</t>
        </r>
        <r>
          <rPr>
            <sz val="9"/>
            <color indexed="81"/>
            <rFont val="Tahoma"/>
            <family val="2"/>
          </rPr>
          <t xml:space="preserve"> </t>
        </r>
        <r>
          <rPr>
            <sz val="9"/>
            <color indexed="81"/>
            <rFont val="돋움"/>
            <family val="3"/>
            <charset val="129"/>
          </rPr>
          <t>심을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최대</t>
        </r>
        <r>
          <rPr>
            <sz val="9"/>
            <color indexed="81"/>
            <rFont val="Tahoma"/>
            <family val="2"/>
          </rPr>
          <t xml:space="preserve"> </t>
        </r>
        <r>
          <rPr>
            <sz val="9"/>
            <color indexed="81"/>
            <rFont val="돋움"/>
            <family val="3"/>
            <charset val="129"/>
          </rPr>
          <t>작물</t>
        </r>
        <r>
          <rPr>
            <sz val="9"/>
            <color indexed="81"/>
            <rFont val="Tahoma"/>
            <family val="2"/>
          </rPr>
          <t xml:space="preserve"> </t>
        </r>
        <r>
          <rPr>
            <sz val="9"/>
            <color indexed="81"/>
            <rFont val="돋움"/>
            <family val="3"/>
            <charset val="129"/>
          </rPr>
          <t>개수</t>
        </r>
      </text>
    </comment>
    <comment ref="G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하나의</t>
        </r>
        <r>
          <rPr>
            <sz val="9"/>
            <color indexed="81"/>
            <rFont val="Tahoma"/>
            <family val="2"/>
          </rPr>
          <t xml:space="preserve"> </t>
        </r>
        <r>
          <rPr>
            <sz val="9"/>
            <color indexed="81"/>
            <rFont val="돋움"/>
            <family val="3"/>
            <charset val="129"/>
          </rPr>
          <t>홈에서</t>
        </r>
        <r>
          <rPr>
            <sz val="9"/>
            <color indexed="81"/>
            <rFont val="Tahoma"/>
            <family val="2"/>
          </rPr>
          <t xml:space="preserve"> </t>
        </r>
        <r>
          <rPr>
            <sz val="9"/>
            <color indexed="81"/>
            <rFont val="돋움"/>
            <family val="3"/>
            <charset val="129"/>
          </rPr>
          <t>가꾸기</t>
        </r>
        <r>
          <rPr>
            <sz val="9"/>
            <color indexed="81"/>
            <rFont val="Tahoma"/>
            <family val="2"/>
          </rPr>
          <t>(</t>
        </r>
        <r>
          <rPr>
            <sz val="9"/>
            <color indexed="81"/>
            <rFont val="돋움"/>
            <family val="3"/>
            <charset val="129"/>
          </rPr>
          <t>알바</t>
        </r>
        <r>
          <rPr>
            <sz val="9"/>
            <color indexed="81"/>
            <rFont val="Tahoma"/>
            <family val="2"/>
          </rPr>
          <t>)</t>
        </r>
        <r>
          <rPr>
            <sz val="9"/>
            <color indexed="81"/>
            <rFont val="돋움"/>
            <family val="3"/>
            <charset val="129"/>
          </rPr>
          <t>를</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횟수</t>
        </r>
      </text>
    </comment>
  </commentList>
</comments>
</file>

<file path=xl/comments13.xml><?xml version="1.0" encoding="utf-8"?>
<comments xmlns="http://schemas.openxmlformats.org/spreadsheetml/2006/main">
  <authors>
    <author>안 중엽</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101: </t>
        </r>
        <r>
          <rPr>
            <sz val="9"/>
            <color indexed="81"/>
            <rFont val="돋움"/>
            <family val="3"/>
            <charset val="129"/>
          </rPr>
          <t>버섯</t>
        </r>
        <r>
          <rPr>
            <sz val="9"/>
            <color indexed="81"/>
            <rFont val="Tahoma"/>
            <family val="2"/>
          </rPr>
          <t xml:space="preserve"> </t>
        </r>
        <r>
          <rPr>
            <sz val="9"/>
            <color indexed="81"/>
            <rFont val="돋움"/>
            <family val="3"/>
            <charset val="129"/>
          </rPr>
          <t xml:space="preserve">화분
</t>
        </r>
        <r>
          <rPr>
            <sz val="9"/>
            <color indexed="81"/>
            <rFont val="Tahoma"/>
            <family val="2"/>
          </rPr>
          <t xml:space="preserve">102: </t>
        </r>
        <r>
          <rPr>
            <sz val="9"/>
            <color indexed="81"/>
            <rFont val="돋움"/>
            <family val="3"/>
            <charset val="129"/>
          </rPr>
          <t>고양이</t>
        </r>
        <r>
          <rPr>
            <sz val="9"/>
            <color indexed="81"/>
            <rFont val="Tahoma"/>
            <family val="2"/>
          </rPr>
          <t xml:space="preserve"> </t>
        </r>
        <r>
          <rPr>
            <sz val="9"/>
            <color indexed="81"/>
            <rFont val="돋움"/>
            <family val="3"/>
            <charset val="129"/>
          </rPr>
          <t xml:space="preserve">화분
</t>
        </r>
        <r>
          <rPr>
            <sz val="9"/>
            <color indexed="81"/>
            <rFont val="Tahoma"/>
            <family val="2"/>
          </rPr>
          <t xml:space="preserve">103: </t>
        </r>
        <r>
          <rPr>
            <sz val="9"/>
            <color indexed="81"/>
            <rFont val="돋움"/>
            <family val="3"/>
            <charset val="129"/>
          </rPr>
          <t>눈사람</t>
        </r>
        <r>
          <rPr>
            <sz val="9"/>
            <color indexed="81"/>
            <rFont val="Tahoma"/>
            <family val="2"/>
          </rPr>
          <t xml:space="preserve"> </t>
        </r>
        <r>
          <rPr>
            <sz val="9"/>
            <color indexed="81"/>
            <rFont val="돋움"/>
            <family val="3"/>
            <charset val="129"/>
          </rPr>
          <t>화분</t>
        </r>
      </text>
    </comment>
    <comment ref="C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 xml:space="preserve">:
</t>
        </r>
        <r>
          <rPr>
            <b/>
            <sz val="9"/>
            <color indexed="81"/>
            <rFont val="돋움"/>
            <family val="3"/>
            <charset val="129"/>
          </rPr>
          <t>①캐릭터가</t>
        </r>
        <r>
          <rPr>
            <b/>
            <sz val="9"/>
            <color indexed="81"/>
            <rFont val="Tahoma"/>
            <family val="2"/>
          </rPr>
          <t xml:space="preserve"> </t>
        </r>
        <r>
          <rPr>
            <b/>
            <sz val="9"/>
            <color indexed="81"/>
            <rFont val="돋움"/>
            <family val="3"/>
            <charset val="129"/>
          </rPr>
          <t>홈내</t>
        </r>
        <r>
          <rPr>
            <b/>
            <sz val="9"/>
            <color indexed="81"/>
            <rFont val="Tahoma"/>
            <family val="2"/>
          </rPr>
          <t xml:space="preserve"> </t>
        </r>
        <r>
          <rPr>
            <b/>
            <sz val="9"/>
            <color indexed="81"/>
            <rFont val="돋움"/>
            <family val="3"/>
            <charset val="129"/>
          </rPr>
          <t>진입</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경우</t>
        </r>
        <r>
          <rPr>
            <b/>
            <sz val="9"/>
            <color indexed="81"/>
            <rFont val="Tahoma"/>
            <family val="2"/>
          </rPr>
          <t>(</t>
        </r>
        <r>
          <rPr>
            <b/>
            <sz val="9"/>
            <color indexed="81"/>
            <rFont val="돋움"/>
            <family val="3"/>
            <charset val="129"/>
          </rPr>
          <t>화분에</t>
        </r>
        <r>
          <rPr>
            <b/>
            <sz val="9"/>
            <color indexed="81"/>
            <rFont val="Tahoma"/>
            <family val="2"/>
          </rPr>
          <t xml:space="preserve"> </t>
        </r>
        <r>
          <rPr>
            <b/>
            <sz val="9"/>
            <color indexed="81"/>
            <rFont val="돋움"/>
            <family val="3"/>
            <charset val="129"/>
          </rPr>
          <t>작물이</t>
        </r>
        <r>
          <rPr>
            <b/>
            <sz val="9"/>
            <color indexed="81"/>
            <rFont val="Tahoma"/>
            <family val="2"/>
          </rPr>
          <t xml:space="preserve"> </t>
        </r>
        <r>
          <rPr>
            <b/>
            <sz val="9"/>
            <color indexed="81"/>
            <rFont val="돋움"/>
            <family val="3"/>
            <charset val="129"/>
          </rPr>
          <t>있을</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②캐릭터가</t>
        </r>
        <r>
          <rPr>
            <b/>
            <sz val="9"/>
            <color indexed="81"/>
            <rFont val="Tahoma"/>
            <family val="2"/>
          </rPr>
          <t xml:space="preserve"> </t>
        </r>
        <r>
          <rPr>
            <b/>
            <sz val="9"/>
            <color indexed="81"/>
            <rFont val="돋움"/>
            <family val="3"/>
            <charset val="129"/>
          </rPr>
          <t>홈내</t>
        </r>
        <r>
          <rPr>
            <b/>
            <sz val="9"/>
            <color indexed="81"/>
            <rFont val="Tahoma"/>
            <family val="2"/>
          </rPr>
          <t xml:space="preserve"> </t>
        </r>
        <r>
          <rPr>
            <b/>
            <sz val="9"/>
            <color indexed="81"/>
            <rFont val="돋움"/>
            <family val="3"/>
            <charset val="129"/>
          </rPr>
          <t>진입</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경우</t>
        </r>
        <r>
          <rPr>
            <b/>
            <sz val="9"/>
            <color indexed="81"/>
            <rFont val="Tahoma"/>
            <family val="2"/>
          </rPr>
          <t>(</t>
        </r>
        <r>
          <rPr>
            <b/>
            <sz val="9"/>
            <color indexed="81"/>
            <rFont val="돋움"/>
            <family val="3"/>
            <charset val="129"/>
          </rPr>
          <t>화분에</t>
        </r>
        <r>
          <rPr>
            <b/>
            <sz val="9"/>
            <color indexed="81"/>
            <rFont val="Tahoma"/>
            <family val="2"/>
          </rPr>
          <t xml:space="preserve"> </t>
        </r>
        <r>
          <rPr>
            <b/>
            <sz val="9"/>
            <color indexed="81"/>
            <rFont val="돋움"/>
            <family val="3"/>
            <charset val="129"/>
          </rPr>
          <t>작물이</t>
        </r>
        <r>
          <rPr>
            <b/>
            <sz val="9"/>
            <color indexed="81"/>
            <rFont val="Tahoma"/>
            <family val="2"/>
          </rPr>
          <t xml:space="preserve"> </t>
        </r>
        <r>
          <rPr>
            <b/>
            <sz val="9"/>
            <color indexed="81"/>
            <rFont val="돋움"/>
            <family val="3"/>
            <charset val="129"/>
          </rPr>
          <t>없을</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③화분을</t>
        </r>
        <r>
          <rPr>
            <b/>
            <sz val="9"/>
            <color indexed="81"/>
            <rFont val="Tahoma"/>
            <family val="2"/>
          </rPr>
          <t xml:space="preserve"> </t>
        </r>
        <r>
          <rPr>
            <b/>
            <sz val="9"/>
            <color indexed="81"/>
            <rFont val="돋움"/>
            <family val="3"/>
            <charset val="129"/>
          </rPr>
          <t>홈에</t>
        </r>
        <r>
          <rPr>
            <b/>
            <sz val="9"/>
            <color indexed="81"/>
            <rFont val="Tahoma"/>
            <family val="2"/>
          </rPr>
          <t xml:space="preserve"> </t>
        </r>
        <r>
          <rPr>
            <b/>
            <sz val="9"/>
            <color indexed="81"/>
            <rFont val="돋움"/>
            <family val="3"/>
            <charset val="129"/>
          </rPr>
          <t>배치한</t>
        </r>
        <r>
          <rPr>
            <b/>
            <sz val="9"/>
            <color indexed="81"/>
            <rFont val="Tahoma"/>
            <family val="2"/>
          </rPr>
          <t xml:space="preserve"> </t>
        </r>
        <r>
          <rPr>
            <b/>
            <sz val="9"/>
            <color indexed="81"/>
            <rFont val="돋움"/>
            <family val="3"/>
            <charset val="129"/>
          </rPr>
          <t>상황</t>
        </r>
        <r>
          <rPr>
            <b/>
            <sz val="9"/>
            <color indexed="81"/>
            <rFont val="Tahoma"/>
            <family val="2"/>
          </rPr>
          <t>(</t>
        </r>
        <r>
          <rPr>
            <b/>
            <sz val="9"/>
            <color indexed="81"/>
            <rFont val="돋움"/>
            <family val="3"/>
            <charset val="129"/>
          </rPr>
          <t>인벤에서</t>
        </r>
        <r>
          <rPr>
            <b/>
            <sz val="9"/>
            <color indexed="81"/>
            <rFont val="Tahoma"/>
            <family val="2"/>
          </rPr>
          <t xml:space="preserve"> </t>
        </r>
        <r>
          <rPr>
            <b/>
            <sz val="9"/>
            <color indexed="81"/>
            <rFont val="돋움"/>
            <family val="3"/>
            <charset val="129"/>
          </rPr>
          <t>꺼내어</t>
        </r>
        <r>
          <rPr>
            <b/>
            <sz val="9"/>
            <color indexed="81"/>
            <rFont val="Tahoma"/>
            <family val="2"/>
          </rPr>
          <t xml:space="preserve"> </t>
        </r>
        <r>
          <rPr>
            <b/>
            <sz val="9"/>
            <color indexed="81"/>
            <rFont val="돋움"/>
            <family val="3"/>
            <charset val="129"/>
          </rPr>
          <t>놓을</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④화분에</t>
        </r>
        <r>
          <rPr>
            <b/>
            <sz val="9"/>
            <color indexed="81"/>
            <rFont val="Tahoma"/>
            <family val="2"/>
          </rPr>
          <t xml:space="preserve"> </t>
        </r>
        <r>
          <rPr>
            <b/>
            <sz val="9"/>
            <color indexed="81"/>
            <rFont val="돋움"/>
            <family val="3"/>
            <charset val="129"/>
          </rPr>
          <t>씨앗을</t>
        </r>
        <r>
          <rPr>
            <b/>
            <sz val="9"/>
            <color indexed="81"/>
            <rFont val="Tahoma"/>
            <family val="2"/>
          </rPr>
          <t xml:space="preserve"> </t>
        </r>
        <r>
          <rPr>
            <b/>
            <sz val="9"/>
            <color indexed="81"/>
            <rFont val="돋움"/>
            <family val="3"/>
            <charset val="129"/>
          </rPr>
          <t>심었을</t>
        </r>
        <r>
          <rPr>
            <b/>
            <sz val="9"/>
            <color indexed="81"/>
            <rFont val="Tahoma"/>
            <family val="2"/>
          </rPr>
          <t xml:space="preserve"> </t>
        </r>
        <r>
          <rPr>
            <b/>
            <sz val="9"/>
            <color indexed="81"/>
            <rFont val="돋움"/>
            <family val="3"/>
            <charset val="129"/>
          </rPr>
          <t>때
⑤성장타이머</t>
        </r>
        <r>
          <rPr>
            <b/>
            <sz val="9"/>
            <color indexed="81"/>
            <rFont val="Tahoma"/>
            <family val="2"/>
          </rPr>
          <t xml:space="preserve"> </t>
        </r>
        <r>
          <rPr>
            <b/>
            <sz val="9"/>
            <color indexed="81"/>
            <rFont val="돋움"/>
            <family val="3"/>
            <charset val="129"/>
          </rPr>
          <t>완료로</t>
        </r>
        <r>
          <rPr>
            <b/>
            <sz val="9"/>
            <color indexed="81"/>
            <rFont val="Tahoma"/>
            <family val="2"/>
          </rPr>
          <t xml:space="preserve"> </t>
        </r>
        <r>
          <rPr>
            <b/>
            <sz val="9"/>
            <color indexed="81"/>
            <rFont val="돋움"/>
            <family val="3"/>
            <charset val="129"/>
          </rPr>
          <t>성정하기</t>
        </r>
        <r>
          <rPr>
            <b/>
            <sz val="9"/>
            <color indexed="81"/>
            <rFont val="Tahoma"/>
            <family val="2"/>
          </rPr>
          <t xml:space="preserve"> </t>
        </r>
        <r>
          <rPr>
            <b/>
            <sz val="9"/>
            <color indexed="81"/>
            <rFont val="돋움"/>
            <family val="3"/>
            <charset val="129"/>
          </rPr>
          <t>아이콘</t>
        </r>
        <r>
          <rPr>
            <b/>
            <sz val="9"/>
            <color indexed="81"/>
            <rFont val="Tahoma"/>
            <family val="2"/>
          </rPr>
          <t xml:space="preserve"> </t>
        </r>
        <r>
          <rPr>
            <b/>
            <sz val="9"/>
            <color indexed="81"/>
            <rFont val="돋움"/>
            <family val="3"/>
            <charset val="129"/>
          </rPr>
          <t>발생</t>
        </r>
        <r>
          <rPr>
            <b/>
            <sz val="9"/>
            <color indexed="81"/>
            <rFont val="Tahoma"/>
            <family val="2"/>
          </rPr>
          <t xml:space="preserve"> </t>
        </r>
        <r>
          <rPr>
            <b/>
            <sz val="9"/>
            <color indexed="81"/>
            <rFont val="돋움"/>
            <family val="3"/>
            <charset val="129"/>
          </rPr>
          <t>시
⑥새싹을</t>
        </r>
        <r>
          <rPr>
            <b/>
            <sz val="9"/>
            <color indexed="81"/>
            <rFont val="Tahoma"/>
            <family val="2"/>
          </rPr>
          <t xml:space="preserve"> </t>
        </r>
        <r>
          <rPr>
            <b/>
            <sz val="9"/>
            <color indexed="81"/>
            <rFont val="돋움"/>
            <family val="3"/>
            <charset val="129"/>
          </rPr>
          <t>나무로</t>
        </r>
        <r>
          <rPr>
            <b/>
            <sz val="9"/>
            <color indexed="81"/>
            <rFont val="Tahoma"/>
            <family val="2"/>
          </rPr>
          <t xml:space="preserve"> </t>
        </r>
        <r>
          <rPr>
            <b/>
            <sz val="9"/>
            <color indexed="81"/>
            <rFont val="돋움"/>
            <family val="3"/>
            <charset val="129"/>
          </rPr>
          <t>성장</t>
        </r>
        <r>
          <rPr>
            <b/>
            <sz val="9"/>
            <color indexed="81"/>
            <rFont val="Tahoma"/>
            <family val="2"/>
          </rPr>
          <t xml:space="preserve"> </t>
        </r>
        <r>
          <rPr>
            <b/>
            <sz val="9"/>
            <color indexed="81"/>
            <rFont val="돋움"/>
            <family val="3"/>
            <charset val="129"/>
          </rPr>
          <t>시켰을</t>
        </r>
        <r>
          <rPr>
            <b/>
            <sz val="9"/>
            <color indexed="81"/>
            <rFont val="Tahoma"/>
            <family val="2"/>
          </rPr>
          <t xml:space="preserve"> </t>
        </r>
        <r>
          <rPr>
            <b/>
            <sz val="9"/>
            <color indexed="81"/>
            <rFont val="돋움"/>
            <family val="3"/>
            <charset val="129"/>
          </rPr>
          <t>때
⑦수확타이머</t>
        </r>
        <r>
          <rPr>
            <b/>
            <sz val="9"/>
            <color indexed="81"/>
            <rFont val="Tahoma"/>
            <family val="2"/>
          </rPr>
          <t xml:space="preserve"> </t>
        </r>
        <r>
          <rPr>
            <b/>
            <sz val="9"/>
            <color indexed="81"/>
            <rFont val="돋움"/>
            <family val="3"/>
            <charset val="129"/>
          </rPr>
          <t>완료로</t>
        </r>
        <r>
          <rPr>
            <b/>
            <sz val="9"/>
            <color indexed="81"/>
            <rFont val="Tahoma"/>
            <family val="2"/>
          </rPr>
          <t xml:space="preserve"> </t>
        </r>
        <r>
          <rPr>
            <b/>
            <sz val="9"/>
            <color indexed="81"/>
            <rFont val="돋움"/>
            <family val="3"/>
            <charset val="129"/>
          </rPr>
          <t>수확하기</t>
        </r>
        <r>
          <rPr>
            <b/>
            <sz val="9"/>
            <color indexed="81"/>
            <rFont val="Tahoma"/>
            <family val="2"/>
          </rPr>
          <t xml:space="preserve"> </t>
        </r>
        <r>
          <rPr>
            <b/>
            <sz val="9"/>
            <color indexed="81"/>
            <rFont val="돋움"/>
            <family val="3"/>
            <charset val="129"/>
          </rPr>
          <t>아이콘</t>
        </r>
        <r>
          <rPr>
            <b/>
            <sz val="9"/>
            <color indexed="81"/>
            <rFont val="Tahoma"/>
            <family val="2"/>
          </rPr>
          <t xml:space="preserve"> </t>
        </r>
        <r>
          <rPr>
            <b/>
            <sz val="9"/>
            <color indexed="81"/>
            <rFont val="돋움"/>
            <family val="3"/>
            <charset val="129"/>
          </rPr>
          <t>발생</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⑧수확을</t>
        </r>
        <r>
          <rPr>
            <b/>
            <sz val="9"/>
            <color indexed="81"/>
            <rFont val="Tahoma"/>
            <family val="2"/>
          </rPr>
          <t xml:space="preserve"> </t>
        </r>
        <r>
          <rPr>
            <b/>
            <sz val="9"/>
            <color indexed="81"/>
            <rFont val="돋움"/>
            <family val="3"/>
            <charset val="129"/>
          </rPr>
          <t>했을</t>
        </r>
        <r>
          <rPr>
            <b/>
            <sz val="9"/>
            <color indexed="81"/>
            <rFont val="Tahoma"/>
            <family val="2"/>
          </rPr>
          <t xml:space="preserve"> </t>
        </r>
        <r>
          <rPr>
            <b/>
            <sz val="9"/>
            <color indexed="81"/>
            <rFont val="돋움"/>
            <family val="3"/>
            <charset val="129"/>
          </rPr>
          <t>경우
⑨가꾸기가</t>
        </r>
        <r>
          <rPr>
            <b/>
            <sz val="9"/>
            <color indexed="81"/>
            <rFont val="Tahoma"/>
            <family val="2"/>
          </rPr>
          <t xml:space="preserve"> </t>
        </r>
        <r>
          <rPr>
            <b/>
            <sz val="9"/>
            <color indexed="81"/>
            <rFont val="돋움"/>
            <family val="3"/>
            <charset val="129"/>
          </rPr>
          <t>취소</t>
        </r>
        <r>
          <rPr>
            <b/>
            <sz val="9"/>
            <color indexed="81"/>
            <rFont val="Tahoma"/>
            <family val="2"/>
          </rPr>
          <t xml:space="preserve"> </t>
        </r>
        <r>
          <rPr>
            <b/>
            <sz val="9"/>
            <color indexed="81"/>
            <rFont val="돋움"/>
            <family val="3"/>
            <charset val="129"/>
          </rPr>
          <t>되었을</t>
        </r>
        <r>
          <rPr>
            <b/>
            <sz val="9"/>
            <color indexed="81"/>
            <rFont val="Tahoma"/>
            <family val="2"/>
          </rPr>
          <t xml:space="preserve"> </t>
        </r>
        <r>
          <rPr>
            <b/>
            <sz val="9"/>
            <color indexed="81"/>
            <rFont val="돋움"/>
            <family val="3"/>
            <charset val="129"/>
          </rPr>
          <t>경우
⑩가꾸기</t>
        </r>
        <r>
          <rPr>
            <b/>
            <sz val="9"/>
            <color indexed="81"/>
            <rFont val="Tahoma"/>
            <family val="2"/>
          </rPr>
          <t xml:space="preserve"> </t>
        </r>
        <r>
          <rPr>
            <b/>
            <sz val="9"/>
            <color indexed="81"/>
            <rFont val="돋움"/>
            <family val="3"/>
            <charset val="129"/>
          </rPr>
          <t>신청을</t>
        </r>
        <r>
          <rPr>
            <b/>
            <sz val="9"/>
            <color indexed="81"/>
            <rFont val="Tahoma"/>
            <family val="2"/>
          </rPr>
          <t xml:space="preserve"> </t>
        </r>
        <r>
          <rPr>
            <b/>
            <sz val="9"/>
            <color indexed="81"/>
            <rFont val="돋움"/>
            <family val="3"/>
            <charset val="129"/>
          </rPr>
          <t>했을</t>
        </r>
        <r>
          <rPr>
            <b/>
            <sz val="9"/>
            <color indexed="81"/>
            <rFont val="Tahoma"/>
            <family val="2"/>
          </rPr>
          <t xml:space="preserve"> </t>
        </r>
        <r>
          <rPr>
            <b/>
            <sz val="9"/>
            <color indexed="81"/>
            <rFont val="돋움"/>
            <family val="3"/>
            <charset val="129"/>
          </rPr>
          <t>경우
⑪가꾸기</t>
        </r>
        <r>
          <rPr>
            <b/>
            <sz val="9"/>
            <color indexed="81"/>
            <rFont val="Tahoma"/>
            <family val="2"/>
          </rPr>
          <t xml:space="preserve"> </t>
        </r>
        <r>
          <rPr>
            <b/>
            <sz val="9"/>
            <color indexed="81"/>
            <rFont val="돋움"/>
            <family val="3"/>
            <charset val="129"/>
          </rPr>
          <t>수락</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경우
⑫성장타이머</t>
        </r>
        <r>
          <rPr>
            <b/>
            <sz val="9"/>
            <color indexed="81"/>
            <rFont val="Tahoma"/>
            <family val="2"/>
          </rPr>
          <t xml:space="preserve"> </t>
        </r>
        <r>
          <rPr>
            <b/>
            <sz val="9"/>
            <color indexed="81"/>
            <rFont val="돋움"/>
            <family val="3"/>
            <charset val="129"/>
          </rPr>
          <t>단축을</t>
        </r>
        <r>
          <rPr>
            <b/>
            <sz val="9"/>
            <color indexed="81"/>
            <rFont val="Tahoma"/>
            <family val="2"/>
          </rPr>
          <t xml:space="preserve"> </t>
        </r>
        <r>
          <rPr>
            <b/>
            <sz val="9"/>
            <color indexed="81"/>
            <rFont val="돋움"/>
            <family val="3"/>
            <charset val="129"/>
          </rPr>
          <t>했을</t>
        </r>
        <r>
          <rPr>
            <b/>
            <sz val="9"/>
            <color indexed="81"/>
            <rFont val="Tahoma"/>
            <family val="2"/>
          </rPr>
          <t xml:space="preserve"> </t>
        </r>
        <r>
          <rPr>
            <b/>
            <sz val="9"/>
            <color indexed="81"/>
            <rFont val="돋움"/>
            <family val="3"/>
            <charset val="129"/>
          </rPr>
          <t>경우
⑬영양제</t>
        </r>
        <r>
          <rPr>
            <b/>
            <sz val="9"/>
            <color indexed="81"/>
            <rFont val="Tahoma"/>
            <family val="2"/>
          </rPr>
          <t xml:space="preserve"> </t>
        </r>
        <r>
          <rPr>
            <b/>
            <sz val="9"/>
            <color indexed="81"/>
            <rFont val="돋움"/>
            <family val="3"/>
            <charset val="129"/>
          </rPr>
          <t>사용</t>
        </r>
        <r>
          <rPr>
            <b/>
            <sz val="9"/>
            <color indexed="81"/>
            <rFont val="Tahoma"/>
            <family val="2"/>
          </rPr>
          <t xml:space="preserve"> </t>
        </r>
        <r>
          <rPr>
            <b/>
            <sz val="9"/>
            <color indexed="81"/>
            <rFont val="돋움"/>
            <family val="3"/>
            <charset val="129"/>
          </rPr>
          <t>했을</t>
        </r>
        <r>
          <rPr>
            <b/>
            <sz val="9"/>
            <color indexed="81"/>
            <rFont val="Tahoma"/>
            <family val="2"/>
          </rPr>
          <t xml:space="preserve"> </t>
        </r>
        <r>
          <rPr>
            <b/>
            <sz val="9"/>
            <color indexed="81"/>
            <rFont val="돋움"/>
            <family val="3"/>
            <charset val="129"/>
          </rPr>
          <t>경우
⑭수확타이머</t>
        </r>
        <r>
          <rPr>
            <b/>
            <sz val="9"/>
            <color indexed="81"/>
            <rFont val="Tahoma"/>
            <family val="2"/>
          </rPr>
          <t xml:space="preserve"> </t>
        </r>
        <r>
          <rPr>
            <b/>
            <sz val="9"/>
            <color indexed="81"/>
            <rFont val="돋움"/>
            <family val="3"/>
            <charset val="129"/>
          </rPr>
          <t>단축을</t>
        </r>
        <r>
          <rPr>
            <b/>
            <sz val="9"/>
            <color indexed="81"/>
            <rFont val="Tahoma"/>
            <family val="2"/>
          </rPr>
          <t xml:space="preserve"> </t>
        </r>
        <r>
          <rPr>
            <b/>
            <sz val="9"/>
            <color indexed="81"/>
            <rFont val="돋움"/>
            <family val="3"/>
            <charset val="129"/>
          </rPr>
          <t>했을</t>
        </r>
        <r>
          <rPr>
            <b/>
            <sz val="9"/>
            <color indexed="81"/>
            <rFont val="Tahoma"/>
            <family val="2"/>
          </rPr>
          <t xml:space="preserve"> </t>
        </r>
        <r>
          <rPr>
            <b/>
            <sz val="9"/>
            <color indexed="81"/>
            <rFont val="돋움"/>
            <family val="3"/>
            <charset val="129"/>
          </rPr>
          <t>경우
⑮썩은</t>
        </r>
        <r>
          <rPr>
            <b/>
            <sz val="9"/>
            <color indexed="81"/>
            <rFont val="Tahoma"/>
            <family val="2"/>
          </rPr>
          <t xml:space="preserve"> </t>
        </r>
        <r>
          <rPr>
            <b/>
            <sz val="9"/>
            <color indexed="81"/>
            <rFont val="돋움"/>
            <family val="3"/>
            <charset val="129"/>
          </rPr>
          <t>열매를</t>
        </r>
        <r>
          <rPr>
            <b/>
            <sz val="9"/>
            <color indexed="81"/>
            <rFont val="Tahoma"/>
            <family val="2"/>
          </rPr>
          <t xml:space="preserve"> </t>
        </r>
        <r>
          <rPr>
            <b/>
            <sz val="9"/>
            <color indexed="81"/>
            <rFont val="돋움"/>
            <family val="3"/>
            <charset val="129"/>
          </rPr>
          <t>수확</t>
        </r>
        <r>
          <rPr>
            <b/>
            <sz val="9"/>
            <color indexed="81"/>
            <rFont val="Tahoma"/>
            <family val="2"/>
          </rPr>
          <t xml:space="preserve"> </t>
        </r>
        <r>
          <rPr>
            <b/>
            <sz val="9"/>
            <color indexed="81"/>
            <rFont val="돋움"/>
            <family val="3"/>
            <charset val="129"/>
          </rPr>
          <t>했을</t>
        </r>
        <r>
          <rPr>
            <b/>
            <sz val="9"/>
            <color indexed="81"/>
            <rFont val="Tahoma"/>
            <family val="2"/>
          </rPr>
          <t xml:space="preserve"> </t>
        </r>
        <r>
          <rPr>
            <b/>
            <sz val="9"/>
            <color indexed="81"/>
            <rFont val="돋움"/>
            <family val="3"/>
            <charset val="129"/>
          </rPr>
          <t xml:space="preserve">경우
</t>
        </r>
      </text>
    </commen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트리거</t>
        </r>
        <r>
          <rPr>
            <sz val="9"/>
            <color indexed="81"/>
            <rFont val="Tahoma"/>
            <family val="2"/>
          </rPr>
          <t xml:space="preserve"> </t>
        </r>
        <r>
          <rPr>
            <sz val="9"/>
            <color indexed="81"/>
            <rFont val="돋움"/>
            <family val="3"/>
            <charset val="129"/>
          </rPr>
          <t>우선</t>
        </r>
        <r>
          <rPr>
            <sz val="9"/>
            <color indexed="81"/>
            <rFont val="Tahoma"/>
            <family val="2"/>
          </rPr>
          <t xml:space="preserve"> </t>
        </r>
        <r>
          <rPr>
            <sz val="9"/>
            <color indexed="81"/>
            <rFont val="돋움"/>
            <family val="3"/>
            <charset val="129"/>
          </rPr>
          <t>순위</t>
        </r>
        <r>
          <rPr>
            <sz val="9"/>
            <color indexed="81"/>
            <rFont val="Tahoma"/>
            <family val="2"/>
          </rPr>
          <t xml:space="preserve"> </t>
        </r>
        <r>
          <rPr>
            <sz val="9"/>
            <color indexed="81"/>
            <rFont val="돋움"/>
            <family val="3"/>
            <charset val="129"/>
          </rPr>
          <t>자신보다</t>
        </r>
        <r>
          <rPr>
            <sz val="9"/>
            <color indexed="81"/>
            <rFont val="Tahoma"/>
            <family val="2"/>
          </rPr>
          <t xml:space="preserve"> </t>
        </r>
        <r>
          <rPr>
            <sz val="9"/>
            <color indexed="81"/>
            <rFont val="돋움"/>
            <family val="3"/>
            <charset val="129"/>
          </rPr>
          <t>작을</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즉시</t>
        </r>
        <r>
          <rPr>
            <sz val="9"/>
            <color indexed="81"/>
            <rFont val="Tahoma"/>
            <family val="2"/>
          </rPr>
          <t xml:space="preserve"> </t>
        </r>
        <r>
          <rPr>
            <sz val="9"/>
            <color indexed="81"/>
            <rFont val="돋움"/>
            <family val="3"/>
            <charset val="129"/>
          </rPr>
          <t>발생한다</t>
        </r>
        <r>
          <rPr>
            <sz val="9"/>
            <color indexed="81"/>
            <rFont val="Tahoma"/>
            <family val="2"/>
          </rPr>
          <t>.(</t>
        </r>
        <r>
          <rPr>
            <sz val="9"/>
            <color indexed="81"/>
            <rFont val="돋움"/>
            <family val="3"/>
            <charset val="129"/>
          </rPr>
          <t>같거나</t>
        </r>
        <r>
          <rPr>
            <sz val="9"/>
            <color indexed="81"/>
            <rFont val="Tahoma"/>
            <family val="2"/>
          </rPr>
          <t xml:space="preserve"> </t>
        </r>
        <r>
          <rPr>
            <sz val="9"/>
            <color indexed="81"/>
            <rFont val="돋움"/>
            <family val="3"/>
            <charset val="129"/>
          </rPr>
          <t>클경우</t>
        </r>
        <r>
          <rPr>
            <sz val="9"/>
            <color indexed="81"/>
            <rFont val="Tahoma"/>
            <family val="2"/>
          </rPr>
          <t xml:space="preserve"> </t>
        </r>
        <r>
          <rPr>
            <sz val="9"/>
            <color indexed="81"/>
            <rFont val="돋움"/>
            <family val="3"/>
            <charset val="129"/>
          </rPr>
          <t>발생</t>
        </r>
        <r>
          <rPr>
            <sz val="9"/>
            <color indexed="81"/>
            <rFont val="Tahoma"/>
            <family val="2"/>
          </rPr>
          <t xml:space="preserve"> </t>
        </r>
        <r>
          <rPr>
            <sz val="9"/>
            <color indexed="81"/>
            <rFont val="돋움"/>
            <family val="3"/>
            <charset val="129"/>
          </rPr>
          <t>안함</t>
        </r>
        <r>
          <rPr>
            <sz val="9"/>
            <color indexed="81"/>
            <rFont val="Tahoma"/>
            <family val="2"/>
          </rPr>
          <t xml:space="preserve">.)
</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ReportTextList </t>
        </r>
        <r>
          <rPr>
            <sz val="9"/>
            <color indexed="81"/>
            <rFont val="돋움"/>
            <family val="3"/>
            <charset val="129"/>
          </rPr>
          <t>참조</t>
        </r>
      </text>
    </comment>
    <comment ref="K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 upk</t>
        </r>
        <r>
          <rPr>
            <sz val="9"/>
            <color indexed="81"/>
            <rFont val="돋움"/>
            <family val="3"/>
            <charset val="129"/>
          </rPr>
          <t>의</t>
        </r>
        <r>
          <rPr>
            <sz val="9"/>
            <color indexed="81"/>
            <rFont val="Tahoma"/>
            <family val="2"/>
          </rPr>
          <t xml:space="preserve"> </t>
        </r>
        <r>
          <rPr>
            <sz val="9"/>
            <color indexed="81"/>
            <rFont val="돋움"/>
            <family val="3"/>
            <charset val="129"/>
          </rPr>
          <t>노드</t>
        </r>
        <r>
          <rPr>
            <sz val="9"/>
            <color indexed="81"/>
            <rFont val="Tahoma"/>
            <family val="2"/>
          </rPr>
          <t xml:space="preserve"> </t>
        </r>
        <r>
          <rPr>
            <sz val="9"/>
            <color indexed="81"/>
            <rFont val="돋움"/>
            <family val="3"/>
            <charset val="129"/>
          </rPr>
          <t>네임을</t>
        </r>
        <r>
          <rPr>
            <sz val="9"/>
            <color indexed="81"/>
            <rFont val="Tahoma"/>
            <family val="2"/>
          </rPr>
          <t xml:space="preserve"> </t>
        </r>
        <r>
          <rPr>
            <sz val="9"/>
            <color indexed="81"/>
            <rFont val="돋움"/>
            <family val="3"/>
            <charset val="129"/>
          </rPr>
          <t>넣는다</t>
        </r>
        <r>
          <rPr>
            <sz val="9"/>
            <color indexed="81"/>
            <rFont val="Tahoma"/>
            <family val="2"/>
          </rPr>
          <t xml:space="preserve">.
- </t>
        </r>
        <r>
          <rPr>
            <sz val="9"/>
            <color indexed="81"/>
            <rFont val="돋움"/>
            <family val="3"/>
            <charset val="129"/>
          </rPr>
          <t>화분의</t>
        </r>
        <r>
          <rPr>
            <sz val="9"/>
            <color indexed="81"/>
            <rFont val="Tahoma"/>
            <family val="2"/>
          </rPr>
          <t xml:space="preserve"> </t>
        </r>
        <r>
          <rPr>
            <sz val="9"/>
            <color indexed="81"/>
            <rFont val="돋움"/>
            <family val="3"/>
            <charset val="129"/>
          </rPr>
          <t>표정</t>
        </r>
        <r>
          <rPr>
            <sz val="9"/>
            <color indexed="81"/>
            <rFont val="Tahoma"/>
            <family val="2"/>
          </rPr>
          <t xml:space="preserve"> </t>
        </r>
        <r>
          <rPr>
            <sz val="9"/>
            <color indexed="81"/>
            <rFont val="돋움"/>
            <family val="3"/>
            <charset val="129"/>
          </rPr>
          <t>연기</t>
        </r>
        <r>
          <rPr>
            <sz val="9"/>
            <color indexed="81"/>
            <rFont val="Tahoma"/>
            <family val="2"/>
          </rPr>
          <t xml:space="preserve"> </t>
        </r>
        <r>
          <rPr>
            <sz val="9"/>
            <color indexed="81"/>
            <rFont val="돋움"/>
            <family val="3"/>
            <charset val="129"/>
          </rPr>
          <t>타입</t>
        </r>
      </text>
    </comment>
    <comment ref="L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 </t>
        </r>
        <r>
          <rPr>
            <sz val="9"/>
            <color indexed="81"/>
            <rFont val="돋움"/>
            <family val="3"/>
            <charset val="129"/>
          </rPr>
          <t>입력된</t>
        </r>
        <r>
          <rPr>
            <sz val="9"/>
            <color indexed="81"/>
            <rFont val="Tahoma"/>
            <family val="2"/>
          </rPr>
          <t xml:space="preserve"> </t>
        </r>
        <r>
          <rPr>
            <sz val="9"/>
            <color indexed="81"/>
            <rFont val="돋움"/>
            <family val="3"/>
            <charset val="129"/>
          </rPr>
          <t>시간</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의인화</t>
        </r>
        <r>
          <rPr>
            <sz val="9"/>
            <color indexed="81"/>
            <rFont val="Tahoma"/>
            <family val="2"/>
          </rPr>
          <t xml:space="preserve"> </t>
        </r>
        <r>
          <rPr>
            <sz val="9"/>
            <color indexed="81"/>
            <rFont val="돋움"/>
            <family val="3"/>
            <charset val="129"/>
          </rPr>
          <t>효과</t>
        </r>
        <r>
          <rPr>
            <sz val="9"/>
            <color indexed="81"/>
            <rFont val="Tahoma"/>
            <family val="2"/>
          </rPr>
          <t xml:space="preserve"> </t>
        </r>
        <r>
          <rPr>
            <sz val="9"/>
            <color indexed="81"/>
            <rFont val="돋움"/>
            <family val="3"/>
            <charset val="129"/>
          </rPr>
          <t>발생한다</t>
        </r>
        <r>
          <rPr>
            <sz val="9"/>
            <color indexed="81"/>
            <rFont val="Tahoma"/>
            <family val="2"/>
          </rPr>
          <t xml:space="preserve">.
- </t>
        </r>
        <r>
          <rPr>
            <sz val="9"/>
            <color indexed="81"/>
            <rFont val="돋움"/>
            <family val="3"/>
            <charset val="129"/>
          </rPr>
          <t>초단위로</t>
        </r>
        <r>
          <rPr>
            <sz val="9"/>
            <color indexed="81"/>
            <rFont val="Tahoma"/>
            <family val="2"/>
          </rPr>
          <t xml:space="preserve"> </t>
        </r>
        <r>
          <rPr>
            <sz val="9"/>
            <color indexed="81"/>
            <rFont val="돋움"/>
            <family val="3"/>
            <charset val="129"/>
          </rPr>
          <t xml:space="preserve">입력
</t>
        </r>
        <r>
          <rPr>
            <sz val="9"/>
            <color indexed="81"/>
            <rFont val="Tahoma"/>
            <family val="2"/>
          </rPr>
          <t>- 0</t>
        </r>
        <r>
          <rPr>
            <sz val="9"/>
            <color indexed="81"/>
            <rFont val="돋움"/>
            <family val="3"/>
            <charset val="129"/>
          </rPr>
          <t>을</t>
        </r>
        <r>
          <rPr>
            <sz val="9"/>
            <color indexed="81"/>
            <rFont val="Tahoma"/>
            <family val="2"/>
          </rPr>
          <t xml:space="preserve"> </t>
        </r>
        <r>
          <rPr>
            <sz val="9"/>
            <color indexed="81"/>
            <rFont val="돋움"/>
            <family val="3"/>
            <charset val="129"/>
          </rPr>
          <t>넣을</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즉시</t>
        </r>
        <r>
          <rPr>
            <sz val="9"/>
            <color indexed="81"/>
            <rFont val="Tahoma"/>
            <family val="2"/>
          </rPr>
          <t xml:space="preserve"> </t>
        </r>
        <r>
          <rPr>
            <sz val="9"/>
            <color indexed="81"/>
            <rFont val="돋움"/>
            <family val="3"/>
            <charset val="129"/>
          </rPr>
          <t>발생</t>
        </r>
      </text>
    </comment>
    <comment ref="M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 </t>
        </r>
        <r>
          <rPr>
            <sz val="9"/>
            <color indexed="81"/>
            <rFont val="돋움"/>
            <family val="3"/>
            <charset val="129"/>
          </rPr>
          <t>말풍선이</t>
        </r>
        <r>
          <rPr>
            <sz val="9"/>
            <color indexed="81"/>
            <rFont val="Tahoma"/>
            <family val="2"/>
          </rPr>
          <t xml:space="preserve"> starttime </t>
        </r>
        <r>
          <rPr>
            <sz val="9"/>
            <color indexed="81"/>
            <rFont val="돋움"/>
            <family val="3"/>
            <charset val="129"/>
          </rPr>
          <t>이후</t>
        </r>
        <r>
          <rPr>
            <sz val="9"/>
            <color indexed="81"/>
            <rFont val="Tahoma"/>
            <family val="2"/>
          </rPr>
          <t xml:space="preserve">  </t>
        </r>
        <r>
          <rPr>
            <sz val="9"/>
            <color indexed="81"/>
            <rFont val="돋움"/>
            <family val="3"/>
            <charset val="129"/>
          </rPr>
          <t>사라지는</t>
        </r>
        <r>
          <rPr>
            <sz val="9"/>
            <color indexed="81"/>
            <rFont val="Tahoma"/>
            <family val="2"/>
          </rPr>
          <t xml:space="preserve"> </t>
        </r>
        <r>
          <rPr>
            <sz val="9"/>
            <color indexed="81"/>
            <rFont val="돋움"/>
            <family val="3"/>
            <charset val="129"/>
          </rPr>
          <t>시간</t>
        </r>
      </text>
    </comment>
    <comment ref="N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 </t>
        </r>
        <r>
          <rPr>
            <sz val="9"/>
            <color indexed="81"/>
            <rFont val="돋움"/>
            <family val="3"/>
            <charset val="129"/>
          </rPr>
          <t>표정이</t>
        </r>
        <r>
          <rPr>
            <sz val="9"/>
            <color indexed="81"/>
            <rFont val="Tahoma"/>
            <family val="2"/>
          </rPr>
          <t xml:space="preserve"> starttime </t>
        </r>
        <r>
          <rPr>
            <sz val="9"/>
            <color indexed="81"/>
            <rFont val="돋움"/>
            <family val="3"/>
            <charset val="129"/>
          </rPr>
          <t>이후</t>
        </r>
        <r>
          <rPr>
            <sz val="9"/>
            <color indexed="81"/>
            <rFont val="Tahoma"/>
            <family val="2"/>
          </rPr>
          <t xml:space="preserve"> </t>
        </r>
        <r>
          <rPr>
            <sz val="9"/>
            <color indexed="81"/>
            <rFont val="돋움"/>
            <family val="3"/>
            <charset val="129"/>
          </rPr>
          <t>사라지는</t>
        </r>
        <r>
          <rPr>
            <sz val="9"/>
            <color indexed="81"/>
            <rFont val="Tahoma"/>
            <family val="2"/>
          </rPr>
          <t xml:space="preserve"> </t>
        </r>
        <r>
          <rPr>
            <sz val="9"/>
            <color indexed="81"/>
            <rFont val="돋움"/>
            <family val="3"/>
            <charset val="129"/>
          </rPr>
          <t xml:space="preserve">시간
</t>
        </r>
        <r>
          <rPr>
            <sz val="9"/>
            <color indexed="81"/>
            <rFont val="Tahoma"/>
            <family val="2"/>
          </rPr>
          <t xml:space="preserve">- </t>
        </r>
        <r>
          <rPr>
            <sz val="9"/>
            <color indexed="81"/>
            <rFont val="돋움"/>
            <family val="3"/>
            <charset val="129"/>
          </rPr>
          <t>초단위로</t>
        </r>
        <r>
          <rPr>
            <sz val="9"/>
            <color indexed="81"/>
            <rFont val="Tahoma"/>
            <family val="2"/>
          </rPr>
          <t xml:space="preserve"> </t>
        </r>
        <r>
          <rPr>
            <sz val="9"/>
            <color indexed="81"/>
            <rFont val="돋움"/>
            <family val="3"/>
            <charset val="129"/>
          </rPr>
          <t xml:space="preserve">입력
</t>
        </r>
        <r>
          <rPr>
            <sz val="9"/>
            <color indexed="81"/>
            <rFont val="Tahoma"/>
            <family val="2"/>
          </rPr>
          <t xml:space="preserve">- </t>
        </r>
        <r>
          <rPr>
            <sz val="9"/>
            <color indexed="81"/>
            <rFont val="돋움"/>
            <family val="3"/>
            <charset val="129"/>
          </rPr>
          <t>시간이</t>
        </r>
        <r>
          <rPr>
            <sz val="9"/>
            <color indexed="81"/>
            <rFont val="Tahoma"/>
            <family val="2"/>
          </rPr>
          <t xml:space="preserve"> </t>
        </r>
        <r>
          <rPr>
            <sz val="9"/>
            <color indexed="81"/>
            <rFont val="돋움"/>
            <family val="3"/>
            <charset val="129"/>
          </rPr>
          <t>종료</t>
        </r>
        <r>
          <rPr>
            <sz val="9"/>
            <color indexed="81"/>
            <rFont val="Tahoma"/>
            <family val="2"/>
          </rPr>
          <t xml:space="preserve"> </t>
        </r>
        <r>
          <rPr>
            <sz val="9"/>
            <color indexed="81"/>
            <rFont val="돋움"/>
            <family val="3"/>
            <charset val="129"/>
          </rPr>
          <t>될</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기본</t>
        </r>
        <r>
          <rPr>
            <sz val="9"/>
            <color indexed="81"/>
            <rFont val="Tahoma"/>
            <family val="2"/>
          </rPr>
          <t xml:space="preserve"> </t>
        </r>
        <r>
          <rPr>
            <sz val="9"/>
            <color indexed="81"/>
            <rFont val="돋움"/>
            <family val="3"/>
            <charset val="129"/>
          </rPr>
          <t>타입으로</t>
        </r>
        <r>
          <rPr>
            <sz val="9"/>
            <color indexed="81"/>
            <rFont val="Tahoma"/>
            <family val="2"/>
          </rPr>
          <t xml:space="preserve"> </t>
        </r>
        <r>
          <rPr>
            <sz val="9"/>
            <color indexed="81"/>
            <rFont val="돋움"/>
            <family val="3"/>
            <charset val="129"/>
          </rPr>
          <t>변경</t>
        </r>
      </text>
    </comment>
  </commentList>
</comments>
</file>

<file path=xl/comments14.xml><?xml version="1.0" encoding="utf-8"?>
<comments xmlns="http://schemas.openxmlformats.org/spreadsheetml/2006/main">
  <authors>
    <author>안 중엽</author>
  </authors>
  <commentList>
    <comment ref="A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 </t>
        </r>
        <r>
          <rPr>
            <sz val="9"/>
            <color indexed="81"/>
            <rFont val="돋움"/>
            <family val="3"/>
            <charset val="129"/>
          </rPr>
          <t>아이디규칙</t>
        </r>
        <r>
          <rPr>
            <sz val="9"/>
            <color indexed="81"/>
            <rFont val="Tahoma"/>
            <family val="2"/>
          </rPr>
          <t>: 1001(</t>
        </r>
        <r>
          <rPr>
            <sz val="9"/>
            <color indexed="81"/>
            <rFont val="돋움"/>
            <family val="3"/>
            <charset val="129"/>
          </rPr>
          <t>품종</t>
        </r>
        <r>
          <rPr>
            <sz val="9"/>
            <color indexed="81"/>
            <rFont val="Tahoma"/>
            <family val="2"/>
          </rPr>
          <t>)+01(</t>
        </r>
        <r>
          <rPr>
            <sz val="9"/>
            <color indexed="81"/>
            <rFont val="돋움"/>
            <family val="3"/>
            <charset val="129"/>
          </rPr>
          <t>변이</t>
        </r>
        <r>
          <rPr>
            <sz val="9"/>
            <color indexed="81"/>
            <rFont val="Tahoma"/>
            <family val="2"/>
          </rPr>
          <t>)</t>
        </r>
      </text>
    </commen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 TreeList </t>
        </r>
        <r>
          <rPr>
            <sz val="9"/>
            <color indexed="81"/>
            <rFont val="돋움"/>
            <family val="3"/>
            <charset val="129"/>
          </rPr>
          <t>시트의</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넣는다</t>
        </r>
        <r>
          <rPr>
            <sz val="9"/>
            <color indexed="81"/>
            <rFont val="Tahoma"/>
            <family val="2"/>
          </rPr>
          <t>.</t>
        </r>
      </text>
    </commen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 </t>
        </r>
        <r>
          <rPr>
            <sz val="9"/>
            <color indexed="81"/>
            <rFont val="돋움"/>
            <family val="3"/>
            <charset val="129"/>
          </rPr>
          <t>낮은</t>
        </r>
        <r>
          <rPr>
            <sz val="9"/>
            <color indexed="81"/>
            <rFont val="Tahoma"/>
            <family val="2"/>
          </rPr>
          <t xml:space="preserve"> </t>
        </r>
        <r>
          <rPr>
            <sz val="9"/>
            <color indexed="81"/>
            <rFont val="돋움"/>
            <family val="3"/>
            <charset val="129"/>
          </rPr>
          <t>그룹을</t>
        </r>
        <r>
          <rPr>
            <sz val="9"/>
            <color indexed="81"/>
            <rFont val="Tahoma"/>
            <family val="2"/>
          </rPr>
          <t xml:space="preserve"> </t>
        </r>
        <r>
          <rPr>
            <sz val="9"/>
            <color indexed="81"/>
            <rFont val="돋움"/>
            <family val="3"/>
            <charset val="129"/>
          </rPr>
          <t>화성화</t>
        </r>
        <r>
          <rPr>
            <sz val="9"/>
            <color indexed="81"/>
            <rFont val="Tahoma"/>
            <family val="2"/>
          </rPr>
          <t xml:space="preserve"> </t>
        </r>
        <r>
          <rPr>
            <sz val="9"/>
            <color indexed="81"/>
            <rFont val="돋움"/>
            <family val="3"/>
            <charset val="129"/>
          </rPr>
          <t>시킬</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보상을</t>
        </r>
        <r>
          <rPr>
            <sz val="9"/>
            <color indexed="81"/>
            <rFont val="Tahoma"/>
            <family val="2"/>
          </rPr>
          <t xml:space="preserve"> </t>
        </r>
        <r>
          <rPr>
            <sz val="9"/>
            <color indexed="81"/>
            <rFont val="돋움"/>
            <family val="3"/>
            <charset val="129"/>
          </rPr>
          <t>주기</t>
        </r>
        <r>
          <rPr>
            <sz val="9"/>
            <color indexed="81"/>
            <rFont val="Tahoma"/>
            <family val="2"/>
          </rPr>
          <t xml:space="preserve"> </t>
        </r>
        <r>
          <rPr>
            <sz val="9"/>
            <color indexed="81"/>
            <rFont val="돋움"/>
            <family val="3"/>
            <charset val="129"/>
          </rPr>
          <t xml:space="preserve">위함
</t>
        </r>
        <r>
          <rPr>
            <sz val="9"/>
            <color indexed="81"/>
            <rFont val="Tahoma"/>
            <family val="2"/>
          </rPr>
          <t xml:space="preserve">- CollectionListReward </t>
        </r>
        <r>
          <rPr>
            <sz val="9"/>
            <color indexed="81"/>
            <rFont val="돋움"/>
            <family val="3"/>
            <charset val="129"/>
          </rPr>
          <t>시트의</t>
        </r>
        <r>
          <rPr>
            <sz val="9"/>
            <color indexed="81"/>
            <rFont val="Tahoma"/>
            <family val="2"/>
          </rPr>
          <t xml:space="preserve"> </t>
        </r>
        <r>
          <rPr>
            <sz val="9"/>
            <color indexed="81"/>
            <rFont val="돋움"/>
            <family val="3"/>
            <charset val="129"/>
          </rPr>
          <t>값의</t>
        </r>
        <r>
          <rPr>
            <sz val="9"/>
            <color indexed="81"/>
            <rFont val="Tahoma"/>
            <family val="2"/>
          </rPr>
          <t xml:space="preserve"> </t>
        </r>
        <r>
          <rPr>
            <sz val="9"/>
            <color indexed="81"/>
            <rFont val="돋움"/>
            <family val="3"/>
            <charset val="129"/>
          </rPr>
          <t>보상을</t>
        </r>
        <r>
          <rPr>
            <sz val="9"/>
            <color indexed="81"/>
            <rFont val="Tahoma"/>
            <family val="2"/>
          </rPr>
          <t xml:space="preserve"> </t>
        </r>
        <r>
          <rPr>
            <sz val="9"/>
            <color indexed="81"/>
            <rFont val="돋움"/>
            <family val="3"/>
            <charset val="129"/>
          </rPr>
          <t>받는다</t>
        </r>
        <r>
          <rPr>
            <sz val="9"/>
            <color indexed="81"/>
            <rFont val="Tahoma"/>
            <family val="2"/>
          </rPr>
          <t>.</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 </t>
        </r>
        <r>
          <rPr>
            <sz val="9"/>
            <color indexed="81"/>
            <rFont val="돋움"/>
            <family val="3"/>
            <charset val="129"/>
          </rPr>
          <t>높은</t>
        </r>
        <r>
          <rPr>
            <sz val="9"/>
            <color indexed="81"/>
            <rFont val="Tahoma"/>
            <family val="2"/>
          </rPr>
          <t xml:space="preserve"> </t>
        </r>
        <r>
          <rPr>
            <sz val="9"/>
            <color indexed="81"/>
            <rFont val="돋움"/>
            <family val="3"/>
            <charset val="129"/>
          </rPr>
          <t>그룹을</t>
        </r>
        <r>
          <rPr>
            <sz val="9"/>
            <color indexed="81"/>
            <rFont val="Tahoma"/>
            <family val="2"/>
          </rPr>
          <t xml:space="preserve"> </t>
        </r>
        <r>
          <rPr>
            <sz val="9"/>
            <color indexed="81"/>
            <rFont val="돋움"/>
            <family val="3"/>
            <charset val="129"/>
          </rPr>
          <t>화성화</t>
        </r>
        <r>
          <rPr>
            <sz val="9"/>
            <color indexed="81"/>
            <rFont val="Tahoma"/>
            <family val="2"/>
          </rPr>
          <t xml:space="preserve"> </t>
        </r>
        <r>
          <rPr>
            <sz val="9"/>
            <color indexed="81"/>
            <rFont val="돋움"/>
            <family val="3"/>
            <charset val="129"/>
          </rPr>
          <t>시킬</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보상을</t>
        </r>
        <r>
          <rPr>
            <sz val="9"/>
            <color indexed="81"/>
            <rFont val="Tahoma"/>
            <family val="2"/>
          </rPr>
          <t xml:space="preserve"> </t>
        </r>
        <r>
          <rPr>
            <sz val="9"/>
            <color indexed="81"/>
            <rFont val="돋움"/>
            <family val="3"/>
            <charset val="129"/>
          </rPr>
          <t>주기</t>
        </r>
        <r>
          <rPr>
            <sz val="9"/>
            <color indexed="81"/>
            <rFont val="Tahoma"/>
            <family val="2"/>
          </rPr>
          <t xml:space="preserve"> </t>
        </r>
        <r>
          <rPr>
            <sz val="9"/>
            <color indexed="81"/>
            <rFont val="돋움"/>
            <family val="3"/>
            <charset val="129"/>
          </rPr>
          <t xml:space="preserve">위함
</t>
        </r>
        <r>
          <rPr>
            <sz val="9"/>
            <color indexed="81"/>
            <rFont val="Tahoma"/>
            <family val="2"/>
          </rPr>
          <t xml:space="preserve">- CollectionGroupReward </t>
        </r>
        <r>
          <rPr>
            <sz val="9"/>
            <color indexed="81"/>
            <rFont val="돋움"/>
            <family val="3"/>
            <charset val="129"/>
          </rPr>
          <t>시트의</t>
        </r>
        <r>
          <rPr>
            <sz val="9"/>
            <color indexed="81"/>
            <rFont val="Tahoma"/>
            <family val="2"/>
          </rPr>
          <t xml:space="preserve"> </t>
        </r>
        <r>
          <rPr>
            <sz val="9"/>
            <color indexed="81"/>
            <rFont val="돋움"/>
            <family val="3"/>
            <charset val="129"/>
          </rPr>
          <t>값의</t>
        </r>
        <r>
          <rPr>
            <sz val="9"/>
            <color indexed="81"/>
            <rFont val="Tahoma"/>
            <family val="2"/>
          </rPr>
          <t xml:space="preserve"> </t>
        </r>
        <r>
          <rPr>
            <sz val="9"/>
            <color indexed="81"/>
            <rFont val="돋움"/>
            <family val="3"/>
            <charset val="129"/>
          </rPr>
          <t>보상을</t>
        </r>
        <r>
          <rPr>
            <sz val="9"/>
            <color indexed="81"/>
            <rFont val="Tahoma"/>
            <family val="2"/>
          </rPr>
          <t xml:space="preserve"> </t>
        </r>
        <r>
          <rPr>
            <sz val="9"/>
            <color indexed="81"/>
            <rFont val="돋움"/>
            <family val="3"/>
            <charset val="129"/>
          </rPr>
          <t>받는다</t>
        </r>
        <r>
          <rPr>
            <sz val="9"/>
            <color indexed="81"/>
            <rFont val="Tahoma"/>
            <family val="2"/>
          </rPr>
          <t>.</t>
        </r>
      </text>
    </comment>
    <comment ref="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기본</t>
        </r>
        <r>
          <rPr>
            <sz val="9"/>
            <color indexed="81"/>
            <rFont val="Tahoma"/>
            <family val="2"/>
          </rPr>
          <t xml:space="preserve"> </t>
        </r>
        <r>
          <rPr>
            <sz val="9"/>
            <color indexed="81"/>
            <rFont val="돋움"/>
            <family val="3"/>
            <charset val="129"/>
          </rPr>
          <t>값</t>
        </r>
        <r>
          <rPr>
            <sz val="9"/>
            <color indexed="81"/>
            <rFont val="Tahoma"/>
            <family val="2"/>
          </rPr>
          <t xml:space="preserve"> == </t>
        </r>
        <r>
          <rPr>
            <sz val="9"/>
            <color indexed="81"/>
            <rFont val="돋움"/>
            <family val="3"/>
            <charset val="129"/>
          </rPr>
          <t>비활성화</t>
        </r>
        <r>
          <rPr>
            <sz val="9"/>
            <color indexed="81"/>
            <rFont val="Tahoma"/>
            <family val="2"/>
          </rPr>
          <t xml:space="preserve"> </t>
        </r>
        <r>
          <rPr>
            <sz val="9"/>
            <color indexed="81"/>
            <rFont val="돋움"/>
            <family val="3"/>
            <charset val="129"/>
          </rPr>
          <t>값</t>
        </r>
      </text>
    </comment>
  </commentList>
</comments>
</file>

<file path=xl/comments15.xml><?xml version="1.0" encoding="utf-8"?>
<comments xmlns="http://schemas.openxmlformats.org/spreadsheetml/2006/main">
  <authors>
    <author>안 중엽</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GardenRewardList </t>
        </r>
        <r>
          <rPr>
            <sz val="9"/>
            <color indexed="81"/>
            <rFont val="돋움"/>
            <family val="3"/>
            <charset val="129"/>
          </rPr>
          <t>시트의</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넣는다</t>
        </r>
        <r>
          <rPr>
            <sz val="9"/>
            <color indexed="81"/>
            <rFont val="Tahoma"/>
            <family val="2"/>
          </rPr>
          <t>.</t>
        </r>
      </text>
    </comment>
    <comment ref="C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컬렉션</t>
        </r>
        <r>
          <rPr>
            <sz val="9"/>
            <color indexed="81"/>
            <rFont val="Tahoma"/>
            <family val="2"/>
          </rPr>
          <t xml:space="preserve"> ui</t>
        </r>
        <r>
          <rPr>
            <sz val="9"/>
            <color indexed="81"/>
            <rFont val="돋움"/>
            <family val="3"/>
            <charset val="129"/>
          </rPr>
          <t>에</t>
        </r>
        <r>
          <rPr>
            <sz val="9"/>
            <color indexed="81"/>
            <rFont val="Tahoma"/>
            <family val="2"/>
          </rPr>
          <t xml:space="preserve"> </t>
        </r>
        <r>
          <rPr>
            <sz val="9"/>
            <color indexed="81"/>
            <rFont val="돋움"/>
            <family val="3"/>
            <charset val="129"/>
          </rPr>
          <t>표시할</t>
        </r>
        <r>
          <rPr>
            <sz val="9"/>
            <color indexed="81"/>
            <rFont val="Tahoma"/>
            <family val="2"/>
          </rPr>
          <t xml:space="preserve"> </t>
        </r>
        <r>
          <rPr>
            <sz val="9"/>
            <color indexed="81"/>
            <rFont val="돋움"/>
            <family val="3"/>
            <charset val="129"/>
          </rPr>
          <t xml:space="preserve">이름
</t>
        </r>
      </text>
    </commen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 xml:space="preserve">:
</t>
        </r>
        <r>
          <rPr>
            <b/>
            <sz val="9"/>
            <color indexed="81"/>
            <rFont val="돋움"/>
            <family val="3"/>
            <charset val="129"/>
          </rPr>
          <t>관리창에</t>
        </r>
        <r>
          <rPr>
            <b/>
            <sz val="9"/>
            <color indexed="81"/>
            <rFont val="Tahoma"/>
            <family val="2"/>
          </rPr>
          <t xml:space="preserve"> </t>
        </r>
        <r>
          <rPr>
            <b/>
            <sz val="9"/>
            <color indexed="81"/>
            <rFont val="돋움"/>
            <family val="3"/>
            <charset val="129"/>
          </rPr>
          <t>붙는</t>
        </r>
        <r>
          <rPr>
            <b/>
            <sz val="9"/>
            <color indexed="81"/>
            <rFont val="Tahoma"/>
            <family val="2"/>
          </rPr>
          <t xml:space="preserve"> </t>
        </r>
        <r>
          <rPr>
            <b/>
            <sz val="9"/>
            <color indexed="81"/>
            <rFont val="돋움"/>
            <family val="3"/>
            <charset val="129"/>
          </rPr>
          <t>썸네일</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기준으로</t>
        </r>
        <r>
          <rPr>
            <sz val="9"/>
            <color indexed="81"/>
            <rFont val="Tahoma"/>
            <family val="2"/>
          </rPr>
          <t xml:space="preserve"> </t>
        </r>
        <r>
          <rPr>
            <sz val="9"/>
            <color indexed="81"/>
            <rFont val="돋움"/>
            <family val="3"/>
            <charset val="129"/>
          </rPr>
          <t>이름과</t>
        </r>
        <r>
          <rPr>
            <sz val="9"/>
            <color indexed="81"/>
            <rFont val="Tahoma"/>
            <family val="2"/>
          </rPr>
          <t xml:space="preserve"> </t>
        </r>
        <r>
          <rPr>
            <sz val="9"/>
            <color indexed="81"/>
            <rFont val="돋움"/>
            <family val="3"/>
            <charset val="129"/>
          </rPr>
          <t>썸네일</t>
        </r>
        <r>
          <rPr>
            <sz val="9"/>
            <color indexed="81"/>
            <rFont val="Tahoma"/>
            <family val="2"/>
          </rPr>
          <t xml:space="preserve"> </t>
        </r>
        <r>
          <rPr>
            <sz val="9"/>
            <color indexed="81"/>
            <rFont val="돋움"/>
            <family val="3"/>
            <charset val="129"/>
          </rPr>
          <t>뿌림</t>
        </r>
        <r>
          <rPr>
            <sz val="9"/>
            <color indexed="81"/>
            <rFont val="Tahoma"/>
            <family val="2"/>
          </rPr>
          <t>.(</t>
        </r>
        <r>
          <rPr>
            <sz val="9"/>
            <color indexed="81"/>
            <rFont val="돋움"/>
            <family val="3"/>
            <charset val="129"/>
          </rPr>
          <t>번호수정불가</t>
        </r>
        <r>
          <rPr>
            <sz val="9"/>
            <color indexed="81"/>
            <rFont val="Tahoma"/>
            <family val="2"/>
          </rPr>
          <t>)</t>
        </r>
      </text>
    </comment>
  </commentList>
</comments>
</file>

<file path=xl/comments16.xml><?xml version="1.0" encoding="utf-8"?>
<comments xmlns="http://schemas.openxmlformats.org/spreadsheetml/2006/main">
  <authors>
    <author>안 중엽</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GardenRewardList </t>
        </r>
        <r>
          <rPr>
            <sz val="9"/>
            <color indexed="81"/>
            <rFont val="돋움"/>
            <family val="3"/>
            <charset val="129"/>
          </rPr>
          <t>시트의</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넣는다</t>
        </r>
        <r>
          <rPr>
            <sz val="9"/>
            <color indexed="81"/>
            <rFont val="Tahoma"/>
            <family val="2"/>
          </rPr>
          <t>.</t>
        </r>
      </text>
    </comment>
  </commentList>
</comments>
</file>

<file path=xl/comments17.xml><?xml version="1.0" encoding="utf-8"?>
<comments xmlns="http://schemas.openxmlformats.org/spreadsheetml/2006/main">
  <authors>
    <author>안 중엽</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0: </t>
        </r>
        <r>
          <rPr>
            <sz val="9"/>
            <color indexed="81"/>
            <rFont val="돋움"/>
            <family val="3"/>
            <charset val="129"/>
          </rPr>
          <t xml:space="preserve">탄생석
</t>
        </r>
        <r>
          <rPr>
            <sz val="9"/>
            <color indexed="81"/>
            <rFont val="Tahoma"/>
            <family val="2"/>
          </rPr>
          <t xml:space="preserve">1: </t>
        </r>
        <r>
          <rPr>
            <sz val="9"/>
            <color indexed="81"/>
            <rFont val="돋움"/>
            <family val="3"/>
            <charset val="129"/>
          </rPr>
          <t>레어</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보상</t>
        </r>
        <r>
          <rPr>
            <sz val="9"/>
            <color indexed="81"/>
            <rFont val="Tahoma"/>
            <family val="2"/>
          </rPr>
          <t xml:space="preserve">)
</t>
        </r>
      </text>
    </commen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초기화</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월값</t>
        </r>
        <r>
          <rPr>
            <sz val="9"/>
            <color indexed="81"/>
            <rFont val="Tahoma"/>
            <family val="2"/>
          </rPr>
          <t>(1~12)</t>
        </r>
        <r>
          <rPr>
            <sz val="9"/>
            <color indexed="81"/>
            <rFont val="돋움"/>
            <family val="3"/>
            <charset val="129"/>
          </rPr>
          <t>을</t>
        </r>
        <r>
          <rPr>
            <sz val="9"/>
            <color indexed="81"/>
            <rFont val="Tahoma"/>
            <family val="2"/>
          </rPr>
          <t xml:space="preserve"> </t>
        </r>
        <r>
          <rPr>
            <sz val="9"/>
            <color indexed="81"/>
            <rFont val="돋움"/>
            <family val="3"/>
            <charset val="129"/>
          </rPr>
          <t>넣는다</t>
        </r>
        <r>
          <rPr>
            <sz val="9"/>
            <color indexed="81"/>
            <rFont val="Tahoma"/>
            <family val="2"/>
          </rPr>
          <t xml:space="preserve">.
</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초기화</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월값</t>
        </r>
        <r>
          <rPr>
            <sz val="9"/>
            <color indexed="81"/>
            <rFont val="Tahoma"/>
            <family val="2"/>
          </rPr>
          <t>(1~12)</t>
        </r>
        <r>
          <rPr>
            <sz val="9"/>
            <color indexed="81"/>
            <rFont val="돋움"/>
            <family val="3"/>
            <charset val="129"/>
          </rPr>
          <t>과</t>
        </r>
        <r>
          <rPr>
            <sz val="9"/>
            <color indexed="81"/>
            <rFont val="Tahoma"/>
            <family val="2"/>
          </rPr>
          <t xml:space="preserve"> </t>
        </r>
        <r>
          <rPr>
            <sz val="9"/>
            <color indexed="81"/>
            <rFont val="돋움"/>
            <family val="3"/>
            <charset val="129"/>
          </rPr>
          <t>시간</t>
        </r>
        <r>
          <rPr>
            <sz val="9"/>
            <color indexed="81"/>
            <rFont val="Tahoma"/>
            <family val="2"/>
          </rPr>
          <t>(24)</t>
        </r>
        <r>
          <rPr>
            <sz val="9"/>
            <color indexed="81"/>
            <rFont val="돋움"/>
            <family val="3"/>
            <charset val="129"/>
          </rPr>
          <t>을</t>
        </r>
        <r>
          <rPr>
            <sz val="9"/>
            <color indexed="81"/>
            <rFont val="Tahoma"/>
            <family val="2"/>
          </rPr>
          <t xml:space="preserve"> </t>
        </r>
        <r>
          <rPr>
            <sz val="9"/>
            <color indexed="81"/>
            <rFont val="돋움"/>
            <family val="3"/>
            <charset val="129"/>
          </rPr>
          <t>넣는다</t>
        </r>
        <r>
          <rPr>
            <sz val="9"/>
            <color indexed="81"/>
            <rFont val="Tahoma"/>
            <family val="2"/>
          </rPr>
          <t>.
00(</t>
        </r>
        <r>
          <rPr>
            <sz val="9"/>
            <color indexed="81"/>
            <rFont val="돋움"/>
            <family val="3"/>
            <charset val="129"/>
          </rPr>
          <t>일</t>
        </r>
        <r>
          <rPr>
            <sz val="9"/>
            <color indexed="81"/>
            <rFont val="Tahoma"/>
            <family val="2"/>
          </rPr>
          <t>)00(</t>
        </r>
        <r>
          <rPr>
            <sz val="9"/>
            <color indexed="81"/>
            <rFont val="돋움"/>
            <family val="3"/>
            <charset val="129"/>
          </rPr>
          <t>시간</t>
        </r>
        <r>
          <rPr>
            <sz val="9"/>
            <color indexed="81"/>
            <rFont val="Tahoma"/>
            <family val="2"/>
          </rPr>
          <t>)
type2</t>
        </r>
        <r>
          <rPr>
            <sz val="9"/>
            <color indexed="81"/>
            <rFont val="돋움"/>
            <family val="3"/>
            <charset val="129"/>
          </rPr>
          <t>는</t>
        </r>
        <r>
          <rPr>
            <sz val="9"/>
            <color indexed="81"/>
            <rFont val="Tahoma"/>
            <family val="2"/>
          </rPr>
          <t xml:space="preserve"> 1</t>
        </r>
        <r>
          <rPr>
            <sz val="9"/>
            <color indexed="81"/>
            <rFont val="돋움"/>
            <family val="3"/>
            <charset val="129"/>
          </rPr>
          <t>값을</t>
        </r>
        <r>
          <rPr>
            <sz val="9"/>
            <color indexed="81"/>
            <rFont val="Tahoma"/>
            <family val="2"/>
          </rPr>
          <t xml:space="preserve"> </t>
        </r>
        <r>
          <rPr>
            <sz val="9"/>
            <color indexed="81"/>
            <rFont val="돋움"/>
            <family val="3"/>
            <charset val="129"/>
          </rPr>
          <t>불러와</t>
        </r>
        <r>
          <rPr>
            <sz val="9"/>
            <color indexed="81"/>
            <rFont val="Tahoma"/>
            <family val="2"/>
          </rPr>
          <t xml:space="preserve"> </t>
        </r>
        <r>
          <rPr>
            <sz val="9"/>
            <color indexed="81"/>
            <rFont val="돋움"/>
            <family val="3"/>
            <charset val="129"/>
          </rPr>
          <t>사용함</t>
        </r>
        <r>
          <rPr>
            <sz val="9"/>
            <color indexed="81"/>
            <rFont val="Tahoma"/>
            <family val="2"/>
          </rPr>
          <t>.</t>
        </r>
      </text>
    </comment>
    <comment ref="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스트레스</t>
        </r>
        <r>
          <rPr>
            <sz val="9"/>
            <color indexed="81"/>
            <rFont val="Tahoma"/>
            <family val="2"/>
          </rPr>
          <t xml:space="preserve"> </t>
        </r>
        <r>
          <rPr>
            <sz val="9"/>
            <color indexed="81"/>
            <rFont val="돋움"/>
            <family val="3"/>
            <charset val="129"/>
          </rPr>
          <t>최소값</t>
        </r>
        <r>
          <rPr>
            <sz val="9"/>
            <color indexed="81"/>
            <rFont val="Tahoma"/>
            <family val="2"/>
          </rPr>
          <t>(</t>
        </r>
        <r>
          <rPr>
            <sz val="9"/>
            <color indexed="81"/>
            <rFont val="돋움"/>
            <family val="3"/>
            <charset val="129"/>
          </rPr>
          <t>마법걸기</t>
        </r>
        <r>
          <rPr>
            <sz val="9"/>
            <color indexed="81"/>
            <rFont val="Tahoma"/>
            <family val="2"/>
          </rPr>
          <t>)</t>
        </r>
      </text>
    </comment>
    <comment ref="G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스트레스</t>
        </r>
        <r>
          <rPr>
            <sz val="9"/>
            <color indexed="81"/>
            <rFont val="Tahoma"/>
            <family val="2"/>
          </rPr>
          <t xml:space="preserve"> </t>
        </r>
        <r>
          <rPr>
            <sz val="9"/>
            <color indexed="81"/>
            <rFont val="돋움"/>
            <family val="3"/>
            <charset val="129"/>
          </rPr>
          <t>최대값</t>
        </r>
        <r>
          <rPr>
            <sz val="9"/>
            <color indexed="81"/>
            <rFont val="Tahoma"/>
            <family val="2"/>
          </rPr>
          <t>(</t>
        </r>
        <r>
          <rPr>
            <sz val="9"/>
            <color indexed="81"/>
            <rFont val="돋움"/>
            <family val="3"/>
            <charset val="129"/>
          </rPr>
          <t>마법</t>
        </r>
        <r>
          <rPr>
            <sz val="9"/>
            <color indexed="81"/>
            <rFont val="Tahoma"/>
            <family val="2"/>
          </rPr>
          <t xml:space="preserve"> </t>
        </r>
        <r>
          <rPr>
            <sz val="9"/>
            <color indexed="81"/>
            <rFont val="돋움"/>
            <family val="3"/>
            <charset val="129"/>
          </rPr>
          <t>걸기</t>
        </r>
        <r>
          <rPr>
            <sz val="9"/>
            <color indexed="81"/>
            <rFont val="Tahoma"/>
            <family val="2"/>
          </rPr>
          <t>)
- max</t>
        </r>
        <r>
          <rPr>
            <sz val="9"/>
            <color indexed="81"/>
            <rFont val="돋움"/>
            <family val="3"/>
            <charset val="129"/>
          </rPr>
          <t>값</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한번은</t>
        </r>
        <r>
          <rPr>
            <sz val="9"/>
            <color indexed="81"/>
            <rFont val="Tahoma"/>
            <family val="2"/>
          </rPr>
          <t xml:space="preserve"> </t>
        </r>
        <r>
          <rPr>
            <sz val="9"/>
            <color indexed="81"/>
            <rFont val="돋움"/>
            <family val="3"/>
            <charset val="129"/>
          </rPr>
          <t>지급</t>
        </r>
      </text>
    </comment>
  </commentList>
</comments>
</file>

<file path=xl/comments18.xml><?xml version="1.0" encoding="utf-8"?>
<comments xmlns="http://schemas.openxmlformats.org/spreadsheetml/2006/main">
  <authors>
    <author>안 중엽</author>
  </authors>
  <commentLis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요정</t>
        </r>
        <r>
          <rPr>
            <sz val="9"/>
            <color indexed="81"/>
            <rFont val="Tahoma"/>
            <family val="2"/>
          </rPr>
          <t xml:space="preserve"> </t>
        </r>
        <r>
          <rPr>
            <sz val="9"/>
            <color indexed="81"/>
            <rFont val="돋움"/>
            <family val="3"/>
            <charset val="129"/>
          </rPr>
          <t>리소스파일</t>
        </r>
      </text>
    </comment>
    <comment ref="G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elfskills</t>
        </r>
        <r>
          <rPr>
            <sz val="9"/>
            <color indexed="81"/>
            <rFont val="돋움"/>
            <family val="3"/>
            <charset val="129"/>
          </rPr>
          <t>에서</t>
        </r>
        <r>
          <rPr>
            <sz val="9"/>
            <color indexed="81"/>
            <rFont val="Tahoma"/>
            <family val="2"/>
          </rPr>
          <t xml:space="preserve"> </t>
        </r>
        <r>
          <rPr>
            <sz val="9"/>
            <color indexed="81"/>
            <rFont val="돋움"/>
            <family val="3"/>
            <charset val="129"/>
          </rPr>
          <t xml:space="preserve">참조
</t>
        </r>
      </text>
    </comment>
    <comment ref="M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애정도</t>
        </r>
        <r>
          <rPr>
            <sz val="9"/>
            <color indexed="81"/>
            <rFont val="Tahoma"/>
            <family val="2"/>
          </rPr>
          <t xml:space="preserve"> </t>
        </r>
        <r>
          <rPr>
            <sz val="9"/>
            <color indexed="81"/>
            <rFont val="돋움"/>
            <family val="3"/>
            <charset val="129"/>
          </rPr>
          <t>기본값</t>
        </r>
      </text>
    </comment>
    <comment ref="N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요정</t>
        </r>
        <r>
          <rPr>
            <sz val="9"/>
            <color indexed="81"/>
            <rFont val="Tahoma"/>
            <family val="2"/>
          </rPr>
          <t xml:space="preserve"> </t>
        </r>
        <r>
          <rPr>
            <sz val="9"/>
            <color indexed="81"/>
            <rFont val="돋움"/>
            <family val="3"/>
            <charset val="129"/>
          </rPr>
          <t>애니메이션</t>
        </r>
        <r>
          <rPr>
            <sz val="9"/>
            <color indexed="81"/>
            <rFont val="Tahoma"/>
            <family val="2"/>
          </rPr>
          <t xml:space="preserve"> </t>
        </r>
        <r>
          <rPr>
            <sz val="9"/>
            <color indexed="81"/>
            <rFont val="돋움"/>
            <family val="3"/>
            <charset val="129"/>
          </rPr>
          <t>파일</t>
        </r>
      </text>
    </comment>
  </commentList>
</comments>
</file>

<file path=xl/comments19.xml><?xml version="1.0" encoding="utf-8"?>
<comments xmlns="http://schemas.openxmlformats.org/spreadsheetml/2006/main">
  <authors>
    <author>안 중엽</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elfinfo </t>
        </r>
        <r>
          <rPr>
            <sz val="9"/>
            <color indexed="81"/>
            <rFont val="돋움"/>
            <family val="3"/>
            <charset val="129"/>
          </rPr>
          <t>요정</t>
        </r>
        <r>
          <rPr>
            <sz val="9"/>
            <color indexed="81"/>
            <rFont val="Tahoma"/>
            <family val="2"/>
          </rPr>
          <t xml:space="preserve"> </t>
        </r>
        <r>
          <rPr>
            <sz val="9"/>
            <color indexed="81"/>
            <rFont val="돋움"/>
            <family val="3"/>
            <charset val="129"/>
          </rPr>
          <t>아이디</t>
        </r>
      </text>
    </comment>
  </commentList>
</comments>
</file>

<file path=xl/comments20.xml><?xml version="1.0" encoding="utf-8"?>
<comments xmlns="http://schemas.openxmlformats.org/spreadsheetml/2006/main">
  <authors>
    <author>안 중엽</author>
    <author>soonkyung</author>
  </authors>
  <commentLis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1: </t>
        </r>
        <r>
          <rPr>
            <sz val="9"/>
            <color indexed="81"/>
            <rFont val="돋움"/>
            <family val="3"/>
            <charset val="129"/>
          </rPr>
          <t>지속</t>
        </r>
        <r>
          <rPr>
            <sz val="9"/>
            <color indexed="81"/>
            <rFont val="Tahoma"/>
            <family val="2"/>
          </rPr>
          <t xml:space="preserve"> </t>
        </r>
        <r>
          <rPr>
            <sz val="9"/>
            <color indexed="81"/>
            <rFont val="돋움"/>
            <family val="3"/>
            <charset val="129"/>
          </rPr>
          <t xml:space="preserve">스킬
</t>
        </r>
        <r>
          <rPr>
            <sz val="9"/>
            <color indexed="81"/>
            <rFont val="Tahoma"/>
            <family val="2"/>
          </rPr>
          <t xml:space="preserve">2: </t>
        </r>
        <r>
          <rPr>
            <sz val="9"/>
            <color indexed="81"/>
            <rFont val="돋움"/>
            <family val="3"/>
            <charset val="129"/>
          </rPr>
          <t>사용횟수가</t>
        </r>
        <r>
          <rPr>
            <sz val="9"/>
            <color indexed="81"/>
            <rFont val="Tahoma"/>
            <family val="2"/>
          </rPr>
          <t xml:space="preserve"> </t>
        </r>
        <r>
          <rPr>
            <sz val="9"/>
            <color indexed="81"/>
            <rFont val="돋움"/>
            <family val="3"/>
            <charset val="129"/>
          </rPr>
          <t>필요한</t>
        </r>
        <r>
          <rPr>
            <sz val="9"/>
            <color indexed="81"/>
            <rFont val="Tahoma"/>
            <family val="2"/>
          </rPr>
          <t xml:space="preserve"> </t>
        </r>
        <r>
          <rPr>
            <sz val="9"/>
            <color indexed="81"/>
            <rFont val="돋움"/>
            <family val="3"/>
            <charset val="129"/>
          </rPr>
          <t>스킬</t>
        </r>
      </text>
    </comment>
    <comment ref="E1" authorId="1" shapeId="0">
      <text>
        <r>
          <rPr>
            <b/>
            <sz val="9"/>
            <color indexed="81"/>
            <rFont val="Tahoma"/>
            <family val="2"/>
          </rPr>
          <t>soonkyung:</t>
        </r>
        <r>
          <rPr>
            <sz val="9"/>
            <color indexed="81"/>
            <rFont val="Tahoma"/>
            <family val="2"/>
          </rPr>
          <t xml:space="preserve">
</t>
        </r>
        <r>
          <rPr>
            <sz val="9"/>
            <color indexed="81"/>
            <rFont val="돋움"/>
            <family val="3"/>
            <charset val="129"/>
          </rPr>
          <t>요정</t>
        </r>
        <r>
          <rPr>
            <sz val="9"/>
            <color indexed="81"/>
            <rFont val="Tahoma"/>
            <family val="2"/>
          </rPr>
          <t xml:space="preserve"> </t>
        </r>
        <r>
          <rPr>
            <sz val="9"/>
            <color indexed="81"/>
            <rFont val="돋움"/>
            <family val="3"/>
            <charset val="129"/>
          </rPr>
          <t>스킬</t>
        </r>
        <r>
          <rPr>
            <sz val="9"/>
            <color indexed="81"/>
            <rFont val="Tahoma"/>
            <family val="2"/>
          </rPr>
          <t xml:space="preserve"> 
8: </t>
        </r>
        <r>
          <rPr>
            <sz val="9"/>
            <color indexed="81"/>
            <rFont val="돋움"/>
            <family val="3"/>
            <charset val="129"/>
          </rPr>
          <t>카드작물</t>
        </r>
        <r>
          <rPr>
            <sz val="9"/>
            <color indexed="81"/>
            <rFont val="Tahoma"/>
            <family val="2"/>
          </rPr>
          <t xml:space="preserve"> </t>
        </r>
        <r>
          <rPr>
            <sz val="9"/>
            <color indexed="81"/>
            <rFont val="돋움"/>
            <family val="3"/>
            <charset val="129"/>
          </rPr>
          <t>확률</t>
        </r>
      </text>
    </comment>
    <comment ref="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스킬</t>
        </r>
        <r>
          <rPr>
            <sz val="9"/>
            <color indexed="81"/>
            <rFont val="Tahoma"/>
            <family val="2"/>
          </rPr>
          <t xml:space="preserve"> </t>
        </r>
        <r>
          <rPr>
            <sz val="9"/>
            <color indexed="81"/>
            <rFont val="돋움"/>
            <family val="3"/>
            <charset val="129"/>
          </rPr>
          <t>능력값</t>
        </r>
      </text>
    </comment>
    <comment ref="L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요정의</t>
        </r>
        <r>
          <rPr>
            <sz val="9"/>
            <color indexed="81"/>
            <rFont val="Tahoma"/>
            <family val="2"/>
          </rPr>
          <t xml:space="preserve"> </t>
        </r>
        <r>
          <rPr>
            <sz val="9"/>
            <color indexed="81"/>
            <rFont val="돋움"/>
            <family val="3"/>
            <charset val="129"/>
          </rPr>
          <t>레벨을</t>
        </r>
        <r>
          <rPr>
            <sz val="9"/>
            <color indexed="81"/>
            <rFont val="Tahoma"/>
            <family val="2"/>
          </rPr>
          <t xml:space="preserve"> </t>
        </r>
        <r>
          <rPr>
            <sz val="9"/>
            <color indexed="81"/>
            <rFont val="돋움"/>
            <family val="3"/>
            <charset val="129"/>
          </rPr>
          <t>비교해</t>
        </r>
        <r>
          <rPr>
            <sz val="9"/>
            <color indexed="81"/>
            <rFont val="Tahoma"/>
            <family val="2"/>
          </rPr>
          <t xml:space="preserve"> abilityvalue</t>
        </r>
        <r>
          <rPr>
            <sz val="9"/>
            <color indexed="81"/>
            <rFont val="돋움"/>
            <family val="3"/>
            <charset val="129"/>
          </rPr>
          <t>값이</t>
        </r>
        <r>
          <rPr>
            <sz val="9"/>
            <color indexed="81"/>
            <rFont val="Tahoma"/>
            <family val="2"/>
          </rPr>
          <t xml:space="preserve"> </t>
        </r>
        <r>
          <rPr>
            <sz val="9"/>
            <color indexed="81"/>
            <rFont val="돋움"/>
            <family val="3"/>
            <charset val="129"/>
          </rPr>
          <t>결정된다</t>
        </r>
        <r>
          <rPr>
            <sz val="9"/>
            <color indexed="81"/>
            <rFont val="Tahoma"/>
            <family val="2"/>
          </rPr>
          <t>.</t>
        </r>
      </text>
    </comment>
    <comment ref="R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메시지</t>
        </r>
        <r>
          <rPr>
            <sz val="9"/>
            <color indexed="81"/>
            <rFont val="Tahoma"/>
            <family val="2"/>
          </rPr>
          <t xml:space="preserve"> </t>
        </r>
        <r>
          <rPr>
            <sz val="9"/>
            <color indexed="81"/>
            <rFont val="돋움"/>
            <family val="3"/>
            <charset val="129"/>
          </rPr>
          <t>테이블</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적용</t>
        </r>
      </text>
    </comment>
  </commentList>
</comments>
</file>

<file path=xl/comments21.xml><?xml version="1.0" encoding="utf-8"?>
<comments xmlns="http://schemas.openxmlformats.org/spreadsheetml/2006/main">
  <authors>
    <author>안 중엽</author>
  </authors>
  <commentLis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요정의</t>
        </r>
        <r>
          <rPr>
            <sz val="9"/>
            <color indexed="81"/>
            <rFont val="Tahoma"/>
            <family val="2"/>
          </rPr>
          <t xml:space="preserve"> </t>
        </r>
        <r>
          <rPr>
            <sz val="9"/>
            <color indexed="81"/>
            <rFont val="돋움"/>
            <family val="3"/>
            <charset val="129"/>
          </rPr>
          <t>특수능력</t>
        </r>
        <r>
          <rPr>
            <sz val="9"/>
            <color indexed="81"/>
            <rFont val="Tahoma"/>
            <family val="2"/>
          </rPr>
          <t xml:space="preserve"> </t>
        </r>
        <r>
          <rPr>
            <sz val="9"/>
            <color indexed="81"/>
            <rFont val="돋움"/>
            <family val="3"/>
            <charset val="129"/>
          </rPr>
          <t>횟수</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특수능력</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확률</t>
        </r>
      </text>
    </comment>
  </commentList>
</comments>
</file>

<file path=xl/comments22.xml><?xml version="1.0" encoding="utf-8"?>
<comments xmlns="http://schemas.openxmlformats.org/spreadsheetml/2006/main">
  <authors>
    <author>안 중엽</author>
    <author>안명선</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달</t>
        </r>
        <r>
          <rPr>
            <sz val="9"/>
            <color indexed="81"/>
            <rFont val="Tahoma"/>
            <family val="2"/>
          </rPr>
          <t>.</t>
        </r>
      </text>
    </comment>
    <comment ref="D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되는</t>
        </r>
        <r>
          <rPr>
            <sz val="9"/>
            <color indexed="81"/>
            <rFont val="Tahoma"/>
            <family val="2"/>
          </rPr>
          <t xml:space="preserve"> </t>
        </r>
        <r>
          <rPr>
            <sz val="9"/>
            <color indexed="81"/>
            <rFont val="돋움"/>
            <family val="3"/>
            <charset val="129"/>
          </rPr>
          <t>나무의</t>
        </r>
        <r>
          <rPr>
            <sz val="9"/>
            <color indexed="81"/>
            <rFont val="Tahoma"/>
            <family val="2"/>
          </rPr>
          <t xml:space="preserve"> </t>
        </r>
        <r>
          <rPr>
            <sz val="9"/>
            <color indexed="81"/>
            <rFont val="돋움"/>
            <family val="3"/>
            <charset val="129"/>
          </rPr>
          <t xml:space="preserve">타입
</t>
        </r>
        <r>
          <rPr>
            <sz val="9"/>
            <color indexed="81"/>
            <rFont val="Tahoma"/>
            <family val="2"/>
          </rPr>
          <t xml:space="preserve">4: </t>
        </r>
        <r>
          <rPr>
            <sz val="9"/>
            <color indexed="81"/>
            <rFont val="돋움"/>
            <family val="3"/>
            <charset val="129"/>
          </rPr>
          <t>메르헨</t>
        </r>
        <r>
          <rPr>
            <sz val="9"/>
            <color indexed="81"/>
            <rFont val="Tahoma"/>
            <family val="2"/>
          </rPr>
          <t>/</t>
        </r>
        <r>
          <rPr>
            <sz val="9"/>
            <color indexed="81"/>
            <rFont val="돋움"/>
            <family val="3"/>
            <charset val="129"/>
          </rPr>
          <t>페어리</t>
        </r>
        <r>
          <rPr>
            <sz val="9"/>
            <color indexed="81"/>
            <rFont val="Tahoma"/>
            <family val="2"/>
          </rPr>
          <t xml:space="preserve"> </t>
        </r>
        <r>
          <rPr>
            <sz val="9"/>
            <color indexed="81"/>
            <rFont val="돋움"/>
            <family val="3"/>
            <charset val="129"/>
          </rPr>
          <t>작물</t>
        </r>
      </text>
    </comment>
    <comment ref="E1" authorId="1" shapeId="0">
      <text>
        <r>
          <rPr>
            <b/>
            <sz val="9"/>
            <color indexed="81"/>
            <rFont val="맑은 고딕"/>
            <family val="3"/>
            <charset val="129"/>
            <scheme val="major"/>
          </rPr>
          <t>안명선:</t>
        </r>
        <r>
          <rPr>
            <sz val="9"/>
            <color indexed="81"/>
            <rFont val="맑은 고딕"/>
            <family val="3"/>
            <charset val="129"/>
            <scheme val="major"/>
          </rPr>
          <t xml:space="preserve">
17번이 적혀 있는 행 : 해당 작물의 달이 아닌 다른 달이 될 경우 다른 달의 작물로 업그레이드 된다.
예 : 7월 인어공주 이야기를 8월에 업그레이드 하면 클레오파트라 페어리/스.페어리/스.페어리+ 가 된다.
0번이 적혀 있는 행 : 홀로그램 작물이나 행성석처럼 달에 상관없이 작물이 원래대로 업그레이드 된다.
예 : 7월 인어 공주 페어리를 8월에 업그레이드 시켜도 인어 공주 페어리는 인어공주 스페셜 페어리/스페셜 페어리 +가 될 뿐 다른 것은 되지 않는다.
* 17번은 메르헨/페어리 작물의 ColorID로 이후 새로 추가되는 작물 마다 해당 작물의 ColorID를 넣어 동일하게 만들어 줄 수 있다.</t>
        </r>
      </text>
    </comment>
    <comment ref="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명선</t>
        </r>
        <r>
          <rPr>
            <b/>
            <sz val="9"/>
            <color indexed="81"/>
            <rFont val="Tahoma"/>
            <family val="2"/>
          </rPr>
          <t>:</t>
        </r>
        <r>
          <rPr>
            <sz val="9"/>
            <color indexed="81"/>
            <rFont val="Tahoma"/>
            <family val="2"/>
          </rPr>
          <t xml:space="preserve">
</t>
        </r>
        <r>
          <rPr>
            <sz val="9"/>
            <color indexed="81"/>
            <rFont val="돋움"/>
            <family val="3"/>
            <charset val="129"/>
          </rPr>
          <t>그달의</t>
        </r>
        <r>
          <rPr>
            <sz val="9"/>
            <color indexed="81"/>
            <rFont val="Tahoma"/>
            <family val="2"/>
          </rPr>
          <t xml:space="preserve"> </t>
        </r>
        <r>
          <rPr>
            <sz val="9"/>
            <color indexed="81"/>
            <rFont val="돋움"/>
            <family val="3"/>
            <charset val="129"/>
          </rPr>
          <t xml:space="preserve">자물
</t>
        </r>
        <r>
          <rPr>
            <sz val="9"/>
            <color indexed="81"/>
            <rFont val="Tahoma"/>
            <family val="2"/>
          </rPr>
          <t>(</t>
        </r>
        <r>
          <rPr>
            <sz val="9"/>
            <color indexed="81"/>
            <rFont val="돋움"/>
            <family val="3"/>
            <charset val="129"/>
          </rPr>
          <t>변경될</t>
        </r>
        <r>
          <rPr>
            <sz val="9"/>
            <color indexed="81"/>
            <rFont val="Tahoma"/>
            <family val="2"/>
          </rPr>
          <t xml:space="preserve"> </t>
        </r>
        <r>
          <rPr>
            <sz val="9"/>
            <color indexed="81"/>
            <rFont val="돋움"/>
            <family val="3"/>
            <charset val="129"/>
          </rPr>
          <t>작물의</t>
        </r>
        <r>
          <rPr>
            <sz val="9"/>
            <color indexed="81"/>
            <rFont val="Tahoma"/>
            <family val="2"/>
          </rPr>
          <t xml:space="preserve"> TreeID)</t>
        </r>
        <r>
          <rPr>
            <sz val="9"/>
            <color indexed="81"/>
            <rFont val="돋움"/>
            <family val="3"/>
            <charset val="129"/>
          </rPr>
          <t xml:space="preserve">
</t>
        </r>
      </text>
    </comment>
    <comment ref="G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그달의</t>
        </r>
        <r>
          <rPr>
            <sz val="9"/>
            <color indexed="81"/>
            <rFont val="Tahoma"/>
            <family val="2"/>
          </rPr>
          <t xml:space="preserve"> </t>
        </r>
        <r>
          <rPr>
            <sz val="9"/>
            <color indexed="81"/>
            <rFont val="돋움"/>
            <family val="3"/>
            <charset val="129"/>
          </rPr>
          <t xml:space="preserve">씨앗
</t>
        </r>
        <r>
          <rPr>
            <sz val="9"/>
            <color indexed="81"/>
            <rFont val="Tahoma"/>
            <family val="2"/>
          </rPr>
          <t>(</t>
        </r>
        <r>
          <rPr>
            <sz val="9"/>
            <color indexed="81"/>
            <rFont val="돋움"/>
            <family val="3"/>
            <charset val="129"/>
          </rPr>
          <t>실제</t>
        </r>
        <r>
          <rPr>
            <sz val="9"/>
            <color indexed="81"/>
            <rFont val="Tahoma"/>
            <family val="2"/>
          </rPr>
          <t xml:space="preserve"> </t>
        </r>
        <r>
          <rPr>
            <sz val="9"/>
            <color indexed="81"/>
            <rFont val="돋움"/>
            <family val="3"/>
            <charset val="129"/>
          </rPr>
          <t>마법</t>
        </r>
        <r>
          <rPr>
            <sz val="9"/>
            <color indexed="81"/>
            <rFont val="Tahoma"/>
            <family val="2"/>
          </rPr>
          <t xml:space="preserve"> </t>
        </r>
        <r>
          <rPr>
            <sz val="9"/>
            <color indexed="81"/>
            <rFont val="돋움"/>
            <family val="3"/>
            <charset val="129"/>
          </rPr>
          <t>걸기로</t>
        </r>
        <r>
          <rPr>
            <sz val="9"/>
            <color indexed="81"/>
            <rFont val="Tahoma"/>
            <family val="2"/>
          </rPr>
          <t xml:space="preserve"> </t>
        </r>
        <r>
          <rPr>
            <sz val="9"/>
            <color indexed="81"/>
            <rFont val="돋움"/>
            <family val="3"/>
            <charset val="129"/>
          </rPr>
          <t>얻은</t>
        </r>
        <r>
          <rPr>
            <sz val="9"/>
            <color indexed="81"/>
            <rFont val="Tahoma"/>
            <family val="2"/>
          </rPr>
          <t xml:space="preserve"> </t>
        </r>
        <r>
          <rPr>
            <sz val="9"/>
            <color indexed="81"/>
            <rFont val="돋움"/>
            <family val="3"/>
            <charset val="129"/>
          </rPr>
          <t>씨앗</t>
        </r>
        <r>
          <rPr>
            <sz val="9"/>
            <color indexed="81"/>
            <rFont val="Tahoma"/>
            <family val="2"/>
          </rPr>
          <t>)</t>
        </r>
      </text>
    </comment>
    <comment ref="H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그달의</t>
        </r>
        <r>
          <rPr>
            <sz val="9"/>
            <color indexed="81"/>
            <rFont val="Tahoma"/>
            <family val="2"/>
          </rPr>
          <t xml:space="preserve"> </t>
        </r>
        <r>
          <rPr>
            <sz val="9"/>
            <color indexed="81"/>
            <rFont val="돋움"/>
            <family val="3"/>
            <charset val="129"/>
          </rPr>
          <t>씨앗
다른</t>
        </r>
        <r>
          <rPr>
            <sz val="9"/>
            <color indexed="81"/>
            <rFont val="Tahoma"/>
            <family val="2"/>
          </rPr>
          <t xml:space="preserve"> </t>
        </r>
        <r>
          <rPr>
            <sz val="9"/>
            <color indexed="81"/>
            <rFont val="돋움"/>
            <family val="3"/>
            <charset val="129"/>
          </rPr>
          <t>유저의</t>
        </r>
        <r>
          <rPr>
            <sz val="9"/>
            <color indexed="81"/>
            <rFont val="Tahoma"/>
            <family val="2"/>
          </rPr>
          <t xml:space="preserve"> </t>
        </r>
        <r>
          <rPr>
            <sz val="9"/>
            <color indexed="81"/>
            <rFont val="돋움"/>
            <family val="3"/>
            <charset val="129"/>
          </rPr>
          <t>화분에</t>
        </r>
        <r>
          <rPr>
            <sz val="9"/>
            <color indexed="81"/>
            <rFont val="Tahoma"/>
            <family val="2"/>
          </rPr>
          <t xml:space="preserve"> </t>
        </r>
        <r>
          <rPr>
            <sz val="9"/>
            <color indexed="81"/>
            <rFont val="돋움"/>
            <family val="3"/>
            <charset val="129"/>
          </rPr>
          <t>쓸수</t>
        </r>
        <r>
          <rPr>
            <sz val="9"/>
            <color indexed="81"/>
            <rFont val="Tahoma"/>
            <family val="2"/>
          </rPr>
          <t xml:space="preserve"> </t>
        </r>
        <r>
          <rPr>
            <sz val="9"/>
            <color indexed="81"/>
            <rFont val="돋움"/>
            <family val="3"/>
            <charset val="129"/>
          </rPr>
          <t>없는</t>
        </r>
        <r>
          <rPr>
            <sz val="9"/>
            <color indexed="81"/>
            <rFont val="Tahoma"/>
            <family val="2"/>
          </rPr>
          <t xml:space="preserve"> '</t>
        </r>
        <r>
          <rPr>
            <sz val="9"/>
            <color indexed="81"/>
            <rFont val="돋움"/>
            <family val="3"/>
            <charset val="129"/>
          </rPr>
          <t>나만의</t>
        </r>
        <r>
          <rPr>
            <sz val="9"/>
            <color indexed="81"/>
            <rFont val="Tahoma"/>
            <family val="2"/>
          </rPr>
          <t xml:space="preserve">' </t>
        </r>
        <r>
          <rPr>
            <sz val="9"/>
            <color indexed="81"/>
            <rFont val="돋움"/>
            <family val="3"/>
            <charset val="129"/>
          </rPr>
          <t>씨앗</t>
        </r>
      </text>
    </comment>
    <comment ref="I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조각</t>
        </r>
        <r>
          <rPr>
            <sz val="9"/>
            <color indexed="81"/>
            <rFont val="Tahoma"/>
            <family val="2"/>
          </rPr>
          <t xml:space="preserve"> SeedType </t>
        </r>
        <r>
          <rPr>
            <sz val="9"/>
            <color indexed="81"/>
            <rFont val="돋움"/>
            <family val="3"/>
            <charset val="129"/>
          </rPr>
          <t xml:space="preserve">번호
</t>
        </r>
        <r>
          <rPr>
            <sz val="9"/>
            <color indexed="81"/>
            <rFont val="Tahoma"/>
            <family val="2"/>
          </rPr>
          <t>0</t>
        </r>
        <r>
          <rPr>
            <sz val="9"/>
            <color indexed="81"/>
            <rFont val="돋움"/>
            <family val="3"/>
            <charset val="129"/>
          </rPr>
          <t>일</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다는</t>
        </r>
        <r>
          <rPr>
            <sz val="9"/>
            <color indexed="81"/>
            <rFont val="Tahoma"/>
            <family val="2"/>
          </rPr>
          <t xml:space="preserve"> </t>
        </r>
        <r>
          <rPr>
            <sz val="9"/>
            <color indexed="81"/>
            <rFont val="돋움"/>
            <family val="3"/>
            <charset val="129"/>
          </rPr>
          <t>뜻이다</t>
        </r>
        <r>
          <rPr>
            <sz val="9"/>
            <color indexed="81"/>
            <rFont val="Tahoma"/>
            <family val="2"/>
          </rPr>
          <t>.</t>
        </r>
      </text>
    </comment>
    <comment ref="J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갤럭시</t>
        </r>
        <r>
          <rPr>
            <sz val="9"/>
            <color indexed="81"/>
            <rFont val="Tahoma"/>
            <family val="2"/>
          </rPr>
          <t xml:space="preserve"> </t>
        </r>
        <r>
          <rPr>
            <sz val="9"/>
            <color indexed="81"/>
            <rFont val="돋움"/>
            <family val="3"/>
            <charset val="129"/>
          </rPr>
          <t>조각</t>
        </r>
        <r>
          <rPr>
            <sz val="9"/>
            <color indexed="81"/>
            <rFont val="Tahoma"/>
            <family val="2"/>
          </rPr>
          <t xml:space="preserve"> SeedType </t>
        </r>
        <r>
          <rPr>
            <sz val="9"/>
            <color indexed="81"/>
            <rFont val="돋움"/>
            <family val="3"/>
            <charset val="129"/>
          </rPr>
          <t xml:space="preserve">번호
</t>
        </r>
        <r>
          <rPr>
            <sz val="9"/>
            <color indexed="81"/>
            <rFont val="Tahoma"/>
            <family val="2"/>
          </rPr>
          <t>0</t>
        </r>
        <r>
          <rPr>
            <sz val="9"/>
            <color indexed="81"/>
            <rFont val="돋움"/>
            <family val="3"/>
            <charset val="129"/>
          </rPr>
          <t>일</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않는</t>
        </r>
        <r>
          <rPr>
            <sz val="9"/>
            <color indexed="81"/>
            <rFont val="Tahoma"/>
            <family val="2"/>
          </rPr>
          <t xml:space="preserve"> </t>
        </r>
        <r>
          <rPr>
            <sz val="9"/>
            <color indexed="81"/>
            <rFont val="돋움"/>
            <family val="3"/>
            <charset val="129"/>
          </rPr>
          <t>다는</t>
        </r>
        <r>
          <rPr>
            <sz val="9"/>
            <color indexed="81"/>
            <rFont val="Tahoma"/>
            <family val="2"/>
          </rPr>
          <t xml:space="preserve"> </t>
        </r>
        <r>
          <rPr>
            <sz val="9"/>
            <color indexed="81"/>
            <rFont val="돋움"/>
            <family val="3"/>
            <charset val="129"/>
          </rPr>
          <t>뜻이다</t>
        </r>
        <r>
          <rPr>
            <sz val="9"/>
            <color indexed="81"/>
            <rFont val="Tahoma"/>
            <family val="2"/>
          </rPr>
          <t>.</t>
        </r>
      </text>
    </comment>
    <comment ref="K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탄생석의</t>
        </r>
        <r>
          <rPr>
            <sz val="9"/>
            <color indexed="81"/>
            <rFont val="Tahoma"/>
            <family val="2"/>
          </rPr>
          <t xml:space="preserve"> SeedType </t>
        </r>
        <r>
          <rPr>
            <sz val="9"/>
            <color indexed="81"/>
            <rFont val="돋움"/>
            <family val="3"/>
            <charset val="129"/>
          </rPr>
          <t>번호</t>
        </r>
        <r>
          <rPr>
            <sz val="9"/>
            <color indexed="81"/>
            <rFont val="Tahoma"/>
            <family val="2"/>
          </rPr>
          <t xml:space="preserve"> </t>
        </r>
        <r>
          <rPr>
            <sz val="9"/>
            <color indexed="81"/>
            <rFont val="돋움"/>
            <family val="3"/>
            <charset val="129"/>
          </rPr>
          <t>입력</t>
        </r>
      </text>
    </comment>
    <comment ref="L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갤럭시</t>
        </r>
        <r>
          <rPr>
            <sz val="9"/>
            <color indexed="81"/>
            <rFont val="Tahoma"/>
            <family val="2"/>
          </rPr>
          <t xml:space="preserve"> </t>
        </r>
        <r>
          <rPr>
            <sz val="9"/>
            <color indexed="81"/>
            <rFont val="돋움"/>
            <family val="3"/>
            <charset val="129"/>
          </rPr>
          <t>씨앗</t>
        </r>
        <r>
          <rPr>
            <sz val="9"/>
            <color indexed="81"/>
            <rFont val="Tahoma"/>
            <family val="2"/>
          </rPr>
          <t xml:space="preserve">  SeedType </t>
        </r>
        <r>
          <rPr>
            <sz val="9"/>
            <color indexed="81"/>
            <rFont val="돋움"/>
            <family val="3"/>
            <charset val="129"/>
          </rPr>
          <t>번호</t>
        </r>
      </text>
    </comment>
    <comment ref="M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블루오션</t>
        </r>
        <r>
          <rPr>
            <sz val="9"/>
            <color indexed="81"/>
            <rFont val="Tahoma"/>
            <family val="2"/>
          </rPr>
          <t xml:space="preserve"> </t>
        </r>
        <r>
          <rPr>
            <sz val="9"/>
            <color indexed="81"/>
            <rFont val="돋움"/>
            <family val="3"/>
            <charset val="129"/>
          </rPr>
          <t>씨앗</t>
        </r>
        <r>
          <rPr>
            <sz val="9"/>
            <color indexed="81"/>
            <rFont val="Tahoma"/>
            <family val="2"/>
          </rPr>
          <t xml:space="preserve"> SeedType </t>
        </r>
        <r>
          <rPr>
            <sz val="9"/>
            <color indexed="81"/>
            <rFont val="돋움"/>
            <family val="3"/>
            <charset val="129"/>
          </rPr>
          <t>번호</t>
        </r>
      </text>
    </comment>
    <comment ref="N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블루오션</t>
        </r>
        <r>
          <rPr>
            <sz val="9"/>
            <color indexed="81"/>
            <rFont val="Tahoma"/>
            <family val="2"/>
          </rPr>
          <t xml:space="preserve"> </t>
        </r>
        <r>
          <rPr>
            <sz val="9"/>
            <color indexed="81"/>
            <rFont val="돋움"/>
            <family val="3"/>
            <charset val="129"/>
          </rPr>
          <t>몬스터의</t>
        </r>
        <r>
          <rPr>
            <sz val="9"/>
            <color indexed="81"/>
            <rFont val="Tahoma"/>
            <family val="2"/>
          </rPr>
          <t xml:space="preserve">  SeedType </t>
        </r>
        <r>
          <rPr>
            <sz val="9"/>
            <color indexed="81"/>
            <rFont val="돋움"/>
            <family val="3"/>
            <charset val="129"/>
          </rPr>
          <t>번호</t>
        </r>
      </text>
    </comment>
    <comment ref="O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메르헨</t>
        </r>
        <r>
          <rPr>
            <sz val="9"/>
            <color indexed="81"/>
            <rFont val="Tahoma"/>
            <family val="2"/>
          </rPr>
          <t xml:space="preserve"> </t>
        </r>
        <r>
          <rPr>
            <sz val="9"/>
            <color indexed="81"/>
            <rFont val="돋움"/>
            <family val="3"/>
            <charset val="129"/>
          </rPr>
          <t>씨앗</t>
        </r>
        <r>
          <rPr>
            <sz val="9"/>
            <color indexed="81"/>
            <rFont val="Tahoma"/>
            <family val="2"/>
          </rPr>
          <t xml:space="preserve">  SeedType </t>
        </r>
        <r>
          <rPr>
            <sz val="9"/>
            <color indexed="81"/>
            <rFont val="돋움"/>
            <family val="3"/>
            <charset val="129"/>
          </rPr>
          <t>번호</t>
        </r>
      </text>
    </comment>
    <comment ref="Q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이달의</t>
        </r>
        <r>
          <rPr>
            <sz val="9"/>
            <color indexed="81"/>
            <rFont val="Tahoma"/>
            <family val="2"/>
          </rPr>
          <t xml:space="preserve"> </t>
        </r>
        <r>
          <rPr>
            <sz val="9"/>
            <color indexed="81"/>
            <rFont val="돋움"/>
            <family val="3"/>
            <charset val="129"/>
          </rPr>
          <t>작물을</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추가되는</t>
        </r>
        <r>
          <rPr>
            <sz val="9"/>
            <color indexed="81"/>
            <rFont val="Tahoma"/>
            <family val="2"/>
          </rPr>
          <t xml:space="preserve"> </t>
        </r>
        <r>
          <rPr>
            <sz val="9"/>
            <color indexed="81"/>
            <rFont val="돋움"/>
            <family val="3"/>
            <charset val="129"/>
          </rPr>
          <t>확률</t>
        </r>
      </text>
    </comment>
    <comment ref="R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이달의</t>
        </r>
        <r>
          <rPr>
            <sz val="9"/>
            <color indexed="81"/>
            <rFont val="Tahoma"/>
            <family val="2"/>
          </rPr>
          <t xml:space="preserve"> </t>
        </r>
        <r>
          <rPr>
            <sz val="9"/>
            <color indexed="81"/>
            <rFont val="돋움"/>
            <family val="3"/>
            <charset val="129"/>
          </rPr>
          <t>씨앗을</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추가되는</t>
        </r>
        <r>
          <rPr>
            <sz val="9"/>
            <color indexed="81"/>
            <rFont val="Tahoma"/>
            <family val="2"/>
          </rPr>
          <t xml:space="preserve"> </t>
        </r>
        <r>
          <rPr>
            <sz val="9"/>
            <color indexed="81"/>
            <rFont val="돋움"/>
            <family val="3"/>
            <charset val="129"/>
          </rPr>
          <t>확률</t>
        </r>
      </text>
    </comment>
    <comment ref="S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행운의</t>
        </r>
        <r>
          <rPr>
            <sz val="9"/>
            <color indexed="81"/>
            <rFont val="Tahoma"/>
            <family val="2"/>
          </rPr>
          <t xml:space="preserve"> </t>
        </r>
        <r>
          <rPr>
            <sz val="9"/>
            <color indexed="81"/>
            <rFont val="돋움"/>
            <family val="3"/>
            <charset val="129"/>
          </rPr>
          <t>돌을</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추가되는</t>
        </r>
        <r>
          <rPr>
            <sz val="9"/>
            <color indexed="81"/>
            <rFont val="Tahoma"/>
            <family val="2"/>
          </rPr>
          <t xml:space="preserve"> </t>
        </r>
        <r>
          <rPr>
            <sz val="9"/>
            <color indexed="81"/>
            <rFont val="돋움"/>
            <family val="3"/>
            <charset val="129"/>
          </rPr>
          <t>확률</t>
        </r>
      </text>
    </comment>
    <comment ref="T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조각을</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추가된느</t>
        </r>
        <r>
          <rPr>
            <sz val="9"/>
            <color indexed="81"/>
            <rFont val="Tahoma"/>
            <family val="2"/>
          </rPr>
          <t xml:space="preserve"> </t>
        </r>
        <r>
          <rPr>
            <sz val="9"/>
            <color indexed="81"/>
            <rFont val="돋움"/>
            <family val="3"/>
            <charset val="129"/>
          </rPr>
          <t>확률</t>
        </r>
      </text>
    </comment>
    <comment ref="U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갤럭시</t>
        </r>
        <r>
          <rPr>
            <sz val="9"/>
            <color indexed="81"/>
            <rFont val="Tahoma"/>
            <family val="2"/>
          </rPr>
          <t xml:space="preserve"> </t>
        </r>
        <r>
          <rPr>
            <sz val="9"/>
            <color indexed="81"/>
            <rFont val="돋움"/>
            <family val="3"/>
            <charset val="129"/>
          </rPr>
          <t>조각을</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추가되는</t>
        </r>
        <r>
          <rPr>
            <sz val="9"/>
            <color indexed="81"/>
            <rFont val="Tahoma"/>
            <family val="2"/>
          </rPr>
          <t xml:space="preserve"> </t>
        </r>
        <r>
          <rPr>
            <sz val="9"/>
            <color indexed="81"/>
            <rFont val="돋움"/>
            <family val="3"/>
            <charset val="129"/>
          </rPr>
          <t>확률</t>
        </r>
      </text>
    </comment>
    <comment ref="V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탄생석을</t>
        </r>
        <r>
          <rPr>
            <sz val="9"/>
            <color indexed="81"/>
            <rFont val="Tahoma"/>
            <family val="2"/>
          </rPr>
          <t xml:space="preserve"> </t>
        </r>
        <r>
          <rPr>
            <sz val="9"/>
            <color indexed="81"/>
            <rFont val="돋움"/>
            <family val="3"/>
            <charset val="129"/>
          </rPr>
          <t>사용했을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추가되는</t>
        </r>
        <r>
          <rPr>
            <sz val="9"/>
            <color indexed="81"/>
            <rFont val="Tahoma"/>
            <family val="2"/>
          </rPr>
          <t xml:space="preserve"> </t>
        </r>
        <r>
          <rPr>
            <sz val="9"/>
            <color indexed="81"/>
            <rFont val="돋움"/>
            <family val="3"/>
            <charset val="129"/>
          </rPr>
          <t>확률</t>
        </r>
      </text>
    </comment>
    <comment ref="W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갤럭시</t>
        </r>
        <r>
          <rPr>
            <sz val="9"/>
            <color indexed="81"/>
            <rFont val="Tahoma"/>
            <family val="2"/>
          </rPr>
          <t xml:space="preserve"> </t>
        </r>
        <r>
          <rPr>
            <sz val="9"/>
            <color indexed="81"/>
            <rFont val="돋움"/>
            <family val="3"/>
            <charset val="129"/>
          </rPr>
          <t>씨앗을</t>
        </r>
        <r>
          <rPr>
            <sz val="9"/>
            <color indexed="81"/>
            <rFont val="Tahoma"/>
            <family val="2"/>
          </rPr>
          <t xml:space="preserve"> </t>
        </r>
        <r>
          <rPr>
            <sz val="9"/>
            <color indexed="81"/>
            <rFont val="돋움"/>
            <family val="3"/>
            <charset val="129"/>
          </rPr>
          <t>썼을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추가되는</t>
        </r>
        <r>
          <rPr>
            <sz val="9"/>
            <color indexed="81"/>
            <rFont val="Tahoma"/>
            <family val="2"/>
          </rPr>
          <t xml:space="preserve"> </t>
        </r>
        <r>
          <rPr>
            <sz val="9"/>
            <color indexed="81"/>
            <rFont val="돋움"/>
            <family val="3"/>
            <charset val="129"/>
          </rPr>
          <t>확률</t>
        </r>
      </text>
    </comment>
    <comment ref="X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블루오션</t>
        </r>
        <r>
          <rPr>
            <sz val="9"/>
            <color indexed="81"/>
            <rFont val="Tahoma"/>
            <family val="2"/>
          </rPr>
          <t xml:space="preserve"> </t>
        </r>
        <r>
          <rPr>
            <sz val="9"/>
            <color indexed="81"/>
            <rFont val="돋움"/>
            <family val="3"/>
            <charset val="129"/>
          </rPr>
          <t>씨앗</t>
        </r>
        <r>
          <rPr>
            <sz val="9"/>
            <color indexed="81"/>
            <rFont val="Tahoma"/>
            <family val="2"/>
          </rPr>
          <t xml:space="preserve"> </t>
        </r>
        <r>
          <rPr>
            <sz val="9"/>
            <color indexed="81"/>
            <rFont val="돋움"/>
            <family val="3"/>
            <charset val="129"/>
          </rPr>
          <t>사용시</t>
        </r>
        <r>
          <rPr>
            <sz val="9"/>
            <color indexed="81"/>
            <rFont val="Tahoma"/>
            <family val="2"/>
          </rPr>
          <t xml:space="preserve"> </t>
        </r>
        <r>
          <rPr>
            <sz val="9"/>
            <color indexed="81"/>
            <rFont val="돋움"/>
            <family val="3"/>
            <charset val="129"/>
          </rPr>
          <t>추가되는</t>
        </r>
        <r>
          <rPr>
            <sz val="9"/>
            <color indexed="81"/>
            <rFont val="Tahoma"/>
            <family val="2"/>
          </rPr>
          <t xml:space="preserve"> </t>
        </r>
        <r>
          <rPr>
            <sz val="9"/>
            <color indexed="81"/>
            <rFont val="돋움"/>
            <family val="3"/>
            <charset val="129"/>
          </rPr>
          <t>확률</t>
        </r>
      </text>
    </comment>
    <comment ref="Y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블루오션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씨앗</t>
        </r>
        <r>
          <rPr>
            <sz val="9"/>
            <color indexed="81"/>
            <rFont val="Tahoma"/>
            <family val="2"/>
          </rPr>
          <t xml:space="preserve"> </t>
        </r>
        <r>
          <rPr>
            <sz val="9"/>
            <color indexed="81"/>
            <rFont val="돋움"/>
            <family val="3"/>
            <charset val="129"/>
          </rPr>
          <t>사용시</t>
        </r>
        <r>
          <rPr>
            <sz val="9"/>
            <color indexed="81"/>
            <rFont val="Tahoma"/>
            <family val="2"/>
          </rPr>
          <t xml:space="preserve"> </t>
        </r>
        <r>
          <rPr>
            <sz val="9"/>
            <color indexed="81"/>
            <rFont val="돋움"/>
            <family val="3"/>
            <charset val="129"/>
          </rPr>
          <t>추가되는</t>
        </r>
        <r>
          <rPr>
            <sz val="9"/>
            <color indexed="81"/>
            <rFont val="Tahoma"/>
            <family val="2"/>
          </rPr>
          <t xml:space="preserve"> </t>
        </r>
        <r>
          <rPr>
            <sz val="9"/>
            <color indexed="81"/>
            <rFont val="돋움"/>
            <family val="3"/>
            <charset val="129"/>
          </rPr>
          <t>확률</t>
        </r>
      </text>
    </comment>
    <comment ref="Z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그달의</t>
        </r>
        <r>
          <rPr>
            <sz val="9"/>
            <color indexed="81"/>
            <rFont val="Tahoma"/>
            <family val="2"/>
          </rPr>
          <t xml:space="preserve"> </t>
        </r>
        <r>
          <rPr>
            <sz val="9"/>
            <color indexed="81"/>
            <rFont val="돋움"/>
            <family val="3"/>
            <charset val="129"/>
          </rPr>
          <t>씨앗이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메르헨</t>
        </r>
        <r>
          <rPr>
            <sz val="9"/>
            <color indexed="81"/>
            <rFont val="Tahoma"/>
            <family val="2"/>
          </rPr>
          <t xml:space="preserve"> </t>
        </r>
        <r>
          <rPr>
            <sz val="9"/>
            <color indexed="81"/>
            <rFont val="돋움"/>
            <family val="3"/>
            <charset val="129"/>
          </rPr>
          <t>씨앗을</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때의</t>
        </r>
        <r>
          <rPr>
            <sz val="9"/>
            <color indexed="81"/>
            <rFont val="Tahoma"/>
            <family val="2"/>
          </rPr>
          <t xml:space="preserve"> </t>
        </r>
        <r>
          <rPr>
            <sz val="9"/>
            <color indexed="81"/>
            <rFont val="돋움"/>
            <family val="3"/>
            <charset val="129"/>
          </rPr>
          <t>확률</t>
        </r>
      </text>
    </comment>
    <comment ref="AA1" authorId="0" shapeId="0">
      <text>
        <r>
          <rPr>
            <b/>
            <sz val="9"/>
            <color indexed="81"/>
            <rFont val="돋움"/>
            <family val="3"/>
            <charset val="129"/>
          </rPr>
          <t xml:space="preserve">안명선
</t>
        </r>
        <r>
          <rPr>
            <sz val="9"/>
            <color indexed="81"/>
            <rFont val="돋움"/>
            <family val="3"/>
            <charset val="129"/>
          </rPr>
          <t>기본 확률</t>
        </r>
      </text>
    </comment>
    <comment ref="AB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앞의</t>
        </r>
        <r>
          <rPr>
            <sz val="9"/>
            <color indexed="81"/>
            <rFont val="Tahoma"/>
            <family val="2"/>
          </rPr>
          <t xml:space="preserve"> </t>
        </r>
        <r>
          <rPr>
            <sz val="9"/>
            <color indexed="81"/>
            <rFont val="돋움"/>
            <family val="3"/>
            <charset val="129"/>
          </rPr>
          <t>확률로</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성공</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되는</t>
        </r>
        <r>
          <rPr>
            <sz val="9"/>
            <color indexed="81"/>
            <rFont val="Tahoma"/>
            <family val="2"/>
          </rPr>
          <t xml:space="preserve"> </t>
        </r>
        <r>
          <rPr>
            <sz val="9"/>
            <color indexed="81"/>
            <rFont val="돋움"/>
            <family val="3"/>
            <charset val="129"/>
          </rPr>
          <t>작물의</t>
        </r>
        <r>
          <rPr>
            <sz val="9"/>
            <color indexed="81"/>
            <rFont val="Tahoma"/>
            <family val="2"/>
          </rPr>
          <t xml:space="preserve"> TreeID.
</t>
        </r>
        <r>
          <rPr>
            <sz val="9"/>
            <color indexed="81"/>
            <rFont val="돋움"/>
            <family val="3"/>
            <charset val="129"/>
          </rPr>
          <t>여기서</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성공</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오른쪽</t>
        </r>
        <r>
          <rPr>
            <sz val="9"/>
            <color indexed="81"/>
            <rFont val="Tahoma"/>
            <family val="2"/>
          </rPr>
          <t xml:space="preserve"> </t>
        </r>
        <r>
          <rPr>
            <sz val="9"/>
            <color indexed="81"/>
            <rFont val="돋움"/>
            <family val="3"/>
            <charset val="129"/>
          </rPr>
          <t>컬럼으로</t>
        </r>
        <r>
          <rPr>
            <sz val="9"/>
            <color indexed="81"/>
            <rFont val="Tahoma"/>
            <family val="2"/>
          </rPr>
          <t xml:space="preserve"> </t>
        </r>
        <r>
          <rPr>
            <sz val="9"/>
            <color indexed="81"/>
            <rFont val="돋움"/>
            <family val="3"/>
            <charset val="129"/>
          </rPr>
          <t>넘어가지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실패</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오른쪽</t>
        </r>
        <r>
          <rPr>
            <sz val="9"/>
            <color indexed="81"/>
            <rFont val="Tahoma"/>
            <family val="2"/>
          </rPr>
          <t xml:space="preserve"> </t>
        </r>
        <r>
          <rPr>
            <sz val="9"/>
            <color indexed="81"/>
            <rFont val="돋움"/>
            <family val="3"/>
            <charset val="129"/>
          </rPr>
          <t>컬럼으로</t>
        </r>
        <r>
          <rPr>
            <sz val="9"/>
            <color indexed="81"/>
            <rFont val="Tahoma"/>
            <family val="2"/>
          </rPr>
          <t xml:space="preserve"> </t>
        </r>
        <r>
          <rPr>
            <sz val="9"/>
            <color indexed="81"/>
            <rFont val="돋움"/>
            <family val="3"/>
            <charset val="129"/>
          </rPr>
          <t>넘어간다</t>
        </r>
        <r>
          <rPr>
            <sz val="9"/>
            <color indexed="81"/>
            <rFont val="Tahoma"/>
            <family val="2"/>
          </rPr>
          <t>.</t>
        </r>
      </text>
    </comment>
    <comment ref="AD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앞의</t>
        </r>
        <r>
          <rPr>
            <sz val="9"/>
            <color indexed="81"/>
            <rFont val="Tahoma"/>
            <family val="2"/>
          </rPr>
          <t xml:space="preserve"> </t>
        </r>
        <r>
          <rPr>
            <sz val="9"/>
            <color indexed="81"/>
            <rFont val="돋움"/>
            <family val="3"/>
            <charset val="129"/>
          </rPr>
          <t>작물</t>
        </r>
        <r>
          <rPr>
            <sz val="9"/>
            <color indexed="81"/>
            <rFont val="Tahoma"/>
            <family val="2"/>
          </rPr>
          <t xml:space="preserve"> </t>
        </r>
        <r>
          <rPr>
            <sz val="9"/>
            <color indexed="81"/>
            <rFont val="돋움"/>
            <family val="3"/>
            <charset val="129"/>
          </rPr>
          <t>확률에서</t>
        </r>
        <r>
          <rPr>
            <sz val="9"/>
            <color indexed="81"/>
            <rFont val="Tahoma"/>
            <family val="2"/>
          </rPr>
          <t xml:space="preserve"> </t>
        </r>
        <r>
          <rPr>
            <sz val="9"/>
            <color indexed="81"/>
            <rFont val="돋움"/>
            <family val="3"/>
            <charset val="129"/>
          </rPr>
          <t>실패할</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컬럼으로</t>
        </r>
        <r>
          <rPr>
            <sz val="9"/>
            <color indexed="81"/>
            <rFont val="Tahoma"/>
            <family val="2"/>
          </rPr>
          <t xml:space="preserve"> </t>
        </r>
        <r>
          <rPr>
            <sz val="9"/>
            <color indexed="81"/>
            <rFont val="돋움"/>
            <family val="3"/>
            <charset val="129"/>
          </rPr>
          <t>넘어와서</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경우마다</t>
        </r>
        <r>
          <rPr>
            <sz val="9"/>
            <color indexed="81"/>
            <rFont val="Tahoma"/>
            <family val="2"/>
          </rPr>
          <t xml:space="preserve"> </t>
        </r>
        <r>
          <rPr>
            <sz val="9"/>
            <color indexed="81"/>
            <rFont val="돋움"/>
            <family val="3"/>
            <charset val="129"/>
          </rPr>
          <t>그에</t>
        </r>
        <r>
          <rPr>
            <sz val="9"/>
            <color indexed="81"/>
            <rFont val="Tahoma"/>
            <family val="2"/>
          </rPr>
          <t xml:space="preserve"> </t>
        </r>
        <r>
          <rPr>
            <sz val="9"/>
            <color indexed="81"/>
            <rFont val="돋움"/>
            <family val="3"/>
            <charset val="129"/>
          </rPr>
          <t>해당하는</t>
        </r>
        <r>
          <rPr>
            <sz val="9"/>
            <color indexed="81"/>
            <rFont val="Tahoma"/>
            <family val="2"/>
          </rPr>
          <t xml:space="preserve"> </t>
        </r>
        <r>
          <rPr>
            <sz val="9"/>
            <color indexed="81"/>
            <rFont val="돋움"/>
            <family val="3"/>
            <charset val="129"/>
          </rPr>
          <t>확률이</t>
        </r>
        <r>
          <rPr>
            <sz val="9"/>
            <color indexed="81"/>
            <rFont val="Tahoma"/>
            <family val="2"/>
          </rPr>
          <t xml:space="preserve"> </t>
        </r>
        <r>
          <rPr>
            <sz val="9"/>
            <color indexed="81"/>
            <rFont val="돋움"/>
            <family val="3"/>
            <charset val="129"/>
          </rPr>
          <t>추가됨</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확률로</t>
        </r>
        <r>
          <rPr>
            <sz val="9"/>
            <color indexed="81"/>
            <rFont val="Tahoma"/>
            <family val="2"/>
          </rPr>
          <t xml:space="preserve"> </t>
        </r>
        <r>
          <rPr>
            <sz val="9"/>
            <color indexed="81"/>
            <rFont val="돋움"/>
            <family val="3"/>
            <charset val="129"/>
          </rPr>
          <t>업그레이드에</t>
        </r>
        <r>
          <rPr>
            <sz val="9"/>
            <color indexed="81"/>
            <rFont val="Tahoma"/>
            <family val="2"/>
          </rPr>
          <t xml:space="preserve"> </t>
        </r>
        <r>
          <rPr>
            <sz val="9"/>
            <color indexed="81"/>
            <rFont val="돋움"/>
            <family val="3"/>
            <charset val="129"/>
          </rPr>
          <t>성공할</t>
        </r>
        <r>
          <rPr>
            <sz val="9"/>
            <color indexed="81"/>
            <rFont val="Tahoma"/>
            <family val="2"/>
          </rPr>
          <t xml:space="preserve"> </t>
        </r>
        <r>
          <rPr>
            <sz val="9"/>
            <color indexed="81"/>
            <rFont val="돋움"/>
            <family val="3"/>
            <charset val="129"/>
          </rPr>
          <t>경우</t>
        </r>
        <r>
          <rPr>
            <sz val="9"/>
            <color indexed="81"/>
            <rFont val="Tahoma"/>
            <family val="2"/>
          </rPr>
          <t xml:space="preserve"> NextTreeID02</t>
        </r>
        <r>
          <rPr>
            <sz val="9"/>
            <color indexed="81"/>
            <rFont val="돋움"/>
            <family val="3"/>
            <charset val="129"/>
          </rPr>
          <t>의</t>
        </r>
        <r>
          <rPr>
            <sz val="9"/>
            <color indexed="81"/>
            <rFont val="Tahoma"/>
            <family val="2"/>
          </rPr>
          <t xml:space="preserve"> TreeID</t>
        </r>
        <r>
          <rPr>
            <sz val="9"/>
            <color indexed="81"/>
            <rFont val="돋움"/>
            <family val="3"/>
            <charset val="129"/>
          </rPr>
          <t>를</t>
        </r>
        <r>
          <rPr>
            <sz val="9"/>
            <color indexed="81"/>
            <rFont val="Tahoma"/>
            <family val="2"/>
          </rPr>
          <t xml:space="preserve"> </t>
        </r>
        <r>
          <rPr>
            <sz val="9"/>
            <color indexed="81"/>
            <rFont val="돋움"/>
            <family val="3"/>
            <charset val="129"/>
          </rPr>
          <t>가진</t>
        </r>
        <r>
          <rPr>
            <sz val="9"/>
            <color indexed="81"/>
            <rFont val="Tahoma"/>
            <family val="2"/>
          </rPr>
          <t xml:space="preserve"> </t>
        </r>
        <r>
          <rPr>
            <sz val="9"/>
            <color indexed="81"/>
            <rFont val="돋움"/>
            <family val="3"/>
            <charset val="129"/>
          </rPr>
          <t>작물이</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이번에도</t>
        </r>
        <r>
          <rPr>
            <sz val="9"/>
            <color indexed="81"/>
            <rFont val="Tahoma"/>
            <family val="2"/>
          </rPr>
          <t xml:space="preserve"> </t>
        </r>
        <r>
          <rPr>
            <sz val="9"/>
            <color indexed="81"/>
            <rFont val="돋움"/>
            <family val="3"/>
            <charset val="129"/>
          </rPr>
          <t>실패할</t>
        </r>
        <r>
          <rPr>
            <sz val="9"/>
            <color indexed="81"/>
            <rFont val="Tahoma"/>
            <family val="2"/>
          </rPr>
          <t xml:space="preserve"> </t>
        </r>
        <r>
          <rPr>
            <sz val="9"/>
            <color indexed="81"/>
            <rFont val="돋움"/>
            <family val="3"/>
            <charset val="129"/>
          </rPr>
          <t>경우</t>
        </r>
        <r>
          <rPr>
            <sz val="9"/>
            <color indexed="81"/>
            <rFont val="Tahoma"/>
            <family val="2"/>
          </rPr>
          <t xml:space="preserve"> DefaultTreeID</t>
        </r>
        <r>
          <rPr>
            <sz val="9"/>
            <color indexed="81"/>
            <rFont val="돋움"/>
            <family val="3"/>
            <charset val="129"/>
          </rPr>
          <t>에</t>
        </r>
        <r>
          <rPr>
            <sz val="9"/>
            <color indexed="81"/>
            <rFont val="Tahoma"/>
            <family val="2"/>
          </rPr>
          <t xml:space="preserve"> </t>
        </r>
        <r>
          <rPr>
            <sz val="9"/>
            <color indexed="81"/>
            <rFont val="돋움"/>
            <family val="3"/>
            <charset val="129"/>
          </rPr>
          <t>있는</t>
        </r>
        <r>
          <rPr>
            <sz val="9"/>
            <color indexed="81"/>
            <rFont val="Tahoma"/>
            <family val="2"/>
          </rPr>
          <t xml:space="preserve"> TreeID</t>
        </r>
        <r>
          <rPr>
            <sz val="9"/>
            <color indexed="81"/>
            <rFont val="돋움"/>
            <family val="3"/>
            <charset val="129"/>
          </rPr>
          <t>를</t>
        </r>
        <r>
          <rPr>
            <sz val="9"/>
            <color indexed="81"/>
            <rFont val="Tahoma"/>
            <family val="2"/>
          </rPr>
          <t xml:space="preserve"> </t>
        </r>
        <r>
          <rPr>
            <sz val="9"/>
            <color indexed="81"/>
            <rFont val="돋움"/>
            <family val="3"/>
            <charset val="129"/>
          </rPr>
          <t>가진</t>
        </r>
        <r>
          <rPr>
            <sz val="9"/>
            <color indexed="81"/>
            <rFont val="Tahoma"/>
            <family val="2"/>
          </rPr>
          <t xml:space="preserve"> </t>
        </r>
        <r>
          <rPr>
            <sz val="9"/>
            <color indexed="81"/>
            <rFont val="돋움"/>
            <family val="3"/>
            <charset val="129"/>
          </rPr>
          <t>작물이</t>
        </r>
        <r>
          <rPr>
            <sz val="9"/>
            <color indexed="81"/>
            <rFont val="Tahoma"/>
            <family val="2"/>
          </rPr>
          <t xml:space="preserve"> </t>
        </r>
        <r>
          <rPr>
            <sz val="9"/>
            <color indexed="81"/>
            <rFont val="돋움"/>
            <family val="3"/>
            <charset val="129"/>
          </rPr>
          <t>된다</t>
        </r>
        <r>
          <rPr>
            <sz val="9"/>
            <color indexed="81"/>
            <rFont val="Tahoma"/>
            <family val="2"/>
          </rPr>
          <t>.</t>
        </r>
      </text>
    </comment>
    <comment ref="AO1" authorId="1" shapeId="0">
      <text>
        <r>
          <rPr>
            <b/>
            <sz val="9"/>
            <color indexed="81"/>
            <rFont val="돋움"/>
            <family val="3"/>
            <charset val="129"/>
          </rPr>
          <t>안명선</t>
        </r>
        <r>
          <rPr>
            <b/>
            <sz val="9"/>
            <color indexed="81"/>
            <rFont val="Tahoma"/>
            <family val="2"/>
          </rPr>
          <t>:</t>
        </r>
        <r>
          <rPr>
            <sz val="9"/>
            <color indexed="81"/>
            <rFont val="Tahoma"/>
            <family val="2"/>
          </rPr>
          <t xml:space="preserve">
02</t>
        </r>
        <r>
          <rPr>
            <sz val="9"/>
            <color indexed="81"/>
            <rFont val="돋움"/>
            <family val="3"/>
            <charset val="129"/>
          </rPr>
          <t>의</t>
        </r>
        <r>
          <rPr>
            <sz val="9"/>
            <color indexed="81"/>
            <rFont val="Tahoma"/>
            <family val="2"/>
          </rPr>
          <t xml:space="preserve"> </t>
        </r>
        <r>
          <rPr>
            <sz val="9"/>
            <color indexed="81"/>
            <rFont val="돋움"/>
            <family val="3"/>
            <charset val="129"/>
          </rPr>
          <t>확률로</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성공</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트라</t>
        </r>
        <r>
          <rPr>
            <sz val="9"/>
            <color indexed="81"/>
            <rFont val="Tahoma"/>
            <family val="2"/>
          </rPr>
          <t xml:space="preserve"> </t>
        </r>
        <r>
          <rPr>
            <sz val="9"/>
            <color indexed="81"/>
            <rFont val="돋움"/>
            <family val="3"/>
            <charset val="129"/>
          </rPr>
          <t>아이디의</t>
        </r>
        <r>
          <rPr>
            <sz val="9"/>
            <color indexed="81"/>
            <rFont val="Tahoma"/>
            <family val="2"/>
          </rPr>
          <t xml:space="preserve"> </t>
        </r>
        <r>
          <rPr>
            <sz val="9"/>
            <color indexed="81"/>
            <rFont val="돋움"/>
            <family val="3"/>
            <charset val="129"/>
          </rPr>
          <t>작물이</t>
        </r>
        <r>
          <rPr>
            <sz val="9"/>
            <color indexed="81"/>
            <rFont val="Tahoma"/>
            <family val="2"/>
          </rPr>
          <t xml:space="preserve"> </t>
        </r>
        <r>
          <rPr>
            <sz val="9"/>
            <color indexed="81"/>
            <rFont val="돋움"/>
            <family val="3"/>
            <charset val="129"/>
          </rPr>
          <t>된다</t>
        </r>
        <r>
          <rPr>
            <sz val="9"/>
            <color indexed="81"/>
            <rFont val="Tahoma"/>
            <family val="2"/>
          </rPr>
          <t>.</t>
        </r>
      </text>
    </comment>
    <comment ref="AP1" authorId="1" shapeId="0">
      <text>
        <r>
          <rPr>
            <b/>
            <sz val="9"/>
            <color indexed="81"/>
            <rFont val="돋움"/>
            <family val="3"/>
            <charset val="129"/>
          </rPr>
          <t>안명선</t>
        </r>
        <r>
          <rPr>
            <b/>
            <sz val="9"/>
            <color indexed="81"/>
            <rFont val="Tahoma"/>
            <family val="2"/>
          </rPr>
          <t>:</t>
        </r>
        <r>
          <rPr>
            <sz val="9"/>
            <color indexed="81"/>
            <rFont val="Tahoma"/>
            <family val="2"/>
          </rPr>
          <t xml:space="preserve">
NextTreeID, NextTreeID02</t>
        </r>
        <r>
          <rPr>
            <sz val="9"/>
            <color indexed="81"/>
            <rFont val="돋움"/>
            <family val="3"/>
            <charset val="129"/>
          </rPr>
          <t>가</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되지</t>
        </r>
        <r>
          <rPr>
            <sz val="9"/>
            <color indexed="81"/>
            <rFont val="Tahoma"/>
            <family val="2"/>
          </rPr>
          <t xml:space="preserve"> </t>
        </r>
        <r>
          <rPr>
            <sz val="9"/>
            <color indexed="81"/>
            <rFont val="돋움"/>
            <family val="3"/>
            <charset val="129"/>
          </rPr>
          <t>못하면</t>
        </r>
        <r>
          <rPr>
            <sz val="9"/>
            <color indexed="81"/>
            <rFont val="Tahoma"/>
            <family val="2"/>
          </rPr>
          <t xml:space="preserve"> </t>
        </r>
        <r>
          <rPr>
            <sz val="9"/>
            <color indexed="81"/>
            <rFont val="돋움"/>
            <family val="3"/>
            <charset val="129"/>
          </rPr>
          <t>최종적으로</t>
        </r>
        <r>
          <rPr>
            <sz val="9"/>
            <color indexed="81"/>
            <rFont val="Tahoma"/>
            <family val="2"/>
          </rPr>
          <t xml:space="preserve"> </t>
        </r>
        <r>
          <rPr>
            <sz val="9"/>
            <color indexed="81"/>
            <rFont val="돋움"/>
            <family val="3"/>
            <charset val="129"/>
          </rPr>
          <t>되어야</t>
        </r>
        <r>
          <rPr>
            <sz val="9"/>
            <color indexed="81"/>
            <rFont val="Tahoma"/>
            <family val="2"/>
          </rPr>
          <t xml:space="preserve"> </t>
        </r>
        <r>
          <rPr>
            <sz val="9"/>
            <color indexed="81"/>
            <rFont val="돋움"/>
            <family val="3"/>
            <charset val="129"/>
          </rPr>
          <t>하는</t>
        </r>
        <r>
          <rPr>
            <sz val="9"/>
            <color indexed="81"/>
            <rFont val="Tahoma"/>
            <family val="2"/>
          </rPr>
          <t xml:space="preserve"> TreeID</t>
        </r>
      </text>
    </comment>
  </commentList>
</comments>
</file>

<file path=xl/comments23.xml><?xml version="1.0" encoding="utf-8"?>
<comments xmlns="http://schemas.openxmlformats.org/spreadsheetml/2006/main">
  <authors>
    <author>안 중엽</author>
    <author>karam</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달</t>
        </r>
        <r>
          <rPr>
            <sz val="9"/>
            <color indexed="81"/>
            <rFont val="Tahoma"/>
            <family val="2"/>
          </rPr>
          <t>.</t>
        </r>
      </text>
    </comment>
    <comment ref="C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변경될</t>
        </r>
        <r>
          <rPr>
            <sz val="9"/>
            <color indexed="81"/>
            <rFont val="Tahoma"/>
            <family val="2"/>
          </rPr>
          <t xml:space="preserve"> </t>
        </r>
        <r>
          <rPr>
            <sz val="9"/>
            <color indexed="81"/>
            <rFont val="돋움"/>
            <family val="3"/>
            <charset val="129"/>
          </rPr>
          <t>행성석</t>
        </r>
        <r>
          <rPr>
            <sz val="9"/>
            <color indexed="81"/>
            <rFont val="Tahoma"/>
            <family val="2"/>
          </rPr>
          <t xml:space="preserve"> </t>
        </r>
        <r>
          <rPr>
            <sz val="9"/>
            <color indexed="81"/>
            <rFont val="돋움"/>
            <family val="3"/>
            <charset val="129"/>
          </rPr>
          <t xml:space="preserve">아이디
</t>
        </r>
      </text>
    </commen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탄생석씨앗</t>
        </r>
        <r>
          <rPr>
            <sz val="9"/>
            <color indexed="81"/>
            <rFont val="Tahoma"/>
            <family val="2"/>
          </rPr>
          <t xml:space="preserve"> </t>
        </r>
        <r>
          <rPr>
            <sz val="9"/>
            <color indexed="81"/>
            <rFont val="돋움"/>
            <family val="3"/>
            <charset val="129"/>
          </rPr>
          <t>확률</t>
        </r>
      </text>
    </comment>
    <comment ref="E1" authorId="1" shapeId="0">
      <text>
        <r>
          <rPr>
            <b/>
            <sz val="9"/>
            <color indexed="81"/>
            <rFont val="Tahoma"/>
            <family val="2"/>
          </rPr>
          <t>karam:</t>
        </r>
        <r>
          <rPr>
            <sz val="9"/>
            <color indexed="81"/>
            <rFont val="Tahoma"/>
            <family val="2"/>
          </rPr>
          <t xml:space="preserve">
1: </t>
        </r>
        <r>
          <rPr>
            <sz val="9"/>
            <color indexed="81"/>
            <rFont val="돋움"/>
            <family val="3"/>
            <charset val="129"/>
          </rPr>
          <t xml:space="preserve">탄생석
</t>
        </r>
        <r>
          <rPr>
            <sz val="9"/>
            <color indexed="81"/>
            <rFont val="Tahoma"/>
            <family val="2"/>
          </rPr>
          <t xml:space="preserve">2: </t>
        </r>
        <r>
          <rPr>
            <sz val="9"/>
            <color indexed="81"/>
            <rFont val="돋움"/>
            <family val="3"/>
            <charset val="129"/>
          </rPr>
          <t xml:space="preserve">행성석
</t>
        </r>
        <r>
          <rPr>
            <sz val="9"/>
            <color indexed="81"/>
            <rFont val="Tahoma"/>
            <family val="2"/>
          </rPr>
          <t xml:space="preserve">3: </t>
        </r>
        <r>
          <rPr>
            <sz val="9"/>
            <color indexed="81"/>
            <rFont val="돋움"/>
            <family val="3"/>
            <charset val="129"/>
          </rPr>
          <t>홀로그램</t>
        </r>
      </text>
    </comment>
    <comment ref="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조각</t>
        </r>
        <r>
          <rPr>
            <sz val="9"/>
            <color indexed="81"/>
            <rFont val="Tahoma"/>
            <family val="2"/>
          </rPr>
          <t xml:space="preserve"> </t>
        </r>
        <r>
          <rPr>
            <sz val="9"/>
            <color indexed="81"/>
            <rFont val="돋움"/>
            <family val="3"/>
            <charset val="129"/>
          </rPr>
          <t>확률</t>
        </r>
      </text>
    </comment>
    <comment ref="G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행운석</t>
        </r>
        <r>
          <rPr>
            <sz val="9"/>
            <color indexed="81"/>
            <rFont val="Tahoma"/>
            <family val="2"/>
          </rPr>
          <t xml:space="preserve"> </t>
        </r>
        <r>
          <rPr>
            <sz val="9"/>
            <color indexed="81"/>
            <rFont val="돋움"/>
            <family val="3"/>
            <charset val="129"/>
          </rPr>
          <t>사용</t>
        </r>
      </text>
    </comment>
    <comment ref="H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그달의</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씨앗</t>
        </r>
      </text>
    </comment>
    <comment ref="I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명선</t>
        </r>
        <r>
          <rPr>
            <b/>
            <sz val="9"/>
            <color indexed="81"/>
            <rFont val="Tahoma"/>
            <family val="2"/>
          </rPr>
          <t>:</t>
        </r>
        <r>
          <rPr>
            <sz val="9"/>
            <color indexed="81"/>
            <rFont val="Tahoma"/>
            <family val="2"/>
          </rPr>
          <t xml:space="preserve">
</t>
        </r>
        <r>
          <rPr>
            <sz val="9"/>
            <color indexed="81"/>
            <rFont val="돋움"/>
            <family val="3"/>
            <charset val="129"/>
          </rPr>
          <t>그달의</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씨앗</t>
        </r>
      </text>
    </comment>
    <comment ref="J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그달의</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작물</t>
        </r>
      </text>
    </comment>
    <comment ref="K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그달의</t>
        </r>
        <r>
          <rPr>
            <sz val="9"/>
            <color indexed="81"/>
            <rFont val="Tahoma"/>
            <family val="2"/>
          </rPr>
          <t xml:space="preserve"> </t>
        </r>
        <r>
          <rPr>
            <sz val="9"/>
            <color indexed="81"/>
            <rFont val="돋움"/>
            <family val="3"/>
            <charset val="129"/>
          </rPr>
          <t>씨앗을</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경우의</t>
        </r>
        <r>
          <rPr>
            <sz val="9"/>
            <color indexed="81"/>
            <rFont val="Tahoma"/>
            <family val="2"/>
          </rPr>
          <t xml:space="preserve"> </t>
        </r>
        <r>
          <rPr>
            <sz val="9"/>
            <color indexed="81"/>
            <rFont val="돋움"/>
            <family val="3"/>
            <charset val="129"/>
          </rPr>
          <t>추가되는</t>
        </r>
        <r>
          <rPr>
            <sz val="9"/>
            <color indexed="81"/>
            <rFont val="Tahoma"/>
            <family val="2"/>
          </rPr>
          <t xml:space="preserve"> </t>
        </r>
        <r>
          <rPr>
            <sz val="9"/>
            <color indexed="81"/>
            <rFont val="돋움"/>
            <family val="3"/>
            <charset val="129"/>
          </rPr>
          <t>확률값</t>
        </r>
        <r>
          <rPr>
            <sz val="9"/>
            <color indexed="81"/>
            <rFont val="Tahoma"/>
            <family val="2"/>
          </rPr>
          <t>.</t>
        </r>
      </text>
    </comment>
    <comment ref="L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그달의</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작물을</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추가되는</t>
        </r>
        <r>
          <rPr>
            <sz val="9"/>
            <color indexed="81"/>
            <rFont val="Tahoma"/>
            <family val="2"/>
          </rPr>
          <t xml:space="preserve"> </t>
        </r>
        <r>
          <rPr>
            <sz val="9"/>
            <color indexed="81"/>
            <rFont val="돋움"/>
            <family val="3"/>
            <charset val="129"/>
          </rPr>
          <t>확률값</t>
        </r>
        <r>
          <rPr>
            <sz val="9"/>
            <color indexed="81"/>
            <rFont val="Tahoma"/>
            <family val="2"/>
          </rPr>
          <t>.</t>
        </r>
      </text>
    </comment>
  </commentList>
</comments>
</file>

<file path=xl/comments24.xml><?xml version="1.0" encoding="utf-8"?>
<comments xmlns="http://schemas.openxmlformats.org/spreadsheetml/2006/main">
  <authors>
    <author>이두연</author>
  </authors>
  <commentList>
    <comment ref="B1" authorId="0" shapeId="0">
      <text>
        <r>
          <rPr>
            <b/>
            <sz val="9"/>
            <color indexed="81"/>
            <rFont val="돋움"/>
            <family val="3"/>
            <charset val="129"/>
          </rPr>
          <t>이두연</t>
        </r>
        <r>
          <rPr>
            <b/>
            <sz val="9"/>
            <color indexed="81"/>
            <rFont val="Tahoma"/>
            <family val="2"/>
          </rPr>
          <t>:</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행성석</t>
        </r>
        <r>
          <rPr>
            <sz val="9"/>
            <color indexed="81"/>
            <rFont val="Tahoma"/>
            <family val="2"/>
          </rPr>
          <t xml:space="preserve"> </t>
        </r>
        <r>
          <rPr>
            <sz val="9"/>
            <color indexed="81"/>
            <rFont val="돋움"/>
            <family val="3"/>
            <charset val="129"/>
          </rPr>
          <t>씨앗</t>
        </r>
        <r>
          <rPr>
            <sz val="9"/>
            <color indexed="81"/>
            <rFont val="Tahoma"/>
            <family val="2"/>
          </rPr>
          <t xml:space="preserve"> ID
</t>
        </r>
      </text>
    </comment>
    <comment ref="C1" authorId="0" shapeId="0">
      <text>
        <r>
          <rPr>
            <b/>
            <sz val="9"/>
            <color indexed="81"/>
            <rFont val="돋움"/>
            <family val="3"/>
            <charset val="129"/>
          </rPr>
          <t>이두연</t>
        </r>
        <r>
          <rPr>
            <b/>
            <sz val="9"/>
            <color indexed="81"/>
            <rFont val="Tahoma"/>
            <family val="2"/>
          </rPr>
          <t>:</t>
        </r>
        <r>
          <rPr>
            <sz val="9"/>
            <color indexed="81"/>
            <rFont val="Tahoma"/>
            <family val="2"/>
          </rPr>
          <t xml:space="preserve">
</t>
        </r>
        <r>
          <rPr>
            <sz val="9"/>
            <color indexed="81"/>
            <rFont val="돋움"/>
            <family val="3"/>
            <charset val="129"/>
          </rPr>
          <t>탄생석의</t>
        </r>
        <r>
          <rPr>
            <sz val="9"/>
            <color indexed="81"/>
            <rFont val="Tahoma"/>
            <family val="2"/>
          </rPr>
          <t xml:space="preserve"> </t>
        </r>
        <r>
          <rPr>
            <sz val="9"/>
            <color indexed="81"/>
            <rFont val="돋움"/>
            <family val="3"/>
            <charset val="129"/>
          </rPr>
          <t>컬러</t>
        </r>
        <r>
          <rPr>
            <sz val="9"/>
            <color indexed="81"/>
            <rFont val="Tahoma"/>
            <family val="2"/>
          </rPr>
          <t xml:space="preserve"> ID</t>
        </r>
      </text>
    </comment>
    <comment ref="F1" authorId="0" shapeId="0">
      <text>
        <r>
          <rPr>
            <b/>
            <sz val="9"/>
            <color indexed="81"/>
            <rFont val="돋움"/>
            <family val="3"/>
            <charset val="129"/>
          </rPr>
          <t>이두연</t>
        </r>
        <r>
          <rPr>
            <b/>
            <sz val="9"/>
            <color indexed="81"/>
            <rFont val="Tahoma"/>
            <family val="2"/>
          </rPr>
          <t>:</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행성석의</t>
        </r>
        <r>
          <rPr>
            <sz val="9"/>
            <color indexed="81"/>
            <rFont val="Tahoma"/>
            <family val="2"/>
          </rPr>
          <t xml:space="preserve"> </t>
        </r>
        <r>
          <rPr>
            <sz val="9"/>
            <color indexed="81"/>
            <rFont val="돋움"/>
            <family val="3"/>
            <charset val="129"/>
          </rPr>
          <t>획득</t>
        </r>
        <r>
          <rPr>
            <sz val="9"/>
            <color indexed="81"/>
            <rFont val="Tahoma"/>
            <family val="2"/>
          </rPr>
          <t xml:space="preserve"> </t>
        </r>
        <r>
          <rPr>
            <sz val="9"/>
            <color indexed="81"/>
            <rFont val="돋움"/>
            <family val="3"/>
            <charset val="129"/>
          </rPr>
          <t>확률
총</t>
        </r>
        <r>
          <rPr>
            <sz val="9"/>
            <color indexed="81"/>
            <rFont val="Tahoma"/>
            <family val="2"/>
          </rPr>
          <t xml:space="preserve"> 100%
</t>
        </r>
      </text>
    </comment>
  </commentList>
</comments>
</file>

<file path=xl/comments25.xml><?xml version="1.0" encoding="utf-8"?>
<comments xmlns="http://schemas.openxmlformats.org/spreadsheetml/2006/main">
  <authors>
    <author>안 중엽</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달</t>
        </r>
        <r>
          <rPr>
            <sz val="9"/>
            <color indexed="81"/>
            <rFont val="Tahoma"/>
            <family val="2"/>
          </rPr>
          <t xml:space="preserve"> </t>
        </r>
        <r>
          <rPr>
            <sz val="9"/>
            <color indexed="81"/>
            <rFont val="돋움"/>
            <family val="3"/>
            <charset val="129"/>
          </rPr>
          <t>입력</t>
        </r>
      </text>
    </comment>
    <comment ref="C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탄생석</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아이디</t>
        </r>
      </text>
    </commen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화면에</t>
        </r>
        <r>
          <rPr>
            <sz val="9"/>
            <color indexed="81"/>
            <rFont val="Tahoma"/>
            <family val="2"/>
          </rPr>
          <t xml:space="preserve"> </t>
        </r>
        <r>
          <rPr>
            <sz val="9"/>
            <color indexed="81"/>
            <rFont val="돋움"/>
            <family val="3"/>
            <charset val="129"/>
          </rPr>
          <t>표시할</t>
        </r>
        <r>
          <rPr>
            <sz val="9"/>
            <color indexed="81"/>
            <rFont val="Tahoma"/>
            <family val="2"/>
          </rPr>
          <t xml:space="preserve"> </t>
        </r>
        <r>
          <rPr>
            <sz val="9"/>
            <color indexed="81"/>
            <rFont val="돋움"/>
            <family val="3"/>
            <charset val="129"/>
          </rPr>
          <t xml:space="preserve">썸네일
</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창에서</t>
        </r>
        <r>
          <rPr>
            <sz val="9"/>
            <color indexed="81"/>
            <rFont val="Tahoma"/>
            <family val="2"/>
          </rPr>
          <t xml:space="preserve"> </t>
        </r>
        <r>
          <rPr>
            <sz val="9"/>
            <color indexed="81"/>
            <rFont val="돋움"/>
            <family val="3"/>
            <charset val="129"/>
          </rPr>
          <t>표시할</t>
        </r>
        <r>
          <rPr>
            <sz val="9"/>
            <color indexed="81"/>
            <rFont val="Tahoma"/>
            <family val="2"/>
          </rPr>
          <t xml:space="preserve"> </t>
        </r>
        <r>
          <rPr>
            <sz val="9"/>
            <color indexed="81"/>
            <rFont val="돋움"/>
            <family val="3"/>
            <charset val="129"/>
          </rPr>
          <t>이름</t>
        </r>
      </text>
    </comment>
    <comment ref="F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컬렉션에</t>
        </r>
        <r>
          <rPr>
            <sz val="9"/>
            <color indexed="81"/>
            <rFont val="Tahoma"/>
            <family val="2"/>
          </rPr>
          <t xml:space="preserve"> </t>
        </r>
        <r>
          <rPr>
            <sz val="9"/>
            <color indexed="81"/>
            <rFont val="돋움"/>
            <family val="3"/>
            <charset val="129"/>
          </rPr>
          <t>표시할</t>
        </r>
        <r>
          <rPr>
            <sz val="9"/>
            <color indexed="81"/>
            <rFont val="Tahoma"/>
            <family val="2"/>
          </rPr>
          <t xml:space="preserve"> </t>
        </r>
        <r>
          <rPr>
            <sz val="9"/>
            <color indexed="81"/>
            <rFont val="돋움"/>
            <family val="3"/>
            <charset val="129"/>
          </rPr>
          <t>설명글</t>
        </r>
      </text>
    </comment>
  </commentList>
</comments>
</file>

<file path=xl/comments26.xml><?xml version="1.0" encoding="utf-8"?>
<comments xmlns="http://schemas.openxmlformats.org/spreadsheetml/2006/main">
  <authors>
    <author>안 중엽</author>
  </authors>
  <commentLis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1: </t>
        </r>
        <r>
          <rPr>
            <sz val="9"/>
            <color indexed="81"/>
            <rFont val="돋움"/>
            <family val="3"/>
            <charset val="129"/>
          </rPr>
          <t>화면</t>
        </r>
        <r>
          <rPr>
            <sz val="9"/>
            <color indexed="81"/>
            <rFont val="Tahoma"/>
            <family val="2"/>
          </rPr>
          <t xml:space="preserve"> </t>
        </r>
        <r>
          <rPr>
            <sz val="9"/>
            <color indexed="81"/>
            <rFont val="돋움"/>
            <family val="3"/>
            <charset val="129"/>
          </rPr>
          <t>처음에</t>
        </r>
        <r>
          <rPr>
            <sz val="9"/>
            <color indexed="81"/>
            <rFont val="Tahoma"/>
            <family val="2"/>
          </rPr>
          <t xml:space="preserve"> </t>
        </r>
        <r>
          <rPr>
            <sz val="9"/>
            <color indexed="81"/>
            <rFont val="돋움"/>
            <family val="3"/>
            <charset val="129"/>
          </rPr>
          <t>표시될</t>
        </r>
        <r>
          <rPr>
            <sz val="9"/>
            <color indexed="81"/>
            <rFont val="Tahoma"/>
            <family val="2"/>
          </rPr>
          <t xml:space="preserve"> </t>
        </r>
        <r>
          <rPr>
            <sz val="9"/>
            <color indexed="81"/>
            <rFont val="돋움"/>
            <family val="3"/>
            <charset val="129"/>
          </rPr>
          <t>바구니
번호</t>
        </r>
        <r>
          <rPr>
            <sz val="9"/>
            <color indexed="81"/>
            <rFont val="Tahoma"/>
            <family val="2"/>
          </rPr>
          <t xml:space="preserve"> </t>
        </r>
        <r>
          <rPr>
            <sz val="9"/>
            <color indexed="81"/>
            <rFont val="돋움"/>
            <family val="3"/>
            <charset val="129"/>
          </rPr>
          <t>순으로</t>
        </r>
        <r>
          <rPr>
            <sz val="9"/>
            <color indexed="81"/>
            <rFont val="Tahoma"/>
            <family val="2"/>
          </rPr>
          <t xml:space="preserve"> </t>
        </r>
        <r>
          <rPr>
            <sz val="9"/>
            <color indexed="81"/>
            <rFont val="돋움"/>
            <family val="3"/>
            <charset val="129"/>
          </rPr>
          <t>페이지에서</t>
        </r>
        <r>
          <rPr>
            <sz val="9"/>
            <color indexed="81"/>
            <rFont val="Tahoma"/>
            <family val="2"/>
          </rPr>
          <t xml:space="preserve"> </t>
        </r>
        <r>
          <rPr>
            <sz val="9"/>
            <color indexed="81"/>
            <rFont val="돋움"/>
            <family val="3"/>
            <charset val="129"/>
          </rPr>
          <t>표시된다</t>
        </r>
        <r>
          <rPr>
            <sz val="9"/>
            <color indexed="81"/>
            <rFont val="Tahoma"/>
            <family val="2"/>
          </rPr>
          <t>.</t>
        </r>
      </text>
    </comment>
    <comment ref="P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GardenRewardList </t>
        </r>
        <r>
          <rPr>
            <sz val="9"/>
            <color indexed="81"/>
            <rFont val="돋움"/>
            <family val="3"/>
            <charset val="129"/>
          </rPr>
          <t>에서</t>
        </r>
        <r>
          <rPr>
            <sz val="9"/>
            <color indexed="81"/>
            <rFont val="Tahoma"/>
            <family val="2"/>
          </rPr>
          <t xml:space="preserve"> </t>
        </r>
        <r>
          <rPr>
            <sz val="9"/>
            <color indexed="81"/>
            <rFont val="돋움"/>
            <family val="3"/>
            <charset val="129"/>
          </rPr>
          <t>참조함</t>
        </r>
        <r>
          <rPr>
            <sz val="9"/>
            <color indexed="81"/>
            <rFont val="Tahoma"/>
            <family val="2"/>
          </rPr>
          <t>.</t>
        </r>
      </text>
    </comment>
    <comment ref="Q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창에</t>
        </r>
        <r>
          <rPr>
            <sz val="9"/>
            <color indexed="81"/>
            <rFont val="Tahoma"/>
            <family val="2"/>
          </rPr>
          <t xml:space="preserve"> </t>
        </r>
        <r>
          <rPr>
            <sz val="9"/>
            <color indexed="81"/>
            <rFont val="돋움"/>
            <family val="3"/>
            <charset val="129"/>
          </rPr>
          <t>표시할</t>
        </r>
        <r>
          <rPr>
            <sz val="9"/>
            <color indexed="81"/>
            <rFont val="Tahoma"/>
            <family val="2"/>
          </rPr>
          <t xml:space="preserve"> </t>
        </r>
        <r>
          <rPr>
            <sz val="9"/>
            <color indexed="81"/>
            <rFont val="돋움"/>
            <family val="3"/>
            <charset val="129"/>
          </rPr>
          <t>보상바구니</t>
        </r>
        <r>
          <rPr>
            <sz val="9"/>
            <color indexed="81"/>
            <rFont val="Tahoma"/>
            <family val="2"/>
          </rPr>
          <t xml:space="preserve"> </t>
        </r>
        <r>
          <rPr>
            <sz val="9"/>
            <color indexed="81"/>
            <rFont val="돋움"/>
            <family val="3"/>
            <charset val="129"/>
          </rPr>
          <t xml:space="preserve">썸네일
</t>
        </r>
      </text>
    </comment>
    <comment ref="R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마법걸기를</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교체되는</t>
        </r>
        <r>
          <rPr>
            <sz val="9"/>
            <color indexed="81"/>
            <rFont val="Tahoma"/>
            <family val="2"/>
          </rPr>
          <t xml:space="preserve"> </t>
        </r>
        <r>
          <rPr>
            <sz val="9"/>
            <color indexed="81"/>
            <rFont val="돋움"/>
            <family val="3"/>
            <charset val="129"/>
          </rPr>
          <t>바구니</t>
        </r>
        <r>
          <rPr>
            <sz val="9"/>
            <color indexed="81"/>
            <rFont val="Tahoma"/>
            <family val="2"/>
          </rPr>
          <t>.</t>
        </r>
        <r>
          <rPr>
            <sz val="9"/>
            <color indexed="81"/>
            <rFont val="돋움"/>
            <family val="3"/>
            <charset val="129"/>
          </rPr>
          <t xml:space="preserve">
</t>
        </r>
      </text>
    </comment>
  </commentList>
</comments>
</file>

<file path=xl/comments27.xml><?xml version="1.0" encoding="utf-8"?>
<comments xmlns="http://schemas.openxmlformats.org/spreadsheetml/2006/main">
  <authors>
    <author>karam</author>
  </authors>
  <commentList>
    <comment ref="G1" authorId="0" shapeId="0">
      <text>
        <r>
          <rPr>
            <b/>
            <sz val="9"/>
            <color indexed="81"/>
            <rFont val="Tahoma"/>
            <family val="2"/>
          </rPr>
          <t>karam:</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크게보기</t>
        </r>
        <r>
          <rPr>
            <sz val="9"/>
            <color indexed="81"/>
            <rFont val="Tahoma"/>
            <family val="2"/>
          </rPr>
          <t xml:space="preserve"> </t>
        </r>
        <r>
          <rPr>
            <sz val="9"/>
            <color indexed="81"/>
            <rFont val="돋움"/>
            <family val="3"/>
            <charset val="129"/>
          </rPr>
          <t>창</t>
        </r>
        <r>
          <rPr>
            <sz val="9"/>
            <color indexed="81"/>
            <rFont val="Tahoma"/>
            <family val="2"/>
          </rPr>
          <t xml:space="preserve"> </t>
        </r>
        <r>
          <rPr>
            <sz val="9"/>
            <color indexed="81"/>
            <rFont val="돋움"/>
            <family val="3"/>
            <charset val="129"/>
          </rPr>
          <t>썸네일</t>
        </r>
      </text>
    </comment>
    <comment ref="O1" authorId="0" shapeId="0">
      <text>
        <r>
          <rPr>
            <b/>
            <sz val="9"/>
            <color indexed="81"/>
            <rFont val="Tahoma"/>
            <family val="2"/>
          </rPr>
          <t>karam:</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크게보기</t>
        </r>
        <r>
          <rPr>
            <sz val="9"/>
            <color indexed="81"/>
            <rFont val="Tahoma"/>
            <family val="2"/>
          </rPr>
          <t xml:space="preserve"> </t>
        </r>
        <r>
          <rPr>
            <sz val="9"/>
            <color indexed="81"/>
            <rFont val="돋움"/>
            <family val="3"/>
            <charset val="129"/>
          </rPr>
          <t>창</t>
        </r>
        <r>
          <rPr>
            <sz val="9"/>
            <color indexed="81"/>
            <rFont val="Tahoma"/>
            <family val="2"/>
          </rPr>
          <t xml:space="preserve"> </t>
        </r>
        <r>
          <rPr>
            <sz val="9"/>
            <color indexed="81"/>
            <rFont val="돋움"/>
            <family val="3"/>
            <charset val="129"/>
          </rPr>
          <t>썸네일</t>
        </r>
      </text>
    </comment>
  </commentList>
</comments>
</file>

<file path=xl/comments28.xml><?xml version="1.0" encoding="utf-8"?>
<comments xmlns="http://schemas.openxmlformats.org/spreadsheetml/2006/main">
  <authors>
    <author>안 중엽</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GardenRewardList </t>
        </r>
        <r>
          <rPr>
            <sz val="9"/>
            <color indexed="81"/>
            <rFont val="돋움"/>
            <family val="3"/>
            <charset val="129"/>
          </rPr>
          <t>시트의</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넣는다</t>
        </r>
        <r>
          <rPr>
            <sz val="9"/>
            <color indexed="81"/>
            <rFont val="Tahoma"/>
            <family val="2"/>
          </rPr>
          <t>.</t>
        </r>
      </text>
    </comment>
  </commentList>
</comments>
</file>

<file path=xl/comments29.xml><?xml version="1.0" encoding="utf-8"?>
<comments xmlns="http://schemas.openxmlformats.org/spreadsheetml/2006/main">
  <authors>
    <author>karam</author>
    <author>soonkyung</author>
  </authors>
  <commentList>
    <comment ref="C1" authorId="0" shapeId="0">
      <text>
        <r>
          <rPr>
            <b/>
            <sz val="9"/>
            <color indexed="81"/>
            <rFont val="Tahoma"/>
            <family val="2"/>
          </rPr>
          <t>karam:</t>
        </r>
        <r>
          <rPr>
            <sz val="9"/>
            <color indexed="81"/>
            <rFont val="Tahoma"/>
            <family val="2"/>
          </rPr>
          <t xml:space="preserve">
</t>
        </r>
        <r>
          <rPr>
            <sz val="9"/>
            <color indexed="81"/>
            <rFont val="돋움"/>
            <family val="3"/>
            <charset val="129"/>
          </rPr>
          <t>트리</t>
        </r>
        <r>
          <rPr>
            <sz val="9"/>
            <color indexed="81"/>
            <rFont val="Tahoma"/>
            <family val="2"/>
          </rPr>
          <t xml:space="preserve"> ID</t>
        </r>
      </text>
    </comment>
    <comment ref="E1" authorId="0" shapeId="0">
      <text>
        <r>
          <rPr>
            <b/>
            <sz val="9"/>
            <color indexed="81"/>
            <rFont val="Tahoma"/>
            <family val="2"/>
          </rPr>
          <t>karam:</t>
        </r>
        <r>
          <rPr>
            <sz val="9"/>
            <color indexed="81"/>
            <rFont val="Tahoma"/>
            <family val="2"/>
          </rPr>
          <t xml:space="preserve">
</t>
        </r>
        <r>
          <rPr>
            <sz val="9"/>
            <color indexed="81"/>
            <rFont val="돋움"/>
            <family val="3"/>
            <charset val="129"/>
          </rPr>
          <t>작물</t>
        </r>
        <r>
          <rPr>
            <sz val="9"/>
            <color indexed="81"/>
            <rFont val="Tahoma"/>
            <family val="2"/>
          </rPr>
          <t xml:space="preserve"> 12</t>
        </r>
        <r>
          <rPr>
            <sz val="9"/>
            <color indexed="81"/>
            <rFont val="돋움"/>
            <family val="3"/>
            <charset val="129"/>
          </rPr>
          <t>개</t>
        </r>
        <r>
          <rPr>
            <sz val="9"/>
            <color indexed="81"/>
            <rFont val="Tahoma"/>
            <family val="2"/>
          </rPr>
          <t>(1</t>
        </r>
        <r>
          <rPr>
            <sz val="9"/>
            <color indexed="81"/>
            <rFont val="돋움"/>
            <family val="3"/>
            <charset val="129"/>
          </rPr>
          <t>년</t>
        </r>
        <r>
          <rPr>
            <sz val="9"/>
            <color indexed="81"/>
            <rFont val="Tahoma"/>
            <family val="2"/>
          </rPr>
          <t xml:space="preserve">):100000000
</t>
        </r>
      </text>
    </comment>
    <comment ref="H1" authorId="1" shapeId="0">
      <text>
        <r>
          <rPr>
            <b/>
            <sz val="9"/>
            <color indexed="81"/>
            <rFont val="Tahoma"/>
            <family val="2"/>
          </rPr>
          <t>karam:</t>
        </r>
        <r>
          <rPr>
            <sz val="9"/>
            <color indexed="81"/>
            <rFont val="Tahoma"/>
            <family val="2"/>
          </rPr>
          <t xml:space="preserve">
</t>
        </r>
        <r>
          <rPr>
            <sz val="9"/>
            <color indexed="81"/>
            <rFont val="돋움"/>
            <family val="3"/>
            <charset val="129"/>
          </rPr>
          <t>블루오션</t>
        </r>
        <r>
          <rPr>
            <sz val="9"/>
            <color indexed="81"/>
            <rFont val="Tahoma"/>
            <family val="2"/>
          </rPr>
          <t xml:space="preserve"> </t>
        </r>
        <r>
          <rPr>
            <sz val="9"/>
            <color indexed="81"/>
            <rFont val="돋움"/>
            <family val="3"/>
            <charset val="129"/>
          </rPr>
          <t>작물에</t>
        </r>
        <r>
          <rPr>
            <sz val="9"/>
            <color indexed="81"/>
            <rFont val="Tahoma"/>
            <family val="2"/>
          </rPr>
          <t xml:space="preserve"> </t>
        </r>
        <r>
          <rPr>
            <sz val="9"/>
            <color indexed="81"/>
            <rFont val="돋움"/>
            <family val="3"/>
            <charset val="129"/>
          </rPr>
          <t>사용될</t>
        </r>
        <r>
          <rPr>
            <sz val="9"/>
            <color indexed="81"/>
            <rFont val="Tahoma"/>
            <family val="2"/>
          </rPr>
          <t xml:space="preserve"> </t>
        </r>
        <r>
          <rPr>
            <sz val="9"/>
            <color indexed="81"/>
            <rFont val="돋움"/>
            <family val="3"/>
            <charset val="129"/>
          </rPr>
          <t>별의</t>
        </r>
        <r>
          <rPr>
            <sz val="9"/>
            <color indexed="81"/>
            <rFont val="Tahoma"/>
            <family val="2"/>
          </rPr>
          <t xml:space="preserve"> X </t>
        </r>
        <r>
          <rPr>
            <sz val="9"/>
            <color indexed="81"/>
            <rFont val="돋움"/>
            <family val="3"/>
            <charset val="129"/>
          </rPr>
          <t>좌표값</t>
        </r>
        <r>
          <rPr>
            <sz val="9"/>
            <color indexed="81"/>
            <rFont val="Tahoma"/>
            <family val="2"/>
          </rPr>
          <t>.</t>
        </r>
      </text>
    </comment>
    <comment ref="I1" authorId="1" shapeId="0">
      <text>
        <r>
          <rPr>
            <b/>
            <sz val="9"/>
            <color indexed="81"/>
            <rFont val="Tahoma"/>
            <family val="2"/>
          </rPr>
          <t xml:space="preserve">karam:
</t>
        </r>
        <r>
          <rPr>
            <sz val="9"/>
            <color indexed="81"/>
            <rFont val="돋움"/>
            <family val="3"/>
            <charset val="129"/>
          </rPr>
          <t>블루오션</t>
        </r>
        <r>
          <rPr>
            <sz val="9"/>
            <color indexed="81"/>
            <rFont val="Tahoma"/>
            <family val="2"/>
          </rPr>
          <t xml:space="preserve"> </t>
        </r>
        <r>
          <rPr>
            <sz val="9"/>
            <color indexed="81"/>
            <rFont val="돋움"/>
            <family val="3"/>
            <charset val="129"/>
          </rPr>
          <t>작물에</t>
        </r>
        <r>
          <rPr>
            <sz val="9"/>
            <color indexed="81"/>
            <rFont val="Tahoma"/>
            <family val="2"/>
          </rPr>
          <t xml:space="preserve"> </t>
        </r>
        <r>
          <rPr>
            <sz val="9"/>
            <color indexed="81"/>
            <rFont val="돋움"/>
            <family val="3"/>
            <charset val="129"/>
          </rPr>
          <t>사용될</t>
        </r>
        <r>
          <rPr>
            <sz val="9"/>
            <color indexed="81"/>
            <rFont val="Tahoma"/>
            <family val="2"/>
          </rPr>
          <t xml:space="preserve"> </t>
        </r>
        <r>
          <rPr>
            <sz val="9"/>
            <color indexed="81"/>
            <rFont val="돋움"/>
            <family val="3"/>
            <charset val="129"/>
          </rPr>
          <t>별의</t>
        </r>
        <r>
          <rPr>
            <sz val="9"/>
            <color indexed="81"/>
            <rFont val="Tahoma"/>
            <family val="2"/>
          </rPr>
          <t xml:space="preserve"> X </t>
        </r>
        <r>
          <rPr>
            <sz val="9"/>
            <color indexed="81"/>
            <rFont val="돋움"/>
            <family val="3"/>
            <charset val="129"/>
          </rPr>
          <t>좌표값</t>
        </r>
        <r>
          <rPr>
            <sz val="9"/>
            <color indexed="81"/>
            <rFont val="Tahoma"/>
            <family val="2"/>
          </rPr>
          <t>.</t>
        </r>
      </text>
    </comment>
    <comment ref="J1" authorId="1" shapeId="0">
      <text>
        <r>
          <rPr>
            <b/>
            <sz val="9"/>
            <color indexed="81"/>
            <rFont val="Tahoma"/>
            <family val="2"/>
          </rPr>
          <t xml:space="preserve">karam:
</t>
        </r>
        <r>
          <rPr>
            <sz val="9"/>
            <color indexed="81"/>
            <rFont val="돋움"/>
            <family val="3"/>
            <charset val="129"/>
          </rPr>
          <t>블루오션작물</t>
        </r>
        <r>
          <rPr>
            <sz val="9"/>
            <color indexed="81"/>
            <rFont val="Tahoma"/>
            <family val="2"/>
          </rPr>
          <t xml:space="preserve">  </t>
        </r>
        <r>
          <rPr>
            <sz val="9"/>
            <color indexed="81"/>
            <rFont val="돋움"/>
            <family val="3"/>
            <charset val="129"/>
          </rPr>
          <t>라인</t>
        </r>
        <r>
          <rPr>
            <sz val="9"/>
            <color indexed="81"/>
            <rFont val="Tahoma"/>
            <family val="2"/>
          </rPr>
          <t xml:space="preserve"> </t>
        </r>
        <r>
          <rPr>
            <sz val="9"/>
            <color indexed="81"/>
            <rFont val="돋움"/>
            <family val="3"/>
            <charset val="129"/>
          </rPr>
          <t>연결점</t>
        </r>
        <r>
          <rPr>
            <sz val="9"/>
            <color indexed="81"/>
            <rFont val="Tahoma"/>
            <family val="2"/>
          </rPr>
          <t>1</t>
        </r>
      </text>
    </comment>
    <comment ref="K1" authorId="1" shapeId="0">
      <text>
        <r>
          <rPr>
            <b/>
            <sz val="9"/>
            <color indexed="81"/>
            <rFont val="Tahoma"/>
            <family val="2"/>
          </rPr>
          <t xml:space="preserve">karam
</t>
        </r>
        <r>
          <rPr>
            <sz val="9"/>
            <color indexed="81"/>
            <rFont val="돋움"/>
            <family val="3"/>
            <charset val="129"/>
          </rPr>
          <t>블루오션작물</t>
        </r>
        <r>
          <rPr>
            <sz val="9"/>
            <color indexed="81"/>
            <rFont val="Tahoma"/>
            <family val="2"/>
          </rPr>
          <t xml:space="preserve">  </t>
        </r>
        <r>
          <rPr>
            <sz val="9"/>
            <color indexed="81"/>
            <rFont val="돋움"/>
            <family val="3"/>
            <charset val="129"/>
          </rPr>
          <t>라인</t>
        </r>
        <r>
          <rPr>
            <sz val="9"/>
            <color indexed="81"/>
            <rFont val="Tahoma"/>
            <family val="2"/>
          </rPr>
          <t xml:space="preserve"> </t>
        </r>
        <r>
          <rPr>
            <sz val="9"/>
            <color indexed="81"/>
            <rFont val="돋움"/>
            <family val="3"/>
            <charset val="129"/>
          </rPr>
          <t>연결점</t>
        </r>
        <r>
          <rPr>
            <sz val="9"/>
            <color indexed="81"/>
            <rFont val="Tahoma"/>
            <family val="2"/>
          </rPr>
          <t>2</t>
        </r>
      </text>
    </comment>
    <comment ref="L1" authorId="1" shapeId="0">
      <text>
        <r>
          <rPr>
            <b/>
            <sz val="9"/>
            <color indexed="81"/>
            <rFont val="Tahoma"/>
            <family val="2"/>
          </rPr>
          <t xml:space="preserve">karam
</t>
        </r>
        <r>
          <rPr>
            <sz val="9"/>
            <color indexed="81"/>
            <rFont val="돋움"/>
            <family val="3"/>
            <charset val="129"/>
          </rPr>
          <t>블루오션작물</t>
        </r>
        <r>
          <rPr>
            <sz val="9"/>
            <color indexed="81"/>
            <rFont val="Tahoma"/>
            <family val="2"/>
          </rPr>
          <t xml:space="preserve"> </t>
        </r>
        <r>
          <rPr>
            <sz val="9"/>
            <color indexed="81"/>
            <rFont val="돋움"/>
            <family val="3"/>
            <charset val="129"/>
          </rPr>
          <t>연결</t>
        </r>
        <r>
          <rPr>
            <sz val="9"/>
            <color indexed="81"/>
            <rFont val="Tahoma"/>
            <family val="2"/>
          </rPr>
          <t xml:space="preserve"> </t>
        </r>
        <r>
          <rPr>
            <sz val="9"/>
            <color indexed="81"/>
            <rFont val="돋움"/>
            <family val="3"/>
            <charset val="129"/>
          </rPr>
          <t>설명</t>
        </r>
      </text>
    </comment>
  </commentList>
</comments>
</file>

<file path=xl/comments30.xml><?xml version="1.0" encoding="utf-8"?>
<comments xmlns="http://schemas.openxmlformats.org/spreadsheetml/2006/main">
  <authors>
    <author>안 중엽</author>
  </authors>
  <commentList>
    <comment ref="B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GardenRewardList </t>
        </r>
        <r>
          <rPr>
            <sz val="9"/>
            <color indexed="81"/>
            <rFont val="돋움"/>
            <family val="3"/>
            <charset val="129"/>
          </rPr>
          <t>시트의</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넣는다</t>
        </r>
        <r>
          <rPr>
            <sz val="9"/>
            <color indexed="81"/>
            <rFont val="Tahoma"/>
            <family val="2"/>
          </rPr>
          <t>.</t>
        </r>
      </text>
    </comment>
    <comment ref="C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컬렉션</t>
        </r>
        <r>
          <rPr>
            <sz val="9"/>
            <color indexed="81"/>
            <rFont val="Tahoma"/>
            <family val="2"/>
          </rPr>
          <t xml:space="preserve"> ui</t>
        </r>
        <r>
          <rPr>
            <sz val="9"/>
            <color indexed="81"/>
            <rFont val="돋움"/>
            <family val="3"/>
            <charset val="129"/>
          </rPr>
          <t>에</t>
        </r>
        <r>
          <rPr>
            <sz val="9"/>
            <color indexed="81"/>
            <rFont val="Tahoma"/>
            <family val="2"/>
          </rPr>
          <t xml:space="preserve"> </t>
        </r>
        <r>
          <rPr>
            <sz val="9"/>
            <color indexed="81"/>
            <rFont val="돋움"/>
            <family val="3"/>
            <charset val="129"/>
          </rPr>
          <t>표시할</t>
        </r>
        <r>
          <rPr>
            <sz val="9"/>
            <color indexed="81"/>
            <rFont val="Tahoma"/>
            <family val="2"/>
          </rPr>
          <t xml:space="preserve"> </t>
        </r>
        <r>
          <rPr>
            <sz val="9"/>
            <color indexed="81"/>
            <rFont val="돋움"/>
            <family val="3"/>
            <charset val="129"/>
          </rPr>
          <t xml:space="preserve">이름
</t>
        </r>
      </text>
    </comment>
    <comment ref="D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 xml:space="preserve">:
</t>
        </r>
        <r>
          <rPr>
            <b/>
            <sz val="9"/>
            <color indexed="81"/>
            <rFont val="돋움"/>
            <family val="3"/>
            <charset val="129"/>
          </rPr>
          <t>관리창에</t>
        </r>
        <r>
          <rPr>
            <b/>
            <sz val="9"/>
            <color indexed="81"/>
            <rFont val="Tahoma"/>
            <family val="2"/>
          </rPr>
          <t xml:space="preserve"> </t>
        </r>
        <r>
          <rPr>
            <b/>
            <sz val="9"/>
            <color indexed="81"/>
            <rFont val="돋움"/>
            <family val="3"/>
            <charset val="129"/>
          </rPr>
          <t>붙는</t>
        </r>
        <r>
          <rPr>
            <b/>
            <sz val="9"/>
            <color indexed="81"/>
            <rFont val="Tahoma"/>
            <family val="2"/>
          </rPr>
          <t xml:space="preserve"> </t>
        </r>
        <r>
          <rPr>
            <b/>
            <sz val="9"/>
            <color indexed="81"/>
            <rFont val="돋움"/>
            <family val="3"/>
            <charset val="129"/>
          </rPr>
          <t>썸네일</t>
        </r>
      </text>
    </comment>
    <comment ref="E1" authorId="0" shapeId="0">
      <text>
        <r>
          <rPr>
            <b/>
            <sz val="9"/>
            <color indexed="81"/>
            <rFont val="돋움"/>
            <family val="3"/>
            <charset val="129"/>
          </rPr>
          <t>안</t>
        </r>
        <r>
          <rPr>
            <b/>
            <sz val="9"/>
            <color indexed="81"/>
            <rFont val="Tahoma"/>
            <family val="2"/>
          </rPr>
          <t xml:space="preserve"> </t>
        </r>
        <r>
          <rPr>
            <b/>
            <sz val="9"/>
            <color indexed="81"/>
            <rFont val="돋움"/>
            <family val="3"/>
            <charset val="129"/>
          </rPr>
          <t>중엽</t>
        </r>
        <r>
          <rPr>
            <b/>
            <sz val="9"/>
            <color indexed="81"/>
            <rFont val="Tahoma"/>
            <family val="2"/>
          </rPr>
          <t>:</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기준으로</t>
        </r>
        <r>
          <rPr>
            <sz val="9"/>
            <color indexed="81"/>
            <rFont val="Tahoma"/>
            <family val="2"/>
          </rPr>
          <t xml:space="preserve"> </t>
        </r>
        <r>
          <rPr>
            <sz val="9"/>
            <color indexed="81"/>
            <rFont val="돋움"/>
            <family val="3"/>
            <charset val="129"/>
          </rPr>
          <t>이름과</t>
        </r>
        <r>
          <rPr>
            <sz val="9"/>
            <color indexed="81"/>
            <rFont val="Tahoma"/>
            <family val="2"/>
          </rPr>
          <t xml:space="preserve"> </t>
        </r>
        <r>
          <rPr>
            <sz val="9"/>
            <color indexed="81"/>
            <rFont val="돋움"/>
            <family val="3"/>
            <charset val="129"/>
          </rPr>
          <t>썸네일</t>
        </r>
        <r>
          <rPr>
            <sz val="9"/>
            <color indexed="81"/>
            <rFont val="Tahoma"/>
            <family val="2"/>
          </rPr>
          <t xml:space="preserve"> </t>
        </r>
        <r>
          <rPr>
            <sz val="9"/>
            <color indexed="81"/>
            <rFont val="돋움"/>
            <family val="3"/>
            <charset val="129"/>
          </rPr>
          <t>뿌림</t>
        </r>
        <r>
          <rPr>
            <sz val="9"/>
            <color indexed="81"/>
            <rFont val="Tahoma"/>
            <family val="2"/>
          </rPr>
          <t>.(</t>
        </r>
        <r>
          <rPr>
            <sz val="9"/>
            <color indexed="81"/>
            <rFont val="돋움"/>
            <family val="3"/>
            <charset val="129"/>
          </rPr>
          <t>번호수정불가</t>
        </r>
        <r>
          <rPr>
            <sz val="9"/>
            <color indexed="81"/>
            <rFont val="Tahoma"/>
            <family val="2"/>
          </rPr>
          <t>)</t>
        </r>
      </text>
    </comment>
  </commentList>
</comments>
</file>

<file path=xl/comments31.xml><?xml version="1.0" encoding="utf-8"?>
<comments xmlns="http://schemas.openxmlformats.org/spreadsheetml/2006/main">
  <authors>
    <author>안명선</author>
    <author>karam</author>
    <author>soonkyung</author>
  </authors>
  <commentList>
    <comment ref="B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컬렉션의</t>
        </r>
        <r>
          <rPr>
            <sz val="9"/>
            <color indexed="81"/>
            <rFont val="Tahoma"/>
            <family val="2"/>
          </rPr>
          <t xml:space="preserve"> ID</t>
        </r>
      </text>
    </comment>
    <comment ref="C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메르헨</t>
        </r>
        <r>
          <rPr>
            <sz val="9"/>
            <color indexed="81"/>
            <rFont val="Tahoma"/>
            <family val="2"/>
          </rPr>
          <t xml:space="preserve"> </t>
        </r>
        <r>
          <rPr>
            <sz val="9"/>
            <color indexed="81"/>
            <rFont val="돋움"/>
            <family val="3"/>
            <charset val="129"/>
          </rPr>
          <t>작물의</t>
        </r>
        <r>
          <rPr>
            <sz val="9"/>
            <color indexed="81"/>
            <rFont val="Tahoma"/>
            <family val="2"/>
          </rPr>
          <t xml:space="preserve"> TreeID.</t>
        </r>
      </text>
    </comment>
    <comment ref="D1" authorId="1" shapeId="0">
      <text>
        <r>
          <rPr>
            <b/>
            <sz val="9"/>
            <color indexed="81"/>
            <rFont val="돋움"/>
            <family val="3"/>
            <charset val="129"/>
          </rPr>
          <t>안명선</t>
        </r>
        <r>
          <rPr>
            <b/>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작물의</t>
        </r>
        <r>
          <rPr>
            <sz val="9"/>
            <color indexed="81"/>
            <rFont val="Tahoma"/>
            <family val="2"/>
          </rPr>
          <t xml:space="preserve"> TreeID.</t>
        </r>
      </text>
    </comment>
    <comment ref="E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스페셜</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작물의</t>
        </r>
        <r>
          <rPr>
            <sz val="9"/>
            <color indexed="81"/>
            <rFont val="Tahoma"/>
            <family val="2"/>
          </rPr>
          <t xml:space="preserve"> TreeID.</t>
        </r>
      </text>
    </comment>
    <comment ref="F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스페셜</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작물의</t>
        </r>
        <r>
          <rPr>
            <sz val="9"/>
            <color indexed="81"/>
            <rFont val="Tahoma"/>
            <family val="2"/>
          </rPr>
          <t xml:space="preserve"> TreeID.</t>
        </r>
      </text>
    </comment>
    <comment ref="G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메르헨</t>
        </r>
        <r>
          <rPr>
            <sz val="9"/>
            <color indexed="81"/>
            <rFont val="Tahoma"/>
            <family val="2"/>
          </rPr>
          <t xml:space="preserve"> </t>
        </r>
        <r>
          <rPr>
            <sz val="9"/>
            <color indexed="81"/>
            <rFont val="돋움"/>
            <family val="3"/>
            <charset val="129"/>
          </rPr>
          <t>작물의</t>
        </r>
        <r>
          <rPr>
            <sz val="9"/>
            <color indexed="81"/>
            <rFont val="Tahoma"/>
            <family val="2"/>
          </rPr>
          <t xml:space="preserve"> </t>
        </r>
        <r>
          <rPr>
            <sz val="9"/>
            <color indexed="81"/>
            <rFont val="돋움"/>
            <family val="3"/>
            <charset val="129"/>
          </rPr>
          <t>컬렉션</t>
        </r>
        <r>
          <rPr>
            <sz val="9"/>
            <color indexed="81"/>
            <rFont val="Tahoma"/>
            <family val="2"/>
          </rPr>
          <t xml:space="preserve"> ID.</t>
        </r>
      </text>
    </comment>
    <comment ref="H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작물의</t>
        </r>
        <r>
          <rPr>
            <sz val="9"/>
            <color indexed="81"/>
            <rFont val="Tahoma"/>
            <family val="2"/>
          </rPr>
          <t xml:space="preserve"> </t>
        </r>
        <r>
          <rPr>
            <sz val="9"/>
            <color indexed="81"/>
            <rFont val="돋움"/>
            <family val="3"/>
            <charset val="129"/>
          </rPr>
          <t>컬렉션</t>
        </r>
        <r>
          <rPr>
            <sz val="9"/>
            <color indexed="81"/>
            <rFont val="Tahoma"/>
            <family val="2"/>
          </rPr>
          <t xml:space="preserve"> ID.</t>
        </r>
      </text>
    </comment>
    <comment ref="I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스페셜</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작물의</t>
        </r>
        <r>
          <rPr>
            <sz val="9"/>
            <color indexed="81"/>
            <rFont val="Tahoma"/>
            <family val="2"/>
          </rPr>
          <t xml:space="preserve"> </t>
        </r>
        <r>
          <rPr>
            <sz val="9"/>
            <color indexed="81"/>
            <rFont val="돋움"/>
            <family val="3"/>
            <charset val="129"/>
          </rPr>
          <t>컬렉션</t>
        </r>
        <r>
          <rPr>
            <sz val="9"/>
            <color indexed="81"/>
            <rFont val="Tahoma"/>
            <family val="2"/>
          </rPr>
          <t xml:space="preserve"> ID.</t>
        </r>
      </text>
    </comment>
    <comment ref="J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스페셜</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작물의</t>
        </r>
        <r>
          <rPr>
            <sz val="9"/>
            <color indexed="81"/>
            <rFont val="Tahoma"/>
            <family val="2"/>
          </rPr>
          <t xml:space="preserve"> </t>
        </r>
        <r>
          <rPr>
            <sz val="9"/>
            <color indexed="81"/>
            <rFont val="돋움"/>
            <family val="3"/>
            <charset val="129"/>
          </rPr>
          <t>컬렉션</t>
        </r>
        <r>
          <rPr>
            <sz val="9"/>
            <color indexed="81"/>
            <rFont val="Tahoma"/>
            <family val="2"/>
          </rPr>
          <t xml:space="preserve"> ID.</t>
        </r>
      </text>
    </comment>
    <comment ref="K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메르헨</t>
        </r>
        <r>
          <rPr>
            <sz val="9"/>
            <color indexed="81"/>
            <rFont val="Tahoma"/>
            <family val="2"/>
          </rPr>
          <t xml:space="preserve"> </t>
        </r>
        <r>
          <rPr>
            <sz val="9"/>
            <color indexed="81"/>
            <rFont val="돋움"/>
            <family val="3"/>
            <charset val="129"/>
          </rPr>
          <t>작물의</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리소스</t>
        </r>
      </text>
    </comment>
    <comment ref="L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작물의</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리소스</t>
        </r>
      </text>
    </comment>
    <comment ref="M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스페셜</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작물의</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리소스</t>
        </r>
      </text>
    </comment>
    <comment ref="N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스페셜</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작물의</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리소스</t>
        </r>
      </text>
    </comment>
    <comment ref="P1" authorId="2"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리소스의</t>
        </r>
        <r>
          <rPr>
            <sz val="9"/>
            <color indexed="81"/>
            <rFont val="Tahoma"/>
            <family val="2"/>
          </rPr>
          <t xml:space="preserve"> X </t>
        </r>
        <r>
          <rPr>
            <sz val="9"/>
            <color indexed="81"/>
            <rFont val="돋움"/>
            <family val="3"/>
            <charset val="129"/>
          </rPr>
          <t>좌표값</t>
        </r>
        <r>
          <rPr>
            <sz val="9"/>
            <color indexed="81"/>
            <rFont val="Tahoma"/>
            <family val="2"/>
          </rPr>
          <t>.</t>
        </r>
      </text>
    </comment>
    <comment ref="Q1" authorId="2" shapeId="0">
      <text>
        <r>
          <rPr>
            <b/>
            <sz val="9"/>
            <color indexed="81"/>
            <rFont val="돋움"/>
            <family val="3"/>
            <charset val="129"/>
          </rPr>
          <t>안명선</t>
        </r>
        <r>
          <rPr>
            <b/>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리소스의</t>
        </r>
        <r>
          <rPr>
            <sz val="9"/>
            <color indexed="81"/>
            <rFont val="Tahoma"/>
            <family val="2"/>
          </rPr>
          <t xml:space="preserve"> Y </t>
        </r>
        <r>
          <rPr>
            <sz val="9"/>
            <color indexed="81"/>
            <rFont val="돋움"/>
            <family val="3"/>
            <charset val="129"/>
          </rPr>
          <t>좌표값</t>
        </r>
        <r>
          <rPr>
            <sz val="9"/>
            <color indexed="81"/>
            <rFont val="Tahoma"/>
            <family val="2"/>
          </rPr>
          <t>.</t>
        </r>
      </text>
    </comment>
    <comment ref="R1" authorId="2" shapeId="0">
      <text>
        <r>
          <rPr>
            <b/>
            <sz val="9"/>
            <color indexed="81"/>
            <rFont val="돋움"/>
            <family val="3"/>
            <charset val="129"/>
          </rPr>
          <t>안명선</t>
        </r>
        <r>
          <rPr>
            <b/>
            <sz val="9"/>
            <color indexed="81"/>
            <rFont val="Tahoma"/>
            <family val="2"/>
          </rPr>
          <t xml:space="preserve">
</t>
        </r>
        <r>
          <rPr>
            <sz val="9"/>
            <color indexed="81"/>
            <rFont val="돋움"/>
            <family val="3"/>
            <charset val="129"/>
          </rPr>
          <t>단순</t>
        </r>
        <r>
          <rPr>
            <sz val="9"/>
            <color indexed="81"/>
            <rFont val="Tahoma"/>
            <family val="2"/>
          </rPr>
          <t xml:space="preserve"> </t>
        </r>
        <r>
          <rPr>
            <sz val="9"/>
            <color indexed="81"/>
            <rFont val="돋움"/>
            <family val="3"/>
            <charset val="129"/>
          </rPr>
          <t>설명</t>
        </r>
      </text>
    </comment>
  </commentList>
</comments>
</file>

<file path=xl/comments32.xml><?xml version="1.0" encoding="utf-8"?>
<comments xmlns="http://schemas.openxmlformats.org/spreadsheetml/2006/main">
  <authors>
    <author>안명선</author>
    <author>안 중엽</author>
  </authors>
  <commentList>
    <comment ref="A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지급</t>
        </r>
        <r>
          <rPr>
            <sz val="9"/>
            <color indexed="81"/>
            <rFont val="Tahoma"/>
            <family val="2"/>
          </rPr>
          <t xml:space="preserve"> </t>
        </r>
        <r>
          <rPr>
            <sz val="9"/>
            <color indexed="81"/>
            <rFont val="돋움"/>
            <family val="3"/>
            <charset val="129"/>
          </rPr>
          <t>기준이</t>
        </r>
        <r>
          <rPr>
            <sz val="9"/>
            <color indexed="81"/>
            <rFont val="Tahoma"/>
            <family val="2"/>
          </rPr>
          <t xml:space="preserve"> </t>
        </r>
        <r>
          <rPr>
            <sz val="9"/>
            <color indexed="81"/>
            <rFont val="돋움"/>
            <family val="3"/>
            <charset val="129"/>
          </rPr>
          <t>되는</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아이디
스페셜</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스페셜</t>
        </r>
        <r>
          <rPr>
            <sz val="9"/>
            <color indexed="81"/>
            <rFont val="Tahoma"/>
            <family val="2"/>
          </rPr>
          <t xml:space="preserve"> </t>
        </r>
        <r>
          <rPr>
            <sz val="9"/>
            <color indexed="81"/>
            <rFont val="돋움"/>
            <family val="3"/>
            <charset val="129"/>
          </rPr>
          <t>페어리</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완성</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보상을</t>
        </r>
        <r>
          <rPr>
            <sz val="9"/>
            <color indexed="81"/>
            <rFont val="Tahoma"/>
            <family val="2"/>
          </rPr>
          <t xml:space="preserve"> </t>
        </r>
        <r>
          <rPr>
            <sz val="9"/>
            <color indexed="81"/>
            <rFont val="돋움"/>
            <family val="3"/>
            <charset val="129"/>
          </rPr>
          <t>지급하므로</t>
        </r>
        <r>
          <rPr>
            <sz val="9"/>
            <color indexed="81"/>
            <rFont val="Tahoma"/>
            <family val="2"/>
          </rPr>
          <t xml:space="preserve"> </t>
        </r>
        <r>
          <rPr>
            <sz val="9"/>
            <color indexed="81"/>
            <rFont val="돋움"/>
            <family val="3"/>
            <charset val="129"/>
          </rPr>
          <t xml:space="preserve">
</t>
        </r>
        <r>
          <rPr>
            <sz val="9"/>
            <color indexed="81"/>
            <rFont val="Tahoma"/>
            <family val="2"/>
          </rPr>
          <t xml:space="preserve">S_Fariy_CollectionList, S_Fariy_CollectionList_p </t>
        </r>
        <r>
          <rPr>
            <sz val="9"/>
            <color indexed="81"/>
            <rFont val="돋움"/>
            <family val="3"/>
            <charset val="129"/>
          </rPr>
          <t>의</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가져온다</t>
        </r>
        <r>
          <rPr>
            <sz val="9"/>
            <color indexed="81"/>
            <rFont val="Tahoma"/>
            <family val="2"/>
          </rPr>
          <t>.</t>
        </r>
      </text>
    </comment>
    <comment ref="B1" authorId="0"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컬렉션</t>
        </r>
        <r>
          <rPr>
            <sz val="9"/>
            <color indexed="81"/>
            <rFont val="Tahoma"/>
            <family val="2"/>
          </rPr>
          <t xml:space="preserve"> </t>
        </r>
        <r>
          <rPr>
            <sz val="9"/>
            <color indexed="81"/>
            <rFont val="돋움"/>
            <family val="3"/>
            <charset val="129"/>
          </rPr>
          <t>완성</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지급되는</t>
        </r>
        <r>
          <rPr>
            <sz val="9"/>
            <color indexed="81"/>
            <rFont val="Tahoma"/>
            <family val="2"/>
          </rPr>
          <t xml:space="preserve"> </t>
        </r>
        <r>
          <rPr>
            <sz val="9"/>
            <color indexed="81"/>
            <rFont val="돋움"/>
            <family val="3"/>
            <charset val="129"/>
          </rPr>
          <t>리워드</t>
        </r>
        <r>
          <rPr>
            <sz val="9"/>
            <color indexed="81"/>
            <rFont val="Tahoma"/>
            <family val="2"/>
          </rPr>
          <t xml:space="preserve"> </t>
        </r>
        <r>
          <rPr>
            <sz val="9"/>
            <color indexed="81"/>
            <rFont val="돋움"/>
            <family val="3"/>
            <charset val="129"/>
          </rPr>
          <t>아이디</t>
        </r>
      </text>
    </comment>
    <comment ref="C1" authorId="1" shapeId="0">
      <text>
        <r>
          <rPr>
            <b/>
            <sz val="9"/>
            <color indexed="81"/>
            <rFont val="돋움"/>
            <family val="3"/>
            <charset val="129"/>
          </rPr>
          <t>안명선</t>
        </r>
        <r>
          <rPr>
            <b/>
            <sz val="9"/>
            <color indexed="81"/>
            <rFont val="Tahoma"/>
            <family val="2"/>
          </rPr>
          <t>:</t>
        </r>
        <r>
          <rPr>
            <sz val="9"/>
            <color indexed="81"/>
            <rFont val="Tahoma"/>
            <family val="2"/>
          </rPr>
          <t xml:space="preserve">
</t>
        </r>
        <r>
          <rPr>
            <sz val="9"/>
            <color indexed="81"/>
            <rFont val="돋움"/>
            <family val="3"/>
            <charset val="129"/>
          </rPr>
          <t>컬렉션</t>
        </r>
        <r>
          <rPr>
            <sz val="9"/>
            <color indexed="81"/>
            <rFont val="Tahoma"/>
            <family val="2"/>
          </rPr>
          <t xml:space="preserve"> ui</t>
        </r>
        <r>
          <rPr>
            <sz val="9"/>
            <color indexed="81"/>
            <rFont val="돋움"/>
            <family val="3"/>
            <charset val="129"/>
          </rPr>
          <t>에</t>
        </r>
        <r>
          <rPr>
            <sz val="9"/>
            <color indexed="81"/>
            <rFont val="Tahoma"/>
            <family val="2"/>
          </rPr>
          <t xml:space="preserve"> </t>
        </r>
        <r>
          <rPr>
            <sz val="9"/>
            <color indexed="81"/>
            <rFont val="돋움"/>
            <family val="3"/>
            <charset val="129"/>
          </rPr>
          <t>표시할</t>
        </r>
        <r>
          <rPr>
            <sz val="9"/>
            <color indexed="81"/>
            <rFont val="Tahoma"/>
            <family val="2"/>
          </rPr>
          <t xml:space="preserve"> </t>
        </r>
        <r>
          <rPr>
            <sz val="9"/>
            <color indexed="81"/>
            <rFont val="돋움"/>
            <family val="3"/>
            <charset val="129"/>
          </rPr>
          <t xml:space="preserve">이름
</t>
        </r>
      </text>
    </comment>
  </commentList>
</comments>
</file>

<file path=xl/sharedStrings.xml><?xml version="1.0" encoding="utf-8"?>
<sst xmlns="http://schemas.openxmlformats.org/spreadsheetml/2006/main" count="110775" uniqueCount="9974">
  <si>
    <t>Desc</t>
    <phoneticPr fontId="1" type="noConversion"/>
  </si>
  <si>
    <t>all</t>
    <phoneticPr fontId="1" type="noConversion"/>
  </si>
  <si>
    <t>client</t>
    <phoneticPr fontId="1" type="noConversion"/>
  </si>
  <si>
    <t>string</t>
    <phoneticPr fontId="1" type="noConversion"/>
  </si>
  <si>
    <t>int32</t>
    <phoneticPr fontId="1" type="noConversion"/>
  </si>
  <si>
    <t>TreeID</t>
    <phoneticPr fontId="1" type="noConversion"/>
  </si>
  <si>
    <t>Update</t>
    <phoneticPr fontId="1" type="noConversion"/>
  </si>
  <si>
    <t>design</t>
    <phoneticPr fontId="1" type="noConversion"/>
  </si>
  <si>
    <t>all</t>
    <phoneticPr fontId="1" type="noConversion"/>
  </si>
  <si>
    <t>ID</t>
    <phoneticPr fontId="1" type="noConversion"/>
  </si>
  <si>
    <t>int64</t>
    <phoneticPr fontId="1" type="noConversion"/>
  </si>
  <si>
    <t>int32</t>
    <phoneticPr fontId="1" type="noConversion"/>
  </si>
  <si>
    <t>씨앗 심을때 발생하는 이펙트</t>
    <phoneticPr fontId="1" type="noConversion"/>
  </si>
  <si>
    <t>촉진제 사용하면 발생하는 이펙트</t>
    <phoneticPr fontId="1" type="noConversion"/>
  </si>
  <si>
    <t>열매 썩기 이펙트</t>
    <phoneticPr fontId="1" type="noConversion"/>
  </si>
  <si>
    <t>int32</t>
  </si>
  <si>
    <t>VisualEffectFile</t>
    <phoneticPr fontId="1" type="noConversion"/>
  </si>
  <si>
    <t>SoundEffectFile</t>
    <phoneticPr fontId="1" type="noConversion"/>
  </si>
  <si>
    <t>Level</t>
  </si>
  <si>
    <t>server</t>
  </si>
  <si>
    <t>all</t>
  </si>
  <si>
    <t>ID</t>
    <phoneticPr fontId="1" type="noConversion"/>
  </si>
  <si>
    <t>all</t>
    <phoneticPr fontId="1" type="noConversion"/>
  </si>
  <si>
    <t>Client</t>
    <phoneticPr fontId="1" type="noConversion"/>
  </si>
  <si>
    <t>Name</t>
    <phoneticPr fontId="1" type="noConversion"/>
  </si>
  <si>
    <t>Icon</t>
  </si>
  <si>
    <t>client</t>
  </si>
  <si>
    <t>string</t>
  </si>
  <si>
    <t>GardenRewardType</t>
  </si>
  <si>
    <t>TriggerType</t>
  </si>
  <si>
    <t>StartTime</t>
  </si>
  <si>
    <t>TextEndTime</t>
  </si>
  <si>
    <t>SmileType</t>
  </si>
  <si>
    <t>SmileEndTime</t>
  </si>
  <si>
    <t>VisualEffectFile</t>
  </si>
  <si>
    <t>SoundEffectFile</t>
  </si>
  <si>
    <t>SmilePotID</t>
  </si>
  <si>
    <t>RewardID</t>
    <phoneticPr fontId="1" type="noConversion"/>
  </si>
  <si>
    <t>DefaultSmileFile</t>
    <phoneticPr fontId="1" type="noConversion"/>
  </si>
  <si>
    <t>all</t>
    <phoneticPr fontId="1" type="noConversion"/>
  </si>
  <si>
    <t>string</t>
    <phoneticPr fontId="1" type="noConversion"/>
  </si>
  <si>
    <t>ecs_e_h_vase.Face.face_yjhnormalA_mat</t>
  </si>
  <si>
    <t>int32</t>
    <phoneticPr fontId="1" type="noConversion"/>
  </si>
  <si>
    <t>all</t>
    <phoneticPr fontId="1" type="noConversion"/>
  </si>
  <si>
    <t>ecs_e_h_vase.Face.face_yjhsadA_mat</t>
  </si>
  <si>
    <t>ecs_e_h_vase.Face.face_yjhsleepA_mat</t>
  </si>
  <si>
    <t>ecs_e_h_vase.Face.face_yjhsmileA_mat</t>
  </si>
  <si>
    <t>ecs_e_h_vase.Face.face_yjhsmileB_mat</t>
  </si>
  <si>
    <t>ecs_e_h_vase.Face.face_yjhsurpriseA_mat</t>
  </si>
  <si>
    <t>달콤한 바나나</t>
  </si>
  <si>
    <t>달콤한 사과</t>
  </si>
  <si>
    <t>달콤한 토마토</t>
  </si>
  <si>
    <t>달콤한 수박</t>
  </si>
  <si>
    <t>달콤한 참외</t>
  </si>
  <si>
    <t>달콤한 파인애플</t>
  </si>
  <si>
    <t>달콤한 딸기</t>
  </si>
  <si>
    <t>달콤한 블루베리</t>
  </si>
  <si>
    <t>달콤한 멜론</t>
  </si>
  <si>
    <t>달콤한 포도</t>
  </si>
  <si>
    <t>달콤한 키위</t>
  </si>
  <si>
    <t>달콤한 레몬</t>
  </si>
  <si>
    <t>달콤한 망고</t>
  </si>
  <si>
    <t>달콤한 두리안</t>
  </si>
  <si>
    <t>달콤한 코코넛</t>
  </si>
  <si>
    <t>달콤한 아보카도</t>
  </si>
  <si>
    <t>달콤한 석류</t>
  </si>
  <si>
    <t>달콤한 체리</t>
  </si>
  <si>
    <t>달콤한 람부탄</t>
  </si>
  <si>
    <t>달콤한 자몽</t>
  </si>
  <si>
    <t>HomeGarden_effect.P_PotSeed</t>
  </si>
  <si>
    <t>HomeGarden_Sound.PotSeed_Cue</t>
  </si>
  <si>
    <t>HomeGarden_effect.P_PotGrowth</t>
  </si>
  <si>
    <t>HomeGarden_Sound.PotGrowth_cue</t>
  </si>
  <si>
    <t>HomeGarden_effect.P_PotFruitHarvest</t>
  </si>
  <si>
    <t>HomeGarden_Sound.PotFruitHarvest_Cue</t>
  </si>
  <si>
    <t>HomeGarden_effect.P_PotPoost</t>
  </si>
  <si>
    <t>HomeGarden_Sound.PotPoost_Cue</t>
  </si>
  <si>
    <t>HomeGarden_Sound.PotRotFruit_Cue</t>
  </si>
  <si>
    <t>HomeGarden_effect.P_PotRotFruit</t>
  </si>
  <si>
    <t>HomeGarden_Sound.Sleep_Cue</t>
  </si>
  <si>
    <t>HomeGarden_Sound.Smile_Cue</t>
  </si>
  <si>
    <t>HomeGarden_Sound.Sorrow_Cue</t>
  </si>
  <si>
    <t>HomeGarden_Sound.Dismay_Cue</t>
  </si>
  <si>
    <t>HomeHelpValue</t>
  </si>
  <si>
    <t>SpeechBubblePos</t>
    <phoneticPr fontId="1" type="noConversion"/>
  </si>
  <si>
    <t>Index</t>
    <phoneticPr fontId="1" type="noConversion"/>
  </si>
  <si>
    <t>all</t>
    <phoneticPr fontId="1" type="noConversion"/>
  </si>
  <si>
    <t>int32</t>
    <phoneticPr fontId="1" type="noConversion"/>
  </si>
  <si>
    <t>RewardID</t>
  </si>
  <si>
    <t>array&lt;int32&gt;</t>
  </si>
  <si>
    <t>Probability</t>
  </si>
  <si>
    <t>Probability</t>
    <phoneticPr fontId="1" type="noConversion"/>
  </si>
  <si>
    <t>RisesProbability</t>
  </si>
  <si>
    <t>RisesProbability</t>
    <phoneticPr fontId="1" type="noConversion"/>
  </si>
  <si>
    <t>array&lt;int32&gt;</t>
    <phoneticPr fontId="1" type="noConversion"/>
  </si>
  <si>
    <t>string</t>
    <phoneticPr fontId="1" type="noConversion"/>
  </si>
  <si>
    <t>S1</t>
    <phoneticPr fontId="1" type="noConversion"/>
  </si>
  <si>
    <t>S2</t>
    <phoneticPr fontId="1" type="noConversion"/>
  </si>
  <si>
    <t>design</t>
    <phoneticPr fontId="1" type="noConversion"/>
  </si>
  <si>
    <t>ecs_e_h_branch.sprouta.ecs_e_h_branch_knysprouta</t>
  </si>
  <si>
    <t>ecs_e_h_branch.brancha.ecs_e_h_branch_knybrancha</t>
  </si>
  <si>
    <t>ecs_e_h_branch.sproutc.ecs_e_h_branch_knysproutc</t>
  </si>
  <si>
    <t>ecs_e_h_branch.sproutb.ecs_e_h_branch_knysproutb</t>
  </si>
  <si>
    <t>ecs_e_h_branch.branchd.ecs_e_h_branch_knybranchd</t>
  </si>
  <si>
    <t>ecs_e_h_fruit.tomato.ecs_e_h_fruit_knytomatoA</t>
  </si>
  <si>
    <t>ecs_e_h_fruit.tomato.ecs_e_h_fruit_knytomatoB</t>
  </si>
  <si>
    <t>ecs_e_h_fruit.tomato.var01_id02</t>
  </si>
  <si>
    <t>ecs_e_h_fruit.tomato.var01_id03</t>
  </si>
  <si>
    <t>ecs_e_h_fruit.tomato.var01_id04</t>
  </si>
  <si>
    <t>ecs_e_h_fruit.tomato.var01_id05</t>
  </si>
  <si>
    <t>새싹및나무 버리기할때의 이펙트</t>
    <phoneticPr fontId="1" type="noConversion"/>
  </si>
  <si>
    <t>열매 맺기 이펙트</t>
    <phoneticPr fontId="1" type="noConversion"/>
  </si>
  <si>
    <t>수확할 때 발생하는 이펙트</t>
    <phoneticPr fontId="1" type="noConversion"/>
  </si>
  <si>
    <t>ecs_e_h_branch.branche.ecs_e_h_branch_knybranche</t>
  </si>
  <si>
    <t>ecs_e_h_fruit.coconut.ecs_e_h_fruit_knycoconutA</t>
  </si>
  <si>
    <t>ecs_e_h_fruit.coconut.ecs_e_h_fruit_knycoconutB</t>
  </si>
  <si>
    <t>ecs_e_h_fruit.coconut.var01_id01</t>
  </si>
  <si>
    <t>ecs_e_h_fruit.coconut.var01_id02</t>
  </si>
  <si>
    <t>ecs_e_h_fruit.coconut.var01_id03</t>
  </si>
  <si>
    <t>ecs_e_h_fruit.coconut.var01_id04</t>
  </si>
  <si>
    <t>ecs_e_h_fruit.coconut.var01_id05</t>
  </si>
  <si>
    <t>ecs_e_h_fruit.cherry.ecs_e_h_fruit_knycherryA</t>
  </si>
  <si>
    <t>ecs_e_h_fruit.cherry.ecs_e_h_fruit_knycherryB</t>
  </si>
  <si>
    <t>ecs_e_h_fruit.cherry.var01_id01</t>
  </si>
  <si>
    <t>ecs_e_h_fruit.cherry.var01_id02</t>
  </si>
  <si>
    <t>ecs_e_h_fruit.cherry.var01_id03</t>
  </si>
  <si>
    <t>ecs_e_h_fruit.cherry.var01_id04</t>
  </si>
  <si>
    <t>ecs_e_h_fruit.cherry.var01_id05</t>
  </si>
  <si>
    <t>ecs_e_h_fruit.blueberry.ecs_e_h_fruit_knyblueberryA</t>
  </si>
  <si>
    <t>ecs_e_h_fruit.blueberry.ecs_e_h_fruit_knyblueberryB</t>
  </si>
  <si>
    <t>ecs_e_h_fruit.blueberry.var01_id01</t>
  </si>
  <si>
    <t>ecs_e_h_fruit.blueberry.var01_id02</t>
  </si>
  <si>
    <t>ecs_e_h_fruit.blueberry.var01_id03</t>
  </si>
  <si>
    <t>ecs_e_h_fruit.blueberry.var01_id04</t>
  </si>
  <si>
    <t>ecs_e_h_fruit.blueberry.var01_id05</t>
  </si>
  <si>
    <t>ecs_e_h_fruit.strawberry.ecs_e_h_fruit_yjhstrawberryA</t>
  </si>
  <si>
    <t>ecs_e_h_fruit.strawberry.ecs_e_h_fruit_yjhstrawberryB</t>
  </si>
  <si>
    <t>ecs_e_h_fruit.strawberry.var01_id01</t>
  </si>
  <si>
    <t>ecs_e_h_fruit.strawberry.var01_id02</t>
  </si>
  <si>
    <t>ecs_e_h_fruit.strawberry.var01_id03</t>
  </si>
  <si>
    <t>ecs_e_h_fruit.strawberry.var01_id04</t>
  </si>
  <si>
    <t>ecs_e_h_fruit.strawberry.var01_id05</t>
  </si>
  <si>
    <t>ecs_e_h_fruit.avocado.ecs_e_h_fruit_knyavocadoA</t>
  </si>
  <si>
    <t>ecs_e_h_fruit.avocado.ecs_e_h_fruit_knyavocadoB</t>
  </si>
  <si>
    <t>ecs_e_h_fruit.avocado.var01_id01</t>
  </si>
  <si>
    <t>ecs_e_h_fruit.avocado.var01_id02</t>
  </si>
  <si>
    <t>ecs_e_h_fruit.lemon.ecs_e_h_fruit_yjhlemonA</t>
  </si>
  <si>
    <t>ecs_e_h_fruit.lemon.ecs_e_h_fruit_yjhlemonB</t>
  </si>
  <si>
    <t>ecs_e_h_fruit.lemon.var01_id01</t>
  </si>
  <si>
    <t>ecs_e_h_fruit.lemon.var01_id02</t>
  </si>
  <si>
    <t>ecs_e_h_fruit.mango.ecs_e_h_fruit_yjhmangoA</t>
  </si>
  <si>
    <t>ecs_e_h_fruit.mango.ecs_e_h_fruit_yjhmangoB</t>
  </si>
  <si>
    <t>ecs_e_h_fruit.mango.var01_id01</t>
  </si>
  <si>
    <t>ecs_e_h_fruit.mango.var01_id02</t>
  </si>
  <si>
    <t>ecs_e_h_branch.branchb.ecs_e_h_branch_knybranchb</t>
  </si>
  <si>
    <t>ecs_e_h_fruit.grape.ecs_e_h_fruit_knygrapeA</t>
  </si>
  <si>
    <t>ecs_e_h_fruit.grape.ecs_e_h_fruit_knygrapeB</t>
  </si>
  <si>
    <t>ecs_e_h_fruit.grape.var01_id01</t>
  </si>
  <si>
    <t>ecs_e_h_fruit.grape.var01_id02</t>
  </si>
  <si>
    <t>ecs_e_h_fruit.grape.var01_id03</t>
  </si>
  <si>
    <t>ecs_e_h_fruit.grape.var01_id04</t>
  </si>
  <si>
    <t>ecs_e_h_fruit.grape.var01_id05</t>
  </si>
  <si>
    <t>ecs_e_h_fruit.banana.ecs_e_h_fruit_knybananaA</t>
  </si>
  <si>
    <t>ecs_e_h_fruit.banana.ecs_e_h_fruit_knybananaB</t>
  </si>
  <si>
    <t>ecs_e_h_fruit.banana.var01_id01</t>
  </si>
  <si>
    <t>ecs_e_h_fruit.banana.var01_id02</t>
  </si>
  <si>
    <t>ecs_e_h_fruit.banana.var01_id03</t>
  </si>
  <si>
    <t>ecs_e_h_fruit.rambutan.ecs_e_h_fruit_knyrambutanA</t>
  </si>
  <si>
    <t>ecs_e_h_fruit.rambutan.ecs_e_h_fruit_knyrambutanB</t>
  </si>
  <si>
    <t>ecs_e_h_fruit.rambutan.var01_id01</t>
  </si>
  <si>
    <t>ecs_e_h_fruit.rambutan.var01_id02</t>
  </si>
  <si>
    <t>ecs_e_h_branch.branchf.ecs_e_h_branch_knybranchf</t>
  </si>
  <si>
    <t>ecs_e_h_fruit.pineapple.ecs_e_h_fruit_knypineappleA</t>
  </si>
  <si>
    <t>ecs_e_h_fruit.pineapple.ecs_e_h_fruit_knypineappleB</t>
  </si>
  <si>
    <t>ecs_e_h_fruit.pineapple.var01_id01</t>
  </si>
  <si>
    <t>ecs_e_h_fruit.pineapple.var01_id02</t>
  </si>
  <si>
    <t>ecs_e_h_fruit.kiwi.ecs_e_h_fruit_yjhkiwiA</t>
  </si>
  <si>
    <t>ecs_e_h_fruit.kiwi.ecs_e_h_fruit_yjhkiwiB</t>
  </si>
  <si>
    <t>ecs_e_h_fruit.kiwi.var01_id01</t>
  </si>
  <si>
    <t>ecs_e_h_fruit.kiwi.var01_id02</t>
  </si>
  <si>
    <t>ecs_e_h_branch.branchc.ecs_e_h_branch_knybranchc</t>
  </si>
  <si>
    <t>ecs_e_h_fruit.watermelon.ecs_e_h_fruit_knyWmelonA</t>
  </si>
  <si>
    <t>ecs_e_h_fruit.watermelon.ecs_e_h_fruit_knyWmelonB</t>
  </si>
  <si>
    <t>ecs_e_h_fruit.watermelon.var01_id01</t>
  </si>
  <si>
    <t>ecs_e_h_fruit.watermelon.var01_id02</t>
  </si>
  <si>
    <t>ecs_e_h_fruit.durian.ecs_e_h_fruit_knydurianA</t>
  </si>
  <si>
    <t>ecs_e_h_fruit.durian.ecs_e_h_fruit_knydurianB</t>
  </si>
  <si>
    <t>ecs_e_h_fruit.durian.var01_id01</t>
  </si>
  <si>
    <t>ecs_e_h_fruit.durian.var01_id02</t>
  </si>
  <si>
    <t>ecs_e_h_fruit.melon.ecs_e_h_fruit_knymelonA</t>
  </si>
  <si>
    <t>ecs_e_h_fruit.melon.ecs_e_h_fruit_knymelonB</t>
  </si>
  <si>
    <t>ecs_e_h_fruit.melon.var01_id01</t>
  </si>
  <si>
    <t>ecs_e_h_fruit.melon.var01_id02</t>
  </si>
  <si>
    <t>ecs_e_h_fruit.orientalmelon.ecs_e_h_fruit_yjhOmelonA</t>
  </si>
  <si>
    <t>ecs_e_h_fruit.orientalmelon.ecs_e_h_fruit_yjhOmelonB</t>
  </si>
  <si>
    <t>ecs_e_h_fruit.orientalmelon.var01_id01</t>
  </si>
  <si>
    <t>ecs_e_h_fruit.orientalmelon.var01_id02</t>
  </si>
  <si>
    <t>ecs_e_h_fruit.grapefruit.ecs_e_h_fruit_yjhgrapefruitA</t>
  </si>
  <si>
    <t>ecs_e_h_fruit.grapefruit.ecs_e_h_fruit_yjhgrapefruitB</t>
  </si>
  <si>
    <t>ecs_e_h_fruit.grapefruit.var01_id01</t>
  </si>
  <si>
    <t>ecs_e_h_fruit.grapefruit.var01_id02</t>
  </si>
  <si>
    <t>ecs_e_h_fruit.pomegranate.ecs_e_h_fruit_knypomegranateA</t>
  </si>
  <si>
    <t>ecs_e_h_fruit.pomegranate.ecs_e_h_fruit_knypomegranateB</t>
  </si>
  <si>
    <t>ecs_e_h_fruit.pomegranate.var01_id01</t>
  </si>
  <si>
    <t>ecs_e_h_fruit.pomegranate.var01_id02</t>
  </si>
  <si>
    <t>CollectionListIndex</t>
    <phoneticPr fontId="1" type="noConversion"/>
  </si>
  <si>
    <t>HomeGarden_effect.P_PotFruit</t>
  </si>
  <si>
    <t>HomeGarden_Sound.PotFruit_Cue</t>
  </si>
  <si>
    <t>CollectionTreeName</t>
    <phoneticPr fontId="1" type="noConversion"/>
  </si>
  <si>
    <t>CollectionStatus</t>
  </si>
  <si>
    <t>CollectionID</t>
  </si>
  <si>
    <t>TreeID</t>
  </si>
  <si>
    <t>CollectionResourceFile</t>
  </si>
  <si>
    <t>CollectionList</t>
  </si>
  <si>
    <t>CollectionGroup</t>
  </si>
  <si>
    <t>Client</t>
  </si>
  <si>
    <t>성장아이콘할 때 발생하는 이펙트</t>
    <phoneticPr fontId="1" type="noConversion"/>
  </si>
  <si>
    <t>성장 시간 완료 및 즉시 성장 이펙트</t>
    <phoneticPr fontId="1" type="noConversion"/>
  </si>
  <si>
    <t>ffffff</t>
  </si>
  <si>
    <t>ReportText</t>
    <phoneticPr fontId="1" type="noConversion"/>
  </si>
  <si>
    <t>float</t>
    <phoneticPr fontId="1" type="noConversion"/>
  </si>
  <si>
    <t>①캐릭터가 홈내 진입 할 경우(화분에 작물이 있을 경우)</t>
  </si>
  <si>
    <t>②캐릭터가 홈내 진입 할 경우(화분에 작물이 없을 경우)</t>
  </si>
  <si>
    <t>③화분을 홈에 배치한 상황(인벤에서 꺼내어 놓을 경우)</t>
  </si>
  <si>
    <t>④화분에 씨앗을 심었을 때</t>
  </si>
  <si>
    <t>⑤성장타이머 완료로 성정하기 아이콘 발생 시</t>
  </si>
  <si>
    <t>⑥새싹을 나무로 성장 시켰을 때</t>
  </si>
  <si>
    <t xml:space="preserve">⑦수확타이머 완료로 수확하기 아이콘 발생 시 </t>
  </si>
  <si>
    <t>⑧수확을 했을 경우</t>
  </si>
  <si>
    <t>⑫성장타이머 단축을 했을 경우</t>
  </si>
  <si>
    <t>⑬영양제 사용 했을 경우</t>
  </si>
  <si>
    <t>⑭수확타이머 단축을 했을 경우</t>
  </si>
  <si>
    <t>⑮썩은 열매를 수확 했을 경우</t>
  </si>
  <si>
    <t>UI_HomeGardenThumbnail_Image.Information.ecs_e_h_info_knytomato_var01red</t>
  </si>
  <si>
    <t>UI_HomeGardenThumbnail_Image.Information.ecs_e_h_info_knyWmelon_var01green</t>
  </si>
  <si>
    <t>UI_HomeGardenThumbnail_Image.Information.ecs_e_h_info_knyOmelon_var01yellow</t>
  </si>
  <si>
    <t>UI_HomeGardenThumbnail_Image.Information.ecs_e_h_info_knypineapple_var01brown</t>
  </si>
  <si>
    <t>UI_HomeGardenThumbnail_Image.Information.ecs_e_h_info_knystrawberry_var01red</t>
  </si>
  <si>
    <t>UI_HomeGardenThumbnail_Image.Information.ecs_e_h_info_knyblueberry_var01purple</t>
  </si>
  <si>
    <t>UI_HomeGardenThumbnail_Image.Information.ecs_e_h_info_knymelon_var01green</t>
  </si>
  <si>
    <t>UI_HomeGardenThumbnail_Image.Information.ecs_e_h_info_knygrape_var01purple</t>
  </si>
  <si>
    <t>UI_HomeGardenThumbnail_Image.Information.ecs_e_h_info_knykiwi_var01yellow</t>
  </si>
  <si>
    <t>UI_HomeGardenThumbnail_Image.Information.ecs_e_h_info_knylemon_var01yellow</t>
  </si>
  <si>
    <t>UI_HomeGardenThumbnail_Image.Information.ecs_e_h_info_knymango_var01yellow</t>
  </si>
  <si>
    <t>UI_HomeGardenThumbnail_Image.Information.ecs_e_h_info_knydurian_var01yellow</t>
  </si>
  <si>
    <t>UI_HomeGardenThumbnail_Image.Information.ecs_e_h_info_knycoconut_var01brown</t>
  </si>
  <si>
    <t>UI_HomeGardenThumbnail_Image.Information.ecs_e_h_info_knyavocado_var01green</t>
  </si>
  <si>
    <t>UI_HomeGardenThumbnail_Image.Information.ecs_e_h_info_knypomegranate_var01red</t>
  </si>
  <si>
    <t>UI_HomeGardenThumbnail_Image.Information.ecs_e_h_info_knycherry_var01red</t>
  </si>
  <si>
    <t>UI_HomeGardenThumbnail_Image.Information.ecs_e_h_info_knyrambutan_var01red</t>
  </si>
  <si>
    <t>UI_HomeGardenThumbnail_Image.Information.ecs_e_h_info_knygrapefruit_var01yellow</t>
  </si>
  <si>
    <t>UI_HomeGardenThumbnail_Image.Information.ecs_e_h_info_knybanana_var02pink</t>
  </si>
  <si>
    <t>UI_HomeGardenThumbnail_Image.Information.ecs_e_h_info_knyapple_var02pink</t>
  </si>
  <si>
    <t>UI_HomeGardenThumbnail_Image.Information.ecs_e_h_info_knytomato_var02pink</t>
  </si>
  <si>
    <t>UI_HomeGardenThumbnail_Image.Information.ecs_e_h_info_knyWmelon_var02purple</t>
  </si>
  <si>
    <t>UI_HomeGardenThumbnail_Image.Information.ecs_e_h_info_knyOmelon_var02mint</t>
  </si>
  <si>
    <t>UI_HomeGardenThumbnail_Image.Information.ecs_e_h_info_knypineapple_var02purple</t>
  </si>
  <si>
    <t>UI_HomeGardenThumbnail_Image.Information.ecs_e_h_info_knystrawberry_var02purple</t>
  </si>
  <si>
    <t>UI_HomeGardenThumbnail_Image.Information.ecs_e_h_info_knyblueberry_var02red</t>
  </si>
  <si>
    <t>UI_HomeGardenThumbnail_Image.Information.ecs_e_h_info_knymelon_var02blue</t>
  </si>
  <si>
    <t>UI_HomeGardenThumbnail_Image.Information.ecs_e_h_info_knygrape_var02mint</t>
  </si>
  <si>
    <t>UI_HomeGardenThumbnail_Image.Information.ecs_e_h_info_knykiwi_var02pink</t>
  </si>
  <si>
    <t>UI_HomeGardenThumbnail_Image.Information.ecs_e_h_info_knylemon_var02red</t>
  </si>
  <si>
    <t>UI_HomeGardenThumbnail_Image.Information.ecs_e_h_info_knymango_var02mint</t>
  </si>
  <si>
    <t>UI_HomeGardenThumbnail_Image.Information.ecs_e_h_info_knydurian_var02pink</t>
  </si>
  <si>
    <t>UI_HomeGardenThumbnail_Image.Information.ecs_e_h_info_knycoconut_var02purple</t>
  </si>
  <si>
    <t>UI_HomeGardenThumbnail_Image.Information.ecs_e_h_info_knyavocado_var02pink</t>
  </si>
  <si>
    <t>UI_HomeGardenThumbnail_Image.Information.ecs_e_h_info_knypomegranate_var02purple</t>
  </si>
  <si>
    <t>UI_HomeGardenThumbnail_Image.Information.ecs_e_h_info_knyrambutan_var02pink</t>
  </si>
  <si>
    <t>UI_HomeGardenThumbnail_Image.Information.ecs_e_h_info_knybanana_var03blue</t>
  </si>
  <si>
    <t>UI_HomeGardenThumbnail_Image.Information.ecs_e_h_info_knyapple_var03blue</t>
  </si>
  <si>
    <t>UI_HomeGardenThumbnail_Image.Information.ecs_e_h_info_knytomato_var03green</t>
  </si>
  <si>
    <t>UI_HomeGardenThumbnail_Image.Information.ecs_e_h_info_knyWmelon_var03white</t>
  </si>
  <si>
    <t>UI_HomeGardenThumbnail_Image.Information.ecs_e_h_info_knyOmelon_var03pink</t>
  </si>
  <si>
    <t>UI_HomeGardenThumbnail_Image.Information.ecs_e_h_info_knypineapple_var03mint</t>
  </si>
  <si>
    <t>UI_HomeGardenThumbnail_Image.Information.ecs_e_h_info_knystrawberry_var03blue</t>
  </si>
  <si>
    <t>UI_HomeGardenThumbnail_Image.Information.ecs_e_h_info_knyblueberry_var03blue</t>
  </si>
  <si>
    <t>UI_HomeGardenThumbnail_Image.Information.ecs_e_h_info_knymelon_var03pink</t>
  </si>
  <si>
    <t>UI_HomeGardenThumbnail_Image.Information.ecs_e_h_info_knygrape_var03red</t>
  </si>
  <si>
    <t>UI_HomeGardenThumbnail_Image.Information.ecs_e_h_info_knykiwi_var03mint</t>
  </si>
  <si>
    <t>UI_HomeGardenThumbnail_Image.Information.ecs_e_h_info_knylemon_var03white</t>
  </si>
  <si>
    <t>UI_HomeGardenThumbnail_Image.Information.ecs_e_h_info_knymango_var03pink</t>
  </si>
  <si>
    <t>UI_HomeGardenThumbnail_Image.Information.ecs_e_h_info_knydurian_var03green</t>
  </si>
  <si>
    <t>UI_HomeGardenThumbnail_Image.Information.ecs_e_h_info_knycoconut_var03yellow</t>
  </si>
  <si>
    <t>UI_HomeGardenThumbnail_Image.Information.ecs_e_h_info_knyavocado_var03blue</t>
  </si>
  <si>
    <t>UI_HomeGardenThumbnail_Image.Information.ecs_e_h_info_knypomegranate_var03white</t>
  </si>
  <si>
    <t>UI_HomeGardenThumbnail_Image.Information.ecs_e_h_info_knyrambutan_var03blue</t>
  </si>
  <si>
    <t>UI_HomeGardenThumbnail_Image.Information.ecs_e_h_info_knybanana_var04twinkle</t>
  </si>
  <si>
    <t>UI_HomeGardenThumbnail_Image.Information.ecs_e_h_info_knyapple_var04twinkle</t>
  </si>
  <si>
    <t>UI_HomeGardenThumbnail_Image.Information.ecs_e_h_info_knytomato_var04twinkle</t>
  </si>
  <si>
    <t>UI_HomeGardenThumbnail_Image.Information.ecs_e_h_info_knyWmelon_var04twinkle</t>
  </si>
  <si>
    <t>UI_HomeGardenThumbnail_Image.Information.ecs_e_h_info_knyOmelon_var04twinkle</t>
  </si>
  <si>
    <t>UI_HomeGardenThumbnail_Image.Information.ecs_e_h_info_knypineapple_var04twinkle</t>
  </si>
  <si>
    <t>UI_HomeGardenThumbnail_Image.Information.ecs_e_h_info_knystrawberry_var04twinkle</t>
  </si>
  <si>
    <t>UI_HomeGardenThumbnail_Image.Information.ecs_e_h_info_knyblueberry_var04twinkle</t>
  </si>
  <si>
    <t>UI_HomeGardenThumbnail_Image.Information.ecs_e_h_info_knymelon_var04twinkle</t>
  </si>
  <si>
    <t>UI_HomeGardenThumbnail_Image.Information.ecs_e_h_info_knygrape_var04twinkle</t>
  </si>
  <si>
    <t>UI_HomeGardenThumbnail_Image.Information.ecs_e_h_info_knykiwi_var04twinkle</t>
  </si>
  <si>
    <t>UI_HomeGardenThumbnail_Image.Information.ecs_e_h_info_knylemon_var04twinkle</t>
  </si>
  <si>
    <t>UI_HomeGardenThumbnail_Image.Information.ecs_e_h_info_knymango_var04twinkle</t>
  </si>
  <si>
    <t>UI_HomeGardenThumbnail_Image.Information.ecs_e_h_info_knydurian_var04twinkle</t>
  </si>
  <si>
    <t>UI_HomeGardenThumbnail_Image.Information.ecs_e_h_info_knycoconut_var04twinkle</t>
  </si>
  <si>
    <t>UI_HomeGardenThumbnail_Image.Information.ecs_e_h_info_knyavocado_var04twinkle</t>
  </si>
  <si>
    <t>UI_HomeGardenThumbnail_Image.Information.ecs_e_h_info_knypomegranate_var04twinkle</t>
  </si>
  <si>
    <t>UI_HomeGardenThumbnail_Image.Information.ecs_e_h_info_knyrambutan_var04twinkle</t>
  </si>
  <si>
    <t>UI_HomeGardenThumbnail_Image.Information.ecs_e_h_info_knygrapefruit_var04twinkle</t>
  </si>
  <si>
    <t>UI_HomeGardenThumbnail_Image.Seed.ecs_e_h_seed_knybanana_normal</t>
  </si>
  <si>
    <t>UI_HomeGardenThumbnail_Image.Seed.ecs_e_h_seed_knytomato_normal</t>
  </si>
  <si>
    <t>UI_HomeGardenThumbnail_Image.Seed.ecs_e_h_seed_knyWmelon_normal</t>
  </si>
  <si>
    <t>UI_HomeGardenThumbnail_Image.Seed.ecs_e_h_seed_knyOmelon_normal</t>
  </si>
  <si>
    <t>UI_HomeGardenThumbnail_Image.Seed.ecs_e_h_seed_knypineapple_normal</t>
  </si>
  <si>
    <t>UI_HomeGardenThumbnail_Image.Seed.ecs_e_h_seed_knystrawberry_normal</t>
  </si>
  <si>
    <t>UI_HomeGardenThumbnail_Image.Seed.ecs_e_h_seed_knyblueberry_normal</t>
  </si>
  <si>
    <t>UI_HomeGardenThumbnail_Image.Seed.ecs_e_h_seed_knymelon_normal</t>
  </si>
  <si>
    <t>UI_HomeGardenThumbnail_Image.Seed.ecs_e_h_seed_knygrape_normal</t>
  </si>
  <si>
    <t>UI_HomeGardenThumbnail_Image.Seed.ecs_e_h_seed_knykiwi_normal</t>
  </si>
  <si>
    <t>UI_HomeGardenThumbnail_Image.Seed.ecs_e_h_seed_knylemon_normal</t>
  </si>
  <si>
    <t>UI_HomeGardenThumbnail_Image.Seed.ecs_e_h_seed_knymango_normal</t>
  </si>
  <si>
    <t>UI_HomeGardenThumbnail_Image.Seed.ecs_e_h_seed_knydurian_normal</t>
  </si>
  <si>
    <t>UI_HomeGardenThumbnail_Image.Seed.ecs_e_h_seed_knycoconut_normal</t>
  </si>
  <si>
    <t>UI_HomeGardenThumbnail_Image.Seed.ecs_e_h_seed_knyavocado_normal</t>
  </si>
  <si>
    <t>UI_HomeGardenThumbnail_Image.Seed.ecs_e_h_seed_knypomegranate_normal</t>
  </si>
  <si>
    <t>UI_HomeGardenThumbnail_Image.Seed.ecs_e_h_seed_knycherry_normal</t>
  </si>
  <si>
    <t>UI_HomeGardenThumbnail_Image.Seed.ecs_e_h_seed_knyrambutan_normal</t>
  </si>
  <si>
    <t>UI_HomeGardenThumbnail_Image.Seed.ecs_e_h_seed_knygrapefruit_normal</t>
  </si>
  <si>
    <t>UI_HomeGardenThumbnail_Image.Seed.ecs_e_h_seed_knybanana_special</t>
  </si>
  <si>
    <t>UI_HomeGardenThumbnail_Image.Seed.ecs_e_h_seed_knyapple_special</t>
  </si>
  <si>
    <t>UI_HomeGardenThumbnail_Image.Seed.ecs_e_h_seed_knytomato_special</t>
  </si>
  <si>
    <t>UI_HomeGardenThumbnail_Image.Seed.ecs_e_h_seed_knyWmelon_special</t>
  </si>
  <si>
    <t>UI_HomeGardenThumbnail_Image.Seed.ecs_e_h_seed_knyOmelon_special</t>
  </si>
  <si>
    <t>UI_HomeGardenThumbnail_Image.Seed.ecs_e_h_seed_knypineapple_special</t>
  </si>
  <si>
    <t>UI_HomeGardenThumbnail_Image.Seed.ecs_e_h_seed_knystrawberry_special</t>
  </si>
  <si>
    <t>UI_HomeGardenThumbnail_Image.Seed.ecs_e_h_seed_knyblueberry_special</t>
  </si>
  <si>
    <t>UI_HomeGardenThumbnail_Image.Seed.ecs_e_h_seed_knymelon_special</t>
  </si>
  <si>
    <t>UI_HomeGardenThumbnail_Image.Seed.ecs_e_h_seed_knygrape_special</t>
  </si>
  <si>
    <t>UI_HomeGardenThumbnail_Image.Seed.ecs_e_h_seed_knykiwi_special</t>
  </si>
  <si>
    <t>UI_HomeGardenThumbnail_Image.Seed.ecs_e_h_seed_knylemon_special</t>
  </si>
  <si>
    <t>UI_HomeGardenThumbnail_Image.Seed.ecs_e_h_seed_knymango_special</t>
  </si>
  <si>
    <t>UI_HomeGardenThumbnail_Image.Seed.ecs_e_h_seed_knydurian_special</t>
  </si>
  <si>
    <t>UI_HomeGardenThumbnail_Image.Seed.ecs_e_h_seed_knycoconut_special</t>
  </si>
  <si>
    <t>UI_HomeGardenThumbnail_Image.Seed.ecs_e_h_seed_knyavocado_special</t>
  </si>
  <si>
    <t>UI_HomeGardenThumbnail_Image.Seed.ecs_e_h_seed_knypomegranate_special</t>
  </si>
  <si>
    <t>UI_HomeGardenThumbnail_Image.Seed.ecs_e_h_seed_knycherry_special</t>
  </si>
  <si>
    <t>UI_HomeGardenThumbnail_Image.Seed.ecs_e_h_seed_knyrambutan_special</t>
  </si>
  <si>
    <t>UI_HomeGardenThumbnail_Image.Seed.ecs_e_h_seed_knygrapefruit_special</t>
  </si>
  <si>
    <t>UI_HomeGardenThumbnail_Image.Profile.ecs_e_h_profile_knyapple_normal</t>
  </si>
  <si>
    <t>UI_HomeGardenThumbnail_Image.Harvest.ecs_e_h_harvest_knyapple_normal</t>
  </si>
  <si>
    <t>UI_HomeGardenThumbnail_Image.Harvest.ecs_e_h_harvest_knybanana_normal</t>
  </si>
  <si>
    <t>UI_HomeGardenThumbnail_Image.Harvest.ecs_e_h_harvest_knybanana_broken</t>
  </si>
  <si>
    <t>UI_HomeGardenThumbnail_Image.Harvest.ecs_e_h_harvest_knyapple_broken</t>
  </si>
  <si>
    <t>UI_HomeGardenThumbnail_Image.Harvest.ecs_e_h_harvest_knytomato_normal</t>
  </si>
  <si>
    <t>UI_HomeGardenThumbnail_Image.Harvest.ecs_e_h_harvest_knytomato_broken</t>
  </si>
  <si>
    <t>UI_HomeGardenThumbnail_Image.Harvest.ecs_e_h_harvest_knyWmelon_normal</t>
  </si>
  <si>
    <t>UI_HomeGardenThumbnail_Image.Harvest.ecs_e_h_harvest_knyWmelon_broken</t>
  </si>
  <si>
    <t>UI_HomeGardenThumbnail_Image.Harvest.ecs_e_h_harvest_knyOmelon_normal</t>
  </si>
  <si>
    <t>UI_HomeGardenThumbnail_Image.Harvest.ecs_e_h_harvest_knyOmelon_broken</t>
  </si>
  <si>
    <t>UI_HomeGardenThumbnail_Image.Harvest.ecs_e_h_harvest_knypineapple_normal</t>
  </si>
  <si>
    <t>UI_HomeGardenThumbnail_Image.Harvest.ecs_e_h_harvest_knypineapple_broken</t>
  </si>
  <si>
    <t>UI_HomeGardenThumbnail_Image.Harvest.ecs_e_h_harvest_knystrawberry_normal</t>
  </si>
  <si>
    <t>UI_HomeGardenThumbnail_Image.Harvest.ecs_e_h_harvest_knystrawberry_broken</t>
  </si>
  <si>
    <t>UI_HomeGardenThumbnail_Image.Harvest.ecs_e_h_harvest_knyblueberry_normal</t>
  </si>
  <si>
    <t>UI_HomeGardenThumbnail_Image.Harvest.ecs_e_h_harvest_knyblueberry_broken</t>
  </si>
  <si>
    <t>UI_HomeGardenThumbnail_Image.Harvest.ecs_e_h_harvest_knymelon_normal</t>
  </si>
  <si>
    <t>UI_HomeGardenThumbnail_Image.Harvest.ecs_e_h_harvest_knymelon_broken</t>
  </si>
  <si>
    <t>UI_HomeGardenThumbnail_Image.Harvest.ecs_e_h_harvest_knygrape_normal</t>
  </si>
  <si>
    <t>UI_HomeGardenThumbnail_Image.Harvest.ecs_e_h_harvest_knygrape_broken</t>
  </si>
  <si>
    <t>UI_HomeGardenThumbnail_Image.Harvest.ecs_e_h_harvest_knykiwi_normal</t>
  </si>
  <si>
    <t>UI_HomeGardenThumbnail_Image.Harvest.ecs_e_h_harvest_knykiwi_broken</t>
  </si>
  <si>
    <t>UI_HomeGardenThumbnail_Image.Harvest.ecs_e_h_harvest_knylemon_normal</t>
  </si>
  <si>
    <t>UI_HomeGardenThumbnail_Image.Harvest.ecs_e_h_harvest_knylemon_broken</t>
  </si>
  <si>
    <t>UI_HomeGardenThumbnail_Image.Harvest.ecs_e_h_harvest_knymango_normal</t>
  </si>
  <si>
    <t>UI_HomeGardenThumbnail_Image.Harvest.ecs_e_h_harvest_knymango_broken</t>
  </si>
  <si>
    <t>UI_HomeGardenThumbnail_Image.Harvest.ecs_e_h_harvest_knydurian_normal</t>
  </si>
  <si>
    <t>UI_HomeGardenThumbnail_Image.Harvest.ecs_e_h_harvest_knydurian_broken</t>
  </si>
  <si>
    <t>UI_HomeGardenThumbnail_Image.Harvest.ecs_e_h_harvest_knycoconut_normal</t>
  </si>
  <si>
    <t>UI_HomeGardenThumbnail_Image.Harvest.ecs_e_h_harvest_knycoconut_broken</t>
  </si>
  <si>
    <t>UI_HomeGardenThumbnail_Image.Harvest.ecs_e_h_harvest_knyavocado_normal</t>
  </si>
  <si>
    <t>UI_HomeGardenThumbnail_Image.Harvest.ecs_e_h_harvest_knyavocado_broken</t>
  </si>
  <si>
    <t>UI_HomeGardenThumbnail_Image.Harvest.ecs_e_h_harvest_knypomegranate_normal</t>
  </si>
  <si>
    <t>UI_HomeGardenThumbnail_Image.Harvest.ecs_e_h_harvest_knypomegranate_broken</t>
  </si>
  <si>
    <t>UI_HomeGardenThumbnail_Image.Harvest.ecs_e_h_harvest_knycherry_normal</t>
  </si>
  <si>
    <t>UI_HomeGardenThumbnail_Image.Harvest.ecs_e_h_harvest_knycherry_broken</t>
  </si>
  <si>
    <t>UI_HomeGardenThumbnail_Image.Harvest.ecs_e_h_harvest_knyrambutan_normal</t>
  </si>
  <si>
    <t>UI_HomeGardenThumbnail_Image.Harvest.ecs_e_h_harvest_knyrambutan_broken</t>
  </si>
  <si>
    <t>UI_HomeGardenThumbnail_Image.Harvest.ecs_e_h_harvest_knygrapefruit_normal</t>
  </si>
  <si>
    <t>UI_HomeGardenThumbnail_Image.Harvest.ecs_e_h_harvest_knygrapefruit_broken</t>
  </si>
  <si>
    <t>UI_HomeGardenThumbnail_Image.Harvest.ecs_e_h_Harvest_knyapple_normal</t>
  </si>
  <si>
    <t>씨앗을 심을 수 있는 화분. 대화를 통해 좀 더 즐거운 홈가드닝이 가능한, 귀여운 화분입니다</t>
    <phoneticPr fontId="1" type="noConversion"/>
  </si>
  <si>
    <t>[홈가든]말하는분홍버섯화분</t>
  </si>
  <si>
    <t>[홈가든]말하는보라버섯화분</t>
  </si>
  <si>
    <t>[홈가든]말하는주황버섯화분</t>
  </si>
  <si>
    <t>[홈가든]말하는노란버섯화분</t>
  </si>
  <si>
    <t>[홈가든]말하는하얀고양이화분</t>
    <phoneticPr fontId="1" type="noConversion"/>
  </si>
  <si>
    <t>[홈가든]말하는노란고양이화분</t>
    <phoneticPr fontId="1" type="noConversion"/>
  </si>
  <si>
    <t>[홈가든]말하는검정고양이화분</t>
    <phoneticPr fontId="1" type="noConversion"/>
  </si>
  <si>
    <t>[홈가든]말하는분홍고양이화분</t>
    <phoneticPr fontId="1" type="noConversion"/>
  </si>
  <si>
    <t>[홈가든]말하는파란고양이화분</t>
    <phoneticPr fontId="1" type="noConversion"/>
  </si>
  <si>
    <t>UI_HomeGardenThumbnail_Image.Profile.ecs_e_h_profile_knybanana_normal</t>
  </si>
  <si>
    <t>UI_HomeGardenThumbnail_Image.Profile.ecs_e_h_profile_knybanana_broken</t>
  </si>
  <si>
    <t>UI_HomeGardenThumbnail_Image.Profile.ecs_e_h_profile_knyapple_broken</t>
  </si>
  <si>
    <t>UI_HomeGardenThumbnail_Image.Profile.ecs_e_h_profile_knytomato_normal</t>
  </si>
  <si>
    <t>UI_HomeGardenThumbnail_Image.Profile.ecs_e_h_profile_knytomato_broken</t>
  </si>
  <si>
    <t>UI_HomeGardenThumbnail_Image.Profile.ecs_e_h_profile_knyWmelon_normal</t>
  </si>
  <si>
    <t>UI_HomeGardenThumbnail_Image.Profile.ecs_e_h_profile_knyWmelon_broken</t>
  </si>
  <si>
    <t>UI_HomeGardenThumbnail_Image.Profile.ecs_e_h_profile_knyOmelon_normal</t>
  </si>
  <si>
    <t>UI_HomeGardenThumbnail_Image.Profile.ecs_e_h_profile_knyOmelon_broken</t>
  </si>
  <si>
    <t>UI_HomeGardenThumbnail_Image.Profile.ecs_e_h_profile_knypineapple_normal</t>
  </si>
  <si>
    <t>UI_HomeGardenThumbnail_Image.Profile.ecs_e_h_profile_knypineapple_broken</t>
  </si>
  <si>
    <t>UI_HomeGardenThumbnail_Image.Profile.ecs_e_h_profile_knystrawberry_normal</t>
  </si>
  <si>
    <t>UI_HomeGardenThumbnail_Image.Profile.ecs_e_h_profile_knystrawberry_broken</t>
  </si>
  <si>
    <t>UI_HomeGardenThumbnail_Image.Profile.ecs_e_h_profile_knyblueberry_normal</t>
  </si>
  <si>
    <t>UI_HomeGardenThumbnail_Image.Profile.ecs_e_h_profile_knyblueberry_broken</t>
  </si>
  <si>
    <t>UI_HomeGardenThumbnail_Image.Profile.ecs_e_h_profile_knymelon_normal</t>
  </si>
  <si>
    <t>UI_HomeGardenThumbnail_Image.Profile.ecs_e_h_profile_knymelon_broken</t>
  </si>
  <si>
    <t>UI_HomeGardenThumbnail_Image.Profile.ecs_e_h_profile_knygrape_normal</t>
  </si>
  <si>
    <t>UI_HomeGardenThumbnail_Image.Profile.ecs_e_h_profile_knygrape_broken</t>
  </si>
  <si>
    <t>UI_HomeGardenThumbnail_Image.Profile.ecs_e_h_profile_knykiwi_normal</t>
  </si>
  <si>
    <t>UI_HomeGardenThumbnail_Image.Profile.ecs_e_h_profile_knykiwi_broken</t>
  </si>
  <si>
    <t>UI_HomeGardenThumbnail_Image.Profile.ecs_e_h_profile_knylemon_normal</t>
  </si>
  <si>
    <t>UI_HomeGardenThumbnail_Image.Profile.ecs_e_h_profile_knylemon_broken</t>
  </si>
  <si>
    <t>UI_HomeGardenThumbnail_Image.Profile.ecs_e_h_profile_knymango_normal</t>
  </si>
  <si>
    <t>UI_HomeGardenThumbnail_Image.Profile.ecs_e_h_profile_knymango_broken</t>
  </si>
  <si>
    <t>UI_HomeGardenThumbnail_Image.Profile.ecs_e_h_profile_knydurian_normal</t>
  </si>
  <si>
    <t>UI_HomeGardenThumbnail_Image.Profile.ecs_e_h_profile_knydurian_broken</t>
  </si>
  <si>
    <t>UI_HomeGardenThumbnail_Image.Profile.ecs_e_h_profile_knycoconut_normal</t>
  </si>
  <si>
    <t>UI_HomeGardenThumbnail_Image.Profile.ecs_e_h_profile_knycoconut_broken</t>
  </si>
  <si>
    <t>UI_HomeGardenThumbnail_Image.Profile.ecs_e_h_profile_knyavocado_normal</t>
  </si>
  <si>
    <t>UI_HomeGardenThumbnail_Image.Profile.ecs_e_h_profile_knyavocado_broken</t>
  </si>
  <si>
    <t>UI_HomeGardenThumbnail_Image.Profile.ecs_e_h_profile_knypomegranate_normal</t>
  </si>
  <si>
    <t>UI_HomeGardenThumbnail_Image.Profile.ecs_e_h_profile_knypomegranate_broken</t>
  </si>
  <si>
    <t>UI_HomeGardenThumbnail_Image.Profile.ecs_e_h_profile_knycherry_normal</t>
  </si>
  <si>
    <t>UI_HomeGardenThumbnail_Image.Profile.ecs_e_h_profile_knycherry_broken</t>
  </si>
  <si>
    <t>UI_HomeGardenThumbnail_Image.Profile.ecs_e_h_profile_knyrambutan_normal</t>
  </si>
  <si>
    <t>UI_HomeGardenThumbnail_Image.Profile.ecs_e_h_profile_knyrambutan_broken</t>
  </si>
  <si>
    <t>UI_HomeGardenThumbnail_Image.Profile.ecs_e_h_profile_knygrapefruit_normal</t>
  </si>
  <si>
    <t>UI_HomeGardenThumbnail_Image.Profile.ecs_e_h_profile_knygrapefruit_broken</t>
  </si>
  <si>
    <t>ecs_e_h_fruit.apple.var01_id01</t>
  </si>
  <si>
    <t>ecs_e_h_fruit.apple.var01_id02</t>
  </si>
  <si>
    <t>ecs_e_h_fruit.apple.var01_id03</t>
  </si>
  <si>
    <t>ecs_e_h_fruit.apple.var01_id04</t>
  </si>
  <si>
    <t>ecs_e_h_fruit.apple.var01_id05</t>
  </si>
  <si>
    <t>array&lt;float&gt;</t>
    <phoneticPr fontId="1" type="noConversion"/>
  </si>
  <si>
    <t>프리미엄 바나나</t>
  </si>
  <si>
    <t>프리미엄 사과</t>
  </si>
  <si>
    <t>프리미엄 토마토</t>
  </si>
  <si>
    <t>프리미엄 수박</t>
  </si>
  <si>
    <t>프리미엄 참외</t>
  </si>
  <si>
    <t>프리미엄 파인애플</t>
  </si>
  <si>
    <t>프리미엄 딸기</t>
  </si>
  <si>
    <t>프리미엄 블루베리</t>
  </si>
  <si>
    <t>프리미엄 멜론</t>
  </si>
  <si>
    <t>프리미엄 포도</t>
  </si>
  <si>
    <t>프리미엄 키위</t>
  </si>
  <si>
    <t>프리미엄 레몬</t>
  </si>
  <si>
    <t>프리미엄 망고</t>
  </si>
  <si>
    <t>프리미엄 두리안</t>
  </si>
  <si>
    <t>프리미엄 코코넛</t>
  </si>
  <si>
    <t>프리미엄 아보카도</t>
  </si>
  <si>
    <t>프리미엄 석류</t>
  </si>
  <si>
    <t>프리미엄 체리</t>
  </si>
  <si>
    <t>프리미엄 람부탄</t>
  </si>
  <si>
    <t>프리미엄 자몽</t>
  </si>
  <si>
    <t>천상의맛 바나나</t>
  </si>
  <si>
    <t>천상의맛 사과</t>
  </si>
  <si>
    <t>천상의맛 토마토</t>
  </si>
  <si>
    <t>천상의맛 수박</t>
  </si>
  <si>
    <t>천상의맛 참외</t>
  </si>
  <si>
    <t>천상의맛 파인애플</t>
  </si>
  <si>
    <t>천상의맛 딸기</t>
  </si>
  <si>
    <t>천상의맛 블루베리</t>
  </si>
  <si>
    <t>천상의맛 멜론</t>
  </si>
  <si>
    <t>천상의맛 포도</t>
  </si>
  <si>
    <t>천상의맛 키위</t>
  </si>
  <si>
    <t>천상의맛 레몬</t>
  </si>
  <si>
    <t>천상의맛 망고</t>
  </si>
  <si>
    <t>천상의맛 두리안</t>
  </si>
  <si>
    <t>천상의맛 코코넛</t>
  </si>
  <si>
    <t>천상의맛 아보카도</t>
  </si>
  <si>
    <t>천상의맛 석류</t>
  </si>
  <si>
    <t>천상의맛 체리</t>
  </si>
  <si>
    <t>천상의맛 람부탄</t>
  </si>
  <si>
    <t>천상의맛 자몽</t>
  </si>
  <si>
    <t xml:space="preserve"> 바나나</t>
  </si>
  <si>
    <t xml:space="preserve"> 사과</t>
  </si>
  <si>
    <t xml:space="preserve"> 토마토</t>
  </si>
  <si>
    <t xml:space="preserve"> 수박</t>
  </si>
  <si>
    <t xml:space="preserve"> 참외</t>
  </si>
  <si>
    <t xml:space="preserve"> 파인애플</t>
  </si>
  <si>
    <t xml:space="preserve"> 딸기</t>
  </si>
  <si>
    <t xml:space="preserve"> 블루베리</t>
  </si>
  <si>
    <t xml:space="preserve"> 멜론</t>
  </si>
  <si>
    <t xml:space="preserve"> 포도</t>
  </si>
  <si>
    <t xml:space="preserve"> 키위</t>
  </si>
  <si>
    <t xml:space="preserve"> 레몬</t>
  </si>
  <si>
    <t xml:space="preserve"> 망고</t>
  </si>
  <si>
    <t xml:space="preserve"> 두리안</t>
  </si>
  <si>
    <t xml:space="preserve"> 코코넛</t>
  </si>
  <si>
    <t xml:space="preserve"> 아보카도</t>
  </si>
  <si>
    <t xml:space="preserve"> 석류</t>
  </si>
  <si>
    <t xml:space="preserve"> 체리</t>
  </si>
  <si>
    <t xml:space="preserve"> 람부탄</t>
  </si>
  <si>
    <t xml:space="preserve"> 자몽</t>
  </si>
  <si>
    <t>8000003</t>
  </si>
  <si>
    <t>8000004</t>
  </si>
  <si>
    <t>8000005</t>
  </si>
  <si>
    <t>8000006</t>
  </si>
  <si>
    <t>8000007</t>
  </si>
  <si>
    <t>8000008</t>
  </si>
  <si>
    <t>8000009</t>
  </si>
  <si>
    <t>8000010</t>
  </si>
  <si>
    <t>8000011</t>
  </si>
  <si>
    <t>8000012</t>
  </si>
  <si>
    <t>8000013</t>
  </si>
  <si>
    <t>8000014</t>
  </si>
  <si>
    <t>8000015</t>
  </si>
  <si>
    <t>8000016</t>
  </si>
  <si>
    <t>8000017</t>
  </si>
  <si>
    <t>8000018</t>
  </si>
  <si>
    <t>8000019</t>
  </si>
  <si>
    <t>8000020</t>
  </si>
  <si>
    <t>8000021</t>
  </si>
  <si>
    <t>8000022</t>
  </si>
  <si>
    <t>8000023</t>
  </si>
  <si>
    <t>8000024</t>
  </si>
  <si>
    <t>8000025</t>
  </si>
  <si>
    <t>8000026</t>
  </si>
  <si>
    <t>8000027</t>
  </si>
  <si>
    <t>8000028</t>
  </si>
  <si>
    <t>8000029</t>
  </si>
  <si>
    <t>8000030</t>
  </si>
  <si>
    <t>8000031</t>
  </si>
  <si>
    <t>8000032</t>
  </si>
  <si>
    <t>8000033</t>
  </si>
  <si>
    <t>8000034</t>
  </si>
  <si>
    <t>8000035</t>
  </si>
  <si>
    <t>8000036</t>
  </si>
  <si>
    <t>8000037</t>
  </si>
  <si>
    <t>8000038</t>
  </si>
  <si>
    <t>8000039</t>
  </si>
  <si>
    <t>8000040</t>
  </si>
  <si>
    <t>8000041</t>
  </si>
  <si>
    <t>8000042</t>
  </si>
  <si>
    <t>8000043</t>
  </si>
  <si>
    <t>8000044</t>
  </si>
  <si>
    <t>8000045</t>
  </si>
  <si>
    <t>8000046</t>
  </si>
  <si>
    <t>8000047</t>
  </si>
  <si>
    <t>8000048</t>
  </si>
  <si>
    <t>8000049</t>
  </si>
  <si>
    <t>8000050</t>
  </si>
  <si>
    <t>8000051</t>
  </si>
  <si>
    <t>8000052</t>
  </si>
  <si>
    <t>8000053</t>
  </si>
  <si>
    <t>8000054</t>
  </si>
  <si>
    <t>8000055</t>
  </si>
  <si>
    <t>8000056</t>
  </si>
  <si>
    <t>8000057</t>
  </si>
  <si>
    <t>8000058</t>
  </si>
  <si>
    <t>8000059</t>
  </si>
  <si>
    <t>8000060</t>
  </si>
  <si>
    <t>8000061</t>
  </si>
  <si>
    <t>8000062</t>
  </si>
  <si>
    <t>8000063</t>
  </si>
  <si>
    <t>8000064</t>
  </si>
  <si>
    <t>8000065</t>
  </si>
  <si>
    <t>8000066</t>
  </si>
  <si>
    <t>8000067</t>
  </si>
  <si>
    <t>8000068</t>
  </si>
  <si>
    <t>8000069</t>
  </si>
  <si>
    <t>8000070</t>
  </si>
  <si>
    <t>8000071</t>
  </si>
  <si>
    <t>8000072</t>
  </si>
  <si>
    <t>8000073</t>
  </si>
  <si>
    <t>8000074</t>
  </si>
  <si>
    <t>8000075</t>
  </si>
  <si>
    <t>8000076</t>
  </si>
  <si>
    <t>8000077</t>
  </si>
  <si>
    <t>8000078</t>
  </si>
  <si>
    <t>8000079</t>
  </si>
  <si>
    <t>8000080</t>
  </si>
  <si>
    <t>8000082</t>
  </si>
  <si>
    <t>8000083</t>
  </si>
  <si>
    <t>8000084</t>
  </si>
  <si>
    <t>8000085</t>
  </si>
  <si>
    <t>8000086</t>
  </si>
  <si>
    <t>8000087</t>
  </si>
  <si>
    <t>8000088</t>
  </si>
  <si>
    <t>8000089</t>
  </si>
  <si>
    <t>8000090</t>
  </si>
  <si>
    <t>8000091</t>
  </si>
  <si>
    <t>8000092</t>
  </si>
  <si>
    <t>8000093</t>
  </si>
  <si>
    <t>8000094</t>
  </si>
  <si>
    <t>8000095</t>
  </si>
  <si>
    <t>8000096</t>
  </si>
  <si>
    <t>8000097</t>
  </si>
  <si>
    <t>8000098</t>
  </si>
  <si>
    <t>8000099</t>
  </si>
  <si>
    <t>8000100</t>
  </si>
  <si>
    <t>8000101</t>
  </si>
  <si>
    <t>8000102</t>
  </si>
  <si>
    <t>8000103</t>
  </si>
  <si>
    <t>8000104</t>
  </si>
  <si>
    <t>8000105</t>
  </si>
  <si>
    <t>8000106</t>
  </si>
  <si>
    <t>8000107</t>
  </si>
  <si>
    <t>8000108</t>
  </si>
  <si>
    <t>8000109</t>
  </si>
  <si>
    <t>8000110</t>
  </si>
  <si>
    <t>8000111</t>
  </si>
  <si>
    <t>8000112</t>
  </si>
  <si>
    <t>8000113</t>
  </si>
  <si>
    <t>8000114</t>
  </si>
  <si>
    <t>8000115</t>
  </si>
  <si>
    <t>8000116</t>
  </si>
  <si>
    <t>8000117</t>
  </si>
  <si>
    <t>8000118</t>
  </si>
  <si>
    <t>8000119</t>
  </si>
  <si>
    <t>8000120</t>
  </si>
  <si>
    <t>8000121</t>
  </si>
  <si>
    <t>8000122</t>
  </si>
  <si>
    <t>8000123</t>
  </si>
  <si>
    <t>8000124</t>
  </si>
  <si>
    <t>8000125</t>
  </si>
  <si>
    <t>8000126</t>
  </si>
  <si>
    <t>8000127</t>
  </si>
  <si>
    <t>8000128</t>
  </si>
  <si>
    <t>8000129</t>
  </si>
  <si>
    <t>8000130</t>
  </si>
  <si>
    <t>8000131</t>
  </si>
  <si>
    <t>8000132</t>
  </si>
  <si>
    <t>8000133</t>
  </si>
  <si>
    <t>8000134</t>
  </si>
  <si>
    <t>8000135</t>
  </si>
  <si>
    <t>8000136</t>
  </si>
  <si>
    <t>8000137</t>
  </si>
  <si>
    <t>8000138</t>
  </si>
  <si>
    <t>8000139</t>
  </si>
  <si>
    <t>8000140</t>
  </si>
  <si>
    <t>8000141</t>
  </si>
  <si>
    <t>8000142</t>
  </si>
  <si>
    <t>8000143</t>
  </si>
  <si>
    <t>8000144</t>
  </si>
  <si>
    <t>8000145</t>
  </si>
  <si>
    <t>8000146</t>
  </si>
  <si>
    <t>8000147</t>
  </si>
  <si>
    <t>8000148</t>
  </si>
  <si>
    <t>8000149</t>
  </si>
  <si>
    <t>8000150</t>
  </si>
  <si>
    <t>8000151</t>
  </si>
  <si>
    <t>8000152</t>
  </si>
  <si>
    <t>8000153</t>
  </si>
  <si>
    <t>8000154</t>
  </si>
  <si>
    <t>8000155</t>
  </si>
  <si>
    <t>8000156</t>
  </si>
  <si>
    <t>8000157</t>
  </si>
  <si>
    <t>8000158</t>
  </si>
  <si>
    <t>8000159</t>
  </si>
  <si>
    <t>8000160</t>
  </si>
  <si>
    <t>UI_HomeGardenThumbnail_Image.Collection.ecs_e_h_collection_knyapple_var01red</t>
  </si>
  <si>
    <t>UI_HomeGardenThumbnail_Image.Collection.ecs_e_h_collection_knyapple_var02pink</t>
  </si>
  <si>
    <t>UI_HomeGardenThumbnail_Image.Collection.ecs_e_h_collection_knyapple_var03blue</t>
  </si>
  <si>
    <t>UI_HomeGardenThumbnail_Image.Collection.ecs_e_h_collection_knyapple_var04twinkle</t>
  </si>
  <si>
    <t>UI_HomeGardenThumbnail_Image.Collection.ecs_e_h_collection_knybanana_var01yellow</t>
  </si>
  <si>
    <t>UI_HomeGardenThumbnail_Image.Collection.ecs_e_h_collection_knybanana_var02pink</t>
  </si>
  <si>
    <t>UI_HomeGardenThumbnail_Image.Collection.ecs_e_h_collection_knybanana_var03blue</t>
  </si>
  <si>
    <t>UI_HomeGardenThumbnail_Image.Collection.ecs_e_h_collection_knybanana_var04twinkle</t>
  </si>
  <si>
    <t>UI_HomeGardenThumbnail_Image.Collection.ecs_e_h_collection_knytomato_var01red</t>
  </si>
  <si>
    <t>UI_HomeGardenThumbnail_Image.Collection.ecs_e_h_collection_knytomato_var02pink</t>
  </si>
  <si>
    <t>UI_HomeGardenThumbnail_Image.Collection.ecs_e_h_collection_knytomato_var03green</t>
  </si>
  <si>
    <t>UI_HomeGardenThumbnail_Image.Collection.ecs_e_h_collection_knytomato_var04twinkle</t>
  </si>
  <si>
    <t>UI_HomeGardenThumbnail_Image.Collection.ecs_e_h_collection_knyOmelon_var01yellow</t>
  </si>
  <si>
    <t>UI_HomeGardenThumbnail_Image.Collection.ecs_e_h_collection_knyOmelon_var02mint</t>
  </si>
  <si>
    <t>UI_HomeGardenThumbnail_Image.Collection.ecs_e_h_collection_knyOmelon_var03pink</t>
  </si>
  <si>
    <t>UI_HomeGardenThumbnail_Image.Collection.ecs_e_h_collection_knyOmelon_var04twinkle</t>
  </si>
  <si>
    <t>UI_HomeGardenThumbnail_Image.Collection.ecs_e_h_collection_knypineapple_var01brown</t>
  </si>
  <si>
    <t>UI_HomeGardenThumbnail_Image.Collection.ecs_e_h_collection_knypineapple_var02purple</t>
  </si>
  <si>
    <t>UI_HomeGardenThumbnail_Image.Collection.ecs_e_h_collection_knypineapple_var03mint</t>
  </si>
  <si>
    <t>UI_HomeGardenThumbnail_Image.Collection.ecs_e_h_collection_knypineapple_var04twinkle</t>
  </si>
  <si>
    <t>UI_HomeGardenThumbnail_Image.Collection.ecs_e_h_collection_knystrawberry_var01red</t>
  </si>
  <si>
    <t>UI_HomeGardenThumbnail_Image.Collection.ecs_e_h_collection_knystrawberry_var02purple</t>
  </si>
  <si>
    <t>UI_HomeGardenThumbnail_Image.Collection.ecs_e_h_collection_knystrawberry_var03blue</t>
  </si>
  <si>
    <t>UI_HomeGardenThumbnail_Image.Collection.ecs_e_h_collection_knystrawberry_var04twinkle</t>
  </si>
  <si>
    <t>UI_HomeGardenThumbnail_Image.Collection.ecs_e_h_collection_knyblueberry_var01purple</t>
  </si>
  <si>
    <t>UI_HomeGardenThumbnail_Image.Collection.ecs_e_h_collection_knyblueberry_var02red</t>
  </si>
  <si>
    <t>UI_HomeGardenThumbnail_Image.Collection.ecs_e_h_collection_knyblueberry_var03blue</t>
  </si>
  <si>
    <t>UI_HomeGardenThumbnail_Image.Collection.ecs_e_h_collection_knyblueberry_var04twinkle</t>
  </si>
  <si>
    <t>UI_HomeGardenThumbnail_Image.Collection.ecs_e_h_collection_knymelon_var01green</t>
  </si>
  <si>
    <t>UI_HomeGardenThumbnail_Image.Collection.ecs_e_h_collection_knymelon_var02blue</t>
  </si>
  <si>
    <t>UI_HomeGardenThumbnail_Image.Collection.ecs_e_h_collection_knymelon_var03pink</t>
  </si>
  <si>
    <t>UI_HomeGardenThumbnail_Image.Collection.ecs_e_h_collection_knymelon_var04twinkle</t>
  </si>
  <si>
    <t>UI_HomeGardenThumbnail_Image.Collection.ecs_e_h_collection_knygrape_var01purple</t>
  </si>
  <si>
    <t>UI_HomeGardenThumbnail_Image.Collection.ecs_e_h_collection_knygrape_var02mint</t>
  </si>
  <si>
    <t>UI_HomeGardenThumbnail_Image.Collection.ecs_e_h_collection_knygrape_var03red</t>
  </si>
  <si>
    <t>UI_HomeGardenThumbnail_Image.Collection.ecs_e_h_collection_knygrape_var04twinkle</t>
  </si>
  <si>
    <t>UI_HomeGardenThumbnail_Image.Collection.ecs_e_h_collection_knykiwi_var01yellow</t>
  </si>
  <si>
    <t>UI_HomeGardenThumbnail_Image.Collection.ecs_e_h_collection_knykiwi_var02pink</t>
  </si>
  <si>
    <t>UI_HomeGardenThumbnail_Image.Collection.ecs_e_h_collection_knykiwi_var03mint</t>
  </si>
  <si>
    <t>UI_HomeGardenThumbnail_Image.Collection.ecs_e_h_collection_knykiwi_var04twinkle</t>
  </si>
  <si>
    <t>UI_HomeGardenThumbnail_Image.Collection.ecs_e_h_collection_knylemon_var01yellow</t>
  </si>
  <si>
    <t>UI_HomeGardenThumbnail_Image.Collection.ecs_e_h_collection_knylemon_var02red</t>
  </si>
  <si>
    <t>UI_HomeGardenThumbnail_Image.Collection.ecs_e_h_collection_knylemon_var03white</t>
  </si>
  <si>
    <t>UI_HomeGardenThumbnail_Image.Collection.ecs_e_h_collection_knylemon_var04twinkle</t>
  </si>
  <si>
    <t>UI_HomeGardenThumbnail_Image.Collection.ecs_e_h_collection_knymango_var01yellow</t>
  </si>
  <si>
    <t>UI_HomeGardenThumbnail_Image.Collection.ecs_e_h_collection_knymango_var02mint</t>
  </si>
  <si>
    <t>UI_HomeGardenThumbnail_Image.Collection.ecs_e_h_collection_knymango_var03pink</t>
  </si>
  <si>
    <t>UI_HomeGardenThumbnail_Image.Collection.ecs_e_h_collection_knymango_var04twinkle</t>
  </si>
  <si>
    <t>UI_HomeGardenThumbnail_Image.Collection.ecs_e_h_collection_knydurian_var01yellow</t>
  </si>
  <si>
    <t>UI_HomeGardenThumbnail_Image.Collection.ecs_e_h_collection_knydurian_var02pink</t>
  </si>
  <si>
    <t>UI_HomeGardenThumbnail_Image.Collection.ecs_e_h_collection_knydurian_var03green</t>
  </si>
  <si>
    <t>UI_HomeGardenThumbnail_Image.Collection.ecs_e_h_collection_knydurian_var04twinkle</t>
  </si>
  <si>
    <t>UI_HomeGardenThumbnail_Image.Collection.ecs_e_h_collection_knycoconut_var01brown</t>
  </si>
  <si>
    <t>UI_HomeGardenThumbnail_Image.Collection.ecs_e_h_collection_knycoconut_var02purple</t>
  </si>
  <si>
    <t>UI_HomeGardenThumbnail_Image.Collection.ecs_e_h_collection_knycoconut_var03yellow</t>
  </si>
  <si>
    <t>UI_HomeGardenThumbnail_Image.Collection.ecs_e_h_collection_knycoconut_var04twinkle</t>
  </si>
  <si>
    <t>UI_HomeGardenThumbnail_Image.Collection.ecs_e_h_collection_knyavocado_var01green</t>
  </si>
  <si>
    <t>UI_HomeGardenThumbnail_Image.Collection.ecs_e_h_collection_knyavocado_var02pink</t>
  </si>
  <si>
    <t>UI_HomeGardenThumbnail_Image.Collection.ecs_e_h_collection_knyavocado_var03blue</t>
  </si>
  <si>
    <t>UI_HomeGardenThumbnail_Image.Collection.ecs_e_h_collection_knyavocado_var04twinkle</t>
  </si>
  <si>
    <t>UI_HomeGardenThumbnail_Image.Collection.ecs_e_h_collection_knypomegranate_var01red</t>
  </si>
  <si>
    <t>UI_HomeGardenThumbnail_Image.Collection.ecs_e_h_collection_knypomegranate_var02purple</t>
  </si>
  <si>
    <t>UI_HomeGardenThumbnail_Image.Collection.ecs_e_h_collection_knypomegranate_var03white</t>
  </si>
  <si>
    <t>UI_HomeGardenThumbnail_Image.Collection.ecs_e_h_collection_knypomegranate_var04twinkle</t>
  </si>
  <si>
    <t>UI_HomeGardenThumbnail_Image.Collection.ecs_e_h_collection_knycherry_var01red</t>
  </si>
  <si>
    <t>UI_HomeGardenThumbnail_Image.Collection.ecs_e_h_collection_knyrambutan_var01red</t>
  </si>
  <si>
    <t>UI_HomeGardenThumbnail_Image.Collection.ecs_e_h_collection_knyrambutan_var02pink</t>
  </si>
  <si>
    <t>UI_HomeGardenThumbnail_Image.Collection.ecs_e_h_collection_knyrambutan_var03blue</t>
  </si>
  <si>
    <t>UI_HomeGardenThumbnail_Image.Collection.ecs_e_h_collection_knyrambutan_var04twinkle</t>
  </si>
  <si>
    <t>UI_HomeGardenThumbnail_Image.Collection.ecs_e_h_collection_knygrapefruit_var01yellow</t>
  </si>
  <si>
    <t>UI_HomeGardenThumbnail_Image.Collection.ecs_e_h_collection_knygrapefruit_var04twinkle</t>
  </si>
  <si>
    <t>UI_HomeGardenThumbnail_Image.Fruit.ecs_e_h_fruit_knytomato_var01red</t>
  </si>
  <si>
    <t>UI_HomeGardenThumbnail_Image.Fruit.ecs_e_h_fruit_knyWmelon_var01green</t>
  </si>
  <si>
    <t>UI_HomeGardenThumbnail_Image.Fruit.ecs_e_h_fruit_knyOmelon_var01yellow</t>
  </si>
  <si>
    <t>UI_HomeGardenThumbnail_Image.Fruit.ecs_e_h_fruit_knypineapple_var01brown</t>
  </si>
  <si>
    <t>UI_HomeGardenThumbnail_Image.Fruit.ecs_e_h_fruit_knystrawberry_var01red</t>
  </si>
  <si>
    <t>UI_HomeGardenThumbnail_Image.Fruit.ecs_e_h_fruit_knyblueberry_var01purple</t>
  </si>
  <si>
    <t>UI_HomeGardenThumbnail_Image.Fruit.ecs_e_h_fruit_knymelon_var01green</t>
  </si>
  <si>
    <t>UI_HomeGardenThumbnail_Image.Fruit.ecs_e_h_fruit_knygrape_var01purple</t>
  </si>
  <si>
    <t>UI_HomeGardenThumbnail_Image.Fruit.ecs_e_h_fruit_knykiwi_var01yellow</t>
  </si>
  <si>
    <t>UI_HomeGardenThumbnail_Image.Fruit.ecs_e_h_fruit_knylemon_var01yellow</t>
  </si>
  <si>
    <t>UI_HomeGardenThumbnail_Image.Fruit.ecs_e_h_fruit_knymango_var01yellow</t>
  </si>
  <si>
    <t>UI_HomeGardenThumbnail_Image.Fruit.ecs_e_h_fruit_knydurian_var01yellow</t>
  </si>
  <si>
    <t>UI_HomeGardenThumbnail_Image.Fruit.ecs_e_h_fruit_knycoconut_var01brown</t>
  </si>
  <si>
    <t>UI_HomeGardenThumbnail_Image.Fruit.ecs_e_h_fruit_knyavocado_var01green</t>
  </si>
  <si>
    <t>UI_HomeGardenThumbnail_Image.Fruit.ecs_e_h_fruit_knypomegranate_var01red</t>
  </si>
  <si>
    <t>UI_HomeGardenThumbnail_Image.Fruit.ecs_e_h_fruit_knycherry_var01red</t>
  </si>
  <si>
    <t>UI_HomeGardenThumbnail_Image.Fruit.ecs_e_h_fruit_knyrambutan_var01red</t>
  </si>
  <si>
    <t>UI_HomeGardenThumbnail_Image.Fruit.ecs_e_h_fruit_knygrapefruit_var01yellow</t>
  </si>
  <si>
    <t>UI_HomeGardenThumbnail_Image.Fruit.ecs_e_h_fruit_knybanana_var02pink</t>
  </si>
  <si>
    <t>UI_HomeGardenThumbnail_Image.Fruit.ecs_e_h_fruit_knyapple_var02pink</t>
  </si>
  <si>
    <t>UI_HomeGardenThumbnail_Image.Fruit.ecs_e_h_fruit_knytomato_var02pink</t>
  </si>
  <si>
    <t>UI_HomeGardenThumbnail_Image.Fruit.ecs_e_h_fruit_knyWmelon_var02purple</t>
  </si>
  <si>
    <t>UI_HomeGardenThumbnail_Image.Fruit.ecs_e_h_fruit_knyOmelon_var02mint</t>
  </si>
  <si>
    <t>UI_HomeGardenThumbnail_Image.Fruit.ecs_e_h_fruit_knypineapple_var02purple</t>
  </si>
  <si>
    <t>UI_HomeGardenThumbnail_Image.Fruit.ecs_e_h_fruit_knystrawberry_var02purple</t>
  </si>
  <si>
    <t>UI_HomeGardenThumbnail_Image.Fruit.ecs_e_h_fruit_knyblueberry_var02red</t>
  </si>
  <si>
    <t>UI_HomeGardenThumbnail_Image.Fruit.ecs_e_h_fruit_knymelon_var02blue</t>
  </si>
  <si>
    <t>UI_HomeGardenThumbnail_Image.Fruit.ecs_e_h_fruit_knygrape_var02mint</t>
  </si>
  <si>
    <t>UI_HomeGardenThumbnail_Image.Fruit.ecs_e_h_fruit_knykiwi_var02pink</t>
  </si>
  <si>
    <t>UI_HomeGardenThumbnail_Image.Fruit.ecs_e_h_fruit_knylemon_var02red</t>
  </si>
  <si>
    <t>UI_HomeGardenThumbnail_Image.Fruit.ecs_e_h_fruit_knymango_var02mint</t>
  </si>
  <si>
    <t>UI_HomeGardenThumbnail_Image.Fruit.ecs_e_h_fruit_knydurian_var02pink</t>
  </si>
  <si>
    <t>UI_HomeGardenThumbnail_Image.Fruit.ecs_e_h_fruit_knycoconut_var02purple</t>
  </si>
  <si>
    <t>UI_HomeGardenThumbnail_Image.Fruit.ecs_e_h_fruit_knyavocado_var02pink</t>
  </si>
  <si>
    <t>UI_HomeGardenThumbnail_Image.Fruit.ecs_e_h_fruit_knypomegranate_var02purple</t>
  </si>
  <si>
    <t>UI_HomeGardenThumbnail_Image.Fruit.ecs_e_h_fruit_knyrambutan_var02pink</t>
  </si>
  <si>
    <t>UI_HomeGardenThumbnail_Image.Fruit.ecs_e_h_fruit_knybanana_var03blue</t>
  </si>
  <si>
    <t>UI_HomeGardenThumbnail_Image.Fruit.ecs_e_h_fruit_knyapple_var03blue</t>
  </si>
  <si>
    <t>UI_HomeGardenThumbnail_Image.Fruit.ecs_e_h_fruit_knytomato_var03green</t>
  </si>
  <si>
    <t>UI_HomeGardenThumbnail_Image.Fruit.ecs_e_h_fruit_knyWmelon_var03white</t>
  </si>
  <si>
    <t>UI_HomeGardenThumbnail_Image.Fruit.ecs_e_h_fruit_knyOmelon_var03pink</t>
  </si>
  <si>
    <t>UI_HomeGardenThumbnail_Image.Fruit.ecs_e_h_fruit_knypineapple_var03mint</t>
  </si>
  <si>
    <t>UI_HomeGardenThumbnail_Image.Fruit.ecs_e_h_fruit_knystrawberry_var03blue</t>
  </si>
  <si>
    <t>UI_HomeGardenThumbnail_Image.Fruit.ecs_e_h_fruit_knyblueberry_var03blue</t>
  </si>
  <si>
    <t>UI_HomeGardenThumbnail_Image.Fruit.ecs_e_h_fruit_knymelon_var03pink</t>
  </si>
  <si>
    <t>UI_HomeGardenThumbnail_Image.Fruit.ecs_e_h_fruit_knygrape_var03red</t>
  </si>
  <si>
    <t>UI_HomeGardenThumbnail_Image.Fruit.ecs_e_h_fruit_knybanana_var04twinkle</t>
  </si>
  <si>
    <t>UI_HomeGardenThumbnail_Image.Fruit.ecs_e_h_fruit_knykiwi_var03mint</t>
  </si>
  <si>
    <t>UI_HomeGardenThumbnail_Image.Fruit.ecs_e_h_fruit_knyapple_var04twinkle</t>
  </si>
  <si>
    <t>UI_HomeGardenThumbnail_Image.Fruit.ecs_e_h_fruit_knylemon_var03white</t>
  </si>
  <si>
    <t>UI_HomeGardenThumbnail_Image.Fruit.ecs_e_h_fruit_knytomato_var04twinkle</t>
  </si>
  <si>
    <t>UI_HomeGardenThumbnail_Image.Fruit.ecs_e_h_fruit_knymango_var03pink</t>
  </si>
  <si>
    <t>UI_HomeGardenThumbnail_Image.Fruit.ecs_e_h_fruit_knyWmelon_var04twinkle</t>
  </si>
  <si>
    <t>UI_HomeGardenThumbnail_Image.Fruit.ecs_e_h_fruit_knydurian_var03green</t>
  </si>
  <si>
    <t>UI_HomeGardenThumbnail_Image.Fruit.ecs_e_h_fruit_knyOmelon_var04twinkle</t>
  </si>
  <si>
    <t>UI_HomeGardenThumbnail_Image.Fruit.ecs_e_h_fruit_knycoconut_var03yellow</t>
  </si>
  <si>
    <t>UI_HomeGardenThumbnail_Image.Fruit.ecs_e_h_fruit_knypineapple_var04twinkle</t>
  </si>
  <si>
    <t>UI_HomeGardenThumbnail_Image.Fruit.ecs_e_h_fruit_knyavocado_var03blue</t>
  </si>
  <si>
    <t>UI_HomeGardenThumbnail_Image.Fruit.ecs_e_h_fruit_knystrawberry_var04twinkle</t>
  </si>
  <si>
    <t>UI_HomeGardenThumbnail_Image.Fruit.ecs_e_h_fruit_knypomegranate_var03white</t>
  </si>
  <si>
    <t>UI_HomeGardenThumbnail_Image.Fruit.ecs_e_h_fruit_knyblueberry_var04twinkle</t>
  </si>
  <si>
    <t>UI_HomeGardenThumbnail_Image.Fruit.ecs_e_h_fruit_knymelon_var04twinkle</t>
  </si>
  <si>
    <t>UI_HomeGardenThumbnail_Image.Fruit.ecs_e_h_fruit_knyrambutan_var03blue</t>
  </si>
  <si>
    <t>UI_HomeGardenThumbnail_Image.Fruit.ecs_e_h_fruit_knygrape_var04twinkle</t>
  </si>
  <si>
    <t>UI_HomeGardenThumbnail_Image.Fruit.ecs_e_h_fruit_knykiwi_var04twinkle</t>
  </si>
  <si>
    <t>UI_HomeGardenThumbnail_Image.Fruit.ecs_e_h_fruit_knylemon_var04twinkle</t>
  </si>
  <si>
    <t>UI_HomeGardenThumbnail_Image.Fruit.ecs_e_h_fruit_knymango_var04twinkle</t>
  </si>
  <si>
    <t>UI_HomeGardenThumbnail_Image.Fruit.ecs_e_h_fruit_knydurian_var04twinkle</t>
  </si>
  <si>
    <t>UI_HomeGardenThumbnail_Image.Fruit.ecs_e_h_fruit_knycoconut_var04twinkle</t>
  </si>
  <si>
    <t>UI_HomeGardenThumbnail_Image.Fruit.ecs_e_h_fruit_knyavocado_var04twinkle</t>
  </si>
  <si>
    <t>UI_HomeGardenThumbnail_Image.Fruit.ecs_e_h_fruit_knypomegranate_var04twinkle</t>
  </si>
  <si>
    <t>UI_HomeGardenThumbnail_Image.Fruit.ecs_e_h_fruit_knyrambutan_var04twinkle</t>
  </si>
  <si>
    <t>UI_HomeGardenThumbnail_Image.Fruit.ecs_e_h_fruit_knygrapefruit_var04twinkle</t>
  </si>
  <si>
    <t>CollectionMasterThumbnail</t>
    <phoneticPr fontId="1" type="noConversion"/>
  </si>
  <si>
    <t>Client</t>
    <phoneticPr fontId="1" type="noConversion"/>
  </si>
  <si>
    <t>UI_HomeGardenThumbnail_Image.Collection.ecs_e_h_collection_knyQuestion</t>
  </si>
  <si>
    <t>UI_HomeGardenThumbnail_Image.Fruit.ecs_e_h_fruit_knybanana_var01yellow</t>
  </si>
  <si>
    <t>UI_HomeGardenThumbnail_Image.Fruit.ecs_e_h_fruit_knyapple_var01red</t>
  </si>
  <si>
    <t>8000164</t>
  </si>
  <si>
    <t>8000165</t>
  </si>
  <si>
    <t>8000166</t>
  </si>
  <si>
    <t>8000167</t>
  </si>
  <si>
    <t>8000168</t>
  </si>
  <si>
    <t>8000169</t>
  </si>
  <si>
    <t>8000170</t>
  </si>
  <si>
    <t>8000171</t>
  </si>
  <si>
    <t>8000172</t>
  </si>
  <si>
    <t>8000173</t>
  </si>
  <si>
    <t>8000174</t>
  </si>
  <si>
    <t>8000175</t>
  </si>
  <si>
    <t>8000176</t>
  </si>
  <si>
    <t>8000177</t>
  </si>
  <si>
    <t>8000178</t>
  </si>
  <si>
    <t>8000179</t>
  </si>
  <si>
    <t>8000180</t>
  </si>
  <si>
    <t>8000181</t>
  </si>
  <si>
    <t>8000182</t>
  </si>
  <si>
    <t>client</t>
    <phoneticPr fontId="1" type="noConversion"/>
  </si>
  <si>
    <t>0</t>
  </si>
  <si>
    <t>0</t>
    <phoneticPr fontId="1" type="noConversion"/>
  </si>
  <si>
    <t>8000163</t>
  </si>
  <si>
    <t>8000191</t>
  </si>
  <si>
    <t>애교냥이 보러왔냐옹?</t>
  </si>
  <si>
    <t>보고싶었다옹~♥</t>
  </si>
  <si>
    <t>냥이 두고 어디 다녀왔냐옹!?</t>
  </si>
  <si>
    <t>속이 허 하다냥..=T_T= 씨앗 없냐옹?</t>
  </si>
  <si>
    <t>혹시 내가 귀여워서 장식으로 착각하는거냐옹?</t>
  </si>
  <si>
    <t>문 살살 닫으라옹! 속이 비어서 울린다옹 =T_T=...</t>
  </si>
  <si>
    <t>날 예뻐해줄거라 믿겠다옹~</t>
  </si>
  <si>
    <t>내가 식물 하나는 잘 키운다옹~ 믿어보라구냥!</t>
  </si>
  <si>
    <t>나보단 아니지만 귀여운 새싹이다옹~</t>
  </si>
  <si>
    <t>이 새싹이 나무가 된다고 한다옹~</t>
  </si>
  <si>
    <t>(속닥속닥)씨앗 심자마자 새싹이 초스피드로 자란다옹~
이건 사실 나만 할 수 있다옹.. 키득키득</t>
  </si>
  <si>
    <t>귀여워해줬더니 나보다 더 커지려고 한다옹 =T_T=</t>
  </si>
  <si>
    <t>뭔가 목이 마른 것 같은데 물을 줄 때가 된 것 같다옹~</t>
  </si>
  <si>
    <t>성장할 때가 왔다옹! 벌써부터 열매가 기대된다옹~</t>
  </si>
  <si>
    <t>이번엔 아기열매!? 귀여운건 나 하나로 만족하라옹!</t>
  </si>
  <si>
    <t>나무는 무거워냥... 새싹이 그립다옹 =T_T=..</t>
  </si>
  <si>
    <t>이제 반 키운거냐옹? 대단하다옹~</t>
  </si>
  <si>
    <t>무..무겁다냥.. 날 위해 어서 수확해달라옹~</t>
  </si>
  <si>
    <t>아기열매가 더 이상 아기가 아니게 됐다옹~! 신기하지않냐옹?</t>
  </si>
  <si>
    <t>힘들었지만 재밌었다옹~</t>
  </si>
  <si>
    <t>아이쿠! 손이 미끄러졌냥?</t>
  </si>
  <si>
    <t>다음 기회에 보자옹!</t>
  </si>
  <si>
    <t>⑨알바 취소 되었을 경우</t>
    <phoneticPr fontId="1" type="noConversion"/>
  </si>
  <si>
    <t>⑩알바 신청을 했을 경우</t>
    <phoneticPr fontId="1" type="noConversion"/>
  </si>
  <si>
    <t>⑪알바 수락 할 경우</t>
    <phoneticPr fontId="1" type="noConversion"/>
  </si>
  <si>
    <t>지금 일 시키는 거냐옹!?
그치만 좋은 나무를 위해 참겠다옹..</t>
  </si>
  <si>
    <t>착한 사람! 고맙다옹~♥</t>
  </si>
  <si>
    <t>알고 있냐옹?
이렇게하면 더 멋진 나무로 자랄 수 있다옹.</t>
  </si>
  <si>
    <t>우리 집사는 역시 기회를 놓치지 않는다옹.</t>
  </si>
  <si>
    <t>누구보다 빠르게, 남들과는 다르게♬
난 이런 냥이~♥</t>
  </si>
  <si>
    <t>왠지 오늘 더 멋있어 보인다옹~♥</t>
  </si>
  <si>
    <t>냥이 힘든 것 어떻게 알고 이렇게 시간을 줄여줬냥~
고맙다냥!</t>
  </si>
  <si>
    <t>나무만 챙겨주다니..
나에게도 사랑을 달라옹!</t>
  </si>
  <si>
    <t>식물 영양제도 좋지만 냥이사랑도 필수라옹~!</t>
  </si>
  <si>
    <t>오늘 돈좀 쓰는데 괜찮냐옹..?</t>
  </si>
  <si>
    <t>썩은 열매를 품고 있었더니 머리아프다옹..
나 열 안나냐옹?</t>
  </si>
  <si>
    <t>나쁜 냄새가 진동한다옹!!
이렇게 날 함부로 대하다니 너무한다옹!!!</t>
  </si>
  <si>
    <t>내 고생이 날아가버렸다옹... =T_T=..</t>
  </si>
  <si>
    <t>아니 이렇게 무리해도 괜찮은거냐옹? 고맙다옹~</t>
  </si>
  <si>
    <t>어서오세요^^</t>
  </si>
  <si>
    <t>오늘 바깥 날씨는 어떤가요?</t>
  </si>
  <si>
    <t>하루 종일 심심했어요. 대화 상대가 되어주실래요?</t>
  </si>
  <si>
    <t>제게 씨앗을 주신다면 멋진 열매를 선물해드릴게요!</t>
  </si>
  <si>
    <t>생명이란 정말 경이로워요! 함께 나무를 키울까요?</t>
  </si>
  <si>
    <t>다음 씨앗이 너무 기다려지네요! ^^</t>
  </si>
  <si>
    <t>고마워요! 멋진 화분이 될께요.</t>
  </si>
  <si>
    <t>드디어 제 할일이 생겼군요!^^</t>
  </si>
  <si>
    <t>반갑습니다. 주인님^^</t>
  </si>
  <si>
    <t>이거보세요! 귀여운 새싹이예요!</t>
  </si>
  <si>
    <t>새싹은 곧 나무가 되어 좋은 열매를 맺을거예요^^</t>
  </si>
  <si>
    <t>사랑해주는 만큼 더욱 멋진 나무가 되겠죠?</t>
  </si>
  <si>
    <t>새싹의 키가 쑥쑥!
나무가 될 수 있게 도와주실래요?</t>
  </si>
  <si>
    <t>목이 조금 마르네요.. 물 좀 주실래요?</t>
  </si>
  <si>
    <t>새싹 위의 아이콘을 누르면 나무로 성장할거예요^^</t>
  </si>
  <si>
    <t>곧 멋진 열매를 선물해드릴 수 있겠네요.</t>
  </si>
  <si>
    <t>수확할 날이 벌써 기다려지네요~ 헤헤^^</t>
  </si>
  <si>
    <t>걱정마세요! 나무가 되어 조금 무겁지만 참을만해요.</t>
  </si>
  <si>
    <t>제 마음이 담긴 열매를 수확해주세요.</t>
  </si>
  <si>
    <t>두근두근! 이제 수확할 수 있어요.
나무 위의 아이콘을 눌러주세요^^</t>
  </si>
  <si>
    <t>벌써부터 다음 열매가 기대되네요!</t>
  </si>
  <si>
    <t>정말 즐거운 시간이었어요^^</t>
  </si>
  <si>
    <t>정들었는데.. 조금은 아쉬운 기분이네요... T_T</t>
  </si>
  <si>
    <t>다음에 더 좋은 기회가 오겠죠...?</t>
  </si>
  <si>
    <t>윽..잘못 누르신 것이라면 엄~청 후회하실거예요~!</t>
  </si>
  <si>
    <t>함께 멋진 나무를 키워봐요!</t>
  </si>
  <si>
    <t>감사합니다! 나무를 키운다는 것은 언제나 보람되네요^^</t>
  </si>
  <si>
    <t>주인님이 좋아하실거예요..^^</t>
  </si>
  <si>
    <t>이렇게하면 더 멋진 나무가 된대요^^</t>
  </si>
  <si>
    <t>주인님은 역시 센스쟁이~!</t>
  </si>
  <si>
    <t>감사합니다^^</t>
  </si>
  <si>
    <t>제게 이렇게 잘해주시다니 감동의 눈물이 나네요..T_T..</t>
  </si>
  <si>
    <t>더 빨리 열매를 보고싶으신건가요? 저도 그래요^^</t>
  </si>
  <si>
    <t>영양이 듬뿍! 힘이 쑥쑥!</t>
  </si>
  <si>
    <t>나무에 영양을 주시니 저도 힘이 솟아나는 것 같아요^^</t>
  </si>
  <si>
    <t>나무가 기뻐하는 소리가 들리고 있어요!</t>
  </si>
  <si>
    <t>열심히 노력했는데.......... 어쩔 수 없죠....</t>
  </si>
  <si>
    <t>다음엔 열매를 조금 더 사랑해주세요.....^^</t>
  </si>
  <si>
    <t xml:space="preserve">많이 바쁘셨나요? </t>
  </si>
  <si>
    <t>1</t>
    <phoneticPr fontId="1" type="noConversion"/>
  </si>
  <si>
    <t>8000195</t>
  </si>
  <si>
    <t>8000192</t>
  </si>
  <si>
    <t>8000193</t>
  </si>
  <si>
    <t>8000194</t>
  </si>
  <si>
    <t>8000196</t>
  </si>
  <si>
    <t>8000197</t>
  </si>
  <si>
    <t>8000198</t>
  </si>
  <si>
    <t>4</t>
  </si>
  <si>
    <t>1</t>
  </si>
  <si>
    <t>2</t>
  </si>
  <si>
    <t>12</t>
  </si>
  <si>
    <t>11</t>
  </si>
  <si>
    <t>UI_Image_Icon.Gardening_booster</t>
  </si>
  <si>
    <t>UI_Image_Icon.Gardening_time</t>
  </si>
  <si>
    <t>UI_Image_Icon.Gardening_sell</t>
  </si>
  <si>
    <t>5</t>
  </si>
  <si>
    <t>6</t>
  </si>
  <si>
    <t>7</t>
  </si>
  <si>
    <t>8</t>
  </si>
  <si>
    <t>9</t>
  </si>
  <si>
    <t>10</t>
  </si>
  <si>
    <t>13</t>
  </si>
  <si>
    <t>14</t>
  </si>
  <si>
    <t>15</t>
  </si>
  <si>
    <t>16</t>
  </si>
  <si>
    <t>17</t>
  </si>
  <si>
    <t>18</t>
  </si>
  <si>
    <t>19</t>
  </si>
  <si>
    <t>20</t>
  </si>
  <si>
    <t>사과 열매를 얻을 수 있는 사과 씨앗입니다.</t>
  </si>
  <si>
    <t>종종 특별한 사과 열매를 얻을 수 있는 사과 씨앗입니다.</t>
  </si>
  <si>
    <t>종종 특별한 딸기 열매를 얻을 수 있는 딸기 씨앗입니다.</t>
  </si>
  <si>
    <t>종종 특별한 멜론 열매를 얻을 수 있는 멜론 씨앗입니다.</t>
  </si>
  <si>
    <t>종종 특별한 블루베리 열매를 얻을 수 있는 블루베리 씨앗입니다.</t>
  </si>
  <si>
    <t>종종 특별한 키위 열매를 얻을 수 있는 키위 씨앗입니다.</t>
  </si>
  <si>
    <t>종종 특별한 석류 열매를 얻을 수 있는 석류 씨앗입니다.</t>
  </si>
  <si>
    <t>종종 특별한 포도 열매를 얻을 수 있는 포도 씨앗입니다.</t>
  </si>
  <si>
    <t>종종 특별한 망고 열매를 얻을 수 있는 망고 씨앗입니다.</t>
  </si>
  <si>
    <t>종종 특별한 아보카도 열매를 얻을 수 있는 아보카도 씨앗입니다.</t>
  </si>
  <si>
    <t>종종 특별한 바나나 열매를 얻을 수 있는 바나나 씨앗입니다.</t>
  </si>
  <si>
    <t>종종 특별한 두리안 열매를 얻을 수 있는 두리안 씨앗입니다.</t>
  </si>
  <si>
    <t>종종 특별한 레몬 열매를 얻을 수 있는 레몬 씨앗입니다.</t>
  </si>
  <si>
    <t>종종 특별한 체리 열매를 얻을 수 있는 체리 씨앗입니다.</t>
  </si>
  <si>
    <t>종종 특별한 람부탄 열매를 얻을 수 있는 람부탄 씨앗입니다.</t>
  </si>
  <si>
    <t>종종 특별한 파인애플 열매를 얻을 수 있는 파인애플 씨앗입니다.</t>
  </si>
  <si>
    <t>종종 특별한 참외 열매를 얻을 수 있는 참외 씨앗입니다.</t>
  </si>
  <si>
    <t>종종 특별한 토마토 열매를 얻을 수 있는 토마토 씨앗입니다.</t>
  </si>
  <si>
    <t>종종 특별한 자몽 열매를 얻을 수 있는 자몽 씨앗입니다.</t>
  </si>
  <si>
    <t>종종 특별한 코코넛 열매를 얻을 수 있는 코코넛 씨앗입니다.</t>
  </si>
  <si>
    <t>종종 특별한 수박 열매를 얻을 수 있는 수박 씨앗입니다.</t>
  </si>
  <si>
    <t>프리미엄 사과 열매를 얻을 수 있는 사과 씨앗입니다.</t>
  </si>
  <si>
    <t>프리미엄 딸기 열매를 얻을 수 있는 딸기 씨앗입니다.</t>
  </si>
  <si>
    <t>프리미엄 멜론 열매를 얻을 수 있는 멜론 씨앗입니다.</t>
  </si>
  <si>
    <t>프리미엄 블루베리 열매를 얻을 수 있는 블루베리 씨앗입니다.</t>
  </si>
  <si>
    <t>프리미엄 키위 열매를 얻을 수 있는 키위 씨앗입니다.</t>
  </si>
  <si>
    <t>프리미엄 석류 열매를 얻을 수 있는 석류 씨앗입니다.</t>
  </si>
  <si>
    <t>프리미엄 포도 열매를 얻을 수 있는 포도 씨앗입니다.</t>
  </si>
  <si>
    <t>프리미엄 망고 열매를 얻을 수 있는 망고 씨앗입니다.</t>
  </si>
  <si>
    <t>프리미엄 아보카도 열매를 얻을 수 있는 아보카도 씨앗입니다.</t>
  </si>
  <si>
    <t>프리미엄 바나나 열매를 얻을 수 있는 바나나 씨앗입니다.</t>
  </si>
  <si>
    <t>프리미엄 두리안 열매를 얻을 수 있는 두리안 씨앗입니다.</t>
  </si>
  <si>
    <t>프리미엄 레몬 열매를 얻을 수 있는 레몬 씨앗입니다.</t>
  </si>
  <si>
    <t>프리미엄 체리 열매를 얻을 수 있는 체리 씨앗입니다.</t>
  </si>
  <si>
    <t>프리미엄 람부탄 열매를 얻을 수 있는 람부탄 씨앗입니다.</t>
  </si>
  <si>
    <t>프리미엄 파인애플 열매를 얻을 수 있는 파인애플 씨앗입니다.</t>
  </si>
  <si>
    <t>프리미엄 참외 열매를 얻을 수 있는 참외 씨앗입니다.</t>
  </si>
  <si>
    <t>프리미엄 토마토 열매를 얻을 수 있는 토마토 씨앗입니다.</t>
  </si>
  <si>
    <t>프리미엄 자몽 열매를 얻을 수 있는 자몽 씨앗입니다.</t>
  </si>
  <si>
    <t>프리미엄 코코넛 열매를 얻을 수 있는 코코넛 씨앗입니다.</t>
  </si>
  <si>
    <t>프리미엄 수박 열매를 얻을 수 있는 수박 씨앗입니다.</t>
  </si>
  <si>
    <t>ecs_e_h_vase.Face.face_yjhsmileB_mat</t>
    <phoneticPr fontId="1" type="noConversion"/>
  </si>
  <si>
    <t>16 랜덤발생</t>
    <phoneticPr fontId="1" type="noConversion"/>
  </si>
  <si>
    <t>EOF</t>
    <phoneticPr fontId="1" type="noConversion"/>
  </si>
  <si>
    <t>그루밍 하고싶은데 혀가 없다옹....</t>
  </si>
  <si>
    <t>나 오늘따라 더 귀여워보이지않냐옹?</t>
  </si>
  <si>
    <t>화분들 중 내가 제일 귀여운 것 같다옹 ='ㅅ'=</t>
  </si>
  <si>
    <t>밥은 먹고 게임 하는거냥..? 건강이 중요하다옹!</t>
  </si>
  <si>
    <t>우리 집사가 나를 고른걸 보면 눈썰미가 기가 막히다옹♥</t>
  </si>
  <si>
    <t>심심하다옹.. 화분 위치를 바꿔보는건 어떻냐옹?</t>
  </si>
  <si>
    <t>나무를 키우는 일은 정말 멋지다고 생각해요~!</t>
  </si>
  <si>
    <t>잠을 잘자야 더욱 좋은 컨디션으로 게임을 할 수 있답니다!</t>
  </si>
  <si>
    <t>주인님께는 더욱 친절한 화분이 될께요^^</t>
  </si>
  <si>
    <t>'천상의 맛' 열매를 찾으실 수 있길 바랄게요!^^</t>
  </si>
  <si>
    <t>주인님이 저를 선택해줘서 전 정말 기뻐요.</t>
  </si>
  <si>
    <t>지루하실 때는 인테리어를 바꿔보는 것도 좋은 생각이예요.</t>
  </si>
  <si>
    <t>16랜덤발생</t>
    <phoneticPr fontId="1" type="noConversion"/>
  </si>
  <si>
    <t>고양이 화분의 매력에 흠뻑 빠져보겠냐옹?</t>
    <phoneticPr fontId="1" type="noConversion"/>
  </si>
  <si>
    <t>냥이 완전 뿌듯하다옹~♥</t>
    <phoneticPr fontId="1" type="noConversion"/>
  </si>
  <si>
    <t>45</t>
  </si>
  <si>
    <t>175</t>
  </si>
  <si>
    <t>98</t>
  </si>
  <si>
    <t>46</t>
  </si>
  <si>
    <t>3</t>
  </si>
  <si>
    <t>26</t>
  </si>
  <si>
    <t>122</t>
  </si>
  <si>
    <t>39</t>
  </si>
  <si>
    <t>158</t>
  </si>
  <si>
    <t>242</t>
  </si>
  <si>
    <t>70</t>
  </si>
  <si>
    <t>61</t>
  </si>
  <si>
    <t>34</t>
  </si>
  <si>
    <t>72</t>
  </si>
  <si>
    <t>199</t>
  </si>
  <si>
    <t>101</t>
  </si>
  <si>
    <t>292</t>
  </si>
  <si>
    <t>24</t>
  </si>
  <si>
    <t>162</t>
  </si>
  <si>
    <t>76</t>
  </si>
  <si>
    <t>31</t>
  </si>
  <si>
    <t>40</t>
  </si>
  <si>
    <t>274</t>
  </si>
  <si>
    <t>88</t>
  </si>
  <si>
    <t>356</t>
  </si>
  <si>
    <t>404</t>
  </si>
  <si>
    <t>157</t>
  </si>
  <si>
    <t>106</t>
  </si>
  <si>
    <t>56</t>
  </si>
  <si>
    <t>120</t>
  </si>
  <si>
    <t>332</t>
  </si>
  <si>
    <t>202</t>
  </si>
  <si>
    <t>982</t>
  </si>
  <si>
    <t>80</t>
  </si>
  <si>
    <t>545</t>
  </si>
  <si>
    <t>256</t>
  </si>
  <si>
    <t>58</t>
  </si>
  <si>
    <t>22</t>
  </si>
  <si>
    <t>79</t>
  </si>
  <si>
    <t>84</t>
  </si>
  <si>
    <t>547</t>
  </si>
  <si>
    <t>176</t>
  </si>
  <si>
    <t>713</t>
  </si>
  <si>
    <t>1357</t>
  </si>
  <si>
    <t>313</t>
  </si>
  <si>
    <t>200</t>
  </si>
  <si>
    <t>188</t>
  </si>
  <si>
    <t>403</t>
  </si>
  <si>
    <t>1116</t>
  </si>
  <si>
    <t>520</t>
  </si>
  <si>
    <t>1986</t>
  </si>
  <si>
    <t>163</t>
  </si>
  <si>
    <t>1102</t>
  </si>
  <si>
    <t>517</t>
  </si>
  <si>
    <t>112</t>
  </si>
  <si>
    <t>42</t>
  </si>
  <si>
    <t>205</t>
  </si>
  <si>
    <t>1411</t>
  </si>
  <si>
    <t>454</t>
  </si>
  <si>
    <t>1837</t>
  </si>
  <si>
    <t>2747</t>
  </si>
  <si>
    <t>808</t>
  </si>
  <si>
    <t>389</t>
  </si>
  <si>
    <t>381</t>
  </si>
  <si>
    <t>816</t>
  </si>
  <si>
    <t>2258</t>
  </si>
  <si>
    <t xml:space="preserve">14 </t>
  </si>
  <si>
    <t xml:space="preserve">7 </t>
  </si>
  <si>
    <t xml:space="preserve">438 </t>
  </si>
  <si>
    <t xml:space="preserve">29 </t>
  </si>
  <si>
    <t xml:space="preserve">261 </t>
  </si>
  <si>
    <t xml:space="preserve">182 </t>
  </si>
  <si>
    <t xml:space="preserve">28 </t>
  </si>
  <si>
    <t xml:space="preserve">10 </t>
  </si>
  <si>
    <t xml:space="preserve">53 </t>
  </si>
  <si>
    <t xml:space="preserve">56 </t>
  </si>
  <si>
    <t xml:space="preserve">87 </t>
  </si>
  <si>
    <t xml:space="preserve">304 </t>
  </si>
  <si>
    <t xml:space="preserve">106 </t>
  </si>
  <si>
    <t xml:space="preserve">396 </t>
  </si>
  <si>
    <t xml:space="preserve">606 </t>
  </si>
  <si>
    <t xml:space="preserve">174 </t>
  </si>
  <si>
    <t xml:space="preserve">152 </t>
  </si>
  <si>
    <t xml:space="preserve">84 </t>
  </si>
  <si>
    <t xml:space="preserve">159 </t>
  </si>
  <si>
    <t xml:space="preserve">810 </t>
  </si>
  <si>
    <t xml:space="preserve">32 </t>
  </si>
  <si>
    <t xml:space="preserve">12 </t>
  </si>
  <si>
    <t xml:space="preserve">730 </t>
  </si>
  <si>
    <t xml:space="preserve">46 </t>
  </si>
  <si>
    <t xml:space="preserve">435 </t>
  </si>
  <si>
    <t xml:space="preserve">286 </t>
  </si>
  <si>
    <t xml:space="preserve">49 </t>
  </si>
  <si>
    <t xml:space="preserve">16 </t>
  </si>
  <si>
    <t xml:space="preserve">93 </t>
  </si>
  <si>
    <t xml:space="preserve">126 </t>
  </si>
  <si>
    <t xml:space="preserve">684 </t>
  </si>
  <si>
    <t xml:space="preserve">239 </t>
  </si>
  <si>
    <t xml:space="preserve">891 </t>
  </si>
  <si>
    <t xml:space="preserve">1010 </t>
  </si>
  <si>
    <t xml:space="preserve">392 </t>
  </si>
  <si>
    <t xml:space="preserve">266 </t>
  </si>
  <si>
    <t xml:space="preserve">140 </t>
  </si>
  <si>
    <t xml:space="preserve">265 </t>
  </si>
  <si>
    <t xml:space="preserve">1245 </t>
  </si>
  <si>
    <t xml:space="preserve">64 </t>
  </si>
  <si>
    <t xml:space="preserve">23 </t>
  </si>
  <si>
    <t xml:space="preserve">2453 </t>
  </si>
  <si>
    <t xml:space="preserve">147 </t>
  </si>
  <si>
    <t xml:space="preserve">1462 </t>
  </si>
  <si>
    <t xml:space="preserve">924 </t>
  </si>
  <si>
    <t xml:space="preserve">92 </t>
  </si>
  <si>
    <t xml:space="preserve">175 </t>
  </si>
  <si>
    <t xml:space="preserve">252 </t>
  </si>
  <si>
    <t xml:space="preserve">287 </t>
  </si>
  <si>
    <t xml:space="preserve">1368 </t>
  </si>
  <si>
    <t xml:space="preserve">478 </t>
  </si>
  <si>
    <t xml:space="preserve">1782 </t>
  </si>
  <si>
    <t xml:space="preserve">3394 </t>
  </si>
  <si>
    <t xml:space="preserve">784 </t>
  </si>
  <si>
    <t xml:space="preserve">502 </t>
  </si>
  <si>
    <t xml:space="preserve">470 </t>
  </si>
  <si>
    <t xml:space="preserve">890 </t>
  </si>
  <si>
    <t xml:space="preserve">3951 </t>
  </si>
  <si>
    <t xml:space="preserve">163 </t>
  </si>
  <si>
    <t xml:space="preserve">45 </t>
  </si>
  <si>
    <t xml:space="preserve">4965 </t>
  </si>
  <si>
    <t xml:space="preserve">298 </t>
  </si>
  <si>
    <t xml:space="preserve">2958 </t>
  </si>
  <si>
    <t xml:space="preserve">1870 </t>
  </si>
  <si>
    <t xml:space="preserve">179 </t>
  </si>
  <si>
    <t xml:space="preserve">339 </t>
  </si>
  <si>
    <t xml:space="preserve">650 </t>
  </si>
  <si>
    <t xml:space="preserve">557 </t>
  </si>
  <si>
    <t xml:space="preserve">3526 </t>
  </si>
  <si>
    <t xml:space="preserve">1230 </t>
  </si>
  <si>
    <t xml:space="preserve">4594 </t>
  </si>
  <si>
    <t xml:space="preserve">6869 </t>
  </si>
  <si>
    <t xml:space="preserve">2019 </t>
  </si>
  <si>
    <t xml:space="preserve">973 </t>
  </si>
  <si>
    <t xml:space="preserve">952 </t>
  </si>
  <si>
    <t xml:space="preserve">1802 </t>
  </si>
  <si>
    <t xml:space="preserve">7762 </t>
  </si>
  <si>
    <t>49</t>
  </si>
  <si>
    <t>29</t>
  </si>
  <si>
    <t>68</t>
  </si>
  <si>
    <t>73</t>
  </si>
  <si>
    <t>44</t>
  </si>
  <si>
    <t>89</t>
  </si>
  <si>
    <t>27</t>
  </si>
  <si>
    <t>83</t>
  </si>
  <si>
    <t>225</t>
  </si>
  <si>
    <t>134</t>
  </si>
  <si>
    <t>23</t>
  </si>
  <si>
    <t>125</t>
  </si>
  <si>
    <t>311</t>
  </si>
  <si>
    <t>43</t>
  </si>
  <si>
    <t>82</t>
  </si>
  <si>
    <t>240</t>
  </si>
  <si>
    <t>126</t>
  </si>
  <si>
    <t>28</t>
  </si>
  <si>
    <t>53</t>
  </si>
  <si>
    <t>287</t>
  </si>
  <si>
    <t>100</t>
  </si>
  <si>
    <t>373</t>
  </si>
  <si>
    <t>558</t>
  </si>
  <si>
    <t>164</t>
  </si>
  <si>
    <t>77</t>
  </si>
  <si>
    <t>146</t>
  </si>
  <si>
    <t>476</t>
  </si>
  <si>
    <t>10010</t>
  </si>
  <si>
    <t>20020</t>
  </si>
  <si>
    <t>30030</t>
  </si>
  <si>
    <t>40040</t>
  </si>
  <si>
    <t>50050</t>
  </si>
  <si>
    <t>60010</t>
  </si>
  <si>
    <t>70020</t>
  </si>
  <si>
    <t>80030</t>
  </si>
  <si>
    <t>90040</t>
  </si>
  <si>
    <t>100050</t>
  </si>
  <si>
    <t>110010</t>
  </si>
  <si>
    <t>120020</t>
  </si>
  <si>
    <t>130030</t>
  </si>
  <si>
    <t>140040</t>
  </si>
  <si>
    <t>150050</t>
  </si>
  <si>
    <t>160010</t>
  </si>
  <si>
    <t>170020</t>
  </si>
  <si>
    <t>180030</t>
  </si>
  <si>
    <t>190040</t>
  </si>
  <si>
    <t>200050</t>
  </si>
  <si>
    <t>평범한 바나나</t>
  </si>
  <si>
    <t>평범한 사과</t>
  </si>
  <si>
    <t>평범한 토마토</t>
  </si>
  <si>
    <t>평범한 수박</t>
  </si>
  <si>
    <t>평범한 참외</t>
  </si>
  <si>
    <t>평범한 파인애플</t>
  </si>
  <si>
    <t>평범한 딸기</t>
  </si>
  <si>
    <t>평범한 블루베리</t>
  </si>
  <si>
    <t>평범한 멜론</t>
  </si>
  <si>
    <t>평범한 포도</t>
  </si>
  <si>
    <t>평범한 키위</t>
  </si>
  <si>
    <t>평범한 레몬</t>
  </si>
  <si>
    <t>평범한 망고</t>
  </si>
  <si>
    <t>평범한 두리안</t>
  </si>
  <si>
    <t>평범한 코코넛</t>
  </si>
  <si>
    <t>평범한 아보카도</t>
  </si>
  <si>
    <t>평범한 석류</t>
  </si>
  <si>
    <t>평범한 체리</t>
  </si>
  <si>
    <t>평범한 람부탄</t>
  </si>
  <si>
    <t>평범한 자몽</t>
  </si>
  <si>
    <t>[초보자용] 평범한 사과</t>
  </si>
  <si>
    <t>노란색_평범한나무</t>
  </si>
  <si>
    <t>사파이어 탄생석</t>
    <phoneticPr fontId="1" type="noConversion"/>
  </si>
  <si>
    <t>UI_HomeGardenThumbnail_Image.Collection.ecs_e_h_collection_knyWmelon_var01green</t>
  </si>
  <si>
    <t>UI_HomeGardenThumbnail_Image.Collection.ecs_e_h_collection_knyWmelon_var02purple</t>
  </si>
  <si>
    <t>UI_HomeGardenThumbnail_Image.Collection.ecs_e_h_collection_knyWmelon_var03white</t>
  </si>
  <si>
    <t>UI_HomeGardenThumbnail_Image.Collection.ecs_e_h_collection_knyWmelon_var04twinkle</t>
  </si>
  <si>
    <t>ecs_e_h_branch.branchg.ecs_e_h_branch_knybranchg</t>
  </si>
  <si>
    <t>ecs_e_h_fruit.sapphire.ecs_e_h_fruit_knysapphireA</t>
  </si>
  <si>
    <t>ecs_e_h_fruit.sapphire.ecs_e_h_fruit_knysapphireB</t>
  </si>
  <si>
    <t>UI_HomeGardenThumbnail_Image.Information.ecs_e_h_info_knysapphire_var01blue</t>
  </si>
  <si>
    <t>UI_HomeGardenThumbnail_Image.Harvest.ecs_e_h_harvest_knysapphire_normal</t>
  </si>
  <si>
    <t>UI_HomeGardenThumbnail_Image.Harvest.ecs_e_h_harvest_knysapphire_broken</t>
  </si>
  <si>
    <t>UI_HomeGardenThumbnail_Image.Profile.ecs_e_h_profile_knysapphire_normal</t>
  </si>
  <si>
    <t>UI_HomeGardenThumbnail_Image.Profile.ecs_e_h_profile_knysapphire_broken</t>
  </si>
  <si>
    <t>UI_HomeGardenThumbnail_Image.Seed.ecs_e_h_seed_knysapphire_normal</t>
  </si>
  <si>
    <t>UI_HomeGardenThumbnail_Image.Fruit.ecs_e_h_fruit_knysapphire_var01blue</t>
  </si>
  <si>
    <t>ecs_e_h_branch.sproutd.ecs_e_h_branch_knysproutd</t>
  </si>
  <si>
    <t>HomeGarden_Sound.AlbaPush_Cue</t>
  </si>
  <si>
    <t>성장아이콘할 때 발생하는 이펙트_하얀색</t>
    <phoneticPr fontId="1" type="noConversion"/>
  </si>
  <si>
    <t>성장아이콘할 때 발생하는 이펙트_노란색</t>
    <phoneticPr fontId="1" type="noConversion"/>
  </si>
  <si>
    <t>성장아이콘할 때 발생하는 이펙트_파란색</t>
    <phoneticPr fontId="1" type="noConversion"/>
  </si>
  <si>
    <t>HomeGarden_effect.P_WPotGrowth</t>
  </si>
  <si>
    <t>HomeGarden_effect.P_YPotGrowth</t>
  </si>
  <si>
    <t>HomeGarden_effect.P_BPotGrowth</t>
  </si>
  <si>
    <t>HomeGarden_effect.P_PPotGrowth</t>
  </si>
  <si>
    <t>HomeGarden_effect.P_GPotGrowth</t>
  </si>
  <si>
    <t>108</t>
  </si>
  <si>
    <t>109</t>
  </si>
  <si>
    <t>110</t>
  </si>
  <si>
    <t>111</t>
  </si>
  <si>
    <t>ecs_e_h_branch.branchh.ecs_e_h_branch_knybranchh</t>
  </si>
  <si>
    <t>ecs_e_h_fruit.opal.ecs_e_h_fruit_knyopalA</t>
  </si>
  <si>
    <t>ecs_e_h_fruit.opal.ecs_e_h_fruit_knyopalB</t>
  </si>
  <si>
    <t>ecs_e_h_fruit.opal.var01_id00</t>
  </si>
  <si>
    <t>ecs_e_h_fruit.opal.var01_id01</t>
  </si>
  <si>
    <t>ecs_e_h_branch.sproute.ecs_e_h_branch_knysproute</t>
  </si>
  <si>
    <t>9d46ff</t>
  </si>
  <si>
    <t>신비로운 토마토</t>
    <phoneticPr fontId="1" type="noConversion"/>
  </si>
  <si>
    <t>오팔 탄생석</t>
    <phoneticPr fontId="1" type="noConversion"/>
  </si>
  <si>
    <t>탄생석 스트레스 시스템 제어(10월~9월)</t>
    <phoneticPr fontId="1" type="noConversion"/>
  </si>
  <si>
    <t>보상 바구니의 레어 아이템 스트레스 시스템 제어</t>
    <phoneticPr fontId="1" type="noConversion"/>
  </si>
  <si>
    <t>ecs_e_h_branch.sproutf.ecs_e_h_branch_knysproutf</t>
  </si>
  <si>
    <t>UI_HomeGardenThumbnail_Image.Seed.ecs_e_h_seed_knytopaz_normal</t>
  </si>
  <si>
    <t>UI_HomeGardenThumbnail_Image.Harvest.ecs_e_h_harvest_knytopaz_normal</t>
  </si>
  <si>
    <t>ecs_e_h_branch.branchI.ecs_e_h_branch_knybranchI</t>
  </si>
  <si>
    <t>ecs_e_h_fruit.topaz.ecs_e_h_fruit_knytopazA</t>
  </si>
  <si>
    <t>ecs_e_h_fruit.topaz.ecs_e_h_fruit_knytopazB</t>
  </si>
  <si>
    <t>ecs_e_h_fruit.topaz.var01_id00</t>
  </si>
  <si>
    <t>ecs_e_h_fruit.topaz.var01_id01</t>
  </si>
  <si>
    <t>UI_HomeGardenThumbnail_Image.Harvest.ecs_e_h_harvest_knytopaz_broken</t>
  </si>
  <si>
    <t>UI_HomeGardenThumbnail_Image.Profile.ecs_e_h_profile_knytopaz_normal</t>
  </si>
  <si>
    <t>UI_HomeGardenThumbnail_Image.Profile.ecs_e_h_profile_knytopaz_broken</t>
  </si>
  <si>
    <t>토파즈 탄생석</t>
  </si>
  <si>
    <t>1198</t>
  </si>
  <si>
    <t>탄생석 토파즈 성장 보상</t>
  </si>
  <si>
    <t>1199</t>
  </si>
  <si>
    <t>1309</t>
  </si>
  <si>
    <t>8000235</t>
  </si>
  <si>
    <t>탄생석 토파즈 수확 보상</t>
  </si>
  <si>
    <t>1200</t>
  </si>
  <si>
    <t>4090</t>
  </si>
  <si>
    <t>358</t>
  </si>
  <si>
    <t>8000236</t>
  </si>
  <si>
    <t>UI_HomeGardenThumbnail_Image.Harvest.ecs_e_h_harvest_knypapaya_normal</t>
  </si>
  <si>
    <t>ecs_e_h_fruit.waxapple.ecs_e_h_fruit_knywaxappleB</t>
  </si>
  <si>
    <t>ecs_e_h_fruit.waxapple.ecs_e_h_fruit_knywaxappleA</t>
  </si>
  <si>
    <t>ecs_e_h_fruit.waxapple.var01_id01</t>
  </si>
  <si>
    <t>ecs_e_h_fruit.waxapple.var01_id02</t>
  </si>
  <si>
    <t>ecs_e_h_fruit.papaya.ecs_e_h_fruit_knypapayaA</t>
  </si>
  <si>
    <t>ecs_e_h_fruit.papaya.ecs_e_h_fruit_knypapayaB</t>
  </si>
  <si>
    <t>ecs_e_h_fruit.papaya.var01_id01</t>
  </si>
  <si>
    <t>ecs_e_h_fruit.papaya.var01_id02</t>
  </si>
  <si>
    <t>UI_HomeGardenThumbnail_Image.Information.ecs_e_h_info_knypapaya_var01yellow</t>
  </si>
  <si>
    <t>UI_HomeGardenThumbnail_Image.Harvest.ecs_e_h_harvest_knywaxapple_broken</t>
  </si>
  <si>
    <t>UI_HomeGardenThumbnail_Image.Harvest.ecs_e_h_harvest_knypapaya_broken</t>
  </si>
  <si>
    <t>UI_HomeGardenThumbnail_Image.Profile.ecs_e_h_profile_knywaxapple_normal</t>
  </si>
  <si>
    <t>UI_HomeGardenThumbnail_Image.Profile.ecs_e_h_profile_knypapaya_normal</t>
  </si>
  <si>
    <t>UI_HomeGardenThumbnail_Image.Profile.ecs_e_h_profile_knywaxapple_broken</t>
  </si>
  <si>
    <t>UI_HomeGardenThumbnail_Image.Profile.ecs_e_h_profile_knypapaya_broken</t>
  </si>
  <si>
    <t>1203</t>
  </si>
  <si>
    <t>1204</t>
  </si>
  <si>
    <t>1205</t>
  </si>
  <si>
    <t>1206</t>
  </si>
  <si>
    <t>1207</t>
  </si>
  <si>
    <t>1208</t>
  </si>
  <si>
    <t>1209</t>
  </si>
  <si>
    <t>1210</t>
  </si>
  <si>
    <t>1211</t>
  </si>
  <si>
    <t>8000250</t>
  </si>
  <si>
    <t>8000251</t>
  </si>
  <si>
    <t>8000252</t>
  </si>
  <si>
    <t>8000253</t>
  </si>
  <si>
    <t>8000254</t>
  </si>
  <si>
    <t>8000255</t>
  </si>
  <si>
    <t>1212</t>
  </si>
  <si>
    <t>1213</t>
  </si>
  <si>
    <t>1214</t>
  </si>
  <si>
    <t>1215</t>
  </si>
  <si>
    <t>1216</t>
  </si>
  <si>
    <t>1217</t>
  </si>
  <si>
    <t>1218</t>
  </si>
  <si>
    <t>8000258</t>
  </si>
  <si>
    <t>8000259</t>
  </si>
  <si>
    <t>8000260</t>
  </si>
  <si>
    <t>8000261</t>
  </si>
  <si>
    <t>8000262</t>
  </si>
  <si>
    <t>400</t>
  </si>
  <si>
    <t>700</t>
  </si>
  <si>
    <t>1100</t>
  </si>
  <si>
    <t>500</t>
  </si>
  <si>
    <t>1600</t>
  </si>
  <si>
    <t>2300</t>
  </si>
  <si>
    <t>3200</t>
  </si>
  <si>
    <t>4300</t>
  </si>
  <si>
    <t>6400</t>
  </si>
  <si>
    <t>9500</t>
  </si>
  <si>
    <t>4100</t>
  </si>
  <si>
    <t>13600</t>
  </si>
  <si>
    <t>18700</t>
  </si>
  <si>
    <t>25800</t>
  </si>
  <si>
    <t>35900</t>
  </si>
  <si>
    <t>52000</t>
  </si>
  <si>
    <t>77100</t>
  </si>
  <si>
    <t>114200</t>
  </si>
  <si>
    <t>166300</t>
  </si>
  <si>
    <t>236400</t>
  </si>
  <si>
    <t>327500</t>
  </si>
  <si>
    <t>21</t>
  </si>
  <si>
    <t>442600</t>
  </si>
  <si>
    <t>587700</t>
  </si>
  <si>
    <t>763800</t>
  </si>
  <si>
    <t>971900</t>
  </si>
  <si>
    <t>1213000</t>
  </si>
  <si>
    <t>1488100</t>
  </si>
  <si>
    <t>1798200</t>
  </si>
  <si>
    <t>2147900</t>
  </si>
  <si>
    <t>2587900</t>
  </si>
  <si>
    <t>3088400</t>
  </si>
  <si>
    <t>3654900</t>
  </si>
  <si>
    <t>25</t>
  </si>
  <si>
    <t>4292900</t>
  </si>
  <si>
    <t>5007900</t>
  </si>
  <si>
    <t>30</t>
  </si>
  <si>
    <t>Decs</t>
  </si>
  <si>
    <t>페이지를 전부 완료 할 경우 홈에 배치할 수 있는 트로피를 드립니다.</t>
  </si>
  <si>
    <t>CollectionGroupIndex</t>
    <phoneticPr fontId="1" type="noConversion"/>
  </si>
  <si>
    <t>RewardID</t>
    <phoneticPr fontId="1" type="noConversion"/>
  </si>
  <si>
    <t>TrophyThumbnailShow</t>
    <phoneticPr fontId="1" type="noConversion"/>
  </si>
  <si>
    <t>TrophyThumbnailHide</t>
    <phoneticPr fontId="1" type="noConversion"/>
  </si>
  <si>
    <t>all</t>
    <phoneticPr fontId="1" type="noConversion"/>
  </si>
  <si>
    <t>int32</t>
    <phoneticPr fontId="1" type="noConversion"/>
  </si>
  <si>
    <t>UI_Image_Homegardening.Collection_reward_trophy_1_dim</t>
  </si>
  <si>
    <t>UI_Image_Homegardening.Collection_reward_trophy_2_dim</t>
  </si>
  <si>
    <t>UI_Image_Homegardening.Collection_reward_trophy_3_dim</t>
  </si>
  <si>
    <t>UI_Image_Homegardening.Collection_reward_trophy_4_dim</t>
  </si>
  <si>
    <t>리엔우 씨앗</t>
  </si>
  <si>
    <t>UI_HomeGardenThumbnail_Image.Harvest.ecs_e_h_harvest_knywaxapple_normal</t>
  </si>
  <si>
    <t>파파야 씨앗</t>
  </si>
  <si>
    <t>리엔우</t>
  </si>
  <si>
    <t>파파야</t>
  </si>
  <si>
    <t>5722900</t>
  </si>
  <si>
    <t>6442900</t>
  </si>
  <si>
    <t>7167900</t>
  </si>
  <si>
    <t>7897900</t>
  </si>
  <si>
    <t>8632900</t>
  </si>
  <si>
    <t>9372900</t>
  </si>
  <si>
    <t>10117900</t>
  </si>
  <si>
    <t>10867900</t>
  </si>
  <si>
    <t>11622900</t>
  </si>
  <si>
    <t>12382900</t>
  </si>
  <si>
    <t>ecs_e_h_branch.sproutg.ecs_e_h_branch_knysproutg</t>
  </si>
  <si>
    <t>ecs_e_h_branch.sprouth.ecs_e_h_branch_knysprouth</t>
  </si>
  <si>
    <t>ecs_e_h_branch.branchj.ecs_e_h_branch_knybranchj</t>
  </si>
  <si>
    <t>ecs_e_h_branch.branchk.ecs_e_h_branch_knybranchk</t>
  </si>
  <si>
    <t>ecs_e_h_fruit.turquoise.ecs_e_h_fruit_knyturquoiseA</t>
  </si>
  <si>
    <t>ecs_e_h_fruit.turquoise.ecs_e_h_fruit_knyturquoiseB</t>
  </si>
  <si>
    <t>ecs_e_h_fruit.turquoise.var01_id00</t>
  </si>
  <si>
    <t>ecs_e_h_fruit.turquoise.var01_id01</t>
  </si>
  <si>
    <t>ecs_e_h_fruit.garnet.ecs_e_h_fruit_knygarnetA</t>
  </si>
  <si>
    <t>ecs_e_h_fruit.garnet.ecs_e_h_fruit_knygarnetB</t>
  </si>
  <si>
    <t>ecs_e_h_fruit.garnet.var01_id00</t>
  </si>
  <si>
    <t>ecs_e_h_fruit.garnet.var01_id01</t>
  </si>
  <si>
    <t>터키석 탄생석</t>
    <phoneticPr fontId="1" type="noConversion"/>
  </si>
  <si>
    <t>가넷 탄생석</t>
    <phoneticPr fontId="1" type="noConversion"/>
  </si>
  <si>
    <t>out_string&lt;100&gt;</t>
    <phoneticPr fontId="1" type="noConversion"/>
  </si>
  <si>
    <t>out_string&lt;500&gt;</t>
    <phoneticPr fontId="1" type="noConversion"/>
  </si>
  <si>
    <t>out_string&lt;100&gt;</t>
    <phoneticPr fontId="1" type="noConversion"/>
  </si>
  <si>
    <t>EOF</t>
    <phoneticPr fontId="1" type="noConversion"/>
  </si>
  <si>
    <t>밖이 많이 춥지? 안아줄까?</t>
  </si>
  <si>
    <t>요즘 거리는 어때? 온통 크리스마스 분위기일 것 같아.</t>
  </si>
  <si>
    <t>크리스마스엔 트리를 빼놓을 수 없지! 나무 심지 않을래?</t>
  </si>
  <si>
    <t>메리 크리스마스~!</t>
  </si>
  <si>
    <t>이 씨앗도 괜찮은 것 같아^^</t>
  </si>
  <si>
    <t>눈이 녹아버릴만큼 애정을 주며 키우자!</t>
  </si>
  <si>
    <t>이만큼 키우느라 눈이 다 녹은것 같아..눈좀 더줘 T_T</t>
  </si>
  <si>
    <t>이 나무엔 어떤 트리 장식을 하면 좋을까? 기대돼~</t>
  </si>
  <si>
    <t>선물 가져갈 시간이야~ 받아!</t>
  </si>
  <si>
    <t>이 열매는 내가 주는 크리스마스 선물이야^^</t>
  </si>
  <si>
    <t>취소를 누르는 손길이 눈사람만큼 차가운데..?덜덜..</t>
  </si>
  <si>
    <t>따스한 마음에 녹아버릴 것 같아 ;ㅅ;</t>
  </si>
  <si>
    <t>통 큰데? 이게 바로 크리스마스 파워~!</t>
  </si>
  <si>
    <t>마치 선물처럼.. 좋은 나무가 나왔으면 좋겠다^^</t>
  </si>
  <si>
    <t xml:space="preserve">으.. 냄새...  T_T.. </t>
  </si>
  <si>
    <t>올해 산타의 선물.. 물건너 간 것 아닐까..? OTL</t>
  </si>
  <si>
    <t>메리 크리스마스~~!!</t>
    <phoneticPr fontId="1" type="noConversion"/>
  </si>
  <si>
    <t>⑨알바가 취소 되었을 경우</t>
  </si>
  <si>
    <t>⑩알바 신청을 했을 경우</t>
  </si>
  <si>
    <t>⑪알바 수락 할 경우</t>
  </si>
  <si>
    <t>[홈가든]말하는파란버섯화분</t>
    <phoneticPr fontId="1" type="noConversion"/>
  </si>
  <si>
    <t>[홈가든]말하는크리스마스눈사람화분</t>
    <phoneticPr fontId="1" type="noConversion"/>
  </si>
  <si>
    <t>ecs_e_h_fruit.amethyst.ecs_e_h_fruit_knyamethystA</t>
  </si>
  <si>
    <t>ecs_e_h_fruit.amethyst.ecs_e_h_fruit_knyamethystB</t>
  </si>
  <si>
    <t>ecs_e_h_fruit.amethyst.var01_id00</t>
  </si>
  <si>
    <t>ecs_e_h_fruit.amethyst.var01_id01</t>
  </si>
  <si>
    <t>자수정 탄생석</t>
    <phoneticPr fontId="1" type="noConversion"/>
  </si>
  <si>
    <t>ecs_e_h_branch.sproutj.ecs_e_h_branch_cjysproutj</t>
  </si>
  <si>
    <t>초코 씨앗</t>
    <phoneticPr fontId="1" type="noConversion"/>
  </si>
  <si>
    <t>ecs_e_h_branch.branchm.ecs_e_h_branch_cjybranchm</t>
  </si>
  <si>
    <t>ecs_e_h_fruit.kisses.ecs_e_h_fruit_cjykissesA</t>
  </si>
  <si>
    <t>ecs_e_h_fruit.kisses.ecs_e_h_fruit_cjykissesB</t>
  </si>
  <si>
    <t>ecs_e_h_fruit.kisses.var01_id01</t>
  </si>
  <si>
    <t>ecs_e_h_fruit.kisses.var01_id02</t>
  </si>
  <si>
    <t>0100</t>
  </si>
  <si>
    <t>1232</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</si>
  <si>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</si>
  <si>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</si>
  <si>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</si>
  <si>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</si>
  <si>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</si>
  <si>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</si>
  <si>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</si>
  <si>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</si>
  <si>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</si>
  <si>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</si>
  <si>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</si>
  <si>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</si>
  <si>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</si>
  <si>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</si>
  <si>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</si>
  <si>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</si>
  <si>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</si>
  <si>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</si>
  <si>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</si>
  <si>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</si>
  <si>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</si>
  <si>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</si>
  <si>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</si>
  <si>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UI_HomeGardenThumbnail_Image.Seed.ecs_e_h_seed_knyorange_normal</t>
  </si>
  <si>
    <t>UI_HomeGardenThumbnail_Image.Seed.ecs_e_h_seed_knypersimmon_normal</t>
  </si>
  <si>
    <t>ecs_e_h_fruit.cherrytomato.ecs_e_h_fruit_knycherrytomatoA</t>
  </si>
  <si>
    <t>ecs_e_h_fruit.Orange.ecs_e_h_fruit_knyorangeA</t>
  </si>
  <si>
    <t>ecs_e_h_fruit.persimmon.ecs_e_h_fruit_knypersimmonA</t>
  </si>
  <si>
    <t>ecs_e_h_fruit.cherrytomato.ecs_e_h_fruit_knycherrytomatoB</t>
  </si>
  <si>
    <t>ecs_e_h_fruit.Orange.ecs_e_h_fruit_knyorangeB</t>
  </si>
  <si>
    <t>ecs_e_h_fruit.persimmon.ecs_e_h_fruit_knypersimmonB</t>
  </si>
  <si>
    <t>ecs_e_h_fruit.cherrytomato.var01_id01</t>
  </si>
  <si>
    <t>ecs_e_h_fruit.persimmon.var01_id01</t>
  </si>
  <si>
    <t>ecs_e_h_fruit.cherrytomato.var01_id02</t>
  </si>
  <si>
    <t>ecs_e_h_fruit.Orange.var01_id02</t>
  </si>
  <si>
    <t>ecs_e_h_fruit.persimmon.var01_id02</t>
  </si>
  <si>
    <t>8000275</t>
  </si>
  <si>
    <t>8000276</t>
  </si>
  <si>
    <t>8000277</t>
  </si>
  <si>
    <t>8000278</t>
  </si>
  <si>
    <t>8000279</t>
  </si>
  <si>
    <t>8000280</t>
  </si>
  <si>
    <t>8000281</t>
  </si>
  <si>
    <t>8000282</t>
  </si>
  <si>
    <t>8000299</t>
  </si>
  <si>
    <t>8000283</t>
  </si>
  <si>
    <t>8000284</t>
  </si>
  <si>
    <t>8000285</t>
  </si>
  <si>
    <t>8000286</t>
  </si>
  <si>
    <t>8000287</t>
  </si>
  <si>
    <t>8000288</t>
  </si>
  <si>
    <t>8000289</t>
  </si>
  <si>
    <t>8000290</t>
  </si>
  <si>
    <t>8000300</t>
  </si>
  <si>
    <t>8000291</t>
  </si>
  <si>
    <t>8000292</t>
  </si>
  <si>
    <t>8000293</t>
  </si>
  <si>
    <t>8000294</t>
  </si>
  <si>
    <t>8000295</t>
  </si>
  <si>
    <t>8000296</t>
  </si>
  <si>
    <t>8000297</t>
  </si>
  <si>
    <t>8000298</t>
  </si>
  <si>
    <t>8000301</t>
  </si>
  <si>
    <t>애쿼머린 탄생석</t>
    <phoneticPr fontId="1" type="noConversion"/>
  </si>
  <si>
    <t>ecs_e_h_branch.brancho.ecs_e_h_branch_knybrancho</t>
  </si>
  <si>
    <t>ecs_e_h_fruit.aquamarine.ecs_e_h_fruit_knyaquamarineA</t>
  </si>
  <si>
    <t>ecs_e_h_fruit.aquamarine.ecs_e_h_fruit_knyaquamarineB</t>
  </si>
  <si>
    <t>ecs_e_h_fruit.aquamarine.var01_id00</t>
  </si>
  <si>
    <t>ecs_e_h_fruit.aquamarine.var01_id01</t>
  </si>
  <si>
    <t>ecs_e_h_branch.sproutl.ecs_e_h_branch_knysproutl</t>
  </si>
  <si>
    <t>ecs_e_h_fruit.candy.ecs_e_h_fruit_cjycandyA</t>
  </si>
  <si>
    <t>ecs_e_h_fruit.candy.ecs_e_h_fruit_cjycandyB</t>
  </si>
  <si>
    <t>ecs_e_h_fruit.candy.var01_id01</t>
  </si>
  <si>
    <t>ecs_e_h_fruit.candy.var01_id02</t>
  </si>
  <si>
    <t>사탕 씨앗</t>
    <phoneticPr fontId="1" type="noConversion"/>
  </si>
  <si>
    <t>ecs_e_h_branch.sproutk.ecs_e_h_branch_cjysproutk</t>
  </si>
  <si>
    <t>ecs_e_h_branch.branchn.ecs_e_h_branch_cjybranchn</t>
  </si>
  <si>
    <t>UI_HomeGardenThumbnail_Image.Seed.ecs_e_h_seed_knypapaya_special</t>
  </si>
  <si>
    <t>신비로운 씨앗_이벤트</t>
  </si>
  <si>
    <t>ecs_e_h_branch.branchq.ecs_e_h_branch_knybranchq</t>
  </si>
  <si>
    <t>ecs_e_h_fruit.papaya.var01_id06</t>
  </si>
  <si>
    <t>UI_HomeGardenThumbnail_Image.Information.ecs_e_h_info_knypapaya_var05gold</t>
  </si>
  <si>
    <t>UI_HomeGardenThumbnail_Image.Fruit.ecs_e_h_fruit_knypapaya_var05gold</t>
  </si>
  <si>
    <t>신비로운 토마토</t>
  </si>
  <si>
    <t>ecs_e_h_branch.sproutm.ecs_e_h_branch_knysproutm</t>
  </si>
  <si>
    <t>ecs_e_h_branch.branchp.ecs_e_h_branch_knybranchp</t>
  </si>
  <si>
    <t>ecs_e_h_fruit.diamond.ecs_e_h_fruit_knydiamondA</t>
  </si>
  <si>
    <t>ecs_e_h_fruit.diamond.ecs_e_h_fruit_knydiamondB</t>
  </si>
  <si>
    <t>ecs_e_h_fruit.diamond.var01_id00</t>
  </si>
  <si>
    <t>ecs_e_h_fruit.diamond.var01_id01</t>
  </si>
  <si>
    <t>다이아몬드 탄생석</t>
    <phoneticPr fontId="1" type="noConversion"/>
  </si>
  <si>
    <t>UI_Image_Homegardening.Collection_reward_trophy_5</t>
    <phoneticPr fontId="1" type="noConversion"/>
  </si>
  <si>
    <t>ecs_e_h_branch.sproutn.ecs_e_h_branch_knysproutn</t>
  </si>
  <si>
    <t>ecs_e_h_branch.branchr.ecs_e_h_branch_knybranchr</t>
  </si>
  <si>
    <t>ecs_e_h_fruit.emerald.ecs_e_h_fruit_knyemeraldA</t>
  </si>
  <si>
    <t>ecs_e_h_fruit.emerald.ecs_e_h_fruit_knyemeraldB</t>
  </si>
  <si>
    <t>ecs_e_h_fruit.emerald.var01_id00</t>
  </si>
  <si>
    <t>ecs_e_h_fruit.emerald.var01_id01</t>
  </si>
  <si>
    <t>에메랄드 탄생석</t>
    <phoneticPr fontId="1" type="noConversion"/>
  </si>
  <si>
    <t>방울토마토</t>
  </si>
  <si>
    <t>오렌지</t>
  </si>
  <si>
    <t>감</t>
  </si>
  <si>
    <t>1274</t>
    <phoneticPr fontId="1" type="noConversion"/>
  </si>
  <si>
    <t>6월 탄생석은 건강, 부귀의 의미로 사용됩니다.</t>
  </si>
  <si>
    <t>ecs_e_h_branch.sprouto.ecs_e_h_branch_knysprouto</t>
  </si>
  <si>
    <t>ecs_e_h_branch.branchs.ecs_e_h_branch_knybranchs</t>
  </si>
  <si>
    <t>ecs_e_h_fruit.pearl.ecs_e_h_fruit_knypearlA</t>
  </si>
  <si>
    <t>ecs_e_h_fruit.pearl.ecs_e_h_fruit_knypearlB</t>
  </si>
  <si>
    <t>ecs_e_h_fruit.pearl.var01_id00</t>
  </si>
  <si>
    <t>ecs_e_h_fruit.pearl.var01_id01</t>
  </si>
  <si>
    <t>진주 탄생석</t>
    <phoneticPr fontId="1" type="noConversion"/>
  </si>
  <si>
    <t>8000313</t>
  </si>
  <si>
    <t>8000314</t>
  </si>
  <si>
    <t>UI_HomeGardenThumbnail_Image.Harvest.ecs_e_h_harvest_knycherrytomato_normal</t>
  </si>
  <si>
    <t>UI_HomeGardenThumbnail_Image.Harvest.ecs_e_h_harvest_knyorange_normal</t>
  </si>
  <si>
    <t>UI_HomeGardenThumbnail_Image.Harvest.ecs_e_h_harvest_knypersimmon_normal</t>
  </si>
  <si>
    <t>ID</t>
  </si>
  <si>
    <t>RisesHGExp</t>
  </si>
  <si>
    <t>RisesGetHelpPoint</t>
  </si>
  <si>
    <t>RisesGiveHelpPoint</t>
  </si>
  <si>
    <t>arrayblock1</t>
  </si>
  <si>
    <t>arrayblock3</t>
  </si>
  <si>
    <t>어떤곳에서 보상을 받는지?</t>
  </si>
  <si>
    <t>design</t>
  </si>
  <si>
    <t>array&lt;float&gt;</t>
  </si>
  <si>
    <t>1000</t>
  </si>
  <si>
    <t>자체 수확으로 받는 보상</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</si>
  <si>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</si>
  <si>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</si>
  <si>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</si>
  <si>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</si>
  <si>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</si>
  <si>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</si>
  <si>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</si>
  <si>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</si>
  <si>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</si>
  <si>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</si>
  <si>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</si>
  <si>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</si>
  <si>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</si>
  <si>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</si>
  <si>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</si>
  <si>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</si>
  <si>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</si>
  <si>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</si>
  <si>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</si>
  <si>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</si>
  <si>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</si>
  <si>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</si>
  <si>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</si>
  <si>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</si>
  <si>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</si>
  <si>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</si>
  <si>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</si>
  <si>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</si>
  <si>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</si>
  <si>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</si>
  <si>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</si>
  <si>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</si>
  <si>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</si>
  <si>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</si>
  <si>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</si>
  <si>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</si>
  <si>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</si>
  <si>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</si>
  <si>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</si>
  <si>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</si>
  <si>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</si>
  <si>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</si>
  <si>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</si>
  <si>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</si>
  <si>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</si>
  <si>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</si>
  <si>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</si>
  <si>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</si>
  <si>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</si>
  <si>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</si>
  <si>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</si>
  <si>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</si>
  <si>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</si>
  <si>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</si>
  <si>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</si>
  <si>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</si>
  <si>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</si>
  <si>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</si>
  <si>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</si>
  <si>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</si>
  <si>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</si>
  <si>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</si>
  <si>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</si>
  <si>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</si>
  <si>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</si>
  <si>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</si>
  <si>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</si>
  <si>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</si>
  <si>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</si>
  <si>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</si>
  <si>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</si>
  <si>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</si>
  <si>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</si>
  <si>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</si>
  <si>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</si>
  <si>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</si>
  <si>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</si>
  <si>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</si>
  <si>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</si>
  <si>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</si>
  <si>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8000001</t>
  </si>
  <si>
    <t>알바 수확을 받는 보상</t>
  </si>
  <si>
    <t>1081</t>
  </si>
  <si>
    <t>8000002</t>
  </si>
  <si>
    <t>1082</t>
  </si>
  <si>
    <t>1083</t>
  </si>
  <si>
    <t>1084</t>
  </si>
  <si>
    <t>1085</t>
  </si>
  <si>
    <t>1086</t>
  </si>
  <si>
    <t>1087</t>
  </si>
  <si>
    <t>1088</t>
  </si>
  <si>
    <t>1089</t>
  </si>
  <si>
    <t>1090</t>
  </si>
  <si>
    <t>1091</t>
  </si>
  <si>
    <t>1092</t>
  </si>
  <si>
    <t>1093</t>
  </si>
  <si>
    <t>1094</t>
  </si>
  <si>
    <t>1095</t>
  </si>
  <si>
    <t>1096</t>
  </si>
  <si>
    <t>1097</t>
  </si>
  <si>
    <t>1098</t>
  </si>
  <si>
    <t>1099</t>
  </si>
  <si>
    <t>1101</t>
  </si>
  <si>
    <t>1103</t>
  </si>
  <si>
    <t>1104</t>
  </si>
  <si>
    <t>1105</t>
  </si>
  <si>
    <t>1106</t>
  </si>
  <si>
    <t>1107</t>
  </si>
  <si>
    <t>1108</t>
  </si>
  <si>
    <t>1109</t>
  </si>
  <si>
    <t>1110</t>
  </si>
  <si>
    <t>1111</t>
  </si>
  <si>
    <t>1112</t>
  </si>
  <si>
    <t>1113</t>
  </si>
  <si>
    <t>1114</t>
  </si>
  <si>
    <t>1115</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</si>
  <si>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</si>
  <si>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</si>
  <si>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</si>
  <si>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</si>
  <si>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</si>
  <si>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</si>
  <si>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</si>
  <si>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</si>
  <si>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</si>
  <si>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</si>
  <si>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</si>
  <si>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</si>
  <si>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</si>
  <si>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</si>
  <si>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</si>
  <si>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</si>
  <si>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</si>
  <si>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</si>
  <si>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</si>
  <si>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</si>
  <si>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</si>
  <si>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</si>
  <si>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</si>
  <si>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</si>
  <si>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</si>
  <si>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</si>
  <si>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</si>
  <si>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</si>
  <si>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</si>
  <si>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</si>
  <si>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</si>
  <si>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</si>
  <si>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</si>
  <si>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</si>
  <si>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</si>
  <si>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</si>
  <si>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</si>
  <si>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</si>
  <si>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</si>
  <si>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</si>
  <si>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</si>
  <si>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</si>
  <si>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</si>
  <si>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</si>
  <si>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새싹에서 나무로 성장할때 받는 경험치</t>
  </si>
  <si>
    <t>1161</t>
  </si>
  <si>
    <t>1162</t>
  </si>
  <si>
    <t>1163</t>
  </si>
  <si>
    <t>1164</t>
  </si>
  <si>
    <t>1165</t>
  </si>
  <si>
    <t>1166</t>
  </si>
  <si>
    <t>1167</t>
  </si>
  <si>
    <t>1168</t>
  </si>
  <si>
    <t>1169</t>
  </si>
  <si>
    <t>1170</t>
  </si>
  <si>
    <t>1171</t>
  </si>
  <si>
    <t>1172</t>
  </si>
  <si>
    <t>1173</t>
  </si>
  <si>
    <t>1174</t>
  </si>
  <si>
    <t>1175</t>
  </si>
  <si>
    <t>1176</t>
  </si>
  <si>
    <t>1177</t>
  </si>
  <si>
    <t>1178</t>
  </si>
  <si>
    <t>1179</t>
  </si>
  <si>
    <t>1180</t>
  </si>
  <si>
    <t>3000</t>
  </si>
  <si>
    <t>컬렉션 보상 경험치, 캔디3,6,9</t>
  </si>
  <si>
    <t>1181</t>
  </si>
  <si>
    <t>3500</t>
  </si>
  <si>
    <t>1182</t>
  </si>
  <si>
    <t>4000</t>
  </si>
  <si>
    <t>1183</t>
  </si>
  <si>
    <t>트로피 네가지</t>
  </si>
  <si>
    <t>1184</t>
  </si>
  <si>
    <t>1185</t>
  </si>
  <si>
    <t>1186</t>
  </si>
  <si>
    <t>1187</t>
  </si>
  <si>
    <t>초보자용 사과 보상</t>
  </si>
  <si>
    <t>1188</t>
  </si>
  <si>
    <t>8000224</t>
  </si>
  <si>
    <t>1189</t>
  </si>
  <si>
    <t>사파이어 탄생석 성장하기 보상 경험치</t>
  </si>
  <si>
    <t>1190</t>
  </si>
  <si>
    <t>2456</t>
  </si>
  <si>
    <t>8000229</t>
  </si>
  <si>
    <t>탄생석 수확하기 보상 싱글</t>
  </si>
  <si>
    <t>1191</t>
  </si>
  <si>
    <t>7676</t>
  </si>
  <si>
    <t>672</t>
  </si>
  <si>
    <t>8000230</t>
  </si>
  <si>
    <t>탄생석 수확하기 보상 알바</t>
  </si>
  <si>
    <t>1192</t>
  </si>
  <si>
    <t>오팔 탄생석 성장하기 보상 경험치</t>
  </si>
  <si>
    <t>1193</t>
  </si>
  <si>
    <t>3118</t>
  </si>
  <si>
    <t>8000231</t>
  </si>
  <si>
    <t>1194</t>
  </si>
  <si>
    <t>9746</t>
  </si>
  <si>
    <t>853</t>
  </si>
  <si>
    <t>8000232</t>
  </si>
  <si>
    <t>1195</t>
  </si>
  <si>
    <t>신비로운 토마토 성장하기 보상</t>
  </si>
  <si>
    <t>1196</t>
  </si>
  <si>
    <t>2056</t>
  </si>
  <si>
    <t>8000233</t>
  </si>
  <si>
    <t>신비로운 토마토 수확하기 보상</t>
  </si>
  <si>
    <t>1197</t>
  </si>
  <si>
    <t>6103</t>
  </si>
  <si>
    <t>514</t>
  </si>
  <si>
    <t>8000234</t>
  </si>
  <si>
    <t>1201</t>
  </si>
  <si>
    <t>리엔우_성장 보상</t>
  </si>
  <si>
    <t>1202</t>
  </si>
  <si>
    <t>8000248</t>
  </si>
  <si>
    <t>8000265</t>
  </si>
  <si>
    <t>리엔우1단계나무_수확보상_자체</t>
  </si>
  <si>
    <t>8000249</t>
  </si>
  <si>
    <t>295</t>
  </si>
  <si>
    <t>598</t>
  </si>
  <si>
    <t>165</t>
  </si>
  <si>
    <t>리엔우1단계나무_수확보상_알바</t>
  </si>
  <si>
    <t>264</t>
  </si>
  <si>
    <t>862</t>
  </si>
  <si>
    <t>74</t>
  </si>
  <si>
    <t>1964</t>
  </si>
  <si>
    <t>154</t>
  </si>
  <si>
    <t>파파야_성장 보상</t>
  </si>
  <si>
    <t>213</t>
  </si>
  <si>
    <t>8000256</t>
  </si>
  <si>
    <t>8000266</t>
  </si>
  <si>
    <t>파파야1단계나무_수확보상_자체</t>
  </si>
  <si>
    <t>498</t>
  </si>
  <si>
    <t>8000257</t>
  </si>
  <si>
    <t>2285</t>
  </si>
  <si>
    <t>996</t>
  </si>
  <si>
    <t>60</t>
  </si>
  <si>
    <t>파파야1단계나무_수확보상_알바</t>
  </si>
  <si>
    <t>2117</t>
  </si>
  <si>
    <t>4495</t>
  </si>
  <si>
    <t>260</t>
  </si>
  <si>
    <t>8923</t>
  </si>
  <si>
    <t>8000263</t>
  </si>
  <si>
    <t>1219</t>
  </si>
  <si>
    <t>20000</t>
  </si>
  <si>
    <t>8000264</t>
  </si>
  <si>
    <t>컬렉션 5페이지 보상</t>
  </si>
  <si>
    <t>1220</t>
  </si>
  <si>
    <t>탄생석_터키석_성장</t>
  </si>
  <si>
    <t>1221</t>
  </si>
  <si>
    <t>3264</t>
  </si>
  <si>
    <t>8000267</t>
  </si>
  <si>
    <t>탄생석_터키석_자체수확</t>
  </si>
  <si>
    <t>1222</t>
  </si>
  <si>
    <t>11732</t>
  </si>
  <si>
    <t>893</t>
  </si>
  <si>
    <t>8000268</t>
  </si>
  <si>
    <t>탄생석_터키석_알바수확</t>
  </si>
  <si>
    <t>1223</t>
  </si>
  <si>
    <t>탄생석_가넷_성장</t>
  </si>
  <si>
    <t>1224</t>
  </si>
  <si>
    <t>114</t>
  </si>
  <si>
    <t>8000269</t>
  </si>
  <si>
    <t>탄생석_가넷_자체수확</t>
  </si>
  <si>
    <t>1225</t>
  </si>
  <si>
    <t>1414</t>
  </si>
  <si>
    <t>124</t>
  </si>
  <si>
    <t>8000270</t>
  </si>
  <si>
    <t>탄생석_가넷_알바수확</t>
  </si>
  <si>
    <t>1226</t>
  </si>
  <si>
    <t>탄생석_자수정_성장</t>
  </si>
  <si>
    <t>1227</t>
  </si>
  <si>
    <t>1406</t>
  </si>
  <si>
    <t>8000271</t>
  </si>
  <si>
    <t>탄생석_자수정_자체수확</t>
  </si>
  <si>
    <t>1228</t>
  </si>
  <si>
    <t>4394</t>
  </si>
  <si>
    <t>384</t>
  </si>
  <si>
    <t>8000272</t>
  </si>
  <si>
    <t>탄생석_자수정_알바수확</t>
  </si>
  <si>
    <t>1229</t>
  </si>
  <si>
    <t>이벤트_초코_성장</t>
  </si>
  <si>
    <t>1230</t>
  </si>
  <si>
    <t>605</t>
  </si>
  <si>
    <t>8000273</t>
  </si>
  <si>
    <t>이벤트_초코_자체수확</t>
  </si>
  <si>
    <t>1231</t>
  </si>
  <si>
    <t>2365</t>
  </si>
  <si>
    <t>170</t>
  </si>
  <si>
    <t>8000274</t>
  </si>
  <si>
    <t>이벤트_초코_알바수확</t>
  </si>
  <si>
    <t>1700</t>
  </si>
  <si>
    <t>방울토마토_성장 보상</t>
  </si>
  <si>
    <t>1233</t>
  </si>
  <si>
    <t>방울토마토_1단계나무_자체수확보상</t>
  </si>
  <si>
    <t>1234</t>
  </si>
  <si>
    <t>1235</t>
  </si>
  <si>
    <t>방울토마토_1단계나무_알바수확보상</t>
  </si>
  <si>
    <t>32</t>
  </si>
  <si>
    <t>48</t>
  </si>
  <si>
    <t>78</t>
  </si>
  <si>
    <t>오렌지_성장 보상</t>
  </si>
  <si>
    <t>323</t>
  </si>
  <si>
    <t>오렌지_1단계나무_자체수확보상</t>
  </si>
  <si>
    <t>505</t>
  </si>
  <si>
    <t>1478</t>
  </si>
  <si>
    <t>2909</t>
  </si>
  <si>
    <t>1313</t>
  </si>
  <si>
    <t>141</t>
  </si>
  <si>
    <t>오렌지_1단계나무_알바수확보상</t>
  </si>
  <si>
    <t>1895</t>
  </si>
  <si>
    <t>189</t>
  </si>
  <si>
    <t>5238</t>
  </si>
  <si>
    <t>493</t>
  </si>
  <si>
    <t>9545</t>
  </si>
  <si>
    <t>818</t>
  </si>
  <si>
    <t>2400</t>
  </si>
  <si>
    <t>감_성장 보상</t>
  </si>
  <si>
    <t>105</t>
  </si>
  <si>
    <t>감_1단계나무_자체수확보상</t>
  </si>
  <si>
    <t>366</t>
  </si>
  <si>
    <t>877</t>
  </si>
  <si>
    <t>424</t>
  </si>
  <si>
    <t>감_1단계나무_알바수확보상</t>
  </si>
  <si>
    <t>750</t>
  </si>
  <si>
    <t>75</t>
  </si>
  <si>
    <t>1294</t>
  </si>
  <si>
    <t>2877</t>
  </si>
  <si>
    <t>247</t>
  </si>
  <si>
    <t>1259</t>
  </si>
  <si>
    <t>탄생석_애쿼머린_성장</t>
  </si>
  <si>
    <t>1260</t>
  </si>
  <si>
    <t>2360</t>
  </si>
  <si>
    <t>8000302</t>
  </si>
  <si>
    <t>탄생석_애쿼머린_자체수확</t>
  </si>
  <si>
    <t>1261</t>
  </si>
  <si>
    <t>8111</t>
  </si>
  <si>
    <t>645</t>
  </si>
  <si>
    <t>8000303</t>
  </si>
  <si>
    <t>탄생석_애쿼머린_알바수확</t>
  </si>
  <si>
    <t>1262</t>
  </si>
  <si>
    <t>1263</t>
  </si>
  <si>
    <t>8000304</t>
  </si>
  <si>
    <t>1264</t>
  </si>
  <si>
    <t>8000305</t>
  </si>
  <si>
    <t>1265</t>
  </si>
  <si>
    <t>59</t>
  </si>
  <si>
    <t>신비로운 파파야 성장하기 보상</t>
  </si>
  <si>
    <t>1266</t>
  </si>
  <si>
    <t>8000306</t>
  </si>
  <si>
    <t>신비로운 파파야 수확하기 보상</t>
  </si>
  <si>
    <t>1267</t>
  </si>
  <si>
    <t>10707</t>
  </si>
  <si>
    <t>625</t>
  </si>
  <si>
    <t>8000307</t>
  </si>
  <si>
    <t>1268</t>
  </si>
  <si>
    <t>770</t>
  </si>
  <si>
    <t>1269</t>
  </si>
  <si>
    <t>8000308</t>
  </si>
  <si>
    <t>1270</t>
  </si>
  <si>
    <t>16221</t>
  </si>
  <si>
    <t>1290</t>
  </si>
  <si>
    <t>8000309</t>
  </si>
  <si>
    <t>1271</t>
  </si>
  <si>
    <t>970</t>
  </si>
  <si>
    <t>탄생석_에메랄드_성장</t>
  </si>
  <si>
    <t>1272</t>
  </si>
  <si>
    <t>1568</t>
  </si>
  <si>
    <t>8000310</t>
  </si>
  <si>
    <t>탄생석_에메랄드_자체수확</t>
  </si>
  <si>
    <t>1273</t>
  </si>
  <si>
    <t>5143</t>
  </si>
  <si>
    <t>429</t>
  </si>
  <si>
    <t>8000311</t>
  </si>
  <si>
    <t>탄생석_에메랄드_알바수확</t>
  </si>
  <si>
    <t>1274</t>
  </si>
  <si>
    <t>8000312</t>
  </si>
  <si>
    <t>1275</t>
  </si>
  <si>
    <t>탄생석_진주_성장</t>
  </si>
  <si>
    <t>1276</t>
  </si>
  <si>
    <t>4718</t>
  </si>
  <si>
    <t>탄생석_진주_자체수확</t>
  </si>
  <si>
    <t>1277</t>
  </si>
  <si>
    <t>18887</t>
  </si>
  <si>
    <t>1459</t>
  </si>
  <si>
    <t>탄생석_진주_알바수확</t>
  </si>
  <si>
    <t>7월 탄생석은 용기, 정의의 의미로 사용됩니다.</t>
  </si>
  <si>
    <t>8월 탄생석은 행복과 사랑 그리고 화합의 의미로 사용됩니다.</t>
  </si>
  <si>
    <t>ecs_e_h_branch.sproutp.ecs_e_h_branch_knysproutp</t>
  </si>
  <si>
    <t>ecs_e_h_branch.sproutq.ecs_e_h_branch_knysproutq</t>
  </si>
  <si>
    <t>ecs_e_h_branch.brancht.ecs_e_h_branch_knybrancht</t>
  </si>
  <si>
    <t>ecs_e_h_branch.branchu.ecs_e_h_branch_knybranchu</t>
  </si>
  <si>
    <t>ecs_e_h_fruit.ruby.ecs_e_h_fruit_knyrubyA</t>
  </si>
  <si>
    <t>ecs_e_h_fruit.peridot.ecs_e_h_fruit_knyperidotA</t>
  </si>
  <si>
    <t>ecs_e_h_fruit.ruby.ecs_e_h_fruit_knyrubyB</t>
  </si>
  <si>
    <t>ecs_e_h_fruit.peridot.ecs_e_h_fruit_knyperidotB</t>
  </si>
  <si>
    <t>ecs_e_h_fruit.ruby.var01_id00</t>
  </si>
  <si>
    <t>ecs_e_h_fruit.peridot.var01_id00</t>
  </si>
  <si>
    <t>ecs_e_h_fruit.ruby.var01_id01</t>
  </si>
  <si>
    <t>ecs_e_h_fruit.peridot.var01_id01</t>
  </si>
  <si>
    <t>루비 탄생석</t>
    <phoneticPr fontId="1" type="noConversion"/>
  </si>
  <si>
    <t>페리도트 탄생석</t>
    <phoneticPr fontId="1" type="noConversion"/>
  </si>
  <si>
    <t>탄생석_루비_성장</t>
    <phoneticPr fontId="1" type="noConversion"/>
  </si>
  <si>
    <t>탄생석_루비_자체수확</t>
    <phoneticPr fontId="1" type="noConversion"/>
  </si>
  <si>
    <t>탄생석_루비_알바수확</t>
    <phoneticPr fontId="1" type="noConversion"/>
  </si>
  <si>
    <t>탄생석_페리도트_성장</t>
    <phoneticPr fontId="1" type="noConversion"/>
  </si>
  <si>
    <t>탄생석_페리도트_자체수확</t>
    <phoneticPr fontId="1" type="noConversion"/>
  </si>
  <si>
    <t>탄생석_페리도트_알바수확</t>
    <phoneticPr fontId="1" type="noConversion"/>
  </si>
  <si>
    <t>Elf</t>
  </si>
  <si>
    <t>MyHome</t>
  </si>
  <si>
    <t>Crops</t>
  </si>
  <si>
    <t>요정 소환: 홈내 작물 수</t>
  </si>
  <si>
    <t>CoupleHome</t>
  </si>
  <si>
    <t xml:space="preserve">요정 소환: 커플홈내 작물 수 </t>
  </si>
  <si>
    <t>LovePenalty</t>
  </si>
  <si>
    <t>Time</t>
  </si>
  <si>
    <t>애정도 페널티 시간 값</t>
  </si>
  <si>
    <t>SkillValue</t>
  </si>
  <si>
    <t>애정도 페널티에 따라 축복 사용횟수 차감값</t>
  </si>
  <si>
    <t>LoveHealing</t>
  </si>
  <si>
    <t>애정도 자동 회복 시간</t>
  </si>
  <si>
    <t>EscapePenalty</t>
  </si>
  <si>
    <t>ExpValue</t>
  </si>
  <si>
    <t>도망가기 페널티로 차감되는 경험치 값</t>
  </si>
  <si>
    <t>요정이 도망가기 후 시간값에 따라 경험치 차감.</t>
  </si>
  <si>
    <t>Move</t>
  </si>
  <si>
    <t>요정이 기본 이동값 조절</t>
  </si>
  <si>
    <t>Movedown</t>
  </si>
  <si>
    <t>요정의 페널티 이동값 조절</t>
  </si>
  <si>
    <t>Moveup</t>
  </si>
  <si>
    <t>요정의 캔디 이벤트의 이동 속도 업 조절 값</t>
  </si>
  <si>
    <t>COLLECTION</t>
  </si>
  <si>
    <t>COLLECTION_CLOSE2</t>
  </si>
  <si>
    <t>시즌 2에 사용될 컬렉션 비활성화 썸네일</t>
  </si>
  <si>
    <t>Planet</t>
  </si>
  <si>
    <t>Cost</t>
  </si>
  <si>
    <t>행성석 얻기 필요 비용(엠포인트)</t>
  </si>
  <si>
    <t>Effect</t>
  </si>
  <si>
    <t>EOF</t>
  </si>
  <si>
    <t>ElfName</t>
  </si>
  <si>
    <t>ElfDesc</t>
  </si>
  <si>
    <t>ResourceFile</t>
  </si>
  <si>
    <t>Lv</t>
  </si>
  <si>
    <t>Exp</t>
  </si>
  <si>
    <t>ElfSkill</t>
  </si>
  <si>
    <t>temp</t>
  </si>
  <si>
    <t>LoveValue</t>
  </si>
  <si>
    <t>CallAni</t>
  </si>
  <si>
    <t>StandbyAni</t>
  </si>
  <si>
    <t>WalkAni</t>
  </si>
  <si>
    <t>RunAni</t>
  </si>
  <si>
    <t>WalkPenaltyAni</t>
  </si>
  <si>
    <t>RunPenaltyAni</t>
  </si>
  <si>
    <t>SprinkleAni1</t>
  </si>
  <si>
    <t>SprinkleAni2</t>
  </si>
  <si>
    <t>LoiterAni</t>
  </si>
  <si>
    <t>out_string&lt;50&gt;</t>
  </si>
  <si>
    <t>out_string&lt;200&gt;</t>
  </si>
  <si>
    <t>int64</t>
  </si>
  <si>
    <t>e_elf_amjspawn01</t>
  </si>
  <si>
    <t>e_elf_amjIdle01</t>
  </si>
  <si>
    <t>e_elf_amjwalk01</t>
  </si>
  <si>
    <t>e_elf_amjrun01</t>
  </si>
  <si>
    <t>e_elf_amjwalk02</t>
  </si>
  <si>
    <t>e_elf_amjrun02</t>
  </si>
  <si>
    <t>e_elf_amjaction01</t>
  </si>
  <si>
    <t>e_elf_amjaction02</t>
  </si>
  <si>
    <t>e_elf_amjloiter01</t>
  </si>
  <si>
    <t>ElfInfoType</t>
  </si>
  <si>
    <t>SkillName</t>
  </si>
  <si>
    <t>SkillDesc</t>
  </si>
  <si>
    <t>SkillType</t>
  </si>
  <si>
    <t>SkillNumber</t>
  </si>
  <si>
    <t>AbilityValue</t>
  </si>
  <si>
    <t>ElfLv</t>
  </si>
  <si>
    <t>HelpMessageID</t>
  </si>
  <si>
    <t>알바 신청이 들어 올 경우 요정이 직접 수락 해 줍니다.</t>
  </si>
  <si>
    <t>수확 할 작물이 생기면 요정이 직접 수확 합니다.</t>
  </si>
  <si>
    <t>하나의 작물에 홈가든 추가 경험치를 받게 합니다.</t>
  </si>
  <si>
    <t>하나의 작물에 오너및알바포인트를 추가로 받게 됩니다.</t>
  </si>
  <si>
    <t>하나의 작물에 M포인트를 추가로 받게 됩니다.</t>
  </si>
  <si>
    <t>하나의 작물에 홈가든스페셜럭키박스 확률을 상승 시킵니다.</t>
  </si>
  <si>
    <t>Index</t>
  </si>
  <si>
    <t>ElfNeedExp</t>
  </si>
  <si>
    <t>SkillLimitValue</t>
  </si>
  <si>
    <t>SkillProbabilityValue</t>
  </si>
  <si>
    <t>ecs_e_h_branchB.branchBa.ecs_e_h_branchB_ljybranchBa</t>
  </si>
  <si>
    <t>ecs_e_h_branchB.branchBc.ecs_e_h_branchB_ljybranchBc</t>
  </si>
  <si>
    <t>ecs_e_h_flower.bandamis.ecs_e_h_flower_ljybandamisA</t>
  </si>
  <si>
    <t>ecs_e_h_flower.bellflower.ecs_e_h_flower_ljybellflowerA</t>
  </si>
  <si>
    <t>ecs_e_h_flower.calla.ecs_e_h_flower_ljycallaA</t>
  </si>
  <si>
    <t>ecs_e_h_flower.bandamis.ecs_e_h_flower_ljybandamisB</t>
  </si>
  <si>
    <t>ecs_e_h_flower.bellflower.ecs_e_h_flower_ljybellflowerB</t>
  </si>
  <si>
    <t>ecs_e_h_flower.calla.ecs_e_h_flower_ljycallaB</t>
  </si>
  <si>
    <t>ecs_e_h_flower.bandamis.var01_id01</t>
  </si>
  <si>
    <t>ecs_e_h_flower.bellflower.var01_id01</t>
  </si>
  <si>
    <t>ecs_e_h_flower.calla.var01_id01</t>
  </si>
  <si>
    <t>ecs_e_h_flower.bandamis.var01_id02</t>
  </si>
  <si>
    <t>ecs_e_h_flower.bellflower.var01_id02</t>
  </si>
  <si>
    <t>ecs_e_h_flower.calla.var01_id02</t>
  </si>
  <si>
    <t>UI_HomeGardenThumbnail_Image.Seed.ecs_e_h_seed_ljycalla_normal</t>
  </si>
  <si>
    <t>일반 씨앗</t>
  </si>
  <si>
    <t>프리미엄 씨앗</t>
  </si>
  <si>
    <t>탄생석</t>
  </si>
  <si>
    <t>천상의 벚꽃</t>
  </si>
  <si>
    <t>천상의 데이지</t>
  </si>
  <si>
    <t>천상의 하이비스커스</t>
  </si>
  <si>
    <t>천상의 매화</t>
  </si>
  <si>
    <t>천상의 자스민</t>
  </si>
  <si>
    <t>천상의 연꽃</t>
  </si>
  <si>
    <t>천상의 무궁화</t>
  </si>
  <si>
    <t>천상의 양귀비</t>
  </si>
  <si>
    <t>천상의 라차프륵</t>
  </si>
  <si>
    <t>천상의 장미</t>
  </si>
  <si>
    <t>천상의 해바라기</t>
  </si>
  <si>
    <t>천상의 튤립</t>
  </si>
  <si>
    <t>프리미엄 벚꽃</t>
  </si>
  <si>
    <t>프리미엄 데이지</t>
  </si>
  <si>
    <t>프리미엄 하이비스커스</t>
  </si>
  <si>
    <t>프리미엄 매화</t>
  </si>
  <si>
    <t>프리미엄 자스민</t>
  </si>
  <si>
    <t>프리미엄 연꽃</t>
  </si>
  <si>
    <t>프리미엄 무궁화</t>
  </si>
  <si>
    <t>프리미엄 양귀비</t>
  </si>
  <si>
    <t>프리미엄 라차프륵</t>
  </si>
  <si>
    <t>프리미엄 장미</t>
  </si>
  <si>
    <t>프리미엄 해바라기</t>
  </si>
  <si>
    <t>프리미엄 튤립</t>
  </si>
  <si>
    <t>달콤한 벚꽃</t>
  </si>
  <si>
    <t>달콤한 데이지</t>
  </si>
  <si>
    <t>달콤한 하이비스커스</t>
  </si>
  <si>
    <t>달콤한 매화</t>
  </si>
  <si>
    <t>달콤한 자스민</t>
  </si>
  <si>
    <t>달콤한 연꽃</t>
  </si>
  <si>
    <t>달콤한 무궁화</t>
  </si>
  <si>
    <t>달콤한 양귀비</t>
  </si>
  <si>
    <t>달콤한 라차프륵</t>
  </si>
  <si>
    <t>달콤한 장미</t>
  </si>
  <si>
    <t>달콤한 해바라기</t>
  </si>
  <si>
    <t>달콤한 튤립</t>
  </si>
  <si>
    <t>UI_HomeGardenThumbnail_Image.Seed.ecs_e_h_seed_ljycherryblossom_normal</t>
  </si>
  <si>
    <t>UI_HomeGardenThumbnail_Image.Seed.ecs_e_h_seed_ljydaisy_normal</t>
  </si>
  <si>
    <t>UI_HomeGardenThumbnail_Image.Seed.ecs_e_h_seed_ljyhisbiscus_normal</t>
  </si>
  <si>
    <t>UI_HomeGardenThumbnail_Image.Seed.ecs_e_h_seed_ljyJAPapricot_normal</t>
  </si>
  <si>
    <t>UI_HomeGardenThumbnail_Image.Seed.ecs_e_h_seed_ljyjasmine_normal</t>
  </si>
  <si>
    <t>UI_HomeGardenThumbnail_Image.Seed.ecs_e_h_seed_ljylotus_normal</t>
  </si>
  <si>
    <t>UI_HomeGardenThumbnail_Image.Seed.ecs_e_h_seed_ljymugunghwa_normal</t>
  </si>
  <si>
    <t>UI_HomeGardenThumbnail_Image.Seed.ecs_e_h_seed_ljypoppy_normal</t>
  </si>
  <si>
    <t>UI_HomeGardenThumbnail_Image.Seed.ecs_e_h_seed_ljyrachapruek_normal</t>
  </si>
  <si>
    <t>UI_HomeGardenThumbnail_Image.Seed.ecs_e_h_seed_ljyrose_normal</t>
  </si>
  <si>
    <t>UI_HomeGardenThumbnail_Image.Seed.ecs_e_h_seed_ljysunflower_normal</t>
  </si>
  <si>
    <t>UI_HomeGardenThumbnail_Image.Seed.ecs_e_h_seed_ljytulip_normal</t>
  </si>
  <si>
    <t>UI_HomeGardenThumbnail_Image.Seed.ecs_e_h_seed_ljybandamis_normal</t>
  </si>
  <si>
    <t>UI_HomeGardenThumbnail_Image.Seed.ecs_e_h_seed_ljybellflower_normal</t>
  </si>
  <si>
    <t>UI_HomeGardenThumbnail_Image.Information.ecs_e_h_info_ljycherryblossom_var01pink</t>
  </si>
  <si>
    <t>UI_HomeGardenThumbnail_Image.Information.ecs_e_h_info_ljycherryblossom_var02yellow</t>
  </si>
  <si>
    <t>UI_HomeGardenThumbnail_Image.Information.ecs_e_h_info_ljydaisy_var01yellow</t>
  </si>
  <si>
    <t>UI_HomeGardenThumbnail_Image.Information.ecs_e_h_info_ljyhisbiscus_var01yellow</t>
  </si>
  <si>
    <t>UI_HomeGardenThumbnail_Image.Information.ecs_e_h_info_ljyJAPapricot_var01yellow</t>
  </si>
  <si>
    <t>UI_HomeGardenThumbnail_Image.Information.ecs_e_h_info_ljyjasmine_var01yellow</t>
  </si>
  <si>
    <t>UI_HomeGardenThumbnail_Image.Information.ecs_e_h_info_ljylotus_var01pink</t>
  </si>
  <si>
    <t>UI_HomeGardenThumbnail_Image.Information.ecs_e_h_info_ljymugunghwa_var01pink</t>
  </si>
  <si>
    <t>UI_HomeGardenThumbnail_Image.Information.ecs_e_h_info_ljypoppy_var01red</t>
  </si>
  <si>
    <t>UI_HomeGardenThumbnail_Image.Information.ecs_e_h_info_ljyrachapruek_var01yellow</t>
  </si>
  <si>
    <t>UI_HomeGardenThumbnail_Image.Information.ecs_e_h_info_ljyrose_var01red</t>
  </si>
  <si>
    <t>UI_HomeGardenThumbnail_Image.Information.ecs_e_h_info_ljysunflower_var01yellow</t>
  </si>
  <si>
    <t>UI_HomeGardenThumbnail_Image.Information.ecs_e_h_info_ljytulip_var01red</t>
  </si>
  <si>
    <t>UI_HomeGardenThumbnail_Image.Information.ecs_e_h_info_ljydaisy_var02pink</t>
  </si>
  <si>
    <t>UI_HomeGardenThumbnail_Image.Information.ecs_e_h_info_ljyhisbiscus_var02pink</t>
  </si>
  <si>
    <t>UI_HomeGardenThumbnail_Image.Information.ecs_e_h_info_ljyJAPapricot_var02blue</t>
  </si>
  <si>
    <t>UI_HomeGardenThumbnail_Image.Information.ecs_e_h_info_ljyjasmine_var02blue</t>
  </si>
  <si>
    <t>UI_HomeGardenThumbnail_Image.Information.ecs_e_h_info_ljylotus_var02blue</t>
  </si>
  <si>
    <t>UI_HomeGardenThumbnail_Image.Information.ecs_e_h_info_ljymugunghwa_var02blue</t>
  </si>
  <si>
    <t>UI_HomeGardenThumbnail_Image.Information.ecs_e_h_info_ljypoppy_var02green</t>
  </si>
  <si>
    <t>UI_HomeGardenThumbnail_Image.Information.ecs_e_h_info_ljyrachapruek_var02blue</t>
  </si>
  <si>
    <t>UI_HomeGardenThumbnail_Image.Information.ecs_e_h_info_ljyrose_var02blue</t>
  </si>
  <si>
    <t>UI_HomeGardenThumbnail_Image.Information.ecs_e_h_info_ljysunflower_var02orange</t>
  </si>
  <si>
    <t>UI_HomeGardenThumbnail_Image.Information.ecs_e_h_info_ljytulip_var02yellow</t>
  </si>
  <si>
    <t>UI_HomeGardenThumbnail_Image.Information.ecs_e_h_info_ljycherryblossom_var03blue</t>
  </si>
  <si>
    <t>UI_HomeGardenThumbnail_Image.Information.ecs_e_h_info_ljydaisy_var03purple</t>
  </si>
  <si>
    <t>UI_HomeGardenThumbnail_Image.Information.ecs_e_h_info_ljyhisbiscus_var03green</t>
  </si>
  <si>
    <t>UI_HomeGardenThumbnail_Image.Information.ecs_e_h_info_ljyJAPapricot_var03orange</t>
  </si>
  <si>
    <t>UI_HomeGardenThumbnail_Image.Information.ecs_e_h_info_ljyjasmine_var03red</t>
  </si>
  <si>
    <t>UI_HomeGardenThumbnail_Image.Information.ecs_e_h_info_ljylotus_var03green</t>
  </si>
  <si>
    <t>UI_HomeGardenThumbnail_Image.Information.ecs_e_h_info_ljymugunghwa_var03green</t>
  </si>
  <si>
    <t>UI_HomeGardenThumbnail_Image.Information.ecs_e_h_info_ljypoppy_var03blue</t>
  </si>
  <si>
    <t>UI_HomeGardenThumbnail_Image.Information.ecs_e_h_info_ljyrachapruek_var03orange</t>
  </si>
  <si>
    <t>UI_HomeGardenThumbnail_Image.Information.ecs_e_h_info_ljyrose_var03yellow</t>
  </si>
  <si>
    <t>UI_HomeGardenThumbnail_Image.Information.ecs_e_h_info_ljysunflower_var03blue</t>
  </si>
  <si>
    <t>UI_HomeGardenThumbnail_Image.Information.ecs_e_h_info_ljytulip_var03purple</t>
  </si>
  <si>
    <t>UI_HomeGardenThumbnail_Image.Information.ecs_e_h_info_ljycherryblossom_var04twinkle</t>
  </si>
  <si>
    <t>UI_HomeGardenThumbnail_Image.Information.ecs_e_h_info_ljydaisy_var04twinkle</t>
  </si>
  <si>
    <t>UI_HomeGardenThumbnail_Image.Information.ecs_e_h_info_ljyhisbiscus_var04twinkle</t>
  </si>
  <si>
    <t>UI_HomeGardenThumbnail_Image.Information.ecs_e_h_info_ljyJAPapricot_var04twinkle</t>
  </si>
  <si>
    <t>UI_HomeGardenThumbnail_Image.Information.ecs_e_h_info_ljyjasmine_var04twinkle</t>
  </si>
  <si>
    <t>UI_HomeGardenThumbnail_Image.Information.ecs_e_h_info_ljylotus_var04twinkle</t>
  </si>
  <si>
    <t>UI_HomeGardenThumbnail_Image.Information.ecs_e_h_info_ljymugunghwa_var04twinkle</t>
  </si>
  <si>
    <t>UI_HomeGardenThumbnail_Image.Information.ecs_e_h_info_ljypoppy_var04twinkle</t>
  </si>
  <si>
    <t>UI_HomeGardenThumbnail_Image.Information.ecs_e_h_info_ljyrachapruek_var04twinkle</t>
  </si>
  <si>
    <t>UI_HomeGardenThumbnail_Image.Information.ecs_e_h_info_ljyrose_var04twinkle</t>
  </si>
  <si>
    <t>UI_HomeGardenThumbnail_Image.Information.ecs_e_h_info_ljysunflower_var04twinkle</t>
  </si>
  <si>
    <t>UI_HomeGardenThumbnail_Image.Information.ecs_e_h_info_ljytulip_var04twinkle</t>
  </si>
  <si>
    <t>UI_HomeGardenThumbnail_Image.Harvest.ecs_e_h_harvest_ljycherryblossom_broken</t>
  </si>
  <si>
    <t>UI_HomeGardenThumbnail_Image.Harvest.ecs_e_h_harvest_ljydaisy_broken</t>
  </si>
  <si>
    <t>UI_HomeGardenThumbnail_Image.Harvest.ecs_e_h_harvest_ljyhisbiscus_broken</t>
  </si>
  <si>
    <t>UI_HomeGardenThumbnail_Image.Harvest.ecs_e_h_harvest_ljyJAPapricot_broken</t>
  </si>
  <si>
    <t>UI_HomeGardenThumbnail_Image.Harvest.ecs_e_h_harvest_ljyjasmine_broken</t>
  </si>
  <si>
    <t>UI_HomeGardenThumbnail_Image.Harvest.ecs_e_h_harvest_ljylotus_broken</t>
  </si>
  <si>
    <t>UI_HomeGardenThumbnail_Image.Harvest.ecs_e_h_harvest_ljymugunghwa_broken</t>
  </si>
  <si>
    <t>UI_HomeGardenThumbnail_Image.Harvest.ecs_e_h_harvest_ljypoppy_broken</t>
  </si>
  <si>
    <t>UI_HomeGardenThumbnail_Image.Harvest.ecs_e_h_harvest_ljyrachapruek_broken</t>
  </si>
  <si>
    <t>UI_HomeGardenThumbnail_Image.Harvest.ecs_e_h_harvest_ljyrose_broken</t>
  </si>
  <si>
    <t>UI_HomeGardenThumbnail_Image.Harvest.ecs_e_h_harvest_ljysunflower_broken</t>
  </si>
  <si>
    <t>UI_HomeGardenThumbnail_Image.Harvest.ecs_e_h_harvest_ljytulip_broken</t>
  </si>
  <si>
    <t>UI_HomeGardenThumbnail_Image.Profile.ecs_e_h_profile_ljycherryblossom_normal</t>
  </si>
  <si>
    <t>UI_HomeGardenThumbnail_Image.Profile.ecs_e_h_profile_ljydaisy_normal</t>
  </si>
  <si>
    <t>UI_HomeGardenThumbnail_Image.Profile.ecs_e_h_profile_ljyhisbiscus_normal</t>
  </si>
  <si>
    <t>UI_HomeGardenThumbnail_Image.Profile.ecs_e_h_profile_ljyJAPapricot_normal</t>
  </si>
  <si>
    <t>UI_HomeGardenThumbnail_Image.Profile.ecs_e_h_profile_ljyjasmine_normal</t>
  </si>
  <si>
    <t>UI_HomeGardenThumbnail_Image.Profile.ecs_e_h_profile_ljylotus_normal</t>
  </si>
  <si>
    <t>UI_HomeGardenThumbnail_Image.Profile.ecs_e_h_profile_ljymugunghwa_normal</t>
  </si>
  <si>
    <t>UI_HomeGardenThumbnail_Image.Profile.ecs_e_h_profile_ljypoppy_normal</t>
  </si>
  <si>
    <t>UI_HomeGardenThumbnail_Image.Profile.ecs_e_h_profile_ljyrachapruek_normal</t>
  </si>
  <si>
    <t>UI_HomeGardenThumbnail_Image.Profile.ecs_e_h_profile_ljyrose_normal</t>
  </si>
  <si>
    <t>UI_HomeGardenThumbnail_Image.Profile.ecs_e_h_profile_ljysunflower_normal</t>
  </si>
  <si>
    <t>UI_HomeGardenThumbnail_Image.Profile.ecs_e_h_profile_ljytulip_normal</t>
  </si>
  <si>
    <t>UI_HomeGardenThumbnail_Image.Profile.ecs_e_h_profile_ljycherryblossom_broken</t>
  </si>
  <si>
    <t>UI_HomeGardenThumbnail_Image.Profile.ecs_e_h_profile_ljydaisy_broken</t>
  </si>
  <si>
    <t>UI_HomeGardenThumbnail_Image.Profile.ecs_e_h_profile_ljyhisbiscus_broken</t>
  </si>
  <si>
    <t>UI_HomeGardenThumbnail_Image.Profile.ecs_e_h_profile_ljyJAPapricot_broken</t>
  </si>
  <si>
    <t>UI_HomeGardenThumbnail_Image.Profile.ecs_e_h_profile_ljyjasmine_broken</t>
  </si>
  <si>
    <t>UI_HomeGardenThumbnail_Image.Profile.ecs_e_h_profile_ljylotus_broken</t>
  </si>
  <si>
    <t>UI_HomeGardenThumbnail_Image.Profile.ecs_e_h_profile_ljymugunghwa_broken</t>
  </si>
  <si>
    <t>UI_HomeGardenThumbnail_Image.Profile.ecs_e_h_profile_ljypoppy_broken</t>
  </si>
  <si>
    <t>UI_HomeGardenThumbnail_Image.Profile.ecs_e_h_profile_ljyrachapruek_broken</t>
  </si>
  <si>
    <t>UI_HomeGardenThumbnail_Image.Profile.ecs_e_h_profile_ljyrose_broken</t>
  </si>
  <si>
    <t>UI_HomeGardenThumbnail_Image.Profile.ecs_e_h_profile_ljysunflower_broken</t>
  </si>
  <si>
    <t>UI_HomeGardenThumbnail_Image.Profile.ecs_e_h_profile_ljytulip_broken</t>
  </si>
  <si>
    <t>UI_HomeGardenThumbnail_Image.Flower.ecs_e_h_flower_ljybandamis_var01pink</t>
  </si>
  <si>
    <t>UI_HomeGardenThumbnail_Image.Flower.ecs_e_h_flower_ljybellflower_var01purple</t>
  </si>
  <si>
    <t>UI_HomeGardenThumbnail_Image.Flower.ecs_e_h_flower_ljycalla_var01pink</t>
  </si>
  <si>
    <t>UI_HomeGardenThumbnail_Image.Flower.ecs_e_h_flower_ljycherryblossom_var01pink</t>
  </si>
  <si>
    <t>UI_HomeGardenThumbnail_Image.Flower.ecs_e_h_flower_ljydaisy_var01yellow</t>
  </si>
  <si>
    <t>UI_HomeGardenThumbnail_Image.Flower.ecs_e_h_flower_ljyhisbiscus_var01yellow</t>
  </si>
  <si>
    <t>UI_HomeGardenThumbnail_Image.Flower.ecs_e_h_flower_ljyJAPapricot_var01yellow</t>
  </si>
  <si>
    <t>UI_HomeGardenThumbnail_Image.Flower.ecs_e_h_flower_ljyjasmine_var01yellow</t>
  </si>
  <si>
    <t>UI_HomeGardenThumbnail_Image.Flower.ecs_e_h_flower_ljylotus_var01pink</t>
  </si>
  <si>
    <t>UI_HomeGardenThumbnail_Image.Flower.ecs_e_h_flower_ljymugunghwa_var01pink</t>
  </si>
  <si>
    <t>UI_HomeGardenThumbnail_Image.Flower.ecs_e_h_flower_ljypoppy_var01red</t>
  </si>
  <si>
    <t>UI_HomeGardenThumbnail_Image.Flower.ecs_e_h_flower_ljyrachapruek_var01yellow</t>
  </si>
  <si>
    <t>UI_HomeGardenThumbnail_Image.Flower.ecs_e_h_flower_ljyrose_var01red</t>
  </si>
  <si>
    <t>UI_HomeGardenThumbnail_Image.Flower.ecs_e_h_flower_ljysunflower_var01yellow</t>
  </si>
  <si>
    <t>UI_HomeGardenThumbnail_Image.Flower.ecs_e_h_flower_ljytulip_var01red</t>
  </si>
  <si>
    <t>UI_HomeGardenThumbnail_Image.Flower.ecs_e_h_flower_ljybandamis_var02yellow</t>
  </si>
  <si>
    <t>UI_HomeGardenThumbnail_Image.Flower.ecs_e_h_flower_ljybellflower_var02pink</t>
  </si>
  <si>
    <t>UI_HomeGardenThumbnail_Image.Flower.ecs_e_h_flower_ljycalla_var02yellow</t>
  </si>
  <si>
    <t>UI_HomeGardenThumbnail_Image.Flower.ecs_e_h_flower_ljycherryblossom_var02yellow</t>
  </si>
  <si>
    <t>UI_HomeGardenThumbnail_Image.Flower.ecs_e_h_flower_ljydaisy_var02pink</t>
  </si>
  <si>
    <t>UI_HomeGardenThumbnail_Image.Flower.ecs_e_h_flower_ljyhisbiscus_var02pink</t>
  </si>
  <si>
    <t>UI_HomeGardenThumbnail_Image.Flower.ecs_e_h_flower_ljyJAPapricot_var02blue</t>
  </si>
  <si>
    <t>UI_HomeGardenThumbnail_Image.Flower.ecs_e_h_flower_ljyjasmine_var02blue</t>
  </si>
  <si>
    <t>UI_HomeGardenThumbnail_Image.Flower.ecs_e_h_flower_ljylotus_var02blue</t>
  </si>
  <si>
    <t>UI_HomeGardenThumbnail_Image.Flower.ecs_e_h_flower_ljymugunghwa_var02blue</t>
  </si>
  <si>
    <t>UI_HomeGardenThumbnail_Image.Flower.ecs_e_h_flower_ljypoppy_var02green</t>
  </si>
  <si>
    <t>UI_HomeGardenThumbnail_Image.Flower.ecs_e_h_flower_ljyrachapruek_var02blue</t>
  </si>
  <si>
    <t>UI_HomeGardenThumbnail_Image.Flower.ecs_e_h_flower_ljyrose_var02blue</t>
  </si>
  <si>
    <t>UI_HomeGardenThumbnail_Image.Flower.ecs_e_h_flower_ljysunflower_var02orange</t>
  </si>
  <si>
    <t>UI_HomeGardenThumbnail_Image.Flower.ecs_e_h_flower_ljytulip_var02yellow</t>
  </si>
  <si>
    <t>UI_HomeGardenThumbnail_Image.Flower.ecs_e_h_flower_ljybandamis_var03blue</t>
  </si>
  <si>
    <t>UI_HomeGardenThumbnail_Image.Flower.ecs_e_h_flower_ljybellflower_var03blue</t>
  </si>
  <si>
    <t>UI_HomeGardenThumbnail_Image.Flower.ecs_e_h_flower_ljycalla_var03blue</t>
  </si>
  <si>
    <t>UI_HomeGardenThumbnail_Image.Flower.ecs_e_h_flower_ljycherryblossom_var03blue</t>
  </si>
  <si>
    <t>UI_HomeGardenThumbnail_Image.Flower.ecs_e_h_flower_ljydaisy_var03purple</t>
  </si>
  <si>
    <t>UI_HomeGardenThumbnail_Image.Flower.ecs_e_h_flower_ljyhisbiscus_var03green</t>
  </si>
  <si>
    <t>UI_HomeGardenThumbnail_Image.Flower.ecs_e_h_flower_ljyJAPapricot_var03orange</t>
  </si>
  <si>
    <t>UI_HomeGardenThumbnail_Image.Flower.ecs_e_h_flower_ljyjasmine_var03red</t>
  </si>
  <si>
    <t>UI_HomeGardenThumbnail_Image.Flower.ecs_e_h_flower_ljylotus_var03green</t>
  </si>
  <si>
    <t>UI_HomeGardenThumbnail_Image.Flower.ecs_e_h_flower_ljymugunghwa_var03green</t>
  </si>
  <si>
    <t>UI_HomeGardenThumbnail_Image.Flower.ecs_e_h_flower_ljypoppy_var03blue</t>
  </si>
  <si>
    <t>UI_HomeGardenThumbnail_Image.Flower.ecs_e_h_flower_ljyrachapruek_var03orange</t>
  </si>
  <si>
    <t>UI_HomeGardenThumbnail_Image.Flower.ecs_e_h_flower_ljyrose_var03yellow</t>
  </si>
  <si>
    <t>UI_HomeGardenThumbnail_Image.Flower.ecs_e_h_flower_ljysunflower_var03blue</t>
  </si>
  <si>
    <t>UI_HomeGardenThumbnail_Image.Flower.ecs_e_h_flower_ljytulip_var03purple</t>
  </si>
  <si>
    <t>UI_HomeGardenThumbnail_Image.Flower.ecs_e_h_flower_ljybandamis_var04twinkle</t>
  </si>
  <si>
    <t>UI_HomeGardenThumbnail_Image.Flower.ecs_e_h_flower_ljybellflower_var04twinkle</t>
  </si>
  <si>
    <t>UI_HomeGardenThumbnail_Image.Flower.ecs_e_h_flower_ljycalla_var04twinkle</t>
  </si>
  <si>
    <t>UI_HomeGardenThumbnail_Image.Flower.ecs_e_h_flower_ljycherryblossom_var04twinkle</t>
  </si>
  <si>
    <t>UI_HomeGardenThumbnail_Image.Flower.ecs_e_h_flower_ljydaisy_var04twinkle</t>
  </si>
  <si>
    <t>UI_HomeGardenThumbnail_Image.Flower.ecs_e_h_flower_ljyhisbiscus_var04twinkle</t>
  </si>
  <si>
    <t>UI_HomeGardenThumbnail_Image.Flower.ecs_e_h_flower_ljyJAPapricot_var04twinkle</t>
  </si>
  <si>
    <t>UI_HomeGardenThumbnail_Image.Flower.ecs_e_h_flower_ljyjasmine_var04twinkle</t>
  </si>
  <si>
    <t>UI_HomeGardenThumbnail_Image.Flower.ecs_e_h_flower_ljylotus_var04twinkle</t>
  </si>
  <si>
    <t>UI_HomeGardenThumbnail_Image.Flower.ecs_e_h_flower_ljymugunghwa_var04twinkle</t>
  </si>
  <si>
    <t>UI_HomeGardenThumbnail_Image.Flower.ecs_e_h_flower_ljypoppy_var04twinkle</t>
  </si>
  <si>
    <t>UI_HomeGardenThumbnail_Image.Flower.ecs_e_h_flower_ljyrachapruek_var04twinkle</t>
  </si>
  <si>
    <t>UI_HomeGardenThumbnail_Image.Flower.ecs_e_h_flower_ljyrose_var04twinkle</t>
  </si>
  <si>
    <t>UI_HomeGardenThumbnail_Image.Flower.ecs_e_h_flower_ljysunflower_var04twinkle</t>
  </si>
  <si>
    <t>UI_HomeGardenThumbnail_Image.Flower.ecs_e_h_flower_ljytulip_var04twinkle</t>
  </si>
  <si>
    <t>ecs_e_h_flower.cherryblossom.ecs_e_h_flower_ljycherryblossomA</t>
  </si>
  <si>
    <t>ecs_e_h_flower.cherryblossom.ecs_e_h_flower_ljycherryblossomB</t>
  </si>
  <si>
    <t>ecs_e_h_flower.cherryblossom.var01_id02</t>
  </si>
  <si>
    <t>ecs_e_h_flower.cherryblossom.var01_id01</t>
  </si>
  <si>
    <t>ecs_e_h_flower.daisy.ecs_e_h_flower_ljydaisyA</t>
  </si>
  <si>
    <t>ecs_e_h_flower.daisy.ecs_e_h_flower_ljydaisyB</t>
  </si>
  <si>
    <t>ecs_e_h_flower.daisy.var01_id01</t>
  </si>
  <si>
    <t>ecs_e_h_flower.daisy.var01_id02</t>
  </si>
  <si>
    <t>ecs_e_h_flower.hisbiscus.ecs_e_h_flower_ljyhisbiscusA</t>
  </si>
  <si>
    <t>ecs_e_h_flower.hisbiscus.ecs_e_h_flower_ljyhisbiscusB</t>
  </si>
  <si>
    <t>ecs_e_h_flower.hisbiscus.var01_id01</t>
  </si>
  <si>
    <t>ecs_e_h_flower.hisbiscus.var01_id02</t>
  </si>
  <si>
    <t>ecs_e_h_flower.JAPapricot.ecs_e_h_flower_ljyJAPapricotA</t>
  </si>
  <si>
    <t>ecs_e_h_flower.JAPapricot.ecs_e_h_flower_ljyJAPapricotB</t>
  </si>
  <si>
    <t>ecs_e_h_flower.JAPapricot.var01_id01</t>
  </si>
  <si>
    <t>ecs_e_h_flower.JAPapricot.var01_id02</t>
  </si>
  <si>
    <t>ecs_e_h_flower.jasmine.ecs_e_h_flower_ljyjasmineA</t>
  </si>
  <si>
    <t>ecs_e_h_flower.jasmine.ecs_e_h_flower_ljyjasmineB</t>
  </si>
  <si>
    <t>ecs_e_h_flower.jasmine.var01_id01</t>
  </si>
  <si>
    <t>ecs_e_h_flower.jasmine.var01_id02</t>
  </si>
  <si>
    <t>ecs_e_h_flower.lotus.ecs_e_h_flower_ljylotusA</t>
  </si>
  <si>
    <t>ecs_e_h_flower.lotus.ecs_e_h_flower_ljylotusB</t>
  </si>
  <si>
    <t>ecs_e_h_flower.lotus.var01_id01</t>
  </si>
  <si>
    <t>ecs_e_h_flower.lotus.var01_id02</t>
  </si>
  <si>
    <t>ecs_e_h_flower.mugunghwa.ecs_e_h_flower_ljymugunghwaA</t>
  </si>
  <si>
    <t>ecs_e_h_flower.mugunghwa.ecs_e_h_flower_ljymugunghwaB</t>
  </si>
  <si>
    <t>ecs_e_h_flower.mugunghwa.var01_id01</t>
  </si>
  <si>
    <t>ecs_e_h_flower.mugunghwa.var01_id02</t>
  </si>
  <si>
    <t>ecs_e_h_flower.poppy.ecs_e_h_flower_ljypoppyA</t>
  </si>
  <si>
    <t>ecs_e_h_flower.poppy.ecs_e_h_flower_ljypoppyB</t>
  </si>
  <si>
    <t>ecs_e_h_flower.poppy.var01_id01</t>
  </si>
  <si>
    <t>ecs_e_h_flower.poppy.var01_id02</t>
  </si>
  <si>
    <t>ecs_e_h_flower.rachapruek.ecs_e_h_flower_ljyrachapruekA</t>
  </si>
  <si>
    <t>ecs_e_h_flower.rachapruek.ecs_e_h_flower_ljyrachapruekB</t>
  </si>
  <si>
    <t>ecs_e_h_flower.rachapruek.var01_id01</t>
  </si>
  <si>
    <t>ecs_e_h_flower.rachapruek.var01_id02</t>
  </si>
  <si>
    <t>ecs_e_h_flower.rose.ecs_e_h_flower_ljyroseA</t>
  </si>
  <si>
    <t>ecs_e_h_flower.rose.ecs_e_h_flower_ljyroseB</t>
  </si>
  <si>
    <t>ecs_e_h_flower.rose.var01_id01</t>
  </si>
  <si>
    <t>ecs_e_h_flower.rose.var01_id02</t>
  </si>
  <si>
    <t>ecs_e_h_flower.sunflower.ecs_e_h_flower_ljysunflowerA</t>
  </si>
  <si>
    <t>ecs_e_h_flower.sunflower.ecs_e_h_flower_ljysunflowerB</t>
  </si>
  <si>
    <t>ecs_e_h_flower.sunflower.var01_id01</t>
  </si>
  <si>
    <t>ecs_e_h_flower.sunflower.var01_id02</t>
  </si>
  <si>
    <t>ecs_e_h_flower.tulip.ecs_e_h_flower_ljytulipA</t>
  </si>
  <si>
    <t>ecs_e_h_flower.tulip.ecs_e_h_flower_ljytulipB</t>
  </si>
  <si>
    <t>ecs_e_h_flower.tulip.var01_id01</t>
  </si>
  <si>
    <t>ecs_e_h_flower.tulip.var01_id02</t>
  </si>
  <si>
    <t>ecs_e_h_flower.cherryblossom.var01_id04</t>
  </si>
  <si>
    <t>ecs_e_h_flower.daisy.var01_id04</t>
  </si>
  <si>
    <t>ecs_e_h_flower.hisbiscus.var01_id04</t>
  </si>
  <si>
    <t>ecs_e_h_flower.JAPapricot.var01_id04</t>
  </si>
  <si>
    <t>ecs_e_h_flower.jasmine.var01_id04</t>
  </si>
  <si>
    <t>ecs_e_h_flower.lotus.var01_id04</t>
  </si>
  <si>
    <t>ecs_e_h_flower.mugunghwa.var01_id04</t>
  </si>
  <si>
    <t>ecs_e_h_flower.poppy.var01_id04</t>
  </si>
  <si>
    <t>ecs_e_h_flower.rachapruek.var01_id04</t>
  </si>
  <si>
    <t>ecs_e_h_flower.rose.var01_id04</t>
  </si>
  <si>
    <t>ecs_e_h_flower.sunflower.var01_id04</t>
  </si>
  <si>
    <t>ecs_e_h_flower.tulip.var01_id04</t>
  </si>
  <si>
    <t>ecs_e_h_flower.cherryblossom.var01_id05</t>
  </si>
  <si>
    <t>ecs_e_h_flower.daisy.var01_id05</t>
  </si>
  <si>
    <t>ecs_e_h_flower.hisbiscus.var01_id05</t>
  </si>
  <si>
    <t>ecs_e_h_flower.JAPapricot.var01_id05</t>
  </si>
  <si>
    <t>ecs_e_h_flower.jasmine.var01_id05</t>
  </si>
  <si>
    <t>ecs_e_h_flower.lotus.var01_id05</t>
  </si>
  <si>
    <t>ecs_e_h_flower.mugunghwa.var01_id05</t>
  </si>
  <si>
    <t>ecs_e_h_flower.poppy.var01_id05</t>
  </si>
  <si>
    <t>ecs_e_h_flower.rachapruek.var01_id05</t>
  </si>
  <si>
    <t>ecs_e_h_flower.rose.var01_id05</t>
  </si>
  <si>
    <t>ecs_e_h_flower.sunflower.var01_id05</t>
  </si>
  <si>
    <t>ecs_e_h_flower.tulip.var01_id05</t>
  </si>
  <si>
    <t>ecs_e_h_branchB.branchBb.ecs_e_h_branchB_ljybranchBb</t>
  </si>
  <si>
    <t>ecs_e_h_branchB.branchBd.ecs_e_h_branchB_ljybranchBd</t>
  </si>
  <si>
    <t>arrayblock4</t>
  </si>
  <si>
    <t>arrayblock5</t>
  </si>
  <si>
    <t>arrayblock6</t>
  </si>
  <si>
    <t>ElfVisualEffect01</t>
  </si>
  <si>
    <t>HomeGarden2_buff</t>
  </si>
  <si>
    <t>요정 축복 성공할 경우 발생 비주얼 이펙트</t>
  </si>
  <si>
    <t>COLLECTION_CLOSE</t>
  </si>
  <si>
    <t>NAMECOLOR</t>
  </si>
  <si>
    <t>ffea00</t>
  </si>
  <si>
    <t>0048ff</t>
  </si>
  <si>
    <t>ff6fe2</t>
  </si>
  <si>
    <t>00da57</t>
  </si>
  <si>
    <t>SHOP</t>
  </si>
  <si>
    <t>GARDINGSHOP</t>
  </si>
  <si>
    <t>AUTOMATIC</t>
  </si>
  <si>
    <t>GROWTHBOOSTER</t>
  </si>
  <si>
    <t>TIMEBOOSTER</t>
  </si>
  <si>
    <t>AUTOSELL</t>
  </si>
  <si>
    <t>SOUND</t>
  </si>
  <si>
    <t>HELPSOUND</t>
  </si>
  <si>
    <t>POT</t>
  </si>
  <si>
    <t>SELECTION</t>
  </si>
  <si>
    <t>ElfSoundEffect01</t>
  </si>
  <si>
    <t>a_sound_elf.s_elf_amjaction_pCue</t>
  </si>
  <si>
    <t>EventAni</t>
  </si>
  <si>
    <t>e_elf_amjdown01</t>
  </si>
  <si>
    <t>ElfNeedExpSum</t>
  </si>
  <si>
    <t>컬렉션 비활성화 썸네일</t>
  </si>
  <si>
    <t>흰색_일반나무</t>
  </si>
  <si>
    <t>파란색_달콤한나무</t>
  </si>
  <si>
    <t>분홍색_남자에게좋은</t>
  </si>
  <si>
    <t>초록_탄생석나무</t>
  </si>
  <si>
    <t>홈가든 메뉴에 가드닝샵 누르면 발생할 쇼핑몰 카테고리</t>
  </si>
  <si>
    <t>연속해서 영양제 주기</t>
  </si>
  <si>
    <t>연속해서 즉시시간 종료</t>
  </si>
  <si>
    <t>연속해서 판매하기</t>
  </si>
  <si>
    <t>알바요청들어오면 발생함.</t>
  </si>
  <si>
    <t>보라색_신비로운나무</t>
  </si>
  <si>
    <t>홈내 동일한 의인화 화분 중 n%만큼만 선택해 말풍선 발생 시킴</t>
  </si>
  <si>
    <t>요정 축복 성공할 경우 발생 사운드 이펙트</t>
  </si>
  <si>
    <t>애정도 회복에 필요한 엠포인트</t>
    <phoneticPr fontId="1" type="noConversion"/>
  </si>
  <si>
    <t>재구매 가능한 시간(도망가기전)</t>
    <phoneticPr fontId="1" type="noConversion"/>
  </si>
  <si>
    <t>요정 등록 가능한 레벨(홈가든 레벨)</t>
    <phoneticPr fontId="1" type="noConversion"/>
  </si>
  <si>
    <t>ecs_e_h_fruit.Orange.var01_id01</t>
  </si>
  <si>
    <t>평범한 오렌지</t>
  </si>
  <si>
    <t>UI_HomeGardenThumbnail_Image.Information.ecs_e_h_info_knyorange_var01yellow</t>
  </si>
  <si>
    <t>UI_HomeGardenThumbnail_Image.Harvest.ecs_e_h_harvest_knyorange_broken</t>
  </si>
  <si>
    <t>UI_HomeGardenThumbnail_Image.Profile.ecs_e_h_profile_knyorange_normal</t>
  </si>
  <si>
    <t>UI_HomeGardenThumbnail_Image.Profile.ecs_e_h_profile_knyorange_broken</t>
  </si>
  <si>
    <t>UI_HomeGardenThumbnail_Image.Fruit.ecs_e_h_fruit_knyorange_var01yellow</t>
  </si>
  <si>
    <t>신비로운 오렌지</t>
    <phoneticPr fontId="1" type="noConversion"/>
  </si>
  <si>
    <t>150</t>
    <phoneticPr fontId="1" type="noConversion"/>
  </si>
  <si>
    <t>신비로운 오렌지 성장하기 보상</t>
    <phoneticPr fontId="1" type="noConversion"/>
  </si>
  <si>
    <t>신비로운 오렌지 수확하기 보상</t>
    <phoneticPr fontId="1" type="noConversion"/>
  </si>
  <si>
    <t>협력과 단합을 중요시하는 싱가포르의 국화입니다.</t>
  </si>
  <si>
    <t>초롱꽃은 세상 사람들에게 좋은 소식을 알리기 위해 매일 같이 딸랑딸랑 울려댑니다.</t>
  </si>
  <si>
    <t>아름다운 사랑의 전설이야기처럼 첫눈에 반한 그에게 카라꽃으로 청혼해 보세요.</t>
  </si>
  <si>
    <t>온세상에 안개처럼 뿌려져 아름다움을 뽐내고 싶어하는 벚꽃입니다.</t>
  </si>
  <si>
    <t>순진으로 가득 찬 여자아이를 생각하게 하는 아름답고도 고귀한 꽃입니다.</t>
  </si>
  <si>
    <t>말레이시아의 국화이며, 빨간색 꽃이 용기를 상징해 말레이시아의 특징을 잘 나타내는 꽃입니다.</t>
  </si>
  <si>
    <t>대만의 국화인 매화는 아름답고 그윽한 향기 때문에 많은 사람들에게 사랑 받는 꽃입니다.</t>
  </si>
  <si>
    <t>자스민의 꽃말은 당신은 나의 것입니다.</t>
  </si>
  <si>
    <t>연꽃은 진흙속에서 피어 났지만 물들지 않고 맑은 순결을 피었습니다. 당신도 맑은 순결을 피어 보세요.</t>
  </si>
  <si>
    <t>대한민국의 국화이며, 민족과 조국을 상징하는 꽃입니다.</t>
  </si>
  <si>
    <t>고향으로 돌아오지 못하고 전쟁터에 처참히 죽어간 병사들을 달래기 위해 태어난 양귀비꽃입니다.</t>
  </si>
  <si>
    <t>꽃망울들은 마치 포도송이처럼 주렁주렁 늘어져 있는 꽃이며, 자유를 사랑하는 태국의 국화입니다.</t>
  </si>
  <si>
    <t>사랑하고 또 사랑해요. 장미는 누군가에게 사랑을 고백할 때 적합한 꽃입니다.</t>
  </si>
  <si>
    <t>누군가의 사랑을 구걸하듯 한 곳을 바라보며, 영원한 사랑을 꿈꾸는 해바라기입니다.</t>
  </si>
  <si>
    <t>세계유산이 살아 숨쉬는 터키의 국화이며, 형제 국가인 대한민국과 밀접한 관계를 유지하고 있습니다.</t>
  </si>
  <si>
    <t>벚꽃</t>
  </si>
  <si>
    <t>데이지</t>
  </si>
  <si>
    <t>하이비스커스</t>
  </si>
  <si>
    <t>매화</t>
  </si>
  <si>
    <t>자스민</t>
  </si>
  <si>
    <t>연꽃</t>
  </si>
  <si>
    <t>무궁화</t>
  </si>
  <si>
    <t>양귀비</t>
  </si>
  <si>
    <t>라차프륵</t>
  </si>
  <si>
    <t>장미</t>
  </si>
  <si>
    <t>해바라기</t>
  </si>
  <si>
    <t>튤립</t>
  </si>
  <si>
    <t>무궁화_성장 보상</t>
    <phoneticPr fontId="1" type="noConversion"/>
  </si>
  <si>
    <t>무궁화_1단계나무_자체수확보상</t>
    <phoneticPr fontId="1" type="noConversion"/>
  </si>
  <si>
    <t>무궁화_1단계나무_알바수확보상</t>
    <phoneticPr fontId="1" type="noConversion"/>
  </si>
  <si>
    <t>8</t>
    <phoneticPr fontId="1" type="noConversion"/>
  </si>
  <si>
    <t>47</t>
  </si>
  <si>
    <t>장미_성장 보상</t>
    <phoneticPr fontId="1" type="noConversion"/>
  </si>
  <si>
    <t>장미_1단계나무_자체수확보상</t>
    <phoneticPr fontId="1" type="noConversion"/>
  </si>
  <si>
    <t>장미_1단계나무_알바수확보상</t>
    <phoneticPr fontId="1" type="noConversion"/>
  </si>
  <si>
    <t>327</t>
    <phoneticPr fontId="1" type="noConversion"/>
  </si>
  <si>
    <t>자스민_성장 보상</t>
    <phoneticPr fontId="1" type="noConversion"/>
  </si>
  <si>
    <t>자스민_1단계나무_자체수확보상</t>
    <phoneticPr fontId="1" type="noConversion"/>
  </si>
  <si>
    <t>자스민_1단계나무_알바수확보상</t>
    <phoneticPr fontId="1" type="noConversion"/>
  </si>
  <si>
    <t>카라_성장 보상</t>
    <phoneticPr fontId="1" type="noConversion"/>
  </si>
  <si>
    <t>카라_1단계나무_자체수확보상</t>
    <phoneticPr fontId="1" type="noConversion"/>
  </si>
  <si>
    <t>카라_1단계나무_알바수확보상</t>
    <phoneticPr fontId="1" type="noConversion"/>
  </si>
  <si>
    <t>37</t>
  </si>
  <si>
    <t>연꽃_성장 보상</t>
    <phoneticPr fontId="1" type="noConversion"/>
  </si>
  <si>
    <t>연꽃_1단계나무_자체수확보상</t>
    <phoneticPr fontId="1" type="noConversion"/>
  </si>
  <si>
    <t>연꽃_1단계나무_알바수확보상</t>
    <phoneticPr fontId="1" type="noConversion"/>
  </si>
  <si>
    <t>374</t>
    <phoneticPr fontId="1" type="noConversion"/>
  </si>
  <si>
    <t>라차프륵_성장 보상</t>
    <phoneticPr fontId="1" type="noConversion"/>
  </si>
  <si>
    <t>라차프륵_1단계나무_자체수확보상</t>
    <phoneticPr fontId="1" type="noConversion"/>
  </si>
  <si>
    <t>라차프륵_1단계나무_알바수확보상</t>
    <phoneticPr fontId="1" type="noConversion"/>
  </si>
  <si>
    <t>벚꽃_성장 보상</t>
    <phoneticPr fontId="1" type="noConversion"/>
  </si>
  <si>
    <t>벚꽃_1단계나무_자체수확보상</t>
    <phoneticPr fontId="1" type="noConversion"/>
  </si>
  <si>
    <t>벚꽃_1단계나무_알바수확보상</t>
    <phoneticPr fontId="1" type="noConversion"/>
  </si>
  <si>
    <t>370</t>
    <phoneticPr fontId="1" type="noConversion"/>
  </si>
  <si>
    <t>해바라기_성장 보상</t>
    <phoneticPr fontId="1" type="noConversion"/>
  </si>
  <si>
    <t>해바라기_1단계나무_자체수확보상</t>
    <phoneticPr fontId="1" type="noConversion"/>
  </si>
  <si>
    <t>해바라기_1단계나무_알바수확보상</t>
    <phoneticPr fontId="1" type="noConversion"/>
  </si>
  <si>
    <t>하이비스커스_성장 보상</t>
    <phoneticPr fontId="1" type="noConversion"/>
  </si>
  <si>
    <t>하이비스커스_1단계나무_자체수확보상</t>
    <phoneticPr fontId="1" type="noConversion"/>
  </si>
  <si>
    <t>하이비스커스_1단계나무_알바수확보상</t>
    <phoneticPr fontId="1" type="noConversion"/>
  </si>
  <si>
    <t>데이지_성장 보상</t>
    <phoneticPr fontId="1" type="noConversion"/>
  </si>
  <si>
    <t>데이지_1단계나무_자체수확보상</t>
    <phoneticPr fontId="1" type="noConversion"/>
  </si>
  <si>
    <t>데이지_1단계나무_알바수확보상</t>
    <phoneticPr fontId="1" type="noConversion"/>
  </si>
  <si>
    <t>양귀비_성장 보상</t>
    <phoneticPr fontId="1" type="noConversion"/>
  </si>
  <si>
    <t>양귀비_1단계나무_자체수확보상</t>
    <phoneticPr fontId="1" type="noConversion"/>
  </si>
  <si>
    <t>양귀비_1단계나무_알바수확보상</t>
    <phoneticPr fontId="1" type="noConversion"/>
  </si>
  <si>
    <t>반다미스조아킴_성장 보상</t>
    <phoneticPr fontId="1" type="noConversion"/>
  </si>
  <si>
    <t>반다미스조아킴_1단계나무_자체수확보상</t>
    <phoneticPr fontId="1" type="noConversion"/>
  </si>
  <si>
    <t>반다미스조아킴_1단계나무_알바수확보상</t>
    <phoneticPr fontId="1" type="noConversion"/>
  </si>
  <si>
    <t>튤립_성장 보상</t>
    <phoneticPr fontId="1" type="noConversion"/>
  </si>
  <si>
    <t>튤립_1단계나무_자체수확보상</t>
    <phoneticPr fontId="1" type="noConversion"/>
  </si>
  <si>
    <t>튤립_1단계나무_알바수확보상</t>
    <phoneticPr fontId="1" type="noConversion"/>
  </si>
  <si>
    <t>매화_성장 보상</t>
    <phoneticPr fontId="1" type="noConversion"/>
  </si>
  <si>
    <t>매화_1단계나무_자체수확보상</t>
    <phoneticPr fontId="1" type="noConversion"/>
  </si>
  <si>
    <t>매화_1단계나무_알바수확보상</t>
    <phoneticPr fontId="1" type="noConversion"/>
  </si>
  <si>
    <t>50</t>
  </si>
  <si>
    <t>초롱꽃_성장 보상</t>
    <phoneticPr fontId="1" type="noConversion"/>
  </si>
  <si>
    <t>초롱꽃_1단계나무_자체수확보상</t>
    <phoneticPr fontId="1" type="noConversion"/>
  </si>
  <si>
    <t>초롱꽃_1단계나무_알바수확보상</t>
    <phoneticPr fontId="1" type="noConversion"/>
  </si>
  <si>
    <t>33</t>
  </si>
  <si>
    <t>35</t>
  </si>
  <si>
    <t>36</t>
  </si>
  <si>
    <t>38</t>
  </si>
  <si>
    <t>13147900</t>
  </si>
  <si>
    <t>13947900</t>
  </si>
  <si>
    <t>14747900</t>
  </si>
  <si>
    <t>15547900</t>
  </si>
  <si>
    <t>16347900</t>
  </si>
  <si>
    <t>17147900</t>
  </si>
  <si>
    <t>17947900</t>
  </si>
  <si>
    <t>18747900</t>
  </si>
  <si>
    <t>19547900</t>
  </si>
  <si>
    <t>20347900</t>
  </si>
  <si>
    <t>51</t>
  </si>
  <si>
    <t>21147900</t>
  </si>
  <si>
    <t>21947900</t>
  </si>
  <si>
    <t>52</t>
  </si>
  <si>
    <t>22747900</t>
  </si>
  <si>
    <t>23547900</t>
  </si>
  <si>
    <t>24347900</t>
  </si>
  <si>
    <t>54</t>
  </si>
  <si>
    <t>55</t>
  </si>
  <si>
    <t>57</t>
  </si>
  <si>
    <t>8000321</t>
  </si>
  <si>
    <t>8000322</t>
  </si>
  <si>
    <t>8000323</t>
  </si>
  <si>
    <t>8000324</t>
  </si>
  <si>
    <t>8000325</t>
  </si>
  <si>
    <t>8000326</t>
  </si>
  <si>
    <t>8000327</t>
  </si>
  <si>
    <t>8000328</t>
  </si>
  <si>
    <t>8000329</t>
  </si>
  <si>
    <t>8000330</t>
  </si>
  <si>
    <t>8000331</t>
  </si>
  <si>
    <t>8000332</t>
  </si>
  <si>
    <t>8000333</t>
  </si>
  <si>
    <t>8000334</t>
  </si>
  <si>
    <t>8000335</t>
  </si>
  <si>
    <t>8000336</t>
  </si>
  <si>
    <t>8000337</t>
  </si>
  <si>
    <t>8000338</t>
  </si>
  <si>
    <t>8000339</t>
  </si>
  <si>
    <t>8000340</t>
  </si>
  <si>
    <t>8000341</t>
  </si>
  <si>
    <t>8000342</t>
  </si>
  <si>
    <t>8000343</t>
  </si>
  <si>
    <t>8000344</t>
  </si>
  <si>
    <t>8000345</t>
  </si>
  <si>
    <t>8000346</t>
  </si>
  <si>
    <t>8000347</t>
  </si>
  <si>
    <t>8000348</t>
  </si>
  <si>
    <t>8000349</t>
  </si>
  <si>
    <t>8000350</t>
  </si>
  <si>
    <t>8000351</t>
  </si>
  <si>
    <t>8000352</t>
  </si>
  <si>
    <t>8000353</t>
  </si>
  <si>
    <t>8000354</t>
  </si>
  <si>
    <t>8000355</t>
  </si>
  <si>
    <t>8000356</t>
  </si>
  <si>
    <t>8000357</t>
  </si>
  <si>
    <t>8000358</t>
  </si>
  <si>
    <t>8000359</t>
  </si>
  <si>
    <t>8000360</t>
  </si>
  <si>
    <t>8000361</t>
  </si>
  <si>
    <t>8000362</t>
  </si>
  <si>
    <t>8000363</t>
  </si>
  <si>
    <t>8000364</t>
  </si>
  <si>
    <t>8000365</t>
  </si>
  <si>
    <t>8000366</t>
  </si>
  <si>
    <t>8000367</t>
  </si>
  <si>
    <t>8000368</t>
  </si>
  <si>
    <t>8000369</t>
  </si>
  <si>
    <t>8000370</t>
  </si>
  <si>
    <t>8000371</t>
  </si>
  <si>
    <t>8000372</t>
  </si>
  <si>
    <t>8000373</t>
  </si>
  <si>
    <t>8000374</t>
  </si>
  <si>
    <t>8000375</t>
  </si>
  <si>
    <t>8000376</t>
  </si>
  <si>
    <t>8000377</t>
  </si>
  <si>
    <t>8000378</t>
  </si>
  <si>
    <t>8000379</t>
  </si>
  <si>
    <t>8000380</t>
  </si>
  <si>
    <t>8000381</t>
  </si>
  <si>
    <t>8000382</t>
  </si>
  <si>
    <t>8000383</t>
  </si>
  <si>
    <t>8000384</t>
  </si>
  <si>
    <t>8000385</t>
  </si>
  <si>
    <t>8000386</t>
  </si>
  <si>
    <t>8000387</t>
  </si>
  <si>
    <t>8000388</t>
  </si>
  <si>
    <t>8000389</t>
  </si>
  <si>
    <t>8000390</t>
  </si>
  <si>
    <t>8000391</t>
  </si>
  <si>
    <t>8000392</t>
  </si>
  <si>
    <t>8000393</t>
  </si>
  <si>
    <t>8000394</t>
  </si>
  <si>
    <t>8000395</t>
  </si>
  <si>
    <t>8000396</t>
  </si>
  <si>
    <t>8000397</t>
  </si>
  <si>
    <t>8000398</t>
  </si>
  <si>
    <t>8000399</t>
  </si>
  <si>
    <t>8000400</t>
  </si>
  <si>
    <t>8000401</t>
  </si>
  <si>
    <t>8000402</t>
  </si>
  <si>
    <t>8000403</t>
  </si>
  <si>
    <t>8000404</t>
  </si>
  <si>
    <t>8000405</t>
  </si>
  <si>
    <t>8000406</t>
  </si>
  <si>
    <t>8000407</t>
  </si>
  <si>
    <t>8000408</t>
  </si>
  <si>
    <t>8000409</t>
  </si>
  <si>
    <t>8000410</t>
  </si>
  <si>
    <t>8000411</t>
  </si>
  <si>
    <t>8000412</t>
  </si>
  <si>
    <t>8000413</t>
  </si>
  <si>
    <t>8000414</t>
  </si>
  <si>
    <t>8000415</t>
  </si>
  <si>
    <t>8000416</t>
  </si>
  <si>
    <t>8000417</t>
  </si>
  <si>
    <t>8000418</t>
  </si>
  <si>
    <t>8000419</t>
  </si>
  <si>
    <t>8000420</t>
  </si>
  <si>
    <t>8000421</t>
  </si>
  <si>
    <t>8000422</t>
  </si>
  <si>
    <t>8000423</t>
  </si>
  <si>
    <t>8000424</t>
  </si>
  <si>
    <t>8000425</t>
  </si>
  <si>
    <t>8000426</t>
  </si>
  <si>
    <t>8000427</t>
  </si>
  <si>
    <t>8000428</t>
  </si>
  <si>
    <t>8000429</t>
  </si>
  <si>
    <t>8000430</t>
  </si>
  <si>
    <t>8000431</t>
  </si>
  <si>
    <t>8000432</t>
  </si>
  <si>
    <t>8000433</t>
  </si>
  <si>
    <t>8000434</t>
  </si>
  <si>
    <t>8000435</t>
  </si>
  <si>
    <t>8000436</t>
  </si>
  <si>
    <t>8000437</t>
  </si>
  <si>
    <t>8000438</t>
  </si>
  <si>
    <t>8000439</t>
  </si>
  <si>
    <t>8000440</t>
  </si>
  <si>
    <t>되살리기 획득 경험치</t>
    <phoneticPr fontId="1" type="noConversion"/>
  </si>
  <si>
    <t>되살리기 비용(엠포인트)</t>
    <phoneticPr fontId="1" type="noConversion"/>
  </si>
  <si>
    <t>PremiumProbability</t>
  </si>
  <si>
    <t>TEMP</t>
  </si>
  <si>
    <t>일반씨앗</t>
  </si>
  <si>
    <t>프리미엄씨앗시즌1</t>
  </si>
  <si>
    <t>프리미엄씨앗</t>
  </si>
  <si>
    <t>신비로운 씨앗</t>
  </si>
  <si>
    <t>이벤트 씨앗</t>
  </si>
  <si>
    <t>S2</t>
  </si>
  <si>
    <t>UI_HomeGardenThumbnail_Image.Collection.ecs_e_h_collection_ljyrose_var01red</t>
  </si>
  <si>
    <t>UI_HomeGardenThumbnail_Image.Collection.ecs_e_h_collection_ljyrose_var02blue</t>
  </si>
  <si>
    <t>UI_HomeGardenThumbnail_Image.Collection.ecs_e_h_collection_ljyrose_var03yellow</t>
  </si>
  <si>
    <t>UI_HomeGardenThumbnail_Image.Collection.ecs_e_h_collection_ljyrose_var04twinkle</t>
  </si>
  <si>
    <t>UI_HomeGardenThumbnail_Image.Collection.ecs_e_h_collection_ljylotus_var01pink</t>
  </si>
  <si>
    <t>UI_HomeGardenThumbnail_Image.Collection.ecs_e_h_collection_ljylotus_var02blue</t>
  </si>
  <si>
    <t>UI_HomeGardenThumbnail_Image.Collection.ecs_e_h_collection_ljylotus_var03green</t>
  </si>
  <si>
    <t>UI_HomeGardenThumbnail_Image.Collection.ecs_e_h_collection_ljylotus_var04twinkle</t>
  </si>
  <si>
    <t>UI_HomeGardenThumbnail_Image.Collection.ecs_e_h_collection_ljydaisy_var01yellow</t>
  </si>
  <si>
    <t>UI_HomeGardenThumbnail_Image.Collection.ecs_e_h_collection_ljydaisy_var02pink</t>
  </si>
  <si>
    <t>UI_HomeGardenThumbnail_Image.Collection.ecs_e_h_collection_ljydaisy_var03purple</t>
  </si>
  <si>
    <t>UI_HomeGardenThumbnail_Image.Collection.ecs_e_h_collection_ljydaisy_var04twinkle</t>
  </si>
  <si>
    <t>UI_HomeGardenThumbnail_Image.Collection.ecs_e_h_collection_ljypoppy_var01red</t>
  </si>
  <si>
    <t>UI_HomeGardenThumbnail_Image.Collection.ecs_e_h_collection_ljypoppy_var02green</t>
  </si>
  <si>
    <t>UI_HomeGardenThumbnail_Image.Collection.ecs_e_h_collection_ljypoppy_var03blue</t>
  </si>
  <si>
    <t>UI_HomeGardenThumbnail_Image.Collection.ecs_e_h_collection_ljypoppy_var04twinkle</t>
  </si>
  <si>
    <t>UI_HomeGardenThumbnail_Image.Collection.ecs_e_h_collection_ljyrachapruek_var01yellow</t>
  </si>
  <si>
    <t>UI_HomeGardenThumbnail_Image.Collection.ecs_e_h_collection_ljyrachapruek_var02blue</t>
  </si>
  <si>
    <t>UI_HomeGardenThumbnail_Image.Collection.ecs_e_h_collection_ljyrachapruek_var03orange</t>
  </si>
  <si>
    <t>UI_HomeGardenThumbnail_Image.Collection.ecs_e_h_collection_ljyrachapruek_var04twinkle</t>
  </si>
  <si>
    <t>UI_HomeGardenThumbnail_Image.Collection.ecs_e_h_collection_ljyjasmine_var01yellow</t>
  </si>
  <si>
    <t>UI_HomeGardenThumbnail_Image.Collection.ecs_e_h_collection_ljyjasmine_var02blue</t>
  </si>
  <si>
    <t>UI_HomeGardenThumbnail_Image.Collection.ecs_e_h_collection_ljyjasmine_var03red</t>
  </si>
  <si>
    <t>UI_HomeGardenThumbnail_Image.Collection.ecs_e_h_collection_ljyjasmine_var04twinkle</t>
  </si>
  <si>
    <t>UI_HomeGardenThumbnail_Image.Collection.ecs_e_h_collection_ljycalla_var01pink</t>
  </si>
  <si>
    <t>UI_HomeGardenThumbnail_Image.Collection.ecs_e_h_collection_ljycalla_var02yellow</t>
  </si>
  <si>
    <t>UI_HomeGardenThumbnail_Image.Collection.ecs_e_h_collection_ljycalla_var03blue</t>
  </si>
  <si>
    <t>UI_HomeGardenThumbnail_Image.Collection.ecs_e_h_collection_ljycalla_var04twinkle</t>
  </si>
  <si>
    <t>UI_HomeGardenThumbnail_Image.Collection.ecs_e_h_collection_ljybellflower_var01purple</t>
  </si>
  <si>
    <t>UI_HomeGardenThumbnail_Image.Collection.ecs_e_h_collection_ljybellflower_var02pink</t>
  </si>
  <si>
    <t>UI_HomeGardenThumbnail_Image.Collection.ecs_e_h_collection_ljybellflower_var03blue</t>
  </si>
  <si>
    <t>UI_HomeGardenThumbnail_Image.Collection.ecs_e_h_collection_ljybellflower_var04twinkle</t>
  </si>
  <si>
    <t>UI_HomeGardenThumbnail_Image.Collection.ecs_e_h_collection_ljycherryblossom_var01pink</t>
  </si>
  <si>
    <t>UI_HomeGardenThumbnail_Image.Collection.ecs_e_h_collection_ljycherryblossom_var02yellow</t>
  </si>
  <si>
    <t>UI_HomeGardenThumbnail_Image.Collection.ecs_e_h_collection_ljycherryblossom_var03blue</t>
  </si>
  <si>
    <t>UI_HomeGardenThumbnail_Image.Collection.ecs_e_h_collection_ljycherryblossom_var04twinkle</t>
  </si>
  <si>
    <t>UI_HomeGardenThumbnail_Image.Collection.ecs_e_h_collection_ljysunflower_var01yellow</t>
  </si>
  <si>
    <t>UI_HomeGardenThumbnail_Image.Collection.ecs_e_h_collection_ljysunflower_var02orange</t>
  </si>
  <si>
    <t>UI_HomeGardenThumbnail_Image.Collection.ecs_e_h_collection_ljysunflower_var03blue</t>
  </si>
  <si>
    <t>UI_HomeGardenThumbnail_Image.Collection.ecs_e_h_collection_ljysunflower_var04twinkle</t>
  </si>
  <si>
    <t>UI_HomeGardenThumbnail_Image.Collection.ecs_e_h_collection_ljyhisbiscus_var01yellow</t>
  </si>
  <si>
    <t>UI_HomeGardenThumbnail_Image.Collection.ecs_e_h_collection_ljyhisbiscus_var02pink</t>
  </si>
  <si>
    <t>UI_HomeGardenThumbnail_Image.Collection.ecs_e_h_collection_ljyhisbiscus_var03green</t>
  </si>
  <si>
    <t>UI_HomeGardenThumbnail_Image.Collection.ecs_e_h_collection_ljyhisbiscus_var04twinkle</t>
  </si>
  <si>
    <t>UI_HomeGardenThumbnail_Image.Collection.ecs_e_h_collection_ljybandamis_var01pink</t>
  </si>
  <si>
    <t>UI_HomeGardenThumbnail_Image.Collection.ecs_e_h_collection_ljybandamis_var02yellow</t>
  </si>
  <si>
    <t>UI_HomeGardenThumbnail_Image.Collection.ecs_e_h_collection_ljybandamis_var03blue</t>
  </si>
  <si>
    <t>UI_HomeGardenThumbnail_Image.Collection.ecs_e_h_collection_ljybandamis_var04twinkle</t>
  </si>
  <si>
    <t>UI_HomeGardenThumbnail_Image.Collection.ecs_e_h_collection_ljytulip_var01red</t>
  </si>
  <si>
    <t>UI_HomeGardenThumbnail_Image.Collection.ecs_e_h_collection_ljytulip_var02yellow</t>
  </si>
  <si>
    <t>UI_HomeGardenThumbnail_Image.Collection.ecs_e_h_collection_ljytulip_var03purple</t>
  </si>
  <si>
    <t>UI_HomeGardenThumbnail_Image.Collection.ecs_e_h_collection_ljytulip_var04twinkle</t>
  </si>
  <si>
    <t>UI_HomeGardenThumbnail_Image.Collection.ecs_e_h_collection_ljyJAPapricot_var01yellow</t>
  </si>
  <si>
    <t>UI_HomeGardenThumbnail_Image.Collection.ecs_e_h_collection_ljyJAPapricot_var02blue</t>
  </si>
  <si>
    <t>UI_HomeGardenThumbnail_Image.Collection.ecs_e_h_collection_ljyJAPapricot_var03orange</t>
  </si>
  <si>
    <t>UI_HomeGardenThumbnail_Image.Collection.ecs_e_h_collection_ljyJAPapricot_var04twinkle</t>
  </si>
  <si>
    <t>UI_HomeGardenThumbnail_Image.Collection.ecs_e_h_collection_ljymugunghwa_var01pink</t>
  </si>
  <si>
    <t>UI_HomeGardenThumbnail_Image.Collection.ecs_e_h_collection_ljymugunghwa_var02blue</t>
  </si>
  <si>
    <t>UI_HomeGardenThumbnail_Image.Collection.ecs_e_h_collection_ljymugunghwa_var03green</t>
  </si>
  <si>
    <t>UI_HomeGardenThumbnail_Image.Collection.ecs_e_h_collection_ljymugunghwa_var04twinkle</t>
  </si>
  <si>
    <t>UI_HomeGardenThumbnail_Image.Harvest.ecs_e_h_harvest_ljyrose_normal</t>
  </si>
  <si>
    <t>UI_HomeGardenThumbnail_Image.Harvest.ecs_e_h_harvest_ljylotus_normal</t>
  </si>
  <si>
    <t>UI_HomeGardenThumbnail_Image.Harvest.ecs_e_h_harvest_ljydaisy_normal</t>
  </si>
  <si>
    <t>UI_HomeGardenThumbnail_Image.Harvest.ecs_e_h_harvest_ljypoppy_normal</t>
  </si>
  <si>
    <t>UI_HomeGardenThumbnail_Image.Harvest.ecs_e_h_harvest_ljyrachapruek_normal</t>
  </si>
  <si>
    <t>UI_HomeGardenThumbnail_Image.Harvest.ecs_e_h_harvest_ljyjasmine_normal</t>
  </si>
  <si>
    <t>UI_HomeGardenThumbnail_Image.Harvest.ecs_e_h_harvest_ljycalla_normal</t>
  </si>
  <si>
    <t>UI_HomeGardenThumbnail_Image.Harvest.ecs_e_h_harvest_ljybellflower_normal</t>
  </si>
  <si>
    <t>UI_HomeGardenThumbnail_Image.Harvest.ecs_e_h_harvest_ljycherryblossom_normal</t>
  </si>
  <si>
    <t>UI_HomeGardenThumbnail_Image.Harvest.ecs_e_h_harvest_ljysunflower_normal</t>
  </si>
  <si>
    <t>UI_HomeGardenThumbnail_Image.Harvest.ecs_e_h_harvest_ljyhisbiscus_normal</t>
  </si>
  <si>
    <t>UI_HomeGardenThumbnail_Image.Harvest.ecs_e_h_harvest_ljybandamis_normal</t>
  </si>
  <si>
    <t>UI_HomeGardenThumbnail_Image.Harvest.ecs_e_h_harvest_ljytulip_normal</t>
  </si>
  <si>
    <t>UI_HomeGardenThumbnail_Image.Harvest.ecs_e_h_harvest_ljyJAPapricot_normal</t>
  </si>
  <si>
    <t>UI_HomeGardenThumbnail_Image.Harvest.ecs_e_h_harvest_ljymugunghwa_normal</t>
  </si>
  <si>
    <t>1183</t>
    <phoneticPr fontId="1" type="noConversion"/>
  </si>
  <si>
    <t>1184</t>
    <phoneticPr fontId="1" type="noConversion"/>
  </si>
  <si>
    <t>1185</t>
    <phoneticPr fontId="1" type="noConversion"/>
  </si>
  <si>
    <t>1186</t>
    <phoneticPr fontId="1" type="noConversion"/>
  </si>
  <si>
    <t>UI_Image_Homegardening.Collection_reward_trophy_5_dim</t>
    <phoneticPr fontId="1" type="noConversion"/>
  </si>
  <si>
    <t>UI_Image_Homegardening.Collection_reward_trophy_flower_3_dim</t>
  </si>
  <si>
    <t>UI_Image_Homegardening.Collection_reward_trophy_flower_2_dim</t>
  </si>
  <si>
    <t>UI_Image_Homegardening.Collection_reward_trophy_flower_1_dim</t>
  </si>
  <si>
    <t>시즌 2 트로피 보상(컬렉션에서 발생)</t>
    <phoneticPr fontId="1" type="noConversion"/>
  </si>
  <si>
    <t>5135</t>
    <phoneticPr fontId="1" type="noConversion"/>
  </si>
  <si>
    <t>5136</t>
    <phoneticPr fontId="1" type="noConversion"/>
  </si>
  <si>
    <t>5137</t>
    <phoneticPr fontId="1" type="noConversion"/>
  </si>
  <si>
    <t>10000000</t>
    <phoneticPr fontId="1" type="noConversion"/>
  </si>
  <si>
    <t>20000000</t>
    <phoneticPr fontId="1" type="noConversion"/>
  </si>
  <si>
    <t>30000000</t>
    <phoneticPr fontId="1" type="noConversion"/>
  </si>
  <si>
    <t>40000000</t>
    <phoneticPr fontId="1" type="noConversion"/>
  </si>
  <si>
    <t>50000000</t>
    <phoneticPr fontId="1" type="noConversion"/>
  </si>
  <si>
    <t>60000000</t>
    <phoneticPr fontId="1" type="noConversion"/>
  </si>
  <si>
    <t>70000000</t>
    <phoneticPr fontId="1" type="noConversion"/>
  </si>
  <si>
    <t>80000000</t>
    <phoneticPr fontId="1" type="noConversion"/>
  </si>
  <si>
    <t>UI_Image_Homegardening.Collection_reward_trophy_1</t>
    <phoneticPr fontId="1" type="noConversion"/>
  </si>
  <si>
    <t>UI_Image_Homegardening.Collection_reward_trophy_2</t>
    <phoneticPr fontId="1" type="noConversion"/>
  </si>
  <si>
    <t>UI_Image_Homegardening.Collection_reward_trophy_3</t>
    <phoneticPr fontId="1" type="noConversion"/>
  </si>
  <si>
    <t>UI_Image_Homegardening.Collection_reward_trophy_4</t>
    <phoneticPr fontId="1" type="noConversion"/>
  </si>
  <si>
    <t>UI_Image_Homegardening.Collection_reward_trophy_flower_3</t>
    <phoneticPr fontId="1" type="noConversion"/>
  </si>
  <si>
    <t>UI_Image_Homegardening.Collection_reward_trophy_flower_2</t>
    <phoneticPr fontId="1" type="noConversion"/>
  </si>
  <si>
    <t>UI_Image_Homegardening.Collection_reward_trophy_flower_1</t>
    <phoneticPr fontId="1" type="noConversion"/>
  </si>
  <si>
    <t>컬렉션 6페이지 보상</t>
    <phoneticPr fontId="1" type="noConversion"/>
  </si>
  <si>
    <t>컬렉션 7페이지 보상</t>
    <phoneticPr fontId="1" type="noConversion"/>
  </si>
  <si>
    <t>컬렉션 8페이지 보상</t>
    <phoneticPr fontId="1" type="noConversion"/>
  </si>
  <si>
    <t>8000444</t>
  </si>
  <si>
    <t>8000445</t>
  </si>
  <si>
    <t>8000446</t>
  </si>
  <si>
    <t>8000456</t>
  </si>
  <si>
    <t>8000459</t>
  </si>
  <si>
    <t>8000454</t>
  </si>
  <si>
    <t>8000449</t>
  </si>
  <si>
    <t>8000455</t>
  </si>
  <si>
    <t>8000458</t>
  </si>
  <si>
    <t>8000450</t>
  </si>
  <si>
    <t>8000460</t>
  </si>
  <si>
    <t>8000452</t>
  </si>
  <si>
    <t>8000451</t>
  </si>
  <si>
    <t>8000457</t>
  </si>
  <si>
    <t>8000447</t>
  </si>
  <si>
    <t>8000461</t>
  </si>
  <si>
    <t>8000453</t>
  </si>
  <si>
    <t>8000448</t>
  </si>
  <si>
    <t>원숭이도 사랑하는 길쭉한 과일 바나나입니다.</t>
  </si>
  <si>
    <t>과일 중의 으뜸 미인, 미인이 되는 과일 사과입니다.</t>
  </si>
  <si>
    <t>레드푸드의 선두주자!! 토마토는 과일이 아니라 채소입니다.</t>
  </si>
  <si>
    <t>여름과일의 왕!! 호박은 절대로 될 수 없는 과일 수박입니다.</t>
  </si>
  <si>
    <t>아삭한 과육과 달콤한 과즙이 일품인 참외입니다.</t>
  </si>
  <si>
    <t>맛과 영양 기능까지 갖춘 독특하게 생긴 팔방미인 과일 파인애플입니다.</t>
  </si>
  <si>
    <t>향도 달콤, 맛도 달콤해 간식으로 그만인 딸기입니다.</t>
  </si>
  <si>
    <t>10대 슈퍼푸드에 선정된 젊음유지의 비결!! 블루베리입니다.</t>
  </si>
  <si>
    <t>껍질은 투박하지만 맛만은 일품인 단단한 메론입니다.</t>
  </si>
  <si>
    <t>주렁주렁 탐스러운 과일의 여왕 포도입니다.</t>
  </si>
  <si>
    <t>새콤달콤한 맛으로 남녀노소에게 사랑받는 키위입니다.</t>
  </si>
  <si>
    <t>보기만 해도 상큼한 과일 레몬입니다.</t>
  </si>
  <si>
    <t>부드럽고 달콤하게 넘어가는 대중적인 열대과일 망고입니다.</t>
  </si>
  <si>
    <t>천국의 맛과 지옥의 냄새를 가지고 있는 두리안입니다.</t>
  </si>
  <si>
    <t xml:space="preserve">우유대신 사용해도 효과만점!! 버릴것이 하나도 없는 과일 코코넛입니다. </t>
  </si>
  <si>
    <t>과일보다는 요리에 장식하거나 소스의 재료로 더 유명한 아보카도입니다.</t>
  </si>
  <si>
    <t>붉은 빛깔이 고운 여성의 과일 석류입니다.</t>
  </si>
  <si>
    <t>상큼하고 달콤한 맛이 일품인 과일 중의 다이아몬드로 불리는 체리입니다.</t>
  </si>
  <si>
    <t>겉모습은 비호감이지만 달고 신맛이 매력적인 람부탄입니다.</t>
  </si>
  <si>
    <t>음료수로 갈아먹으면 더 맛좋은 자몽입니다.</t>
  </si>
  <si>
    <t>비타민C가 풍부하며 입안에서 사각사각 소리가 나는 리엔우입니다.</t>
  </si>
  <si>
    <t>콜럼버스가 처음 맛본 뒤 달콤한 향에 반했다는 파퍄야입니다.</t>
  </si>
  <si>
    <t>둥글둥글 귀여운 모양의 방울토마토입니다.</t>
  </si>
  <si>
    <t>비타민 C가 풍부한 오렌지입니다.</t>
  </si>
  <si>
    <t>익기 전에는 떫은맛이 나지만 익으면 맛좋은 과일이 됩니다.</t>
  </si>
  <si>
    <t>과일보다 높은 오너 및 알바포인트를 받습니다.</t>
  </si>
  <si>
    <t>카라</t>
  </si>
  <si>
    <t>초롱꽃</t>
  </si>
  <si>
    <t>반다미스조아킴</t>
  </si>
  <si>
    <t>일반 씨앗 시즌 2</t>
  </si>
  <si>
    <t>요정 축복 1회 충전 비용</t>
    <phoneticPr fontId="1" type="noConversion"/>
  </si>
  <si>
    <t>EOF</t>
    <phoneticPr fontId="1" type="noConversion"/>
  </si>
  <si>
    <t>요정 레드</t>
    <phoneticPr fontId="1" type="noConversion"/>
  </si>
  <si>
    <t>ecs_e_h_birth.planeta.ecs_e_h_birth_knyplanetaA</t>
  </si>
  <si>
    <t>ecs_e_h_birth.planeta.ecs_e_h_birth_knyplanetaB</t>
  </si>
  <si>
    <t>ecs_e_h_birth.planeta.var01_id00</t>
  </si>
  <si>
    <t>ecs_e_h_birth.planeta.var01_id01</t>
  </si>
  <si>
    <t>ecs_e_h_branchB.branchBe.ecs_e_h_branch_knybranchBe</t>
  </si>
  <si>
    <t>행성석 이펙트</t>
    <phoneticPr fontId="1" type="noConversion"/>
  </si>
  <si>
    <t>00d8ff</t>
  </si>
  <si>
    <t>BStoneThumbnail</t>
    <phoneticPr fontId="1" type="noConversion"/>
  </si>
  <si>
    <t>BStoneID</t>
    <phoneticPr fontId="1" type="noConversion"/>
  </si>
  <si>
    <t>Index</t>
    <phoneticPr fontId="1" type="noConversion"/>
  </si>
  <si>
    <t>UI_HomeGardenThumbnail_Image.Seed.ecs_e_h_seed_knygarnet_normal</t>
  </si>
  <si>
    <t>UI_HomeGardenThumbnail_Image.Seed.ecs_e_h_seed_knyamethyst_normal</t>
  </si>
  <si>
    <t>UI_HomeGardenThumbnail_Image.Seed.ecs_e_h_seed_knyaquamarine_normal</t>
  </si>
  <si>
    <t>UI_HomeGardenThumbnail_Image.Seed.ecs_e_h_seed_knydiamond_normal</t>
  </si>
  <si>
    <t>UI_HomeGardenThumbnail_Image.Seed.ecs_e_h_seed_knyemerald_normal</t>
  </si>
  <si>
    <t>UI_HomeGardenThumbnail_Image.Seed.ecs_e_h_seed_knypearl_normal</t>
  </si>
  <si>
    <t>UI_HomeGardenThumbnail_Image.Seed.ecs_e_h_seed_knyruby_normal</t>
  </si>
  <si>
    <t>UI_HomeGardenThumbnail_Image.Seed.ecs_e_h_seed_knyperidot_normal</t>
  </si>
  <si>
    <t>UI_HomeGardenThumbnail_Image.Seed.ecs_e_h_seed_knyopal_normal</t>
  </si>
  <si>
    <t>UI_HomeGardenThumbnail_Image.Seed.ecs_e_h_seed_knyturquoise_normal</t>
  </si>
  <si>
    <t>탄생석 컬렉션 완료 할 경우 받는 13번째 탄생석 리워드 아이디</t>
    <phoneticPr fontId="1" type="noConversion"/>
  </si>
  <si>
    <t>MonthValue</t>
    <phoneticPr fontId="1" type="noConversion"/>
  </si>
  <si>
    <t>가넷</t>
  </si>
  <si>
    <t>자수정</t>
  </si>
  <si>
    <t>애쿼머린</t>
  </si>
  <si>
    <t>다이아몬드</t>
  </si>
  <si>
    <t>에메랄드</t>
  </si>
  <si>
    <t>진주</t>
  </si>
  <si>
    <t>루비</t>
  </si>
  <si>
    <t>페리도트</t>
  </si>
  <si>
    <t>사파이어</t>
  </si>
  <si>
    <t>오팔</t>
  </si>
  <si>
    <t>토파즈</t>
  </si>
  <si>
    <t>터키석</t>
  </si>
  <si>
    <t>1월 탄생석은 진실, 우정의 의미로 사용됩니다.</t>
  </si>
  <si>
    <t>2월 탄생석은 평화의 의미로 사용됩니다.</t>
  </si>
  <si>
    <t>3월 탄생석은 총명의 의미로 사용됩니다.</t>
  </si>
  <si>
    <t>4월 탄생석은 영원한 사랑, 고귀의 의미로 사용됩니다.</t>
  </si>
  <si>
    <t>5월 탄생석은 영원한 행복, 행운의 의미로 사용됩니다.</t>
  </si>
  <si>
    <t>9월 탄생석은 진리, 불변, 성실함 의미로 사용됩니다.</t>
  </si>
  <si>
    <t>10월 탄생석은 행복, 희망, 순결 등의 의미로 사용됩니다.</t>
  </si>
  <si>
    <t>11월 탄생석은 우정의 의미로 사용됩니다.</t>
  </si>
  <si>
    <t>12월 탄생석은 성공, 승리의 의미로 사용됩니다.</t>
  </si>
  <si>
    <t>Name</t>
    <phoneticPr fontId="1" type="noConversion"/>
  </si>
  <si>
    <t>Desc</t>
    <phoneticPr fontId="1" type="noConversion"/>
  </si>
  <si>
    <t>out_string</t>
    <phoneticPr fontId="1" type="noConversion"/>
  </si>
  <si>
    <t>1</t>
    <phoneticPr fontId="1" type="noConversion"/>
  </si>
  <si>
    <t>GroupIndex</t>
    <phoneticPr fontId="1" type="noConversion"/>
  </si>
  <si>
    <t>GroupType</t>
    <phoneticPr fontId="1" type="noConversion"/>
  </si>
  <si>
    <t>TreeID</t>
    <phoneticPr fontId="1" type="noConversion"/>
  </si>
  <si>
    <t>all</t>
    <phoneticPr fontId="1" type="noConversion"/>
  </si>
  <si>
    <t>Basket</t>
    <phoneticPr fontId="1" type="noConversion"/>
  </si>
  <si>
    <t>all</t>
    <phoneticPr fontId="1" type="noConversion"/>
  </si>
  <si>
    <t>int32</t>
    <phoneticPr fontId="1" type="noConversion"/>
  </si>
  <si>
    <t>desc</t>
    <phoneticPr fontId="1" type="noConversion"/>
  </si>
  <si>
    <t>PositionX</t>
    <phoneticPr fontId="1" type="noConversion"/>
  </si>
  <si>
    <t>PositionY</t>
    <phoneticPr fontId="1" type="noConversion"/>
  </si>
  <si>
    <t>RotationValue</t>
    <phoneticPr fontId="1" type="noConversion"/>
  </si>
  <si>
    <t>GroupID</t>
    <phoneticPr fontId="1" type="noConversion"/>
  </si>
  <si>
    <t>TreeID</t>
    <phoneticPr fontId="1" type="noConversion"/>
  </si>
  <si>
    <t>all</t>
    <phoneticPr fontId="1" type="noConversion"/>
  </si>
  <si>
    <t>int32</t>
    <phoneticPr fontId="1" type="noConversion"/>
  </si>
  <si>
    <t>BufBasket</t>
    <phoneticPr fontId="1" type="noConversion"/>
  </si>
  <si>
    <t>요정 오렌지</t>
    <phoneticPr fontId="1" type="noConversion"/>
  </si>
  <si>
    <t>ecs_c_lswfaerie.ecs_c_lswfaerie</t>
    <phoneticPr fontId="1" type="noConversion"/>
  </si>
  <si>
    <t>홈가든경험치 추가획득</t>
    <phoneticPr fontId="1" type="noConversion"/>
  </si>
  <si>
    <t>오너및알바포인트 추가획득</t>
    <phoneticPr fontId="1" type="noConversion"/>
  </si>
  <si>
    <t>M포인트 추가 획득</t>
    <phoneticPr fontId="1" type="noConversion"/>
  </si>
  <si>
    <t>작물자동 수확하기</t>
    <phoneticPr fontId="1" type="noConversion"/>
  </si>
  <si>
    <t>알바자동 수락하기</t>
    <phoneticPr fontId="1" type="noConversion"/>
  </si>
  <si>
    <t>판도라</t>
  </si>
  <si>
    <t>희망의 시작을 알리는 고귀한 탄생석입니다.</t>
  </si>
  <si>
    <t>ecs_e_h_branch.sproutr.ecs_e_h_branch_knysproutr</t>
  </si>
  <si>
    <t>UI_HomeGardenThumbnail_Image.Seed.ecs_e_h_seed_knyspecial_normal</t>
  </si>
  <si>
    <t>UI_HomeGardenThumbnail_Image.Harvest.ecs_e_h_harvest_knyspecial_normal</t>
  </si>
  <si>
    <t>ecs_e_h_branch.branchv.ecs_e_h_branch_knybranchv</t>
  </si>
  <si>
    <t>ecs_e_h_fruit.special.ecs_e_h_fruit_knyspecialA</t>
  </si>
  <si>
    <t>ecs_e_h_fruit.special.ecs_e_h_fruit_knyspecialB</t>
  </si>
  <si>
    <t>ecs_e_h_fruit.special.var01_id00</t>
  </si>
  <si>
    <t>UI_HomeGardenThumbnail_Image.Information.ecs_e_h_info_knyspecial_var01color</t>
  </si>
  <si>
    <t>UI_HomeGardenThumbnail_Image.Harvest.ecs_e_h_harvest_knyspecial_broken</t>
  </si>
  <si>
    <t>UI_HomeGardenThumbnail_Image.Profile.ecs_e_h_profile_knyspecial_normal</t>
  </si>
  <si>
    <t>UI_HomeGardenThumbnail_Image.Profile.ecs_e_h_profile_knyspecial_broken</t>
  </si>
  <si>
    <t>UI_HomeGardenThumbnail_Image.Fruit.ecs_e_h_fruit_knyspecial_var01color</t>
  </si>
  <si>
    <t>판도라 탄생석</t>
  </si>
  <si>
    <t>1287</t>
  </si>
  <si>
    <t>150</t>
  </si>
  <si>
    <t>1288</t>
  </si>
  <si>
    <t>11442</t>
  </si>
  <si>
    <t>8000468</t>
  </si>
  <si>
    <t>1289</t>
  </si>
  <si>
    <t>37542</t>
  </si>
  <si>
    <t>6257</t>
  </si>
  <si>
    <t>8000469</t>
  </si>
  <si>
    <t>13월 탄생석 보상.(판도라)</t>
    <phoneticPr fontId="1" type="noConversion"/>
  </si>
  <si>
    <t>ecs_c_srhfairya.ecs_c_srhfairya</t>
  </si>
  <si>
    <t>지구 획득 보상.</t>
    <phoneticPr fontId="1" type="noConversion"/>
  </si>
  <si>
    <t>UI_HomeGardenThumbnail_Image.Birth.ecs_e_h_birth_knyplaneta_var01blue</t>
  </si>
  <si>
    <t>HomeGarden2_buff.Bigbang.bigbang_p</t>
  </si>
  <si>
    <t>사과</t>
  </si>
  <si>
    <t>딸기</t>
  </si>
  <si>
    <t>딸기</t>
    <phoneticPr fontId="1" type="noConversion"/>
  </si>
  <si>
    <t>석류</t>
  </si>
  <si>
    <t>석류</t>
    <phoneticPr fontId="1" type="noConversion"/>
  </si>
  <si>
    <t>키위</t>
  </si>
  <si>
    <t>키위</t>
    <phoneticPr fontId="1" type="noConversion"/>
  </si>
  <si>
    <t>토마토</t>
  </si>
  <si>
    <t>토마토</t>
    <phoneticPr fontId="1" type="noConversion"/>
  </si>
  <si>
    <t>장미</t>
    <phoneticPr fontId="1" type="noConversion"/>
  </si>
  <si>
    <t>연꽃</t>
    <phoneticPr fontId="1" type="noConversion"/>
  </si>
  <si>
    <t>데이지</t>
    <phoneticPr fontId="1" type="noConversion"/>
  </si>
  <si>
    <t>양귀비</t>
    <phoneticPr fontId="1" type="noConversion"/>
  </si>
  <si>
    <t>매화</t>
    <phoneticPr fontId="1" type="noConversion"/>
  </si>
  <si>
    <t>달콤한 사과 씨앗</t>
    <phoneticPr fontId="1" type="noConversion"/>
  </si>
  <si>
    <t>달콤한 사과 열매를 얻을 수 있습니다.</t>
  </si>
  <si>
    <t>달콤한 딸기 열매를 얻을 수 있습니다.</t>
  </si>
  <si>
    <t>달콤한 석류 열매를 얻을 수 있습니다.</t>
  </si>
  <si>
    <t>달콤한 키위 열매를 얻을 수 있습니다.</t>
  </si>
  <si>
    <t>달콤한 토마토 열매를 얻을 수 있습니다.</t>
  </si>
  <si>
    <t>달콤한 장미 열매를 얻을 수 있습니다.</t>
  </si>
  <si>
    <t>달콤한 연꽃 열매를 얻을 수 있습니다.</t>
  </si>
  <si>
    <t>달콤한 데이지 열매를 얻을 수 있습니다.</t>
  </si>
  <si>
    <t>달콤한 양귀비 열매를 얻을 수 있습니다.</t>
  </si>
  <si>
    <t>달콤한 매화 열매를 얻을 수 있습니다.</t>
  </si>
  <si>
    <t>[초보자용] 사과</t>
  </si>
  <si>
    <t>멜론</t>
  </si>
  <si>
    <t>블루베리</t>
  </si>
  <si>
    <t>포도</t>
  </si>
  <si>
    <t>망고</t>
  </si>
  <si>
    <t>아보카도</t>
  </si>
  <si>
    <t>바나나</t>
  </si>
  <si>
    <t>두리안</t>
  </si>
  <si>
    <t>레몬</t>
  </si>
  <si>
    <t>체리</t>
  </si>
  <si>
    <t>람부탄</t>
  </si>
  <si>
    <t>파인애플</t>
  </si>
  <si>
    <t>참외</t>
  </si>
  <si>
    <t>자몽</t>
  </si>
  <si>
    <t>코코넛</t>
  </si>
  <si>
    <t>수박</t>
  </si>
  <si>
    <t>프리미엄 방울토마토</t>
  </si>
  <si>
    <t>프리미엄 오렌지</t>
  </si>
  <si>
    <t>프리미엄 감</t>
  </si>
  <si>
    <t>프리미엄 리엔우</t>
  </si>
  <si>
    <t>프리미엄 파파야</t>
  </si>
  <si>
    <t xml:space="preserve"> 신비로운 파파야</t>
  </si>
  <si>
    <t xml:space="preserve"> 신비로운 오렌지</t>
  </si>
  <si>
    <t>초코</t>
  </si>
  <si>
    <t>사탕</t>
  </si>
  <si>
    <t>신비로운 파파야</t>
  </si>
  <si>
    <t>신비로운 오렌지</t>
  </si>
  <si>
    <t>UI_HomeGardenThumbnail_Image.Seed.ecs_e_h_seed_ljyrose_special</t>
  </si>
  <si>
    <t>UI_HomeGardenThumbnail_Image.Seed.ecs_e_h_seed_ljylotus_special</t>
  </si>
  <si>
    <t>UI_HomeGardenThumbnail_Image.Seed.ecs_e_h_seed_ljydaisy_special</t>
  </si>
  <si>
    <t>UI_HomeGardenThumbnail_Image.Seed.ecs_e_h_seed_ljypoppy_special</t>
  </si>
  <si>
    <t>UI_HomeGardenThumbnail_Image.Seed.ecs_e_h_seed_ljyJAPapricot_special</t>
  </si>
  <si>
    <t>e_orelf_amjspawn01</t>
  </si>
  <si>
    <t>e_orelf_amjIdle01</t>
  </si>
  <si>
    <t>e_orelf_amjwalk01</t>
  </si>
  <si>
    <t>e_orelf_amjrun01</t>
  </si>
  <si>
    <t>e_orelf_amjwalk02</t>
  </si>
  <si>
    <t>e_orelf_amjrun02</t>
  </si>
  <si>
    <t>e_orelf_amjaction01</t>
  </si>
  <si>
    <t>e_orelf_amjaction02</t>
  </si>
  <si>
    <t>e_orelf_amjloiter01</t>
  </si>
  <si>
    <t>e_orelf_amjdown01</t>
  </si>
  <si>
    <t>0</t>
    <phoneticPr fontId="1" type="noConversion"/>
  </si>
  <si>
    <t>8000191</t>
    <phoneticPr fontId="1" type="noConversion"/>
  </si>
  <si>
    <t>0.01</t>
  </si>
  <si>
    <t>0.05</t>
  </si>
  <si>
    <t>5</t>
    <phoneticPr fontId="1" type="noConversion"/>
  </si>
  <si>
    <t>ecs_c_srhfairyb.ecs_c_srhfairyb</t>
  </si>
  <si>
    <t>요정 재구매 할인률(0.1 ==10%) &gt; 30%로 변경</t>
    <phoneticPr fontId="1" type="noConversion"/>
  </si>
  <si>
    <t>달콤한 모듬 과일 바구니 1호</t>
    <phoneticPr fontId="1" type="noConversion"/>
  </si>
  <si>
    <t>달콤한 모듬 꽃 바구니 1호</t>
    <phoneticPr fontId="1" type="noConversion"/>
  </si>
  <si>
    <t>float</t>
  </si>
  <si>
    <t>eof</t>
    <phoneticPr fontId="1" type="noConversion"/>
  </si>
  <si>
    <t>천상의 꽃 바구니 2호</t>
    <phoneticPr fontId="1" type="noConversion"/>
  </si>
  <si>
    <t>천상의 과일 바구니 2호</t>
    <phoneticPr fontId="1" type="noConversion"/>
  </si>
  <si>
    <t>탄생석 바구니 1호</t>
    <phoneticPr fontId="1" type="noConversion"/>
  </si>
  <si>
    <t>5144</t>
  </si>
  <si>
    <t>5145</t>
  </si>
  <si>
    <t>5146</t>
  </si>
  <si>
    <t>5147</t>
  </si>
  <si>
    <t>8000482</t>
  </si>
  <si>
    <t>8000483</t>
  </si>
  <si>
    <t>8000484</t>
  </si>
  <si>
    <t>8000485</t>
  </si>
  <si>
    <t>8000486</t>
  </si>
  <si>
    <t>8000487</t>
  </si>
  <si>
    <t>8000488</t>
  </si>
  <si>
    <t>8000489</t>
  </si>
  <si>
    <t>8000490</t>
  </si>
  <si>
    <t>8000491</t>
  </si>
  <si>
    <t>모듬 바구니 보상 리스트</t>
    <phoneticPr fontId="1" type="noConversion"/>
  </si>
  <si>
    <t>Name</t>
  </si>
  <si>
    <t>Desc</t>
  </si>
  <si>
    <t>out_string</t>
  </si>
  <si>
    <t>달콤한 모듬 과일바구니1호</t>
  </si>
  <si>
    <t>추가보상: 럭키박스 및 홈가든경험치 2300</t>
  </si>
  <si>
    <t>달콤한 모듬 꽃바구니1호</t>
  </si>
  <si>
    <t>추가보상: 럭키박스 및 엠포인트 2100</t>
  </si>
  <si>
    <t>천상의모듬과일바구니2호</t>
  </si>
  <si>
    <t>추가보상: 럭키박스 및 홈가든경험치 3300</t>
  </si>
  <si>
    <t>천상의모듬꽃바구니2호</t>
  </si>
  <si>
    <t>추가보상: 럭키박스 및 별조각50개</t>
  </si>
  <si>
    <t>탄생석바구니1호</t>
  </si>
  <si>
    <t>추가보상: 럭키박스 및 별조각70개</t>
  </si>
  <si>
    <t>UI_Image_Homegardening.Gardening_fruitbasket_normal</t>
  </si>
  <si>
    <t>UI_Image_Homegardening.Gardening_fruitbasket_magic</t>
  </si>
  <si>
    <t>UI_Image_Homegardening.Gardening_flowerbasket_normal</t>
  </si>
  <si>
    <t>UI_Image_Homegardening.Gardening_flowerbasket_magic</t>
  </si>
  <si>
    <t>데스스타 획득 보상.</t>
    <phoneticPr fontId="1" type="noConversion"/>
  </si>
  <si>
    <t>ecs_e_h_branchB.branchBf.ecs_e_h_branch_knybranchBf</t>
  </si>
  <si>
    <t>ecs_e_h_birth.planetb.ecs_e_h_birth_ljyplanetbA</t>
  </si>
  <si>
    <t>ecs_e_h_birth.planetb.ecs_e_h_birth_ljyplanetbB</t>
  </si>
  <si>
    <t>ecs_e_h_birth.planetb.var01_id00</t>
  </si>
  <si>
    <t>ecs_e_h_birth.planetb.var01_id01</t>
  </si>
  <si>
    <t>ecs_c_kkpfairy_YL01.ecs_c_kkpfairy_YL01</t>
  </si>
  <si>
    <t>e_YL01elf_amjspawn01</t>
  </si>
  <si>
    <t>e_YL01elf_amjIdle01</t>
  </si>
  <si>
    <t>e_YL01elf_amjwalk01</t>
  </si>
  <si>
    <t>e_YL01elf_amjrun01</t>
  </si>
  <si>
    <t>e_YL01elf_amjwalk02</t>
  </si>
  <si>
    <t>e_YL01elf_amjrun02</t>
  </si>
  <si>
    <t>e_YL01elf_amjaction01</t>
  </si>
  <si>
    <t>e_YL01elf_amjaction02</t>
  </si>
  <si>
    <t>e_YL01elf_amjloiter01</t>
  </si>
  <si>
    <t>e_YL01elf_amjdown01</t>
  </si>
  <si>
    <t>요정 옐로</t>
    <phoneticPr fontId="1" type="noConversion"/>
  </si>
  <si>
    <t>8000226</t>
  </si>
  <si>
    <t>8000227</t>
  </si>
  <si>
    <t>8000212</t>
  </si>
  <si>
    <t>8000474</t>
  </si>
  <si>
    <t>8000475</t>
  </si>
  <si>
    <t>8000476</t>
  </si>
  <si>
    <t>8000185</t>
  </si>
  <si>
    <t>8000186</t>
  </si>
  <si>
    <t>8000187</t>
  </si>
  <si>
    <t>8000477</t>
  </si>
  <si>
    <t>8000183</t>
  </si>
  <si>
    <t>8000478</t>
  </si>
  <si>
    <t>8000473</t>
  </si>
  <si>
    <t>8000479</t>
  </si>
  <si>
    <t>8000480</t>
  </si>
  <si>
    <t>8000481</t>
  </si>
  <si>
    <t>8000162</t>
  </si>
  <si>
    <t>1.5</t>
  </si>
  <si>
    <t>0.9</t>
  </si>
  <si>
    <t>0.3</t>
  </si>
  <si>
    <t>능력: [알바자동수락] [오너및알바포인트] 음악을 연주하는 요정</t>
    <phoneticPr fontId="1" type="noConversion"/>
  </si>
  <si>
    <t>능력: [작물자동수락] [스페셜럭키박스획득확률증가] 상인 의상의 요정</t>
    <phoneticPr fontId="1" type="noConversion"/>
  </si>
  <si>
    <t>능력: [작물자동수확] [홈가든추가경험치] 작고 귀여운 요정</t>
    <phoneticPr fontId="1" type="noConversion"/>
  </si>
  <si>
    <t>스페셜럭키박스 획득 확률</t>
    <phoneticPr fontId="1" type="noConversion"/>
  </si>
  <si>
    <t>일반 떠돌이별_하늘색</t>
    <phoneticPr fontId="1" type="noConversion"/>
  </si>
  <si>
    <t>스페셜 행성석_하늘색</t>
    <phoneticPr fontId="1" type="noConversion"/>
  </si>
  <si>
    <t>ecs_e_h_birth.planetc.ecs_e_h_birth_ljyplanetcA</t>
  </si>
  <si>
    <t>ecs_e_h_birth.planetc.ecs_e_h_birth_ljyplanetcB</t>
  </si>
  <si>
    <t>ecs_e_h_birth.planetc.var01_id00</t>
  </si>
  <si>
    <t>ecs_e_h_birth.planetc.var01_id01</t>
  </si>
  <si>
    <t>달</t>
  </si>
  <si>
    <t>지구의 밤하늘을 비추는 밝은 빛, 11월에 얻을 수 있습니다.</t>
  </si>
  <si>
    <t>UI_HomeGardenThumbnail_Image.Information.ecs_e_h_info_ljyplanetc_var01gray</t>
  </si>
  <si>
    <t>UI_HomeGardenThumbnail_Image.Harvest.ecs_e_h_harvest_ljyplanetc_normal</t>
  </si>
  <si>
    <t>UI_HomeGardenThumbnail_Image.Harvest.ecs_e_h_harvest_ljyplanetc_broken</t>
  </si>
  <si>
    <t>UI_HomeGardenThumbnail_Image.Profile.ecs_e_h_profile_ljyplanetc_normal</t>
  </si>
  <si>
    <t>UI_HomeGardenThumbnail_Image.Profile.ecs_e_h_profile_ljyplanetc_broken</t>
  </si>
  <si>
    <t>UI_HomeGardenThumbnail_Image.Birth.ecs_e_h_birth_ljyplanetc_var01gray</t>
  </si>
  <si>
    <t>5150</t>
  </si>
  <si>
    <t>6906</t>
  </si>
  <si>
    <t>8000502</t>
  </si>
  <si>
    <t>5151</t>
  </si>
  <si>
    <t>26975</t>
  </si>
  <si>
    <t>13923</t>
  </si>
  <si>
    <t>8000503</t>
  </si>
  <si>
    <t>5154</t>
  </si>
  <si>
    <t>5155</t>
  </si>
  <si>
    <t>5156</t>
  </si>
  <si>
    <t>5157</t>
  </si>
  <si>
    <t>달 획득 보상.</t>
    <phoneticPr fontId="1" type="noConversion"/>
  </si>
  <si>
    <t>스페셜 지구 획득 보상.</t>
    <phoneticPr fontId="1" type="noConversion"/>
  </si>
  <si>
    <t>스페셜 데스스타 획득 보상.</t>
    <phoneticPr fontId="1" type="noConversion"/>
  </si>
  <si>
    <t>스페셜 달 획득 보상.</t>
    <phoneticPr fontId="1" type="noConversion"/>
  </si>
  <si>
    <t>8000504</t>
  </si>
  <si>
    <t>8000505</t>
  </si>
  <si>
    <t>8000506</t>
  </si>
  <si>
    <t>8000507</t>
  </si>
  <si>
    <t>8000508</t>
  </si>
  <si>
    <t>8000509</t>
  </si>
  <si>
    <t>요정 그린</t>
    <phoneticPr fontId="1" type="noConversion"/>
  </si>
  <si>
    <t>e_ge01elf_amjspawn01</t>
    <phoneticPr fontId="1" type="noConversion"/>
  </si>
  <si>
    <t>e_ge01elf_amjIdle01</t>
    <phoneticPr fontId="1" type="noConversion"/>
  </si>
  <si>
    <t>e_ge01elf_amjwalk01</t>
    <phoneticPr fontId="1" type="noConversion"/>
  </si>
  <si>
    <t>e_ge01elf_amjrun01</t>
    <phoneticPr fontId="1" type="noConversion"/>
  </si>
  <si>
    <t>e_ge01elf_amjwalk02</t>
    <phoneticPr fontId="1" type="noConversion"/>
  </si>
  <si>
    <t>e_ge01elf_amjrun02</t>
    <phoneticPr fontId="1" type="noConversion"/>
  </si>
  <si>
    <t>e_ge01elf_amjaction01</t>
    <phoneticPr fontId="1" type="noConversion"/>
  </si>
  <si>
    <t>e_ge01elf_amjaction02</t>
    <phoneticPr fontId="1" type="noConversion"/>
  </si>
  <si>
    <t>e_ge01elf_amjloiter01</t>
    <phoneticPr fontId="1" type="noConversion"/>
  </si>
  <si>
    <t>e_ge01elf_amjdown01</t>
    <phoneticPr fontId="1" type="noConversion"/>
  </si>
  <si>
    <t>EOF</t>
    <phoneticPr fontId="1" type="noConversion"/>
  </si>
  <si>
    <t>ecs_c_pyjfairy_GE01.ecs_c_pyjfairy_GE01</t>
  </si>
  <si>
    <t>그린 스킨</t>
    <phoneticPr fontId="1" type="noConversion"/>
  </si>
  <si>
    <t>레드 스킨</t>
    <phoneticPr fontId="1" type="noConversion"/>
  </si>
  <si>
    <t>고대 의상의 분위를 물신 풍기는 스킨 (요정 구입 후 스킨 착용)</t>
    <phoneticPr fontId="1" type="noConversion"/>
  </si>
  <si>
    <t>ecs_c_lswfaerie_star.ecs_c_lswfaerie_star</t>
    <phoneticPr fontId="1" type="noConversion"/>
  </si>
  <si>
    <t>오렌지 스킨</t>
    <phoneticPr fontId="1" type="noConversion"/>
  </si>
  <si>
    <t>꽃으로 장식된 스킨 (요정 구입 후 스킨 착용)</t>
    <phoneticPr fontId="1" type="noConversion"/>
  </si>
  <si>
    <t>옐로 스킨</t>
    <phoneticPr fontId="1" type="noConversion"/>
  </si>
  <si>
    <t>영국신사 패션을 연출한 스킨(요정 구입 후 스킨 착용)</t>
    <phoneticPr fontId="1" type="noConversion"/>
  </si>
  <si>
    <t>ecs_c_kkpfairy_YL02.ecs_c_kkpfairy_YL02</t>
    <phoneticPr fontId="1" type="noConversion"/>
  </si>
  <si>
    <t>노랑 스킨</t>
    <phoneticPr fontId="1" type="noConversion"/>
  </si>
  <si>
    <t>그린 스킨</t>
    <phoneticPr fontId="1" type="noConversion"/>
  </si>
  <si>
    <t>보석으로 장식된 스킨(요정 구입 후 스킨 착용)</t>
    <phoneticPr fontId="1" type="noConversion"/>
  </si>
  <si>
    <t>ecs_c_pyjfairy_GE02.ecs_c_pyjfairy_GE02</t>
    <phoneticPr fontId="1" type="noConversion"/>
  </si>
  <si>
    <t>능력: [알바자동수락] [탄생석획득확률증가] 리본 장식의 요정</t>
    <phoneticPr fontId="1" type="noConversion"/>
  </si>
  <si>
    <t>금 장미</t>
    <phoneticPr fontId="1" type="noConversion"/>
  </si>
  <si>
    <t>은 장미</t>
    <phoneticPr fontId="1" type="noConversion"/>
  </si>
  <si>
    <t>동 장미</t>
    <phoneticPr fontId="1" type="noConversion"/>
  </si>
  <si>
    <t>금 장미 보상</t>
    <phoneticPr fontId="1" type="noConversion"/>
  </si>
  <si>
    <t>은 장미 보상</t>
    <phoneticPr fontId="1" type="noConversion"/>
  </si>
  <si>
    <t>동 장미 보상</t>
    <phoneticPr fontId="1" type="noConversion"/>
  </si>
  <si>
    <t>ecs_e_h_flower.rose.var01_id06</t>
  </si>
  <si>
    <t>ecs_e_h_birth.planetd.var01_id01</t>
  </si>
  <si>
    <t>ecs_e_h_birth.planetd.ecs_e_h_birth_ljyplanetdA</t>
  </si>
  <si>
    <t>ecs_e_h_birth.planetd.ecs_e_h_birth_ljyplanetdB</t>
  </si>
  <si>
    <t>ecs_e_h_birth.planetd.var01_id00</t>
  </si>
  <si>
    <t>UI_HomeGardenThumbnail_Image.Harvest.ecs_e_h_harvest_ljyplanetd_normal</t>
  </si>
  <si>
    <t>UI_HomeGardenThumbnail_Image.Harvest.ecs_e_h_harvest_ljyplanetd_broken</t>
  </si>
  <si>
    <t>UI_HomeGardenThumbnail_Image.Profile.ecs_e_h_profile_ljyplanetd_normal</t>
  </si>
  <si>
    <t>UI_HomeGardenThumbnail_Image.Profile.ecs_e_h_profile_ljyplanetd_broken</t>
  </si>
  <si>
    <t>5167</t>
  </si>
  <si>
    <t>5168</t>
  </si>
  <si>
    <t>5169</t>
  </si>
  <si>
    <t>5170</t>
  </si>
  <si>
    <t>토성획득보상</t>
    <phoneticPr fontId="1" type="noConversion"/>
  </si>
  <si>
    <t>스페셜 토성 획득 보상</t>
    <phoneticPr fontId="1" type="noConversion"/>
  </si>
  <si>
    <t>UI_HomeGardenThumbnail_Image.Information.ecs_e_h_info_ljyplanetd_var01yellow</t>
  </si>
  <si>
    <t>UI_HomeGardenThumbnail_Image.Birth.ecs_e_h_birth_ljyplanetd_var01yellow</t>
  </si>
  <si>
    <t>8000510</t>
  </si>
  <si>
    <t>8000511</t>
  </si>
  <si>
    <t>8000512</t>
  </si>
  <si>
    <t>8000513</t>
  </si>
  <si>
    <t>8000514</t>
  </si>
  <si>
    <t>1.1</t>
  </si>
  <si>
    <t>띠가 아름다운 토성, 12월에 얻을 수 있습니다.</t>
  </si>
  <si>
    <t>크리스마스 트리</t>
  </si>
  <si>
    <t>ecs_e_h_branchB.sproutBa.ecs_e_h_branchB_ljysproutBa</t>
  </si>
  <si>
    <t>크리스마스씨앗</t>
    <phoneticPr fontId="1" type="noConversion"/>
  </si>
  <si>
    <t>크리스마스 트리</t>
    <phoneticPr fontId="1" type="noConversion"/>
  </si>
  <si>
    <t>크리스마스 트리</t>
    <phoneticPr fontId="1" type="noConversion"/>
  </si>
  <si>
    <t>5171</t>
  </si>
  <si>
    <t>ecs_e_h_branchB.branchBh.ecs_e_h_branchB_ljybranchBh</t>
  </si>
  <si>
    <t>ecs_e_h_flower.christmas01.ecs_e_h_flower_ljychristmas01A</t>
  </si>
  <si>
    <t>ecs_e_h_flower.christmas01.ecs_e_h_flower_ljychristmas01B</t>
  </si>
  <si>
    <t>ecs_e_h_flower.christmas01.var01_id00</t>
  </si>
  <si>
    <t>ecs_e_h_flower.christmas01.var01_id02</t>
  </si>
  <si>
    <t>UI_HomeGardenThumbnail_Image.Harvest.ecs_e_h_harvest_ljychristmas01_normal</t>
  </si>
  <si>
    <t>UI_HomeGardenThumbnail_Image.Harvest.ecs_e_h_harvest_ljychristmas01_broken</t>
  </si>
  <si>
    <t>UI_HomeGardenThumbnail_Image.Profile.ecs_e_h_profile_ljychristmas01_normal</t>
  </si>
  <si>
    <t>UI_HomeGardenThumbnail_Image.Profile.ecs_e_h_profile_ljychristmas01_broken</t>
  </si>
  <si>
    <t>UI_HomeGardenThumbnail_Image.Information.ecs_e_h_info_ljychristmas01_var01basic</t>
  </si>
  <si>
    <t>UI_HomeGardenThumbnail_Image.Flower.ecs_e_h_flower_ljychristmas01_var01basic</t>
  </si>
  <si>
    <t>UI_HomeGardenThumbnail_Image.Information.ecs_e_h_info_ljyrose_var06twinkle</t>
  </si>
  <si>
    <t>UI_HomeGardenThumbnail_Image.Flower.ecs_e_h_flower_ljyrose_var06twinkle</t>
  </si>
  <si>
    <t>UI_HomeGardenThumbnail_Image.Information.ecs_e_h_info_ljyrose_var07twinkle</t>
  </si>
  <si>
    <t>UI_HomeGardenThumbnail_Image.Flower.ecs_e_h_flower_ljyrose_var07twinkle</t>
  </si>
  <si>
    <t>8000515</t>
  </si>
  <si>
    <t>8000516</t>
  </si>
  <si>
    <t>8000517</t>
  </si>
  <si>
    <t>8000518</t>
  </si>
  <si>
    <t>8000519</t>
  </si>
  <si>
    <t>8000520</t>
  </si>
  <si>
    <t>5172</t>
  </si>
  <si>
    <t>5173</t>
  </si>
  <si>
    <t>6323</t>
  </si>
  <si>
    <t>24700</t>
  </si>
  <si>
    <t>12748</t>
  </si>
  <si>
    <t>8000471</t>
  </si>
  <si>
    <t>8000472</t>
  </si>
  <si>
    <t>ecs_e_h_birth.planete.var01_id00</t>
  </si>
  <si>
    <t>ecs_e_h_birth.planete.var01_id01</t>
  </si>
  <si>
    <t>ecs_e_h_birth.planete.ecs_e_h_birth_ljyplaneteB</t>
  </si>
  <si>
    <t>ecs_e_h_birth.planete.ecs_e_h_birth_ljyplaneteA</t>
  </si>
  <si>
    <t>이글이글거리는 정열의 상징 태양, 1월에 얻을 수 있습니다.</t>
  </si>
  <si>
    <t>UI_HomeGardenThumbnail_Image.Information.ecs_e_h_info_ljyplanete_var01red</t>
  </si>
  <si>
    <t>UI_HomeGardenThumbnail_Image.Harvest.ecs_e_h_harvest_ljyplanete_normal</t>
  </si>
  <si>
    <t>UI_HomeGardenThumbnail_Image.Harvest.ecs_e_h_harvest_ljyplanete_broken</t>
  </si>
  <si>
    <t>UI_HomeGardenThumbnail_Image.Profile.ecs_e_h_profile_ljyplanete_normal</t>
  </si>
  <si>
    <t>UI_HomeGardenThumbnail_Image.Profile.ecs_e_h_profile_ljyplanete_broken</t>
  </si>
  <si>
    <t>UI_HomeGardenThumbnail_Image.Birth.ecs_e_h_birth_ljyplanete_var01red</t>
  </si>
  <si>
    <t>8000521</t>
  </si>
  <si>
    <t>8000522</t>
  </si>
  <si>
    <t>8000523</t>
  </si>
  <si>
    <t>8000524</t>
  </si>
  <si>
    <t>5174</t>
  </si>
  <si>
    <t>5175</t>
  </si>
  <si>
    <t>ecs_e_h_branchB.branchBj.ecs_e_h_branchB_ljybranchBj</t>
  </si>
  <si>
    <t>ecs_e_h_birth.planetf.ecs_e_h_birth_ljyplanetfB</t>
  </si>
  <si>
    <t>ecs_e_h_birth.planetf.ecs_e_h_birth_ljyplanetfA</t>
  </si>
  <si>
    <t>ecs_e_h_birth.planetf.var01_id00</t>
  </si>
  <si>
    <t>ecs_e_h_birth.planetf.var01_id01</t>
  </si>
  <si>
    <t>UI_HomeGardenThumbnail_Image.Information.ecs_e_h_info_ljyplanetf_var01yellow</t>
  </si>
  <si>
    <t>UI_HomeGardenThumbnail_Image.Harvest.ecs_e_h_harvest_ljyplanetf_normal</t>
  </si>
  <si>
    <t>UI_HomeGardenThumbnail_Image.Harvest.ecs_e_h_harvest_ljyplanetf_broken</t>
  </si>
  <si>
    <t>UI_HomeGardenThumbnail_Image.Profile.ecs_e_h_profile_ljyplanetf_normal</t>
  </si>
  <si>
    <t>UI_HomeGardenThumbnail_Image.Profile.ecs_e_h_profile_ljyplanetf_broken</t>
  </si>
  <si>
    <t>UI_HomeGardenThumbnail_Image.Birth.ecs_e_h_birth_ljyplanetf_var01yellow</t>
  </si>
  <si>
    <t>태양획득보상</t>
    <phoneticPr fontId="1" type="noConversion"/>
  </si>
  <si>
    <t>스페셜 태양 획득 보상</t>
    <phoneticPr fontId="1" type="noConversion"/>
  </si>
  <si>
    <t>영롱하고 아름다운 크리스탈, 2월에 얻을 수 있습니다.</t>
  </si>
  <si>
    <t>20140116</t>
    <phoneticPr fontId="1" type="noConversion"/>
  </si>
  <si>
    <t>5178</t>
  </si>
  <si>
    <t>5179</t>
  </si>
  <si>
    <t>5180</t>
  </si>
  <si>
    <t>5181</t>
  </si>
  <si>
    <t>크리스탈 획득 보상</t>
    <phoneticPr fontId="1" type="noConversion"/>
  </si>
  <si>
    <t>스페셜 크리스탈 획득 보상</t>
    <phoneticPr fontId="1" type="noConversion"/>
  </si>
  <si>
    <t>8000525</t>
  </si>
  <si>
    <t>8000526</t>
  </si>
  <si>
    <t>8000527</t>
  </si>
  <si>
    <t>8000528</t>
  </si>
  <si>
    <t>ecs_e_h_birth.planeta.ecs_e_h_birth_absatellite_p</t>
  </si>
  <si>
    <t>ecs_e_h_birth.planetb.ecs_e_h_birth_abplanetb_p</t>
  </si>
  <si>
    <t>ecs_e_h_birth.planetc.ecs_e_h_birth_abplanetc_p</t>
  </si>
  <si>
    <t>ecs_e_h_birth.planetd.ecs_e_h_birth_abplanetd_p</t>
  </si>
  <si>
    <t>ecs_e_h_birth.planete.ecs_e_h_birth_abplanete_p</t>
  </si>
  <si>
    <t>ecs_e_h_birth.planetf.ecs_e_h_birth_abplanetf_p</t>
  </si>
  <si>
    <t>ecs_e_h_birth.planeta.ecs_e_h_birth_absatellite2_p</t>
  </si>
  <si>
    <t>ecs_e_h_birth.planetb.ecs_e_h_birth_abplanetb2_p</t>
  </si>
  <si>
    <t>ecs_e_h_birth.planetc.ecs_e_h_birth_abplanetc2_p</t>
  </si>
  <si>
    <t>ecs_e_h_birth.planetd.ecs_e_h_birth_abplanetd2_p</t>
  </si>
  <si>
    <t>ecs_e_h_birth.planete.ecs_e_h_birth_abplanete2_p</t>
  </si>
  <si>
    <t>ecs_e_h_birth.planetf.ecs_e_h_birth_abplanetf2_p</t>
  </si>
  <si>
    <t>UI_HomeGardenThumbnail_Image.Seed.ecs_e_h_seed_knyplaneth01_normal</t>
  </si>
  <si>
    <t>UI_HomeGardenThumbnail_Image.Seed.ecs_e_h_seed_knyplaneth02_normal</t>
  </si>
  <si>
    <t>UI_HomeGardenThumbnail_Image.Seed.ecs_e_h_seed_knyplaneth03_normal</t>
  </si>
  <si>
    <t>UI_HomeGardenThumbnail_Image.Harvest.ecs_e_h_harvest_knyplaneth01_normal</t>
  </si>
  <si>
    <t>UI_HomeGardenThumbnail_Image.Harvest.ecs_e_h_harvest_knyplaneth02_normal</t>
  </si>
  <si>
    <t>UI_HomeGardenThumbnail_Image.Harvest.ecs_e_h_harvest_knyplaneth03_normal</t>
  </si>
  <si>
    <t>UI_HomeGardenThumbnail_Image.Harvest.ecs_e_h_harvest_knyplaneth04_normal</t>
  </si>
  <si>
    <t>금 말</t>
  </si>
  <si>
    <t>은 말</t>
  </si>
  <si>
    <t>동 말</t>
  </si>
  <si>
    <t>크리스탈 말</t>
  </si>
  <si>
    <t>청마의 해를 기념하여 키울 수 있는 말 씨앗입니다.</t>
  </si>
  <si>
    <t>금 말</t>
    <phoneticPr fontId="1" type="noConversion"/>
  </si>
  <si>
    <t>은 말</t>
    <phoneticPr fontId="1" type="noConversion"/>
  </si>
  <si>
    <t>동 말</t>
    <phoneticPr fontId="1" type="noConversion"/>
  </si>
  <si>
    <t>크리스탈 말</t>
    <phoneticPr fontId="1" type="noConversion"/>
  </si>
  <si>
    <t>ecs_e_h_branchB.branchBl.ecs_e_h_branchB_knybranchBl</t>
  </si>
  <si>
    <t>ecs_e_h_branchB.branchBn.ecs_e_h_branchB_knybranchBn</t>
  </si>
  <si>
    <t>ecs_e_h_branchB.branchBm.ecs_e_h_branchB_knybranchBm</t>
  </si>
  <si>
    <t>ecs_e_h_branchB.branchBo.ecs_e_h_branchB_knybranchBo</t>
  </si>
  <si>
    <t>ecs_e_h_birth.planeth.ecs_e_h_birth_knyplanethA</t>
  </si>
  <si>
    <t>ecs_e_h_birth.planeth.ecs_e_h_birth_knyplanethB</t>
  </si>
  <si>
    <t>ecs_e_h_birth.planeth.var01_id00</t>
  </si>
  <si>
    <t>ecs_e_h_birth.planeth.var01_id01</t>
  </si>
  <si>
    <t>UI_HomeGardenThumbnail_Image.Birth.ecs_e_h_birth_knyplaneth_var01gold</t>
  </si>
  <si>
    <t>UI_HomeGardenThumbnail_Image.Birth.ecs_e_h_birth_knyplaneth_var02silver</t>
  </si>
  <si>
    <t>UI_HomeGardenThumbnail_Image.Birth.ecs_e_h_birth_knyplaneth_var03bronze</t>
  </si>
  <si>
    <t>UI_HomeGardenThumbnail_Image.Information.ecs_e_h_info_knyplaneth_var01gold</t>
  </si>
  <si>
    <t>UI_HomeGardenThumbnail_Image.Information.ecs_e_h_info_knyplaneth_var02silver</t>
  </si>
  <si>
    <t>UI_HomeGardenThumbnail_Image.Information.ecs_e_h_info_knyplaneth_var03bronze</t>
  </si>
  <si>
    <t>UI_HomeGardenThumbnail_Image.Information.ecs_e_h_info_knyplaneth_var04cristal</t>
  </si>
  <si>
    <t>UI_HomeGardenThumbnail_Image.Harvest.ecs_e_h_harvest_knyplaneth01_broken</t>
  </si>
  <si>
    <t>UI_HomeGardenThumbnail_Image.Harvest.ecs_e_h_harvest_knyplaneth02_broken</t>
  </si>
  <si>
    <t>UI_HomeGardenThumbnail_Image.Harvest.ecs_e_h_harvest_knyplaneth03_broken</t>
  </si>
  <si>
    <t>UI_HomeGardenThumbnail_Image.Harvest.ecs_e_h_harvest_knyplaneth04_broken</t>
  </si>
  <si>
    <t>UI_HomeGardenThumbnail_Image.Profile.ecs_e_h_profile_knyplaneth01_normal</t>
  </si>
  <si>
    <t>UI_HomeGardenThumbnail_Image.Profile.ecs_e_h_profile_knyplaneth01_broken</t>
  </si>
  <si>
    <t>UI_HomeGardenThumbnail_Image.Profile.ecs_e_h_profile_knyplaneth02_normal</t>
  </si>
  <si>
    <t>UI_HomeGardenThumbnail_Image.Profile.ecs_e_h_profile_knyplaneth02_broken</t>
  </si>
  <si>
    <t>UI_HomeGardenThumbnail_Image.Profile.ecs_e_h_profile_knyplaneth03_normal</t>
  </si>
  <si>
    <t>UI_HomeGardenThumbnail_Image.Profile.ecs_e_h_profile_knyplaneth03_broken</t>
  </si>
  <si>
    <t>UI_HomeGardenThumbnail_Image.Profile.ecs_e_h_profile_knyplaneth04_normal</t>
  </si>
  <si>
    <t>UI_HomeGardenThumbnail_Image.Profile.ecs_e_h_profile_knyplaneth04_broken</t>
  </si>
  <si>
    <t>UI_HomeGardenThumbnail_Image.Birth.ecs_e_h_birth_knyplaneth_var04cristal</t>
  </si>
  <si>
    <t>청마의 해를 기념하여 키울 수 있는 말 모양 작물입니다.</t>
  </si>
  <si>
    <t>금 말 보상</t>
    <phoneticPr fontId="1" type="noConversion"/>
  </si>
  <si>
    <t>은 말 보상</t>
    <phoneticPr fontId="1" type="noConversion"/>
  </si>
  <si>
    <t>동 말 보상</t>
    <phoneticPr fontId="1" type="noConversion"/>
  </si>
  <si>
    <t>8000529</t>
  </si>
  <si>
    <t>8000530</t>
  </si>
  <si>
    <t>8000531</t>
  </si>
  <si>
    <t>8000532</t>
  </si>
  <si>
    <t>8000533</t>
  </si>
  <si>
    <t>8000534</t>
  </si>
  <si>
    <t>5182</t>
  </si>
  <si>
    <t>5183</t>
  </si>
  <si>
    <t>5184</t>
  </si>
  <si>
    <t>5185</t>
  </si>
  <si>
    <t>5186</t>
  </si>
  <si>
    <t>5187</t>
  </si>
  <si>
    <t>5188</t>
  </si>
  <si>
    <t>5189</t>
  </si>
  <si>
    <t>5190</t>
  </si>
  <si>
    <t>ecs_e_h_branchB.sproutBb.ecs_e_h_branch_knysproutBb</t>
  </si>
  <si>
    <t>상큼하고 시원한 과일빙수별, 3월에 얻을 수 있습니다.</t>
  </si>
  <si>
    <t>ecs_e_h_branchB.branchBp.ecs_e_h_branchB_ljybranchBp</t>
  </si>
  <si>
    <t>ecs_e_h_birth.planetg.ecs_e_h_birth_ljyplanetgA</t>
  </si>
  <si>
    <t>ecs_e_h_birth.planetg.ecs_e_h_birth_ljyplanetgB</t>
  </si>
  <si>
    <t>ecs_e_h_birth.planetg.var01_id00</t>
  </si>
  <si>
    <t>ecs_e_h_birth.planetg.var01_id01</t>
  </si>
  <si>
    <t>ecs_e_h_birth.planetg.ecs_e_h_birth_abplanetg_p</t>
  </si>
  <si>
    <t>ecs_e_h_birth.planetg.ecs_e_h_birth_abplanetg2_p</t>
  </si>
  <si>
    <t>UI_HomeGardenThumbnail_Image.Birth.ecs_e_h_birth_ljyplanetg_var01basic</t>
  </si>
  <si>
    <t>UI_HomeGardenThumbnail_Image.Harvest.ecs_e_h_harvest_ljyplanetg_broken</t>
  </si>
  <si>
    <t>UI_HomeGardenThumbnail_Image.Harvest.ecs_e_h_harvest_ljyplanetg_normal</t>
  </si>
  <si>
    <t>UI_HomeGardenThumbnail_Image.Information.ecs_e_h_info_ljyplanetg_var01basic</t>
  </si>
  <si>
    <t>UI_HomeGardenThumbnail_Image.Profile.ecs_e_h_profile_ljyplanetg_broken</t>
  </si>
  <si>
    <t>UI_HomeGardenThumbnail_Image.Profile.ecs_e_h_profile_ljyplanetg_normal</t>
  </si>
  <si>
    <t>과일빙수별 획득 보상</t>
    <phoneticPr fontId="1" type="noConversion"/>
  </si>
  <si>
    <t>스페셜 과일빙수별 획득 보상</t>
    <phoneticPr fontId="1" type="noConversion"/>
  </si>
  <si>
    <t>8000535</t>
  </si>
  <si>
    <t>8000536</t>
  </si>
  <si>
    <t>8000537</t>
  </si>
  <si>
    <t>8000538</t>
  </si>
  <si>
    <t>UI_HomeGardenThumbnail_Image.Seed.ecs_e_h_seed_knyplaneti_normal</t>
  </si>
  <si>
    <t>UI_HomeGardenThumbnail_Image.Harvest.ecs_e_h_harvest_knyplaneti_normal</t>
  </si>
  <si>
    <t>생명의 별 나비</t>
  </si>
  <si>
    <t>생명의 별 나비</t>
    <phoneticPr fontId="1" type="noConversion"/>
  </si>
  <si>
    <t>생명의 별 벚꽃</t>
  </si>
  <si>
    <t>생명의 별 벚꽃</t>
    <phoneticPr fontId="1" type="noConversion"/>
  </si>
  <si>
    <t>ecs_e_h_birth.planeti.ecs_e_h_birth_abplaneti_p</t>
  </si>
  <si>
    <t>ecs_e_h_birth.planeti.ecs_e_h_birth_abplaneti2_p</t>
  </si>
  <si>
    <t>UI_HomeGardenThumbnail_Image.Information.ecs_e_h_info_knyplaneti_var01green</t>
  </si>
  <si>
    <t>UI_HomeGardenThumbnail_Image.Harvest.ecs_e_h_harvest_knyplaneti_broken</t>
  </si>
  <si>
    <t>UI_HomeGardenThumbnail_Image.Profile.ecs_e_h_profile_knyplaneti_normal</t>
  </si>
  <si>
    <t>UI_HomeGardenThumbnail_Image.Profile.ecs_e_h_profile_knyplaneti_broken</t>
  </si>
  <si>
    <t>UI_HomeGardenThumbnail_Image.Birth.ecs_e_h_birth_knyplaneti_var01green</t>
  </si>
  <si>
    <t>ecs_e_h_birth.planeti.ecs_e_h_birth_knyplanetiA</t>
  </si>
  <si>
    <t>ecs_e_h_birth.planeti.ecs_e_h_birth_knyplanetiB</t>
  </si>
  <si>
    <t>ecs_e_h_birth.planeti.var01_id00</t>
  </si>
  <si>
    <t>미래에서 온 듯한 신비로운 별, 4월에 얻을 수 있습니다.</t>
  </si>
  <si>
    <t>ecs_e_h_birth.planetj.ecs_e_h_birth_knyplanetjA</t>
  </si>
  <si>
    <t>ecs_e_h_birth.planetj.ecs_e_h_birth_knyplanetjB</t>
  </si>
  <si>
    <t>ecs_e_h_birth.planetj.var01_id00</t>
  </si>
  <si>
    <t>ecs_e_h_birth.planetj.var01_id01</t>
  </si>
  <si>
    <t>ecs_e_h_birth.planetj.ecs_e_h_birth_abplanetj2_p</t>
  </si>
  <si>
    <t>ecs_e_h_birth.planetj.ecs_e_h_birth_abplanetj_p</t>
  </si>
  <si>
    <t>UI_HomeGardenThumbnail_Image.Information.ecs_e_h_info_knyplanetj_var01pink</t>
  </si>
  <si>
    <t>UI_HomeGardenThumbnail_Image.Harvest.ecs_e_h_harvest_knyplanetj_normal</t>
  </si>
  <si>
    <t>UI_HomeGardenThumbnail_Image.Harvest.ecs_e_h_harvest_knyplanetj_broken</t>
  </si>
  <si>
    <t>UI_HomeGardenThumbnail_Image.Profile.ecs_e_h_profile_knyplanetj_normal</t>
  </si>
  <si>
    <t>UI_HomeGardenThumbnail_Image.Profile.ecs_e_h_profile_knyplanetj_broken</t>
  </si>
  <si>
    <t>UI_HomeGardenThumbnail_Image.Birth.ecs_e_h_birth_knyplanetj_var01pink</t>
  </si>
  <si>
    <t>5195</t>
  </si>
  <si>
    <t>5196</t>
  </si>
  <si>
    <t>5197</t>
  </si>
  <si>
    <t>5198</t>
  </si>
  <si>
    <t>8000539</t>
  </si>
  <si>
    <t>8000540</t>
  </si>
  <si>
    <t>8000541</t>
  </si>
  <si>
    <t>8000542</t>
  </si>
  <si>
    <t>큐브스타 획득 보상</t>
    <phoneticPr fontId="1" type="noConversion"/>
  </si>
  <si>
    <t>스페셜 큐브스타 획득 보상</t>
    <phoneticPr fontId="1" type="noConversion"/>
  </si>
  <si>
    <t>ecs_e_h_birth.planetk.ecs_e_h_birth_knyplanetkA</t>
  </si>
  <si>
    <t>ecs_e_h_birth.planetk.ecs_e_h_birth_knyplanetkB</t>
  </si>
  <si>
    <t>ecs_e_h_birth.planetk.var01_id00</t>
  </si>
  <si>
    <t>ecs_e_h_birth.planetk.var01_id01</t>
  </si>
  <si>
    <t>UI_HomeGardenThumbnail_Image.Information.ecs_e_h_info_knyplanetk_var01blue</t>
  </si>
  <si>
    <t>UI_HomeGardenThumbnail_Image.Harvest.ecs_e_h_harvest_knyplanetk_normal</t>
  </si>
  <si>
    <t>UI_HomeGardenThumbnail_Image.Harvest.ecs_e_h_harvest_knyplanetk_broken</t>
  </si>
  <si>
    <t>UI_HomeGardenThumbnail_Image.Profile.ecs_e_h_profile_knyplanetk_normal</t>
  </si>
  <si>
    <t>UI_HomeGardenThumbnail_Image.Profile.ecs_e_h_profile_knyplanetk_broken</t>
  </si>
  <si>
    <t>UI_HomeGardenThumbnail_Image.Birth.ecs_e_h_birth_knyplanetk_var01blue</t>
  </si>
  <si>
    <t>5199</t>
  </si>
  <si>
    <t>5200</t>
  </si>
  <si>
    <t>5201</t>
  </si>
  <si>
    <t>5202</t>
  </si>
  <si>
    <t>8000543</t>
  </si>
  <si>
    <t>8000544</t>
  </si>
  <si>
    <t>8000545</t>
  </si>
  <si>
    <t>8000546</t>
  </si>
  <si>
    <t>가장 환하게 빛난다는 별의 마지막, 5월에 얻을 수 있습니다.</t>
  </si>
  <si>
    <t>초신성 획득 보상</t>
    <phoneticPr fontId="1" type="noConversion"/>
  </si>
  <si>
    <t>스페셜 초신성 획득 보상</t>
    <phoneticPr fontId="1" type="noConversion"/>
  </si>
  <si>
    <t>ecs_e_h_birth.planetk.ecs_e_h_birth_abplanetk2_p</t>
  </si>
  <si>
    <t>ecs_e_h_birth.planetk.ecs_e_h_birth_abplanetk_p</t>
  </si>
  <si>
    <t>ecs_e_h_birth.planetl.ecs_e_h_birth_knyplanetlA</t>
  </si>
  <si>
    <t>ecs_e_h_birth.planetl.ecs_e_h_birth_knyplanetlB</t>
  </si>
  <si>
    <t>ecs_e_h_birth.planetl.var01_id00</t>
  </si>
  <si>
    <t>ecs_e_h_birth.planetl.var01_id01</t>
  </si>
  <si>
    <t>모두가 하나되는 세계의 축제 월드컵을 기념하는 별, 6월에 얻을 수 있습니다.</t>
  </si>
  <si>
    <t>UI_HomeGardenThumbnail_Image.Information.ecs_e_h_info_knyplanetl_var01checker</t>
  </si>
  <si>
    <t>UI_HomeGardenThumbnail_Image.Harvest.ecs_e_h_harvest_knyplanetl_normal</t>
  </si>
  <si>
    <t>UI_HomeGardenThumbnail_Image.Harvest.ecs_e_h_harvest_knyplanetl_broken</t>
  </si>
  <si>
    <t>UI_HomeGardenThumbnail_Image.Profile.ecs_e_h_profile_knyplanetl_normal</t>
  </si>
  <si>
    <t>UI_HomeGardenThumbnail_Image.Profile.ecs_e_h_profile_knyplanetl_broken</t>
  </si>
  <si>
    <t>UI_HomeGardenThumbnail_Image.Birth.ecs_e_h_birth_knyplanetl_var01checker</t>
  </si>
  <si>
    <t>8000547</t>
  </si>
  <si>
    <t>8000548</t>
  </si>
  <si>
    <t>8000549</t>
  </si>
  <si>
    <t>8000550</t>
  </si>
  <si>
    <t>2014-06-05</t>
    <phoneticPr fontId="1" type="noConversion"/>
  </si>
  <si>
    <t>687207900</t>
  </si>
  <si>
    <t>807207900</t>
  </si>
  <si>
    <t>937207900</t>
  </si>
  <si>
    <t>1077207900</t>
  </si>
  <si>
    <t>1227207900</t>
  </si>
  <si>
    <t>1387207900</t>
  </si>
  <si>
    <t>1557207900</t>
  </si>
  <si>
    <t>1737207900</t>
  </si>
  <si>
    <t>1927207900</t>
  </si>
  <si>
    <t>2127207900</t>
  </si>
  <si>
    <t>2337207900</t>
  </si>
  <si>
    <t>5207</t>
  </si>
  <si>
    <t>운석 획득 보상</t>
    <phoneticPr fontId="1" type="noConversion"/>
  </si>
  <si>
    <t>스페셜 운석 획득 보상</t>
    <phoneticPr fontId="1" type="noConversion"/>
  </si>
  <si>
    <t>8000551</t>
  </si>
  <si>
    <t>8000552</t>
  </si>
  <si>
    <t>8000553</t>
  </si>
  <si>
    <t>8000554</t>
  </si>
  <si>
    <t>ecs_e_h_birth.planetm.ecs_e_h_birth_abplanetm_p</t>
  </si>
  <si>
    <t>ecs_e_h_birth.planetm.ecs_e_h_birth_abplanetm2_p</t>
  </si>
  <si>
    <t>ecs_e_h_birth.planetm.ecs_e_h_birth_knyplanetmA</t>
  </si>
  <si>
    <t>ecs_e_h_birth.planetm.ecs_e_h_birth_knyplanetmB</t>
  </si>
  <si>
    <t>ecs_e_h_birth.planetm.var01_id00</t>
  </si>
  <si>
    <t>ecs_e_h_birth.planetm.var01_id01</t>
  </si>
  <si>
    <t>UI_HomeGardenThumbnail_Image.Information.ecs_e_h_info_knyplanetm_var01gold</t>
  </si>
  <si>
    <t>UI_HomeGardenThumbnail_Image.Harvest.ecs_e_h_harvest_knyplanetm_normal</t>
  </si>
  <si>
    <t>UI_HomeGardenThumbnail_Image.Harvest.ecs_e_h_harvest_knyplanetm_broken</t>
  </si>
  <si>
    <t>UI_HomeGardenThumbnail_Image.Profile.ecs_e_h_profile_knyplanetm_normal</t>
  </si>
  <si>
    <t>UI_HomeGardenThumbnail_Image.Profile.ecs_e_h_profile_knyplanetm_broken</t>
  </si>
  <si>
    <t>UI_HomeGardenThumbnail_Image.Birth.ecs_e_h_birth_knyplanetm_var01gold</t>
  </si>
  <si>
    <t>아름다운 별똥별의 마지막 흔적, 7월에 얻을 수 있습니다.</t>
  </si>
  <si>
    <t>ecs_e_h_birth.planetn.ecs_e_h_birth_abplanetn_p</t>
  </si>
  <si>
    <t>ecs_e_h_birth.planetn.ecs_e_h_birth_knyplanetnA</t>
  </si>
  <si>
    <t>ecs_e_h_birth.planetn.ecs_e_h_birth_knyplanetnB</t>
  </si>
  <si>
    <t>ecs_e_h_birth.planetn.var01_id00</t>
  </si>
  <si>
    <t>ecs_e_h_birth.planetn.var01_id01</t>
  </si>
  <si>
    <t>태양계에서 가장 큰 행성인 목성. 8월에 얻을 수 있습니다.</t>
  </si>
  <si>
    <t>UI_HomeGardenThumbnail_Image.Information.ecs_e_h_info_knyplanetn_var01yellow</t>
  </si>
  <si>
    <t>UI_HomeGardenThumbnail_Image.Harvest.ecs_e_h_harvest_knyplanetn_normal</t>
  </si>
  <si>
    <t>UI_HomeGardenThumbnail_Image.Harvest.ecs_e_h_harvest_knyplanetn_broken</t>
  </si>
  <si>
    <t>UI_HomeGardenThumbnail_Image.Profile.ecs_e_h_profile_knyplanetn_normal</t>
  </si>
  <si>
    <t>UI_HomeGardenThumbnail_Image.Profile.ecs_e_h_profile_knyplanetn_broken</t>
  </si>
  <si>
    <t>UI_HomeGardenThumbnail_Image.Birth.ecs_e_h_birth_knyplanetn_var01yellow</t>
  </si>
  <si>
    <t>8000555</t>
  </si>
  <si>
    <t>8000556</t>
  </si>
  <si>
    <t>8000557</t>
  </si>
  <si>
    <t>8000558</t>
  </si>
  <si>
    <t>목성 획득 보상</t>
    <phoneticPr fontId="1" type="noConversion"/>
  </si>
  <si>
    <t>스페셜 목성 획득 보상</t>
    <phoneticPr fontId="1" type="noConversion"/>
  </si>
  <si>
    <t>UI_HomeGardenThumbnail_Image.Harvest.ecs_e_h_harvest_knyplaneto_normal</t>
  </si>
  <si>
    <t>UI_HomeGardenThumbnail_Image.Harvest.ecs_e_h_harvest_knyplaneto_broken</t>
  </si>
  <si>
    <t>UI_HomeGardenThumbnail_Image.Profile.ecs_e_h_profile_knyplaneto_normal</t>
  </si>
  <si>
    <t>UI_HomeGardenThumbnail_Image.Profile.ecs_e_h_profile_knyplaneto_broken</t>
  </si>
  <si>
    <t>UI_HomeGardenThumbnail_Image.Birth.ecs_e_h_birth_knyplaneto_var01blue</t>
  </si>
  <si>
    <t>UI_HomeGardenThumbnail_Image.Information.ecs_e_h_info_knyplaneto_var01blue</t>
  </si>
  <si>
    <t>ecs_e_h_birth.planeto.ecs_e_h_birth_knyplanetoA</t>
  </si>
  <si>
    <t>ecs_e_h_birth.planeto.ecs_e_h_birth_knyplanetoB</t>
  </si>
  <si>
    <t>ecs_e_h_birth.planeto.var01_id00</t>
  </si>
  <si>
    <t>ecs_e_h_birth.planeto.var01_id01</t>
  </si>
  <si>
    <t>아톰 획득 보상</t>
    <phoneticPr fontId="1" type="noConversion"/>
  </si>
  <si>
    <t>스페셜 아톰 획득 보상</t>
    <phoneticPr fontId="1" type="noConversion"/>
  </si>
  <si>
    <t>ecs_e_h_birth.planetq.var01_id00</t>
  </si>
  <si>
    <t>ecs_e_h_birth.planetq.var01_id01</t>
  </si>
  <si>
    <t>UI_HomeGardenThumbnail_Image.Information.ecs_e_h_info_knyplanetq_var01blue</t>
  </si>
  <si>
    <t>UI_HomeGardenThumbnail_Image.Harvest.ecs_e_h_harvest_knyplanetq_broken</t>
  </si>
  <si>
    <t>UI_HomeGardenThumbnail_Image.Harvest.ecs_e_h_harvest_knyplanetq_normal</t>
  </si>
  <si>
    <t>UI_HomeGardenThumbnail_Image.Profile.ecs_e_h_profile_knyplanetq_broken</t>
  </si>
  <si>
    <t>UI_HomeGardenThumbnail_Image.Profile.ecs_e_h_profile_knyplanetq_normal</t>
  </si>
  <si>
    <t>UI_HomeGardenThumbnail_Image.Birth.ecs_e_h_birth_knyplanetq_var01blue</t>
  </si>
  <si>
    <t>ecs_e_h_branchB.branchBq.ecs_e_h_branchB_knybranchBq</t>
  </si>
  <si>
    <t>펌킨 획득 보상</t>
    <phoneticPr fontId="1" type="noConversion"/>
  </si>
  <si>
    <t>스페셜 펌킨 획득 보상</t>
    <phoneticPr fontId="1" type="noConversion"/>
  </si>
  <si>
    <t>8000563</t>
  </si>
  <si>
    <t>8000564</t>
  </si>
  <si>
    <t>8000565</t>
  </si>
  <si>
    <t>8000566</t>
  </si>
  <si>
    <t>ecs_e_h_birth.planetp.var01_id00</t>
  </si>
  <si>
    <t>ecs_e_h_birth.planetp.var01_id01</t>
  </si>
  <si>
    <t>0901</t>
  </si>
  <si>
    <t>0101</t>
  </si>
  <si>
    <t>0201</t>
  </si>
  <si>
    <t>0301</t>
  </si>
  <si>
    <t>0401</t>
  </si>
  <si>
    <t>0501</t>
  </si>
  <si>
    <t>0601</t>
  </si>
  <si>
    <t>0701</t>
  </si>
  <si>
    <t>0801</t>
  </si>
  <si>
    <t>8000568</t>
  </si>
  <si>
    <t>8000569</t>
  </si>
  <si>
    <t>8000570</t>
  </si>
  <si>
    <t>눈꽃 획득 보상</t>
    <phoneticPr fontId="1" type="noConversion"/>
  </si>
  <si>
    <t>스페셜 눈꽃 획득 보상</t>
    <phoneticPr fontId="1" type="noConversion"/>
  </si>
  <si>
    <t>ecs_e_h_birth.planetr.ecs_e_h_birth_abplanetrA</t>
  </si>
  <si>
    <t>ecs_e_h_birth.planetr.ecs_e_h_birth_abplanetrB</t>
  </si>
  <si>
    <t>ecs_e_h_birth.planetr.var01_id00</t>
  </si>
  <si>
    <t>ecs_e_h_birth.planetr.var01_id01</t>
  </si>
  <si>
    <t>은하계 획득 보상</t>
    <phoneticPr fontId="1" type="noConversion"/>
  </si>
  <si>
    <t>스페셜 은하계 획득 보상</t>
    <phoneticPr fontId="1" type="noConversion"/>
  </si>
  <si>
    <t>UI_HomeGardenThumbnail_Image.Information.ecs_e_h_info_abplanetr_var01purple</t>
  </si>
  <si>
    <t>UI_HomeGardenThumbnail_Image.Harvest.ecs_e_h_harvest_abplanetr_normal</t>
  </si>
  <si>
    <t>UI_HomeGardenThumbnail_Image.Harvest.ecs_e_h_harvest_abplanetr_broken</t>
  </si>
  <si>
    <t>UI_HomeGardenThumbnail_Image.Profile.ecs_e_h_profile_abplanetr_normal</t>
  </si>
  <si>
    <t>UI_HomeGardenThumbnail_Image.Profile.ecs_e_h_profile_abplanetr_broken</t>
  </si>
  <si>
    <t>UI_HomeGardenThumbnail_Image.Birth.ecs_e_h_birth_abplanetr_var01purple</t>
  </si>
  <si>
    <t>ecs_e_h_birth.planets.ecs_e_h_birth_kzhplanetsA</t>
  </si>
  <si>
    <t>ecs_e_h_birth.planets.ecs_e_h_birth_kzhplanetsB</t>
  </si>
  <si>
    <t>ecs_e_h_birth.planets.var01_id00</t>
  </si>
  <si>
    <t>ecs_e_h_birth.planets.var01_id01</t>
  </si>
  <si>
    <t>UI_HomeGardenThumbnail_Image.Information.ecs_e_h_info_kzhplanets_var01red</t>
  </si>
  <si>
    <t>UI_HomeGardenThumbnail_Image.Harvest.ecs_e_h_harvest_kzhplanets_normal</t>
  </si>
  <si>
    <t>UI_HomeGardenThumbnail_Image.Harvest.ecs_e_h_harvest_kzhplanets_broken</t>
  </si>
  <si>
    <t>UI_HomeGardenThumbnail_Image.Profile.ecs_e_h_profile_kzhplanets_normal</t>
  </si>
  <si>
    <t>UI_HomeGardenThumbnail_Image.Profile.ecs_e_h_profile_kzhplanets_broken</t>
  </si>
  <si>
    <t>UI_HomeGardenThumbnail_Image.Birth.ecs_e_h_birth_kzhplanets_var01red</t>
  </si>
  <si>
    <t>화산 획득 보상</t>
    <phoneticPr fontId="1" type="noConversion"/>
  </si>
  <si>
    <t>스페셜 화산 획득 보상</t>
    <phoneticPr fontId="1" type="noConversion"/>
  </si>
  <si>
    <t>8000576</t>
  </si>
  <si>
    <t>8000577</t>
  </si>
  <si>
    <t>8000578</t>
  </si>
  <si>
    <t>개기월식 획득 보상</t>
    <phoneticPr fontId="1" type="noConversion"/>
  </si>
  <si>
    <t>스페셜 개기월식 획득 보상</t>
    <phoneticPr fontId="1" type="noConversion"/>
  </si>
  <si>
    <t>ecs_e_h_birth.planetu.var01_id00</t>
  </si>
  <si>
    <t>ecs_e_h_birth.planetu.var01_id01</t>
  </si>
  <si>
    <t>UI_HomeGardenThumbnail_Image.Information.ecs_e_h_info_cjyplanetu_var01red</t>
  </si>
  <si>
    <t>UI_HomeGardenThumbnail_Image.Harvest.ecs_e_h_harvest_cjyplanetu_normal</t>
  </si>
  <si>
    <t>UI_HomeGardenThumbnail_Image.Harvest.ecs_e_h_harvest_cjyplanetu_broken</t>
  </si>
  <si>
    <t>UI_HomeGardenThumbnail_Image.Profile.ecs_e_h_profile_cjyplanetu_normal</t>
  </si>
  <si>
    <t>UI_HomeGardenThumbnail_Image.Profile.ecs_e_h_profile_cjyplanetu_broken</t>
  </si>
  <si>
    <t>UI_HomeGardenThumbnail_Image.Birth.ecs_e_h_birth_cjyplanetu_var01red</t>
  </si>
  <si>
    <t>루비스타 획득 보상</t>
    <phoneticPr fontId="1" type="noConversion"/>
  </si>
  <si>
    <t>스페셜 루비스타 획득 보상</t>
    <phoneticPr fontId="1" type="noConversion"/>
  </si>
  <si>
    <t>8000584</t>
  </si>
  <si>
    <t>8000585</t>
  </si>
  <si>
    <t>8000586</t>
  </si>
  <si>
    <t>ecs_e_h_birth.planetu.ecs_e_h_birth_ljyplanetuA</t>
  </si>
  <si>
    <t>ecs_e_h_birth.planetu.ecs_e_h_birth_ljyplanetuB</t>
  </si>
  <si>
    <t>NeedExp</t>
    <phoneticPr fontId="1" type="noConversion"/>
  </si>
  <si>
    <t>NeedExpSum</t>
    <phoneticPr fontId="1" type="noConversion"/>
  </si>
  <si>
    <t>MaxCultivateValue</t>
    <phoneticPr fontId="1" type="noConversion"/>
  </si>
  <si>
    <t>MaxHelpValue</t>
    <phoneticPr fontId="1" type="noConversion"/>
  </si>
  <si>
    <t>1차 공개</t>
    <phoneticPr fontId="1" type="noConversion"/>
  </si>
  <si>
    <t>2차 공개</t>
    <phoneticPr fontId="1" type="noConversion"/>
  </si>
  <si>
    <t>시즌2 1차</t>
    <phoneticPr fontId="1" type="noConversion"/>
  </si>
  <si>
    <t>시즌2 2차</t>
    <phoneticPr fontId="1" type="noConversion"/>
  </si>
  <si>
    <t>시즌2 3차</t>
    <phoneticPr fontId="1" type="noConversion"/>
  </si>
  <si>
    <t>시즌2 4차</t>
    <phoneticPr fontId="1" type="noConversion"/>
  </si>
  <si>
    <t>플라즈마볼 획득 보상</t>
    <phoneticPr fontId="1" type="noConversion"/>
  </si>
  <si>
    <t>스페셜 플라즈마볼 획득 보상</t>
    <phoneticPr fontId="1" type="noConversion"/>
  </si>
  <si>
    <t>UI_HomeGardenThumbnail_Image.Information.ecs_e_h_info_cjyplanetv_var01blue</t>
  </si>
  <si>
    <t>UI_HomeGardenThumbnail_Image.Harvest.ecs_e_h_harvest_cjyplanetv_normal</t>
  </si>
  <si>
    <t>UI_HomeGardenThumbnail_Image.Harvest.ecs_e_h_harvest_cjyplanetv_broken</t>
  </si>
  <si>
    <t>UI_HomeGardenThumbnail_Image.Profile.ecs_e_h_profile_cjyplanetv_normal</t>
  </si>
  <si>
    <t>UI_HomeGardenThumbnail_Image.Profile.ecs_e_h_profile_cjyplanetv_broken</t>
  </si>
  <si>
    <t>UI_HomeGardenThumbnail_Image.Birth.ecs_e_h_birth_cjyplanetv_var01blue</t>
  </si>
  <si>
    <t>ecs_e_h_branchB.branchBr.ecs_e_h_branchB_knybranchBr02</t>
  </si>
  <si>
    <t>ecs_e_h_birth.planetw.ecs_e_h_birth_cjyplanetwA</t>
  </si>
  <si>
    <t>ecs_e_h_birth.planetw.var01_id00</t>
  </si>
  <si>
    <t>ecs_e_h_birth.planetw.var01_id01</t>
  </si>
  <si>
    <t>UI_HomeGardenThumbnail_Image.Information.ecs_e_h_info_cjyplanetw_var01blue</t>
  </si>
  <si>
    <t>UI_HomeGardenThumbnail_Image.Harvest.ecs_e_h_harvest_cjyplanetw_normal</t>
  </si>
  <si>
    <t>UI_HomeGardenThumbnail_Image.Harvest.ecs_e_h_harvest_cjyplanetw_broken</t>
  </si>
  <si>
    <t>UI_HomeGardenThumbnail_Image.Profile.ecs_e_h_profile_cjyplanetw_normal</t>
  </si>
  <si>
    <t>UI_HomeGardenThumbnail_Image.Profile.ecs_e_h_profile_cjyplanetw_broken</t>
  </si>
  <si>
    <t>UI_HomeGardenThumbnail_Image.Birth.ecs_e_h_birth_cjyplanetw_var01blue</t>
  </si>
  <si>
    <t>플라워하트 획득 보상</t>
    <phoneticPr fontId="1" type="noConversion"/>
  </si>
  <si>
    <t>스페셜 플라워하트 획득 보상</t>
    <phoneticPr fontId="1" type="noConversion"/>
  </si>
  <si>
    <t>ecs_e_h_birth.planetw.ecs_e_h_birth_cjyplanetwB</t>
  </si>
  <si>
    <t>ecs_e_h_card_effect.gemini_fx.constellation_effet_p</t>
  </si>
  <si>
    <t>ecs_e_h_card_effect.gemini_fx.var01_id03</t>
  </si>
  <si>
    <t>41</t>
  </si>
  <si>
    <t>62</t>
  </si>
  <si>
    <t>63</t>
  </si>
  <si>
    <t>64</t>
  </si>
  <si>
    <t>65</t>
  </si>
  <si>
    <t>66</t>
  </si>
  <si>
    <t>67</t>
  </si>
  <si>
    <t>69</t>
  </si>
  <si>
    <t>25007900</t>
  </si>
  <si>
    <t>71</t>
  </si>
  <si>
    <t>25907900</t>
  </si>
  <si>
    <t>27107900</t>
  </si>
  <si>
    <t>28807900</t>
  </si>
  <si>
    <t>31207900</t>
  </si>
  <si>
    <t>34607900</t>
  </si>
  <si>
    <t>39507900</t>
  </si>
  <si>
    <t>46407900</t>
  </si>
  <si>
    <t>55807900</t>
  </si>
  <si>
    <t>68207900</t>
  </si>
  <si>
    <t>84607900</t>
  </si>
  <si>
    <t>81</t>
  </si>
  <si>
    <t>106007900</t>
  </si>
  <si>
    <t>133407900</t>
  </si>
  <si>
    <t>167807900</t>
  </si>
  <si>
    <t>210207900</t>
  </si>
  <si>
    <t>261607900</t>
  </si>
  <si>
    <t>85</t>
  </si>
  <si>
    <t>323007900</t>
  </si>
  <si>
    <t>86</t>
  </si>
  <si>
    <t>395407900</t>
  </si>
  <si>
    <t>87</t>
  </si>
  <si>
    <t>479807900</t>
  </si>
  <si>
    <t>577207900</t>
  </si>
  <si>
    <t>90</t>
  </si>
  <si>
    <t>91</t>
  </si>
  <si>
    <t>92</t>
  </si>
  <si>
    <t>93</t>
  </si>
  <si>
    <t>94</t>
  </si>
  <si>
    <t>95</t>
  </si>
  <si>
    <t>96</t>
  </si>
  <si>
    <t>97</t>
  </si>
  <si>
    <t>99</t>
  </si>
  <si>
    <t>MaxHomeCultivateLimit</t>
  </si>
  <si>
    <t>UI_HomeGardenThumbnail_Image.Information.ecs_e_h_info_kzhislandA_var01green</t>
  </si>
  <si>
    <t>UI_HomeGardenThumbnail_Image.Harvest.ecs_e_h_harvest_kzhislandA_broken</t>
  </si>
  <si>
    <t>UI_HomeGardenThumbnail_Image.Profile.ecs_e_h_profile_kzhislandA_normal</t>
  </si>
  <si>
    <t>UI_HomeGardenThumbnail_Image.Profile.ecs_e_h_profile_kzhislandA_broken</t>
  </si>
  <si>
    <t>UI_HomeGardenThumbnail_Image.island.ecs_e_h_island_kzhislandA_var01green</t>
  </si>
  <si>
    <t>ecs_e_h_island.islandA.var01_id01</t>
  </si>
  <si>
    <t>Probability</t>
    <phoneticPr fontId="1" type="noConversion"/>
  </si>
  <si>
    <t>ecs_e_h_birth.planetx.ecs_e_h_birth_ljyplanetxA</t>
  </si>
  <si>
    <t>ecs_e_h_birth.planetx.ecs_e_h_birth_ljyplanetxB</t>
  </si>
  <si>
    <t>ecs_e_h_birth.planetx.var01_id00</t>
  </si>
  <si>
    <t>ecs_e_h_birth.planetx.var01_id01</t>
  </si>
  <si>
    <t>빠져들 것만 같은 심연의 홀 행성. 6월에 얻을 수 있습니다.</t>
  </si>
  <si>
    <t>심연의 홀 획득 보상</t>
    <phoneticPr fontId="1" type="noConversion"/>
  </si>
  <si>
    <t>스페셜 심연의 홀 획득 보상</t>
    <phoneticPr fontId="1" type="noConversion"/>
  </si>
  <si>
    <t>8000599</t>
  </si>
  <si>
    <t>8000600</t>
  </si>
  <si>
    <t>8000601</t>
  </si>
  <si>
    <t>8000602</t>
  </si>
  <si>
    <t>UI_HomeGardenThumbnail_Image.Birth.ecs_e_h_birth_ljyplanetx_var01basic</t>
  </si>
  <si>
    <t>UI_HomeGardenThumbnail_Image.Harvest.ecs_e_h_harvest_ljyplanetx_normal</t>
  </si>
  <si>
    <t>UI_HomeGardenThumbnail_Image.Harvest.ecs_e_h_harvest_ljyplanetx_broken</t>
  </si>
  <si>
    <t>UI_HomeGardenThumbnail_Image.Information.ecs_e_h_info_ljyplanetx_var01basic</t>
  </si>
  <si>
    <t>UI_HomeGardenThumbnail_Image.Profile.ecs_e_h_profile_ljyplanetx_normal</t>
  </si>
  <si>
    <t>UI_HomeGardenThumbnail_Image.Profile.ecs_e_h_profile_ljyplanetx_broken</t>
  </si>
  <si>
    <t>2417419836</t>
  </si>
  <si>
    <t>2739877542</t>
  </si>
  <si>
    <t>3094581019</t>
  </si>
  <si>
    <t>3513776036</t>
  </si>
  <si>
    <t>3997462595</t>
  </si>
  <si>
    <t>4610132236</t>
  </si>
  <si>
    <t>5416276500</t>
  </si>
  <si>
    <t>6512632699</t>
  </si>
  <si>
    <t>ecs_e_h_branchC.sproutCb.ecs_e_h_branchC_kzhsproutCb</t>
  </si>
  <si>
    <t>UI_HomeGardenThumbnail_Image.Seed.ecs_e_h_seed_knyapple_normal</t>
  </si>
  <si>
    <t>UI_HomeGardenThumbnail_Image.Seed.ecs_e_h_seed_knycherrytomato_normal</t>
  </si>
  <si>
    <t>UI_HomeGardenThumbnail_Image.Seed.ecs_e_h_seed_knywaxapple_normal</t>
  </si>
  <si>
    <t>UI_HomeGardenThumbnail_Image.Seed.ecs_e_h_seed_knypapaya_normal</t>
  </si>
  <si>
    <t>200601</t>
  </si>
  <si>
    <t>200801</t>
  </si>
  <si>
    <t>200701</t>
  </si>
  <si>
    <t>201001</t>
  </si>
  <si>
    <t>201601</t>
  </si>
  <si>
    <t>200901</t>
  </si>
  <si>
    <t>201201</t>
  </si>
  <si>
    <t>201501</t>
  </si>
  <si>
    <t>200001</t>
  </si>
  <si>
    <t>201301</t>
  </si>
  <si>
    <t>201101</t>
  </si>
  <si>
    <t>201701</t>
  </si>
  <si>
    <t>203701</t>
  </si>
  <si>
    <t>201801</t>
  </si>
  <si>
    <t>203301</t>
  </si>
  <si>
    <t>200501</t>
  </si>
  <si>
    <t>200401</t>
  </si>
  <si>
    <t>202901</t>
  </si>
  <si>
    <t>200201</t>
  </si>
  <si>
    <t>203501</t>
  </si>
  <si>
    <t>201901</t>
  </si>
  <si>
    <t>202201</t>
  </si>
  <si>
    <t>202401</t>
  </si>
  <si>
    <t>201401</t>
  </si>
  <si>
    <t>200301</t>
  </si>
  <si>
    <t>202301</t>
  </si>
  <si>
    <t>203201</t>
  </si>
  <si>
    <t>202001</t>
  </si>
  <si>
    <t>202701</t>
  </si>
  <si>
    <t>202101</t>
  </si>
  <si>
    <t>202601</t>
  </si>
  <si>
    <t>202801</t>
  </si>
  <si>
    <t>203601</t>
  </si>
  <si>
    <t>203801</t>
  </si>
  <si>
    <t>203001</t>
  </si>
  <si>
    <t>202501</t>
  </si>
  <si>
    <t>203901</t>
  </si>
  <si>
    <t>203101</t>
  </si>
  <si>
    <t>203401</t>
  </si>
  <si>
    <t>지구</t>
  </si>
  <si>
    <t>푸른 행성의 지구, 9월에 얻을 수 있습니다.</t>
  </si>
  <si>
    <t>데스스타</t>
  </si>
  <si>
    <t>행성 전체가 금속으로 되어 있는 데스스타, 10월에 얻을 수 있습니다.</t>
  </si>
  <si>
    <t>토성</t>
  </si>
  <si>
    <t>태양</t>
  </si>
  <si>
    <t>크리스탈</t>
  </si>
  <si>
    <t>과일빙수</t>
  </si>
  <si>
    <t>큐브스타</t>
  </si>
  <si>
    <t>초신성</t>
  </si>
  <si>
    <t>사커스타</t>
  </si>
  <si>
    <t>운석</t>
  </si>
  <si>
    <t>목성</t>
  </si>
  <si>
    <t>아톰</t>
  </si>
  <si>
    <t>영롱한 빛을 뿜어내는 작지만 강한 별. 9월에 얻을 수 있습니다.</t>
  </si>
  <si>
    <t>펌킨</t>
  </si>
  <si>
    <t>마녀 모자를 쓴 재미있는 호박 행성. 10월에 얻을 수 있습니다.</t>
  </si>
  <si>
    <t>눈꽃</t>
  </si>
  <si>
    <t>신비로운 눈의 결정체. 11월에 얻을 수 있습니다.</t>
  </si>
  <si>
    <t>은하계</t>
  </si>
  <si>
    <t>수억개의 별이 모인 은하계. 12월에 얻을 수 있습니다.</t>
  </si>
  <si>
    <t>화산</t>
  </si>
  <si>
    <t>심장같은 에너지가 느껴지는 화산 행성. 1월에 얻을 수 있습니다.</t>
  </si>
  <si>
    <t>개기월식</t>
  </si>
  <si>
    <t>개기월식처럼 가려진 신비로운 모습의 행성. 2월에 얻을 수 있습니다.</t>
  </si>
  <si>
    <t>루비스타</t>
  </si>
  <si>
    <t>다면체 모양이 매력적인 행성. 3월에 얻을 수 있습니다.</t>
  </si>
  <si>
    <t>플라즈마볼</t>
  </si>
  <si>
    <t>전류가 흐르는 듯한 매력적인 행성. 4월에 얻을 수 있습니다.</t>
  </si>
  <si>
    <t>플라워하트</t>
  </si>
  <si>
    <t>하트안에서 꽃이 피어나는 아름다운 행성. 5월에 얻을 수 있습니다.</t>
  </si>
  <si>
    <t>UI_HomeGardenThumbnail_Image.Seed.ecs_e_h_seed_knyplaneta_normal</t>
  </si>
  <si>
    <t>UI_HomeGardenThumbnail_Image.Seed.ecs_e_h_seed_ljyplanetb_normal</t>
  </si>
  <si>
    <t>UI_HomeGardenThumbnail_Image.Seed.ecs_e_h_seed_ljyplanetc_normal</t>
  </si>
  <si>
    <t>UI_HomeGardenThumbnail_Image.Seed.ecs_e_h_seed_ljyplanetd_normal</t>
  </si>
  <si>
    <t>UI_HomeGardenThumbnail_Image.Seed.ecs_e_h_seed_ljyplanete_normal</t>
  </si>
  <si>
    <t>UI_HomeGardenThumbnail_Image.Seed.ecs_e_h_seed_ljyplanetf_normal</t>
  </si>
  <si>
    <t>UI_HomeGardenThumbnail_Image.Seed.ecs_e_h_seed_ljyplanetg_normal</t>
  </si>
  <si>
    <t>UI_HomeGardenThumbnail_Image.Seed.ecs_e_h_seed_knyplanetj_normal</t>
  </si>
  <si>
    <t>UI_HomeGardenThumbnail_Image.Seed.ecs_e_h_seed_knyplanetk_normal</t>
  </si>
  <si>
    <t>UI_HomeGardenThumbnail_Image.Seed.ecs_e_h_seed_knyplanetl_normal</t>
  </si>
  <si>
    <t>UI_HomeGardenThumbnail_Image.Seed.ecs_e_h_seed_knyplanetm_normal</t>
  </si>
  <si>
    <t>UI_HomeGardenThumbnail_Image.Seed.ecs_e_h_seed_knyplanetn_normal</t>
  </si>
  <si>
    <t>UI_HomeGardenThumbnail_Image.Seed.ecs_e_h_seed_knyplaneto_normal</t>
  </si>
  <si>
    <t>UI_HomeGardenThumbnail_Image.Seed.ecs_e_h_seed_kzhplanetp_normal</t>
  </si>
  <si>
    <t>UI_HomeGardenThumbnail_Image.Seed.ecs_e_h_seed_knyplanetq_normal</t>
  </si>
  <si>
    <t>UI_HomeGardenThumbnail_Image.Seed.ecs_e_h_seed_abplanetr_normal</t>
  </si>
  <si>
    <t>UI_HomeGardenThumbnail_Image.Seed.ecs_e_h_seed_kzhplanets_normal</t>
  </si>
  <si>
    <t>UI_HomeGardenThumbnail_Image.Seed.ecs_e_h_seed_knyplanett_normal</t>
  </si>
  <si>
    <t>UI_HomeGardenThumbnail_Image.Seed.ecs_e_h_seed_ljyplanetu_normal</t>
  </si>
  <si>
    <t>UI_HomeGardenThumbnail_Image.Seed.ecs_e_h_seed_cjyplanetv_normal</t>
  </si>
  <si>
    <t>UI_HomeGardenThumbnail_Image.Seed.ecs_e_h_seed_cjyplanetw_normal</t>
  </si>
  <si>
    <t>UI_HomeGardenThumbnail_Image.Harvest.ecs_e_h_harvest_knyplaneta_normal</t>
  </si>
  <si>
    <t>UI_HomeGardenThumbnail_Image.Harvest.ecs_e_h_harvest_ljyplanetb_normal</t>
  </si>
  <si>
    <t>UI_HomeGardenThumbnail_Image.Harvest.ecs_e_h_harvest_kzhplanetp_normal</t>
  </si>
  <si>
    <t>UI_HomeGardenThumbnail_Image.Harvest.ecs_e_h_harvest_knyplanett_normal</t>
  </si>
  <si>
    <t>행성석</t>
    <phoneticPr fontId="1" type="noConversion"/>
  </si>
  <si>
    <t>천상의맛 리엔우</t>
  </si>
  <si>
    <t>천상의맛 파파야</t>
  </si>
  <si>
    <t>천상의맛 방울토마토</t>
  </si>
  <si>
    <t>천상의맛 오렌지</t>
  </si>
  <si>
    <t>천상의맛 감</t>
  </si>
  <si>
    <t>UI_HomeGardenThumbnail_Image.Fruit.ecs_e_h_fruit_knycherrytomato_var04twinkle</t>
  </si>
  <si>
    <t>UI_HomeGardenThumbnail_Image.Fruit.ecs_e_h_fruit_knyorange_var04twinkle</t>
  </si>
  <si>
    <t>UI_HomeGardenThumbnail_Image.Fruit.ecs_e_h_fruit_knywaxapple_var04twinkle</t>
  </si>
  <si>
    <t>UI_HomeGardenThumbnail_Image.Fruit.ecs_e_h_fruit_knypapaya_var04twinkle</t>
  </si>
  <si>
    <t>UI_HomeGardenThumbnail_Image.Fruit.ecs_e_h_fruit_knypersimmon_var04twinkle</t>
  </si>
  <si>
    <t>게자리 카드</t>
  </si>
  <si>
    <t>게자리 그림이 그려진 카드작물입니다.</t>
  </si>
  <si>
    <t>ecs_e_h_branchC.sproutCa.ecs_e_h_branchC_cjysproutCa</t>
  </si>
  <si>
    <t>UI_HomeGardenThumbnail_Image.Seed.ecs_e_h_seed_cjygemini_normal</t>
  </si>
  <si>
    <t>UI_HomeGardenThumbnail_Image.Harvest.ecs_e_h_harvest_cjygemini_normal</t>
  </si>
  <si>
    <t>시즌3갤럭시</t>
  </si>
  <si>
    <t>백조자리 카드</t>
  </si>
  <si>
    <t>백조자리 그림이 그려진 카드작물입니다.</t>
  </si>
  <si>
    <t>UI_HomeGardenThumbnail_Image.Seed.ecs_e_h_seed_cjyswan_normal</t>
  </si>
  <si>
    <t>UI_HomeGardenThumbnail_Image.Harvest.ecs_e_h_harvest_cjyswan_normal</t>
  </si>
  <si>
    <t>헤라클레스 카드</t>
  </si>
  <si>
    <t>헤라클레스자리 그림이 그려진 카드작물입니다.</t>
  </si>
  <si>
    <t>UI_HomeGardenThumbnail_Image.Seed.ecs_e_h_seed_cjyhercules_normal</t>
  </si>
  <si>
    <t>UI_HomeGardenThumbnail_Image.Harvest.ecs_e_h_harvest_cjyhercules_normal</t>
  </si>
  <si>
    <t>게자리 홀로그램</t>
  </si>
  <si>
    <t>스페셜 게자리 홀로그램</t>
  </si>
  <si>
    <t>사자자리</t>
  </si>
  <si>
    <t>사자리 그림이 그려진 카드작물입니다.</t>
  </si>
  <si>
    <t>방패자리 카드</t>
  </si>
  <si>
    <t>방패자리 그림이 그려진 카드작물입니다.</t>
  </si>
  <si>
    <t>돌고래자리 카드</t>
  </si>
  <si>
    <t>돌고래자리 그림이 그려진 카드작물입니다.</t>
  </si>
  <si>
    <t>사자자리 홀로그램</t>
  </si>
  <si>
    <t>게자리모양의 홀로그램 작물입니다.</t>
  </si>
  <si>
    <t>스페셜 사자자리 홀로그램</t>
  </si>
  <si>
    <t>게자리모양의 스페셜홀로그램 작물입니다.</t>
  </si>
  <si>
    <t>처녀자리</t>
  </si>
  <si>
    <t>처녀자리 그림이 그려진 카드작물입니다.</t>
  </si>
  <si>
    <t>이리자리</t>
  </si>
  <si>
    <t>이리자리 그림이 그려진 카드작물입니다.</t>
  </si>
  <si>
    <t>남쪽왕관자리</t>
  </si>
  <si>
    <t>남쪽왕관자리 그림이 그려진 카드작물입니다.</t>
  </si>
  <si>
    <t>처녀자리 홀로그램</t>
  </si>
  <si>
    <t>처녀자리모양의 홀로그램 작물입니다.</t>
  </si>
  <si>
    <t>스페셜 처녀자리 홀로그램</t>
  </si>
  <si>
    <t>처녀자리모양의 스페셜홀로그램 작물입니다.</t>
  </si>
  <si>
    <t>천칭자리</t>
  </si>
  <si>
    <t>천칭자리 그림이 그려진 카드작물입니다.</t>
  </si>
  <si>
    <t>페가수스자리</t>
  </si>
  <si>
    <t>페가수스자리 그림이 그려진 카드작물입니다.</t>
  </si>
  <si>
    <t>인디언자리</t>
  </si>
  <si>
    <t>인디언자리 그림이 그려진 카드작물입니다.</t>
  </si>
  <si>
    <t>천칭자리 홀로그램</t>
  </si>
  <si>
    <t>천칭자리모양의 홀로그램 작물입니다.</t>
  </si>
  <si>
    <t>스페셜 천칭자리 홀로그램</t>
  </si>
  <si>
    <t>천칭자리모양의 스페셜홀로그램 작물입니다.</t>
  </si>
  <si>
    <t>전갈자리</t>
  </si>
  <si>
    <t>전갈자리 그림이 그려진 카드작물입니다.</t>
  </si>
  <si>
    <t>봉황자리</t>
  </si>
  <si>
    <t>봉황자리 그림이 그려진 카드작물입니다.</t>
  </si>
  <si>
    <t>큰곰자리</t>
  </si>
  <si>
    <t>큰곰자리 그림이 그려진 카드작물입니다.</t>
  </si>
  <si>
    <t>전갈자리 홀로그램</t>
  </si>
  <si>
    <t>전갈자리모양의 홀로그램 작물입니다.</t>
  </si>
  <si>
    <t>스페셜 전갈자리 홀로그램</t>
  </si>
  <si>
    <t>전갈자리모양의 스페셜홀로그램 작물입니다.</t>
  </si>
  <si>
    <t>사수자리</t>
  </si>
  <si>
    <t>사수자리 그림이 그려진 카드작물입니다.</t>
  </si>
  <si>
    <t>용자리</t>
  </si>
  <si>
    <t>용자리 그림이 그려진 카드작물입니다.</t>
  </si>
  <si>
    <t>토끼자리</t>
  </si>
  <si>
    <t>토끼자리 그림이 그려진 카드작물입니다.</t>
  </si>
  <si>
    <t>사수자리 홀로그램</t>
  </si>
  <si>
    <t>사수자리모양의 홀로그램 작물입니다.</t>
  </si>
  <si>
    <t>스페셜 사수자리 홀로그램</t>
  </si>
  <si>
    <t>사수자리모양의 스페셜홀로그램 작물입니다.</t>
  </si>
  <si>
    <t>염소자리</t>
  </si>
  <si>
    <t>염소자리 그림이 그려진 카드작물입니다.</t>
  </si>
  <si>
    <t>공작자리</t>
  </si>
  <si>
    <t>공작자리 그림이 그려진 카드작물입니다.</t>
  </si>
  <si>
    <t>마차부자리</t>
  </si>
  <si>
    <t>마차부자리 그림이 그려진 카드작물입니다.</t>
  </si>
  <si>
    <t>염소자리 홀로그램</t>
  </si>
  <si>
    <t>염소자리모양의 홀로그램 작물입니다.</t>
  </si>
  <si>
    <t>스페셜 염소자리 홀로그램</t>
  </si>
  <si>
    <t>염소자리모양의 스페셜홀로그램 작물입니다.</t>
  </si>
  <si>
    <t>물병자리</t>
  </si>
  <si>
    <t>물병자리 그림이 그려진 카드작물입니다.</t>
  </si>
  <si>
    <t>황새치자리</t>
  </si>
  <si>
    <t>황새치자리 그림이 그려진 카드작물입니다.</t>
  </si>
  <si>
    <t>북쪽왕관자리</t>
  </si>
  <si>
    <t>북쪽왕관자리 그림이 그려진 카드작물입니다.</t>
  </si>
  <si>
    <t>물병자리 홀로그램</t>
  </si>
  <si>
    <t>물병자리모양의 홀로그램 작물입니다.</t>
  </si>
  <si>
    <t>스페셜 물병자리 홀로그램</t>
  </si>
  <si>
    <t>물병자리모양의 스페셜홀로그램 작물입니다.</t>
  </si>
  <si>
    <t>물고기자리</t>
  </si>
  <si>
    <t>물고기자리 그림이 그려진 카드작물입니다.</t>
  </si>
  <si>
    <t>비둘기자리</t>
  </si>
  <si>
    <t>비둘기자리 그림이 그려진 카드작물입니다.</t>
  </si>
  <si>
    <t>머리털자리</t>
  </si>
  <si>
    <t>머리털자리 그림이 그려진 카드작물입니다.</t>
  </si>
  <si>
    <t>물고기자리 홀로그램</t>
  </si>
  <si>
    <t>물고기자리모양의 홀로그램 작물입니다.</t>
  </si>
  <si>
    <t>스페셜 물고기자리 홀로그램</t>
  </si>
  <si>
    <t>물고기자리모양의 스페셜홀로그램 작물입니다.</t>
  </si>
  <si>
    <t>양자리</t>
  </si>
  <si>
    <t>양자리 그림이 그려진 카드작물입니다.</t>
  </si>
  <si>
    <t>사냥개자리</t>
  </si>
  <si>
    <t>사냥개자리 그림이 그려진 카드작물입니다.</t>
  </si>
  <si>
    <t>돛자리</t>
  </si>
  <si>
    <t>돛자리 그림이 그려진 카드작물입니다.</t>
  </si>
  <si>
    <t>양자리 홀로그램</t>
  </si>
  <si>
    <t>양자리자리모양의 홀로그램 작물입니다.</t>
  </si>
  <si>
    <t>스페셜 양자리 홀로그램</t>
  </si>
  <si>
    <t>양자리자리모양의 스페셜홀로그램 작물입니다.</t>
  </si>
  <si>
    <t>황소자리</t>
  </si>
  <si>
    <t>황소자리 그림이 그려진 카드작물입니다.</t>
  </si>
  <si>
    <t>날치자리</t>
  </si>
  <si>
    <t>날치자리 그림이 그려진 카드작물입니다.</t>
  </si>
  <si>
    <t>카멜레온자리</t>
  </si>
  <si>
    <t>카멜레온자리 그림이 그려진 카드작물입니다.</t>
  </si>
  <si>
    <t>황소자리 홀로그램</t>
  </si>
  <si>
    <t>황소자리모양의 홀로그램 작물입니다.</t>
  </si>
  <si>
    <t>스페셜 황소자리 홀로그램</t>
  </si>
  <si>
    <t>황소자리모양의 스페셜홀로그램 작물입니다.</t>
  </si>
  <si>
    <t>쌍둥이자리</t>
  </si>
  <si>
    <t>쌍둥이자리 그림이 그려진 카드작물입니다.</t>
  </si>
  <si>
    <t>나침반자리</t>
  </si>
  <si>
    <t>나침반자리 그림이 그려진 카드작물입니다.</t>
  </si>
  <si>
    <t>여우자리</t>
  </si>
  <si>
    <t>여우자리 그림이 그려진 카드작물입니다.</t>
  </si>
  <si>
    <t>쌍둥이자리 홀로그램</t>
  </si>
  <si>
    <t>쌍둥이자리모양의 홀로그램 작물입니다.</t>
  </si>
  <si>
    <t>스페셜 쌍둥이자리 홀로그램</t>
  </si>
  <si>
    <t>쌍둥이자리모양의 스페셜홀로그램 작물입니다.</t>
  </si>
  <si>
    <t>탄생석 조각</t>
  </si>
  <si>
    <t>휴화산 섬</t>
  </si>
  <si>
    <t>화산 활동이 멈춰있는 아름다운 경관의 화산섬. 아늑하고 평화로워 보이지만 사실은 위험한 섬 일지도..</t>
  </si>
  <si>
    <t>UI_HomeGardenThumbnail_Image.Seed.ecs_e_h_seed_kzhislandA_normal</t>
  </si>
  <si>
    <t>UI_HomeGardenThumbnail_Image.Harvest.ecs_e_h_harvest_kzhislandA__normal</t>
  </si>
  <si>
    <t>시즌3블루오션</t>
  </si>
  <si>
    <t>요동치는 회오리섬</t>
  </si>
  <si>
    <t>요동치는 회오리에 빨려 들어갈 듯 위태위태한 모습의 작은 섬</t>
  </si>
  <si>
    <t>녹아내리는 빙산지대</t>
  </si>
  <si>
    <t>유령선 출몰지역</t>
  </si>
  <si>
    <t>음산한 기운과 함께 나타나는 유령선. 돛은 갈기갈기 찢겨져 있고 사람의 기척이라곤 없다. 다들 어디로 사라진걸까?</t>
  </si>
  <si>
    <t>사람의 얼굴 형상을 띈 바위들이 있는 곳. 무인도인 이곳에서 석상들은 어떻게 만들어졌는지 의문이 생기는 섬이다.</t>
  </si>
  <si>
    <t>난폭한 수룡의 서식지</t>
  </si>
  <si>
    <t>해상가옥</t>
  </si>
  <si>
    <t>ecs_e_h_branchC.branchCa.ecs_e_h_branchC_cjybranchCa</t>
  </si>
  <si>
    <t>ecs_e_h_card.gemini.ecs_e_h_card_cjygeminiA</t>
  </si>
  <si>
    <t>ecs_e_h_card.gemini.ecs_e_h_card_cjygeminiB</t>
  </si>
  <si>
    <t>ecs_e_h_card.gemini.var01_id00</t>
  </si>
  <si>
    <t>ecs_e_h_card.gemini.var01_id01</t>
  </si>
  <si>
    <t>UI_HomeGardenThumbnail_Image.Information.ecs_e_h_info_cjygemini_var01gold</t>
  </si>
  <si>
    <t>UI_HomeGardenThumbnail_Image.Harvest.ecs_e_h_harvest_cjygemini_broken</t>
  </si>
  <si>
    <t>UI_HomeGardenThumbnail_Image.Profile.ecs_e_h_profile_cjygemini_normal</t>
  </si>
  <si>
    <t>UI_HomeGardenThumbnail_Image.Card.ecs_e_h_card_cjygemini_var01gold</t>
  </si>
  <si>
    <t>ecs_e_h_card.hercules.ecs_e_h_card_cjyherculesA</t>
  </si>
  <si>
    <t>ecs_e_h_card.hercules.ecs_e_h_card_cjyherculesB</t>
  </si>
  <si>
    <t>ecs_e_h_card.hercules.var01_id00</t>
  </si>
  <si>
    <t>ecs_e_h_card.hercules.var01_id01</t>
  </si>
  <si>
    <t>UI_HomeGardenThumbnail_Image.Information.ecs_e_h_info_cjyswan_var01gold</t>
  </si>
  <si>
    <t>UI_HomeGardenThumbnail_Image.Harvest.ecs_e_h_harvest_cjyswan_broken</t>
  </si>
  <si>
    <t>UI_HomeGardenThumbnail_Image.Profile.ecs_e_h_profile_cjyswan_normal</t>
  </si>
  <si>
    <t>UI_HomeGardenThumbnail_Image.Profile.ecs_e_h_profile_cjyswan_broken</t>
  </si>
  <si>
    <t>UI_HomeGardenThumbnail_Image.Card.ecs_e_h_card_cjyswan_var01gold</t>
  </si>
  <si>
    <t>ecs_e_h_card.swan.ecs_e_h_card_cjyswanA</t>
  </si>
  <si>
    <t>ecs_e_h_card.swan.ecs_e_h_card_cjyswanB</t>
  </si>
  <si>
    <t>ecs_e_h_card.swan.var01_id00</t>
  </si>
  <si>
    <t>ecs_e_h_card.swan.var01_id01</t>
  </si>
  <si>
    <t>UI_HomeGardenThumbnail_Image.Information.ecs_e_h_info_cjyhercules_var01gold</t>
  </si>
  <si>
    <t>UI_HomeGardenThumbnail_Image.Harvest.ecs_e_h_harvest_cjyhercules_broken</t>
  </si>
  <si>
    <t>UI_HomeGardenThumbnail_Image.Profile.ecs_e_h_profile_cjyhercules_normal</t>
  </si>
  <si>
    <t>UI_HomeGardenThumbnail_Image.Profile.ecs_e_h_profile_cjyhercules_broken</t>
  </si>
  <si>
    <t>UI_HomeGardenThumbnail_Image.Card.ecs_e_h_card_cjyhercules_var01gold</t>
  </si>
  <si>
    <t>ecs_e_h_branchC.branchCb.ecs_e_h_branchC_kzhislandCb</t>
  </si>
  <si>
    <t>ecs_e_h_island.islandA.ecs_e_h_island_kzhislandAA</t>
  </si>
  <si>
    <t>ecs_e_h_island.islandA.ecs_e_h_island_kzhislandAB</t>
  </si>
  <si>
    <t>ecs_e_h_island.islandA.var01_id00</t>
  </si>
  <si>
    <t>휴화산섬</t>
  </si>
  <si>
    <t>UI_HomeGardenThumbnail_Image.Harvest.ecs_e_h_harvest_kzhislandA_normal</t>
  </si>
  <si>
    <t>ecs_e_h_card_effect.gemini_fx.var01_id00</t>
  </si>
  <si>
    <t>5255</t>
  </si>
  <si>
    <t>갤럭시_게_성장</t>
  </si>
  <si>
    <t>5256</t>
  </si>
  <si>
    <t>갤럭시_게_자체수확</t>
  </si>
  <si>
    <t>5257</t>
  </si>
  <si>
    <t>갤럭시_게_알바수확</t>
  </si>
  <si>
    <t>5258</t>
  </si>
  <si>
    <t>갤럭시_백조_성장</t>
  </si>
  <si>
    <t>5259</t>
  </si>
  <si>
    <t>갤럭시_백조_자체수확</t>
  </si>
  <si>
    <t>5260</t>
  </si>
  <si>
    <t>갤럭시_백조_알바수확</t>
  </si>
  <si>
    <t>5261</t>
  </si>
  <si>
    <t>갤럭시_헤라클레스_성장</t>
  </si>
  <si>
    <t>5262</t>
  </si>
  <si>
    <t>갤럭시_헤라클레스_자체수확</t>
  </si>
  <si>
    <t>5263</t>
  </si>
  <si>
    <t>갤럭시_헤라클레스_알바수확</t>
  </si>
  <si>
    <t>5264</t>
  </si>
  <si>
    <t>갤럭시_사자_성장</t>
  </si>
  <si>
    <t>5265</t>
  </si>
  <si>
    <t>갤럭시_사자_자체수확</t>
  </si>
  <si>
    <t>5266</t>
  </si>
  <si>
    <t>갤럭시_사자_알바수확</t>
  </si>
  <si>
    <t>5267</t>
  </si>
  <si>
    <t>갤럭시_방패_성장</t>
  </si>
  <si>
    <t>5268</t>
  </si>
  <si>
    <t>갤럭시_방패_자체수확</t>
  </si>
  <si>
    <t>5269</t>
  </si>
  <si>
    <t>갤럭시_방패_알바수확</t>
  </si>
  <si>
    <t>5270</t>
  </si>
  <si>
    <t>갤럭시_돌고래_성장</t>
  </si>
  <si>
    <t>5271</t>
  </si>
  <si>
    <t>갤럭시_돌고래_자체수확</t>
  </si>
  <si>
    <t>5272</t>
  </si>
  <si>
    <t>갤럭시_돌고래_알바수확</t>
  </si>
  <si>
    <t>5273</t>
  </si>
  <si>
    <t>갤럭시_처녀_성장</t>
  </si>
  <si>
    <t>5274</t>
  </si>
  <si>
    <t>갤럭시_처녀_자체수확</t>
  </si>
  <si>
    <t>5275</t>
  </si>
  <si>
    <t>갤럭시_처녀_알바수확</t>
  </si>
  <si>
    <t>5276</t>
  </si>
  <si>
    <t>갤럭시_이리_성장</t>
  </si>
  <si>
    <t>5277</t>
  </si>
  <si>
    <t>갤럭시_이리_자체수확</t>
  </si>
  <si>
    <t>5278</t>
  </si>
  <si>
    <t>갤럭시_이리_알바수확</t>
  </si>
  <si>
    <t>5279</t>
  </si>
  <si>
    <t>갤럭시_남쪽왕관_성장</t>
  </si>
  <si>
    <t>5280</t>
  </si>
  <si>
    <t>갤럭시_남쪽왕관_자체수확</t>
  </si>
  <si>
    <t>5281</t>
  </si>
  <si>
    <t>갤럭시_남쪽왕관_알바수확</t>
  </si>
  <si>
    <t>5282</t>
  </si>
  <si>
    <t>갤럭시_천칭_성장</t>
  </si>
  <si>
    <t>5283</t>
  </si>
  <si>
    <t>갤럭시_천칭_자체수확</t>
  </si>
  <si>
    <t>5284</t>
  </si>
  <si>
    <t>갤럭시_천칭_알바수확</t>
  </si>
  <si>
    <t>5285</t>
  </si>
  <si>
    <t>갤럭시_페가수스_성장</t>
  </si>
  <si>
    <t>5286</t>
  </si>
  <si>
    <t>갤럭시_페가수스_자체수확</t>
  </si>
  <si>
    <t>5287</t>
  </si>
  <si>
    <t>갤럭시_페가수스_알바수확</t>
  </si>
  <si>
    <t>5288</t>
  </si>
  <si>
    <t>갤럭시_인디언_성장</t>
  </si>
  <si>
    <t>5289</t>
  </si>
  <si>
    <t>갤럭시_인디언_자체수확</t>
  </si>
  <si>
    <t>5290</t>
  </si>
  <si>
    <t>갤럭시_인디언_알바수확</t>
  </si>
  <si>
    <t>5291</t>
  </si>
  <si>
    <t>갤럭시_전갈_성장</t>
  </si>
  <si>
    <t>5292</t>
  </si>
  <si>
    <t>갤럭시_전갈_자체수확</t>
  </si>
  <si>
    <t>5293</t>
  </si>
  <si>
    <t>갤럭시_전갈_알바수확</t>
  </si>
  <si>
    <t>5294</t>
  </si>
  <si>
    <t>갤럭시_봉황_성장</t>
  </si>
  <si>
    <t>5295</t>
  </si>
  <si>
    <t>갤럭시_봉황_자체수확</t>
  </si>
  <si>
    <t>5296</t>
  </si>
  <si>
    <t>갤럭시_봉황_알바수확</t>
  </si>
  <si>
    <t>5297</t>
  </si>
  <si>
    <t>갤럭시_큰곰_성장</t>
  </si>
  <si>
    <t>5298</t>
  </si>
  <si>
    <t>갤럭시_큰곰_자체수확</t>
  </si>
  <si>
    <t>5299</t>
  </si>
  <si>
    <t>갤럭시_큰곰_알바수확</t>
  </si>
  <si>
    <t>5300</t>
  </si>
  <si>
    <t>갤럭시_사수_성장</t>
  </si>
  <si>
    <t>5301</t>
  </si>
  <si>
    <t>갤럭시_사수_자체수확</t>
  </si>
  <si>
    <t>5302</t>
  </si>
  <si>
    <t>갤럭시_사수_알바수확</t>
  </si>
  <si>
    <t>5303</t>
  </si>
  <si>
    <t>갤럭시_용_성장</t>
  </si>
  <si>
    <t>5304</t>
  </si>
  <si>
    <t>갤럭시_용_자체수확</t>
  </si>
  <si>
    <t>5305</t>
  </si>
  <si>
    <t>갤럭시_용_알바수확</t>
  </si>
  <si>
    <t>5306</t>
  </si>
  <si>
    <t>갤럭시_토끼_성장</t>
  </si>
  <si>
    <t>5307</t>
  </si>
  <si>
    <t>갤럭시_토끼_자체수확</t>
  </si>
  <si>
    <t>5308</t>
  </si>
  <si>
    <t>갤럭시_토끼_알바수확</t>
  </si>
  <si>
    <t>5309</t>
  </si>
  <si>
    <t>갤럭시_염소_성장</t>
  </si>
  <si>
    <t>5310</t>
  </si>
  <si>
    <t>갤럭시_염소_자체수확</t>
  </si>
  <si>
    <t>5311</t>
  </si>
  <si>
    <t>갤럭시_염소_알바수확</t>
  </si>
  <si>
    <t>5312</t>
  </si>
  <si>
    <t>갤럭시_공작_성장</t>
  </si>
  <si>
    <t>5313</t>
  </si>
  <si>
    <t>갤럭시_공작_자체수확</t>
  </si>
  <si>
    <t>5314</t>
  </si>
  <si>
    <t>갤럭시_공작_알바수확</t>
  </si>
  <si>
    <t>5315</t>
  </si>
  <si>
    <t>갤럭시_마차부_성장</t>
  </si>
  <si>
    <t>5316</t>
  </si>
  <si>
    <t>갤럭시_마차부_자체수확</t>
  </si>
  <si>
    <t>5317</t>
  </si>
  <si>
    <t>갤럭시_마차부_알바수확</t>
  </si>
  <si>
    <t>5318</t>
  </si>
  <si>
    <t>갤럭시_물병_성장</t>
  </si>
  <si>
    <t>5319</t>
  </si>
  <si>
    <t>갤럭시_물병_자체수확</t>
  </si>
  <si>
    <t>5320</t>
  </si>
  <si>
    <t>갤럭시_물병_알바수확</t>
  </si>
  <si>
    <t>5321</t>
  </si>
  <si>
    <t>갤럭시_황새치_성장</t>
  </si>
  <si>
    <t>5322</t>
  </si>
  <si>
    <t>갤럭시_황새치_자체수확</t>
  </si>
  <si>
    <t>5323</t>
  </si>
  <si>
    <t>갤럭시_황새치_알바수확</t>
  </si>
  <si>
    <t>5324</t>
  </si>
  <si>
    <t>갤럭시_북쪽왕관_성장</t>
  </si>
  <si>
    <t>5325</t>
  </si>
  <si>
    <t>갤럭시_북쪽왕관_자체수확</t>
  </si>
  <si>
    <t>5326</t>
  </si>
  <si>
    <t>갤럭시_북쪽왕관_알바수확</t>
  </si>
  <si>
    <t>5327</t>
  </si>
  <si>
    <t>갤럭시_물고기_성장</t>
  </si>
  <si>
    <t>5328</t>
  </si>
  <si>
    <t>갤럭시_물고기_자체수확</t>
  </si>
  <si>
    <t>5329</t>
  </si>
  <si>
    <t>갤럭시_물고기_알바수확</t>
  </si>
  <si>
    <t>5330</t>
  </si>
  <si>
    <t>갤럭시_비둘기_성장</t>
  </si>
  <si>
    <t>5331</t>
  </si>
  <si>
    <t>갤럭시_비둘기_자체수확</t>
  </si>
  <si>
    <t>5332</t>
  </si>
  <si>
    <t>갤럭시_비둘기_알바수확</t>
  </si>
  <si>
    <t>5333</t>
  </si>
  <si>
    <t>갤럭시_머리털_성장</t>
  </si>
  <si>
    <t>5334</t>
  </si>
  <si>
    <t>갤럭시_머리털_자체수확</t>
  </si>
  <si>
    <t>5335</t>
  </si>
  <si>
    <t>갤럭시_머리털_알바수확</t>
  </si>
  <si>
    <t>5336</t>
  </si>
  <si>
    <t>갤럭시_양_성장</t>
  </si>
  <si>
    <t>5337</t>
  </si>
  <si>
    <t>갤럭시_양_자체수확</t>
  </si>
  <si>
    <t>5338</t>
  </si>
  <si>
    <t>갤럭시_양_알바수확</t>
  </si>
  <si>
    <t>5339</t>
  </si>
  <si>
    <t>갤럭시_사냥개_성장</t>
  </si>
  <si>
    <t>5340</t>
  </si>
  <si>
    <t>갤럭시_사냥개_자체수확</t>
  </si>
  <si>
    <t>5341</t>
  </si>
  <si>
    <t>갤럭시_사냥개_알바수확</t>
  </si>
  <si>
    <t>5342</t>
  </si>
  <si>
    <t>갤럭시_돛_성장</t>
  </si>
  <si>
    <t>5343</t>
  </si>
  <si>
    <t>갤럭시_돛_자체수확</t>
  </si>
  <si>
    <t>5344</t>
  </si>
  <si>
    <t>갤럭시_돛_알바수확</t>
  </si>
  <si>
    <t>5345</t>
  </si>
  <si>
    <t>갤럭시_황소_성장</t>
  </si>
  <si>
    <t>5346</t>
  </si>
  <si>
    <t>갤럭시_황소_자체수확</t>
  </si>
  <si>
    <t>5347</t>
  </si>
  <si>
    <t>갤럭시_황소_알바수확</t>
  </si>
  <si>
    <t>5348</t>
  </si>
  <si>
    <t>갤럭시_날치_성장</t>
  </si>
  <si>
    <t>5349</t>
  </si>
  <si>
    <t>갤럭시_날치_자체수확</t>
  </si>
  <si>
    <t>5350</t>
  </si>
  <si>
    <t>갤럭시_날치_알바수확</t>
  </si>
  <si>
    <t>5351</t>
  </si>
  <si>
    <t>갤럭시_카멜레온_성장</t>
  </si>
  <si>
    <t>5352</t>
  </si>
  <si>
    <t>갤럭시_카멜레온_자체수확</t>
  </si>
  <si>
    <t>5353</t>
  </si>
  <si>
    <t>갤럭시_카멜레온_알바수확</t>
  </si>
  <si>
    <t>5354</t>
  </si>
  <si>
    <t>갤럭시_쌍둥이_성장</t>
  </si>
  <si>
    <t>5355</t>
  </si>
  <si>
    <t>갤럭시_쌍둥이_자체수확</t>
  </si>
  <si>
    <t>5356</t>
  </si>
  <si>
    <t>갤럭시_쌍둥이_알바수확</t>
  </si>
  <si>
    <t>5357</t>
  </si>
  <si>
    <t>갤럭시_나침반_성장</t>
  </si>
  <si>
    <t>5358</t>
  </si>
  <si>
    <t>갤럭시_나침반_자체수확</t>
  </si>
  <si>
    <t>5359</t>
  </si>
  <si>
    <t>갤럭시_나침반_알바수확</t>
  </si>
  <si>
    <t>5360</t>
  </si>
  <si>
    <t>갤럭시_여우_성장</t>
  </si>
  <si>
    <t>5361</t>
  </si>
  <si>
    <t>갤럭시_여우_자체수확</t>
  </si>
  <si>
    <t>5362</t>
  </si>
  <si>
    <t>갤럭시_여우_알바수확</t>
  </si>
  <si>
    <t>갤럭시_게홀로그램_자체수확</t>
  </si>
  <si>
    <t>갤럭시_게홀로그램_알바수확</t>
  </si>
  <si>
    <t>갤럭시_게스페셜홀로그램_자체수확</t>
  </si>
  <si>
    <t>5366</t>
  </si>
  <si>
    <t>갤럭시_게스페셜홀로그램_알바수확</t>
  </si>
  <si>
    <t>5367</t>
  </si>
  <si>
    <t>갤럭시_사자홀로그램_자체수확</t>
  </si>
  <si>
    <t>5368</t>
  </si>
  <si>
    <t>갤럭시_사자홀로그램_알바수확</t>
  </si>
  <si>
    <t>5369</t>
  </si>
  <si>
    <t>갤럭시_사자스페셜홀로그램_자체수확</t>
  </si>
  <si>
    <t>5370</t>
  </si>
  <si>
    <t>갤럭시_사자스페셜홀로그램_알바수확</t>
  </si>
  <si>
    <t>5371</t>
  </si>
  <si>
    <t>갤럭시_처녀홀로그램_자체수확</t>
  </si>
  <si>
    <t>5372</t>
  </si>
  <si>
    <t>갤럭시_처녀홀로그램_알바수확</t>
  </si>
  <si>
    <t>5373</t>
  </si>
  <si>
    <t>갤럭시_처녀스페셜홀로그램_자체수확</t>
  </si>
  <si>
    <t>5374</t>
  </si>
  <si>
    <t>갤럭시_처녀스페셜홀로그램_알바수확</t>
  </si>
  <si>
    <t>5375</t>
  </si>
  <si>
    <t>갤럭시_천칭홀로그램_자체수확</t>
  </si>
  <si>
    <t>5376</t>
  </si>
  <si>
    <t>갤럭시_천칭홀로그램_알바수확</t>
  </si>
  <si>
    <t>5377</t>
  </si>
  <si>
    <t>갤럭시_천칭스페셜홀로그램_자체수확</t>
  </si>
  <si>
    <t>5378</t>
  </si>
  <si>
    <t>갤럭시_천칭스페셜홀로그램_알바수확</t>
  </si>
  <si>
    <t>5379</t>
  </si>
  <si>
    <t>갤럭시_전갈홀로그램_자체수확</t>
  </si>
  <si>
    <t>5380</t>
  </si>
  <si>
    <t>갤럭시_전갈홀로그램_알바수확</t>
  </si>
  <si>
    <t>5381</t>
  </si>
  <si>
    <t>갤럭시_전갈스페셜홀로그램_자체수확</t>
  </si>
  <si>
    <t>5382</t>
  </si>
  <si>
    <t>갤럭시_전갈스페셜홀로그램_알바수확</t>
  </si>
  <si>
    <t>5383</t>
  </si>
  <si>
    <t>갤럭시_사수홀로그램_자체수확</t>
  </si>
  <si>
    <t>5384</t>
  </si>
  <si>
    <t>갤럭시_사수홀로그램_알바수확</t>
  </si>
  <si>
    <t>5385</t>
  </si>
  <si>
    <t>갤럭시_사수스페셜홀로그램_자체수확</t>
  </si>
  <si>
    <t>5386</t>
  </si>
  <si>
    <t>갤럭시_사수스페셜홀로그램_알바수확</t>
  </si>
  <si>
    <t>5387</t>
  </si>
  <si>
    <t>갤럭시_염소홀로그램_자체수확</t>
  </si>
  <si>
    <t>5388</t>
  </si>
  <si>
    <t>갤럭시_염소홀로그램_알바수확</t>
  </si>
  <si>
    <t>5389</t>
  </si>
  <si>
    <t>갤럭시_염소스페셜홀로그램_자체수확</t>
  </si>
  <si>
    <t>5390</t>
  </si>
  <si>
    <t>갤럭시_염소스페셜홀로그램_알바수확</t>
  </si>
  <si>
    <t>5391</t>
  </si>
  <si>
    <t>갤럭시_물병홀로그램_자체수확</t>
  </si>
  <si>
    <t>5392</t>
  </si>
  <si>
    <t>갤럭시_물병홀로그램_알바수확</t>
  </si>
  <si>
    <t>5393</t>
  </si>
  <si>
    <t>갤럭시_물병스페셜홀로그램_자체수확</t>
  </si>
  <si>
    <t>5394</t>
  </si>
  <si>
    <t>갤럭시_물병스페셜홀로그램_알바수확</t>
  </si>
  <si>
    <t>5395</t>
  </si>
  <si>
    <t>갤럭시_물고기홀로그램_자체수확</t>
  </si>
  <si>
    <t>5396</t>
  </si>
  <si>
    <t>갤럭시_물고기홀로그램_알바수확</t>
  </si>
  <si>
    <t>5397</t>
  </si>
  <si>
    <t>갤럭시_물고기스페셜홀로그램_자체수확</t>
  </si>
  <si>
    <t>5398</t>
  </si>
  <si>
    <t>갤럭시_물고기스페셜홀로그램_알바수확</t>
  </si>
  <si>
    <t>5399</t>
  </si>
  <si>
    <t>갤럭시_양홀로그램_자체수확</t>
  </si>
  <si>
    <t>5400</t>
  </si>
  <si>
    <t>갤럭시_양홀로그램_알바수확</t>
  </si>
  <si>
    <t>5401</t>
  </si>
  <si>
    <t>갤럭시_양스페셜홀로그램_자체수확</t>
  </si>
  <si>
    <t>5402</t>
  </si>
  <si>
    <t>갤럭시_양스페셜홀로그램_알바수확</t>
  </si>
  <si>
    <t>5403</t>
  </si>
  <si>
    <t>갤럭시_황소홀로그램_자체수확</t>
  </si>
  <si>
    <t>5404</t>
  </si>
  <si>
    <t>갤럭시_황소홀로그램_알바수확</t>
  </si>
  <si>
    <t>5405</t>
  </si>
  <si>
    <t>갤럭시_황소스페셜홀로그램_자체수확</t>
  </si>
  <si>
    <t>5406</t>
  </si>
  <si>
    <t>갤럭시_황소스페셜홀로그램_알바수확</t>
  </si>
  <si>
    <t>5407</t>
  </si>
  <si>
    <t>갤럭시_쌍둥이홀로그램_자체수확</t>
  </si>
  <si>
    <t>5408</t>
  </si>
  <si>
    <t>갤럭시_쌍둥이홀로그램_알바수확</t>
  </si>
  <si>
    <t>5409</t>
  </si>
  <si>
    <t>갤럭시_쌍둥이스페셜홀로그램_자체수확</t>
  </si>
  <si>
    <t>5410</t>
  </si>
  <si>
    <t>갤럭시_쌍둥이스페셜홀로그램_알바수확</t>
  </si>
  <si>
    <t>5411</t>
  </si>
  <si>
    <t>블루오션_성장</t>
  </si>
  <si>
    <t>5412</t>
  </si>
  <si>
    <t>블루오션_자체수확</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</si>
  <si>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</si>
  <si>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</si>
  <si>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</si>
  <si>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</si>
  <si>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</si>
  <si>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</si>
  <si>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</si>
  <si>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</si>
  <si>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</si>
  <si>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</si>
  <si>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</si>
  <si>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</si>
  <si>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</si>
  <si>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</si>
  <si>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</si>
  <si>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</si>
  <si>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</si>
  <si>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</si>
  <si>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</si>
  <si>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</si>
  <si>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</si>
  <si>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</si>
  <si>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</si>
  <si>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</si>
  <si>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</si>
  <si>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</si>
  <si>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</si>
  <si>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</si>
  <si>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</si>
  <si>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</si>
  <si>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</si>
  <si>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</si>
  <si>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</si>
  <si>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</si>
  <si>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갤럭시카드</t>
  </si>
  <si>
    <t>카드 서브1</t>
    <phoneticPr fontId="1" type="noConversion"/>
  </si>
  <si>
    <t>카드서브2</t>
    <phoneticPr fontId="1" type="noConversion"/>
  </si>
  <si>
    <t>카드메인</t>
    <phoneticPr fontId="1" type="noConversion"/>
  </si>
  <si>
    <t>홀로그램</t>
    <phoneticPr fontId="1" type="noConversion"/>
  </si>
  <si>
    <t>스페셜 홀로그램</t>
    <phoneticPr fontId="1" type="noConversion"/>
  </si>
  <si>
    <t>블루오션</t>
    <phoneticPr fontId="1" type="noConversion"/>
  </si>
  <si>
    <t>홀로그램 얻기 필요 비용(엠포인트)</t>
    <phoneticPr fontId="1" type="noConversion"/>
  </si>
  <si>
    <t>홀로그램 조합 이펙트</t>
    <phoneticPr fontId="1" type="noConversion"/>
  </si>
  <si>
    <t>홀로그램 작물조합</t>
  </si>
  <si>
    <t>CollectionID</t>
    <phoneticPr fontId="1" type="noConversion"/>
  </si>
  <si>
    <t>CollectionGroup2</t>
    <phoneticPr fontId="1" type="noConversion"/>
  </si>
  <si>
    <t>GalaxyThumbnail</t>
    <phoneticPr fontId="1" type="noConversion"/>
  </si>
  <si>
    <t>100100101</t>
  </si>
  <si>
    <t>100100</t>
  </si>
  <si>
    <t>100000000</t>
  </si>
  <si>
    <t>100100102</t>
  </si>
  <si>
    <t>1010000000</t>
  </si>
  <si>
    <t>100100103</t>
  </si>
  <si>
    <t>100100104</t>
  </si>
  <si>
    <t>100100105</t>
  </si>
  <si>
    <t>200200</t>
  </si>
  <si>
    <t>100200202</t>
  </si>
  <si>
    <t>100200203</t>
  </si>
  <si>
    <t>100200204</t>
  </si>
  <si>
    <t>100200205</t>
  </si>
  <si>
    <t>300300</t>
  </si>
  <si>
    <t>100300302</t>
  </si>
  <si>
    <t>100300303</t>
  </si>
  <si>
    <t>100300304</t>
  </si>
  <si>
    <t>100300305</t>
  </si>
  <si>
    <t>400400</t>
  </si>
  <si>
    <t>100400402</t>
  </si>
  <si>
    <t>100400403</t>
  </si>
  <si>
    <t>100400404</t>
  </si>
  <si>
    <t>100400405</t>
  </si>
  <si>
    <t>500500</t>
  </si>
  <si>
    <t>100500502</t>
  </si>
  <si>
    <t>100500503</t>
  </si>
  <si>
    <t>100500504</t>
  </si>
  <si>
    <t>100500505</t>
  </si>
  <si>
    <t>600600</t>
  </si>
  <si>
    <t>100600602</t>
  </si>
  <si>
    <t>100600603</t>
  </si>
  <si>
    <t>100600604</t>
  </si>
  <si>
    <t>100600605</t>
  </si>
  <si>
    <t>700700</t>
  </si>
  <si>
    <t>100700702</t>
  </si>
  <si>
    <t>100700703</t>
  </si>
  <si>
    <t>100700704</t>
  </si>
  <si>
    <t>100700705</t>
  </si>
  <si>
    <t>800800</t>
  </si>
  <si>
    <t>100800802</t>
  </si>
  <si>
    <t>100800803</t>
  </si>
  <si>
    <t>100800804</t>
  </si>
  <si>
    <t>100800805</t>
  </si>
  <si>
    <t>900900</t>
  </si>
  <si>
    <t>100900902</t>
  </si>
  <si>
    <t>100900903</t>
  </si>
  <si>
    <t>100900904</t>
  </si>
  <si>
    <t>100900905</t>
  </si>
  <si>
    <t>1001000</t>
  </si>
  <si>
    <t>101001002</t>
  </si>
  <si>
    <t>101001003</t>
  </si>
  <si>
    <t>101001004</t>
  </si>
  <si>
    <t>101001005</t>
  </si>
  <si>
    <t>1101100</t>
  </si>
  <si>
    <t>101101102</t>
  </si>
  <si>
    <t>101101103</t>
  </si>
  <si>
    <t>101101104</t>
  </si>
  <si>
    <t>101101105</t>
  </si>
  <si>
    <t>1201200</t>
  </si>
  <si>
    <t>101201202</t>
  </si>
  <si>
    <t>101201203</t>
  </si>
  <si>
    <t>101201204</t>
  </si>
  <si>
    <t>101201205</t>
  </si>
  <si>
    <t>930003</t>
  </si>
  <si>
    <t>930004</t>
  </si>
  <si>
    <t>930005</t>
  </si>
  <si>
    <t>100100106</t>
  </si>
  <si>
    <t>930006</t>
  </si>
  <si>
    <t>100100107</t>
  </si>
  <si>
    <t>930007</t>
  </si>
  <si>
    <t>100100108</t>
  </si>
  <si>
    <t>930008</t>
  </si>
  <si>
    <t>100100109</t>
  </si>
  <si>
    <t>930009</t>
  </si>
  <si>
    <t>100100110</t>
  </si>
  <si>
    <t>930010</t>
  </si>
  <si>
    <t>100100111</t>
  </si>
  <si>
    <t>930011</t>
  </si>
  <si>
    <t>100100112</t>
  </si>
  <si>
    <t>930012</t>
  </si>
  <si>
    <t>ecs_e_h_branchB.branchBr.ecs_e_h_card_gemini</t>
  </si>
  <si>
    <t>8000665</t>
  </si>
  <si>
    <t>8000666</t>
  </si>
  <si>
    <t>HomeGarden2_buff.Card.card_Bigbang_p</t>
  </si>
  <si>
    <t>럭키 플래닛</t>
  </si>
  <si>
    <t>8000671</t>
  </si>
  <si>
    <t>8000673</t>
  </si>
  <si>
    <t>FF007F</t>
  </si>
  <si>
    <t>24FCFF</t>
  </si>
  <si>
    <t>8000081</t>
    <phoneticPr fontId="1" type="noConversion"/>
  </si>
  <si>
    <t>작물시간 특정 확률로 줄이는 %</t>
    <phoneticPr fontId="1" type="noConversion"/>
  </si>
  <si>
    <t>Index</t>
    <phoneticPr fontId="1" type="noConversion"/>
  </si>
  <si>
    <t>SeedID</t>
    <phoneticPr fontId="1" type="noConversion"/>
  </si>
  <si>
    <t>ColorID</t>
    <phoneticPr fontId="1" type="noConversion"/>
  </si>
  <si>
    <t>TreeID</t>
    <phoneticPr fontId="1" type="noConversion"/>
  </si>
  <si>
    <t>Treename</t>
    <phoneticPr fontId="1" type="noConversion"/>
  </si>
  <si>
    <t>TreeProbability</t>
    <phoneticPr fontId="1" type="noConversion"/>
  </si>
  <si>
    <t>all</t>
    <phoneticPr fontId="1" type="noConversion"/>
  </si>
  <si>
    <t>design</t>
    <phoneticPr fontId="1" type="noConversion"/>
  </si>
  <si>
    <t>int32</t>
    <phoneticPr fontId="1" type="noConversion"/>
  </si>
  <si>
    <t>string</t>
    <phoneticPr fontId="1" type="noConversion"/>
  </si>
  <si>
    <t>float</t>
    <phoneticPr fontId="1" type="noConversion"/>
  </si>
  <si>
    <t>심연의 홀</t>
  </si>
  <si>
    <t>eof</t>
    <phoneticPr fontId="1" type="noConversion"/>
  </si>
  <si>
    <t>0.3</t>
    <phoneticPr fontId="1" type="noConversion"/>
  </si>
  <si>
    <t>Design</t>
    <phoneticPr fontId="1" type="noConversion"/>
  </si>
  <si>
    <t>10개 조각을 모으면 떠돌이별 업그레이드 혹은 홀로그램 업그레이드가 1회 가능합니다.(화분에 심기 불가능)</t>
  </si>
  <si>
    <t>ecs_e_h_card_effect.gemini_fx.ecs_e_h_card_gemini_A</t>
  </si>
  <si>
    <t>ecs_e_h_card_effect.gemini_fx.ecs_e_h_card_gemini_B</t>
  </si>
  <si>
    <t>UI_Image_Homegardening.Collection_blueocean_01</t>
  </si>
  <si>
    <t>UI_Image_Homegardening.Collection_blueocean_02</t>
  </si>
  <si>
    <t>UI_HomeGardenThumbnail_Image.Harvest.ecs_e_h_harvest_kzhislandB_normal</t>
  </si>
  <si>
    <t>블루오션_알바수확</t>
    <phoneticPr fontId="1" type="noConversion"/>
  </si>
  <si>
    <t>회오리섬</t>
    <phoneticPr fontId="1" type="noConversion"/>
  </si>
  <si>
    <t>휴화산</t>
    <phoneticPr fontId="1" type="noConversion"/>
  </si>
  <si>
    <t>ecs_c_ljhfairya_A01.ecs_c_ljhfairya_A01</t>
    <phoneticPr fontId="1" type="noConversion"/>
  </si>
  <si>
    <t>UI_HomeGardenThumbnail_Image.Collection.ecs_e_h_collection_cancer_s</t>
  </si>
  <si>
    <t>UI_HomeGardenThumbnail_Image.Collection.ecs_e_h_collection_lion_s</t>
  </si>
  <si>
    <t>UI_HomeGardenThumbnail_Image.Card.ecs_e_h_card_cancer</t>
  </si>
  <si>
    <t>UI_HomeGardenThumbnail_Image.Card.ecs_e_h_card_cancer_s</t>
  </si>
  <si>
    <t>UI_HomeGardenThumbnail_Image.Card.ecs_e_h_card_lion</t>
  </si>
  <si>
    <t>UI_HomeGardenThumbnail_Image.Card.ecs_e_h_card_lion_s</t>
  </si>
  <si>
    <t>UI_HomeGardenThumbnail_Image.Harvest.ecs_e_h_harvest_cancer_normal</t>
  </si>
  <si>
    <t>UI_HomeGardenThumbnail_Image.Harvest.ecs_e_h_harvest_cancer_s_normal</t>
  </si>
  <si>
    <t>UI_HomeGardenThumbnail_Image.Harvest.ecs_e_h_harvest_lion_s_normal</t>
  </si>
  <si>
    <t>UI_HomeGardenThumbnail_Image.Harvest.ecs_e_h_harvest_lion_normal</t>
  </si>
  <si>
    <t>UI_HomeGardenThumbnail_Image.Profile.ecs_e_h_profile_cancer_s_normal</t>
  </si>
  <si>
    <t>UI_HomeGardenThumbnail_Image.Profile.ecs_e_h_profile_lion_normal</t>
  </si>
  <si>
    <t>UI_HomeGardenThumbnail_Image.Profile.ecs_e_h_profile_lion_s_normal</t>
  </si>
  <si>
    <t>UI_HomeGardenThumbnail_Image.Information.ecs_e_h_Information_cancer</t>
  </si>
  <si>
    <t>UI_HomeGardenThumbnail_Image.Information.ecs_e_h_Information_cancer_s</t>
  </si>
  <si>
    <t>UI_HomeGardenThumbnail_Image.Information.ecs_e_h_Information_lion</t>
  </si>
  <si>
    <t>UI_HomeGardenThumbnail_Image.Information.ecs_e_h_Information_lion_s</t>
  </si>
  <si>
    <t>UI_HomeGardenThumbnail_Image.Harvest.ecs_e_h_harvest_broken</t>
  </si>
  <si>
    <t>탄생석 획득 확률</t>
  </si>
  <si>
    <t>카드 작물 획득 확률</t>
    <phoneticPr fontId="1" type="noConversion"/>
  </si>
  <si>
    <t>하나의 작물에 탄생석 획득 확률을 상승 시킵니다.</t>
    <phoneticPr fontId="1" type="noConversion"/>
  </si>
  <si>
    <t>하나의 작물에 카드작물 획득 확률을 상승 시킵니다.</t>
    <phoneticPr fontId="1" type="noConversion"/>
  </si>
  <si>
    <t>e_cardelf_amjspawn01</t>
  </si>
  <si>
    <t>e_cardelf_amjIdle01</t>
  </si>
  <si>
    <t>e_cardelf_amjwalk01</t>
  </si>
  <si>
    <t>e_cardelf_amjrun01</t>
  </si>
  <si>
    <t>e_cardelf_amjwalk02</t>
  </si>
  <si>
    <t>e_cardelf_amjrun02</t>
  </si>
  <si>
    <t>e_cardelf_amjaction01</t>
  </si>
  <si>
    <t>e_cardelf_amjaction02</t>
  </si>
  <si>
    <t>e_cardelf_amjloiter01</t>
  </si>
  <si>
    <t>e_cardelf_amjdown01</t>
  </si>
  <si>
    <t>UI_HomeGardenThumbnail_Image.Collection.ecs_e_h_collection_cancer</t>
  </si>
  <si>
    <t>UI_HomeGardenThumbnail_Image.Collection.ecs_e_h_collection_lion</t>
  </si>
  <si>
    <t>능력: [작물자동수확] [카드 작물 획득 확률] 카드의 요정</t>
    <phoneticPr fontId="1" type="noConversion"/>
  </si>
  <si>
    <t>요정 블루</t>
    <phoneticPr fontId="1" type="noConversion"/>
  </si>
  <si>
    <t>8000675</t>
  </si>
  <si>
    <t>8000676</t>
  </si>
  <si>
    <t>8000687</t>
  </si>
  <si>
    <t>8000688</t>
  </si>
  <si>
    <t>UI_HomeGardenThumbnail_Image.Harvest.ecs_e_h_harvest_cjyvirgin_normal</t>
  </si>
  <si>
    <t>UI_HomeGardenThumbnail_Image.Harvest.ecs_e_h_harvest_cjywolf_normal</t>
  </si>
  <si>
    <t>UI_HomeGardenThumbnail_Image.Harvest.ecs_e_h_harvest_cjyS_crown_normal</t>
  </si>
  <si>
    <t>UI_HomeGardenThumbnail_Image.Harvest.ecs_e_h_harvest_girl_normal</t>
  </si>
  <si>
    <t>UI_HomeGardenThumbnail_Image.Harvest.ecs_e_h_harvest_girl_s_normal</t>
  </si>
  <si>
    <t>8000689</t>
  </si>
  <si>
    <t>8000690</t>
  </si>
  <si>
    <t>8000691</t>
  </si>
  <si>
    <t>8000692</t>
  </si>
  <si>
    <t>8000695</t>
  </si>
  <si>
    <t>8000696</t>
  </si>
  <si>
    <t>UI_HomeGardenThumbnail_Image.Collection.ecs_e_h_collection_cjywolf_var01gold</t>
  </si>
  <si>
    <t>UI_HomeGardenThumbnail_Image.Collection.ecs_e_h_collection_cjyS_crown_var01gold</t>
  </si>
  <si>
    <t>UI_HomeGardenThumbnail_Image.Collection.ecs_e_h_collection_cjyvirgin_var01gold</t>
  </si>
  <si>
    <t>큰 바위 얼굴의 돌잔치</t>
    <phoneticPr fontId="1" type="noConversion"/>
  </si>
  <si>
    <t>UI_HomeGardenThumbnail_Image.Information.ecs_e_h_info_kzhislandC_var01green</t>
  </si>
  <si>
    <t>UI_HomeGardenThumbnail_Image.Harvest.ecs_e_h_harvest_kzhislandC_normal</t>
  </si>
  <si>
    <t>UI_HomeGardenThumbnail_Image.Harvest.ecs_e_h_harvest_kzhislandC_broken</t>
  </si>
  <si>
    <t>UI_HomeGardenThumbnail_Image.Profile.ecs_e_h_profile_kzhislandC_normal</t>
  </si>
  <si>
    <t>UI_HomeGardenThumbnail_Image.Profile.ecs_e_h_profile_kzhislandC_broken</t>
  </si>
  <si>
    <t>UI_HomeGardenThumbnail_Image.island.ecs_e_h_island_kzhislandC_var01green</t>
  </si>
  <si>
    <t>UI_HomeGardenThumbnail_Image.Harvest.ecs_e_h_harvest_cjybalance_normal</t>
  </si>
  <si>
    <t>UI_HomeGardenThumbnail_Image.Harvest.ecs_e_h_harvest_cjyindian_normal</t>
  </si>
  <si>
    <t>UI_HomeGardenThumbnail_Image.Harvest.ecs_e_h_harvest_cjypegasus_normal</t>
  </si>
  <si>
    <t>UI_HomeGardenThumbnail_Image.Information.ecs_e_h_info_cjybalance_var01gold</t>
  </si>
  <si>
    <t>UI_HomeGardenThumbnail_Image.Harvest.ecs_e_h_harvest_cjybalance_broken</t>
  </si>
  <si>
    <t>UI_HomeGardenThumbnail_Image.Profile.ecs_e_h_profile_cjybalance_normal</t>
  </si>
  <si>
    <t>UI_HomeGardenThumbnail_Image.Profile.ecs_e_h_profile_cjybalance_broken</t>
  </si>
  <si>
    <t>UI_HomeGardenThumbnail_Image.Information.ecs_e_h_info_cjyindian_var01gold</t>
  </si>
  <si>
    <t>UI_HomeGardenThumbnail_Image.Harvest.ecs_e_h_harvest_cjyindian_broken</t>
  </si>
  <si>
    <t>UI_HomeGardenThumbnail_Image.Profile.ecs_e_h_profile_cjyindian_normal</t>
  </si>
  <si>
    <t>UI_HomeGardenThumbnail_Image.Profile.ecs_e_h_profile_cjyindian_broken</t>
  </si>
  <si>
    <t>UI_HomeGardenThumbnail_Image.Information.ecs_e_h_info_cjypegasus_var01gold</t>
  </si>
  <si>
    <t>UI_HomeGardenThumbnail_Image.Harvest.ecs_e_h_harvest_cjypegasus_broken</t>
  </si>
  <si>
    <t>UI_HomeGardenThumbnail_Image.Profile.ecs_e_h_profile_cjypegasus_normal</t>
  </si>
  <si>
    <t>UI_HomeGardenThumbnail_Image.Profile.ecs_e_h_profile_cjypegasus_broken</t>
  </si>
  <si>
    <t>냉기가 흐르는 바다. 거대한 빙산 속에는 거대한 어금니를 가진 매머드가 화석이 되어 긴 시간 동안 묻혀 있다.</t>
  </si>
  <si>
    <t>ecs_e_h_card_effect.balance.ecs_e_h_card_balance</t>
  </si>
  <si>
    <t>UI_HomeGardenThumbnail_Image.Seed.ecs_e_h_seed_cjybalance_normal</t>
  </si>
  <si>
    <t>ecs_e_h_card_effect.lion.s_lion_collision_mash</t>
  </si>
  <si>
    <t>10월 탄생석은 행복, 희망, 순결 등의 의미로 사용됩니다. ( 작물 업그레이드 및 펫 특성 강화시 사용 가능)</t>
  </si>
  <si>
    <t>11월 탄생석은 우정의 의미로 사용됩니다. ( 작물 업그레이드 및 펫 특성 강화시 사용 가능)</t>
  </si>
  <si>
    <t>12월 탄생석은 성공, 승리의 의미로 사용됩니다. ( 작물 업그레이드 및 펫 특성 강화시 사용 가능)</t>
  </si>
  <si>
    <t>1월 탄생석은 진실, 우정의 의미로 사용됩니다. ( 작물 업그레이드 및 펫 특성 강화시 사용 가능)</t>
  </si>
  <si>
    <t>2월 탄생석은 평화의 의미로 사용됩니다. ( 작물 업그레이드 및 펫 특성 강화시 사용 가능)</t>
  </si>
  <si>
    <t>3월 탄생석은 총명의 의미로 사용됩니다. ( 작물 업그레이드 및 펫 특성 강화시 사용 가능)</t>
  </si>
  <si>
    <t>4월 탄생석은 영원한 사랑, 고귀의 의미로 사용됩니다. ( 작물 업그레이드 및 펫 특성 강화시 사용 가능)</t>
  </si>
  <si>
    <t>5월 탄생석은 영원한 행복, 행운의 의미로 사용됩니다. ( 작물 업그레이드 및 펫 특성 강화시 사용 가능)</t>
  </si>
  <si>
    <t>6월 탄생석은 건강, 부귀의 의미로 사용됩니다. ( 작물 업그레이드 및 펫 특성 강화시 사용 가능)</t>
  </si>
  <si>
    <t>7월 탄생석은 용기, 정의의 의미로 사용됩니다. ( 작물 업그레이드 및 펫 특성 강화시 사용 가능)</t>
  </si>
  <si>
    <t>씨앗 판매가격 : 새싹판매가격의 50%값</t>
    <phoneticPr fontId="1" type="noConversion"/>
  </si>
  <si>
    <t>UI_HomeGardenThumbnail_Image.Seed.ecs_e_h_seed_cjycancer_normal</t>
  </si>
  <si>
    <t>UI_HomeGardenThumbnail_Image.Harvest.ecs_e_h_harvest_cjycancer_normal</t>
  </si>
  <si>
    <t>UI_HomeGardenThumbnail_Image.Seed.ecs_e_h_seed_cjyleo_normal</t>
  </si>
  <si>
    <t>UI_HomeGardenThumbnail_Image.Harvest.ecs_e_h_harvest_cjyleo_normal</t>
  </si>
  <si>
    <t>UI_HomeGardenThumbnail_Image.Seed.ecs_e_h_seed_cjyshield_normal</t>
  </si>
  <si>
    <t>UI_HomeGardenThumbnail_Image.Harvest.ecs_e_h_harvest_cjyshield_normal</t>
  </si>
  <si>
    <t>UI_HomeGardenThumbnail_Image.Seed.ecs_e_h_seed_cjydelphinus_normal</t>
  </si>
  <si>
    <t>UI_HomeGardenThumbnail_Image.Harvest.ecs_e_h_harvest_cjydelphinus_normal</t>
  </si>
  <si>
    <t>사자자리모양의 홀로그램 작물입니다.</t>
  </si>
  <si>
    <t>사자자리모양의 스페셜홀로그램 작물입니다.</t>
  </si>
  <si>
    <t>UI_HomeGardenThumbnail_Image.Seed.ecs_e_h_seed_cjyvirgin_normal</t>
  </si>
  <si>
    <t>UI_HomeGardenThumbnail_Image.Seed.ecs_e_h_seed_cjywolf_normal</t>
  </si>
  <si>
    <t>UI_HomeGardenThumbnail_Image.Seed.ecs_e_h_seed_cjyS_crown_normal</t>
  </si>
  <si>
    <t>UI_HomeGardenThumbnail_Image.Seed.ecs_e_h_seed_cjypegasus_normal</t>
  </si>
  <si>
    <t>UI_HomeGardenThumbnail_Image.Seed.ecs_e_h_seed_cjyindian_normal</t>
  </si>
  <si>
    <t>ecs_e_h_card.cancer.ecs_e_h_card_cjycancerA</t>
  </si>
  <si>
    <t>ecs_e_h_card.cancer.ecs_e_h_card_cjycancerB</t>
  </si>
  <si>
    <t>ecs_e_h_card.cancer.var01_id00</t>
  </si>
  <si>
    <t>ecs_e_h_card.cancer.var01_id01</t>
  </si>
  <si>
    <t>UI_HomeGardenThumbnail_Image.Information.ecs_e_h_info_cjycancer_var01gold</t>
  </si>
  <si>
    <t>UI_HomeGardenThumbnail_Image.Harvest.ecs_e_h_harvest_cjycancer_broken</t>
  </si>
  <si>
    <t>UI_HomeGardenThumbnail_Image.Profile.ecs_e_h_profile_cjycancer_normal</t>
  </si>
  <si>
    <t>UI_HomeGardenThumbnail_Image.Profile.ecs_e_h_profile_cjycancer_broken</t>
  </si>
  <si>
    <t>UI_HomeGardenThumbnail_Image.Card.ecs_e_h_card_cjycancer_var01gold</t>
  </si>
  <si>
    <t>NONE</t>
  </si>
  <si>
    <t>7월 별자리인 게자리의 홀로그램 작물입니다.</t>
  </si>
  <si>
    <t>UI_HomeGardenThumbnail_Image.Profile.ecs_e_h_profile_cancer_normal</t>
  </si>
  <si>
    <t>UI_HomeGardenThumbnail_Image.Profile.ecs_e_h_profile_broken</t>
  </si>
  <si>
    <t>ecs_e_h_card_effect.Cancer_fx.ecs_e_h_card_abCancer1_p</t>
  </si>
  <si>
    <t>7월 별자리인 게자리의 스페셜홀로그램 작물입니다.</t>
  </si>
  <si>
    <t>ecs_e_h_card_effect.Cancer_fx.ecs_e_h_card_abcancer2_p</t>
  </si>
  <si>
    <t>ecs_e_h_card.leo.ecs_e_h_card_cjyleoA</t>
  </si>
  <si>
    <t>ecs_e_h_card.leo.ecs_e_h_card_cjyleoB</t>
  </si>
  <si>
    <t>ecs_e_h_card.leo.var01_id00</t>
  </si>
  <si>
    <t>ecs_e_h_card.leo.var01_id01</t>
  </si>
  <si>
    <t>사자자리 그림이 그려진 카드작물입니다.</t>
  </si>
  <si>
    <t>UI_HomeGardenThumbnail_Image.Information.ecs_e_h_info_cjyleo_var01gold</t>
  </si>
  <si>
    <t>UI_HomeGardenThumbnail_Image.Harvest.ecs_e_h_harvest_cjyleo_broken</t>
  </si>
  <si>
    <t>UI_HomeGardenThumbnail_Image.Profile.ecs_e_h_profile_cjyleo_normal</t>
  </si>
  <si>
    <t>UI_HomeGardenThumbnail_Image.Profile.ecs_e_h_profile_cjyleo_broken</t>
  </si>
  <si>
    <t>UI_HomeGardenThumbnail_Image.Card.ecs_e_h_card_cjyleo_normal</t>
  </si>
  <si>
    <t>ecs_e_h_card.shield.ecs_e_h_card_cjyshieldA</t>
  </si>
  <si>
    <t>ecs_e_h_card.shield.ecs_e_h_card_cjyshieldB</t>
  </si>
  <si>
    <t>ecs_e_h_card.shield.var01_id00</t>
  </si>
  <si>
    <t>ecs_e_h_card.shield.var01_id01</t>
  </si>
  <si>
    <t>UI_HomeGardenThumbnail_Image.Information.ecs_e_h_info_cjyshield_var01gold</t>
  </si>
  <si>
    <t>UI_HomeGardenThumbnail_Image.Harvest.ecs_e_h_harvest_cjyshield_broken</t>
  </si>
  <si>
    <t>UI_HomeGardenThumbnail_Image.Profile.ecs_e_h_profile_cjyshield_normal</t>
  </si>
  <si>
    <t>UI_HomeGardenThumbnail_Image.Profile.ecs_e_h_profile_cjyshield_broken</t>
  </si>
  <si>
    <t>UI_HomeGardenThumbnail_Image.Card.ecs_e_h_card_cjyshield_normal</t>
  </si>
  <si>
    <t>ecs_e_h_card.delphinus.ecs_e_h_card_cjydelphinusA</t>
  </si>
  <si>
    <t>ecs_e_h_card.delphinus.ecs_e_h_card_cjydelphinusB</t>
  </si>
  <si>
    <t>ecs_e_h_card.delphinus.var01_id00</t>
  </si>
  <si>
    <t>ecs_e_h_card.delphinus.var01_id01</t>
  </si>
  <si>
    <t>UI_HomeGardenThumbnail_Image.Information.ecs_e_h_info_cjydelphinus_var01gold</t>
  </si>
  <si>
    <t>UI_HomeGardenThumbnail_Image.Harvest.ecs_e_h_harvest_cjydelphinus_broken</t>
  </si>
  <si>
    <t>UI_HomeGardenThumbnail_Image.Profile.ecs_e_h_profile_cjydelphinus_normal</t>
  </si>
  <si>
    <t>UI_HomeGardenThumbnail_Image.Profile.ecs_e_h_profile_cjydelphinus_broken</t>
  </si>
  <si>
    <t>UI_HomeGardenThumbnail_Image.Card.ecs_e_h_card_cjydelphinus_normal</t>
  </si>
  <si>
    <t>8월 별자리인 사자자리의 홀로그램 작물입니다.</t>
  </si>
  <si>
    <t>ecs_e_h_card_effect.lion.ecs_e_h_card_lion</t>
  </si>
  <si>
    <t>8월 별자리인 사자자리의 스페셜홀로그램 작물입니다.</t>
  </si>
  <si>
    <t>ecs_e_h_card_effect.lion.ecs_e_h_card_lion_s</t>
  </si>
  <si>
    <t>ecs_e_h_card.virgin.ecs_e_h_card_cjyvirginA</t>
  </si>
  <si>
    <t>ecs_e_h_card.virgin.ecs_e_h_card_cjyvirginB</t>
  </si>
  <si>
    <t>ecs_e_h_card.virgin.var01_id00</t>
  </si>
  <si>
    <t>ecs_e_h_card.virgin.var01_id01</t>
  </si>
  <si>
    <t>UI_HomeGardenThumbnail_Image.Information.ecs_e_h_info_cjyvirgin_var01gold</t>
  </si>
  <si>
    <t>UI_HomeGardenThumbnail_Image.Harvest.ecs_e_h_harvest_cjyvirgin_broken</t>
  </si>
  <si>
    <t>UI_HomeGardenThumbnail_Image.Profile.ecs_e_h_profile_cjyvirgin_normal</t>
  </si>
  <si>
    <t>UI_HomeGardenThumbnail_Image.Profile.ecs_e_h_profile_cjyvirgin_broken</t>
  </si>
  <si>
    <t>UI_HomeGardenThumbnail_Image.Card.ecs_e_h_card_cjyvirgin_normal</t>
  </si>
  <si>
    <t>ecs_e_h_card.wolf.ecs_e_h_card_cjywolfA</t>
  </si>
  <si>
    <t>ecs_e_h_card.wolf.ecs_e_h_card_cjywolfB</t>
  </si>
  <si>
    <t>ecs_e_h_card.wolf.var01_id00</t>
  </si>
  <si>
    <t>ecs_e_h_card.wolf.var01_id01</t>
  </si>
  <si>
    <t>UI_HomeGardenThumbnail_Image.Information.ecs_e_h_info_cjywolf_var01gold</t>
  </si>
  <si>
    <t>UI_HomeGardenThumbnail_Image.Harvest.ecs_e_h_harvest_cjywolf_broken</t>
  </si>
  <si>
    <t>UI_HomeGardenThumbnail_Image.Profile.ecs_e_h_profile_cjywolf_normal</t>
  </si>
  <si>
    <t>UI_HomeGardenThumbnail_Image.Profile.ecs_e_h_profile_cjywolf_broken</t>
  </si>
  <si>
    <t>UI_HomeGardenThumbnail_Image.Card.ecs_e_h_card_cjywolf_normal</t>
  </si>
  <si>
    <t>ecs_e_h_card.SouthernCrown.ecs_e_h_card_cjyS_crownA</t>
  </si>
  <si>
    <t>ecs_e_h_card.SouthernCrown.ecs_e_h_card_cjyS_crownB</t>
  </si>
  <si>
    <t>ecs_e_h_card.SouthernCrown.var01_id00</t>
  </si>
  <si>
    <t>ecs_e_h_card.SouthernCrown.var01_id01</t>
  </si>
  <si>
    <t>UI_HomeGardenThumbnail_Image.Information.ecs_e_h_info_cjyS_crown_var01gold</t>
  </si>
  <si>
    <t>UI_HomeGardenThumbnail_Image.Harvest.ecs_e_h_harvest_cjyS_crown_broken</t>
  </si>
  <si>
    <t>UI_HomeGardenThumbnail_Image.Profile.ecs_e_h_profile_cjyS_crown_normal</t>
  </si>
  <si>
    <t>UI_HomeGardenThumbnail_Image.Profile.ecs_e_h_profile_cjyS_crown_broken</t>
  </si>
  <si>
    <t>UI_HomeGardenThumbnail_Image.Card.ecs_e_h_card_cjyS_crown_normal</t>
  </si>
  <si>
    <t>9월 별자리인 처녀자리의 홀로그램 작물입니다.</t>
  </si>
  <si>
    <t>UI_HomeGardenThumbnail_Image.Information.ecs_e_h_Information_girl</t>
  </si>
  <si>
    <t>UI_HomeGardenThumbnail_Image.Profile.ecs_e_h_profile_girl_normal</t>
  </si>
  <si>
    <t>UI_HomeGardenThumbnail_Image.Card.ecs_e_h_card_girl</t>
  </si>
  <si>
    <t>ecs_e_h_card_effect.girl.ecs_e_h_card_girl</t>
  </si>
  <si>
    <t>ecs_e_h_card_effect.girl.girl_collision_mash</t>
  </si>
  <si>
    <t>9월 별자리인 처녀자리의 스페셜홀로그램 작물입니다.</t>
  </si>
  <si>
    <t>UI_HomeGardenThumbnail_Image.Information.ecs_e_h_Information_girl_s</t>
  </si>
  <si>
    <t>UI_HomeGardenThumbnail_Image.Profile.ecs_e_h_profile_girl_s_normal</t>
  </si>
  <si>
    <t>UI_HomeGardenThumbnail_Image.Card.ecs_e_h_card_girl_s</t>
  </si>
  <si>
    <t>ecs_e_h_card_effect.girl.ecs_e_h_card_girl_s</t>
  </si>
  <si>
    <t>ecs_e_h_card.balance.ecs_e_h_card_cjybalanceA</t>
  </si>
  <si>
    <t>ecs_e_h_card.balance.ecs_e_h_card_cjybalanceB</t>
  </si>
  <si>
    <t>ecs_e_h_card.balance.var01_id00</t>
  </si>
  <si>
    <t>ecs_e_h_card.balance.var01_id01</t>
  </si>
  <si>
    <t>UI_HomeGardenThumbnail_Image.Card.ecs_e_h_card_cjybalance_var01gold</t>
  </si>
  <si>
    <t>ecs_e_h_card.pegasus.ecs_e_h_card_cjypegasusA</t>
  </si>
  <si>
    <t>ecs_e_h_card.pegasus.ecs_e_h_card_cjypegasusB</t>
  </si>
  <si>
    <t>ecs_e_h_card.pegasus.var01_id00</t>
  </si>
  <si>
    <t>ecs_e_h_card.pegasus.var01_id01</t>
  </si>
  <si>
    <t>UI_HomeGardenThumbnail_Image.Card.ecs_e_h_card_cjypegasus_var01gold</t>
  </si>
  <si>
    <t>ecs_e_h_card.indian.ecs_e_h_card_cjyindianA</t>
  </si>
  <si>
    <t>ecs_e_h_card.indian.ecs_e_h_card_cjyindianB</t>
  </si>
  <si>
    <t>ecs_e_h_card.indian.var01_id00</t>
  </si>
  <si>
    <t>ecs_e_h_card.indian.var01_id01</t>
  </si>
  <si>
    <t>UI_HomeGardenThumbnail_Image.Card.ecs_e_h_card_cjyindian_var01gold</t>
  </si>
  <si>
    <t>10월 별자리인 천칭자리의 홀로그램 작물입니다.</t>
  </si>
  <si>
    <t>UI_HomeGardenThumbnail_Image.Information.ecs_e_h_Information_balance</t>
  </si>
  <si>
    <t>UI_HomeGardenThumbnail_Image.Harvest.ecs_e_h_harvest_balance_normal</t>
  </si>
  <si>
    <t>UI_HomeGardenThumbnail_Image.Profile.ecs_e_h_profile_balance_normal</t>
  </si>
  <si>
    <t>UI_HomeGardenThumbnail_Image.Card.ecs_e_h_card_balance</t>
  </si>
  <si>
    <t>10월 별자리인 천칭자리의 스페셜홀로그램 작물입니다.</t>
  </si>
  <si>
    <t>UI_HomeGardenThumbnail_Image.Information.ecs_e_h_Information_balance_s</t>
  </si>
  <si>
    <t>UI_HomeGardenThumbnail_Image.Harvest.ecs_e_h_harvest_balance_s_normal</t>
  </si>
  <si>
    <t>UI_HomeGardenThumbnail_Image.Profile.ecs_e_h_profile_balance_s_normal</t>
  </si>
  <si>
    <t>UI_HomeGardenThumbnail_Image.Card.ecs_e_h_card_balance_s</t>
  </si>
  <si>
    <t>ecs_e_h_card_effect.balance.ecs_e_h_card_balance_s</t>
  </si>
  <si>
    <t>2000</t>
  </si>
  <si>
    <t>8228</t>
  </si>
  <si>
    <t>8000701</t>
  </si>
  <si>
    <t>25709</t>
  </si>
  <si>
    <t>2251</t>
  </si>
  <si>
    <t>8000702</t>
  </si>
  <si>
    <t>9874</t>
  </si>
  <si>
    <t>8000703</t>
  </si>
  <si>
    <t>30851</t>
  </si>
  <si>
    <t>2701</t>
  </si>
  <si>
    <t>8000704</t>
  </si>
  <si>
    <t>8000705</t>
  </si>
  <si>
    <t>8000706</t>
  </si>
  <si>
    <t>13133</t>
  </si>
  <si>
    <t>8000707</t>
  </si>
  <si>
    <t>49248</t>
  </si>
  <si>
    <t>27360</t>
  </si>
  <si>
    <t>8000708</t>
  </si>
  <si>
    <t>23256</t>
  </si>
  <si>
    <t>8000709</t>
  </si>
  <si>
    <t>79344</t>
  </si>
  <si>
    <t>38304</t>
  </si>
  <si>
    <t>8000710</t>
  </si>
  <si>
    <t>5000</t>
  </si>
  <si>
    <t>44064</t>
  </si>
  <si>
    <t>8000699</t>
  </si>
  <si>
    <t>150336</t>
  </si>
  <si>
    <t>72576</t>
  </si>
  <si>
    <t>8000700</t>
  </si>
  <si>
    <t>35700</t>
  </si>
  <si>
    <t>8000711</t>
  </si>
  <si>
    <t>121800</t>
  </si>
  <si>
    <t>58800</t>
  </si>
  <si>
    <t>8000712</t>
  </si>
  <si>
    <t>UI_HomeGardenThumbnail_Image.Collection.ecs_e_h_collection_cjyswan_var01gold</t>
  </si>
  <si>
    <t>UI_HomeGardenThumbnail_Image.Collection.ecs_e_h_collection_cjyhercules_var01gold</t>
  </si>
  <si>
    <t>UI_HomeGardenThumbnail_Image.Collection.ecs_e_h_collection_cjycancer_var01gold</t>
  </si>
  <si>
    <t>UI_HomeGardenThumbnail_Image.Collection.ecs_e_h_collection_cjyshield_var01gold</t>
  </si>
  <si>
    <t>UI_HomeGardenThumbnail_Image.Collection.ecs_e_h_collection_cjydelphinus_var01gold</t>
  </si>
  <si>
    <t>100200201</t>
  </si>
  <si>
    <t>UI_HomeGardenThumbnail_Image.Collection.ecs_e_h_collection_cjyleo_var01gold</t>
  </si>
  <si>
    <t>100300301</t>
  </si>
  <si>
    <t>UI_HomeGardenThumbnail_Image.Collection.ecs_e_h_collection_girl</t>
  </si>
  <si>
    <t>UI_HomeGardenThumbnail_Image.Collection.ecs_e_h_collection_girl_s</t>
  </si>
  <si>
    <t>UI_HomeGardenThumbnail_Image.Collection.ecs_e_h_collection_cjypegasus_var01gold</t>
  </si>
  <si>
    <t>UI_HomeGardenThumbnail_Image.Collection.ecs_e_h_collection_cjyindian_var01gold</t>
  </si>
  <si>
    <t>100400401</t>
  </si>
  <si>
    <t>UI_HomeGardenThumbnail_Image.Collection.ecs_e_h_collection_cjybalance_var01gold</t>
  </si>
  <si>
    <t>UI_HomeGardenThumbnail_Image.Collection.ecs_e_h_collection_balance</t>
  </si>
  <si>
    <t>UI_HomeGardenThumbnail_Image.Collection.ecs_e_h_collection_balance_s</t>
  </si>
  <si>
    <t>UI_HomeGardenThumbnail_Image.Seed.ecs_e_h_seed_cjyscorpion_normal</t>
  </si>
  <si>
    <t>UI_HomeGardenThumbnail_Image.Harvest.ecs_e_h_harvest_cjyscorpion_normal</t>
  </si>
  <si>
    <t>5363</t>
  </si>
  <si>
    <t>ecs_e_h_island.islandA.smoke</t>
  </si>
  <si>
    <t>ecs_e_h_island.islandB.ecs_e_h_island_kzhislandBA</t>
  </si>
  <si>
    <t>ecs_e_h_island.islandB.ecs_e_h_island_kzhislandBB</t>
  </si>
  <si>
    <t>ecs_e_h_island.islandB.var01_id00</t>
  </si>
  <si>
    <t>ecs_e_h_island.islandB.var01_id01</t>
  </si>
  <si>
    <t>UI_HomeGardenThumbnail_Image.Information.ecs_e_h_info_kzhislandB_var01green</t>
  </si>
  <si>
    <t>UI_HomeGardenThumbnail_Image.Harvest.ecs_e_h_harvest_kzhislandB_broken</t>
  </si>
  <si>
    <t>UI_HomeGardenThumbnail_Image.Profile.ecs_e_h_profile_kzhislandB_normal</t>
  </si>
  <si>
    <t>UI_HomeGardenThumbnail_Image.Profile.ecs_e_h_profile_kzhislandB_broken</t>
  </si>
  <si>
    <t>UI_HomeGardenThumbnail_Image.island.ecs_e_h_island_kzhislandB_var01green</t>
  </si>
  <si>
    <t>ecs_e_h_island.islandB.HomeFrutiInfo_ecs_e_h_islandB</t>
  </si>
  <si>
    <t>ecs_e_h_island.islandC.ecs_e_h_island_kzhislandCA</t>
  </si>
  <si>
    <t>ecs_e_h_island.islandC.ecs_e_h_island_kzhislandCB</t>
  </si>
  <si>
    <t>ecs_e_h_island.islandC.var01_id00</t>
  </si>
  <si>
    <t>ecs_e_h_island.islandC.var01_id01</t>
  </si>
  <si>
    <t>ecs_e_h_island.islandC.HomeFrutiInfo_ecs_e_h_islandC</t>
  </si>
  <si>
    <t>ecs_e_h_island.islandD.ecs_e_h_island_kzhislandDA</t>
  </si>
  <si>
    <t>ecs_e_h_island.islandD.ecs_e_h_island_kzhislandDB</t>
  </si>
  <si>
    <t>ecs_e_h_island.islandD.var01_id00</t>
  </si>
  <si>
    <t>ecs_e_h_island.islandD.var01_id01</t>
  </si>
  <si>
    <t>얼어붙은 빙산지대</t>
  </si>
  <si>
    <t>UI_HomeGardenThumbnail_Image.Information.ecs_e_h_info_kzhislandD_var01green</t>
  </si>
  <si>
    <t>UI_HomeGardenThumbnail_Image.Harvest.ecs_e_h_harvest_kzhislandD_normal</t>
  </si>
  <si>
    <t>UI_HomeGardenThumbnail_Image.Harvest.ecs_e_h_harvest_kzhislandD_broken</t>
  </si>
  <si>
    <t>UI_HomeGardenThumbnail_Image.Profile.ecs_e_h_profile_kzhislandD_normal</t>
  </si>
  <si>
    <t>UI_HomeGardenThumbnail_Image.Profile.ecs_e_h_profile_kzhislandD_broken</t>
  </si>
  <si>
    <t>UI_HomeGardenThumbnail_Image.island.ecs_e_h_island_kzhislandD_var01green</t>
  </si>
  <si>
    <t>ecs_e_h_island.islandD.HomeFrutiInfo_ecs_e_h_islandD</t>
  </si>
  <si>
    <t>UI_HomeGardenThumbnail_Image.Information.ecs_e_h_info_knybanana_var01yellow</t>
  </si>
  <si>
    <t>ecs_e_h_fruit.apple.ecs_e_h_fruit_apple_yjhappleA</t>
  </si>
  <si>
    <t>ecs_e_h_fruit.apple.ecs_e_h_fruit_apple_yjhappleB</t>
  </si>
  <si>
    <t>UI_HomeGardenThumbnail_Image.Information.ecs_e_h_info_knyapple_var01red</t>
  </si>
  <si>
    <t>ecs_e_h_fruit.tomato.var01_id01</t>
  </si>
  <si>
    <t>평범한 리엔우</t>
  </si>
  <si>
    <t>UI_HomeGardenThumbnail_Image.Information.ecs_e_h_info_knywaxapple_var01red</t>
  </si>
  <si>
    <t>UI_HomeGardenThumbnail_Image.Fruit.ecs_e_h_fruit_knywaxapple_var01red</t>
  </si>
  <si>
    <t>평범한 파파야</t>
  </si>
  <si>
    <t>UI_HomeGardenThumbnail_Image.Information.ecs_e_h_info_knypapaya_var02pink</t>
  </si>
  <si>
    <t>UI_HomeGardenThumbnail_Image.Fruit.ecs_e_h_fruit_knypapaya_var01yellow</t>
  </si>
  <si>
    <t>평범한 방울토마토</t>
  </si>
  <si>
    <t>UI_HomeGardenThumbnail_Image.Information.ecs_e_h_info_knycherrytomato_var01red</t>
  </si>
  <si>
    <t>UI_HomeGardenThumbnail_Image.Harvest.ecs_e_h_harvest_knycherrytomato_broken</t>
  </si>
  <si>
    <t>UI_HomeGardenThumbnail_Image.Profile.ecs_e_h_profile_knycherrytomato_normal</t>
  </si>
  <si>
    <t>UI_HomeGardenThumbnail_Image.Profile.ecs_e_h_profile_knycherrytomato_broken</t>
  </si>
  <si>
    <t>UI_HomeGardenThumbnail_Image.Fruit.ecs_e_h_fruit_knycherrytomato_var01red</t>
  </si>
  <si>
    <t>평범한 감</t>
  </si>
  <si>
    <t>UI_HomeGardenThumbnail_Image.Information.ecs_e_h_info_knypersimmon_var01scarlet</t>
  </si>
  <si>
    <t>UI_HomeGardenThumbnail_Image.Harvest.ecs_e_h_harvest_knypersimmon_broken</t>
  </si>
  <si>
    <t>UI_HomeGardenThumbnail_Image.Profile.ecs_e_h_profile_knypersimmon_normal</t>
  </si>
  <si>
    <t>UI_HomeGardenThumbnail_Image.Profile.ecs_e_h_profile_knypersimmon_broken</t>
  </si>
  <si>
    <t>UI_HomeGardenThumbnail_Image.Fruit.ecs_e_h_fruit_knypersimmon_var01scarlet</t>
  </si>
  <si>
    <t>평범한 반다미스조아킴</t>
  </si>
  <si>
    <t>UI_HomeGardenThumbnail_Image.Information.ecs_e_h_info_ljybandamis_var01pink</t>
  </si>
  <si>
    <t>UI_HomeGardenThumbnail_Image.Harvest.ecs_e_h_harvest_ljybandamis_broken</t>
  </si>
  <si>
    <t>UI_HomeGardenThumbnail_Image.Profile.ecs_e_h_profile_ljybandamis_normal</t>
  </si>
  <si>
    <t>UI_HomeGardenThumbnail_Image.Profile.ecs_e_h_profile_ljybandamis_broken</t>
  </si>
  <si>
    <t>평범한 초롱꽃</t>
  </si>
  <si>
    <t>UI_HomeGardenThumbnail_Image.Information.ecs_e_h_info_ljybellflower_var01purple</t>
  </si>
  <si>
    <t>UI_HomeGardenThumbnail_Image.Harvest.ecs_e_h_harvest_ljybellflower_broken</t>
  </si>
  <si>
    <t>UI_HomeGardenThumbnail_Image.Profile.ecs_e_h_profile_ljybellflower_normal</t>
  </si>
  <si>
    <t>UI_HomeGardenThumbnail_Image.Profile.ecs_e_h_profile_ljybellflower_broken</t>
  </si>
  <si>
    <t>평범한 카라</t>
  </si>
  <si>
    <t>UI_HomeGardenThumbnail_Image.Information.ecs_e_h_info_ljycalla_var01pink</t>
  </si>
  <si>
    <t>UI_HomeGardenThumbnail_Image.Harvest.ecs_e_h_harvest_ljycalla_broken</t>
  </si>
  <si>
    <t>UI_HomeGardenThumbnail_Image.Profile.ecs_e_h_profile_ljycalla_normal</t>
  </si>
  <si>
    <t>UI_HomeGardenThumbnail_Image.Profile.ecs_e_h_profile_ljycalla_broken</t>
  </si>
  <si>
    <t>평범한 벚꽃</t>
  </si>
  <si>
    <t>평범한 데이지</t>
  </si>
  <si>
    <t>평범한 하이비스커스</t>
  </si>
  <si>
    <t>평범한 매화</t>
  </si>
  <si>
    <t>평범한 자스민</t>
  </si>
  <si>
    <t>평범한 연꽃</t>
  </si>
  <si>
    <t>평범한 무궁화</t>
  </si>
  <si>
    <t>평범한 양귀비</t>
  </si>
  <si>
    <t>평범한 라차프륵</t>
  </si>
  <si>
    <t>평범한 장미</t>
  </si>
  <si>
    <t>평범한 해바라기</t>
  </si>
  <si>
    <t>평범한 튤립</t>
  </si>
  <si>
    <t>ecs_e_h_fruit.watermelon.var01_id03</t>
  </si>
  <si>
    <t>ecs_e_h_fruit.orientalmelon.var01_id03</t>
  </si>
  <si>
    <t>ecs_e_h_fruit.pineapple.var01_id03</t>
  </si>
  <si>
    <t>ecs_e_h_fruit.melon.var01_id03</t>
  </si>
  <si>
    <t>ecs_e_h_fruit.kiwi.var01_id03</t>
  </si>
  <si>
    <t>ecs_e_h_fruit.lemon.var01_id03</t>
  </si>
  <si>
    <t>ecs_e_h_fruit.mango.var01_id03</t>
  </si>
  <si>
    <t>ecs_e_h_fruit.durian.var01_id03</t>
  </si>
  <si>
    <t>ecs_e_h_fruit.avocado.var01_id03</t>
  </si>
  <si>
    <t>ecs_e_h_fruit.pomegranate.var01_id03</t>
  </si>
  <si>
    <t>UI_HomeGardenThumbnail_Image.Information.ecs_e_h_info_knycherry_var02green</t>
  </si>
  <si>
    <t>UI_HomeGardenThumbnail_Image.Fruit.ecs_e_h_fruit_knycherry_var02green</t>
  </si>
  <si>
    <t>ecs_e_h_fruit.rambutan.var01_id03</t>
  </si>
  <si>
    <t>ecs_e_h_fruit.grapefruit.var01_id03</t>
  </si>
  <si>
    <t>UI_HomeGardenThumbnail_Image.Information.ecs_e_h_info_knygrapefruit_var02pink</t>
  </si>
  <si>
    <t>UI_HomeGardenThumbnail_Image.Fruit.ecs_e_h_fruit_knygrapefruit_var02pink</t>
  </si>
  <si>
    <t>ecs_e_h_fruit.waxapple.var01_id03</t>
  </si>
  <si>
    <t>달콤한 리엔우</t>
  </si>
  <si>
    <t>UI_HomeGardenThumbnail_Image.Information.ecs_e_h_info_knywaxapple_var02purple</t>
  </si>
  <si>
    <t>UI_HomeGardenThumbnail_Image.Fruit.ecs_e_h_fruit_knywaxapple_var02purple</t>
  </si>
  <si>
    <t>ecs_e_h_fruit.papaya.var01_id03</t>
  </si>
  <si>
    <t>달콤한 파파야</t>
  </si>
  <si>
    <t>UI_HomeGardenThumbnail_Image.Information.ecs_e_h_info_knypapaya_var03white</t>
  </si>
  <si>
    <t>UI_HomeGardenThumbnail_Image.Fruit.ecs_e_h_fruit_knypapaya_var02pink</t>
  </si>
  <si>
    <t>ecs_e_h_fruit.cherrytomato.var01_id03</t>
  </si>
  <si>
    <t>달콤한 방울토마토</t>
  </si>
  <si>
    <t>UI_HomeGardenThumbnail_Image.Information.ecs_e_h_info_knycherrytomato_var02pink</t>
  </si>
  <si>
    <t>UI_HomeGardenThumbnail_Image.Fruit.ecs_e_h_fruit_knycherrytomato_var02pink</t>
  </si>
  <si>
    <t>ecs_e_h_fruit.Orange.var01_id03</t>
  </si>
  <si>
    <t>달콤한 오렌지</t>
  </si>
  <si>
    <t>UI_HomeGardenThumbnail_Image.Information.ecs_e_h_info_knyorange_var02purple</t>
  </si>
  <si>
    <t>UI_HomeGardenThumbnail_Image.Fruit.ecs_e_h_fruit_knyorange_var02purple</t>
  </si>
  <si>
    <t>ecs_e_h_fruit.persimmon.var01_id03</t>
  </si>
  <si>
    <t>달콤한 감</t>
  </si>
  <si>
    <t>UI_HomeGardenThumbnail_Image.Information.ecs_e_h_info_knypersimmon_var02pink</t>
  </si>
  <si>
    <t>UI_HomeGardenThumbnail_Image.Fruit.ecs_e_h_fruit_knypersimmon_var02pink</t>
  </si>
  <si>
    <t>ecs_e_h_flower.bandamis.var01_id03</t>
  </si>
  <si>
    <t>달콤한 반다미스조아킴</t>
  </si>
  <si>
    <t>UI_HomeGardenThumbnail_Image.Information.ecs_e_h_info_ljybandamis_var02yellow</t>
  </si>
  <si>
    <t>ecs_e_h_flower.bellflower.var01_id03</t>
  </si>
  <si>
    <t>달콤한 초롱꽃</t>
  </si>
  <si>
    <t>UI_HomeGardenThumbnail_Image.Information.ecs_e_h_info_ljybellflower_var02pink</t>
  </si>
  <si>
    <t>ecs_e_h_flower.calla.var01_id03</t>
  </si>
  <si>
    <t>달콤한 카라</t>
  </si>
  <si>
    <t>UI_HomeGardenThumbnail_Image.Information.ecs_e_h_info_ljycalla_var02yellow</t>
  </si>
  <si>
    <t>ecs_e_h_flower.cherryblossom.var01_id03</t>
  </si>
  <si>
    <t>ecs_e_h_flower.daisy.var01_id03</t>
  </si>
  <si>
    <t>ecs_e_h_flower.hisbiscus.var01_id03</t>
  </si>
  <si>
    <t>ecs_e_h_flower.JAPapricot.var01_id03</t>
  </si>
  <si>
    <t>ecs_e_h_flower.jasmine.var01_id03</t>
  </si>
  <si>
    <t>ecs_e_h_flower.lotus.var01_id03</t>
  </si>
  <si>
    <t>ecs_e_h_flower.mugunghwa.var01_id03</t>
  </si>
  <si>
    <t>ecs_e_h_flower.poppy.var01_id03</t>
  </si>
  <si>
    <t>ecs_e_h_flower.rachapruek.var01_id03</t>
  </si>
  <si>
    <t>ecs_e_h_flower.rose.var01_id03</t>
  </si>
  <si>
    <t>ecs_e_h_flower.sunflower.var01_id03</t>
  </si>
  <si>
    <t>ecs_e_h_flower.tulip.var01_id03</t>
  </si>
  <si>
    <t>ecs_e_h_fruit.banana.var01_id04</t>
  </si>
  <si>
    <t>ecs_e_h_fruit.watermelon.var01_id04</t>
  </si>
  <si>
    <t>ecs_e_h_fruit.orientalmelon.var01_id04</t>
  </si>
  <si>
    <t>ecs_e_h_fruit.pineapple.var01_id04</t>
  </si>
  <si>
    <t>ecs_e_h_fruit.melon.var01_id04</t>
  </si>
  <si>
    <t>ecs_e_h_fruit.kiwi.var01_id04</t>
  </si>
  <si>
    <t>ecs_e_h_fruit.lemon.var01_id04</t>
  </si>
  <si>
    <t>ecs_e_h_fruit.mango.var01_id04</t>
  </si>
  <si>
    <t>ecs_e_h_fruit.durian.var01_id04</t>
  </si>
  <si>
    <t>ecs_e_h_fruit.avocado.var01_id04</t>
  </si>
  <si>
    <t>ecs_e_h_fruit.pomegranate.var01_id04</t>
  </si>
  <si>
    <t>UI_HomeGardenThumbnail_Image.Information.ecs_e_h_info_knycherry_var03pink</t>
  </si>
  <si>
    <t>UI_HomeGardenThumbnail_Image.Fruit.ecs_e_h_fruit_knycherry_var03pink</t>
  </si>
  <si>
    <t>ecs_e_h_fruit.rambutan.var01_id04</t>
  </si>
  <si>
    <t>ecs_e_h_fruit.grapefruit.var01_id04</t>
  </si>
  <si>
    <t>UI_HomeGardenThumbnail_Image.Information.ecs_e_h_info_knygrapefruit_var03white</t>
  </si>
  <si>
    <t>UI_HomeGardenThumbnail_Image.Fruit.ecs_e_h_fruit_knygrapefruit_var03white</t>
  </si>
  <si>
    <t>ecs_e_h_fruit.waxapple.var01_id04</t>
  </si>
  <si>
    <t>UI_HomeGardenThumbnail_Image.Information.ecs_e_h_info_knywaxapple_var03green</t>
  </si>
  <si>
    <t>UI_HomeGardenThumbnail_Image.Fruit.ecs_e_h_fruit_knywaxapple_var03green</t>
  </si>
  <si>
    <t>ecs_e_h_fruit.papaya.var01_id04</t>
  </si>
  <si>
    <t>UI_HomeGardenThumbnail_Image.Information.ecs_e_h_info_knypapaya_var04twinkle</t>
  </si>
  <si>
    <t>UI_HomeGardenThumbnail_Image.Fruit.ecs_e_h_fruit_knypapaya_var03white</t>
  </si>
  <si>
    <t>ecs_e_h_fruit.cherrytomato.var01_id04</t>
  </si>
  <si>
    <t>UI_HomeGardenThumbnail_Image.Information.ecs_e_h_info_knycherrytomato_var03purple</t>
  </si>
  <si>
    <t>UI_HomeGardenThumbnail_Image.Fruit.ecs_e_h_fruit_knycherrytomato_var03purple</t>
  </si>
  <si>
    <t>ecs_e_h_fruit.Orange.var01_id04</t>
  </si>
  <si>
    <t>UI_HomeGardenThumbnail_Image.Information.ecs_e_h_info_knyorange_var03green</t>
  </si>
  <si>
    <t>UI_HomeGardenThumbnail_Image.Fruit.ecs_e_h_fruit_knyorange_var03green</t>
  </si>
  <si>
    <t>ecs_e_h_fruit.persimmon.var01_id04</t>
  </si>
  <si>
    <t>UI_HomeGardenThumbnail_Image.Information.ecs_e_h_info_knypersimmon_var03purple</t>
  </si>
  <si>
    <t>UI_HomeGardenThumbnail_Image.Fruit.ecs_e_h_fruit_knypersimmon_var03purple</t>
  </si>
  <si>
    <t>ecs_e_h_flower.bandamis.var01_id04</t>
  </si>
  <si>
    <t>프리미엄 반다미스조아킴</t>
  </si>
  <si>
    <t>UI_HomeGardenThumbnail_Image.Information.ecs_e_h_info_ljybandamis_var03blue</t>
  </si>
  <si>
    <t>ecs_e_h_flower.bellflower.var01_id04</t>
  </si>
  <si>
    <t>프리미엄 초롱꽃</t>
  </si>
  <si>
    <t>UI_HomeGardenThumbnail_Image.Information.ecs_e_h_info_ljybellflower_var03blue</t>
  </si>
  <si>
    <t>ecs_e_h_flower.calla.var01_id04</t>
  </si>
  <si>
    <t>프리미엄 카라</t>
  </si>
  <si>
    <t>UI_HomeGardenThumbnail_Image.Information.ecs_e_h_info_ljycalla_var03blue</t>
  </si>
  <si>
    <t>ecs_e_h_fruit.banana.var01_id05</t>
  </si>
  <si>
    <t>ecs_e_h_fruit.watermelon.var01_id05</t>
  </si>
  <si>
    <t>ecs_e_h_fruit.orientalmelon.var01_id05</t>
  </si>
  <si>
    <t>ecs_e_h_fruit.pineapple.var01_id05</t>
  </si>
  <si>
    <t>ecs_e_h_fruit.melon.var01_id05</t>
  </si>
  <si>
    <t>ecs_e_h_fruit.kiwi.var01_id05</t>
  </si>
  <si>
    <t>ecs_e_h_fruit.lemon.var01_id05</t>
  </si>
  <si>
    <t>ecs_e_h_fruit.mango.var01_id05</t>
  </si>
  <si>
    <t>ecs_e_h_fruit.durian.var01_id05</t>
  </si>
  <si>
    <t>ecs_e_h_fruit.avocado.var01_id05</t>
  </si>
  <si>
    <t>ecs_e_h_fruit.pomegranate.var01_id05</t>
  </si>
  <si>
    <t>UI_HomeGardenThumbnail_Image.Information.ecs_e_h_info_knycherry_var04twinkle</t>
  </si>
  <si>
    <t>UI_HomeGardenThumbnail_Image.Fruit.ecs_e_h_fruit_knycherry_var04twinkle</t>
  </si>
  <si>
    <t>ecs_e_h_fruit.rambutan.var01_id05</t>
  </si>
  <si>
    <t>ecs_e_h_fruit.grapefruit.var01_id05</t>
  </si>
  <si>
    <t>ecs_e_h_fruit.waxapple.var01_id05</t>
  </si>
  <si>
    <t>UI_HomeGardenThumbnail_Image.Information.ecs_e_h_info_knywaxapple_var04twinkle</t>
  </si>
  <si>
    <t>ecs_e_h_fruit.papaya.var01_id05</t>
  </si>
  <si>
    <t>ecs_e_h_fruit.cherrytomato.var01_id05</t>
  </si>
  <si>
    <t>UI_HomeGardenThumbnail_Image.Information.ecs_e_h_info_knycherrytomato_var04twinkle</t>
  </si>
  <si>
    <t>ecs_e_h_fruit.Orange.var01_id05</t>
  </si>
  <si>
    <t>UI_HomeGardenThumbnail_Image.Information.ecs_e_h_info_knyorange_var04twinkle</t>
  </si>
  <si>
    <t>ecs_e_h_fruit.persimmon.var01_id05</t>
  </si>
  <si>
    <t>UI_HomeGardenThumbnail_Image.Information.ecs_e_h_info_knypersimmon_var04twinkle</t>
  </si>
  <si>
    <t>ecs_e_h_flower.bandamis.var01_id05</t>
  </si>
  <si>
    <t>천상의 반다미스조아킴</t>
  </si>
  <si>
    <t>UI_HomeGardenThumbnail_Image.Information.ecs_e_h_info_ljybandamis_var04twinkle</t>
  </si>
  <si>
    <t>ecs_e_h_flower.bellflower.var01_id05</t>
  </si>
  <si>
    <t>천상의 초롱꽃</t>
  </si>
  <si>
    <t>UI_HomeGardenThumbnail_Image.Information.ecs_e_h_info_ljybellflower_var04twinkle</t>
  </si>
  <si>
    <t>ecs_e_h_flower.calla.var01_id05</t>
  </si>
  <si>
    <t>천상의 카라</t>
  </si>
  <si>
    <t>UI_HomeGardenThumbnail_Image.Information.ecs_e_h_info_ljycalla_var04twinkle</t>
  </si>
  <si>
    <t>[초보자용] 달콤한 사과</t>
  </si>
  <si>
    <t>ecs_e_h_fruit.sapphire.var01_id00</t>
  </si>
  <si>
    <t>ecs_e_h_fruit.sapphire.var01_id01</t>
  </si>
  <si>
    <t>UI_HomeGardenThumbnail_Image.Information.ecs_e_h_info_knyopal_var01purple</t>
  </si>
  <si>
    <t>UI_HomeGardenThumbnail_Image.Harvest.ecs_e_h_harvest_knyopal_normal</t>
  </si>
  <si>
    <t>UI_HomeGardenThumbnail_Image.Harvest.ecs_e_h_harvest_knyopal_broken</t>
  </si>
  <si>
    <t>UI_HomeGardenThumbnail_Image.Profile.ecs_e_h_profile_knyopal_normal</t>
  </si>
  <si>
    <t>UI_HomeGardenThumbnail_Image.Profile.ecs_e_h_profile_knyopal_broken</t>
  </si>
  <si>
    <t>UI_HomeGardenThumbnail_Image.Fruit.ecs_e_h_fruit_knyopal_var01purple</t>
  </si>
  <si>
    <t>UI_HomeGardenThumbnail_Image.Information.ecs_e_h_info_knytopaz_var01yellow</t>
  </si>
  <si>
    <t>UI_HomeGardenThumbnail_Image.Fruit.ecs_e_h_fruit_knytopaz_var01yellow</t>
  </si>
  <si>
    <t>UI_HomeGardenThumbnail_Image.Information.ecs_e_h_info_knyturquoise_var01blue</t>
  </si>
  <si>
    <t>UI_HomeGardenThumbnail_Image.Harvest.ecs_e_h_harvest_knyturquoise_normal</t>
  </si>
  <si>
    <t>UI_HomeGardenThumbnail_Image.Harvest.ecs_e_h_harvest_knyturquoise_broken</t>
  </si>
  <si>
    <t>UI_HomeGardenThumbnail_Image.Profile.ecs_e_h_profile_knyturquoise_normal</t>
  </si>
  <si>
    <t>UI_HomeGardenThumbnail_Image.Profile.ecs_e_h_profile_knyturquoise_broken</t>
  </si>
  <si>
    <t>UI_HomeGardenThumbnail_Image.Fruit.ecs_e_h_fruit_knyturquoise_var01blue</t>
  </si>
  <si>
    <t>UI_HomeGardenThumbnail_Image.Information.ecs_e_h_info_knygarnet_var01red</t>
  </si>
  <si>
    <t>UI_HomeGardenThumbnail_Image.Harvest.ecs_e_h_harvest_knygarnet_normal</t>
  </si>
  <si>
    <t>UI_HomeGardenThumbnail_Image.Harvest.ecs_e_h_harvest_knygarnet_broken</t>
  </si>
  <si>
    <t>UI_HomeGardenThumbnail_Image.Profile.ecs_e_h_profile_knygarnet_normal</t>
  </si>
  <si>
    <t>UI_HomeGardenThumbnail_Image.Profile.ecs_e_h_profile_knygarnet_broken</t>
  </si>
  <si>
    <t>UI_HomeGardenThumbnail_Image.Fruit.ecs_e_h_fruit_knygarnet_var01red</t>
  </si>
  <si>
    <t>UI_HomeGardenThumbnail_Image.Information.ecs_e_h_info_knyamethyst_var01purple</t>
  </si>
  <si>
    <t>UI_HomeGardenThumbnail_Image.Harvest.ecs_e_h_harvest_knyamethyst_normal</t>
  </si>
  <si>
    <t>UI_HomeGardenThumbnail_Image.Harvest.ecs_e_h_harvest_knyamethyst_broken</t>
  </si>
  <si>
    <t>UI_HomeGardenThumbnail_Image.Profile.ecs_e_h_profile_knyamethyst_normal</t>
  </si>
  <si>
    <t>UI_HomeGardenThumbnail_Image.Profile.ecs_e_h_profile_knyamethyst_broken</t>
  </si>
  <si>
    <t>UI_HomeGardenThumbnail_Image.Fruit.ecs_e_h_fruit_knyamethyst_var01purple</t>
  </si>
  <si>
    <t>UI_HomeGardenThumbnail_Image.Information.ecs_e_h_info_knyaquamarine_var01blue</t>
  </si>
  <si>
    <t>UI_HomeGardenThumbnail_Image.Harvest.ecs_e_h_harvest_knyaquamarine_normal</t>
  </si>
  <si>
    <t>UI_HomeGardenThumbnail_Image.Harvest.ecs_e_h_harvest_knyaquamarine_broken</t>
  </si>
  <si>
    <t>UI_HomeGardenThumbnail_Image.Profile.ecs_e_h_profile_knyaquamarine_normal</t>
  </si>
  <si>
    <t>UI_HomeGardenThumbnail_Image.Profile.ecs_e_h_profile_knyaquamarine_broken</t>
  </si>
  <si>
    <t>UI_HomeGardenThumbnail_Image.Fruit.ecs_e_h_fruit_knyaquamarine_var01blue</t>
  </si>
  <si>
    <t>UI_HomeGardenThumbnail_Image.Information.ecs_e_h_info_knydiamond_var01white</t>
  </si>
  <si>
    <t>UI_HomeGardenThumbnail_Image.Harvest.ecs_e_h_harvest_knydiamond_normal</t>
  </si>
  <si>
    <t>UI_HomeGardenThumbnail_Image.Harvest.ecs_e_h_harvest_knydiamond_broken</t>
  </si>
  <si>
    <t>UI_HomeGardenThumbnail_Image.Profile.ecs_e_h_profile_knydiamond_normal</t>
  </si>
  <si>
    <t>UI_HomeGardenThumbnail_Image.Profile.ecs_e_h_profile_knydiamond_broken</t>
  </si>
  <si>
    <t>UI_HomeGardenThumbnail_Image.Fruit.ecs_e_h_fruit_knydiamond_var01white</t>
  </si>
  <si>
    <t>UI_HomeGardenThumbnail_Image.Information.ecs_e_h_info_knyemerald_var01green</t>
  </si>
  <si>
    <t>UI_HomeGardenThumbnail_Image.Harvest.ecs_e_h_harvest_knyemerald_normal</t>
  </si>
  <si>
    <t>UI_HomeGardenThumbnail_Image.Harvest.ecs_e_h_harvest_knyemerald_broken</t>
  </si>
  <si>
    <t>UI_HomeGardenThumbnail_Image.Profile.ecs_e_h_profile_knyemerald_normal</t>
  </si>
  <si>
    <t>UI_HomeGardenThumbnail_Image.Profile.ecs_e_h_profile_knyemerald_broken</t>
  </si>
  <si>
    <t>UI_HomeGardenThumbnail_Image.Fruit.ecs_e_h_fruit_knyemerald_var01green</t>
  </si>
  <si>
    <t>UI_HomeGardenThumbnail_Image.Information.ecs_e_h_info_knypearl_var01white</t>
  </si>
  <si>
    <t>UI_HomeGardenThumbnail_Image.Harvest.ecs_e_h_harvest_knypearl_normal</t>
  </si>
  <si>
    <t>UI_HomeGardenThumbnail_Image.Harvest.ecs_e_h_harvest_knypearl_broken</t>
  </si>
  <si>
    <t>UI_HomeGardenThumbnail_Image.Profile.ecs_e_h_profile_knypearl_normal</t>
  </si>
  <si>
    <t>UI_HomeGardenThumbnail_Image.Profile.ecs_e_h_profile_knypearl_broken</t>
  </si>
  <si>
    <t>UI_HomeGardenThumbnail_Image.Fruit.ecs_e_h_fruit_knypearl_var01white</t>
  </si>
  <si>
    <t>UI_HomeGardenThumbnail_Image.Information.ecs_e_h_info_knyruby_var01red</t>
  </si>
  <si>
    <t>UI_HomeGardenThumbnail_Image.Harvest.ecs_e_h_harvest_knyruby_normal</t>
  </si>
  <si>
    <t>UI_HomeGardenThumbnail_Image.Harvest.ecs_e_h_harvest_knyruby_broken</t>
  </si>
  <si>
    <t>UI_HomeGardenThumbnail_Image.Profile.ecs_e_h_profile_knyruby_normal</t>
  </si>
  <si>
    <t>UI_HomeGardenThumbnail_Image.Profile.ecs_e_h_profile_knyruby_broken</t>
  </si>
  <si>
    <t>UI_HomeGardenThumbnail_Image.Fruit.ecs_e_h_fruit_knyruby_var01red</t>
  </si>
  <si>
    <t>UI_HomeGardenThumbnail_Image.Information.ecs_e_h_info_knyperidot_var01green</t>
  </si>
  <si>
    <t>UI_HomeGardenThumbnail_Image.Harvest.ecs_e_h_harvest_knyperidot_normal</t>
  </si>
  <si>
    <t>UI_HomeGardenThumbnail_Image.Harvest.ecs_e_h_harvest_knyperidot_broken</t>
  </si>
  <si>
    <t>UI_HomeGardenThumbnail_Image.Profile.ecs_e_h_profile_knyperidot_normal</t>
  </si>
  <si>
    <t>UI_HomeGardenThumbnail_Image.Profile.ecs_e_h_profile_knyperidot_broken</t>
  </si>
  <si>
    <t>UI_HomeGardenThumbnail_Image.Fruit.ecs_e_h_fruit_knyperidot_var01green</t>
  </si>
  <si>
    <t>UI_HomeGardenThumbnail_Image.Information.ecs_e_h_info_knyplaneta_var01blue</t>
  </si>
  <si>
    <t>UI_HomeGardenThumbnail_Image.Harvest.ecs_e_h_harvest_knyplaneta_broken</t>
  </si>
  <si>
    <t>UI_HomeGardenThumbnail_Image.Profile.ecs_e_h_profile_knyplaneta_normal</t>
  </si>
  <si>
    <t>UI_HomeGardenThumbnail_Image.Profile.ecs_e_h_profile_knyplaneta_broken</t>
  </si>
  <si>
    <t>UI_HomeGardenThumbnail_Image.Information.ecs_e_h_info_ljyplanetb_var01gray</t>
  </si>
  <si>
    <t>UI_HomeGardenThumbnail_Image.Harvest.ecs_e_h_harvest_ljyplanetb_broken</t>
  </si>
  <si>
    <t>UI_HomeGardenThumbnail_Image.Profile.ecs_e_h_profile_ljyplanetb_normal</t>
  </si>
  <si>
    <t>UI_HomeGardenThumbnail_Image.Profile.ecs_e_h_profile_ljyplanetb_broken</t>
  </si>
  <si>
    <t>UI_HomeGardenThumbnail_Image.Birth.ecs_e_h_birth_ljyplanetb_var01gray</t>
  </si>
  <si>
    <t>ecs_e_h_birth.planetl.ecs_e_h_birth_abplanetl_p</t>
  </si>
  <si>
    <t>ecs_e_h_birth.planeto.ecs_e_h_birth_abplaneto_p</t>
  </si>
  <si>
    <t>ecs_e_h_birth.planetp.ecs_e_h_birth_kzhplanetpA</t>
  </si>
  <si>
    <t>ecs_e_h_birth.planetp.ecs_e_h_birth_kzhplanetpB</t>
  </si>
  <si>
    <t>UI_HomeGardenThumbnail_Image.Information.ecs_e_h_info_kzhplanetp_var01yellow</t>
  </si>
  <si>
    <t>UI_HomeGardenThumbnail_Image.Harvest.ecs_e_h_harvest_kzhplanetp_broken</t>
  </si>
  <si>
    <t>UI_HomeGardenThumbnail_Image.Profile.ecs_e_h_profile_kzhplanetp_normal</t>
  </si>
  <si>
    <t>UI_HomeGardenThumbnail_Image.Profile.ecs_e_h_profile_kzhplanetp_broken</t>
  </si>
  <si>
    <t>UI_HomeGardenThumbnail_Image.Birth.ecs_e_h_birth_kzhplanetp_var01yellow</t>
  </si>
  <si>
    <t>ecs_e_h_birth.planetp.ecs_e_h_birth_abplanetp_p</t>
  </si>
  <si>
    <t>ecs_e_h_branchB.branchBr.ecs_e_h_branchB_knybranchBr</t>
  </si>
  <si>
    <t>ecs_e_h_birth.planetq.ecs_e_h_birth_knyplanetqA</t>
  </si>
  <si>
    <t>ecs_e_h_birth.planetq.ecs_e_h_birth_knyplanetqB</t>
  </si>
  <si>
    <t>ecs_e_h_birth.planetq.ecs_e_h_birth_abplanetq_p</t>
  </si>
  <si>
    <t>ecs_e_h_birth.planetr.ecs_e_h_birth_abplanetr_p</t>
  </si>
  <si>
    <t>ecs_e_h_birth.planets.ecs_e_h_birth_abplanets_p</t>
  </si>
  <si>
    <t>ecs_e_h_birth.planett.ecs_e_h_birth_knyplanettA</t>
  </si>
  <si>
    <t>ecs_e_h_birth.planett.ecs_e_h_birth_knyplanettB</t>
  </si>
  <si>
    <t>ecs_e_h_birth.planett.var01_id00</t>
  </si>
  <si>
    <t>ecs_e_h_birth.planett.var01_id01</t>
  </si>
  <si>
    <t>UI_HomeGardenThumbnail_Image.Information.ecs_e_h_info_knyplanett_var01blue</t>
  </si>
  <si>
    <t>UI_HomeGardenThumbnail_Image.Harvest.ecs_e_h_harvest_knyplanett_broken</t>
  </si>
  <si>
    <t>UI_HomeGardenThumbnail_Image.Profile.ecs_e_h_profile_knyplanett_normal</t>
  </si>
  <si>
    <t>UI_HomeGardenThumbnail_Image.Profile.ecs_e_h_profile_knyplanett_broken</t>
  </si>
  <si>
    <t>UI_HomeGardenThumbnail_Image.Birth.ecs_e_h_birth_knyplanett_var01blue</t>
  </si>
  <si>
    <t>ecs_e_h_birth.planett.ecs_e_h_birth_abplanett_p</t>
  </si>
  <si>
    <t>ecs_e_h_birth.planetu.ecs_e_h_birth_abplanetu_p</t>
  </si>
  <si>
    <t>ecs_e_h_birth.planetv.ecs_e_h_birth_cjyplanetvA</t>
  </si>
  <si>
    <t>ecs_e_h_birth.planetv.ecs_e_h_birth_cjyplanetvB</t>
  </si>
  <si>
    <t>ecs_e_h_birth.planetv.var01_id00</t>
  </si>
  <si>
    <t>ecs_e_h_birth.planetv.var01_id01</t>
  </si>
  <si>
    <t>ecs_e_h_birth.planetv.ecs_e_h_birth_abplanetv_p</t>
  </si>
  <si>
    <t>ecs_e_h_birth.planetw.ecs_e_h_birth_abplanetw_p</t>
  </si>
  <si>
    <t>홀로그램더미</t>
  </si>
  <si>
    <t>색변경 테스트 더미입니다.</t>
  </si>
  <si>
    <t>ecs_e_h_birth.planetx.ecs_e_h_birth_abplanetx_p</t>
  </si>
  <si>
    <t>스페셜 지구</t>
  </si>
  <si>
    <t>스페셜 데스스타</t>
  </si>
  <si>
    <t>스페셜 달</t>
  </si>
  <si>
    <t>스페셜 토성</t>
  </si>
  <si>
    <t>스페셜 태양</t>
  </si>
  <si>
    <t>스페셜 크리스탈</t>
  </si>
  <si>
    <t>스페셜 과일빙수</t>
  </si>
  <si>
    <t>스페셜 큐브스타</t>
  </si>
  <si>
    <t>스페셜 초신성</t>
  </si>
  <si>
    <t>스페셜 사커스타</t>
  </si>
  <si>
    <t>ecs_e_h_birth.planetl.ecs_e_h_birth_abplanetl2_p</t>
  </si>
  <si>
    <t>스페셜 운석</t>
  </si>
  <si>
    <t>스페셜 목성</t>
  </si>
  <si>
    <t>ecs_e_h_birth.planetn.ecs_e_h_birth_abplanetn2_p</t>
  </si>
  <si>
    <t>스페셜 아톰</t>
  </si>
  <si>
    <t>ecs_e_h_birth.planeto.ecs_e_h_birth_abplaneto2_p</t>
  </si>
  <si>
    <t>스페셜 펌킨</t>
  </si>
  <si>
    <t>ecs_e_h_birth.planetp.ecs_e_h_birth_abplanetp2_p</t>
  </si>
  <si>
    <t>스페셜 눈꽃</t>
  </si>
  <si>
    <t>ecs_e_h_birth.planetq.ecs_e_h_birth_abplanetq2_p</t>
  </si>
  <si>
    <t>스페셜 은하계</t>
  </si>
  <si>
    <t>ecs_e_h_birth.planetr.ecs_e_h_birth_abplanetr2_p</t>
  </si>
  <si>
    <t>스페셜 화산</t>
  </si>
  <si>
    <t>ecs_e_h_birth.planets.ecs_e_h_birth_abplanets2_p</t>
  </si>
  <si>
    <t>스페셜 개기월식</t>
  </si>
  <si>
    <t>ecs_e_h_birth.planett.ecs_e_h_birth_abplanett2_p</t>
  </si>
  <si>
    <t>스페셜 루비스타</t>
  </si>
  <si>
    <t>ecs_e_h_birth.planetu.ecs_e_h_birth_abplanetu2_p</t>
  </si>
  <si>
    <t>스페셜 플라즈마볼</t>
  </si>
  <si>
    <t>ecs_e_h_birth.planetv.ecs_e_h_birth_abplanetv2_p</t>
  </si>
  <si>
    <t>스페셜 플라워하트</t>
  </si>
  <si>
    <t>ecs_e_h_birth.planetw.ecs_e_h_birth_abplanetw2_p</t>
  </si>
  <si>
    <t>스페셜 홀로그램더미</t>
  </si>
  <si>
    <t>ecs_e_h_card_effect.gemini_fx.ecs_e_h_birth_abplanetx1_p</t>
  </si>
  <si>
    <t>스페셜 심연의 홀</t>
  </si>
  <si>
    <t>ecs_e_h_birth.planetx.ecs_e_h_birth_abplanetx2_p</t>
  </si>
  <si>
    <t>ecs_e_h_fruit.tomato.var01_id06</t>
  </si>
  <si>
    <t>UI_HomeGardenThumbnail_Image.Information.ecs_e_h_info_knytomato_var05twinkle</t>
  </si>
  <si>
    <t>UI_HomeGardenThumbnail_Image.Fruit.ecs_e_h_fruit_knytomato_var05twinkle</t>
  </si>
  <si>
    <t>ecs_e_h_fruit.Orange.var01_id06</t>
  </si>
  <si>
    <t>UI_HomeGardenThumbnail_Image.Information.ecs_e_h_info_knyorange_var05gold</t>
  </si>
  <si>
    <t>UI_HomeGardenThumbnail_Image.Fruit.ecs_e_h_fruit_knyorange_var05gold</t>
  </si>
  <si>
    <t>세계적인 기념일 크리스마스에 만날 수 있는 특별한 트리입니다.</t>
  </si>
  <si>
    <t>초코 열매</t>
  </si>
  <si>
    <t>2월 14일 사랑하는 사람에게 초코렛을 주는 날입니다. 작지만 엠스타에서 여러분들께 드리는 초코릿입니다.</t>
  </si>
  <si>
    <t>UI_HomeGardenThumbnail_Image.Information.ecs_e_h_info_cjykisses_var01brown</t>
  </si>
  <si>
    <t>UI_HomeGardenThumbnail_Image.Harvest.ecs_e_h_harvest_cjykisses_normal</t>
  </si>
  <si>
    <t>UI_HomeGardenThumbnail_Image.Harvest.ecs_e_h_harvest_cjykisses_broken</t>
  </si>
  <si>
    <t>UI_HomeGardenThumbnail_Image.Profile.ecs_e_h_profile_cjykisses_normal</t>
  </si>
  <si>
    <t>UI_HomeGardenThumbnail_Image.Profile.ecs_e_h_profile_cjykisses_broken</t>
  </si>
  <si>
    <t>UI_HomeGardenThumbnail_Image.Fruit.ecs_e_h_fruit_cjykisses_var01brown</t>
  </si>
  <si>
    <t>사탕 열매</t>
  </si>
  <si>
    <t>3월 14일 사랑하는 사람에게 사탕을 주는 날입니다. 작지만 엠스타에서 여러분들께 드리는 사탕입니다.</t>
  </si>
  <si>
    <t>UI_HomeGardenThumbnail_Image.Information.ecs_e_h_info_cjycandy_var01white</t>
  </si>
  <si>
    <t>UI_HomeGardenThumbnail_Image.Harvest.ecs_e_h_harvest_cjycandy_normal</t>
  </si>
  <si>
    <t>UI_HomeGardenThumbnail_Image.Harvest.ecs_e_h_harvest_cjycandy_broken</t>
  </si>
  <si>
    <t>UI_HomeGardenThumbnail_Image.Profile.ecs_e_h_profile_cjycandy_normal</t>
  </si>
  <si>
    <t>UI_HomeGardenThumbnail_Image.Profile.ecs_e_h_profile_cjycandy_broken</t>
  </si>
  <si>
    <t>UI_HomeGardenThumbnail_Image.Fruit.ecs_e_h_fruit_cjycandy_var01white</t>
  </si>
  <si>
    <t>금 장미</t>
  </si>
  <si>
    <t>UI_HomeGardenThumbnail_Image.Information.ecs_e_h_info_ljyrose_var05twinkle</t>
  </si>
  <si>
    <t>UI_HomeGardenThumbnail_Image.Flower.ecs_e_h_flower_ljyrose_var05twinkle</t>
  </si>
  <si>
    <t>ecs_e_h_flower.rose.var01_id07</t>
  </si>
  <si>
    <t>은 장미</t>
  </si>
  <si>
    <t>ecs_e_h_flower.rose.var01_id08</t>
  </si>
  <si>
    <t>동 장미</t>
  </si>
  <si>
    <t>ecs_e_h_birth.planeti.var01_id01</t>
  </si>
  <si>
    <t>생명이 약동하는 봄의 별입니다.</t>
  </si>
  <si>
    <t>11월 별자리인 전갈자리의 홀로그램 작물입니다.</t>
  </si>
  <si>
    <t>11월 별자리인 전갈자리의 스페셜홀로그램 작물입니다.</t>
  </si>
  <si>
    <t>12월 별자리인 사수자리의 홀로그램 작물입니다.</t>
  </si>
  <si>
    <t>12월 별자리인 사수자리의 스페셜홀로그램 작물입니다.</t>
  </si>
  <si>
    <t>1월 별자리인 염소자리의 홀로그램 작물입니다.</t>
  </si>
  <si>
    <t>1월 별자리인 염소자리의 스페셜홀로그램 작물입니다.</t>
  </si>
  <si>
    <t>2월 별자리인 물병자리의 홀로그램 작물입니다.</t>
  </si>
  <si>
    <t>2월 별자리인 물병자리의 스페셜홀로그램 작물입니다.</t>
  </si>
  <si>
    <t>3월 별자리인 물고기자리의 홀로그램 작물입니다.</t>
  </si>
  <si>
    <t>3월 별자리인 물고기자리의 스페셜홀로그램 작물입니다.</t>
  </si>
  <si>
    <t>4월 별자리인 양자리의 홀로그램 작물입니다.</t>
  </si>
  <si>
    <t>4월 별자리인 양자리의 스페셜홀로그램 작물입니다.</t>
  </si>
  <si>
    <t>5월 별자리인 황소자리의 홀로그램 작물입니다.</t>
  </si>
  <si>
    <t>5월 별자리인 황소자리의 스페셜홀로그램 작물입니다.</t>
  </si>
  <si>
    <t>6월 별자리인 쌍둥이자리의 홀로그램 작물입니다.</t>
  </si>
  <si>
    <t>6월 별자리인 쌍둥이자리의 스페셜홀로그램 작물입니다.</t>
  </si>
  <si>
    <t>63648</t>
  </si>
  <si>
    <t>8000723</t>
  </si>
  <si>
    <t>217152</t>
  </si>
  <si>
    <t>104832</t>
  </si>
  <si>
    <t>8000724</t>
  </si>
  <si>
    <t>UI_HomeGardenThumbnail_Image.Seed.ecs_e_h_seed_cjyphoenix_normal</t>
  </si>
  <si>
    <t>UI_HomeGardenThumbnail_Image.Harvest.ecs_e_h_harvest_cjyphoenix_normal</t>
  </si>
  <si>
    <t>UI_HomeGardenThumbnail_Image.Seed.ecs_e_h_seed_cjygreatbear_normal</t>
  </si>
  <si>
    <t>UI_HomeGardenThumbnail_Image.Harvest.ecs_e_h_harvest_cjygreatbear_normal</t>
  </si>
  <si>
    <t>ecs_e_h_island.islandE.ecs_e_h_island_kzhislandEA</t>
  </si>
  <si>
    <t>ecs_e_h_island.islandE.ecs_e_h_island_kzhislandEB</t>
  </si>
  <si>
    <t>ecs_e_h_island.islandE.var01_id00</t>
  </si>
  <si>
    <t>ecs_e_h_island.islandE.var01_id01</t>
  </si>
  <si>
    <t>UI_HomeGardenThumbnail_Image.Information.ecs_e_h_info_kzhislandE_var01green</t>
  </si>
  <si>
    <t>UI_HomeGardenThumbnail_Image.Harvest.ecs_e_h_harvest_kzhislandE_normal</t>
  </si>
  <si>
    <t>UI_HomeGardenThumbnail_Image.Harvest.ecs_e_h_harvest_kzhislandE_broken</t>
  </si>
  <si>
    <t>UI_HomeGardenThumbnail_Image.Profile.ecs_e_h_profile_kzhislandE_normal</t>
  </si>
  <si>
    <t>UI_HomeGardenThumbnail_Image.Profile.ecs_e_h_profile_kzhislandE_broken</t>
  </si>
  <si>
    <t>UI_HomeGardenThumbnail_Image.island.ecs_e_h_island_kzhislandE_var01green</t>
  </si>
  <si>
    <t>ecs_e_h_island.islandE.HomeFrutiInfo_ecs_e_h_islandE</t>
  </si>
  <si>
    <t>ecs_e_h_card.scorpion.ecs_e_h_card_cjyscorpionA</t>
  </si>
  <si>
    <t>ecs_e_h_card.scorpion.ecs_e_h_card_cjyscorpionB</t>
  </si>
  <si>
    <t>ecs_e_h_card.scorpion.var01_id00</t>
  </si>
  <si>
    <t>ecs_e_h_card.scorpion.var01_id01</t>
  </si>
  <si>
    <t>UI_HomeGardenThumbnail_Image.Information.ecs_e_h_info_cjyscorpion_var01gold</t>
  </si>
  <si>
    <t>UI_HomeGardenThumbnail_Image.Harvest.ecs_e_h_harvest_cjyscorpion_broken</t>
  </si>
  <si>
    <t>UI_HomeGardenThumbnail_Image.Profile.ecs_e_h_profile_cjyscorpion_normal</t>
  </si>
  <si>
    <t>UI_HomeGardenThumbnail_Image.Profile.ecs_e_h_profile_cjyscorpion_broken</t>
  </si>
  <si>
    <t>UI_HomeGardenThumbnail_Image.Card.ecs_e_h_card_cjyscorpion_var01gold</t>
  </si>
  <si>
    <t>ecs_e_h_card.phoenix.ecs_e_h_card_cjyphoenixA</t>
  </si>
  <si>
    <t>ecs_e_h_card.phoenix.ecs_e_h_card_cjyphoenixB</t>
  </si>
  <si>
    <t>ecs_e_h_card.phoenix.var01_id00</t>
  </si>
  <si>
    <t>ecs_e_h_card.phoenix.var01_id01</t>
  </si>
  <si>
    <t>UI_HomeGardenThumbnail_Image.Information.ecs_e_h_info_cjyphoenix_var01gold</t>
  </si>
  <si>
    <t>UI_HomeGardenThumbnail_Image.Harvest.ecs_e_h_harvest_cjyphoenix_broken</t>
  </si>
  <si>
    <t>UI_HomeGardenThumbnail_Image.Profile.ecs_e_h_profile_cjyphoenix_normal</t>
  </si>
  <si>
    <t>UI_HomeGardenThumbnail_Image.Profile.ecs_e_h_profile_cjyphoenix_broken</t>
  </si>
  <si>
    <t>UI_HomeGardenThumbnail_Image.Card.ecs_e_h_card_cjyphoenix_var01gold</t>
  </si>
  <si>
    <t>ecs_e_h_card.greatbear.ecs_e_h_card_cjygreatbearA</t>
  </si>
  <si>
    <t>ecs_e_h_card.greatbear.ecs_e_h_card_cjygreatbearB</t>
  </si>
  <si>
    <t>ecs_e_h_card.greatbear.var01_id00</t>
  </si>
  <si>
    <t>ecs_e_h_card.greatbear.var01_id01</t>
  </si>
  <si>
    <t>UI_HomeGardenThumbnail_Image.Information.ecs_e_h_info_cjygreatbear_var01gold</t>
  </si>
  <si>
    <t>UI_HomeGardenThumbnail_Image.Harvest.ecs_e_h_harvest_cjygreatbear_broken</t>
  </si>
  <si>
    <t>UI_HomeGardenThumbnail_Image.Profile.ecs_e_h_profile_cjygreatbear_normal</t>
  </si>
  <si>
    <t>UI_HomeGardenThumbnail_Image.Profile.ecs_e_h_profile_cjygreatbear_broken</t>
  </si>
  <si>
    <t>UI_HomeGardenThumbnail_Image.Card.ecs_e_h_card_cjygreatbear_var01gold</t>
  </si>
  <si>
    <t>UI_HomeGardenThumbnail_Image.Information.ecs_e_h_Information_scorpion</t>
  </si>
  <si>
    <t>UI_HomeGardenThumbnail_Image.Harvest.ecs_e_h_harvest_scorpion_normal</t>
  </si>
  <si>
    <t>UI_HomeGardenThumbnail_Image.Profile.ecs_e_h_profile_scorpion_normal</t>
  </si>
  <si>
    <t>UI_HomeGardenThumbnail_Image.Card.ecs_e_h_card_scorpion</t>
  </si>
  <si>
    <t>ecs_e_h_card_effect.scorpion.ecs_e_h_card_scorpion</t>
  </si>
  <si>
    <t>UI_HomeGardenThumbnail_Image.Information.ecs_e_h_Information_scorpion_s</t>
  </si>
  <si>
    <t>UI_HomeGardenThumbnail_Image.Harvest.ecs_e_h_harvest_scorpion_s_normal</t>
  </si>
  <si>
    <t>UI_HomeGardenThumbnail_Image.Profile.ecs_e_h_profile_scorpion_s_normal</t>
  </si>
  <si>
    <t>UI_HomeGardenThumbnail_Image.Card.ecs_e_h_card_scorpion_s</t>
  </si>
  <si>
    <t>ecs_e_h_card_effect.scorpion.ecs_e_h_card_scorpion_s</t>
  </si>
  <si>
    <t>13824</t>
  </si>
  <si>
    <t>8000719</t>
  </si>
  <si>
    <t>51840</t>
  </si>
  <si>
    <t>28800</t>
  </si>
  <si>
    <t>8000720</t>
  </si>
  <si>
    <t>24480</t>
  </si>
  <si>
    <t>8000721</t>
  </si>
  <si>
    <t>83520</t>
  </si>
  <si>
    <t>40320</t>
  </si>
  <si>
    <t>8000722</t>
  </si>
  <si>
    <t>9051</t>
  </si>
  <si>
    <t>8000713</t>
  </si>
  <si>
    <t>28280</t>
  </si>
  <si>
    <t>2476</t>
  </si>
  <si>
    <t>8000714</t>
  </si>
  <si>
    <t>10772</t>
  </si>
  <si>
    <t>8000715</t>
  </si>
  <si>
    <t>33655</t>
  </si>
  <si>
    <t>2946</t>
  </si>
  <si>
    <t>8000716</t>
  </si>
  <si>
    <t>8000717</t>
  </si>
  <si>
    <t>8000718</t>
  </si>
  <si>
    <t>UI_HomeGardenThumbnail_Image.Collection.ecs_e_h_collection_cjyphoenix_var01gold</t>
  </si>
  <si>
    <t>UI_HomeGardenThumbnail_Image.Collection.ecs_e_h_collection_cjygreatbear_var01gold</t>
  </si>
  <si>
    <t>100500501</t>
  </si>
  <si>
    <t>UI_HomeGardenThumbnail_Image.Collection.ecs_e_h_collection_cjyscorpion_var01gold</t>
  </si>
  <si>
    <t>UI_HomeGardenThumbnail_Image.Collection.ecs_e_h_collection_scorpion</t>
  </si>
  <si>
    <t>UI_HomeGardenThumbnail_Image.Collection.ecs_e_h_collection_scorpion_s</t>
  </si>
  <si>
    <t>395</t>
  </si>
  <si>
    <t>613</t>
  </si>
  <si>
    <t>530</t>
  </si>
  <si>
    <t>UI_Image_Homegardening.Collection_blueocean_05</t>
  </si>
  <si>
    <t>2015.11.01~2015.11.30</t>
  </si>
  <si>
    <t>UI_Image_Homegardening.Collection_blueocean_06</t>
  </si>
  <si>
    <t>2015.12.01~2015.12.31</t>
  </si>
  <si>
    <t>UI_Image_Homegardening.Collection_blueocean_07</t>
  </si>
  <si>
    <t>2016.01.01~2016.01.31</t>
  </si>
  <si>
    <t>UI_Image_Homegardening.Collection_blueocean_08</t>
  </si>
  <si>
    <t>2016.02.01~2016.02.29</t>
  </si>
  <si>
    <t>UI_Image_Homegardening.Collection_blueocean_09</t>
  </si>
  <si>
    <t>2016.03.01~2016.03.31</t>
  </si>
  <si>
    <t>UI_Image_Homegardening.Collection_blueocean_10</t>
  </si>
  <si>
    <t>2016.04.01~2016.04.30</t>
  </si>
  <si>
    <t>UI_Image_Homegardening.Collection_blueocean_11</t>
  </si>
  <si>
    <t>2016.05.01~2016.05.31</t>
  </si>
  <si>
    <t>UI_Image_Homegardening.Collection_blueocean_12</t>
  </si>
  <si>
    <t>2016.06.01~2016.06.30</t>
  </si>
  <si>
    <t>UI_HomeGardenThumbnail_Image.Seed.ecs_e_h_seed_cjyarcher_normal</t>
  </si>
  <si>
    <t>UI_HomeGardenThumbnail_Image.Harvest.ecs_e_h_harvest_cjyarcher_normal</t>
  </si>
  <si>
    <t>UI_HomeGardenThumbnail_Image.Seed.ecs_e_h_seed_cjydragon_normal</t>
  </si>
  <si>
    <t>UI_HomeGardenThumbnail_Image.Harvest.ecs_e_h_harvest_cjydragon_normal</t>
  </si>
  <si>
    <t>UI_HomeGardenThumbnail_Image.Seed.ecs_e_h_seed_cjyhare_normal</t>
  </si>
  <si>
    <t>UI_HomeGardenThumbnail_Image.Harvest.ecs_e_h_harvest_cjyhare_normal</t>
  </si>
  <si>
    <t>ecs_e_h_card.archer.ecs_e_h_card_cjyarcherA</t>
  </si>
  <si>
    <t>ecs_e_h_card.archer.ecs_e_h_card_cjyarcherB</t>
  </si>
  <si>
    <t>ecs_e_h_card.archer.var01_id00</t>
  </si>
  <si>
    <t>ecs_e_h_card.archer.var01_id01</t>
  </si>
  <si>
    <t>UI_HomeGardenThumbnail_Image.Information.ecs_e_h_info_cjyarcher_var01gold</t>
  </si>
  <si>
    <t>UI_HomeGardenThumbnail_Image.Harvest.ecs_e_h_harvest_cjyarcher_broken</t>
  </si>
  <si>
    <t>UI_HomeGardenThumbnail_Image.Profile.ecs_e_h_profile_cjyarcher_normal</t>
  </si>
  <si>
    <t>UI_HomeGardenThumbnail_Image.Profile.ecs_e_h_profile_cjyarcher_broken</t>
  </si>
  <si>
    <t>UI_HomeGardenThumbnail_Image.Card.ecs_e_h_card_cjyarcher_var01gold</t>
  </si>
  <si>
    <t>ecs_e_h_card.dragon.ecs_e_h_card_cjydragonA</t>
  </si>
  <si>
    <t>ecs_e_h_card.dragon.ecs_e_h_card_cjydragonB</t>
  </si>
  <si>
    <t>ecs_e_h_card.dragon.var01_id00</t>
  </si>
  <si>
    <t>ecs_e_h_card.dragon.var01_id01</t>
  </si>
  <si>
    <t>UI_HomeGardenThumbnail_Image.Information.ecs_e_h_info_cjydragon_var01gold</t>
  </si>
  <si>
    <t>UI_HomeGardenThumbnail_Image.Harvest.ecs_e_h_harvest_cjydragon_broken</t>
  </si>
  <si>
    <t>UI_HomeGardenThumbnail_Image.Profile.ecs_e_h_profile_cjydragon_normal</t>
  </si>
  <si>
    <t>UI_HomeGardenThumbnail_Image.Profile.ecs_e_h_profile_cjydragon_broken</t>
  </si>
  <si>
    <t>UI_HomeGardenThumbnail_Image.Card.ecs_e_h_card_cjydragon_var01gold</t>
  </si>
  <si>
    <t>ecs_e_h_card.hare.ecs_e_h_card_cjyhareA</t>
  </si>
  <si>
    <t>ecs_e_h_card.hare.ecs_e_h_card_cjyhareB</t>
  </si>
  <si>
    <t>ecs_e_h_card.hare.var01_id00</t>
  </si>
  <si>
    <t>ecs_e_h_card.hare.var01_id01</t>
  </si>
  <si>
    <t>UI_HomeGardenThumbnail_Image.Information.ecs_e_h_info_cjyhare_var01gold</t>
  </si>
  <si>
    <t>UI_HomeGardenThumbnail_Image.Harvest.ecs_e_h_harvest_cjyhare_broken</t>
  </si>
  <si>
    <t>UI_HomeGardenThumbnail_Image.Profile.ecs_e_h_profile_cjyhare_normal</t>
  </si>
  <si>
    <t>UI_HomeGardenThumbnail_Image.Profile.ecs_e_h_profile_cjyhare_broken</t>
  </si>
  <si>
    <t>UI_HomeGardenThumbnail_Image.Card.ecs_e_h_card_cjyhare_var01gold</t>
  </si>
  <si>
    <t>UI_HomeGardenThumbnail_Image.Information.ecs_e_h_Information_bow</t>
  </si>
  <si>
    <t>UI_HomeGardenThumbnail_Image.Harvest.ecs_e_h_harvest_bow_normal</t>
  </si>
  <si>
    <t>UI_HomeGardenThumbnail_Image.Profile.ecs_e_h_profile_bow_normal</t>
  </si>
  <si>
    <t>UI_HomeGardenThumbnail_Image.Card.ecs_e_h_card_bow</t>
  </si>
  <si>
    <t>ecs_e_h_card_effect.bow.ecs_e_h_card_bow</t>
    <phoneticPr fontId="1" type="noConversion"/>
  </si>
  <si>
    <t>UI_HomeGardenThumbnail_Image.Information.ecs_e_h_Information_bow_s</t>
  </si>
  <si>
    <t>UI_HomeGardenThumbnail_Image.Harvest.ecs_e_h_harvest_bow_s_normal</t>
  </si>
  <si>
    <t>UI_HomeGardenThumbnail_Image.Profile.ecs_e_h_profile_bow_s_normal</t>
  </si>
  <si>
    <t>UI_HomeGardenThumbnail_Image.Card.ecs_e_h_card_bow_s</t>
  </si>
  <si>
    <t>ecs_e_h_card_effect.bow.ecs_e_h_card_bow_s</t>
  </si>
  <si>
    <t>UI_HomeGardenThumbnail_Image.Collection.ecs_e_h_collection_bow</t>
  </si>
  <si>
    <t>UI_HomeGardenThumbnail_Image.Collection.ecs_e_h_collection_bow_s</t>
  </si>
  <si>
    <t>햇살 품은 딸기</t>
  </si>
  <si>
    <t>천상의 맛/ 프리미엄 딸기를 얻을 수 있는 확률이 가장 높은 씨앗입니다.</t>
  </si>
  <si>
    <t>햇살 품은 사과</t>
  </si>
  <si>
    <t>천상의 맛/ 프리미엄 사과를 얻을 수 있는 확률이 가장 높은 씨앗입니다.</t>
  </si>
  <si>
    <t>햇살 품은 블루베리</t>
  </si>
  <si>
    <t>천상의 맛/ 프리미엄 블루베리를 얻을 수 있는 확률이 가장 높은 씨앗입니다.</t>
  </si>
  <si>
    <t>햇살 품은 멜론</t>
  </si>
  <si>
    <t>햇살 품은 키위</t>
  </si>
  <si>
    <t>천상의 맛/ 프리미엄 키위를 얻을 수 있는 확률이 가장 높은 씨앗입니다.</t>
  </si>
  <si>
    <t>햇살 품은 석류</t>
  </si>
  <si>
    <t>천상의 맛/ 프리미엄 석류를 얻을 수 있는 확률이 가장 높은 씨앗입니다.</t>
  </si>
  <si>
    <t>햇살 품은 바나나</t>
  </si>
  <si>
    <t>천상의 맛/ 프리미엄 바나나를 얻을 수 있는 확률이 가장 높은 씨앗입니다.</t>
  </si>
  <si>
    <t>햇살 품은 망고</t>
  </si>
  <si>
    <t>천상의 맛/ 프리미엄 망고를 얻을 수 있는 확률이 가장 높은 씨앗입니다.</t>
  </si>
  <si>
    <t>햇살 품은 두리안</t>
  </si>
  <si>
    <t>햇살 품은 포도</t>
  </si>
  <si>
    <t>천상의 맛/ 프리미엄 포도를 얻을 수 있는 확률이 가장 높은 씨앗입니다.</t>
  </si>
  <si>
    <t>햇살 품은 아보카도</t>
  </si>
  <si>
    <t>천상의 맛/ 프리미엄 아보카도를 얻을 수 있는 확률이 가장 높은 씨앗입니다.</t>
  </si>
  <si>
    <t>햇살 품은 레몬</t>
  </si>
  <si>
    <t>햇살 품은 파인애플</t>
  </si>
  <si>
    <t>햇살 품은 참외</t>
  </si>
  <si>
    <t>천상의 맛/ 프리미엄 참외를 얻을 수 있는 확률이 가장 높은 씨앗입니다.</t>
  </si>
  <si>
    <t>햇살 품은 코코넛</t>
  </si>
  <si>
    <t>햇살 품은 토마토</t>
  </si>
  <si>
    <t>천상의 맛/ 프리미엄 토마토를 얻을 수 있는 확률이 가장 높은 씨앗입니다.</t>
  </si>
  <si>
    <t>햇살 품은 수박</t>
  </si>
  <si>
    <t>햇살 품은 체리</t>
  </si>
  <si>
    <t>햇살 품은 람부탄</t>
  </si>
  <si>
    <t>햇살 품은 자몽</t>
  </si>
  <si>
    <t>햇살 품은 리엔우</t>
  </si>
  <si>
    <t>천상의 맛/ 프리미엄 리엔우를 얻을 수 있는 확률이 가장 높은 씨앗입니다.</t>
  </si>
  <si>
    <t>햇살 품은 파파야</t>
  </si>
  <si>
    <t>천상의 맛/ 프리미엄 파파야를 얻을 수 있는 확률이 가장 높은 씨앗입니다.</t>
  </si>
  <si>
    <t>햇살 품은 방울토마토</t>
  </si>
  <si>
    <t>천상의 맛/ 프리미엄 방울토마토를 얻을 수 있는 확률이 가장 높은 씨앗입니다.</t>
  </si>
  <si>
    <t>햇살 품은 오렌지</t>
  </si>
  <si>
    <t>천상의 맛/ 프리미엄 오렌지를 얻을 수 있는 확률이 가장 높은 씨앗입니다.</t>
  </si>
  <si>
    <t>햇살 품은 감</t>
  </si>
  <si>
    <t>햇살 품은 장미</t>
  </si>
  <si>
    <t>천상의 맛/ 프리미엄 장미를 얻을 수 있는 확률이 가장 높은 씨앗입니다.</t>
  </si>
  <si>
    <t>햇살 품은 연꽃</t>
  </si>
  <si>
    <t>햇살 품은 데이지</t>
  </si>
  <si>
    <t>천상의 맛/ 프리미엄 데이지를 얻을 수 있는 확률이 가장 높은 씨앗입니다.</t>
  </si>
  <si>
    <t>햇살 품은 양귀비</t>
  </si>
  <si>
    <t>천상의 맛/ 프리미엄 양귀비를 얻을 수 있는 확률이 가장 높은 씨앗입니다.</t>
  </si>
  <si>
    <t>햇살 품은 라차프륵</t>
  </si>
  <si>
    <t>햇살 품은 자스민</t>
  </si>
  <si>
    <t>햇살 품은 카라</t>
  </si>
  <si>
    <t>천상의 맛/ 프리미엄 카라를 얻을 수 있는 확률이 가장 높은 씨앗입니다.</t>
  </si>
  <si>
    <t>햇살 품은 초롱꽃</t>
  </si>
  <si>
    <t>햇살 품은 벚꽃</t>
  </si>
  <si>
    <t>햇살 품은 해바라기</t>
  </si>
  <si>
    <t>햇살 품은 하이비스커스</t>
  </si>
  <si>
    <t>천상의 맛/ 프리미엄 하이비스커스를 얻을 수 있는 확률이 가장 높은 씨앗입니다.</t>
  </si>
  <si>
    <t>햇살 품은 반다미스조아킴</t>
  </si>
  <si>
    <t>햇살 품은 튤립</t>
  </si>
  <si>
    <t>햇살 품은 매화</t>
  </si>
  <si>
    <t>천상의 맛/ 프리미엄 매화를 얻을 수 있는 확률이 가장 높은 씨앗입니다.</t>
  </si>
  <si>
    <t>햇살 품은 무궁화</t>
  </si>
  <si>
    <t>천상의 맛/ 프리미엄 무궁화를 얻을 수 있는 확률이 가장 높은 씨앗입니다.</t>
  </si>
  <si>
    <t>[초보자용] 사과</t>
    <phoneticPr fontId="1" type="noConversion"/>
  </si>
  <si>
    <t>초보 유저가 돈 안쓰고 해도 어느 정도 할만함.</t>
  </si>
  <si>
    <t>초보 유저가 어느 정도 노력을 해야 한다.</t>
  </si>
  <si>
    <t>초보 유저가 정말 노력하면 얻을 수 있지만 그게 힘들다.</t>
  </si>
  <si>
    <t>돈 안쓰면 극도로 어렵고 영양제를 써야 할만함.</t>
  </si>
  <si>
    <t>기존에 있던거 막뽑아서 쓰면?</t>
  </si>
  <si>
    <t>기본적으로 안나온다고 생각.</t>
    <phoneticPr fontId="1" type="noConversion"/>
  </si>
  <si>
    <t>반다미스조아킴</t>
    <phoneticPr fontId="1" type="noConversion"/>
  </si>
  <si>
    <t>가격</t>
    <phoneticPr fontId="1" type="noConversion"/>
  </si>
  <si>
    <t>영양제</t>
    <phoneticPr fontId="1" type="noConversion"/>
  </si>
  <si>
    <t>햇살품은 딸기</t>
  </si>
  <si>
    <t>햇살품은 사과</t>
  </si>
  <si>
    <t>햇살품은 블루베리</t>
  </si>
  <si>
    <t>햇살품은 멜론</t>
  </si>
  <si>
    <t>햇살품은 키위</t>
  </si>
  <si>
    <t>햇살품은 석류</t>
  </si>
  <si>
    <t>햇살품은 바나나</t>
  </si>
  <si>
    <t>햇살품은 망고</t>
  </si>
  <si>
    <t>햇살품은 두리안</t>
  </si>
  <si>
    <t>햇살품은 포도</t>
  </si>
  <si>
    <t>햇살품은 아보카도</t>
  </si>
  <si>
    <t>햇살품은 레몬</t>
  </si>
  <si>
    <t>햇살품은 파인애플</t>
  </si>
  <si>
    <t>햇살품은 참외</t>
  </si>
  <si>
    <t>햇살품은 코코넛</t>
  </si>
  <si>
    <t>햇살품은 토마토</t>
  </si>
  <si>
    <t>햇살품은 수박</t>
  </si>
  <si>
    <t>햇살품은 체리</t>
  </si>
  <si>
    <t>햇살품은 람부탄</t>
  </si>
  <si>
    <t>햇살품은 자몽</t>
  </si>
  <si>
    <t>햇살품은 리엔우</t>
  </si>
  <si>
    <t>햇살품은 파파야</t>
  </si>
  <si>
    <t>햇살품은 방울토마토</t>
  </si>
  <si>
    <t>햇살품은 오렌지</t>
  </si>
  <si>
    <t>햇살품은 감</t>
  </si>
  <si>
    <t>햇살품은 장미</t>
  </si>
  <si>
    <t>햇살품은 연꽃</t>
  </si>
  <si>
    <t>햇살품은 데이지</t>
  </si>
  <si>
    <t>햇살품은 양귀비</t>
  </si>
  <si>
    <t>햇살품은 라차프륵</t>
  </si>
  <si>
    <t>햇살품은 자스민</t>
  </si>
  <si>
    <t>햇살품은 카라</t>
  </si>
  <si>
    <t>햇살품은 초롱꽃</t>
  </si>
  <si>
    <t>햇살품은 벚꽃</t>
  </si>
  <si>
    <t>햇살품은 해바라기</t>
  </si>
  <si>
    <t>햇살품은 하이비스커스</t>
  </si>
  <si>
    <t>햇살품은 반다미스조아킴</t>
  </si>
  <si>
    <t>햇살품은 튤립</t>
  </si>
  <si>
    <t>햇살품은 매화</t>
  </si>
  <si>
    <t>햇살품은 무궁화</t>
  </si>
  <si>
    <t>뜨겁게 달아오른 불화산섬</t>
    <phoneticPr fontId="1" type="noConversion"/>
  </si>
  <si>
    <t>눈 내리는 크리스마스 성</t>
  </si>
  <si>
    <t>7406</t>
  </si>
  <si>
    <t>8000725</t>
  </si>
  <si>
    <t>23138</t>
  </si>
  <si>
    <t>2026</t>
  </si>
  <si>
    <t>8000726</t>
  </si>
  <si>
    <t>8976</t>
  </si>
  <si>
    <t>8000727</t>
  </si>
  <si>
    <t>28046</t>
  </si>
  <si>
    <t>2455</t>
  </si>
  <si>
    <t>8000728</t>
  </si>
  <si>
    <t>8000729</t>
  </si>
  <si>
    <t>8000730</t>
  </si>
  <si>
    <t>8000731</t>
  </si>
  <si>
    <t>8000732</t>
  </si>
  <si>
    <t>8000733</t>
  </si>
  <si>
    <t>8000734</t>
  </si>
  <si>
    <t>35802</t>
  </si>
  <si>
    <t>8000735</t>
  </si>
  <si>
    <t>122148</t>
  </si>
  <si>
    <t>58968</t>
  </si>
  <si>
    <t>8000736</t>
  </si>
  <si>
    <t>UI_HomeGardenThumbnail_Image.Seed.ecs_e_h_seed_cjycapricorn_normal</t>
  </si>
  <si>
    <t>UI_HomeGardenThumbnail_Image.Harvest.ecs_e_h_harvest_cjycapricorn_normal</t>
  </si>
  <si>
    <t>UI_HomeGardenThumbnail_Image.Seed.ecs_e_h_seed_cjypavo_normal</t>
  </si>
  <si>
    <t>UI_HomeGardenThumbnail_Image.Harvest.ecs_e_h_harvest_cjypavo_normal</t>
  </si>
  <si>
    <t>UI_HomeGardenThumbnail_Image.Seed.ecs_e_h_seed_cjywagoner_normal</t>
  </si>
  <si>
    <t>UI_HomeGardenThumbnail_Image.Harvest.ecs_e_h_harvest_cjywagoner_normal</t>
  </si>
  <si>
    <t>ecs_e_h_card.capricorn.ecs_e_h_card_cjycapricornA</t>
  </si>
  <si>
    <t>ecs_e_h_card.capricorn.ecs_e_h_card_cjycapricornB</t>
  </si>
  <si>
    <t>ecs_e_h_card.capricorn.var01_id00</t>
  </si>
  <si>
    <t>ecs_e_h_card.capricorn.var01_id01</t>
  </si>
  <si>
    <t>UI_HomeGardenThumbnail_Image.Information.ecs_e_h_info_cjycapricorn_var01gold</t>
  </si>
  <si>
    <t>UI_HomeGardenThumbnail_Image.Harvest.ecs_e_h_harvest_cjycapricorn_broken</t>
  </si>
  <si>
    <t>UI_HomeGardenThumbnail_Image.Profile.ecs_e_h_profile_cjycapricorn_normal</t>
  </si>
  <si>
    <t>UI_HomeGardenThumbnail_Image.Profile.ecs_e_h_profile_cjycapricorn_broken</t>
  </si>
  <si>
    <t>UI_HomeGardenThumbnail_Image.Card.ecs_e_h_card_cjycapricorn_var01gold</t>
  </si>
  <si>
    <t>ecs_e_h_card.pavo.ecs_e_h_card_cjypavoA</t>
  </si>
  <si>
    <t>ecs_e_h_card.pavo.ecs_e_h_card_cjypavoB</t>
  </si>
  <si>
    <t>ecs_e_h_card.pavo.var01_id00</t>
  </si>
  <si>
    <t>ecs_e_h_card.pavo.var01_id01</t>
  </si>
  <si>
    <t>UI_HomeGardenThumbnail_Image.Information.ecs_e_h_info_cjypavo_var01gold</t>
  </si>
  <si>
    <t>UI_HomeGardenThumbnail_Image.Harvest.ecs_e_h_harvest_cjypavo_broken</t>
  </si>
  <si>
    <t>UI_HomeGardenThumbnail_Image.Profile.ecs_e_h_profile_cjypavo_normal</t>
  </si>
  <si>
    <t>UI_HomeGardenThumbnail_Image.Profile.ecs_e_h_profile_cjypavo_broken</t>
  </si>
  <si>
    <t>UI_HomeGardenThumbnail_Image.Card.ecs_e_h_card_cjypavo_var01gold</t>
  </si>
  <si>
    <t>ecs_e_h_card.wagoner.ecs_e_h_card_cjywagonerA</t>
  </si>
  <si>
    <t>ecs_e_h_card.wagoner.ecs_e_h_card_cjywagonerB</t>
  </si>
  <si>
    <t>ecs_e_h_card.wagoner.var01_id00</t>
  </si>
  <si>
    <t>ecs_e_h_card.wagoner.var01_id01</t>
  </si>
  <si>
    <t>UI_HomeGardenThumbnail_Image.Information.ecs_e_h_info_cjywagoner_var01gold</t>
  </si>
  <si>
    <t>UI_HomeGardenThumbnail_Image.Harvest.ecs_e_h_harvest_cjywagoner_broken</t>
  </si>
  <si>
    <t>UI_HomeGardenThumbnail_Image.Profile.ecs_e_h_profile_cjywagoner_normal</t>
  </si>
  <si>
    <t>UI_HomeGardenThumbnail_Image.Profile.ecs_e_h_profile_cjywagoner_broken</t>
  </si>
  <si>
    <t>UI_HomeGardenThumbnail_Image.Card.ecs_e_h_card_cjywagoner_var01gold</t>
  </si>
  <si>
    <t>UI_HomeGardenThumbnail_Image.Information.ecs_e_h_Information_goat</t>
  </si>
  <si>
    <t>UI_HomeGardenThumbnail_Image.Harvest.ecs_e_h_harvest_goat_normal</t>
  </si>
  <si>
    <t>UI_HomeGardenThumbnail_Image.Profile.ecs_e_h_profile_goat_normal</t>
  </si>
  <si>
    <t>UI_HomeGardenThumbnail_Image.Card.ecs_e_h_card_goat</t>
  </si>
  <si>
    <t>ecs_e_h_card_effect.goat.ecs_e_h_card_goat</t>
  </si>
  <si>
    <t>UI_HomeGardenThumbnail_Image.Information.ecs_e_h_Information_goat_s</t>
  </si>
  <si>
    <t>UI_HomeGardenThumbnail_Image.Harvest.ecs_e_h_harvest_goat_s_normal</t>
  </si>
  <si>
    <t>UI_HomeGardenThumbnail_Image.Profile.ecs_e_h_profile_goat_s_normal</t>
  </si>
  <si>
    <t>UI_HomeGardenThumbnail_Image.Card.ecs_e_h_card_goat_s</t>
  </si>
  <si>
    <t>ecs_e_h_card_effect.goat.ecs_e_h_card_goat_s</t>
  </si>
  <si>
    <t>8000747</t>
  </si>
  <si>
    <t>8000748</t>
  </si>
  <si>
    <t>8000743</t>
  </si>
  <si>
    <t>8000744</t>
  </si>
  <si>
    <t>8000745</t>
  </si>
  <si>
    <t>8000746</t>
  </si>
  <si>
    <t>8000737</t>
  </si>
  <si>
    <t>8000738</t>
  </si>
  <si>
    <t>8000739</t>
  </si>
  <si>
    <t>8000740</t>
  </si>
  <si>
    <t>8000741</t>
  </si>
  <si>
    <t>8000742</t>
  </si>
  <si>
    <t>UI_HomeGardenThumbnail_Image.Collection.ecs_e_h_collection_goat</t>
  </si>
  <si>
    <t>UI_HomeGardenThumbnail_Image.Collection.ecs_e_h_collection_goat_s</t>
  </si>
  <si>
    <t>ecs_e_h_card.aquarius.ecs_e_h_card_cjyaquariusA</t>
  </si>
  <si>
    <t>ecs_e_h_card.aquarius.ecs_e_h_card_cjyaquariusB</t>
  </si>
  <si>
    <t>ecs_e_h_card.aquarius.var01_id00</t>
  </si>
  <si>
    <t>ecs_e_h_card.aquarius.var01_id01</t>
  </si>
  <si>
    <t>UI_HomeGardenThumbnail_Image.Information.ecs_e_h_info_cjyaquarius_var01gold</t>
  </si>
  <si>
    <t>UI_HomeGardenThumbnail_Image.Harvest.ecs_e_h_harvest_cjyaquarius_normal</t>
  </si>
  <si>
    <t>UI_HomeGardenThumbnail_Image.Harvest.ecs_e_h_harvest_cjyaquarius_broken</t>
  </si>
  <si>
    <t>UI_HomeGardenThumbnail_Image.Profile.ecs_e_h_profile_cjyaquarius_normal</t>
  </si>
  <si>
    <t>UI_HomeGardenThumbnail_Image.Profile.ecs_e_h_profile_cjyaquarius_broken</t>
  </si>
  <si>
    <t>UI_HomeGardenThumbnail_Image.Card.ecs_e_h_card_cjyaquarius_var01gold</t>
  </si>
  <si>
    <t>ecs_e_h_card.dorado.ecs_e_h_card_cjydoradoA</t>
  </si>
  <si>
    <t>ecs_e_h_card.dorado.ecs_e_h_card_cjydoradoB</t>
  </si>
  <si>
    <t>ecs_e_h_card.dorado.var01_id00</t>
  </si>
  <si>
    <t>ecs_e_h_card.dorado.var01_id01</t>
  </si>
  <si>
    <t>UI_HomeGardenThumbnail_Image.Information.ecs_e_h_info_cjydorado_var01gold</t>
  </si>
  <si>
    <t>UI_HomeGardenThumbnail_Image.Harvest.ecs_e_h_harvest_cjydorado_normal</t>
  </si>
  <si>
    <t>UI_HomeGardenThumbnail_Image.Harvest.ecs_e_h_harvest_cjydorado_broken</t>
  </si>
  <si>
    <t>UI_HomeGardenThumbnail_Image.Profile.ecs_e_h_profile_cjydorado_normal</t>
  </si>
  <si>
    <t>UI_HomeGardenThumbnail_Image.Profile.ecs_e_h_profile_cjydorado_broken</t>
  </si>
  <si>
    <t>UI_HomeGardenThumbnail_Image.Card.ecs_e_h_card_cjydorado_var01gold</t>
  </si>
  <si>
    <t>ecs_e_h_card.N_crown.ecs_e_h_card_cjyN_crownA</t>
  </si>
  <si>
    <t>ecs_e_h_card.N_crown.ecs_e_h_card_cjyN_crownB</t>
  </si>
  <si>
    <t>ecs_e_h_card.N_crown.var01_id00</t>
  </si>
  <si>
    <t>ecs_e_h_card.N_crown.var01_id01</t>
  </si>
  <si>
    <t>UI_HomeGardenThumbnail_Image.Information.ecs_e_h_info_cjyN_crown_var01gold</t>
  </si>
  <si>
    <t>UI_HomeGardenThumbnail_Image.Harvest.ecs_e_h_harvest_cjyN_crown_normal</t>
  </si>
  <si>
    <t>UI_HomeGardenThumbnail_Image.Harvest.ecs_e_h_harvest_cjyN_crown_broken</t>
  </si>
  <si>
    <t>UI_HomeGardenThumbnail_Image.Profile.ecs_e_h_profile_cjyN_crown_normal</t>
  </si>
  <si>
    <t>UI_HomeGardenThumbnail_Image.Profile.ecs_e_h_profile_cjyN_crown_broken</t>
  </si>
  <si>
    <t>UI_HomeGardenThumbnail_Image.Card.ecs_e_h_card_cjyN_crown_var01gold</t>
  </si>
  <si>
    <t>UI_HomeGardenThumbnail_Image.Information.ecs_e_h_Information_aquarius</t>
  </si>
  <si>
    <t>UI_HomeGardenThumbnail_Image.Harvest.ecs_e_h_harvest_aquarius_normal</t>
  </si>
  <si>
    <t>UI_HomeGardenThumbnail_Image.Profile.ecs_e_h_profile_aquarius_normal</t>
  </si>
  <si>
    <t>UI_HomeGardenThumbnail_Image.Card.ecs_e_h_card_aquarius</t>
  </si>
  <si>
    <t>ecs_e_h_card_effect.aquarius.ecs_e_h_card_aquarius</t>
  </si>
  <si>
    <t>UI_HomeGardenThumbnail_Image.Information.ecs_e_h_Information_aquarius_s</t>
  </si>
  <si>
    <t>UI_HomeGardenThumbnail_Image.Harvest.ecs_e_h_harvest_aquarius_s_normal</t>
  </si>
  <si>
    <t>UI_HomeGardenThumbnail_Image.Profile.ecs_e_h_profile_aquarius_s_normal</t>
  </si>
  <si>
    <t>UI_HomeGardenThumbnail_Image.Card.ecs_e_h_card_aquarius_s</t>
  </si>
  <si>
    <t>ecs_e_h_card_effect.aquarius.ecs_e_h_card_aquarius_s</t>
  </si>
  <si>
    <t>발렌타인데이 초코섬</t>
    <phoneticPr fontId="1" type="noConversion"/>
  </si>
  <si>
    <t>사랑 고백을 위한 달콤한 초콜릿이 생산 되는 섬.</t>
  </si>
  <si>
    <t>UI_HomeGardenThumbnail_Image.Seed.ecs_e_h_seed_cjyaquarius_normal</t>
  </si>
  <si>
    <t>UI_HomeGardenThumbnail_Image.Seed.ecs_e_h_seed_cjydorado_normal</t>
  </si>
  <si>
    <t>UI_HomeGardenThumbnail_Image.Seed.ecs_e_h_seed_cjyN_crown_normal</t>
  </si>
  <si>
    <t>8000759</t>
  </si>
  <si>
    <t>8000760</t>
  </si>
  <si>
    <t>블루오션_알바수확</t>
    <phoneticPr fontId="1" type="noConversion"/>
  </si>
  <si>
    <t>UI_HomeGardenThumbnail_Image.Collection.ecs_e_h_collection_cjydorado_var01gold</t>
  </si>
  <si>
    <t>UI_HomeGardenThumbnail_Image.Collection.ecs_e_h_collection_cjyN_crown_var01gold</t>
  </si>
  <si>
    <t>UI_HomeGardenThumbnail_Image.Collection.ecs_e_h_collection_cjyaquarius_var01gold</t>
  </si>
  <si>
    <t>UI_HomeGardenThumbnail_Image.Collection.ecs_e_h_collection_aquarius</t>
  </si>
  <si>
    <t>UI_HomeGardenThumbnail_Image.Collection.ecs_e_h_collection_aquarius_s</t>
  </si>
  <si>
    <t>543</t>
  </si>
  <si>
    <t>616</t>
  </si>
  <si>
    <t>발렌타인데이 초코섬</t>
  </si>
  <si>
    <t>8000749</t>
  </si>
  <si>
    <t>8000750</t>
  </si>
  <si>
    <t>8000751</t>
  </si>
  <si>
    <t>8000752</t>
  </si>
  <si>
    <t>8000753</t>
  </si>
  <si>
    <t>8000754</t>
  </si>
  <si>
    <t>8000755</t>
  </si>
  <si>
    <t>8000756</t>
  </si>
  <si>
    <t>8000757</t>
  </si>
  <si>
    <t>8000758</t>
  </si>
  <si>
    <t>UI_HomeGardenThumbnail_Image.Seed.ecs_e_h_seed_cjyfish_normal</t>
  </si>
  <si>
    <t>UI_HomeGardenThumbnail_Image.Harvest.ecs_e_h_harvest_cjyfish_normal</t>
  </si>
  <si>
    <t>UI_HomeGardenThumbnail_Image.Seed.ecs_e_h_seed_cjydove_normal</t>
  </si>
  <si>
    <t>UI_HomeGardenThumbnail_Image.Harvest.ecs_e_h_harvest_cjydove_normal</t>
  </si>
  <si>
    <t>UI_HomeGardenThumbnail_Image.Seed.ecs_e_h_seed_cjyhair_normal</t>
  </si>
  <si>
    <t>UI_HomeGardenThumbnail_Image.Harvest.ecs_e_h_harvest_cjyhair_normal</t>
  </si>
  <si>
    <t>화이트데이 캔디섬</t>
  </si>
  <si>
    <t>사랑 고백을 위한 상큼한 캔디가 생산 되는 섬.</t>
  </si>
  <si>
    <t>ecs_e_h_card.fish.ecs_e_h_card_cjyfishA</t>
  </si>
  <si>
    <t>ecs_e_h_card.fish.ecs_e_h_card_cjyfishB</t>
  </si>
  <si>
    <t>ecs_e_h_card.fish.var01_id00</t>
  </si>
  <si>
    <t>ecs_e_h_card.fish.var01_id01</t>
  </si>
  <si>
    <t>UI_HomeGardenThumbnail_Image.Information.ecs_e_h_info_cjyfish_var01gold</t>
  </si>
  <si>
    <t>UI_HomeGardenThumbnail_Image.Harvest.ecs_e_h_harvest_cjyfish_broken</t>
  </si>
  <si>
    <t>UI_HomeGardenThumbnail_Image.Profile.ecs_e_h_profile_cjyfish_normal</t>
  </si>
  <si>
    <t>UI_HomeGardenThumbnail_Image.Profile.ecs_e_h_profile_cjyfish_broken</t>
  </si>
  <si>
    <t>UI_HomeGardenThumbnail_Image.Card.ecs_e_h_card_cjyfish_var01gold</t>
  </si>
  <si>
    <t>ecs_e_h_card.dove.ecs_e_h_card_cjydoveA</t>
  </si>
  <si>
    <t>ecs_e_h_card.dove.ecs_e_h_card_cjydoveB</t>
  </si>
  <si>
    <t>ecs_e_h_card.dove.var01_id00</t>
  </si>
  <si>
    <t>ecs_e_h_card.dove.var01_id01</t>
  </si>
  <si>
    <t>UI_HomeGardenThumbnail_Image.Information.ecs_e_h_info_cjydove_var01gold</t>
  </si>
  <si>
    <t>UI_HomeGardenThumbnail_Image.Harvest.ecs_e_h_harvest_cjydove_broken</t>
  </si>
  <si>
    <t>UI_HomeGardenThumbnail_Image.Profile.ecs_e_h_profile_cjydove_normal</t>
  </si>
  <si>
    <t>UI_HomeGardenThumbnail_Image.Profile.ecs_e_h_profile_cjydove_broken</t>
  </si>
  <si>
    <t>UI_HomeGardenThumbnail_Image.Card.ecs_e_h_card_cjydove_var01gold</t>
  </si>
  <si>
    <t>ecs_e_h_card.hair.ecs_e_h_card_cjyhairA</t>
  </si>
  <si>
    <t>ecs_e_h_card.hair.ecs_e_h_card_cjyhairB</t>
  </si>
  <si>
    <t>ecs_e_h_card.hair.var01_id00</t>
  </si>
  <si>
    <t>ecs_e_h_card.hair.var01_id01</t>
  </si>
  <si>
    <t>UI_HomeGardenThumbnail_Image.Information.ecs_e_h_info_cjyhair_var01gold</t>
  </si>
  <si>
    <t>UI_HomeGardenThumbnail_Image.Harvest.ecs_e_h_harvest_cjyhair_broken</t>
  </si>
  <si>
    <t>UI_HomeGardenThumbnail_Image.Profile.ecs_e_h_profile_cjyhair_normal</t>
  </si>
  <si>
    <t>UI_HomeGardenThumbnail_Image.Profile.ecs_e_h_profile_cjyhair_broken</t>
  </si>
  <si>
    <t>UI_HomeGardenThumbnail_Image.Card.ecs_e_h_card_cjyhair_var01gold</t>
  </si>
  <si>
    <t>UI_HomeGardenThumbnail_Image.Information.ecs_e_h_Information_fish</t>
  </si>
  <si>
    <t>UI_HomeGardenThumbnail_Image.Harvest.ecs_e_h_harvest_fish_normal</t>
  </si>
  <si>
    <t>UI_HomeGardenThumbnail_Image.Profile.ecs_e_h_profile_fish_normal</t>
  </si>
  <si>
    <t>UI_HomeGardenThumbnail_Image.Card.ecs_e_h_card_fish</t>
  </si>
  <si>
    <t>ecs_e_h_card_effect.fish.ecs_e_h_card_fish</t>
  </si>
  <si>
    <t>UI_HomeGardenThumbnail_Image.Information.ecs_e_h_Information_fish_s</t>
  </si>
  <si>
    <t>UI_HomeGardenThumbnail_Image.Harvest.ecs_e_h_harvest_fish_s_normal</t>
  </si>
  <si>
    <t>UI_HomeGardenThumbnail_Image.Profile.ecs_e_h_profile_fish_s_normal</t>
  </si>
  <si>
    <t>UI_HomeGardenThumbnail_Image.Card.ecs_e_h_card_fish_s</t>
  </si>
  <si>
    <t>ecs_e_h_card_effect.fish.ecs_e_h_card_fish_s</t>
  </si>
  <si>
    <t>8000771</t>
  </si>
  <si>
    <t>8000772</t>
  </si>
  <si>
    <t>8000767</t>
  </si>
  <si>
    <t>8000768</t>
  </si>
  <si>
    <t>8000769</t>
  </si>
  <si>
    <t>8000770</t>
  </si>
  <si>
    <t>8000761</t>
  </si>
  <si>
    <t>8000762</t>
  </si>
  <si>
    <t>8000763</t>
  </si>
  <si>
    <t>8000764</t>
  </si>
  <si>
    <t>8000765</t>
  </si>
  <si>
    <t>8000766</t>
  </si>
  <si>
    <t>UI_HomeGardenThumbnail_Image.Collection.ecs_e_h_collection_cjydove_var01gold</t>
  </si>
  <si>
    <t>UI_HomeGardenThumbnail_Image.Collection.ecs_e_h_collection_cjyhair_var01gold</t>
  </si>
  <si>
    <t>UI_HomeGardenThumbnail_Image.Collection.ecs_e_h_collection_cjyfish_var01gold</t>
  </si>
  <si>
    <t>UI_HomeGardenThumbnail_Image.Collection.ecs_e_h_collection_fish</t>
  </si>
  <si>
    <t>UI_HomeGardenThumbnail_Image.Collection.ecs_e_h_collection_fish_s</t>
  </si>
  <si>
    <t>UI_HomeGardenThumbnail_Image.Seed.ecs_e_h_seed_cjysheep_normal</t>
  </si>
  <si>
    <t>UI_HomeGardenThumbnail_Image.Harvest.ecs_e_h_harvest_cjysheep_normal</t>
  </si>
  <si>
    <t>UI_HomeGardenThumbnail_Image.Information.ecs_e_h_Information_sheep</t>
  </si>
  <si>
    <t>UI_HomeGardenThumbnail_Image.Harvest.ecs_e_h_harvest_sheep_normal</t>
  </si>
  <si>
    <t>UI_HomeGardenThumbnail_Image.Profile.ecs_e_h_profile_sheep_normal</t>
  </si>
  <si>
    <t>UI_HomeGardenThumbnail_Image.Card.ecs_e_h_card_sheep</t>
  </si>
  <si>
    <t>ecs_e_h_card_effect.sheep.ecs_e_h_card_sheep</t>
  </si>
  <si>
    <t>UI_HomeGardenThumbnail_Image.Information.ecs_e_h_Information_sheep_s</t>
  </si>
  <si>
    <t>UI_HomeGardenThumbnail_Image.Harvest.ecs_e_h_harvest_sheep_s_normal</t>
  </si>
  <si>
    <t>UI_HomeGardenThumbnail_Image.Profile.ecs_e_h_profile_sheep_s_normal</t>
  </si>
  <si>
    <t>UI_HomeGardenThumbnail_Image.Card.ecs_e_h_card_sheep_s</t>
  </si>
  <si>
    <t>ecs_e_h_card_effect.sheep.ecs_e_h_card_sheep_s</t>
  </si>
  <si>
    <t>UI_HomeGardenThumbnail_Image.Collection.ecs_e_h_collection_sheep</t>
  </si>
  <si>
    <t>UI_HomeGardenThumbnail_Image.Collection.ecs_e_h_collection_sheep_s</t>
  </si>
  <si>
    <t>UI_HomeGardenThumbnail_Image.Seed.ecs_e_h_seed_cjyhound_normal</t>
  </si>
  <si>
    <t>UI_HomeGardenThumbnail_Image.Harvest.ecs_e_h_harvest_cjyhound_normal</t>
  </si>
  <si>
    <t>UI_HomeGardenThumbnail_Image.Seed.ecs_e_h_seed_cjysail_normal</t>
  </si>
  <si>
    <t>UI_HomeGardenThumbnail_Image.Harvest.ecs_e_h_harvest_cjysail_normal</t>
  </si>
  <si>
    <t>둥실둥실 천공 섬</t>
  </si>
  <si>
    <t>신비로운 힘으로 공중에 떠있는 섬. 거대한 나무에서는 생명수가 흐르고, 넘치는 생기는 주변 작은 섬들에게도 생명을 불어 넣는다.</t>
  </si>
  <si>
    <t>ecs_e_h_card.sheep.ecs_e_h_card_cjysheepA</t>
  </si>
  <si>
    <t>ecs_e_h_card.sheep.ecs_e_h_card_cjysheepB</t>
  </si>
  <si>
    <t>ecs_e_h_card.sheep.var01_id00</t>
  </si>
  <si>
    <t>ecs_e_h_card.sheep.var01_id01</t>
  </si>
  <si>
    <t>UI_HomeGardenThumbnail_Image.Information.ecs_e_h_info_cjysheep_var01gold</t>
  </si>
  <si>
    <t>UI_HomeGardenThumbnail_Image.Harvest.ecs_e_h_harvest_cjysheep_broken</t>
  </si>
  <si>
    <t>UI_HomeGardenThumbnail_Image.Profile.ecs_e_h_profile_cjysheep_normal</t>
  </si>
  <si>
    <t>UI_HomeGardenThumbnail_Image.Profile.ecs_e_h_profile_cjysheep_broken</t>
  </si>
  <si>
    <t>UI_HomeGardenThumbnail_Image.Card.ecs_e_h_card_cjysheep_var01gold</t>
  </si>
  <si>
    <t>ecs_e_h_card.hound.ecs_e_h_card_cjyhoundA</t>
  </si>
  <si>
    <t>ecs_e_h_card.hound.ecs_e_h_card_cjyhoundB</t>
  </si>
  <si>
    <t>ecs_e_h_card.hound.var01_id00</t>
  </si>
  <si>
    <t>ecs_e_h_card.hound.var01_id01</t>
  </si>
  <si>
    <t>UI_HomeGardenThumbnail_Image.Information.ecs_e_h_info_cjyhound_var01gold</t>
  </si>
  <si>
    <t>UI_HomeGardenThumbnail_Image.Harvest.ecs_e_h_harvest_cjyhound_broken</t>
  </si>
  <si>
    <t>UI_HomeGardenThumbnail_Image.Profile.ecs_e_h_profile_cjyhound_normal</t>
  </si>
  <si>
    <t>UI_HomeGardenThumbnail_Image.Profile.ecs_e_h_profile_cjyhound_broken</t>
  </si>
  <si>
    <t>UI_HomeGardenThumbnail_Image.Card.ecs_e_h_card_cjyhound_var01gold</t>
  </si>
  <si>
    <t>ecs_e_h_card.sail.ecs_e_h_card_cjysailA</t>
  </si>
  <si>
    <t>ecs_e_h_card.sail.ecs_e_h_card_cjysailB</t>
  </si>
  <si>
    <t>ecs_e_h_card.sail.var01_id00</t>
  </si>
  <si>
    <t>ecs_e_h_card.sail.var01_id01</t>
  </si>
  <si>
    <t>UI_HomeGardenThumbnail_Image.Information.ecs_e_h_info_cjysail_var01gold</t>
  </si>
  <si>
    <t>UI_HomeGardenThumbnail_Image.Harvest.ecs_e_h_harvest_cjysail_broken</t>
  </si>
  <si>
    <t>UI_HomeGardenThumbnail_Image.Profile.ecs_e_h_profile_cjysail_normal</t>
  </si>
  <si>
    <t>UI_HomeGardenThumbnail_Image.Profile.ecs_e_h_profile_cjysail_broken</t>
  </si>
  <si>
    <t>UI_HomeGardenThumbnail_Image.Card.ecs_e_h_card_cjysail_var01gold</t>
  </si>
  <si>
    <t>8000773</t>
  </si>
  <si>
    <t>8000774</t>
  </si>
  <si>
    <t>8000775</t>
  </si>
  <si>
    <t>8000776</t>
  </si>
  <si>
    <t>8000777</t>
  </si>
  <si>
    <t>8000778</t>
  </si>
  <si>
    <t>8000779</t>
  </si>
  <si>
    <t>8000780</t>
  </si>
  <si>
    <t>8000781</t>
  </si>
  <si>
    <t>8000782</t>
  </si>
  <si>
    <t>8000783</t>
  </si>
  <si>
    <t>8000784</t>
  </si>
  <si>
    <t>UI_HomeGardenThumbnail_Image.Collection.ecs_e_h_collection_cjyhound_var01gold</t>
  </si>
  <si>
    <t>UI_HomeGardenThumbnail_Image.Collection.ecs_e_h_collection_cjysail_var01gold</t>
  </si>
  <si>
    <t>UI_HomeGardenThumbnail_Image.Collection.ecs_e_h_collection_cjysheep_var01gold</t>
  </si>
  <si>
    <t>215</t>
    <phoneticPr fontId="1" type="noConversion"/>
  </si>
  <si>
    <t>8000795</t>
  </si>
  <si>
    <t>8000796</t>
  </si>
  <si>
    <t>8000791</t>
  </si>
  <si>
    <t>8000792</t>
  </si>
  <si>
    <t>8000793</t>
  </si>
  <si>
    <t>8000794</t>
  </si>
  <si>
    <t>8000785</t>
  </si>
  <si>
    <t>8000786</t>
  </si>
  <si>
    <t>8000787</t>
  </si>
  <si>
    <t>8000788</t>
  </si>
  <si>
    <t>8000789</t>
  </si>
  <si>
    <t>8000790</t>
  </si>
  <si>
    <t>UI_HomeGardenThumbnail_Image.Collection.ecs_e_h_collection_cjyflyingfish_var01gold</t>
  </si>
  <si>
    <t>UI_HomeGardenThumbnail_Image.Collection.ecs_e_h_collection_cjychameleon_var01gold</t>
  </si>
  <si>
    <t>UI_HomeGardenThumbnail_Image.Collection.ecs_e_h_collection_cjybull_var01gold</t>
  </si>
  <si>
    <t>UI_HomeGardenThumbnail_Image.Collection.ecs_e_h_collection_bull</t>
  </si>
  <si>
    <t>UI_HomeGardenThumbnail_Image.Collection.ecs_e_h_collection_bull_s</t>
  </si>
  <si>
    <t>UI_HomeGardenThumbnail_Image.Seed.ecs_e_h_seed_cjybull_normal</t>
  </si>
  <si>
    <t>UI_HomeGardenThumbnail_Image.Harvest.ecs_e_h_harvest_cjybull_normal</t>
  </si>
  <si>
    <t>UI_HomeGardenThumbnail_Image.Seed.ecs_e_h_seed_cjyflyingfish_normal</t>
  </si>
  <si>
    <t>UI_HomeGardenThumbnail_Image.Harvest.ecs_e_h_harvest_cjyflyingfish_normal</t>
  </si>
  <si>
    <t>UI_HomeGardenThumbnail_Image.Seed.ecs_e_h_seed_cjychameleon_normal</t>
  </si>
  <si>
    <t>UI_HomeGardenThumbnail_Image.Harvest.ecs_e_h_harvest_cjychameleon_normal</t>
  </si>
  <si>
    <t>ecs_e_h_card.bull.ecs_e_h_card_cjybullA</t>
  </si>
  <si>
    <t>ecs_e_h_card.bull.ecs_e_h_card_cjybullB</t>
  </si>
  <si>
    <t>ecs_e_h_card.bull.var01_id00</t>
  </si>
  <si>
    <t>ecs_e_h_card.bull.var01_id01</t>
  </si>
  <si>
    <t>UI_HomeGardenThumbnail_Image.Information.ecs_e_h_info_cjybull_var01gold</t>
  </si>
  <si>
    <t>UI_HomeGardenThumbnail_Image.Harvest.ecs_e_h_harvest_cjybull_broken</t>
  </si>
  <si>
    <t>UI_HomeGardenThumbnail_Image.Profile.ecs_e_h_profile_cjybull_normal</t>
  </si>
  <si>
    <t>UI_HomeGardenThumbnail_Image.Profile.ecs_e_h_profile_cjybull_broken</t>
  </si>
  <si>
    <t>UI_HomeGardenThumbnail_Image.Card.ecs_e_h_card_cjybull_var01gold</t>
  </si>
  <si>
    <t>ecs_e_h_card.flyingfish.ecs_e_h_card_cjyflyingfishA</t>
  </si>
  <si>
    <t>ecs_e_h_card.flyingfish.ecs_e_h_card_cjyflyingfishB</t>
  </si>
  <si>
    <t>ecs_e_h_card.flyingfish.var01_id00</t>
  </si>
  <si>
    <t>ecs_e_h_card.flyingfish.var01_id01</t>
  </si>
  <si>
    <t>UI_HomeGardenThumbnail_Image.Information.ecs_e_h_info_cjyflyingfish_var01gold</t>
  </si>
  <si>
    <t>UI_HomeGardenThumbnail_Image.Harvest.ecs_e_h_harvest_cjyflyingfish_broken</t>
  </si>
  <si>
    <t>UI_HomeGardenThumbnail_Image.Profile.ecs_e_h_profile_cjyflyingfish_normal</t>
  </si>
  <si>
    <t>UI_HomeGardenThumbnail_Image.Profile.ecs_e_h_profile_cjyflyingfish_broken</t>
  </si>
  <si>
    <t>UI_HomeGardenThumbnail_Image.Card.ecs_e_h_card_cjyflyingfish_var01gold</t>
  </si>
  <si>
    <t>ecs_e_h_card.chameleon.ecs_e_h_card_cjychameleonA</t>
  </si>
  <si>
    <t>ecs_e_h_card.chameleon.ecs_e_h_card_cjychameleonB</t>
  </si>
  <si>
    <t>ecs_e_h_card.chameleon.var01_id00</t>
  </si>
  <si>
    <t>ecs_e_h_card.chameleon.var01_id01</t>
  </si>
  <si>
    <t>UI_HomeGardenThumbnail_Image.Information.ecs_e_h_info_cjychameleon_var01gold</t>
  </si>
  <si>
    <t>UI_HomeGardenThumbnail_Image.Harvest.ecs_e_h_harvest_cjychameleon_broken</t>
  </si>
  <si>
    <t>UI_HomeGardenThumbnail_Image.Profile.ecs_e_h_profile_cjychameleon_normal</t>
  </si>
  <si>
    <t>UI_HomeGardenThumbnail_Image.Profile.ecs_e_h_profile_cjychameleon_broken</t>
  </si>
  <si>
    <t>UI_HomeGardenThumbnail_Image.Card.ecs_e_h_card_cjychameleon_var01gold</t>
  </si>
  <si>
    <t>UI_HomeGardenThumbnail_Image.Information.ecs_e_h_Information_bull</t>
  </si>
  <si>
    <t>UI_HomeGardenThumbnail_Image.Harvest.ecs_e_h_harvest_bull_normal</t>
  </si>
  <si>
    <t>UI_HomeGardenThumbnail_Image.Profile.ecs_e_h_profile_bull_normal</t>
  </si>
  <si>
    <t>UI_HomeGardenThumbnail_Image.Card.ecs_e_h_card_bull</t>
  </si>
  <si>
    <t>ecs_e_h_card_effect.bull.ecs_e_h_card_bull</t>
  </si>
  <si>
    <t>UI_HomeGardenThumbnail_Image.Information.ecs_e_h_Information_bull_s</t>
  </si>
  <si>
    <t>UI_HomeGardenThumbnail_Image.Harvest.ecs_e_h_harvest_bull_s_normal</t>
  </si>
  <si>
    <t>UI_HomeGardenThumbnail_Image.Profile.ecs_e_h_profile_bull_s_normal</t>
  </si>
  <si>
    <t>UI_HomeGardenThumbnail_Image.Card.ecs_e_h_card_bull_s</t>
  </si>
  <si>
    <t>ecs_e_h_card_effect.bull.ecs_e_h_card_bull_s</t>
  </si>
  <si>
    <t>460</t>
  </si>
  <si>
    <t>둥실둥실 천공섬</t>
  </si>
  <si>
    <t>UI_HomeGardenThumbnail_Image.Seed.ecs_e_h_seed_cjypyxis_normal</t>
  </si>
  <si>
    <t>UI_HomeGardenThumbnail_Image.Harvest.ecs_e_h_harvest_cjypyxis_normal</t>
  </si>
  <si>
    <t>UI_HomeGardenThumbnail_Image.Seed.ecs_e_h_seed_cjyfox_normal</t>
  </si>
  <si>
    <t>UI_HomeGardenThumbnail_Image.Harvest.ecs_e_h_harvest_cjyfox_normal</t>
  </si>
  <si>
    <t>평화로운 섬에 나타난 미확인 비행 물체!</t>
  </si>
  <si>
    <t>UFO 섬</t>
  </si>
  <si>
    <t>UI_HomeGardenThumbnail_Image.Profile.ecs_e_h_profile_cjygemini_broken</t>
  </si>
  <si>
    <t>ecs_e_h_card.pyxis.ecs_e_h_card_cjypyxisA</t>
  </si>
  <si>
    <t>ecs_e_h_card.pyxis.ecs_e_h_card_cjypyxisB</t>
  </si>
  <si>
    <t>ecs_e_h_card.pyxis.var01_id00</t>
  </si>
  <si>
    <t>ecs_e_h_card.pyxis.var01_id01</t>
  </si>
  <si>
    <t>UI_HomeGardenThumbnail_Image.Information.ecs_e_h_info_cjypyxis_var01gold</t>
  </si>
  <si>
    <t>UI_HomeGardenThumbnail_Image.Harvest.ecs_e_h_harvest_cjypyxis_broken</t>
  </si>
  <si>
    <t>UI_HomeGardenThumbnail_Image.Profile.ecs_e_h_profile_cjypyxis_normal</t>
  </si>
  <si>
    <t>UI_HomeGardenThumbnail_Image.Profile.ecs_e_h_profile_cjypyxis_broken</t>
  </si>
  <si>
    <t>UI_HomeGardenThumbnail_Image.Card.ecs_e_h_card_cjypyxis_var01gold</t>
  </si>
  <si>
    <t>ecs_e_h_card.fox.ecs_e_h_card_cjyfoxA</t>
  </si>
  <si>
    <t>ecs_e_h_card.fox.ecs_e_h_card_cjyfoxB</t>
  </si>
  <si>
    <t>ecs_e_h_card.fox.var01_id00</t>
  </si>
  <si>
    <t>ecs_e_h_card.fox.var01_id01</t>
  </si>
  <si>
    <t>UI_HomeGardenThumbnail_Image.Information.ecs_e_h_info_cjyfox_var01gold</t>
  </si>
  <si>
    <t>UI_HomeGardenThumbnail_Image.Harvest.ecs_e_h_harvest_cjyfox_broken</t>
  </si>
  <si>
    <t>UI_HomeGardenThumbnail_Image.Profile.ecs_e_h_profile_cjyfox_normal</t>
  </si>
  <si>
    <t>UI_HomeGardenThumbnail_Image.Profile.ecs_e_h_profile_cjyfox_broken</t>
  </si>
  <si>
    <t>UI_HomeGardenThumbnail_Image.Card.ecs_e_h_card_cjyfox_var01gold</t>
  </si>
  <si>
    <t>UI_HomeGardenThumbnail_Image.Information.ecs_e_h_Information_gemini</t>
  </si>
  <si>
    <t>UI_HomeGardenThumbnail_Image.Harvest.ecs_e_h_harvest_gemini_normal</t>
  </si>
  <si>
    <t>UI_HomeGardenThumbnail_Image.Profile.ecs_e_h_profile_gemini_normal</t>
  </si>
  <si>
    <t>UI_HomeGardenThumbnail_Image.Card.ecs_e_h_card_gemini</t>
  </si>
  <si>
    <t>ecs_e_h_card_effect.gemini_fx.ecs_e_h_card_gemini</t>
    <phoneticPr fontId="1" type="noConversion"/>
  </si>
  <si>
    <t>UI_HomeGardenThumbnail_Image.Information.ecs_e_h_Information_gemini_s</t>
  </si>
  <si>
    <t>UI_HomeGardenThumbnail_Image.Harvest.ecs_e_h_harvest_gemini_s_normal</t>
  </si>
  <si>
    <t>UI_HomeGardenThumbnail_Image.Profile.ecs_e_h_profile_gemini_s_normal</t>
  </si>
  <si>
    <t>UI_HomeGardenThumbnail_Image.Card.ecs_e_h_card_gemini_s</t>
  </si>
  <si>
    <t>ecs_e_h_card_effect.gemini_fx.ecs_e_h_card_gemini_s</t>
    <phoneticPr fontId="1" type="noConversion"/>
  </si>
  <si>
    <t>8000807</t>
  </si>
  <si>
    <t>8000808</t>
  </si>
  <si>
    <t>8000803</t>
  </si>
  <si>
    <t>8000804</t>
  </si>
  <si>
    <t>8000805</t>
  </si>
  <si>
    <t>8000806</t>
  </si>
  <si>
    <t>8000797</t>
  </si>
  <si>
    <t>8000798</t>
  </si>
  <si>
    <t>8000799</t>
  </si>
  <si>
    <t>8000800</t>
  </si>
  <si>
    <t>8000801</t>
  </si>
  <si>
    <t>8000802</t>
  </si>
  <si>
    <t>UI_HomeGardenThumbnail_Image.Collection.ecs_e_h_collection_cjypyxis_var01gold</t>
  </si>
  <si>
    <t>UI_HomeGardenThumbnail_Image.Collection.ecs_e_h_collection_cjyfox_var01gold</t>
  </si>
  <si>
    <t>UI_HomeGardenThumbnail_Image.Collection.ecs_e_h_collection_cjygemini_var01gold</t>
  </si>
  <si>
    <t>UI_HomeGardenThumbnail_Image.Collection.ecs_e_h_collection_gemini</t>
  </si>
  <si>
    <t>UI_HomeGardenThumbnail_Image.Collection.ecs_e_h_collection_gemini_s</t>
  </si>
  <si>
    <t>UFO 섬</t>
    <phoneticPr fontId="1" type="noConversion"/>
  </si>
  <si>
    <t>몬스터 (가칭) 예시</t>
    <phoneticPr fontId="1" type="noConversion"/>
  </si>
  <si>
    <t>예외처리_초록_판도라</t>
    <phoneticPr fontId="1" type="noConversion"/>
  </si>
  <si>
    <t>황도 12궁</t>
    <phoneticPr fontId="1" type="noConversion"/>
  </si>
  <si>
    <t>5447</t>
  </si>
  <si>
    <t>UI_HomeGardenThumbnail_Image.Seed.ecs_e_h_seed_cjyzodiac_normal</t>
  </si>
  <si>
    <t>UI_HomeGardenThumbnail_Image.Harvest.ecs_e_h_harvest_cjyzodiac_normal</t>
  </si>
  <si>
    <t>ecs_e_h_card.zodiac.ecs_e_h_card_cjyzodiacA</t>
  </si>
  <si>
    <t>ecs_e_h_card.zodiac.ecs_e_h_card_cjyzodiacB</t>
  </si>
  <si>
    <t>ecs_e_h_card.zodiac.var01_id00</t>
  </si>
  <si>
    <t>ecs_e_h_card.zodiac.var01_id01</t>
  </si>
  <si>
    <t>황도 12궁</t>
  </si>
  <si>
    <t>5448</t>
  </si>
  <si>
    <t>UI_HomeGardenThumbnail_Image.Information.ecs_e_h_info_cjyzodiac_var01gold</t>
  </si>
  <si>
    <t>UI_HomeGardenThumbnail_Image.Harvest.ecs_e_h_harvest_cjyzodiac_broken</t>
  </si>
  <si>
    <t>UI_HomeGardenThumbnail_Image.Profile.ecs_e_h_profile_cjyzodiac_normal</t>
  </si>
  <si>
    <t>UI_HomeGardenThumbnail_Image.Profile.ecs_e_h_profile_cjyzodiac_broken</t>
  </si>
  <si>
    <t>UI_HomeGardenThumbnail_Image.Card.ecs_e_h_card_cjyzodiac_var01gold</t>
  </si>
  <si>
    <t>ecs_e_h_card.zodiac.zodiac_effect01</t>
  </si>
  <si>
    <t>8000651</t>
  </si>
  <si>
    <t>갤럭시_조디악_성장</t>
    <phoneticPr fontId="1" type="noConversion"/>
  </si>
  <si>
    <t>8000809</t>
  </si>
  <si>
    <t>황도 12궁_자체수확</t>
    <phoneticPr fontId="1" type="noConversion"/>
  </si>
  <si>
    <t>5449</t>
  </si>
  <si>
    <t>8000810</t>
  </si>
  <si>
    <t>황도 12궁_알바수확</t>
    <phoneticPr fontId="1" type="noConversion"/>
  </si>
  <si>
    <t>ff3333</t>
  </si>
  <si>
    <t>갤럭시 작물을 모두 모으면 보상을 드립니다.</t>
  </si>
  <si>
    <t>페르세우스 자리</t>
  </si>
  <si>
    <t>신들의 무구로 메두사와 대결하는 페르세우스. 결국 방패에 비친 메두사를 아레스의 검으로 물리칩니다.</t>
  </si>
  <si>
    <t>메두사 자리</t>
  </si>
  <si>
    <t>신의 저주를 받아 누구든 보는 즉시 돌로 만들어 버리는 괴수 메두사. 결국 페르세우스에게 패배합니다.</t>
  </si>
  <si>
    <t>안드로메다 자리</t>
  </si>
  <si>
    <t>바다 괴수에 희생될 운명이었던 안드로메다를 페르세우스가 구출하고 결국 이 둘은 사랑에 빠집니다.</t>
  </si>
  <si>
    <t>페르세우스 자리 홀로그램</t>
  </si>
  <si>
    <t>페르세우스의 모험이 그려진 홀로그램 작물 입니다.</t>
  </si>
  <si>
    <t>UI_HomeGardenThumbnail_Image.Seed.ecs_e_h_seed_cjyperseus_normal</t>
  </si>
  <si>
    <t>메두사의 머리로 장식한 페르세우스의 방패를 형상화한 스페셜 홀로그램 작물 입니다.</t>
  </si>
  <si>
    <t>휴화산 섬의 아기 용</t>
  </si>
  <si>
    <t>9월 몬스터</t>
  </si>
  <si>
    <t>10월 몬스터</t>
  </si>
  <si>
    <t>11월 몬스터</t>
  </si>
  <si>
    <t>12월 몬스터</t>
  </si>
  <si>
    <t>3월 몬스터</t>
  </si>
  <si>
    <t>4월 몬스터</t>
  </si>
  <si>
    <t>5월 몬스터</t>
  </si>
  <si>
    <t>6월 몬스터</t>
  </si>
  <si>
    <t>UI_HomeGardenThumbnail_Image.Card.ecs_e_h_card_cjyperseus_var01gold</t>
    <phoneticPr fontId="1" type="noConversion"/>
  </si>
  <si>
    <t>IgnoreHighlight</t>
  </si>
  <si>
    <t>UI_HomeGardenThumbnail_Image.Card.ecs_e_h_card_cjymedusa_var01gold</t>
    <phoneticPr fontId="1" type="noConversion"/>
  </si>
  <si>
    <t>UI_HomeGardenThumbnail_Image.Card.ecs_e_h_card_cjyandromeda_var01gold</t>
    <phoneticPr fontId="1" type="noConversion"/>
  </si>
  <si>
    <t>ecs_e_h_card_effect.medusa.var01_id03</t>
  </si>
  <si>
    <t>스페셜 페르세우스 자리 홀로그램</t>
  </si>
  <si>
    <t>8 월 갤럭시 1</t>
  </si>
  <si>
    <t>8 월 갤럭시 2</t>
  </si>
  <si>
    <t>8 월 갤럭시 3</t>
  </si>
  <si>
    <t>8 월 홀로그램</t>
  </si>
  <si>
    <t>8 월 스페셜 홀로그램</t>
  </si>
  <si>
    <t>9 월 갤럭시 1</t>
  </si>
  <si>
    <t>9 월 갤럭시 2</t>
  </si>
  <si>
    <t>9 월 갤럭시 3</t>
  </si>
  <si>
    <t>9 월 홀로그램</t>
  </si>
  <si>
    <t>9 월 스페셜 홀로그램</t>
  </si>
  <si>
    <t>10 월 갤럭시 1</t>
  </si>
  <si>
    <t>10 월 갤럭시 2</t>
  </si>
  <si>
    <t>10 월 갤럭시 3</t>
  </si>
  <si>
    <t>10 월 홀로그램</t>
  </si>
  <si>
    <t>10 월 스페셜 홀로그램</t>
  </si>
  <si>
    <t>11 월 갤럭시 1</t>
  </si>
  <si>
    <t>11 월 갤럭시 2</t>
  </si>
  <si>
    <t>11 월 갤럭시 3</t>
  </si>
  <si>
    <t>11 월 홀로그램</t>
  </si>
  <si>
    <t>11 월 스페셜 홀로그램</t>
  </si>
  <si>
    <t>12 월 갤럭시 1</t>
  </si>
  <si>
    <t>12 월 갤럭시 2</t>
  </si>
  <si>
    <t>12 월 갤럭시 3</t>
  </si>
  <si>
    <t>12 월 홀로그램</t>
  </si>
  <si>
    <t>12 월 스페셜 홀로그램</t>
  </si>
  <si>
    <t>1 월 갤럭시 1</t>
  </si>
  <si>
    <t>1 월 갤럭시 2</t>
  </si>
  <si>
    <t>1 월 갤럭시 3</t>
  </si>
  <si>
    <t>1 월 홀로그램</t>
  </si>
  <si>
    <t>1 월 스페셜 홀로그램</t>
  </si>
  <si>
    <t>2 월 갤럭시 1</t>
  </si>
  <si>
    <t>2 월 갤럭시 2</t>
  </si>
  <si>
    <t>2 월 갤럭시 3</t>
  </si>
  <si>
    <t>2 월 홀로그램</t>
  </si>
  <si>
    <t>2 월 스페셜 홀로그램</t>
  </si>
  <si>
    <t>3 월 갤럭시 1</t>
  </si>
  <si>
    <t>3 월 갤럭시 2</t>
  </si>
  <si>
    <t>3 월 갤럭시 3</t>
  </si>
  <si>
    <t>3 월 홀로그램</t>
  </si>
  <si>
    <t>3 월 스페셜 홀로그램</t>
  </si>
  <si>
    <t>4 월 갤럭시 1</t>
  </si>
  <si>
    <t>4 월 갤럭시 2</t>
  </si>
  <si>
    <t>4 월 갤럭시 3</t>
  </si>
  <si>
    <t>4 월 홀로그램</t>
  </si>
  <si>
    <t>4 월 스페셜 홀로그램</t>
  </si>
  <si>
    <t>5 월 갤럭시 1</t>
  </si>
  <si>
    <t>5 월 갤럭시 2</t>
  </si>
  <si>
    <t>5 월 갤럭시 3</t>
  </si>
  <si>
    <t>5 월 홀로그램</t>
  </si>
  <si>
    <t>5 월 스페셜 홀로그램</t>
  </si>
  <si>
    <t>6월 갤럭시 1</t>
    <phoneticPr fontId="1" type="noConversion"/>
  </si>
  <si>
    <t>6월 갤럭시 2</t>
    <phoneticPr fontId="1" type="noConversion"/>
  </si>
  <si>
    <t>6월 갤럭시 3</t>
    <phoneticPr fontId="1" type="noConversion"/>
  </si>
  <si>
    <t>6월 홀로그램</t>
    <phoneticPr fontId="1" type="noConversion"/>
  </si>
  <si>
    <t>ecs_e_h_card_effect.gemini_fx.ecs_e_h_card_gemini</t>
    <phoneticPr fontId="1" type="noConversion"/>
  </si>
  <si>
    <t>6월 스페셜 홀로그램</t>
    <phoneticPr fontId="1" type="noConversion"/>
  </si>
  <si>
    <t>6월 스페셜 홀로그램</t>
    <phoneticPr fontId="1" type="noConversion"/>
  </si>
  <si>
    <t>ecs_e_h_card_effect.gemini_fx.ecs_e_h_card_gemini_s</t>
    <phoneticPr fontId="1" type="noConversion"/>
  </si>
  <si>
    <t>7 월 갤럭시 1</t>
  </si>
  <si>
    <t>7 월 갤럭시 2</t>
  </si>
  <si>
    <t>7 월 갤럭시 3</t>
  </si>
  <si>
    <t>7 월 홀로그램</t>
  </si>
  <si>
    <t>7 월 스페셜 홀로그램</t>
  </si>
  <si>
    <t>6월 갤럭시 1</t>
    <phoneticPr fontId="1" type="noConversion"/>
  </si>
  <si>
    <t>6월 갤럭시 2</t>
    <phoneticPr fontId="1" type="noConversion"/>
  </si>
  <si>
    <t>6월 홀로그램</t>
    <phoneticPr fontId="1" type="noConversion"/>
  </si>
  <si>
    <t>7월 몬스터</t>
  </si>
  <si>
    <t>8월 몬스터</t>
  </si>
  <si>
    <t>1월 몬스터</t>
  </si>
  <si>
    <t>2월 몬스터</t>
  </si>
  <si>
    <t>페르세우스 자리_일반</t>
    <phoneticPr fontId="1" type="noConversion"/>
  </si>
  <si>
    <t>갤럭시 시즌2</t>
    <phoneticPr fontId="1" type="noConversion"/>
  </si>
  <si>
    <t>8000225</t>
  </si>
  <si>
    <t>페르세우스 자리_일반</t>
    <phoneticPr fontId="1" type="noConversion"/>
  </si>
  <si>
    <t>갤럭시 시즌2</t>
    <phoneticPr fontId="1" type="noConversion"/>
  </si>
  <si>
    <t>메두사 자리_일반</t>
    <phoneticPr fontId="1" type="noConversion"/>
  </si>
  <si>
    <t>안드로메다 자리_일반</t>
    <phoneticPr fontId="1" type="noConversion"/>
  </si>
  <si>
    <t>페르세우스 자리 홀로그램</t>
    <phoneticPr fontId="1" type="noConversion"/>
  </si>
  <si>
    <t>8000654</t>
  </si>
  <si>
    <t>스페셜 페르세우스 자리 홀로그램</t>
    <phoneticPr fontId="1" type="noConversion"/>
  </si>
  <si>
    <t>휴화산섬의 아기용</t>
    <phoneticPr fontId="1" type="noConversion"/>
  </si>
  <si>
    <t>블루오션 몬스터</t>
    <phoneticPr fontId="1" type="noConversion"/>
  </si>
  <si>
    <t>Probability01</t>
    <phoneticPr fontId="1" type="noConversion"/>
  </si>
  <si>
    <t>PlanetDataType</t>
    <phoneticPr fontId="1" type="noConversion"/>
  </si>
  <si>
    <t>Probability02</t>
    <phoneticPr fontId="1" type="noConversion"/>
  </si>
  <si>
    <t>LuckyValue</t>
    <phoneticPr fontId="1" type="noConversion"/>
  </si>
  <si>
    <t>StoneProbability</t>
    <phoneticPr fontId="1" type="noConversion"/>
  </si>
  <si>
    <t>UGradeTreeID</t>
    <phoneticPr fontId="1" type="noConversion"/>
  </si>
  <si>
    <t>홀로그램 작물조합 시즌 2</t>
    <phoneticPr fontId="1" type="noConversion"/>
  </si>
  <si>
    <t>홀로그램 작물조합 시즌 2</t>
    <phoneticPr fontId="1" type="noConversion"/>
  </si>
  <si>
    <t>홀로그램 작물조합 시즌 2</t>
    <phoneticPr fontId="1" type="noConversion"/>
  </si>
  <si>
    <t>1001</t>
    <phoneticPr fontId="1" type="noConversion"/>
  </si>
  <si>
    <t>1101</t>
    <phoneticPr fontId="1" type="noConversion"/>
  </si>
  <si>
    <t>홀로그램 작물조합 시즌 2</t>
    <phoneticPr fontId="1" type="noConversion"/>
  </si>
  <si>
    <t>200000000</t>
    <phoneticPr fontId="1" type="noConversion"/>
  </si>
  <si>
    <t>2020000000</t>
    <phoneticPr fontId="1" type="noConversion"/>
  </si>
  <si>
    <t>220300402</t>
  </si>
  <si>
    <t>20300400</t>
  </si>
  <si>
    <t>220300403</t>
  </si>
  <si>
    <t>220300401</t>
  </si>
  <si>
    <t>220300404</t>
  </si>
  <si>
    <t>220300405</t>
  </si>
  <si>
    <t>220300502</t>
  </si>
  <si>
    <t>20300500</t>
  </si>
  <si>
    <t>220300503</t>
  </si>
  <si>
    <t>220300501</t>
  </si>
  <si>
    <t>220300504</t>
  </si>
  <si>
    <t>220300505</t>
  </si>
  <si>
    <t>220300602</t>
  </si>
  <si>
    <t>20300600</t>
  </si>
  <si>
    <t>220300603</t>
  </si>
  <si>
    <t>220300601</t>
  </si>
  <si>
    <t>220300604</t>
  </si>
  <si>
    <t>220300605</t>
  </si>
  <si>
    <t>220300702</t>
  </si>
  <si>
    <t>20300700</t>
  </si>
  <si>
    <t>220300703</t>
  </si>
  <si>
    <t>220300701</t>
  </si>
  <si>
    <t>220300704</t>
  </si>
  <si>
    <t>220300705</t>
  </si>
  <si>
    <t>220300802</t>
  </si>
  <si>
    <t>20300800</t>
  </si>
  <si>
    <t>220300803</t>
  </si>
  <si>
    <t>220300801</t>
  </si>
  <si>
    <t>220300804</t>
  </si>
  <si>
    <t>220300805</t>
  </si>
  <si>
    <t>220300902</t>
  </si>
  <si>
    <t>20300900</t>
  </si>
  <si>
    <t>220300903</t>
  </si>
  <si>
    <t>220300901</t>
  </si>
  <si>
    <t>220300904</t>
  </si>
  <si>
    <t>220300905</t>
  </si>
  <si>
    <t>UI_Image_Homegardening.Collection_monster_01</t>
  </si>
  <si>
    <t>2017.08.01~2017.08.31</t>
  </si>
  <si>
    <t>2017.09.01~2017.09.30</t>
  </si>
  <si>
    <t>2017.10.01~2017.10.31</t>
  </si>
  <si>
    <t>2017.11.01~2017.11.30</t>
  </si>
  <si>
    <t>2017.12.01~2017.12.31</t>
  </si>
  <si>
    <t>2017.01.01~2017.01.31</t>
  </si>
  <si>
    <t>뜨겁게 달아오른 불화산섬</t>
  </si>
  <si>
    <t>2017.02.01~2017.02.29</t>
  </si>
  <si>
    <t>2017.03.01~2017.03.31</t>
  </si>
  <si>
    <t>2017.04.01~2017.04.30</t>
  </si>
  <si>
    <t>2017.05.01~2017.05.31</t>
  </si>
  <si>
    <t>거북섬</t>
  </si>
  <si>
    <t>2017.06.01~2017.06.30</t>
  </si>
  <si>
    <t>9997</t>
  </si>
  <si>
    <t>9996</t>
    <phoneticPr fontId="1" type="noConversion"/>
  </si>
  <si>
    <t>0.8</t>
    <phoneticPr fontId="1" type="noConversion"/>
  </si>
  <si>
    <t>UI_HomeGardenThumbnail_Image.Card.ecs_e_h_card_medusa</t>
    <phoneticPr fontId="1" type="noConversion"/>
  </si>
  <si>
    <t>ecs_e_h_card_effect.Medusa.ecs_e_h_card_Medusa</t>
    <phoneticPr fontId="1" type="noConversion"/>
  </si>
  <si>
    <t>UI_HomeGardenThumbnail_Image.Card.ecs_e_h_card_medusa_s</t>
    <phoneticPr fontId="1" type="noConversion"/>
  </si>
  <si>
    <t>ecs_e_h_card_effect.Medusa.ecs_e_h_card_Medusa_s</t>
    <phoneticPr fontId="1" type="noConversion"/>
  </si>
  <si>
    <t>13479</t>
  </si>
  <si>
    <t>50544</t>
  </si>
  <si>
    <t>23868</t>
  </si>
  <si>
    <t>81432</t>
  </si>
  <si>
    <t>28080</t>
  </si>
  <si>
    <t>39312</t>
  </si>
  <si>
    <t>8000656</t>
  </si>
  <si>
    <t>갤럭시 시즌 1 홀로그램 씨앗 랜덤 박스</t>
  </si>
  <si>
    <t>블루오션 씨앗 랜덤 박스</t>
  </si>
  <si>
    <t>요정 디노</t>
    <phoneticPr fontId="1" type="noConversion"/>
  </si>
  <si>
    <t>능력: [작물자동수확] [카드&amp;블루오션 몬스터 획득 확률] 태고적 요정</t>
    <phoneticPr fontId="1" type="noConversion"/>
  </si>
  <si>
    <t>카드&amp;블루오션 몬스터 작물 획득 확률</t>
    <phoneticPr fontId="1" type="noConversion"/>
  </si>
  <si>
    <t>각 작물에 카드 및 블루오션 몬스터 획득 확률을 상승 시킵니다.</t>
    <phoneticPr fontId="1" type="noConversion"/>
  </si>
  <si>
    <t>e_dinoelf_amjaction01</t>
  </si>
  <si>
    <t>e_dinoelf_amjaction02</t>
  </si>
  <si>
    <t>e_dinoelf_amjdown01</t>
  </si>
  <si>
    <t>e_dinoelf_amjIdle01</t>
  </si>
  <si>
    <t>e_dinoelf_amjloiter01</t>
  </si>
  <si>
    <t>e_dinoelf_amjrun01</t>
  </si>
  <si>
    <t>e_dinoelf_amjrun02</t>
  </si>
  <si>
    <t>e_dinoelf_amjspawn01</t>
  </si>
  <si>
    <t>e_dinoelf_amjwalk01</t>
  </si>
  <si>
    <t>e_dinoelf_amjwalk02</t>
  </si>
  <si>
    <t>ecs_c_lswdinoA.ecs_c_lswdinoA</t>
    <phoneticPr fontId="1" type="noConversion"/>
  </si>
  <si>
    <t>8000604</t>
  </si>
  <si>
    <t>8000605</t>
  </si>
  <si>
    <t>8000639</t>
  </si>
  <si>
    <t>UI_HomeGardenThumbnail_Image.Seed.ecs_e_h_seed_cjybellerophon_normal</t>
  </si>
  <si>
    <t>UI_HomeGardenThumbnail_Image.Harvest.ecs_e_h_harvest_cjybellerophon_normal</t>
  </si>
  <si>
    <t>ecs_e_h_branchC.branchCc.ecs_e_h_branchC_cjybranchCc</t>
  </si>
  <si>
    <t>벨레로폰은 페가수스를 타고 키메라와 싸워 마침내 키메라를 물리쳤다.</t>
  </si>
  <si>
    <t>UI_HomeGardenThumbnail_Image.Card.ecs_e_h_card_cjybellerophon_var01gold</t>
    <phoneticPr fontId="1" type="noConversion"/>
  </si>
  <si>
    <t>아테나의 계시</t>
  </si>
  <si>
    <t>키메라를 물리치려는 벨레로폰에게 아테나가 페가수스를 내려주었다.</t>
  </si>
  <si>
    <t>UI_HomeGardenThumbnail_Image.Card.ecs_e_h_card_cjyathena_var01gold</t>
    <phoneticPr fontId="1" type="noConversion"/>
  </si>
  <si>
    <t>괴수 키메라</t>
  </si>
  <si>
    <t>괴수 키메라가 있었고 누구도 이 괴수를 막을 수 없었다.</t>
  </si>
  <si>
    <t>UI_HomeGardenThumbnail_Image.Card.ecs_e_h_card_cjychimera_var01gold</t>
    <phoneticPr fontId="1" type="noConversion"/>
  </si>
  <si>
    <t>ecs_e_h_card02.perseus.ecs_e_h_card_cjyperseusC</t>
  </si>
  <si>
    <t>벨레로폰 홀로그램</t>
  </si>
  <si>
    <t>벨레로폰의 승리가 그려진 홀로그램 작물 입니다.</t>
  </si>
  <si>
    <t>UI_HomeGardenThumbnail_Image.Card.ecs_e_h_card_Bellerophon</t>
    <phoneticPr fontId="1" type="noConversion"/>
  </si>
  <si>
    <t>ecs_e_h_card_effect.Bellerophon.ecs_e_h_card_Bellerophon</t>
    <phoneticPr fontId="1" type="noConversion"/>
  </si>
  <si>
    <t>스페셜 벨레로폰 홀로그램</t>
  </si>
  <si>
    <t>벨레로폰의 웅장한 모습이 형상화된 스페셜 홀로그램 작물 입니다.</t>
  </si>
  <si>
    <t>UI_HomeGardenThumbnail_Image.Card.ecs_e_h_card_Bellerophon_s</t>
    <phoneticPr fontId="1" type="noConversion"/>
  </si>
  <si>
    <t>ecs_e_h_card_effect.Bellerophon.ecs_e_h_card_Bellerophon_s</t>
    <phoneticPr fontId="1" type="noConversion"/>
  </si>
  <si>
    <t>UI_HomeGardenThumbnail_Image.Collection.ecs_e_h_collection_Bellerophon</t>
  </si>
  <si>
    <t>벨레로폰의 승리</t>
    <phoneticPr fontId="1" type="noConversion"/>
  </si>
  <si>
    <t>회오리 섬 문어 '뀨'</t>
  </si>
  <si>
    <t>마이더스의 손</t>
  </si>
  <si>
    <t>자신의 실수로 사랑하는 딸을 금으로 만들어버린 마이더스는 자신의 소원을 후회합니다.</t>
  </si>
  <si>
    <t>술의 신 디오니소스</t>
  </si>
  <si>
    <t>마이더스 왕은 술의 신 디오니소스에게 자신이 만진 모든 것이 황금으로 변하게 해달라고 소원을 빕니다.</t>
  </si>
  <si>
    <t>저승의 강 스틱스</t>
  </si>
  <si>
    <t>마이더스는 소원을 취소하기 위해 바커스를 따라 스틱스 강에 자신의 능력을 씻어냅니다.</t>
  </si>
  <si>
    <t>마이더스의 손 홀로그램</t>
  </si>
  <si>
    <t>마이더스의 비극이 그려진 홀르그램 작물 입니다.</t>
  </si>
  <si>
    <t>스페셜 마이더스의 손 홀로그램</t>
  </si>
  <si>
    <t>마이더스의 손이 형상화된 홀로그램 작물 입니다.</t>
  </si>
  <si>
    <t>UI_HomeGardenThumbnail_Image.Card.ecs_e_h_card_Midas_s</t>
  </si>
  <si>
    <t>ecs_e_h_card_effect.Midas.ecs_e_h_card_Midas_s</t>
  </si>
  <si>
    <t>8000606</t>
  </si>
  <si>
    <t>8000607</t>
  </si>
  <si>
    <t>8000608</t>
  </si>
  <si>
    <t>8000640</t>
  </si>
  <si>
    <t>ecs_e_h_card_effect.Midas.ecs_e_h_card_Midas</t>
    <phoneticPr fontId="1" type="noConversion"/>
  </si>
  <si>
    <t>바위섬의 뭄바</t>
    <phoneticPr fontId="1" type="noConversion"/>
  </si>
  <si>
    <t>9월 갤럭시 시즌2</t>
    <phoneticPr fontId="1" type="noConversion"/>
  </si>
  <si>
    <t>UI_HomeGardenThumbnail_Image.Card.ecs_e_h_card_Midas</t>
    <phoneticPr fontId="1" type="noConversion"/>
  </si>
  <si>
    <t>UI_HomeGardenThumbnail_Image.Card.ecs_e_h_card_cjybacchus_var01gold</t>
    <phoneticPr fontId="1" type="noConversion"/>
  </si>
  <si>
    <t>UI_HomeGardenThumbnail_Image.Card.ecs_e_h_card_cjystyx_var01gold</t>
    <phoneticPr fontId="1" type="noConversion"/>
  </si>
  <si>
    <t>UI_HomeGardenThumbnail_Image.Card.ecs_e_h_card_cjymidas_var01gold</t>
    <phoneticPr fontId="1" type="noConversion"/>
  </si>
  <si>
    <t>오르페우스의 노래</t>
  </si>
  <si>
    <t>명계의 하데스</t>
  </si>
  <si>
    <t>연인 에우리디케</t>
  </si>
  <si>
    <t>오르페우스의 리라 홀로그램</t>
  </si>
  <si>
    <t>오르페우스의 노래가 담겨 있는 홀로그램 작물 입니다.</t>
  </si>
  <si>
    <t>스페셜 오르페우스의 리라 홀로그램</t>
  </si>
  <si>
    <t>오르페우스가 연주하던 리라. 오르페우스가 사라진 지금도 그때의 노래를 연주한다고 합니다.</t>
  </si>
  <si>
    <t>오르페우스의 노래</t>
    <phoneticPr fontId="1" type="noConversion"/>
  </si>
  <si>
    <t>UI_HomeGardenThumbnail_Image.Card.ecs_e_h_card_cjyorpheus_var01gold</t>
    <phoneticPr fontId="1" type="noConversion"/>
  </si>
  <si>
    <t>명계의 하데스</t>
    <phoneticPr fontId="1" type="noConversion"/>
  </si>
  <si>
    <t>UI_HomeGardenThumbnail_Image.Card.ecs_e_h_card_cjyeurydice_var01gold</t>
    <phoneticPr fontId="1" type="noConversion"/>
  </si>
  <si>
    <t>연인 에우리디케</t>
    <phoneticPr fontId="1" type="noConversion"/>
  </si>
  <si>
    <t>UI_HomeGardenThumbnail_Image.Card.ecs_e_h_card_cjyhades_var01gold</t>
    <phoneticPr fontId="1" type="noConversion"/>
  </si>
  <si>
    <t>오르페우스의 리라 홀로그램</t>
    <phoneticPr fontId="1" type="noConversion"/>
  </si>
  <si>
    <t>UI_HomeGardenThumbnail_Image.Card.ecs_e_h_card_harp</t>
    <phoneticPr fontId="1" type="noConversion"/>
  </si>
  <si>
    <t>ecs_e_h_card_effect.harp.ecs_e_h_card_harp</t>
    <phoneticPr fontId="1" type="noConversion"/>
  </si>
  <si>
    <t>스페셜 오르페우스의 리라 홀로그램</t>
    <phoneticPr fontId="1" type="noConversion"/>
  </si>
  <si>
    <t>UI_HomeGardenThumbnail_Image.Card.ecs_e_h_card_harp_s</t>
  </si>
  <si>
    <t>ecs_e_h_card_effect.harp.ecs_e_h_card_harp_s</t>
    <phoneticPr fontId="1" type="noConversion"/>
  </si>
  <si>
    <t>추운건 영 내 몸에 안맞아~! 언제나 추위에 투덜대는 설인 울라푸</t>
  </si>
  <si>
    <t>UI_HomeGardenThumbnail_Image.Collection.ecs_e_h_collection_harp</t>
  </si>
  <si>
    <t>UI_HomeGardenThumbnail_Image.Collection.ecs_e_h_collection_harp_s</t>
  </si>
  <si>
    <t>10월 갤럭시 시즌2</t>
    <phoneticPr fontId="1" type="noConversion"/>
  </si>
  <si>
    <t>어느날 연인이 죽자 오르페우스는 명계의 하데스를 만나 리라연주로 그를 감동시키고 자신의 연인을 되살릴 수 있도록 허락받는다.</t>
  </si>
  <si>
    <t>그리스 최고의 리라 연주가 오르페우스는 자신의 연인 에우리디케와 함께 행복하게 살고 있었다.</t>
  </si>
  <si>
    <t>연인을 되살리기 위해 오르페우스는 명계에서 나올 때까지 뒤를 보지 말아야 했는데 이를 어김으로 에우리디케를 되살리지 못했다.</t>
  </si>
  <si>
    <t>UI_Image_Homegardening.Collection_monster_05</t>
  </si>
  <si>
    <t>UI_Image_Homegardening.Collection_monster_06</t>
  </si>
  <si>
    <t>UI_Image_Homegardening.Collection_monster_07</t>
  </si>
  <si>
    <t>UI_Image_Homegardening.Collection_monster_08</t>
  </si>
  <si>
    <t>UI_Image_Homegardening.Collection_monster_09</t>
  </si>
  <si>
    <t>UI_Image_Homegardening.Collection_monster_10</t>
  </si>
  <si>
    <t>UI_Image_Homegardening.Collection_monster_11</t>
  </si>
  <si>
    <t>UI_Image_Homegardening.Collection_monster_12</t>
  </si>
  <si>
    <t>8000642</t>
  </si>
  <si>
    <t>8000612</t>
  </si>
  <si>
    <t>8000613</t>
  </si>
  <si>
    <t>8000614</t>
  </si>
  <si>
    <t>테세우스 자리</t>
    <phoneticPr fontId="1" type="noConversion"/>
  </si>
  <si>
    <t>포세이돈 자리</t>
    <phoneticPr fontId="1" type="noConversion"/>
  </si>
  <si>
    <t>미노타우로스 자리</t>
    <phoneticPr fontId="1" type="noConversion"/>
  </si>
  <si>
    <t>테세우스 자리 홀로그램</t>
    <phoneticPr fontId="1" type="noConversion"/>
  </si>
  <si>
    <t>UI_HomeGardenThumbnail_Image.Card.ecs_e_h_card_cjytheseus_var01gold</t>
    <phoneticPr fontId="1" type="noConversion"/>
  </si>
  <si>
    <t>UI_HomeGardenThumbnail_Image.Card.ecs_e_h_card_cjyminotaur_var01gold</t>
    <phoneticPr fontId="1" type="noConversion"/>
  </si>
  <si>
    <t>UI_HomeGardenThumbnail_Image.Information.ecs_e_h_info_cjyposeidon_var01gold</t>
  </si>
  <si>
    <t>UI_HomeGardenThumbnail_Image.Harvest.ecs_e_h_harvest_cjyposeidon_normal</t>
  </si>
  <si>
    <t>UI_HomeGardenThumbnail_Image.Harvest.ecs_e_h_harvest_cjyposeidon_broken</t>
  </si>
  <si>
    <t>UI_HomeGardenThumbnail_Image.Profile.ecs_e_h_profile_cjyposeidon_normal</t>
  </si>
  <si>
    <t>UI_HomeGardenThumbnail_Image.Profile.ecs_e_h_profile_cjyposeidon_broken</t>
  </si>
  <si>
    <t>UI_HomeGardenThumbnail_Image.Card.ecs_e_h_card_cjyposeidon_var01gold</t>
  </si>
  <si>
    <t>UI_HomeGardenThumbnail_Image.Card.ecs_e_h_card_maze</t>
    <phoneticPr fontId="1" type="noConversion"/>
  </si>
  <si>
    <t>ecs_e_h_card_effect.maze.ecs_e_h_card_maze</t>
    <phoneticPr fontId="1" type="noConversion"/>
  </si>
  <si>
    <t>UI_HomeGardenThumbnail_Image.Card.ecs_e_h_card_maze_s</t>
    <phoneticPr fontId="1" type="noConversion"/>
  </si>
  <si>
    <t>ecs_e_h_card_effect.maze.ecs_e_h_card_maze_s</t>
    <phoneticPr fontId="1" type="noConversion"/>
  </si>
  <si>
    <t>ecs_e_h_card02.theseus.ecs_e_h_card_cjytheseusA</t>
  </si>
  <si>
    <t>ecs_e_h_card02.theseus.ecs_e_h_card_cjytheseusB</t>
  </si>
  <si>
    <t>ecs_e_h_card02.theseus.var01_id00</t>
  </si>
  <si>
    <t>ecs_e_h_card02.theseus.var01_id01</t>
  </si>
  <si>
    <t>ecs_e_h_card02.minotaur.ecs_e_h_card_cjyminotaurA</t>
  </si>
  <si>
    <t>ecs_e_h_card02.minotaur.ecs_e_h_card_cjyminotaurB</t>
  </si>
  <si>
    <t>ecs_e_h_card02.minotaur.var01_id00</t>
  </si>
  <si>
    <t>ecs_e_h_card02.minotaur.var01_id01</t>
  </si>
  <si>
    <t>ecs_e_h_card02.poseidon.ecs_e_h_card_cjyposeidonA</t>
  </si>
  <si>
    <t>ecs_e_h_card02.poseidon.ecs_e_h_card_cjyposeidonB</t>
  </si>
  <si>
    <t>ecs_e_h_card02.poseidon.var01_id00</t>
  </si>
  <si>
    <t>ecs_e_h_card02.poseidon.var01_id01</t>
  </si>
  <si>
    <t>스페셜 미궁 홀로그램</t>
    <phoneticPr fontId="1" type="noConversion"/>
  </si>
  <si>
    <t>프로메테우스 자리</t>
  </si>
  <si>
    <t>불의 신전 자리</t>
  </si>
  <si>
    <t>코카서스 절벽 자리</t>
  </si>
  <si>
    <t>UI_HomeGardenThumbnail_Image.Card.ecs_e_h_card_sun</t>
    <phoneticPr fontId="1" type="noConversion"/>
  </si>
  <si>
    <t>ecs_e_h_card_effect.sun.ecs_e_h_card_sun</t>
    <phoneticPr fontId="1" type="noConversion"/>
  </si>
  <si>
    <t>UI_HomeGardenThumbnail_Image.Card.ecs_e_h_card_sun_s</t>
    <phoneticPr fontId="1" type="noConversion"/>
  </si>
  <si>
    <t>ecs_e_h_card_effect.sun.ecs_e_h_card_sun_s</t>
    <phoneticPr fontId="1" type="noConversion"/>
  </si>
  <si>
    <t>UI_HomeGardenThumbnail_Image.Information.ecs_e_h_info_cjyprometheus_var01gold</t>
  </si>
  <si>
    <t>UI_HomeGardenThumbnail_Image.Harvest.ecs_e_h_harvest_cjyprometheus_normal</t>
  </si>
  <si>
    <t>UI_HomeGardenThumbnail_Image.Harvest.ecs_e_h_harvest_cjyprometheus_broken</t>
  </si>
  <si>
    <t>UI_HomeGardenThumbnail_Image.Profile.ecs_e_h_profile_cjyprometheus_normal</t>
  </si>
  <si>
    <t>UI_HomeGardenThumbnail_Image.Profile.ecs_e_h_profile_cjyprometheus_broken</t>
  </si>
  <si>
    <t>UI_HomeGardenThumbnail_Image.Card.ecs_e_h_card_cjyprometheus_var01gold</t>
  </si>
  <si>
    <t>UI_HomeGardenThumbnail_Image.Information.ecs_e_h_info_cjycaucasus_var01gold</t>
  </si>
  <si>
    <t>UI_HomeGardenThumbnail_Image.Harvest.ecs_e_h_harvest_cjycaucasus_normal</t>
  </si>
  <si>
    <t>UI_HomeGardenThumbnail_Image.Harvest.ecs_e_h_harvest_cjycaucasus_broken</t>
  </si>
  <si>
    <t>UI_HomeGardenThumbnail_Image.Profile.ecs_e_h_profile_cjycaucasus_normal</t>
  </si>
  <si>
    <t>UI_HomeGardenThumbnail_Image.Profile.ecs_e_h_profile_cjycaucasus_broken</t>
  </si>
  <si>
    <t>UI_HomeGardenThumbnail_Image.Card.ecs_e_h_card_cjycaucasus_var01gold</t>
  </si>
  <si>
    <t>UI_HomeGardenThumbnail_Image.Information.ecs_e_h_info_cjytemple_var01gold</t>
  </si>
  <si>
    <t>UI_HomeGardenThumbnail_Image.Harvest.ecs_e_h_harvest_cjytemple_normal</t>
  </si>
  <si>
    <t>UI_HomeGardenThumbnail_Image.Harvest.ecs_e_h_harvest_cjytemple_broken</t>
  </si>
  <si>
    <t>UI_HomeGardenThumbnail_Image.Profile.ecs_e_h_profile_cjytemple_normal</t>
  </si>
  <si>
    <t>UI_HomeGardenThumbnail_Image.Profile.ecs_e_h_profile_cjytemple_broken</t>
  </si>
  <si>
    <t>UI_HomeGardenThumbnail_Image.Card.ecs_e_h_card_cjytemple_var01gold</t>
  </si>
  <si>
    <t>와~ 크리스마스다~ 징글벨~ 징글벨~ 크리는 크리스마스가 제~일~ 좋아요!!</t>
  </si>
  <si>
    <t>크리스마스 트리 '크리'</t>
  </si>
  <si>
    <t>UI_HomeGardenThumbnail_Image.Seed.ecs_e_h_seed_cjyprometheus_normal</t>
  </si>
  <si>
    <t>UI_HomeGardenThumbnail_Image.Seed.ecs_e_h_seed_cjycaucasus_normal</t>
  </si>
  <si>
    <t>UI_HomeGardenThumbnail_Image.Seed.ecs_e_h_seed_cjytemple_normal</t>
  </si>
  <si>
    <t>불을 훔친 프로메테우스는 인간들에게 자신이 훔친 불을 선물로 준다.</t>
  </si>
  <si>
    <t>프로메테우스는 자신이 사랑하는 인간들을 위해 불을 훔치려 태양의 신전에 몰래 침입한다.</t>
  </si>
  <si>
    <t>결국 불을 훔친 것이 발각되고 그 벌로 제우스는 프로메테우스를 코카서스 절벽에 매달아버린다.</t>
  </si>
  <si>
    <t>프로메테우스 자리 홀로그램</t>
  </si>
  <si>
    <t>프로메테우스의 숭고한 정신이 깃들어 있는 홀로그램 작물 입니다.</t>
  </si>
  <si>
    <t>스페셜 불의 신전 홀로그램</t>
  </si>
  <si>
    <t>프로메테우스가 불을 훔친 불의 신전 홀로그램 작물 입니다.</t>
  </si>
  <si>
    <t>갤럭시 시즌2</t>
    <phoneticPr fontId="1" type="noConversion"/>
  </si>
  <si>
    <t>갤럭시 시즌2</t>
    <phoneticPr fontId="1" type="noConversion"/>
  </si>
  <si>
    <t>갤럭시 시즌2</t>
    <phoneticPr fontId="1" type="noConversion"/>
  </si>
  <si>
    <t>0.8</t>
    <phoneticPr fontId="1" type="noConversion"/>
  </si>
  <si>
    <t>블루오션 몬스터</t>
    <phoneticPr fontId="1" type="noConversion"/>
  </si>
  <si>
    <t>블루오션 몬스터</t>
    <phoneticPr fontId="1" type="noConversion"/>
  </si>
  <si>
    <t>ecs_e_h_card02.prometheus.ecs_e_h_card_cjyprometheusA</t>
  </si>
  <si>
    <t>ecs_e_h_card02.caucasus.ecs_e_h_card_cjycaucasusA</t>
  </si>
  <si>
    <t>ecs_e_h_card02.temple.ecs_e_h_card_cjytempleA</t>
  </si>
  <si>
    <t>ecs_e_h_card02.caucasus.ecs_e_h_card_cjycaucasusB</t>
  </si>
  <si>
    <t>ecs_e_h_card02.caucasus.var01_id00</t>
  </si>
  <si>
    <t>ecs_e_h_card02.caucasus.var01_id01</t>
  </si>
  <si>
    <t>ecs_e_h_card02.prometheus.ecs_e_h_card_cjyprometheusB</t>
  </si>
  <si>
    <t>ecs_e_h_card02.prometheus.var01_id00</t>
  </si>
  <si>
    <t>ecs_e_h_card02.prometheus.var01_id01</t>
  </si>
  <si>
    <t>ecs_e_h_card02.temple.ecs_e_h_card_cjytempleB</t>
  </si>
  <si>
    <t>ecs_e_h_card02.temple.var01_id00</t>
  </si>
  <si>
    <t>ecs_e_h_card02.temple.var01_id01</t>
  </si>
  <si>
    <t>UI_HomeGardenThumbnail_Image.Seed.ecs_e_h_seed_cjymonsterG_normal</t>
  </si>
  <si>
    <t>UI_HomeGardenThumbnail_Image.Harvest.ecs_e_h_harvest_cjymonsterG_normal</t>
  </si>
  <si>
    <t>ecs_e_h_card02.pandora.ecs_e_h_card_cjypandoraA</t>
  </si>
  <si>
    <t>ecs_e_h_card02.pandora.ecs_e_h_card_cjypandoraB</t>
  </si>
  <si>
    <t>ecs_e_h_card02.pandora.var01_id00</t>
  </si>
  <si>
    <t>ecs_e_h_card02.pandora.var01_id01</t>
  </si>
  <si>
    <t>판도라의 호기심</t>
  </si>
  <si>
    <t>판도라는 호기심을 이기지 못하고 상자를 열게 되고 그 안에 있던 재앙들이 모두 튀어나오게 된다.</t>
  </si>
  <si>
    <t>UI_HomeGardenThumbnail_Image.Information.ecs_e_h_info_cjypandora_var01gold</t>
  </si>
  <si>
    <t>UI_HomeGardenThumbnail_Image.Harvest.ecs_e_h_harvest_cjypandora_normal</t>
  </si>
  <si>
    <t>UI_HomeGardenThumbnail_Image.Harvest.ecs_e_h_harvest_cjypandora_broken</t>
  </si>
  <si>
    <t>UI_HomeGardenThumbnail_Image.Profile.ecs_e_h_profile_cjypandora_normal</t>
  </si>
  <si>
    <t>UI_HomeGardenThumbnail_Image.Profile.ecs_e_h_profile_cjypandora_broken</t>
  </si>
  <si>
    <t>UI_HomeGardenThumbnail_Image.Card.ecs_e_h_card_cjypandora_var01gold</t>
  </si>
  <si>
    <t>ecs_e_h_card02.hephaistos.ecs_e_h_card_cjyhephaistosA</t>
  </si>
  <si>
    <t>ecs_e_h_card02.hephaistos.ecs_e_h_card_cjyhephaistosB</t>
  </si>
  <si>
    <t>ecs_e_h_card02.hephaistos.var01_id00</t>
  </si>
  <si>
    <t>ecs_e_h_card02.hephaistos.var01_id01</t>
  </si>
  <si>
    <t>아버지 헤파이스토스</t>
  </si>
  <si>
    <t>헤파이스토스는 제우스의 명령으로 최초의 인간 여자 판도라를 만듭니다.</t>
  </si>
  <si>
    <t>UI_HomeGardenThumbnail_Image.Information.ecs_e_h_info_cjyhephaistos_var01gold</t>
  </si>
  <si>
    <t>UI_HomeGardenThumbnail_Image.Harvest.ecs_e_h_harvest_cjyhephaistos_normal</t>
  </si>
  <si>
    <t>UI_HomeGardenThumbnail_Image.Harvest.ecs_e_h_harvest_cjyhephaistos_broken</t>
  </si>
  <si>
    <t>UI_HomeGardenThumbnail_Image.Profile.ecs_e_h_profile_cjyhephaistos_normal</t>
  </si>
  <si>
    <t>UI_HomeGardenThumbnail_Image.Profile.ecs_e_h_profile_cjyhephaistos_broken</t>
  </si>
  <si>
    <t>UI_HomeGardenThumbnail_Image.Card.ecs_e_h_card_cjyhephaistos_var01gold</t>
  </si>
  <si>
    <t>ecs_e_h_card02.epimetheus.var01_id00</t>
  </si>
  <si>
    <t>ecs_e_h_card02.epimetheus.var01_id01</t>
  </si>
  <si>
    <t>에피메테우스와의 결혼</t>
  </si>
  <si>
    <t>제우스는 에피메테우스와 판도라를 결혼시키면서 절대 열어보지 말라는 경고와 함께 상자를 선물합니다.</t>
  </si>
  <si>
    <t>UI_HomeGardenThumbnail_Image.Information.ecs_e_h_info_cjyepimetheus_var01gold</t>
  </si>
  <si>
    <t>UI_HomeGardenThumbnail_Image.Harvest.ecs_e_h_harvest_cjyepimetheus_normal</t>
  </si>
  <si>
    <t>UI_HomeGardenThumbnail_Image.Harvest.ecs_e_h_harvest_cjyepimetheus_broken</t>
  </si>
  <si>
    <t>UI_HomeGardenThumbnail_Image.Profile.ecs_e_h_profile_cjyepimetheus_normal</t>
  </si>
  <si>
    <t>UI_HomeGardenThumbnail_Image.Profile.ecs_e_h_profile_cjyepimetheus_broken</t>
  </si>
  <si>
    <t>UI_HomeGardenThumbnail_Image.Card.ecs_e_h_card_cjyepimetheus_var01gold</t>
  </si>
  <si>
    <t>판도라의 상자 홀로그램</t>
  </si>
  <si>
    <t>판도라가 상자를 여는 그 순간이 그려진 홀로그램 작물 입니다.</t>
  </si>
  <si>
    <t>UI_HomeGardenThumbnail_Image.Information.ecs_e_h_Information_pandora</t>
  </si>
  <si>
    <t>UI_HomeGardenThumbnail_Image.Harvest.ecs_e_h_harvest_pandora_normal</t>
  </si>
  <si>
    <t>UI_HomeGardenThumbnail_Image.Harvest.ecs_e_h_harvest_pandora_broken</t>
  </si>
  <si>
    <t>UI_HomeGardenThumbnail_Image.Profile.ecs_e_h_profile_pandora_normal</t>
  </si>
  <si>
    <t>UI_HomeGardenThumbnail_Image.Profile.ecs_e_h_profile_pandora_broken</t>
  </si>
  <si>
    <t>UI_HomeGardenThumbnail_Image.Card.ecs_e_h_card_pandora</t>
  </si>
  <si>
    <t>ecs_e_h_card_effect.pandora.ecs_e_h_card_pandora</t>
  </si>
  <si>
    <t>스페셜 판도라의 상자 홀로그램</t>
  </si>
  <si>
    <t>모든 재앙이 다 빠져나가고 희망만이 남아있는 판도라의 상자를 홀로그램화 시킨 작물입니다.</t>
  </si>
  <si>
    <t>UI_HomeGardenThumbnail_Image.Information.ecs_e_h_Information_pandora_s</t>
  </si>
  <si>
    <t>UI_HomeGardenThumbnail_Image.Harvest.ecs_e_h_harvest_pandora_s_normal</t>
  </si>
  <si>
    <t>UI_HomeGardenThumbnail_Image.Profile.ecs_e_h_profile_pandora_s_normal</t>
  </si>
  <si>
    <t>UI_HomeGardenThumbnail_Image.Card.ecs_e_h_card_pandora_s</t>
  </si>
  <si>
    <t>ecs_e_h_card_effect.pandora.ecs_e_h_card_pandora_s</t>
  </si>
  <si>
    <t>ecs_e_h_branchD.branchDa.ecs_e_h_branchD_cjybranchDa</t>
  </si>
  <si>
    <t>ecs_e_h_branchD.sproutDa.var01_id00</t>
  </si>
  <si>
    <t>ecs_e_h_branchD.branchDa.var01_id00</t>
  </si>
  <si>
    <t>ecs_e_h_branchD.sproutDa.var01_id01</t>
  </si>
  <si>
    <t>UI_HomeGardenThumbnail_Image.Information.ecs_e_h_info_cjymonsterG_var01gold</t>
  </si>
  <si>
    <t>UI_HomeGardenThumbnail_Image.Harvest.ecs_e_h_harvest_cjymonsterA_normal</t>
  </si>
  <si>
    <t>UI_HomeGardenThumbnail_Image.Harvest.ecs_e_h_harvest_cjymonsterA_broken</t>
  </si>
  <si>
    <t>UI_HomeGardenThumbnail_Image.Profile.ecs_e_h_profile_cjymonsterA_normal</t>
  </si>
  <si>
    <t>UI_HomeGardenThumbnail_Image.Profile.ecs_e_h_profile_cjymonsterA_broken</t>
  </si>
  <si>
    <t>UI_HomeGardenThumbnail_Image.monster.ecs_e_h_monster_cjymonsterG_var01gold</t>
  </si>
  <si>
    <t>ecs_e_h_monster.monsterG.HomeFrutiInfo_ecs_e_h_monsterG</t>
  </si>
  <si>
    <t>ecs_e_h_branchD.sproutDa.ecs_e_h_branchD_cjysproutDa</t>
  </si>
  <si>
    <t>몬스터 작물</t>
  </si>
  <si>
    <t>UI_HomeGardenThumbnail_Image.Collection.ecs_e_h_collection_pandora</t>
  </si>
  <si>
    <t>UI_HomeGardenThumbnail_Image.Collection.ecs_e_h_collection_pandora_s</t>
  </si>
  <si>
    <t>용암이 흐르는 뜨거운 불화산 섬을 지키는 개구쟁이 악마 이프.</t>
  </si>
  <si>
    <t>태양의 아폴론</t>
    <phoneticPr fontId="1" type="noConversion"/>
  </si>
  <si>
    <t>UI_HomeGardenThumbnail_Image.Card.ecs_e_h_card_cjyapollo_var01gold</t>
    <phoneticPr fontId="1" type="noConversion"/>
  </si>
  <si>
    <t>달의 아르테미스</t>
    <phoneticPr fontId="1" type="noConversion"/>
  </si>
  <si>
    <t>UI_HomeGardenThumbnail_Image.Card.ecs_e_h_card_cjyartemis_var01gold</t>
    <phoneticPr fontId="1" type="noConversion"/>
  </si>
  <si>
    <t>해와 달의 어머니 레토</t>
    <phoneticPr fontId="1" type="noConversion"/>
  </si>
  <si>
    <t>UI_HomeGardenThumbnail_Image.Card.ecs_e_h_card_cjyleto_var01gold</t>
    <phoneticPr fontId="1" type="noConversion"/>
  </si>
  <si>
    <t>아폴론 자리 홀로그램</t>
    <phoneticPr fontId="1" type="noConversion"/>
  </si>
  <si>
    <t>UI_HomeGardenThumbnail_Image.Card.ecs_e_h_card_sunmoon</t>
    <phoneticPr fontId="1" type="noConversion"/>
  </si>
  <si>
    <t>ecs_e_h_card_effect.sunmoon.ecs_e_h_card_sunmoon</t>
    <phoneticPr fontId="1" type="noConversion"/>
  </si>
  <si>
    <t>스페셜 태양과 달 홀로그램</t>
    <phoneticPr fontId="1" type="noConversion"/>
  </si>
  <si>
    <t>UI_HomeGardenThumbnail_Image.Card.ecs_e_h_card_sunmoon_s</t>
    <phoneticPr fontId="1" type="noConversion"/>
  </si>
  <si>
    <t>ecs_e_h_card_effect.sunmoon.ecs_e_h_card_sunmoon_s</t>
    <phoneticPr fontId="1" type="noConversion"/>
  </si>
  <si>
    <t>큐피트의 애완 소 움머. 움머의 우유로 만든 초콜릿은 고백 성공률 100%로 유명합니다.</t>
  </si>
  <si>
    <t>헤라의 자비</t>
  </si>
  <si>
    <t>헤라의 자비</t>
    <phoneticPr fontId="1" type="noConversion"/>
  </si>
  <si>
    <t>헤르메스의 묘책</t>
  </si>
  <si>
    <t>헤르메스의 묘책</t>
    <phoneticPr fontId="1" type="noConversion"/>
  </si>
  <si>
    <t>파수꾼 아르고스</t>
  </si>
  <si>
    <t>파수꾼 아르고스</t>
    <phoneticPr fontId="1" type="noConversion"/>
  </si>
  <si>
    <t>헤라의 자비 홀로그램</t>
  </si>
  <si>
    <t>헤라의 자비 홀로그램</t>
    <phoneticPr fontId="1" type="noConversion"/>
  </si>
  <si>
    <t>스페셜 헤라의 자비 홀로그램</t>
  </si>
  <si>
    <t>스페셜 헤라의 자비 홀로그램</t>
    <phoneticPr fontId="1" type="noConversion"/>
  </si>
  <si>
    <t>헤르메스는 제우스의 명령으로 피리로 자장가를 불어 아르고스를 재워서 무찌르고 이오를 구출한다.</t>
  </si>
  <si>
    <t>헤라는 천개의 눈을 가진 아르고스에게 제우스와 바람을 핀 이오를 도망가지 못하도록 감시하라고 명령합니다.</t>
  </si>
  <si>
    <t>헤라는 자신을 위해 죽은 아르고스를 기려 아르고스를 공작으로 환생시켜 자신을 상징하도록 합니다.</t>
  </si>
  <si>
    <t>공작의 기원에 대한 이야기가 담긴 홀로그램 작물 입니다.</t>
  </si>
  <si>
    <t>헤라를 상징하는 공작의 화려함이 깃든 홀로그램 작물 입니다.</t>
  </si>
  <si>
    <t>UI_HomeGardenThumbnail_Image.Card.ecs_e_h_card_hera</t>
  </si>
  <si>
    <t>UI_HomeGardenThumbnail_Image.Card.ecs_e_h_card_hera_s</t>
  </si>
  <si>
    <t>ecs_e_h_card_effect.hera.ecs_e_h_card_hera</t>
    <phoneticPr fontId="1" type="noConversion"/>
  </si>
  <si>
    <t>ecs_e_h_card_effect.hera.ecs_e_h_card_hera_s</t>
    <phoneticPr fontId="1" type="noConversion"/>
  </si>
  <si>
    <t>화이트 데이 캔디섬의 최고의 발명품 로보보. 3월에 로보보가 나눠주는 캔디 받아가세요~</t>
  </si>
  <si>
    <t>하트 캔디 머신 로보보</t>
  </si>
  <si>
    <t>UI_HomeGardenThumbnail_Image.Harvest.ecs_e_h_harvest_cjyargos_normal</t>
  </si>
  <si>
    <t>UI_HomeGardenThumbnail_Image.Harvest.ecs_e_h_harvest_cjyhermes_normal</t>
  </si>
  <si>
    <t>UI_HomeGardenThumbnail_Image.Card.ecs_e_h_card_cjyhera_var01gold</t>
    <phoneticPr fontId="1" type="noConversion"/>
  </si>
  <si>
    <t>UI_HomeGardenThumbnail_Image.Information.ecs_e_h_info_cjyhermes_var01gold</t>
  </si>
  <si>
    <t>UI_HomeGardenThumbnail_Image.Harvest.ecs_e_h_harvest_cjyhermes_broken</t>
  </si>
  <si>
    <t>UI_HomeGardenThumbnail_Image.Profile.ecs_e_h_profile_cjyhermes_normal</t>
  </si>
  <si>
    <t>UI_HomeGardenThumbnail_Image.Profile.ecs_e_h_profile_cjyhermes_broken</t>
  </si>
  <si>
    <t>UI_HomeGardenThumbnail_Image.Card.ecs_e_h_card_cjyhermes_var01gold</t>
  </si>
  <si>
    <t>UI_HomeGardenThumbnail_Image.Information.ecs_e_h_info_cjyargos_var01gold</t>
  </si>
  <si>
    <t>UI_HomeGardenThumbnail_Image.Harvest.ecs_e_h_harvest_cjyargos_broken</t>
  </si>
  <si>
    <t>UI_HomeGardenThumbnail_Image.Profile.ecs_e_h_profile_cjyargos_normal</t>
  </si>
  <si>
    <t>UI_HomeGardenThumbnail_Image.Profile.ecs_e_h_profile_cjyargos_broken</t>
  </si>
  <si>
    <t>UI_HomeGardenThumbnail_Image.Card.ecs_e_h_card_cjyargos_var01gold</t>
  </si>
  <si>
    <t>전쟁의 신 아레스</t>
  </si>
  <si>
    <t>전쟁의 신 아레스</t>
    <phoneticPr fontId="1" type="noConversion"/>
  </si>
  <si>
    <t>대적자 기가스</t>
  </si>
  <si>
    <t>대적자 기가스</t>
    <phoneticPr fontId="1" type="noConversion"/>
  </si>
  <si>
    <t>어머니 가이아</t>
  </si>
  <si>
    <t>어머니 가이아</t>
    <phoneticPr fontId="1" type="noConversion"/>
  </si>
  <si>
    <t>제우스의 아들이자 전쟁의 신인 아레스는 전쟁의 신 답게 기가스들과 싸워 전쟁에서 승리한다.</t>
  </si>
  <si>
    <t>뱀 모양 괴수 기가스들은 가이아의 명령에 따라 올림푸스를 침공, 신들의 전쟁 기간토 마키아가 시작된다.</t>
  </si>
  <si>
    <t>모든 신들의 어머니 가이아는 제우스가 자신의 자식들인 타이탄들을 지옥에 가둔 것에 화가나 기가스를 만든다.</t>
  </si>
  <si>
    <t>아레스 홀로그램</t>
  </si>
  <si>
    <t>아레스 홀로그램</t>
    <phoneticPr fontId="1" type="noConversion"/>
  </si>
  <si>
    <t>스페셜 아레스 홀로그램</t>
  </si>
  <si>
    <t>스페셜 아레스 홀로그램</t>
    <phoneticPr fontId="1" type="noConversion"/>
  </si>
  <si>
    <t>아레스의 용맹함이 담긴 홀로그램 작물입니다.</t>
  </si>
  <si>
    <t>전장의 아레스를 홀로그램화 시킨 작물입니다.</t>
  </si>
  <si>
    <t>ecs_e_h_card_effect.ares.ecs_e_h_card_ares</t>
  </si>
  <si>
    <t>ecs_e_h_card_effect.ares.ecs_e_h_card_ares_s</t>
    <phoneticPr fontId="1" type="noConversion"/>
  </si>
  <si>
    <t>UI_HomeGardenThumbnail_Image.Card.ecs_e_h_card_ares</t>
    <phoneticPr fontId="1" type="noConversion"/>
  </si>
  <si>
    <t>UI_HomeGardenThumbnail_Image.Card.ecs_e_h_card_ares_s</t>
    <phoneticPr fontId="1" type="noConversion"/>
  </si>
  <si>
    <t>SeedType</t>
    <phoneticPr fontId="1" type="noConversion"/>
  </si>
  <si>
    <t>9월 동화 작물</t>
  </si>
  <si>
    <t>10월 동화 작물</t>
  </si>
  <si>
    <t>11월 동화 작물</t>
  </si>
  <si>
    <t>12월 동화 작물</t>
  </si>
  <si>
    <t>1월 동화 작물</t>
  </si>
  <si>
    <t>2월 동화 작물</t>
  </si>
  <si>
    <t>3월 동화 작물</t>
  </si>
  <si>
    <t>4월 동화 작물</t>
  </si>
  <si>
    <t>5월 동화 작물</t>
  </si>
  <si>
    <t>6월 동화 작물</t>
  </si>
  <si>
    <t>9월 엔젤 작물</t>
  </si>
  <si>
    <t>10월 엔젤 작물</t>
  </si>
  <si>
    <t>11월 엔젤 작물</t>
  </si>
  <si>
    <t>12월 엔젤 작물</t>
  </si>
  <si>
    <t>1월 엔젤 작물</t>
  </si>
  <si>
    <t>2월 엔젤 작물</t>
  </si>
  <si>
    <t>3월 엔젤 작물</t>
  </si>
  <si>
    <t>4월 엔젤 작물</t>
  </si>
  <si>
    <t>5월 엔젤 작물</t>
  </si>
  <si>
    <t>6월 엔젤 작물</t>
  </si>
  <si>
    <t>9월 스페셜 엔젤 작물</t>
  </si>
  <si>
    <t>10월 스페셜 엔젤 작물</t>
  </si>
  <si>
    <t>11월 스페셜 엔젤 작물</t>
  </si>
  <si>
    <t>12월 스페셜 엔젤 작물</t>
  </si>
  <si>
    <t>1월 스페셜 엔젤 작물</t>
  </si>
  <si>
    <t>2월 스페셜 엔젤 작물</t>
  </si>
  <si>
    <t>3월 스페셜 엔젤 작물</t>
  </si>
  <si>
    <t>4월 스페셜 엔젤 작물</t>
  </si>
  <si>
    <t>5월 스페셜 엔젤 작물</t>
  </si>
  <si>
    <t>6월 스페셜 엔젤 작물</t>
  </si>
  <si>
    <t>9월 스페셜 엔젤 + 작물</t>
  </si>
  <si>
    <t>10월 스페셜 엔젤 + 작물</t>
  </si>
  <si>
    <t>11월 스페셜 엔젤 + 작물</t>
  </si>
  <si>
    <t>12월 스페셜 엔젤 + 작물</t>
  </si>
  <si>
    <t>1월 스페셜 엔젤 + 작물</t>
  </si>
  <si>
    <t>2월 스페셜 엔젤 + 작물</t>
  </si>
  <si>
    <t>3월 스페셜 엔젤 + 작물</t>
  </si>
  <si>
    <t>4월 스페셜 엔젤 + 작물</t>
  </si>
  <si>
    <t>5월 스페셜 엔젤 + 작물</t>
  </si>
  <si>
    <t>6월 스페셜 엔젤 + 작물</t>
  </si>
  <si>
    <t>태양의 신 아폴론이 그려진 홀로그램 작물입니다.</t>
  </si>
  <si>
    <t>각각 태양과 달의 신이 된 아폴론과 아르테미스를 홀로그램화 시킨 작물 입니다.</t>
  </si>
  <si>
    <t>DecompositionName</t>
    <phoneticPr fontId="1" type="noConversion"/>
  </si>
  <si>
    <t>92000101</t>
  </si>
  <si>
    <t>92000202</t>
  </si>
  <si>
    <t>92000303</t>
  </si>
  <si>
    <t>92000404</t>
  </si>
  <si>
    <t>92000505</t>
  </si>
  <si>
    <t>92000601</t>
  </si>
  <si>
    <t>92000702</t>
  </si>
  <si>
    <t>92000803</t>
  </si>
  <si>
    <t>92000904</t>
  </si>
  <si>
    <t>92001005</t>
  </si>
  <si>
    <t>92001101</t>
  </si>
  <si>
    <t>92001202</t>
  </si>
  <si>
    <t>92001303</t>
  </si>
  <si>
    <t>92001404</t>
  </si>
  <si>
    <t>92001505</t>
  </si>
  <si>
    <t>92001601</t>
  </si>
  <si>
    <t>92001702</t>
  </si>
  <si>
    <t>92001803</t>
  </si>
  <si>
    <t>92001904</t>
  </si>
  <si>
    <t>92002005</t>
  </si>
  <si>
    <t>92002101</t>
  </si>
  <si>
    <t>92002202</t>
  </si>
  <si>
    <t>92002303</t>
  </si>
  <si>
    <t>92002404</t>
  </si>
  <si>
    <t>92002505</t>
  </si>
  <si>
    <t>92002601</t>
  </si>
  <si>
    <t>92002702</t>
  </si>
  <si>
    <t>92002803</t>
  </si>
  <si>
    <t>92002904</t>
  </si>
  <si>
    <t>92003005</t>
  </si>
  <si>
    <t>92003101</t>
  </si>
  <si>
    <t>92003202</t>
  </si>
  <si>
    <t>92003303</t>
  </si>
  <si>
    <t>92003404</t>
  </si>
  <si>
    <t>92003505</t>
  </si>
  <si>
    <t>92003601</t>
  </si>
  <si>
    <t>92003702</t>
  </si>
  <si>
    <t>92003803</t>
  </si>
  <si>
    <t>92003904</t>
  </si>
  <si>
    <t>92004005</t>
  </si>
  <si>
    <t>92004101</t>
  </si>
  <si>
    <t>92004202</t>
  </si>
  <si>
    <t>92004303</t>
  </si>
  <si>
    <t>92004404</t>
  </si>
  <si>
    <t>92004505</t>
  </si>
  <si>
    <t>92004601</t>
  </si>
  <si>
    <t>92004702</t>
  </si>
  <si>
    <t>92004803</t>
  </si>
  <si>
    <t>92004904</t>
  </si>
  <si>
    <t>92005005</t>
  </si>
  <si>
    <t>92005101</t>
  </si>
  <si>
    <t>92005202</t>
  </si>
  <si>
    <t>92005303</t>
  </si>
  <si>
    <t>92005404</t>
  </si>
  <si>
    <t>92005505</t>
  </si>
  <si>
    <t>92005601</t>
  </si>
  <si>
    <t>92005702</t>
  </si>
  <si>
    <t>92005803</t>
  </si>
  <si>
    <t>92005904</t>
  </si>
  <si>
    <t>92006005</t>
  </si>
  <si>
    <t>93000101</t>
  </si>
  <si>
    <t>93000201</t>
  </si>
  <si>
    <t>93000301</t>
  </si>
  <si>
    <t>93000401</t>
  </si>
  <si>
    <t>93000501</t>
  </si>
  <si>
    <t>93000601</t>
  </si>
  <si>
    <t>93000701</t>
  </si>
  <si>
    <t>93000801</t>
  </si>
  <si>
    <t>93000901</t>
  </si>
  <si>
    <t>93001001</t>
  </si>
  <si>
    <t>93001101</t>
  </si>
  <si>
    <t>93001201</t>
  </si>
  <si>
    <t>92006301</t>
  </si>
  <si>
    <t>92006402</t>
  </si>
  <si>
    <t>92006503</t>
  </si>
  <si>
    <t>92006604</t>
  </si>
  <si>
    <t>92006705</t>
  </si>
  <si>
    <t>92006801</t>
  </si>
  <si>
    <t>92006902</t>
  </si>
  <si>
    <t>92007003</t>
  </si>
  <si>
    <t>92007104</t>
  </si>
  <si>
    <t>92007205</t>
  </si>
  <si>
    <t>92007301</t>
  </si>
  <si>
    <t>92007402</t>
  </si>
  <si>
    <t>92007503</t>
  </si>
  <si>
    <t>92007604</t>
  </si>
  <si>
    <t>92007705</t>
  </si>
  <si>
    <t>92007801</t>
  </si>
  <si>
    <t>92007902</t>
  </si>
  <si>
    <t>92008003</t>
  </si>
  <si>
    <t>92008104</t>
  </si>
  <si>
    <t>92008205</t>
  </si>
  <si>
    <t>92008301</t>
  </si>
  <si>
    <t>92008402</t>
  </si>
  <si>
    <t>92008503</t>
  </si>
  <si>
    <t>92008604</t>
  </si>
  <si>
    <t>92008705</t>
  </si>
  <si>
    <t>92008801</t>
  </si>
  <si>
    <t>92008902</t>
  </si>
  <si>
    <t>92009003</t>
  </si>
  <si>
    <t>92009104</t>
  </si>
  <si>
    <t>92009205</t>
  </si>
  <si>
    <t>92009301</t>
  </si>
  <si>
    <t>92009402</t>
  </si>
  <si>
    <t>92009503</t>
  </si>
  <si>
    <t>92009604</t>
  </si>
  <si>
    <t>92009705</t>
  </si>
  <si>
    <t>92009801</t>
  </si>
  <si>
    <t>92009902</t>
  </si>
  <si>
    <t>92010003</t>
  </si>
  <si>
    <t>92010104</t>
  </si>
  <si>
    <t>92010205</t>
  </si>
  <si>
    <t>92010301</t>
  </si>
  <si>
    <t>92010402</t>
  </si>
  <si>
    <t>92010503</t>
  </si>
  <si>
    <t>92010604</t>
  </si>
  <si>
    <t>92010705</t>
  </si>
  <si>
    <t>92010801</t>
  </si>
  <si>
    <t>92010902</t>
  </si>
  <si>
    <t>92011003</t>
  </si>
  <si>
    <t>92011104</t>
  </si>
  <si>
    <t>92011205</t>
  </si>
  <si>
    <t>92011301</t>
  </si>
  <si>
    <t>92011402</t>
  </si>
  <si>
    <t>92011503</t>
  </si>
  <si>
    <t>92011604</t>
  </si>
  <si>
    <t>92011705</t>
  </si>
  <si>
    <t>92011801</t>
  </si>
  <si>
    <t>92011902</t>
  </si>
  <si>
    <t>92012003</t>
  </si>
  <si>
    <t>92012104</t>
  </si>
  <si>
    <t>92012205</t>
  </si>
  <si>
    <t>94000101</t>
  </si>
  <si>
    <t>94000201</t>
  </si>
  <si>
    <t>94000301</t>
  </si>
  <si>
    <t>94000401</t>
  </si>
  <si>
    <t>94000501</t>
  </si>
  <si>
    <t>94000601</t>
  </si>
  <si>
    <t>94000701</t>
  </si>
  <si>
    <t>94000801</t>
  </si>
  <si>
    <t>94000901</t>
  </si>
  <si>
    <t>94001001</t>
  </si>
  <si>
    <t>94001101</t>
  </si>
  <si>
    <t>94001201</t>
  </si>
  <si>
    <t>TreeType</t>
    <phoneticPr fontId="1" type="noConversion"/>
  </si>
  <si>
    <t>MapPositionY</t>
  </si>
  <si>
    <t>MapPositionX</t>
  </si>
  <si>
    <t>EOF</t>
    <phoneticPr fontId="1" type="noConversion"/>
  </si>
  <si>
    <t>9996</t>
    <phoneticPr fontId="1" type="noConversion"/>
  </si>
  <si>
    <t>9999</t>
    <phoneticPr fontId="1" type="noConversion"/>
  </si>
  <si>
    <t>out_string&lt;50&gt;</t>
    <phoneticPr fontId="1" type="noConversion"/>
  </si>
  <si>
    <t>int32</t>
    <phoneticPr fontId="1" type="noConversion"/>
  </si>
  <si>
    <t>all</t>
    <phoneticPr fontId="1" type="noConversion"/>
  </si>
  <si>
    <t>CollectionTreeName</t>
    <phoneticPr fontId="1" type="noConversion"/>
  </si>
  <si>
    <t>RewardID</t>
    <phoneticPr fontId="1" type="noConversion"/>
  </si>
  <si>
    <t>CollectionListIndex</t>
    <phoneticPr fontId="1" type="noConversion"/>
  </si>
  <si>
    <t>동화 작물</t>
    <phoneticPr fontId="1" type="noConversion"/>
  </si>
  <si>
    <t>엔젤 작물</t>
    <phoneticPr fontId="1" type="noConversion"/>
  </si>
  <si>
    <t>스페셜 엔젤 작물</t>
    <phoneticPr fontId="1" type="noConversion"/>
  </si>
  <si>
    <t>스페셜 엔젤 + 작물</t>
    <phoneticPr fontId="1" type="noConversion"/>
  </si>
  <si>
    <t>FariyTreeID</t>
  </si>
  <si>
    <t>S_Fariy_TreeID</t>
  </si>
  <si>
    <t>S_Fariy_pTreeID</t>
  </si>
  <si>
    <t>Fariy_CollectionList</t>
  </si>
  <si>
    <t>S_Fariy_pCollectionList</t>
  </si>
  <si>
    <t>FariyThumbnail</t>
  </si>
  <si>
    <t>SpecialFariyThumbnail</t>
  </si>
  <si>
    <t>SpecialFariyPlusThumbnail</t>
  </si>
  <si>
    <t>스페셜 페어리+</t>
    <phoneticPr fontId="1" type="noConversion"/>
  </si>
  <si>
    <t>UI_HomeGardenThumbnail_Image.Information.ecs_e_h_info_cjyares_var01gold</t>
  </si>
  <si>
    <t>UI_HomeGardenThumbnail_Image.Harvest.ecs_e_h_harvest_cjyares_normal</t>
  </si>
  <si>
    <t>UI_HomeGardenThumbnail_Image.Harvest.ecs_e_h_harvest_cjyares_broken</t>
  </si>
  <si>
    <t>UI_HomeGardenThumbnail_Image.Profile.ecs_e_h_profile_cjyares_normal</t>
  </si>
  <si>
    <t>UI_HomeGardenThumbnail_Image.Profile.ecs_e_h_profile_cjyares_broken</t>
  </si>
  <si>
    <t>UI_HomeGardenThumbnail_Image.Card.ecs_e_h_card_cjyares_var01gold</t>
  </si>
  <si>
    <t>UI_HomeGardenThumbnail_Image.Information.ecs_e_h_info_cjygigas_var01gold</t>
  </si>
  <si>
    <t>UI_HomeGardenThumbnail_Image.Harvest.ecs_e_h_harvest_cjygigas_normal</t>
  </si>
  <si>
    <t>UI_HomeGardenThumbnail_Image.Harvest.ecs_e_h_harvest_cjygigas_broken</t>
  </si>
  <si>
    <t>UI_HomeGardenThumbnail_Image.Profile.ecs_e_h_profile_cjygigas_normal</t>
  </si>
  <si>
    <t>UI_HomeGardenThumbnail_Image.Profile.ecs_e_h_profile_cjygigas_broken</t>
  </si>
  <si>
    <t>UI_HomeGardenThumbnail_Image.Card.ecs_e_h_card_cjygigas_var01gold</t>
  </si>
  <si>
    <t>UI_HomeGardenThumbnail_Image.Information.ecs_e_h_info_cjygaia_var01gold</t>
  </si>
  <si>
    <t>UI_HomeGardenThumbnail_Image.Harvest.ecs_e_h_harvest_cjygaia_normal</t>
  </si>
  <si>
    <t>UI_HomeGardenThumbnail_Image.Harvest.ecs_e_h_harvest_cjygaia_broken</t>
  </si>
  <si>
    <t>UI_HomeGardenThumbnail_Image.Profile.ecs_e_h_profile_cjygaia_normal</t>
  </si>
  <si>
    <t>UI_HomeGardenThumbnail_Image.Profile.ecs_e_h_profile_cjygaia_broken</t>
  </si>
  <si>
    <t>UI_HomeGardenThumbnail_Image.Card.ecs_e_h_card_cjygaia_var01gold</t>
  </si>
  <si>
    <t>UI_HomeGardenThumbnail_Image.Seed.ecs_e_h_seed_cjyares_normal</t>
  </si>
  <si>
    <t>UI_HomeGardenThumbnail_Image.Seed.ecs_e_h_seed_cjygigas_normal</t>
  </si>
  <si>
    <t>UI_HomeGardenThumbnail_Image.Seed.ecs_e_h_seed_cjygaia_normal</t>
  </si>
  <si>
    <t>ecs_e_h_card02.ares.var01_id00</t>
  </si>
  <si>
    <t>ecs_e_h_card02.ares.var01_id01</t>
  </si>
  <si>
    <t>ecs_e_h_card02.gigas.var01_id00</t>
  </si>
  <si>
    <t>ecs_e_h_card02.gigas.var01_id01</t>
  </si>
  <si>
    <t>ecs_e_h_card02.gaia.var01_id00</t>
  </si>
  <si>
    <t>ecs_e_h_card02.gaia.var01_id01</t>
  </si>
  <si>
    <t>ecs_e_h_card02.ares.ecs_e_h_card_cjyaresB</t>
    <phoneticPr fontId="1" type="noConversion"/>
  </si>
  <si>
    <t>귀염 멍뭉이 아루</t>
  </si>
  <si>
    <t>아루는 천공섬에서만 자라는 멍뭉이 꽃으로 모두가 귀여워합니다.</t>
  </si>
  <si>
    <t>마음의 표현</t>
  </si>
  <si>
    <t>사랑의 결실</t>
  </si>
  <si>
    <t>설레는 인연</t>
  </si>
  <si>
    <t>내 맘 설레게 하는 그대의 마음속으로 들어가고 싶어라~♥</t>
  </si>
  <si>
    <t>그대여~ 내 마음을 받아주오!</t>
  </si>
  <si>
    <t>이건 너와 나의 연.결.고.리. 누구도 끊을 수 없어!</t>
  </si>
  <si>
    <t>UI_HomeGardenThumbnail_Image.Card.ecs_e_h_card_cupid</t>
    <phoneticPr fontId="1" type="noConversion"/>
  </si>
  <si>
    <t>UI_HomeGardenThumbnail_Image.Card.ecs_e_h_card_cupid_s</t>
    <phoneticPr fontId="1" type="noConversion"/>
  </si>
  <si>
    <t>ecs_e_h_card_effect.cupid.ecs_e_h_card_cupid</t>
    <phoneticPr fontId="1" type="noConversion"/>
  </si>
  <si>
    <t>ecs_e_h_card_effect.cupid.ecs_e_h_card_cupid_s</t>
    <phoneticPr fontId="1" type="noConversion"/>
  </si>
  <si>
    <t>큐피트의 결혼</t>
    <phoneticPr fontId="1" type="noConversion"/>
  </si>
  <si>
    <t>미의 여신 아프로디테</t>
    <phoneticPr fontId="1" type="noConversion"/>
  </si>
  <si>
    <t>공주 프시케</t>
    <phoneticPr fontId="1" type="noConversion"/>
  </si>
  <si>
    <t>큐피트의 결혼 홀로그램</t>
    <phoneticPr fontId="1" type="noConversion"/>
  </si>
  <si>
    <t>스페셜 큐피트의 결혼 홀로그램</t>
    <phoneticPr fontId="1" type="noConversion"/>
  </si>
  <si>
    <t>먼 옛날 어느 왕국에 미의 여신 아프로디테와 견줄 수 있을 정도로 아름다운 프시케 라는 공주가 살고 있었다.</t>
  </si>
  <si>
    <t>UI_HomeGardenThumbnail_Image.Card.ecs_e_h_card_cjycupid_var01gold</t>
    <phoneticPr fontId="1" type="noConversion"/>
  </si>
  <si>
    <t>UI_HomeGardenThumbnail_Image.Card.ecs_e_h_card_cjyaphrodite_var01gold</t>
    <phoneticPr fontId="1" type="noConversion"/>
  </si>
  <si>
    <t>UI_HomeGardenThumbnail_Image.Card.ecs_e_h_card_cjypsyche_var01gold</t>
    <phoneticPr fontId="1" type="noConversion"/>
  </si>
  <si>
    <t>HelperSkill4</t>
  </si>
  <si>
    <t>HelperSkill5</t>
  </si>
  <si>
    <t>HelperSkill6</t>
  </si>
  <si>
    <t>HelperSkill7</t>
  </si>
  <si>
    <t>HelperID</t>
    <phoneticPr fontId="1" type="noConversion"/>
  </si>
  <si>
    <t>HelperName</t>
    <phoneticPr fontId="1" type="noConversion"/>
  </si>
  <si>
    <t>HelperDesc</t>
    <phoneticPr fontId="1" type="noConversion"/>
  </si>
  <si>
    <t>ResourceFile</t>
    <phoneticPr fontId="1" type="noConversion"/>
  </si>
  <si>
    <t>HelperSkill</t>
    <phoneticPr fontId="1" type="noConversion"/>
  </si>
  <si>
    <t>HelperSkill2</t>
    <phoneticPr fontId="1" type="noConversion"/>
  </si>
  <si>
    <t>HelperSkill3</t>
    <phoneticPr fontId="1" type="noConversion"/>
  </si>
  <si>
    <t>StandbyAni</t>
    <phoneticPr fontId="1" type="noConversion"/>
  </si>
  <si>
    <t>BreathingAni</t>
    <phoneticPr fontId="1" type="noConversion"/>
  </si>
  <si>
    <t>all</t>
    <phoneticPr fontId="1" type="noConversion"/>
  </si>
  <si>
    <t>client</t>
    <phoneticPr fontId="1" type="noConversion"/>
  </si>
  <si>
    <t>int</t>
    <phoneticPr fontId="1" type="noConversion"/>
  </si>
  <si>
    <t>int32</t>
    <phoneticPr fontId="1" type="noConversion"/>
  </si>
  <si>
    <t>Out_string&lt;100&gt;</t>
    <phoneticPr fontId="1" type="noConversion"/>
  </si>
  <si>
    <t>Out_string&lt;500&gt;</t>
    <phoneticPr fontId="1" type="noConversion"/>
  </si>
  <si>
    <t>string</t>
    <phoneticPr fontId="1" type="noConversion"/>
  </si>
  <si>
    <t>냥냥 집사</t>
    <phoneticPr fontId="1" type="noConversion"/>
  </si>
  <si>
    <t>ApplyHelperItemID</t>
    <phoneticPr fontId="1" type="noConversion"/>
  </si>
  <si>
    <t>CloseResourceNodeName</t>
    <phoneticPr fontId="1" type="noConversion"/>
  </si>
  <si>
    <t>EmptyResourceNodeName</t>
    <phoneticPr fontId="1" type="noConversion"/>
  </si>
  <si>
    <t>RewardValue</t>
    <phoneticPr fontId="1" type="noConversion"/>
  </si>
  <si>
    <t>RewardValue2</t>
    <phoneticPr fontId="1" type="noConversion"/>
  </si>
  <si>
    <t>RewardValue3</t>
  </si>
  <si>
    <t>RewardValue4</t>
  </si>
  <si>
    <t>RewardValue5</t>
  </si>
  <si>
    <t>div</t>
    <phoneticPr fontId="1" type="noConversion"/>
  </si>
  <si>
    <t>RewardID2</t>
    <phoneticPr fontId="1" type="noConversion"/>
  </si>
  <si>
    <t>RewardID3</t>
  </si>
  <si>
    <t>RewardID4</t>
  </si>
  <si>
    <t>RewardID5</t>
  </si>
  <si>
    <t>RewardDesc</t>
    <phoneticPr fontId="1" type="noConversion"/>
  </si>
  <si>
    <t>RewardDesc2</t>
    <phoneticPr fontId="1" type="noConversion"/>
  </si>
  <si>
    <t>RewardDesc3</t>
  </si>
  <si>
    <t>RewardDesc4</t>
  </si>
  <si>
    <t>RewardDesc5</t>
  </si>
  <si>
    <t>desing</t>
    <phoneticPr fontId="1" type="noConversion"/>
  </si>
  <si>
    <t>String</t>
    <phoneticPr fontId="1" type="noConversion"/>
  </si>
  <si>
    <t>out_string&lt;200&gt;</t>
    <phoneticPr fontId="1" type="noConversion"/>
  </si>
  <si>
    <t>DecompositionType</t>
    <phoneticPr fontId="1" type="noConversion"/>
  </si>
  <si>
    <t>DecompositionName</t>
    <phoneticPr fontId="1" type="noConversion"/>
  </si>
  <si>
    <t>CropType</t>
    <phoneticPr fontId="1" type="noConversion"/>
  </si>
  <si>
    <t>CropTypeName</t>
    <phoneticPr fontId="1" type="noConversion"/>
  </si>
  <si>
    <t>TypeID</t>
    <phoneticPr fontId="1" type="noConversion"/>
  </si>
  <si>
    <t>CropName</t>
    <phoneticPr fontId="1" type="noConversion"/>
  </si>
  <si>
    <t>MpointCost</t>
    <phoneticPr fontId="1" type="noConversion"/>
  </si>
  <si>
    <t>GaugePoint</t>
    <phoneticPr fontId="1" type="noConversion"/>
  </si>
  <si>
    <t>탄생석</t>
    <phoneticPr fontId="1" type="noConversion"/>
  </si>
  <si>
    <t>갤럭시</t>
    <phoneticPr fontId="1" type="noConversion"/>
  </si>
  <si>
    <t>HelperSkill_ID</t>
    <phoneticPr fontId="1" type="noConversion"/>
  </si>
  <si>
    <t>SkillName</t>
    <phoneticPr fontId="1" type="noConversion"/>
  </si>
  <si>
    <t>SkillDesc</t>
    <phoneticPr fontId="1" type="noConversion"/>
  </si>
  <si>
    <t>Skill_ID</t>
    <phoneticPr fontId="1" type="noConversion"/>
  </si>
  <si>
    <t>SkillValue</t>
    <phoneticPr fontId="1" type="noConversion"/>
  </si>
  <si>
    <t>작물 자동 수확</t>
    <phoneticPr fontId="1" type="noConversion"/>
  </si>
  <si>
    <t>작물 성장시 자동으로 수확합니다.</t>
    <phoneticPr fontId="1" type="noConversion"/>
  </si>
  <si>
    <t>지정 유저 자동 알바 수락</t>
    <phoneticPr fontId="1" type="noConversion"/>
  </si>
  <si>
    <t>자신이 지정한 유저가 알바 신청시 수락해 줍니다.</t>
    <phoneticPr fontId="1" type="noConversion"/>
  </si>
  <si>
    <t>ecs_e_h_card02.cupid.ecs_e_h_card_cjycupidA</t>
    <phoneticPr fontId="1" type="noConversion"/>
  </si>
  <si>
    <t>ecs_e_h_card02.cupid.ecs_e_h_card_cjycupidB</t>
    <phoneticPr fontId="1" type="noConversion"/>
  </si>
  <si>
    <t>ecs_e_h_card02.cupid.var01_id00</t>
    <phoneticPr fontId="1" type="noConversion"/>
  </si>
  <si>
    <t>ecs_e_h_card02.cupid.var01_id01</t>
    <phoneticPr fontId="1" type="noConversion"/>
  </si>
  <si>
    <t>ecs_e_h_card_effect.bow.ecs_e_h_card_bow</t>
  </si>
  <si>
    <t>ecs_e_h_card_effect.gemini_fx.ecs_e_h_card_gemini</t>
  </si>
  <si>
    <t>ecs_e_h_card_effect.gemini_fx.ecs_e_h_card_gemini_s</t>
  </si>
  <si>
    <t>UI_HomeGardenThumbnail_Image.Card.ecs_e_h_card_medusa</t>
  </si>
  <si>
    <t>ecs_e_h_card_effect.Medusa.ecs_e_h_card_Medusa</t>
  </si>
  <si>
    <t>UI_HomeGardenThumbnail_Image.Card.ecs_e_h_card_medusa_s</t>
  </si>
  <si>
    <t>ecs_e_h_card_effect.Medusa.ecs_e_h_card_Medusa_s</t>
  </si>
  <si>
    <t>UI_HomeGardenThumbnail_Image.Card.ecs_e_h_card_Bellerophon</t>
  </si>
  <si>
    <t>ecs_e_h_card_effect.Bellerophon.ecs_e_h_card_Bellerophon</t>
  </si>
  <si>
    <t>UI_HomeGardenThumbnail_Image.Card.ecs_e_h_card_Bellerophon_s</t>
  </si>
  <si>
    <t>ecs_e_h_card_effect.Bellerophon.ecs_e_h_card_Bellerophon_s</t>
  </si>
  <si>
    <t>UI_HomeGardenThumbnail_Image.Card.ecs_e_h_card_Midas</t>
  </si>
  <si>
    <t>ecs_e_h_card_effect.Midas.ecs_e_h_card_Midas</t>
  </si>
  <si>
    <t>UI_HomeGardenThumbnail_Image.Card.ecs_e_h_card_harp</t>
  </si>
  <si>
    <t>ecs_e_h_card_effect.harp.ecs_e_h_card_harp</t>
  </si>
  <si>
    <t>ecs_e_h_card_effect.harp.ecs_e_h_card_harp_s</t>
  </si>
  <si>
    <t>테세우스 자리 홀로그램</t>
  </si>
  <si>
    <t>UI_HomeGardenThumbnail_Image.Card.ecs_e_h_card_maze</t>
  </si>
  <si>
    <t>ecs_e_h_card_effect.maze.ecs_e_h_card_maze</t>
  </si>
  <si>
    <t>스페셜 미궁 홀로그램</t>
  </si>
  <si>
    <t>UI_HomeGardenThumbnail_Image.Card.ecs_e_h_card_maze_s</t>
  </si>
  <si>
    <t>ecs_e_h_card_effect.maze.ecs_e_h_card_maze_s</t>
  </si>
  <si>
    <t>UI_HomeGardenThumbnail_Image.Card.ecs_e_h_card_sun</t>
  </si>
  <si>
    <t>ecs_e_h_card_effect.sun.ecs_e_h_card_sun</t>
  </si>
  <si>
    <t>UI_HomeGardenThumbnail_Image.Card.ecs_e_h_card_sun_s</t>
  </si>
  <si>
    <t>ecs_e_h_card_effect.sun.ecs_e_h_card_sun_s</t>
  </si>
  <si>
    <t>아폴론 자리 홀로그램</t>
  </si>
  <si>
    <t>UI_HomeGardenThumbnail_Image.Card.ecs_e_h_card_sunmoon</t>
  </si>
  <si>
    <t>ecs_e_h_card_effect.sunmoon.ecs_e_h_card_sunmoon</t>
  </si>
  <si>
    <t>스페셜 태양과 달 홀로그램</t>
  </si>
  <si>
    <t>UI_HomeGardenThumbnail_Image.Card.ecs_e_h_card_sunmoon_s</t>
  </si>
  <si>
    <t>ecs_e_h_card_effect.sunmoon.ecs_e_h_card_sunmoon_s</t>
  </si>
  <si>
    <t>ecs_e_h_card_effect.hera.ecs_e_h_card_hera</t>
  </si>
  <si>
    <t>ecs_e_h_card_effect.hera.ecs_e_h_card_hera_s</t>
  </si>
  <si>
    <t>UI_HomeGardenThumbnail_Image.Card.ecs_e_h_card_ares</t>
  </si>
  <si>
    <t>UI_HomeGardenThumbnail_Image.Card.ecs_e_h_card_ares_s</t>
  </si>
  <si>
    <t>ecs_e_h_card_effect.ares.ecs_e_h_card_ares_s</t>
  </si>
  <si>
    <t>큐피트의 결혼 홀로그램</t>
  </si>
  <si>
    <t>UI_HomeGardenThumbnail_Image.Card.ecs_e_h_card_cupid</t>
  </si>
  <si>
    <t>ecs_e_h_card_effect.cupid.ecs_e_h_card_cupid</t>
  </si>
  <si>
    <t>스페셜 큐피트의 결혼 홀로그램</t>
  </si>
  <si>
    <t>UI_HomeGardenThumbnail_Image.Card.ecs_e_h_card_cupid_s</t>
  </si>
  <si>
    <t>ecs_e_h_card_effect.cupid.ecs_e_h_card_cupid_s</t>
  </si>
  <si>
    <t>6월 홀로그램</t>
  </si>
  <si>
    <t>6월 스페셜 홀로그램</t>
  </si>
  <si>
    <t>UI_HomeGardenThumbnail_Image.Seed.ecs_e_h_seed_cjymedusa_normal</t>
  </si>
  <si>
    <t>UI_HomeGardenThumbnail_Image.Seed.ecs_e_h_seed_cjyandromeda_normal</t>
  </si>
  <si>
    <t>UI_HomeGardenThumbnail_Image.Seed.ecs_e_h_seed_cjyathena_normal</t>
  </si>
  <si>
    <t>UI_HomeGardenThumbnail_Image.Seed.ecs_e_h_seed_cjychimera_normal</t>
  </si>
  <si>
    <t>UI_HomeGardenThumbnail_Image.Seed.ecs_e_h_seed_cjymidas_normal</t>
  </si>
  <si>
    <t>UI_HomeGardenThumbnail_Image.Seed.ecs_e_h_seed_cjybacchus_normal</t>
  </si>
  <si>
    <t>UI_HomeGardenThumbnail_Image.Seed.ecs_e_h_seed_cjystyx_normal</t>
  </si>
  <si>
    <t>UI_HomeGardenThumbnail_Image.Seed.ecs_e_h_seed_cjyorpheus_normal</t>
  </si>
  <si>
    <t>UI_HomeGardenThumbnail_Image.Seed.ecs_e_h_seed_cjyhades_normal</t>
  </si>
  <si>
    <t>UI_HomeGardenThumbnail_Image.Seed.ecs_e_h_seed_cjyeurydice_normal</t>
  </si>
  <si>
    <t>UI_HomeGardenThumbnail_Image.Seed.ecs_e_h_seed_cjytheseus_normal</t>
  </si>
  <si>
    <t>UI_HomeGardenThumbnail_Image.Seed.ecs_e_h_seed_cjyminotaur_normal</t>
  </si>
  <si>
    <t>UI_HomeGardenThumbnail_Image.Seed.ecs_e_h_seed_cjyposeidon_normal</t>
  </si>
  <si>
    <t>UI_HomeGardenThumbnail_Image.Seed.ecs_e_h_seed_cjypandora_normal</t>
  </si>
  <si>
    <t>UI_HomeGardenThumbnail_Image.Seed.ecs_e_h_seed_cjyhephaistos_normal</t>
  </si>
  <si>
    <t>UI_HomeGardenThumbnail_Image.Seed.ecs_e_h_seed_cjyepimetheus_normal</t>
  </si>
  <si>
    <t>UI_HomeGardenThumbnail_Image.Seed.ecs_e_h_seed_cjyapollo_normal</t>
  </si>
  <si>
    <t>UI_HomeGardenThumbnail_Image.Seed.ecs_e_h_seed_cjyartemis_normal</t>
  </si>
  <si>
    <t>UI_HomeGardenThumbnail_Image.Seed.ecs_e_h_seed_cjyleto_normal</t>
  </si>
  <si>
    <t>UI_HomeGardenThumbnail_Image.Seed.ecs_e_h_seed_cjyhera_normal</t>
  </si>
  <si>
    <t>UI_HomeGardenThumbnail_Image.Seed.ecs_e_h_seed_cjyhermes_normal</t>
  </si>
  <si>
    <t>UI_HomeGardenThumbnail_Image.Seed.ecs_e_h_seed_cjyargos_normal</t>
  </si>
  <si>
    <t>UI_HomeGardenThumbnail_Image.Seed.ecs_e_h_seed_cjycupid_normal</t>
  </si>
  <si>
    <t>UI_HomeGardenThumbnail_Image.Seed.ecs_e_h_seed_cjyaphrodite_normal</t>
  </si>
  <si>
    <t>UI_HomeGardenThumbnail_Image.Seed.ecs_e_h_seed_cjypsyche_normal</t>
  </si>
  <si>
    <t>20200200</t>
    <phoneticPr fontId="1" type="noConversion"/>
  </si>
  <si>
    <t>GrowthTimer</t>
    <phoneticPr fontId="1" type="noConversion"/>
  </si>
  <si>
    <t>Level</t>
    <phoneticPr fontId="1" type="noConversion"/>
  </si>
  <si>
    <t>SeedAniFile</t>
    <phoneticPr fontId="1" type="noConversion"/>
  </si>
  <si>
    <t>GrowthAniFile</t>
    <phoneticPr fontId="1" type="noConversion"/>
  </si>
  <si>
    <t>BoostCandy</t>
    <phoneticPr fontId="1" type="noConversion"/>
  </si>
  <si>
    <t>TimerCandy</t>
    <phoneticPr fontId="1" type="noConversion"/>
  </si>
  <si>
    <t>SeedName</t>
    <phoneticPr fontId="1" type="noConversion"/>
  </si>
  <si>
    <t>SproutName</t>
    <phoneticPr fontId="1" type="noConversion"/>
  </si>
  <si>
    <t>Desc</t>
    <phoneticPr fontId="1" type="noConversion"/>
  </si>
  <si>
    <t>SproutResourceFile</t>
    <phoneticPr fontId="1" type="noConversion"/>
  </si>
  <si>
    <t>Parts</t>
    <phoneticPr fontId="1" type="noConversion"/>
  </si>
  <si>
    <t>SeedEffectID</t>
    <phoneticPr fontId="1" type="noConversion"/>
  </si>
  <si>
    <t>BoostEffectID</t>
    <phoneticPr fontId="1" type="noConversion"/>
  </si>
  <si>
    <t>PotDumpEffectID</t>
    <phoneticPr fontId="1" type="noConversion"/>
  </si>
  <si>
    <t>GrowthTimerEffectID</t>
    <phoneticPr fontId="1" type="noConversion"/>
  </si>
  <si>
    <t>GrowthID</t>
    <phoneticPr fontId="1" type="noConversion"/>
  </si>
  <si>
    <t>SingleRewardID</t>
    <phoneticPr fontId="1" type="noConversion"/>
  </si>
  <si>
    <t>SellMPoint</t>
    <phoneticPr fontId="1" type="noConversion"/>
  </si>
  <si>
    <t>CollisionBox</t>
    <phoneticPr fontId="1" type="noConversion"/>
  </si>
  <si>
    <t>PopupThumbanil</t>
    <phoneticPr fontId="1" type="noConversion"/>
  </si>
  <si>
    <t>MouseThumbanil</t>
    <phoneticPr fontId="1" type="noConversion"/>
  </si>
  <si>
    <t>IsGivingOther</t>
    <phoneticPr fontId="1" type="noConversion"/>
  </si>
  <si>
    <t>all</t>
    <phoneticPr fontId="1" type="noConversion"/>
  </si>
  <si>
    <t>client</t>
    <phoneticPr fontId="1" type="noConversion"/>
  </si>
  <si>
    <t>design</t>
    <phoneticPr fontId="1" type="noConversion"/>
  </si>
  <si>
    <t>int32</t>
    <phoneticPr fontId="1" type="noConversion"/>
  </si>
  <si>
    <t>byte</t>
    <phoneticPr fontId="1" type="noConversion"/>
  </si>
  <si>
    <t>string</t>
    <phoneticPr fontId="1" type="noConversion"/>
  </si>
  <si>
    <t>int64</t>
    <phoneticPr fontId="1" type="noConversion"/>
  </si>
  <si>
    <t>out_string&lt;100&gt;</t>
    <phoneticPr fontId="1" type="noConversion"/>
  </si>
  <si>
    <t>1187</t>
    <phoneticPr fontId="1" type="noConversion"/>
  </si>
  <si>
    <t>UI_HomeGardenThumbnail_Image.Seed.ecs_e_h_seed_knyapple_normal</t>
    <phoneticPr fontId="1" type="noConversion"/>
  </si>
  <si>
    <t>0</t>
    <phoneticPr fontId="1" type="noConversion"/>
  </si>
  <si>
    <t>일반 씨앗 시즌 1</t>
    <phoneticPr fontId="1" type="noConversion"/>
  </si>
  <si>
    <t>종종 특별한 방울토마토 열매를 얻을 수 있는 방울토마토 씨앗입니다.</t>
    <phoneticPr fontId="1" type="noConversion"/>
  </si>
  <si>
    <t>UI_HomeGardenThumbnail_Image.Seed.ecs_e_h_seed_knycherrytomato_normal</t>
    <phoneticPr fontId="1" type="noConversion"/>
  </si>
  <si>
    <t>UI_HomeGardenThumbnail_Image.Seed.ecs_e_h_seed_knycherrytomato_normal</t>
    <phoneticPr fontId="1" type="noConversion"/>
  </si>
  <si>
    <t>UI_HomeGardenThumbnail_Image.Harvest.ecs_e_h_harvest_knycherrytomato_normal</t>
    <phoneticPr fontId="1" type="noConversion"/>
  </si>
  <si>
    <t>0</t>
    <phoneticPr fontId="1" type="noConversion"/>
  </si>
  <si>
    <t>종종 특별한 오렌지 열매를 얻을 수 있는 오렌지 씨앗입니다.</t>
    <phoneticPr fontId="1" type="noConversion"/>
  </si>
  <si>
    <t>UI_HomeGardenThumbnail_Image.Seed.ecs_e_h_seed_knyorange_normal</t>
    <phoneticPr fontId="1" type="noConversion"/>
  </si>
  <si>
    <t>UI_HomeGardenThumbnail_Image.Harvest.ecs_e_h_harvest_knyorange_normal</t>
    <phoneticPr fontId="1" type="noConversion"/>
  </si>
  <si>
    <t>종종 특별한 감 열매를 얻을 수 있는 감 씨앗입니다.</t>
    <phoneticPr fontId="1" type="noConversion"/>
  </si>
  <si>
    <t>UI_HomeGardenThumbnail_Image.Seed.ecs_e_h_seed_knypersimmon_normal</t>
    <phoneticPr fontId="1" type="noConversion"/>
  </si>
  <si>
    <t>UI_HomeGardenThumbnail_Image.Harvest.ecs_e_h_harvest_knypersimmon_normal</t>
    <phoneticPr fontId="1" type="noConversion"/>
  </si>
  <si>
    <t>0</t>
    <phoneticPr fontId="1" type="noConversion"/>
  </si>
  <si>
    <t>리엔우 씨앗</t>
    <phoneticPr fontId="1" type="noConversion"/>
  </si>
  <si>
    <t>종종 특별한 리엔우 열매를 얻을 수 있는 리엔우 씨앗입니다.</t>
    <phoneticPr fontId="1" type="noConversion"/>
  </si>
  <si>
    <t>1201</t>
    <phoneticPr fontId="1" type="noConversion"/>
  </si>
  <si>
    <t>UI_HomeGardenThumbnail_Image.Seed.ecs_e_h_seed_knywaxapple_normal</t>
    <phoneticPr fontId="1" type="noConversion"/>
  </si>
  <si>
    <t>UI_HomeGardenThumbnail_Image.Seed.ecs_e_h_seed_knywaxapple_normal</t>
    <phoneticPr fontId="1" type="noConversion"/>
  </si>
  <si>
    <t>UI_HomeGardenThumbnail_Image.Harvest.ecs_e_h_harvest_knywaxapple_normal</t>
    <phoneticPr fontId="1" type="noConversion"/>
  </si>
  <si>
    <t>파파야 씨앗</t>
    <phoneticPr fontId="1" type="noConversion"/>
  </si>
  <si>
    <t>종종 특별한 파파야 열매를 얻을 수 있는 파파야 씨앗입니다.</t>
    <phoneticPr fontId="1" type="noConversion"/>
  </si>
  <si>
    <t>1210</t>
    <phoneticPr fontId="1" type="noConversion"/>
  </si>
  <si>
    <t>UI_HomeGardenThumbnail_Image.Seed.ecs_e_h_seed_knypapaya_normal</t>
    <phoneticPr fontId="1" type="noConversion"/>
  </si>
  <si>
    <t>UI_HomeGardenThumbnail_Image.Seed.ecs_e_h_seed_knypapaya_normal</t>
    <phoneticPr fontId="1" type="noConversion"/>
  </si>
  <si>
    <t>UI_HomeGardenThumbnail_Image.Harvest.ecs_e_h_harvest_knypapaya_normal</t>
    <phoneticPr fontId="1" type="noConversion"/>
  </si>
  <si>
    <t>UI_HomeGardenThumbnail_Image.Seed.ecs_e_h_seed_knyapple_normal</t>
    <phoneticPr fontId="1" type="noConversion"/>
  </si>
  <si>
    <t>UI_HomeGardenThumbnail_Image.Harvest.ecs_e_h_harvest_knycherry_normal</t>
    <phoneticPr fontId="1" type="noConversion"/>
  </si>
  <si>
    <t>UI_HomeGardenThumbnail_Image.Seed.ecs_e_h_seed_ljybandamis_normal</t>
    <phoneticPr fontId="1" type="noConversion"/>
  </si>
  <si>
    <t>햇살 품은 씨앗</t>
    <phoneticPr fontId="1" type="noConversion"/>
  </si>
  <si>
    <t>천상의 맛/ 프리미엄 멜론을 얻을 수 있는 확률이 가장 높은 씨앗입니다.</t>
    <phoneticPr fontId="1" type="noConversion"/>
  </si>
  <si>
    <t>0</t>
    <phoneticPr fontId="1" type="noConversion"/>
  </si>
  <si>
    <t>햇살 품은 씨앗</t>
    <phoneticPr fontId="1" type="noConversion"/>
  </si>
  <si>
    <t>천상의 맛/ 프리미엄 두리안을 얻을 수 있는 확률이 가장 높은 씨앗입니다.</t>
    <phoneticPr fontId="1" type="noConversion"/>
  </si>
  <si>
    <t>햇살 품은 씨앗</t>
    <phoneticPr fontId="1" type="noConversion"/>
  </si>
  <si>
    <t>천상의 맛/ 프리미엄 레몬을 얻을 수 있는 확률이 가장 높은 씨앗입니다.</t>
    <phoneticPr fontId="1" type="noConversion"/>
  </si>
  <si>
    <t>천상의 맛/ 프리미엄 파인애플을 얻을 수 있는 확률이 가장 높은 씨앗입니다.</t>
    <phoneticPr fontId="1" type="noConversion"/>
  </si>
  <si>
    <t>천상의 맛/ 프리미엄 코코넛을 얻을 수 있는 확률이 가장 높은 씨앗입니다.</t>
    <phoneticPr fontId="1" type="noConversion"/>
  </si>
  <si>
    <t>천상의 맛/ 프리미엄 수박을 얻을 수 있는 확률이 가장 높은 씨앗입니다.</t>
    <phoneticPr fontId="1" type="noConversion"/>
  </si>
  <si>
    <t>천상의 맛/ 프리미엄 체리를 얻을 수 있는 확률이 가장 높은 씨앗입니다.</t>
    <phoneticPr fontId="1" type="noConversion"/>
  </si>
  <si>
    <t>천상의 맛/ 프리미엄 람부탄을 얻을 수 있는 확률이 가장 높은 씨앗입니다.</t>
    <phoneticPr fontId="1" type="noConversion"/>
  </si>
  <si>
    <t>천상의 맛/ 프리미엄 자몽을 얻을 수 있는 확률이 가장 높은 씨앗입니다.</t>
    <phoneticPr fontId="1" type="noConversion"/>
  </si>
  <si>
    <t>천상의 맛/ 프리미엄 감을 얻을 수 있는 확률이 가장 높은 씨앗입니다.</t>
    <phoneticPr fontId="1" type="noConversion"/>
  </si>
  <si>
    <t>천상의 맛/ 프리미엄 연꽃을 얻을 수 있는 확률이 가장 높은 씨앗입니다.</t>
    <phoneticPr fontId="1" type="noConversion"/>
  </si>
  <si>
    <t>천상의 맛/ 프리미엄 라차프륵을 얻을 수 있는 확률이 가장 높은 씨앗입니다.</t>
    <phoneticPr fontId="1" type="noConversion"/>
  </si>
  <si>
    <t>천상의 맛/ 프리미엄 자스민을 얻을 수 있는 확률이 가장 높은 씨앗입니다.</t>
    <phoneticPr fontId="1" type="noConversion"/>
  </si>
  <si>
    <t>0</t>
    <phoneticPr fontId="1" type="noConversion"/>
  </si>
  <si>
    <t>천상의 맛/ 프리미엄 초롱꽃을 얻을 수 있는 확률이 가장 높은 씨앗입니다.</t>
    <phoneticPr fontId="1" type="noConversion"/>
  </si>
  <si>
    <t>천상의 맛/ 프리미엄 벚꽃을 얻을 수 있는 확률이 가장 높은 씨앗입니다.</t>
    <phoneticPr fontId="1" type="noConversion"/>
  </si>
  <si>
    <t>천상의 맛/ 프리미엄 해바라기를 얻을 수 있는 확률이 가장 높은 씨앗입니다.</t>
    <phoneticPr fontId="1" type="noConversion"/>
  </si>
  <si>
    <t>천상의 맛/ 프리미엄 반다미스조아킴을 얻을 수 있는 확률이 가장 높은 씨앗입니다.</t>
    <phoneticPr fontId="1" type="noConversion"/>
  </si>
  <si>
    <t>천상의 맛/ 프리미엄 튤립을 얻을 수 있는 확률이 가장 높은 씨앗입니다.</t>
    <phoneticPr fontId="1" type="noConversion"/>
  </si>
  <si>
    <t>햇살 품은 씨앗</t>
    <phoneticPr fontId="1" type="noConversion"/>
  </si>
  <si>
    <t>프리미엄 방울토마토 열매를 얻을 수 있는 방울토마토 씨앗입니다.</t>
    <phoneticPr fontId="1" type="noConversion"/>
  </si>
  <si>
    <t>UI_HomeGardenThumbnail_Image.Seed.ecs_e_h_seed_knycherrytomato_special</t>
    <phoneticPr fontId="1" type="noConversion"/>
  </si>
  <si>
    <t>프리미엄 씨앗 시즌 1</t>
    <phoneticPr fontId="1" type="noConversion"/>
  </si>
  <si>
    <t>프리미엄 오렌지 열매를 얻을 수 있는 오렌지 씨앗입니다.</t>
    <phoneticPr fontId="1" type="noConversion"/>
  </si>
  <si>
    <t>UI_HomeGardenThumbnail_Image.Seed.ecs_e_h_seed_knyorange_special</t>
    <phoneticPr fontId="1" type="noConversion"/>
  </si>
  <si>
    <t>UI_HomeGardenThumbnail_Image.Seed.ecs_e_h_seed_knyorange_special</t>
    <phoneticPr fontId="1" type="noConversion"/>
  </si>
  <si>
    <t>프리미엄 감 열매를 얻을 수 있는 감 씨앗입니다.</t>
    <phoneticPr fontId="1" type="noConversion"/>
  </si>
  <si>
    <t>UI_HomeGardenThumbnail_Image.Seed.ecs_e_h_seed_knypersimmon_special</t>
    <phoneticPr fontId="1" type="noConversion"/>
  </si>
  <si>
    <t>0</t>
    <phoneticPr fontId="1" type="noConversion"/>
  </si>
  <si>
    <t>프리미엄 리엔우 열매를 얻을 수 있는 리엔우 씨앗입니다.</t>
    <phoneticPr fontId="1" type="noConversion"/>
  </si>
  <si>
    <t>UI_HomeGardenThumbnail_Image.Seed.ecs_e_h_seed_knywaxapple_special</t>
    <phoneticPr fontId="1" type="noConversion"/>
  </si>
  <si>
    <t>프리미엄 파파야 열매를 얻을 수 있는 파파야 씨앗입니다.</t>
    <phoneticPr fontId="1" type="noConversion"/>
  </si>
  <si>
    <t>UI_HomeGardenThumbnail_Image.Seed.ecs_e_h_seed_knypapaya_special</t>
    <phoneticPr fontId="1" type="noConversion"/>
  </si>
  <si>
    <t>UI_HomeGardenThumbnail_Image.Seed.ecs_e_h_seed_knyapple_special</t>
    <phoneticPr fontId="1" type="noConversion"/>
  </si>
  <si>
    <t>UI_HomeGardenThumbnail_Image.Harvest.ecs_e_h_harvest_knycherry_normal</t>
    <phoneticPr fontId="1" type="noConversion"/>
  </si>
  <si>
    <t>9월 탄생석은 진리, 불변, 성실함 의미로 사용됩니다. ( 작물 업그레이드 및 펫 특성 강화시 사용 가능)</t>
    <phoneticPr fontId="1" type="noConversion"/>
  </si>
  <si>
    <t>탄생석</t>
    <phoneticPr fontId="1" type="noConversion"/>
  </si>
  <si>
    <t>오팔 쌔싹</t>
    <phoneticPr fontId="1" type="noConversion"/>
  </si>
  <si>
    <t>UI_HomeGardenThumbnail_Image.Seed.ecs_e_h_seed_knyopal_normal</t>
    <phoneticPr fontId="1" type="noConversion"/>
  </si>
  <si>
    <t>UI_HomeGardenThumbnail_Image.Harvest.ecs_e_h_harvest_knyopal_normal</t>
    <phoneticPr fontId="1" type="noConversion"/>
  </si>
  <si>
    <t>UI_HomeGardenThumbnail_Image.Seed.ecs_e_h_seed_knyturquoise_normal</t>
    <phoneticPr fontId="1" type="noConversion"/>
  </si>
  <si>
    <t>UI_HomeGardenThumbnail_Image.Harvest.ecs_e_h_harvest_knyturquoise_normal</t>
    <phoneticPr fontId="1" type="noConversion"/>
  </si>
  <si>
    <t>UI_HomeGardenThumbnail_Image.Seed.ecs_e_h_seed_knygarnet_normal</t>
    <phoneticPr fontId="1" type="noConversion"/>
  </si>
  <si>
    <t>UI_HomeGardenThumbnail_Image.Seed.ecs_e_h_seed_knygarnet_normal</t>
    <phoneticPr fontId="1" type="noConversion"/>
  </si>
  <si>
    <t>UI_HomeGardenThumbnail_Image.Harvest.ecs_e_h_harvest_knygarnet_normal</t>
    <phoneticPr fontId="1" type="noConversion"/>
  </si>
  <si>
    <t>UI_HomeGardenThumbnail_Image.Seed.ecs_e_h_seed_knyamethyst_normal</t>
    <phoneticPr fontId="1" type="noConversion"/>
  </si>
  <si>
    <r>
      <t>UI_HomeGardenThumbnail_Image.Seed.ecs_e_h_seed_kny</t>
    </r>
    <r>
      <rPr>
        <b/>
        <sz val="9"/>
        <color theme="1"/>
        <rFont val="맑은 고딕"/>
        <family val="3"/>
        <charset val="129"/>
        <scheme val="minor"/>
      </rPr>
      <t>amethyst</t>
    </r>
    <r>
      <rPr>
        <sz val="9"/>
        <color theme="1"/>
        <rFont val="맑은 고딕"/>
        <family val="3"/>
        <charset val="129"/>
        <scheme val="minor"/>
      </rPr>
      <t>_normal</t>
    </r>
    <phoneticPr fontId="1" type="noConversion"/>
  </si>
  <si>
    <t>UI_HomeGardenThumbnail_Image.Harvest.ecs_e_h_harvest_knyamethyst_normal</t>
    <phoneticPr fontId="1" type="noConversion"/>
  </si>
  <si>
    <t>UI_HomeGardenThumbnail_Image.Seed.ecs_e_h_seed_knyaquamarine_normal</t>
    <phoneticPr fontId="1" type="noConversion"/>
  </si>
  <si>
    <t>UI_HomeGardenThumbnail_Image.Harvest.ecs_e_h_harvest_knyaquamarine_normal</t>
    <phoneticPr fontId="1" type="noConversion"/>
  </si>
  <si>
    <t>UI_HomeGardenThumbnail_Image.Seed.ecs_e_h_seed_knydiamond_normal</t>
    <phoneticPr fontId="1" type="noConversion"/>
  </si>
  <si>
    <t>UI_HomeGardenThumbnail_Image.Harvest.ecs_e_h_harvest_knydiamond_normal</t>
    <phoneticPr fontId="1" type="noConversion"/>
  </si>
  <si>
    <t>에메랄드</t>
    <phoneticPr fontId="1" type="noConversion"/>
  </si>
  <si>
    <t>UI_HomeGardenThumbnail_Image.Seed.ecs_e_h_seed_knyemerald_normal</t>
    <phoneticPr fontId="1" type="noConversion"/>
  </si>
  <si>
    <t>UI_HomeGardenThumbnail_Image.Harvest.ecs_e_h_harvest_knyemerald_normal</t>
    <phoneticPr fontId="1" type="noConversion"/>
  </si>
  <si>
    <t>진주</t>
    <phoneticPr fontId="1" type="noConversion"/>
  </si>
  <si>
    <t>UI_HomeGardenThumbnail_Image.Seed.ecs_e_h_seed_knypearl_normal</t>
    <phoneticPr fontId="1" type="noConversion"/>
  </si>
  <si>
    <t>UI_HomeGardenThumbnail_Image.Harvest.ecs_e_h_harvest_knypearl_normal</t>
    <phoneticPr fontId="1" type="noConversion"/>
  </si>
  <si>
    <t>루비</t>
    <phoneticPr fontId="1" type="noConversion"/>
  </si>
  <si>
    <t>UI_HomeGardenThumbnail_Image.Seed.ecs_e_h_seed_knyruby_normal</t>
    <phoneticPr fontId="1" type="noConversion"/>
  </si>
  <si>
    <t>UI_HomeGardenThumbnail_Image.Harvest.ecs_e_h_harvest_knyruby_normal</t>
    <phoneticPr fontId="1" type="noConversion"/>
  </si>
  <si>
    <t>페리도트</t>
    <phoneticPr fontId="1" type="noConversion"/>
  </si>
  <si>
    <t>8월 탄생석은 행복과 사랑 그리고 화합의 의미로 사용됩니다. ( 작물 업그레이드 및 펫 특성 강화시 사용 가능)</t>
    <phoneticPr fontId="1" type="noConversion"/>
  </si>
  <si>
    <t>UI_HomeGardenThumbnail_Image.Seed.ecs_e_h_seed_knyperidot_normal</t>
    <phoneticPr fontId="1" type="noConversion"/>
  </si>
  <si>
    <t>UI_HomeGardenThumbnail_Image.Harvest.ecs_e_h_harvest_knyperidot_normal</t>
    <phoneticPr fontId="1" type="noConversion"/>
  </si>
  <si>
    <t>희망의 시작을 알리는 고귀한 탄생석입니다.</t>
    <phoneticPr fontId="1" type="noConversion"/>
  </si>
  <si>
    <t>탄생석 조각</t>
    <phoneticPr fontId="1" type="noConversion"/>
  </si>
  <si>
    <t>탄생석 조각</t>
    <phoneticPr fontId="1" type="noConversion"/>
  </si>
  <si>
    <t>신비로운 토마토 열매를 얻을 수 있는 토마토 씨앗입니다.</t>
    <phoneticPr fontId="1" type="noConversion"/>
  </si>
  <si>
    <t>신비로운 씨앗_이벤트</t>
    <phoneticPr fontId="1" type="noConversion"/>
  </si>
  <si>
    <t>신비로운 파파야 열매를 얻을 수 있는 파파야 씨앗입니다.</t>
    <phoneticPr fontId="1" type="noConversion"/>
  </si>
  <si>
    <t>신비로운 오렌지 열매를 얻을 수 있는 오렌지 씨앗입니다.</t>
    <phoneticPr fontId="1" type="noConversion"/>
  </si>
  <si>
    <t>ecs_e_h_branch.sprouta.ecs_e_h_branch_knysprouta</t>
    <phoneticPr fontId="1" type="noConversion"/>
  </si>
  <si>
    <t>UI_HomeGardenThumbnail_Image.Harvest.ecs_e_h_harvest_knyorange_normal</t>
    <phoneticPr fontId="1" type="noConversion"/>
  </si>
  <si>
    <t>크리스마스 트리</t>
    <phoneticPr fontId="1" type="noConversion"/>
  </si>
  <si>
    <t>아름다운 크리스마스 트리를 얻을 수 있는 트리 씨앗입니다.</t>
    <phoneticPr fontId="1" type="noConversion"/>
  </si>
  <si>
    <t>UI_HomeGardenThumbnail_Image.Seed.ecs_e_h_seed_ljychristmas01_normal</t>
    <phoneticPr fontId="1" type="noConversion"/>
  </si>
  <si>
    <t>UI_HomeGardenThumbnail_Image.Harvest.ecs_e_h_harvest_ljychristmas01_normal</t>
    <phoneticPr fontId="1" type="noConversion"/>
  </si>
  <si>
    <t>크리스마스 씨앗</t>
    <phoneticPr fontId="1" type="noConversion"/>
  </si>
  <si>
    <t>2월 14일 사랑하는 사람에게 초코릿을 주는 날입니다. 작지만 엠스타에서 여러분들께 드리는 초코릿입니다.</t>
    <phoneticPr fontId="1" type="noConversion"/>
  </si>
  <si>
    <t>UI_HomeGardenThumbnail_Image.Seed.ecs_e_h_seed_cjykisses_normal</t>
    <phoneticPr fontId="1" type="noConversion"/>
  </si>
  <si>
    <t>UI_HomeGardenThumbnail_Image.Harvest.ecs_e_h_harvest_cjykisses_normal</t>
    <phoneticPr fontId="1" type="noConversion"/>
  </si>
  <si>
    <t>초코 씨앗_이벤트</t>
    <phoneticPr fontId="1" type="noConversion"/>
  </si>
  <si>
    <t>3월 14일 사랑하는 사람에게 사탕을 주는 날입니다. 작지만 엠스타에서 여러분들께 드리는 사탕입니다.</t>
    <phoneticPr fontId="1" type="noConversion"/>
  </si>
  <si>
    <t>UI_HomeGardenThumbnail_Image.Seed.ecs_e_h_seed_cjycandy_normal</t>
    <phoneticPr fontId="1" type="noConversion"/>
  </si>
  <si>
    <t>UI_HomeGardenThumbnail_Image.Harvest.ecs_e_h_harvest_cjycandy_normal</t>
    <phoneticPr fontId="1" type="noConversion"/>
  </si>
  <si>
    <t>0</t>
    <phoneticPr fontId="1" type="noConversion"/>
  </si>
  <si>
    <t>사탕 씨앗_이벤트</t>
    <phoneticPr fontId="1" type="noConversion"/>
  </si>
  <si>
    <t>금 장미</t>
    <phoneticPr fontId="1" type="noConversion"/>
  </si>
  <si>
    <t>UI_HomeGardenThumbnail_Image.Seed.ecs_e_h_seed_ljyrose_special</t>
    <phoneticPr fontId="1" type="noConversion"/>
  </si>
  <si>
    <t>UI_HomeGardenThumbnail_Image.Seed.ecs_e_h_seed_ljyrose_special</t>
    <phoneticPr fontId="1" type="noConversion"/>
  </si>
  <si>
    <t>UI_HomeGardenThumbnail_Image.Harvest.ecs_e_h_harvest_ljyrose_normal</t>
    <phoneticPr fontId="1" type="noConversion"/>
  </si>
  <si>
    <t>이벤트 씨앗</t>
    <phoneticPr fontId="1" type="noConversion"/>
  </si>
  <si>
    <t>은 장미</t>
    <phoneticPr fontId="1" type="noConversion"/>
  </si>
  <si>
    <t>UI_HomeGardenThumbnail_Image.Seed.ecs_e_h_seed_ljyrose_special</t>
    <phoneticPr fontId="1" type="noConversion"/>
  </si>
  <si>
    <t>UI_HomeGardenThumbnail_Image.Harvest.ecs_e_h_harvest_ljyrose_normal</t>
    <phoneticPr fontId="1" type="noConversion"/>
  </si>
  <si>
    <t>동 장미</t>
    <phoneticPr fontId="1" type="noConversion"/>
  </si>
  <si>
    <t>금 말</t>
    <phoneticPr fontId="1" type="noConversion"/>
  </si>
  <si>
    <t>청마의 해를 기념하여 키울 수 있는 말 씨앗입니다.</t>
    <phoneticPr fontId="1" type="noConversion"/>
  </si>
  <si>
    <t>UI_HomeGardenThumbnail_Image.Seed.ecs_e_h_seed_knyplaneth01_normal</t>
    <phoneticPr fontId="1" type="noConversion"/>
  </si>
  <si>
    <t>UI_HomeGardenThumbnail_Image.Harvest.ecs_e_h_harvest_knyplaneth01_normal</t>
    <phoneticPr fontId="1" type="noConversion"/>
  </si>
  <si>
    <t>말 씨앗</t>
    <phoneticPr fontId="1" type="noConversion"/>
  </si>
  <si>
    <t>은 말</t>
    <phoneticPr fontId="1" type="noConversion"/>
  </si>
  <si>
    <t>UI_HomeGardenThumbnail_Image.Seed.ecs_e_h_seed_knyplaneth02_normal</t>
    <phoneticPr fontId="1" type="noConversion"/>
  </si>
  <si>
    <t>UI_HomeGardenThumbnail_Image.Harvest.ecs_e_h_harvest_knyplaneth02_normal</t>
    <phoneticPr fontId="1" type="noConversion"/>
  </si>
  <si>
    <t>동 말</t>
    <phoneticPr fontId="1" type="noConversion"/>
  </si>
  <si>
    <t>UI_HomeGardenThumbnail_Image.Seed.ecs_e_h_seed_knyplaneth03_normal</t>
    <phoneticPr fontId="1" type="noConversion"/>
  </si>
  <si>
    <t>UI_HomeGardenThumbnail_Image.Harvest.ecs_e_h_harvest_knyplaneth03_normal</t>
    <phoneticPr fontId="1" type="noConversion"/>
  </si>
  <si>
    <t>크리스탈 말</t>
    <phoneticPr fontId="1" type="noConversion"/>
  </si>
  <si>
    <t>UI_HomeGardenThumbnail_Image.Seed.ecs_e_h_seed_knyplaneth04_normal</t>
    <phoneticPr fontId="1" type="noConversion"/>
  </si>
  <si>
    <t>UI_HomeGardenThumbnail_Image.Harvest.ecs_e_h_harvest_knyplaneth04_normal</t>
    <phoneticPr fontId="1" type="noConversion"/>
  </si>
  <si>
    <t>0</t>
    <phoneticPr fontId="1" type="noConversion"/>
  </si>
  <si>
    <t>생명이 약동하는 봄의 별 씨앗입니다.</t>
    <phoneticPr fontId="1" type="noConversion"/>
  </si>
  <si>
    <t>ecs_e_h_branchB.sproutBb.ecs_e_h_branch_knysproutBb</t>
    <phoneticPr fontId="1" type="noConversion"/>
  </si>
  <si>
    <t>UI_HomeGardenThumbnail_Image.Seed.ecs_e_h_seed_knyplaneti_normal</t>
    <phoneticPr fontId="1" type="noConversion"/>
  </si>
  <si>
    <t>생명의별</t>
    <phoneticPr fontId="1" type="noConversion"/>
  </si>
  <si>
    <t>생명이 약동하는 봄의 별 씨앗입니다.</t>
    <phoneticPr fontId="1" type="noConversion"/>
  </si>
  <si>
    <t>UI_HomeGardenThumbnail_Image.Seed.ecs_e_h_seed_knyplaneti_normal</t>
    <phoneticPr fontId="1" type="noConversion"/>
  </si>
  <si>
    <t>설레는 인연</t>
    <phoneticPr fontId="1" type="noConversion"/>
  </si>
  <si>
    <t>내 맘 설레게 하는 그대의 마음속으로 들어가고 싶어라~♥</t>
    <phoneticPr fontId="1" type="noConversion"/>
  </si>
  <si>
    <t>UI_HomeGardenThumbnail_Image.Seed.ecs_e_h_seed_ljycouple01_normal</t>
    <phoneticPr fontId="1" type="noConversion"/>
  </si>
  <si>
    <t>UI_HomeGardenThumbnail_Image.Harvest.ecs_e_h_harvest_ljycouple01_normal</t>
    <phoneticPr fontId="1" type="noConversion"/>
  </si>
  <si>
    <t>마음의 표현</t>
    <phoneticPr fontId="1" type="noConversion"/>
  </si>
  <si>
    <t>마음의 표현</t>
    <phoneticPr fontId="1" type="noConversion"/>
  </si>
  <si>
    <t>그대여~ 내 마음을 받아주오!</t>
    <phoneticPr fontId="1" type="noConversion"/>
  </si>
  <si>
    <t>UI_HomeGardenThumbnail_Image.Seed.ecs_e_h_seed_ljycouple02_normal</t>
    <phoneticPr fontId="1" type="noConversion"/>
  </si>
  <si>
    <t>UI_HomeGardenThumbnail_Image.Harvest.ecs_e_h_harvest_ljycouple02_normal</t>
    <phoneticPr fontId="1" type="noConversion"/>
  </si>
  <si>
    <t>사랑의 결실</t>
    <phoneticPr fontId="1" type="noConversion"/>
  </si>
  <si>
    <t>사랑의 결실</t>
    <phoneticPr fontId="1" type="noConversion"/>
  </si>
  <si>
    <t>이건 너와 나의 연.결.고.리. 누구도 끊을 수 없어!</t>
    <phoneticPr fontId="1" type="noConversion"/>
  </si>
  <si>
    <t>UI_HomeGardenThumbnail_Image.Seed.ecs_e_h_seed_ljycouple03_normal</t>
    <phoneticPr fontId="1" type="noConversion"/>
  </si>
  <si>
    <t>UI_HomeGardenThumbnail_Image.Harvest.ecs_e_h_harvest_ljycouple03_normal</t>
    <phoneticPr fontId="1" type="noConversion"/>
  </si>
  <si>
    <t>달콤한 씨앗(보상 바구니용)</t>
    <phoneticPr fontId="1" type="noConversion"/>
  </si>
  <si>
    <t>UI_HomeGardenThumbnail_Image.Harvest.ecs_e_h_harvest_knykiwi_normal</t>
    <phoneticPr fontId="1" type="noConversion"/>
  </si>
  <si>
    <t>UI_HomeGardenThumbnail_Image.Seed.ecs_e_h_seed_ljylotus_special</t>
    <phoneticPr fontId="1" type="noConversion"/>
  </si>
  <si>
    <t>UI_HomeGardenThumbnail_Image.Harvest.ecs_e_h_harvest_ljylotus_normal</t>
    <phoneticPr fontId="1" type="noConversion"/>
  </si>
  <si>
    <t>ecs_e_h_branchB.sproutBb.ecs_e_h_branch_knysproutBb</t>
    <phoneticPr fontId="1" type="noConversion"/>
  </si>
  <si>
    <t>UI_HomeGardenThumbnail_Image.Seed.ecs_e_h_seed_knyplaneta_normal</t>
    <phoneticPr fontId="1" type="noConversion"/>
  </si>
  <si>
    <t>행성석 씨앗</t>
    <phoneticPr fontId="1" type="noConversion"/>
  </si>
  <si>
    <t>ecs_e_h_branchB.sproutBb.ecs_e_h_branch_knysproutBb</t>
    <phoneticPr fontId="1" type="noConversion"/>
  </si>
  <si>
    <t>행성석 씨앗</t>
    <phoneticPr fontId="1" type="noConversion"/>
  </si>
  <si>
    <t>UI_HomeGardenThumbnail_Image.Seed.ecs_e_h_seed_knyplanett_normal</t>
    <phoneticPr fontId="1" type="noConversion"/>
  </si>
  <si>
    <t>UI_HomeGardenThumbnail_Image.Seed.ecs_e_h_seed_cjyplanetu_normal</t>
    <phoneticPr fontId="1" type="noConversion"/>
  </si>
  <si>
    <t>천상의 씨앗</t>
    <phoneticPr fontId="1" type="noConversion"/>
  </si>
  <si>
    <t>천상의 씨앗</t>
    <phoneticPr fontId="1" type="noConversion"/>
  </si>
  <si>
    <t>카드 조각</t>
    <phoneticPr fontId="1" type="noConversion"/>
  </si>
  <si>
    <t>10개 조각을 모으면 홀로그램 업그레이드 1회 가능합니다.(화분에 심기 불가능)</t>
    <phoneticPr fontId="1" type="noConversion"/>
  </si>
  <si>
    <t>시즌3블루오션 휴화산섬</t>
    <phoneticPr fontId="1" type="noConversion"/>
  </si>
  <si>
    <t>시즌3블루오션 요동치는회오리섬</t>
    <phoneticPr fontId="1" type="noConversion"/>
  </si>
  <si>
    <t>UI_HomeGardenThumbnail_Image.Seed.ecs_e_h_seed_kzhislandC_normal</t>
    <phoneticPr fontId="1" type="noConversion"/>
  </si>
  <si>
    <t>시즌3블루오션 큰 바위 얼굴의 돌잔치</t>
    <phoneticPr fontId="1" type="noConversion"/>
  </si>
  <si>
    <t>UI_HomeGardenThumbnail_Image.Seed.ecs_e_h_seed_kzhislandF_normal</t>
    <phoneticPr fontId="1" type="noConversion"/>
  </si>
  <si>
    <t>UI_HomeGardenThumbnail_Image.Harvest.ecs_e_h_harvest_kzhislandF__normal</t>
    <phoneticPr fontId="1" type="noConversion"/>
  </si>
  <si>
    <t>뜨겁고 새빨간 용암이 흐르고, 시도때도 없이 화산이 터지고 있는 아찔한 섬.</t>
    <phoneticPr fontId="1" type="noConversion"/>
  </si>
  <si>
    <t>발렌타인데이 초코섬</t>
    <phoneticPr fontId="1" type="noConversion"/>
  </si>
  <si>
    <t>UI_HomeGardenThumbnail_Image.Seed.ecs_e_h_seed_kzhislandH_normal</t>
    <phoneticPr fontId="1" type="noConversion"/>
  </si>
  <si>
    <t>UI_HomeGardenThumbnail_Image.Harvest.ecs_e_h_harvest_kzhislandH__normal</t>
    <phoneticPr fontId="1" type="noConversion"/>
  </si>
  <si>
    <t>시즌3블루오션 초코섬</t>
    <phoneticPr fontId="1" type="noConversion"/>
  </si>
  <si>
    <t>커다란 바다 거북 등껍질 위에 세워진 아름다운 섬 마을</t>
    <phoneticPr fontId="1" type="noConversion"/>
  </si>
  <si>
    <t>평화로운 섬에 나타난 미확인 비행 물체!</t>
    <phoneticPr fontId="1" type="noConversion"/>
  </si>
  <si>
    <t>UI_HomeGardenThumbnail_Image.Seed.ecs_e_h_seed_kzhislandL_normal</t>
    <phoneticPr fontId="1" type="noConversion"/>
  </si>
  <si>
    <t>UI_HomeGardenThumbnail_Image.Harvest.ecs_e_h_harvest_kzhislandL__normal</t>
    <phoneticPr fontId="1" type="noConversion"/>
  </si>
  <si>
    <t>0</t>
    <phoneticPr fontId="1" type="noConversion"/>
  </si>
  <si>
    <t>황도 12궁</t>
    <phoneticPr fontId="1" type="noConversion"/>
  </si>
  <si>
    <t>[갤럭시 작물 시즌 1 보상] 황도 12궁의 가호를 받아 만들어진 신비로운 작물입니다.</t>
    <phoneticPr fontId="1" type="noConversion"/>
  </si>
  <si>
    <t>시즌3갤럭시시즌1 컬렉션 보상</t>
    <phoneticPr fontId="1" type="noConversion"/>
  </si>
  <si>
    <t>UI_HomeGardenThumbnail_Image.Seed.ecs_e_h_seed_cjyperseus_normal</t>
    <phoneticPr fontId="1" type="noConversion"/>
  </si>
  <si>
    <t>UI_HomeGardenThumbnail_Image.Harvest.ecs_e_h_harvest_cjyperseus_normal</t>
    <phoneticPr fontId="1" type="noConversion"/>
  </si>
  <si>
    <t>시즌3갤럭시 시즌 2</t>
    <phoneticPr fontId="1" type="noConversion"/>
  </si>
  <si>
    <t>UI_HomeGardenThumbnail_Image.Seed.ecs_e_h_seed_cjymedusa_normal</t>
    <phoneticPr fontId="1" type="noConversion"/>
  </si>
  <si>
    <t>UI_HomeGardenThumbnail_Image.Harvest.ecs_e_h_harvest_cjymedusa_normal</t>
    <phoneticPr fontId="1" type="noConversion"/>
  </si>
  <si>
    <t>시즌3갤럭시 시즌 2</t>
    <phoneticPr fontId="1" type="noConversion"/>
  </si>
  <si>
    <t>시즌3갤럭시 시즌 2</t>
    <phoneticPr fontId="1" type="noConversion"/>
  </si>
  <si>
    <t>벨레로폰은 페가수스를 타고 키메라와 싸워 마침내 키메라를 물리쳤다.</t>
    <phoneticPr fontId="1" type="noConversion"/>
  </si>
  <si>
    <t>키메라를 물리치려는 벨레로폰에게 아테나가 페가수스를 내려주었다.</t>
    <phoneticPr fontId="1" type="noConversion"/>
  </si>
  <si>
    <t>시즌3갤럭시 시즌 2</t>
    <phoneticPr fontId="1" type="noConversion"/>
  </si>
  <si>
    <t>시즌3갤럭시 시즌 2</t>
    <phoneticPr fontId="1" type="noConversion"/>
  </si>
  <si>
    <t>자신의 실수로 사랑하는 딸을 금으로 만들어버린 마이더스는 자신의 소원을 후회합니다.</t>
    <phoneticPr fontId="1" type="noConversion"/>
  </si>
  <si>
    <t>UI_HomeGardenThumbnail_Image.Harvest.ecs_e_h_harvest_cjymidas_normal</t>
    <phoneticPr fontId="1" type="noConversion"/>
  </si>
  <si>
    <t>0</t>
    <phoneticPr fontId="1" type="noConversion"/>
  </si>
  <si>
    <t>UI_HomeGardenThumbnail_Image.Harvest.ecs_e_h_harvest_cjystyx_normal</t>
    <phoneticPr fontId="1" type="noConversion"/>
  </si>
  <si>
    <t>마이더스의 비극이 그려진 홀르그램 작물 입니다.</t>
    <phoneticPr fontId="1" type="noConversion"/>
  </si>
  <si>
    <t>UI_HomeGardenThumbnail_Image.Harvest.ecs_e_h_harvest_cjyorpheus_normal</t>
    <phoneticPr fontId="1" type="noConversion"/>
  </si>
  <si>
    <t>UI_HomeGardenThumbnail_Image.Harvest.ecs_e_h_harvest_cjyhades_normal</t>
    <phoneticPr fontId="1" type="noConversion"/>
  </si>
  <si>
    <t>그리스의 왕자 테세우스는 제물이 되는 사람들을 구하기 위해 미궁에 들어가 미노타우로스를 물리친다.</t>
    <phoneticPr fontId="1" type="noConversion"/>
  </si>
  <si>
    <t>UI_HomeGardenThumbnail_Image.Harvest.ecs_e_h_harvest_cjytheseus_normal</t>
    <phoneticPr fontId="1" type="noConversion"/>
  </si>
  <si>
    <t>미노타우로스 자리</t>
    <phoneticPr fontId="1" type="noConversion"/>
  </si>
  <si>
    <t>결국 왕비가 미노타우로스를 낳는 저주를 받은 미노스 왕은 고심끝에 미궁에 미노타우로스를 가두고 인간을 먹이로 준다.</t>
    <phoneticPr fontId="1" type="noConversion"/>
  </si>
  <si>
    <t>UI_HomeGardenThumbnail_Image.Harvest.ecs_e_h_harvest_cjyminotaur_normal</t>
    <phoneticPr fontId="1" type="noConversion"/>
  </si>
  <si>
    <t>포세이돈 자리</t>
    <phoneticPr fontId="1" type="noConversion"/>
  </si>
  <si>
    <t>크레타의 왕 미노스는 포세이돈에게 흰소를 받고 이를 포세이돈에게 제사지내기로 했지만 이를 지키지 않는다.</t>
    <phoneticPr fontId="1" type="noConversion"/>
  </si>
  <si>
    <t>스페셜 미궁 홀로그램</t>
    <phoneticPr fontId="1" type="noConversion"/>
  </si>
  <si>
    <t>한번 들어가면 다시 나올 수 없다는 미궁이 형상화된 스페셜 홀로그램 작물 입니다.</t>
    <phoneticPr fontId="1" type="noConversion"/>
  </si>
  <si>
    <t>태양의 아폴론</t>
    <phoneticPr fontId="1" type="noConversion"/>
  </si>
  <si>
    <t>태양의 신 아폴론은 아르테미스의 쌍둥이 오빠이며 음악의 신이기도 하다.</t>
    <phoneticPr fontId="1" type="noConversion"/>
  </si>
  <si>
    <t>UI_HomeGardenThumbnail_Image.Harvest.ecs_e_h_harvest_cjyapollo_normal</t>
    <phoneticPr fontId="1" type="noConversion"/>
  </si>
  <si>
    <t>달의 신 아르테미스는 아폴론의 쌍둥이 여동생이며 사냥의 신이기도 하다.</t>
    <phoneticPr fontId="1" type="noConversion"/>
  </si>
  <si>
    <t>UI_HomeGardenThumbnail_Image.Harvest.ecs_e_h_harvest_cjyleto_normal</t>
    <phoneticPr fontId="1" type="noConversion"/>
  </si>
  <si>
    <t>UI_HomeGardenThumbnail_Image.Harvest.ecs_e_h_harvest_cjyhera_normal</t>
    <phoneticPr fontId="1" type="noConversion"/>
  </si>
  <si>
    <t>UI_HomeGardenThumbnail_Image.Harvest.ecs_e_h_harvest_cjycupid_normal</t>
    <phoneticPr fontId="1" type="noConversion"/>
  </si>
  <si>
    <t>UI_HomeGardenThumbnail_Image.Harvest.ecs_e_h_harvest_cjyaphrodite_normal</t>
    <phoneticPr fontId="1" type="noConversion"/>
  </si>
  <si>
    <t>따뜻한 휴화산 섬에서 느긋하게 지내는 아기 용. 품안의 베게는 자신의 보물 1 순위 입니다.</t>
    <phoneticPr fontId="1" type="noConversion"/>
  </si>
  <si>
    <t>몬스터 작물</t>
    <phoneticPr fontId="1" type="noConversion"/>
  </si>
  <si>
    <t>회오리 섬의 '뀨'</t>
    <phoneticPr fontId="1" type="noConversion"/>
  </si>
  <si>
    <t>멀미도 심한 주제에 회오리를 일으키는 문어 뀨. 애를 어떻게 해야 할까요?</t>
    <phoneticPr fontId="1" type="noConversion"/>
  </si>
  <si>
    <t>ecs_e_h_branchD.sproutDa.ecs_e_h_branchD_cjysproutDa</t>
    <phoneticPr fontId="1" type="noConversion"/>
  </si>
  <si>
    <t>몬스터 작물</t>
    <phoneticPr fontId="1" type="noConversion"/>
  </si>
  <si>
    <t>바위 섬의 '뭄바'</t>
    <phoneticPr fontId="1" type="noConversion"/>
  </si>
  <si>
    <t>과묵하게 바위 섬의 바위들을 돌보는 바위 복서 뭄바. 머리위 조그만 새가 그의 유일한 친구 입니다.</t>
    <phoneticPr fontId="1" type="noConversion"/>
  </si>
  <si>
    <t>몬스터 작물</t>
    <phoneticPr fontId="1" type="noConversion"/>
  </si>
  <si>
    <t>얼음섬의 '울라쿵'</t>
    <phoneticPr fontId="1" type="noConversion"/>
  </si>
  <si>
    <t>유령선의 '잭'</t>
    <phoneticPr fontId="1" type="noConversion"/>
  </si>
  <si>
    <t>불화산 섬의 '이프'</t>
    <phoneticPr fontId="1" type="noConversion"/>
  </si>
  <si>
    <t>사랑의 큐피트 움머</t>
    <phoneticPr fontId="1" type="noConversion"/>
  </si>
  <si>
    <t>몬스터 작물</t>
    <phoneticPr fontId="1" type="noConversion"/>
  </si>
  <si>
    <t>ecs_e_h_branchD.sproutDa.ecs_e_h_branchD_kzhsproutDa</t>
    <phoneticPr fontId="1" type="noConversion"/>
  </si>
  <si>
    <t>1</t>
    <phoneticPr fontId="1" type="noConversion"/>
  </si>
  <si>
    <t>UI_HomeGardenThumbnail_Image.Seed.ecs_e_h_seed_knyopal_normal</t>
    <phoneticPr fontId="1" type="noConversion"/>
  </si>
  <si>
    <t>UI_HomeGardenThumbnail_Image.Harvest.ecs_e_h_harvest_knyopal_normal</t>
    <phoneticPr fontId="1" type="noConversion"/>
  </si>
  <si>
    <t>UI_HomeGardenThumbnail_Image.Seed.ecs_e_h_seed_knyturquoise_normal</t>
    <phoneticPr fontId="1" type="noConversion"/>
  </si>
  <si>
    <t>UI_HomeGardenThumbnail_Image.Harvest.ecs_e_h_harvest_knyturquoise_normal</t>
    <phoneticPr fontId="1" type="noConversion"/>
  </si>
  <si>
    <t>UI_HomeGardenThumbnail_Image.Seed.ecs_e_h_seed_knyamethyst_normal</t>
    <phoneticPr fontId="1" type="noConversion"/>
  </si>
  <si>
    <r>
      <t>UI_HomeGardenThumbnail_Image.Seed.ecs_e_h_seed_kny</t>
    </r>
    <r>
      <rPr>
        <b/>
        <sz val="9"/>
        <color theme="1"/>
        <rFont val="맑은 고딕"/>
        <family val="3"/>
        <charset val="129"/>
        <scheme val="minor"/>
      </rPr>
      <t>amethyst</t>
    </r>
    <r>
      <rPr>
        <sz val="9"/>
        <color theme="1"/>
        <rFont val="맑은 고딕"/>
        <family val="3"/>
        <charset val="129"/>
        <scheme val="minor"/>
      </rPr>
      <t>_normal</t>
    </r>
    <phoneticPr fontId="1" type="noConversion"/>
  </si>
  <si>
    <t>UI_HomeGardenThumbnail_Image.Seed.ecs_e_h_seed_knydiamond_normal</t>
    <phoneticPr fontId="1" type="noConversion"/>
  </si>
  <si>
    <t>UI_HomeGardenThumbnail_Image.Seed.ecs_e_h_seed_knypearl_normal</t>
    <phoneticPr fontId="1" type="noConversion"/>
  </si>
  <si>
    <t>UI_HomeGardenThumbnail_Image.Harvest.ecs_e_h_harvest_knypearl_normal</t>
    <phoneticPr fontId="1" type="noConversion"/>
  </si>
  <si>
    <t>8월 탄생석은 행복과 사랑 그리고 화합의 의미로 사용됩니다. ( 작물 업그레이드 및 펫 특성 강화시 사용 가능)</t>
    <phoneticPr fontId="1" type="noConversion"/>
  </si>
  <si>
    <t>UI_HomeGardenThumbnail_Image.Seed.ecs_e_h_seed_knyperidot_normal</t>
    <phoneticPr fontId="1" type="noConversion"/>
  </si>
  <si>
    <t>UI_HomeGardenThumbnail_Image.Harvest.ecs_e_h_harvest_knyperidot_normal</t>
    <phoneticPr fontId="1" type="noConversion"/>
  </si>
  <si>
    <t>UI_HomeGardenThumbnail_Image.Seed.ecs_e_h_seed_cjyplanetu_normal</t>
    <phoneticPr fontId="1" type="noConversion"/>
  </si>
  <si>
    <t>괴수 키메라가 있었고 누구도 이 괴수를 막을 수 없었다.</t>
    <phoneticPr fontId="1" type="noConversion"/>
  </si>
  <si>
    <t>벨레로폰의 승리가 그려진 홀로그램 작물 입니다.</t>
    <phoneticPr fontId="1" type="noConversion"/>
  </si>
  <si>
    <t>벨레로폰의 웅장한 모습이 형상화된 스페셜 홀로그램 작물 입니다.</t>
    <phoneticPr fontId="1" type="noConversion"/>
  </si>
  <si>
    <t>마이더스 왕은 술의 신 디오니소스에게 자신이 만진 모든 것이 황금으로 변하게 해달라고 소원을 빕니다.</t>
    <phoneticPr fontId="1" type="noConversion"/>
  </si>
  <si>
    <t>마이더스는 소원을 취소하기 위해 바커스를 따라 스틱스 강에 자신의 능력을 씻어냅니다.</t>
    <phoneticPr fontId="1" type="noConversion"/>
  </si>
  <si>
    <t>마이더스의 손이 형상화된 홀로그램 작물 입니다.</t>
    <phoneticPr fontId="1" type="noConversion"/>
  </si>
  <si>
    <t>결국 왕비가 미노타우로스를 낳는 저주를 받은 미노스 왕은 고심끝에 미궁에 미노타우로스를 가두고 인간을 먹이로 준다.</t>
    <phoneticPr fontId="1" type="noConversion"/>
  </si>
  <si>
    <t>크레타의 왕 미노스는 포세이돈에게 흰소를 받고 이를 포세이돈에게 제사지내기로 했지만 이를 지키지 않는다.</t>
    <phoneticPr fontId="1" type="noConversion"/>
  </si>
  <si>
    <t>용감하게 미궁으로 들어가 미노타우로스를 물리친 테세우스를 그린 홀로그램 작물 입니다.</t>
    <phoneticPr fontId="1" type="noConversion"/>
  </si>
  <si>
    <t>한번 들어가면 다시 나올 수 없다는 미궁이 형상화된 스페셜 홀로그램 작물 입니다.</t>
    <phoneticPr fontId="1" type="noConversion"/>
  </si>
  <si>
    <t>달의 신 아르테미스는 아폴론의 쌍둥이 여동생이며 사냥의 신이기도 하다.</t>
    <phoneticPr fontId="1" type="noConversion"/>
  </si>
  <si>
    <t>레토는 제우스와 정을 통해 아폴론과 아르테미스를 낳았고 그들은 각각 태양과 달의 신이 되었다.</t>
    <phoneticPr fontId="1" type="noConversion"/>
  </si>
  <si>
    <t>행복한 성탄절을 보내는 사람들이 살고있는 성. 오늘밤 산타에게서 깜짝 선물을 받을것만 같다.</t>
    <phoneticPr fontId="1" type="noConversion"/>
  </si>
  <si>
    <t>뜨겁고 새빨간 용암이 흐르고, 시도때도 없이 화산이 터지고 있는 아찔한 섬.</t>
    <phoneticPr fontId="1" type="noConversion"/>
  </si>
  <si>
    <t>사랑 고백을 위한 달콤한 초콜릿이 생산 되는 섬.</t>
    <phoneticPr fontId="1" type="noConversion"/>
  </si>
  <si>
    <t>평화로운 섬에 나타난 미확인 비행 물체!</t>
    <phoneticPr fontId="1" type="noConversion"/>
  </si>
  <si>
    <t>멀미도 심한 주제에 회오리를 일으키는 문어 뀨. 애를 어떻게 해야 할까요?</t>
    <phoneticPr fontId="1" type="noConversion"/>
  </si>
  <si>
    <t>"추운건 영 내 몸에 안맞아~!" 언제나 추위에 투덜대는 설인 울라푸</t>
    <phoneticPr fontId="1" type="noConversion"/>
  </si>
  <si>
    <t>"일단 때리고 그리고 훔진다!" 해골이 되어서도 우리의 '잭'은 여전한 욕심쟁이 입니다.</t>
    <phoneticPr fontId="1" type="noConversion"/>
  </si>
  <si>
    <t>성장아이콘할 때 발생하는 이펙트_핑크색</t>
    <phoneticPr fontId="1" type="noConversion"/>
  </si>
  <si>
    <t>성장아이콘할 때 발생하는 이펙트_초록색</t>
    <phoneticPr fontId="1" type="noConversion"/>
  </si>
  <si>
    <t>EOF</t>
    <phoneticPr fontId="1" type="noConversion"/>
  </si>
  <si>
    <t>ID</t>
    <phoneticPr fontId="1" type="noConversion"/>
  </si>
  <si>
    <t>ChangedTreeID</t>
    <phoneticPr fontId="1" type="noConversion"/>
  </si>
  <si>
    <t>S1</t>
    <phoneticPr fontId="1" type="noConversion"/>
  </si>
  <si>
    <t>Probability</t>
    <phoneticPr fontId="1" type="noConversion"/>
  </si>
  <si>
    <t>all</t>
    <phoneticPr fontId="1" type="noConversion"/>
  </si>
  <si>
    <t>design</t>
    <phoneticPr fontId="1" type="noConversion"/>
  </si>
  <si>
    <t>int32</t>
    <phoneticPr fontId="1" type="noConversion"/>
  </si>
  <si>
    <t>array&lt;int32&gt;</t>
    <phoneticPr fontId="1" type="noConversion"/>
  </si>
  <si>
    <t>string</t>
    <phoneticPr fontId="1" type="noConversion"/>
  </si>
  <si>
    <t>array&lt;float&gt;</t>
    <phoneticPr fontId="1" type="noConversion"/>
  </si>
  <si>
    <t>큰 바위 얼굴의 돌잔치</t>
    <phoneticPr fontId="1" type="noConversion"/>
  </si>
  <si>
    <t>눈 내리는 크리스마스 성</t>
    <phoneticPr fontId="1" type="noConversion"/>
  </si>
  <si>
    <t>뜨겁게 달아오른 불화산섬</t>
    <phoneticPr fontId="1" type="noConversion"/>
  </si>
  <si>
    <t>발렌타인데이 초코섬</t>
    <phoneticPr fontId="1" type="noConversion"/>
  </si>
  <si>
    <t>화이트데이 캔디섬</t>
    <phoneticPr fontId="1" type="noConversion"/>
  </si>
  <si>
    <t>거북섬</t>
    <phoneticPr fontId="1" type="noConversion"/>
  </si>
  <si>
    <t>벨레로폰의 승리</t>
    <phoneticPr fontId="1" type="noConversion"/>
  </si>
  <si>
    <t>오르페우스의 노래</t>
    <phoneticPr fontId="1" type="noConversion"/>
  </si>
  <si>
    <t>명계의 하데스</t>
    <phoneticPr fontId="1" type="noConversion"/>
  </si>
  <si>
    <t>연인 에우리디케</t>
    <phoneticPr fontId="1" type="noConversion"/>
  </si>
  <si>
    <t>오르페우스의 리라 홀로그램</t>
    <phoneticPr fontId="1" type="noConversion"/>
  </si>
  <si>
    <t>스페셜 오르페우스의 리라 홀로그램</t>
    <phoneticPr fontId="1" type="noConversion"/>
  </si>
  <si>
    <t>테세우스 자리</t>
    <phoneticPr fontId="1" type="noConversion"/>
  </si>
  <si>
    <t>미노타우로스 자리</t>
    <phoneticPr fontId="1" type="noConversion"/>
  </si>
  <si>
    <t>포세이돈 자리</t>
    <phoneticPr fontId="1" type="noConversion"/>
  </si>
  <si>
    <t>테세우스 자리 홀로그램</t>
    <phoneticPr fontId="1" type="noConversion"/>
  </si>
  <si>
    <t>스페셜 미궁 홀로그램</t>
    <phoneticPr fontId="1" type="noConversion"/>
  </si>
  <si>
    <t>태양의 아폴론</t>
    <phoneticPr fontId="1" type="noConversion"/>
  </si>
  <si>
    <t>달의 아르테미스</t>
    <phoneticPr fontId="1" type="noConversion"/>
  </si>
  <si>
    <t>해와 달의 어머니 레토</t>
    <phoneticPr fontId="1" type="noConversion"/>
  </si>
  <si>
    <t>아폴론 자리 홀로그램</t>
    <phoneticPr fontId="1" type="noConversion"/>
  </si>
  <si>
    <t>스페셜 태양과 달 홀로그램</t>
    <phoneticPr fontId="1" type="noConversion"/>
  </si>
  <si>
    <t>크리스마스 트리 '크리'</t>
    <phoneticPr fontId="1" type="noConversion"/>
  </si>
  <si>
    <t>eof</t>
    <phoneticPr fontId="1" type="noConversion"/>
  </si>
  <si>
    <t>TreeID</t>
    <phoneticPr fontId="1" type="noConversion"/>
  </si>
  <si>
    <t>TreeType</t>
    <phoneticPr fontId="1" type="noConversion"/>
  </si>
  <si>
    <t>ColorID</t>
    <phoneticPr fontId="1" type="noConversion"/>
  </si>
  <si>
    <t>SingleTimer</t>
    <phoneticPr fontId="1" type="noConversion"/>
  </si>
  <si>
    <t>SingleTimerCandy</t>
    <phoneticPr fontId="1" type="noConversion"/>
  </si>
  <si>
    <t>HelpTimer</t>
    <phoneticPr fontId="1" type="noConversion"/>
  </si>
  <si>
    <t>HelpTimerCandy</t>
    <phoneticPr fontId="1" type="noConversion"/>
  </si>
  <si>
    <t>RottenTimer</t>
    <phoneticPr fontId="1" type="noConversion"/>
  </si>
  <si>
    <t>TreeResourceFile</t>
    <phoneticPr fontId="1" type="noConversion"/>
  </si>
  <si>
    <t>Fruit1ResourceFile</t>
    <phoneticPr fontId="1" type="noConversion"/>
  </si>
  <si>
    <t>Fruit2ResourceFile</t>
    <phoneticPr fontId="1" type="noConversion"/>
  </si>
  <si>
    <t>Fruit2TextureFile</t>
    <phoneticPr fontId="1" type="noConversion"/>
  </si>
  <si>
    <t>RottenFruitTextureFile</t>
    <phoneticPr fontId="1" type="noConversion"/>
  </si>
  <si>
    <t>HarvestAniFile</t>
    <phoneticPr fontId="1" type="noConversion"/>
  </si>
  <si>
    <t>TreeName</t>
    <phoneticPr fontId="1" type="noConversion"/>
  </si>
  <si>
    <t>Desc</t>
    <phoneticPr fontId="1" type="noConversion"/>
  </si>
  <si>
    <t>GrowthEffectID</t>
    <phoneticPr fontId="1" type="noConversion"/>
  </si>
  <si>
    <t>FruitEffectID</t>
    <phoneticPr fontId="1" type="noConversion"/>
  </si>
  <si>
    <t>HarvestEffectID</t>
    <phoneticPr fontId="1" type="noConversion"/>
  </si>
  <si>
    <t>RottenEffectID</t>
    <phoneticPr fontId="1" type="noConversion"/>
  </si>
  <si>
    <t>SingleRewardID</t>
    <phoneticPr fontId="1" type="noConversion"/>
  </si>
  <si>
    <t>HelpRewardID</t>
    <phoneticPr fontId="1" type="noConversion"/>
  </si>
  <si>
    <t>SellMPoint</t>
    <phoneticPr fontId="1" type="noConversion"/>
  </si>
  <si>
    <t>FruitIcon</t>
    <phoneticPr fontId="1" type="noConversion"/>
  </si>
  <si>
    <t>RottenIcon</t>
    <phoneticPr fontId="1" type="noConversion"/>
  </si>
  <si>
    <t>MiniFruitIcon</t>
    <phoneticPr fontId="1" type="noConversion"/>
  </si>
  <si>
    <t>MiniRottenIcon</t>
    <phoneticPr fontId="1" type="noConversion"/>
  </si>
  <si>
    <t>RewardGrupType</t>
    <phoneticPr fontId="1" type="noConversion"/>
  </si>
  <si>
    <t>RewardBoxMagicCandy</t>
    <phoneticPr fontId="1" type="noConversion"/>
  </si>
  <si>
    <t>PopupThumbanil</t>
    <phoneticPr fontId="1" type="noConversion"/>
  </si>
  <si>
    <t>PlanetValue</t>
    <phoneticPr fontId="1" type="noConversion"/>
  </si>
  <si>
    <t>TreeAn</t>
    <phoneticPr fontId="1" type="noConversion"/>
  </si>
  <si>
    <t>ChanagedTreeID</t>
    <phoneticPr fontId="1" type="noConversion"/>
  </si>
  <si>
    <t>all</t>
    <phoneticPr fontId="1" type="noConversion"/>
  </si>
  <si>
    <t>client</t>
    <phoneticPr fontId="1" type="noConversion"/>
  </si>
  <si>
    <t>int32</t>
    <phoneticPr fontId="1" type="noConversion"/>
  </si>
  <si>
    <t>string</t>
    <phoneticPr fontId="1" type="noConversion"/>
  </si>
  <si>
    <t>int64</t>
    <phoneticPr fontId="1" type="noConversion"/>
  </si>
  <si>
    <t>out_string&lt;100&gt;</t>
    <phoneticPr fontId="1" type="noConversion"/>
  </si>
  <si>
    <t>out_string&lt;500&gt;</t>
    <phoneticPr fontId="1" type="noConversion"/>
  </si>
  <si>
    <t>string</t>
    <phoneticPr fontId="1" type="noConversion"/>
  </si>
  <si>
    <t>string</t>
    <phoneticPr fontId="1" type="noConversion"/>
  </si>
  <si>
    <t>int32</t>
    <phoneticPr fontId="1" type="noConversion"/>
  </si>
  <si>
    <t>ecs_e_h_card_effect.gemini_fx.ecs_e_h_card_gemini_B</t>
    <phoneticPr fontId="1" type="noConversion"/>
  </si>
  <si>
    <t>ecs_e_h_branchB.branchBg.ecs_e_h_branchB_ljybranchBg</t>
    <phoneticPr fontId="1" type="noConversion"/>
  </si>
  <si>
    <t>ecs_e_h_flower.couple01.ecs_e_h_flower_ljycouple01A</t>
    <phoneticPr fontId="1" type="noConversion"/>
  </si>
  <si>
    <t>ecs_e_h_flower.couple01.ecs_e_h_flower_ljycouple01B</t>
    <phoneticPr fontId="1" type="noConversion"/>
  </si>
  <si>
    <t>ecs_e_h_flower.couple01.var01_id01</t>
    <phoneticPr fontId="1" type="noConversion"/>
  </si>
  <si>
    <t>ecs_e_h_flower.couple01.var01_id02</t>
    <phoneticPr fontId="1" type="noConversion"/>
  </si>
  <si>
    <t>UI_HomeGardenThumbnail_Image.Information.ecs_e_h_info_ljycouple01_var01base</t>
    <phoneticPr fontId="1" type="noConversion"/>
  </si>
  <si>
    <t>UI_HomeGardenThumbnail_Image.Harvest.ecs_e_h_harvest_ljycouple01_normal</t>
    <phoneticPr fontId="1" type="noConversion"/>
  </si>
  <si>
    <t>UI_HomeGardenThumbnail_Image.Harvest.ecs_e_h_harvest_ljycouple01_broken</t>
    <phoneticPr fontId="1" type="noConversion"/>
  </si>
  <si>
    <t>UI_HomeGardenThumbnail_Image.Profile.ecs_e_h_profile_ljycouple01_normal</t>
    <phoneticPr fontId="1" type="noConversion"/>
  </si>
  <si>
    <t>UI_HomeGardenThumbnail_Image.Profile.ecs_e_h_profile_ljycouple01_broken</t>
    <phoneticPr fontId="1" type="noConversion"/>
  </si>
  <si>
    <t>UI_HomeGardenThumbnail_Image.Flower.ecs_e_h_flower_ljycouple01_var01base</t>
    <phoneticPr fontId="1" type="noConversion"/>
  </si>
  <si>
    <t>ecs_e_h_branchB.branchBi.ecs_e_h_branchB_ljybranchBi</t>
    <phoneticPr fontId="1" type="noConversion"/>
  </si>
  <si>
    <t>ecs_e_h_flower.couple02.ecs_e_h_flower_ljycouple02A</t>
    <phoneticPr fontId="1" type="noConversion"/>
  </si>
  <si>
    <t>ecs_e_h_flower.couple02.ecs_e_h_flower_ljycouple02B</t>
    <phoneticPr fontId="1" type="noConversion"/>
  </si>
  <si>
    <t>ecs_e_h_flower.couple02.var01_id01</t>
    <phoneticPr fontId="1" type="noConversion"/>
  </si>
  <si>
    <t>ecs_e_h_flower.couple02.var01_id02</t>
    <phoneticPr fontId="1" type="noConversion"/>
  </si>
  <si>
    <t>UI_HomeGardenThumbnail_Image.Information.ecs_e_h_info_ljycouple02_var01base</t>
    <phoneticPr fontId="1" type="noConversion"/>
  </si>
  <si>
    <t>UI_HomeGardenThumbnail_Image.Harvest.ecs_e_h_harvest_ljycouple02_normal</t>
    <phoneticPr fontId="1" type="noConversion"/>
  </si>
  <si>
    <t>UI_HomeGardenThumbnail_Image.Harvest.ecs_e_h_harvest_ljycouple02_broken</t>
    <phoneticPr fontId="1" type="noConversion"/>
  </si>
  <si>
    <t>UI_HomeGardenThumbnail_Image.Profile.ecs_e_h_profile_ljycouple02_normal</t>
    <phoneticPr fontId="1" type="noConversion"/>
  </si>
  <si>
    <t>UI_HomeGardenThumbnail_Image.Profile.ecs_e_h_profile_ljycouple02_broken</t>
    <phoneticPr fontId="1" type="noConversion"/>
  </si>
  <si>
    <t>UI_HomeGardenThumbnail_Image.Flower.ecs_e_h_flower_ljycouple02_var01base</t>
    <phoneticPr fontId="1" type="noConversion"/>
  </si>
  <si>
    <t>ecs_e_h_branchB.branchBk.ecs_e_h_branchB_ljybranchBk</t>
    <phoneticPr fontId="1" type="noConversion"/>
  </si>
  <si>
    <t>ecs_e_h_flower.couple03.ecs_e_h_flower_ljycouple03A</t>
    <phoneticPr fontId="1" type="noConversion"/>
  </si>
  <si>
    <t>ecs_e_h_flower.couple03.ecs_e_h_flower_ljycouple03B</t>
    <phoneticPr fontId="1" type="noConversion"/>
  </si>
  <si>
    <t>ecs_e_h_flower.couple03.var01_id01</t>
    <phoneticPr fontId="1" type="noConversion"/>
  </si>
  <si>
    <t>ecs_e_h_flower.couple03.var01_id02</t>
    <phoneticPr fontId="1" type="noConversion"/>
  </si>
  <si>
    <t>UI_HomeGardenThumbnail_Image.Information.ecs_e_h_info_ljycouple03_var01base</t>
    <phoneticPr fontId="1" type="noConversion"/>
  </si>
  <si>
    <t>UI_HomeGardenThumbnail_Image.Harvest.ecs_e_h_harvest_ljycouple03_broken</t>
    <phoneticPr fontId="1" type="noConversion"/>
  </si>
  <si>
    <t>UI_HomeGardenThumbnail_Image.Profile.ecs_e_h_profile_ljycouple03_normal</t>
    <phoneticPr fontId="1" type="noConversion"/>
  </si>
  <si>
    <t>UI_HomeGardenThumbnail_Image.Profile.ecs_e_h_profile_ljycouple03_broken</t>
    <phoneticPr fontId="1" type="noConversion"/>
  </si>
  <si>
    <t>UI_HomeGardenThumbnail_Image.Flower.ecs_e_h_flower_ljycouple03_var01base</t>
    <phoneticPr fontId="1" type="noConversion"/>
  </si>
  <si>
    <t>ecs_e_h_card_effect.bow.ecs_e_h_card_bow</t>
    <phoneticPr fontId="1" type="noConversion"/>
  </si>
  <si>
    <t>ecs_e_h_card_effect.gemini_fx.ecs_e_h_card_gemini</t>
    <phoneticPr fontId="1" type="noConversion"/>
  </si>
  <si>
    <t>ecs_e_h_card_effect.gemini_fx.ecs_e_h_card_gemini_s</t>
    <phoneticPr fontId="1" type="noConversion"/>
  </si>
  <si>
    <t>큰 바위 얼굴의 돌잔치</t>
    <phoneticPr fontId="1" type="noConversion"/>
  </si>
  <si>
    <t>ecs_e_h_island.islandF.ecs_e_h_island_kzhislandFA</t>
    <phoneticPr fontId="1" type="noConversion"/>
  </si>
  <si>
    <t>ecs_e_h_island.islandF.ecs_e_h_island_kzhislandFB</t>
    <phoneticPr fontId="1" type="noConversion"/>
  </si>
  <si>
    <t>ecs_e_h_island.islandF.var01_id00</t>
    <phoneticPr fontId="1" type="noConversion"/>
  </si>
  <si>
    <t>ecs_e_h_island.islandF.var01_id01</t>
    <phoneticPr fontId="1" type="noConversion"/>
  </si>
  <si>
    <t>눈 내리는 크리스마스 성</t>
    <phoneticPr fontId="1" type="noConversion"/>
  </si>
  <si>
    <t>행복한 성탄절을 보내는 사람들이 살고있는 성. 오늘밤 산타에게서 깜짝 선물을 받을것만 같다.</t>
    <phoneticPr fontId="1" type="noConversion"/>
  </si>
  <si>
    <t>UI_HomeGardenThumbnail_Image.Information.ecs_e_h_info_kzhislandF_var01green</t>
    <phoneticPr fontId="1" type="noConversion"/>
  </si>
  <si>
    <t>UI_HomeGardenThumbnail_Image.Harvest.ecs_e_h_harvest_kzhislandF_normal</t>
    <phoneticPr fontId="1" type="noConversion"/>
  </si>
  <si>
    <t>UI_HomeGardenThumbnail_Image.Harvest.ecs_e_h_harvest_kzhislandF_broken</t>
    <phoneticPr fontId="1" type="noConversion"/>
  </si>
  <si>
    <t>UI_HomeGardenThumbnail_Image.Profile.ecs_e_h_profile_kzhislandF_normal</t>
    <phoneticPr fontId="1" type="noConversion"/>
  </si>
  <si>
    <t>UI_HomeGardenThumbnail_Image.Profile.ecs_e_h_profile_kzhislandF_broken</t>
    <phoneticPr fontId="1" type="noConversion"/>
  </si>
  <si>
    <t>UI_HomeGardenThumbnail_Image.island.ecs_e_h_island_kzhislandF_var01green</t>
    <phoneticPr fontId="1" type="noConversion"/>
  </si>
  <si>
    <t>ecs_e_h_island.Common.island_snow</t>
    <phoneticPr fontId="1" type="noConversion"/>
  </si>
  <si>
    <t>ecs_e_h_island.islandF.HomeFrutiInfo_ecs_e_h_islandF</t>
    <phoneticPr fontId="1" type="noConversion"/>
  </si>
  <si>
    <t>ecs_e_h_island.islandG.ecs_e_h_island_kzhislandGA</t>
    <phoneticPr fontId="1" type="noConversion"/>
  </si>
  <si>
    <t>ecs_e_h_island.islandG.ecs_e_h_island_kzhislandGB</t>
    <phoneticPr fontId="1" type="noConversion"/>
  </si>
  <si>
    <t>ecs_e_h_island.islandG.var01_id00</t>
    <phoneticPr fontId="1" type="noConversion"/>
  </si>
  <si>
    <t>ecs_e_h_island.islandG.var01_id01</t>
    <phoneticPr fontId="1" type="noConversion"/>
  </si>
  <si>
    <t>뜨겁게 달아오른 불화산섬</t>
    <phoneticPr fontId="1" type="noConversion"/>
  </si>
  <si>
    <t>뜨겁고 새빨간 용암이 흐르고, 시도때도 없이 화산이 터지고 있는 아찔한 섬.</t>
    <phoneticPr fontId="1" type="noConversion"/>
  </si>
  <si>
    <t>UI_HomeGardenThumbnail_Image.Information.ecs_e_h_info_kzhislandG_var01green</t>
    <phoneticPr fontId="1" type="noConversion"/>
  </si>
  <si>
    <t>UI_HomeGardenThumbnail_Image.Harvest.ecs_e_h_harvest_kzhislandG_normal</t>
    <phoneticPr fontId="1" type="noConversion"/>
  </si>
  <si>
    <t>UI_HomeGardenThumbnail_Image.Harvest.ecs_e_h_harvest_kzhislandG_broken</t>
    <phoneticPr fontId="1" type="noConversion"/>
  </si>
  <si>
    <t>UI_HomeGardenThumbnail_Image.Profile.ecs_e_h_profile_kzhislandG_normal</t>
    <phoneticPr fontId="1" type="noConversion"/>
  </si>
  <si>
    <t>UI_HomeGardenThumbnail_Image.Profile.ecs_e_h_profile_kzhislandG_broken</t>
    <phoneticPr fontId="1" type="noConversion"/>
  </si>
  <si>
    <t>UI_HomeGardenThumbnail_Image.island.ecs_e_h_island_kzhislandG_var01green</t>
    <phoneticPr fontId="1" type="noConversion"/>
  </si>
  <si>
    <t>ecs_e_h_island.islandG.HomeFrutiInfo_ecs_e_h_islandG</t>
    <phoneticPr fontId="1" type="noConversion"/>
  </si>
  <si>
    <t>ecs_e_h_island.islandH.ecs_e_h_island_kzhislandHA</t>
    <phoneticPr fontId="1" type="noConversion"/>
  </si>
  <si>
    <t>ecs_e_h_island.islandH.ecs_e_h_island_kzhislandHB</t>
    <phoneticPr fontId="1" type="noConversion"/>
  </si>
  <si>
    <t>ecs_e_h_island.islandH.var01_id00</t>
    <phoneticPr fontId="1" type="noConversion"/>
  </si>
  <si>
    <t>ecs_e_h_island.islandH.var01_id01</t>
    <phoneticPr fontId="1" type="noConversion"/>
  </si>
  <si>
    <t>UI_HomeGardenThumbnail_Image.Information.ecs_e_h_info_kzhislandH_var01green</t>
    <phoneticPr fontId="1" type="noConversion"/>
  </si>
  <si>
    <t>UI_HomeGardenThumbnail_Image.Harvest.ecs_e_h_harvest_kzhislandH_normal</t>
    <phoneticPr fontId="1" type="noConversion"/>
  </si>
  <si>
    <t>UI_HomeGardenThumbnail_Image.Harvest.ecs_e_h_harvest_kzhislandH_broken</t>
    <phoneticPr fontId="1" type="noConversion"/>
  </si>
  <si>
    <t>UI_HomeGardenThumbnail_Image.Profile.ecs_e_h_profile_kzhislandH_normal</t>
    <phoneticPr fontId="1" type="noConversion"/>
  </si>
  <si>
    <t>UI_HomeGardenThumbnail_Image.Profile.ecs_e_h_profile_kzhislandH_broken</t>
    <phoneticPr fontId="1" type="noConversion"/>
  </si>
  <si>
    <t>UI_HomeGardenThumbnail_Image.island.ecs_e_h_island_kzhislandH_var01green</t>
    <phoneticPr fontId="1" type="noConversion"/>
  </si>
  <si>
    <t>ecs_e_h_island.islandH.HomeFrutiInfo_ecs_e_h_islandH</t>
    <phoneticPr fontId="1" type="noConversion"/>
  </si>
  <si>
    <t>ecs_e_h_island.islandI.ecs_e_h_island_kzhislandIA</t>
    <phoneticPr fontId="1" type="noConversion"/>
  </si>
  <si>
    <t>ecs_e_h_island.islandI.ecs_e_h_island_kzhislandIB</t>
    <phoneticPr fontId="1" type="noConversion"/>
  </si>
  <si>
    <t>ecs_e_h_island.islandI.var01_id00</t>
    <phoneticPr fontId="1" type="noConversion"/>
  </si>
  <si>
    <t>ecs_e_h_island.islandI.var01_id01</t>
    <phoneticPr fontId="1" type="noConversion"/>
  </si>
  <si>
    <t>화이트데이 캔디섬</t>
    <phoneticPr fontId="1" type="noConversion"/>
  </si>
  <si>
    <t>사랑 고백을 위한 상큼한 캔디가 생산 되는 섬.</t>
    <phoneticPr fontId="1" type="noConversion"/>
  </si>
  <si>
    <t>UI_HomeGardenThumbnail_Image.Information.ecs_e_h_info_kzhislandI_var01green</t>
    <phoneticPr fontId="1" type="noConversion"/>
  </si>
  <si>
    <t>UI_HomeGardenThumbnail_Image.Harvest.ecs_e_h_harvest_kzhislandI_normal</t>
    <phoneticPr fontId="1" type="noConversion"/>
  </si>
  <si>
    <t>UI_HomeGardenThumbnail_Image.Harvest.ecs_e_h_harvest_kzhislandI_broken</t>
    <phoneticPr fontId="1" type="noConversion"/>
  </si>
  <si>
    <t>UI_HomeGardenThumbnail_Image.Profile.ecs_e_h_profile_kzhislandI_normal</t>
    <phoneticPr fontId="1" type="noConversion"/>
  </si>
  <si>
    <t>UI_HomeGardenThumbnail_Image.Profile.ecs_e_h_profile_kzhislandI_broken</t>
    <phoneticPr fontId="1" type="noConversion"/>
  </si>
  <si>
    <t>UI_HomeGardenThumbnail_Image.island.ecs_e_h_island_kzhislandI_var01green</t>
    <phoneticPr fontId="1" type="noConversion"/>
  </si>
  <si>
    <t>ecs_e_h_island.islandI.HomeFrutiInfo_ecs_e_h_islandI</t>
    <phoneticPr fontId="1" type="noConversion"/>
  </si>
  <si>
    <t>ecs_e_h_island.islandJ.ecs_e_h_island_kzhislandJA</t>
    <phoneticPr fontId="1" type="noConversion"/>
  </si>
  <si>
    <t>ecs_e_h_island.islandJ.ecs_e_h_island_kzhislandJB</t>
    <phoneticPr fontId="1" type="noConversion"/>
  </si>
  <si>
    <t>ecs_e_h_island.islandJ.var01_id00</t>
    <phoneticPr fontId="1" type="noConversion"/>
  </si>
  <si>
    <t>ecs_e_h_island.islandJ.var01_id01</t>
    <phoneticPr fontId="1" type="noConversion"/>
  </si>
  <si>
    <t>UI_HomeGardenThumbnail_Image.Information.ecs_e_h_info_kzhislandJ_var01green</t>
    <phoneticPr fontId="1" type="noConversion"/>
  </si>
  <si>
    <t>UI_HomeGardenThumbnail_Image.Harvest.ecs_e_h_harvest_kzhislandJ_normal</t>
    <phoneticPr fontId="1" type="noConversion"/>
  </si>
  <si>
    <t>UI_HomeGardenThumbnail_Image.Harvest.ecs_e_h_harvest_kzhislandJ_broken</t>
    <phoneticPr fontId="1" type="noConversion"/>
  </si>
  <si>
    <t>UI_HomeGardenThumbnail_Image.Profile.ecs_e_h_profile_kzhislandJ_normal</t>
    <phoneticPr fontId="1" type="noConversion"/>
  </si>
  <si>
    <t>UI_HomeGardenThumbnail_Image.Profile.ecs_e_h_profile_kzhislandJ_broken</t>
    <phoneticPr fontId="1" type="noConversion"/>
  </si>
  <si>
    <t>UI_HomeGardenThumbnail_Image.island.ecs_e_h_island_kzhislandJ_var01green</t>
    <phoneticPr fontId="1" type="noConversion"/>
  </si>
  <si>
    <t>ecs_e_h_island.islandJ.HomeFrutiInfo_ecs_e_h_islandJ</t>
    <phoneticPr fontId="1" type="noConversion"/>
  </si>
  <si>
    <t>ecs_e_h_island.islandK.ecs_e_h_island_kzhislandKA</t>
    <phoneticPr fontId="1" type="noConversion"/>
  </si>
  <si>
    <t>ecs_e_h_island.islandK.ecs_e_h_island_kzhislandKB</t>
    <phoneticPr fontId="1" type="noConversion"/>
  </si>
  <si>
    <t>ecs_e_h_island.islandK.var01_id00</t>
    <phoneticPr fontId="1" type="noConversion"/>
  </si>
  <si>
    <t>ecs_e_h_island.islandK.var01_id01</t>
    <phoneticPr fontId="1" type="noConversion"/>
  </si>
  <si>
    <t>거북섬</t>
    <phoneticPr fontId="1" type="noConversion"/>
  </si>
  <si>
    <t>커다란 바다 거북 등껍질 위에 세워진 아름다운 섬 마을</t>
    <phoneticPr fontId="1" type="noConversion"/>
  </si>
  <si>
    <t>UI_HomeGardenThumbnail_Image.Information.ecs_e_h_info_kzhislandK_var01green</t>
    <phoneticPr fontId="1" type="noConversion"/>
  </si>
  <si>
    <t>UI_HomeGardenThumbnail_Image.Harvest.ecs_e_h_harvest_kzhislandK_normal</t>
    <phoneticPr fontId="1" type="noConversion"/>
  </si>
  <si>
    <t>UI_HomeGardenThumbnail_Image.Harvest.ecs_e_h_harvest_kzhislandK_broken</t>
    <phoneticPr fontId="1" type="noConversion"/>
  </si>
  <si>
    <t>UI_HomeGardenThumbnail_Image.Profile.ecs_e_h_profile_kzhislandK_normal</t>
    <phoneticPr fontId="1" type="noConversion"/>
  </si>
  <si>
    <t>UI_HomeGardenThumbnail_Image.Profile.ecs_e_h_profile_kzhislandK_broken</t>
    <phoneticPr fontId="1" type="noConversion"/>
  </si>
  <si>
    <t>UI_HomeGardenThumbnail_Image.island.ecs_e_h_island_kzhislandK_var01green</t>
    <phoneticPr fontId="1" type="noConversion"/>
  </si>
  <si>
    <t>ecs_e_h_island.islandK.HomeFrutiInfo_ecs_e_h_islandK</t>
    <phoneticPr fontId="1" type="noConversion"/>
  </si>
  <si>
    <t>ecs_e_h_island.islandL.ecs_e_h_island_kzhislandLA</t>
    <phoneticPr fontId="1" type="noConversion"/>
  </si>
  <si>
    <t>ecs_e_h_island.islandL.ecs_e_h_island_kzhislandLB</t>
    <phoneticPr fontId="1" type="noConversion"/>
  </si>
  <si>
    <t>ecs_e_h_island.islandL.var01_id00</t>
    <phoneticPr fontId="1" type="noConversion"/>
  </si>
  <si>
    <t>ecs_e_h_island.islandL.var01_id01</t>
    <phoneticPr fontId="1" type="noConversion"/>
  </si>
  <si>
    <t>UI_HomeGardenThumbnail_Image.Information.ecs_e_h_info_kzhislandL_var01green</t>
    <phoneticPr fontId="1" type="noConversion"/>
  </si>
  <si>
    <t>UI_HomeGardenThumbnail_Image.Harvest.ecs_e_h_harvest_kzhislandL_normal</t>
    <phoneticPr fontId="1" type="noConversion"/>
  </si>
  <si>
    <t>UI_HomeGardenThumbnail_Image.Harvest.ecs_e_h_harvest_kzhislandL_broken</t>
    <phoneticPr fontId="1" type="noConversion"/>
  </si>
  <si>
    <t>UI_HomeGardenThumbnail_Image.Profile.ecs_e_h_profile_kzhislandL_normal</t>
    <phoneticPr fontId="1" type="noConversion"/>
  </si>
  <si>
    <t>UI_HomeGardenThumbnail_Image.Profile.ecs_e_h_profile_kzhislandL_broken</t>
    <phoneticPr fontId="1" type="noConversion"/>
  </si>
  <si>
    <t>UI_HomeGardenThumbnail_Image.island.ecs_e_h_island_kzhislandL_var01green</t>
    <phoneticPr fontId="1" type="noConversion"/>
  </si>
  <si>
    <t>ecs_e_h_island.islandL.HomeFrutiInfo_ecs_e_h_islandL</t>
    <phoneticPr fontId="1" type="noConversion"/>
  </si>
  <si>
    <t>UI_HomeGardenThumbnail_Image.Harvest.ecs_e_h_harvest_cjyandromeda_normal</t>
    <phoneticPr fontId="1" type="noConversion"/>
  </si>
  <si>
    <t>UI_HomeGardenThumbnail_Image.Harvest.ecs_e_h_harvest_Bellerophon_broken</t>
    <phoneticPr fontId="1" type="noConversion"/>
  </si>
  <si>
    <t>UI_HomeGardenThumbnail_Image.Profile.ecs_e_h_profile_Bellerophon_normal</t>
    <phoneticPr fontId="1" type="noConversion"/>
  </si>
  <si>
    <t>UI_HomeGardenThumbnail_Image.Information.ecs_e_h_Information_Bellerophon_s</t>
    <phoneticPr fontId="1" type="noConversion"/>
  </si>
  <si>
    <t>UI_HomeGardenThumbnail_Image.Harvest.ecs_e_h_harvest_Bellerophon_s_normal</t>
    <phoneticPr fontId="1" type="noConversion"/>
  </si>
  <si>
    <t>UI_HomeGardenThumbnail_Image.Profile.ecs_e_h_profile_Bellerophon_broken</t>
    <phoneticPr fontId="1" type="noConversion"/>
  </si>
  <si>
    <t>ecs_e_h_card02.midas.ecs_e_h_card_cjymidasA</t>
    <phoneticPr fontId="1" type="noConversion"/>
  </si>
  <si>
    <t>ecs_e_h_card02.midas.ecs_e_h_card_cjymidasB</t>
    <phoneticPr fontId="1" type="noConversion"/>
  </si>
  <si>
    <t>ecs_e_h_card02.midas.var01_id01</t>
    <phoneticPr fontId="1" type="noConversion"/>
  </si>
  <si>
    <t>UI_HomeGardenThumbnail_Image.Information.ecs_e_h_info_cjymidas_var01gold</t>
    <phoneticPr fontId="1" type="noConversion"/>
  </si>
  <si>
    <t>UI_HomeGardenThumbnail_Image.Profile.ecs_e_h_profile_cjymidas_normal</t>
    <phoneticPr fontId="1" type="noConversion"/>
  </si>
  <si>
    <t>UI_HomeGardenThumbnail_Image.Profile.ecs_e_h_profile_cjymidas_broken</t>
    <phoneticPr fontId="1" type="noConversion"/>
  </si>
  <si>
    <t>ecs_e_h_card02.bacchus.ecs_e_h_card_cjybacchusA</t>
    <phoneticPr fontId="1" type="noConversion"/>
  </si>
  <si>
    <t>ecs_e_h_card02.bacchus.ecs_e_h_card_cjybacchusB</t>
    <phoneticPr fontId="1" type="noConversion"/>
  </si>
  <si>
    <t>ecs_e_h_card02.bacchus.var01_id00</t>
    <phoneticPr fontId="1" type="noConversion"/>
  </si>
  <si>
    <t>ecs_e_h_card02.bacchus.var01_id01</t>
    <phoneticPr fontId="1" type="noConversion"/>
  </si>
  <si>
    <t>UI_HomeGardenThumbnail_Image.Information.ecs_e_h_info_cjybacchus_var01gold</t>
    <phoneticPr fontId="1" type="noConversion"/>
  </si>
  <si>
    <t>UI_HomeGardenThumbnail_Image.Harvest.ecs_e_h_harvest_cjybacchus_broken</t>
    <phoneticPr fontId="1" type="noConversion"/>
  </si>
  <si>
    <t>ecs_e_h_card02.styx.ecs_e_h_card_cjystyxB</t>
    <phoneticPr fontId="1" type="noConversion"/>
  </si>
  <si>
    <t>ecs_e_h_card02.styx.var01_id01</t>
    <phoneticPr fontId="1" type="noConversion"/>
  </si>
  <si>
    <t>UI_HomeGardenThumbnail_Image.Information.ecs_e_h_info_cjystyx_var01gold</t>
    <phoneticPr fontId="1" type="noConversion"/>
  </si>
  <si>
    <t>UI_HomeGardenThumbnail_Image.Harvest.ecs_e_h_harvest_cjystyx_broken</t>
    <phoneticPr fontId="1" type="noConversion"/>
  </si>
  <si>
    <t>UI_HomeGardenThumbnail_Image.Profile.ecs_e_h_profile_cjystyx_normal</t>
    <phoneticPr fontId="1" type="noConversion"/>
  </si>
  <si>
    <t>UI_HomeGardenThumbnail_Image.Card.ecs_e_h_card_cjystyx_var01gold</t>
    <phoneticPr fontId="1" type="noConversion"/>
  </si>
  <si>
    <t>UI_HomeGardenThumbnail_Image.Information.ecs_e_h_Information_Midas</t>
    <phoneticPr fontId="1" type="noConversion"/>
  </si>
  <si>
    <t>UI_HomeGardenThumbnail_Image.Harvest.ecs_e_h_harvest_Midas_broken</t>
    <phoneticPr fontId="1" type="noConversion"/>
  </si>
  <si>
    <t>UI_HomeGardenThumbnail_Image.Profile.ecs_e_h_profile_Midas_normal</t>
    <phoneticPr fontId="1" type="noConversion"/>
  </si>
  <si>
    <t>UI_HomeGardenThumbnail_Image.Card.ecs_e_h_card_Midas</t>
    <phoneticPr fontId="1" type="noConversion"/>
  </si>
  <si>
    <t>UI_HomeGardenThumbnail_Image.Harvest.ecs_e_h_harvest_Midas_s_normal</t>
    <phoneticPr fontId="1" type="noConversion"/>
  </si>
  <si>
    <t>ecs_e_h_card02.orpheus.ecs_e_h_card_cjyorpheusA</t>
    <phoneticPr fontId="1" type="noConversion"/>
  </si>
  <si>
    <t>그리스 최고의 리라 연주가 오르페우스는 자신의 연인 에우리디케와 함께 행복하게 살고 있었다.</t>
    <phoneticPr fontId="1" type="noConversion"/>
  </si>
  <si>
    <t>UI_HomeGardenThumbnail_Image.Information.ecs_e_h_info_cjyorpheus_var01gold</t>
    <phoneticPr fontId="1" type="noConversion"/>
  </si>
  <si>
    <t>UI_HomeGardenThumbnail_Image.Harvest.ecs_e_h_harvest_cjyorpheus_broken</t>
    <phoneticPr fontId="1" type="noConversion"/>
  </si>
  <si>
    <t>ecs_e_h_card02.hades.ecs_e_h_card_cjyhadesA</t>
    <phoneticPr fontId="1" type="noConversion"/>
  </si>
  <si>
    <t>ecs_e_h_card02.hades.var01_id00</t>
    <phoneticPr fontId="1" type="noConversion"/>
  </si>
  <si>
    <t>ecs_e_h_card02.hades.var01_id01</t>
    <phoneticPr fontId="1" type="noConversion"/>
  </si>
  <si>
    <t>연인이 죽자 오르페우스는 리라연주로 명계의 하데스를 감동시키고 연인을 되살릴 수 있도록 허락받는다.</t>
    <phoneticPr fontId="1" type="noConversion"/>
  </si>
  <si>
    <t>UI_HomeGardenThumbnail_Image.Information.ecs_e_h_info_cjyhades_var01gold</t>
    <phoneticPr fontId="1" type="noConversion"/>
  </si>
  <si>
    <t>UI_HomeGardenThumbnail_Image.Profile.ecs_e_h_profile_cjyhades_normal</t>
    <phoneticPr fontId="1" type="noConversion"/>
  </si>
  <si>
    <t>ecs_e_h_card02.eurydice.ecs_e_h_card_cjyeurydiceB</t>
    <phoneticPr fontId="1" type="noConversion"/>
  </si>
  <si>
    <t>ecs_e_h_card02.eurydice.var01_id00</t>
    <phoneticPr fontId="1" type="noConversion"/>
  </si>
  <si>
    <t>ecs_e_h_card02.eurydice.var01_id01</t>
    <phoneticPr fontId="1" type="noConversion"/>
  </si>
  <si>
    <t>명계에서 나올 때까지 뒤를 보지 말아야 했던 오르페우스가 실수로 이를 어겨 에우리디케를 되살리지 못한다.</t>
    <phoneticPr fontId="1" type="noConversion"/>
  </si>
  <si>
    <t>UI_HomeGardenThumbnail_Image.Harvest.ecs_e_h_harvest_cjyeurydice_broken</t>
    <phoneticPr fontId="1" type="noConversion"/>
  </si>
  <si>
    <t>UI_HomeGardenThumbnail_Image.Profile.ecs_e_h_profile_cjyeurydice_normal</t>
    <phoneticPr fontId="1" type="noConversion"/>
  </si>
  <si>
    <t>UI_HomeGardenThumbnail_Image.Card.ecs_e_h_card_cjyeurydice_var01gold</t>
    <phoneticPr fontId="1" type="noConversion"/>
  </si>
  <si>
    <t>UI_HomeGardenThumbnail_Image.Information.ecs_e_h_Information_harp</t>
    <phoneticPr fontId="1" type="noConversion"/>
  </si>
  <si>
    <t>UI_HomeGardenThumbnail_Image.Profile.ecs_e_h_profile_harp_normal</t>
    <phoneticPr fontId="1" type="noConversion"/>
  </si>
  <si>
    <t>UI_HomeGardenThumbnail_Image.Profile.ecs_e_h_profile_harp_broken</t>
    <phoneticPr fontId="1" type="noConversion"/>
  </si>
  <si>
    <t>스페셜 오르페우스의 리라 홀로그램</t>
    <phoneticPr fontId="1" type="noConversion"/>
  </si>
  <si>
    <t>UI_HomeGardenThumbnail_Image.Information.ecs_e_h_Information_harp_s</t>
    <phoneticPr fontId="1" type="noConversion"/>
  </si>
  <si>
    <t>UI_HomeGardenThumbnail_Image.Harvest.ecs_e_h_harvest_harp_s_normal</t>
    <phoneticPr fontId="1" type="noConversion"/>
  </si>
  <si>
    <t>UI_HomeGardenThumbnail_Image.Profile.ecs_e_h_profile_harp_s_normal</t>
    <phoneticPr fontId="1" type="noConversion"/>
  </si>
  <si>
    <t>그리스의 왕자 테세우스는 제물이 되는 사람들을 구하기 위해 미궁에 들어가 미노타우로스를 물리친다.</t>
    <phoneticPr fontId="1" type="noConversion"/>
  </si>
  <si>
    <t>UI_HomeGardenThumbnail_Image.Profile.ecs_e_h_profile_cjytheseus_broken</t>
    <phoneticPr fontId="1" type="noConversion"/>
  </si>
  <si>
    <t>UI_HomeGardenThumbnail_Image.Harvest.ecs_e_h_harvest_cjyminotaur_broken</t>
    <phoneticPr fontId="1" type="noConversion"/>
  </si>
  <si>
    <t>UI_HomeGardenThumbnail_Image.Profile.ecs_e_h_profile_cjyminotaur_broken</t>
    <phoneticPr fontId="1" type="noConversion"/>
  </si>
  <si>
    <t>UI_HomeGardenThumbnail_Image.Card.ecs_e_h_card_cjyminotaur_var01gold</t>
    <phoneticPr fontId="1" type="noConversion"/>
  </si>
  <si>
    <t>UI_HomeGardenThumbnail_Image.Information.ecs_e_h_Information_maze</t>
    <phoneticPr fontId="1" type="noConversion"/>
  </si>
  <si>
    <t>UI_HomeGardenThumbnail_Image.Harvest.ecs_e_h_harvest_maze_normal</t>
    <phoneticPr fontId="1" type="noConversion"/>
  </si>
  <si>
    <t>UI_HomeGardenThumbnail_Image.Harvest.ecs_e_h_harvest_maze_broken</t>
    <phoneticPr fontId="1" type="noConversion"/>
  </si>
  <si>
    <t>UI_HomeGardenThumbnail_Image.Information.ecs_e_h_Information_maze_s</t>
    <phoneticPr fontId="1" type="noConversion"/>
  </si>
  <si>
    <t>UI_HomeGardenThumbnail_Image.Harvest.ecs_e_h_harvest_maze_s_normal</t>
    <phoneticPr fontId="1" type="noConversion"/>
  </si>
  <si>
    <t>UI_HomeGardenThumbnail_Image.Profile.ecs_e_h_profile_maze_s_normal</t>
    <phoneticPr fontId="1" type="noConversion"/>
  </si>
  <si>
    <t>ecs_e_h_card_effect.maze.ecs_e_h_card_maze_s</t>
    <phoneticPr fontId="1" type="noConversion"/>
  </si>
  <si>
    <t>UI_HomeGardenThumbnail_Image.Harvest.ecs_e_h_harvest_sun_normal</t>
    <phoneticPr fontId="1" type="noConversion"/>
  </si>
  <si>
    <t>UI_HomeGardenThumbnail_Image.Profile.ecs_e_h_profile_sun_normal</t>
    <phoneticPr fontId="1" type="noConversion"/>
  </si>
  <si>
    <t>UI_HomeGardenThumbnail_Image.Harvest.ecs_e_h_harvest_sun_s_normal</t>
    <phoneticPr fontId="1" type="noConversion"/>
  </si>
  <si>
    <t>UI_HomeGardenThumbnail_Image.Profile.ecs_e_h_profile_sun_s_normal</t>
    <phoneticPr fontId="1" type="noConversion"/>
  </si>
  <si>
    <t>UI_HomeGardenThumbnail_Image.Profile.ecs_e_h_profile_sun_broken</t>
    <phoneticPr fontId="1" type="noConversion"/>
  </si>
  <si>
    <t>ecs_e_h_card02.epimetheus.ecs_e_h_card_cjyepimetheusA</t>
    <phoneticPr fontId="1" type="noConversion"/>
  </si>
  <si>
    <t>ecs_e_h_card02.apollo.var01_id01</t>
    <phoneticPr fontId="1" type="noConversion"/>
  </si>
  <si>
    <t>ecs_e_h_card02.artemis.ecs_e_h_card_cjyartemisB</t>
    <phoneticPr fontId="1" type="noConversion"/>
  </si>
  <si>
    <t>ecs_e_h_card02.artemis.var01_id00</t>
    <phoneticPr fontId="1" type="noConversion"/>
  </si>
  <si>
    <t>ecs_e_h_card02.artemis.var01_id01</t>
    <phoneticPr fontId="1" type="noConversion"/>
  </si>
  <si>
    <t>UI_HomeGardenThumbnail_Image.Harvest.ecs_e_h_harvest_cjyartemis_normal</t>
    <phoneticPr fontId="1" type="noConversion"/>
  </si>
  <si>
    <t>UI_HomeGardenThumbnail_Image.Harvest.ecs_e_h_harvest_cjyartemis_broken</t>
    <phoneticPr fontId="1" type="noConversion"/>
  </si>
  <si>
    <t>UI_HomeGardenThumbnail_Image.Profile.ecs_e_h_profile_cjyartemis_normal</t>
    <phoneticPr fontId="1" type="noConversion"/>
  </si>
  <si>
    <t>UI_HomeGardenThumbnail_Image.Profile.ecs_e_h_profile_cjyartemis_broken</t>
    <phoneticPr fontId="1" type="noConversion"/>
  </si>
  <si>
    <t>UI_HomeGardenThumbnail_Image.Card.ecs_e_h_card_cjyartemis_var01gold</t>
    <phoneticPr fontId="1" type="noConversion"/>
  </si>
  <si>
    <t>ecs_e_h_card02.leto.ecs_e_h_card_cjyletoA</t>
    <phoneticPr fontId="1" type="noConversion"/>
  </si>
  <si>
    <t>ecs_e_h_card02.leto.var01_id00</t>
    <phoneticPr fontId="1" type="noConversion"/>
  </si>
  <si>
    <t>UI_HomeGardenThumbnail_Image.Information.ecs_e_h_info_cjyleto_var01gold</t>
    <phoneticPr fontId="1" type="noConversion"/>
  </si>
  <si>
    <t>UI_HomeGardenThumbnail_Image.Harvest.ecs_e_h_harvest_cjyleto_broken</t>
    <phoneticPr fontId="1" type="noConversion"/>
  </si>
  <si>
    <t>UI_HomeGardenThumbnail_Image.Profile.ecs_e_h_profile_cjyleto_broken</t>
    <phoneticPr fontId="1" type="noConversion"/>
  </si>
  <si>
    <t>UI_HomeGardenThumbnail_Image.Harvest.ecs_e_h_harvest_sunmoon_normal</t>
    <phoneticPr fontId="1" type="noConversion"/>
  </si>
  <si>
    <t>UI_HomeGardenThumbnail_Image.Harvest.ecs_e_h_harvest_sunmoon_broken</t>
    <phoneticPr fontId="1" type="noConversion"/>
  </si>
  <si>
    <t>UI_HomeGardenThumbnail_Image.Profile.ecs_e_h_profile_sunmoon_broken</t>
    <phoneticPr fontId="1" type="noConversion"/>
  </si>
  <si>
    <t>UI_HomeGardenThumbnail_Image.Card.ecs_e_h_card_sunmoon</t>
    <phoneticPr fontId="1" type="noConversion"/>
  </si>
  <si>
    <t>ecs_e_h_card_effect.sunmoon.ecs_e_h_card_sunmoon</t>
    <phoneticPr fontId="1" type="noConversion"/>
  </si>
  <si>
    <t>UI_HomeGardenThumbnail_Image.Information.ecs_e_h_Information_sunmoon_s</t>
    <phoneticPr fontId="1" type="noConversion"/>
  </si>
  <si>
    <t>UI_HomeGardenThumbnail_Image.Harvest.ecs_e_h_harvest_sunmoon_s_normal</t>
    <phoneticPr fontId="1" type="noConversion"/>
  </si>
  <si>
    <t>UI_HomeGardenThumbnail_Image.Profile.ecs_e_h_profile_sunmoon_s_normal</t>
    <phoneticPr fontId="1" type="noConversion"/>
  </si>
  <si>
    <t>ecs_e_h_card_effect.sunmoon.ecs_e_h_card_sunmoon_s</t>
    <phoneticPr fontId="1" type="noConversion"/>
  </si>
  <si>
    <t>헤라의 자비</t>
    <phoneticPr fontId="1" type="noConversion"/>
  </si>
  <si>
    <t>UI_HomeGardenThumbnail_Image.Information.ecs_e_h_info_cjyhera_var01gold</t>
    <phoneticPr fontId="1" type="noConversion"/>
  </si>
  <si>
    <t>UI_HomeGardenThumbnail_Image.Profile.ecs_e_h_profile_cjyhera_normal</t>
    <phoneticPr fontId="1" type="noConversion"/>
  </si>
  <si>
    <t>UI_HomeGardenThumbnail_Image.Profile.ecs_e_h_profile_cjyhera_broken</t>
    <phoneticPr fontId="1" type="noConversion"/>
  </si>
  <si>
    <t>헤르메스는 제우스의 명령으로 피리로 자장가를 불어 아르고스를 재워서 무찌르고 이오를 구출한다.</t>
    <phoneticPr fontId="1" type="noConversion"/>
  </si>
  <si>
    <t>파수꾼 아르고스</t>
    <phoneticPr fontId="1" type="noConversion"/>
  </si>
  <si>
    <t>헤라는 천개의 눈을 가진 아르고스에게 제우스와 바람을 핀 이오를 도망가지 못하도록 감시하라고 명령합니다.</t>
    <phoneticPr fontId="1" type="noConversion"/>
  </si>
  <si>
    <t>공작의 기원에 대한 이야기가 담긴 홀로그램 작물 입니다.</t>
    <phoneticPr fontId="1" type="noConversion"/>
  </si>
  <si>
    <t>UI_HomeGardenThumbnail_Image.Harvest.ecs_e_h_harvest_hera_broken</t>
    <phoneticPr fontId="1" type="noConversion"/>
  </si>
  <si>
    <t>UI_HomeGardenThumbnail_Image.Profile.ecs_e_h_profile_hera_normal</t>
    <phoneticPr fontId="1" type="noConversion"/>
  </si>
  <si>
    <t>UI_HomeGardenThumbnail_Image.Profile.ecs_e_h_profile_hera_broken</t>
    <phoneticPr fontId="1" type="noConversion"/>
  </si>
  <si>
    <t>UI_HomeGardenThumbnail_Image.Information.ecs_e_h_Information_hera_s</t>
    <phoneticPr fontId="1" type="noConversion"/>
  </si>
  <si>
    <t>UI_HomeGardenThumbnail_Image.Harvest.ecs_e_h_harvest_hera_s_normal</t>
    <phoneticPr fontId="1" type="noConversion"/>
  </si>
  <si>
    <t>ecs_e_h_card02.ares.ecs_e_h_card_cjyaresA</t>
    <phoneticPr fontId="1" type="noConversion"/>
  </si>
  <si>
    <t>제우스의 아들이자 전쟁의 신인 아레스는 전쟁의 신 답게 기가스들과 싸워 전쟁에서 승리한다.</t>
    <phoneticPr fontId="1" type="noConversion"/>
  </si>
  <si>
    <t>ecs_e_h_card02.gigas.ecs_e_h_card_cjygigasB</t>
    <phoneticPr fontId="1" type="noConversion"/>
  </si>
  <si>
    <t>뱀 모양 괴수 기가스들은 가이아의 명령에 따라 올림푸스를 침공, 신들의 전쟁 기간토 마키아가 시작된다.</t>
    <phoneticPr fontId="1" type="noConversion"/>
  </si>
  <si>
    <t>ecs_e_h_card02.gaia.ecs_e_h_card_cjygaiaA</t>
    <phoneticPr fontId="1" type="noConversion"/>
  </si>
  <si>
    <t>아레스의 용맹함이 담긴 홀로그램 작물입니다.</t>
    <phoneticPr fontId="1" type="noConversion"/>
  </si>
  <si>
    <t>UI_HomeGardenThumbnail_Image.Information.ecs_e_h_Information_ares</t>
    <phoneticPr fontId="1" type="noConversion"/>
  </si>
  <si>
    <t>UI_HomeGardenThumbnail_Image.Profile.ecs_e_h_profile_ares_normal</t>
    <phoneticPr fontId="1" type="noConversion"/>
  </si>
  <si>
    <t>UI_HomeGardenThumbnail_Image.Profile.ecs_e_h_profile_ares_broken</t>
    <phoneticPr fontId="1" type="noConversion"/>
  </si>
  <si>
    <t>전장의 아레스를 홀로그램화 시킨 작물입니다.</t>
    <phoneticPr fontId="1" type="noConversion"/>
  </si>
  <si>
    <t>UI_HomeGardenThumbnail_Image.Harvest.ecs_e_h_harvest_ares_broken</t>
    <phoneticPr fontId="1" type="noConversion"/>
  </si>
  <si>
    <t>UI_HomeGardenThumbnail_Image.Profile.ecs_e_h_profile_ares_s_normal</t>
    <phoneticPr fontId="1" type="noConversion"/>
  </si>
  <si>
    <t>UI_HomeGardenThumbnail_Image.Profile.ecs_e_h_profile_cjycupid_normal</t>
    <phoneticPr fontId="1" type="noConversion"/>
  </si>
  <si>
    <t>프시케를 질투한 아프로디테가 큐피트에게 프시케를 벌주라 명한다.</t>
    <phoneticPr fontId="1" type="noConversion"/>
  </si>
  <si>
    <t>UI_HomeGardenThumbnail_Image.Information.ecs_e_h_info_cjyaphrodite_var01gold</t>
    <phoneticPr fontId="1" type="noConversion"/>
  </si>
  <si>
    <t>UI_HomeGardenThumbnail_Image.Profile.ecs_e_h_profile_cjyaphrodite_broken</t>
    <phoneticPr fontId="1" type="noConversion"/>
  </si>
  <si>
    <t>UI_HomeGardenThumbnail_Image.Information.ecs_e_h_info_cjypsyche_var01gold</t>
    <phoneticPr fontId="1" type="noConversion"/>
  </si>
  <si>
    <t>UI_HomeGardenThumbnail_Image.Harvest.ecs_e_h_harvest_cjypsyche_normal</t>
    <phoneticPr fontId="1" type="noConversion"/>
  </si>
  <si>
    <t>UI_HomeGardenThumbnail_Image.Harvest.ecs_e_h_harvest_cjypsyche_broken</t>
    <phoneticPr fontId="1" type="noConversion"/>
  </si>
  <si>
    <t>UI_HomeGardenThumbnail_Image.Profile.ecs_e_h_profile_cjypsyche_normal</t>
    <phoneticPr fontId="1" type="noConversion"/>
  </si>
  <si>
    <t>UI_HomeGardenThumbnail_Image.Profile.ecs_e_h_profile_cjypsyche_broken</t>
    <phoneticPr fontId="1" type="noConversion"/>
  </si>
  <si>
    <t>UI_HomeGardenThumbnail_Image.Harvest.ecs_e_h_harvest_cupid_normal</t>
    <phoneticPr fontId="1" type="noConversion"/>
  </si>
  <si>
    <t>UI_HomeGardenThumbnail_Image.Harvest.ecs_e_h_harvest_cupid_broken</t>
    <phoneticPr fontId="1" type="noConversion"/>
  </si>
  <si>
    <t>UI_HomeGardenThumbnail_Image.Profile.ecs_e_h_profile_cupid_broken</t>
    <phoneticPr fontId="1" type="noConversion"/>
  </si>
  <si>
    <t>ecs_e_h_card_effect.cupid.ecs_e_h_card_cupid</t>
    <phoneticPr fontId="1" type="noConversion"/>
  </si>
  <si>
    <t>큐피트와 프시케의 결혼을 노래하는 홀로그램 작물 입니다.</t>
    <phoneticPr fontId="1" type="noConversion"/>
  </si>
  <si>
    <t>UI_HomeGardenThumbnail_Image.Information.ecs_e_h_Information_cupid_s</t>
    <phoneticPr fontId="1" type="noConversion"/>
  </si>
  <si>
    <t>UI_HomeGardenThumbnail_Image.Harvest.ecs_e_h_harvest_cupid_s_normal</t>
    <phoneticPr fontId="1" type="noConversion"/>
  </si>
  <si>
    <t>UI_HomeGardenThumbnail_Image.Profile.ecs_e_h_profile_cupid_s_normal</t>
    <phoneticPr fontId="1" type="noConversion"/>
  </si>
  <si>
    <t>ecs_e_h_branchD.sproutDa.var01_id00</t>
    <phoneticPr fontId="1" type="noConversion"/>
  </si>
  <si>
    <t>ecs_e_h_branchD.sproutDa.var01_id01</t>
    <phoneticPr fontId="1" type="noConversion"/>
  </si>
  <si>
    <t>따뜻한 휴화산 섬에서 느긋하게 지내는 아기 용. 품안의 베개는 자신의 보물 1 순위 입니다.</t>
    <phoneticPr fontId="1" type="noConversion"/>
  </si>
  <si>
    <t>UI_HomeGardenThumbnail_Image.Information.ecs_e_h_info_cjymonsterA_var01gold</t>
    <phoneticPr fontId="1" type="noConversion"/>
  </si>
  <si>
    <t>UI_HomeGardenThumbnail_Image.Harvest.ecs_e_h_harvest_cjymonsterA_normal</t>
    <phoneticPr fontId="1" type="noConversion"/>
  </si>
  <si>
    <t>UI_HomeGardenThumbnail_Image.Profile.ecs_e_h_profile_cjymonsterA_normal</t>
    <phoneticPr fontId="1" type="noConversion"/>
  </si>
  <si>
    <t>UI_HomeGardenThumbnail_Image.Profile.ecs_e_h_profile_cjymonsterA_broken</t>
    <phoneticPr fontId="1" type="noConversion"/>
  </si>
  <si>
    <t>UI_HomeGardenThumbnail_Image.monster.ecs_e_h_monster_cjymonsterA_var01gold</t>
    <phoneticPr fontId="1" type="noConversion"/>
  </si>
  <si>
    <t>ecs_e_h_monster.monsterA.HomeFrutiInfo_ecs_e_h_monsterA</t>
    <phoneticPr fontId="1" type="noConversion"/>
  </si>
  <si>
    <t>UI_HomeGardenThumbnail_Image.Information.ecs_e_h_info_cjymonsterB_var01gold</t>
    <phoneticPr fontId="1" type="noConversion"/>
  </si>
  <si>
    <t>UI_HomeGardenThumbnail_Image.Harvest.ecs_e_h_harvest_cjymonsterA_broken</t>
    <phoneticPr fontId="1" type="noConversion"/>
  </si>
  <si>
    <t>바위 섬의 '뭄바'</t>
    <phoneticPr fontId="1" type="noConversion"/>
  </si>
  <si>
    <t>UI_HomeGardenThumbnail_Image.Information.ecs_e_h_info_cjymonsterC_var01gold</t>
    <phoneticPr fontId="1" type="noConversion"/>
  </si>
  <si>
    <t>UI_HomeGardenThumbnail_Image.monster.ecs_e_h_monster_cjymonsterC_var01gold</t>
    <phoneticPr fontId="1" type="noConversion"/>
  </si>
  <si>
    <t>ecs_e_h_monster.monsterD.HomeFrutiInfo_ecs_e_h_monsterD</t>
    <phoneticPr fontId="1" type="noConversion"/>
  </si>
  <si>
    <t>ecs_e_h_branchD.branchDa.var01_id00</t>
    <phoneticPr fontId="1" type="noConversion"/>
  </si>
  <si>
    <t>유령선의 '잭'</t>
    <phoneticPr fontId="1" type="noConversion"/>
  </si>
  <si>
    <t>UI_HomeGardenThumbnail_Image.Information.ecs_e_h_info_cjymonsterE_var01gold</t>
    <phoneticPr fontId="1" type="noConversion"/>
  </si>
  <si>
    <t>ecs_e_h_monster.monsterE.HomeFrutiInfo_ecs_e_h_monsterE</t>
    <phoneticPr fontId="1" type="noConversion"/>
  </si>
  <si>
    <t>크리스마스 트리 '크리'</t>
    <phoneticPr fontId="1" type="noConversion"/>
  </si>
  <si>
    <t>UI_HomeGardenThumbnail_Image.monster.ecs_e_h_monster_cjymonsterF_var01gold</t>
    <phoneticPr fontId="1" type="noConversion"/>
  </si>
  <si>
    <t>ecs_e_h_monster.monsterF.HomeFrutiInfo_ecs_e_h_monsterF</t>
    <phoneticPr fontId="1" type="noConversion"/>
  </si>
  <si>
    <t>큐피트의 애완 소 움머. 움머의 우유로 만든 초콜릿은 고백 성공률 100%로 유명합니다.</t>
    <phoneticPr fontId="1" type="noConversion"/>
  </si>
  <si>
    <t>UI_HomeGardenThumbnail_Image.Information.ecs_e_h_info_cjymonsterH_var01gold</t>
    <phoneticPr fontId="1" type="noConversion"/>
  </si>
  <si>
    <t>UI_HomeGardenThumbnail_Image.monster.ecs_e_h_monster_cjymonsterH_var01gold</t>
    <phoneticPr fontId="1" type="noConversion"/>
  </si>
  <si>
    <t>ecs_e_h_monster.monsterH.HomeFrutiInfo_ecs_e_h_monsterH</t>
    <phoneticPr fontId="1" type="noConversion"/>
  </si>
  <si>
    <t>하트 캔디 머신 로보보</t>
    <phoneticPr fontId="1" type="noConversion"/>
  </si>
  <si>
    <t>ecs_e_h_monster.monsterI.HomeFrutiInfo_ecs_e_h_monsterI</t>
    <phoneticPr fontId="1" type="noConversion"/>
  </si>
  <si>
    <t>귀염 멍뭉이 아루</t>
    <phoneticPr fontId="1" type="noConversion"/>
  </si>
  <si>
    <t>아루는 천공섬에서만 자라는 멍뭉이 꽃으로 모두가 귀여워합니다.</t>
    <phoneticPr fontId="1" type="noConversion"/>
  </si>
  <si>
    <t>UI_HomeGardenThumbnail_Image.Information.ecs_e_h_info_cjymonsterJ_var01gold</t>
    <phoneticPr fontId="1" type="noConversion"/>
  </si>
  <si>
    <t>UI_HomeGardenThumbnail_Image.monster.ecs_e_h_monster_cjymonsterJ_var01gold</t>
    <phoneticPr fontId="1" type="noConversion"/>
  </si>
  <si>
    <t>ecs_e_h_monster.monsterJ.HomeFrutiInfo_ecs_e_h_monsterJ</t>
    <phoneticPr fontId="1" type="noConversion"/>
  </si>
  <si>
    <t>ecs_e_h_monster.monsterK.HomeFrutiInfo_ecs_e_h_monsterK</t>
    <phoneticPr fontId="1" type="noConversion"/>
  </si>
  <si>
    <t>지도 완성 보물상자</t>
    <phoneticPr fontId="1" type="noConversion"/>
  </si>
  <si>
    <t>UI_HomeGardenThumbnail_Image.monster.ecs_e_h_monster_cjymonsterB_var01gold</t>
    <phoneticPr fontId="1" type="noConversion"/>
  </si>
  <si>
    <t>ecs_e_h_monster.monsterB.HomeFrutiInfo_ecs_e_h_monsterB</t>
    <phoneticPr fontId="1" type="noConversion"/>
  </si>
  <si>
    <t>블루오션 몬스터를  모두 발견한 탐험가에게 주어지는 보상. 꼭 놓치지 마세요!</t>
    <phoneticPr fontId="1" type="noConversion"/>
  </si>
  <si>
    <t>EOF</t>
    <phoneticPr fontId="1" type="noConversion"/>
  </si>
  <si>
    <t>int64</t>
    <phoneticPr fontId="1" type="noConversion"/>
  </si>
  <si>
    <t>7931446604</t>
    <phoneticPr fontId="1" type="noConversion"/>
  </si>
  <si>
    <t>92068553395</t>
    <phoneticPr fontId="1" type="noConversion"/>
  </si>
  <si>
    <t>99999999999</t>
    <phoneticPr fontId="1" type="noConversion"/>
  </si>
  <si>
    <t>Index</t>
    <phoneticPr fontId="1" type="noConversion"/>
  </si>
  <si>
    <t>SmileID</t>
    <phoneticPr fontId="1" type="noConversion"/>
  </si>
  <si>
    <t>Prioritize</t>
    <phoneticPr fontId="1" type="noConversion"/>
  </si>
  <si>
    <t>ReportTextID</t>
    <phoneticPr fontId="1" type="noConversion"/>
  </si>
  <si>
    <t>decs</t>
    <phoneticPr fontId="1" type="noConversion"/>
  </si>
  <si>
    <t>all</t>
    <phoneticPr fontId="1" type="noConversion"/>
  </si>
  <si>
    <t>design</t>
    <phoneticPr fontId="1" type="noConversion"/>
  </si>
  <si>
    <t>int32</t>
    <phoneticPr fontId="1" type="noConversion"/>
  </si>
  <si>
    <t>array&lt;int32&gt;</t>
    <phoneticPr fontId="1" type="noConversion"/>
  </si>
  <si>
    <t>float</t>
    <phoneticPr fontId="1" type="noConversion"/>
  </si>
  <si>
    <t>ecs_e_h_vase.Face.face_yjhsmileB_mat</t>
    <phoneticPr fontId="1" type="noConversion"/>
  </si>
  <si>
    <t>name</t>
    <phoneticPr fontId="1" type="noConversion"/>
  </si>
  <si>
    <t>byte</t>
    <phoneticPr fontId="1" type="noConversion"/>
  </si>
  <si>
    <t>프리미엄 딸기</t>
    <phoneticPr fontId="1" type="noConversion"/>
  </si>
  <si>
    <t>프리미엄 사과</t>
    <phoneticPr fontId="1" type="noConversion"/>
  </si>
  <si>
    <t>천상의맛 사과</t>
    <phoneticPr fontId="1" type="noConversion"/>
  </si>
  <si>
    <t>프리미엄 블루베리</t>
    <phoneticPr fontId="1" type="noConversion"/>
  </si>
  <si>
    <t>프리미엄 멜론</t>
    <phoneticPr fontId="1" type="noConversion"/>
  </si>
  <si>
    <t>프리미엄 키위</t>
    <phoneticPr fontId="1" type="noConversion"/>
  </si>
  <si>
    <t>프리미엄 석류</t>
    <phoneticPr fontId="1" type="noConversion"/>
  </si>
  <si>
    <t>프리미엄 바나나</t>
    <phoneticPr fontId="1" type="noConversion"/>
  </si>
  <si>
    <t>프리미엄 망고</t>
    <phoneticPr fontId="1" type="noConversion"/>
  </si>
  <si>
    <t>프리미엄 두리안</t>
    <phoneticPr fontId="1" type="noConversion"/>
  </si>
  <si>
    <t>프리미엄 포도</t>
    <phoneticPr fontId="1" type="noConversion"/>
  </si>
  <si>
    <t>프리미엄 아보카도</t>
    <phoneticPr fontId="1" type="noConversion"/>
  </si>
  <si>
    <t>프리미엄 레몬</t>
    <phoneticPr fontId="1" type="noConversion"/>
  </si>
  <si>
    <t>프리미엄 파인애플</t>
    <phoneticPr fontId="1" type="noConversion"/>
  </si>
  <si>
    <t>프리미엄 참외</t>
    <phoneticPr fontId="1" type="noConversion"/>
  </si>
  <si>
    <t>프리미엄 코코넛</t>
    <phoneticPr fontId="1" type="noConversion"/>
  </si>
  <si>
    <t>프리미엄 수박</t>
    <phoneticPr fontId="1" type="noConversion"/>
  </si>
  <si>
    <t>UI_HomeGardenThumbnail_Image.Collection.ecs_e_h_collection_knycherry_var02green</t>
    <phoneticPr fontId="1" type="noConversion"/>
  </si>
  <si>
    <t>UI_HomeGardenThumbnail_Image.Collection.ecs_e_h_collection_knycherry_var03pink</t>
    <phoneticPr fontId="1" type="noConversion"/>
  </si>
  <si>
    <t>프리미엄 체리</t>
    <phoneticPr fontId="1" type="noConversion"/>
  </si>
  <si>
    <t>UI_HomeGardenThumbnail_Image.Collection.ecs_e_h_collection_knycherry_var04twinkle</t>
    <phoneticPr fontId="1" type="noConversion"/>
  </si>
  <si>
    <t>프리미엄 람부탄</t>
    <phoneticPr fontId="1" type="noConversion"/>
  </si>
  <si>
    <t>UI_HomeGardenThumbnail_Image.Collection.ecs_e_h_collection_knygrapefruit_var02pink</t>
    <phoneticPr fontId="1" type="noConversion"/>
  </si>
  <si>
    <t>UI_HomeGardenThumbnail_Image.Collection.ecs_e_h_collection_knygrapefruit_var03white</t>
    <phoneticPr fontId="1" type="noConversion"/>
  </si>
  <si>
    <t>프리미엄 자몽</t>
    <phoneticPr fontId="1" type="noConversion"/>
  </si>
  <si>
    <t>UI_HomeGardenThumbnail_Image.Collection.ecs_e_h_collection_knywaxapple_var01red</t>
    <phoneticPr fontId="1" type="noConversion"/>
  </si>
  <si>
    <t>평범한 리엔우</t>
    <phoneticPr fontId="1" type="noConversion"/>
  </si>
  <si>
    <t>UI_HomeGardenThumbnail_Image.Collection.ecs_e_h_collection_knywaxapple_var02purple</t>
    <phoneticPr fontId="1" type="noConversion"/>
  </si>
  <si>
    <t>달콤한 리엔우</t>
    <phoneticPr fontId="1" type="noConversion"/>
  </si>
  <si>
    <t>UI_HomeGardenThumbnail_Image.Collection.ecs_e_h_collection_knywaxapple_var03green</t>
    <phoneticPr fontId="1" type="noConversion"/>
  </si>
  <si>
    <t>프리미엄 리엔우</t>
    <phoneticPr fontId="1" type="noConversion"/>
  </si>
  <si>
    <t>UI_HomeGardenThumbnail_Image.Collection.ecs_e_h_collection_knywaxapple_var04twinkle</t>
    <phoneticPr fontId="1" type="noConversion"/>
  </si>
  <si>
    <t>천상의맛 리엔우</t>
    <phoneticPr fontId="1" type="noConversion"/>
  </si>
  <si>
    <t>UI_HomeGardenThumbnail_Image.Collection.ecs_e_h_collection_knypapaya_var01yellow</t>
    <phoneticPr fontId="1" type="noConversion"/>
  </si>
  <si>
    <t>평범한 파파야</t>
    <phoneticPr fontId="1" type="noConversion"/>
  </si>
  <si>
    <t>UI_HomeGardenThumbnail_Image.Collection.ecs_e_h_collection_knypapaya_var02pink</t>
    <phoneticPr fontId="1" type="noConversion"/>
  </si>
  <si>
    <t>달콤한 파파야</t>
    <phoneticPr fontId="1" type="noConversion"/>
  </si>
  <si>
    <t>UI_HomeGardenThumbnail_Image.Collection.ecs_e_h_collection_knypapaya_var03white</t>
    <phoneticPr fontId="1" type="noConversion"/>
  </si>
  <si>
    <t>프리미엄 파파야</t>
    <phoneticPr fontId="1" type="noConversion"/>
  </si>
  <si>
    <t>UI_HomeGardenThumbnail_Image.Collection.ecs_e_h_collection_knypapaya_var04twinkle</t>
    <phoneticPr fontId="1" type="noConversion"/>
  </si>
  <si>
    <t>천상의맛 파파야</t>
    <phoneticPr fontId="1" type="noConversion"/>
  </si>
  <si>
    <t>UI_HomeGardenThumbnail_Image.Collection.ecs_e_h_collection_knycherrytomato_var01red</t>
    <phoneticPr fontId="1" type="noConversion"/>
  </si>
  <si>
    <t>평범한 방울토마토</t>
    <phoneticPr fontId="1" type="noConversion"/>
  </si>
  <si>
    <t>UI_HomeGardenThumbnail_Image.Collection.ecs_e_h_collection_knycherrytomato_var02pink</t>
    <phoneticPr fontId="1" type="noConversion"/>
  </si>
  <si>
    <t>달콤한 방울토마토</t>
    <phoneticPr fontId="1" type="noConversion"/>
  </si>
  <si>
    <t>UI_HomeGardenThumbnail_Image.Collection.ecs_e_h_collection_knycherrytomato_var03purple</t>
    <phoneticPr fontId="1" type="noConversion"/>
  </si>
  <si>
    <t>프리미엄 방울토마토</t>
    <phoneticPr fontId="1" type="noConversion"/>
  </si>
  <si>
    <t>UI_HomeGardenThumbnail_Image.Collection.ecs_e_h_collection_knycherrytomato_var04twinkle</t>
    <phoneticPr fontId="1" type="noConversion"/>
  </si>
  <si>
    <t>천상의맛 방울토마토</t>
    <phoneticPr fontId="1" type="noConversion"/>
  </si>
  <si>
    <t>UI_HomeGardenThumbnail_Image.Collection.ecs_e_h_collection_knyorange_var01yellow</t>
    <phoneticPr fontId="1" type="noConversion"/>
  </si>
  <si>
    <t>평범한 오렌지</t>
    <phoneticPr fontId="1" type="noConversion"/>
  </si>
  <si>
    <t>UI_HomeGardenThumbnail_Image.Collection.ecs_e_h_collection_knyorange_var02purple</t>
    <phoneticPr fontId="1" type="noConversion"/>
  </si>
  <si>
    <t>달콤한 오렌지</t>
    <phoneticPr fontId="1" type="noConversion"/>
  </si>
  <si>
    <t>UI_HomeGardenThumbnail_Image.Collection.ecs_e_h_collection_knyorange_var03green</t>
    <phoneticPr fontId="1" type="noConversion"/>
  </si>
  <si>
    <t>프리미엄 오렌지</t>
    <phoneticPr fontId="1" type="noConversion"/>
  </si>
  <si>
    <t>UI_HomeGardenThumbnail_Image.Collection.ecs_e_h_collection_knyorange_var04twinkle</t>
    <phoneticPr fontId="1" type="noConversion"/>
  </si>
  <si>
    <t>천상의맛 오렌지</t>
    <phoneticPr fontId="1" type="noConversion"/>
  </si>
  <si>
    <t>UI_HomeGardenThumbnail_Image.Collection.ecs_e_h_collection_knypersimmon_var01scarlet</t>
    <phoneticPr fontId="1" type="noConversion"/>
  </si>
  <si>
    <t>평범한 감</t>
    <phoneticPr fontId="1" type="noConversion"/>
  </si>
  <si>
    <t>UI_HomeGardenThumbnail_Image.Collection.ecs_e_h_collection_knypersimmon_var02pink</t>
    <phoneticPr fontId="1" type="noConversion"/>
  </si>
  <si>
    <t>달콤한 감</t>
    <phoneticPr fontId="1" type="noConversion"/>
  </si>
  <si>
    <t>UI_HomeGardenThumbnail_Image.Collection.ecs_e_h_collection_knypersimmon_var03purple</t>
    <phoneticPr fontId="1" type="noConversion"/>
  </si>
  <si>
    <t>프리미엄 감</t>
    <phoneticPr fontId="1" type="noConversion"/>
  </si>
  <si>
    <t>UI_HomeGardenThumbnail_Image.Collection.ecs_e_h_collection_knypersimmon_var04twinkle</t>
    <phoneticPr fontId="1" type="noConversion"/>
  </si>
  <si>
    <t>천상의맛 감</t>
    <phoneticPr fontId="1" type="noConversion"/>
  </si>
  <si>
    <t>시즌2 장미</t>
    <phoneticPr fontId="1" type="noConversion"/>
  </si>
  <si>
    <t>연꽃</t>
    <phoneticPr fontId="1" type="noConversion"/>
  </si>
  <si>
    <t>데이지</t>
    <phoneticPr fontId="1" type="noConversion"/>
  </si>
  <si>
    <t>양귀비</t>
    <phoneticPr fontId="1" type="noConversion"/>
  </si>
  <si>
    <t>라차프륵</t>
    <phoneticPr fontId="1" type="noConversion"/>
  </si>
  <si>
    <t>자스민</t>
    <phoneticPr fontId="1" type="noConversion"/>
  </si>
  <si>
    <t>카라</t>
    <phoneticPr fontId="1" type="noConversion"/>
  </si>
  <si>
    <t>초롱꽃</t>
    <phoneticPr fontId="1" type="noConversion"/>
  </si>
  <si>
    <t>벚꽃</t>
    <phoneticPr fontId="1" type="noConversion"/>
  </si>
  <si>
    <t>해바라기</t>
    <phoneticPr fontId="1" type="noConversion"/>
  </si>
  <si>
    <t>하이비스커스</t>
    <phoneticPr fontId="1" type="noConversion"/>
  </si>
  <si>
    <t>반다미스조아킴</t>
    <phoneticPr fontId="1" type="noConversion"/>
  </si>
  <si>
    <t>튤립</t>
    <phoneticPr fontId="1" type="noConversion"/>
  </si>
  <si>
    <t>매화</t>
    <phoneticPr fontId="1" type="noConversion"/>
  </si>
  <si>
    <t>무궁화</t>
    <phoneticPr fontId="1" type="noConversion"/>
  </si>
  <si>
    <t>EOF</t>
    <phoneticPr fontId="1" type="noConversion"/>
  </si>
  <si>
    <t>CollectionMasterThumbnail</t>
    <phoneticPr fontId="1" type="noConversion"/>
  </si>
  <si>
    <t>ListIndex</t>
    <phoneticPr fontId="1" type="noConversion"/>
  </si>
  <si>
    <t>all</t>
    <phoneticPr fontId="1" type="noConversion"/>
  </si>
  <si>
    <t>Cliect</t>
    <phoneticPr fontId="1" type="noConversion"/>
  </si>
  <si>
    <t>Client</t>
    <phoneticPr fontId="1" type="noConversion"/>
  </si>
  <si>
    <t>client</t>
    <phoneticPr fontId="1" type="noConversion"/>
  </si>
  <si>
    <t>int32</t>
    <phoneticPr fontId="1" type="noConversion"/>
  </si>
  <si>
    <t>out_string&lt;50&gt;</t>
    <phoneticPr fontId="1" type="noConversion"/>
  </si>
  <si>
    <t>string</t>
    <phoneticPr fontId="1" type="noConversion"/>
  </si>
  <si>
    <t>1180</t>
    <phoneticPr fontId="1" type="noConversion"/>
  </si>
  <si>
    <t>딸기</t>
    <phoneticPr fontId="1" type="noConversion"/>
  </si>
  <si>
    <t>UI_HomeGardenThumbnail_Image.Harvest.ecs_e_h_harvest_knystrawberry_normal</t>
    <phoneticPr fontId="1" type="noConversion"/>
  </si>
  <si>
    <t>1</t>
    <phoneticPr fontId="1" type="noConversion"/>
  </si>
  <si>
    <t>1180</t>
    <phoneticPr fontId="1" type="noConversion"/>
  </si>
  <si>
    <t>사과</t>
    <phoneticPr fontId="1" type="noConversion"/>
  </si>
  <si>
    <t>2</t>
    <phoneticPr fontId="1" type="noConversion"/>
  </si>
  <si>
    <t>1180</t>
    <phoneticPr fontId="1" type="noConversion"/>
  </si>
  <si>
    <t>블루베리</t>
    <phoneticPr fontId="1" type="noConversion"/>
  </si>
  <si>
    <t>3</t>
    <phoneticPr fontId="1" type="noConversion"/>
  </si>
  <si>
    <t>멜론</t>
    <phoneticPr fontId="1" type="noConversion"/>
  </si>
  <si>
    <t>1180</t>
    <phoneticPr fontId="1" type="noConversion"/>
  </si>
  <si>
    <t>키위</t>
    <phoneticPr fontId="1" type="noConversion"/>
  </si>
  <si>
    <t>석류</t>
    <phoneticPr fontId="1" type="noConversion"/>
  </si>
  <si>
    <t>1181</t>
    <phoneticPr fontId="1" type="noConversion"/>
  </si>
  <si>
    <t>바나나</t>
    <phoneticPr fontId="1" type="noConversion"/>
  </si>
  <si>
    <t>1181</t>
    <phoneticPr fontId="1" type="noConversion"/>
  </si>
  <si>
    <t>망고</t>
    <phoneticPr fontId="1" type="noConversion"/>
  </si>
  <si>
    <t>1181</t>
    <phoneticPr fontId="1" type="noConversion"/>
  </si>
  <si>
    <t>두리안</t>
    <phoneticPr fontId="1" type="noConversion"/>
  </si>
  <si>
    <t>1181</t>
    <phoneticPr fontId="1" type="noConversion"/>
  </si>
  <si>
    <t>포도</t>
    <phoneticPr fontId="1" type="noConversion"/>
  </si>
  <si>
    <t>1181</t>
    <phoneticPr fontId="1" type="noConversion"/>
  </si>
  <si>
    <t>아보카도</t>
    <phoneticPr fontId="1" type="noConversion"/>
  </si>
  <si>
    <t>레몬</t>
    <phoneticPr fontId="1" type="noConversion"/>
  </si>
  <si>
    <t>1182</t>
    <phoneticPr fontId="1" type="noConversion"/>
  </si>
  <si>
    <t>파인애플</t>
    <phoneticPr fontId="1" type="noConversion"/>
  </si>
  <si>
    <t>참외</t>
    <phoneticPr fontId="1" type="noConversion"/>
  </si>
  <si>
    <t>코코넛</t>
    <phoneticPr fontId="1" type="noConversion"/>
  </si>
  <si>
    <t>1182</t>
    <phoneticPr fontId="1" type="noConversion"/>
  </si>
  <si>
    <t>토마토</t>
    <phoneticPr fontId="1" type="noConversion"/>
  </si>
  <si>
    <t>수박</t>
    <phoneticPr fontId="1" type="noConversion"/>
  </si>
  <si>
    <t>체리</t>
    <phoneticPr fontId="1" type="noConversion"/>
  </si>
  <si>
    <t>람부탄</t>
    <phoneticPr fontId="1" type="noConversion"/>
  </si>
  <si>
    <t>1182</t>
    <phoneticPr fontId="1" type="noConversion"/>
  </si>
  <si>
    <t>자몽</t>
    <phoneticPr fontId="1" type="noConversion"/>
  </si>
  <si>
    <t>리엔우</t>
    <phoneticPr fontId="1" type="noConversion"/>
  </si>
  <si>
    <t>UI_HomeGardenThumbnail_Image.Harvest.ecs_e_h_harvest_knywaxapple_normal</t>
    <phoneticPr fontId="1" type="noConversion"/>
  </si>
  <si>
    <t>파파야</t>
    <phoneticPr fontId="1" type="noConversion"/>
  </si>
  <si>
    <t>UI_HomeGardenThumbnail_Image.Harvest.ecs_e_h_harvest_knypapaya_normal</t>
    <phoneticPr fontId="1" type="noConversion"/>
  </si>
  <si>
    <t>방울토마토</t>
    <phoneticPr fontId="1" type="noConversion"/>
  </si>
  <si>
    <t>UI_HomeGardenThumbnail_Image.Harvest.ecs_e_h_harvest_knycherrytomato_normal</t>
    <phoneticPr fontId="1" type="noConversion"/>
  </si>
  <si>
    <t>오렌지</t>
    <phoneticPr fontId="1" type="noConversion"/>
  </si>
  <si>
    <t>UI_HomeGardenThumbnail_Image.Harvest.ecs_e_h_harvest_knyorange_normal</t>
    <phoneticPr fontId="1" type="noConversion"/>
  </si>
  <si>
    <t>감</t>
    <phoneticPr fontId="1" type="noConversion"/>
  </si>
  <si>
    <t>UI_HomeGardenThumbnail_Image.Harvest.ecs_e_h_harvest_knypersimmon_normal</t>
    <phoneticPr fontId="1" type="noConversion"/>
  </si>
  <si>
    <t>장미</t>
    <phoneticPr fontId="1" type="noConversion"/>
  </si>
  <si>
    <t>연꽃</t>
    <phoneticPr fontId="1" type="noConversion"/>
  </si>
  <si>
    <t>데이지</t>
    <phoneticPr fontId="1" type="noConversion"/>
  </si>
  <si>
    <t>양귀비</t>
    <phoneticPr fontId="1" type="noConversion"/>
  </si>
  <si>
    <t>라차프륵</t>
    <phoneticPr fontId="1" type="noConversion"/>
  </si>
  <si>
    <t>자스민</t>
    <phoneticPr fontId="1" type="noConversion"/>
  </si>
  <si>
    <t>카라</t>
    <phoneticPr fontId="1" type="noConversion"/>
  </si>
  <si>
    <t>초롱꽃</t>
    <phoneticPr fontId="1" type="noConversion"/>
  </si>
  <si>
    <t>벚꽃</t>
    <phoneticPr fontId="1" type="noConversion"/>
  </si>
  <si>
    <t>해바라기</t>
    <phoneticPr fontId="1" type="noConversion"/>
  </si>
  <si>
    <t>하이비스커스</t>
    <phoneticPr fontId="1" type="noConversion"/>
  </si>
  <si>
    <t>반다미스조아킴</t>
    <phoneticPr fontId="1" type="noConversion"/>
  </si>
  <si>
    <t>튤립</t>
    <phoneticPr fontId="1" type="noConversion"/>
  </si>
  <si>
    <t>매화</t>
    <phoneticPr fontId="1" type="noConversion"/>
  </si>
  <si>
    <t>무궁화</t>
    <phoneticPr fontId="1" type="noConversion"/>
  </si>
  <si>
    <t>EOF</t>
    <phoneticPr fontId="1" type="noConversion"/>
  </si>
  <si>
    <t>Type</t>
    <phoneticPr fontId="1" type="noConversion"/>
  </si>
  <si>
    <t>RewardID</t>
    <phoneticPr fontId="1" type="noConversion"/>
  </si>
  <si>
    <t>InitializationMonthValue</t>
    <phoneticPr fontId="1" type="noConversion"/>
  </si>
  <si>
    <t>InitializationDailyValue</t>
    <phoneticPr fontId="1" type="noConversion"/>
  </si>
  <si>
    <t>Min</t>
    <phoneticPr fontId="1" type="noConversion"/>
  </si>
  <si>
    <t>Max</t>
    <phoneticPr fontId="1" type="noConversion"/>
  </si>
  <si>
    <t>all</t>
    <phoneticPr fontId="1" type="noConversion"/>
  </si>
  <si>
    <t>int32</t>
    <phoneticPr fontId="1" type="noConversion"/>
  </si>
  <si>
    <t>int64</t>
    <phoneticPr fontId="1" type="noConversion"/>
  </si>
  <si>
    <t>0100</t>
    <phoneticPr fontId="1" type="noConversion"/>
  </si>
  <si>
    <t>3</t>
    <phoneticPr fontId="1" type="noConversion"/>
  </si>
  <si>
    <t>8000603</t>
    <phoneticPr fontId="1" type="noConversion"/>
  </si>
  <si>
    <t>170</t>
    <phoneticPr fontId="1" type="noConversion"/>
  </si>
  <si>
    <t>26</t>
    <phoneticPr fontId="1" type="noConversion"/>
  </si>
  <si>
    <t>27</t>
    <phoneticPr fontId="1" type="noConversion"/>
  </si>
  <si>
    <t>100</t>
    <phoneticPr fontId="1" type="noConversion"/>
  </si>
  <si>
    <t>28</t>
    <phoneticPr fontId="1" type="noConversion"/>
  </si>
  <si>
    <t>29</t>
    <phoneticPr fontId="1" type="noConversion"/>
  </si>
  <si>
    <t>30</t>
    <phoneticPr fontId="1" type="noConversion"/>
  </si>
  <si>
    <t>31</t>
    <phoneticPr fontId="1" type="noConversion"/>
  </si>
  <si>
    <t>32</t>
    <phoneticPr fontId="1" type="noConversion"/>
  </si>
  <si>
    <t>33</t>
    <phoneticPr fontId="1" type="noConversion"/>
  </si>
  <si>
    <t>3</t>
    <phoneticPr fontId="1" type="noConversion"/>
  </si>
  <si>
    <t>34</t>
    <phoneticPr fontId="1" type="noConversion"/>
  </si>
  <si>
    <t>35</t>
    <phoneticPr fontId="1" type="noConversion"/>
  </si>
  <si>
    <t>36</t>
    <phoneticPr fontId="1" type="noConversion"/>
  </si>
  <si>
    <t>8000636</t>
    <phoneticPr fontId="1" type="noConversion"/>
  </si>
  <si>
    <t>37</t>
    <phoneticPr fontId="1" type="noConversion"/>
  </si>
  <si>
    <t>4</t>
    <phoneticPr fontId="1" type="noConversion"/>
  </si>
  <si>
    <t>151</t>
    <phoneticPr fontId="1" type="noConversion"/>
  </si>
  <si>
    <t>8000637</t>
    <phoneticPr fontId="1" type="noConversion"/>
  </si>
  <si>
    <t>5</t>
    <phoneticPr fontId="1" type="noConversion"/>
  </si>
  <si>
    <t>152</t>
    <phoneticPr fontId="1" type="noConversion"/>
  </si>
  <si>
    <t>8000638</t>
    <phoneticPr fontId="1" type="noConversion"/>
  </si>
  <si>
    <t>6</t>
    <phoneticPr fontId="1" type="noConversion"/>
  </si>
  <si>
    <t>155</t>
    <phoneticPr fontId="1" type="noConversion"/>
  </si>
  <si>
    <t>8</t>
    <phoneticPr fontId="1" type="noConversion"/>
  </si>
  <si>
    <t>8000650</t>
    <phoneticPr fontId="1" type="noConversion"/>
  </si>
  <si>
    <t>155</t>
    <phoneticPr fontId="1" type="noConversion"/>
  </si>
  <si>
    <t>Index</t>
    <phoneticPr fontId="1" type="noConversion"/>
  </si>
  <si>
    <t>MasterKey</t>
    <phoneticPr fontId="1" type="noConversion"/>
  </si>
  <si>
    <t>SlaveKey</t>
    <phoneticPr fontId="1" type="noConversion"/>
  </si>
  <si>
    <t>Value</t>
    <phoneticPr fontId="1" type="noConversion"/>
  </si>
  <si>
    <t>Repurchase</t>
    <phoneticPr fontId="1" type="noConversion"/>
  </si>
  <si>
    <t>LovePenalty</t>
    <phoneticPr fontId="1" type="noConversion"/>
  </si>
  <si>
    <t>Cost</t>
    <phoneticPr fontId="1" type="noConversion"/>
  </si>
  <si>
    <t>Elf</t>
    <phoneticPr fontId="1" type="noConversion"/>
  </si>
  <si>
    <t>RepurchaseTime</t>
    <phoneticPr fontId="1" type="noConversion"/>
  </si>
  <si>
    <t>registerLevel</t>
    <phoneticPr fontId="1" type="noConversion"/>
  </si>
  <si>
    <t>ElfSkill</t>
    <phoneticPr fontId="1" type="noConversion"/>
  </si>
  <si>
    <t>Cost</t>
    <phoneticPr fontId="1" type="noConversion"/>
  </si>
  <si>
    <t>TreeRecovery</t>
    <phoneticPr fontId="1" type="noConversion"/>
  </si>
  <si>
    <t>HGardenExp</t>
    <phoneticPr fontId="1" type="noConversion"/>
  </si>
  <si>
    <t>Planet</t>
    <phoneticPr fontId="1" type="noConversion"/>
  </si>
  <si>
    <t>VisualEffect</t>
    <phoneticPr fontId="1" type="noConversion"/>
  </si>
  <si>
    <t>StoneCollection</t>
    <phoneticPr fontId="1" type="noConversion"/>
  </si>
  <si>
    <t>Thumbnail</t>
    <phoneticPr fontId="1" type="noConversion"/>
  </si>
  <si>
    <t>StoneCollection</t>
    <phoneticPr fontId="1" type="noConversion"/>
  </si>
  <si>
    <t>RewardID</t>
    <phoneticPr fontId="1" type="noConversion"/>
  </si>
  <si>
    <t>NAMECOLOR</t>
    <phoneticPr fontId="1" type="noConversion"/>
  </si>
  <si>
    <t>Hologram</t>
    <phoneticPr fontId="1" type="noConversion"/>
  </si>
  <si>
    <t>Homegarden</t>
    <phoneticPr fontId="1" type="noConversion"/>
  </si>
  <si>
    <t>timerPercent</t>
    <phoneticPr fontId="1" type="noConversion"/>
  </si>
  <si>
    <t>SellSeed</t>
    <phoneticPr fontId="1" type="noConversion"/>
  </si>
  <si>
    <t>000000</t>
    <phoneticPr fontId="1" type="noConversion"/>
  </si>
  <si>
    <t>555555</t>
    <phoneticPr fontId="1" type="noConversion"/>
  </si>
  <si>
    <t>999999</t>
    <phoneticPr fontId="1" type="noConversion"/>
  </si>
  <si>
    <t>DDDDDD</t>
    <phoneticPr fontId="1" type="noConversion"/>
  </si>
  <si>
    <t>volume01</t>
    <phoneticPr fontId="1" type="noConversion"/>
  </si>
  <si>
    <t>TreeColorID</t>
    <phoneticPr fontId="1" type="noConversion"/>
  </si>
  <si>
    <t>ThisMonthTreeID</t>
    <phoneticPr fontId="1" type="noConversion"/>
  </si>
  <si>
    <t>SeedIDofMonth</t>
    <phoneticPr fontId="1" type="noConversion"/>
  </si>
  <si>
    <t>SeedIDofMonth02</t>
    <phoneticPr fontId="1" type="noConversion"/>
  </si>
  <si>
    <t>PieceOfBirthTypeID</t>
    <phoneticPr fontId="1" type="noConversion"/>
  </si>
  <si>
    <t>PieceOfGalaxyTypeID</t>
    <phoneticPr fontId="1" type="noConversion"/>
  </si>
  <si>
    <t>BirthStoneTypeID</t>
    <phoneticPr fontId="1" type="noConversion"/>
  </si>
  <si>
    <t>GalaxyTypeID</t>
    <phoneticPr fontId="1" type="noConversion"/>
  </si>
  <si>
    <t>BlueoceanTypeID</t>
    <phoneticPr fontId="1" type="noConversion"/>
  </si>
  <si>
    <t>B_MonsterTypeID</t>
    <phoneticPr fontId="1" type="noConversion"/>
  </si>
  <si>
    <t>FairyTypeID</t>
    <phoneticPr fontId="1" type="noConversion"/>
  </si>
  <si>
    <t>volume02</t>
    <phoneticPr fontId="1" type="noConversion"/>
  </si>
  <si>
    <t>ThisMonthTreeProbability</t>
    <phoneticPr fontId="1" type="noConversion"/>
  </si>
  <si>
    <t>ThisMonthSeedProbability</t>
    <phoneticPr fontId="1" type="noConversion"/>
  </si>
  <si>
    <t>LuckyStoneProbability</t>
    <phoneticPr fontId="1" type="noConversion"/>
  </si>
  <si>
    <t>PieceOfBirthProbability</t>
    <phoneticPr fontId="1" type="noConversion"/>
  </si>
  <si>
    <t>PieceOfGalaxyProbability</t>
    <phoneticPr fontId="1" type="noConversion"/>
  </si>
  <si>
    <t>BirthStoneProbability</t>
    <phoneticPr fontId="1" type="noConversion"/>
  </si>
  <si>
    <t>GalaxyProbability</t>
    <phoneticPr fontId="1" type="noConversion"/>
  </si>
  <si>
    <t>BlueoceanProbability</t>
    <phoneticPr fontId="1" type="noConversion"/>
  </si>
  <si>
    <t>B_MonsterProbability</t>
    <phoneticPr fontId="1" type="noConversion"/>
  </si>
  <si>
    <t>FairyProbability</t>
    <phoneticPr fontId="1" type="noConversion"/>
  </si>
  <si>
    <t>BasicProbability</t>
    <phoneticPr fontId="1" type="noConversion"/>
  </si>
  <si>
    <t>NextTreeID</t>
    <phoneticPr fontId="1" type="noConversion"/>
  </si>
  <si>
    <t>volume03</t>
    <phoneticPr fontId="1" type="noConversion"/>
  </si>
  <si>
    <t>ThisMonthSeedProbability02</t>
    <phoneticPr fontId="1" type="noConversion"/>
  </si>
  <si>
    <t>LuckyStoneProbability02</t>
    <phoneticPr fontId="1" type="noConversion"/>
  </si>
  <si>
    <t>PieceOfBirthProbability02</t>
    <phoneticPr fontId="1" type="noConversion"/>
  </si>
  <si>
    <t>PieceOfGalaxyProbability02</t>
    <phoneticPr fontId="1" type="noConversion"/>
  </si>
  <si>
    <t>BirthStoneProbability02</t>
    <phoneticPr fontId="1" type="noConversion"/>
  </si>
  <si>
    <t>GalaxyProbability02</t>
    <phoneticPr fontId="1" type="noConversion"/>
  </si>
  <si>
    <t>BlueoceanProbability02</t>
    <phoneticPr fontId="1" type="noConversion"/>
  </si>
  <si>
    <t>B_MonsterProbability02</t>
    <phoneticPr fontId="1" type="noConversion"/>
  </si>
  <si>
    <t>FairyProbability02</t>
    <phoneticPr fontId="1" type="noConversion"/>
  </si>
  <si>
    <t>BasicProbability02</t>
    <phoneticPr fontId="1" type="noConversion"/>
  </si>
  <si>
    <t>NextTreeID02</t>
    <phoneticPr fontId="1" type="noConversion"/>
  </si>
  <si>
    <t>DefaultTreeID</t>
    <phoneticPr fontId="1" type="noConversion"/>
  </si>
  <si>
    <t>all</t>
    <phoneticPr fontId="1" type="noConversion"/>
  </si>
  <si>
    <t>design</t>
    <phoneticPr fontId="1" type="noConversion"/>
  </si>
  <si>
    <t>int32</t>
    <phoneticPr fontId="1" type="noConversion"/>
  </si>
  <si>
    <t>4</t>
    <phoneticPr fontId="1" type="noConversion"/>
  </si>
  <si>
    <t>17</t>
    <phoneticPr fontId="1" type="noConversion"/>
  </si>
  <si>
    <t>17</t>
    <phoneticPr fontId="1" type="noConversion"/>
  </si>
  <si>
    <t>4</t>
    <phoneticPr fontId="1" type="noConversion"/>
  </si>
  <si>
    <t>SeedID</t>
    <phoneticPr fontId="1" type="noConversion"/>
  </si>
  <si>
    <t>SeedID02</t>
    <phoneticPr fontId="1" type="noConversion"/>
  </si>
  <si>
    <t>BirthStoneID</t>
    <phoneticPr fontId="1" type="noConversion"/>
  </si>
  <si>
    <t>SeedProbability</t>
    <phoneticPr fontId="1" type="noConversion"/>
  </si>
  <si>
    <t>UGProbability01</t>
    <phoneticPr fontId="1" type="noConversion"/>
  </si>
  <si>
    <t>UGProbability02</t>
    <phoneticPr fontId="1" type="noConversion"/>
  </si>
  <si>
    <t>UGLuckyValue</t>
    <phoneticPr fontId="1" type="noConversion"/>
  </si>
  <si>
    <t>UGSeedProbability</t>
    <phoneticPr fontId="1" type="noConversion"/>
  </si>
  <si>
    <t>UGPlanetProbability</t>
    <phoneticPr fontId="1" type="noConversion"/>
  </si>
  <si>
    <t>all</t>
    <phoneticPr fontId="1" type="noConversion"/>
  </si>
  <si>
    <t>int32</t>
    <phoneticPr fontId="1" type="noConversion"/>
  </si>
  <si>
    <t>float</t>
    <phoneticPr fontId="1" type="noConversion"/>
  </si>
  <si>
    <t>0701</t>
    <phoneticPr fontId="1" type="noConversion"/>
  </si>
  <si>
    <t>0701</t>
    <phoneticPr fontId="1" type="noConversion"/>
  </si>
  <si>
    <t>0801</t>
    <phoneticPr fontId="1" type="noConversion"/>
  </si>
  <si>
    <t>0801</t>
    <phoneticPr fontId="1" type="noConversion"/>
  </si>
  <si>
    <t>0901</t>
    <phoneticPr fontId="1" type="noConversion"/>
  </si>
  <si>
    <t>1001</t>
    <phoneticPr fontId="1" type="noConversion"/>
  </si>
  <si>
    <t>1101</t>
    <phoneticPr fontId="1" type="noConversion"/>
  </si>
  <si>
    <t>1101</t>
    <phoneticPr fontId="1" type="noConversion"/>
  </si>
  <si>
    <t>1201</t>
    <phoneticPr fontId="1" type="noConversion"/>
  </si>
  <si>
    <t>0101</t>
    <phoneticPr fontId="1" type="noConversion"/>
  </si>
  <si>
    <t>0201</t>
    <phoneticPr fontId="1" type="noConversion"/>
  </si>
  <si>
    <t>0201</t>
    <phoneticPr fontId="1" type="noConversion"/>
  </si>
  <si>
    <t>0301</t>
    <phoneticPr fontId="1" type="noConversion"/>
  </si>
  <si>
    <t>0401</t>
    <phoneticPr fontId="1" type="noConversion"/>
  </si>
  <si>
    <t>0501</t>
    <phoneticPr fontId="1" type="noConversion"/>
  </si>
  <si>
    <t>0501</t>
    <phoneticPr fontId="1" type="noConversion"/>
  </si>
  <si>
    <t>0601</t>
    <phoneticPr fontId="1" type="noConversion"/>
  </si>
  <si>
    <t>Eof</t>
    <phoneticPr fontId="1" type="noConversion"/>
  </si>
  <si>
    <t>UI_HomeGardenThumbnail_Image.Collection.ecs_e_h_collection_cjydragon_var01gold</t>
    <phoneticPr fontId="1" type="noConversion"/>
  </si>
  <si>
    <t>UI_HomeGardenThumbnail_Image.Collection.ecs_e_h_collection_cjyhare_var01gold</t>
    <phoneticPr fontId="1" type="noConversion"/>
  </si>
  <si>
    <t>100600601</t>
    <phoneticPr fontId="1" type="noConversion"/>
  </si>
  <si>
    <t>UI_HomeGardenThumbnail_Image.Collection.ecs_e_h_collection_cjyarcher_var01gold</t>
    <phoneticPr fontId="1" type="noConversion"/>
  </si>
  <si>
    <t>UI_HomeGardenThumbnail_Image.Collection.ecs_e_h_collection_cjypavo_var01gold</t>
    <phoneticPr fontId="1" type="noConversion"/>
  </si>
  <si>
    <t>UI_HomeGardenThumbnail_Image.Collection.ecs_e_h_collection_cjywagoner_var01gold</t>
    <phoneticPr fontId="1" type="noConversion"/>
  </si>
  <si>
    <t>100700701</t>
    <phoneticPr fontId="1" type="noConversion"/>
  </si>
  <si>
    <t>UI_HomeGardenThumbnail_Image.Collection.ecs_e_h_collection_cjycapricorn_var01gold</t>
    <phoneticPr fontId="1" type="noConversion"/>
  </si>
  <si>
    <t>100800801</t>
    <phoneticPr fontId="1" type="noConversion"/>
  </si>
  <si>
    <t>100900901</t>
    <phoneticPr fontId="1" type="noConversion"/>
  </si>
  <si>
    <t>101001001</t>
    <phoneticPr fontId="1" type="noConversion"/>
  </si>
  <si>
    <t>101101101</t>
    <phoneticPr fontId="1" type="noConversion"/>
  </si>
  <si>
    <t>101201201</t>
    <phoneticPr fontId="1" type="noConversion"/>
  </si>
  <si>
    <t>220100102</t>
    <phoneticPr fontId="1" type="noConversion"/>
  </si>
  <si>
    <t>20300300</t>
    <phoneticPr fontId="1" type="noConversion"/>
  </si>
  <si>
    <t>220300303</t>
    <phoneticPr fontId="1" type="noConversion"/>
  </si>
  <si>
    <t>UI_HomeGardenThumbnail_Image.Collection.ecs_e_h_collection_cjystyx_var01gold</t>
    <phoneticPr fontId="1" type="noConversion"/>
  </si>
  <si>
    <t>220300301</t>
    <phoneticPr fontId="1" type="noConversion"/>
  </si>
  <si>
    <t>UI_HomeGardenThumbnail_Image.Collection.ecs_e_h_collection_cjymidas_var01gold</t>
    <phoneticPr fontId="1" type="noConversion"/>
  </si>
  <si>
    <t>UI_HomeGardenThumbnail_Image.Collection.ecs_e_h_collection_cjyepimetheus_var01gold</t>
    <phoneticPr fontId="1" type="noConversion"/>
  </si>
  <si>
    <t>UI_HomeGardenThumbnail_Image.Collection.ecs_e_h_collection_cjypandora_var01gold</t>
    <phoneticPr fontId="1" type="noConversion"/>
  </si>
  <si>
    <t>UI_HomeGardenThumbnail_Image.Collection.ecs_e_h_collection_cjyartemis_var01gold</t>
    <phoneticPr fontId="1" type="noConversion"/>
  </si>
  <si>
    <t>UI_HomeGardenThumbnail_Image.Collection.ecs_e_h_collection_cjyleto_var01gold</t>
    <phoneticPr fontId="1" type="noConversion"/>
  </si>
  <si>
    <t>UI_HomeGardenThumbnail_Image.Collection.ecs_e_h_collection_cjycupid_var01gold</t>
    <phoneticPr fontId="1" type="noConversion"/>
  </si>
  <si>
    <t>UI_HomeGardenThumbnail_Image.Collection.ecs_e_h_collection_cupid</t>
    <phoneticPr fontId="1" type="noConversion"/>
  </si>
  <si>
    <t>UI_HomeGardenThumbnail_Image.Collection.ecs_e_h_collection_cupid_s</t>
    <phoneticPr fontId="1" type="noConversion"/>
  </si>
  <si>
    <t>세상을 움겨쥐었던 클레오파트라의 파란만장한 이야기가 담긴 씨앗 입니다.</t>
    <phoneticPr fontId="1" type="noConversion"/>
  </si>
  <si>
    <t>인어공주의 이루어질 수 없는 사랑 이야기가 담긴 씨앗 입니다.</t>
    <phoneticPr fontId="1" type="noConversion"/>
  </si>
  <si>
    <t>자신이 원하는 것을 반드시 가져야만 직성이 풀리는 욕심쟁이 쀼쀼</t>
  </si>
  <si>
    <t>슬픈 아름다움을 간직한 인어 공주를 품고 있는 씨앗 입니다.</t>
  </si>
  <si>
    <t>슬픈 아름다움을 간직한 인어 공주를 품고 있는 씨앗 입니다.</t>
    <phoneticPr fontId="1" type="noConversion"/>
  </si>
  <si>
    <t>도도한 아름다움을 간직한 클레오파트라를 품고 있는 씨앗 입니다.</t>
  </si>
  <si>
    <t>도도한 아름다움을 간직한 클레오파트라를 품고 있는 씨앗 입니다.</t>
    <phoneticPr fontId="1" type="noConversion"/>
  </si>
  <si>
    <t>나만의 사파이어</t>
  </si>
  <si>
    <t>나만의 오팔 쌔싹</t>
  </si>
  <si>
    <t>나만의 토파즈</t>
  </si>
  <si>
    <t>나만의 터키석</t>
  </si>
  <si>
    <t>나만의 가넷</t>
  </si>
  <si>
    <t>나만의 자수정</t>
  </si>
  <si>
    <t>나만의 애쿼머린</t>
  </si>
  <si>
    <t>나만의 다이아몬드</t>
  </si>
  <si>
    <t>나만의 에메랄드</t>
  </si>
  <si>
    <t>나만의 진주</t>
  </si>
  <si>
    <t>나만의 루비</t>
  </si>
  <si>
    <t>나만의 페리도트</t>
  </si>
  <si>
    <t>나만의 지구</t>
  </si>
  <si>
    <t>나만의 데스스타</t>
  </si>
  <si>
    <t>나만의 달</t>
  </si>
  <si>
    <t>나만의 토성</t>
  </si>
  <si>
    <t>나만의 태양</t>
  </si>
  <si>
    <t>나만의 크리스탈</t>
  </si>
  <si>
    <t>나만의 과일빙수</t>
  </si>
  <si>
    <t>나만의 큐브스타</t>
  </si>
  <si>
    <t>나만의 초신성</t>
  </si>
  <si>
    <t>나만의 사커스타</t>
  </si>
  <si>
    <t>나만의 운석</t>
  </si>
  <si>
    <t>나만의 목성</t>
  </si>
  <si>
    <t>나만의 아톰</t>
  </si>
  <si>
    <t>나만의 펌킨</t>
  </si>
  <si>
    <t>나만의 눈꽃</t>
  </si>
  <si>
    <t>나만의 은하계</t>
  </si>
  <si>
    <t>나만의 화산</t>
  </si>
  <si>
    <t>나만의 개기월식</t>
  </si>
  <si>
    <t>나만의 루비스타</t>
  </si>
  <si>
    <t>나만의 플라즈마볼</t>
  </si>
  <si>
    <t>나만의 플라워하트</t>
  </si>
  <si>
    <t>나만의 게자리 카드</t>
  </si>
  <si>
    <t>나만의 백조자리 카드</t>
  </si>
  <si>
    <t>나만의 헤라클레스 카드</t>
  </si>
  <si>
    <t>나만의 게자리 홀로그램</t>
  </si>
  <si>
    <t>나만의 스페셜 게자리 홀로그램</t>
  </si>
  <si>
    <t>나만의 사자자리</t>
  </si>
  <si>
    <t>나만의 방패자리 카드</t>
  </si>
  <si>
    <t>나만의 돌고래자리 카드</t>
  </si>
  <si>
    <t>나만의 사자자리 홀로그램</t>
  </si>
  <si>
    <t>나만의 스페셜 사자자리 홀로그램</t>
  </si>
  <si>
    <t>나만의 처녀자리</t>
  </si>
  <si>
    <t>나만의 이리자리</t>
  </si>
  <si>
    <t>나만의 남쪽왕관자리</t>
  </si>
  <si>
    <t>나만의 처녀자리 홀로그램</t>
  </si>
  <si>
    <t>나만의 스페셜 처녀자리 홀로그램</t>
  </si>
  <si>
    <t>나만의 천칭자리</t>
  </si>
  <si>
    <t>나만의 페가수스자리</t>
  </si>
  <si>
    <t>나만의 인디언자리</t>
  </si>
  <si>
    <t>나만의 천칭자리 홀로그램</t>
  </si>
  <si>
    <t>나만의 스페셜 천칭자리 홀로그램</t>
  </si>
  <si>
    <t>나만의 전갈자리</t>
  </si>
  <si>
    <t>나만의 봉황자리</t>
  </si>
  <si>
    <t>나만의 큰곰자리</t>
  </si>
  <si>
    <t>나만의 전갈자리 홀로그램</t>
  </si>
  <si>
    <t>나만의 스페셜 전갈자리 홀로그램</t>
  </si>
  <si>
    <t>나만의 사수자리</t>
  </si>
  <si>
    <t>나만의 용자리</t>
  </si>
  <si>
    <t>나만의 토끼자리</t>
  </si>
  <si>
    <t>나만의 사수자리 홀로그램</t>
  </si>
  <si>
    <t>나만의 스페셜 사수자리 홀로그램</t>
  </si>
  <si>
    <t>나만의 염소자리</t>
  </si>
  <si>
    <t>나만의 공작자리</t>
  </si>
  <si>
    <t>나만의 마차부자리</t>
  </si>
  <si>
    <t>나만의 염소자리 홀로그램</t>
  </si>
  <si>
    <t>나만의 스페셜 염소자리 홀로그램</t>
  </si>
  <si>
    <t>나만의 물병자리</t>
  </si>
  <si>
    <t>나만의 황새치자리</t>
  </si>
  <si>
    <t>나만의 북쪽왕관자리</t>
  </si>
  <si>
    <t>나만의 물병자리 홀로그램</t>
  </si>
  <si>
    <t>나만의 스페셜 물병자리 홀로그램</t>
  </si>
  <si>
    <t>나만의 물고기자리</t>
  </si>
  <si>
    <t>나만의 비둘기자리</t>
  </si>
  <si>
    <t>나만의 머리털자리</t>
  </si>
  <si>
    <t>나만의 물고기자리 홀로그램</t>
  </si>
  <si>
    <t>나만의 스페셜 물고기자리 홀로그램</t>
  </si>
  <si>
    <t>나만의 양자리</t>
  </si>
  <si>
    <t>나만의 사냥개자리</t>
  </si>
  <si>
    <t>나만의 돛자리</t>
  </si>
  <si>
    <t>나만의 양자리 홀로그램</t>
  </si>
  <si>
    <t>나만의 스페셜 양자리 홀로그램</t>
  </si>
  <si>
    <t>나만의 황소자리</t>
  </si>
  <si>
    <t>나만의 날치자리</t>
  </si>
  <si>
    <t>나만의 카멜레온자리</t>
  </si>
  <si>
    <t>나만의 황소자리 홀로그램</t>
  </si>
  <si>
    <t>나만의 스페셜 황소자리 홀로그램</t>
  </si>
  <si>
    <t>나만의 쌍둥이자리</t>
  </si>
  <si>
    <t>나만의 나침반자리</t>
  </si>
  <si>
    <t>나만의 여우자리</t>
  </si>
  <si>
    <t>나만의 쌍둥이자리 홀로그램</t>
  </si>
  <si>
    <t>나만의 스페셜 쌍둥이자리 홀로그램</t>
  </si>
  <si>
    <t>나만의 페르세우스 자리</t>
  </si>
  <si>
    <t>나만의 메두사 자리</t>
  </si>
  <si>
    <t>나만의 안드로메다 자리</t>
  </si>
  <si>
    <t>나만의 페르세우스 자리 홀로그램</t>
  </si>
  <si>
    <t>나만의 스페셜 페르세우스 자리 홀로그램</t>
  </si>
  <si>
    <t>나만의 벨레로폰의 승리</t>
  </si>
  <si>
    <t>나만의 아테나의 계시</t>
  </si>
  <si>
    <t>나만의 괴수 키메라</t>
  </si>
  <si>
    <t>나만의 벨레로폰 홀로그램</t>
  </si>
  <si>
    <t>나만의 스페셜 벨레로폰 홀로그램</t>
  </si>
  <si>
    <t>나만의 마이더스의 손</t>
  </si>
  <si>
    <t>나만의 술의 신 디오니소스</t>
  </si>
  <si>
    <t>나만의 저승의 강 스틱스</t>
  </si>
  <si>
    <t>나만의 마이더스의 손 홀로그램</t>
  </si>
  <si>
    <t>나만의 스페셜 마이더스의 손 홀로그램</t>
  </si>
  <si>
    <t>나만의 오르페우스의 노래</t>
  </si>
  <si>
    <t>나만의 명계의 하데스</t>
  </si>
  <si>
    <t>나만의 연인 에우리디케</t>
  </si>
  <si>
    <t>나만의 오르페우스의 리라 홀로그램</t>
  </si>
  <si>
    <t>나만의 스페셜 오르페우스의 리라 홀로그램</t>
  </si>
  <si>
    <t>나만의 테세우스 자리</t>
  </si>
  <si>
    <t>나만의 미노타우로스 자리</t>
  </si>
  <si>
    <t>나만의 포세이돈 자리</t>
  </si>
  <si>
    <t>나만의 테세우스 자리 홀로그램</t>
  </si>
  <si>
    <t>나만의 스페셜 미궁 홀로그램</t>
  </si>
  <si>
    <t>나만의 프로메테우스 자리</t>
  </si>
  <si>
    <t>나만의 불의 신전 자리</t>
  </si>
  <si>
    <t>나만의 코카서스 절벽 자리</t>
  </si>
  <si>
    <t>나만의 프로메테우스 자리 홀로그램</t>
  </si>
  <si>
    <t>나만의 스페셜 불의 신전 홀로그램</t>
  </si>
  <si>
    <t>나만의 판도라의 호기심</t>
  </si>
  <si>
    <t>나만의 아버지 헤파이스토스</t>
  </si>
  <si>
    <t>나만의 에피메테우스와의 결혼</t>
  </si>
  <si>
    <t>나만의 판도라의 상자 홀로그램</t>
  </si>
  <si>
    <t>나만의 스페셜 판도라의 상자 홀로그램</t>
  </si>
  <si>
    <t>나만의 태양의 아폴론</t>
  </si>
  <si>
    <t>나만의 달의 아르테미스</t>
  </si>
  <si>
    <t>나만의 해와 달의 어머니 레토</t>
  </si>
  <si>
    <t>나만의 아폴론 자리 홀로그램</t>
  </si>
  <si>
    <t>나만의 스페셜 태양과 달 홀로그램</t>
  </si>
  <si>
    <t>나만의 휴화산 섬</t>
  </si>
  <si>
    <t>나만의 요동치는 회오리섬</t>
  </si>
  <si>
    <t>나만의 큰 바위 얼굴의 돌잔치</t>
  </si>
  <si>
    <t>나만의 얼어붙은 빙산지대</t>
  </si>
  <si>
    <t>나만의 유령선 출몰지역</t>
  </si>
  <si>
    <t>나만의 눈 내리는 크리스마스 성</t>
  </si>
  <si>
    <t>나만의 뜨겁게 달아오른 불화산섬</t>
  </si>
  <si>
    <t>나만의 발렌타인데이 초코섬</t>
  </si>
  <si>
    <t>나만의 화이트데이 캔디섬</t>
  </si>
  <si>
    <t>나만의 둥실둥실 천공 섬</t>
  </si>
  <si>
    <t>나만의 거북섬</t>
  </si>
  <si>
    <t>나만의 UFO 섬</t>
  </si>
  <si>
    <t>나만의 휴화산 섬의 아기 용</t>
  </si>
  <si>
    <t>나만의 회오리 섬 문어 '뀨'</t>
  </si>
  <si>
    <t>나만의 바위 섬의 '뭄바'</t>
  </si>
  <si>
    <t>나만의 얼음섬의 '울라쿵'</t>
  </si>
  <si>
    <t>나만의 유령선의 '잭'</t>
  </si>
  <si>
    <t>나만의 크리스마스 트리 '크리'</t>
  </si>
  <si>
    <t>나만의 불화산 섬의 '이프'</t>
  </si>
  <si>
    <t>나만의 사랑의 큐피트 움머</t>
  </si>
  <si>
    <t>아기 거북 도토</t>
  </si>
  <si>
    <t>아직 어려서 요람에서 지내는 아기 거북 도토. 도토는 커서 어떤 어른이 될까요?</t>
  </si>
  <si>
    <t>욕심쟁이 쀼쀼</t>
  </si>
  <si>
    <t>나만의 귀염 멍뭉이 아루</t>
    <phoneticPr fontId="1" type="noConversion"/>
  </si>
  <si>
    <t>나만의 아기 거북 도토</t>
    <phoneticPr fontId="1" type="noConversion"/>
  </si>
  <si>
    <t>나만의 욕심쟁이 쀼쀼</t>
    <phoneticPr fontId="1" type="noConversion"/>
  </si>
  <si>
    <t>큐피트의 결혼</t>
  </si>
  <si>
    <t>큐피트는 프시케에게 한눈에 반해버렸고 제우스의 허락으로 큐피트와 프시케는 결혼하게 된다.</t>
  </si>
  <si>
    <t>미의 여신 아프로디테</t>
  </si>
  <si>
    <t>프시케를 질투한 아프로디테가 큐피트에게 프시케를 벌주라 명한다.</t>
  </si>
  <si>
    <t>공주 프시케</t>
  </si>
  <si>
    <t>위대한 사랑의 승리를 노래하는 홀로그램 작물 입니다.</t>
  </si>
  <si>
    <t>큐피트와 프시케의 결혼을 노래하는 홀로그램 작물 입니다.</t>
  </si>
  <si>
    <t>영웅 아킬레우스</t>
  </si>
  <si>
    <t>대왕 아가멤논</t>
  </si>
  <si>
    <t>승리자 오디세우스</t>
  </si>
  <si>
    <t>트로이 목마 홀로그램</t>
  </si>
  <si>
    <t>스페셜 트로이 목마 홀로그램</t>
  </si>
  <si>
    <t>헬레네를 납치한 트로이 왕자로 인해 아가멤논을 중심으로 한 그리스 군이 트로이에 응징하고자 결의한다.</t>
  </si>
  <si>
    <t>트로이 전쟁이 격화 되면서 아킬레우스가 두각을 나타낸다.</t>
  </si>
  <si>
    <t>긴 전쟁 끝에 오디세우스의 목마를 이용한 전략이 결국 트로이를 함락시키고 만다.</t>
  </si>
  <si>
    <t>트로이 전쟁을 끝낸 트로이 목마를 기념하기 위한 홀로그램 작물 입니다.</t>
  </si>
  <si>
    <t>트로이 전쟁을 끝낸 트로이 목마를 기념하기 위한 스페셜 홀로그램 작물 입니다.</t>
  </si>
  <si>
    <t>나만의 헤라의 자비</t>
    <phoneticPr fontId="1" type="noConversion"/>
  </si>
  <si>
    <t>나만의 헤르메스의 묘책</t>
    <phoneticPr fontId="1" type="noConversion"/>
  </si>
  <si>
    <t>나만의 파수꾼 아르고스</t>
    <phoneticPr fontId="1" type="noConversion"/>
  </si>
  <si>
    <t>나만의 헤라의 자비 홀로그램</t>
    <phoneticPr fontId="1" type="noConversion"/>
  </si>
  <si>
    <t>나만의 스페셜 헤라의 자비 홀로그램</t>
    <phoneticPr fontId="1" type="noConversion"/>
  </si>
  <si>
    <t>나만의 전쟁의 신 아레스</t>
    <phoneticPr fontId="1" type="noConversion"/>
  </si>
  <si>
    <t>나만의 대적자 기가스</t>
    <phoneticPr fontId="1" type="noConversion"/>
  </si>
  <si>
    <t>나만의 어머니 가이아</t>
    <phoneticPr fontId="1" type="noConversion"/>
  </si>
  <si>
    <t>나만의 아레스 홀로그램</t>
    <phoneticPr fontId="1" type="noConversion"/>
  </si>
  <si>
    <r>
      <rPr>
        <b/>
        <sz val="9"/>
        <color theme="1"/>
        <rFont val="맑은 고딕"/>
        <family val="3"/>
        <charset val="129"/>
        <scheme val="minor"/>
      </rPr>
      <t xml:space="preserve">나만의 </t>
    </r>
    <r>
      <rPr>
        <sz val="9"/>
        <color theme="1"/>
        <rFont val="맑은 고딕"/>
        <family val="3"/>
        <charset val="129"/>
        <scheme val="minor"/>
      </rPr>
      <t>스페셜 아레스 홀로그램</t>
    </r>
    <phoneticPr fontId="1" type="noConversion"/>
  </si>
  <si>
    <t>나만의 큐피트의 결혼</t>
    <phoneticPr fontId="1" type="noConversion"/>
  </si>
  <si>
    <t>나만의 미의 여신 아프로디테</t>
    <phoneticPr fontId="1" type="noConversion"/>
  </si>
  <si>
    <t>나만의 공주 프시케</t>
    <phoneticPr fontId="1" type="noConversion"/>
  </si>
  <si>
    <t>나만의 큐피트의 결혼 홀로그램</t>
    <phoneticPr fontId="1" type="noConversion"/>
  </si>
  <si>
    <t>나만의 스페셜 큐피트의 결혼 홀로그램</t>
    <phoneticPr fontId="1" type="noConversion"/>
  </si>
  <si>
    <t>나만의 영웅 아킬레우스</t>
    <phoneticPr fontId="1" type="noConversion"/>
  </si>
  <si>
    <t>UI_HomeGardenThumbnail_Image.Harvest.ecs_e_h_harvest_cjycupid_normal</t>
  </si>
  <si>
    <t>UI_HomeGardenThumbnail_Image.Harvest.ecs_e_h_harvest_cjyaphrodite_normal</t>
  </si>
  <si>
    <t>UI_HomeGardenThumbnail_Image.Harvest.ecs_e_h_harvest_cjypsyche_normal</t>
  </si>
  <si>
    <t>인어 공주 이야기</t>
  </si>
  <si>
    <t>클레오파트라 이야기</t>
  </si>
  <si>
    <t>빨간머리 앤 이야기</t>
  </si>
  <si>
    <t>달토끼 묘묘 이야기</t>
  </si>
  <si>
    <t>구미호 이야기</t>
  </si>
  <si>
    <t>성냥팔이 소녀 이야기</t>
  </si>
  <si>
    <t>백설공주 이야기</t>
  </si>
  <si>
    <t>아나스타샤 이야기</t>
  </si>
  <si>
    <t>백조의 호수 이야기</t>
  </si>
  <si>
    <t>카르멘 이야기</t>
  </si>
  <si>
    <t>팅커벨 이야기</t>
  </si>
  <si>
    <t>잔다르크 이야기</t>
  </si>
  <si>
    <t>나만의 인어 공주 페어리</t>
  </si>
  <si>
    <t>나만의 클레오파트라 페어리</t>
  </si>
  <si>
    <t>빨간머리 앤 페어리</t>
  </si>
  <si>
    <t>달토끼 묘묘 페어리</t>
  </si>
  <si>
    <t>구미호 페어리</t>
  </si>
  <si>
    <t>성냥팔이 소녀 페어리</t>
  </si>
  <si>
    <t>백설공주 페어리</t>
  </si>
  <si>
    <t>아나스타샤 페어리</t>
  </si>
  <si>
    <t>백조의 호수 페어리</t>
  </si>
  <si>
    <t>카르멘 페어리</t>
  </si>
  <si>
    <t>팅커벨 페어리</t>
  </si>
  <si>
    <t>잔다르크 페어리</t>
  </si>
  <si>
    <t>나만의 스페셜 인어 공주 페어리</t>
  </si>
  <si>
    <t>나만의 스페셜 클레오파트라 페어리</t>
  </si>
  <si>
    <t>스페셜 빨간머리 앤 페어리</t>
  </si>
  <si>
    <t>스페셜 달토끼 묘묘 페어리</t>
  </si>
  <si>
    <t>스페셜 구미호 페어리</t>
  </si>
  <si>
    <t>스페셜 성냥팔이 소녀 페어리</t>
  </si>
  <si>
    <t>스페셜 백설공주 페어리</t>
  </si>
  <si>
    <t>스페셜 아나스타샤 페어리</t>
  </si>
  <si>
    <t>스페셜 백조의 호수 페어리</t>
  </si>
  <si>
    <t>스페셜 카르멘 페어리</t>
  </si>
  <si>
    <t>스페셜 팅커벨 페어리</t>
  </si>
  <si>
    <t>스페셜 잔다르크 페어리</t>
  </si>
  <si>
    <t>나만의 스페셜 인어 공주 페어리+</t>
  </si>
  <si>
    <t>나만의 스페셜 클레오파트라 페어리+</t>
  </si>
  <si>
    <t>스페셜 빨간머리 앤 페어리+</t>
  </si>
  <si>
    <t>스페셜 달토끼 묘묘 페어리+</t>
  </si>
  <si>
    <t>스페셜 구미호 페어리+</t>
  </si>
  <si>
    <t>스페셜 성냥팔이 소녀 페어리+</t>
  </si>
  <si>
    <t>스페셜 백설공주 페어리+</t>
  </si>
  <si>
    <t>스페셜 아나스타샤 페어리+</t>
  </si>
  <si>
    <t>스페셜 백조의 호수 페어리+</t>
  </si>
  <si>
    <t>스페셜 카르멘 페어리+</t>
  </si>
  <si>
    <t>스페셜 팅커벨 페어리+</t>
  </si>
  <si>
    <t>스페셜 잔다르크 페어리+</t>
  </si>
  <si>
    <t>나만의 인어 공주 이야기</t>
  </si>
  <si>
    <t>나만의 클레오파트라 이야기</t>
  </si>
  <si>
    <t>나만의 빨간머리 앤 이야기</t>
  </si>
  <si>
    <t>나만의 달토끼 묘묘 이야기</t>
  </si>
  <si>
    <t>나만의 구미호 이야기</t>
  </si>
  <si>
    <t>나만의 성냥팔이 소녀 이야기</t>
  </si>
  <si>
    <t>나만의 백설공주 이야기</t>
  </si>
  <si>
    <t>나만의 아나스타샤 이야기</t>
  </si>
  <si>
    <t>나만의 백조의 호수 이야기</t>
  </si>
  <si>
    <t>나만의 카르멘 이야기</t>
  </si>
  <si>
    <t>나만의 팅커벨 이야기</t>
  </si>
  <si>
    <t>나만의 잔다르크 이야기</t>
  </si>
  <si>
    <t>세상을 움겨쥐었던 클레오파트라의 파란만장한 이야기가 담긴 작물 입니다.</t>
    <phoneticPr fontId="1" type="noConversion"/>
  </si>
  <si>
    <t>이루어질 수 없는 사랑을 품고 있는 인어공주 이야기가 담긴 작물 입니다.</t>
    <phoneticPr fontId="1" type="noConversion"/>
  </si>
  <si>
    <t>사랑의 아픔을 간직한 인어공주의 영혼이 요정화된 작물 입니다.</t>
    <phoneticPr fontId="1" type="noConversion"/>
  </si>
  <si>
    <t>슬픈 아름다움을 간직한 인어 공주를 산호들이 품어주고 있습니다.</t>
    <phoneticPr fontId="1" type="noConversion"/>
  </si>
  <si>
    <t>인어 공주는 바닷속 친구들이 있어 더 이상 슬프지 않습니다.</t>
    <phoneticPr fontId="1" type="noConversion"/>
  </si>
  <si>
    <t>누구보다 도도한 클레오파트라의 영혼이 요정화된 작물 입니다.</t>
    <phoneticPr fontId="1" type="noConversion"/>
  </si>
  <si>
    <t>도도한 클레오파트라의 발을 그녀를 닮은 붉은 꽃이 살짝 적셔주고 있습니다.</t>
    <phoneticPr fontId="1" type="noConversion"/>
  </si>
  <si>
    <t>도도한 아름다움을 가진 클레오파트라는 그 누구도 거부할 수 없습니다.</t>
    <phoneticPr fontId="1" type="noConversion"/>
  </si>
  <si>
    <t>eof</t>
    <phoneticPr fontId="1" type="noConversion"/>
  </si>
  <si>
    <t>냥냥 집사 전용 분해 보상</t>
    <phoneticPr fontId="1" type="noConversion"/>
  </si>
  <si>
    <t>8001009</t>
  </si>
  <si>
    <t>7</t>
    <phoneticPr fontId="1" type="noConversion"/>
  </si>
  <si>
    <t>ecs_e_h_branchE.branchEa.ecs_e_h_branchE_cjybranchEa</t>
    <phoneticPr fontId="1" type="noConversion"/>
  </si>
  <si>
    <t>ecs_e_h_branchE.sproutEa.ecs_e_h_branchE_cjysproutEa</t>
    <phoneticPr fontId="1" type="noConversion"/>
  </si>
  <si>
    <t>ecs_e_h_book.book.ecs_e_h_book_bookA</t>
    <phoneticPr fontId="1" type="noConversion"/>
  </si>
  <si>
    <t>a_cathelper_idle</t>
  </si>
  <si>
    <t>a_cathelper_bow</t>
  </si>
  <si>
    <t>a_cathelper_ran</t>
  </si>
  <si>
    <t>Desc2</t>
    <phoneticPr fontId="1" type="noConversion"/>
  </si>
  <si>
    <t>Design</t>
    <phoneticPr fontId="1" type="noConversion"/>
  </si>
  <si>
    <t>MarchenTreeID</t>
    <phoneticPr fontId="1" type="noConversion"/>
  </si>
  <si>
    <t>Marchen_CollectionList</t>
    <phoneticPr fontId="1" type="noConversion"/>
  </si>
  <si>
    <t>MarchenThumbnail</t>
    <phoneticPr fontId="1" type="noConversion"/>
  </si>
  <si>
    <t>UI_Image_Homegardening.Collection_blueocean_03</t>
    <phoneticPr fontId="1" type="noConversion"/>
  </si>
  <si>
    <t>UI_Image_Homegardening.Collection_blueocean_04</t>
    <phoneticPr fontId="1" type="noConversion"/>
  </si>
  <si>
    <t>950013</t>
    <phoneticPr fontId="1" type="noConversion"/>
  </si>
  <si>
    <t>960013</t>
    <phoneticPr fontId="1" type="noConversion"/>
  </si>
  <si>
    <t>970013</t>
    <phoneticPr fontId="1" type="noConversion"/>
  </si>
  <si>
    <t>980013</t>
    <phoneticPr fontId="1" type="noConversion"/>
  </si>
  <si>
    <t>작물 변경권</t>
    <phoneticPr fontId="1" type="noConversion"/>
  </si>
  <si>
    <t>그달의 작물을 다른 그달의 작물로! 더 이상 이벤트 기간만 기다리지 마세요</t>
    <phoneticPr fontId="1" type="noConversion"/>
  </si>
  <si>
    <t>스페셜 페어리</t>
    <phoneticPr fontId="1" type="noConversion"/>
  </si>
  <si>
    <t>블루오션 몬스터</t>
  </si>
  <si>
    <t>UI_HomeGardenThumbnail_Image.Harvest.ecs_e_h_harvest_cjybookA_normal</t>
    <phoneticPr fontId="1" type="noConversion"/>
  </si>
  <si>
    <t>UI_HomeGardenThumbnail_Image.Seed.ecs_e_h_seed_cjybookA_normal</t>
    <phoneticPr fontId="1" type="noConversion"/>
  </si>
  <si>
    <t>ecs_e_n_helper_lswcat001_var01basic</t>
    <phoneticPr fontId="1" type="noConversion"/>
  </si>
  <si>
    <t>CategoryType</t>
    <phoneticPr fontId="1" type="noConversion"/>
  </si>
  <si>
    <t>int</t>
    <phoneticPr fontId="1" type="noConversion"/>
  </si>
  <si>
    <t>int32</t>
    <phoneticPr fontId="1" type="noConversion"/>
  </si>
  <si>
    <t>string</t>
    <phoneticPr fontId="1" type="noConversion"/>
  </si>
  <si>
    <t>라운지 분해</t>
    <phoneticPr fontId="1" type="noConversion"/>
  </si>
  <si>
    <t>탄생석</t>
    <phoneticPr fontId="1" type="noConversion"/>
  </si>
  <si>
    <t>라운지 분해</t>
    <phoneticPr fontId="1" type="noConversion"/>
  </si>
  <si>
    <t>갤럭시</t>
    <phoneticPr fontId="1" type="noConversion"/>
  </si>
  <si>
    <t>블루오션</t>
    <phoneticPr fontId="1" type="noConversion"/>
  </si>
  <si>
    <t>블루오션 몬스터</t>
    <phoneticPr fontId="1" type="noConversion"/>
  </si>
  <si>
    <t>냥냥집사 분해</t>
    <phoneticPr fontId="1" type="noConversion"/>
  </si>
  <si>
    <t>행성석 작물</t>
    <phoneticPr fontId="1" type="noConversion"/>
  </si>
  <si>
    <t>행성석</t>
    <phoneticPr fontId="1" type="noConversion"/>
  </si>
  <si>
    <t>갤럭시 3</t>
    <phoneticPr fontId="1" type="noConversion"/>
  </si>
  <si>
    <t>갤럭시 2</t>
    <phoneticPr fontId="1" type="noConversion"/>
  </si>
  <si>
    <t>갤럭시 1</t>
    <phoneticPr fontId="1" type="noConversion"/>
  </si>
  <si>
    <t>갤럭시 홀로그램</t>
    <phoneticPr fontId="1" type="noConversion"/>
  </si>
  <si>
    <t>블루오션몬스터</t>
    <phoneticPr fontId="1" type="noConversion"/>
  </si>
  <si>
    <t>동화</t>
    <phoneticPr fontId="1" type="noConversion"/>
  </si>
  <si>
    <t>엔젤</t>
    <phoneticPr fontId="1" type="noConversion"/>
  </si>
  <si>
    <t>스.엔젤</t>
    <phoneticPr fontId="1" type="noConversion"/>
  </si>
  <si>
    <t>스페셜 인어 공주 페어리+</t>
    <phoneticPr fontId="1" type="noConversion"/>
  </si>
  <si>
    <t>스페셜 클레오파트라 페어리+</t>
    <phoneticPr fontId="1" type="noConversion"/>
  </si>
  <si>
    <t>eof</t>
    <phoneticPr fontId="1" type="noConversion"/>
  </si>
  <si>
    <t>블루오션&amp;몬스터</t>
    <phoneticPr fontId="1" type="noConversion"/>
  </si>
  <si>
    <t>스페셜 작물</t>
    <phoneticPr fontId="1" type="noConversion"/>
  </si>
  <si>
    <t>ecs_e_h_branchE.branchEa.var01_id00</t>
    <phoneticPr fontId="1" type="noConversion"/>
  </si>
  <si>
    <t>ecs_e_h_branchE.branchEa.var01_id00</t>
    <phoneticPr fontId="1" type="noConversion"/>
  </si>
  <si>
    <t>시즌 5 작물</t>
    <phoneticPr fontId="1" type="noConversion"/>
  </si>
  <si>
    <t>6</t>
    <phoneticPr fontId="1" type="noConversion"/>
  </si>
  <si>
    <t>6</t>
    <phoneticPr fontId="1" type="noConversion"/>
  </si>
  <si>
    <t>6</t>
    <phoneticPr fontId="1" type="noConversion"/>
  </si>
  <si>
    <t>6</t>
    <phoneticPr fontId="1" type="noConversion"/>
  </si>
  <si>
    <t>1</t>
    <phoneticPr fontId="1" type="noConversion"/>
  </si>
  <si>
    <t>ecs_e_h_branchE.sproutEa.var01_id01</t>
    <phoneticPr fontId="1" type="noConversion"/>
  </si>
  <si>
    <t>UI_Image_Homegardening.Collection_monster_w01</t>
  </si>
  <si>
    <t>UI_Image_Homegardening.Collection_monster_w02</t>
  </si>
  <si>
    <t>UI_Image_Homegardening.Collection_monster_w03</t>
  </si>
  <si>
    <t>UI_Image_Homegardening.Collection_monster_w04</t>
  </si>
  <si>
    <t>UI_Image_Homegardening.Collection_monster_w05</t>
  </si>
  <si>
    <t>UI_Image_Homegardening.Collection_monster_w06</t>
  </si>
  <si>
    <t>UI_Image_Homegardening.Collection_monster_w07</t>
  </si>
  <si>
    <t>UI_Image_Homegardening.Collection_monster_w08</t>
  </si>
  <si>
    <t>UI_Image_Homegardening.Collection_monster_w09</t>
  </si>
  <si>
    <t>UI_Image_Homegardening.Collection_monster_w10</t>
  </si>
  <si>
    <t>UI_Image_Homegardening.Collection_monster_w11</t>
  </si>
  <si>
    <t>UI_Image_Homegardening.Collection_monster_w12</t>
  </si>
  <si>
    <t>갤럭시 작물 변경권</t>
    <phoneticPr fontId="1" type="noConversion"/>
  </si>
  <si>
    <t>블루오션 작물 변경권</t>
    <phoneticPr fontId="1" type="noConversion"/>
  </si>
  <si>
    <t>TreeMeshMaterial0</t>
  </si>
  <si>
    <t>TreeMeshMaterial1</t>
    <phoneticPr fontId="1" type="noConversion"/>
  </si>
  <si>
    <t>TreeMeshMaterial2</t>
    <phoneticPr fontId="1" type="noConversion"/>
  </si>
  <si>
    <t>Client</t>
    <phoneticPr fontId="1" type="noConversion"/>
  </si>
  <si>
    <t>ecs_e_h_Princess.PrincessA.HomeFrutiInfo_ecs_e_h_PrincessA02</t>
  </si>
  <si>
    <t>ecs_e_h_Princess.PrincessA.HomeFrutiInfo_ecs_e_h_PrincessA03</t>
  </si>
  <si>
    <t>A</t>
    <phoneticPr fontId="1" type="noConversion"/>
  </si>
  <si>
    <t>B</t>
    <phoneticPr fontId="1" type="noConversion"/>
  </si>
  <si>
    <t>C</t>
    <phoneticPr fontId="1" type="noConversion"/>
  </si>
  <si>
    <t>D</t>
    <phoneticPr fontId="1" type="noConversion"/>
  </si>
  <si>
    <t>F</t>
    <phoneticPr fontId="1" type="noConversion"/>
  </si>
  <si>
    <t>G</t>
    <phoneticPr fontId="1" type="noConversion"/>
  </si>
  <si>
    <t>E</t>
    <phoneticPr fontId="1" type="noConversion"/>
  </si>
  <si>
    <t>H</t>
    <phoneticPr fontId="1" type="noConversion"/>
  </si>
  <si>
    <t>I</t>
    <phoneticPr fontId="1" type="noConversion"/>
  </si>
  <si>
    <t>J</t>
    <phoneticPr fontId="1" type="noConversion"/>
  </si>
  <si>
    <t>K</t>
    <phoneticPr fontId="1" type="noConversion"/>
  </si>
  <si>
    <t>L</t>
    <phoneticPr fontId="1" type="noConversion"/>
  </si>
  <si>
    <t>ecs_e_h_Princess.PrincessB.HomeFrutiInfo_ecs_e_h_PrincessB01</t>
  </si>
  <si>
    <t>ecs_e_h_Princess.PrincessC.HomeFrutiInfo_ecs_e_h_PrincessC01</t>
  </si>
  <si>
    <t>ecs_e_h_Princess.PrincessD.HomeFrutiInfo_ecs_e_h_PrincessD01</t>
  </si>
  <si>
    <t>ecs_e_h_Princess.PrincessE.HomeFrutiInfo_ecs_e_h_PrincessE01</t>
  </si>
  <si>
    <t>ecs_e_h_Princess.PrincessF.HomeFrutiInfo_ecs_e_h_PrincessF01</t>
  </si>
  <si>
    <t>ecs_e_h_Princess.PrincessG.HomeFrutiInfo_ecs_e_h_PrincessG01</t>
  </si>
  <si>
    <t>ecs_e_h_Princess.PrincessH.HomeFrutiInfo_ecs_e_h_PrincessH01</t>
  </si>
  <si>
    <t>ecs_e_h_Princess.PrincessI.HomeFrutiInfo_ecs_e_h_PrincessI01</t>
  </si>
  <si>
    <t>ecs_e_h_Princess.PrincessJ.HomeFrutiInfo_ecs_e_h_PrincessJ01</t>
  </si>
  <si>
    <t>ecs_e_h_Princess.PrincessK.HomeFrutiInfo_ecs_e_h_PrincessK01</t>
  </si>
  <si>
    <t>ecs_e_h_Princess.PrincessL.HomeFrutiInfo_ecs_e_h_PrincessL01</t>
  </si>
  <si>
    <t>ecs_e_h_Princess.PrincessB.HomeFrutiInfo_ecs_e_h_PrincessB02</t>
  </si>
  <si>
    <t>ecs_e_h_Princess.PrincessC.HomeFrutiInfo_ecs_e_h_PrincessC02</t>
  </si>
  <si>
    <t>ecs_e_h_Princess.PrincessD.HomeFrutiInfo_ecs_e_h_PrincessD02</t>
  </si>
  <si>
    <t>ecs_e_h_Princess.PrincessE.HomeFrutiInfo_ecs_e_h_PrincessE02</t>
  </si>
  <si>
    <t>ecs_e_h_Princess.PrincessF.HomeFrutiInfo_ecs_e_h_PrincessF02</t>
  </si>
  <si>
    <t>ecs_e_h_Princess.PrincessG.HomeFrutiInfo_ecs_e_h_PrincessG02</t>
  </si>
  <si>
    <t>ecs_e_h_Princess.PrincessH.HomeFrutiInfo_ecs_e_h_PrincessH02</t>
  </si>
  <si>
    <t>ecs_e_h_Princess.PrincessI.HomeFrutiInfo_ecs_e_h_PrincessI02</t>
  </si>
  <si>
    <t>ecs_e_h_Princess.PrincessJ.HomeFrutiInfo_ecs_e_h_PrincessJ02</t>
  </si>
  <si>
    <t>ecs_e_h_Princess.PrincessK.HomeFrutiInfo_ecs_e_h_PrincessK02</t>
  </si>
  <si>
    <t>ecs_e_h_Princess.PrincessL.HomeFrutiInfo_ecs_e_h_PrincessL02</t>
  </si>
  <si>
    <t>ecs_e_h_Princess.PrincessB.HomeFrutiInfo_ecs_e_h_PrincessB03</t>
  </si>
  <si>
    <t>ecs_e_h_Princess.PrincessC.HomeFrutiInfo_ecs_e_h_PrincessC03</t>
  </si>
  <si>
    <t>ecs_e_h_Princess.PrincessD.HomeFrutiInfo_ecs_e_h_PrincessD03</t>
  </si>
  <si>
    <t>ecs_e_h_Princess.PrincessE.HomeFrutiInfo_ecs_e_h_PrincessE03</t>
  </si>
  <si>
    <t>ecs_e_h_Princess.PrincessF.HomeFrutiInfo_ecs_e_h_PrincessF03</t>
  </si>
  <si>
    <t>ecs_e_h_Princess.PrincessG.HomeFrutiInfo_ecs_e_h_PrincessG03</t>
  </si>
  <si>
    <t>ecs_e_h_Princess.PrincessH.HomeFrutiInfo_ecs_e_h_PrincessH03</t>
  </si>
  <si>
    <t>ecs_e_h_Princess.PrincessI.HomeFrutiInfo_ecs_e_h_PrincessI03</t>
  </si>
  <si>
    <t>ecs_e_h_Princess.PrincessJ.HomeFrutiInfo_ecs_e_h_PrincessJ03</t>
  </si>
  <si>
    <t>ecs_e_h_Princess.PrincessK.HomeFrutiInfo_ecs_e_h_PrincessK03</t>
  </si>
  <si>
    <t>ecs_e_h_Princess.PrincessL.HomeFrutiInfo_ecs_e_h_PrincessL03</t>
  </si>
  <si>
    <t>ecs_e_h_Princess.PrincessA.HomeFrutiInfo_ecs_e_h_PrincessA01</t>
    <phoneticPr fontId="1" type="noConversion"/>
  </si>
  <si>
    <t>스페셜 지구</t>
    <phoneticPr fontId="1" type="noConversion"/>
  </si>
  <si>
    <t>UI_HomeGardenThumbnail_Image.Seed.ecs_e_h_seed_knyplaneta_normal</t>
    <phoneticPr fontId="1" type="noConversion"/>
  </si>
  <si>
    <t>행성석 씨앗</t>
    <phoneticPr fontId="1" type="noConversion"/>
  </si>
  <si>
    <t>ecs_e_h_branchB.sproutBb.ecs_e_h_branch_knysproutBb</t>
    <phoneticPr fontId="1" type="noConversion"/>
  </si>
  <si>
    <t>0</t>
    <phoneticPr fontId="1" type="noConversion"/>
  </si>
  <si>
    <t>행성석 씨앗</t>
    <phoneticPr fontId="1" type="noConversion"/>
  </si>
  <si>
    <t>ecs_e_h_branchB.sproutBb.ecs_e_h_branch_knysproutBb</t>
    <phoneticPr fontId="1" type="noConversion"/>
  </si>
  <si>
    <t>행성석 씨앗</t>
    <phoneticPr fontId="1" type="noConversion"/>
  </si>
  <si>
    <t>ecs_e_h_branchB.sproutBb.ecs_e_h_branch_knysproutBb</t>
    <phoneticPr fontId="1" type="noConversion"/>
  </si>
  <si>
    <t>행성석 씨앗</t>
    <phoneticPr fontId="1" type="noConversion"/>
  </si>
  <si>
    <t>ecs_e_h_branchB.sproutBb.ecs_e_h_branch_knysproutBb</t>
    <phoneticPr fontId="1" type="noConversion"/>
  </si>
  <si>
    <t>UI_HomeGardenThumbnail_Image.Seed.ecs_e_h_seed_knyplanett_normal</t>
    <phoneticPr fontId="1" type="noConversion"/>
  </si>
  <si>
    <t>UI_HomeGardenThumbnail_Image.Seed.ecs_e_h_seed_cjyplanetu_normal</t>
    <phoneticPr fontId="1" type="noConversion"/>
  </si>
  <si>
    <t>eof</t>
    <phoneticPr fontId="1" type="noConversion"/>
  </si>
  <si>
    <t>메르헨</t>
  </si>
  <si>
    <t>메르헨</t>
    <phoneticPr fontId="1" type="noConversion"/>
  </si>
  <si>
    <t>갤럭시</t>
  </si>
  <si>
    <t>블루오션</t>
  </si>
  <si>
    <t>스페셜 행성석 작물</t>
    <phoneticPr fontId="1" type="noConversion"/>
  </si>
  <si>
    <t>냥냥집사 분해</t>
    <phoneticPr fontId="1" type="noConversion"/>
  </si>
  <si>
    <t>황도 12궁 작물</t>
  </si>
  <si>
    <t>판도라 작물</t>
  </si>
  <si>
    <t>크리스마스 트리 작물</t>
  </si>
  <si>
    <t>초코 열매 작물</t>
  </si>
  <si>
    <t>사탕 열매 작물</t>
  </si>
  <si>
    <t>금 장미 작물</t>
  </si>
  <si>
    <t>은 장미 작물</t>
  </si>
  <si>
    <t>동 장미 작물</t>
  </si>
  <si>
    <t>금 말 작물</t>
  </si>
  <si>
    <t>은 말 작물</t>
  </si>
  <si>
    <t>동 말 작물</t>
  </si>
  <si>
    <t>크리스탈 말 작물</t>
  </si>
  <si>
    <t>생명의 별 벚꽃 작물</t>
  </si>
  <si>
    <t>생명의 별 나비 작물</t>
  </si>
  <si>
    <t>설레는 인연 작물</t>
  </si>
  <si>
    <t>마음의 표현 작물</t>
  </si>
  <si>
    <t>사랑의 결실 작물</t>
  </si>
  <si>
    <t>UI_Image_Homegardening.Collection_marchen_01_01</t>
    <phoneticPr fontId="1" type="noConversion"/>
  </si>
  <si>
    <t>UI_Image_Homegardening.Collection_marchen_01_02</t>
  </si>
  <si>
    <t>UI_Image_Homegardening.Collection_marchen_01_03</t>
  </si>
  <si>
    <t>2017.07.01~2017.07.31</t>
  </si>
  <si>
    <t>2017.010.01~2017.010.31</t>
  </si>
  <si>
    <t>2017.011.01~2017.011.30</t>
  </si>
  <si>
    <t>2017.012.01~2017.012.31</t>
  </si>
  <si>
    <t>2018.01.01~2018.01.31</t>
  </si>
  <si>
    <t>2018.02.01~2018.02.28</t>
  </si>
  <si>
    <t>2018.03.01~2018.03.31</t>
  </si>
  <si>
    <t>2018.04.01~2018.04.30</t>
  </si>
  <si>
    <t>2018.05.01~2018.05.31</t>
  </si>
  <si>
    <t>2018.06.01~2018.06.30</t>
  </si>
  <si>
    <t>2018.06.01~2018.06.30</t>
    <phoneticPr fontId="1" type="noConversion"/>
  </si>
  <si>
    <t>어서 오세냥~ 언제나 집에서 반갑게 나를 맞아주는 냥냥 집사! [홈 집사 구매시 홈에서 씨앗/작물 분해를 할 수 있습니다.]</t>
    <phoneticPr fontId="1" type="noConversion"/>
  </si>
  <si>
    <t>9001797</t>
  </si>
  <si>
    <t>9001798</t>
  </si>
  <si>
    <t>9001799</t>
  </si>
  <si>
    <t>9001800</t>
  </si>
  <si>
    <t>9001801</t>
  </si>
  <si>
    <t>9102800000000001</t>
    <phoneticPr fontId="1" type="noConversion"/>
  </si>
  <si>
    <t>ThisMonthTreeProbability02</t>
    <phoneticPr fontId="1" type="noConversion"/>
  </si>
  <si>
    <t>인어 공주</t>
    <phoneticPr fontId="1" type="noConversion"/>
  </si>
  <si>
    <t>클레오파트라</t>
    <phoneticPr fontId="1" type="noConversion"/>
  </si>
  <si>
    <t>빨간머리 앤</t>
    <phoneticPr fontId="1" type="noConversion"/>
  </si>
  <si>
    <t>달토끼 묘묘</t>
    <phoneticPr fontId="1" type="noConversion"/>
  </si>
  <si>
    <t>구미호</t>
    <phoneticPr fontId="1" type="noConversion"/>
  </si>
  <si>
    <t>성냥팔이 소녀</t>
    <phoneticPr fontId="1" type="noConversion"/>
  </si>
  <si>
    <t>백설공주</t>
    <phoneticPr fontId="1" type="noConversion"/>
  </si>
  <si>
    <t>아나스타시야</t>
    <phoneticPr fontId="1" type="noConversion"/>
  </si>
  <si>
    <t>백조의 공주 오데뜨</t>
    <phoneticPr fontId="1" type="noConversion"/>
  </si>
  <si>
    <t>카르멘</t>
    <phoneticPr fontId="1" type="noConversion"/>
  </si>
  <si>
    <t>팅커벨</t>
    <phoneticPr fontId="1" type="noConversion"/>
  </si>
  <si>
    <t>잔다르크</t>
    <phoneticPr fontId="1" type="noConversion"/>
  </si>
  <si>
    <t>메르헨 컬렉션 보상</t>
    <phoneticPr fontId="1" type="noConversion"/>
  </si>
  <si>
    <t>S_Fariy_CollectionList</t>
    <phoneticPr fontId="1" type="noConversion"/>
  </si>
  <si>
    <t>냥냥 집사의 자그마한 보은 - 업그레이드 버프 4 2개</t>
    <phoneticPr fontId="1" type="noConversion"/>
  </si>
  <si>
    <t>냥냥 집사의 귀여운 보은 - 마법걸기 캔디 2캔디, 업그레이드 버프 4 2개</t>
    <phoneticPr fontId="1" type="noConversion"/>
  </si>
  <si>
    <t>냥냥 집사의 예쁜 보은 - 마법걸기 캔디 5캔디, 업그레이드 버프 4 2개</t>
    <phoneticPr fontId="1" type="noConversion"/>
  </si>
  <si>
    <t>냥냥 집사의 즐거운 보은 - 마법걸기 캔디 10캔디, 업그레이드 버프 4 2개</t>
    <phoneticPr fontId="1" type="noConversion"/>
  </si>
  <si>
    <t>냥냥 집사의 행복한 보은 - 마법걸기 캔디 20캔디, 업그레이드 버프 4 2개</t>
    <phoneticPr fontId="1" type="noConversion"/>
  </si>
  <si>
    <t>ecs_e_h_book.bookA.HomeFrutiInfo_ecs_e_h_bookA</t>
  </si>
  <si>
    <t>ecs_e_h_branchE.branchEa.ecs_e_h_branchE_cjybranchEa</t>
    <phoneticPr fontId="1" type="noConversion"/>
  </si>
  <si>
    <t>블루오션&amp;몬스터</t>
    <phoneticPr fontId="1" type="noConversion"/>
  </si>
  <si>
    <t>행성석</t>
    <phoneticPr fontId="1" type="noConversion"/>
  </si>
  <si>
    <t>메르헨</t>
    <phoneticPr fontId="1" type="noConversion"/>
  </si>
  <si>
    <t>인어 공주</t>
  </si>
  <si>
    <t>클레오파트라</t>
  </si>
  <si>
    <t>빨간머리 앤</t>
  </si>
  <si>
    <t>달토끼 묘묘</t>
  </si>
  <si>
    <t>구미호</t>
  </si>
  <si>
    <t>성냥팔이 소녀</t>
  </si>
  <si>
    <t>백설공주</t>
  </si>
  <si>
    <t>아나스타샤</t>
  </si>
  <si>
    <t>백조의 호수</t>
  </si>
  <si>
    <t>카르멘</t>
  </si>
  <si>
    <t>팅커벨</t>
  </si>
  <si>
    <t>잔다르크</t>
  </si>
  <si>
    <t>스페셜 빨간머리 앤</t>
  </si>
  <si>
    <t>스페셜 달토끼 묘묘</t>
  </si>
  <si>
    <t>스페셜 구미호</t>
  </si>
  <si>
    <t>스페셜 성냥팔이 소녀</t>
  </si>
  <si>
    <t>스페셜 백설공주</t>
  </si>
  <si>
    <t>스페셜 아나스타샤</t>
  </si>
  <si>
    <t>스페셜 백조의 호수</t>
  </si>
  <si>
    <t>스페셜 카르멘</t>
  </si>
  <si>
    <t>스페셜 팅커벨</t>
  </si>
  <si>
    <t>스페셜 잔다르크</t>
  </si>
  <si>
    <t>스페셜 빨간머리 앤+</t>
  </si>
  <si>
    <t>스페셜 달토끼 묘묘+</t>
  </si>
  <si>
    <t>스페셜 구미호+</t>
  </si>
  <si>
    <t>스페셜 성냥팔이 소녀+</t>
  </si>
  <si>
    <t>스페셜 백설공주+</t>
  </si>
  <si>
    <t>스페셜 아나스타샤+</t>
  </si>
  <si>
    <t>스페셜 백조의 호수+</t>
  </si>
  <si>
    <t>스페셜 카르멘+</t>
  </si>
  <si>
    <t>스페셜 팅커벨+</t>
  </si>
  <si>
    <t>스페셜 잔다르크+</t>
  </si>
  <si>
    <t xml:space="preserve"> 스페셜 인어 공주</t>
  </si>
  <si>
    <t xml:space="preserve"> 스페셜 클레오파트라</t>
  </si>
  <si>
    <t xml:space="preserve"> 스페셜 인어 공주+</t>
  </si>
  <si>
    <t xml:space="preserve"> 스페셜 클레오파트라+</t>
  </si>
  <si>
    <t>나만의 인어 공주</t>
  </si>
  <si>
    <t>나만의 클레오파트라</t>
  </si>
  <si>
    <t>나만의 빨간머리 앤</t>
  </si>
  <si>
    <t>나만의 달토끼 묘묘</t>
  </si>
  <si>
    <t>나만의 구미호</t>
  </si>
  <si>
    <t>나만의 성냥팔이 소녀</t>
  </si>
  <si>
    <t>나만의 백설공주</t>
  </si>
  <si>
    <t>나만의 아나스타샤</t>
  </si>
  <si>
    <t>나만의 백조의 호수</t>
  </si>
  <si>
    <t>나만의 카르멘</t>
  </si>
  <si>
    <t>나만의 팅커벨</t>
  </si>
  <si>
    <t>나만의 잔다르크</t>
  </si>
  <si>
    <t>나만의 스페셜 빨간머리 앤</t>
  </si>
  <si>
    <t>나만의 스페셜 달토끼 묘묘</t>
  </si>
  <si>
    <t>나만의 스페셜 구미호</t>
  </si>
  <si>
    <t>나만의 스페셜 성냥팔이 소녀</t>
  </si>
  <si>
    <t>나만의 스페셜 백설공주</t>
  </si>
  <si>
    <t>나만의 스페셜 아나스타샤</t>
  </si>
  <si>
    <t>나만의 스페셜 백조의 호수</t>
  </si>
  <si>
    <t>나만의 스페셜 카르멘</t>
  </si>
  <si>
    <t>나만의 스페셜 팅커벨</t>
  </si>
  <si>
    <t>나만의 스페셜 잔다르크</t>
  </si>
  <si>
    <t>나만의 스페셜 빨간머리 앤+</t>
  </si>
  <si>
    <t>나만의 스페셜 달토끼 묘묘+</t>
  </si>
  <si>
    <t>나만의 스페셜 구미호+</t>
  </si>
  <si>
    <t>나만의 스페셜 성냥팔이 소녀+</t>
  </si>
  <si>
    <t>나만의 스페셜 백설공주+</t>
  </si>
  <si>
    <t>나만의 스페셜 아나스타샤+</t>
  </si>
  <si>
    <t>나만의 스페셜 백조의 호수+</t>
  </si>
  <si>
    <t>나만의 스페셜 카르멘+</t>
  </si>
  <si>
    <t>나만의 스페셜 팅커벨+</t>
  </si>
  <si>
    <t>나만의 스페셜 잔다르크+</t>
  </si>
  <si>
    <t>나만의 스페셜 인어 공주</t>
    <phoneticPr fontId="1" type="noConversion"/>
  </si>
  <si>
    <t>나만의 스페셜 클레오파트라</t>
    <phoneticPr fontId="1" type="noConversion"/>
  </si>
  <si>
    <t>나만의 스페셜 인어 공주+</t>
    <phoneticPr fontId="1" type="noConversion"/>
  </si>
  <si>
    <t>나만의 스페셜 클레오파트라+</t>
    <phoneticPr fontId="1" type="noConversion"/>
  </si>
  <si>
    <t>스페셜 인어 공주</t>
    <phoneticPr fontId="1" type="noConversion"/>
  </si>
  <si>
    <t>스페셜 클레오파트라</t>
    <phoneticPr fontId="1" type="noConversion"/>
  </si>
  <si>
    <t>스페셜 인어 공주+</t>
    <phoneticPr fontId="1" type="noConversion"/>
  </si>
  <si>
    <t>스페셜 클레오파트라+</t>
    <phoneticPr fontId="1" type="noConversion"/>
  </si>
  <si>
    <t>329</t>
    <phoneticPr fontId="1" type="noConversion"/>
  </si>
  <si>
    <t>472</t>
    <phoneticPr fontId="1" type="noConversion"/>
  </si>
  <si>
    <t>482</t>
    <phoneticPr fontId="1" type="noConversion"/>
  </si>
  <si>
    <t>92</t>
    <phoneticPr fontId="1" type="noConversion"/>
  </si>
  <si>
    <t>552</t>
    <phoneticPr fontId="1" type="noConversion"/>
  </si>
  <si>
    <t>258</t>
    <phoneticPr fontId="1" type="noConversion"/>
  </si>
  <si>
    <t>420</t>
    <phoneticPr fontId="1" type="noConversion"/>
  </si>
  <si>
    <t>566</t>
    <phoneticPr fontId="1" type="noConversion"/>
  </si>
  <si>
    <t>121</t>
    <phoneticPr fontId="1" type="noConversion"/>
  </si>
  <si>
    <t>606</t>
    <phoneticPr fontId="1" type="noConversion"/>
  </si>
  <si>
    <t>147</t>
    <phoneticPr fontId="1" type="noConversion"/>
  </si>
  <si>
    <t>270</t>
    <phoneticPr fontId="1" type="noConversion"/>
  </si>
  <si>
    <t>694</t>
    <phoneticPr fontId="1" type="noConversion"/>
  </si>
  <si>
    <t>81</t>
    <phoneticPr fontId="1" type="noConversion"/>
  </si>
  <si>
    <t>520</t>
    <phoneticPr fontId="1" type="noConversion"/>
  </si>
  <si>
    <t>112</t>
    <phoneticPr fontId="1" type="noConversion"/>
  </si>
  <si>
    <t>194</t>
    <phoneticPr fontId="1" type="noConversion"/>
  </si>
  <si>
    <t>137</t>
    <phoneticPr fontId="1" type="noConversion"/>
  </si>
  <si>
    <t>233</t>
    <phoneticPr fontId="1" type="noConversion"/>
  </si>
  <si>
    <t>369</t>
    <phoneticPr fontId="1" type="noConversion"/>
  </si>
  <si>
    <t>493</t>
    <phoneticPr fontId="1" type="noConversion"/>
  </si>
  <si>
    <t>378</t>
    <phoneticPr fontId="1" type="noConversion"/>
  </si>
  <si>
    <t>114</t>
    <phoneticPr fontId="1" type="noConversion"/>
  </si>
  <si>
    <t>0.6</t>
    <phoneticPr fontId="1" type="noConversion"/>
  </si>
  <si>
    <t>원 확률</t>
    <phoneticPr fontId="1" type="noConversion"/>
  </si>
  <si>
    <t>300+200% 이벤트</t>
    <phoneticPr fontId="1" type="noConversion"/>
  </si>
  <si>
    <t>나만의 승리자 오디세우스</t>
    <phoneticPr fontId="1" type="noConversion"/>
  </si>
  <si>
    <t>승리자 오디세우스</t>
    <phoneticPr fontId="1" type="noConversion"/>
  </si>
  <si>
    <t>긴 전쟁 끝에 오디세우스의 목마를 이용한 전략이 결국 트로이를 함락시키고 만다.</t>
    <phoneticPr fontId="1" type="noConversion"/>
  </si>
  <si>
    <t>나만의 대왕 아가멤논</t>
    <phoneticPr fontId="1" type="noConversion"/>
  </si>
  <si>
    <t>대왕 아가멤논</t>
    <phoneticPr fontId="1" type="noConversion"/>
  </si>
  <si>
    <t>헬레네를 납치한 트로이 왕자로 인해 아가멤논을 중심으로 한 그리스 군이 트로이에 응징하고자 결의한다.</t>
    <phoneticPr fontId="1" type="noConversion"/>
  </si>
  <si>
    <t>영웅 아킬레우스</t>
    <phoneticPr fontId="1" type="noConversion"/>
  </si>
  <si>
    <t>트로이 전쟁이 격화 되면서 아킬레우스가 두각을 나타낸다.</t>
    <phoneticPr fontId="1" type="noConversion"/>
  </si>
  <si>
    <t>1</t>
    <phoneticPr fontId="1" type="noConversion"/>
  </si>
  <si>
    <t>나만의 트로이 목마 홀로그램</t>
    <phoneticPr fontId="1" type="noConversion"/>
  </si>
  <si>
    <t>트로이 목마 홀로그램</t>
    <phoneticPr fontId="1" type="noConversion"/>
  </si>
  <si>
    <t>트로이 전쟁을 끝낸 트로이 목마를 기념하기 위한 홀로그램 작물 입니다.</t>
    <phoneticPr fontId="1" type="noConversion"/>
  </si>
  <si>
    <t>1</t>
    <phoneticPr fontId="1" type="noConversion"/>
  </si>
  <si>
    <t>나만의 스페셜 트로이 목마 홀로그램</t>
    <phoneticPr fontId="1" type="noConversion"/>
  </si>
  <si>
    <t>스페셜 트로이 목마 홀로그램</t>
    <phoneticPr fontId="1" type="noConversion"/>
  </si>
  <si>
    <t>트로이 전쟁을 끝낸 트로이 목마를 기념하기 위한 스페셜 홀로그램 작물 입니다.</t>
    <phoneticPr fontId="1" type="noConversion"/>
  </si>
  <si>
    <t>UI_HomeGardenThumbnail_Image.Seed.ecs_e_h_seed_kzhislandB_normal</t>
    <phoneticPr fontId="1" type="noConversion"/>
  </si>
  <si>
    <t>UI_HomeGardenThumbnail_Image.Harvest.ecs_e_h_harvest_kzhislandB__normal</t>
    <phoneticPr fontId="1" type="noConversion"/>
  </si>
  <si>
    <t>큰 바위 얼굴의 돌잔치</t>
    <phoneticPr fontId="1" type="noConversion"/>
  </si>
  <si>
    <t>UI_HomeGardenThumbnail_Image.Harvest.ecs_e_h_harvest_kzhislandC__normal</t>
    <phoneticPr fontId="1" type="noConversion"/>
  </si>
  <si>
    <t>얼어붙은 빙산지대</t>
    <phoneticPr fontId="1" type="noConversion"/>
  </si>
  <si>
    <t>UI_HomeGardenThumbnail_Image.Seed.ecs_e_h_seed_kzhislandD_normal</t>
    <phoneticPr fontId="1" type="noConversion"/>
  </si>
  <si>
    <t>UI_HomeGardenThumbnail_Image.Harvest.ecs_e_h_harvest_kzhislandD__normal</t>
    <phoneticPr fontId="1" type="noConversion"/>
  </si>
  <si>
    <t>UI_HomeGardenThumbnail_Image.Seed.ecs_e_h_seed_kzhislandE_normal</t>
    <phoneticPr fontId="1" type="noConversion"/>
  </si>
  <si>
    <t>UI_HomeGardenThumbnail_Image.Harvest.ecs_e_h_harvest_kzhislandE__normal</t>
    <phoneticPr fontId="1" type="noConversion"/>
  </si>
  <si>
    <t>눈 내리는 크리스마스 성</t>
    <phoneticPr fontId="1" type="noConversion"/>
  </si>
  <si>
    <t>UI_HomeGardenThumbnail_Image.Seed.ecs_e_h_seed_kzhislandG_normal</t>
    <phoneticPr fontId="1" type="noConversion"/>
  </si>
  <si>
    <t>UI_HomeGardenThumbnail_Image.Harvest.ecs_e_h_harvest_kzhislandG__normal</t>
    <phoneticPr fontId="1" type="noConversion"/>
  </si>
  <si>
    <t>UI_HomeGardenThumbnail_Image.Seed.ecs_e_h_seed_kzhislandI_normal</t>
    <phoneticPr fontId="1" type="noConversion"/>
  </si>
  <si>
    <t>UI_HomeGardenThumbnail_Image.Harvest.ecs_e_h_harvest_kzhislandI__normal</t>
    <phoneticPr fontId="1" type="noConversion"/>
  </si>
  <si>
    <t>UI_HomeGardenThumbnail_Image.Seed.ecs_e_h_seed_kzhislandJ_normal</t>
    <phoneticPr fontId="1" type="noConversion"/>
  </si>
  <si>
    <t>UI_HomeGardenThumbnail_Image.Harvest.ecs_e_h_harvest_kzhislandJ__normal</t>
    <phoneticPr fontId="1" type="noConversion"/>
  </si>
  <si>
    <t>거북섬</t>
    <phoneticPr fontId="1" type="noConversion"/>
  </si>
  <si>
    <t>커다란 바다 거북 등껍질 위에 세워진 아름다운 섬 마을</t>
    <phoneticPr fontId="1" type="noConversion"/>
  </si>
  <si>
    <t>UI_HomeGardenThumbnail_Image.Seed.ecs_e_h_seed_kzhislandK_normal</t>
    <phoneticPr fontId="1" type="noConversion"/>
  </si>
  <si>
    <t>UI_HomeGardenThumbnail_Image.Harvest.ecs_e_h_harvest_kzhislandK__normal</t>
    <phoneticPr fontId="1" type="noConversion"/>
  </si>
  <si>
    <t>UFO 섬</t>
    <phoneticPr fontId="1" type="noConversion"/>
  </si>
  <si>
    <t>UI_HomeGardenThumbnail_Image.Seed.ecs_e_h_seed_kzhislandL_normal</t>
    <phoneticPr fontId="1" type="noConversion"/>
  </si>
  <si>
    <t>UI_HomeGardenThumbnail_Image.Harvest.ecs_e_h_harvest_kzhislandL__normal</t>
    <phoneticPr fontId="1" type="noConversion"/>
  </si>
  <si>
    <t>럭키 플래닛, 탄생석에 떠돌이별 조합 시 랜덤 행성석을 얻을 수 있습니다.(화분에 심기 불가능)</t>
    <phoneticPr fontId="1" type="noConversion"/>
  </si>
  <si>
    <t>황도 12궁</t>
    <phoneticPr fontId="1" type="noConversion"/>
  </si>
  <si>
    <t>[갤럭시 작물 시즌 1 보상] 황도 12궁의 가호를 받아 만들어진 신비로운 작물입니다.</t>
    <phoneticPr fontId="1" type="noConversion"/>
  </si>
  <si>
    <t>UI_HomeGardenThumbnail_Image.Seed.ecs_e_h_seed_cjyperseus_normal</t>
    <phoneticPr fontId="1" type="noConversion"/>
  </si>
  <si>
    <t>UI_HomeGardenThumbnail_Image.Seed.ecs_e_h_seed_cjyperseus_normal</t>
    <phoneticPr fontId="1" type="noConversion"/>
  </si>
  <si>
    <t>UI_HomeGardenThumbnail_Image.Harvest.ecs_e_h_harvest_cjyperseus_normal</t>
    <phoneticPr fontId="1" type="noConversion"/>
  </si>
  <si>
    <t>UI_HomeGardenThumbnail_Image.Seed.ecs_e_h_seed_cjyandromeda_normal</t>
    <phoneticPr fontId="1" type="noConversion"/>
  </si>
  <si>
    <t>벨레로폰은 페가수스를 타고 키메라와 싸워 마침내 키메라를 물리쳤다.</t>
    <phoneticPr fontId="1" type="noConversion"/>
  </si>
  <si>
    <t>UI_HomeGardenThumbnail_Image.Seed.ecs_e_h_seed_cjybellerophon_normal</t>
    <phoneticPr fontId="1" type="noConversion"/>
  </si>
  <si>
    <t>UI_HomeGardenThumbnail_Image.Harvest.ecs_e_h_harvest_cjybellerophon_normal</t>
    <phoneticPr fontId="1" type="noConversion"/>
  </si>
  <si>
    <t>아테나의 계시</t>
    <phoneticPr fontId="1" type="noConversion"/>
  </si>
  <si>
    <t>키메라를 물리치려는 벨레로폰에게 아테나가 페가수스를 내려주었다.</t>
    <phoneticPr fontId="1" type="noConversion"/>
  </si>
  <si>
    <t>UI_HomeGardenThumbnail_Image.Seed.ecs_e_h_seed_cjyathena_normal</t>
    <phoneticPr fontId="1" type="noConversion"/>
  </si>
  <si>
    <t>UI_HomeGardenThumbnail_Image.Harvest.ecs_e_h_harvest_cjyathena_normal</t>
    <phoneticPr fontId="1" type="noConversion"/>
  </si>
  <si>
    <t>괴수 키메라</t>
    <phoneticPr fontId="1" type="noConversion"/>
  </si>
  <si>
    <t>괴수 키메라</t>
    <phoneticPr fontId="1" type="noConversion"/>
  </si>
  <si>
    <t>괴수 키메라가 있었고 누구도 이 괴수를 막을 수 없었다.</t>
    <phoneticPr fontId="1" type="noConversion"/>
  </si>
  <si>
    <t>UI_HomeGardenThumbnail_Image.Seed.ecs_e_h_seed_cjychimera_normal</t>
    <phoneticPr fontId="1" type="noConversion"/>
  </si>
  <si>
    <t>UI_HomeGardenThumbnail_Image.Harvest.ecs_e_h_harvest_cjychimera_normal</t>
    <phoneticPr fontId="1" type="noConversion"/>
  </si>
  <si>
    <t>벨레로폰 홀로그램</t>
    <phoneticPr fontId="1" type="noConversion"/>
  </si>
  <si>
    <t>벨레로폰의 승리가 그려진 홀로그램 작물 입니다.</t>
    <phoneticPr fontId="1" type="noConversion"/>
  </si>
  <si>
    <t>스페셜 벨레로폰 홀로그램</t>
    <phoneticPr fontId="1" type="noConversion"/>
  </si>
  <si>
    <t>벨레로폰의 웅장한 모습이 형상화된 스페셜 홀로그램 작물 입니다.</t>
    <phoneticPr fontId="1" type="noConversion"/>
  </si>
  <si>
    <t>마이더스의 손</t>
    <phoneticPr fontId="1" type="noConversion"/>
  </si>
  <si>
    <t>자신의 실수로 사랑하는 딸을 금으로 만들어버린 마이더스는 자신의 소원을 후회합니다.</t>
    <phoneticPr fontId="1" type="noConversion"/>
  </si>
  <si>
    <t>UI_HomeGardenThumbnail_Image.Seed.ecs_e_h_seed_cjymidas_normal</t>
    <phoneticPr fontId="1" type="noConversion"/>
  </si>
  <si>
    <t>UI_HomeGardenThumbnail_Image.Seed.ecs_e_h_seed_cjymidas_normal</t>
    <phoneticPr fontId="1" type="noConversion"/>
  </si>
  <si>
    <t>UI_HomeGardenThumbnail_Image.Harvest.ecs_e_h_harvest_cjymidas_normal</t>
    <phoneticPr fontId="1" type="noConversion"/>
  </si>
  <si>
    <t>술의 신 디오니소스</t>
    <phoneticPr fontId="1" type="noConversion"/>
  </si>
  <si>
    <t>마이더스 왕은 술의 신 디오니소스에게 자신이 만진 모든 것이 황금으로 변하게 해달라고 소원을 빕니다.</t>
    <phoneticPr fontId="1" type="noConversion"/>
  </si>
  <si>
    <t>UI_HomeGardenThumbnail_Image.Seed.ecs_e_h_seed_cjybacchus_normal</t>
    <phoneticPr fontId="1" type="noConversion"/>
  </si>
  <si>
    <t>UI_HomeGardenThumbnail_Image.Harvest.ecs_e_h_harvest_cjybacchus_normal</t>
    <phoneticPr fontId="1" type="noConversion"/>
  </si>
  <si>
    <t>UI_HomeGardenThumbnail_Image.Harvest.ecs_e_h_harvest_cjybacchus_normal</t>
    <phoneticPr fontId="1" type="noConversion"/>
  </si>
  <si>
    <t>저승의 강 스틱스</t>
    <phoneticPr fontId="1" type="noConversion"/>
  </si>
  <si>
    <t>마이더스는 소원을 취소하기 위해 바커스를 따라 스틱스 강에 자신의 능력을 씻어냅니다.</t>
    <phoneticPr fontId="1" type="noConversion"/>
  </si>
  <si>
    <t>UI_HomeGardenThumbnail_Image.Seed.ecs_e_h_seed_cjystyx_normal</t>
    <phoneticPr fontId="1" type="noConversion"/>
  </si>
  <si>
    <t>UI_HomeGardenThumbnail_Image.Harvest.ecs_e_h_harvest_cjystyx_normal</t>
    <phoneticPr fontId="1" type="noConversion"/>
  </si>
  <si>
    <t>마이더스의 손 홀로그램</t>
    <phoneticPr fontId="1" type="noConversion"/>
  </si>
  <si>
    <t>마이더스의 비극이 그려진 홀르그램 작물 입니다.</t>
    <phoneticPr fontId="1" type="noConversion"/>
  </si>
  <si>
    <t>UI_HomeGardenThumbnail_Image.Seed.ecs_e_h_seed_cjymidas_normal</t>
    <phoneticPr fontId="1" type="noConversion"/>
  </si>
  <si>
    <t>UI_HomeGardenThumbnail_Image.Harvest.ecs_e_h_harvest_cjymidas_normal</t>
    <phoneticPr fontId="1" type="noConversion"/>
  </si>
  <si>
    <t>스페셜 마이더스의 손 홀로그램</t>
    <phoneticPr fontId="1" type="noConversion"/>
  </si>
  <si>
    <t>마이더스의 손이 형상화된 홀로그램 작물 입니다.</t>
    <phoneticPr fontId="1" type="noConversion"/>
  </si>
  <si>
    <t>UI_HomeGardenThumbnail_Image.Seed.ecs_e_h_seed_cjymidas_normal</t>
    <phoneticPr fontId="1" type="noConversion"/>
  </si>
  <si>
    <t>UI_HomeGardenThumbnail_Image.Harvest.ecs_e_h_harvest_cjymidas_normal</t>
    <phoneticPr fontId="1" type="noConversion"/>
  </si>
  <si>
    <t>UI_HomeGardenThumbnail_Image.Seed.ecs_e_h_seed_cjyorpheus_normal</t>
    <phoneticPr fontId="1" type="noConversion"/>
  </si>
  <si>
    <t>UI_HomeGardenThumbnail_Image.Harvest.ecs_e_h_harvest_cjyorpheus_normal</t>
    <phoneticPr fontId="1" type="noConversion"/>
  </si>
  <si>
    <t>UI_HomeGardenThumbnail_Image.Seed.ecs_e_h_seed_cjyhades_normal</t>
    <phoneticPr fontId="1" type="noConversion"/>
  </si>
  <si>
    <t>UI_HomeGardenThumbnail_Image.Harvest.ecs_e_h_harvest_cjyhades_normal</t>
    <phoneticPr fontId="1" type="noConversion"/>
  </si>
  <si>
    <t>UI_HomeGardenThumbnail_Image.Seed.ecs_e_h_seed_cjyeurydice_normal</t>
    <phoneticPr fontId="1" type="noConversion"/>
  </si>
  <si>
    <t>UI_HomeGardenThumbnail_Image.Seed.ecs_e_h_seed_cjyeurydice_normal</t>
    <phoneticPr fontId="1" type="noConversion"/>
  </si>
  <si>
    <t>UI_HomeGardenThumbnail_Image.Harvest.ecs_e_h_harvest_cjyeurydice_normal</t>
    <phoneticPr fontId="1" type="noConversion"/>
  </si>
  <si>
    <t>UI_HomeGardenThumbnail_Image.Harvest.ecs_e_h_harvest_cjyeurydice_normal</t>
    <phoneticPr fontId="1" type="noConversion"/>
  </si>
  <si>
    <t>UI_HomeGardenThumbnail_Image.Seed.ecs_e_h_seed_cjyorpheus_normal</t>
    <phoneticPr fontId="1" type="noConversion"/>
  </si>
  <si>
    <t>UI_HomeGardenThumbnail_Image.Harvest.ecs_e_h_harvest_cjyorpheus_normal</t>
    <phoneticPr fontId="1" type="noConversion"/>
  </si>
  <si>
    <t>테세우스 자리</t>
    <phoneticPr fontId="1" type="noConversion"/>
  </si>
  <si>
    <t>그리스의 왕자 테세우스는 제물이 되는 사람들을 구하기 위해 미궁에 들어가 미노타우로스를 물리친다.</t>
    <phoneticPr fontId="1" type="noConversion"/>
  </si>
  <si>
    <t>UI_HomeGardenThumbnail_Image.Seed.ecs_e_h_seed_cjytheseus_normal</t>
    <phoneticPr fontId="1" type="noConversion"/>
  </si>
  <si>
    <t>UI_HomeGardenThumbnail_Image.Harvest.ecs_e_h_harvest_cjytheseus_normal</t>
    <phoneticPr fontId="1" type="noConversion"/>
  </si>
  <si>
    <t>미노타우로스 자리</t>
    <phoneticPr fontId="1" type="noConversion"/>
  </si>
  <si>
    <t>결국 왕비가 미노타우로스를 낳는 저주를 받은 미노스 왕은 고심끝에 미궁에 미노타우로스를 가두고 인간을 먹이로 준다.</t>
    <phoneticPr fontId="1" type="noConversion"/>
  </si>
  <si>
    <t>UI_HomeGardenThumbnail_Image.Seed.ecs_e_h_seed_cjyminotaur_normal</t>
    <phoneticPr fontId="1" type="noConversion"/>
  </si>
  <si>
    <t>UI_HomeGardenThumbnail_Image.Harvest.ecs_e_h_harvest_cjyminotaur_normal</t>
    <phoneticPr fontId="1" type="noConversion"/>
  </si>
  <si>
    <t>포세이돈 자리</t>
    <phoneticPr fontId="1" type="noConversion"/>
  </si>
  <si>
    <t>크레타의 왕 미노스는 포세이돈에게 흰소를 받고 이를 포세이돈에게 제사지내기로 했지만 이를 지키지 않는다.</t>
    <phoneticPr fontId="1" type="noConversion"/>
  </si>
  <si>
    <t>UI_HomeGardenThumbnail_Image.Seed.ecs_e_h_seed_cjyposeidon_normal</t>
    <phoneticPr fontId="1" type="noConversion"/>
  </si>
  <si>
    <t>UI_HomeGardenThumbnail_Image.Harvest.ecs_e_h_harvest_cjyposeidon_normal</t>
    <phoneticPr fontId="1" type="noConversion"/>
  </si>
  <si>
    <t>테세우스 자리 홀로그램</t>
    <phoneticPr fontId="1" type="noConversion"/>
  </si>
  <si>
    <t>용감하게 미궁으로 들어가 미노타우로스를 물리친 테세우스를 그린 홀로그램 작물 입니다.</t>
    <phoneticPr fontId="1" type="noConversion"/>
  </si>
  <si>
    <t>UI_HomeGardenThumbnail_Image.Seed.ecs_e_h_seed_cjytheseus_normal</t>
    <phoneticPr fontId="1" type="noConversion"/>
  </si>
  <si>
    <t>UI_HomeGardenThumbnail_Image.Harvest.ecs_e_h_harvest_cjytheseus_normal</t>
    <phoneticPr fontId="1" type="noConversion"/>
  </si>
  <si>
    <t>스페셜 미궁 홀로그램</t>
    <phoneticPr fontId="1" type="noConversion"/>
  </si>
  <si>
    <t>한번 들어가면 다시 나올 수 없다는 미궁이 형상화된 스페셜 홀로그램 작물 입니다.</t>
    <phoneticPr fontId="1" type="noConversion"/>
  </si>
  <si>
    <t>UI_HomeGardenThumbnail_Image.Seed.ecs_e_h_seed_cjypandora_normal</t>
    <phoneticPr fontId="1" type="noConversion"/>
  </si>
  <si>
    <t>UI_HomeGardenThumbnail_Image.Harvest.ecs_e_h_harvest_cjypandora_normal</t>
    <phoneticPr fontId="1" type="noConversion"/>
  </si>
  <si>
    <t>UI_HomeGardenThumbnail_Image.Seed.ecs_e_h_seed_cjyhephaistos_normal</t>
    <phoneticPr fontId="1" type="noConversion"/>
  </si>
  <si>
    <t>UI_HomeGardenThumbnail_Image.Harvest.ecs_e_h_harvest_cjyhephaistos_normal</t>
    <phoneticPr fontId="1" type="noConversion"/>
  </si>
  <si>
    <t>UI_HomeGardenThumbnail_Image.Seed.ecs_e_h_seed_cjyepimetheus_normal</t>
    <phoneticPr fontId="1" type="noConversion"/>
  </si>
  <si>
    <t>UI_HomeGardenThumbnail_Image.Harvest.ecs_e_h_harvest_cjyepimetheus_normal</t>
    <phoneticPr fontId="1" type="noConversion"/>
  </si>
  <si>
    <t>UI_HomeGardenThumbnail_Image.Seed.ecs_e_h_seed_cjypandora_normal</t>
    <phoneticPr fontId="1" type="noConversion"/>
  </si>
  <si>
    <t>UI_HomeGardenThumbnail_Image.Harvest.ecs_e_h_harvest_cjypandora_normal</t>
    <phoneticPr fontId="1" type="noConversion"/>
  </si>
  <si>
    <t>태양의 아폴론</t>
    <phoneticPr fontId="1" type="noConversion"/>
  </si>
  <si>
    <t>태양의 신 아폴론은 아르테미스의 쌍둥이 오빠이며 음악의 신이기도 하다.</t>
    <phoneticPr fontId="1" type="noConversion"/>
  </si>
  <si>
    <t>UI_HomeGardenThumbnail_Image.Seed.ecs_e_h_seed_cjyapollo_normal</t>
    <phoneticPr fontId="1" type="noConversion"/>
  </si>
  <si>
    <t>UI_HomeGardenThumbnail_Image.Harvest.ecs_e_h_harvest_cjyapollo_normal</t>
    <phoneticPr fontId="1" type="noConversion"/>
  </si>
  <si>
    <t>달의 아르테미스</t>
    <phoneticPr fontId="1" type="noConversion"/>
  </si>
  <si>
    <t>달의 신 아르테미스는 아폴론의 쌍둥이 여동생이며 사냥의 신이기도 하다.</t>
    <phoneticPr fontId="1" type="noConversion"/>
  </si>
  <si>
    <t>UI_HomeGardenThumbnail_Image.Seed.ecs_e_h_seed_cjyartemis_normal</t>
    <phoneticPr fontId="1" type="noConversion"/>
  </si>
  <si>
    <t>UI_HomeGardenThumbnail_Image.Harvest.ecs_e_h_harvest_cjyartemis_normal</t>
    <phoneticPr fontId="1" type="noConversion"/>
  </si>
  <si>
    <t>해와 달의 어머니 레토</t>
    <phoneticPr fontId="1" type="noConversion"/>
  </si>
  <si>
    <t>레토는 제우스와 정을 통해 아폴론과 아르테미스를 낳았고 그들은 각각 태양과 달의 신이 되었다.</t>
    <phoneticPr fontId="1" type="noConversion"/>
  </si>
  <si>
    <t>UI_HomeGardenThumbnail_Image.Seed.ecs_e_h_seed_cjyleto_normal</t>
    <phoneticPr fontId="1" type="noConversion"/>
  </si>
  <si>
    <t>UI_HomeGardenThumbnail_Image.Harvest.ecs_e_h_harvest_cjyleto_normal</t>
    <phoneticPr fontId="1" type="noConversion"/>
  </si>
  <si>
    <t>아폴론 자리 홀로그램</t>
    <phoneticPr fontId="1" type="noConversion"/>
  </si>
  <si>
    <t>UI_HomeGardenThumbnail_Image.Seed.ecs_e_h_seed_cjyapollo_normal</t>
    <phoneticPr fontId="1" type="noConversion"/>
  </si>
  <si>
    <t>UI_HomeGardenThumbnail_Image.Harvest.ecs_e_h_harvest_cjyapollo_normal</t>
    <phoneticPr fontId="1" type="noConversion"/>
  </si>
  <si>
    <t>스페셜 태양과 달 홀로그램</t>
    <phoneticPr fontId="1" type="noConversion"/>
  </si>
  <si>
    <t>UI_HomeGardenThumbnail_Image.Seed.ecs_e_h_seed_cjyhera_normal</t>
    <phoneticPr fontId="1" type="noConversion"/>
  </si>
  <si>
    <t>UI_HomeGardenThumbnail_Image.Harvest.ecs_e_h_harvest_cjyhera_normal</t>
    <phoneticPr fontId="1" type="noConversion"/>
  </si>
  <si>
    <t>UI_HomeGardenThumbnail_Image.Seed.ecs_e_h_seed_cjyhermes_normal</t>
    <phoneticPr fontId="1" type="noConversion"/>
  </si>
  <si>
    <t>UI_HomeGardenThumbnail_Image.Harvest.ecs_e_h_harvest_cjyhermes_normal</t>
    <phoneticPr fontId="1" type="noConversion"/>
  </si>
  <si>
    <t>UI_HomeGardenThumbnail_Image.Seed.ecs_e_h_seed_cjyargos_normal</t>
    <phoneticPr fontId="1" type="noConversion"/>
  </si>
  <si>
    <t>UI_HomeGardenThumbnail_Image.Harvest.ecs_e_h_harvest_cjyargos_normal</t>
    <phoneticPr fontId="1" type="noConversion"/>
  </si>
  <si>
    <t>UI_HomeGardenThumbnail_Image.Seed.ecs_e_h_seed_cjyhera_normal</t>
    <phoneticPr fontId="1" type="noConversion"/>
  </si>
  <si>
    <t>UI_HomeGardenThumbnail_Image.Harvest.ecs_e_h_harvest_cjyhera_normal</t>
    <phoneticPr fontId="1" type="noConversion"/>
  </si>
  <si>
    <t>UI_HomeGardenThumbnail_Image.Seed.ecs_e_h_seed_cjyodysseus_normal</t>
  </si>
  <si>
    <t>UI_HomeGardenThumbnail_Image.Harvest.ecs_e_h_harvest_cjyodysseus_normal</t>
  </si>
  <si>
    <t>UI_HomeGardenThumbnail_Image.Seed.ecs_e_h_seed_cjyagamemnon_normal</t>
  </si>
  <si>
    <t>UI_HomeGardenThumbnail_Image.Harvest.ecs_e_h_harvest_cjyagamemnon_normal</t>
  </si>
  <si>
    <t>UI_HomeGardenThumbnail_Image.Seed.ecs_e_h_seed_cjyachilleus_normal</t>
  </si>
  <si>
    <t>UI_HomeGardenThumbnail_Image.Harvest.ecs_e_h_harvest_cjyachilleus_normal</t>
  </si>
  <si>
    <t>휴화산 섬의 아기 용</t>
    <phoneticPr fontId="1" type="noConversion"/>
  </si>
  <si>
    <t>따뜻한 휴화산 섬에서 느긋하게 지내는 아기 용. 품안의 베게는 자신의 보물 1 순위 입니다.</t>
    <phoneticPr fontId="1" type="noConversion"/>
  </si>
  <si>
    <t>ecs_e_h_branchD.sproutDa.ecs_e_h_branchD_cjysproutDa</t>
    <phoneticPr fontId="1" type="noConversion"/>
  </si>
  <si>
    <t>UI_HomeGardenThumbnail_Image.Seed.ecs_e_h_seed_cjymonsterA_normal</t>
    <phoneticPr fontId="1" type="noConversion"/>
  </si>
  <si>
    <t>UI_HomeGardenThumbnail_Image.Seed.ecs_e_h_seed_cjymonsterA_normal</t>
    <phoneticPr fontId="1" type="noConversion"/>
  </si>
  <si>
    <t>UI_HomeGardenThumbnail_Image.Harvest.ecs_e_h_harvest_cjymonsterA_normal</t>
    <phoneticPr fontId="1" type="noConversion"/>
  </si>
  <si>
    <t>회오리 섬의 '뀨'</t>
    <phoneticPr fontId="1" type="noConversion"/>
  </si>
  <si>
    <t>멀미도 심한 주제에 회오리를 일으키는 문어 뀨. 애를 어떻게 해야 할까요?</t>
    <phoneticPr fontId="1" type="noConversion"/>
  </si>
  <si>
    <t>ecs_e_h_branchD.sproutDa.ecs_e_h_branchD_cjysproutDa</t>
    <phoneticPr fontId="1" type="noConversion"/>
  </si>
  <si>
    <t>UI_HomeGardenThumbnail_Image.Seed.ecs_e_h_seed_cjymonsterB_normal</t>
    <phoneticPr fontId="1" type="noConversion"/>
  </si>
  <si>
    <t>UI_HomeGardenThumbnail_Image.Harvest.ecs_e_h_harvest_cjymonsterB_normal</t>
    <phoneticPr fontId="1" type="noConversion"/>
  </si>
  <si>
    <t>바위 섬의 '뭄바'</t>
    <phoneticPr fontId="1" type="noConversion"/>
  </si>
  <si>
    <t>바위 섬의 '뭄바'</t>
    <phoneticPr fontId="1" type="noConversion"/>
  </si>
  <si>
    <t>과묵하게 바위 섬의 바위들을 돌보는 바위 복서 뭄바. 머리위 조그만 새가 그의 유일한 친구 입니다.</t>
    <phoneticPr fontId="1" type="noConversion"/>
  </si>
  <si>
    <t>UI_HomeGardenThumbnail_Image.Seed.ecs_e_h_seed_cjymonsterC_normal</t>
    <phoneticPr fontId="1" type="noConversion"/>
  </si>
  <si>
    <t>UI_HomeGardenThumbnail_Image.Harvest.ecs_e_h_harvest_cjymonsterC_normal</t>
    <phoneticPr fontId="1" type="noConversion"/>
  </si>
  <si>
    <t>얼음섬의 '울라쿵'</t>
    <phoneticPr fontId="1" type="noConversion"/>
  </si>
  <si>
    <t>"추운건 영 내 몸에 안맞아~!" 언제나 추위에 투덜대는 설인 울라푸</t>
    <phoneticPr fontId="1" type="noConversion"/>
  </si>
  <si>
    <t>ecs_e_h_branchD.sproutDa.ecs_e_h_branchD_cjysproutDa</t>
    <phoneticPr fontId="1" type="noConversion"/>
  </si>
  <si>
    <t>UI_HomeGardenThumbnail_Image.Seed.ecs_e_h_seed_cjymonsterD_normal</t>
    <phoneticPr fontId="1" type="noConversion"/>
  </si>
  <si>
    <t>UI_HomeGardenThumbnail_Image.Harvest.ecs_e_h_harvest_cjymonsterD_normal</t>
    <phoneticPr fontId="1" type="noConversion"/>
  </si>
  <si>
    <t>유령선의 '잭'</t>
    <phoneticPr fontId="1" type="noConversion"/>
  </si>
  <si>
    <t>"일단 때리고 그리고 훔진다!" 해골이 되어서도 우리의 '잭'은 여전한 욕심쟁이 입니다.</t>
    <phoneticPr fontId="1" type="noConversion"/>
  </si>
  <si>
    <t>ecs_e_h_branchD.sproutDa.ecs_e_h_branchD_cjysproutDa</t>
    <phoneticPr fontId="1" type="noConversion"/>
  </si>
  <si>
    <t>UI_HomeGardenThumbnail_Image.Seed.ecs_e_h_seed_cjymonsterE_normal</t>
    <phoneticPr fontId="1" type="noConversion"/>
  </si>
  <si>
    <t>UI_HomeGardenThumbnail_Image.Harvest.ecs_e_h_harvest_cjymonsterE_normal</t>
    <phoneticPr fontId="1" type="noConversion"/>
  </si>
  <si>
    <t>UI_HomeGardenThumbnail_Image.Seed.ecs_e_h_seed_cjymonsterF_normal</t>
    <phoneticPr fontId="1" type="noConversion"/>
  </si>
  <si>
    <t>UI_HomeGardenThumbnail_Image.Harvest.ecs_e_h_harvest_cjymonsterF_normal</t>
    <phoneticPr fontId="1" type="noConversion"/>
  </si>
  <si>
    <t>불화산 섬의 '이프'</t>
    <phoneticPr fontId="1" type="noConversion"/>
  </si>
  <si>
    <t>사랑의 큐피트 움머</t>
    <phoneticPr fontId="1" type="noConversion"/>
  </si>
  <si>
    <t>ecs_e_h_branchD.sproutDa.ecs_e_h_branchD_cjysproutDa</t>
    <phoneticPr fontId="1" type="noConversion"/>
  </si>
  <si>
    <t>UI_HomeGardenThumbnail_Image.Seed.ecs_e_h_seed_cjymonsterH_normal</t>
    <phoneticPr fontId="1" type="noConversion"/>
  </si>
  <si>
    <t>UI_HomeGardenThumbnail_Image.Harvest.ecs_e_h_harvest_cjymonsterH_normal</t>
    <phoneticPr fontId="1" type="noConversion"/>
  </si>
  <si>
    <t>UI_HomeGardenThumbnail_Image.Seed.ecs_e_h_seed_cjymonsterI_normal</t>
    <phoneticPr fontId="1" type="noConversion"/>
  </si>
  <si>
    <t>UI_HomeGardenThumbnail_Image.Harvest.ecs_e_h_harvest_cjymonsterI_normal</t>
    <phoneticPr fontId="1" type="noConversion"/>
  </si>
  <si>
    <t>UI_HomeGardenThumbnail_Image.Seed.ecs_e_h_seed_cjymonsterJ_normal</t>
    <phoneticPr fontId="1" type="noConversion"/>
  </si>
  <si>
    <t>UI_HomeGardenThumbnail_Image.Harvest.ecs_e_h_harvest_cjymonsterJ_normal</t>
    <phoneticPr fontId="1" type="noConversion"/>
  </si>
  <si>
    <t>아기 거북 도토</t>
    <phoneticPr fontId="1" type="noConversion"/>
  </si>
  <si>
    <t>아직 어려서 요람에서 지내는 아기 거북 도토. 도토는 커서 어떤 어른이 될까요?</t>
    <phoneticPr fontId="1" type="noConversion"/>
  </si>
  <si>
    <t>UI_HomeGardenThumbnail_Image.Seed.ecs_e_h_seed_cjymonsterK_normal</t>
  </si>
  <si>
    <t>UI_HomeGardenThumbnail_Image.Harvest.ecs_e_h_harvest_cjymonsterK_normal</t>
  </si>
  <si>
    <t>UI_HomeGardenThumbnail_Image.Seed.ecs_e_h_seed_cjymonsterL_normal</t>
  </si>
  <si>
    <t>UI_HomeGardenThumbnail_Image.Harvest.ecs_e_h_harvest_cjymonsterL_normal</t>
  </si>
  <si>
    <t>UI_HomeGardenThumbnail_Image.Information.ecs_e_h_Information_Bellerophon</t>
    <phoneticPr fontId="1" type="noConversion"/>
  </si>
  <si>
    <t>UI_HomeGardenThumbnail_Image.Harvest.ecs_e_h_harvest_Bellerophon_normal</t>
    <phoneticPr fontId="1" type="noConversion"/>
  </si>
  <si>
    <t>UI_HomeGardenThumbnail_Image.Profile.ecs_e_h_profile_Bellerophon_s_normal</t>
    <phoneticPr fontId="1" type="noConversion"/>
  </si>
  <si>
    <t>UI_HomeGardenThumbnail_Image.Card.ecs_e_h_card_Bellerophon_s</t>
    <phoneticPr fontId="1" type="noConversion"/>
  </si>
  <si>
    <t>ecs_e_h_card02.midas.var01_id00</t>
    <phoneticPr fontId="1" type="noConversion"/>
  </si>
  <si>
    <t>UI_HomeGardenThumbnail_Image.Harvest.ecs_e_h_harvest_cjymidas_broken</t>
    <phoneticPr fontId="1" type="noConversion"/>
  </si>
  <si>
    <t>UI_HomeGardenThumbnail_Image.Profile.ecs_e_h_profile_cjybacchus_normal</t>
    <phoneticPr fontId="1" type="noConversion"/>
  </si>
  <si>
    <t>UI_HomeGardenThumbnail_Image.Profile.ecs_e_h_profile_cjybacchus_broken</t>
    <phoneticPr fontId="1" type="noConversion"/>
  </si>
  <si>
    <t>ecs_e_h_card02.styx.ecs_e_h_card_cjystyxA</t>
    <phoneticPr fontId="1" type="noConversion"/>
  </si>
  <si>
    <t>ecs_e_h_card02.styx.var01_id00</t>
    <phoneticPr fontId="1" type="noConversion"/>
  </si>
  <si>
    <t>UI_HomeGardenThumbnail_Image.Profile.ecs_e_h_profile_cjystyx_broken</t>
    <phoneticPr fontId="1" type="noConversion"/>
  </si>
  <si>
    <t>UI_HomeGardenThumbnail_Image.Harvest.ecs_e_h_harvest_Midas_normal</t>
    <phoneticPr fontId="1" type="noConversion"/>
  </si>
  <si>
    <t>UI_HomeGardenThumbnail_Image.Profile.ecs_e_h_profile_Midas_broken</t>
    <phoneticPr fontId="1" type="noConversion"/>
  </si>
  <si>
    <t>UI_HomeGardenThumbnail_Image.Information.ecs_e_h_Information_Midas_s</t>
    <phoneticPr fontId="1" type="noConversion"/>
  </si>
  <si>
    <t>UI_HomeGardenThumbnail_Image.Profile.ecs_e_h_profile_Midas_s_normal</t>
    <phoneticPr fontId="1" type="noConversion"/>
  </si>
  <si>
    <t>ecs_e_h_card02.orpheus.ecs_e_h_card_cjyorpheusB</t>
    <phoneticPr fontId="1" type="noConversion"/>
  </si>
  <si>
    <t>ecs_e_h_card02.orpheus.var01_id00</t>
    <phoneticPr fontId="1" type="noConversion"/>
  </si>
  <si>
    <t>ecs_e_h_card02.orpheus.var01_id01</t>
    <phoneticPr fontId="1" type="noConversion"/>
  </si>
  <si>
    <t>UI_HomeGardenThumbnail_Image.Profile.ecs_e_h_profile_cjyorpheus_normal</t>
    <phoneticPr fontId="1" type="noConversion"/>
  </si>
  <si>
    <t>UI_HomeGardenThumbnail_Image.Profile.ecs_e_h_profile_cjyorpheus_broken</t>
    <phoneticPr fontId="1" type="noConversion"/>
  </si>
  <si>
    <t>ecs_e_h_card02.hades.ecs_e_h_card_cjyhadesB</t>
    <phoneticPr fontId="1" type="noConversion"/>
  </si>
  <si>
    <t>UI_HomeGardenThumbnail_Image.Harvest.ecs_e_h_harvest_cjyhades_broken</t>
    <phoneticPr fontId="1" type="noConversion"/>
  </si>
  <si>
    <t>UI_HomeGardenThumbnail_Image.Profile.ecs_e_h_profile_cjyhades_broken</t>
    <phoneticPr fontId="1" type="noConversion"/>
  </si>
  <si>
    <t>ecs_e_h_card02.eurydice.ecs_e_h_card_cjyeurydiceA</t>
    <phoneticPr fontId="1" type="noConversion"/>
  </si>
  <si>
    <t>UI_HomeGardenThumbnail_Image.Information.ecs_e_h_info_cjyeurydice_var01gold</t>
    <phoneticPr fontId="1" type="noConversion"/>
  </si>
  <si>
    <t>UI_HomeGardenThumbnail_Image.Profile.ecs_e_h_profile_cjyeurydice_broken</t>
    <phoneticPr fontId="1" type="noConversion"/>
  </si>
  <si>
    <t>오르페우스의 노래가 담겨 있는 홀로그램 작물 입니다.</t>
    <phoneticPr fontId="1" type="noConversion"/>
  </si>
  <si>
    <t>UI_HomeGardenThumbnail_Image.Harvest.ecs_e_h_harvest_harp_normal</t>
    <phoneticPr fontId="1" type="noConversion"/>
  </si>
  <si>
    <t>UI_HomeGardenThumbnail_Image.Harvest.ecs_e_h_harvest_harp_broken</t>
    <phoneticPr fontId="1" type="noConversion"/>
  </si>
  <si>
    <t>ecs_e_h_card_effect.harp.ecs_e_h_card_harp</t>
    <phoneticPr fontId="1" type="noConversion"/>
  </si>
  <si>
    <t>오르페우스가 연주하던 리라. 오르페우스가 사라진 지금도 그때의 노래를 연주한다고 합니다.</t>
    <phoneticPr fontId="1" type="noConversion"/>
  </si>
  <si>
    <t>UI_HomeGardenThumbnail_Image.Information.ecs_e_h_info_cjytheseus_var01gold</t>
    <phoneticPr fontId="1" type="noConversion"/>
  </si>
  <si>
    <t>UI_HomeGardenThumbnail_Image.Harvest.ecs_e_h_harvest_cjytheseus_broken</t>
    <phoneticPr fontId="1" type="noConversion"/>
  </si>
  <si>
    <t>UI_HomeGardenThumbnail_Image.Profile.ecs_e_h_profile_cjytheseus_normal</t>
    <phoneticPr fontId="1" type="noConversion"/>
  </si>
  <si>
    <t>UI_HomeGardenThumbnail_Image.Information.ecs_e_h_info_cjyminotaur_var01gold</t>
    <phoneticPr fontId="1" type="noConversion"/>
  </si>
  <si>
    <t>UI_HomeGardenThumbnail_Image.Profile.ecs_e_h_profile_cjyminotaur_normal</t>
    <phoneticPr fontId="1" type="noConversion"/>
  </si>
  <si>
    <t>UI_HomeGardenThumbnail_Image.Profile.ecs_e_h_profile_maze_normal</t>
    <phoneticPr fontId="1" type="noConversion"/>
  </si>
  <si>
    <t>UI_HomeGardenThumbnail_Image.Profile.ecs_e_h_profile_maze_broken</t>
    <phoneticPr fontId="1" type="noConversion"/>
  </si>
  <si>
    <t>UI_HomeGardenThumbnail_Image.Card.ecs_e_h_card_maze</t>
    <phoneticPr fontId="1" type="noConversion"/>
  </si>
  <si>
    <t>UI_HomeGardenThumbnail_Image.Information.ecs_e_h_Information_sun</t>
    <phoneticPr fontId="1" type="noConversion"/>
  </si>
  <si>
    <t>UI_HomeGardenThumbnail_Image.Harvest.ecs_e_h_harvest_sun_broken</t>
    <phoneticPr fontId="1" type="noConversion"/>
  </si>
  <si>
    <t>ecs_e_h_card_effect.sun.ecs_e_h_card_sun</t>
    <phoneticPr fontId="1" type="noConversion"/>
  </si>
  <si>
    <t>UI_HomeGardenThumbnail_Image.Information.ecs_e_h_Information_sun_s</t>
    <phoneticPr fontId="1" type="noConversion"/>
  </si>
  <si>
    <t>UI_HomeGardenThumbnail_Image.Card.ecs_e_h_card_sun_s</t>
    <phoneticPr fontId="1" type="noConversion"/>
  </si>
  <si>
    <t>ecs_e_h_card02.epimetheus.ecs_e_h_card_cjyepimetheusB</t>
    <phoneticPr fontId="1" type="noConversion"/>
  </si>
  <si>
    <t>ecs_e_h_card02.apollo.ecs_e_h_card_cjyapolloA</t>
    <phoneticPr fontId="1" type="noConversion"/>
  </si>
  <si>
    <t>ecs_e_h_card02.apollo.ecs_e_h_card_cjyapolloB</t>
    <phoneticPr fontId="1" type="noConversion"/>
  </si>
  <si>
    <t>ecs_e_h_card02.apollo.var01_id00</t>
    <phoneticPr fontId="1" type="noConversion"/>
  </si>
  <si>
    <t>UI_HomeGardenThumbnail_Image.Information.ecs_e_h_info_cjyapollo_var01gold</t>
    <phoneticPr fontId="1" type="noConversion"/>
  </si>
  <si>
    <t>UI_HomeGardenThumbnail_Image.Harvest.ecs_e_h_harvest_cjyapollo_broken</t>
    <phoneticPr fontId="1" type="noConversion"/>
  </si>
  <si>
    <t>UI_HomeGardenThumbnail_Image.Profile.ecs_e_h_profile_cjyapollo_normal</t>
    <phoneticPr fontId="1" type="noConversion"/>
  </si>
  <si>
    <t>UI_HomeGardenThumbnail_Image.Profile.ecs_e_h_profile_cjyapollo_broken</t>
    <phoneticPr fontId="1" type="noConversion"/>
  </si>
  <si>
    <t>ecs_e_h_card02.artemis.ecs_e_h_card_cjyartemisA</t>
    <phoneticPr fontId="1" type="noConversion"/>
  </si>
  <si>
    <t>UI_HomeGardenThumbnail_Image.Information.ecs_e_h_info_cjyartemis_var01gold</t>
    <phoneticPr fontId="1" type="noConversion"/>
  </si>
  <si>
    <t>ecs_e_h_card02.leto.ecs_e_h_card_cjyletoB</t>
    <phoneticPr fontId="1" type="noConversion"/>
  </si>
  <si>
    <t>ecs_e_h_card02.leto.var01_id01</t>
    <phoneticPr fontId="1" type="noConversion"/>
  </si>
  <si>
    <t>레토는 제우스와 정을 통해 아폴론과 아르테미스를 낳았고 그들은 각각 태양과 달의 신이 되었다.</t>
    <phoneticPr fontId="1" type="noConversion"/>
  </si>
  <si>
    <t>UI_HomeGardenThumbnail_Image.Profile.ecs_e_h_profile_cjyleto_normal</t>
    <phoneticPr fontId="1" type="noConversion"/>
  </si>
  <si>
    <t>UI_HomeGardenThumbnail_Image.Information.ecs_e_h_Information_sunmoon</t>
    <phoneticPr fontId="1" type="noConversion"/>
  </si>
  <si>
    <t>UI_HomeGardenThumbnail_Image.Profile.ecs_e_h_profile_sunmoon_normal</t>
    <phoneticPr fontId="1" type="noConversion"/>
  </si>
  <si>
    <t>ecs_e_h_card02.hera.ecs_e_h_card_cjyheraA</t>
  </si>
  <si>
    <t>ecs_e_h_card02.hera.ecs_e_h_card_cjyheraB</t>
  </si>
  <si>
    <t>ecs_e_h_card02.hera.var01_id00</t>
  </si>
  <si>
    <t>ecs_e_h_card02.hera.var01_id01</t>
  </si>
  <si>
    <t>헤라는 자신을 위해 죽은 아르고스를 기려 아르고스를 공작으로 환생시켜 자신을 상징하도록 합니다.</t>
    <phoneticPr fontId="1" type="noConversion"/>
  </si>
  <si>
    <t>UI_HomeGardenThumbnail_Image.Harvest.ecs_e_h_harvest_cjyhera_broken</t>
    <phoneticPr fontId="1" type="noConversion"/>
  </si>
  <si>
    <t>UI_HomeGardenThumbnail_Image.Card.ecs_e_h_card_cjyhera_var01gold</t>
    <phoneticPr fontId="1" type="noConversion"/>
  </si>
  <si>
    <t>ecs_e_h_card02.hermes.ecs_e_h_card_cjyhermesA</t>
  </si>
  <si>
    <t>ecs_e_h_card02.hermes.ecs_e_h_card_cjyhermesB</t>
  </si>
  <si>
    <t>ecs_e_h_card02.hermes.var01_id00</t>
  </si>
  <si>
    <t>ecs_e_h_card02.hermes.var01_id01</t>
  </si>
  <si>
    <t>ecs_e_h_card02.argos.ecs_e_h_card_cjyargosA</t>
  </si>
  <si>
    <t>ecs_e_h_card02.argos.ecs_e_h_card_cjyargosB</t>
  </si>
  <si>
    <t>ecs_e_h_card02.argos.var01_id00</t>
  </si>
  <si>
    <t>ecs_e_h_card02.argos.var01_id01</t>
  </si>
  <si>
    <t>헤라의 자비 홀로그램</t>
    <phoneticPr fontId="1" type="noConversion"/>
  </si>
  <si>
    <t>UI_HomeGardenThumbnail_Image.Information.ecs_e_h_Information_hera</t>
    <phoneticPr fontId="1" type="noConversion"/>
  </si>
  <si>
    <t>UI_HomeGardenThumbnail_Image.Harvest.ecs_e_h_harvest_hera_normal</t>
    <phoneticPr fontId="1" type="noConversion"/>
  </si>
  <si>
    <t>스페셜 헤라의 자비 홀로그램</t>
    <phoneticPr fontId="1" type="noConversion"/>
  </si>
  <si>
    <t>헤라를 상징하는 공작의 화려함이 깃든 홀로그램 작물 입니다.</t>
    <phoneticPr fontId="1" type="noConversion"/>
  </si>
  <si>
    <t>UI_HomeGardenThumbnail_Image.Profile.ecs_e_h_profile_hera_s_normal</t>
    <phoneticPr fontId="1" type="noConversion"/>
  </si>
  <si>
    <t>ecs_e_h_card02.gigas.ecs_e_h_card_cjygigasA</t>
    <phoneticPr fontId="1" type="noConversion"/>
  </si>
  <si>
    <t>ecs_e_h_card02.gaia.ecs_e_h_card_cjygaiaB</t>
    <phoneticPr fontId="1" type="noConversion"/>
  </si>
  <si>
    <t>모든 신들의 어머니 가이아는 제우스가 자신의 자식들인 타이탄들을 지옥에 가둔 것에 화가나 기가스를 만든다.</t>
    <phoneticPr fontId="1" type="noConversion"/>
  </si>
  <si>
    <t>UI_HomeGardenThumbnail_Image.Harvest.ecs_e_h_harvest_ares_normal</t>
    <phoneticPr fontId="1" type="noConversion"/>
  </si>
  <si>
    <t>스페셜 아레스 홀로그램</t>
    <phoneticPr fontId="1" type="noConversion"/>
  </si>
  <si>
    <t>UI_HomeGardenThumbnail_Image.Information.ecs_e_h_Information_ares_s</t>
    <phoneticPr fontId="1" type="noConversion"/>
  </si>
  <si>
    <t>UI_HomeGardenThumbnail_Image.Harvest.ecs_e_h_harvest_ares_s_normal</t>
    <phoneticPr fontId="1" type="noConversion"/>
  </si>
  <si>
    <t>ecs_e_h_card02.cupid.ecs_e_h_card_cjycupidA</t>
  </si>
  <si>
    <t>ecs_e_h_card02.cupid.ecs_e_h_card_cjycupidB</t>
  </si>
  <si>
    <t>ecs_e_h_card02.cupid.var01_id00</t>
  </si>
  <si>
    <t>ecs_e_h_card02.cupid.var01_id01</t>
  </si>
  <si>
    <t>큐피트의 결혼</t>
    <phoneticPr fontId="1" type="noConversion"/>
  </si>
  <si>
    <t>큐피트는 프시케에게 한눈에 반해버렸고 제우스의 허락으로 큐피트와 프시케는 결혼하게 된다.</t>
    <phoneticPr fontId="1" type="noConversion"/>
  </si>
  <si>
    <t>UI_HomeGardenThumbnail_Image.Information.ecs_e_h_info_cjycupid_var01gold</t>
    <phoneticPr fontId="1" type="noConversion"/>
  </si>
  <si>
    <t>UI_HomeGardenThumbnail_Image.Harvest.ecs_e_h_harvest_cjycupid_broken</t>
    <phoneticPr fontId="1" type="noConversion"/>
  </si>
  <si>
    <t>UI_HomeGardenThumbnail_Image.Profile.ecs_e_h_profile_cjycupid_broken</t>
    <phoneticPr fontId="1" type="noConversion"/>
  </si>
  <si>
    <t>UI_HomeGardenThumbnail_Image.Card.ecs_e_h_card_cjycupid_var01gold</t>
    <phoneticPr fontId="1" type="noConversion"/>
  </si>
  <si>
    <t>ecs_e_h_card02.aphrodite.ecs_e_h_card_cjyaphroditeA</t>
  </si>
  <si>
    <t>ecs_e_h_card02.aphrodite.ecs_e_h_card_cjyaphroditeB</t>
  </si>
  <si>
    <t>ecs_e_h_card02.aphrodite.var01_id00</t>
  </si>
  <si>
    <t>ecs_e_h_card02.aphrodite.var01_id01</t>
  </si>
  <si>
    <t>UI_HomeGardenThumbnail_Image.Harvest.ecs_e_h_harvest_cjyaphrodite_broken</t>
    <phoneticPr fontId="1" type="noConversion"/>
  </si>
  <si>
    <t>UI_HomeGardenThumbnail_Image.Profile.ecs_e_h_profile_cjyaphrodite_normal</t>
    <phoneticPr fontId="1" type="noConversion"/>
  </si>
  <si>
    <t>ecs_e_h_card02.psyche.ecs_e_h_card_cjypsycheA</t>
  </si>
  <si>
    <t>ecs_e_h_card02.psyche.ecs_e_h_card_cjypsycheB</t>
  </si>
  <si>
    <t>ecs_e_h_card02.psyche.var01_id00</t>
  </si>
  <si>
    <t>ecs_e_h_card02.psyche.var01_id01</t>
  </si>
  <si>
    <t>위대한 사랑의 승리를 노래하는 홀로그램 작물 입니다.</t>
    <phoneticPr fontId="1" type="noConversion"/>
  </si>
  <si>
    <t>UI_HomeGardenThumbnail_Image.Information.ecs_e_h_Information_cupid</t>
    <phoneticPr fontId="1" type="noConversion"/>
  </si>
  <si>
    <t>UI_HomeGardenThumbnail_Image.Profile.ecs_e_h_profile_cupid_normal</t>
    <phoneticPr fontId="1" type="noConversion"/>
  </si>
  <si>
    <t>ecs_e_h_card02.odysseus.ecs_e_h_card_cjyodysseusA</t>
  </si>
  <si>
    <t>ecs_e_h_card02.odysseus.ecs_e_h_card_cjyodysseusB</t>
  </si>
  <si>
    <t>ecs_e_h_card02.odysseus.var01_id00</t>
  </si>
  <si>
    <t>ecs_e_h_card02.odysseus.var01_id01</t>
  </si>
  <si>
    <t>UI_HomeGardenThumbnail_Image.Information.ecs_e_h_info_cjyodysseus_var01gold</t>
  </si>
  <si>
    <t>UI_HomeGardenThumbnail_Image.Harvest.ecs_e_h_harvest_cjyodysseus_broken</t>
  </si>
  <si>
    <t>UI_HomeGardenThumbnail_Image.Profile.ecs_e_h_profile_cjyodysseus_normal</t>
  </si>
  <si>
    <t>UI_HomeGardenThumbnail_Image.Profile.ecs_e_h_profile_cjyodysseus_broken</t>
  </si>
  <si>
    <t>UI_HomeGardenThumbnail_Image.Card.ecs_e_h_card_cjyodysseus_var01gold</t>
  </si>
  <si>
    <t>ecs_e_h_card02.agamemnon.ecs_e_h_card_cjyagamemnonA</t>
  </si>
  <si>
    <t>ecs_e_h_card02.agamemnon.ecs_e_h_card_cjyagamemnonB</t>
  </si>
  <si>
    <t>ecs_e_h_card02.agamemnon.var01_id00</t>
  </si>
  <si>
    <t>ecs_e_h_card02.agamemnon.var01_id01</t>
  </si>
  <si>
    <t>UI_HomeGardenThumbnail_Image.Information.ecs_e_h_info_cjyagamemnon_var01gold</t>
  </si>
  <si>
    <t>UI_HomeGardenThumbnail_Image.Harvest.ecs_e_h_harvest_cjyagamemnon_broken</t>
  </si>
  <si>
    <t>UI_HomeGardenThumbnail_Image.Profile.ecs_e_h_profile_cjyagamemnon_normal</t>
  </si>
  <si>
    <t>UI_HomeGardenThumbnail_Image.Profile.ecs_e_h_profile_cjyagamemnon_broken</t>
  </si>
  <si>
    <t>UI_HomeGardenThumbnail_Image.Card.ecs_e_h_card_cjyagamemnon_var01gold</t>
  </si>
  <si>
    <t>ecs_e_h_card02.achilleus.ecs_e_h_card_cjyachilleusA</t>
  </si>
  <si>
    <t>ecs_e_h_card02.achilleus.ecs_e_h_card_cjyachilleusB</t>
  </si>
  <si>
    <t>ecs_e_h_card02.achilleus.var01_id00</t>
  </si>
  <si>
    <t>ecs_e_h_card02.achilleus.var01_id01</t>
  </si>
  <si>
    <t>UI_HomeGardenThumbnail_Image.Information.ecs_e_h_info_cjyachilleus_var01gold</t>
  </si>
  <si>
    <t>UI_HomeGardenThumbnail_Image.Harvest.ecs_e_h_harvest_cjyachilleus_broken</t>
  </si>
  <si>
    <t>UI_HomeGardenThumbnail_Image.Profile.ecs_e_h_profile_cjyachilleus_normal</t>
  </si>
  <si>
    <t>UI_HomeGardenThumbnail_Image.Profile.ecs_e_h_profile_cjyachilleus_broken</t>
  </si>
  <si>
    <t>UI_HomeGardenThumbnail_Image.Card.ecs_e_h_card_cjyachilleus_var01gold</t>
  </si>
  <si>
    <t>UI_HomeGardenThumbnail_Image.Information.ecs_e_h_Information_troy</t>
  </si>
  <si>
    <t>UI_HomeGardenThumbnail_Image.Harvest.ecs_e_h_harvest_troy_normal</t>
  </si>
  <si>
    <t>UI_HomeGardenThumbnail_Image.Harvest.ecs_e_h_harvest_troy_broken</t>
  </si>
  <si>
    <t>UI_HomeGardenThumbnail_Image.Profile.ecs_e_h_profile_troy_normal</t>
  </si>
  <si>
    <t>UI_HomeGardenThumbnail_Image.Profile.ecs_e_h_profile_troy_broken</t>
  </si>
  <si>
    <t>UI_HomeGardenThumbnail_Image.Card.ecs_e_h_card_troy</t>
  </si>
  <si>
    <t>ecs_e_h_card_effect.troy.ecs_e_h_card_troy</t>
  </si>
  <si>
    <t>UI_HomeGardenThumbnail_Image.Information.ecs_e_h_Information_troy_s</t>
  </si>
  <si>
    <t>UI_HomeGardenThumbnail_Image.Harvest.ecs_e_h_harvest_troy_s_normal</t>
  </si>
  <si>
    <t>UI_HomeGardenThumbnail_Image.Profile.ecs_e_h_profile_troy_s_normal</t>
  </si>
  <si>
    <t>UI_HomeGardenThumbnail_Image.Card.ecs_e_h_card_troy_s</t>
  </si>
  <si>
    <t>ecs_e_h_card_effect.troy.ecs_e_h_card_troy_s</t>
  </si>
  <si>
    <t>ecs_e_h_monster.monsterC.HomeFrutiInfo_ecs_e_h_monsterC</t>
    <phoneticPr fontId="1" type="noConversion"/>
  </si>
  <si>
    <t>UI_HomeGardenThumbnail_Image.Information.ecs_e_h_info_cjymonsterD_var01gold</t>
    <phoneticPr fontId="1" type="noConversion"/>
  </si>
  <si>
    <t>UI_HomeGardenThumbnail_Image.monster.ecs_e_h_monster_cjymonsterD_var01gold</t>
    <phoneticPr fontId="1" type="noConversion"/>
  </si>
  <si>
    <t>UI_HomeGardenThumbnail_Image.monster.ecs_e_h_monster_cjymonsterE_var01gold</t>
    <phoneticPr fontId="1" type="noConversion"/>
  </si>
  <si>
    <t>와~ 크리스마스다~ 징글벨~ 징글벨~ 크리는 크리스마스가 제~일~ 좋아요!!</t>
    <phoneticPr fontId="1" type="noConversion"/>
  </si>
  <si>
    <t>UI_HomeGardenThumbnail_Image.Information.ecs_e_h_info_cjymonsterF_var01gold</t>
    <phoneticPr fontId="1" type="noConversion"/>
  </si>
  <si>
    <t>용암이 흐르는 뜨거운 불화산 섬을 지키는 개구쟁이 악마 이프.</t>
    <phoneticPr fontId="1" type="noConversion"/>
  </si>
  <si>
    <t>ecs_e_h_monster.monsterH.HomeFrutiInfo_ecs_e_h_monsterH</t>
    <phoneticPr fontId="1" type="noConversion"/>
  </si>
  <si>
    <t>화이트 데이 캔디섬의 최고의 발명품 로보보. 3월에 로보보가 나눠주는 캔디 받아가세요~</t>
    <phoneticPr fontId="1" type="noConversion"/>
  </si>
  <si>
    <t>UI_HomeGardenThumbnail_Image.Information.ecs_e_h_info_cjymonsterI_var01gold</t>
    <phoneticPr fontId="1" type="noConversion"/>
  </si>
  <si>
    <t>UI_HomeGardenThumbnail_Image.monster.ecs_e_h_monster_cjymonsterI_var01gold</t>
    <phoneticPr fontId="1" type="noConversion"/>
  </si>
  <si>
    <t>UI_HomeGardenThumbnail_Image.Information.ecs_e_h_info_cjymonsterK_var01gold</t>
  </si>
  <si>
    <t>UI_HomeGardenThumbnail_Image.monster.ecs_e_h_monster_cjymonsterK_var01gold</t>
  </si>
  <si>
    <t>자신이 원하는 것을 반드시 가져야만 직성이 풀리는 욕심쟁이 쀼쀼</t>
    <phoneticPr fontId="1" type="noConversion"/>
  </si>
  <si>
    <t>UI_HomeGardenThumbnail_Image.Information.ecs_e_h_info_cjymonsterL_var01gold</t>
  </si>
  <si>
    <t>UI_HomeGardenThumbnail_Image.monster.ecs_e_h_monster_cjymonsterL_var01gold</t>
  </si>
  <si>
    <t>ecs_e_h_monster.monsterL.HomeFrutiInfo_ecs_e_h_monsterL</t>
  </si>
  <si>
    <t>ecs_e_h_island.islandL.ecs_e_h_island_kzhislandLB</t>
    <phoneticPr fontId="1" type="noConversion"/>
  </si>
  <si>
    <t>ecs_e_h_island.islandL.var01_id00</t>
    <phoneticPr fontId="1" type="noConversion"/>
  </si>
  <si>
    <t>ecs_e_h_island.islandL.var01_id01</t>
    <phoneticPr fontId="1" type="noConversion"/>
  </si>
  <si>
    <t>블루오션 섬을 모두 발견한 탐험가에게 주어지는 보상. 꼭 놓치지 마세요!</t>
    <phoneticPr fontId="1" type="noConversion"/>
  </si>
  <si>
    <t>UI_HomeGardenThumbnail_Image.Information.ecs_e_h_info_kzhislandL_var01green</t>
    <phoneticPr fontId="1" type="noConversion"/>
  </si>
  <si>
    <t>UI_HomeGardenThumbnail_Image.Harvest.ecs_e_h_harvest_kzhislandL_normal</t>
    <phoneticPr fontId="1" type="noConversion"/>
  </si>
  <si>
    <t>UI_HomeGardenThumbnail_Image.island.ecs_e_h_island_kzhislandL_var01green</t>
    <phoneticPr fontId="1" type="noConversion"/>
  </si>
  <si>
    <t>UI_HomeGardenThumbnail_Image.Information.ecs_e_h_info_kzhislandL_var01green</t>
  </si>
  <si>
    <t>UI_HomeGardenThumbnail_Image.Harvest.ecs_e_h_harvest_kzhislandL_normal</t>
  </si>
  <si>
    <t>UI_HomeGardenThumbnail_Image.Harvest.ecs_e_h_harvest_kzhislandL_broken</t>
  </si>
  <si>
    <t>UI_HomeGardenThumbnail_Image.Profile.ecs_e_h_profile_kzhislandL_normal</t>
  </si>
  <si>
    <t>UI_HomeGardenThumbnail_Image.Profile.ecs_e_h_profile_kzhislandL_broken</t>
  </si>
  <si>
    <t>ecs_e_h_island.islandL.HomeFrutiInfo_ecs_e_h_islandL</t>
  </si>
  <si>
    <t>ecs_e_h_branchC.branchCc.ecs_e_h_branchC_cjybranchCc</t>
    <phoneticPr fontId="1" type="noConversion"/>
  </si>
  <si>
    <t>ecs_e_h_card_effect.lion.s_lion_collision_mash</t>
    <phoneticPr fontId="1" type="noConversion"/>
  </si>
  <si>
    <t>ecs_e_h_branchD.branchDa.ecs_e_h_branchD_cjybranchDa</t>
    <phoneticPr fontId="1" type="noConversion"/>
  </si>
  <si>
    <t>[갤럭시 작물 시즌 1 보상] 황도 12궁의 가호를 받아 만들어진 신비로운 작물입니다.</t>
    <phoneticPr fontId="1" type="noConversion"/>
  </si>
  <si>
    <t>ecs_e_h_card02.perseus.ecs_e_h_card_cjyperseusA</t>
    <phoneticPr fontId="1" type="noConversion"/>
  </si>
  <si>
    <t>ecs_e_h_card02.perseus.ecs_e_h_card_cjyperseusB</t>
    <phoneticPr fontId="1" type="noConversion"/>
  </si>
  <si>
    <t>ecs_e_h_card02.perseus.var01_id00</t>
    <phoneticPr fontId="1" type="noConversion"/>
  </si>
  <si>
    <t>ecs_e_h_card02.perseus.var01_id01</t>
    <phoneticPr fontId="1" type="noConversion"/>
  </si>
  <si>
    <t>UI_HomeGardenThumbnail_Image.Information.ecs_e_h_info_cjyperseus_var01gold</t>
    <phoneticPr fontId="1" type="noConversion"/>
  </si>
  <si>
    <t>UI_HomeGardenThumbnail_Image.Harvest.ecs_e_h_harvest_cjyperseus_normal</t>
    <phoneticPr fontId="1" type="noConversion"/>
  </si>
  <si>
    <t>UI_HomeGardenThumbnail_Image.Harvest.ecs_e_h_harvest_cjyperseus_broken</t>
    <phoneticPr fontId="1" type="noConversion"/>
  </si>
  <si>
    <t>UI_HomeGardenThumbnail_Image.Profile.ecs_e_h_profile_cjyperseus_normal</t>
    <phoneticPr fontId="1" type="noConversion"/>
  </si>
  <si>
    <t>UI_HomeGardenThumbnail_Image.Profile.ecs_e_h_profile_cjyperseus_broken</t>
    <phoneticPr fontId="1" type="noConversion"/>
  </si>
  <si>
    <t>UI_HomeGardenThumbnail_Image.Card.ecs_e_h_card_cjyperseus_var01gold</t>
    <phoneticPr fontId="1" type="noConversion"/>
  </si>
  <si>
    <t>ecs_e_h_card02.medusa.ecs_e_h_card_cjymedusaA</t>
    <phoneticPr fontId="1" type="noConversion"/>
  </si>
  <si>
    <t>ecs_e_h_card02.medusa.ecs_e_h_card_cjymedusaB</t>
    <phoneticPr fontId="1" type="noConversion"/>
  </si>
  <si>
    <t>ecs_e_h_card02.medusa.var01_id00</t>
    <phoneticPr fontId="1" type="noConversion"/>
  </si>
  <si>
    <t>ecs_e_h_card02.medusa.var01_id01</t>
    <phoneticPr fontId="1" type="noConversion"/>
  </si>
  <si>
    <t>UI_HomeGardenThumbnail_Image.Information.ecs_e_h_info_cjymedusa_var01gold</t>
    <phoneticPr fontId="1" type="noConversion"/>
  </si>
  <si>
    <t>UI_HomeGardenThumbnail_Image.Harvest.ecs_e_h_harvest_cjymedusa_normal</t>
    <phoneticPr fontId="1" type="noConversion"/>
  </si>
  <si>
    <t>UI_HomeGardenThumbnail_Image.Harvest.ecs_e_h_harvest_cjymedusa_broken</t>
    <phoneticPr fontId="1" type="noConversion"/>
  </si>
  <si>
    <t>UI_HomeGardenThumbnail_Image.Profile.ecs_e_h_profile_cjymedusa_normal</t>
    <phoneticPr fontId="1" type="noConversion"/>
  </si>
  <si>
    <t>UI_HomeGardenThumbnail_Image.Profile.ecs_e_h_profile_cjymedusa_broken</t>
    <phoneticPr fontId="1" type="noConversion"/>
  </si>
  <si>
    <t>UI_HomeGardenThumbnail_Image.Card.ecs_e_h_card_cjymedusa_var01gold</t>
    <phoneticPr fontId="1" type="noConversion"/>
  </si>
  <si>
    <t>ecs_e_h_card02.andromeda.ecs_e_h_card_cjyandromedaA</t>
    <phoneticPr fontId="1" type="noConversion"/>
  </si>
  <si>
    <t>ecs_e_h_card02.andromeda.ecs_e_h_card_cjyandromedaB</t>
    <phoneticPr fontId="1" type="noConversion"/>
  </si>
  <si>
    <t>ecs_e_h_card02.andromeda.var01_id00</t>
    <phoneticPr fontId="1" type="noConversion"/>
  </si>
  <si>
    <t>ecs_e_h_card02.andromeda.var01_id01</t>
    <phoneticPr fontId="1" type="noConversion"/>
  </si>
  <si>
    <t>UI_HomeGardenThumbnail_Image.Information.ecs_e_h_info_cjyandromeda_var01gold</t>
    <phoneticPr fontId="1" type="noConversion"/>
  </si>
  <si>
    <t>UI_HomeGardenThumbnail_Image.Harvest.ecs_e_h_harvest_cjyandromeda_normal</t>
    <phoneticPr fontId="1" type="noConversion"/>
  </si>
  <si>
    <t>UI_HomeGardenThumbnail_Image.Harvest.ecs_e_h_harvest_cjyandromeda_broken</t>
    <phoneticPr fontId="1" type="noConversion"/>
  </si>
  <si>
    <t>UI_HomeGardenThumbnail_Image.Profile.ecs_e_h_profile_cjyandromeda_normal</t>
    <phoneticPr fontId="1" type="noConversion"/>
  </si>
  <si>
    <t>UI_HomeGardenThumbnail_Image.Profile.ecs_e_h_profile_cjyandromeda_broken</t>
    <phoneticPr fontId="1" type="noConversion"/>
  </si>
  <si>
    <t>UI_HomeGardenThumbnail_Image.Card.ecs_e_h_card_cjyandromeda_var01gold</t>
    <phoneticPr fontId="1" type="noConversion"/>
  </si>
  <si>
    <t>ecs_e_h_card02.perseus.ecs_e_h_card_cjyperseusC</t>
    <phoneticPr fontId="1" type="noConversion"/>
  </si>
  <si>
    <t>UI_HomeGardenThumbnail_Image.Information.ecs_e_h_Information_medusa</t>
    <phoneticPr fontId="1" type="noConversion"/>
  </si>
  <si>
    <t>UI_HomeGardenThumbnail_Image.Harvest.ecs_e_h_harvest_medusa_normal</t>
    <phoneticPr fontId="1" type="noConversion"/>
  </si>
  <si>
    <t>UI_HomeGardenThumbnail_Image.Harvest.ecs_e_h_harvest_medusa_broken</t>
    <phoneticPr fontId="1" type="noConversion"/>
  </si>
  <si>
    <t>UI_HomeGardenThumbnail_Image.Profile.ecs_e_h_profile_medusa_normal</t>
    <phoneticPr fontId="1" type="noConversion"/>
  </si>
  <si>
    <t>UI_HomeGardenThumbnail_Image.Profile.ecs_e_h_profile_medusa_broken</t>
    <phoneticPr fontId="1" type="noConversion"/>
  </si>
  <si>
    <t>UI_HomeGardenThumbnail_Image.Card.ecs_e_h_card_medusa</t>
    <phoneticPr fontId="1" type="noConversion"/>
  </si>
  <si>
    <t>ecs_e_h_card_effect.Medusa.ecs_e_h_card_Medusa</t>
    <phoneticPr fontId="1" type="noConversion"/>
  </si>
  <si>
    <t>UI_HomeGardenThumbnail_Image.Information.ecs_e_h_Information_medusa_s</t>
    <phoneticPr fontId="1" type="noConversion"/>
  </si>
  <si>
    <t>UI_HomeGardenThumbnail_Image.Harvest.ecs_e_h_harvest_medusa_s_normal</t>
    <phoneticPr fontId="1" type="noConversion"/>
  </si>
  <si>
    <t>UI_HomeGardenThumbnail_Image.Profile.ecs_e_h_profile_medusa_s_normal</t>
    <phoneticPr fontId="1" type="noConversion"/>
  </si>
  <si>
    <t>UI_HomeGardenThumbnail_Image.Card.ecs_e_h_card_medusa_s</t>
    <phoneticPr fontId="1" type="noConversion"/>
  </si>
  <si>
    <t>ecs_e_h_card_effect.Medusa.ecs_e_h_card_Medusa_s</t>
    <phoneticPr fontId="1" type="noConversion"/>
  </si>
  <si>
    <t>IgnoreHighlight</t>
    <phoneticPr fontId="1" type="noConversion"/>
  </si>
  <si>
    <t>ecs_e_h_card02.bellerophon.ecs_e_h_card_cjybellerophonA</t>
    <phoneticPr fontId="1" type="noConversion"/>
  </si>
  <si>
    <t>ecs_e_h_card02.bellerophon.ecs_e_h_card_cjybellerophonB</t>
    <phoneticPr fontId="1" type="noConversion"/>
  </si>
  <si>
    <t>ecs_e_h_card02.bellerophon.var01_id00</t>
    <phoneticPr fontId="1" type="noConversion"/>
  </si>
  <si>
    <t>ecs_e_h_card02.bellerophon.var01_id01</t>
    <phoneticPr fontId="1" type="noConversion"/>
  </si>
  <si>
    <t>벨레로폰의 승리</t>
    <phoneticPr fontId="1" type="noConversion"/>
  </si>
  <si>
    <t>UI_HomeGardenThumbnail_Image.Information.ecs_e_h_info_cjybellerophon_var01gold</t>
    <phoneticPr fontId="1" type="noConversion"/>
  </si>
  <si>
    <t>UI_HomeGardenThumbnail_Image.Harvest.ecs_e_h_harvest_cjybellerophon_normal</t>
    <phoneticPr fontId="1" type="noConversion"/>
  </si>
  <si>
    <t>UI_HomeGardenThumbnail_Image.Harvest.ecs_e_h_harvest_cjybellerophon_broken</t>
    <phoneticPr fontId="1" type="noConversion"/>
  </si>
  <si>
    <t>UI_HomeGardenThumbnail_Image.Profile.ecs_e_h_profile_cjybellerophon_normal</t>
    <phoneticPr fontId="1" type="noConversion"/>
  </si>
  <si>
    <t>UI_HomeGardenThumbnail_Image.Profile.ecs_e_h_profile_cjybellerophon_broken</t>
    <phoneticPr fontId="1" type="noConversion"/>
  </si>
  <si>
    <t>UI_HomeGardenThumbnail_Image.Card.ecs_e_h_card_cjybellerophon_var01gold</t>
    <phoneticPr fontId="1" type="noConversion"/>
  </si>
  <si>
    <t>ecs_e_h_card02.athena.ecs_e_h_card_cjyathenaA</t>
    <phoneticPr fontId="1" type="noConversion"/>
  </si>
  <si>
    <t>ecs_e_h_card02.athena.ecs_e_h_card_cjyathenaB</t>
    <phoneticPr fontId="1" type="noConversion"/>
  </si>
  <si>
    <t>ecs_e_h_card02.athena.var01_id00</t>
    <phoneticPr fontId="1" type="noConversion"/>
  </si>
  <si>
    <t>ecs_e_h_card02.athena.var01_id01</t>
    <phoneticPr fontId="1" type="noConversion"/>
  </si>
  <si>
    <t>UI_HomeGardenThumbnail_Image.Information.ecs_e_h_info_cjyathena_var01gold</t>
    <phoneticPr fontId="1" type="noConversion"/>
  </si>
  <si>
    <t>UI_HomeGardenThumbnail_Image.Harvest.ecs_e_h_harvest_cjyathena_normal</t>
    <phoneticPr fontId="1" type="noConversion"/>
  </si>
  <si>
    <t>UI_HomeGardenThumbnail_Image.Harvest.ecs_e_h_harvest_cjyathena_broken</t>
    <phoneticPr fontId="1" type="noConversion"/>
  </si>
  <si>
    <t>UI_HomeGardenThumbnail_Image.Profile.ecs_e_h_profile_cjyathena_normal</t>
    <phoneticPr fontId="1" type="noConversion"/>
  </si>
  <si>
    <t>UI_HomeGardenThumbnail_Image.Profile.ecs_e_h_profile_cjyathena_broken</t>
    <phoneticPr fontId="1" type="noConversion"/>
  </si>
  <si>
    <t>UI_HomeGardenThumbnail_Image.Card.ecs_e_h_card_cjyathena_var01gold</t>
    <phoneticPr fontId="1" type="noConversion"/>
  </si>
  <si>
    <t>ecs_e_h_card02.chimera.ecs_e_h_card_cjychimeraA</t>
    <phoneticPr fontId="1" type="noConversion"/>
  </si>
  <si>
    <t>ecs_e_h_card02.chimera.ecs_e_h_card_cjychimeraB</t>
    <phoneticPr fontId="1" type="noConversion"/>
  </si>
  <si>
    <t>ecs_e_h_card02.chimera.var01_id00</t>
    <phoneticPr fontId="1" type="noConversion"/>
  </si>
  <si>
    <t>ecs_e_h_card02.chimera.var01_id01</t>
    <phoneticPr fontId="1" type="noConversion"/>
  </si>
  <si>
    <t>UI_HomeGardenThumbnail_Image.Information.ecs_e_h_info_cjychimera_var01gold</t>
    <phoneticPr fontId="1" type="noConversion"/>
  </si>
  <si>
    <t>UI_HomeGardenThumbnail_Image.Harvest.ecs_e_h_harvest_cjychimera_normal</t>
    <phoneticPr fontId="1" type="noConversion"/>
  </si>
  <si>
    <t>UI_HomeGardenThumbnail_Image.Harvest.ecs_e_h_harvest_cjychimera_broken</t>
    <phoneticPr fontId="1" type="noConversion"/>
  </si>
  <si>
    <t>UI_HomeGardenThumbnail_Image.Profile.ecs_e_h_profile_cjychimera_normal</t>
    <phoneticPr fontId="1" type="noConversion"/>
  </si>
  <si>
    <t>UI_HomeGardenThumbnail_Image.Profile.ecs_e_h_profile_cjychimera_broken</t>
    <phoneticPr fontId="1" type="noConversion"/>
  </si>
  <si>
    <t>UI_HomeGardenThumbnail_Image.Card.ecs_e_h_card_cjychimera_var01gold</t>
    <phoneticPr fontId="1" type="noConversion"/>
  </si>
  <si>
    <t>66096</t>
  </si>
  <si>
    <t>36720</t>
  </si>
  <si>
    <t>125280</t>
  </si>
  <si>
    <t>60480</t>
  </si>
  <si>
    <t>55080</t>
  </si>
  <si>
    <t>187920</t>
  </si>
  <si>
    <t>90720</t>
  </si>
  <si>
    <t>ecs_e_h_Princess.PrincessA.var01_id01</t>
    <phoneticPr fontId="1" type="noConversion"/>
  </si>
  <si>
    <t>ecs_e_h_Princess.PrincessA.var01_id02</t>
    <phoneticPr fontId="1" type="noConversion"/>
  </si>
  <si>
    <t>67200</t>
    <phoneticPr fontId="1" type="noConversion"/>
  </si>
  <si>
    <t>94080</t>
    <phoneticPr fontId="1" type="noConversion"/>
  </si>
  <si>
    <t>0.3</t>
    <phoneticPr fontId="1" type="noConversion"/>
  </si>
  <si>
    <t>0.4</t>
    <phoneticPr fontId="1" type="noConversion"/>
  </si>
  <si>
    <t>0.01</t>
    <phoneticPr fontId="1" type="noConversion"/>
  </si>
  <si>
    <t>0</t>
    <phoneticPr fontId="1" type="noConversion"/>
  </si>
  <si>
    <t>8000226</t>
    <phoneticPr fontId="1" type="noConversion"/>
  </si>
  <si>
    <t>8000191</t>
    <phoneticPr fontId="1" type="noConversion"/>
  </si>
  <si>
    <t>0.05</t>
    <phoneticPr fontId="1" type="noConversion"/>
  </si>
  <si>
    <t>5</t>
    <phoneticPr fontId="1" type="noConversion"/>
  </si>
  <si>
    <t>1</t>
    <phoneticPr fontId="1" type="noConversion"/>
  </si>
  <si>
    <t>0.5</t>
    <phoneticPr fontId="1" type="noConversion"/>
  </si>
  <si>
    <t>0.1</t>
    <phoneticPr fontId="1" type="noConversion"/>
  </si>
  <si>
    <t>1278</t>
    <phoneticPr fontId="1" type="noConversion"/>
  </si>
  <si>
    <t>1570</t>
    <phoneticPr fontId="1" type="noConversion"/>
  </si>
  <si>
    <t>1279</t>
    <phoneticPr fontId="1" type="noConversion"/>
  </si>
  <si>
    <t>1939</t>
    <phoneticPr fontId="1" type="noConversion"/>
  </si>
  <si>
    <t>8000315</t>
    <phoneticPr fontId="1" type="noConversion"/>
  </si>
  <si>
    <t>1280</t>
    <phoneticPr fontId="1" type="noConversion"/>
  </si>
  <si>
    <t>6363</t>
    <phoneticPr fontId="1" type="noConversion"/>
  </si>
  <si>
    <t>530</t>
    <phoneticPr fontId="1" type="noConversion"/>
  </si>
  <si>
    <t>8000316</t>
    <phoneticPr fontId="1" type="noConversion"/>
  </si>
  <si>
    <t>1281</t>
    <phoneticPr fontId="1" type="noConversion"/>
  </si>
  <si>
    <t>1870</t>
    <phoneticPr fontId="1" type="noConversion"/>
  </si>
  <si>
    <t>1282</t>
    <phoneticPr fontId="1" type="noConversion"/>
  </si>
  <si>
    <t>4088</t>
    <phoneticPr fontId="1" type="noConversion"/>
  </si>
  <si>
    <t>8000317</t>
    <phoneticPr fontId="1" type="noConversion"/>
  </si>
  <si>
    <t>1283</t>
    <phoneticPr fontId="1" type="noConversion"/>
  </si>
  <si>
    <t>8000318</t>
    <phoneticPr fontId="1" type="noConversion"/>
  </si>
  <si>
    <t>1284</t>
    <phoneticPr fontId="1" type="noConversion"/>
  </si>
  <si>
    <t>150</t>
    <phoneticPr fontId="1" type="noConversion"/>
  </si>
  <si>
    <t>8000319</t>
    <phoneticPr fontId="1" type="noConversion"/>
  </si>
  <si>
    <t>1286</t>
    <phoneticPr fontId="1" type="noConversion"/>
  </si>
  <si>
    <t>10111</t>
    <phoneticPr fontId="1" type="noConversion"/>
  </si>
  <si>
    <t>8000320</t>
    <phoneticPr fontId="1" type="noConversion"/>
  </si>
  <si>
    <t>5000</t>
    <phoneticPr fontId="1" type="noConversion"/>
  </si>
  <si>
    <t>5001</t>
    <phoneticPr fontId="1" type="noConversion"/>
  </si>
  <si>
    <t>8</t>
    <phoneticPr fontId="1" type="noConversion"/>
  </si>
  <si>
    <t>5002</t>
    <phoneticPr fontId="1" type="noConversion"/>
  </si>
  <si>
    <t>13</t>
    <phoneticPr fontId="1" type="noConversion"/>
  </si>
  <si>
    <t>95</t>
    <phoneticPr fontId="1" type="noConversion"/>
  </si>
  <si>
    <t>5003</t>
    <phoneticPr fontId="1" type="noConversion"/>
  </si>
  <si>
    <t>47</t>
    <phoneticPr fontId="1" type="noConversion"/>
  </si>
  <si>
    <t>5004</t>
    <phoneticPr fontId="1" type="noConversion"/>
  </si>
  <si>
    <t>83</t>
    <phoneticPr fontId="1" type="noConversion"/>
  </si>
  <si>
    <t>5005</t>
    <phoneticPr fontId="1" type="noConversion"/>
  </si>
  <si>
    <t>12</t>
    <phoneticPr fontId="1" type="noConversion"/>
  </si>
  <si>
    <t>28</t>
    <phoneticPr fontId="1" type="noConversion"/>
  </si>
  <si>
    <t>5006</t>
    <phoneticPr fontId="1" type="noConversion"/>
  </si>
  <si>
    <t>10</t>
    <phoneticPr fontId="1" type="noConversion"/>
  </si>
  <si>
    <t>43</t>
    <phoneticPr fontId="1" type="noConversion"/>
  </si>
  <si>
    <t>5007</t>
    <phoneticPr fontId="1" type="noConversion"/>
  </si>
  <si>
    <t>58</t>
    <phoneticPr fontId="1" type="noConversion"/>
  </si>
  <si>
    <t>144</t>
    <phoneticPr fontId="1" type="noConversion"/>
  </si>
  <si>
    <t>5008</t>
    <phoneticPr fontId="1" type="noConversion"/>
  </si>
  <si>
    <t>109</t>
    <phoneticPr fontId="1" type="noConversion"/>
  </si>
  <si>
    <t>294</t>
    <phoneticPr fontId="1" type="noConversion"/>
  </si>
  <si>
    <t>5010</t>
    <phoneticPr fontId="1" type="noConversion"/>
  </si>
  <si>
    <t>5011</t>
    <phoneticPr fontId="1" type="noConversion"/>
  </si>
  <si>
    <t>5012</t>
    <phoneticPr fontId="1" type="noConversion"/>
  </si>
  <si>
    <t>5013</t>
    <phoneticPr fontId="1" type="noConversion"/>
  </si>
  <si>
    <t>20</t>
    <phoneticPr fontId="1" type="noConversion"/>
  </si>
  <si>
    <t>5014</t>
    <phoneticPr fontId="1" type="noConversion"/>
  </si>
  <si>
    <t>5015</t>
    <phoneticPr fontId="1" type="noConversion"/>
  </si>
  <si>
    <t>5016</t>
    <phoneticPr fontId="1" type="noConversion"/>
  </si>
  <si>
    <t>25</t>
    <phoneticPr fontId="1" type="noConversion"/>
  </si>
  <si>
    <t>5017</t>
    <phoneticPr fontId="1" type="noConversion"/>
  </si>
  <si>
    <t>18</t>
    <phoneticPr fontId="1" type="noConversion"/>
  </si>
  <si>
    <t>56</t>
    <phoneticPr fontId="1" type="noConversion"/>
  </si>
  <si>
    <t>5018</t>
    <phoneticPr fontId="1" type="noConversion"/>
  </si>
  <si>
    <t>700</t>
    <phoneticPr fontId="1" type="noConversion"/>
  </si>
  <si>
    <t>5019</t>
    <phoneticPr fontId="1" type="noConversion"/>
  </si>
  <si>
    <t>5020</t>
    <phoneticPr fontId="1" type="noConversion"/>
  </si>
  <si>
    <t>343</t>
    <phoneticPr fontId="1" type="noConversion"/>
  </si>
  <si>
    <t>5021</t>
    <phoneticPr fontId="1" type="noConversion"/>
  </si>
  <si>
    <t>5022</t>
    <phoneticPr fontId="1" type="noConversion"/>
  </si>
  <si>
    <t>1697</t>
    <phoneticPr fontId="1" type="noConversion"/>
  </si>
  <si>
    <t>5023</t>
    <phoneticPr fontId="1" type="noConversion"/>
  </si>
  <si>
    <t>156</t>
    <phoneticPr fontId="1" type="noConversion"/>
  </si>
  <si>
    <t>364</t>
    <phoneticPr fontId="1" type="noConversion"/>
  </si>
  <si>
    <t>5024</t>
    <phoneticPr fontId="1" type="noConversion"/>
  </si>
  <si>
    <t>344</t>
    <phoneticPr fontId="1" type="noConversion"/>
  </si>
  <si>
    <t>859</t>
    <phoneticPr fontId="1" type="noConversion"/>
  </si>
  <si>
    <t>5025</t>
    <phoneticPr fontId="1" type="noConversion"/>
  </si>
  <si>
    <t>670</t>
    <phoneticPr fontId="1" type="noConversion"/>
  </si>
  <si>
    <t>1758</t>
    <phoneticPr fontId="1" type="noConversion"/>
  </si>
  <si>
    <t>5026</t>
    <phoneticPr fontId="1" type="noConversion"/>
  </si>
  <si>
    <t>1905</t>
    <phoneticPr fontId="1" type="noConversion"/>
  </si>
  <si>
    <t>5454</t>
    <phoneticPr fontId="1" type="noConversion"/>
  </si>
  <si>
    <t>5028</t>
    <phoneticPr fontId="1" type="noConversion"/>
  </si>
  <si>
    <t>139</t>
    <phoneticPr fontId="1" type="noConversion"/>
  </si>
  <si>
    <t>5029</t>
    <phoneticPr fontId="1" type="noConversion"/>
  </si>
  <si>
    <t>5030</t>
    <phoneticPr fontId="1" type="noConversion"/>
  </si>
  <si>
    <t>672</t>
    <phoneticPr fontId="1" type="noConversion"/>
  </si>
  <si>
    <t>5031</t>
    <phoneticPr fontId="1" type="noConversion"/>
  </si>
  <si>
    <t>0</t>
    <phoneticPr fontId="1" type="noConversion"/>
  </si>
  <si>
    <t>5032</t>
    <phoneticPr fontId="1" type="noConversion"/>
  </si>
  <si>
    <t>149</t>
    <phoneticPr fontId="1" type="noConversion"/>
  </si>
  <si>
    <t>347</t>
    <phoneticPr fontId="1" type="noConversion"/>
  </si>
  <si>
    <t>5033</t>
    <phoneticPr fontId="1" type="noConversion"/>
  </si>
  <si>
    <t>328</t>
    <phoneticPr fontId="1" type="noConversion"/>
  </si>
  <si>
    <t>820</t>
    <phoneticPr fontId="1" type="noConversion"/>
  </si>
  <si>
    <t>5034</t>
    <phoneticPr fontId="1" type="noConversion"/>
  </si>
  <si>
    <t>640</t>
    <phoneticPr fontId="1" type="noConversion"/>
  </si>
  <si>
    <t>1679</t>
    <phoneticPr fontId="1" type="noConversion"/>
  </si>
  <si>
    <t>5035</t>
    <phoneticPr fontId="1" type="noConversion"/>
  </si>
  <si>
    <t>1820</t>
    <phoneticPr fontId="1" type="noConversion"/>
  </si>
  <si>
    <t>5211</t>
    <phoneticPr fontId="1" type="noConversion"/>
  </si>
  <si>
    <t>5036</t>
    <phoneticPr fontId="1" type="noConversion"/>
  </si>
  <si>
    <t>327</t>
    <phoneticPr fontId="1" type="noConversion"/>
  </si>
  <si>
    <t>5037</t>
    <phoneticPr fontId="1" type="noConversion"/>
  </si>
  <si>
    <t>23</t>
    <phoneticPr fontId="1" type="noConversion"/>
  </si>
  <si>
    <t>5038</t>
    <phoneticPr fontId="1" type="noConversion"/>
  </si>
  <si>
    <t>37</t>
    <phoneticPr fontId="1" type="noConversion"/>
  </si>
  <si>
    <t>5039</t>
    <phoneticPr fontId="1" type="noConversion"/>
  </si>
  <si>
    <t>106</t>
    <phoneticPr fontId="1" type="noConversion"/>
  </si>
  <si>
    <t>5040</t>
    <phoneticPr fontId="1" type="noConversion"/>
  </si>
  <si>
    <t>204</t>
    <phoneticPr fontId="1" type="noConversion"/>
  </si>
  <si>
    <t>5041</t>
    <phoneticPr fontId="1" type="noConversion"/>
  </si>
  <si>
    <t>21</t>
    <phoneticPr fontId="1" type="noConversion"/>
  </si>
  <si>
    <t>5042</t>
    <phoneticPr fontId="1" type="noConversion"/>
  </si>
  <si>
    <t>31</t>
    <phoneticPr fontId="1" type="noConversion"/>
  </si>
  <si>
    <t>91</t>
    <phoneticPr fontId="1" type="noConversion"/>
  </si>
  <si>
    <t>5043</t>
    <phoneticPr fontId="1" type="noConversion"/>
  </si>
  <si>
    <t>88</t>
    <phoneticPr fontId="1" type="noConversion"/>
  </si>
  <si>
    <t>263</t>
    <phoneticPr fontId="1" type="noConversion"/>
  </si>
  <si>
    <t>5044</t>
    <phoneticPr fontId="1" type="noConversion"/>
  </si>
  <si>
    <t>188</t>
    <phoneticPr fontId="1" type="noConversion"/>
  </si>
  <si>
    <t>5045</t>
    <phoneticPr fontId="1" type="noConversion"/>
  </si>
  <si>
    <t>1004</t>
    <phoneticPr fontId="1" type="noConversion"/>
  </si>
  <si>
    <t>5046</t>
    <phoneticPr fontId="1" type="noConversion"/>
  </si>
  <si>
    <t>5047</t>
    <phoneticPr fontId="1" type="noConversion"/>
  </si>
  <si>
    <t>184</t>
    <phoneticPr fontId="1" type="noConversion"/>
  </si>
  <si>
    <t>5049</t>
    <phoneticPr fontId="1" type="noConversion"/>
  </si>
  <si>
    <t>1141</t>
    <phoneticPr fontId="1" type="noConversion"/>
  </si>
  <si>
    <t>5050</t>
    <phoneticPr fontId="1" type="noConversion"/>
  </si>
  <si>
    <t>165</t>
    <phoneticPr fontId="1" type="noConversion"/>
  </si>
  <si>
    <t>374</t>
    <phoneticPr fontId="1" type="noConversion"/>
  </si>
  <si>
    <t>5051</t>
    <phoneticPr fontId="1" type="noConversion"/>
  </si>
  <si>
    <t>250</t>
    <phoneticPr fontId="1" type="noConversion"/>
  </si>
  <si>
    <t>599</t>
    <phoneticPr fontId="1" type="noConversion"/>
  </si>
  <si>
    <t>5052</t>
    <phoneticPr fontId="1" type="noConversion"/>
  </si>
  <si>
    <t>800</t>
    <phoneticPr fontId="1" type="noConversion"/>
  </si>
  <si>
    <t>2001</t>
    <phoneticPr fontId="1" type="noConversion"/>
  </si>
  <si>
    <t>5053</t>
    <phoneticPr fontId="1" type="noConversion"/>
  </si>
  <si>
    <t>4074</t>
    <phoneticPr fontId="1" type="noConversion"/>
  </si>
  <si>
    <t>5055</t>
    <phoneticPr fontId="1" type="noConversion"/>
  </si>
  <si>
    <t>5056</t>
    <phoneticPr fontId="1" type="noConversion"/>
  </si>
  <si>
    <t>138</t>
    <phoneticPr fontId="1" type="noConversion"/>
  </si>
  <si>
    <t>5057</t>
    <phoneticPr fontId="1" type="noConversion"/>
  </si>
  <si>
    <t>282</t>
    <phoneticPr fontId="1" type="noConversion"/>
  </si>
  <si>
    <t>5058</t>
    <phoneticPr fontId="1" type="noConversion"/>
  </si>
  <si>
    <t>680</t>
    <phoneticPr fontId="1" type="noConversion"/>
  </si>
  <si>
    <t>5059</t>
    <phoneticPr fontId="1" type="noConversion"/>
  </si>
  <si>
    <t>146</t>
    <phoneticPr fontId="1" type="noConversion"/>
  </si>
  <si>
    <t>5061</t>
    <phoneticPr fontId="1" type="noConversion"/>
  </si>
  <si>
    <t>704</t>
    <phoneticPr fontId="1" type="noConversion"/>
  </si>
  <si>
    <t>5062</t>
    <phoneticPr fontId="1" type="noConversion"/>
  </si>
  <si>
    <t>2187</t>
    <phoneticPr fontId="1" type="noConversion"/>
  </si>
  <si>
    <t>5063</t>
    <phoneticPr fontId="1" type="noConversion"/>
  </si>
  <si>
    <t>5064</t>
    <phoneticPr fontId="1" type="noConversion"/>
  </si>
  <si>
    <t>32</t>
    <phoneticPr fontId="1" type="noConversion"/>
  </si>
  <si>
    <t>5065</t>
    <phoneticPr fontId="1" type="noConversion"/>
  </si>
  <si>
    <t>5066</t>
    <phoneticPr fontId="1" type="noConversion"/>
  </si>
  <si>
    <t>154</t>
    <phoneticPr fontId="1" type="noConversion"/>
  </si>
  <si>
    <t>5067</t>
    <phoneticPr fontId="1" type="noConversion"/>
  </si>
  <si>
    <t>5068</t>
    <phoneticPr fontId="1" type="noConversion"/>
  </si>
  <si>
    <t>34</t>
    <phoneticPr fontId="1" type="noConversion"/>
  </si>
  <si>
    <t>79</t>
    <phoneticPr fontId="1" type="noConversion"/>
  </si>
  <si>
    <t>5069</t>
    <phoneticPr fontId="1" type="noConversion"/>
  </si>
  <si>
    <t>75</t>
    <phoneticPr fontId="1" type="noConversion"/>
  </si>
  <si>
    <t>187</t>
    <phoneticPr fontId="1" type="noConversion"/>
  </si>
  <si>
    <t>5070</t>
    <phoneticPr fontId="1" type="noConversion"/>
  </si>
  <si>
    <t>383</t>
    <phoneticPr fontId="1" type="noConversion"/>
  </si>
  <si>
    <t>5071</t>
    <phoneticPr fontId="1" type="noConversion"/>
  </si>
  <si>
    <t>415</t>
    <phoneticPr fontId="1" type="noConversion"/>
  </si>
  <si>
    <t>1188</t>
    <phoneticPr fontId="1" type="noConversion"/>
  </si>
  <si>
    <t>5072</t>
    <phoneticPr fontId="1" type="noConversion"/>
  </si>
  <si>
    <t>5073</t>
    <phoneticPr fontId="1" type="noConversion"/>
  </si>
  <si>
    <t>226</t>
    <phoneticPr fontId="1" type="noConversion"/>
  </si>
  <si>
    <t>5074</t>
    <phoneticPr fontId="1" type="noConversion"/>
  </si>
  <si>
    <t>384</t>
    <phoneticPr fontId="1" type="noConversion"/>
  </si>
  <si>
    <t>5075</t>
    <phoneticPr fontId="1" type="noConversion"/>
  </si>
  <si>
    <t>1333</t>
    <phoneticPr fontId="1" type="noConversion"/>
  </si>
  <si>
    <t>5076</t>
    <phoneticPr fontId="1" type="noConversion"/>
  </si>
  <si>
    <t>2376</t>
    <phoneticPr fontId="1" type="noConversion"/>
  </si>
  <si>
    <t>5077</t>
    <phoneticPr fontId="1" type="noConversion"/>
  </si>
  <si>
    <t>778</t>
    <phoneticPr fontId="1" type="noConversion"/>
  </si>
  <si>
    <t>5078</t>
    <phoneticPr fontId="1" type="noConversion"/>
  </si>
  <si>
    <t>521</t>
    <phoneticPr fontId="1" type="noConversion"/>
  </si>
  <si>
    <t>5079</t>
    <phoneticPr fontId="1" type="noConversion"/>
  </si>
  <si>
    <t>1667</t>
    <phoneticPr fontId="1" type="noConversion"/>
  </si>
  <si>
    <t>4167</t>
    <phoneticPr fontId="1" type="noConversion"/>
  </si>
  <si>
    <t>5080</t>
    <phoneticPr fontId="1" type="noConversion"/>
  </si>
  <si>
    <t>3151</t>
    <phoneticPr fontId="1" type="noConversion"/>
  </si>
  <si>
    <t>5082</t>
    <phoneticPr fontId="1" type="noConversion"/>
  </si>
  <si>
    <t>46</t>
    <phoneticPr fontId="1" type="noConversion"/>
  </si>
  <si>
    <t>5083</t>
    <phoneticPr fontId="1" type="noConversion"/>
  </si>
  <si>
    <t>5084</t>
    <phoneticPr fontId="1" type="noConversion"/>
  </si>
  <si>
    <t>210</t>
    <phoneticPr fontId="1" type="noConversion"/>
  </si>
  <si>
    <t>5085</t>
    <phoneticPr fontId="1" type="noConversion"/>
  </si>
  <si>
    <t>409</t>
    <phoneticPr fontId="1" type="noConversion"/>
  </si>
  <si>
    <t>5086</t>
    <phoneticPr fontId="1" type="noConversion"/>
  </si>
  <si>
    <t>42</t>
    <phoneticPr fontId="1" type="noConversion"/>
  </si>
  <si>
    <t>5087</t>
    <phoneticPr fontId="1" type="noConversion"/>
  </si>
  <si>
    <t>63</t>
    <phoneticPr fontId="1" type="noConversion"/>
  </si>
  <si>
    <t>5088</t>
    <phoneticPr fontId="1" type="noConversion"/>
  </si>
  <si>
    <t>175</t>
    <phoneticPr fontId="1" type="noConversion"/>
  </si>
  <si>
    <t>526</t>
    <phoneticPr fontId="1" type="noConversion"/>
  </si>
  <si>
    <t>5089</t>
    <phoneticPr fontId="1" type="noConversion"/>
  </si>
  <si>
    <t>375</t>
    <phoneticPr fontId="1" type="noConversion"/>
  </si>
  <si>
    <t>1168</t>
    <phoneticPr fontId="1" type="noConversion"/>
  </si>
  <si>
    <t>5090</t>
    <phoneticPr fontId="1" type="noConversion"/>
  </si>
  <si>
    <t>5091</t>
    <phoneticPr fontId="1" type="noConversion"/>
  </si>
  <si>
    <t>53</t>
    <phoneticPr fontId="1" type="noConversion"/>
  </si>
  <si>
    <t>5092</t>
    <phoneticPr fontId="1" type="noConversion"/>
  </si>
  <si>
    <t>5093</t>
    <phoneticPr fontId="1" type="noConversion"/>
  </si>
  <si>
    <t>239</t>
    <phoneticPr fontId="1" type="noConversion"/>
  </si>
  <si>
    <t>5095</t>
    <phoneticPr fontId="1" type="noConversion"/>
  </si>
  <si>
    <t>133</t>
    <phoneticPr fontId="1" type="noConversion"/>
  </si>
  <si>
    <t>5096</t>
    <phoneticPr fontId="1" type="noConversion"/>
  </si>
  <si>
    <t>71</t>
    <phoneticPr fontId="1" type="noConversion"/>
  </si>
  <si>
    <t>208</t>
    <phoneticPr fontId="1" type="noConversion"/>
  </si>
  <si>
    <t>5097</t>
    <phoneticPr fontId="1" type="noConversion"/>
  </si>
  <si>
    <t>598</t>
    <phoneticPr fontId="1" type="noConversion"/>
  </si>
  <si>
    <t>5098</t>
    <phoneticPr fontId="1" type="noConversion"/>
  </si>
  <si>
    <t>427</t>
    <phoneticPr fontId="1" type="noConversion"/>
  </si>
  <si>
    <t>5099</t>
    <phoneticPr fontId="1" type="noConversion"/>
  </si>
  <si>
    <t>5100</t>
    <phoneticPr fontId="1" type="noConversion"/>
  </si>
  <si>
    <t>98</t>
    <phoneticPr fontId="1" type="noConversion"/>
  </si>
  <si>
    <t>5101</t>
    <phoneticPr fontId="1" type="noConversion"/>
  </si>
  <si>
    <t>5102</t>
    <phoneticPr fontId="1" type="noConversion"/>
  </si>
  <si>
    <t>575</t>
    <phoneticPr fontId="1" type="noConversion"/>
  </si>
  <si>
    <t>5103</t>
    <phoneticPr fontId="1" type="noConversion"/>
  </si>
  <si>
    <t>1023</t>
    <phoneticPr fontId="1" type="noConversion"/>
  </si>
  <si>
    <t>5104</t>
    <phoneticPr fontId="1" type="noConversion"/>
  </si>
  <si>
    <t>148</t>
    <phoneticPr fontId="1" type="noConversion"/>
  </si>
  <si>
    <t>336</t>
    <phoneticPr fontId="1" type="noConversion"/>
  </si>
  <si>
    <t>5105</t>
    <phoneticPr fontId="1" type="noConversion"/>
  </si>
  <si>
    <t>224</t>
    <phoneticPr fontId="1" type="noConversion"/>
  </si>
  <si>
    <t>537</t>
    <phoneticPr fontId="1" type="noConversion"/>
  </si>
  <si>
    <t>5106</t>
    <phoneticPr fontId="1" type="noConversion"/>
  </si>
  <si>
    <t>718</t>
    <phoneticPr fontId="1" type="noConversion"/>
  </si>
  <si>
    <t>1794</t>
    <phoneticPr fontId="1" type="noConversion"/>
  </si>
  <si>
    <t>5107</t>
    <phoneticPr fontId="1" type="noConversion"/>
  </si>
  <si>
    <t>1357</t>
    <phoneticPr fontId="1" type="noConversion"/>
  </si>
  <si>
    <t>5108</t>
    <phoneticPr fontId="1" type="noConversion"/>
  </si>
  <si>
    <t>5109</t>
    <phoneticPr fontId="1" type="noConversion"/>
  </si>
  <si>
    <t>222</t>
    <phoneticPr fontId="1" type="noConversion"/>
  </si>
  <si>
    <t>5110</t>
    <phoneticPr fontId="1" type="noConversion"/>
  </si>
  <si>
    <t>5111</t>
    <phoneticPr fontId="1" type="noConversion"/>
  </si>
  <si>
    <t>1307</t>
    <phoneticPr fontId="1" type="noConversion"/>
  </si>
  <si>
    <t>5112</t>
    <phoneticPr fontId="1" type="noConversion"/>
  </si>
  <si>
    <t>2328</t>
    <phoneticPr fontId="1" type="noConversion"/>
  </si>
  <si>
    <t>5113</t>
    <phoneticPr fontId="1" type="noConversion"/>
  </si>
  <si>
    <t>337</t>
    <phoneticPr fontId="1" type="noConversion"/>
  </si>
  <si>
    <t>762</t>
    <phoneticPr fontId="1" type="noConversion"/>
  </si>
  <si>
    <t>5114</t>
    <phoneticPr fontId="1" type="noConversion"/>
  </si>
  <si>
    <t>511</t>
    <phoneticPr fontId="1" type="noConversion"/>
  </si>
  <si>
    <t>1223</t>
    <phoneticPr fontId="1" type="noConversion"/>
  </si>
  <si>
    <t>5115</t>
    <phoneticPr fontId="1" type="noConversion"/>
  </si>
  <si>
    <t>1634</t>
    <phoneticPr fontId="1" type="noConversion"/>
  </si>
  <si>
    <t>4085</t>
    <phoneticPr fontId="1" type="noConversion"/>
  </si>
  <si>
    <t>5116</t>
    <phoneticPr fontId="1" type="noConversion"/>
  </si>
  <si>
    <t>3089</t>
    <phoneticPr fontId="1" type="noConversion"/>
  </si>
  <si>
    <t>8316</t>
    <phoneticPr fontId="1" type="noConversion"/>
  </si>
  <si>
    <t>5117</t>
    <phoneticPr fontId="1" type="noConversion"/>
  </si>
  <si>
    <t>5118</t>
    <phoneticPr fontId="1" type="noConversion"/>
  </si>
  <si>
    <t>170</t>
    <phoneticPr fontId="1" type="noConversion"/>
  </si>
  <si>
    <t>5119</t>
    <phoneticPr fontId="1" type="noConversion"/>
  </si>
  <si>
    <t>289</t>
    <phoneticPr fontId="1" type="noConversion"/>
  </si>
  <si>
    <t>5120</t>
    <phoneticPr fontId="1" type="noConversion"/>
  </si>
  <si>
    <t>1003</t>
    <phoneticPr fontId="1" type="noConversion"/>
  </si>
  <si>
    <t>5122</t>
    <phoneticPr fontId="1" type="noConversion"/>
  </si>
  <si>
    <t>258</t>
    <phoneticPr fontId="1" type="noConversion"/>
  </si>
  <si>
    <t>585</t>
    <phoneticPr fontId="1" type="noConversion"/>
  </si>
  <si>
    <t>939</t>
    <phoneticPr fontId="1" type="noConversion"/>
  </si>
  <si>
    <t>5125</t>
    <phoneticPr fontId="1" type="noConversion"/>
  </si>
  <si>
    <t>2371</t>
    <phoneticPr fontId="1" type="noConversion"/>
  </si>
  <si>
    <t>6384</t>
    <phoneticPr fontId="1" type="noConversion"/>
  </si>
  <si>
    <t>5126</t>
    <phoneticPr fontId="1" type="noConversion"/>
  </si>
  <si>
    <t>5127</t>
    <phoneticPr fontId="1" type="noConversion"/>
  </si>
  <si>
    <t>5128</t>
    <phoneticPr fontId="1" type="noConversion"/>
  </si>
  <si>
    <t>48</t>
    <phoneticPr fontId="1" type="noConversion"/>
  </si>
  <si>
    <t>5129</t>
    <phoneticPr fontId="1" type="noConversion"/>
  </si>
  <si>
    <t>97</t>
    <phoneticPr fontId="1" type="noConversion"/>
  </si>
  <si>
    <t>5130</t>
    <phoneticPr fontId="1" type="noConversion"/>
  </si>
  <si>
    <t>235</t>
    <phoneticPr fontId="1" type="noConversion"/>
  </si>
  <si>
    <t>5131</t>
    <phoneticPr fontId="1" type="noConversion"/>
  </si>
  <si>
    <t>22</t>
    <phoneticPr fontId="1" type="noConversion"/>
  </si>
  <si>
    <t>50</t>
    <phoneticPr fontId="1" type="noConversion"/>
  </si>
  <si>
    <t>5132</t>
    <phoneticPr fontId="1" type="noConversion"/>
  </si>
  <si>
    <t>119</t>
    <phoneticPr fontId="1" type="noConversion"/>
  </si>
  <si>
    <t>5133</t>
    <phoneticPr fontId="1" type="noConversion"/>
  </si>
  <si>
    <t>5134</t>
    <phoneticPr fontId="1" type="noConversion"/>
  </si>
  <si>
    <t>240</t>
    <phoneticPr fontId="1" type="noConversion"/>
  </si>
  <si>
    <t>5135</t>
    <phoneticPr fontId="1" type="noConversion"/>
  </si>
  <si>
    <t>8000441</t>
    <phoneticPr fontId="1" type="noConversion"/>
  </si>
  <si>
    <t>5136</t>
    <phoneticPr fontId="1" type="noConversion"/>
  </si>
  <si>
    <t>8000442</t>
    <phoneticPr fontId="1" type="noConversion"/>
  </si>
  <si>
    <t>8000443</t>
    <phoneticPr fontId="1" type="noConversion"/>
  </si>
  <si>
    <t>5138</t>
    <phoneticPr fontId="1" type="noConversion"/>
  </si>
  <si>
    <t>25000</t>
    <phoneticPr fontId="1" type="noConversion"/>
  </si>
  <si>
    <t>5139</t>
    <phoneticPr fontId="1" type="noConversion"/>
  </si>
  <si>
    <t>30000</t>
    <phoneticPr fontId="1" type="noConversion"/>
  </si>
  <si>
    <t>5140</t>
    <phoneticPr fontId="1" type="noConversion"/>
  </si>
  <si>
    <t>35000</t>
    <phoneticPr fontId="1" type="noConversion"/>
  </si>
  <si>
    <t>5143</t>
    <phoneticPr fontId="1" type="noConversion"/>
  </si>
  <si>
    <t>5144</t>
    <phoneticPr fontId="1" type="noConversion"/>
  </si>
  <si>
    <t>5145</t>
    <phoneticPr fontId="1" type="noConversion"/>
  </si>
  <si>
    <t>5146</t>
    <phoneticPr fontId="1" type="noConversion"/>
  </si>
  <si>
    <t>5158</t>
    <phoneticPr fontId="1" type="noConversion"/>
  </si>
  <si>
    <t>5159</t>
    <phoneticPr fontId="1" type="noConversion"/>
  </si>
  <si>
    <t>6080</t>
    <phoneticPr fontId="1" type="noConversion"/>
  </si>
  <si>
    <t>5160</t>
    <phoneticPr fontId="1" type="noConversion"/>
  </si>
  <si>
    <t>23750</t>
    <phoneticPr fontId="1" type="noConversion"/>
  </si>
  <si>
    <t>12258</t>
    <phoneticPr fontId="1" type="noConversion"/>
  </si>
  <si>
    <t>5161</t>
    <phoneticPr fontId="1" type="noConversion"/>
  </si>
  <si>
    <t>5162</t>
    <phoneticPr fontId="1" type="noConversion"/>
  </si>
  <si>
    <t>4864</t>
    <phoneticPr fontId="1" type="noConversion"/>
  </si>
  <si>
    <t>5163</t>
    <phoneticPr fontId="1" type="noConversion"/>
  </si>
  <si>
    <t>19000</t>
    <phoneticPr fontId="1" type="noConversion"/>
  </si>
  <si>
    <t>9806</t>
    <phoneticPr fontId="1" type="noConversion"/>
  </si>
  <si>
    <t>5164</t>
    <phoneticPr fontId="1" type="noConversion"/>
  </si>
  <si>
    <t>5165</t>
    <phoneticPr fontId="1" type="noConversion"/>
  </si>
  <si>
    <t>3648</t>
    <phoneticPr fontId="1" type="noConversion"/>
  </si>
  <si>
    <t>5166</t>
    <phoneticPr fontId="1" type="noConversion"/>
  </si>
  <si>
    <t>14250</t>
    <phoneticPr fontId="1" type="noConversion"/>
  </si>
  <si>
    <t>7355</t>
    <phoneticPr fontId="1" type="noConversion"/>
  </si>
  <si>
    <t>5171</t>
    <phoneticPr fontId="1" type="noConversion"/>
  </si>
  <si>
    <t>5172</t>
    <phoneticPr fontId="1" type="noConversion"/>
  </si>
  <si>
    <t>5173</t>
    <phoneticPr fontId="1" type="noConversion"/>
  </si>
  <si>
    <t>5182</t>
    <phoneticPr fontId="1" type="noConversion"/>
  </si>
  <si>
    <t>5183</t>
    <phoneticPr fontId="1" type="noConversion"/>
  </si>
  <si>
    <t>10440</t>
    <phoneticPr fontId="1" type="noConversion"/>
  </si>
  <si>
    <t>5184</t>
    <phoneticPr fontId="1" type="noConversion"/>
  </si>
  <si>
    <t>40783</t>
    <phoneticPr fontId="1" type="noConversion"/>
  </si>
  <si>
    <t>21049</t>
    <phoneticPr fontId="1" type="noConversion"/>
  </si>
  <si>
    <t>5185</t>
    <phoneticPr fontId="1" type="noConversion"/>
  </si>
  <si>
    <t>5186</t>
    <phoneticPr fontId="1" type="noConversion"/>
  </si>
  <si>
    <t>8352</t>
    <phoneticPr fontId="1" type="noConversion"/>
  </si>
  <si>
    <t>5187</t>
    <phoneticPr fontId="1" type="noConversion"/>
  </si>
  <si>
    <t>32625</t>
    <phoneticPr fontId="1" type="noConversion"/>
  </si>
  <si>
    <t>5188</t>
    <phoneticPr fontId="1" type="noConversion"/>
  </si>
  <si>
    <t>5189</t>
    <phoneticPr fontId="1" type="noConversion"/>
  </si>
  <si>
    <t>6264</t>
    <phoneticPr fontId="1" type="noConversion"/>
  </si>
  <si>
    <t>5190</t>
    <phoneticPr fontId="1" type="noConversion"/>
  </si>
  <si>
    <t>24470</t>
    <phoneticPr fontId="1" type="noConversion"/>
  </si>
  <si>
    <t>12630</t>
    <phoneticPr fontId="1" type="noConversion"/>
  </si>
  <si>
    <t>5141</t>
    <phoneticPr fontId="1" type="noConversion"/>
  </si>
  <si>
    <t>6323</t>
    <phoneticPr fontId="1" type="noConversion"/>
  </si>
  <si>
    <t>200</t>
    <phoneticPr fontId="1" type="noConversion"/>
  </si>
  <si>
    <t>8000471</t>
    <phoneticPr fontId="1" type="noConversion"/>
  </si>
  <si>
    <t>1.5</t>
    <phoneticPr fontId="1" type="noConversion"/>
  </si>
  <si>
    <t>5142</t>
    <phoneticPr fontId="1" type="noConversion"/>
  </si>
  <si>
    <t>24700</t>
    <phoneticPr fontId="1" type="noConversion"/>
  </si>
  <si>
    <t>8000472</t>
    <phoneticPr fontId="1" type="noConversion"/>
  </si>
  <si>
    <t>5148</t>
    <phoneticPr fontId="1" type="noConversion"/>
  </si>
  <si>
    <t>8403</t>
    <phoneticPr fontId="1" type="noConversion"/>
  </si>
  <si>
    <t>8000500</t>
    <phoneticPr fontId="1" type="noConversion"/>
  </si>
  <si>
    <t>5149</t>
    <phoneticPr fontId="1" type="noConversion"/>
  </si>
  <si>
    <t>5152</t>
    <phoneticPr fontId="1" type="noConversion"/>
  </si>
  <si>
    <t>1</t>
    <phoneticPr fontId="1" type="noConversion"/>
  </si>
  <si>
    <t>5153</t>
    <phoneticPr fontId="1" type="noConversion"/>
  </si>
  <si>
    <t>37050</t>
    <phoneticPr fontId="1" type="noConversion"/>
  </si>
  <si>
    <t>19122</t>
    <phoneticPr fontId="1" type="noConversion"/>
  </si>
  <si>
    <t>12605</t>
    <phoneticPr fontId="1" type="noConversion"/>
  </si>
  <si>
    <t>49237</t>
    <phoneticPr fontId="1" type="noConversion"/>
  </si>
  <si>
    <t>25413</t>
    <phoneticPr fontId="1" type="noConversion"/>
  </si>
  <si>
    <t>10358</t>
    <phoneticPr fontId="1" type="noConversion"/>
  </si>
  <si>
    <t>40462</t>
    <phoneticPr fontId="1" type="noConversion"/>
  </si>
  <si>
    <t>5168</t>
    <phoneticPr fontId="1" type="noConversion"/>
  </si>
  <si>
    <t>5169</t>
    <phoneticPr fontId="1" type="noConversion"/>
  </si>
  <si>
    <t>5170</t>
    <phoneticPr fontId="1" type="noConversion"/>
  </si>
  <si>
    <t>10525</t>
    <phoneticPr fontId="1" type="noConversion"/>
  </si>
  <si>
    <t>5175</t>
    <phoneticPr fontId="1" type="noConversion"/>
  </si>
  <si>
    <t>5176</t>
    <phoneticPr fontId="1" type="noConversion"/>
  </si>
  <si>
    <t>15787</t>
    <phoneticPr fontId="1" type="noConversion"/>
  </si>
  <si>
    <t>5177</t>
    <phoneticPr fontId="1" type="noConversion"/>
  </si>
  <si>
    <t>61668</t>
    <phoneticPr fontId="1" type="noConversion"/>
  </si>
  <si>
    <t>31828</t>
    <phoneticPr fontId="1" type="noConversion"/>
  </si>
  <si>
    <t>100</t>
    <phoneticPr fontId="1" type="noConversion"/>
  </si>
  <si>
    <t>5178</t>
    <phoneticPr fontId="1" type="noConversion"/>
  </si>
  <si>
    <t>8237</t>
    <phoneticPr fontId="1" type="noConversion"/>
  </si>
  <si>
    <t>5179</t>
    <phoneticPr fontId="1" type="noConversion"/>
  </si>
  <si>
    <t>16606</t>
    <phoneticPr fontId="1" type="noConversion"/>
  </si>
  <si>
    <t>5180</t>
    <phoneticPr fontId="1" type="noConversion"/>
  </si>
  <si>
    <t>12355</t>
    <phoneticPr fontId="1" type="noConversion"/>
  </si>
  <si>
    <t>5181</t>
    <phoneticPr fontId="1" type="noConversion"/>
  </si>
  <si>
    <t>48262</t>
    <phoneticPr fontId="1" type="noConversion"/>
  </si>
  <si>
    <t>5191</t>
    <phoneticPr fontId="1" type="noConversion"/>
  </si>
  <si>
    <t>7696</t>
    <phoneticPr fontId="1" type="noConversion"/>
  </si>
  <si>
    <t>5192</t>
    <phoneticPr fontId="1" type="noConversion"/>
  </si>
  <si>
    <t>30063</t>
    <phoneticPr fontId="1" type="noConversion"/>
  </si>
  <si>
    <t>5193</t>
    <phoneticPr fontId="1" type="noConversion"/>
  </si>
  <si>
    <t>11544</t>
    <phoneticPr fontId="1" type="noConversion"/>
  </si>
  <si>
    <t>5194</t>
    <phoneticPr fontId="1" type="noConversion"/>
  </si>
  <si>
    <t>45093</t>
    <phoneticPr fontId="1" type="noConversion"/>
  </si>
  <si>
    <t>5195</t>
    <phoneticPr fontId="1" type="noConversion"/>
  </si>
  <si>
    <t>14144</t>
    <phoneticPr fontId="1" type="noConversion"/>
  </si>
  <si>
    <t>5196</t>
    <phoneticPr fontId="1" type="noConversion"/>
  </si>
  <si>
    <t>28516</t>
    <phoneticPr fontId="1" type="noConversion"/>
  </si>
  <si>
    <t>5197</t>
    <phoneticPr fontId="1" type="noConversion"/>
  </si>
  <si>
    <t>21216</t>
    <phoneticPr fontId="1" type="noConversion"/>
  </si>
  <si>
    <t>5198</t>
    <phoneticPr fontId="1" type="noConversion"/>
  </si>
  <si>
    <t>82875</t>
    <phoneticPr fontId="1" type="noConversion"/>
  </si>
  <si>
    <t>42774</t>
    <phoneticPr fontId="1" type="noConversion"/>
  </si>
  <si>
    <t>5199</t>
    <phoneticPr fontId="1" type="noConversion"/>
  </si>
  <si>
    <t>5200</t>
    <phoneticPr fontId="1" type="noConversion"/>
  </si>
  <si>
    <t>31525</t>
    <phoneticPr fontId="1" type="noConversion"/>
  </si>
  <si>
    <t>16271</t>
    <phoneticPr fontId="1" type="noConversion"/>
  </si>
  <si>
    <t>5201</t>
    <phoneticPr fontId="1" type="noConversion"/>
  </si>
  <si>
    <t>12106</t>
    <phoneticPr fontId="1" type="noConversion"/>
  </si>
  <si>
    <t>5202</t>
    <phoneticPr fontId="1" type="noConversion"/>
  </si>
  <si>
    <t>47287</t>
    <phoneticPr fontId="1" type="noConversion"/>
  </si>
  <si>
    <t>24406</t>
    <phoneticPr fontId="1" type="noConversion"/>
  </si>
  <si>
    <t>5203</t>
    <phoneticPr fontId="1" type="noConversion"/>
  </si>
  <si>
    <t>5204</t>
    <phoneticPr fontId="1" type="noConversion"/>
  </si>
  <si>
    <t>34288</t>
    <phoneticPr fontId="1" type="noConversion"/>
  </si>
  <si>
    <t>17697</t>
    <phoneticPr fontId="1" type="noConversion"/>
  </si>
  <si>
    <t>5205</t>
    <phoneticPr fontId="1" type="noConversion"/>
  </si>
  <si>
    <t>13166</t>
    <phoneticPr fontId="1" type="noConversion"/>
  </si>
  <si>
    <t>5206</t>
    <phoneticPr fontId="1" type="noConversion"/>
  </si>
  <si>
    <t>51431</t>
    <phoneticPr fontId="1" type="noConversion"/>
  </si>
  <si>
    <t>26545</t>
    <phoneticPr fontId="1" type="noConversion"/>
  </si>
  <si>
    <t>5207</t>
    <phoneticPr fontId="1" type="noConversion"/>
  </si>
  <si>
    <t>12272</t>
    <phoneticPr fontId="1" type="noConversion"/>
  </si>
  <si>
    <t>5208</t>
    <phoneticPr fontId="1" type="noConversion"/>
  </si>
  <si>
    <t>47938</t>
    <phoneticPr fontId="1" type="noConversion"/>
  </si>
  <si>
    <t>5209</t>
    <phoneticPr fontId="1" type="noConversion"/>
  </si>
  <si>
    <t>18408</t>
    <phoneticPr fontId="1" type="noConversion"/>
  </si>
  <si>
    <t>5210</t>
    <phoneticPr fontId="1" type="noConversion"/>
  </si>
  <si>
    <t>71906</t>
    <phoneticPr fontId="1" type="noConversion"/>
  </si>
  <si>
    <t>37113</t>
    <phoneticPr fontId="1" type="noConversion"/>
  </si>
  <si>
    <t>11356</t>
    <phoneticPr fontId="1" type="noConversion"/>
  </si>
  <si>
    <t>5212</t>
    <phoneticPr fontId="1" type="noConversion"/>
  </si>
  <si>
    <t>44352</t>
    <phoneticPr fontId="1" type="noConversion"/>
  </si>
  <si>
    <t>22881</t>
    <phoneticPr fontId="1" type="noConversion"/>
  </si>
  <si>
    <t>5213</t>
    <phoneticPr fontId="1" type="noConversion"/>
  </si>
  <si>
    <t>17031</t>
    <phoneticPr fontId="1" type="noConversion"/>
  </si>
  <si>
    <t>5214</t>
    <phoneticPr fontId="1" type="noConversion"/>
  </si>
  <si>
    <t>66531</t>
    <phoneticPr fontId="1" type="noConversion"/>
  </si>
  <si>
    <t>34338</t>
    <phoneticPr fontId="1" type="noConversion"/>
  </si>
  <si>
    <t>5215</t>
    <phoneticPr fontId="1" type="noConversion"/>
  </si>
  <si>
    <t>8000559</t>
    <phoneticPr fontId="1" type="noConversion"/>
  </si>
  <si>
    <t>5216</t>
    <phoneticPr fontId="1" type="noConversion"/>
  </si>
  <si>
    <t>45936</t>
    <phoneticPr fontId="1" type="noConversion"/>
  </si>
  <si>
    <t>23699</t>
    <phoneticPr fontId="1" type="noConversion"/>
  </si>
  <si>
    <t>8000560</t>
    <phoneticPr fontId="1" type="noConversion"/>
  </si>
  <si>
    <t>5217</t>
    <phoneticPr fontId="1" type="noConversion"/>
  </si>
  <si>
    <t>17640</t>
    <phoneticPr fontId="1" type="noConversion"/>
  </si>
  <si>
    <t>8000561</t>
    <phoneticPr fontId="1" type="noConversion"/>
  </si>
  <si>
    <t>5218</t>
    <phoneticPr fontId="1" type="noConversion"/>
  </si>
  <si>
    <t>68907</t>
    <phoneticPr fontId="1" type="noConversion"/>
  </si>
  <si>
    <t>35565</t>
    <phoneticPr fontId="1" type="noConversion"/>
  </si>
  <si>
    <t>8000562</t>
    <phoneticPr fontId="1" type="noConversion"/>
  </si>
  <si>
    <t>5219</t>
    <phoneticPr fontId="1" type="noConversion"/>
  </si>
  <si>
    <t>8910</t>
    <phoneticPr fontId="1" type="noConversion"/>
  </si>
  <si>
    <t>5220</t>
    <phoneticPr fontId="1" type="noConversion"/>
  </si>
  <si>
    <t>5221</t>
    <phoneticPr fontId="1" type="noConversion"/>
  </si>
  <si>
    <t>13385</t>
    <phoneticPr fontId="1" type="noConversion"/>
  </si>
  <si>
    <t>5222</t>
    <phoneticPr fontId="1" type="noConversion"/>
  </si>
  <si>
    <t>52232</t>
    <phoneticPr fontId="1" type="noConversion"/>
  </si>
  <si>
    <t>26968</t>
    <phoneticPr fontId="1" type="noConversion"/>
  </si>
  <si>
    <t>5223</t>
    <phoneticPr fontId="1" type="noConversion"/>
  </si>
  <si>
    <t>8000567</t>
    <phoneticPr fontId="1" type="noConversion"/>
  </si>
  <si>
    <t>5224</t>
    <phoneticPr fontId="1" type="noConversion"/>
  </si>
  <si>
    <t>25061</t>
    <phoneticPr fontId="1" type="noConversion"/>
  </si>
  <si>
    <t>5225</t>
    <phoneticPr fontId="1" type="noConversion"/>
  </si>
  <si>
    <t>18658</t>
    <phoneticPr fontId="1" type="noConversion"/>
  </si>
  <si>
    <t>5226</t>
    <phoneticPr fontId="1" type="noConversion"/>
  </si>
  <si>
    <t>72809</t>
    <phoneticPr fontId="1" type="noConversion"/>
  </si>
  <si>
    <t>37591</t>
    <phoneticPr fontId="1" type="noConversion"/>
  </si>
  <si>
    <t>5227</t>
    <phoneticPr fontId="1" type="noConversion"/>
  </si>
  <si>
    <t>8000571</t>
    <phoneticPr fontId="1" type="noConversion"/>
  </si>
  <si>
    <t>5228</t>
    <phoneticPr fontId="1" type="noConversion"/>
  </si>
  <si>
    <t>8000572</t>
    <phoneticPr fontId="1" type="noConversion"/>
  </si>
  <si>
    <t>5229</t>
    <phoneticPr fontId="1" type="noConversion"/>
  </si>
  <si>
    <t>25147</t>
    <phoneticPr fontId="1" type="noConversion"/>
  </si>
  <si>
    <t>8000573</t>
    <phoneticPr fontId="1" type="noConversion"/>
  </si>
  <si>
    <t>5230</t>
    <phoneticPr fontId="1" type="noConversion"/>
  </si>
  <si>
    <t>98134</t>
    <phoneticPr fontId="1" type="noConversion"/>
  </si>
  <si>
    <t>50666</t>
    <phoneticPr fontId="1" type="noConversion"/>
  </si>
  <si>
    <t>8000574</t>
    <phoneticPr fontId="1" type="noConversion"/>
  </si>
  <si>
    <t>5231</t>
    <phoneticPr fontId="1" type="noConversion"/>
  </si>
  <si>
    <t>8000575</t>
    <phoneticPr fontId="1" type="noConversion"/>
  </si>
  <si>
    <t>5232</t>
    <phoneticPr fontId="1" type="noConversion"/>
  </si>
  <si>
    <t>51120</t>
    <phoneticPr fontId="1" type="noConversion"/>
  </si>
  <si>
    <t>26150</t>
    <phoneticPr fontId="1" type="noConversion"/>
  </si>
  <si>
    <t>5233</t>
    <phoneticPr fontId="1" type="noConversion"/>
  </si>
  <si>
    <t>22752</t>
    <phoneticPr fontId="1" type="noConversion"/>
  </si>
  <si>
    <t>5234</t>
    <phoneticPr fontId="1" type="noConversion"/>
  </si>
  <si>
    <t>81792</t>
    <phoneticPr fontId="1" type="noConversion"/>
  </si>
  <si>
    <t>38880</t>
    <phoneticPr fontId="1" type="noConversion"/>
  </si>
  <si>
    <t>5235</t>
    <phoneticPr fontId="1" type="noConversion"/>
  </si>
  <si>
    <t>6653</t>
    <phoneticPr fontId="1" type="noConversion"/>
  </si>
  <si>
    <t>8000579</t>
    <phoneticPr fontId="1" type="noConversion"/>
  </si>
  <si>
    <t>5236</t>
    <phoneticPr fontId="1" type="noConversion"/>
  </si>
  <si>
    <t>8000580</t>
    <phoneticPr fontId="1" type="noConversion"/>
  </si>
  <si>
    <t>5237</t>
    <phoneticPr fontId="1" type="noConversion"/>
  </si>
  <si>
    <t>11376</t>
    <phoneticPr fontId="1" type="noConversion"/>
  </si>
  <si>
    <t>8000581</t>
    <phoneticPr fontId="1" type="noConversion"/>
  </si>
  <si>
    <t>5238</t>
    <phoneticPr fontId="1" type="noConversion"/>
  </si>
  <si>
    <t>40896</t>
    <phoneticPr fontId="1" type="noConversion"/>
  </si>
  <si>
    <t>19440</t>
    <phoneticPr fontId="1" type="noConversion"/>
  </si>
  <si>
    <t>8000582</t>
    <phoneticPr fontId="1" type="noConversion"/>
  </si>
  <si>
    <t>5239</t>
    <phoneticPr fontId="1" type="noConversion"/>
  </si>
  <si>
    <t>8000583</t>
    <phoneticPr fontId="1" type="noConversion"/>
  </si>
  <si>
    <t>5240</t>
    <phoneticPr fontId="1" type="noConversion"/>
  </si>
  <si>
    <t>14400</t>
    <phoneticPr fontId="1" type="noConversion"/>
  </si>
  <si>
    <t>5241</t>
    <phoneticPr fontId="1" type="noConversion"/>
  </si>
  <si>
    <t>12240</t>
    <phoneticPr fontId="1" type="noConversion"/>
  </si>
  <si>
    <t>5242</t>
    <phoneticPr fontId="1" type="noConversion"/>
  </si>
  <si>
    <t>41760</t>
    <phoneticPr fontId="1" type="noConversion"/>
  </si>
  <si>
    <t>20160</t>
    <phoneticPr fontId="1" type="noConversion"/>
  </si>
  <si>
    <t>5243</t>
    <phoneticPr fontId="1" type="noConversion"/>
  </si>
  <si>
    <t>8000587</t>
    <phoneticPr fontId="1" type="noConversion"/>
  </si>
  <si>
    <t>5244</t>
    <phoneticPr fontId="1" type="noConversion"/>
  </si>
  <si>
    <t>66960</t>
    <phoneticPr fontId="1" type="noConversion"/>
  </si>
  <si>
    <t>37200</t>
    <phoneticPr fontId="1" type="noConversion"/>
  </si>
  <si>
    <t>8000588</t>
    <phoneticPr fontId="1" type="noConversion"/>
  </si>
  <si>
    <t>31620</t>
    <phoneticPr fontId="1" type="noConversion"/>
  </si>
  <si>
    <t>8000589</t>
    <phoneticPr fontId="1" type="noConversion"/>
  </si>
  <si>
    <t>5246</t>
    <phoneticPr fontId="1" type="noConversion"/>
  </si>
  <si>
    <t>107880</t>
    <phoneticPr fontId="1" type="noConversion"/>
  </si>
  <si>
    <t>52080</t>
    <phoneticPr fontId="1" type="noConversion"/>
  </si>
  <si>
    <t>8000590</t>
    <phoneticPr fontId="1" type="noConversion"/>
  </si>
  <si>
    <t>5247</t>
    <phoneticPr fontId="1" type="noConversion"/>
  </si>
  <si>
    <t>8000591</t>
    <phoneticPr fontId="1" type="noConversion"/>
  </si>
  <si>
    <t>5248</t>
    <phoneticPr fontId="1" type="noConversion"/>
  </si>
  <si>
    <t>32400</t>
    <phoneticPr fontId="1" type="noConversion"/>
  </si>
  <si>
    <t>18000</t>
    <phoneticPr fontId="1" type="noConversion"/>
  </si>
  <si>
    <t>8000592</t>
    <phoneticPr fontId="1" type="noConversion"/>
  </si>
  <si>
    <t>5249</t>
    <phoneticPr fontId="1" type="noConversion"/>
  </si>
  <si>
    <t>15300</t>
    <phoneticPr fontId="1" type="noConversion"/>
  </si>
  <si>
    <t>8000593</t>
    <phoneticPr fontId="1" type="noConversion"/>
  </si>
  <si>
    <t>5250</t>
    <phoneticPr fontId="1" type="noConversion"/>
  </si>
  <si>
    <t>52200</t>
    <phoneticPr fontId="1" type="noConversion"/>
  </si>
  <si>
    <t>25200</t>
    <phoneticPr fontId="1" type="noConversion"/>
  </si>
  <si>
    <t>8000594</t>
    <phoneticPr fontId="1" type="noConversion"/>
  </si>
  <si>
    <t>5251</t>
    <phoneticPr fontId="1" type="noConversion"/>
  </si>
  <si>
    <t>5252</t>
    <phoneticPr fontId="1" type="noConversion"/>
  </si>
  <si>
    <t>5253</t>
    <phoneticPr fontId="1" type="noConversion"/>
  </si>
  <si>
    <t>25500</t>
    <phoneticPr fontId="1" type="noConversion"/>
  </si>
  <si>
    <t>5254</t>
    <phoneticPr fontId="1" type="noConversion"/>
  </si>
  <si>
    <t>87000</t>
    <phoneticPr fontId="1" type="noConversion"/>
  </si>
  <si>
    <t>42000</t>
    <phoneticPr fontId="1" type="noConversion"/>
  </si>
  <si>
    <t>2000</t>
    <phoneticPr fontId="1" type="noConversion"/>
  </si>
  <si>
    <t>6171</t>
    <phoneticPr fontId="1" type="noConversion"/>
  </si>
  <si>
    <t>19282</t>
    <phoneticPr fontId="1" type="noConversion"/>
  </si>
  <si>
    <t>6087</t>
    <phoneticPr fontId="1" type="noConversion"/>
  </si>
  <si>
    <t>8000667</t>
    <phoneticPr fontId="1" type="noConversion"/>
  </si>
  <si>
    <t>19019</t>
    <phoneticPr fontId="1" type="noConversion"/>
  </si>
  <si>
    <t>1665</t>
    <phoneticPr fontId="1" type="noConversion"/>
  </si>
  <si>
    <t>8000668</t>
    <phoneticPr fontId="1" type="noConversion"/>
  </si>
  <si>
    <t>8000669</t>
    <phoneticPr fontId="1" type="noConversion"/>
  </si>
  <si>
    <t>8000670</t>
    <phoneticPr fontId="1" type="noConversion"/>
  </si>
  <si>
    <t>8640</t>
    <phoneticPr fontId="1" type="noConversion"/>
  </si>
  <si>
    <t>8000677</t>
    <phoneticPr fontId="1" type="noConversion"/>
  </si>
  <si>
    <t>26994</t>
    <phoneticPr fontId="1" type="noConversion"/>
  </si>
  <si>
    <t>2363</t>
    <phoneticPr fontId="1" type="noConversion"/>
  </si>
  <si>
    <t>8000678</t>
    <phoneticPr fontId="1" type="noConversion"/>
  </si>
  <si>
    <t>7406</t>
    <phoneticPr fontId="1" type="noConversion"/>
  </si>
  <si>
    <t>8000679</t>
    <phoneticPr fontId="1" type="noConversion"/>
  </si>
  <si>
    <t>23138</t>
    <phoneticPr fontId="1" type="noConversion"/>
  </si>
  <si>
    <t>2026</t>
    <phoneticPr fontId="1" type="noConversion"/>
  </si>
  <si>
    <t>8000680</t>
    <phoneticPr fontId="1" type="noConversion"/>
  </si>
  <si>
    <t>8000681</t>
    <phoneticPr fontId="1" type="noConversion"/>
  </si>
  <si>
    <t>8000682</t>
    <phoneticPr fontId="1" type="noConversion"/>
  </si>
  <si>
    <t>9229</t>
    <phoneticPr fontId="1" type="noConversion"/>
  </si>
  <si>
    <t>28835</t>
    <phoneticPr fontId="1" type="noConversion"/>
  </si>
  <si>
    <t>9463</t>
    <phoneticPr fontId="1" type="noConversion"/>
  </si>
  <si>
    <t>29565</t>
    <phoneticPr fontId="1" type="noConversion"/>
  </si>
  <si>
    <t>2588</t>
    <phoneticPr fontId="1" type="noConversion"/>
  </si>
  <si>
    <t>8000693</t>
    <phoneticPr fontId="1" type="noConversion"/>
  </si>
  <si>
    <t>8000694</t>
    <phoneticPr fontId="1" type="noConversion"/>
  </si>
  <si>
    <t>6583</t>
    <phoneticPr fontId="1" type="noConversion"/>
  </si>
  <si>
    <t>20567</t>
    <phoneticPr fontId="1" type="noConversion"/>
  </si>
  <si>
    <t>1801</t>
    <phoneticPr fontId="1" type="noConversion"/>
  </si>
  <si>
    <t>6676</t>
    <phoneticPr fontId="1" type="noConversion"/>
  </si>
  <si>
    <t>20859</t>
    <phoneticPr fontId="1" type="noConversion"/>
  </si>
  <si>
    <t>1826</t>
    <phoneticPr fontId="1" type="noConversion"/>
  </si>
  <si>
    <t>6994</t>
    <phoneticPr fontId="1" type="noConversion"/>
  </si>
  <si>
    <t>21853</t>
    <phoneticPr fontId="1" type="noConversion"/>
  </si>
  <si>
    <t>1913</t>
    <phoneticPr fontId="1" type="noConversion"/>
  </si>
  <si>
    <t>8079</t>
    <phoneticPr fontId="1" type="noConversion"/>
  </si>
  <si>
    <t>25242</t>
    <phoneticPr fontId="1" type="noConversion"/>
  </si>
  <si>
    <t>2210</t>
    <phoneticPr fontId="1" type="noConversion"/>
  </si>
  <si>
    <t>1688</t>
    <phoneticPr fontId="1" type="noConversion"/>
  </si>
  <si>
    <t>6667</t>
    <phoneticPr fontId="1" type="noConversion"/>
  </si>
  <si>
    <t>20830</t>
    <phoneticPr fontId="1" type="noConversion"/>
  </si>
  <si>
    <t>1824</t>
    <phoneticPr fontId="1" type="noConversion"/>
  </si>
  <si>
    <t>5363</t>
    <phoneticPr fontId="1" type="noConversion"/>
  </si>
  <si>
    <t>5364</t>
    <phoneticPr fontId="1" type="noConversion"/>
  </si>
  <si>
    <t>36300</t>
    <phoneticPr fontId="1" type="noConversion"/>
  </si>
  <si>
    <t>8000672</t>
    <phoneticPr fontId="1" type="noConversion"/>
  </si>
  <si>
    <t>5365</t>
    <phoneticPr fontId="1" type="noConversion"/>
  </si>
  <si>
    <t>30855</t>
    <phoneticPr fontId="1" type="noConversion"/>
  </si>
  <si>
    <t>105270</t>
    <phoneticPr fontId="1" type="noConversion"/>
  </si>
  <si>
    <t>50820</t>
    <phoneticPr fontId="1" type="noConversion"/>
  </si>
  <si>
    <t>8000674</t>
    <phoneticPr fontId="1" type="noConversion"/>
  </si>
  <si>
    <t>18058</t>
    <phoneticPr fontId="1" type="noConversion"/>
  </si>
  <si>
    <t>8000683</t>
    <phoneticPr fontId="1" type="noConversion"/>
  </si>
  <si>
    <t>67716</t>
    <phoneticPr fontId="1" type="noConversion"/>
  </si>
  <si>
    <t>37620</t>
    <phoneticPr fontId="1" type="noConversion"/>
  </si>
  <si>
    <t>8000684</t>
    <phoneticPr fontId="1" type="noConversion"/>
  </si>
  <si>
    <t>31977</t>
    <phoneticPr fontId="1" type="noConversion"/>
  </si>
  <si>
    <t>8000685</t>
    <phoneticPr fontId="1" type="noConversion"/>
  </si>
  <si>
    <t>109098</t>
    <phoneticPr fontId="1" type="noConversion"/>
  </si>
  <si>
    <t>52668</t>
    <phoneticPr fontId="1" type="noConversion"/>
  </si>
  <si>
    <t>8000686</t>
    <phoneticPr fontId="1" type="noConversion"/>
  </si>
  <si>
    <t>20909</t>
    <phoneticPr fontId="1" type="noConversion"/>
  </si>
  <si>
    <t>78408</t>
    <phoneticPr fontId="1" type="noConversion"/>
  </si>
  <si>
    <t>43560</t>
    <phoneticPr fontId="1" type="noConversion"/>
  </si>
  <si>
    <t>37026</t>
    <phoneticPr fontId="1" type="noConversion"/>
  </si>
  <si>
    <t>8000697</t>
    <phoneticPr fontId="1" type="noConversion"/>
  </si>
  <si>
    <t>126324</t>
    <phoneticPr fontId="1" type="noConversion"/>
  </si>
  <si>
    <t>12672</t>
    <phoneticPr fontId="1" type="noConversion"/>
  </si>
  <si>
    <t>47520</t>
    <phoneticPr fontId="1" type="noConversion"/>
  </si>
  <si>
    <t>26400</t>
    <phoneticPr fontId="1" type="noConversion"/>
  </si>
  <si>
    <t>22440</t>
    <phoneticPr fontId="1" type="noConversion"/>
  </si>
  <si>
    <t>76560</t>
    <phoneticPr fontId="1" type="noConversion"/>
  </si>
  <si>
    <t>36960</t>
    <phoneticPr fontId="1" type="noConversion"/>
  </si>
  <si>
    <t>12039</t>
    <phoneticPr fontId="1" type="noConversion"/>
  </si>
  <si>
    <t>45144</t>
    <phoneticPr fontId="1" type="noConversion"/>
  </si>
  <si>
    <t>25080</t>
    <phoneticPr fontId="1" type="noConversion"/>
  </si>
  <si>
    <t>21318</t>
    <phoneticPr fontId="1" type="noConversion"/>
  </si>
  <si>
    <t>72732</t>
    <phoneticPr fontId="1" type="noConversion"/>
  </si>
  <si>
    <t>35112</t>
    <phoneticPr fontId="1" type="noConversion"/>
  </si>
  <si>
    <t>11722</t>
    <phoneticPr fontId="1" type="noConversion"/>
  </si>
  <si>
    <t>43956</t>
    <phoneticPr fontId="1" type="noConversion"/>
  </si>
  <si>
    <t>24420</t>
    <phoneticPr fontId="1" type="noConversion"/>
  </si>
  <si>
    <t>22644</t>
    <phoneticPr fontId="1" type="noConversion"/>
  </si>
  <si>
    <t>77256</t>
    <phoneticPr fontId="1" type="noConversion"/>
  </si>
  <si>
    <t>37296</t>
    <phoneticPr fontId="1" type="noConversion"/>
  </si>
  <si>
    <t>13133</t>
    <phoneticPr fontId="1" type="noConversion"/>
  </si>
  <si>
    <t>49248</t>
    <phoneticPr fontId="1" type="noConversion"/>
  </si>
  <si>
    <t>27360</t>
    <phoneticPr fontId="1" type="noConversion"/>
  </si>
  <si>
    <t>23256</t>
    <phoneticPr fontId="1" type="noConversion"/>
  </si>
  <si>
    <t>79344</t>
    <phoneticPr fontId="1" type="noConversion"/>
  </si>
  <si>
    <t>13320</t>
    <phoneticPr fontId="1" type="noConversion"/>
  </si>
  <si>
    <t>49950</t>
    <phoneticPr fontId="1" type="noConversion"/>
  </si>
  <si>
    <t>27750</t>
    <phoneticPr fontId="1" type="noConversion"/>
  </si>
  <si>
    <t>23588</t>
    <phoneticPr fontId="1" type="noConversion"/>
  </si>
  <si>
    <t>80475</t>
    <phoneticPr fontId="1" type="noConversion"/>
  </si>
  <si>
    <t>38850</t>
    <phoneticPr fontId="1" type="noConversion"/>
  </si>
  <si>
    <t>13824</t>
    <phoneticPr fontId="1" type="noConversion"/>
  </si>
  <si>
    <t>51840</t>
    <phoneticPr fontId="1" type="noConversion"/>
  </si>
  <si>
    <t>28800</t>
    <phoneticPr fontId="1" type="noConversion"/>
  </si>
  <si>
    <t>24480</t>
    <phoneticPr fontId="1" type="noConversion"/>
  </si>
  <si>
    <t>83520</t>
    <phoneticPr fontId="1" type="noConversion"/>
  </si>
  <si>
    <t>40320</t>
    <phoneticPr fontId="1" type="noConversion"/>
  </si>
  <si>
    <t>33660</t>
    <phoneticPr fontId="1" type="noConversion"/>
  </si>
  <si>
    <t>114840</t>
    <phoneticPr fontId="1" type="noConversion"/>
  </si>
  <si>
    <t>55440</t>
    <phoneticPr fontId="1" type="noConversion"/>
  </si>
  <si>
    <t>121104</t>
    <phoneticPr fontId="1" type="noConversion"/>
  </si>
  <si>
    <t>58464</t>
    <phoneticPr fontId="1" type="noConversion"/>
  </si>
  <si>
    <t>29376</t>
    <phoneticPr fontId="1" type="noConversion"/>
  </si>
  <si>
    <t>100224</t>
    <phoneticPr fontId="1" type="noConversion"/>
  </si>
  <si>
    <t>48384</t>
    <phoneticPr fontId="1" type="noConversion"/>
  </si>
  <si>
    <t>30600</t>
    <phoneticPr fontId="1" type="noConversion"/>
  </si>
  <si>
    <t>50400</t>
    <phoneticPr fontId="1" type="noConversion"/>
  </si>
  <si>
    <t>33150</t>
    <phoneticPr fontId="1" type="noConversion"/>
  </si>
  <si>
    <t>113100</t>
    <phoneticPr fontId="1" type="noConversion"/>
  </si>
  <si>
    <t>54600</t>
    <phoneticPr fontId="1" type="noConversion"/>
  </si>
  <si>
    <t>31824</t>
    <phoneticPr fontId="1" type="noConversion"/>
  </si>
  <si>
    <t>108576</t>
    <phoneticPr fontId="1" type="noConversion"/>
  </si>
  <si>
    <t>52416</t>
    <phoneticPr fontId="1" type="noConversion"/>
  </si>
  <si>
    <t>34425</t>
    <phoneticPr fontId="1" type="noConversion"/>
  </si>
  <si>
    <t>117450</t>
    <phoneticPr fontId="1" type="noConversion"/>
  </si>
  <si>
    <t>5447</t>
    <phoneticPr fontId="1" type="noConversion"/>
  </si>
  <si>
    <t>34680</t>
    <phoneticPr fontId="1" type="noConversion"/>
  </si>
  <si>
    <t>118320</t>
    <phoneticPr fontId="1" type="noConversion"/>
  </si>
  <si>
    <t>57120</t>
    <phoneticPr fontId="1" type="noConversion"/>
  </si>
  <si>
    <t>9846</t>
    <phoneticPr fontId="1" type="noConversion"/>
  </si>
  <si>
    <t>8000655</t>
  </si>
  <si>
    <t>30763</t>
    <phoneticPr fontId="1" type="noConversion"/>
  </si>
  <si>
    <t>2693</t>
    <phoneticPr fontId="1" type="noConversion"/>
  </si>
  <si>
    <t>9117</t>
    <phoneticPr fontId="1" type="noConversion"/>
  </si>
  <si>
    <t>28484</t>
    <phoneticPr fontId="1" type="noConversion"/>
  </si>
  <si>
    <t>2494</t>
    <phoneticPr fontId="1" type="noConversion"/>
  </si>
  <si>
    <t>8000822</t>
    <phoneticPr fontId="1" type="noConversion"/>
  </si>
  <si>
    <t>8378</t>
    <phoneticPr fontId="1" type="noConversion"/>
  </si>
  <si>
    <t>26176</t>
    <phoneticPr fontId="1" type="noConversion"/>
  </si>
  <si>
    <t>2292</t>
    <phoneticPr fontId="1" type="noConversion"/>
  </si>
  <si>
    <t>8023</t>
    <phoneticPr fontId="1" type="noConversion"/>
  </si>
  <si>
    <t>25066</t>
    <phoneticPr fontId="1" type="noConversion"/>
  </si>
  <si>
    <t>2195</t>
    <phoneticPr fontId="1" type="noConversion"/>
  </si>
  <si>
    <t>2148</t>
    <phoneticPr fontId="1" type="noConversion"/>
  </si>
  <si>
    <t>2062</t>
    <phoneticPr fontId="1" type="noConversion"/>
  </si>
  <si>
    <t>60480</t>
    <phoneticPr fontId="1" type="noConversion"/>
  </si>
  <si>
    <t>33600</t>
    <phoneticPr fontId="1" type="noConversion"/>
  </si>
  <si>
    <t>32640</t>
    <phoneticPr fontId="1" type="noConversion"/>
  </si>
  <si>
    <t>111360</t>
    <phoneticPr fontId="1" type="noConversion"/>
  </si>
  <si>
    <t>53760</t>
    <phoneticPr fontId="1" type="noConversion"/>
  </si>
  <si>
    <t>17050</t>
    <phoneticPr fontId="1" type="noConversion"/>
  </si>
  <si>
    <t>63936</t>
    <phoneticPr fontId="1" type="noConversion"/>
  </si>
  <si>
    <t>35520</t>
    <phoneticPr fontId="1" type="noConversion"/>
  </si>
  <si>
    <t>30192</t>
    <phoneticPr fontId="1" type="noConversion"/>
  </si>
  <si>
    <t>103008</t>
    <phoneticPr fontId="1" type="noConversion"/>
  </si>
  <si>
    <t>49728</t>
    <phoneticPr fontId="1" type="noConversion"/>
  </si>
  <si>
    <t>38400</t>
    <phoneticPr fontId="1" type="noConversion"/>
  </si>
  <si>
    <t>39168</t>
    <phoneticPr fontId="1" type="noConversion"/>
  </si>
  <si>
    <t>133632</t>
    <phoneticPr fontId="1" type="noConversion"/>
  </si>
  <si>
    <t>64512</t>
    <phoneticPr fontId="1" type="noConversion"/>
  </si>
  <si>
    <t>72576</t>
    <phoneticPr fontId="1" type="noConversion"/>
  </si>
  <si>
    <t>StressDataType</t>
    <phoneticPr fontId="1" type="noConversion"/>
  </si>
  <si>
    <t>HGExp</t>
    <phoneticPr fontId="1" type="noConversion"/>
  </si>
  <si>
    <t>GetHelpPoint</t>
    <phoneticPr fontId="1" type="noConversion"/>
  </si>
  <si>
    <t>GiveHelpPoint</t>
    <phoneticPr fontId="1" type="noConversion"/>
  </si>
  <si>
    <t>arrayblock2</t>
    <phoneticPr fontId="1" type="noConversion"/>
  </si>
  <si>
    <t>RisesProbability</t>
    <phoneticPr fontId="1" type="noConversion"/>
  </si>
  <si>
    <t>array&lt;int32&gt;</t>
    <phoneticPr fontId="1" type="noConversion"/>
  </si>
  <si>
    <t>0</t>
    <phoneticPr fontId="1" type="noConversion"/>
  </si>
  <si>
    <t>1</t>
    <phoneticPr fontId="1" type="noConversion"/>
  </si>
  <si>
    <t>5</t>
    <phoneticPr fontId="1" type="noConversion"/>
  </si>
  <si>
    <t>13415</t>
    <phoneticPr fontId="1" type="noConversion"/>
  </si>
  <si>
    <t>1118</t>
    <phoneticPr fontId="1" type="noConversion"/>
  </si>
  <si>
    <t>1285</t>
    <phoneticPr fontId="1" type="noConversion"/>
  </si>
  <si>
    <t>2941</t>
    <phoneticPr fontId="1" type="noConversion"/>
  </si>
  <si>
    <t>8</t>
    <phoneticPr fontId="1" type="noConversion"/>
  </si>
  <si>
    <t>5009</t>
    <phoneticPr fontId="1" type="noConversion"/>
  </si>
  <si>
    <t>2</t>
    <phoneticPr fontId="1" type="noConversion"/>
  </si>
  <si>
    <t>4</t>
    <phoneticPr fontId="1" type="noConversion"/>
  </si>
  <si>
    <t>6</t>
    <phoneticPr fontId="1" type="noConversion"/>
  </si>
  <si>
    <t>3</t>
    <phoneticPr fontId="1" type="noConversion"/>
  </si>
  <si>
    <t>9</t>
    <phoneticPr fontId="1" type="noConversion"/>
  </si>
  <si>
    <t>703</t>
    <phoneticPr fontId="1" type="noConversion"/>
  </si>
  <si>
    <t>5027</t>
    <phoneticPr fontId="1" type="noConversion"/>
  </si>
  <si>
    <t>1621</t>
    <phoneticPr fontId="1" type="noConversion"/>
  </si>
  <si>
    <t>584</t>
    <phoneticPr fontId="1" type="noConversion"/>
  </si>
  <si>
    <t>5048</t>
    <phoneticPr fontId="1" type="noConversion"/>
  </si>
  <si>
    <t>641</t>
    <phoneticPr fontId="1" type="noConversion"/>
  </si>
  <si>
    <t>1513</t>
    <phoneticPr fontId="1" type="noConversion"/>
  </si>
  <si>
    <t>5054</t>
    <phoneticPr fontId="1" type="noConversion"/>
  </si>
  <si>
    <t>5060</t>
    <phoneticPr fontId="1" type="noConversion"/>
  </si>
  <si>
    <t>370</t>
    <phoneticPr fontId="1" type="noConversion"/>
  </si>
  <si>
    <t>1248</t>
    <phoneticPr fontId="1" type="noConversion"/>
  </si>
  <si>
    <t>8484</t>
    <phoneticPr fontId="1" type="noConversion"/>
  </si>
  <si>
    <t>5081</t>
    <phoneticPr fontId="1" type="noConversion"/>
  </si>
  <si>
    <t>73</t>
    <phoneticPr fontId="1" type="noConversion"/>
  </si>
  <si>
    <t>117</t>
    <phoneticPr fontId="1" type="noConversion"/>
  </si>
  <si>
    <t>183</t>
    <phoneticPr fontId="1" type="noConversion"/>
  </si>
  <si>
    <t>5094</t>
    <phoneticPr fontId="1" type="noConversion"/>
  </si>
  <si>
    <t>465</t>
    <phoneticPr fontId="1" type="noConversion"/>
  </si>
  <si>
    <t>199</t>
    <phoneticPr fontId="1" type="noConversion"/>
  </si>
  <si>
    <t>1328</t>
    <phoneticPr fontId="1" type="noConversion"/>
  </si>
  <si>
    <t>3654</t>
    <phoneticPr fontId="1" type="noConversion"/>
  </si>
  <si>
    <t>376</t>
    <phoneticPr fontId="1" type="noConversion"/>
  </si>
  <si>
    <t>5121</t>
    <phoneticPr fontId="1" type="noConversion"/>
  </si>
  <si>
    <t>1788</t>
    <phoneticPr fontId="1" type="noConversion"/>
  </si>
  <si>
    <t>5123</t>
    <phoneticPr fontId="1" type="noConversion"/>
  </si>
  <si>
    <t>392</t>
    <phoneticPr fontId="1" type="noConversion"/>
  </si>
  <si>
    <t>5124</t>
    <phoneticPr fontId="1" type="noConversion"/>
  </si>
  <si>
    <t>1254</t>
    <phoneticPr fontId="1" type="noConversion"/>
  </si>
  <si>
    <t>3135</t>
    <phoneticPr fontId="1" type="noConversion"/>
  </si>
  <si>
    <t>93</t>
    <phoneticPr fontId="1" type="noConversion"/>
  </si>
  <si>
    <t>244</t>
    <phoneticPr fontId="1" type="noConversion"/>
  </si>
  <si>
    <t>5137</t>
    <phoneticPr fontId="1" type="noConversion"/>
  </si>
  <si>
    <t>16839</t>
    <phoneticPr fontId="1" type="noConversion"/>
  </si>
  <si>
    <t>12748</t>
    <phoneticPr fontId="1" type="noConversion"/>
  </si>
  <si>
    <t>32825</t>
    <phoneticPr fontId="1" type="noConversion"/>
  </si>
  <si>
    <t>16942</t>
    <phoneticPr fontId="1" type="noConversion"/>
  </si>
  <si>
    <t>8000501</t>
    <phoneticPr fontId="1" type="noConversion"/>
  </si>
  <si>
    <t>9484</t>
    <phoneticPr fontId="1" type="noConversion"/>
  </si>
  <si>
    <t>20884</t>
    <phoneticPr fontId="1" type="noConversion"/>
  </si>
  <si>
    <t>5167</t>
    <phoneticPr fontId="1" type="noConversion"/>
  </si>
  <si>
    <t>12147</t>
    <phoneticPr fontId="1" type="noConversion"/>
  </si>
  <si>
    <t>18220</t>
    <phoneticPr fontId="1" type="noConversion"/>
  </si>
  <si>
    <t>41113</t>
    <phoneticPr fontId="1" type="noConversion"/>
  </si>
  <si>
    <t>21219</t>
    <phoneticPr fontId="1" type="noConversion"/>
  </si>
  <si>
    <t>32175</t>
    <phoneticPr fontId="1" type="noConversion"/>
  </si>
  <si>
    <t>24909</t>
    <phoneticPr fontId="1" type="noConversion"/>
  </si>
  <si>
    <t>55250</t>
    <phoneticPr fontId="1" type="noConversion"/>
  </si>
  <si>
    <t>8070</t>
    <phoneticPr fontId="1" type="noConversion"/>
  </si>
  <si>
    <t>8778</t>
    <phoneticPr fontId="1" type="noConversion"/>
  </si>
  <si>
    <t>24742</t>
    <phoneticPr fontId="1" type="noConversion"/>
  </si>
  <si>
    <t>11762</t>
    <phoneticPr fontId="1" type="noConversion"/>
  </si>
  <si>
    <t>34828</t>
    <phoneticPr fontId="1" type="noConversion"/>
  </si>
  <si>
    <t>17978</t>
    <phoneticPr fontId="1" type="noConversion"/>
  </si>
  <si>
    <t>12420</t>
    <phoneticPr fontId="1" type="noConversion"/>
  </si>
  <si>
    <t>48548</t>
    <phoneticPr fontId="1" type="noConversion"/>
  </si>
  <si>
    <t>16740</t>
    <phoneticPr fontId="1" type="noConversion"/>
  </si>
  <si>
    <t>65435</t>
    <phoneticPr fontId="1" type="noConversion"/>
  </si>
  <si>
    <t>33778</t>
    <phoneticPr fontId="1" type="noConversion"/>
  </si>
  <si>
    <t>13306</t>
    <phoneticPr fontId="1" type="noConversion"/>
  </si>
  <si>
    <t>25560</t>
    <phoneticPr fontId="1" type="noConversion"/>
  </si>
  <si>
    <t>13075</t>
    <phoneticPr fontId="1" type="noConversion"/>
  </si>
  <si>
    <t>6912</t>
    <phoneticPr fontId="1" type="noConversion"/>
  </si>
  <si>
    <t>25920</t>
    <phoneticPr fontId="1" type="noConversion"/>
  </si>
  <si>
    <t>17856</t>
    <phoneticPr fontId="1" type="noConversion"/>
  </si>
  <si>
    <t>5245</t>
    <phoneticPr fontId="1" type="noConversion"/>
  </si>
  <si>
    <t>54000</t>
    <phoneticPr fontId="1" type="noConversion"/>
  </si>
  <si>
    <t>2524</t>
    <phoneticPr fontId="1" type="noConversion"/>
  </si>
  <si>
    <t>0</t>
    <phoneticPr fontId="65" type="noConversion"/>
  </si>
  <si>
    <t>17424</t>
    <phoneticPr fontId="1" type="noConversion"/>
  </si>
  <si>
    <t>65340</t>
    <phoneticPr fontId="1" type="noConversion"/>
  </si>
  <si>
    <t>6</t>
    <phoneticPr fontId="65" type="noConversion"/>
  </si>
  <si>
    <t>60984</t>
    <phoneticPr fontId="1" type="noConversion"/>
  </si>
  <si>
    <t>8000698</t>
    <phoneticPr fontId="1" type="noConversion"/>
  </si>
  <si>
    <t>38304</t>
    <phoneticPr fontId="1" type="noConversion"/>
  </si>
  <si>
    <t>35496</t>
    <phoneticPr fontId="1" type="noConversion"/>
  </si>
  <si>
    <t>104400</t>
    <phoneticPr fontId="1" type="noConversion"/>
  </si>
  <si>
    <t>56700</t>
    <phoneticPr fontId="1" type="noConversion"/>
  </si>
  <si>
    <t>0</t>
    <phoneticPr fontId="1" type="noConversion"/>
  </si>
  <si>
    <t>8000657</t>
  </si>
  <si>
    <t>100</t>
    <phoneticPr fontId="1" type="noConversion"/>
  </si>
  <si>
    <t>0</t>
    <phoneticPr fontId="1" type="noConversion"/>
  </si>
  <si>
    <t>9997</t>
    <phoneticPr fontId="1" type="noConversion"/>
  </si>
  <si>
    <t>1</t>
    <phoneticPr fontId="1" type="noConversion"/>
  </si>
  <si>
    <t>0</t>
    <phoneticPr fontId="1" type="noConversion"/>
  </si>
  <si>
    <t>8000658</t>
    <phoneticPr fontId="1" type="noConversion"/>
  </si>
  <si>
    <t>9998</t>
    <phoneticPr fontId="1" type="noConversion"/>
  </si>
  <si>
    <t>9999</t>
    <phoneticPr fontId="1" type="noConversion"/>
  </si>
  <si>
    <t>8000652</t>
    <phoneticPr fontId="1" type="noConversion"/>
  </si>
  <si>
    <t>8000653</t>
    <phoneticPr fontId="31" type="noConversion"/>
  </si>
  <si>
    <t>20100100</t>
    <phoneticPr fontId="1" type="noConversion"/>
  </si>
  <si>
    <t>200000000</t>
    <phoneticPr fontId="1" type="noConversion"/>
  </si>
  <si>
    <t>2020000000</t>
    <phoneticPr fontId="1" type="noConversion"/>
  </si>
  <si>
    <t>UI_HomeGardenThumbnail_Image.Collection.ecs_e_h_collection_cjymedusa_var01gold</t>
    <phoneticPr fontId="1" type="noConversion"/>
  </si>
  <si>
    <t>220100103</t>
    <phoneticPr fontId="1" type="noConversion"/>
  </si>
  <si>
    <t>UI_HomeGardenThumbnail_Image.Collection.ecs_e_h_collection_cjyandromeda_var01gold</t>
    <phoneticPr fontId="1" type="noConversion"/>
  </si>
  <si>
    <t>220100101</t>
    <phoneticPr fontId="1" type="noConversion"/>
  </si>
  <si>
    <t>20100100</t>
    <phoneticPr fontId="1" type="noConversion"/>
  </si>
  <si>
    <t>200000000</t>
    <phoneticPr fontId="1" type="noConversion"/>
  </si>
  <si>
    <t>2020000000</t>
    <phoneticPr fontId="1" type="noConversion"/>
  </si>
  <si>
    <t>UI_HomeGardenThumbnail_Image.Collection.ecs_e_h_collection_cjyperseus_var01gold</t>
    <phoneticPr fontId="1" type="noConversion"/>
  </si>
  <si>
    <t>220100104</t>
    <phoneticPr fontId="1" type="noConversion"/>
  </si>
  <si>
    <t>UI_HomeGardenThumbnail_Image.Collection.ecs_e_h_collection_medusa</t>
    <phoneticPr fontId="1" type="noConversion"/>
  </si>
  <si>
    <t>220100105</t>
    <phoneticPr fontId="1" type="noConversion"/>
  </si>
  <si>
    <t>UI_HomeGardenThumbnail_Image.Collection.ecs_e_h_collection_medusa_s</t>
    <phoneticPr fontId="1" type="noConversion"/>
  </si>
  <si>
    <t>220200202</t>
    <phoneticPr fontId="1" type="noConversion"/>
  </si>
  <si>
    <t>UI_HomeGardenThumbnail_Image.Collection.ecs_e_h_collection_cjyathena_var01gold</t>
    <phoneticPr fontId="1" type="noConversion"/>
  </si>
  <si>
    <t>220200203</t>
    <phoneticPr fontId="1" type="noConversion"/>
  </si>
  <si>
    <t>20200200</t>
    <phoneticPr fontId="1" type="noConversion"/>
  </si>
  <si>
    <t>200000000</t>
    <phoneticPr fontId="1" type="noConversion"/>
  </si>
  <si>
    <t>2020000000</t>
    <phoneticPr fontId="1" type="noConversion"/>
  </si>
  <si>
    <t>UI_HomeGardenThumbnail_Image.Collection.ecs_e_h_collection_cjychimera_var01gold</t>
    <phoneticPr fontId="1" type="noConversion"/>
  </si>
  <si>
    <t>220200201</t>
    <phoneticPr fontId="1" type="noConversion"/>
  </si>
  <si>
    <t>UI_HomeGardenThumbnail_Image.Collection.ecs_e_h_collection_cjybellerophon_var01gold</t>
    <phoneticPr fontId="1" type="noConversion"/>
  </si>
  <si>
    <t>220200204</t>
    <phoneticPr fontId="1" type="noConversion"/>
  </si>
  <si>
    <t>20200200</t>
    <phoneticPr fontId="1" type="noConversion"/>
  </si>
  <si>
    <t>220200205</t>
    <phoneticPr fontId="1" type="noConversion"/>
  </si>
  <si>
    <t>UI_HomeGardenThumbnail_Image.Collection.ecs_e_h_collection_Bellerophon_s</t>
    <phoneticPr fontId="1" type="noConversion"/>
  </si>
  <si>
    <t>220300302</t>
    <phoneticPr fontId="1" type="noConversion"/>
  </si>
  <si>
    <t>20300300</t>
    <phoneticPr fontId="1" type="noConversion"/>
  </si>
  <si>
    <t>UI_HomeGardenThumbnail_Image.Collection.ecs_e_h_collection_cjybacchus_var01gold</t>
    <phoneticPr fontId="1" type="noConversion"/>
  </si>
  <si>
    <t>220300304</t>
    <phoneticPr fontId="1" type="noConversion"/>
  </si>
  <si>
    <t>20300300</t>
    <phoneticPr fontId="1" type="noConversion"/>
  </si>
  <si>
    <t>200000000</t>
    <phoneticPr fontId="1" type="noConversion"/>
  </si>
  <si>
    <t>2020000000</t>
    <phoneticPr fontId="1" type="noConversion"/>
  </si>
  <si>
    <t>UI_HomeGardenThumbnail_Image.Collection.ecs_e_h_collection_Midas</t>
    <phoneticPr fontId="1" type="noConversion"/>
  </si>
  <si>
    <t>220300305</t>
    <phoneticPr fontId="1" type="noConversion"/>
  </si>
  <si>
    <t>20300300</t>
    <phoneticPr fontId="1" type="noConversion"/>
  </si>
  <si>
    <t>200000000</t>
    <phoneticPr fontId="1" type="noConversion"/>
  </si>
  <si>
    <t>2020000000</t>
    <phoneticPr fontId="1" type="noConversion"/>
  </si>
  <si>
    <t>UI_HomeGardenThumbnail_Image.Collection.ecs_e_h_collection_Midas_s</t>
    <phoneticPr fontId="1" type="noConversion"/>
  </si>
  <si>
    <t>UI_HomeGardenThumbnail_Image.Collection.ecs_e_h_collection_cjyhades_var01gold</t>
    <phoneticPr fontId="1" type="noConversion"/>
  </si>
  <si>
    <t>UI_HomeGardenThumbnail_Image.Collection.ecs_e_h_collection_cjyeurydice_var01gold</t>
    <phoneticPr fontId="1" type="noConversion"/>
  </si>
  <si>
    <t>UI_HomeGardenThumbnail_Image.Collection.ecs_e_h_collection_cjyorpheus_var01gold</t>
    <phoneticPr fontId="1" type="noConversion"/>
  </si>
  <si>
    <t>UI_HomeGardenThumbnail_Image.Collection.ecs_e_h_collection_cjyminotaur_var01gold</t>
    <phoneticPr fontId="1" type="noConversion"/>
  </si>
  <si>
    <t>UI_HomeGardenThumbnail_Image.Collection.ecs_e_h_collection_cjyposeidon_var01gold</t>
    <phoneticPr fontId="1" type="noConversion"/>
  </si>
  <si>
    <t>200000000</t>
    <phoneticPr fontId="1" type="noConversion"/>
  </si>
  <si>
    <t>2020000000</t>
    <phoneticPr fontId="1" type="noConversion"/>
  </si>
  <si>
    <t>UI_HomeGardenThumbnail_Image.Collection.ecs_e_h_collection_cjytheseus_var01gold</t>
    <phoneticPr fontId="1" type="noConversion"/>
  </si>
  <si>
    <t>UI_HomeGardenThumbnail_Image.Collection.ecs_e_h_collection_maze</t>
    <phoneticPr fontId="1" type="noConversion"/>
  </si>
  <si>
    <t>UI_HomeGardenThumbnail_Image.Collection.ecs_e_h_collection_maze_s</t>
    <phoneticPr fontId="1" type="noConversion"/>
  </si>
  <si>
    <t>UI_HomeGardenThumbnail_Image.Collection.ecs_e_h_collection_cjycaucasus_var01gold</t>
    <phoneticPr fontId="1" type="noConversion"/>
  </si>
  <si>
    <t>UI_HomeGardenThumbnail_Image.Collection.ecs_e_h_collection_cjytemple_var01gold</t>
    <phoneticPr fontId="1" type="noConversion"/>
  </si>
  <si>
    <t>UI_HomeGardenThumbnail_Image.Collection.ecs_e_h_collection_cjyprometheus_var01gold</t>
    <phoneticPr fontId="1" type="noConversion"/>
  </si>
  <si>
    <t>UI_HomeGardenThumbnail_Image.Collection.ecs_e_h_collection_sun</t>
    <phoneticPr fontId="1" type="noConversion"/>
  </si>
  <si>
    <t>UI_HomeGardenThumbnail_Image.Collection.ecs_e_h_collection_sun_s</t>
    <phoneticPr fontId="1" type="noConversion"/>
  </si>
  <si>
    <t>UI_HomeGardenThumbnail_Image.Collection.ecs_e_h_collection_cjyhephaistos_var01gold</t>
    <phoneticPr fontId="1" type="noConversion"/>
  </si>
  <si>
    <t>UI_HomeGardenThumbnail_Image.Collection.ecs_e_h_collection_cjyapollo_var01gold</t>
    <phoneticPr fontId="1" type="noConversion"/>
  </si>
  <si>
    <t>UI_HomeGardenThumbnail_Image.Collection.ecs_e_h_collection_sunmoon</t>
    <phoneticPr fontId="1" type="noConversion"/>
  </si>
  <si>
    <t>UI_HomeGardenThumbnail_Image.Collection.ecs_e_h_collection_sunmoon_s</t>
    <phoneticPr fontId="1" type="noConversion"/>
  </si>
  <si>
    <t>200000000</t>
  </si>
  <si>
    <t>2020000000</t>
  </si>
  <si>
    <t>UI_HomeGardenThumbnail_Image.Collection.ecs_e_h_collection_cjyhermes_var01gold</t>
  </si>
  <si>
    <t>UI_HomeGardenThumbnail_Image.Collection.ecs_e_h_collection_cjyargos_var01gold</t>
  </si>
  <si>
    <t>UI_HomeGardenThumbnail_Image.Collection.ecs_e_h_collection_cjyhera_var01gold</t>
  </si>
  <si>
    <t>UI_HomeGardenThumbnail_Image.Collection.ecs_e_h_collection_hera</t>
  </si>
  <si>
    <t>UI_HomeGardenThumbnail_Image.Collection.ecs_e_h_collection_hera_s</t>
  </si>
  <si>
    <t>UI_HomeGardenThumbnail_Image.Collection.ecs_e_h_collection_cjygigas_var01gold</t>
    <phoneticPr fontId="1" type="noConversion"/>
  </si>
  <si>
    <t>UI_HomeGardenThumbnail_Image.Collection.ecs_e_h_collection_cjygaia_var01gold</t>
    <phoneticPr fontId="1" type="noConversion"/>
  </si>
  <si>
    <t>UI_HomeGardenThumbnail_Image.Collection.ecs_e_h_collection_cjyares_var01gold</t>
    <phoneticPr fontId="1" type="noConversion"/>
  </si>
  <si>
    <t>UI_HomeGardenThumbnail_Image.Collection.ecs_e_h_collection_ares</t>
    <phoneticPr fontId="1" type="noConversion"/>
  </si>
  <si>
    <t>UI_HomeGardenThumbnail_Image.Collection.ecs_e_h_collection_ares_s</t>
    <phoneticPr fontId="1" type="noConversion"/>
  </si>
  <si>
    <t>UI_HomeGardenThumbnail_Image.Collection.ecs_e_h_collection_cjyaphrodite_var01gold</t>
    <phoneticPr fontId="1" type="noConversion"/>
  </si>
  <si>
    <t>UI_HomeGardenThumbnail_Image.Collection.ecs_e_h_collection_cjypsyche_var01gold</t>
    <phoneticPr fontId="1" type="noConversion"/>
  </si>
  <si>
    <t>UI_HomeGardenThumbnail_Image.Collection.ecs_e_h_collection_cjyagamemnon_var01gold</t>
  </si>
  <si>
    <t>UI_HomeGardenThumbnail_Image.Collection.ecs_e_h_collection_cjyachilleus_var01gold</t>
  </si>
  <si>
    <t>UI_HomeGardenThumbnail_Image.Collection.ecs_e_h_collection_cjyodysseus_var01gold</t>
  </si>
  <si>
    <t>UI_HomeGardenThumbnail_Image.Collection.ecs_e_h_collection_troy</t>
    <phoneticPr fontId="1" type="noConversion"/>
  </si>
  <si>
    <t>UI_HomeGardenThumbnail_Image.Collection.ecs_e_h_collection_troy_s</t>
    <phoneticPr fontId="1" type="noConversion"/>
  </si>
  <si>
    <t>TrophyThumbnailShow</t>
    <phoneticPr fontId="1" type="noConversion"/>
  </si>
  <si>
    <t>TrophyThumbnailHide</t>
    <phoneticPr fontId="1" type="noConversion"/>
  </si>
  <si>
    <t>all</t>
    <phoneticPr fontId="1" type="noConversion"/>
  </si>
  <si>
    <t>int32</t>
    <phoneticPr fontId="1" type="noConversion"/>
  </si>
  <si>
    <t>out_string&lt;100&gt;</t>
    <phoneticPr fontId="1" type="noConversion"/>
  </si>
  <si>
    <t>9998</t>
    <phoneticPr fontId="1" type="noConversion"/>
  </si>
  <si>
    <t>UI_Image_Homegardening.Collection_reward_trophy_1</t>
    <phoneticPr fontId="1" type="noConversion"/>
  </si>
  <si>
    <t>갤럭시 시즌2 홀로그램을 다 모으면 보상을 드립니다.</t>
    <phoneticPr fontId="1" type="noConversion"/>
  </si>
  <si>
    <t>EOF</t>
    <phoneticPr fontId="1" type="noConversion"/>
  </si>
  <si>
    <t>1010000000</t>
    <phoneticPr fontId="1" type="noConversion"/>
  </si>
  <si>
    <t>9997</t>
    <phoneticPr fontId="1" type="noConversion"/>
  </si>
  <si>
    <t>UI_Image_Homegardening.Collection_reward_trophy_1</t>
    <phoneticPr fontId="1" type="noConversion"/>
  </si>
  <si>
    <t>황도 12궁 홀로그램을 다 모으면 보상을 드립니다.</t>
    <phoneticPr fontId="1" type="noConversion"/>
  </si>
  <si>
    <t>BlueOceanThumbnail</t>
    <phoneticPr fontId="1" type="noConversion"/>
  </si>
  <si>
    <t>Desc</t>
    <phoneticPr fontId="1" type="noConversion"/>
  </si>
  <si>
    <t>OceanPositionX</t>
    <phoneticPr fontId="1" type="noConversion"/>
  </si>
  <si>
    <t>OceanPositionY</t>
    <phoneticPr fontId="1" type="noConversion"/>
  </si>
  <si>
    <t>LinkLineID1</t>
    <phoneticPr fontId="1" type="noConversion"/>
  </si>
  <si>
    <t>LinkLineID2</t>
    <phoneticPr fontId="1" type="noConversion"/>
  </si>
  <si>
    <t>Desc2</t>
    <phoneticPr fontId="1" type="noConversion"/>
  </si>
  <si>
    <t>Design</t>
    <phoneticPr fontId="1" type="noConversion"/>
  </si>
  <si>
    <t>int32</t>
    <phoneticPr fontId="1" type="noConversion"/>
  </si>
  <si>
    <t>array&lt;int32&gt;</t>
    <phoneticPr fontId="1" type="noConversion"/>
  </si>
  <si>
    <t>string</t>
    <phoneticPr fontId="1" type="noConversion"/>
  </si>
  <si>
    <t>930001</t>
    <phoneticPr fontId="1" type="noConversion"/>
  </si>
  <si>
    <t>2015.07.01~2015.07.31</t>
    <phoneticPr fontId="1" type="noConversion"/>
  </si>
  <si>
    <t>472</t>
    <phoneticPr fontId="1" type="noConversion"/>
  </si>
  <si>
    <t>휴화산섬</t>
    <phoneticPr fontId="1" type="noConversion"/>
  </si>
  <si>
    <t>930002</t>
    <phoneticPr fontId="1" type="noConversion"/>
  </si>
  <si>
    <t>2015.08.01~2015.08.31</t>
    <phoneticPr fontId="1" type="noConversion"/>
  </si>
  <si>
    <t>363</t>
    <phoneticPr fontId="1" type="noConversion"/>
  </si>
  <si>
    <t>333</t>
    <phoneticPr fontId="1" type="noConversion"/>
  </si>
  <si>
    <t>요동치는 회오리섬</t>
    <phoneticPr fontId="1" type="noConversion"/>
  </si>
  <si>
    <t>UI_Image_Homegardening.Collection_blueocean_03</t>
    <phoneticPr fontId="1" type="noConversion"/>
  </si>
  <si>
    <t>2015.09.01~2015.09.30</t>
    <phoneticPr fontId="1" type="noConversion"/>
  </si>
  <si>
    <t>372</t>
    <phoneticPr fontId="1" type="noConversion"/>
  </si>
  <si>
    <t>480</t>
    <phoneticPr fontId="1" type="noConversion"/>
  </si>
  <si>
    <t>0</t>
    <phoneticPr fontId="1" type="noConversion"/>
  </si>
  <si>
    <t>큰 바위 얼굴의 돌잔치</t>
    <phoneticPr fontId="1" type="noConversion"/>
  </si>
  <si>
    <t>UI_Image_Homegardening.Collection_blueocean_04</t>
    <phoneticPr fontId="1" type="noConversion"/>
  </si>
  <si>
    <t>2015.10.01~2015.10.31</t>
    <phoneticPr fontId="1" type="noConversion"/>
  </si>
  <si>
    <t>213</t>
    <phoneticPr fontId="1" type="noConversion"/>
  </si>
  <si>
    <t>528</t>
    <phoneticPr fontId="1" type="noConversion"/>
  </si>
  <si>
    <t>녹아내리는 빙산지대</t>
    <phoneticPr fontId="1" type="noConversion"/>
  </si>
  <si>
    <t>유령선 출몰지역</t>
    <phoneticPr fontId="1" type="noConversion"/>
  </si>
  <si>
    <t>5</t>
    <phoneticPr fontId="1" type="noConversion"/>
  </si>
  <si>
    <t>눈 내리는 크리스마스 성</t>
    <phoneticPr fontId="1" type="noConversion"/>
  </si>
  <si>
    <t>뜨겁게 달아오른 불화산섬</t>
    <phoneticPr fontId="1" type="noConversion"/>
  </si>
  <si>
    <t>290</t>
    <phoneticPr fontId="1" type="noConversion"/>
  </si>
  <si>
    <t>190</t>
    <phoneticPr fontId="1" type="noConversion"/>
  </si>
  <si>
    <t>130</t>
    <phoneticPr fontId="1" type="noConversion"/>
  </si>
  <si>
    <t>155</t>
    <phoneticPr fontId="1" type="noConversion"/>
  </si>
  <si>
    <t>화이트데이 캔디섬</t>
    <phoneticPr fontId="1" type="noConversion"/>
  </si>
  <si>
    <t>4</t>
    <phoneticPr fontId="1" type="noConversion"/>
  </si>
  <si>
    <t>115</t>
    <phoneticPr fontId="1" type="noConversion"/>
  </si>
  <si>
    <t>300</t>
    <phoneticPr fontId="1" type="noConversion"/>
  </si>
  <si>
    <t>거북섬</t>
    <phoneticPr fontId="1" type="noConversion"/>
  </si>
  <si>
    <t>635</t>
    <phoneticPr fontId="1" type="noConversion"/>
  </si>
  <si>
    <t>310</t>
    <phoneticPr fontId="1" type="noConversion"/>
  </si>
  <si>
    <t>UFO 섬</t>
    <phoneticPr fontId="1" type="noConversion"/>
  </si>
  <si>
    <t>100100113</t>
    <phoneticPr fontId="1" type="noConversion"/>
  </si>
  <si>
    <t>930013</t>
    <phoneticPr fontId="1" type="noConversion"/>
  </si>
  <si>
    <t>2016.06.01~2016.06.30</t>
    <phoneticPr fontId="1" type="noConversion"/>
  </si>
  <si>
    <t>390</t>
    <phoneticPr fontId="1" type="noConversion"/>
  </si>
  <si>
    <t>90</t>
    <phoneticPr fontId="1" type="noConversion"/>
  </si>
  <si>
    <t>블루오션 컬렉션 보상</t>
    <phoneticPr fontId="1" type="noConversion"/>
  </si>
  <si>
    <t>200200201</t>
    <phoneticPr fontId="1" type="noConversion"/>
  </si>
  <si>
    <t>200000000</t>
    <phoneticPr fontId="1" type="noConversion"/>
  </si>
  <si>
    <t>2016.07.01~2016.07.31</t>
    <phoneticPr fontId="1" type="noConversion"/>
  </si>
  <si>
    <t>472</t>
    <phoneticPr fontId="1" type="noConversion"/>
  </si>
  <si>
    <t>215</t>
    <phoneticPr fontId="1" type="noConversion"/>
  </si>
  <si>
    <t>5</t>
    <phoneticPr fontId="1" type="noConversion"/>
  </si>
  <si>
    <t>휴화산 섬의 아기 용</t>
    <phoneticPr fontId="1" type="noConversion"/>
  </si>
  <si>
    <t>200200202</t>
    <phoneticPr fontId="1" type="noConversion"/>
  </si>
  <si>
    <t>200000000</t>
    <phoneticPr fontId="1" type="noConversion"/>
  </si>
  <si>
    <t>UI_Image_Homegardening.Collection_monster_02</t>
    <phoneticPr fontId="1" type="noConversion"/>
  </si>
  <si>
    <t>333</t>
    <phoneticPr fontId="1" type="noConversion"/>
  </si>
  <si>
    <t>회오리섬의 뀨</t>
    <phoneticPr fontId="1" type="noConversion"/>
  </si>
  <si>
    <t>200200203</t>
    <phoneticPr fontId="1" type="noConversion"/>
  </si>
  <si>
    <t>200000000</t>
    <phoneticPr fontId="1" type="noConversion"/>
  </si>
  <si>
    <t>UI_Image_Homegardening.Collection_monster_03</t>
    <phoneticPr fontId="1" type="noConversion"/>
  </si>
  <si>
    <t>372</t>
    <phoneticPr fontId="1" type="noConversion"/>
  </si>
  <si>
    <t>480</t>
    <phoneticPr fontId="1" type="noConversion"/>
  </si>
  <si>
    <t>바위섬의 뭄바</t>
    <phoneticPr fontId="1" type="noConversion"/>
  </si>
  <si>
    <t>200200204</t>
    <phoneticPr fontId="1" type="noConversion"/>
  </si>
  <si>
    <t>UI_Image_Homegardening.Collection_monster_04</t>
    <phoneticPr fontId="1" type="noConversion"/>
  </si>
  <si>
    <t>213</t>
    <phoneticPr fontId="1" type="noConversion"/>
  </si>
  <si>
    <t>528</t>
    <phoneticPr fontId="1" type="noConversion"/>
  </si>
  <si>
    <t>200200205</t>
    <phoneticPr fontId="1" type="noConversion"/>
  </si>
  <si>
    <t>200200206</t>
    <phoneticPr fontId="1" type="noConversion"/>
  </si>
  <si>
    <t>200200207</t>
    <phoneticPr fontId="1" type="noConversion"/>
  </si>
  <si>
    <t>200200208</t>
    <phoneticPr fontId="1" type="noConversion"/>
  </si>
  <si>
    <t>290</t>
    <phoneticPr fontId="1" type="noConversion"/>
  </si>
  <si>
    <t>190</t>
    <phoneticPr fontId="1" type="noConversion"/>
  </si>
  <si>
    <t>1</t>
    <phoneticPr fontId="1" type="noConversion"/>
  </si>
  <si>
    <t>200200209</t>
    <phoneticPr fontId="1" type="noConversion"/>
  </si>
  <si>
    <t>130</t>
    <phoneticPr fontId="1" type="noConversion"/>
  </si>
  <si>
    <t>200200210</t>
    <phoneticPr fontId="1" type="noConversion"/>
  </si>
  <si>
    <t>200200211</t>
    <phoneticPr fontId="1" type="noConversion"/>
  </si>
  <si>
    <t>115</t>
    <phoneticPr fontId="1" type="noConversion"/>
  </si>
  <si>
    <t>8</t>
    <phoneticPr fontId="1" type="noConversion"/>
  </si>
  <si>
    <t>200200212</t>
    <phoneticPr fontId="1" type="noConversion"/>
  </si>
  <si>
    <t>26</t>
    <phoneticPr fontId="1" type="noConversion"/>
  </si>
  <si>
    <t>200200213</t>
    <phoneticPr fontId="1" type="noConversion"/>
  </si>
  <si>
    <t>940013</t>
    <phoneticPr fontId="1" type="noConversion"/>
  </si>
  <si>
    <t>390</t>
    <phoneticPr fontId="1" type="noConversion"/>
  </si>
  <si>
    <t>90</t>
    <phoneticPr fontId="1" type="noConversion"/>
  </si>
  <si>
    <t>8</t>
    <phoneticPr fontId="1" type="noConversion"/>
  </si>
  <si>
    <t>1</t>
    <phoneticPr fontId="1" type="noConversion"/>
  </si>
  <si>
    <t>블루오션 몬스터 컬렉션 보상</t>
    <phoneticPr fontId="1" type="noConversion"/>
  </si>
  <si>
    <t>ListIndex</t>
    <phoneticPr fontId="1" type="noConversion"/>
  </si>
  <si>
    <t>all</t>
    <phoneticPr fontId="1" type="noConversion"/>
  </si>
  <si>
    <t>Cliect</t>
    <phoneticPr fontId="1" type="noConversion"/>
  </si>
  <si>
    <t>Client</t>
    <phoneticPr fontId="1" type="noConversion"/>
  </si>
  <si>
    <t>client</t>
    <phoneticPr fontId="1" type="noConversion"/>
  </si>
  <si>
    <t>int32</t>
    <phoneticPr fontId="1" type="noConversion"/>
  </si>
  <si>
    <t>out_string&lt;50&gt;</t>
    <phoneticPr fontId="1" type="noConversion"/>
  </si>
  <si>
    <t>string</t>
    <phoneticPr fontId="1" type="noConversion"/>
  </si>
  <si>
    <t>9999</t>
    <phoneticPr fontId="1" type="noConversion"/>
  </si>
  <si>
    <t>블루오션</t>
    <phoneticPr fontId="1" type="noConversion"/>
  </si>
  <si>
    <t>UI_HomeGardenThumbnail_Image.Harvest.ecs_e_h_harvest_knystrawberry_normal</t>
    <phoneticPr fontId="1" type="noConversion"/>
  </si>
  <si>
    <t>200200</t>
    <phoneticPr fontId="1" type="noConversion"/>
  </si>
  <si>
    <t>9996</t>
    <phoneticPr fontId="1" type="noConversion"/>
  </si>
  <si>
    <t>블루오션 몬스터</t>
    <phoneticPr fontId="1" type="noConversion"/>
  </si>
  <si>
    <t>UI_HomeGardenThumbnail_Image.Harvest.ecs_e_h_harvest_knystrawberry_normal</t>
    <phoneticPr fontId="1" type="noConversion"/>
  </si>
  <si>
    <t>1</t>
    <phoneticPr fontId="1" type="noConversion"/>
  </si>
  <si>
    <t>EOF</t>
    <phoneticPr fontId="1" type="noConversion"/>
  </si>
  <si>
    <t>Index</t>
    <phoneticPr fontId="1" type="noConversion"/>
  </si>
  <si>
    <t>Month</t>
    <phoneticPr fontId="1" type="noConversion"/>
  </si>
  <si>
    <t>IslandName</t>
    <phoneticPr fontId="1" type="noConversion"/>
  </si>
  <si>
    <t>Desc</t>
    <phoneticPr fontId="1" type="noConversion"/>
  </si>
  <si>
    <t>ThumbNail</t>
    <phoneticPr fontId="1" type="noConversion"/>
  </si>
  <si>
    <t>int32</t>
    <phoneticPr fontId="1" type="noConversion"/>
  </si>
  <si>
    <t>out_string&lt;20&gt;</t>
    <phoneticPr fontId="1" type="noConversion"/>
  </si>
  <si>
    <t>out_string&lt;700&gt;</t>
    <phoneticPr fontId="1" type="noConversion"/>
  </si>
  <si>
    <t>string</t>
    <phoneticPr fontId="1" type="noConversion"/>
  </si>
  <si>
    <t>휴화산섬</t>
    <phoneticPr fontId="1" type="noConversion"/>
  </si>
  <si>
    <t>친애하는 나의 동지이자 재정적 지원자 드베르..
이게 자네에게 보내는 첫 편지가 되겠군.
우리는 현재 첫 번째로 목적지인 휴화산섬 ‘움바고‘ 에 있다네.
고대 화산 활동으로 만들어진 이 섬에는 우리는 태고적 시대의 유산인 용들을 만나볼 수 있었어!
우려와 달리 용은 우리에 대해 호의적이더군. 초반 잠시 우리를 경계 했지만 이내 바로 자기의 거처로 인도하더군. 덕분에 우리는 편안하게 용의 생태와 그 모습을 자세히 조사할 수 있었네. 
그 동안 조사한 바를 정리하면 일반적으로 어미 용이 이곳에서 알을 낳고 새끼를 키우다가 새끼가 자립할 시기가 되면 어미는 미련 없이 이 섬을 떠나지. 그렇게 혼자 남은 새끼는 성체가 되기 전까지 이 섬에서 지내는 데 주로 자신의 거처에서 성체가 되기까지 대부분의 시간을 자는데 쓰더군.
그렇게 성체가 된 용들은 그들의 본능이 이끄는 대로 가는 데 도통 그곳이 어딘지는 아직 알 수 없었네.
여기 그들에 대한 자료를 첨부하니 연구에 도움이 되기 바라네.</t>
    <phoneticPr fontId="1" type="noConversion"/>
  </si>
  <si>
    <t>회오리섬</t>
    <phoneticPr fontId="1" type="noConversion"/>
  </si>
  <si>
    <t>나의 가장 절친한 벗이자 나의 동지 드베르.
첫 편지 이후 오랜만이군.
지금 우리는 (내 예상이 맞다면) 휴화산섬 남서쪽에서 모카이로 항해 중이라네.
본래대로라면 우리는 휴화산 섬 남서쪽에 있는 빙산지대로 가야 하는 것이 맞겠지. 하지만 안타깝게도 우리는 항해 도중 바다 회오리를 만나 항로를 바꿔야 했네. 그래도 신의 가호 덕분에 일부 물자를 잃은 것을 제외하면 인원 피해는 없었네. 그나마 다행인게지.
한가지 흥미로운 사실은 그 회오리가 단순한 자연재해가 아니라는 것일세.
우리가 회오리에 휩싸여 회오리의 근원에 거의 다다랐을 때 나는 거대한 문어가 회오리를 일으키고 있는 것을 보았네. 놀랍지 않은가? 일개 생물 하나가 그런 거대한 자연재해를 만들어 내다니…
더 흥미로운 것은 회오리를 만들어 내고 있던 문어 자기 스스로도 상당히 어지러워하고 있다는 것이지.
도대체 왜? 무슨 이유로 그 문어는 그런 행동을 하는 것일까?
일단 그 문어의 생김새를 자료로 보내 주겠네. 연구에 참고 바라네.</t>
    <phoneticPr fontId="1" type="noConversion"/>
  </si>
  <si>
    <t>바위섬</t>
    <phoneticPr fontId="1" type="noConversion"/>
  </si>
  <si>
    <t>드베르 잘 그 동안 지냈나? 거기는 슬슬 쌀쌀한 바람이 불겠군.
우리는 다행히 살아있는 바위 (‘골렘’ 이라고 하는) 들의 섬 모카이에 잘 도착했다네.
우리는 여기서 물자 보충과 함께 골렘 들을 조사 했고 며칠 뒤 원래 목적지였던 빙산 지대로 이동하려고 하네.
 ‘골렘’이라 불리는 이들은 어떤 주술적인 요소로 발생했다고 하는데 누가, 왜 그랬는지는 아직 연구가 되지 않았어. 이미 얼굴 형태 골렘은 많은 자료가 있는 터라 우리는 이 섬을 돌보는 골렘 ( 초기 발견자가 ‘뭄바’라고 명명한 ) 을 조사해보기로 했네.
뭄바는 그 거대한 몸집에도 불구하고 공중에 떠다니는 매우 신비로운 존재이지. 투박해 보이는 외모로 상당히 위협적으로 보이지만 이 섬을 훼손하지만 않는다면 친하게 잘 지낼 수 있다네.
뭄바는 섬의 다른 골렘 들과 동식물들을 돌보는 일로 자신의 시간의 대부분을 보내고 있어.
여기 뭄바 관련 자료들을 보내니 연구에 참고 바라네.</t>
    <phoneticPr fontId="1" type="noConversion"/>
  </si>
  <si>
    <t>빙산지대</t>
    <phoneticPr fontId="1" type="noConversion"/>
  </si>
  <si>
    <t>드베르! 드디어 우리 본래 목적지였던 빙산 지대에 도착했네.
이 곳에서 우리는 설인 부족들의 허락을 받아 그들의 땅에서 그들을 연구 할 수 있었네.
이들은 보기와 달리 매우 현명한 종족이네. 얼음과 바다뿐인 이곳에서 문명을 일궈놓은 그 지혜를 볼 때 나는 경탄을 마지 않을 수 없었네.
이 곳 빙산 지대는 6달 주기로 낮과 밤이 바뀌는 곳으로, 보통 낮이 지속되는 기간에는 어린 설인들을 맡아 키우는 양육조와 사냥을 떠나는 사냥조가 나뉘어 일하는데 사냥조에는 건장한 청, 장년 설인들이, 양육조에는 노인이나 부상을 입은 이들이 들어가지. 그렇게 6달 동안 사냥조가 사냥을 하고 양육조는 자녀 양육 및 마을 보수 등을 하면서 기나긴 밤을 대비하지.
이들은 자신들의 선조들을 숭배하는 기복 신앙을 가지고 있는데 특히 이곳을 처음 개척한 ‘불카’ 를 가장 존경하고 숭배한다네. 실제 그들의 도구에 ‘불카’ 얼굴이 그려진 것을 쉽게 볼 수 있지.
그럼 여기 그들의 모습을 보내니 연구에 참고 바라네.</t>
    <phoneticPr fontId="1" type="noConversion"/>
  </si>
  <si>
    <t>유령선</t>
    <phoneticPr fontId="1" type="noConversion"/>
  </si>
  <si>
    <t xml:space="preserve">드베르… 다시 이렇게 편지를 보낼 수 있어 정말 기쁘군. 아마 한동안 소식이 없어 많이 걱정했겠군.
우리는 다음 목적지로 항해 중 갑자기 나타난 해적들 때문에 자네에게 연락이 힘들었네.
해적들 우리가 가진 화약을 자신들의 금화와 교환하고자 우리에게 접촉을 했네.
우리야 원래 빙산지대의 얼음 바다를 항해하려 가져온 화약들이라 더 이상 쓸모도 없었고, 외부 세계와 단절된 생활을 하는 그들을 연구 할 수 있는 기회다 싶어 그들과의 거래에 응했네.
그게 실수였지…
정말 욕심 때문에 죽지도 못한 이 도둑들이 우리 배에서 몰래 모든 물자들을 다 털어 갔더군.
다행히 연구 자료는 지킬 수 있었지만 편지 쓸 잉크마저 다 쓸어가서 근처 크리스마스 섬에 도착해서야 이렇게 편지를 쓰게 됐다네.
이제 곧 크리스마스 기간이니 이 섬에서 잠시 쉬었다가 다시 항해를 하려고 하네.
여기 이들에 대한 조사 자료를 보내니 연구에 참고 하시게.
</t>
    <phoneticPr fontId="1" type="noConversion"/>
  </si>
  <si>
    <t>크리스마스섬</t>
    <phoneticPr fontId="1" type="noConversion"/>
  </si>
  <si>
    <t xml:space="preserve">메리 크리스마스~!
드베르. 본국에서의 크리스마스는 즐거운지 궁금하군.
오늘은 특별히 이 곳 산타를 통해 이 편지를 전하네. 부디 제때 이 편지가 도착 하기를…
지난번 잃었던 물자들은 다행히 이곳 도움으로 충당할 수 있었네. 이제 크리스마스 시즌이 지나고 나면 바로 원래 목적지였던 불화산 섬으로 떠나려고 하네.
이곳 크리스마스 섬은 크리스마스가 다가올 때면 온갖 마법들로 거리거리 마다 신기한 일들이 많이 벌어지지. 사슴이 하늘을 날고 나무가 살아 움직이고, 장남감 공장이 저 스스로 움직이고…
특히나 나는 다른 것보다 재잘거리며 스스로 움직이던 꼬마 나무가 매우 인상적이었네.
‘크리’ 라 불리던 이 나무는 특별히 산타가 고른 크리스마스 트리 묘목에 아이들의 순수한 마음이 깃들어져서 만들어 지는데 세상의 순수한 아이들이 많아 질 수록 더 많은 나무들이 만들어진다고 하더군.
여기 자료를 첨부해서 보내니 연구에 참고가 되길 바라네.
그럼 즐거운 크리스마스 되게.
</t>
    <phoneticPr fontId="1" type="noConversion"/>
  </si>
  <si>
    <t>불화산섬</t>
    <phoneticPr fontId="1" type="noConversion"/>
  </si>
  <si>
    <t>나의 형제 드베르. 지금 본국은 한창 날이 추울 때겠군.
우리는 불화산 섬에서 열사병에 시달리고 있다네. 벌써 3명이 쓰러져서 곧 이곳을 떠나야 할 것 같아.
이곳 불화산섬 ‘아그니아’는 화산이 지금도 활발히 활동하는 지역으로 말 그대로 불바다를 볼 수 있는 곳이지. 이곳에는 불의 악마라는 뜻의 ‘이프리트’ 혹은 줄여서 ‘이프’ 라는 종족이 살고 있네. ( 진짜 악마는 아니고 단지 말만 그럴 뿐이네 )
이들은 이 지옥 같은 환경에서 살기에 최적화된 이들로 나는 이들은 오래 전 사라졌다는 샐러맨더의 후손이라 예상하고 있네. 이 섬 화산 활동 시작할 때와 샐러맨더들이 자취를 감추기 시작한 시대가 같고 고대 문헌의 샐러맨더들에 대한 묘사와 현재 이들의 모습이 일치한 것이 그 증거지.
아마 과거 유랑 하던 샐러맨더가 활화산 활동으로 만들어진 이 섬에 정착하면서 지금의 모습으로 진화했을 거라 생각되네.
여기 이들에 대한 자료를 보내겠네. 그럼 건강하게나</t>
    <phoneticPr fontId="1" type="noConversion"/>
  </si>
  <si>
    <t>초코섬</t>
    <phoneticPr fontId="1" type="noConversion"/>
  </si>
  <si>
    <t>친애하는 드베르. 이제 우리의 탐험도 막바지에 다다랐구만…
우리는 지금 다음 목적지인 천공섬을 찾아 불화산섬에서 서쪽으로 이동 중 ‘이오’ 또는 초콜릿 섬이라 불리는 곳에 정박했네.
이곳은 섬 자체가 달콤한 초콜릿으로 만들어져 있는 곳이라네. 이곳 전설에 의하면 사랑의 신 큐피트가 자신의 추종자들에게 선물로 내려준 섬이라고 하더군.
이곳은 초콜릿 섬이라는 이명답게 전 세계 초콜릿의 60% 이상을 이곳에서 만들지. 그 중 최고로 치는 것은 ‘음머’ 라는 소의 우유로 만든 ‘큐피트의 키스’인데 이곳 사람들의 말에 의하면 이 초콜릿으로 사랑을 고백하면 반드시 그 사랑은 이뤄진다고 하더군.
솔직히 나도 그 말을 다 믿는 것은 아니지만 실제 고백 성공 확률이 꽤나 높은 것을 보면 이 ‘음머’ 라는 소의 우유에 특별한 성분이 있는 듯 하이… 이 곳에 오래 정박하기는 힘든 터라 이 소에 대해 자료를 많이 모으지는 못했지만 그나마 모은 자료라도 이렇게 보내네. 
그럼 다음에 또 연락하겠네.</t>
    <phoneticPr fontId="1" type="noConversion"/>
  </si>
  <si>
    <t>캔디섬</t>
    <phoneticPr fontId="1" type="noConversion"/>
  </si>
  <si>
    <t xml:space="preserve">이 항해에서 내가 가장 의지하는 동지 드베르.
우리는 이제 천공섬으로의 여정을 위해 초코 섬 서쪽 캔디 섬으로 왔네.
보통 천공섬에 가려면 이곳에서 열기구에 최소한의 인원과 물자만 싣고 올라가는 것이 일반적이지. 하지만 그런 방식으로는 천공섬에서 할 수 있는 연구도 매우 제한적이라 우리는 기존에 시도해보지 않았던 방법, 바로 용오름으로 우리 배 자체를 공중에 띄워 천공섬에 올라가려 하네.
일단 그러기 위해서는 훌륭한 장비들이 필요한데… 이곳 캔디 섬이야 기계 공학이 유명한 섬이니 어지간한 장비들을 손쉽게 구할 수 있지만 용오름 바람을 계산해주는 위한 로봇이 필요한데 이게 가격이 만만치가 않아,
때문에 이렇게 자네에게 지원을 부탁하니 부디 우리를 조금만 더 도와주게나.
물론 이 도전이 무모하게 보이겠지만 이 도전에 성공할 경우 우리 인류가 얻게 될 그 무한한 가치들을 생각해주게나.
그럼 여기 필요한 로봇의 자세한 제원을 첨부하니 참고 바라네.
</t>
    <phoneticPr fontId="1" type="noConversion"/>
  </si>
  <si>
    <t>천공섬</t>
    <phoneticPr fontId="1" type="noConversion"/>
  </si>
  <si>
    <t>오! 드베르! 자네의 지원 덕에 우리는 천공 섬 등정 할 수 있었네. 정말 감사하네.
이 천공 섬은 인류의 손길이 거의 닿지 않은, 온갖 신비로 가득 찬 섬이지. 
이곳엔 우리가 연구해야 할 많은 존재 들이 있으나 나는 강아지 머리에 식물 몸을 한 ‘아루‘ 라는 생물에 흥미가 갔다네.
이 생물은 엄연히 광합성 할 수 있는 ‘식물’로 크기는 대충 손바닥보다 조금 더 크다네. 겨울에는 일반 식물처럼 가만히 동면을 취하지만 봄부터는 동물처럼 자기 스스로 움직여 양지 바른 곳을 찾아 광합성을 하거나 벌레나 작은 새, 쥐등을 사냥해 영양분을 얻지. 이 생물의 뿌리는 사실 상 몸을 지지하는 형태로만 쓰이고 물은 머리로 보이는 부분을 통해 섭취한다네.
일반적으로 아루는 다른 식물처럼 몸 전체가 초록빛을 띄지만, 봄철 특히 4월 중순경에는 짝짓기 시기가 되면서 자신의 얼굴을 꽃처럼 울긋불긋하게 만들어 상대를 유혹한다고 하더군.
아무튼 이곳에서 지내면서 모은 자료를 첨부하겠네.</t>
    <phoneticPr fontId="1" type="noConversion"/>
  </si>
  <si>
    <t>거북섬</t>
    <phoneticPr fontId="1" type="noConversion"/>
  </si>
  <si>
    <t>나의 오랜 벗 드베르.
이제 이 여정도 거의 막바지에 다다랐군. 그동안 많은 곳을 돌아다녔지만 아직도 이 바다에서 떠나고 싶지 않으이…
여튼 우리는 이제 천공 섬에서 내려와 천공섬 북쪽 우리의 다음 목적지인 거북섬에 도착했다네.
이곳 거북섬은 이름 그대로 살아있는 거대 거북이의 등 위에 생태계가 만들어진 매우 특이한 섬이지. 이 거북섬 거북이의 학명은 ‘에이션트 바다 큰 거북’으로 보통 이렇게 섬으로 분류될 만큼 크게 자라는 경우가 매우 드물다고 하는데 이 거북만 좀 특별한 것 같네. 책에 따르면 현재 이 거북의 수명은 1000년 이상이라 하더군.
이 에이션트 바다 큰 거북은 자신의 등에 사는 거주민들과 공생관계를 갖는데 자신의 등에 다른 생명들이 살도록 하는 대신 자신의 새끼도 자신의 등에 있는 산림에서 안전하게 양육시키지.
우리도 이 거북섬에 올랐을 때 이 거북의 새끼들을 만나 볼 수 있었네.
여기 자료를 보내니 연구에 참고되기 바라네. 그럼 잘 지내게나.</t>
    <phoneticPr fontId="1" type="noConversion"/>
  </si>
  <si>
    <t>UFO섬</t>
    <phoneticPr fontId="1" type="noConversion"/>
  </si>
  <si>
    <t>나의 형제 드베르.
지금 나는 불화산섬 남쪽 어느 섬에 정박해 있네. 지금쯤 한참 본국으로 가고 있어야 하겠지만 항해 도중 이 섬에서 신기한 일이 벌어지는 것을 보고 이곳에 정박하게 됐네.
한 한달 전 쯤 이 섬을 지나고 있는데 이 섬 하늘에 거대한 은빛 접시가 떠 있더군. 그래서 우리는 보다 자세하게 알아보기 위해 바로 이 섬에 정박했지.
그 커다란 접시는 닥치는 대로 이 섬의 동식물들을 빨아들이다 다시 내려놓는 일을 반복하고 이내 작은 접시들을 내보내 이 섬을 샅샅이 조사하더군. 그렇게 한 3주 정도 이 섬을 둘러보더니 다시 저 하늘 높이 날아가버렸네.
그들은 대체 누구였을까?
일단 하늘의 거대한 접시가 하늘 저 멀리에서 땅으로 내려온 적이 없어 이렇다 할 자료는 없지만 대신 그 거대한 물체에서 나온 자그마한 물체들은 자세히 관찰할 기회가 있어 이렇게 자네에게 보내네.
그럼 이제 다음에는 본국에서 보세.</t>
    <phoneticPr fontId="1" type="noConversion"/>
  </si>
  <si>
    <t>UI_HomeGardenThumbnail_Image.Collection.ecs_e_h_collection_cjydragon_var01gold</t>
    <phoneticPr fontId="1" type="noConversion"/>
  </si>
  <si>
    <t>UI_HomeGardenThumbnail_Image.Collection.ecs_e_h_collection_cjyhare_var01gold</t>
    <phoneticPr fontId="1" type="noConversion"/>
  </si>
  <si>
    <t>100600601</t>
    <phoneticPr fontId="1" type="noConversion"/>
  </si>
  <si>
    <t>UI_HomeGardenThumbnail_Image.Collection.ecs_e_h_collection_cjyarcher_var01gold</t>
    <phoneticPr fontId="1" type="noConversion"/>
  </si>
  <si>
    <t>UI_HomeGardenThumbnail_Image.Collection.ecs_e_h_collection_cjypavo_var01gold</t>
    <phoneticPr fontId="1" type="noConversion"/>
  </si>
  <si>
    <t>UI_HomeGardenThumbnail_Image.Collection.ecs_e_h_collection_cjywagoner_var01gold</t>
    <phoneticPr fontId="1" type="noConversion"/>
  </si>
  <si>
    <t>100700701</t>
    <phoneticPr fontId="1" type="noConversion"/>
  </si>
  <si>
    <t>UI_HomeGardenThumbnail_Image.Collection.ecs_e_h_collection_cjycapricorn_var01gold</t>
    <phoneticPr fontId="1" type="noConversion"/>
  </si>
  <si>
    <t>100800801</t>
    <phoneticPr fontId="1" type="noConversion"/>
  </si>
  <si>
    <t>100900901</t>
    <phoneticPr fontId="1" type="noConversion"/>
  </si>
  <si>
    <t>101001001</t>
    <phoneticPr fontId="1" type="noConversion"/>
  </si>
  <si>
    <t>101101101</t>
    <phoneticPr fontId="1" type="noConversion"/>
  </si>
  <si>
    <t>101201201</t>
    <phoneticPr fontId="1" type="noConversion"/>
  </si>
  <si>
    <t>220100102</t>
    <phoneticPr fontId="1" type="noConversion"/>
  </si>
  <si>
    <t>20100100</t>
    <phoneticPr fontId="1" type="noConversion"/>
  </si>
  <si>
    <t>200000000</t>
    <phoneticPr fontId="1" type="noConversion"/>
  </si>
  <si>
    <t>2020000000</t>
    <phoneticPr fontId="1" type="noConversion"/>
  </si>
  <si>
    <t>UI_HomeGardenThumbnail_Image.Collection.ecs_e_h_collection_cjymedusa_var01gold</t>
    <phoneticPr fontId="1" type="noConversion"/>
  </si>
  <si>
    <t>220100103</t>
    <phoneticPr fontId="1" type="noConversion"/>
  </si>
  <si>
    <t>20100100</t>
    <phoneticPr fontId="1" type="noConversion"/>
  </si>
  <si>
    <t>200000000</t>
    <phoneticPr fontId="1" type="noConversion"/>
  </si>
  <si>
    <t>2020000000</t>
    <phoneticPr fontId="1" type="noConversion"/>
  </si>
  <si>
    <t>UI_HomeGardenThumbnail_Image.Collection.ecs_e_h_collection_cjyandromeda_var01gold</t>
    <phoneticPr fontId="1" type="noConversion"/>
  </si>
  <si>
    <t>220100101</t>
    <phoneticPr fontId="1" type="noConversion"/>
  </si>
  <si>
    <t>UI_HomeGardenThumbnail_Image.Collection.ecs_e_h_collection_cjyperseus_var01gold</t>
    <phoneticPr fontId="1" type="noConversion"/>
  </si>
  <si>
    <t>220100104</t>
    <phoneticPr fontId="1" type="noConversion"/>
  </si>
  <si>
    <t>UI_HomeGardenThumbnail_Image.Collection.ecs_e_h_collection_medusa</t>
    <phoneticPr fontId="1" type="noConversion"/>
  </si>
  <si>
    <t>220100105</t>
    <phoneticPr fontId="1" type="noConversion"/>
  </si>
  <si>
    <t>UI_HomeGardenThumbnail_Image.Collection.ecs_e_h_collection_medusa_s</t>
    <phoneticPr fontId="1" type="noConversion"/>
  </si>
  <si>
    <t>220200202</t>
    <phoneticPr fontId="1" type="noConversion"/>
  </si>
  <si>
    <t>20200200</t>
    <phoneticPr fontId="1" type="noConversion"/>
  </si>
  <si>
    <t>UI_HomeGardenThumbnail_Image.Collection.ecs_e_h_collection_cjyathena_var01gold</t>
    <phoneticPr fontId="1" type="noConversion"/>
  </si>
  <si>
    <t>220200203</t>
    <phoneticPr fontId="1" type="noConversion"/>
  </si>
  <si>
    <t>UI_HomeGardenThumbnail_Image.Collection.ecs_e_h_collection_cjychimera_var01gold</t>
    <phoneticPr fontId="1" type="noConversion"/>
  </si>
  <si>
    <t>220200201</t>
    <phoneticPr fontId="1" type="noConversion"/>
  </si>
  <si>
    <t>UI_HomeGardenThumbnail_Image.Collection.ecs_e_h_collection_cjybellerophon_var01gold</t>
    <phoneticPr fontId="1" type="noConversion"/>
  </si>
  <si>
    <t>220200204</t>
    <phoneticPr fontId="1" type="noConversion"/>
  </si>
  <si>
    <t>20200200</t>
    <phoneticPr fontId="1" type="noConversion"/>
  </si>
  <si>
    <t>200000000</t>
    <phoneticPr fontId="1" type="noConversion"/>
  </si>
  <si>
    <t>2020000000</t>
    <phoneticPr fontId="1" type="noConversion"/>
  </si>
  <si>
    <t>220200205</t>
    <phoneticPr fontId="1" type="noConversion"/>
  </si>
  <si>
    <t>UI_HomeGardenThumbnail_Image.Collection.ecs_e_h_collection_Bellerophon_s</t>
    <phoneticPr fontId="1" type="noConversion"/>
  </si>
  <si>
    <t>220300302</t>
    <phoneticPr fontId="1" type="noConversion"/>
  </si>
  <si>
    <t>20300300</t>
    <phoneticPr fontId="1" type="noConversion"/>
  </si>
  <si>
    <t>UI_HomeGardenThumbnail_Image.Collection.ecs_e_h_collection_cjybacchus_var01gold</t>
    <phoneticPr fontId="1" type="noConversion"/>
  </si>
  <si>
    <t>220300303</t>
    <phoneticPr fontId="1" type="noConversion"/>
  </si>
  <si>
    <t>20300300</t>
    <phoneticPr fontId="1" type="noConversion"/>
  </si>
  <si>
    <t>200000000</t>
    <phoneticPr fontId="1" type="noConversion"/>
  </si>
  <si>
    <t>2020000000</t>
    <phoneticPr fontId="1" type="noConversion"/>
  </si>
  <si>
    <t>UI_HomeGardenThumbnail_Image.Collection.ecs_e_h_collection_cjystyx_var01gold</t>
    <phoneticPr fontId="1" type="noConversion"/>
  </si>
  <si>
    <t>220300301</t>
    <phoneticPr fontId="1" type="noConversion"/>
  </si>
  <si>
    <t>UI_HomeGardenThumbnail_Image.Collection.ecs_e_h_collection_cjymidas_var01gold</t>
    <phoneticPr fontId="1" type="noConversion"/>
  </si>
  <si>
    <t>220300304</t>
    <phoneticPr fontId="1" type="noConversion"/>
  </si>
  <si>
    <t>UI_HomeGardenThumbnail_Image.Collection.ecs_e_h_collection_Midas</t>
    <phoneticPr fontId="1" type="noConversion"/>
  </si>
  <si>
    <t>220300305</t>
    <phoneticPr fontId="1" type="noConversion"/>
  </si>
  <si>
    <t>UI_HomeGardenThumbnail_Image.Collection.ecs_e_h_collection_Midas_s</t>
    <phoneticPr fontId="1" type="noConversion"/>
  </si>
  <si>
    <t>UI_HomeGardenThumbnail_Image.Collection.ecs_e_h_collection_cjyhades_var01gold</t>
    <phoneticPr fontId="1" type="noConversion"/>
  </si>
  <si>
    <t>UI_HomeGardenThumbnail_Image.Collection.ecs_e_h_collection_cjyeurydice_var01gold</t>
    <phoneticPr fontId="1" type="noConversion"/>
  </si>
  <si>
    <t>UI_HomeGardenThumbnail_Image.Collection.ecs_e_h_collection_cjyorpheus_var01gold</t>
    <phoneticPr fontId="1" type="noConversion"/>
  </si>
  <si>
    <t>UI_HomeGardenThumbnail_Image.Collection.ecs_e_h_collection_cjyminotaur_var01gold</t>
    <phoneticPr fontId="1" type="noConversion"/>
  </si>
  <si>
    <t>UI_HomeGardenThumbnail_Image.Collection.ecs_e_h_collection_cjyposeidon_var01gold</t>
    <phoneticPr fontId="1" type="noConversion"/>
  </si>
  <si>
    <t>200000000</t>
    <phoneticPr fontId="1" type="noConversion"/>
  </si>
  <si>
    <t>2020000000</t>
    <phoneticPr fontId="1" type="noConversion"/>
  </si>
  <si>
    <t>UI_HomeGardenThumbnail_Image.Collection.ecs_e_h_collection_cjytheseus_var01gold</t>
    <phoneticPr fontId="1" type="noConversion"/>
  </si>
  <si>
    <t>200000000</t>
    <phoneticPr fontId="1" type="noConversion"/>
  </si>
  <si>
    <t>2020000000</t>
    <phoneticPr fontId="1" type="noConversion"/>
  </si>
  <si>
    <t>UI_HomeGardenThumbnail_Image.Collection.ecs_e_h_collection_maze</t>
    <phoneticPr fontId="1" type="noConversion"/>
  </si>
  <si>
    <t>UI_HomeGardenThumbnail_Image.Collection.ecs_e_h_collection_maze_s</t>
    <phoneticPr fontId="1" type="noConversion"/>
  </si>
  <si>
    <t>UI_HomeGardenThumbnail_Image.Collection.ecs_e_h_collection_cjycaucasus_var01gold</t>
    <phoneticPr fontId="1" type="noConversion"/>
  </si>
  <si>
    <t>UI_HomeGardenThumbnail_Image.Collection.ecs_e_h_collection_cjytemple_var01gold</t>
    <phoneticPr fontId="1" type="noConversion"/>
  </si>
  <si>
    <t>UI_HomeGardenThumbnail_Image.Collection.ecs_e_h_collection_cjyprometheus_var01gold</t>
    <phoneticPr fontId="1" type="noConversion"/>
  </si>
  <si>
    <t>UI_HomeGardenThumbnail_Image.Collection.ecs_e_h_collection_sun</t>
    <phoneticPr fontId="1" type="noConversion"/>
  </si>
  <si>
    <t>UI_HomeGardenThumbnail_Image.Collection.ecs_e_h_collection_sun_s</t>
    <phoneticPr fontId="1" type="noConversion"/>
  </si>
  <si>
    <t>UI_HomeGardenThumbnail_Image.Collection.ecs_e_h_collection_cjyhephaistos_var01gold</t>
    <phoneticPr fontId="1" type="noConversion"/>
  </si>
  <si>
    <t>UI_HomeGardenThumbnail_Image.Collection.ecs_e_h_collection_cjyepimetheus_var01gold</t>
    <phoneticPr fontId="1" type="noConversion"/>
  </si>
  <si>
    <t>UI_HomeGardenThumbnail_Image.Collection.ecs_e_h_collection_cjypandora_var01gold</t>
    <phoneticPr fontId="1" type="noConversion"/>
  </si>
  <si>
    <t>UI_HomeGardenThumbnail_Image.Collection.ecs_e_h_collection_cjyartemis_var01gold</t>
    <phoneticPr fontId="1" type="noConversion"/>
  </si>
  <si>
    <t>UI_HomeGardenThumbnail_Image.Collection.ecs_e_h_collection_cjyleto_var01gold</t>
    <phoneticPr fontId="1" type="noConversion"/>
  </si>
  <si>
    <t>UI_HomeGardenThumbnail_Image.Collection.ecs_e_h_collection_cjyapollo_var01gold</t>
    <phoneticPr fontId="1" type="noConversion"/>
  </si>
  <si>
    <t>UI_HomeGardenThumbnail_Image.Collection.ecs_e_h_collection_sunmoon</t>
    <phoneticPr fontId="1" type="noConversion"/>
  </si>
  <si>
    <t>UI_HomeGardenThumbnail_Image.Collection.ecs_e_h_collection_sunmoon_s</t>
    <phoneticPr fontId="1" type="noConversion"/>
  </si>
  <si>
    <t>UI_HomeGardenThumbnail_Image.Collection.ecs_e_h_collection_cjygigas_var01gold</t>
    <phoneticPr fontId="1" type="noConversion"/>
  </si>
  <si>
    <t>UI_HomeGardenThumbnail_Image.Collection.ecs_e_h_collection_cjygaia_var01gold</t>
    <phoneticPr fontId="1" type="noConversion"/>
  </si>
  <si>
    <t>UI_HomeGardenThumbnail_Image.Collection.ecs_e_h_collection_cjyares_var01gold</t>
    <phoneticPr fontId="1" type="noConversion"/>
  </si>
  <si>
    <t>UI_HomeGardenThumbnail_Image.Collection.ecs_e_h_collection_ares</t>
    <phoneticPr fontId="1" type="noConversion"/>
  </si>
  <si>
    <t>UI_HomeGardenThumbnail_Image.Collection.ecs_e_h_collection_ares_s</t>
    <phoneticPr fontId="1" type="noConversion"/>
  </si>
  <si>
    <t>UI_HomeGardenThumbnail_Image.Collection.ecs_e_h_collection_cjyaphrodite_var01gold</t>
    <phoneticPr fontId="1" type="noConversion"/>
  </si>
  <si>
    <t>UI_HomeGardenThumbnail_Image.Collection.ecs_e_h_collection_cjypsyche_var01gold</t>
    <phoneticPr fontId="1" type="noConversion"/>
  </si>
  <si>
    <t>UI_HomeGardenThumbnail_Image.Collection.ecs_e_h_collection_cjycupid_var01gold</t>
    <phoneticPr fontId="1" type="noConversion"/>
  </si>
  <si>
    <t>UI_HomeGardenThumbnail_Image.Collection.ecs_e_h_collection_cupid</t>
    <phoneticPr fontId="1" type="noConversion"/>
  </si>
  <si>
    <t>UI_HomeGardenThumbnail_Image.Collection.ecs_e_h_collection_cupid_s</t>
    <phoneticPr fontId="1" type="noConversion"/>
  </si>
  <si>
    <t>UI_HomeGardenThumbnail_Image.Collection.ecs_e_h_collection_troy</t>
    <phoneticPr fontId="1" type="noConversion"/>
  </si>
  <si>
    <t>UI_HomeGardenThumbnail_Image.Collection.ecs_e_h_collection_troy_s</t>
    <phoneticPr fontId="1" type="noConversion"/>
  </si>
  <si>
    <t>UI_HomeGardenThumbnail_Image.Information.ecs_e_h_info_cjybookA_var01gold</t>
    <phoneticPr fontId="1" type="noConversion"/>
  </si>
  <si>
    <t>UI_HomeGardenThumbnail_Image.Seed.ecs_e_h_seed_lswPrincessA_normal</t>
    <phoneticPr fontId="1" type="noConversion"/>
  </si>
  <si>
    <t>UI_HomeGardenThumbnail_Image.Seed.ecs_e_h_seed_lswPrincessA_normal01</t>
    <phoneticPr fontId="1" type="noConversion"/>
  </si>
  <si>
    <t>UI_HomeGardenThumbnail_Image.Seed.ecs_e_h_seed_lswPrincessA_normal02</t>
    <phoneticPr fontId="1" type="noConversion"/>
  </si>
  <si>
    <t>UI_HomeGardenThumbnail_Image.Harvest.ecs_e_h_harvest_cjybookA_normal</t>
    <phoneticPr fontId="1" type="noConversion"/>
  </si>
  <si>
    <t>UI_HomeGardenThumbnail_Image.Harvest.ecs_e_h_harvest_cjybookA_broken</t>
    <phoneticPr fontId="1" type="noConversion"/>
  </si>
  <si>
    <t>UI_HomeGardenThumbnail_Image.Profile.ecs_e_h_profile_cjybookA_normal</t>
    <phoneticPr fontId="1" type="noConversion"/>
  </si>
  <si>
    <t>UI_HomeGardenThumbnail_Image.Profile.ecs_e_h_profile_cjybookA_broken</t>
    <phoneticPr fontId="1" type="noConversion"/>
  </si>
  <si>
    <t>UI_HomeGardenThumbnail_Image.book.ecs_e_h_book_cjybookA_var01gold</t>
    <phoneticPr fontId="1" type="noConversion"/>
  </si>
  <si>
    <t>UI_HomeGardenThumbnail_Image.Information.ecs_e_h_info_cjybookA_var01gold</t>
    <phoneticPr fontId="1" type="noConversion"/>
  </si>
  <si>
    <t>UI_HomeGardenThumbnail_Image.Information.ecs_e_h_info_lswPrincessA_var01gold</t>
    <phoneticPr fontId="1" type="noConversion"/>
  </si>
  <si>
    <t>UI_HomeGardenThumbnail_Image.Seed.ecs_e_h_seed_lswPrincessA_normal</t>
    <phoneticPr fontId="1" type="noConversion"/>
  </si>
  <si>
    <t>UI_HomeGardenThumbnail_Image.Information.ecs_e_h_info_lswPrincessA_var02gold</t>
    <phoneticPr fontId="1" type="noConversion"/>
  </si>
  <si>
    <t>UI_HomeGardenThumbnail_Image.Seed.ecs_e_h_seed_lswPrincessA_normal01</t>
    <phoneticPr fontId="1" type="noConversion"/>
  </si>
  <si>
    <t>UI_HomeGardenThumbnail_Image.Information.ecs_e_h_info_lswPrincessA_var03gold</t>
    <phoneticPr fontId="1" type="noConversion"/>
  </si>
  <si>
    <t>UI_HomeGardenThumbnail_Image.Seed.ecs_e_h_seed_lswPrincessA_normal02</t>
    <phoneticPr fontId="1" type="noConversion"/>
  </si>
  <si>
    <t>UI_HomeGardenThumbnail_Image.ecs_e_h_seed_lswPrincessA_normal</t>
    <phoneticPr fontId="1" type="noConversion"/>
  </si>
  <si>
    <t>UI_HomeGardenThumbnail_Image.Harvest.ecs_e_h_harvest_cjybookA_normal</t>
  </si>
  <si>
    <t>UI_HomeGardenThumbnail_Image.Seed.ecs_e_h_seed_lswPrincessA_normal01</t>
    <phoneticPr fontId="1" type="noConversion"/>
  </si>
  <si>
    <t>UI_HomeGardenThumbnail_Image.Seed.ecs_e_h_seed_lswPrincessA_normal01</t>
    <phoneticPr fontId="1" type="noConversion"/>
  </si>
  <si>
    <t>UI_HomeGardenThumbnail_Image.Seed.ecs_e_h_seed_cjybookB_normal</t>
    <phoneticPr fontId="1" type="noConversion"/>
  </si>
  <si>
    <t>UI_HomeGardenThumbnail_Image.Harvest.ecs_e_h_harvest_cjybookB_normal</t>
  </si>
  <si>
    <t>UI_HomeGardenThumbnail_Image.Harvest.ecs_e_h_harvest_cjybookB_normal</t>
    <phoneticPr fontId="1" type="noConversion"/>
  </si>
  <si>
    <t>UI_HomeGardenThumbnail_Image.Seed.ecs_e_h_seed_lswPrincessB_normal01</t>
  </si>
  <si>
    <t>UI_HomeGardenThumbnail_Image.Seed.ecs_e_h_seed_lswPrincessB_normal02</t>
  </si>
  <si>
    <t>UI_HomeGardenThumbnail_Image.ecs_e_h_seed_lswPrincessB_normal</t>
  </si>
  <si>
    <t>UI_HomeGardenThumbnail_Image.Seed.ecs_e_h_seed_lswPrincessB_normal</t>
  </si>
  <si>
    <t>ecs_e_h_book.bookA.var01_id00</t>
    <phoneticPr fontId="1" type="noConversion"/>
  </si>
  <si>
    <t>ecs_e_h_Princess.PrincessA.var01_id00</t>
    <phoneticPr fontId="1" type="noConversion"/>
  </si>
  <si>
    <t>ecs_e_h_book.bookA.var01_id01</t>
    <phoneticPr fontId="1" type="noConversion"/>
  </si>
  <si>
    <t>ecs_e_h_book.bookA.var01_id02</t>
    <phoneticPr fontId="1" type="noConversion"/>
  </si>
  <si>
    <t>ecs_e_h_book.bookB.var01_id00</t>
  </si>
  <si>
    <t>ecs_e_h_book.bookB.var01_id01</t>
  </si>
  <si>
    <t>ecs_e_h_book.bookB.var01_id02</t>
  </si>
  <si>
    <t>UI_HomeGardenThumbnail_Image.Information.ecs_e_h_info_cjybookB_var01gold</t>
  </si>
  <si>
    <t>UI_HomeGardenThumbnail_Image.book.ecs_e_h_book_cjybookB_var01gold</t>
  </si>
  <si>
    <t>ecs_e_h_book.bookB.HomeFrutiInfo_ecs_e_h_bookB</t>
  </si>
  <si>
    <t>ecs_e_h_Princess.PrincessB.var01_id00</t>
  </si>
  <si>
    <t>ecs_e_h_Princess.PrincessB.var01_id01</t>
  </si>
  <si>
    <t>ecs_e_h_Princess.PrincessB.var01_id02</t>
  </si>
  <si>
    <t>UI_HomeGardenThumbnail_Image.Information.ecs_e_h_info_lswPrincessB_var02gold</t>
  </si>
  <si>
    <t>UI_HomeGardenThumbnail_Image.Information.ecs_e_h_info_lswPrincessB_var03gold</t>
  </si>
  <si>
    <t>eof</t>
    <phoneticPr fontId="1" type="noConversion"/>
  </si>
  <si>
    <t>UI_HomeGardenThumbnail_Image.Information.ecs_e_h_info_lswPrincessB_var01gold</t>
    <phoneticPr fontId="1" type="noConversion"/>
  </si>
  <si>
    <t>UI_Image_Homegardening.Collection_marchen_02_00</t>
    <phoneticPr fontId="1" type="noConversion"/>
  </si>
  <si>
    <t>UI_Image_Homegardening.Collection_marchen_02_01</t>
    <phoneticPr fontId="1" type="noConversion"/>
  </si>
  <si>
    <t>UI_Image_Homegardening.Collection_marchen_01_00</t>
    <phoneticPr fontId="1" type="noConversion"/>
  </si>
  <si>
    <t>UI_Image_Homegardening.Collection_marchen_02_02</t>
  </si>
  <si>
    <t>UI_Image_Homegardening.Collection_marchen_02_03</t>
    <phoneticPr fontId="1" type="noConversion"/>
  </si>
  <si>
    <t>15989</t>
  </si>
  <si>
    <t>49957</t>
  </si>
  <si>
    <t>4373</t>
  </si>
  <si>
    <t>27908</t>
  </si>
  <si>
    <t>104652</t>
  </si>
  <si>
    <t>58140</t>
  </si>
  <si>
    <t>198360</t>
  </si>
  <si>
    <t>95760</t>
  </si>
  <si>
    <t>87210</t>
  </si>
  <si>
    <t>297540</t>
  </si>
  <si>
    <t>143640</t>
  </si>
  <si>
    <t>UI_HomeGardenThumbnail_Image.Seed.ecs_e_h_seed_cjybookC_normal</t>
    <phoneticPr fontId="1" type="noConversion"/>
  </si>
  <si>
    <t>UI_HomeGardenThumbnail_Image.Seed.ecs_e_h_seed_cjybookC_normal</t>
    <phoneticPr fontId="1" type="noConversion"/>
  </si>
  <si>
    <t>UI_HomeGardenThumbnail_Image.Harvest.ecs_e_h_harvest_cjybookC_normal</t>
    <phoneticPr fontId="1" type="noConversion"/>
  </si>
  <si>
    <t>ecs_e_h_book.bookC.var01_id00</t>
    <phoneticPr fontId="1" type="noConversion"/>
  </si>
  <si>
    <t>ecs_e_h_book.bookC.var01_id01</t>
    <phoneticPr fontId="1" type="noConversion"/>
  </si>
  <si>
    <t>ecs_e_h_book.bookC.var01_id02</t>
    <phoneticPr fontId="1" type="noConversion"/>
  </si>
  <si>
    <t>UI_HomeGardenThumbnail_Image.Information.ecs_e_h_info_cjybookC_var01gold</t>
    <phoneticPr fontId="1" type="noConversion"/>
  </si>
  <si>
    <t>UI_HomeGardenThumbnail_Image.Harvest.ecs_e_h_harvest_cjybookC_normal</t>
    <phoneticPr fontId="1" type="noConversion"/>
  </si>
  <si>
    <t>UI_HomeGardenThumbnail_Image.Profile.ecs_e_h_profile_cjybookA_broken</t>
    <phoneticPr fontId="1" type="noConversion"/>
  </si>
  <si>
    <t>UI_HomeGardenThumbnail_Image.book.ecs_e_h_book_cjybookC_var01gold</t>
    <phoneticPr fontId="1" type="noConversion"/>
  </si>
  <si>
    <t>ecs_e_h_book.bookC.HomeFrutiInfo_ecs_e_h_bookC</t>
    <phoneticPr fontId="1" type="noConversion"/>
  </si>
  <si>
    <t>생기발랄 귀여운 빨간머리 소녀 앤의 소녀 감성 이야기가 담긴 씨앗 입니다.</t>
    <phoneticPr fontId="1" type="noConversion"/>
  </si>
  <si>
    <t>당차고 귀여운 소녀 앤을 품고 있는 씨앗 입니다.</t>
  </si>
  <si>
    <t>당차고 귀여운 소녀 앤을 품고 있는 씨앗 입니다.</t>
    <phoneticPr fontId="1" type="noConversion"/>
  </si>
  <si>
    <t>UI_HomeGardenThumbnail_Image.ecs_e_h_seed_lswPrincessC_normal</t>
    <phoneticPr fontId="1" type="noConversion"/>
  </si>
  <si>
    <t>UI_HomeGardenThumbnail_Image.Seed.ecs_e_h_seed_lswPrincessC_normal</t>
    <phoneticPr fontId="1" type="noConversion"/>
  </si>
  <si>
    <t>UI_HomeGardenThumbnail_Image.Seed.ecs_e_h_seed_lswPrincessC_normal01</t>
    <phoneticPr fontId="1" type="noConversion"/>
  </si>
  <si>
    <t>UI_HomeGardenThumbnail_Image.Harvest.ecs_e_h_harvest_cjybookC_normal</t>
    <phoneticPr fontId="1" type="noConversion"/>
  </si>
  <si>
    <t>UI_HomeGardenThumbnail_Image.Harvest.ecs_e_h_harvest_cjybookC_normal</t>
    <phoneticPr fontId="1" type="noConversion"/>
  </si>
  <si>
    <t>UI_HomeGardenThumbnail_Image.Seed.ecs_e_h_seed_lswPrincessC_normal02</t>
    <phoneticPr fontId="1" type="noConversion"/>
  </si>
  <si>
    <t>UI_HomeGardenThumbnail_Image.Seed.ecs_e_h_seed_lswPrincessC_normal02</t>
    <phoneticPr fontId="1" type="noConversion"/>
  </si>
  <si>
    <t>ecs_e_h_Princess.PrincessC.var01_id00</t>
    <phoneticPr fontId="1" type="noConversion"/>
  </si>
  <si>
    <t>ecs_e_h_Princess.PrincessC.var01_id01</t>
    <phoneticPr fontId="1" type="noConversion"/>
  </si>
  <si>
    <t>ecs_e_h_Princess.PrincessC.var01_id02</t>
    <phoneticPr fontId="1" type="noConversion"/>
  </si>
  <si>
    <t>UI_HomeGardenThumbnail_Image.Information.ecs_e_h_info_lswPrincessC_var01gold</t>
    <phoneticPr fontId="1" type="noConversion"/>
  </si>
  <si>
    <t>UI_HomeGardenThumbnail_Image.Seed.ecs_e_h_seed_lswPrincessC_normal02</t>
    <phoneticPr fontId="1" type="noConversion"/>
  </si>
  <si>
    <t>UI_HomeGardenThumbnail_Image.Information.ecs_e_h_info_lswPrincessC_var02gold</t>
    <phoneticPr fontId="1" type="noConversion"/>
  </si>
  <si>
    <t>UI_HomeGardenThumbnail_Image.Information.ecs_e_h_info_lswPrincessC_var03gold</t>
    <phoneticPr fontId="1" type="noConversion"/>
  </si>
  <si>
    <t>ecs_e_h_Princess.PrincessC.var01_id00</t>
    <phoneticPr fontId="1" type="noConversion"/>
  </si>
  <si>
    <t>ecs_e_h_Princess.PrincessC.var01_id01</t>
    <phoneticPr fontId="1" type="noConversion"/>
  </si>
  <si>
    <t>ecs_e_h_branchE.branchEa.ecs_e_h_branchE_cjybranchEa</t>
    <phoneticPr fontId="1" type="noConversion"/>
  </si>
  <si>
    <t>냥냥 농부</t>
    <phoneticPr fontId="1" type="noConversion"/>
  </si>
  <si>
    <t>농부냥냥이는 농사의 천재 입니다.
[홈 집사 구매시 홈에서 씨앗/작물 분해를 할 수 있습니다.]</t>
    <phoneticPr fontId="1" type="noConversion"/>
  </si>
  <si>
    <t>작물 알바 제한</t>
    <phoneticPr fontId="1" type="noConversion"/>
  </si>
  <si>
    <t>작물 판매 제한</t>
    <phoneticPr fontId="1" type="noConversion"/>
  </si>
  <si>
    <t>작물에 알바를 제한할 수 있게 해줍니다.</t>
    <phoneticPr fontId="1" type="noConversion"/>
  </si>
  <si>
    <t>작물 판매를 제한할 수 있게 해줍니다.</t>
    <phoneticPr fontId="1" type="noConversion"/>
  </si>
  <si>
    <t>냥냥 농부</t>
    <phoneticPr fontId="1" type="noConversion"/>
  </si>
  <si>
    <t>9102800000000002</t>
    <phoneticPr fontId="1" type="noConversion"/>
  </si>
  <si>
    <t>작물 추가 보상</t>
    <phoneticPr fontId="1" type="noConversion"/>
  </si>
  <si>
    <t>작물에 대한 추가 보상을 받게 해줍니다.</t>
    <phoneticPr fontId="1" type="noConversion"/>
  </si>
  <si>
    <t>작물 자동 수확의 경우 어떻게 작업을 할지 알아야 작업이 가능.</t>
    <phoneticPr fontId="1" type="noConversion"/>
  </si>
  <si>
    <t>작물 알바 제한의 경우 유저가 자신이 원하는 내에서 작업을 할 수 있도록 한다.</t>
    <phoneticPr fontId="1" type="noConversion"/>
  </si>
  <si>
    <t>작물 판매의 경우 유저 요구 사항이기 때문에 주인관련해서만 작업하도록 한다.</t>
    <phoneticPr fontId="1" type="noConversion"/>
  </si>
  <si>
    <t>작물 분해</t>
    <phoneticPr fontId="1" type="noConversion"/>
  </si>
  <si>
    <t>작물 분해를 할 수 있도록 해줍니다.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</si>
</sst>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2" formatCode="_-&quot;₩&quot;* #,##0_-;\-&quot;₩&quot;* #,##0_-;_-&quot;₩&quot;* &quot;-&quot;_-;_-@_-"/>
    <numFmt numFmtId="41" formatCode="_-* #,##0_-;\-* #,##0_-;_-* &quot;-&quot;_-;_-@_-"/>
    <numFmt numFmtId="44" formatCode="_-&quot;₩&quot;* #,##0.00_-;\-&quot;₩&quot;* #,##0.00_-;_-&quot;₩&quot;* &quot;-&quot;??_-;_-@_-"/>
    <numFmt numFmtId="43" formatCode="_-* #,##0.00_-;\-* #,##0.00_-;_-* &quot;-&quot;??_-;_-@_-"/>
    <numFmt numFmtId="176" formatCode="0.00_);[Red]\(0.00\)"/>
    <numFmt numFmtId="177" formatCode="0_);[Red]\(0\)"/>
  </numFmts>
  <fonts count="105">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sz val="9"/>
      <color theme="1"/>
      <name val="맑은 고딕"/>
      <family val="3"/>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9"/>
      <color indexed="81"/>
      <name val="Tahoma"/>
      <family val="2"/>
    </font>
    <font>
      <b/>
      <sz val="9"/>
      <color indexed="81"/>
      <name val="Tahoma"/>
      <family val="2"/>
    </font>
    <font>
      <b/>
      <sz val="9"/>
      <color indexed="81"/>
      <name val="돋움"/>
      <family val="3"/>
      <charset val="129"/>
    </font>
    <font>
      <sz val="9"/>
      <color indexed="81"/>
      <name val="돋움"/>
      <family val="3"/>
      <charset val="129"/>
    </font>
    <font>
      <sz val="8"/>
      <color theme="1"/>
      <name val="맑은 고딕"/>
      <family val="3"/>
      <charset val="129"/>
      <scheme val="minor"/>
    </font>
    <font>
      <sz val="10"/>
      <color theme="1"/>
      <name val="맑은 고딕"/>
      <family val="2"/>
      <charset val="129"/>
      <scheme val="minor"/>
    </font>
    <font>
      <sz val="9"/>
      <name val="맑은 고딕"/>
      <family val="3"/>
      <charset val="129"/>
      <scheme val="minor"/>
    </font>
    <font>
      <b/>
      <sz val="9"/>
      <color theme="1"/>
      <name val="맑은 고딕"/>
      <family val="3"/>
      <charset val="129"/>
      <scheme val="minor"/>
    </font>
    <font>
      <sz val="10"/>
      <name val="맑은 고딕"/>
      <family val="3"/>
      <charset val="129"/>
      <scheme val="minor"/>
    </font>
    <font>
      <sz val="10"/>
      <color theme="1"/>
      <name val="맑은 고딕"/>
      <family val="3"/>
      <charset val="129"/>
      <scheme val="minor"/>
    </font>
    <font>
      <sz val="8"/>
      <name val="맑은 고딕"/>
      <family val="3"/>
      <charset val="129"/>
      <scheme val="minor"/>
    </font>
    <font>
      <sz val="9"/>
      <color theme="1"/>
      <name val="맑은 고딕"/>
      <family val="3"/>
      <charset val="129"/>
      <scheme val="major"/>
    </font>
    <font>
      <sz val="9"/>
      <color theme="1"/>
      <name val="맑은 고딕"/>
      <family val="2"/>
      <charset val="129"/>
      <scheme val="major"/>
    </font>
    <font>
      <sz val="12"/>
      <color theme="1"/>
      <name val="맑은 고딕"/>
      <family val="2"/>
      <charset val="129"/>
      <scheme val="minor"/>
    </font>
    <font>
      <sz val="12"/>
      <color theme="1"/>
      <name val="맑은 고딕"/>
      <family val="3"/>
      <charset val="129"/>
      <scheme val="minor"/>
    </font>
    <font>
      <sz val="12"/>
      <name val="맑은 고딕"/>
      <family val="3"/>
      <charset val="129"/>
      <scheme val="minor"/>
    </font>
    <font>
      <b/>
      <sz val="12"/>
      <color theme="1"/>
      <name val="맑은 고딕"/>
      <family val="3"/>
      <charset val="129"/>
      <scheme val="minor"/>
    </font>
    <font>
      <sz val="8"/>
      <color theme="1"/>
      <name val="맑은 고딕"/>
      <family val="2"/>
      <charset val="129"/>
      <scheme val="minor"/>
    </font>
    <font>
      <sz val="9"/>
      <color rgb="FFFFFF00"/>
      <name val="맑은 고딕"/>
      <family val="3"/>
      <charset val="129"/>
      <scheme val="minor"/>
    </font>
    <font>
      <sz val="9"/>
      <color rgb="FFFF0000"/>
      <name val="맑은 고딕"/>
      <family val="3"/>
      <charset val="129"/>
      <scheme val="minor"/>
    </font>
    <font>
      <sz val="11"/>
      <color theme="1"/>
      <name val="맑은 고딕"/>
      <family val="3"/>
      <charset val="129"/>
      <scheme val="minor"/>
    </font>
    <font>
      <b/>
      <sz val="18"/>
      <color theme="3"/>
      <name val="맑은 고딕"/>
      <family val="3"/>
      <charset val="129"/>
      <scheme val="maj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sz val="11"/>
      <color rgb="FF3F3F76"/>
      <name val="맑은 고딕"/>
      <family val="3"/>
      <charset val="129"/>
      <scheme val="minor"/>
    </font>
    <font>
      <b/>
      <sz val="11"/>
      <color rgb="FF3F3F3F"/>
      <name val="맑은 고딕"/>
      <family val="3"/>
      <charset val="129"/>
      <scheme val="minor"/>
    </font>
    <font>
      <b/>
      <sz val="11"/>
      <color rgb="FFFA7D00"/>
      <name val="맑은 고딕"/>
      <family val="3"/>
      <charset val="129"/>
      <scheme val="minor"/>
    </font>
    <font>
      <sz val="11"/>
      <color rgb="FFFA7D00"/>
      <name val="맑은 고딕"/>
      <family val="3"/>
      <charset val="129"/>
      <scheme val="minor"/>
    </font>
    <font>
      <b/>
      <sz val="11"/>
      <color theme="0"/>
      <name val="맑은 고딕"/>
      <family val="3"/>
      <charset val="129"/>
      <scheme val="minor"/>
    </font>
    <font>
      <sz val="11"/>
      <color rgb="FFFF0000"/>
      <name val="맑은 고딕"/>
      <family val="3"/>
      <charset val="129"/>
      <scheme val="minor"/>
    </font>
    <font>
      <i/>
      <sz val="11"/>
      <color rgb="FF7F7F7F"/>
      <name val="맑은 고딕"/>
      <family val="3"/>
      <charset val="129"/>
      <scheme val="minor"/>
    </font>
    <font>
      <b/>
      <sz val="11"/>
      <color theme="1"/>
      <name val="맑은 고딕"/>
      <family val="3"/>
      <charset val="129"/>
      <scheme val="minor"/>
    </font>
    <font>
      <sz val="11"/>
      <color theme="0"/>
      <name val="맑은 고딕"/>
      <family val="3"/>
      <charset val="129"/>
      <scheme val="minor"/>
    </font>
    <font>
      <sz val="9"/>
      <color theme="0"/>
      <name val="맑은 고딕"/>
      <family val="2"/>
      <charset val="129"/>
      <scheme val="minor"/>
    </font>
    <font>
      <sz val="9"/>
      <color rgb="FFFFFF99"/>
      <name val="맑은 고딕"/>
      <family val="2"/>
      <charset val="129"/>
      <scheme val="minor"/>
    </font>
    <font>
      <sz val="8"/>
      <color rgb="FFFFFF99"/>
      <name val="맑은 고딕"/>
      <family val="2"/>
      <charset val="129"/>
      <scheme val="minor"/>
    </font>
    <font>
      <sz val="9"/>
      <color rgb="FFFFFF99"/>
      <name val="맑은 고딕"/>
      <family val="3"/>
      <charset val="129"/>
      <scheme val="minor"/>
    </font>
    <font>
      <sz val="8"/>
      <color rgb="FFFFFF99"/>
      <name val="맑은 고딕"/>
      <family val="3"/>
      <charset val="129"/>
      <scheme val="minor"/>
    </font>
    <font>
      <sz val="9"/>
      <name val="맑은 고딕"/>
      <family val="2"/>
      <charset val="129"/>
      <scheme val="minor"/>
    </font>
    <font>
      <sz val="12"/>
      <color rgb="FFFFFF99"/>
      <name val="맑은 고딕"/>
      <family val="3"/>
      <charset val="129"/>
      <scheme val="minor"/>
    </font>
    <font>
      <sz val="8"/>
      <name val="맑은 고딕"/>
      <family val="3"/>
      <charset val="129"/>
    </font>
    <font>
      <sz val="9"/>
      <color rgb="FFFF33CC"/>
      <name val="맑은 고딕"/>
      <family val="3"/>
      <charset val="129"/>
      <scheme val="minor"/>
    </font>
    <font>
      <sz val="10"/>
      <color rgb="FFFFFF99"/>
      <name val="맑은 고딕"/>
      <family val="3"/>
      <charset val="129"/>
      <scheme val="minor"/>
    </font>
    <font>
      <b/>
      <sz val="10"/>
      <color theme="1"/>
      <name val="맑은 고딕"/>
      <family val="3"/>
      <charset val="129"/>
      <scheme val="minor"/>
    </font>
    <font>
      <sz val="9"/>
      <color rgb="FFFFC000"/>
      <name val="맑은 고딕"/>
      <family val="3"/>
      <charset val="129"/>
      <scheme val="minor"/>
    </font>
    <font>
      <sz val="9"/>
      <color rgb="FFFF3399"/>
      <name val="맑은 고딕"/>
      <family val="3"/>
      <charset val="129"/>
      <scheme val="minor"/>
    </font>
    <font>
      <sz val="9"/>
      <color rgb="FF00B0F0"/>
      <name val="맑은 고딕"/>
      <family val="3"/>
      <charset val="129"/>
      <scheme val="minor"/>
    </font>
    <font>
      <sz val="9"/>
      <color theme="1"/>
      <name val="굴림"/>
      <family val="3"/>
      <charset val="129"/>
    </font>
    <font>
      <sz val="11"/>
      <color indexed="8"/>
      <name val="맑은 고딕"/>
      <family val="3"/>
      <charset val="129"/>
    </font>
    <font>
      <sz val="11"/>
      <color indexed="9"/>
      <name val="맑은 고딕"/>
      <family val="3"/>
      <charset val="129"/>
    </font>
    <font>
      <b/>
      <sz val="11"/>
      <color theme="0"/>
      <name val="맑은 고딕"/>
      <family val="3"/>
      <charset val="129"/>
    </font>
    <font>
      <sz val="11"/>
      <color theme="0"/>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name val="돋움"/>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b/>
      <sz val="18"/>
      <color indexed="56"/>
      <name val="맑은 고딕"/>
      <family val="3"/>
      <charset val="129"/>
    </font>
    <font>
      <sz val="11"/>
      <color indexed="17"/>
      <name val="맑은 고딕"/>
      <family val="3"/>
      <charset val="129"/>
    </font>
    <font>
      <b/>
      <sz val="11"/>
      <color indexed="63"/>
      <name val="맑은 고딕"/>
      <family val="3"/>
      <charset val="129"/>
    </font>
    <font>
      <sz val="12"/>
      <color theme="0"/>
      <name val="맑은 고딕"/>
      <family val="3"/>
      <charset val="129"/>
      <scheme val="minor"/>
    </font>
    <font>
      <sz val="9"/>
      <color theme="0"/>
      <name val="맑은 고딕"/>
      <family val="3"/>
      <charset val="129"/>
      <scheme val="minor"/>
    </font>
    <font>
      <sz val="10"/>
      <color theme="0"/>
      <name val="맑은 고딕"/>
      <family val="3"/>
      <charset val="129"/>
      <scheme val="major"/>
    </font>
    <font>
      <sz val="9"/>
      <color theme="0"/>
      <name val="맑은 고딕"/>
      <family val="3"/>
      <charset val="129"/>
      <scheme val="major"/>
    </font>
    <font>
      <sz val="12"/>
      <color rgb="FFFF0000"/>
      <name val="맑은 고딕"/>
      <family val="3"/>
      <charset val="129"/>
      <scheme val="minor"/>
    </font>
    <font>
      <sz val="10"/>
      <name val="맑은 고딕"/>
      <family val="3"/>
      <charset val="129"/>
      <scheme val="major"/>
    </font>
    <font>
      <sz val="11"/>
      <name val="맑은 고딕"/>
      <family val="3"/>
      <charset val="129"/>
      <scheme val="minor"/>
    </font>
    <font>
      <sz val="10"/>
      <color rgb="FFFF0000"/>
      <name val="맑은 고딕"/>
      <family val="3"/>
      <charset val="129"/>
      <scheme val="minor"/>
    </font>
    <font>
      <sz val="10"/>
      <color rgb="FFFFFF00"/>
      <name val="맑은 고딕"/>
      <family val="3"/>
      <charset val="129"/>
      <scheme val="major"/>
    </font>
    <font>
      <sz val="8"/>
      <color theme="0"/>
      <name val="맑은 고딕"/>
      <family val="3"/>
      <charset val="129"/>
      <scheme val="minor"/>
    </font>
    <font>
      <b/>
      <sz val="9"/>
      <color indexed="81"/>
      <name val="맑은 고딕"/>
      <family val="3"/>
      <charset val="129"/>
      <scheme val="major"/>
    </font>
    <font>
      <sz val="9"/>
      <color indexed="81"/>
      <name val="맑은 고딕"/>
      <family val="3"/>
      <charset val="129"/>
      <scheme val="major"/>
    </font>
  </fonts>
  <fills count="119">
    <fill>
      <patternFill patternType="none"/>
    </fill>
    <fill>
      <patternFill patternType="gray125"/>
    </fill>
    <fill>
      <patternFill patternType="solid">
        <fgColor theme="9" tint="-0.249977111117893"/>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rgb="FFC00000"/>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6"/>
        <bgColor indexed="64"/>
      </patternFill>
    </fill>
    <fill>
      <patternFill patternType="solid">
        <fgColor theme="4" tint="0.79998168889431442"/>
        <bgColor indexed="64"/>
      </patternFill>
    </fill>
    <fill>
      <patternFill patternType="solid">
        <fgColor theme="1" tint="0.49998474074526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bgColor indexed="64"/>
      </patternFill>
    </fill>
    <fill>
      <patternFill patternType="solid">
        <fgColor theme="5" tint="0.39997558519241921"/>
        <bgColor indexed="64"/>
      </patternFill>
    </fill>
    <fill>
      <patternFill patternType="solid">
        <fgColor theme="2" tint="-9.9978637043366805E-2"/>
        <bgColor indexed="64"/>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92D050"/>
        <bgColor indexed="64"/>
      </patternFill>
    </fill>
    <fill>
      <patternFill patternType="solid">
        <fgColor rgb="FF0070C0"/>
        <bgColor indexed="64"/>
      </patternFill>
    </fill>
    <fill>
      <patternFill patternType="solid">
        <fgColor rgb="FF7030A0"/>
        <bgColor indexed="64"/>
      </patternFill>
    </fill>
    <fill>
      <patternFill patternType="solid">
        <fgColor theme="5"/>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7" tint="-0.249977111117893"/>
        <bgColor indexed="64"/>
      </patternFill>
    </fill>
    <fill>
      <patternFill patternType="solid">
        <fgColor rgb="FF00B0F0"/>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rgb="FFFFC000"/>
        <bgColor indexed="64"/>
      </patternFill>
    </fill>
    <fill>
      <patternFill patternType="solid">
        <fgColor theme="2" tint="-0.499984740745262"/>
        <bgColor indexed="64"/>
      </patternFill>
    </fill>
    <fill>
      <patternFill patternType="solid">
        <fgColor theme="4" tint="0.39997558519241921"/>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theme="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rgb="FFFFCC00"/>
        <bgColor indexed="64"/>
      </patternFill>
    </fill>
    <fill>
      <patternFill patternType="solid">
        <fgColor rgb="FF969696"/>
        <bgColor indexed="64"/>
      </patternFill>
    </fill>
    <fill>
      <patternFill patternType="solid">
        <fgColor rgb="FF996633"/>
        <bgColor indexed="64"/>
      </patternFill>
    </fill>
    <fill>
      <patternFill patternType="solid">
        <fgColor theme="5" tint="0.79998168889431442"/>
        <bgColor indexed="64"/>
      </patternFill>
    </fill>
    <fill>
      <patternFill patternType="solid">
        <fgColor theme="6" tint="-0.499984740745262"/>
        <bgColor indexed="64"/>
      </patternFill>
    </fill>
    <fill>
      <patternFill patternType="solid">
        <fgColor theme="3" tint="-0.499984740745262"/>
        <bgColor indexed="64"/>
      </patternFill>
    </fill>
    <fill>
      <patternFill patternType="solid">
        <fgColor rgb="FF0066FF"/>
        <bgColor indexed="64"/>
      </patternFill>
    </fill>
    <fill>
      <patternFill patternType="solid">
        <fgColor theme="3" tint="-0.249977111117893"/>
        <bgColor indexed="64"/>
      </patternFill>
    </fill>
    <fill>
      <patternFill patternType="solid">
        <fgColor rgb="FFFF00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theme="3" tint="-0.24994659260841701"/>
        <bgColor indexed="64"/>
      </patternFill>
    </fill>
    <fill>
      <patternFill patternType="solid">
        <fgColor theme="3" tint="0.39994506668294322"/>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theme="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0"/>
        <bgColor indexed="64"/>
      </patternFill>
    </fill>
    <fill>
      <patternFill patternType="solid">
        <fgColor theme="0" tint="-0.249977111117893"/>
        <bgColor indexed="64"/>
      </patternFill>
    </fill>
    <fill>
      <patternFill patternType="solid">
        <fgColor theme="3"/>
        <bgColor indexed="64"/>
      </patternFill>
    </fill>
    <fill>
      <patternFill patternType="solid">
        <fgColor rgb="FFCCECFF"/>
        <bgColor indexed="64"/>
      </patternFill>
    </fill>
    <fill>
      <patternFill patternType="solid">
        <fgColor rgb="FF002060"/>
        <bgColor indexed="64"/>
      </patternFill>
    </fill>
    <fill>
      <patternFill patternType="solid">
        <fgColor rgb="FFFFCCFF"/>
        <bgColor indexed="64"/>
      </patternFill>
    </fill>
    <fill>
      <patternFill patternType="solid">
        <fgColor theme="5" tint="-0.249977111117893"/>
        <bgColor indexed="64"/>
      </patternFill>
    </fill>
  </fills>
  <borders count="14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auto="1"/>
      </right>
      <top/>
      <bottom/>
      <diagonal/>
    </border>
    <border>
      <left style="thin">
        <color auto="1"/>
      </left>
      <right/>
      <top/>
      <bottom style="thin">
        <color auto="1"/>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auto="1"/>
      </bottom>
      <diagonal/>
    </border>
    <border>
      <left/>
      <right style="medium">
        <color indexed="64"/>
      </right>
      <top/>
      <bottom style="thin">
        <color indexed="64"/>
      </bottom>
      <diagonal/>
    </border>
    <border>
      <left style="medium">
        <color indexed="64"/>
      </left>
      <right/>
      <top style="thin">
        <color indexed="64"/>
      </top>
      <bottom/>
      <diagonal/>
    </border>
    <border>
      <left style="thin">
        <color indexed="64"/>
      </left>
      <right style="hair">
        <color indexed="64"/>
      </right>
      <top style="hair">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dotted">
        <color indexed="64"/>
      </right>
      <top style="thin">
        <color indexed="64"/>
      </top>
      <bottom style="dotted">
        <color indexed="64"/>
      </bottom>
      <diagonal/>
    </border>
    <border>
      <left style="dotted">
        <color indexed="64"/>
      </left>
      <right style="dotted">
        <color indexed="64"/>
      </right>
      <top style="thin">
        <color indexed="64"/>
      </top>
      <bottom style="dotted">
        <color indexed="64"/>
      </bottom>
      <diagonal/>
    </border>
    <border>
      <left style="dotted">
        <color indexed="64"/>
      </left>
      <right style="thin">
        <color indexed="64"/>
      </right>
      <top style="thin">
        <color indexed="64"/>
      </top>
      <bottom style="dotted">
        <color indexed="64"/>
      </bottom>
      <diagonal/>
    </border>
    <border>
      <left style="thin">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dotted">
        <color indexed="64"/>
      </left>
      <right style="thin">
        <color indexed="64"/>
      </right>
      <top style="dotted">
        <color indexed="64"/>
      </top>
      <bottom style="dotted">
        <color indexed="64"/>
      </bottom>
      <diagonal/>
    </border>
    <border>
      <left style="thin">
        <color indexed="64"/>
      </left>
      <right style="dotted">
        <color indexed="64"/>
      </right>
      <top style="dotted">
        <color indexed="64"/>
      </top>
      <bottom style="thin">
        <color indexed="64"/>
      </bottom>
      <diagonal/>
    </border>
    <border>
      <left style="dotted">
        <color indexed="64"/>
      </left>
      <right style="dotted">
        <color indexed="64"/>
      </right>
      <top style="dotted">
        <color indexed="64"/>
      </top>
      <bottom style="thin">
        <color indexed="64"/>
      </bottom>
      <diagonal/>
    </border>
    <border>
      <left style="dotted">
        <color indexed="64"/>
      </left>
      <right style="thin">
        <color indexed="64"/>
      </right>
      <top style="dotted">
        <color indexed="64"/>
      </top>
      <bottom style="thin">
        <color indexed="64"/>
      </bottom>
      <diagonal/>
    </border>
    <border>
      <left style="thin">
        <color indexed="64"/>
      </left>
      <right style="dashDot">
        <color indexed="64"/>
      </right>
      <top style="thin">
        <color indexed="64"/>
      </top>
      <bottom style="dashDot">
        <color indexed="64"/>
      </bottom>
      <diagonal/>
    </border>
    <border>
      <left style="dashDot">
        <color indexed="64"/>
      </left>
      <right style="dashDot">
        <color indexed="64"/>
      </right>
      <top style="thin">
        <color indexed="64"/>
      </top>
      <bottom style="dashDot">
        <color indexed="64"/>
      </bottom>
      <diagonal/>
    </border>
    <border>
      <left style="dashDot">
        <color indexed="64"/>
      </left>
      <right style="thin">
        <color indexed="64"/>
      </right>
      <top style="thin">
        <color indexed="64"/>
      </top>
      <bottom style="dashDot">
        <color indexed="64"/>
      </bottom>
      <diagonal/>
    </border>
    <border>
      <left style="thin">
        <color indexed="64"/>
      </left>
      <right style="dashDot">
        <color indexed="64"/>
      </right>
      <top style="dashDot">
        <color indexed="64"/>
      </top>
      <bottom style="dashDot">
        <color indexed="64"/>
      </bottom>
      <diagonal/>
    </border>
    <border>
      <left style="dashDot">
        <color indexed="64"/>
      </left>
      <right style="dashDot">
        <color indexed="64"/>
      </right>
      <top style="dashDot">
        <color indexed="64"/>
      </top>
      <bottom style="dashDot">
        <color indexed="64"/>
      </bottom>
      <diagonal/>
    </border>
    <border>
      <left style="dashDot">
        <color indexed="64"/>
      </left>
      <right style="thin">
        <color indexed="64"/>
      </right>
      <top style="dashDot">
        <color indexed="64"/>
      </top>
      <bottom style="dashDot">
        <color indexed="64"/>
      </bottom>
      <diagonal/>
    </border>
    <border>
      <left style="thin">
        <color indexed="64"/>
      </left>
      <right style="dashDot">
        <color indexed="64"/>
      </right>
      <top style="dashDot">
        <color indexed="64"/>
      </top>
      <bottom style="thin">
        <color indexed="64"/>
      </bottom>
      <diagonal/>
    </border>
    <border>
      <left style="dashDot">
        <color indexed="64"/>
      </left>
      <right style="dashDot">
        <color indexed="64"/>
      </right>
      <top style="dashDot">
        <color indexed="64"/>
      </top>
      <bottom style="thin">
        <color indexed="64"/>
      </bottom>
      <diagonal/>
    </border>
    <border>
      <left style="dashDot">
        <color indexed="64"/>
      </left>
      <right style="thin">
        <color indexed="64"/>
      </right>
      <top style="dashDot">
        <color indexed="64"/>
      </top>
      <bottom style="thin">
        <color indexed="64"/>
      </bottom>
      <diagonal/>
    </border>
    <border>
      <left style="hair">
        <color indexed="64"/>
      </left>
      <right/>
      <top style="thin">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right/>
      <top style="hair">
        <color indexed="64"/>
      </top>
      <bottom style="hair">
        <color indexed="64"/>
      </bottom>
      <diagonal/>
    </border>
    <border>
      <left/>
      <right/>
      <top style="dotted">
        <color indexed="64"/>
      </top>
      <bottom style="dotted">
        <color indexed="64"/>
      </bottom>
      <diagonal/>
    </border>
    <border>
      <left/>
      <right/>
      <top style="dotted">
        <color indexed="64"/>
      </top>
      <bottom style="thin">
        <color indexed="64"/>
      </bottom>
      <diagonal/>
    </border>
    <border>
      <left style="medium">
        <color indexed="64"/>
      </left>
      <right style="dotted">
        <color indexed="64"/>
      </right>
      <top style="medium">
        <color indexed="64"/>
      </top>
      <bottom style="dotted">
        <color indexed="64"/>
      </bottom>
      <diagonal/>
    </border>
    <border>
      <left style="dotted">
        <color indexed="64"/>
      </left>
      <right style="dotted">
        <color indexed="64"/>
      </right>
      <top style="medium">
        <color indexed="64"/>
      </top>
      <bottom style="dotted">
        <color indexed="64"/>
      </bottom>
      <diagonal/>
    </border>
    <border>
      <left style="dotted">
        <color indexed="64"/>
      </left>
      <right style="medium">
        <color indexed="64"/>
      </right>
      <top style="medium">
        <color indexed="64"/>
      </top>
      <bottom style="dotted">
        <color indexed="64"/>
      </bottom>
      <diagonal/>
    </border>
    <border>
      <left style="medium">
        <color indexed="64"/>
      </left>
      <right style="dotted">
        <color indexed="64"/>
      </right>
      <top style="dotted">
        <color indexed="64"/>
      </top>
      <bottom style="dotted">
        <color indexed="64"/>
      </bottom>
      <diagonal/>
    </border>
    <border>
      <left style="dotted">
        <color indexed="64"/>
      </left>
      <right style="medium">
        <color indexed="64"/>
      </right>
      <top style="dotted">
        <color indexed="64"/>
      </top>
      <bottom style="dotted">
        <color indexed="64"/>
      </bottom>
      <diagonal/>
    </border>
    <border>
      <left style="medium">
        <color indexed="64"/>
      </left>
      <right style="dotted">
        <color indexed="64"/>
      </right>
      <top style="dotted">
        <color indexed="64"/>
      </top>
      <bottom style="thin">
        <color indexed="64"/>
      </bottom>
      <diagonal/>
    </border>
    <border>
      <left style="dotted">
        <color indexed="64"/>
      </left>
      <right style="medium">
        <color indexed="64"/>
      </right>
      <top style="dotted">
        <color indexed="64"/>
      </top>
      <bottom style="thin">
        <color indexed="64"/>
      </bottom>
      <diagonal/>
    </border>
    <border>
      <left style="medium">
        <color indexed="64"/>
      </left>
      <right style="dotted">
        <color indexed="64"/>
      </right>
      <top style="thin">
        <color indexed="64"/>
      </top>
      <bottom style="dotted">
        <color indexed="64"/>
      </bottom>
      <diagonal/>
    </border>
    <border>
      <left style="dotted">
        <color indexed="64"/>
      </left>
      <right style="medium">
        <color indexed="64"/>
      </right>
      <top style="thin">
        <color indexed="64"/>
      </top>
      <bottom style="dotted">
        <color indexed="64"/>
      </bottom>
      <diagonal/>
    </border>
    <border>
      <left style="medium">
        <color indexed="64"/>
      </left>
      <right style="dotted">
        <color indexed="64"/>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thin">
        <color indexed="64"/>
      </left>
      <right style="dotted">
        <color indexed="64"/>
      </right>
      <top/>
      <bottom/>
      <diagonal/>
    </border>
    <border>
      <left style="dotted">
        <color indexed="64"/>
      </left>
      <right style="dotted">
        <color indexed="64"/>
      </right>
      <top/>
      <bottom/>
      <diagonal/>
    </border>
    <border>
      <left style="dotted">
        <color indexed="64"/>
      </left>
      <right style="thin">
        <color indexed="64"/>
      </right>
      <top/>
      <bottom/>
      <diagonal/>
    </border>
    <border>
      <left style="thin">
        <color indexed="64"/>
      </left>
      <right style="dotted">
        <color indexed="64"/>
      </right>
      <top/>
      <bottom style="dotted">
        <color indexed="64"/>
      </bottom>
      <diagonal/>
    </border>
    <border>
      <left style="dotted">
        <color indexed="64"/>
      </left>
      <right style="dotted">
        <color indexed="64"/>
      </right>
      <top/>
      <bottom style="dotted">
        <color indexed="64"/>
      </bottom>
      <diagonal/>
    </border>
    <border>
      <left style="dotted">
        <color indexed="64"/>
      </left>
      <right style="thin">
        <color indexed="64"/>
      </right>
      <top/>
      <bottom style="dotted">
        <color indexed="64"/>
      </bottom>
      <diagonal/>
    </border>
    <border>
      <left style="medium">
        <color indexed="64"/>
      </left>
      <right style="dotted">
        <color indexed="64"/>
      </right>
      <top/>
      <bottom/>
      <diagonal/>
    </border>
    <border>
      <left style="dotted">
        <color indexed="64"/>
      </left>
      <right style="medium">
        <color indexed="64"/>
      </right>
      <top/>
      <bottom/>
      <diagonal/>
    </border>
    <border>
      <left style="dotted">
        <color indexed="64"/>
      </left>
      <right/>
      <top style="thin">
        <color indexed="64"/>
      </top>
      <bottom style="dotted">
        <color indexed="64"/>
      </bottom>
      <diagonal/>
    </border>
    <border>
      <left style="dotted">
        <color indexed="64"/>
      </left>
      <right/>
      <top style="dotted">
        <color indexed="64"/>
      </top>
      <bottom style="dotted">
        <color indexed="64"/>
      </bottom>
      <diagonal/>
    </border>
    <border>
      <left style="dotted">
        <color indexed="64"/>
      </left>
      <right/>
      <top style="dotted">
        <color indexed="64"/>
      </top>
      <bottom style="thin">
        <color indexed="64"/>
      </bottom>
      <diagonal/>
    </border>
    <border>
      <left style="thin">
        <color indexed="64"/>
      </left>
      <right style="dotted">
        <color indexed="64"/>
      </right>
      <top style="dotted">
        <color indexed="64"/>
      </top>
      <bottom/>
      <diagonal/>
    </border>
    <border>
      <left style="dotted">
        <color indexed="64"/>
      </left>
      <right style="dotted">
        <color indexed="64"/>
      </right>
      <top style="dotted">
        <color indexed="64"/>
      </top>
      <bottom/>
      <diagonal/>
    </border>
    <border>
      <left style="dotted">
        <color indexed="64"/>
      </left>
      <right style="thin">
        <color indexed="64"/>
      </right>
      <top style="dotted">
        <color indexed="64"/>
      </top>
      <bottom/>
      <diagonal/>
    </border>
    <border>
      <left/>
      <right/>
      <top/>
      <bottom style="hair">
        <color indexed="64"/>
      </bottom>
      <diagonal/>
    </border>
    <border>
      <left/>
      <right/>
      <top style="hair">
        <color indexed="64"/>
      </top>
      <bottom/>
      <diagonal/>
    </border>
    <border>
      <left/>
      <right/>
      <top/>
      <bottom style="dotted">
        <color indexed="64"/>
      </bottom>
      <diagonal/>
    </border>
    <border>
      <left/>
      <right style="hair">
        <color indexed="64"/>
      </right>
      <top style="thin">
        <color indexed="64"/>
      </top>
      <bottom style="thin">
        <color indexed="64"/>
      </bottom>
      <diagonal/>
    </border>
    <border>
      <left style="hair">
        <color indexed="64"/>
      </left>
      <right style="hair">
        <color indexed="64"/>
      </right>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top style="hair">
        <color indexed="64"/>
      </top>
      <bottom/>
      <diagonal/>
    </border>
    <border>
      <left/>
      <right style="hair">
        <color indexed="64"/>
      </right>
      <top/>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ck">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auto="1"/>
      </left>
      <right style="thin">
        <color indexed="64"/>
      </right>
      <top style="double">
        <color indexed="64"/>
      </top>
      <bottom style="thin">
        <color indexed="64"/>
      </bottom>
      <diagonal/>
    </border>
    <border>
      <left/>
      <right style="hair">
        <color indexed="64"/>
      </right>
      <top/>
      <bottom style="thin">
        <color indexed="64"/>
      </bottom>
      <diagonal/>
    </border>
    <border>
      <left/>
      <right style="thin">
        <color auto="1"/>
      </right>
      <top style="thin">
        <color auto="1"/>
      </top>
      <bottom/>
      <diagonal/>
    </border>
    <border>
      <left style="thin">
        <color indexed="64"/>
      </left>
      <right style="dashDot">
        <color indexed="64"/>
      </right>
      <top/>
      <bottom style="thin">
        <color indexed="64"/>
      </bottom>
      <diagonal/>
    </border>
    <border>
      <left style="dashDot">
        <color indexed="64"/>
      </left>
      <right style="dashDot">
        <color indexed="64"/>
      </right>
      <top/>
      <bottom style="dashDot">
        <color indexed="64"/>
      </bottom>
      <diagonal/>
    </border>
    <border>
      <left style="dashDot">
        <color indexed="64"/>
      </left>
      <right style="thin">
        <color indexed="64"/>
      </right>
      <top/>
      <bottom style="dashDot">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auto="1"/>
      </top>
      <bottom/>
      <diagonal/>
    </border>
    <border>
      <left style="hair">
        <color indexed="64"/>
      </left>
      <right/>
      <top/>
      <bottom/>
      <diagonal/>
    </border>
  </borders>
  <cellStyleXfs count="51531">
    <xf numFmtId="0" fontId="0" fillId="0" borderId="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0" fontId="41" fillId="0" borderId="0">
      <alignment vertical="center"/>
    </xf>
    <xf numFmtId="0" fontId="41" fillId="13" borderId="0" applyNumberFormat="0" applyBorder="0" applyAlignment="0" applyProtection="0">
      <alignment vertical="center"/>
    </xf>
    <xf numFmtId="0" fontId="41" fillId="17" borderId="0" applyNumberFormat="0" applyBorder="0" applyAlignment="0" applyProtection="0">
      <alignment vertical="center"/>
    </xf>
    <xf numFmtId="0" fontId="41" fillId="21" borderId="0" applyNumberFormat="0" applyBorder="0" applyAlignment="0" applyProtection="0">
      <alignment vertical="center"/>
    </xf>
    <xf numFmtId="0" fontId="41" fillId="25" borderId="0" applyNumberFormat="0" applyBorder="0" applyAlignment="0" applyProtection="0">
      <alignment vertical="center"/>
    </xf>
    <xf numFmtId="0" fontId="41" fillId="29" borderId="0" applyNumberFormat="0" applyBorder="0" applyAlignment="0" applyProtection="0">
      <alignment vertical="center"/>
    </xf>
    <xf numFmtId="0" fontId="41" fillId="33" borderId="0" applyNumberFormat="0" applyBorder="0" applyAlignment="0" applyProtection="0">
      <alignment vertical="center"/>
    </xf>
    <xf numFmtId="0" fontId="41" fillId="14" borderId="0" applyNumberFormat="0" applyBorder="0" applyAlignment="0" applyProtection="0">
      <alignment vertical="center"/>
    </xf>
    <xf numFmtId="0" fontId="41" fillId="18" borderId="0" applyNumberFormat="0" applyBorder="0" applyAlignment="0" applyProtection="0">
      <alignment vertical="center"/>
    </xf>
    <xf numFmtId="0" fontId="41" fillId="22" borderId="0" applyNumberFormat="0" applyBorder="0" applyAlignment="0" applyProtection="0">
      <alignment vertical="center"/>
    </xf>
    <xf numFmtId="0" fontId="41" fillId="26" borderId="0" applyNumberFormat="0" applyBorder="0" applyAlignment="0" applyProtection="0">
      <alignment vertical="center"/>
    </xf>
    <xf numFmtId="0" fontId="41" fillId="30" borderId="0" applyNumberFormat="0" applyBorder="0" applyAlignment="0" applyProtection="0">
      <alignment vertical="center"/>
    </xf>
    <xf numFmtId="0" fontId="41" fillId="34" borderId="0" applyNumberFormat="0" applyBorder="0" applyAlignment="0" applyProtection="0">
      <alignment vertical="center"/>
    </xf>
    <xf numFmtId="0" fontId="57" fillId="15" borderId="0" applyNumberFormat="0" applyBorder="0" applyAlignment="0" applyProtection="0">
      <alignment vertical="center"/>
    </xf>
    <xf numFmtId="0" fontId="57" fillId="19" borderId="0" applyNumberFormat="0" applyBorder="0" applyAlignment="0" applyProtection="0">
      <alignment vertical="center"/>
    </xf>
    <xf numFmtId="0" fontId="57" fillId="23" borderId="0" applyNumberFormat="0" applyBorder="0" applyAlignment="0" applyProtection="0">
      <alignment vertical="center"/>
    </xf>
    <xf numFmtId="0" fontId="57" fillId="27" borderId="0" applyNumberFormat="0" applyBorder="0" applyAlignment="0" applyProtection="0">
      <alignment vertical="center"/>
    </xf>
    <xf numFmtId="0" fontId="57" fillId="31" borderId="0" applyNumberFormat="0" applyBorder="0" applyAlignment="0" applyProtection="0">
      <alignment vertical="center"/>
    </xf>
    <xf numFmtId="0" fontId="57" fillId="35" borderId="0" applyNumberFormat="0" applyBorder="0" applyAlignment="0" applyProtection="0">
      <alignment vertical="center"/>
    </xf>
    <xf numFmtId="0" fontId="57" fillId="12" borderId="0" applyNumberFormat="0" applyBorder="0" applyAlignment="0" applyProtection="0">
      <alignment vertical="center"/>
    </xf>
    <xf numFmtId="0" fontId="57" fillId="16" borderId="0" applyNumberFormat="0" applyBorder="0" applyAlignment="0" applyProtection="0">
      <alignment vertical="center"/>
    </xf>
    <xf numFmtId="0" fontId="57" fillId="20" borderId="0" applyNumberFormat="0" applyBorder="0" applyAlignment="0" applyProtection="0">
      <alignment vertical="center"/>
    </xf>
    <xf numFmtId="0" fontId="57" fillId="24" borderId="0" applyNumberFormat="0" applyBorder="0" applyAlignment="0" applyProtection="0">
      <alignment vertical="center"/>
    </xf>
    <xf numFmtId="0" fontId="57" fillId="28" borderId="0" applyNumberFormat="0" applyBorder="0" applyAlignment="0" applyProtection="0">
      <alignment vertical="center"/>
    </xf>
    <xf numFmtId="0" fontId="57" fillId="32" borderId="0" applyNumberFormat="0" applyBorder="0" applyAlignment="0" applyProtection="0">
      <alignment vertical="center"/>
    </xf>
    <xf numFmtId="0" fontId="54" fillId="0" borderId="0" applyNumberFormat="0" applyFill="0" applyBorder="0" applyAlignment="0" applyProtection="0">
      <alignment vertical="center"/>
    </xf>
    <xf numFmtId="0" fontId="51" fillId="9" borderId="5" applyNumberFormat="0" applyAlignment="0" applyProtection="0">
      <alignment vertical="center"/>
    </xf>
    <xf numFmtId="0" fontId="47" fillId="6" borderId="0" applyNumberFormat="0" applyBorder="0" applyAlignment="0" applyProtection="0">
      <alignment vertical="center"/>
    </xf>
    <xf numFmtId="0" fontId="41" fillId="11" borderId="9" applyNumberFormat="0" applyFont="0" applyAlignment="0" applyProtection="0">
      <alignment vertical="center"/>
    </xf>
    <xf numFmtId="0" fontId="48" fillId="7" borderId="0" applyNumberFormat="0" applyBorder="0" applyAlignment="0" applyProtection="0">
      <alignment vertical="center"/>
    </xf>
    <xf numFmtId="0" fontId="55" fillId="0" borderId="0" applyNumberFormat="0" applyFill="0" applyBorder="0" applyAlignment="0" applyProtection="0">
      <alignment vertical="center"/>
    </xf>
    <xf numFmtId="0" fontId="53" fillId="10" borderId="8" applyNumberFormat="0" applyAlignment="0" applyProtection="0">
      <alignment vertical="center"/>
    </xf>
    <xf numFmtId="0" fontId="52" fillId="0" borderId="7" applyNumberFormat="0" applyFill="0" applyAlignment="0" applyProtection="0">
      <alignment vertical="center"/>
    </xf>
    <xf numFmtId="0" fontId="56" fillId="0" borderId="10" applyNumberFormat="0" applyFill="0" applyAlignment="0" applyProtection="0">
      <alignment vertical="center"/>
    </xf>
    <xf numFmtId="0" fontId="49" fillId="8" borderId="5" applyNumberFormat="0" applyAlignment="0" applyProtection="0">
      <alignment vertical="center"/>
    </xf>
    <xf numFmtId="0" fontId="42" fillId="0" borderId="0" applyNumberFormat="0" applyFill="0" applyBorder="0" applyAlignment="0" applyProtection="0">
      <alignment vertical="center"/>
    </xf>
    <xf numFmtId="0" fontId="43" fillId="0" borderId="2" applyNumberFormat="0" applyFill="0" applyAlignment="0" applyProtection="0">
      <alignment vertical="center"/>
    </xf>
    <xf numFmtId="0" fontId="44" fillId="0" borderId="3" applyNumberFormat="0" applyFill="0" applyAlignment="0" applyProtection="0">
      <alignment vertical="center"/>
    </xf>
    <xf numFmtId="0" fontId="45" fillId="0" borderId="4" applyNumberFormat="0" applyFill="0" applyAlignment="0" applyProtection="0">
      <alignment vertical="center"/>
    </xf>
    <xf numFmtId="0" fontId="45" fillId="0" borderId="0" applyNumberFormat="0" applyFill="0" applyBorder="0" applyAlignment="0" applyProtection="0">
      <alignment vertical="center"/>
    </xf>
    <xf numFmtId="0" fontId="46" fillId="5" borderId="0" applyNumberFormat="0" applyBorder="0" applyAlignment="0" applyProtection="0">
      <alignment vertical="center"/>
    </xf>
    <xf numFmtId="0" fontId="50" fillId="9" borderId="6" applyNumberFormat="0" applyAlignment="0" applyProtection="0">
      <alignment vertical="center"/>
    </xf>
    <xf numFmtId="0" fontId="41" fillId="0" borderId="0">
      <alignment vertical="center"/>
    </xf>
    <xf numFmtId="0" fontId="41" fillId="13" borderId="0" applyNumberFormat="0" applyBorder="0" applyAlignment="0" applyProtection="0">
      <alignment vertical="center"/>
    </xf>
    <xf numFmtId="0" fontId="41" fillId="13" borderId="0" applyNumberFormat="0" applyBorder="0" applyAlignment="0" applyProtection="0">
      <alignment vertical="center"/>
    </xf>
    <xf numFmtId="0" fontId="41" fillId="13" borderId="0" applyNumberFormat="0" applyBorder="0" applyAlignment="0" applyProtection="0">
      <alignment vertical="center"/>
    </xf>
    <xf numFmtId="0" fontId="41" fillId="13" borderId="0" applyNumberFormat="0" applyBorder="0" applyAlignment="0" applyProtection="0">
      <alignment vertical="center"/>
    </xf>
    <xf numFmtId="0" fontId="41" fillId="13" borderId="0" applyNumberFormat="0" applyBorder="0" applyAlignment="0" applyProtection="0">
      <alignment vertical="center"/>
    </xf>
    <xf numFmtId="0" fontId="41" fillId="17" borderId="0" applyNumberFormat="0" applyBorder="0" applyAlignment="0" applyProtection="0">
      <alignment vertical="center"/>
    </xf>
    <xf numFmtId="0" fontId="41" fillId="17" borderId="0" applyNumberFormat="0" applyBorder="0" applyAlignment="0" applyProtection="0">
      <alignment vertical="center"/>
    </xf>
    <xf numFmtId="0" fontId="41" fillId="17" borderId="0" applyNumberFormat="0" applyBorder="0" applyAlignment="0" applyProtection="0">
      <alignment vertical="center"/>
    </xf>
    <xf numFmtId="0" fontId="41" fillId="17" borderId="0" applyNumberFormat="0" applyBorder="0" applyAlignment="0" applyProtection="0">
      <alignment vertical="center"/>
    </xf>
    <xf numFmtId="0" fontId="41" fillId="17" borderId="0" applyNumberFormat="0" applyBorder="0" applyAlignment="0" applyProtection="0">
      <alignment vertical="center"/>
    </xf>
    <xf numFmtId="0" fontId="41" fillId="21" borderId="0" applyNumberFormat="0" applyBorder="0" applyAlignment="0" applyProtection="0">
      <alignment vertical="center"/>
    </xf>
    <xf numFmtId="0" fontId="41" fillId="21" borderId="0" applyNumberFormat="0" applyBorder="0" applyAlignment="0" applyProtection="0">
      <alignment vertical="center"/>
    </xf>
    <xf numFmtId="0" fontId="41" fillId="21" borderId="0" applyNumberFormat="0" applyBorder="0" applyAlignment="0" applyProtection="0">
      <alignment vertical="center"/>
    </xf>
    <xf numFmtId="0" fontId="41" fillId="21" borderId="0" applyNumberFormat="0" applyBorder="0" applyAlignment="0" applyProtection="0">
      <alignment vertical="center"/>
    </xf>
    <xf numFmtId="0" fontId="41" fillId="21" borderId="0" applyNumberFormat="0" applyBorder="0" applyAlignment="0" applyProtection="0">
      <alignment vertical="center"/>
    </xf>
    <xf numFmtId="0" fontId="41" fillId="25" borderId="0" applyNumberFormat="0" applyBorder="0" applyAlignment="0" applyProtection="0">
      <alignment vertical="center"/>
    </xf>
    <xf numFmtId="0" fontId="41" fillId="25" borderId="0" applyNumberFormat="0" applyBorder="0" applyAlignment="0" applyProtection="0">
      <alignment vertical="center"/>
    </xf>
    <xf numFmtId="0" fontId="41" fillId="25" borderId="0" applyNumberFormat="0" applyBorder="0" applyAlignment="0" applyProtection="0">
      <alignment vertical="center"/>
    </xf>
    <xf numFmtId="0" fontId="41" fillId="25" borderId="0" applyNumberFormat="0" applyBorder="0" applyAlignment="0" applyProtection="0">
      <alignment vertical="center"/>
    </xf>
    <xf numFmtId="0" fontId="41" fillId="25" borderId="0" applyNumberFormat="0" applyBorder="0" applyAlignment="0" applyProtection="0">
      <alignment vertical="center"/>
    </xf>
    <xf numFmtId="0" fontId="41" fillId="29" borderId="0" applyNumberFormat="0" applyBorder="0" applyAlignment="0" applyProtection="0">
      <alignment vertical="center"/>
    </xf>
    <xf numFmtId="0" fontId="41" fillId="29" borderId="0" applyNumberFormat="0" applyBorder="0" applyAlignment="0" applyProtection="0">
      <alignment vertical="center"/>
    </xf>
    <xf numFmtId="0" fontId="41" fillId="29" borderId="0" applyNumberFormat="0" applyBorder="0" applyAlignment="0" applyProtection="0">
      <alignment vertical="center"/>
    </xf>
    <xf numFmtId="0" fontId="41" fillId="29" borderId="0" applyNumberFormat="0" applyBorder="0" applyAlignment="0" applyProtection="0">
      <alignment vertical="center"/>
    </xf>
    <xf numFmtId="0" fontId="41" fillId="29" borderId="0" applyNumberFormat="0" applyBorder="0" applyAlignment="0" applyProtection="0">
      <alignment vertical="center"/>
    </xf>
    <xf numFmtId="0" fontId="41" fillId="33" borderId="0" applyNumberFormat="0" applyBorder="0" applyAlignment="0" applyProtection="0">
      <alignment vertical="center"/>
    </xf>
    <xf numFmtId="0" fontId="41" fillId="33" borderId="0" applyNumberFormat="0" applyBorder="0" applyAlignment="0" applyProtection="0">
      <alignment vertical="center"/>
    </xf>
    <xf numFmtId="0" fontId="41" fillId="33" borderId="0" applyNumberFormat="0" applyBorder="0" applyAlignment="0" applyProtection="0">
      <alignment vertical="center"/>
    </xf>
    <xf numFmtId="0" fontId="41" fillId="33" borderId="0" applyNumberFormat="0" applyBorder="0" applyAlignment="0" applyProtection="0">
      <alignment vertical="center"/>
    </xf>
    <xf numFmtId="0" fontId="41" fillId="33"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30" borderId="0" applyNumberFormat="0" applyBorder="0" applyAlignment="0" applyProtection="0">
      <alignment vertical="center"/>
    </xf>
    <xf numFmtId="0" fontId="41" fillId="30" borderId="0" applyNumberFormat="0" applyBorder="0" applyAlignment="0" applyProtection="0">
      <alignment vertical="center"/>
    </xf>
    <xf numFmtId="0" fontId="41" fillId="30" borderId="0" applyNumberFormat="0" applyBorder="0" applyAlignment="0" applyProtection="0">
      <alignment vertical="center"/>
    </xf>
    <xf numFmtId="0" fontId="41" fillId="30" borderId="0" applyNumberFormat="0" applyBorder="0" applyAlignment="0" applyProtection="0">
      <alignment vertical="center"/>
    </xf>
    <xf numFmtId="0" fontId="41" fillId="30" borderId="0" applyNumberFormat="0" applyBorder="0" applyAlignment="0" applyProtection="0">
      <alignment vertical="center"/>
    </xf>
    <xf numFmtId="0" fontId="41" fillId="34" borderId="0" applyNumberFormat="0" applyBorder="0" applyAlignment="0" applyProtection="0">
      <alignment vertical="center"/>
    </xf>
    <xf numFmtId="0" fontId="41" fillId="34" borderId="0" applyNumberFormat="0" applyBorder="0" applyAlignment="0" applyProtection="0">
      <alignment vertical="center"/>
    </xf>
    <xf numFmtId="0" fontId="41" fillId="34" borderId="0" applyNumberFormat="0" applyBorder="0" applyAlignment="0" applyProtection="0">
      <alignment vertical="center"/>
    </xf>
    <xf numFmtId="0" fontId="41" fillId="34" borderId="0" applyNumberFormat="0" applyBorder="0" applyAlignment="0" applyProtection="0">
      <alignment vertical="center"/>
    </xf>
    <xf numFmtId="0" fontId="41" fillId="34"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9" borderId="0" applyNumberFormat="0" applyBorder="0" applyAlignment="0" applyProtection="0">
      <alignment vertical="center"/>
    </xf>
    <xf numFmtId="0" fontId="57" fillId="19" borderId="0" applyNumberFormat="0" applyBorder="0" applyAlignment="0" applyProtection="0">
      <alignment vertical="center"/>
    </xf>
    <xf numFmtId="0" fontId="57" fillId="19" borderId="0" applyNumberFormat="0" applyBorder="0" applyAlignment="0" applyProtection="0">
      <alignment vertical="center"/>
    </xf>
    <xf numFmtId="0" fontId="57" fillId="19" borderId="0" applyNumberFormat="0" applyBorder="0" applyAlignment="0" applyProtection="0">
      <alignment vertical="center"/>
    </xf>
    <xf numFmtId="0" fontId="57" fillId="19"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27" borderId="0" applyNumberFormat="0" applyBorder="0" applyAlignment="0" applyProtection="0">
      <alignment vertical="center"/>
    </xf>
    <xf numFmtId="0" fontId="57" fillId="27" borderId="0" applyNumberFormat="0" applyBorder="0" applyAlignment="0" applyProtection="0">
      <alignment vertical="center"/>
    </xf>
    <xf numFmtId="0" fontId="57" fillId="27" borderId="0" applyNumberFormat="0" applyBorder="0" applyAlignment="0" applyProtection="0">
      <alignment vertical="center"/>
    </xf>
    <xf numFmtId="0" fontId="57" fillId="27" borderId="0" applyNumberFormat="0" applyBorder="0" applyAlignment="0" applyProtection="0">
      <alignment vertical="center"/>
    </xf>
    <xf numFmtId="0" fontId="57" fillId="27" borderId="0" applyNumberFormat="0" applyBorder="0" applyAlignment="0" applyProtection="0">
      <alignment vertical="center"/>
    </xf>
    <xf numFmtId="0" fontId="57" fillId="31" borderId="0" applyNumberFormat="0" applyBorder="0" applyAlignment="0" applyProtection="0">
      <alignment vertical="center"/>
    </xf>
    <xf numFmtId="0" fontId="57" fillId="31" borderId="0" applyNumberFormat="0" applyBorder="0" applyAlignment="0" applyProtection="0">
      <alignment vertical="center"/>
    </xf>
    <xf numFmtId="0" fontId="57" fillId="31" borderId="0" applyNumberFormat="0" applyBorder="0" applyAlignment="0" applyProtection="0">
      <alignment vertical="center"/>
    </xf>
    <xf numFmtId="0" fontId="57" fillId="31" borderId="0" applyNumberFormat="0" applyBorder="0" applyAlignment="0" applyProtection="0">
      <alignment vertical="center"/>
    </xf>
    <xf numFmtId="0" fontId="57" fillId="31" borderId="0" applyNumberFormat="0" applyBorder="0" applyAlignment="0" applyProtection="0">
      <alignment vertical="center"/>
    </xf>
    <xf numFmtId="0" fontId="57" fillId="35" borderId="0" applyNumberFormat="0" applyBorder="0" applyAlignment="0" applyProtection="0">
      <alignment vertical="center"/>
    </xf>
    <xf numFmtId="0" fontId="57" fillId="35" borderId="0" applyNumberFormat="0" applyBorder="0" applyAlignment="0" applyProtection="0">
      <alignment vertical="center"/>
    </xf>
    <xf numFmtId="0" fontId="57" fillId="35" borderId="0" applyNumberFormat="0" applyBorder="0" applyAlignment="0" applyProtection="0">
      <alignment vertical="center"/>
    </xf>
    <xf numFmtId="0" fontId="57" fillId="35" borderId="0" applyNumberFormat="0" applyBorder="0" applyAlignment="0" applyProtection="0">
      <alignment vertical="center"/>
    </xf>
    <xf numFmtId="0" fontId="57" fillId="35"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6" borderId="0" applyNumberFormat="0" applyBorder="0" applyAlignment="0" applyProtection="0">
      <alignment vertical="center"/>
    </xf>
    <xf numFmtId="0" fontId="57" fillId="16" borderId="0" applyNumberFormat="0" applyBorder="0" applyAlignment="0" applyProtection="0">
      <alignment vertical="center"/>
    </xf>
    <xf numFmtId="0" fontId="57" fillId="16" borderId="0" applyNumberFormat="0" applyBorder="0" applyAlignment="0" applyProtection="0">
      <alignment vertical="center"/>
    </xf>
    <xf numFmtId="0" fontId="57" fillId="16" borderId="0" applyNumberFormat="0" applyBorder="0" applyAlignment="0" applyProtection="0">
      <alignment vertical="center"/>
    </xf>
    <xf numFmtId="0" fontId="57" fillId="16"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24" borderId="0" applyNumberFormat="0" applyBorder="0" applyAlignment="0" applyProtection="0">
      <alignment vertical="center"/>
    </xf>
    <xf numFmtId="0" fontId="57" fillId="24" borderId="0" applyNumberFormat="0" applyBorder="0" applyAlignment="0" applyProtection="0">
      <alignment vertical="center"/>
    </xf>
    <xf numFmtId="0" fontId="57" fillId="24" borderId="0" applyNumberFormat="0" applyBorder="0" applyAlignment="0" applyProtection="0">
      <alignment vertical="center"/>
    </xf>
    <xf numFmtId="0" fontId="57" fillId="24" borderId="0" applyNumberFormat="0" applyBorder="0" applyAlignment="0" applyProtection="0">
      <alignment vertical="center"/>
    </xf>
    <xf numFmtId="0" fontId="57" fillId="24"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28" borderId="0" applyNumberFormat="0" applyBorder="0" applyAlignment="0" applyProtection="0">
      <alignment vertical="center"/>
    </xf>
    <xf numFmtId="0" fontId="57" fillId="32" borderId="0" applyNumberFormat="0" applyBorder="0" applyAlignment="0" applyProtection="0">
      <alignment vertical="center"/>
    </xf>
    <xf numFmtId="0" fontId="57" fillId="32" borderId="0" applyNumberFormat="0" applyBorder="0" applyAlignment="0" applyProtection="0">
      <alignment vertical="center"/>
    </xf>
    <xf numFmtId="0" fontId="57" fillId="32" borderId="0" applyNumberFormat="0" applyBorder="0" applyAlignment="0" applyProtection="0">
      <alignment vertical="center"/>
    </xf>
    <xf numFmtId="0" fontId="57" fillId="32" borderId="0" applyNumberFormat="0" applyBorder="0" applyAlignment="0" applyProtection="0">
      <alignment vertical="center"/>
    </xf>
    <xf numFmtId="0" fontId="57" fillId="32" borderId="0" applyNumberFormat="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1" fillId="9" borderId="5" applyNumberFormat="0" applyAlignment="0" applyProtection="0">
      <alignment vertical="center"/>
    </xf>
    <xf numFmtId="0" fontId="51" fillId="9" borderId="5" applyNumberFormat="0" applyAlignment="0" applyProtection="0">
      <alignment vertical="center"/>
    </xf>
    <xf numFmtId="0" fontId="51" fillId="9" borderId="5" applyNumberFormat="0" applyAlignment="0" applyProtection="0">
      <alignment vertical="center"/>
    </xf>
    <xf numFmtId="0" fontId="51" fillId="9" borderId="5" applyNumberFormat="0" applyAlignment="0" applyProtection="0">
      <alignment vertical="center"/>
    </xf>
    <xf numFmtId="0" fontId="51" fillId="9" borderId="5" applyNumberFormat="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7" fillId="6" borderId="0" applyNumberFormat="0" applyBorder="0" applyAlignment="0" applyProtection="0">
      <alignment vertical="center"/>
    </xf>
    <xf numFmtId="0" fontId="41" fillId="11" borderId="9" applyNumberFormat="0" applyFont="0" applyAlignment="0" applyProtection="0">
      <alignment vertical="center"/>
    </xf>
    <xf numFmtId="0" fontId="41" fillId="11" borderId="9" applyNumberFormat="0" applyFont="0" applyAlignment="0" applyProtection="0">
      <alignment vertical="center"/>
    </xf>
    <xf numFmtId="0" fontId="41" fillId="11" borderId="9" applyNumberFormat="0" applyFont="0" applyAlignment="0" applyProtection="0">
      <alignment vertical="center"/>
    </xf>
    <xf numFmtId="0" fontId="41" fillId="11" borderId="9" applyNumberFormat="0" applyFont="0" applyAlignment="0" applyProtection="0">
      <alignment vertical="center"/>
    </xf>
    <xf numFmtId="0" fontId="41" fillId="11" borderId="9" applyNumberFormat="0" applyFont="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0" fontId="48" fillId="7" borderId="0" applyNumberFormat="0" applyBorder="0" applyAlignment="0" applyProtection="0">
      <alignment vertical="center"/>
    </xf>
    <xf numFmtId="0" fontId="48" fillId="7" borderId="0" applyNumberFormat="0" applyBorder="0" applyAlignment="0" applyProtection="0">
      <alignment vertical="center"/>
    </xf>
    <xf numFmtId="0" fontId="48" fillId="7" borderId="0" applyNumberFormat="0" applyBorder="0" applyAlignment="0" applyProtection="0">
      <alignment vertical="center"/>
    </xf>
    <xf numFmtId="0" fontId="48" fillId="7" borderId="0" applyNumberFormat="0" applyBorder="0" applyAlignment="0" applyProtection="0">
      <alignment vertical="center"/>
    </xf>
    <xf numFmtId="0" fontId="48" fillId="7" borderId="0" applyNumberFormat="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3" fillId="10" borderId="8" applyNumberFormat="0" applyAlignment="0" applyProtection="0">
      <alignment vertical="center"/>
    </xf>
    <xf numFmtId="0" fontId="53" fillId="10" borderId="8" applyNumberFormat="0" applyAlignment="0" applyProtection="0">
      <alignment vertical="center"/>
    </xf>
    <xf numFmtId="0" fontId="53" fillId="10" borderId="8" applyNumberFormat="0" applyAlignment="0" applyProtection="0">
      <alignment vertical="center"/>
    </xf>
    <xf numFmtId="0" fontId="53" fillId="10" borderId="8" applyNumberFormat="0" applyAlignment="0" applyProtection="0">
      <alignment vertical="center"/>
    </xf>
    <xf numFmtId="0" fontId="53" fillId="10" borderId="8" applyNumberFormat="0" applyAlignment="0" applyProtection="0">
      <alignment vertical="center"/>
    </xf>
    <xf numFmtId="41" fontId="41" fillId="0" borderId="0" applyFont="0" applyFill="0" applyBorder="0" applyAlignment="0" applyProtection="0">
      <alignment vertical="center"/>
    </xf>
    <xf numFmtId="41" fontId="41" fillId="0" borderId="0" applyFont="0" applyFill="0" applyBorder="0" applyAlignment="0" applyProtection="0">
      <alignment vertical="center"/>
    </xf>
    <xf numFmtId="41" fontId="41" fillId="0" borderId="0" applyFont="0" applyFill="0" applyBorder="0" applyAlignment="0" applyProtection="0">
      <alignment vertical="center"/>
    </xf>
    <xf numFmtId="41" fontId="41" fillId="0" borderId="0" applyFont="0" applyFill="0" applyBorder="0" applyAlignment="0" applyProtection="0">
      <alignment vertical="center"/>
    </xf>
    <xf numFmtId="41" fontId="41" fillId="0" borderId="0" applyFont="0" applyFill="0" applyBorder="0" applyAlignment="0" applyProtection="0">
      <alignment vertical="center"/>
    </xf>
    <xf numFmtId="41" fontId="41" fillId="0" borderId="0" applyFont="0" applyFill="0" applyBorder="0" applyAlignment="0" applyProtection="0">
      <alignment vertical="center"/>
    </xf>
    <xf numFmtId="0" fontId="52" fillId="0" borderId="7" applyNumberFormat="0" applyFill="0" applyAlignment="0" applyProtection="0">
      <alignment vertical="center"/>
    </xf>
    <xf numFmtId="0" fontId="52" fillId="0" borderId="7" applyNumberFormat="0" applyFill="0" applyAlignment="0" applyProtection="0">
      <alignment vertical="center"/>
    </xf>
    <xf numFmtId="0" fontId="52" fillId="0" borderId="7" applyNumberFormat="0" applyFill="0" applyAlignment="0" applyProtection="0">
      <alignment vertical="center"/>
    </xf>
    <xf numFmtId="0" fontId="52" fillId="0" borderId="7" applyNumberFormat="0" applyFill="0" applyAlignment="0" applyProtection="0">
      <alignment vertical="center"/>
    </xf>
    <xf numFmtId="0" fontId="52" fillId="0" borderId="7" applyNumberFormat="0" applyFill="0" applyAlignment="0" applyProtection="0">
      <alignment vertical="center"/>
    </xf>
    <xf numFmtId="0" fontId="56" fillId="0" borderId="10" applyNumberFormat="0" applyFill="0" applyAlignment="0" applyProtection="0">
      <alignment vertical="center"/>
    </xf>
    <xf numFmtId="0" fontId="56" fillId="0" borderId="10" applyNumberFormat="0" applyFill="0" applyAlignment="0" applyProtection="0">
      <alignment vertical="center"/>
    </xf>
    <xf numFmtId="0" fontId="56" fillId="0" borderId="10" applyNumberFormat="0" applyFill="0" applyAlignment="0" applyProtection="0">
      <alignment vertical="center"/>
    </xf>
    <xf numFmtId="0" fontId="56" fillId="0" borderId="10" applyNumberFormat="0" applyFill="0" applyAlignment="0" applyProtection="0">
      <alignment vertical="center"/>
    </xf>
    <xf numFmtId="0" fontId="56" fillId="0" borderId="10" applyNumberFormat="0" applyFill="0" applyAlignment="0" applyProtection="0">
      <alignment vertical="center"/>
    </xf>
    <xf numFmtId="0" fontId="49" fillId="8" borderId="5" applyNumberFormat="0" applyAlignment="0" applyProtection="0">
      <alignment vertical="center"/>
    </xf>
    <xf numFmtId="0" fontId="49" fillId="8" borderId="5" applyNumberFormat="0" applyAlignment="0" applyProtection="0">
      <alignment vertical="center"/>
    </xf>
    <xf numFmtId="0" fontId="49" fillId="8" borderId="5" applyNumberFormat="0" applyAlignment="0" applyProtection="0">
      <alignment vertical="center"/>
    </xf>
    <xf numFmtId="0" fontId="49" fillId="8" borderId="5" applyNumberFormat="0" applyAlignment="0" applyProtection="0">
      <alignment vertical="center"/>
    </xf>
    <xf numFmtId="0" fontId="49" fillId="8" borderId="5" applyNumberFormat="0" applyAlignment="0" applyProtection="0">
      <alignment vertical="center"/>
    </xf>
    <xf numFmtId="0" fontId="42" fillId="0" borderId="0" applyNumberFormat="0" applyFill="0" applyBorder="0" applyAlignment="0" applyProtection="0">
      <alignment vertical="center"/>
    </xf>
    <xf numFmtId="0" fontId="43" fillId="0" borderId="2" applyNumberFormat="0" applyFill="0" applyAlignment="0" applyProtection="0">
      <alignment vertical="center"/>
    </xf>
    <xf numFmtId="0" fontId="43" fillId="0" borderId="2" applyNumberFormat="0" applyFill="0" applyAlignment="0" applyProtection="0">
      <alignment vertical="center"/>
    </xf>
    <xf numFmtId="0" fontId="43" fillId="0" borderId="2" applyNumberFormat="0" applyFill="0" applyAlignment="0" applyProtection="0">
      <alignment vertical="center"/>
    </xf>
    <xf numFmtId="0" fontId="43" fillId="0" borderId="2" applyNumberFormat="0" applyFill="0" applyAlignment="0" applyProtection="0">
      <alignment vertical="center"/>
    </xf>
    <xf numFmtId="0" fontId="43" fillId="0" borderId="2" applyNumberFormat="0" applyFill="0" applyAlignment="0" applyProtection="0">
      <alignment vertical="center"/>
    </xf>
    <xf numFmtId="0" fontId="44" fillId="0" borderId="3" applyNumberFormat="0" applyFill="0" applyAlignment="0" applyProtection="0">
      <alignment vertical="center"/>
    </xf>
    <xf numFmtId="0" fontId="44" fillId="0" borderId="3" applyNumberFormat="0" applyFill="0" applyAlignment="0" applyProtection="0">
      <alignment vertical="center"/>
    </xf>
    <xf numFmtId="0" fontId="44" fillId="0" borderId="3" applyNumberFormat="0" applyFill="0" applyAlignment="0" applyProtection="0">
      <alignment vertical="center"/>
    </xf>
    <xf numFmtId="0" fontId="44" fillId="0" borderId="3" applyNumberFormat="0" applyFill="0" applyAlignment="0" applyProtection="0">
      <alignment vertical="center"/>
    </xf>
    <xf numFmtId="0" fontId="44" fillId="0" borderId="3"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4" applyNumberFormat="0" applyFill="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6" fillId="5" borderId="0" applyNumberFormat="0" applyBorder="0" applyAlignment="0" applyProtection="0">
      <alignment vertical="center"/>
    </xf>
    <xf numFmtId="0" fontId="46" fillId="5" borderId="0" applyNumberFormat="0" applyBorder="0" applyAlignment="0" applyProtection="0">
      <alignment vertical="center"/>
    </xf>
    <xf numFmtId="0" fontId="46" fillId="5" borderId="0" applyNumberFormat="0" applyBorder="0" applyAlignment="0" applyProtection="0">
      <alignment vertical="center"/>
    </xf>
    <xf numFmtId="0" fontId="46" fillId="5" borderId="0" applyNumberFormat="0" applyBorder="0" applyAlignment="0" applyProtection="0">
      <alignment vertical="center"/>
    </xf>
    <xf numFmtId="0" fontId="46" fillId="5" borderId="0" applyNumberFormat="0" applyBorder="0" applyAlignment="0" applyProtection="0">
      <alignment vertical="center"/>
    </xf>
    <xf numFmtId="0" fontId="50" fillId="9" borderId="6" applyNumberFormat="0" applyAlignment="0" applyProtection="0">
      <alignment vertical="center"/>
    </xf>
    <xf numFmtId="0" fontId="50" fillId="9" borderId="6" applyNumberFormat="0" applyAlignment="0" applyProtection="0">
      <alignment vertical="center"/>
    </xf>
    <xf numFmtId="0" fontId="50" fillId="9" borderId="6" applyNumberFormat="0" applyAlignment="0" applyProtection="0">
      <alignment vertical="center"/>
    </xf>
    <xf numFmtId="0" fontId="50" fillId="9" borderId="6" applyNumberFormat="0" applyAlignment="0" applyProtection="0">
      <alignment vertical="center"/>
    </xf>
    <xf numFmtId="0" fontId="50" fillId="9" borderId="6" applyNumberFormat="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4" fillId="0" borderId="0">
      <alignment vertical="center"/>
    </xf>
    <xf numFmtId="0" fontId="73" fillId="84" borderId="0" applyNumberFormat="0" applyBorder="0" applyAlignment="0" applyProtection="0">
      <alignment vertical="center"/>
    </xf>
    <xf numFmtId="0" fontId="73" fillId="84" borderId="0" applyNumberFormat="0" applyBorder="0" applyAlignment="0" applyProtection="0">
      <alignment vertical="center"/>
    </xf>
    <xf numFmtId="0" fontId="73" fillId="84" borderId="0" applyNumberFormat="0" applyBorder="0" applyAlignment="0" applyProtection="0">
      <alignment vertical="center"/>
    </xf>
    <xf numFmtId="0" fontId="73" fillId="85" borderId="0" applyNumberFormat="0" applyBorder="0" applyAlignment="0" applyProtection="0">
      <alignment vertical="center"/>
    </xf>
    <xf numFmtId="0" fontId="73" fillId="85" borderId="0" applyNumberFormat="0" applyBorder="0" applyAlignment="0" applyProtection="0">
      <alignment vertical="center"/>
    </xf>
    <xf numFmtId="0" fontId="73" fillId="85" borderId="0" applyNumberFormat="0" applyBorder="0" applyAlignment="0" applyProtection="0">
      <alignment vertical="center"/>
    </xf>
    <xf numFmtId="0" fontId="73" fillId="86" borderId="0" applyNumberFormat="0" applyBorder="0" applyAlignment="0" applyProtection="0">
      <alignment vertical="center"/>
    </xf>
    <xf numFmtId="0" fontId="73" fillId="86" borderId="0" applyNumberFormat="0" applyBorder="0" applyAlignment="0" applyProtection="0">
      <alignment vertical="center"/>
    </xf>
    <xf numFmtId="0" fontId="73" fillId="86" borderId="0" applyNumberFormat="0" applyBorder="0" applyAlignment="0" applyProtection="0">
      <alignment vertical="center"/>
    </xf>
    <xf numFmtId="0" fontId="73" fillId="87" borderId="0" applyNumberFormat="0" applyBorder="0" applyAlignment="0" applyProtection="0">
      <alignment vertical="center"/>
    </xf>
    <xf numFmtId="0" fontId="73" fillId="87" borderId="0" applyNumberFormat="0" applyBorder="0" applyAlignment="0" applyProtection="0">
      <alignment vertical="center"/>
    </xf>
    <xf numFmtId="0" fontId="73" fillId="87" borderId="0" applyNumberFormat="0" applyBorder="0" applyAlignment="0" applyProtection="0">
      <alignment vertical="center"/>
    </xf>
    <xf numFmtId="0" fontId="73" fillId="88" borderId="0" applyNumberFormat="0" applyBorder="0" applyAlignment="0" applyProtection="0">
      <alignment vertical="center"/>
    </xf>
    <xf numFmtId="0" fontId="73" fillId="88" borderId="0" applyNumberFormat="0" applyBorder="0" applyAlignment="0" applyProtection="0">
      <alignment vertical="center"/>
    </xf>
    <xf numFmtId="0" fontId="73" fillId="88" borderId="0" applyNumberFormat="0" applyBorder="0" applyAlignment="0" applyProtection="0">
      <alignment vertical="center"/>
    </xf>
    <xf numFmtId="0" fontId="73" fillId="89" borderId="0" applyNumberFormat="0" applyBorder="0" applyAlignment="0" applyProtection="0">
      <alignment vertical="center"/>
    </xf>
    <xf numFmtId="0" fontId="73" fillId="89" borderId="0" applyNumberFormat="0" applyBorder="0" applyAlignment="0" applyProtection="0">
      <alignment vertical="center"/>
    </xf>
    <xf numFmtId="0" fontId="73" fillId="89" borderId="0" applyNumberFormat="0" applyBorder="0" applyAlignment="0" applyProtection="0">
      <alignment vertical="center"/>
    </xf>
    <xf numFmtId="0" fontId="73" fillId="90" borderId="0" applyNumberFormat="0" applyBorder="0" applyAlignment="0" applyProtection="0">
      <alignment vertical="center"/>
    </xf>
    <xf numFmtId="0" fontId="73" fillId="90" borderId="0" applyNumberFormat="0" applyBorder="0" applyAlignment="0" applyProtection="0">
      <alignment vertical="center"/>
    </xf>
    <xf numFmtId="0" fontId="73" fillId="90" borderId="0" applyNumberFormat="0" applyBorder="0" applyAlignment="0" applyProtection="0">
      <alignment vertical="center"/>
    </xf>
    <xf numFmtId="0" fontId="73" fillId="91" borderId="0" applyNumberFormat="0" applyBorder="0" applyAlignment="0" applyProtection="0">
      <alignment vertical="center"/>
    </xf>
    <xf numFmtId="0" fontId="73" fillId="91" borderId="0" applyNumberFormat="0" applyBorder="0" applyAlignment="0" applyProtection="0">
      <alignment vertical="center"/>
    </xf>
    <xf numFmtId="0" fontId="73" fillId="91" borderId="0" applyNumberFormat="0" applyBorder="0" applyAlignment="0" applyProtection="0">
      <alignment vertical="center"/>
    </xf>
    <xf numFmtId="0" fontId="73" fillId="92" borderId="0" applyNumberFormat="0" applyBorder="0" applyAlignment="0" applyProtection="0">
      <alignment vertical="center"/>
    </xf>
    <xf numFmtId="0" fontId="73" fillId="92" borderId="0" applyNumberFormat="0" applyBorder="0" applyAlignment="0" applyProtection="0">
      <alignment vertical="center"/>
    </xf>
    <xf numFmtId="0" fontId="73" fillId="92" borderId="0" applyNumberFormat="0" applyBorder="0" applyAlignment="0" applyProtection="0">
      <alignment vertical="center"/>
    </xf>
    <xf numFmtId="0" fontId="73" fillId="87" borderId="0" applyNumberFormat="0" applyBorder="0" applyAlignment="0" applyProtection="0">
      <alignment vertical="center"/>
    </xf>
    <xf numFmtId="0" fontId="73" fillId="87" borderId="0" applyNumberFormat="0" applyBorder="0" applyAlignment="0" applyProtection="0">
      <alignment vertical="center"/>
    </xf>
    <xf numFmtId="0" fontId="73" fillId="87" borderId="0" applyNumberFormat="0" applyBorder="0" applyAlignment="0" applyProtection="0">
      <alignment vertical="center"/>
    </xf>
    <xf numFmtId="0" fontId="73" fillId="90" borderId="0" applyNumberFormat="0" applyBorder="0" applyAlignment="0" applyProtection="0">
      <alignment vertical="center"/>
    </xf>
    <xf numFmtId="0" fontId="73" fillId="90" borderId="0" applyNumberFormat="0" applyBorder="0" applyAlignment="0" applyProtection="0">
      <alignment vertical="center"/>
    </xf>
    <xf numFmtId="0" fontId="73" fillId="90" borderId="0" applyNumberFormat="0" applyBorder="0" applyAlignment="0" applyProtection="0">
      <alignment vertical="center"/>
    </xf>
    <xf numFmtId="0" fontId="73" fillId="93" borderId="0" applyNumberFormat="0" applyBorder="0" applyAlignment="0" applyProtection="0">
      <alignment vertical="center"/>
    </xf>
    <xf numFmtId="0" fontId="73" fillId="93" borderId="0" applyNumberFormat="0" applyBorder="0" applyAlignment="0" applyProtection="0">
      <alignment vertical="center"/>
    </xf>
    <xf numFmtId="0" fontId="73" fillId="93" borderId="0" applyNumberFormat="0" applyBorder="0" applyAlignment="0" applyProtection="0">
      <alignment vertical="center"/>
    </xf>
    <xf numFmtId="0" fontId="74" fillId="94" borderId="0" applyNumberFormat="0" applyBorder="0" applyAlignment="0" applyProtection="0">
      <alignment vertical="center"/>
    </xf>
    <xf numFmtId="0" fontId="74" fillId="94" borderId="0" applyNumberFormat="0" applyBorder="0" applyAlignment="0" applyProtection="0">
      <alignment vertical="center"/>
    </xf>
    <xf numFmtId="0" fontId="74" fillId="94" borderId="0" applyNumberFormat="0" applyBorder="0" applyAlignment="0" applyProtection="0">
      <alignment vertical="center"/>
    </xf>
    <xf numFmtId="0" fontId="74" fillId="91" borderId="0" applyNumberFormat="0" applyBorder="0" applyAlignment="0" applyProtection="0">
      <alignment vertical="center"/>
    </xf>
    <xf numFmtId="0" fontId="74" fillId="91" borderId="0" applyNumberFormat="0" applyBorder="0" applyAlignment="0" applyProtection="0">
      <alignment vertical="center"/>
    </xf>
    <xf numFmtId="0" fontId="74" fillId="91" borderId="0" applyNumberFormat="0" applyBorder="0" applyAlignment="0" applyProtection="0">
      <alignment vertical="center"/>
    </xf>
    <xf numFmtId="0" fontId="74" fillId="92" borderId="0" applyNumberFormat="0" applyBorder="0" applyAlignment="0" applyProtection="0">
      <alignment vertical="center"/>
    </xf>
    <xf numFmtId="0" fontId="74" fillId="92" borderId="0" applyNumberFormat="0" applyBorder="0" applyAlignment="0" applyProtection="0">
      <alignment vertical="center"/>
    </xf>
    <xf numFmtId="0" fontId="74" fillId="92" borderId="0" applyNumberFormat="0" applyBorder="0" applyAlignment="0" applyProtection="0">
      <alignment vertical="center"/>
    </xf>
    <xf numFmtId="0" fontId="74" fillId="95" borderId="0" applyNumberFormat="0" applyBorder="0" applyAlignment="0" applyProtection="0">
      <alignment vertical="center"/>
    </xf>
    <xf numFmtId="0" fontId="74" fillId="95" borderId="0" applyNumberFormat="0" applyBorder="0" applyAlignment="0" applyProtection="0">
      <alignment vertical="center"/>
    </xf>
    <xf numFmtId="0" fontId="74" fillId="95" borderId="0" applyNumberFormat="0" applyBorder="0" applyAlignment="0" applyProtection="0">
      <alignment vertical="center"/>
    </xf>
    <xf numFmtId="0" fontId="74" fillId="96" borderId="0" applyNumberFormat="0" applyBorder="0" applyAlignment="0" applyProtection="0">
      <alignment vertical="center"/>
    </xf>
    <xf numFmtId="0" fontId="74" fillId="96" borderId="0" applyNumberFormat="0" applyBorder="0" applyAlignment="0" applyProtection="0">
      <alignment vertical="center"/>
    </xf>
    <xf numFmtId="0" fontId="74" fillId="96" borderId="0" applyNumberFormat="0" applyBorder="0" applyAlignment="0" applyProtection="0">
      <alignment vertical="center"/>
    </xf>
    <xf numFmtId="0" fontId="74" fillId="97" borderId="0" applyNumberFormat="0" applyBorder="0" applyAlignment="0" applyProtection="0">
      <alignment vertical="center"/>
    </xf>
    <xf numFmtId="0" fontId="74" fillId="97" borderId="0" applyNumberFormat="0" applyBorder="0" applyAlignment="0" applyProtection="0">
      <alignment vertical="center"/>
    </xf>
    <xf numFmtId="0" fontId="74" fillId="97" borderId="0" applyNumberFormat="0" applyBorder="0" applyAlignment="0" applyProtection="0">
      <alignment vertical="center"/>
    </xf>
    <xf numFmtId="176" fontId="75" fillId="98" borderId="115">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7" fontId="76" fillId="99" borderId="116">
      <alignment vertical="center"/>
    </xf>
    <xf numFmtId="0" fontId="74" fillId="100" borderId="0" applyNumberFormat="0" applyBorder="0" applyAlignment="0" applyProtection="0">
      <alignment vertical="center"/>
    </xf>
    <xf numFmtId="0" fontId="74" fillId="100" borderId="0" applyNumberFormat="0" applyBorder="0" applyAlignment="0" applyProtection="0">
      <alignment vertical="center"/>
    </xf>
    <xf numFmtId="0" fontId="74" fillId="100" borderId="0" applyNumberFormat="0" applyBorder="0" applyAlignment="0" applyProtection="0">
      <alignment vertical="center"/>
    </xf>
    <xf numFmtId="0" fontId="74" fillId="101" borderId="0" applyNumberFormat="0" applyBorder="0" applyAlignment="0" applyProtection="0">
      <alignment vertical="center"/>
    </xf>
    <xf numFmtId="0" fontId="74" fillId="101" borderId="0" applyNumberFormat="0" applyBorder="0" applyAlignment="0" applyProtection="0">
      <alignment vertical="center"/>
    </xf>
    <xf numFmtId="0" fontId="74" fillId="101" borderId="0" applyNumberFormat="0" applyBorder="0" applyAlignment="0" applyProtection="0">
      <alignment vertical="center"/>
    </xf>
    <xf numFmtId="0" fontId="74" fillId="102" borderId="0" applyNumberFormat="0" applyBorder="0" applyAlignment="0" applyProtection="0">
      <alignment vertical="center"/>
    </xf>
    <xf numFmtId="0" fontId="74" fillId="102" borderId="0" applyNumberFormat="0" applyBorder="0" applyAlignment="0" applyProtection="0">
      <alignment vertical="center"/>
    </xf>
    <xf numFmtId="0" fontId="74" fillId="102" borderId="0" applyNumberFormat="0" applyBorder="0" applyAlignment="0" applyProtection="0">
      <alignment vertical="center"/>
    </xf>
    <xf numFmtId="0" fontId="74" fillId="95" borderId="0" applyNumberFormat="0" applyBorder="0" applyAlignment="0" applyProtection="0">
      <alignment vertical="center"/>
    </xf>
    <xf numFmtId="0" fontId="74" fillId="95" borderId="0" applyNumberFormat="0" applyBorder="0" applyAlignment="0" applyProtection="0">
      <alignment vertical="center"/>
    </xf>
    <xf numFmtId="0" fontId="74" fillId="95" borderId="0" applyNumberFormat="0" applyBorder="0" applyAlignment="0" applyProtection="0">
      <alignment vertical="center"/>
    </xf>
    <xf numFmtId="0" fontId="74" fillId="96" borderId="0" applyNumberFormat="0" applyBorder="0" applyAlignment="0" applyProtection="0">
      <alignment vertical="center"/>
    </xf>
    <xf numFmtId="0" fontId="74" fillId="96" borderId="0" applyNumberFormat="0" applyBorder="0" applyAlignment="0" applyProtection="0">
      <alignment vertical="center"/>
    </xf>
    <xf numFmtId="0" fontId="74" fillId="96" borderId="0" applyNumberFormat="0" applyBorder="0" applyAlignment="0" applyProtection="0">
      <alignment vertical="center"/>
    </xf>
    <xf numFmtId="0" fontId="74" fillId="103" borderId="0" applyNumberFormat="0" applyBorder="0" applyAlignment="0" applyProtection="0">
      <alignment vertical="center"/>
    </xf>
    <xf numFmtId="0" fontId="74" fillId="103" borderId="0" applyNumberFormat="0" applyBorder="0" applyAlignment="0" applyProtection="0">
      <alignment vertical="center"/>
    </xf>
    <xf numFmtId="0" fontId="74" fillId="103" borderId="0" applyNumberFormat="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8" fillId="104" borderId="117" applyNumberFormat="0" applyAlignment="0" applyProtection="0">
      <alignment vertical="center"/>
    </xf>
    <xf numFmtId="0" fontId="78" fillId="104" borderId="117" applyNumberFormat="0" applyAlignment="0" applyProtection="0">
      <alignment vertical="center"/>
    </xf>
    <xf numFmtId="0" fontId="78" fillId="104" borderId="117" applyNumberFormat="0" applyAlignment="0" applyProtection="0">
      <alignment vertical="center"/>
    </xf>
    <xf numFmtId="0" fontId="79" fillId="85" borderId="0" applyNumberFormat="0" applyBorder="0" applyAlignment="0" applyProtection="0">
      <alignment vertical="center"/>
    </xf>
    <xf numFmtId="0" fontId="79" fillId="85" borderId="0" applyNumberFormat="0" applyBorder="0" applyAlignment="0" applyProtection="0">
      <alignment vertical="center"/>
    </xf>
    <xf numFmtId="0" fontId="79" fillId="85" borderId="0" applyNumberFormat="0" applyBorder="0" applyAlignment="0" applyProtection="0">
      <alignment vertical="center"/>
    </xf>
    <xf numFmtId="0" fontId="80" fillId="105" borderId="118" applyNumberFormat="0" applyFont="0" applyAlignment="0" applyProtection="0">
      <alignment vertical="center"/>
    </xf>
    <xf numFmtId="0" fontId="80" fillId="105" borderId="118" applyNumberFormat="0" applyFont="0" applyAlignment="0" applyProtection="0">
      <alignment vertical="center"/>
    </xf>
    <xf numFmtId="0" fontId="80" fillId="105" borderId="118" applyNumberFormat="0" applyFont="0" applyAlignment="0" applyProtection="0">
      <alignment vertical="center"/>
    </xf>
    <xf numFmtId="0" fontId="81" fillId="106" borderId="0" applyNumberFormat="0" applyBorder="0" applyAlignment="0" applyProtection="0">
      <alignment vertical="center"/>
    </xf>
    <xf numFmtId="0" fontId="81" fillId="106" borderId="0" applyNumberFormat="0" applyBorder="0" applyAlignment="0" applyProtection="0">
      <alignment vertical="center"/>
    </xf>
    <xf numFmtId="0" fontId="81" fillId="106" borderId="0" applyNumberFormat="0" applyBorder="0" applyAlignment="0" applyProtection="0">
      <alignment vertical="center"/>
    </xf>
    <xf numFmtId="0" fontId="82"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83" fillId="107" borderId="119" applyNumberFormat="0" applyAlignment="0" applyProtection="0">
      <alignment vertical="center"/>
    </xf>
    <xf numFmtId="0" fontId="83" fillId="107" borderId="119" applyNumberFormat="0" applyAlignment="0" applyProtection="0">
      <alignment vertical="center"/>
    </xf>
    <xf numFmtId="0" fontId="83" fillId="107" borderId="119" applyNumberFormat="0" applyAlignment="0" applyProtection="0">
      <alignment vertical="center"/>
    </xf>
    <xf numFmtId="0" fontId="84" fillId="0" borderId="120" applyNumberFormat="0" applyFill="0" applyAlignment="0" applyProtection="0">
      <alignment vertical="center"/>
    </xf>
    <xf numFmtId="0" fontId="84" fillId="0" borderId="120" applyNumberFormat="0" applyFill="0" applyAlignment="0" applyProtection="0">
      <alignment vertical="center"/>
    </xf>
    <xf numFmtId="0" fontId="84" fillId="0" borderId="120" applyNumberFormat="0" applyFill="0" applyAlignment="0" applyProtection="0">
      <alignment vertical="center"/>
    </xf>
    <xf numFmtId="0" fontId="85" fillId="0" borderId="121" applyNumberFormat="0" applyFill="0" applyAlignment="0" applyProtection="0">
      <alignment vertical="center"/>
    </xf>
    <xf numFmtId="0" fontId="85" fillId="0" borderId="121" applyNumberFormat="0" applyFill="0" applyAlignment="0" applyProtection="0">
      <alignment vertical="center"/>
    </xf>
    <xf numFmtId="0" fontId="85" fillId="0" borderId="121" applyNumberFormat="0" applyFill="0" applyAlignment="0" applyProtection="0">
      <alignment vertical="center"/>
    </xf>
    <xf numFmtId="0" fontId="86" fillId="89" borderId="117" applyNumberFormat="0" applyAlignment="0" applyProtection="0">
      <alignment vertical="center"/>
    </xf>
    <xf numFmtId="0" fontId="86" fillId="89" borderId="117" applyNumberFormat="0" applyAlignment="0" applyProtection="0">
      <alignment vertical="center"/>
    </xf>
    <xf numFmtId="0" fontId="86" fillId="89" borderId="117" applyNumberFormat="0" applyAlignment="0" applyProtection="0">
      <alignment vertical="center"/>
    </xf>
    <xf numFmtId="0" fontId="87" fillId="0" borderId="122" applyNumberFormat="0" applyFill="0" applyAlignment="0" applyProtection="0">
      <alignment vertical="center"/>
    </xf>
    <xf numFmtId="0" fontId="87" fillId="0" borderId="122" applyNumberFormat="0" applyFill="0" applyAlignment="0" applyProtection="0">
      <alignment vertical="center"/>
    </xf>
    <xf numFmtId="0" fontId="87" fillId="0" borderId="122" applyNumberFormat="0" applyFill="0" applyAlignment="0" applyProtection="0">
      <alignment vertical="center"/>
    </xf>
    <xf numFmtId="0" fontId="88" fillId="0" borderId="123" applyNumberFormat="0" applyFill="0" applyAlignment="0" applyProtection="0">
      <alignment vertical="center"/>
    </xf>
    <xf numFmtId="0" fontId="88" fillId="0" borderId="123" applyNumberFormat="0" applyFill="0" applyAlignment="0" applyProtection="0">
      <alignment vertical="center"/>
    </xf>
    <xf numFmtId="0" fontId="88" fillId="0" borderId="123" applyNumberFormat="0" applyFill="0" applyAlignment="0" applyProtection="0">
      <alignment vertical="center"/>
    </xf>
    <xf numFmtId="0" fontId="89" fillId="0" borderId="124" applyNumberFormat="0" applyFill="0" applyAlignment="0" applyProtection="0">
      <alignment vertical="center"/>
    </xf>
    <xf numFmtId="0" fontId="89" fillId="0" borderId="124" applyNumberFormat="0" applyFill="0" applyAlignment="0" applyProtection="0">
      <alignment vertical="center"/>
    </xf>
    <xf numFmtId="0" fontId="89" fillId="0" borderId="124" applyNumberFormat="0" applyFill="0" applyAlignment="0" applyProtection="0">
      <alignment vertical="center"/>
    </xf>
    <xf numFmtId="0" fontId="89" fillId="0" borderId="0" applyNumberFormat="0" applyFill="0" applyBorder="0" applyAlignment="0" applyProtection="0">
      <alignment vertical="center"/>
    </xf>
    <xf numFmtId="0" fontId="89" fillId="0" borderId="0" applyNumberFormat="0" applyFill="0" applyBorder="0" applyAlignment="0" applyProtection="0">
      <alignment vertical="center"/>
    </xf>
    <xf numFmtId="0" fontId="89"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1" fillId="86" borderId="0" applyNumberFormat="0" applyBorder="0" applyAlignment="0" applyProtection="0">
      <alignment vertical="center"/>
    </xf>
    <xf numFmtId="0" fontId="91" fillId="86" borderId="0" applyNumberFormat="0" applyBorder="0" applyAlignment="0" applyProtection="0">
      <alignment vertical="center"/>
    </xf>
    <xf numFmtId="0" fontId="91" fillId="86" borderId="0" applyNumberFormat="0" applyBorder="0" applyAlignment="0" applyProtection="0">
      <alignment vertical="center"/>
    </xf>
    <xf numFmtId="0" fontId="92" fillId="104" borderId="125" applyNumberFormat="0" applyAlignment="0" applyProtection="0">
      <alignment vertical="center"/>
    </xf>
    <xf numFmtId="0" fontId="92" fillId="104" borderId="125" applyNumberFormat="0" applyAlignment="0" applyProtection="0">
      <alignment vertical="center"/>
    </xf>
    <xf numFmtId="0" fontId="92" fillId="104" borderId="125"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80" fillId="0" borderId="0">
      <alignment vertical="center"/>
    </xf>
    <xf numFmtId="0" fontId="4" fillId="0" borderId="0">
      <alignment vertical="center"/>
    </xf>
    <xf numFmtId="0" fontId="80"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80" fillId="0" borderId="0">
      <alignment vertical="center"/>
    </xf>
    <xf numFmtId="0" fontId="4" fillId="0" borderId="0">
      <alignment vertical="center"/>
    </xf>
    <xf numFmtId="0" fontId="80" fillId="0" borderId="0">
      <alignment vertical="center"/>
    </xf>
    <xf numFmtId="0" fontId="80"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80" fillId="0" borderId="0">
      <alignment vertical="center"/>
    </xf>
    <xf numFmtId="0" fontId="4" fillId="0" borderId="0">
      <alignment vertical="center"/>
    </xf>
    <xf numFmtId="0" fontId="4" fillId="0" borderId="0">
      <alignment vertical="center"/>
    </xf>
    <xf numFmtId="0" fontId="80"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80" fillId="0" borderId="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4" fontId="4" fillId="0" borderId="0" applyFont="0" applyFill="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4" fillId="13" borderId="0" applyNumberFormat="0" applyBorder="0" applyAlignment="0" applyProtection="0">
      <alignment vertical="center"/>
    </xf>
    <xf numFmtId="9" fontId="4" fillId="0" borderId="0" applyFont="0" applyFill="0" applyBorder="0" applyAlignment="0" applyProtection="0">
      <alignment vertical="center"/>
    </xf>
    <xf numFmtId="0" fontId="20" fillId="24" borderId="0" applyNumberFormat="0" applyBorder="0" applyAlignment="0" applyProtection="0">
      <alignment vertical="center"/>
    </xf>
    <xf numFmtId="0" fontId="15" fillId="0" borderId="7" applyNumberFormat="0" applyFill="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16" fillId="10" borderId="8" applyNumberFormat="0" applyAlignment="0" applyProtection="0">
      <alignment vertical="center"/>
    </xf>
    <xf numFmtId="0" fontId="5" fillId="0" borderId="0" applyNumberFormat="0" applyFill="0" applyBorder="0" applyAlignment="0" applyProtection="0">
      <alignment vertical="center"/>
    </xf>
    <xf numFmtId="0" fontId="4" fillId="17" borderId="0" applyNumberFormat="0" applyBorder="0" applyAlignment="0" applyProtection="0">
      <alignment vertical="center"/>
    </xf>
    <xf numFmtId="0" fontId="20" fillId="31" borderId="0" applyNumberFormat="0" applyBorder="0" applyAlignment="0" applyProtection="0">
      <alignment vertical="center"/>
    </xf>
    <xf numFmtId="0" fontId="20" fillId="28" borderId="0" applyNumberFormat="0" applyBorder="0" applyAlignment="0" applyProtection="0">
      <alignment vertical="center"/>
    </xf>
    <xf numFmtId="0" fontId="4" fillId="18" borderId="0" applyNumberFormat="0" applyBorder="0" applyAlignment="0" applyProtection="0">
      <alignment vertical="center"/>
    </xf>
    <xf numFmtId="0" fontId="6" fillId="0" borderId="2" applyNumberFormat="0" applyFill="0" applyAlignment="0" applyProtection="0">
      <alignment vertical="center"/>
    </xf>
    <xf numFmtId="0" fontId="6" fillId="0" borderId="2" applyNumberFormat="0" applyFill="0" applyAlignment="0" applyProtection="0">
      <alignment vertical="center"/>
    </xf>
    <xf numFmtId="0" fontId="20" fillId="19" borderId="0" applyNumberFormat="0" applyBorder="0" applyAlignment="0" applyProtection="0">
      <alignment vertical="center"/>
    </xf>
    <xf numFmtId="0" fontId="15" fillId="0" borderId="7" applyNumberFormat="0" applyFill="0" applyAlignment="0" applyProtection="0">
      <alignment vertical="center"/>
    </xf>
    <xf numFmtId="0" fontId="8" fillId="0" borderId="0" applyNumberFormat="0" applyFill="0" applyBorder="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1" fontId="4" fillId="0" borderId="0" applyFont="0" applyFill="0" applyBorder="0" applyAlignment="0" applyProtection="0">
      <alignment vertical="center"/>
    </xf>
    <xf numFmtId="0" fontId="4" fillId="21" borderId="0" applyNumberFormat="0" applyBorder="0" applyAlignment="0" applyProtection="0">
      <alignment vertical="center"/>
    </xf>
    <xf numFmtId="0" fontId="5" fillId="0" borderId="0" applyNumberFormat="0" applyFill="0" applyBorder="0" applyAlignment="0" applyProtection="0">
      <alignment vertical="center"/>
    </xf>
    <xf numFmtId="0" fontId="20" fillId="24" borderId="0" applyNumberFormat="0" applyBorder="0" applyAlignment="0" applyProtection="0">
      <alignment vertical="center"/>
    </xf>
    <xf numFmtId="0" fontId="4" fillId="22" borderId="0" applyNumberFormat="0" applyBorder="0" applyAlignment="0" applyProtection="0">
      <alignment vertical="center"/>
    </xf>
    <xf numFmtId="0" fontId="4" fillId="34" borderId="0" applyNumberFormat="0" applyBorder="0" applyAlignment="0" applyProtection="0">
      <alignment vertical="center"/>
    </xf>
    <xf numFmtId="0" fontId="20" fillId="20" borderId="0" applyNumberFormat="0" applyBorder="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0" fontId="8" fillId="0" borderId="4" applyNumberFormat="0" applyFill="0" applyAlignment="0" applyProtection="0">
      <alignment vertical="center"/>
    </xf>
    <xf numFmtId="0" fontId="20" fillId="16" borderId="0" applyNumberFormat="0" applyBorder="0" applyAlignment="0" applyProtection="0">
      <alignment vertical="center"/>
    </xf>
    <xf numFmtId="0" fontId="8" fillId="0" borderId="4" applyNumberFormat="0" applyFill="0" applyAlignment="0" applyProtection="0">
      <alignment vertical="center"/>
    </xf>
    <xf numFmtId="0" fontId="20" fillId="20" borderId="0" applyNumberFormat="0" applyBorder="0" applyAlignment="0" applyProtection="0">
      <alignment vertical="center"/>
    </xf>
    <xf numFmtId="0" fontId="9" fillId="5" borderId="0" applyNumberFormat="0" applyBorder="0" applyAlignment="0" applyProtection="0">
      <alignment vertical="center"/>
    </xf>
    <xf numFmtId="0" fontId="18" fillId="0" borderId="0" applyNumberFormat="0" applyFill="0" applyBorder="0" applyAlignment="0" applyProtection="0">
      <alignment vertical="center"/>
    </xf>
    <xf numFmtId="44" fontId="4" fillId="0" borderId="0" applyFont="0" applyFill="0" applyBorder="0" applyAlignment="0" applyProtection="0">
      <alignment vertical="center"/>
    </xf>
    <xf numFmtId="0" fontId="20" fillId="24" borderId="0" applyNumberFormat="0" applyBorder="0" applyAlignment="0" applyProtection="0">
      <alignment vertical="center"/>
    </xf>
    <xf numFmtId="0" fontId="8" fillId="0" borderId="0" applyNumberFormat="0" applyFill="0" applyBorder="0" applyAlignment="0" applyProtection="0">
      <alignment vertical="center"/>
    </xf>
    <xf numFmtId="0" fontId="4" fillId="13" borderId="0" applyNumberFormat="0" applyBorder="0" applyAlignment="0" applyProtection="0">
      <alignment vertical="center"/>
    </xf>
    <xf numFmtId="43" fontId="4" fillId="0" borderId="0" applyFont="0" applyFill="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10" fillId="6" borderId="0" applyNumberFormat="0" applyBorder="0" applyAlignment="0" applyProtection="0">
      <alignment vertical="center"/>
    </xf>
    <xf numFmtId="0" fontId="20" fillId="20" borderId="0" applyNumberFormat="0" applyBorder="0" applyAlignment="0" applyProtection="0">
      <alignment vertical="center"/>
    </xf>
    <xf numFmtId="0" fontId="4" fillId="22"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19" fillId="0" borderId="10" applyNumberFormat="0" applyFill="0" applyAlignment="0" applyProtection="0">
      <alignment vertical="center"/>
    </xf>
    <xf numFmtId="0" fontId="4" fillId="25" borderId="0" applyNumberFormat="0" applyBorder="0" applyAlignment="0" applyProtection="0">
      <alignment vertical="center"/>
    </xf>
    <xf numFmtId="0" fontId="15" fillId="0" borderId="7" applyNumberFormat="0" applyFill="0" applyAlignment="0" applyProtection="0">
      <alignment vertical="center"/>
    </xf>
    <xf numFmtId="0" fontId="20" fillId="16" borderId="0" applyNumberFormat="0" applyBorder="0" applyAlignment="0" applyProtection="0">
      <alignment vertical="center"/>
    </xf>
    <xf numFmtId="41" fontId="4" fillId="0" borderId="0" applyFont="0" applyFill="0" applyBorder="0" applyAlignment="0" applyProtection="0">
      <alignment vertical="center"/>
    </xf>
    <xf numFmtId="0" fontId="4" fillId="25" borderId="0" applyNumberFormat="0" applyBorder="0" applyAlignment="0" applyProtection="0">
      <alignment vertical="center"/>
    </xf>
    <xf numFmtId="0" fontId="8" fillId="0" borderId="4" applyNumberFormat="0" applyFill="0" applyAlignment="0" applyProtection="0">
      <alignment vertical="center"/>
    </xf>
    <xf numFmtId="0" fontId="4" fillId="30" borderId="0" applyNumberFormat="0" applyBorder="0" applyAlignment="0" applyProtection="0">
      <alignment vertical="center"/>
    </xf>
    <xf numFmtId="0" fontId="20" fillId="16" borderId="0" applyNumberFormat="0" applyBorder="0" applyAlignment="0" applyProtection="0">
      <alignment vertical="center"/>
    </xf>
    <xf numFmtId="0" fontId="8" fillId="0" borderId="4" applyNumberFormat="0" applyFill="0" applyAlignment="0" applyProtection="0">
      <alignment vertical="center"/>
    </xf>
    <xf numFmtId="0" fontId="6" fillId="0" borderId="2" applyNumberFormat="0" applyFill="0" applyAlignment="0" applyProtection="0">
      <alignment vertical="center"/>
    </xf>
    <xf numFmtId="0" fontId="20" fillId="12" borderId="0" applyNumberFormat="0" applyBorder="0" applyAlignment="0" applyProtection="0">
      <alignment vertical="center"/>
    </xf>
    <xf numFmtId="0" fontId="4" fillId="11" borderId="9" applyNumberFormat="0" applyFont="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0" fontId="10" fillId="6" borderId="0" applyNumberFormat="0" applyBorder="0" applyAlignment="0" applyProtection="0">
      <alignment vertical="center"/>
    </xf>
    <xf numFmtId="0" fontId="20" fillId="20" borderId="0" applyNumberFormat="0" applyBorder="0" applyAlignment="0" applyProtection="0">
      <alignment vertical="center"/>
    </xf>
    <xf numFmtId="0" fontId="20" fillId="32" borderId="0" applyNumberFormat="0" applyBorder="0" applyAlignment="0" applyProtection="0">
      <alignment vertical="center"/>
    </xf>
    <xf numFmtId="0" fontId="4" fillId="11" borderId="9" applyNumberFormat="0" applyFont="0" applyAlignment="0" applyProtection="0">
      <alignment vertical="center"/>
    </xf>
    <xf numFmtId="0" fontId="19" fillId="0" borderId="10" applyNumberFormat="0" applyFill="0" applyAlignment="0" applyProtection="0">
      <alignment vertical="center"/>
    </xf>
    <xf numFmtId="0" fontId="20" fillId="15" borderId="0" applyNumberFormat="0" applyBorder="0" applyAlignment="0" applyProtection="0">
      <alignment vertical="center"/>
    </xf>
    <xf numFmtId="0" fontId="7" fillId="0" borderId="3" applyNumberFormat="0" applyFill="0" applyAlignment="0" applyProtection="0">
      <alignment vertical="center"/>
    </xf>
    <xf numFmtId="0" fontId="20" fillId="32" borderId="0" applyNumberFormat="0" applyBorder="0" applyAlignment="0" applyProtection="0">
      <alignment vertical="center"/>
    </xf>
    <xf numFmtId="0" fontId="8" fillId="0" borderId="0" applyNumberFormat="0" applyFill="0" applyBorder="0" applyAlignment="0" applyProtection="0">
      <alignment vertical="center"/>
    </xf>
    <xf numFmtId="0" fontId="20" fillId="20"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9"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7" fillId="0" borderId="3" applyNumberFormat="0" applyFill="0" applyAlignment="0" applyProtection="0">
      <alignment vertical="center"/>
    </xf>
    <xf numFmtId="0" fontId="13" fillId="9" borderId="6" applyNumberFormat="0" applyAlignment="0" applyProtection="0">
      <alignment vertical="center"/>
    </xf>
    <xf numFmtId="0" fontId="4" fillId="34" borderId="0" applyNumberFormat="0" applyBorder="0" applyAlignment="0" applyProtection="0">
      <alignment vertical="center"/>
    </xf>
    <xf numFmtId="41"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20" fillId="15" borderId="0" applyNumberFormat="0" applyBorder="0" applyAlignment="0" applyProtection="0">
      <alignment vertical="center"/>
    </xf>
    <xf numFmtId="0" fontId="13" fillId="9" borderId="6" applyNumberFormat="0" applyAlignment="0" applyProtection="0">
      <alignment vertical="center"/>
    </xf>
    <xf numFmtId="0" fontId="20" fillId="31" borderId="0" applyNumberFormat="0" applyBorder="0" applyAlignment="0" applyProtection="0">
      <alignment vertical="center"/>
    </xf>
    <xf numFmtId="0" fontId="4" fillId="33" borderId="0" applyNumberFormat="0" applyBorder="0" applyAlignment="0" applyProtection="0">
      <alignment vertical="center"/>
    </xf>
    <xf numFmtId="0" fontId="20" fillId="31" borderId="0" applyNumberFormat="0" applyBorder="0" applyAlignment="0" applyProtection="0">
      <alignment vertical="center"/>
    </xf>
    <xf numFmtId="0" fontId="4" fillId="18" borderId="0" applyNumberFormat="0" applyBorder="0" applyAlignment="0" applyProtection="0">
      <alignment vertical="center"/>
    </xf>
    <xf numFmtId="0" fontId="4" fillId="26" borderId="0" applyNumberFormat="0" applyBorder="0" applyAlignment="0" applyProtection="0">
      <alignment vertical="center"/>
    </xf>
    <xf numFmtId="0" fontId="4" fillId="21" borderId="0" applyNumberFormat="0" applyBorder="0" applyAlignment="0" applyProtection="0">
      <alignment vertical="center"/>
    </xf>
    <xf numFmtId="0" fontId="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9" borderId="5" applyNumberFormat="0" applyAlignment="0" applyProtection="0">
      <alignment vertical="center"/>
    </xf>
    <xf numFmtId="43" fontId="4" fillId="0" borderId="0" applyFont="0" applyFill="0" applyBorder="0" applyAlignment="0" applyProtection="0">
      <alignment vertical="center"/>
    </xf>
    <xf numFmtId="0" fontId="11" fillId="7" borderId="0" applyNumberFormat="0" applyBorder="0" applyAlignment="0" applyProtection="0">
      <alignment vertical="center"/>
    </xf>
    <xf numFmtId="0" fontId="15" fillId="0" borderId="7" applyNumberFormat="0" applyFill="0" applyAlignment="0" applyProtection="0">
      <alignment vertical="center"/>
    </xf>
    <xf numFmtId="0" fontId="20" fillId="32" borderId="0" applyNumberFormat="0" applyBorder="0" applyAlignment="0" applyProtection="0">
      <alignment vertical="center"/>
    </xf>
    <xf numFmtId="0" fontId="16" fillId="10" borderId="8" applyNumberFormat="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8" fillId="0" borderId="4" applyNumberFormat="0" applyFill="0" applyAlignment="0" applyProtection="0">
      <alignment vertical="center"/>
    </xf>
    <xf numFmtId="0" fontId="20" fillId="35" borderId="0" applyNumberFormat="0" applyBorder="0" applyAlignment="0" applyProtection="0">
      <alignment vertical="center"/>
    </xf>
    <xf numFmtId="0" fontId="4" fillId="30" borderId="0" applyNumberFormat="0" applyBorder="0" applyAlignment="0" applyProtection="0">
      <alignment vertical="center"/>
    </xf>
    <xf numFmtId="0" fontId="4" fillId="25" borderId="0" applyNumberFormat="0" applyBorder="0" applyAlignment="0" applyProtection="0">
      <alignment vertical="center"/>
    </xf>
    <xf numFmtId="0" fontId="4" fillId="14" borderId="0" applyNumberFormat="0" applyBorder="0" applyAlignment="0" applyProtection="0">
      <alignment vertical="center"/>
    </xf>
    <xf numFmtId="0" fontId="14" fillId="9" borderId="5" applyNumberFormat="0" applyAlignment="0" applyProtection="0">
      <alignment vertical="center"/>
    </xf>
    <xf numFmtId="0" fontId="8" fillId="0" borderId="4" applyNumberFormat="0" applyFill="0" applyAlignment="0" applyProtection="0">
      <alignment vertical="center"/>
    </xf>
    <xf numFmtId="0" fontId="6" fillId="0" borderId="2" applyNumberFormat="0" applyFill="0" applyAlignment="0" applyProtection="0">
      <alignment vertical="center"/>
    </xf>
    <xf numFmtId="0" fontId="20" fillId="23"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9" fillId="5" borderId="0" applyNumberFormat="0" applyBorder="0" applyAlignment="0" applyProtection="0">
      <alignment vertical="center"/>
    </xf>
    <xf numFmtId="0" fontId="20" fillId="12" borderId="0" applyNumberFormat="0" applyBorder="0" applyAlignment="0" applyProtection="0">
      <alignment vertical="center"/>
    </xf>
    <xf numFmtId="0" fontId="20" fillId="23" borderId="0" applyNumberFormat="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15" fillId="0" borderId="7" applyNumberFormat="0" applyFill="0" applyAlignment="0" applyProtection="0">
      <alignment vertical="center"/>
    </xf>
    <xf numFmtId="0" fontId="4" fillId="26" borderId="0" applyNumberFormat="0" applyBorder="0" applyAlignment="0" applyProtection="0">
      <alignment vertical="center"/>
    </xf>
    <xf numFmtId="0" fontId="4" fillId="18" borderId="0" applyNumberFormat="0" applyBorder="0" applyAlignment="0" applyProtection="0">
      <alignment vertical="center"/>
    </xf>
    <xf numFmtId="0" fontId="20" fillId="31" borderId="0" applyNumberFormat="0" applyBorder="0" applyAlignment="0" applyProtection="0">
      <alignment vertical="center"/>
    </xf>
    <xf numFmtId="0" fontId="20" fillId="15" borderId="0" applyNumberFormat="0" applyBorder="0" applyAlignment="0" applyProtection="0">
      <alignment vertical="center"/>
    </xf>
    <xf numFmtId="0" fontId="8" fillId="0" borderId="0" applyNumberFormat="0" applyFill="0" applyBorder="0" applyAlignment="0" applyProtection="0">
      <alignment vertical="center"/>
    </xf>
    <xf numFmtId="9" fontId="4" fillId="0" borderId="0" applyFont="0" applyFill="0" applyBorder="0" applyAlignment="0" applyProtection="0">
      <alignment vertical="center"/>
    </xf>
    <xf numFmtId="0" fontId="19" fillId="0" borderId="10" applyNumberFormat="0" applyFill="0" applyAlignment="0" applyProtection="0">
      <alignment vertical="center"/>
    </xf>
    <xf numFmtId="42" fontId="4" fillId="0" borderId="0" applyFont="0" applyFill="0" applyBorder="0" applyAlignment="0" applyProtection="0">
      <alignment vertical="center"/>
    </xf>
    <xf numFmtId="0" fontId="13" fillId="9" borderId="6" applyNumberFormat="0" applyAlignment="0" applyProtection="0">
      <alignment vertical="center"/>
    </xf>
    <xf numFmtId="42" fontId="4" fillId="0" borderId="0" applyFont="0" applyFill="0" applyBorder="0" applyAlignment="0" applyProtection="0">
      <alignment vertical="center"/>
    </xf>
    <xf numFmtId="0" fontId="11" fillId="7" borderId="0" applyNumberFormat="0" applyBorder="0" applyAlignment="0" applyProtection="0">
      <alignment vertical="center"/>
    </xf>
    <xf numFmtId="0" fontId="7" fillId="0" borderId="3" applyNumberFormat="0" applyFill="0" applyAlignment="0" applyProtection="0">
      <alignment vertical="center"/>
    </xf>
    <xf numFmtId="0" fontId="18" fillId="0" borderId="0" applyNumberFormat="0" applyFill="0" applyBorder="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0" fontId="20" fillId="28" borderId="0" applyNumberFormat="0" applyBorder="0" applyAlignment="0" applyProtection="0">
      <alignment vertical="center"/>
    </xf>
    <xf numFmtId="0" fontId="6" fillId="0" borderId="2" applyNumberFormat="0" applyFill="0" applyAlignment="0" applyProtection="0">
      <alignment vertical="center"/>
    </xf>
    <xf numFmtId="0" fontId="4" fillId="33" borderId="0" applyNumberFormat="0" applyBorder="0" applyAlignment="0" applyProtection="0">
      <alignment vertical="center"/>
    </xf>
    <xf numFmtId="0" fontId="8" fillId="0" borderId="4" applyNumberFormat="0" applyFill="0" applyAlignment="0" applyProtection="0">
      <alignment vertical="center"/>
    </xf>
    <xf numFmtId="0" fontId="20" fillId="12" borderId="0" applyNumberFormat="0" applyBorder="0" applyAlignment="0" applyProtection="0">
      <alignment vertical="center"/>
    </xf>
    <xf numFmtId="0" fontId="12" fillId="8" borderId="5" applyNumberFormat="0" applyAlignment="0" applyProtection="0">
      <alignment vertical="center"/>
    </xf>
    <xf numFmtId="0" fontId="18" fillId="0" borderId="0" applyNumberFormat="0" applyFill="0" applyBorder="0" applyAlignment="0" applyProtection="0">
      <alignment vertical="center"/>
    </xf>
    <xf numFmtId="41" fontId="4" fillId="0" borderId="0" applyFont="0" applyFill="0" applyBorder="0" applyAlignment="0" applyProtection="0">
      <alignment vertical="center"/>
    </xf>
    <xf numFmtId="0" fontId="20" fillId="32" borderId="0" applyNumberFormat="0" applyBorder="0" applyAlignment="0" applyProtection="0">
      <alignment vertical="center"/>
    </xf>
    <xf numFmtId="0" fontId="20" fillId="20" borderId="0" applyNumberFormat="0" applyBorder="0" applyAlignment="0" applyProtection="0">
      <alignment vertical="center"/>
    </xf>
    <xf numFmtId="0" fontId="4" fillId="30" borderId="0" applyNumberFormat="0" applyBorder="0" applyAlignment="0" applyProtection="0">
      <alignment vertical="center"/>
    </xf>
    <xf numFmtId="0" fontId="4" fillId="13" borderId="0" applyNumberFormat="0" applyBorder="0" applyAlignment="0" applyProtection="0">
      <alignment vertical="center"/>
    </xf>
    <xf numFmtId="9" fontId="4" fillId="0" borderId="0" applyFont="0" applyFill="0" applyBorder="0" applyAlignment="0" applyProtection="0">
      <alignment vertical="center"/>
    </xf>
    <xf numFmtId="0" fontId="18" fillId="0" borderId="0" applyNumberFormat="0" applyFill="0" applyBorder="0" applyAlignment="0" applyProtection="0">
      <alignment vertical="center"/>
    </xf>
    <xf numFmtId="44" fontId="4" fillId="0" borderId="0" applyFont="0" applyFill="0" applyBorder="0" applyAlignment="0" applyProtection="0">
      <alignment vertical="center"/>
    </xf>
    <xf numFmtId="0" fontId="12" fillId="8" borderId="5" applyNumberFormat="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0" fontId="8" fillId="0" borderId="0" applyNumberFormat="0" applyFill="0" applyBorder="0" applyAlignment="0" applyProtection="0">
      <alignment vertical="center"/>
    </xf>
    <xf numFmtId="0" fontId="4" fillId="29" borderId="0" applyNumberFormat="0" applyBorder="0" applyAlignment="0" applyProtection="0">
      <alignment vertical="center"/>
    </xf>
    <xf numFmtId="0" fontId="18" fillId="0" borderId="0" applyNumberFormat="0" applyFill="0" applyBorder="0" applyAlignment="0" applyProtection="0">
      <alignment vertical="center"/>
    </xf>
    <xf numFmtId="0" fontId="13" fillId="9" borderId="6" applyNumberFormat="0" applyAlignment="0" applyProtection="0">
      <alignment vertical="center"/>
    </xf>
    <xf numFmtId="0" fontId="19" fillId="0" borderId="10" applyNumberFormat="0" applyFill="0" applyAlignment="0" applyProtection="0">
      <alignment vertical="center"/>
    </xf>
    <xf numFmtId="0" fontId="4" fillId="25" borderId="0" applyNumberFormat="0" applyBorder="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20" fillId="31" borderId="0" applyNumberFormat="0" applyBorder="0" applyAlignment="0" applyProtection="0">
      <alignment vertical="center"/>
    </xf>
    <xf numFmtId="0" fontId="20" fillId="12" borderId="0" applyNumberFormat="0" applyBorder="0" applyAlignment="0" applyProtection="0">
      <alignment vertical="center"/>
    </xf>
    <xf numFmtId="0" fontId="8" fillId="0" borderId="0" applyNumberFormat="0" applyFill="0" applyBorder="0" applyAlignment="0" applyProtection="0">
      <alignment vertical="center"/>
    </xf>
    <xf numFmtId="0" fontId="20" fillId="19" borderId="0" applyNumberFormat="0" applyBorder="0" applyAlignment="0" applyProtection="0">
      <alignment vertical="center"/>
    </xf>
    <xf numFmtId="0" fontId="20" fillId="28" borderId="0" applyNumberFormat="0" applyBorder="0" applyAlignment="0" applyProtection="0">
      <alignment vertical="center"/>
    </xf>
    <xf numFmtId="0" fontId="20" fillId="19" borderId="0" applyNumberFormat="0" applyBorder="0" applyAlignment="0" applyProtection="0">
      <alignment vertical="center"/>
    </xf>
    <xf numFmtId="0" fontId="5" fillId="0" borderId="0" applyNumberFormat="0" applyFill="0" applyBorder="0" applyAlignment="0" applyProtection="0">
      <alignment vertical="center"/>
    </xf>
    <xf numFmtId="0" fontId="18" fillId="0" borderId="0" applyNumberFormat="0" applyFill="0" applyBorder="0" applyAlignment="0" applyProtection="0">
      <alignment vertical="center"/>
    </xf>
    <xf numFmtId="43" fontId="4" fillId="0" borderId="0" applyFont="0" applyFill="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4" fillId="25" borderId="0" applyNumberFormat="0" applyBorder="0" applyAlignment="0" applyProtection="0">
      <alignment vertical="center"/>
    </xf>
    <xf numFmtId="0" fontId="4" fillId="33" borderId="0" applyNumberFormat="0" applyBorder="0" applyAlignment="0" applyProtection="0">
      <alignment vertical="center"/>
    </xf>
    <xf numFmtId="0" fontId="7" fillId="0" borderId="3" applyNumberFormat="0" applyFill="0" applyAlignment="0" applyProtection="0">
      <alignment vertical="center"/>
    </xf>
    <xf numFmtId="0" fontId="20" fillId="19" borderId="0" applyNumberFormat="0" applyBorder="0" applyAlignment="0" applyProtection="0">
      <alignment vertical="center"/>
    </xf>
    <xf numFmtId="41" fontId="4" fillId="0" borderId="0" applyFont="0" applyFill="0" applyBorder="0" applyAlignment="0" applyProtection="0">
      <alignment vertical="center"/>
    </xf>
    <xf numFmtId="0" fontId="4" fillId="21" borderId="0" applyNumberFormat="0" applyBorder="0" applyAlignment="0" applyProtection="0">
      <alignment vertical="center"/>
    </xf>
    <xf numFmtId="0" fontId="17" fillId="0" borderId="0" applyNumberFormat="0" applyFill="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0" fontId="20" fillId="28" borderId="0" applyNumberFormat="0" applyBorder="0" applyAlignment="0" applyProtection="0">
      <alignment vertical="center"/>
    </xf>
    <xf numFmtId="0" fontId="4" fillId="30"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8" fillId="0" borderId="4" applyNumberFormat="0" applyFill="0" applyAlignment="0" applyProtection="0">
      <alignment vertical="center"/>
    </xf>
    <xf numFmtId="0" fontId="20" fillId="16" borderId="0" applyNumberFormat="0" applyBorder="0" applyAlignment="0" applyProtection="0">
      <alignment vertical="center"/>
    </xf>
    <xf numFmtId="0" fontId="4" fillId="13" borderId="0" applyNumberFormat="0" applyBorder="0" applyAlignment="0" applyProtection="0">
      <alignment vertical="center"/>
    </xf>
    <xf numFmtId="0" fontId="11" fillId="7" borderId="0" applyNumberFormat="0" applyBorder="0" applyAlignment="0" applyProtection="0">
      <alignment vertical="center"/>
    </xf>
    <xf numFmtId="0" fontId="18" fillId="0" borderId="0" applyNumberFormat="0" applyFill="0" applyBorder="0" applyAlignment="0" applyProtection="0">
      <alignment vertical="center"/>
    </xf>
    <xf numFmtId="0" fontId="20" fillId="19" borderId="0" applyNumberFormat="0" applyBorder="0" applyAlignment="0" applyProtection="0">
      <alignment vertical="center"/>
    </xf>
    <xf numFmtId="0" fontId="4" fillId="21" borderId="0" applyNumberFormat="0" applyBorder="0" applyAlignment="0" applyProtection="0">
      <alignment vertical="center"/>
    </xf>
    <xf numFmtId="0" fontId="10" fillId="6" borderId="0" applyNumberFormat="0" applyBorder="0" applyAlignment="0" applyProtection="0">
      <alignment vertical="center"/>
    </xf>
    <xf numFmtId="0" fontId="6" fillId="0" borderId="2" applyNumberFormat="0" applyFill="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16" fillId="10" borderId="8" applyNumberFormat="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4" fillId="33" borderId="0" applyNumberFormat="0" applyBorder="0" applyAlignment="0" applyProtection="0">
      <alignment vertical="center"/>
    </xf>
    <xf numFmtId="0" fontId="4" fillId="25" borderId="0" applyNumberFormat="0" applyBorder="0" applyAlignment="0" applyProtection="0">
      <alignment vertical="center"/>
    </xf>
    <xf numFmtId="0" fontId="20" fillId="20" borderId="0" applyNumberFormat="0" applyBorder="0" applyAlignment="0" applyProtection="0">
      <alignment vertical="center"/>
    </xf>
    <xf numFmtId="0" fontId="19" fillId="0" borderId="10" applyNumberFormat="0" applyFill="0" applyAlignment="0" applyProtection="0">
      <alignment vertical="center"/>
    </xf>
    <xf numFmtId="0" fontId="12" fillId="8" borderId="5" applyNumberFormat="0" applyAlignment="0" applyProtection="0">
      <alignment vertical="center"/>
    </xf>
    <xf numFmtId="0" fontId="4" fillId="17" borderId="0" applyNumberFormat="0" applyBorder="0" applyAlignment="0" applyProtection="0">
      <alignment vertical="center"/>
    </xf>
    <xf numFmtId="0" fontId="6" fillId="0" borderId="2" applyNumberFormat="0" applyFill="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4" fillId="22" borderId="0" applyNumberFormat="0" applyBorder="0" applyAlignment="0" applyProtection="0">
      <alignment vertical="center"/>
    </xf>
    <xf numFmtId="0" fontId="7" fillId="0" borderId="3" applyNumberFormat="0" applyFill="0" applyAlignment="0" applyProtection="0">
      <alignment vertical="center"/>
    </xf>
    <xf numFmtId="0" fontId="12" fillId="8" borderId="5" applyNumberFormat="0" applyAlignment="0" applyProtection="0">
      <alignment vertical="center"/>
    </xf>
    <xf numFmtId="0" fontId="9" fillId="5" borderId="0" applyNumberFormat="0" applyBorder="0" applyAlignment="0" applyProtection="0">
      <alignment vertical="center"/>
    </xf>
    <xf numFmtId="0" fontId="20" fillId="19" borderId="0" applyNumberFormat="0" applyBorder="0" applyAlignment="0" applyProtection="0">
      <alignment vertical="center"/>
    </xf>
    <xf numFmtId="0" fontId="20" fillId="24"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4" fillId="13" borderId="0" applyNumberFormat="0" applyBorder="0" applyAlignment="0" applyProtection="0">
      <alignment vertical="center"/>
    </xf>
    <xf numFmtId="0" fontId="4" fillId="17" borderId="0" applyNumberFormat="0" applyBorder="0" applyAlignment="0" applyProtection="0">
      <alignment vertical="center"/>
    </xf>
    <xf numFmtId="0" fontId="20" fillId="28" borderId="0" applyNumberFormat="0" applyBorder="0" applyAlignment="0" applyProtection="0">
      <alignment vertical="center"/>
    </xf>
    <xf numFmtId="0" fontId="16" fillId="10" borderId="8" applyNumberFormat="0" applyAlignment="0" applyProtection="0">
      <alignment vertical="center"/>
    </xf>
    <xf numFmtId="0" fontId="20" fillId="32" borderId="0" applyNumberFormat="0" applyBorder="0" applyAlignment="0" applyProtection="0">
      <alignment vertical="center"/>
    </xf>
    <xf numFmtId="0" fontId="4" fillId="25" borderId="0" applyNumberFormat="0" applyBorder="0" applyAlignment="0" applyProtection="0">
      <alignment vertical="center"/>
    </xf>
    <xf numFmtId="0" fontId="4" fillId="21" borderId="0" applyNumberFormat="0" applyBorder="0" applyAlignment="0" applyProtection="0">
      <alignment vertical="center"/>
    </xf>
    <xf numFmtId="0" fontId="20" fillId="31" borderId="0" applyNumberFormat="0" applyBorder="0" applyAlignment="0" applyProtection="0">
      <alignment vertical="center"/>
    </xf>
    <xf numFmtId="0" fontId="20" fillId="35" borderId="0" applyNumberFormat="0" applyBorder="0" applyAlignment="0" applyProtection="0">
      <alignment vertical="center"/>
    </xf>
    <xf numFmtId="0" fontId="4" fillId="21" borderId="0" applyNumberFormat="0" applyBorder="0" applyAlignment="0" applyProtection="0">
      <alignment vertical="center"/>
    </xf>
    <xf numFmtId="42" fontId="4" fillId="0" borderId="0" applyFont="0" applyFill="0" applyBorder="0" applyAlignment="0" applyProtection="0">
      <alignment vertical="center"/>
    </xf>
    <xf numFmtId="0" fontId="20" fillId="24" borderId="0" applyNumberFormat="0" applyBorder="0" applyAlignment="0" applyProtection="0">
      <alignment vertical="center"/>
    </xf>
    <xf numFmtId="42" fontId="4" fillId="0" borderId="0" applyFont="0" applyFill="0" applyBorder="0" applyAlignment="0" applyProtection="0">
      <alignment vertical="center"/>
    </xf>
    <xf numFmtId="0" fontId="20" fillId="20"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20" fillId="27"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42" fontId="4" fillId="0" borderId="0" applyFont="0" applyFill="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14" borderId="0" applyNumberFormat="0" applyBorder="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4" fillId="9" borderId="5" applyNumberFormat="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0" fontId="20" fillId="23" borderId="0" applyNumberFormat="0" applyBorder="0" applyAlignment="0" applyProtection="0">
      <alignment vertical="center"/>
    </xf>
    <xf numFmtId="0" fontId="10" fillId="6" borderId="0" applyNumberFormat="0" applyBorder="0" applyAlignment="0" applyProtection="0">
      <alignment vertical="center"/>
    </xf>
    <xf numFmtId="0" fontId="19" fillId="0" borderId="10" applyNumberFormat="0" applyFill="0" applyAlignment="0" applyProtection="0">
      <alignment vertical="center"/>
    </xf>
    <xf numFmtId="0" fontId="9" fillId="5" borderId="0" applyNumberFormat="0" applyBorder="0" applyAlignment="0" applyProtection="0">
      <alignment vertical="center"/>
    </xf>
    <xf numFmtId="0" fontId="4" fillId="17" borderId="0" applyNumberFormat="0" applyBorder="0" applyAlignment="0" applyProtection="0">
      <alignment vertical="center"/>
    </xf>
    <xf numFmtId="0" fontId="4" fillId="26" borderId="0" applyNumberFormat="0" applyBorder="0" applyAlignment="0" applyProtection="0">
      <alignment vertical="center"/>
    </xf>
    <xf numFmtId="0" fontId="8" fillId="0" borderId="4" applyNumberFormat="0" applyFill="0" applyAlignment="0" applyProtection="0">
      <alignment vertical="center"/>
    </xf>
    <xf numFmtId="0" fontId="15" fillId="0" borderId="7" applyNumberFormat="0" applyFill="0" applyAlignment="0" applyProtection="0">
      <alignment vertical="center"/>
    </xf>
    <xf numFmtId="0" fontId="4" fillId="14" borderId="0" applyNumberFormat="0" applyBorder="0" applyAlignment="0" applyProtection="0">
      <alignment vertical="center"/>
    </xf>
    <xf numFmtId="0" fontId="9" fillId="5" borderId="0" applyNumberFormat="0" applyBorder="0" applyAlignment="0" applyProtection="0">
      <alignment vertical="center"/>
    </xf>
    <xf numFmtId="0" fontId="19" fillId="0" borderId="10" applyNumberFormat="0" applyFill="0" applyAlignment="0" applyProtection="0">
      <alignment vertical="center"/>
    </xf>
    <xf numFmtId="0" fontId="8" fillId="0" borderId="4" applyNumberFormat="0" applyFill="0" applyAlignment="0" applyProtection="0">
      <alignment vertical="center"/>
    </xf>
    <xf numFmtId="0" fontId="4" fillId="25" borderId="0" applyNumberFormat="0" applyBorder="0" applyAlignment="0" applyProtection="0">
      <alignment vertical="center"/>
    </xf>
    <xf numFmtId="0" fontId="20" fillId="20" borderId="0" applyNumberFormat="0" applyBorder="0" applyAlignment="0" applyProtection="0">
      <alignment vertical="center"/>
    </xf>
    <xf numFmtId="0" fontId="8" fillId="0" borderId="4" applyNumberFormat="0" applyFill="0" applyAlignment="0" applyProtection="0">
      <alignment vertical="center"/>
    </xf>
    <xf numFmtId="0" fontId="4" fillId="17" borderId="0" applyNumberFormat="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12" fillId="8" borderId="5" applyNumberFormat="0" applyAlignment="0" applyProtection="0">
      <alignment vertical="center"/>
    </xf>
    <xf numFmtId="41"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5" fillId="0" borderId="7" applyNumberFormat="0" applyFill="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8" fillId="0" borderId="0" applyNumberFormat="0" applyFill="0" applyBorder="0" applyAlignment="0" applyProtection="0">
      <alignment vertical="center"/>
    </xf>
    <xf numFmtId="0" fontId="4" fillId="34" borderId="0" applyNumberFormat="0" applyBorder="0" applyAlignment="0" applyProtection="0">
      <alignment vertical="center"/>
    </xf>
    <xf numFmtId="0" fontId="4" fillId="14" borderId="0" applyNumberFormat="0" applyBorder="0" applyAlignment="0" applyProtection="0">
      <alignment vertical="center"/>
    </xf>
    <xf numFmtId="0" fontId="20" fillId="31"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7" fillId="0" borderId="3" applyNumberFormat="0" applyFill="0" applyAlignment="0" applyProtection="0">
      <alignment vertical="center"/>
    </xf>
    <xf numFmtId="0" fontId="4" fillId="13" borderId="0" applyNumberFormat="0" applyBorder="0" applyAlignment="0" applyProtection="0">
      <alignment vertical="center"/>
    </xf>
    <xf numFmtId="43" fontId="4" fillId="0" borderId="0" applyFont="0" applyFill="0" applyBorder="0" applyAlignment="0" applyProtection="0">
      <alignment vertical="center"/>
    </xf>
    <xf numFmtId="0" fontId="20" fillId="16" borderId="0" applyNumberFormat="0" applyBorder="0" applyAlignment="0" applyProtection="0">
      <alignment vertical="center"/>
    </xf>
    <xf numFmtId="0" fontId="20" fillId="32" borderId="0" applyNumberFormat="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24" borderId="0" applyNumberFormat="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0" fontId="20" fillId="23" borderId="0" applyNumberFormat="0" applyBorder="0" applyAlignment="0" applyProtection="0">
      <alignment vertical="center"/>
    </xf>
    <xf numFmtId="0" fontId="17" fillId="0" borderId="0" applyNumberFormat="0" applyFill="0" applyBorder="0" applyAlignment="0" applyProtection="0">
      <alignment vertical="center"/>
    </xf>
    <xf numFmtId="0" fontId="4" fillId="18" borderId="0" applyNumberFormat="0" applyBorder="0" applyAlignment="0" applyProtection="0">
      <alignment vertical="center"/>
    </xf>
    <xf numFmtId="0" fontId="4" fillId="29" borderId="0" applyNumberFormat="0" applyBorder="0" applyAlignment="0" applyProtection="0">
      <alignment vertical="center"/>
    </xf>
    <xf numFmtId="0" fontId="20" fillId="27" borderId="0" applyNumberFormat="0" applyBorder="0" applyAlignment="0" applyProtection="0">
      <alignment vertical="center"/>
    </xf>
    <xf numFmtId="0" fontId="5" fillId="0" borderId="0" applyNumberFormat="0" applyFill="0" applyBorder="0" applyAlignment="0" applyProtection="0">
      <alignment vertical="center"/>
    </xf>
    <xf numFmtId="0" fontId="20" fillId="32" borderId="0" applyNumberFormat="0" applyBorder="0" applyAlignment="0" applyProtection="0">
      <alignment vertical="center"/>
    </xf>
    <xf numFmtId="0" fontId="4" fillId="14" borderId="0" applyNumberFormat="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18" fillId="0" borderId="0" applyNumberFormat="0" applyFill="0" applyBorder="0" applyAlignment="0" applyProtection="0">
      <alignment vertical="center"/>
    </xf>
    <xf numFmtId="0" fontId="20" fillId="35" borderId="0" applyNumberFormat="0" applyBorder="0" applyAlignment="0" applyProtection="0">
      <alignment vertical="center"/>
    </xf>
    <xf numFmtId="0" fontId="20" fillId="12" borderId="0" applyNumberFormat="0" applyBorder="0" applyAlignment="0" applyProtection="0">
      <alignment vertical="center"/>
    </xf>
    <xf numFmtId="0" fontId="20" fillId="23" borderId="0" applyNumberFormat="0" applyBorder="0" applyAlignment="0" applyProtection="0">
      <alignment vertical="center"/>
    </xf>
    <xf numFmtId="0" fontId="12" fillId="8" borderId="5" applyNumberFormat="0" applyAlignment="0" applyProtection="0">
      <alignment vertical="center"/>
    </xf>
    <xf numFmtId="43" fontId="4" fillId="0" borderId="0" applyFont="0" applyFill="0" applyBorder="0" applyAlignment="0" applyProtection="0">
      <alignment vertical="center"/>
    </xf>
    <xf numFmtId="0" fontId="4" fillId="17" borderId="0" applyNumberFormat="0" applyBorder="0" applyAlignment="0" applyProtection="0">
      <alignment vertical="center"/>
    </xf>
    <xf numFmtId="0" fontId="10" fillId="6" borderId="0" applyNumberFormat="0" applyBorder="0" applyAlignment="0" applyProtection="0">
      <alignment vertical="center"/>
    </xf>
    <xf numFmtId="0" fontId="4" fillId="13" borderId="0" applyNumberFormat="0" applyBorder="0" applyAlignment="0" applyProtection="0">
      <alignment vertical="center"/>
    </xf>
    <xf numFmtId="0" fontId="14" fillId="9" borderId="5" applyNumberFormat="0" applyAlignment="0" applyProtection="0">
      <alignment vertical="center"/>
    </xf>
    <xf numFmtId="0" fontId="5" fillId="0" borderId="0" applyNumberFormat="0" applyFill="0" applyBorder="0" applyAlignment="0" applyProtection="0">
      <alignment vertical="center"/>
    </xf>
    <xf numFmtId="0" fontId="4" fillId="34" borderId="0" applyNumberFormat="0" applyBorder="0" applyAlignment="0" applyProtection="0">
      <alignment vertical="center"/>
    </xf>
    <xf numFmtId="0" fontId="4" fillId="18" borderId="0" applyNumberFormat="0" applyBorder="0" applyAlignment="0" applyProtection="0">
      <alignment vertical="center"/>
    </xf>
    <xf numFmtId="0" fontId="17" fillId="0" borderId="0" applyNumberFormat="0" applyFill="0" applyBorder="0" applyAlignment="0" applyProtection="0">
      <alignment vertical="center"/>
    </xf>
    <xf numFmtId="0" fontId="4" fillId="26" borderId="0" applyNumberFormat="0" applyBorder="0" applyAlignment="0" applyProtection="0">
      <alignment vertical="center"/>
    </xf>
    <xf numFmtId="0" fontId="20" fillId="32" borderId="0" applyNumberFormat="0" applyBorder="0" applyAlignment="0" applyProtection="0">
      <alignment vertical="center"/>
    </xf>
    <xf numFmtId="43" fontId="4" fillId="0" borderId="0" applyFont="0" applyFill="0" applyBorder="0" applyAlignment="0" applyProtection="0">
      <alignment vertical="center"/>
    </xf>
    <xf numFmtId="0" fontId="19" fillId="0" borderId="10" applyNumberFormat="0" applyFill="0" applyAlignment="0" applyProtection="0">
      <alignment vertical="center"/>
    </xf>
    <xf numFmtId="0" fontId="4" fillId="29" borderId="0" applyNumberFormat="0" applyBorder="0" applyAlignment="0" applyProtection="0">
      <alignment vertical="center"/>
    </xf>
    <xf numFmtId="0" fontId="4" fillId="14" borderId="0" applyNumberFormat="0" applyBorder="0" applyAlignment="0" applyProtection="0">
      <alignment vertical="center"/>
    </xf>
    <xf numFmtId="0" fontId="6" fillId="0" borderId="2" applyNumberFormat="0" applyFill="0" applyAlignment="0" applyProtection="0">
      <alignment vertical="center"/>
    </xf>
    <xf numFmtId="0" fontId="4" fillId="25" borderId="0" applyNumberFormat="0" applyBorder="0" applyAlignment="0" applyProtection="0">
      <alignment vertical="center"/>
    </xf>
    <xf numFmtId="0" fontId="19" fillId="0" borderId="10" applyNumberFormat="0" applyFill="0" applyAlignment="0" applyProtection="0">
      <alignment vertical="center"/>
    </xf>
    <xf numFmtId="0" fontId="4" fillId="29" borderId="0" applyNumberFormat="0" applyBorder="0" applyAlignment="0" applyProtection="0">
      <alignment vertical="center"/>
    </xf>
    <xf numFmtId="0" fontId="11" fillId="7" borderId="0" applyNumberFormat="0" applyBorder="0" applyAlignment="0" applyProtection="0">
      <alignment vertical="center"/>
    </xf>
    <xf numFmtId="0" fontId="4" fillId="29" borderId="0" applyNumberFormat="0" applyBorder="0" applyAlignment="0" applyProtection="0">
      <alignment vertical="center"/>
    </xf>
    <xf numFmtId="0" fontId="20" fillId="35" borderId="0" applyNumberFormat="0" applyBorder="0" applyAlignment="0" applyProtection="0">
      <alignment vertical="center"/>
    </xf>
    <xf numFmtId="0" fontId="8" fillId="0" borderId="4" applyNumberFormat="0" applyFill="0" applyAlignment="0" applyProtection="0">
      <alignment vertical="center"/>
    </xf>
    <xf numFmtId="0" fontId="20" fillId="12"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0" fontId="4" fillId="25" borderId="0" applyNumberFormat="0" applyBorder="0" applyAlignment="0" applyProtection="0">
      <alignment vertical="center"/>
    </xf>
    <xf numFmtId="0" fontId="9" fillId="5" borderId="0" applyNumberFormat="0" applyBorder="0" applyAlignment="0" applyProtection="0">
      <alignment vertical="center"/>
    </xf>
    <xf numFmtId="0" fontId="20" fillId="16" borderId="0" applyNumberFormat="0" applyBorder="0" applyAlignment="0" applyProtection="0">
      <alignment vertical="center"/>
    </xf>
    <xf numFmtId="0" fontId="20" fillId="35" borderId="0" applyNumberFormat="0" applyBorder="0" applyAlignment="0" applyProtection="0">
      <alignment vertical="center"/>
    </xf>
    <xf numFmtId="0" fontId="20" fillId="20" borderId="0" applyNumberFormat="0" applyBorder="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12" borderId="0" applyNumberFormat="0" applyBorder="0" applyAlignment="0" applyProtection="0">
      <alignment vertical="center"/>
    </xf>
    <xf numFmtId="0" fontId="11" fillId="7" borderId="0" applyNumberFormat="0" applyBorder="0" applyAlignment="0" applyProtection="0">
      <alignment vertical="center"/>
    </xf>
    <xf numFmtId="0" fontId="20" fillId="12" borderId="0" applyNumberFormat="0" applyBorder="0" applyAlignment="0" applyProtection="0">
      <alignment vertical="center"/>
    </xf>
    <xf numFmtId="0" fontId="12" fillId="8" borderId="5" applyNumberFormat="0" applyAlignment="0" applyProtection="0">
      <alignment vertical="center"/>
    </xf>
    <xf numFmtId="0" fontId="20" fillId="19" borderId="0" applyNumberFormat="0" applyBorder="0" applyAlignment="0" applyProtection="0">
      <alignment vertical="center"/>
    </xf>
    <xf numFmtId="0" fontId="13" fillId="9" borderId="6" applyNumberFormat="0" applyAlignment="0" applyProtection="0">
      <alignment vertical="center"/>
    </xf>
    <xf numFmtId="0" fontId="20" fillId="32"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4" fillId="22" borderId="0" applyNumberFormat="0" applyBorder="0" applyAlignment="0" applyProtection="0">
      <alignment vertical="center"/>
    </xf>
    <xf numFmtId="0" fontId="12" fillId="8" borderId="5" applyNumberFormat="0" applyAlignment="0" applyProtection="0">
      <alignment vertical="center"/>
    </xf>
    <xf numFmtId="0" fontId="4" fillId="21" borderId="0" applyNumberFormat="0" applyBorder="0" applyAlignment="0" applyProtection="0">
      <alignment vertical="center"/>
    </xf>
    <xf numFmtId="0" fontId="13" fillId="9" borderId="6" applyNumberFormat="0" applyAlignment="0" applyProtection="0">
      <alignment vertical="center"/>
    </xf>
    <xf numFmtId="0" fontId="4" fillId="25" borderId="0" applyNumberFormat="0" applyBorder="0" applyAlignment="0" applyProtection="0">
      <alignment vertical="center"/>
    </xf>
    <xf numFmtId="43" fontId="4" fillId="0" borderId="0" applyFont="0" applyFill="0" applyBorder="0" applyAlignment="0" applyProtection="0">
      <alignment vertical="center"/>
    </xf>
    <xf numFmtId="0" fontId="8" fillId="0" borderId="0" applyNumberFormat="0" applyFill="0" applyBorder="0" applyAlignment="0" applyProtection="0">
      <alignment vertical="center"/>
    </xf>
    <xf numFmtId="9" fontId="4" fillId="0" borderId="0" applyFont="0" applyFill="0" applyBorder="0" applyAlignment="0" applyProtection="0">
      <alignment vertical="center"/>
    </xf>
    <xf numFmtId="0" fontId="4" fillId="26" borderId="0" applyNumberFormat="0" applyBorder="0" applyAlignment="0" applyProtection="0">
      <alignment vertical="center"/>
    </xf>
    <xf numFmtId="0" fontId="20" fillId="16" borderId="0" applyNumberFormat="0" applyBorder="0" applyAlignment="0" applyProtection="0">
      <alignment vertical="center"/>
    </xf>
    <xf numFmtId="0" fontId="9" fillId="5" borderId="0" applyNumberFormat="0" applyBorder="0" applyAlignment="0" applyProtection="0">
      <alignment vertical="center"/>
    </xf>
    <xf numFmtId="0" fontId="20" fillId="12" borderId="0" applyNumberFormat="0" applyBorder="0" applyAlignment="0" applyProtection="0">
      <alignment vertical="center"/>
    </xf>
    <xf numFmtId="0" fontId="20" fillId="28" borderId="0" applyNumberFormat="0" applyBorder="0" applyAlignment="0" applyProtection="0">
      <alignment vertical="center"/>
    </xf>
    <xf numFmtId="0" fontId="20" fillId="23" borderId="0" applyNumberFormat="0" applyBorder="0" applyAlignment="0" applyProtection="0">
      <alignment vertical="center"/>
    </xf>
    <xf numFmtId="0" fontId="20" fillId="32" borderId="0" applyNumberFormat="0" applyBorder="0" applyAlignment="0" applyProtection="0">
      <alignment vertical="center"/>
    </xf>
    <xf numFmtId="0" fontId="10" fillId="6" borderId="0" applyNumberFormat="0" applyBorder="0" applyAlignment="0" applyProtection="0">
      <alignment vertical="center"/>
    </xf>
    <xf numFmtId="0" fontId="20" fillId="35" borderId="0" applyNumberFormat="0" applyBorder="0" applyAlignment="0" applyProtection="0">
      <alignment vertical="center"/>
    </xf>
    <xf numFmtId="0" fontId="20" fillId="12" borderId="0" applyNumberFormat="0" applyBorder="0" applyAlignment="0" applyProtection="0">
      <alignment vertical="center"/>
    </xf>
    <xf numFmtId="43" fontId="4" fillId="0" borderId="0" applyFont="0" applyFill="0" applyBorder="0" applyAlignment="0" applyProtection="0">
      <alignment vertical="center"/>
    </xf>
    <xf numFmtId="0" fontId="4" fillId="26" borderId="0" applyNumberFormat="0" applyBorder="0" applyAlignment="0" applyProtection="0">
      <alignment vertical="center"/>
    </xf>
    <xf numFmtId="0" fontId="20" fillId="35" borderId="0" applyNumberFormat="0" applyBorder="0" applyAlignment="0" applyProtection="0">
      <alignment vertical="center"/>
    </xf>
    <xf numFmtId="0" fontId="20" fillId="27" borderId="0" applyNumberFormat="0" applyBorder="0" applyAlignment="0" applyProtection="0">
      <alignment vertical="center"/>
    </xf>
    <xf numFmtId="0" fontId="4" fillId="33" borderId="0" applyNumberFormat="0" applyBorder="0" applyAlignment="0" applyProtection="0">
      <alignment vertical="center"/>
    </xf>
    <xf numFmtId="0" fontId="20" fillId="28" borderId="0" applyNumberFormat="0" applyBorder="0" applyAlignment="0" applyProtection="0">
      <alignment vertical="center"/>
    </xf>
    <xf numFmtId="42" fontId="4" fillId="0" borderId="0" applyFont="0" applyFill="0" applyBorder="0" applyAlignment="0" applyProtection="0">
      <alignment vertical="center"/>
    </xf>
    <xf numFmtId="0" fontId="14" fillId="9" borderId="5" applyNumberFormat="0" applyAlignment="0" applyProtection="0">
      <alignment vertical="center"/>
    </xf>
    <xf numFmtId="0" fontId="18" fillId="0" borderId="0" applyNumberFormat="0" applyFill="0" applyBorder="0" applyAlignment="0" applyProtection="0">
      <alignment vertical="center"/>
    </xf>
    <xf numFmtId="0" fontId="20" fillId="24" borderId="0" applyNumberFormat="0" applyBorder="0" applyAlignment="0" applyProtection="0">
      <alignment vertical="center"/>
    </xf>
    <xf numFmtId="0" fontId="5" fillId="0" borderId="0" applyNumberFormat="0" applyFill="0" applyBorder="0" applyAlignment="0" applyProtection="0">
      <alignment vertical="center"/>
    </xf>
    <xf numFmtId="0" fontId="4" fillId="14" borderId="0" applyNumberFormat="0" applyBorder="0" applyAlignment="0" applyProtection="0">
      <alignment vertical="center"/>
    </xf>
    <xf numFmtId="0" fontId="16" fillId="10" borderId="8" applyNumberFormat="0" applyAlignment="0" applyProtection="0">
      <alignment vertical="center"/>
    </xf>
    <xf numFmtId="0" fontId="20" fillId="15" borderId="0" applyNumberFormat="0" applyBorder="0" applyAlignment="0" applyProtection="0">
      <alignment vertical="center"/>
    </xf>
    <xf numFmtId="42"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0" fillId="6" borderId="0" applyNumberFormat="0" applyBorder="0" applyAlignment="0" applyProtection="0">
      <alignment vertical="center"/>
    </xf>
    <xf numFmtId="0" fontId="20" fillId="31" borderId="0" applyNumberFormat="0" applyBorder="0" applyAlignment="0" applyProtection="0">
      <alignment vertical="center"/>
    </xf>
    <xf numFmtId="0" fontId="14" fillId="9" borderId="5" applyNumberFormat="0" applyAlignment="0" applyProtection="0">
      <alignment vertical="center"/>
    </xf>
    <xf numFmtId="0" fontId="4" fillId="34"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14" fillId="9" borderId="5" applyNumberFormat="0" applyAlignment="0" applyProtection="0">
      <alignment vertical="center"/>
    </xf>
    <xf numFmtId="0" fontId="20" fillId="32"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4" fillId="17" borderId="0" applyNumberFormat="0" applyBorder="0" applyAlignment="0" applyProtection="0">
      <alignment vertical="center"/>
    </xf>
    <xf numFmtId="0" fontId="20" fillId="12" borderId="0" applyNumberFormat="0" applyBorder="0" applyAlignment="0" applyProtection="0">
      <alignment vertical="center"/>
    </xf>
    <xf numFmtId="0" fontId="20" fillId="27" borderId="0" applyNumberFormat="0" applyBorder="0" applyAlignment="0" applyProtection="0">
      <alignment vertical="center"/>
    </xf>
    <xf numFmtId="0" fontId="12" fillId="8" borderId="5" applyNumberFormat="0" applyAlignment="0" applyProtection="0">
      <alignment vertical="center"/>
    </xf>
    <xf numFmtId="0" fontId="20" fillId="19" borderId="0" applyNumberFormat="0" applyBorder="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6" fillId="0" borderId="2" applyNumberFormat="0" applyFill="0" applyAlignment="0" applyProtection="0">
      <alignment vertical="center"/>
    </xf>
    <xf numFmtId="0" fontId="4" fillId="26" borderId="0" applyNumberFormat="0" applyBorder="0" applyAlignment="0" applyProtection="0">
      <alignment vertical="center"/>
    </xf>
    <xf numFmtId="0" fontId="8" fillId="0" borderId="4" applyNumberFormat="0" applyFill="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20" fillId="35" borderId="0" applyNumberFormat="0" applyBorder="0" applyAlignment="0" applyProtection="0">
      <alignment vertical="center"/>
    </xf>
    <xf numFmtId="0" fontId="4" fillId="26" borderId="0" applyNumberFormat="0" applyBorder="0" applyAlignment="0" applyProtection="0">
      <alignment vertical="center"/>
    </xf>
    <xf numFmtId="41" fontId="4" fillId="0" borderId="0" applyFont="0" applyFill="0" applyBorder="0" applyAlignment="0" applyProtection="0">
      <alignment vertical="center"/>
    </xf>
    <xf numFmtId="0" fontId="9" fillId="5" borderId="0" applyNumberFormat="0" applyBorder="0" applyAlignment="0" applyProtection="0">
      <alignment vertical="center"/>
    </xf>
    <xf numFmtId="0" fontId="20" fillId="23" borderId="0" applyNumberFormat="0" applyBorder="0" applyAlignment="0" applyProtection="0">
      <alignment vertical="center"/>
    </xf>
    <xf numFmtId="0" fontId="4" fillId="21" borderId="0" applyNumberFormat="0" applyBorder="0" applyAlignment="0" applyProtection="0">
      <alignment vertical="center"/>
    </xf>
    <xf numFmtId="0" fontId="7" fillId="0" borderId="3" applyNumberFormat="0" applyFill="0" applyAlignment="0" applyProtection="0">
      <alignment vertical="center"/>
    </xf>
    <xf numFmtId="0" fontId="20" fillId="23" borderId="0" applyNumberFormat="0" applyBorder="0" applyAlignment="0" applyProtection="0">
      <alignment vertical="center"/>
    </xf>
    <xf numFmtId="0" fontId="4" fillId="33"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32" borderId="0" applyNumberFormat="0" applyBorder="0" applyAlignment="0" applyProtection="0">
      <alignment vertical="center"/>
    </xf>
    <xf numFmtId="0" fontId="20" fillId="28" borderId="0" applyNumberFormat="0" applyBorder="0" applyAlignment="0" applyProtection="0">
      <alignment vertical="center"/>
    </xf>
    <xf numFmtId="0" fontId="10" fillId="6" borderId="0" applyNumberFormat="0" applyBorder="0" applyAlignment="0" applyProtection="0">
      <alignment vertical="center"/>
    </xf>
    <xf numFmtId="0" fontId="4" fillId="21" borderId="0" applyNumberFormat="0" applyBorder="0" applyAlignment="0" applyProtection="0">
      <alignment vertical="center"/>
    </xf>
    <xf numFmtId="0" fontId="20" fillId="15" borderId="0" applyNumberFormat="0" applyBorder="0" applyAlignment="0" applyProtection="0">
      <alignment vertical="center"/>
    </xf>
    <xf numFmtId="0" fontId="4" fillId="17" borderId="0" applyNumberFormat="0" applyBorder="0" applyAlignment="0" applyProtection="0">
      <alignment vertical="center"/>
    </xf>
    <xf numFmtId="0" fontId="4" fillId="26" borderId="0" applyNumberFormat="0" applyBorder="0" applyAlignment="0" applyProtection="0">
      <alignment vertical="center"/>
    </xf>
    <xf numFmtId="0" fontId="13" fillId="9" borderId="6" applyNumberFormat="0" applyAlignment="0" applyProtection="0">
      <alignment vertical="center"/>
    </xf>
    <xf numFmtId="0" fontId="20" fillId="35" borderId="0" applyNumberFormat="0" applyBorder="0" applyAlignment="0" applyProtection="0">
      <alignment vertical="center"/>
    </xf>
    <xf numFmtId="0" fontId="11" fillId="7" borderId="0" applyNumberFormat="0" applyBorder="0" applyAlignment="0" applyProtection="0">
      <alignment vertical="center"/>
    </xf>
    <xf numFmtId="9" fontId="4" fillId="0" borderId="0" applyFont="0" applyFill="0" applyBorder="0" applyAlignment="0" applyProtection="0">
      <alignment vertical="center"/>
    </xf>
    <xf numFmtId="0" fontId="14" fillId="9" borderId="5" applyNumberFormat="0" applyAlignment="0" applyProtection="0">
      <alignment vertical="center"/>
    </xf>
    <xf numFmtId="0" fontId="17" fillId="0" borderId="0" applyNumberFormat="0" applyFill="0" applyBorder="0" applyAlignment="0" applyProtection="0">
      <alignment vertical="center"/>
    </xf>
    <xf numFmtId="0" fontId="20" fillId="24"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20" fillId="35" borderId="0" applyNumberFormat="0" applyBorder="0" applyAlignment="0" applyProtection="0">
      <alignment vertical="center"/>
    </xf>
    <xf numFmtId="0" fontId="11" fillId="7" borderId="0" applyNumberFormat="0" applyBorder="0" applyAlignment="0" applyProtection="0">
      <alignment vertical="center"/>
    </xf>
    <xf numFmtId="0" fontId="20" fillId="12" borderId="0" applyNumberFormat="0" applyBorder="0" applyAlignment="0" applyProtection="0">
      <alignment vertical="center"/>
    </xf>
    <xf numFmtId="0" fontId="4" fillId="34" borderId="0" applyNumberFormat="0" applyBorder="0" applyAlignment="0" applyProtection="0">
      <alignment vertical="center"/>
    </xf>
    <xf numFmtId="0" fontId="12" fillId="8" borderId="5" applyNumberFormat="0" applyAlignment="0" applyProtection="0">
      <alignment vertical="center"/>
    </xf>
    <xf numFmtId="0" fontId="8"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14" borderId="0" applyNumberFormat="0" applyBorder="0" applyAlignment="0" applyProtection="0">
      <alignment vertical="center"/>
    </xf>
    <xf numFmtId="0" fontId="15" fillId="0" borderId="7" applyNumberFormat="0" applyFill="0" applyAlignment="0" applyProtection="0">
      <alignment vertical="center"/>
    </xf>
    <xf numFmtId="0" fontId="20" fillId="31" borderId="0" applyNumberFormat="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4" fillId="13" borderId="0" applyNumberFormat="0" applyBorder="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4" fillId="26" borderId="0" applyNumberFormat="0" applyBorder="0" applyAlignment="0" applyProtection="0">
      <alignment vertical="center"/>
    </xf>
    <xf numFmtId="0" fontId="20" fillId="19" borderId="0" applyNumberFormat="0" applyBorder="0" applyAlignment="0" applyProtection="0">
      <alignment vertical="center"/>
    </xf>
    <xf numFmtId="0" fontId="4" fillId="30" borderId="0" applyNumberFormat="0" applyBorder="0" applyAlignment="0" applyProtection="0">
      <alignment vertical="center"/>
    </xf>
    <xf numFmtId="44" fontId="4" fillId="0" borderId="0" applyFont="0" applyFill="0" applyBorder="0" applyAlignment="0" applyProtection="0">
      <alignment vertical="center"/>
    </xf>
    <xf numFmtId="0" fontId="4" fillId="21" borderId="0" applyNumberFormat="0" applyBorder="0" applyAlignment="0" applyProtection="0">
      <alignment vertical="center"/>
    </xf>
    <xf numFmtId="0" fontId="8" fillId="0" borderId="0" applyNumberFormat="0" applyFill="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7" fillId="0" borderId="0" applyNumberFormat="0" applyFill="0" applyBorder="0" applyAlignment="0" applyProtection="0">
      <alignment vertical="center"/>
    </xf>
    <xf numFmtId="0" fontId="12" fillId="8" borderId="5" applyNumberFormat="0" applyAlignment="0" applyProtection="0">
      <alignment vertical="center"/>
    </xf>
    <xf numFmtId="0" fontId="4" fillId="22" borderId="0" applyNumberFormat="0" applyBorder="0" applyAlignment="0" applyProtection="0">
      <alignment vertical="center"/>
    </xf>
    <xf numFmtId="9" fontId="4" fillId="0" borderId="0" applyFont="0" applyFill="0" applyBorder="0" applyAlignment="0" applyProtection="0">
      <alignment vertical="center"/>
    </xf>
    <xf numFmtId="0" fontId="16" fillId="10" borderId="8" applyNumberFormat="0" applyAlignment="0" applyProtection="0">
      <alignment vertical="center"/>
    </xf>
    <xf numFmtId="0" fontId="13" fillId="9" borderId="6" applyNumberFormat="0" applyAlignment="0" applyProtection="0">
      <alignment vertical="center"/>
    </xf>
    <xf numFmtId="0" fontId="4" fillId="25" borderId="0" applyNumberFormat="0" applyBorder="0" applyAlignment="0" applyProtection="0">
      <alignment vertical="center"/>
    </xf>
    <xf numFmtId="0" fontId="17" fillId="0" borderId="0" applyNumberFormat="0" applyFill="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20" fillId="27" borderId="0" applyNumberFormat="0" applyBorder="0" applyAlignment="0" applyProtection="0">
      <alignment vertical="center"/>
    </xf>
    <xf numFmtId="0" fontId="4" fillId="18" borderId="0" applyNumberFormat="0" applyBorder="0" applyAlignment="0" applyProtection="0">
      <alignment vertical="center"/>
    </xf>
    <xf numFmtId="0" fontId="6" fillId="0" borderId="2" applyNumberFormat="0" applyFill="0" applyAlignment="0" applyProtection="0">
      <alignment vertical="center"/>
    </xf>
    <xf numFmtId="0" fontId="20" fillId="32" borderId="0" applyNumberFormat="0" applyBorder="0" applyAlignment="0" applyProtection="0">
      <alignment vertical="center"/>
    </xf>
    <xf numFmtId="0" fontId="20" fillId="15" borderId="0" applyNumberFormat="0" applyBorder="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9" fontId="4" fillId="0" borderId="0" applyFont="0" applyFill="0" applyBorder="0" applyAlignment="0" applyProtection="0">
      <alignment vertical="center"/>
    </xf>
    <xf numFmtId="0" fontId="4" fillId="34" borderId="0" applyNumberFormat="0" applyBorder="0" applyAlignment="0" applyProtection="0">
      <alignment vertical="center"/>
    </xf>
    <xf numFmtId="43" fontId="4" fillId="0" borderId="0" applyFont="0" applyFill="0" applyBorder="0" applyAlignment="0" applyProtection="0">
      <alignment vertical="center"/>
    </xf>
    <xf numFmtId="0" fontId="4" fillId="22" borderId="0" applyNumberFormat="0" applyBorder="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18" fillId="0" borderId="0" applyNumberFormat="0" applyFill="0" applyBorder="0" applyAlignment="0" applyProtection="0">
      <alignment vertical="center"/>
    </xf>
    <xf numFmtId="0" fontId="4" fillId="25" borderId="0" applyNumberFormat="0" applyBorder="0" applyAlignment="0" applyProtection="0">
      <alignment vertical="center"/>
    </xf>
    <xf numFmtId="0" fontId="4" fillId="34" borderId="0" applyNumberFormat="0" applyBorder="0" applyAlignment="0" applyProtection="0">
      <alignment vertical="center"/>
    </xf>
    <xf numFmtId="0" fontId="20" fillId="15" borderId="0" applyNumberFormat="0" applyBorder="0" applyAlignment="0" applyProtection="0">
      <alignment vertical="center"/>
    </xf>
    <xf numFmtId="0" fontId="20" fillId="31" borderId="0" applyNumberFormat="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7" fillId="0" borderId="3" applyNumberFormat="0" applyFill="0" applyAlignment="0" applyProtection="0">
      <alignment vertical="center"/>
    </xf>
    <xf numFmtId="0" fontId="4" fillId="17" borderId="0" applyNumberFormat="0" applyBorder="0" applyAlignment="0" applyProtection="0">
      <alignment vertical="center"/>
    </xf>
    <xf numFmtId="0" fontId="16" fillId="10" borderId="8" applyNumberFormat="0" applyAlignment="0" applyProtection="0">
      <alignment vertical="center"/>
    </xf>
    <xf numFmtId="0" fontId="4" fillId="11" borderId="9" applyNumberFormat="0" applyFont="0" applyAlignment="0" applyProtection="0">
      <alignment vertical="center"/>
    </xf>
    <xf numFmtId="0" fontId="19" fillId="0" borderId="10" applyNumberFormat="0" applyFill="0" applyAlignment="0" applyProtection="0">
      <alignment vertical="center"/>
    </xf>
    <xf numFmtId="0" fontId="20" fillId="20" borderId="0" applyNumberFormat="0" applyBorder="0" applyAlignment="0" applyProtection="0">
      <alignment vertical="center"/>
    </xf>
    <xf numFmtId="0" fontId="20" fillId="20" borderId="0" applyNumberFormat="0" applyBorder="0" applyAlignment="0" applyProtection="0">
      <alignment vertical="center"/>
    </xf>
    <xf numFmtId="0" fontId="9" fillId="5" borderId="0" applyNumberFormat="0" applyBorder="0" applyAlignment="0" applyProtection="0">
      <alignment vertical="center"/>
    </xf>
    <xf numFmtId="0" fontId="5" fillId="0" borderId="0" applyNumberFormat="0" applyFill="0" applyBorder="0" applyAlignment="0" applyProtection="0">
      <alignment vertical="center"/>
    </xf>
    <xf numFmtId="0" fontId="20" fillId="24" borderId="0" applyNumberFormat="0" applyBorder="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28" borderId="0" applyNumberFormat="0" applyBorder="0" applyAlignment="0" applyProtection="0">
      <alignment vertical="center"/>
    </xf>
    <xf numFmtId="0" fontId="4" fillId="13"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20" fillId="19" borderId="0" applyNumberFormat="0" applyBorder="0" applyAlignment="0" applyProtection="0">
      <alignment vertical="center"/>
    </xf>
    <xf numFmtId="0" fontId="18" fillId="0" borderId="0" applyNumberFormat="0" applyFill="0" applyBorder="0" applyAlignment="0" applyProtection="0">
      <alignment vertical="center"/>
    </xf>
    <xf numFmtId="0" fontId="13" fillId="9" borderId="6" applyNumberFormat="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0" fontId="7" fillId="0" borderId="3" applyNumberFormat="0" applyFill="0" applyAlignment="0" applyProtection="0">
      <alignment vertical="center"/>
    </xf>
    <xf numFmtId="41" fontId="4" fillId="0" borderId="0" applyFont="0" applyFill="0" applyBorder="0" applyAlignment="0" applyProtection="0">
      <alignment vertical="center"/>
    </xf>
    <xf numFmtId="0" fontId="20" fillId="28" borderId="0" applyNumberFormat="0" applyBorder="0" applyAlignment="0" applyProtection="0">
      <alignment vertical="center"/>
    </xf>
    <xf numFmtId="0" fontId="8" fillId="0" borderId="4" applyNumberFormat="0" applyFill="0" applyAlignment="0" applyProtection="0">
      <alignment vertical="center"/>
    </xf>
    <xf numFmtId="0" fontId="20" fillId="16" borderId="0" applyNumberFormat="0" applyBorder="0" applyAlignment="0" applyProtection="0">
      <alignment vertical="center"/>
    </xf>
    <xf numFmtId="0" fontId="8" fillId="0" borderId="0" applyNumberFormat="0" applyFill="0" applyBorder="0" applyAlignment="0" applyProtection="0">
      <alignment vertical="center"/>
    </xf>
    <xf numFmtId="0" fontId="20" fillId="23" borderId="0" applyNumberFormat="0" applyBorder="0" applyAlignment="0" applyProtection="0">
      <alignment vertical="center"/>
    </xf>
    <xf numFmtId="0" fontId="4" fillId="34" borderId="0" applyNumberFormat="0" applyBorder="0" applyAlignment="0" applyProtection="0">
      <alignment vertical="center"/>
    </xf>
    <xf numFmtId="0" fontId="6" fillId="0" borderId="2" applyNumberFormat="0" applyFill="0" applyAlignment="0" applyProtection="0">
      <alignment vertical="center"/>
    </xf>
    <xf numFmtId="0" fontId="12" fillId="8" borderId="5" applyNumberFormat="0" applyAlignment="0" applyProtection="0">
      <alignment vertical="center"/>
    </xf>
    <xf numFmtId="0" fontId="20" fillId="12" borderId="0" applyNumberFormat="0" applyBorder="0" applyAlignment="0" applyProtection="0">
      <alignment vertical="center"/>
    </xf>
    <xf numFmtId="0" fontId="4" fillId="18"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0" fontId="4" fillId="33" borderId="0" applyNumberFormat="0" applyBorder="0" applyAlignment="0" applyProtection="0">
      <alignment vertical="center"/>
    </xf>
    <xf numFmtId="0" fontId="20" fillId="31" borderId="0" applyNumberFormat="0" applyBorder="0" applyAlignment="0" applyProtection="0">
      <alignment vertical="center"/>
    </xf>
    <xf numFmtId="0" fontId="11" fillId="7" borderId="0" applyNumberFormat="0" applyBorder="0" applyAlignment="0" applyProtection="0">
      <alignment vertical="center"/>
    </xf>
    <xf numFmtId="0" fontId="8" fillId="0" borderId="0" applyNumberFormat="0" applyFill="0" applyBorder="0" applyAlignment="0" applyProtection="0">
      <alignment vertical="center"/>
    </xf>
    <xf numFmtId="0" fontId="20" fillId="15" borderId="0" applyNumberFormat="0" applyBorder="0" applyAlignment="0" applyProtection="0">
      <alignment vertical="center"/>
    </xf>
    <xf numFmtId="0" fontId="4" fillId="17" borderId="0" applyNumberFormat="0" applyBorder="0" applyAlignment="0" applyProtection="0">
      <alignment vertical="center"/>
    </xf>
    <xf numFmtId="0" fontId="16" fillId="10" borderId="8" applyNumberFormat="0" applyAlignment="0" applyProtection="0">
      <alignment vertical="center"/>
    </xf>
    <xf numFmtId="0" fontId="4" fillId="25" borderId="0" applyNumberFormat="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8" borderId="0" applyNumberFormat="0" applyBorder="0" applyAlignment="0" applyProtection="0">
      <alignment vertical="center"/>
    </xf>
    <xf numFmtId="0" fontId="19" fillId="0" borderId="10" applyNumberFormat="0" applyFill="0" applyAlignment="0" applyProtection="0">
      <alignment vertical="center"/>
    </xf>
    <xf numFmtId="9"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29" borderId="0" applyNumberFormat="0" applyBorder="0" applyAlignment="0" applyProtection="0">
      <alignment vertical="center"/>
    </xf>
    <xf numFmtId="41" fontId="4" fillId="0" borderId="0" applyFont="0" applyFill="0" applyBorder="0" applyAlignment="0" applyProtection="0">
      <alignment vertical="center"/>
    </xf>
    <xf numFmtId="0" fontId="4" fillId="30" borderId="0" applyNumberFormat="0" applyBorder="0" applyAlignment="0" applyProtection="0">
      <alignment vertical="center"/>
    </xf>
    <xf numFmtId="0" fontId="9" fillId="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6" fillId="0" borderId="2" applyNumberFormat="0" applyFill="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43" fontId="4" fillId="0" borderId="0" applyFont="0" applyFill="0" applyBorder="0" applyAlignment="0" applyProtection="0">
      <alignment vertical="center"/>
    </xf>
    <xf numFmtId="0" fontId="11" fillId="7" borderId="0" applyNumberFormat="0" applyBorder="0" applyAlignment="0" applyProtection="0">
      <alignment vertical="center"/>
    </xf>
    <xf numFmtId="0" fontId="20" fillId="32" borderId="0" applyNumberFormat="0" applyBorder="0" applyAlignment="0" applyProtection="0">
      <alignment vertical="center"/>
    </xf>
    <xf numFmtId="0" fontId="4" fillId="26" borderId="0" applyNumberFormat="0" applyBorder="0" applyAlignment="0" applyProtection="0">
      <alignment vertical="center"/>
    </xf>
    <xf numFmtId="0" fontId="18" fillId="0" borderId="0" applyNumberFormat="0" applyFill="0" applyBorder="0" applyAlignment="0" applyProtection="0">
      <alignment vertical="center"/>
    </xf>
    <xf numFmtId="0" fontId="20" fillId="27" borderId="0" applyNumberFormat="0" applyBorder="0" applyAlignment="0" applyProtection="0">
      <alignment vertical="center"/>
    </xf>
    <xf numFmtId="0" fontId="8" fillId="0" borderId="0" applyNumberFormat="0" applyFill="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0" fontId="10" fillId="6" borderId="0" applyNumberFormat="0" applyBorder="0" applyAlignment="0" applyProtection="0">
      <alignment vertical="center"/>
    </xf>
    <xf numFmtId="0" fontId="4" fillId="22" borderId="0" applyNumberFormat="0" applyBorder="0" applyAlignment="0" applyProtection="0">
      <alignment vertical="center"/>
    </xf>
    <xf numFmtId="0" fontId="8" fillId="0" borderId="0" applyNumberFormat="0" applyFill="0" applyBorder="0" applyAlignment="0" applyProtection="0">
      <alignment vertical="center"/>
    </xf>
    <xf numFmtId="0" fontId="20" fillId="24"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0" fontId="20" fillId="20" borderId="0" applyNumberFormat="0" applyBorder="0" applyAlignment="0" applyProtection="0">
      <alignment vertical="center"/>
    </xf>
    <xf numFmtId="0" fontId="13" fillId="9" borderId="6" applyNumberFormat="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14" fillId="9" borderId="5" applyNumberFormat="0" applyAlignment="0" applyProtection="0">
      <alignment vertical="center"/>
    </xf>
    <xf numFmtId="0" fontId="4" fillId="21" borderId="0" applyNumberFormat="0" applyBorder="0" applyAlignment="0" applyProtection="0">
      <alignment vertical="center"/>
    </xf>
    <xf numFmtId="0" fontId="20" fillId="19" borderId="0" applyNumberFormat="0" applyBorder="0" applyAlignment="0" applyProtection="0">
      <alignment vertical="center"/>
    </xf>
    <xf numFmtId="0" fontId="20" fillId="31" borderId="0" applyNumberFormat="0" applyBorder="0" applyAlignment="0" applyProtection="0">
      <alignment vertical="center"/>
    </xf>
    <xf numFmtId="0" fontId="4" fillId="33" borderId="0" applyNumberFormat="0" applyBorder="0" applyAlignment="0" applyProtection="0">
      <alignment vertical="center"/>
    </xf>
    <xf numFmtId="0" fontId="20" fillId="19" borderId="0" applyNumberFormat="0" applyBorder="0" applyAlignment="0" applyProtection="0">
      <alignment vertical="center"/>
    </xf>
    <xf numFmtId="0" fontId="8" fillId="0" borderId="0" applyNumberFormat="0" applyFill="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6" fillId="0" borderId="2" applyNumberFormat="0" applyFill="0" applyAlignment="0" applyProtection="0">
      <alignment vertical="center"/>
    </xf>
    <xf numFmtId="0" fontId="4" fillId="34" borderId="0" applyNumberFormat="0" applyBorder="0" applyAlignment="0" applyProtection="0">
      <alignment vertical="center"/>
    </xf>
    <xf numFmtId="0" fontId="7" fillId="0" borderId="3" applyNumberFormat="0" applyFill="0" applyAlignment="0" applyProtection="0">
      <alignment vertical="center"/>
    </xf>
    <xf numFmtId="0" fontId="20" fillId="15" borderId="0" applyNumberFormat="0" applyBorder="0" applyAlignment="0" applyProtection="0">
      <alignment vertical="center"/>
    </xf>
    <xf numFmtId="0" fontId="19" fillId="0" borderId="10" applyNumberFormat="0" applyFill="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4" fillId="25" borderId="0" applyNumberFormat="0" applyBorder="0" applyAlignment="0" applyProtection="0">
      <alignment vertical="center"/>
    </xf>
    <xf numFmtId="0" fontId="20" fillId="35" borderId="0" applyNumberFormat="0" applyBorder="0" applyAlignment="0" applyProtection="0">
      <alignment vertical="center"/>
    </xf>
    <xf numFmtId="44" fontId="4" fillId="0" borderId="0" applyFont="0" applyFill="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18" fillId="0" borderId="0" applyNumberFormat="0" applyFill="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20" fillId="28" borderId="0" applyNumberFormat="0" applyBorder="0" applyAlignment="0" applyProtection="0">
      <alignment vertical="center"/>
    </xf>
    <xf numFmtId="0" fontId="20" fillId="16" borderId="0" applyNumberFormat="0" applyBorder="0" applyAlignment="0" applyProtection="0">
      <alignment vertical="center"/>
    </xf>
    <xf numFmtId="0" fontId="4" fillId="33" borderId="0" applyNumberFormat="0" applyBorder="0" applyAlignment="0" applyProtection="0">
      <alignment vertical="center"/>
    </xf>
    <xf numFmtId="0" fontId="4" fillId="13" borderId="0" applyNumberFormat="0" applyBorder="0" applyAlignment="0" applyProtection="0">
      <alignment vertical="center"/>
    </xf>
    <xf numFmtId="0" fontId="10" fillId="6"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5" fillId="0" borderId="0" applyNumberFormat="0" applyFill="0" applyBorder="0" applyAlignment="0" applyProtection="0">
      <alignment vertical="center"/>
    </xf>
    <xf numFmtId="0" fontId="13" fillId="9" borderId="6" applyNumberFormat="0" applyAlignment="0" applyProtection="0">
      <alignment vertical="center"/>
    </xf>
    <xf numFmtId="0" fontId="20" fillId="23" borderId="0" applyNumberFormat="0" applyBorder="0" applyAlignment="0" applyProtection="0">
      <alignment vertical="center"/>
    </xf>
    <xf numFmtId="0" fontId="4" fillId="21" borderId="0" applyNumberFormat="0" applyBorder="0" applyAlignment="0" applyProtection="0">
      <alignment vertical="center"/>
    </xf>
    <xf numFmtId="0" fontId="9" fillId="5" borderId="0" applyNumberFormat="0" applyBorder="0" applyAlignment="0" applyProtection="0">
      <alignment vertical="center"/>
    </xf>
    <xf numFmtId="0" fontId="4" fillId="14" borderId="0" applyNumberFormat="0" applyBorder="0" applyAlignment="0" applyProtection="0">
      <alignment vertical="center"/>
    </xf>
    <xf numFmtId="0" fontId="6" fillId="0" borderId="2" applyNumberFormat="0" applyFill="0" applyAlignment="0" applyProtection="0">
      <alignment vertical="center"/>
    </xf>
    <xf numFmtId="44" fontId="4" fillId="0" borderId="0" applyFont="0" applyFill="0" applyBorder="0" applyAlignment="0" applyProtection="0">
      <alignment vertical="center"/>
    </xf>
    <xf numFmtId="0" fontId="20" fillId="35" borderId="0" applyNumberFormat="0" applyBorder="0" applyAlignment="0" applyProtection="0">
      <alignment vertical="center"/>
    </xf>
    <xf numFmtId="0" fontId="5" fillId="0" borderId="0" applyNumberFormat="0" applyFill="0" applyBorder="0" applyAlignment="0" applyProtection="0">
      <alignment vertical="center"/>
    </xf>
    <xf numFmtId="0" fontId="7" fillId="0" borderId="3" applyNumberFormat="0" applyFill="0" applyAlignment="0" applyProtection="0">
      <alignment vertical="center"/>
    </xf>
    <xf numFmtId="0" fontId="9" fillId="5" borderId="0" applyNumberFormat="0" applyBorder="0" applyAlignment="0" applyProtection="0">
      <alignment vertical="center"/>
    </xf>
    <xf numFmtId="0" fontId="19" fillId="0" borderId="10" applyNumberFormat="0" applyFill="0" applyAlignment="0" applyProtection="0">
      <alignment vertical="center"/>
    </xf>
    <xf numFmtId="0" fontId="4" fillId="11" borderId="9" applyNumberFormat="0" applyFont="0" applyAlignment="0" applyProtection="0">
      <alignment vertical="center"/>
    </xf>
    <xf numFmtId="0" fontId="4" fillId="22" borderId="0" applyNumberFormat="0" applyBorder="0" applyAlignment="0" applyProtection="0">
      <alignment vertical="center"/>
    </xf>
    <xf numFmtId="0" fontId="15" fillId="0" borderId="7" applyNumberFormat="0" applyFill="0" applyAlignment="0" applyProtection="0">
      <alignment vertical="center"/>
    </xf>
    <xf numFmtId="0" fontId="20" fillId="19" borderId="0" applyNumberFormat="0" applyBorder="0" applyAlignment="0" applyProtection="0">
      <alignment vertical="center"/>
    </xf>
    <xf numFmtId="0" fontId="14" fillId="9" borderId="5" applyNumberFormat="0" applyAlignment="0" applyProtection="0">
      <alignment vertical="center"/>
    </xf>
    <xf numFmtId="0" fontId="20" fillId="31"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10" fillId="6" borderId="0" applyNumberFormat="0" applyBorder="0" applyAlignment="0" applyProtection="0">
      <alignment vertical="center"/>
    </xf>
    <xf numFmtId="0" fontId="20" fillId="28" borderId="0" applyNumberFormat="0" applyBorder="0" applyAlignment="0" applyProtection="0">
      <alignment vertical="center"/>
    </xf>
    <xf numFmtId="42" fontId="4" fillId="0" borderId="0" applyFont="0" applyFill="0" applyBorder="0" applyAlignment="0" applyProtection="0">
      <alignment vertical="center"/>
    </xf>
    <xf numFmtId="0" fontId="4" fillId="18" borderId="0" applyNumberFormat="0" applyBorder="0" applyAlignment="0" applyProtection="0">
      <alignment vertical="center"/>
    </xf>
    <xf numFmtId="0" fontId="12" fillId="8" borderId="5" applyNumberFormat="0" applyAlignment="0" applyProtection="0">
      <alignment vertical="center"/>
    </xf>
    <xf numFmtId="41" fontId="4" fillId="0" borderId="0" applyFont="0" applyFill="0" applyBorder="0" applyAlignment="0" applyProtection="0">
      <alignment vertical="center"/>
    </xf>
    <xf numFmtId="0" fontId="4" fillId="29" borderId="0" applyNumberFormat="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19" borderId="0" applyNumberFormat="0" applyBorder="0" applyAlignment="0" applyProtection="0">
      <alignment vertical="center"/>
    </xf>
    <xf numFmtId="0" fontId="6" fillId="0" borderId="2" applyNumberFormat="0" applyFill="0" applyAlignment="0" applyProtection="0">
      <alignment vertical="center"/>
    </xf>
    <xf numFmtId="0" fontId="20" fillId="16" borderId="0" applyNumberFormat="0" applyBorder="0" applyAlignment="0" applyProtection="0">
      <alignment vertical="center"/>
    </xf>
    <xf numFmtId="0" fontId="4" fillId="25" borderId="0" applyNumberFormat="0" applyBorder="0" applyAlignment="0" applyProtection="0">
      <alignment vertical="center"/>
    </xf>
    <xf numFmtId="0" fontId="12" fillId="8" borderId="5" applyNumberFormat="0" applyAlignment="0" applyProtection="0">
      <alignment vertical="center"/>
    </xf>
    <xf numFmtId="0" fontId="6" fillId="0" borderId="2" applyNumberFormat="0" applyFill="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16" fillId="10" borderId="8" applyNumberFormat="0" applyAlignment="0" applyProtection="0">
      <alignment vertical="center"/>
    </xf>
    <xf numFmtId="0" fontId="13" fillId="9" borderId="6" applyNumberFormat="0" applyAlignment="0" applyProtection="0">
      <alignment vertical="center"/>
    </xf>
    <xf numFmtId="0" fontId="4" fillId="14" borderId="0" applyNumberFormat="0" applyBorder="0" applyAlignment="0" applyProtection="0">
      <alignment vertical="center"/>
    </xf>
    <xf numFmtId="42"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16" fillId="10" borderId="8" applyNumberFormat="0" applyAlignment="0" applyProtection="0">
      <alignment vertical="center"/>
    </xf>
    <xf numFmtId="0" fontId="20" fillId="20" borderId="0" applyNumberFormat="0" applyBorder="0" applyAlignment="0" applyProtection="0">
      <alignment vertical="center"/>
    </xf>
    <xf numFmtId="0" fontId="4" fillId="18" borderId="0" applyNumberFormat="0" applyBorder="0" applyAlignment="0" applyProtection="0">
      <alignment vertical="center"/>
    </xf>
    <xf numFmtId="0" fontId="4" fillId="25" borderId="0" applyNumberFormat="0" applyBorder="0" applyAlignment="0" applyProtection="0">
      <alignment vertical="center"/>
    </xf>
    <xf numFmtId="0" fontId="4" fillId="21" borderId="0" applyNumberFormat="0" applyBorder="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9" fontId="4" fillId="0" borderId="0" applyFont="0" applyFill="0" applyBorder="0" applyAlignment="0" applyProtection="0">
      <alignment vertical="center"/>
    </xf>
    <xf numFmtId="0" fontId="15" fillId="0" borderId="7" applyNumberFormat="0" applyFill="0" applyAlignment="0" applyProtection="0">
      <alignment vertical="center"/>
    </xf>
    <xf numFmtId="0" fontId="7" fillId="0" borderId="3" applyNumberFormat="0" applyFill="0" applyAlignment="0" applyProtection="0">
      <alignment vertical="center"/>
    </xf>
    <xf numFmtId="0" fontId="4" fillId="17" borderId="0" applyNumberFormat="0" applyBorder="0" applyAlignment="0" applyProtection="0">
      <alignment vertical="center"/>
    </xf>
    <xf numFmtId="0" fontId="8" fillId="0" borderId="0" applyNumberFormat="0" applyFill="0" applyBorder="0" applyAlignment="0" applyProtection="0">
      <alignment vertical="center"/>
    </xf>
    <xf numFmtId="0" fontId="4" fillId="29" borderId="0" applyNumberFormat="0" applyBorder="0" applyAlignment="0" applyProtection="0">
      <alignment vertical="center"/>
    </xf>
    <xf numFmtId="0" fontId="10" fillId="6" borderId="0" applyNumberFormat="0" applyBorder="0" applyAlignment="0" applyProtection="0">
      <alignment vertical="center"/>
    </xf>
    <xf numFmtId="0" fontId="19" fillId="0" borderId="10" applyNumberFormat="0" applyFill="0" applyAlignment="0" applyProtection="0">
      <alignment vertical="center"/>
    </xf>
    <xf numFmtId="9" fontId="4" fillId="0" borderId="0" applyFont="0" applyFill="0" applyBorder="0" applyAlignment="0" applyProtection="0">
      <alignment vertical="center"/>
    </xf>
    <xf numFmtId="0" fontId="4" fillId="21" borderId="0" applyNumberFormat="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20" fillId="28" borderId="0" applyNumberFormat="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17" borderId="0" applyNumberFormat="0" applyBorder="0" applyAlignment="0" applyProtection="0">
      <alignment vertical="center"/>
    </xf>
    <xf numFmtId="0" fontId="16" fillId="10" borderId="8" applyNumberFormat="0" applyAlignment="0" applyProtection="0">
      <alignment vertical="center"/>
    </xf>
    <xf numFmtId="0" fontId="19" fillId="0" borderId="10" applyNumberFormat="0" applyFill="0" applyAlignment="0" applyProtection="0">
      <alignment vertical="center"/>
    </xf>
    <xf numFmtId="0" fontId="9" fillId="5" borderId="0" applyNumberFormat="0" applyBorder="0" applyAlignment="0" applyProtection="0">
      <alignment vertical="center"/>
    </xf>
    <xf numFmtId="0" fontId="4" fillId="29" borderId="0" applyNumberFormat="0" applyBorder="0" applyAlignment="0" applyProtection="0">
      <alignment vertical="center"/>
    </xf>
    <xf numFmtId="9"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1" borderId="9" applyNumberFormat="0" applyFont="0" applyAlignment="0" applyProtection="0">
      <alignment vertical="center"/>
    </xf>
    <xf numFmtId="0" fontId="8"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19" borderId="0" applyNumberFormat="0" applyBorder="0" applyAlignment="0" applyProtection="0">
      <alignment vertical="center"/>
    </xf>
    <xf numFmtId="0" fontId="4" fillId="34" borderId="0" applyNumberFormat="0" applyBorder="0" applyAlignment="0" applyProtection="0">
      <alignment vertical="center"/>
    </xf>
    <xf numFmtId="0" fontId="13" fillId="9" borderId="6" applyNumberFormat="0" applyAlignment="0" applyProtection="0">
      <alignment vertical="center"/>
    </xf>
    <xf numFmtId="42" fontId="4" fillId="0" borderId="0" applyFont="0" applyFill="0" applyBorder="0" applyAlignment="0" applyProtection="0">
      <alignment vertical="center"/>
    </xf>
    <xf numFmtId="0" fontId="14" fillId="9" borderId="5" applyNumberFormat="0" applyAlignment="0" applyProtection="0">
      <alignment vertical="center"/>
    </xf>
    <xf numFmtId="0" fontId="20" fillId="24" borderId="0" applyNumberFormat="0" applyBorder="0" applyAlignment="0" applyProtection="0">
      <alignment vertical="center"/>
    </xf>
    <xf numFmtId="0" fontId="16" fillId="10" borderId="8" applyNumberFormat="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4" fillId="29" borderId="0" applyNumberFormat="0" applyBorder="0" applyAlignment="0" applyProtection="0">
      <alignment vertical="center"/>
    </xf>
    <xf numFmtId="0" fontId="20" fillId="24" borderId="0" applyNumberFormat="0" applyBorder="0" applyAlignment="0" applyProtection="0">
      <alignment vertical="center"/>
    </xf>
    <xf numFmtId="9" fontId="4" fillId="0" borderId="0" applyFont="0" applyFill="0" applyBorder="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4" fillId="14" borderId="0" applyNumberFormat="0" applyBorder="0" applyAlignment="0" applyProtection="0">
      <alignment vertical="center"/>
    </xf>
    <xf numFmtId="0" fontId="8" fillId="0" borderId="0" applyNumberFormat="0" applyFill="0" applyBorder="0" applyAlignment="0" applyProtection="0">
      <alignment vertical="center"/>
    </xf>
    <xf numFmtId="0" fontId="7" fillId="0" borderId="3" applyNumberFormat="0" applyFill="0" applyAlignment="0" applyProtection="0">
      <alignment vertical="center"/>
    </xf>
    <xf numFmtId="9" fontId="4" fillId="0" borderId="0" applyFont="0" applyFill="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16" borderId="0" applyNumberFormat="0" applyBorder="0" applyAlignment="0" applyProtection="0">
      <alignment vertical="center"/>
    </xf>
    <xf numFmtId="43" fontId="4" fillId="0" borderId="0" applyFont="0" applyFill="0" applyBorder="0" applyAlignment="0" applyProtection="0">
      <alignment vertical="center"/>
    </xf>
    <xf numFmtId="0" fontId="20" fillId="24" borderId="0" applyNumberFormat="0" applyBorder="0" applyAlignment="0" applyProtection="0">
      <alignment vertical="center"/>
    </xf>
    <xf numFmtId="43" fontId="4" fillId="0" borderId="0" applyFont="0" applyFill="0" applyBorder="0" applyAlignment="0" applyProtection="0">
      <alignment vertical="center"/>
    </xf>
    <xf numFmtId="0" fontId="19" fillId="0" borderId="10" applyNumberFormat="0" applyFill="0" applyAlignment="0" applyProtection="0">
      <alignment vertical="center"/>
    </xf>
    <xf numFmtId="0" fontId="4" fillId="34" borderId="0" applyNumberFormat="0" applyBorder="0" applyAlignment="0" applyProtection="0">
      <alignment vertical="center"/>
    </xf>
    <xf numFmtId="0" fontId="10" fillId="6" borderId="0" applyNumberFormat="0" applyBorder="0" applyAlignment="0" applyProtection="0">
      <alignment vertical="center"/>
    </xf>
    <xf numFmtId="0" fontId="20" fillId="15" borderId="0" applyNumberFormat="0" applyBorder="0" applyAlignment="0" applyProtection="0">
      <alignment vertical="center"/>
    </xf>
    <xf numFmtId="0" fontId="4" fillId="30" borderId="0" applyNumberFormat="0" applyBorder="0" applyAlignment="0" applyProtection="0">
      <alignment vertical="center"/>
    </xf>
    <xf numFmtId="0" fontId="20" fillId="32" borderId="0" applyNumberFormat="0" applyBorder="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8" fillId="0" borderId="4" applyNumberFormat="0" applyFill="0" applyAlignment="0" applyProtection="0">
      <alignment vertical="center"/>
    </xf>
    <xf numFmtId="0" fontId="20" fillId="20" borderId="0" applyNumberFormat="0" applyBorder="0" applyAlignment="0" applyProtection="0">
      <alignment vertical="center"/>
    </xf>
    <xf numFmtId="0" fontId="6" fillId="0" borderId="2" applyNumberFormat="0" applyFill="0" applyAlignment="0" applyProtection="0">
      <alignment vertical="center"/>
    </xf>
    <xf numFmtId="0" fontId="20" fillId="16" borderId="0" applyNumberFormat="0" applyBorder="0" applyAlignment="0" applyProtection="0">
      <alignment vertical="center"/>
    </xf>
    <xf numFmtId="0" fontId="9" fillId="5" borderId="0" applyNumberFormat="0" applyBorder="0" applyAlignment="0" applyProtection="0">
      <alignment vertical="center"/>
    </xf>
    <xf numFmtId="0" fontId="4" fillId="18" borderId="0" applyNumberFormat="0" applyBorder="0" applyAlignment="0" applyProtection="0">
      <alignment vertical="center"/>
    </xf>
    <xf numFmtId="0" fontId="6" fillId="0" borderId="2" applyNumberFormat="0" applyFill="0" applyAlignment="0" applyProtection="0">
      <alignment vertical="center"/>
    </xf>
    <xf numFmtId="0" fontId="8" fillId="0" borderId="4" applyNumberFormat="0" applyFill="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4" fillId="22" borderId="0" applyNumberFormat="0" applyBorder="0" applyAlignment="0" applyProtection="0">
      <alignment vertical="center"/>
    </xf>
    <xf numFmtId="0" fontId="17"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4" fillId="14" borderId="0" applyNumberFormat="0" applyBorder="0" applyAlignment="0" applyProtection="0">
      <alignment vertical="center"/>
    </xf>
    <xf numFmtId="0" fontId="4" fillId="29" borderId="0" applyNumberFormat="0" applyBorder="0" applyAlignment="0" applyProtection="0">
      <alignment vertical="center"/>
    </xf>
    <xf numFmtId="0" fontId="19" fillId="0" borderId="10" applyNumberFormat="0" applyFill="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5" fillId="0" borderId="7" applyNumberFormat="0" applyFill="0" applyAlignment="0" applyProtection="0">
      <alignment vertical="center"/>
    </xf>
    <xf numFmtId="0" fontId="13" fillId="9" borderId="6" applyNumberFormat="0" applyAlignment="0" applyProtection="0">
      <alignment vertical="center"/>
    </xf>
    <xf numFmtId="42" fontId="4" fillId="0" borderId="0" applyFont="0" applyFill="0" applyBorder="0" applyAlignment="0" applyProtection="0">
      <alignment vertical="center"/>
    </xf>
    <xf numFmtId="0" fontId="20" fillId="24" borderId="0" applyNumberFormat="0" applyBorder="0" applyAlignment="0" applyProtection="0">
      <alignment vertical="center"/>
    </xf>
    <xf numFmtId="0" fontId="14" fillId="9" borderId="5" applyNumberFormat="0" applyAlignment="0" applyProtection="0">
      <alignment vertical="center"/>
    </xf>
    <xf numFmtId="0" fontId="4" fillId="25" borderId="0" applyNumberFormat="0" applyBorder="0" applyAlignment="0" applyProtection="0">
      <alignment vertical="center"/>
    </xf>
    <xf numFmtId="0" fontId="19" fillId="0" borderId="10" applyNumberFormat="0" applyFill="0" applyAlignment="0" applyProtection="0">
      <alignment vertical="center"/>
    </xf>
    <xf numFmtId="0" fontId="4" fillId="21" borderId="0" applyNumberFormat="0" applyBorder="0" applyAlignment="0" applyProtection="0">
      <alignment vertical="center"/>
    </xf>
    <xf numFmtId="0" fontId="4" fillId="30" borderId="0" applyNumberFormat="0" applyBorder="0" applyAlignment="0" applyProtection="0">
      <alignment vertical="center"/>
    </xf>
    <xf numFmtId="0" fontId="4" fillId="13" borderId="0" applyNumberFormat="0" applyBorder="0" applyAlignment="0" applyProtection="0">
      <alignment vertical="center"/>
    </xf>
    <xf numFmtId="41" fontId="4" fillId="0" borderId="0" applyFont="0" applyFill="0" applyBorder="0" applyAlignment="0" applyProtection="0">
      <alignment vertical="center"/>
    </xf>
    <xf numFmtId="0" fontId="20" fillId="32" borderId="0" applyNumberFormat="0" applyBorder="0" applyAlignment="0" applyProtection="0">
      <alignment vertical="center"/>
    </xf>
    <xf numFmtId="0" fontId="8" fillId="0" borderId="4" applyNumberFormat="0" applyFill="0" applyAlignment="0" applyProtection="0">
      <alignment vertical="center"/>
    </xf>
    <xf numFmtId="0" fontId="10" fillId="6" borderId="0" applyNumberFormat="0" applyBorder="0" applyAlignment="0" applyProtection="0">
      <alignment vertical="center"/>
    </xf>
    <xf numFmtId="0" fontId="4" fillId="13" borderId="0" applyNumberFormat="0" applyBorder="0" applyAlignment="0" applyProtection="0">
      <alignment vertical="center"/>
    </xf>
    <xf numFmtId="44"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3" borderId="0" applyNumberFormat="0" applyBorder="0" applyAlignment="0" applyProtection="0">
      <alignment vertical="center"/>
    </xf>
    <xf numFmtId="0" fontId="18" fillId="0" borderId="0" applyNumberFormat="0" applyFill="0" applyBorder="0" applyAlignment="0" applyProtection="0">
      <alignment vertical="center"/>
    </xf>
    <xf numFmtId="0" fontId="15" fillId="0" borderId="7" applyNumberFormat="0" applyFill="0" applyAlignment="0" applyProtection="0">
      <alignment vertical="center"/>
    </xf>
    <xf numFmtId="0" fontId="20" fillId="16" borderId="0" applyNumberFormat="0" applyBorder="0" applyAlignment="0" applyProtection="0">
      <alignment vertical="center"/>
    </xf>
    <xf numFmtId="0" fontId="20" fillId="28" borderId="0" applyNumberFormat="0" applyBorder="0" applyAlignment="0" applyProtection="0">
      <alignment vertical="center"/>
    </xf>
    <xf numFmtId="0" fontId="8" fillId="0" borderId="4" applyNumberFormat="0" applyFill="0" applyAlignment="0" applyProtection="0">
      <alignment vertical="center"/>
    </xf>
    <xf numFmtId="41" fontId="4" fillId="0" borderId="0" applyFont="0" applyFill="0" applyBorder="0" applyAlignment="0" applyProtection="0">
      <alignment vertical="center"/>
    </xf>
    <xf numFmtId="0" fontId="4" fillId="25"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9" borderId="6" applyNumberFormat="0" applyAlignment="0" applyProtection="0">
      <alignment vertical="center"/>
    </xf>
    <xf numFmtId="0" fontId="20" fillId="35" borderId="0" applyNumberFormat="0" applyBorder="0" applyAlignment="0" applyProtection="0">
      <alignment vertical="center"/>
    </xf>
    <xf numFmtId="0" fontId="13" fillId="9" borderId="6" applyNumberFormat="0" applyAlignment="0" applyProtection="0">
      <alignment vertical="center"/>
    </xf>
    <xf numFmtId="0" fontId="4" fillId="26" borderId="0" applyNumberFormat="0" applyBorder="0" applyAlignment="0" applyProtection="0">
      <alignment vertical="center"/>
    </xf>
    <xf numFmtId="0" fontId="4" fillId="30" borderId="0" applyNumberFormat="0" applyBorder="0" applyAlignment="0" applyProtection="0">
      <alignment vertical="center"/>
    </xf>
    <xf numFmtId="0" fontId="8" fillId="0" borderId="4" applyNumberFormat="0" applyFill="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4" fillId="11" borderId="9" applyNumberFormat="0" applyFont="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42" fontId="4" fillId="0" borderId="0" applyFont="0" applyFill="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20" fillId="24" borderId="0" applyNumberFormat="0" applyBorder="0" applyAlignment="0" applyProtection="0">
      <alignment vertical="center"/>
    </xf>
    <xf numFmtId="0" fontId="13" fillId="9" borderId="6" applyNumberFormat="0" applyAlignment="0" applyProtection="0">
      <alignment vertical="center"/>
    </xf>
    <xf numFmtId="0" fontId="8" fillId="0" borderId="0" applyNumberFormat="0" applyFill="0" applyBorder="0" applyAlignment="0" applyProtection="0">
      <alignment vertical="center"/>
    </xf>
    <xf numFmtId="0" fontId="14" fillId="9" borderId="5" applyNumberFormat="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41" fontId="4" fillId="0" borderId="0" applyFont="0" applyFill="0" applyBorder="0" applyAlignment="0" applyProtection="0">
      <alignment vertical="center"/>
    </xf>
    <xf numFmtId="0" fontId="13" fillId="9" borderId="6" applyNumberFormat="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14" borderId="0" applyNumberFormat="0" applyBorder="0" applyAlignment="0" applyProtection="0">
      <alignment vertical="center"/>
    </xf>
    <xf numFmtId="0" fontId="9" fillId="5" borderId="0" applyNumberFormat="0" applyBorder="0" applyAlignment="0" applyProtection="0">
      <alignment vertical="center"/>
    </xf>
    <xf numFmtId="0" fontId="19" fillId="0" borderId="10" applyNumberFormat="0" applyFill="0" applyAlignment="0" applyProtection="0">
      <alignment vertical="center"/>
    </xf>
    <xf numFmtId="0" fontId="20" fillId="15" borderId="0" applyNumberFormat="0" applyBorder="0" applyAlignment="0" applyProtection="0">
      <alignment vertical="center"/>
    </xf>
    <xf numFmtId="0" fontId="4" fillId="13" borderId="0" applyNumberFormat="0" applyBorder="0" applyAlignment="0" applyProtection="0">
      <alignment vertical="center"/>
    </xf>
    <xf numFmtId="44" fontId="4" fillId="0" borderId="0" applyFont="0" applyFill="0" applyBorder="0" applyAlignment="0" applyProtection="0">
      <alignment vertical="center"/>
    </xf>
    <xf numFmtId="0" fontId="10" fillId="6" borderId="0" applyNumberFormat="0" applyBorder="0" applyAlignment="0" applyProtection="0">
      <alignment vertical="center"/>
    </xf>
    <xf numFmtId="42"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0" fontId="8" fillId="0" borderId="4" applyNumberFormat="0" applyFill="0" applyAlignment="0" applyProtection="0">
      <alignment vertical="center"/>
    </xf>
    <xf numFmtId="0" fontId="20" fillId="16" borderId="0" applyNumberFormat="0" applyBorder="0" applyAlignment="0" applyProtection="0">
      <alignment vertical="center"/>
    </xf>
    <xf numFmtId="0" fontId="4" fillId="14" borderId="0" applyNumberFormat="0" applyBorder="0" applyAlignment="0" applyProtection="0">
      <alignment vertical="center"/>
    </xf>
    <xf numFmtId="0" fontId="4" fillId="29" borderId="0" applyNumberFormat="0" applyBorder="0" applyAlignment="0" applyProtection="0">
      <alignment vertical="center"/>
    </xf>
    <xf numFmtId="43" fontId="4" fillId="0" borderId="0" applyFont="0" applyFill="0" applyBorder="0" applyAlignment="0" applyProtection="0">
      <alignment vertical="center"/>
    </xf>
    <xf numFmtId="0" fontId="20" fillId="32" borderId="0" applyNumberFormat="0" applyBorder="0" applyAlignment="0" applyProtection="0">
      <alignment vertical="center"/>
    </xf>
    <xf numFmtId="0" fontId="20" fillId="35" borderId="0" applyNumberFormat="0" applyBorder="0" applyAlignment="0" applyProtection="0">
      <alignment vertical="center"/>
    </xf>
    <xf numFmtId="0" fontId="8" fillId="0" borderId="0" applyNumberFormat="0" applyFill="0" applyBorder="0" applyAlignment="0" applyProtection="0">
      <alignment vertical="center"/>
    </xf>
    <xf numFmtId="0" fontId="20" fillId="27" borderId="0" applyNumberFormat="0" applyBorder="0" applyAlignment="0" applyProtection="0">
      <alignment vertical="center"/>
    </xf>
    <xf numFmtId="9" fontId="4" fillId="0" borderId="0" applyFont="0" applyFill="0" applyBorder="0" applyAlignment="0" applyProtection="0">
      <alignment vertical="center"/>
    </xf>
    <xf numFmtId="0" fontId="4" fillId="21" borderId="0" applyNumberFormat="0" applyBorder="0" applyAlignment="0" applyProtection="0">
      <alignment vertical="center"/>
    </xf>
    <xf numFmtId="0" fontId="15" fillId="0" borderId="7" applyNumberFormat="0" applyFill="0" applyAlignment="0" applyProtection="0">
      <alignment vertical="center"/>
    </xf>
    <xf numFmtId="0" fontId="4" fillId="26" borderId="0" applyNumberFormat="0" applyBorder="0" applyAlignment="0" applyProtection="0">
      <alignment vertical="center"/>
    </xf>
    <xf numFmtId="0" fontId="20" fillId="15" borderId="0" applyNumberFormat="0" applyBorder="0" applyAlignment="0" applyProtection="0">
      <alignment vertical="center"/>
    </xf>
    <xf numFmtId="0" fontId="20" fillId="24" borderId="0" applyNumberFormat="0" applyBorder="0" applyAlignment="0" applyProtection="0">
      <alignment vertical="center"/>
    </xf>
    <xf numFmtId="0" fontId="20" fillId="16" borderId="0" applyNumberFormat="0" applyBorder="0" applyAlignment="0" applyProtection="0">
      <alignment vertical="center"/>
    </xf>
    <xf numFmtId="0" fontId="6" fillId="0" borderId="2" applyNumberFormat="0" applyFill="0" applyAlignment="0" applyProtection="0">
      <alignment vertical="center"/>
    </xf>
    <xf numFmtId="0" fontId="20" fillId="12" borderId="0" applyNumberFormat="0" applyBorder="0" applyAlignment="0" applyProtection="0">
      <alignment vertical="center"/>
    </xf>
    <xf numFmtId="0" fontId="4" fillId="14" borderId="0" applyNumberFormat="0" applyBorder="0" applyAlignment="0" applyProtection="0">
      <alignment vertical="center"/>
    </xf>
    <xf numFmtId="0" fontId="20" fillId="28" borderId="0" applyNumberFormat="0" applyBorder="0" applyAlignment="0" applyProtection="0">
      <alignment vertical="center"/>
    </xf>
    <xf numFmtId="0" fontId="4" fillId="11" borderId="9" applyNumberFormat="0" applyFont="0" applyAlignment="0" applyProtection="0">
      <alignment vertical="center"/>
    </xf>
    <xf numFmtId="0" fontId="4" fillId="13" borderId="0" applyNumberFormat="0" applyBorder="0" applyAlignment="0" applyProtection="0">
      <alignment vertical="center"/>
    </xf>
    <xf numFmtId="0" fontId="20" fillId="32" borderId="0" applyNumberFormat="0" applyBorder="0" applyAlignment="0" applyProtection="0">
      <alignment vertical="center"/>
    </xf>
    <xf numFmtId="0" fontId="4" fillId="17" borderId="0" applyNumberFormat="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0" fontId="20" fillId="28" borderId="0" applyNumberFormat="0" applyBorder="0" applyAlignment="0" applyProtection="0">
      <alignment vertical="center"/>
    </xf>
    <xf numFmtId="0" fontId="5" fillId="0" borderId="0" applyNumberFormat="0" applyFill="0" applyBorder="0" applyAlignment="0" applyProtection="0">
      <alignment vertical="center"/>
    </xf>
    <xf numFmtId="0" fontId="20" fillId="15" borderId="0" applyNumberFormat="0" applyBorder="0" applyAlignment="0" applyProtection="0">
      <alignment vertical="center"/>
    </xf>
    <xf numFmtId="0" fontId="14" fillId="9" borderId="5" applyNumberFormat="0" applyAlignment="0" applyProtection="0">
      <alignment vertical="center"/>
    </xf>
    <xf numFmtId="0" fontId="17" fillId="0" borderId="0" applyNumberFormat="0" applyFill="0" applyBorder="0" applyAlignment="0" applyProtection="0">
      <alignment vertical="center"/>
    </xf>
    <xf numFmtId="0" fontId="10" fillId="6" borderId="0" applyNumberFormat="0" applyBorder="0" applyAlignment="0" applyProtection="0">
      <alignment vertical="center"/>
    </xf>
    <xf numFmtId="0" fontId="13" fillId="9" borderId="6" applyNumberFormat="0" applyAlignment="0" applyProtection="0">
      <alignment vertical="center"/>
    </xf>
    <xf numFmtId="0" fontId="10" fillId="6"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11" fillId="7" borderId="0" applyNumberFormat="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9" fillId="5" borderId="0" applyNumberFormat="0" applyBorder="0" applyAlignment="0" applyProtection="0">
      <alignment vertical="center"/>
    </xf>
    <xf numFmtId="0" fontId="20" fillId="27" borderId="0" applyNumberFormat="0" applyBorder="0" applyAlignment="0" applyProtection="0">
      <alignment vertical="center"/>
    </xf>
    <xf numFmtId="0" fontId="16" fillId="10" borderId="8" applyNumberFormat="0" applyAlignment="0" applyProtection="0">
      <alignment vertical="center"/>
    </xf>
    <xf numFmtId="0" fontId="4" fillId="22" borderId="0" applyNumberFormat="0" applyBorder="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5" fillId="0" borderId="0" applyNumberFormat="0" applyFill="0" applyBorder="0" applyAlignment="0" applyProtection="0">
      <alignment vertical="center"/>
    </xf>
    <xf numFmtId="0" fontId="9" fillId="5" borderId="0" applyNumberFormat="0" applyBorder="0" applyAlignment="0" applyProtection="0">
      <alignment vertical="center"/>
    </xf>
    <xf numFmtId="0" fontId="20" fillId="16" borderId="0" applyNumberFormat="0" applyBorder="0" applyAlignment="0" applyProtection="0">
      <alignment vertical="center"/>
    </xf>
    <xf numFmtId="0" fontId="4" fillId="13" borderId="0" applyNumberFormat="0" applyBorder="0" applyAlignment="0" applyProtection="0">
      <alignment vertical="center"/>
    </xf>
    <xf numFmtId="0" fontId="4" fillId="22" borderId="0" applyNumberFormat="0" applyBorder="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8" fillId="0" borderId="4" applyNumberFormat="0" applyFill="0" applyAlignment="0" applyProtection="0">
      <alignment vertical="center"/>
    </xf>
    <xf numFmtId="0" fontId="20" fillId="12" borderId="0" applyNumberFormat="0" applyBorder="0" applyAlignment="0" applyProtection="0">
      <alignment vertical="center"/>
    </xf>
    <xf numFmtId="0" fontId="20" fillId="15" borderId="0" applyNumberFormat="0" applyBorder="0" applyAlignment="0" applyProtection="0">
      <alignment vertical="center"/>
    </xf>
    <xf numFmtId="0" fontId="4" fillId="25" borderId="0" applyNumberFormat="0" applyBorder="0" applyAlignment="0" applyProtection="0">
      <alignment vertical="center"/>
    </xf>
    <xf numFmtId="0" fontId="20" fillId="23" borderId="0" applyNumberFormat="0" applyBorder="0" applyAlignment="0" applyProtection="0">
      <alignment vertical="center"/>
    </xf>
    <xf numFmtId="0" fontId="20" fillId="32" borderId="0" applyNumberFormat="0" applyBorder="0" applyAlignment="0" applyProtection="0">
      <alignment vertical="center"/>
    </xf>
    <xf numFmtId="0" fontId="4" fillId="21" borderId="0" applyNumberFormat="0" applyBorder="0" applyAlignment="0" applyProtection="0">
      <alignment vertical="center"/>
    </xf>
    <xf numFmtId="42" fontId="4" fillId="0" borderId="0" applyFont="0" applyFill="0" applyBorder="0" applyAlignment="0" applyProtection="0">
      <alignment vertical="center"/>
    </xf>
    <xf numFmtId="0" fontId="20" fillId="31" borderId="0" applyNumberFormat="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0" fontId="4" fillId="34" borderId="0" applyNumberFormat="0" applyBorder="0" applyAlignment="0" applyProtection="0">
      <alignment vertical="center"/>
    </xf>
    <xf numFmtId="0" fontId="11" fillId="7" borderId="0" applyNumberFormat="0" applyBorder="0" applyAlignment="0" applyProtection="0">
      <alignment vertical="center"/>
    </xf>
    <xf numFmtId="0" fontId="6" fillId="0" borderId="2" applyNumberFormat="0" applyFill="0" applyAlignment="0" applyProtection="0">
      <alignment vertical="center"/>
    </xf>
    <xf numFmtId="0" fontId="4" fillId="34" borderId="0" applyNumberFormat="0" applyBorder="0" applyAlignment="0" applyProtection="0">
      <alignment vertical="center"/>
    </xf>
    <xf numFmtId="0" fontId="20" fillId="12" borderId="0" applyNumberFormat="0" applyBorder="0" applyAlignment="0" applyProtection="0">
      <alignment vertical="center"/>
    </xf>
    <xf numFmtId="0" fontId="4" fillId="29" borderId="0" applyNumberFormat="0" applyBorder="0" applyAlignment="0" applyProtection="0">
      <alignment vertical="center"/>
    </xf>
    <xf numFmtId="0" fontId="4" fillId="18" borderId="0" applyNumberFormat="0" applyBorder="0" applyAlignment="0" applyProtection="0">
      <alignment vertical="center"/>
    </xf>
    <xf numFmtId="0" fontId="15" fillId="0" borderId="7" applyNumberFormat="0" applyFill="0" applyAlignment="0" applyProtection="0">
      <alignment vertical="center"/>
    </xf>
    <xf numFmtId="0" fontId="15" fillId="0" borderId="7" applyNumberFormat="0" applyFill="0" applyAlignment="0" applyProtection="0">
      <alignment vertical="center"/>
    </xf>
    <xf numFmtId="0" fontId="11" fillId="7" borderId="0" applyNumberFormat="0" applyBorder="0" applyAlignment="0" applyProtection="0">
      <alignment vertical="center"/>
    </xf>
    <xf numFmtId="0" fontId="4" fillId="18" borderId="0" applyNumberFormat="0" applyBorder="0" applyAlignment="0" applyProtection="0">
      <alignment vertical="center"/>
    </xf>
    <xf numFmtId="0" fontId="20" fillId="35" borderId="0" applyNumberFormat="0" applyBorder="0" applyAlignment="0" applyProtection="0">
      <alignment vertical="center"/>
    </xf>
    <xf numFmtId="0" fontId="20" fillId="31" borderId="0" applyNumberFormat="0" applyBorder="0" applyAlignment="0" applyProtection="0">
      <alignment vertical="center"/>
    </xf>
    <xf numFmtId="0" fontId="12" fillId="8" borderId="5" applyNumberFormat="0" applyAlignment="0" applyProtection="0">
      <alignment vertical="center"/>
    </xf>
    <xf numFmtId="0" fontId="20" fillId="23" borderId="0" applyNumberFormat="0" applyBorder="0" applyAlignment="0" applyProtection="0">
      <alignment vertical="center"/>
    </xf>
    <xf numFmtId="0" fontId="17" fillId="0" borderId="0" applyNumberFormat="0" applyFill="0" applyBorder="0" applyAlignment="0" applyProtection="0">
      <alignment vertical="center"/>
    </xf>
    <xf numFmtId="0" fontId="4" fillId="21"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5" borderId="0" applyNumberFormat="0" applyBorder="0" applyAlignment="0" applyProtection="0">
      <alignment vertical="center"/>
    </xf>
    <xf numFmtId="0" fontId="4" fillId="26" borderId="0" applyNumberFormat="0" applyBorder="0" applyAlignment="0" applyProtection="0">
      <alignment vertical="center"/>
    </xf>
    <xf numFmtId="0" fontId="10" fillId="6" borderId="0" applyNumberFormat="0" applyBorder="0" applyAlignment="0" applyProtection="0">
      <alignment vertical="center"/>
    </xf>
    <xf numFmtId="0" fontId="13" fillId="9" borderId="6" applyNumberFormat="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10" fillId="6"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20" fillId="16" borderId="0" applyNumberFormat="0" applyBorder="0" applyAlignment="0" applyProtection="0">
      <alignment vertical="center"/>
    </xf>
    <xf numFmtId="0" fontId="20" fillId="20" borderId="0" applyNumberFormat="0" applyBorder="0" applyAlignment="0" applyProtection="0">
      <alignment vertical="center"/>
    </xf>
    <xf numFmtId="0" fontId="20" fillId="32" borderId="0" applyNumberFormat="0" applyBorder="0" applyAlignment="0" applyProtection="0">
      <alignment vertical="center"/>
    </xf>
    <xf numFmtId="0" fontId="20" fillId="20" borderId="0" applyNumberFormat="0" applyBorder="0" applyAlignment="0" applyProtection="0">
      <alignment vertical="center"/>
    </xf>
    <xf numFmtId="0" fontId="4" fillId="30" borderId="0" applyNumberFormat="0" applyBorder="0" applyAlignment="0" applyProtection="0">
      <alignment vertical="center"/>
    </xf>
    <xf numFmtId="41"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28" borderId="0" applyNumberFormat="0" applyBorder="0" applyAlignment="0" applyProtection="0">
      <alignment vertical="center"/>
    </xf>
    <xf numFmtId="44" fontId="4" fillId="0" borderId="0" applyFont="0" applyFill="0" applyBorder="0" applyAlignment="0" applyProtection="0">
      <alignment vertical="center"/>
    </xf>
    <xf numFmtId="0" fontId="4" fillId="14" borderId="0" applyNumberFormat="0" applyBorder="0" applyAlignment="0" applyProtection="0">
      <alignment vertical="center"/>
    </xf>
    <xf numFmtId="0" fontId="4" fillId="29" borderId="0" applyNumberFormat="0" applyBorder="0" applyAlignment="0" applyProtection="0">
      <alignment vertical="center"/>
    </xf>
    <xf numFmtId="0" fontId="20" fillId="31" borderId="0" applyNumberFormat="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4" fillId="18" borderId="0" applyNumberFormat="0" applyBorder="0" applyAlignment="0" applyProtection="0">
      <alignment vertical="center"/>
    </xf>
    <xf numFmtId="0" fontId="4" fillId="14" borderId="0" applyNumberFormat="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20" fillId="32" borderId="0" applyNumberFormat="0" applyBorder="0" applyAlignment="0" applyProtection="0">
      <alignment vertical="center"/>
    </xf>
    <xf numFmtId="0" fontId="10" fillId="6" borderId="0" applyNumberFormat="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14" fillId="9" borderId="5" applyNumberFormat="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14" fillId="9" borderId="5" applyNumberFormat="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3" fillId="9" borderId="6" applyNumberFormat="0" applyAlignment="0" applyProtection="0">
      <alignment vertical="center"/>
    </xf>
    <xf numFmtId="0" fontId="10" fillId="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20" fillId="12" borderId="0" applyNumberFormat="0" applyBorder="0" applyAlignment="0" applyProtection="0">
      <alignment vertical="center"/>
    </xf>
    <xf numFmtId="42" fontId="4" fillId="0" borderId="0" applyFont="0" applyFill="0" applyBorder="0" applyAlignment="0" applyProtection="0">
      <alignment vertical="center"/>
    </xf>
    <xf numFmtId="41" fontId="4" fillId="0" borderId="0" applyFont="0" applyFill="0" applyBorder="0" applyAlignment="0" applyProtection="0">
      <alignment vertical="center"/>
    </xf>
    <xf numFmtId="0" fontId="9" fillId="5" borderId="0" applyNumberFormat="0" applyBorder="0" applyAlignment="0" applyProtection="0">
      <alignment vertical="center"/>
    </xf>
    <xf numFmtId="0" fontId="4" fillId="14" borderId="0" applyNumberFormat="0" applyBorder="0" applyAlignment="0" applyProtection="0">
      <alignment vertical="center"/>
    </xf>
    <xf numFmtId="0" fontId="11" fillId="7" borderId="0" applyNumberFormat="0" applyBorder="0" applyAlignment="0" applyProtection="0">
      <alignment vertical="center"/>
    </xf>
    <xf numFmtId="0" fontId="20" fillId="28" borderId="0" applyNumberFormat="0" applyBorder="0" applyAlignment="0" applyProtection="0">
      <alignment vertical="center"/>
    </xf>
    <xf numFmtId="0" fontId="4" fillId="33" borderId="0" applyNumberFormat="0" applyBorder="0" applyAlignment="0" applyProtection="0">
      <alignment vertical="center"/>
    </xf>
    <xf numFmtId="0" fontId="14" fillId="9" borderId="5" applyNumberFormat="0" applyAlignment="0" applyProtection="0">
      <alignment vertical="center"/>
    </xf>
    <xf numFmtId="0" fontId="4" fillId="33" borderId="0" applyNumberFormat="0" applyBorder="0" applyAlignment="0" applyProtection="0">
      <alignment vertical="center"/>
    </xf>
    <xf numFmtId="0" fontId="20" fillId="20" borderId="0" applyNumberFormat="0" applyBorder="0" applyAlignment="0" applyProtection="0">
      <alignment vertical="center"/>
    </xf>
    <xf numFmtId="0" fontId="4" fillId="22"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4" fillId="22" borderId="0" applyNumberFormat="0" applyBorder="0" applyAlignment="0" applyProtection="0">
      <alignment vertical="center"/>
    </xf>
    <xf numFmtId="0" fontId="7" fillId="0" borderId="3" applyNumberFormat="0" applyFill="0" applyAlignment="0" applyProtection="0">
      <alignment vertical="center"/>
    </xf>
    <xf numFmtId="0" fontId="20" fillId="24" borderId="0" applyNumberFormat="0" applyBorder="0" applyAlignment="0" applyProtection="0">
      <alignment vertical="center"/>
    </xf>
    <xf numFmtId="9" fontId="4" fillId="0" borderId="0" applyFont="0" applyFill="0" applyBorder="0" applyAlignment="0" applyProtection="0">
      <alignment vertical="center"/>
    </xf>
    <xf numFmtId="0" fontId="4" fillId="26" borderId="0" applyNumberFormat="0" applyBorder="0" applyAlignment="0" applyProtection="0">
      <alignment vertical="center"/>
    </xf>
    <xf numFmtId="0" fontId="19" fillId="0" borderId="10" applyNumberFormat="0" applyFill="0" applyAlignment="0" applyProtection="0">
      <alignment vertical="center"/>
    </xf>
    <xf numFmtId="0" fontId="14" fillId="9" borderId="5" applyNumberFormat="0" applyAlignment="0" applyProtection="0">
      <alignment vertical="center"/>
    </xf>
    <xf numFmtId="0" fontId="7" fillId="0" borderId="3" applyNumberFormat="0" applyFill="0" applyAlignment="0" applyProtection="0">
      <alignment vertical="center"/>
    </xf>
    <xf numFmtId="0" fontId="20" fillId="24" borderId="0" applyNumberFormat="0" applyBorder="0" applyAlignment="0" applyProtection="0">
      <alignment vertical="center"/>
    </xf>
    <xf numFmtId="0" fontId="4" fillId="26" borderId="0" applyNumberFormat="0" applyBorder="0" applyAlignment="0" applyProtection="0">
      <alignment vertical="center"/>
    </xf>
    <xf numFmtId="0" fontId="4" fillId="17" borderId="0" applyNumberFormat="0" applyBorder="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20" fillId="28" borderId="0" applyNumberFormat="0" applyBorder="0" applyAlignment="0" applyProtection="0">
      <alignment vertical="center"/>
    </xf>
    <xf numFmtId="0" fontId="20" fillId="24" borderId="0" applyNumberFormat="0" applyBorder="0" applyAlignment="0" applyProtection="0">
      <alignment vertical="center"/>
    </xf>
    <xf numFmtId="0" fontId="9" fillId="5" borderId="0" applyNumberFormat="0" applyBorder="0" applyAlignment="0" applyProtection="0">
      <alignment vertical="center"/>
    </xf>
    <xf numFmtId="0" fontId="19" fillId="0" borderId="10" applyNumberFormat="0" applyFill="0" applyAlignment="0" applyProtection="0">
      <alignment vertical="center"/>
    </xf>
    <xf numFmtId="0" fontId="10" fillId="6" borderId="0" applyNumberFormat="0" applyBorder="0" applyAlignment="0" applyProtection="0">
      <alignment vertical="center"/>
    </xf>
    <xf numFmtId="0" fontId="4" fillId="13" borderId="0" applyNumberFormat="0" applyBorder="0" applyAlignment="0" applyProtection="0">
      <alignment vertical="center"/>
    </xf>
    <xf numFmtId="0" fontId="20" fillId="16" borderId="0" applyNumberFormat="0" applyBorder="0" applyAlignment="0" applyProtection="0">
      <alignment vertical="center"/>
    </xf>
    <xf numFmtId="0" fontId="20" fillId="23" borderId="0" applyNumberFormat="0" applyBorder="0" applyAlignment="0" applyProtection="0">
      <alignment vertical="center"/>
    </xf>
    <xf numFmtId="0" fontId="14" fillId="9" borderId="5" applyNumberFormat="0" applyAlignment="0" applyProtection="0">
      <alignment vertical="center"/>
    </xf>
    <xf numFmtId="0" fontId="20" fillId="31" borderId="0" applyNumberFormat="0" applyBorder="0" applyAlignment="0" applyProtection="0">
      <alignment vertical="center"/>
    </xf>
    <xf numFmtId="0" fontId="7" fillId="0" borderId="3" applyNumberFormat="0" applyFill="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9" fillId="0" borderId="10" applyNumberFormat="0" applyFill="0" applyAlignment="0" applyProtection="0">
      <alignment vertical="center"/>
    </xf>
    <xf numFmtId="0" fontId="13" fillId="9" borderId="6" applyNumberFormat="0" applyAlignment="0" applyProtection="0">
      <alignment vertical="center"/>
    </xf>
    <xf numFmtId="0" fontId="4" fillId="17"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41" fontId="4" fillId="0" borderId="0" applyFont="0" applyFill="0" applyBorder="0" applyAlignment="0" applyProtection="0">
      <alignment vertical="center"/>
    </xf>
    <xf numFmtId="0" fontId="8" fillId="0" borderId="4" applyNumberFormat="0" applyFill="0" applyAlignment="0" applyProtection="0">
      <alignment vertical="center"/>
    </xf>
    <xf numFmtId="0" fontId="4" fillId="25" borderId="0" applyNumberFormat="0" applyBorder="0" applyAlignment="0" applyProtection="0">
      <alignment vertical="center"/>
    </xf>
    <xf numFmtId="0" fontId="9" fillId="5" borderId="0" applyNumberFormat="0" applyBorder="0" applyAlignment="0" applyProtection="0">
      <alignment vertical="center"/>
    </xf>
    <xf numFmtId="0" fontId="5" fillId="0" borderId="0" applyNumberFormat="0" applyFill="0" applyBorder="0" applyAlignment="0" applyProtection="0">
      <alignment vertical="center"/>
    </xf>
    <xf numFmtId="0" fontId="10" fillId="6" borderId="0" applyNumberFormat="0" applyBorder="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20" fillId="19" borderId="0" applyNumberFormat="0" applyBorder="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0" fontId="14" fillId="9" borderId="5" applyNumberFormat="0" applyAlignment="0" applyProtection="0">
      <alignment vertical="center"/>
    </xf>
    <xf numFmtId="0" fontId="19" fillId="0" borderId="10" applyNumberFormat="0" applyFill="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42" fontId="4" fillId="0" borderId="0" applyFont="0" applyFill="0" applyBorder="0" applyAlignment="0" applyProtection="0">
      <alignment vertical="center"/>
    </xf>
    <xf numFmtId="0" fontId="10" fillId="6" borderId="0" applyNumberFormat="0" applyBorder="0" applyAlignment="0" applyProtection="0">
      <alignment vertical="center"/>
    </xf>
    <xf numFmtId="0" fontId="20" fillId="32"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20" fillId="28" borderId="0" applyNumberFormat="0" applyBorder="0" applyAlignment="0" applyProtection="0">
      <alignment vertical="center"/>
    </xf>
    <xf numFmtId="0" fontId="20" fillId="32" borderId="0" applyNumberFormat="0" applyBorder="0" applyAlignment="0" applyProtection="0">
      <alignment vertical="center"/>
    </xf>
    <xf numFmtId="0" fontId="20" fillId="12" borderId="0" applyNumberFormat="0" applyBorder="0" applyAlignment="0" applyProtection="0">
      <alignment vertical="center"/>
    </xf>
    <xf numFmtId="0" fontId="6" fillId="0" borderId="2" applyNumberFormat="0" applyFill="0" applyAlignment="0" applyProtection="0">
      <alignment vertical="center"/>
    </xf>
    <xf numFmtId="0" fontId="20" fillId="19" borderId="0" applyNumberFormat="0" applyBorder="0" applyAlignment="0" applyProtection="0">
      <alignment vertical="center"/>
    </xf>
    <xf numFmtId="42" fontId="4" fillId="0" borderId="0" applyFont="0" applyFill="0" applyBorder="0" applyAlignment="0" applyProtection="0">
      <alignment vertical="center"/>
    </xf>
    <xf numFmtId="0" fontId="4" fillId="14" borderId="0" applyNumberFormat="0" applyBorder="0" applyAlignment="0" applyProtection="0">
      <alignment vertical="center"/>
    </xf>
    <xf numFmtId="0" fontId="4" fillId="33" borderId="0" applyNumberFormat="0" applyBorder="0" applyAlignment="0" applyProtection="0">
      <alignment vertical="center"/>
    </xf>
    <xf numFmtId="0" fontId="19" fillId="0" borderId="10" applyNumberFormat="0" applyFill="0" applyAlignment="0" applyProtection="0">
      <alignment vertical="center"/>
    </xf>
    <xf numFmtId="0" fontId="9" fillId="5" borderId="0" applyNumberFormat="0" applyBorder="0" applyAlignment="0" applyProtection="0">
      <alignment vertical="center"/>
    </xf>
    <xf numFmtId="0" fontId="4" fillId="25" borderId="0" applyNumberFormat="0" applyBorder="0" applyAlignment="0" applyProtection="0">
      <alignment vertical="center"/>
    </xf>
    <xf numFmtId="0" fontId="6" fillId="0" borderId="2" applyNumberFormat="0" applyFill="0" applyAlignment="0" applyProtection="0">
      <alignment vertical="center"/>
    </xf>
    <xf numFmtId="0" fontId="20" fillId="35" borderId="0" applyNumberFormat="0" applyBorder="0" applyAlignment="0" applyProtection="0">
      <alignment vertical="center"/>
    </xf>
    <xf numFmtId="0" fontId="16" fillId="10" borderId="8" applyNumberFormat="0" applyAlignment="0" applyProtection="0">
      <alignment vertical="center"/>
    </xf>
    <xf numFmtId="0" fontId="13" fillId="9" borderId="6" applyNumberFormat="0" applyAlignment="0" applyProtection="0">
      <alignment vertical="center"/>
    </xf>
    <xf numFmtId="0" fontId="13" fillId="9" borderId="6" applyNumberFormat="0" applyAlignment="0" applyProtection="0">
      <alignment vertical="center"/>
    </xf>
    <xf numFmtId="0" fontId="19" fillId="0" borderId="10" applyNumberFormat="0" applyFill="0" applyAlignment="0" applyProtection="0">
      <alignment vertical="center"/>
    </xf>
    <xf numFmtId="0" fontId="20" fillId="24" borderId="0" applyNumberFormat="0" applyBorder="0" applyAlignment="0" applyProtection="0">
      <alignment vertical="center"/>
    </xf>
    <xf numFmtId="0" fontId="20" fillId="35" borderId="0" applyNumberFormat="0" applyBorder="0" applyAlignment="0" applyProtection="0">
      <alignment vertical="center"/>
    </xf>
    <xf numFmtId="0" fontId="20" fillId="16" borderId="0" applyNumberFormat="0" applyBorder="0" applyAlignment="0" applyProtection="0">
      <alignment vertical="center"/>
    </xf>
    <xf numFmtId="0" fontId="19" fillId="0" borderId="10" applyNumberFormat="0" applyFill="0" applyAlignment="0" applyProtection="0">
      <alignment vertical="center"/>
    </xf>
    <xf numFmtId="0" fontId="4" fillId="11" borderId="9" applyNumberFormat="0" applyFont="0" applyAlignment="0" applyProtection="0">
      <alignment vertical="center"/>
    </xf>
    <xf numFmtId="0" fontId="20" fillId="16" borderId="0" applyNumberFormat="0" applyBorder="0" applyAlignment="0" applyProtection="0">
      <alignment vertical="center"/>
    </xf>
    <xf numFmtId="0" fontId="20" fillId="23" borderId="0" applyNumberFormat="0" applyBorder="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0" fontId="7" fillId="0" borderId="3" applyNumberFormat="0" applyFill="0" applyAlignment="0" applyProtection="0">
      <alignment vertical="center"/>
    </xf>
    <xf numFmtId="0" fontId="12" fillId="8" borderId="5" applyNumberFormat="0" applyAlignment="0" applyProtection="0">
      <alignment vertical="center"/>
    </xf>
    <xf numFmtId="0" fontId="7" fillId="0" borderId="3" applyNumberFormat="0" applyFill="0" applyAlignment="0" applyProtection="0">
      <alignment vertical="center"/>
    </xf>
    <xf numFmtId="0" fontId="20" fillId="16" borderId="0" applyNumberFormat="0" applyBorder="0" applyAlignment="0" applyProtection="0">
      <alignment vertical="center"/>
    </xf>
    <xf numFmtId="0" fontId="20" fillId="27" borderId="0" applyNumberFormat="0" applyBorder="0" applyAlignment="0" applyProtection="0">
      <alignment vertical="center"/>
    </xf>
    <xf numFmtId="0" fontId="4" fillId="34" borderId="0" applyNumberFormat="0" applyBorder="0" applyAlignment="0" applyProtection="0">
      <alignment vertical="center"/>
    </xf>
    <xf numFmtId="0" fontId="4" fillId="25" borderId="0" applyNumberFormat="0" applyBorder="0" applyAlignment="0" applyProtection="0">
      <alignment vertical="center"/>
    </xf>
    <xf numFmtId="0" fontId="16" fillId="10" borderId="8" applyNumberFormat="0" applyAlignment="0" applyProtection="0">
      <alignment vertical="center"/>
    </xf>
    <xf numFmtId="0" fontId="10" fillId="6" borderId="0" applyNumberFormat="0" applyBorder="0" applyAlignment="0" applyProtection="0">
      <alignment vertical="center"/>
    </xf>
    <xf numFmtId="0" fontId="20" fillId="24" borderId="0" applyNumberFormat="0" applyBorder="0" applyAlignment="0" applyProtection="0">
      <alignment vertical="center"/>
    </xf>
    <xf numFmtId="0" fontId="11" fillId="7"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15" fillId="0" borderId="7" applyNumberFormat="0" applyFill="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33" borderId="0" applyNumberFormat="0" applyBorder="0" applyAlignment="0" applyProtection="0">
      <alignment vertical="center"/>
    </xf>
    <xf numFmtId="0" fontId="20" fillId="27" borderId="0" applyNumberFormat="0" applyBorder="0" applyAlignment="0" applyProtection="0">
      <alignment vertical="center"/>
    </xf>
    <xf numFmtId="0" fontId="11" fillId="7" borderId="0" applyNumberFormat="0" applyBorder="0" applyAlignment="0" applyProtection="0">
      <alignment vertical="center"/>
    </xf>
    <xf numFmtId="0" fontId="4" fillId="22" borderId="0" applyNumberFormat="0" applyBorder="0" applyAlignment="0" applyProtection="0">
      <alignment vertical="center"/>
    </xf>
    <xf numFmtId="0" fontId="4" fillId="14" borderId="0" applyNumberFormat="0" applyBorder="0" applyAlignment="0" applyProtection="0">
      <alignment vertical="center"/>
    </xf>
    <xf numFmtId="0" fontId="4" fillId="18" borderId="0" applyNumberFormat="0" applyBorder="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13" fillId="9" borderId="6" applyNumberFormat="0" applyAlignment="0" applyProtection="0">
      <alignment vertical="center"/>
    </xf>
    <xf numFmtId="0" fontId="18" fillId="0" borderId="0" applyNumberFormat="0" applyFill="0" applyBorder="0" applyAlignment="0" applyProtection="0">
      <alignment vertical="center"/>
    </xf>
    <xf numFmtId="0" fontId="4" fillId="33"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12" fillId="8" borderId="5" applyNumberFormat="0" applyAlignment="0" applyProtection="0">
      <alignment vertical="center"/>
    </xf>
    <xf numFmtId="0" fontId="4" fillId="13" borderId="0" applyNumberFormat="0" applyBorder="0" applyAlignment="0" applyProtection="0">
      <alignment vertical="center"/>
    </xf>
    <xf numFmtId="0" fontId="4" fillId="13" borderId="0" applyNumberFormat="0" applyBorder="0" applyAlignment="0" applyProtection="0">
      <alignment vertical="center"/>
    </xf>
    <xf numFmtId="0" fontId="20" fillId="16" borderId="0" applyNumberFormat="0" applyBorder="0" applyAlignment="0" applyProtection="0">
      <alignment vertical="center"/>
    </xf>
    <xf numFmtId="0" fontId="20" fillId="31"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4" fillId="29" borderId="0" applyNumberFormat="0" applyBorder="0" applyAlignment="0" applyProtection="0">
      <alignment vertical="center"/>
    </xf>
    <xf numFmtId="0" fontId="8"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15" borderId="0" applyNumberFormat="0" applyBorder="0" applyAlignment="0" applyProtection="0">
      <alignment vertical="center"/>
    </xf>
    <xf numFmtId="0" fontId="20" fillId="32" borderId="0" applyNumberFormat="0" applyBorder="0" applyAlignment="0" applyProtection="0">
      <alignment vertical="center"/>
    </xf>
    <xf numFmtId="0" fontId="4" fillId="34" borderId="0" applyNumberFormat="0" applyBorder="0" applyAlignment="0" applyProtection="0">
      <alignment vertical="center"/>
    </xf>
    <xf numFmtId="0" fontId="4" fillId="29" borderId="0" applyNumberFormat="0" applyBorder="0" applyAlignment="0" applyProtection="0">
      <alignment vertical="center"/>
    </xf>
    <xf numFmtId="0" fontId="20" fillId="24" borderId="0" applyNumberFormat="0" applyBorder="0" applyAlignment="0" applyProtection="0">
      <alignment vertical="center"/>
    </xf>
    <xf numFmtId="0" fontId="5" fillId="0" borderId="0" applyNumberFormat="0" applyFill="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4" fillId="34" borderId="0" applyNumberFormat="0" applyBorder="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8" fillId="0" borderId="4" applyNumberFormat="0" applyFill="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6" fillId="10" borderId="8" applyNumberFormat="0" applyAlignment="0" applyProtection="0">
      <alignment vertical="center"/>
    </xf>
    <xf numFmtId="0" fontId="11" fillId="7" borderId="0" applyNumberFormat="0" applyBorder="0" applyAlignment="0" applyProtection="0">
      <alignment vertical="center"/>
    </xf>
    <xf numFmtId="0" fontId="20" fillId="35" borderId="0" applyNumberFormat="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14" fillId="9" borderId="5" applyNumberFormat="0" applyAlignment="0" applyProtection="0">
      <alignment vertical="center"/>
    </xf>
    <xf numFmtId="9" fontId="4" fillId="0" borderId="0" applyFont="0" applyFill="0" applyBorder="0" applyAlignment="0" applyProtection="0">
      <alignment vertical="center"/>
    </xf>
    <xf numFmtId="0" fontId="7" fillId="0" borderId="3" applyNumberFormat="0" applyFill="0" applyAlignment="0" applyProtection="0">
      <alignment vertical="center"/>
    </xf>
    <xf numFmtId="0" fontId="10" fillId="6" borderId="0" applyNumberFormat="0" applyBorder="0" applyAlignment="0" applyProtection="0">
      <alignment vertical="center"/>
    </xf>
    <xf numFmtId="0" fontId="4" fillId="21" borderId="0" applyNumberFormat="0" applyBorder="0" applyAlignment="0" applyProtection="0">
      <alignment vertical="center"/>
    </xf>
    <xf numFmtId="0" fontId="4" fillId="26" borderId="0" applyNumberFormat="0" applyBorder="0" applyAlignment="0" applyProtection="0">
      <alignment vertical="center"/>
    </xf>
    <xf numFmtId="0" fontId="4" fillId="17" borderId="0" applyNumberFormat="0" applyBorder="0" applyAlignment="0" applyProtection="0">
      <alignment vertical="center"/>
    </xf>
    <xf numFmtId="0" fontId="7" fillId="0" borderId="3" applyNumberFormat="0" applyFill="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41" fontId="4" fillId="0" borderId="0" applyFont="0" applyFill="0" applyBorder="0" applyAlignment="0" applyProtection="0">
      <alignment vertical="center"/>
    </xf>
    <xf numFmtId="0" fontId="20" fillId="35" borderId="0" applyNumberFormat="0" applyBorder="0" applyAlignment="0" applyProtection="0">
      <alignment vertical="center"/>
    </xf>
    <xf numFmtId="0" fontId="20" fillId="23" borderId="0" applyNumberFormat="0" applyBorder="0" applyAlignment="0" applyProtection="0">
      <alignment vertical="center"/>
    </xf>
    <xf numFmtId="0" fontId="20" fillId="28" borderId="0" applyNumberFormat="0" applyBorder="0" applyAlignment="0" applyProtection="0">
      <alignment vertical="center"/>
    </xf>
    <xf numFmtId="0" fontId="4" fillId="25" borderId="0" applyNumberFormat="0" applyBorder="0" applyAlignment="0" applyProtection="0">
      <alignment vertical="center"/>
    </xf>
    <xf numFmtId="0" fontId="20" fillId="19" borderId="0" applyNumberFormat="0" applyBorder="0" applyAlignment="0" applyProtection="0">
      <alignment vertical="center"/>
    </xf>
    <xf numFmtId="0" fontId="19" fillId="0" borderId="10" applyNumberFormat="0" applyFill="0" applyAlignment="0" applyProtection="0">
      <alignment vertical="center"/>
    </xf>
    <xf numFmtId="0" fontId="4" fillId="26" borderId="0" applyNumberFormat="0" applyBorder="0" applyAlignment="0" applyProtection="0">
      <alignment vertical="center"/>
    </xf>
    <xf numFmtId="0" fontId="20" fillId="35" borderId="0" applyNumberFormat="0" applyBorder="0" applyAlignment="0" applyProtection="0">
      <alignment vertical="center"/>
    </xf>
    <xf numFmtId="0" fontId="20" fillId="35" borderId="0" applyNumberFormat="0" applyBorder="0" applyAlignment="0" applyProtection="0">
      <alignment vertical="center"/>
    </xf>
    <xf numFmtId="0" fontId="20" fillId="32" borderId="0" applyNumberFormat="0" applyBorder="0" applyAlignment="0" applyProtection="0">
      <alignment vertical="center"/>
    </xf>
    <xf numFmtId="0" fontId="5" fillId="0" borderId="0" applyNumberFormat="0" applyFill="0" applyBorder="0" applyAlignment="0" applyProtection="0">
      <alignment vertical="center"/>
    </xf>
    <xf numFmtId="0" fontId="4" fillId="26" borderId="0" applyNumberFormat="0" applyBorder="0" applyAlignment="0" applyProtection="0">
      <alignment vertical="center"/>
    </xf>
    <xf numFmtId="0" fontId="6" fillId="0" borderId="2" applyNumberFormat="0" applyFill="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0" fontId="4" fillId="21" borderId="0" applyNumberFormat="0" applyBorder="0" applyAlignment="0" applyProtection="0">
      <alignment vertical="center"/>
    </xf>
    <xf numFmtId="0" fontId="20" fillId="19" borderId="0" applyNumberFormat="0" applyBorder="0" applyAlignment="0" applyProtection="0">
      <alignment vertical="center"/>
    </xf>
    <xf numFmtId="0" fontId="8" fillId="0" borderId="0" applyNumberFormat="0" applyFill="0" applyBorder="0" applyAlignment="0" applyProtection="0">
      <alignment vertical="center"/>
    </xf>
    <xf numFmtId="0" fontId="6" fillId="0" borderId="2" applyNumberFormat="0" applyFill="0" applyAlignment="0" applyProtection="0">
      <alignment vertical="center"/>
    </xf>
    <xf numFmtId="0" fontId="20" fillId="12" borderId="0" applyNumberFormat="0" applyBorder="0" applyAlignment="0" applyProtection="0">
      <alignment vertical="center"/>
    </xf>
    <xf numFmtId="0" fontId="20" fillId="3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4" fillId="29" borderId="0" applyNumberFormat="0" applyBorder="0" applyAlignment="0" applyProtection="0">
      <alignment vertical="center"/>
    </xf>
    <xf numFmtId="0" fontId="4" fillId="14" borderId="0" applyNumberFormat="0" applyBorder="0" applyAlignment="0" applyProtection="0">
      <alignment vertical="center"/>
    </xf>
    <xf numFmtId="0" fontId="20" fillId="32" borderId="0" applyNumberFormat="0" applyBorder="0" applyAlignment="0" applyProtection="0">
      <alignment vertical="center"/>
    </xf>
    <xf numFmtId="0" fontId="20" fillId="1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4" fillId="18" borderId="0" applyNumberFormat="0" applyBorder="0" applyAlignment="0" applyProtection="0">
      <alignment vertical="center"/>
    </xf>
    <xf numFmtId="0" fontId="17" fillId="0" borderId="0" applyNumberFormat="0" applyFill="0" applyBorder="0" applyAlignment="0" applyProtection="0">
      <alignment vertical="center"/>
    </xf>
    <xf numFmtId="0" fontId="14" fillId="9" borderId="5" applyNumberFormat="0" applyAlignment="0" applyProtection="0">
      <alignment vertical="center"/>
    </xf>
    <xf numFmtId="0" fontId="11" fillId="7" borderId="0" applyNumberFormat="0" applyBorder="0" applyAlignment="0" applyProtection="0">
      <alignment vertical="center"/>
    </xf>
    <xf numFmtId="0" fontId="4" fillId="34" borderId="0" applyNumberFormat="0" applyBorder="0" applyAlignment="0" applyProtection="0">
      <alignment vertical="center"/>
    </xf>
    <xf numFmtId="0" fontId="8" fillId="0" borderId="4" applyNumberFormat="0" applyFill="0" applyAlignment="0" applyProtection="0">
      <alignment vertical="center"/>
    </xf>
    <xf numFmtId="43" fontId="4" fillId="0" borderId="0" applyFont="0" applyFill="0" applyBorder="0" applyAlignment="0" applyProtection="0">
      <alignment vertical="center"/>
    </xf>
    <xf numFmtId="0" fontId="15" fillId="0" borderId="7" applyNumberFormat="0" applyFill="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8" fillId="0" borderId="4" applyNumberFormat="0" applyFill="0" applyAlignment="0" applyProtection="0">
      <alignment vertical="center"/>
    </xf>
    <xf numFmtId="43" fontId="4" fillId="0" borderId="0" applyFont="0" applyFill="0" applyBorder="0" applyAlignment="0" applyProtection="0">
      <alignment vertical="center"/>
    </xf>
    <xf numFmtId="0" fontId="4" fillId="13" borderId="0" applyNumberFormat="0" applyBorder="0" applyAlignment="0" applyProtection="0">
      <alignment vertical="center"/>
    </xf>
    <xf numFmtId="0" fontId="7" fillId="0" borderId="3" applyNumberFormat="0" applyFill="0" applyAlignment="0" applyProtection="0">
      <alignment vertical="center"/>
    </xf>
    <xf numFmtId="0" fontId="4" fillId="26" borderId="0" applyNumberFormat="0" applyBorder="0" applyAlignment="0" applyProtection="0">
      <alignment vertical="center"/>
    </xf>
    <xf numFmtId="0" fontId="19" fillId="0" borderId="10" applyNumberFormat="0" applyFill="0" applyAlignment="0" applyProtection="0">
      <alignment vertical="center"/>
    </xf>
    <xf numFmtId="0" fontId="20" fillId="19" borderId="0" applyNumberFormat="0" applyBorder="0" applyAlignment="0" applyProtection="0">
      <alignment vertical="center"/>
    </xf>
    <xf numFmtId="0" fontId="4" fillId="30" borderId="0" applyNumberFormat="0" applyBorder="0" applyAlignment="0" applyProtection="0">
      <alignment vertical="center"/>
    </xf>
    <xf numFmtId="0" fontId="14" fillId="9" borderId="5" applyNumberFormat="0" applyAlignment="0" applyProtection="0">
      <alignment vertical="center"/>
    </xf>
    <xf numFmtId="0" fontId="4" fillId="34" borderId="0" applyNumberFormat="0" applyBorder="0" applyAlignment="0" applyProtection="0">
      <alignment vertical="center"/>
    </xf>
    <xf numFmtId="0" fontId="8" fillId="0" borderId="0" applyNumberFormat="0" applyFill="0" applyBorder="0" applyAlignment="0" applyProtection="0">
      <alignment vertical="center"/>
    </xf>
    <xf numFmtId="0" fontId="4" fillId="11" borderId="9" applyNumberFormat="0" applyFont="0" applyAlignment="0" applyProtection="0">
      <alignment vertical="center"/>
    </xf>
    <xf numFmtId="0" fontId="8" fillId="0" borderId="4" applyNumberFormat="0" applyFill="0" applyAlignment="0" applyProtection="0">
      <alignment vertical="center"/>
    </xf>
    <xf numFmtId="0" fontId="20" fillId="28" borderId="0" applyNumberFormat="0" applyBorder="0" applyAlignment="0" applyProtection="0">
      <alignment vertical="center"/>
    </xf>
    <xf numFmtId="0" fontId="18" fillId="0" borderId="0" applyNumberFormat="0" applyFill="0" applyBorder="0" applyAlignment="0" applyProtection="0">
      <alignment vertical="center"/>
    </xf>
    <xf numFmtId="41" fontId="4" fillId="0" borderId="0" applyFont="0" applyFill="0" applyBorder="0" applyAlignment="0" applyProtection="0">
      <alignment vertical="center"/>
    </xf>
    <xf numFmtId="0" fontId="4" fillId="26"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20" fillId="32" borderId="0" applyNumberFormat="0" applyBorder="0" applyAlignment="0" applyProtection="0">
      <alignment vertical="center"/>
    </xf>
    <xf numFmtId="41"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6" fillId="10" borderId="8" applyNumberFormat="0" applyAlignment="0" applyProtection="0">
      <alignment vertical="center"/>
    </xf>
    <xf numFmtId="0" fontId="13" fillId="9" borderId="6" applyNumberFormat="0" applyAlignment="0" applyProtection="0">
      <alignment vertical="center"/>
    </xf>
    <xf numFmtId="0" fontId="10" fillId="6"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4" fillId="13" borderId="0" applyNumberFormat="0" applyBorder="0" applyAlignment="0" applyProtection="0">
      <alignment vertical="center"/>
    </xf>
    <xf numFmtId="43" fontId="4" fillId="0" borderId="0" applyFont="0" applyFill="0" applyBorder="0" applyAlignment="0" applyProtection="0">
      <alignment vertical="center"/>
    </xf>
    <xf numFmtId="0" fontId="4" fillId="21" borderId="0" applyNumberFormat="0" applyBorder="0" applyAlignment="0" applyProtection="0">
      <alignment vertical="center"/>
    </xf>
    <xf numFmtId="0" fontId="7" fillId="0" borderId="3" applyNumberFormat="0" applyFill="0" applyAlignment="0" applyProtection="0">
      <alignment vertical="center"/>
    </xf>
    <xf numFmtId="0" fontId="12" fillId="8" borderId="5" applyNumberFormat="0" applyAlignment="0" applyProtection="0">
      <alignment vertical="center"/>
    </xf>
    <xf numFmtId="0" fontId="18" fillId="0" borderId="0" applyNumberFormat="0" applyFill="0" applyBorder="0" applyAlignment="0" applyProtection="0">
      <alignment vertical="center"/>
    </xf>
    <xf numFmtId="0" fontId="12" fillId="8" borderId="5" applyNumberFormat="0" applyAlignment="0" applyProtection="0">
      <alignment vertical="center"/>
    </xf>
    <xf numFmtId="0" fontId="20" fillId="32" borderId="0" applyNumberFormat="0" applyBorder="0" applyAlignment="0" applyProtection="0">
      <alignment vertical="center"/>
    </xf>
    <xf numFmtId="0" fontId="20" fillId="28" borderId="0" applyNumberFormat="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20" fillId="27" borderId="0" applyNumberFormat="0" applyBorder="0" applyAlignment="0" applyProtection="0">
      <alignment vertical="center"/>
    </xf>
    <xf numFmtId="0" fontId="20" fillId="35" borderId="0" applyNumberFormat="0" applyBorder="0" applyAlignment="0" applyProtection="0">
      <alignment vertical="center"/>
    </xf>
    <xf numFmtId="0" fontId="20" fillId="31" borderId="0" applyNumberFormat="0" applyBorder="0" applyAlignment="0" applyProtection="0">
      <alignment vertical="center"/>
    </xf>
    <xf numFmtId="0" fontId="20" fillId="23" borderId="0" applyNumberFormat="0" applyBorder="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11" fillId="7" borderId="0" applyNumberFormat="0" applyBorder="0" applyAlignment="0" applyProtection="0">
      <alignment vertical="center"/>
    </xf>
    <xf numFmtId="0" fontId="4" fillId="34" borderId="0" applyNumberFormat="0" applyBorder="0" applyAlignment="0" applyProtection="0">
      <alignment vertical="center"/>
    </xf>
    <xf numFmtId="0" fontId="4" fillId="29" borderId="0" applyNumberFormat="0" applyBorder="0" applyAlignment="0" applyProtection="0">
      <alignment vertical="center"/>
    </xf>
    <xf numFmtId="0" fontId="14" fillId="9" borderId="5" applyNumberFormat="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0" fontId="13" fillId="9" borderId="6" applyNumberFormat="0" applyAlignment="0" applyProtection="0">
      <alignment vertical="center"/>
    </xf>
    <xf numFmtId="0" fontId="11" fillId="7" borderId="0" applyNumberFormat="0" applyBorder="0" applyAlignment="0" applyProtection="0">
      <alignment vertical="center"/>
    </xf>
    <xf numFmtId="0" fontId="20" fillId="20" borderId="0" applyNumberFormat="0" applyBorder="0" applyAlignment="0" applyProtection="0">
      <alignment vertical="center"/>
    </xf>
    <xf numFmtId="0" fontId="4" fillId="25" borderId="0" applyNumberFormat="0" applyBorder="0" applyAlignment="0" applyProtection="0">
      <alignment vertical="center"/>
    </xf>
    <xf numFmtId="0" fontId="20" fillId="32" borderId="0" applyNumberFormat="0" applyBorder="0" applyAlignment="0" applyProtection="0">
      <alignment vertical="center"/>
    </xf>
    <xf numFmtId="0" fontId="20" fillId="23" borderId="0" applyNumberFormat="0" applyBorder="0" applyAlignment="0" applyProtection="0">
      <alignment vertical="center"/>
    </xf>
    <xf numFmtId="0" fontId="8" fillId="0" borderId="4" applyNumberFormat="0" applyFill="0" applyAlignment="0" applyProtection="0">
      <alignment vertical="center"/>
    </xf>
    <xf numFmtId="0" fontId="4" fillId="17" borderId="0" applyNumberFormat="0" applyBorder="0" applyAlignment="0" applyProtection="0">
      <alignment vertical="center"/>
    </xf>
    <xf numFmtId="0" fontId="20" fillId="35" borderId="0" applyNumberFormat="0" applyBorder="0" applyAlignment="0" applyProtection="0">
      <alignment vertical="center"/>
    </xf>
    <xf numFmtId="0" fontId="5" fillId="0" borderId="0" applyNumberFormat="0" applyFill="0" applyBorder="0" applyAlignment="0" applyProtection="0">
      <alignment vertical="center"/>
    </xf>
    <xf numFmtId="0" fontId="20" fillId="24" borderId="0" applyNumberFormat="0" applyBorder="0" applyAlignment="0" applyProtection="0">
      <alignment vertical="center"/>
    </xf>
    <xf numFmtId="0" fontId="20" fillId="20" borderId="0" applyNumberFormat="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4" fillId="26" borderId="0" applyNumberFormat="0" applyBorder="0" applyAlignment="0" applyProtection="0">
      <alignment vertical="center"/>
    </xf>
    <xf numFmtId="0" fontId="4" fillId="34" borderId="0" applyNumberFormat="0" applyBorder="0" applyAlignment="0" applyProtection="0">
      <alignment vertical="center"/>
    </xf>
    <xf numFmtId="0" fontId="5" fillId="0" borderId="0" applyNumberFormat="0" applyFill="0" applyBorder="0" applyAlignment="0" applyProtection="0">
      <alignment vertical="center"/>
    </xf>
    <xf numFmtId="0" fontId="20" fillId="15" borderId="0" applyNumberFormat="0" applyBorder="0" applyAlignment="0" applyProtection="0">
      <alignment vertical="center"/>
    </xf>
    <xf numFmtId="0" fontId="4" fillId="21" borderId="0" applyNumberFormat="0" applyBorder="0" applyAlignment="0" applyProtection="0">
      <alignment vertical="center"/>
    </xf>
    <xf numFmtId="0" fontId="19" fillId="0" borderId="10" applyNumberFormat="0" applyFill="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0" fontId="4" fillId="29" borderId="0" applyNumberFormat="0" applyBorder="0" applyAlignment="0" applyProtection="0">
      <alignment vertical="center"/>
    </xf>
    <xf numFmtId="0" fontId="12" fillId="8" borderId="5" applyNumberFormat="0" applyAlignment="0" applyProtection="0">
      <alignment vertical="center"/>
    </xf>
    <xf numFmtId="0" fontId="4" fillId="34" borderId="0" applyNumberFormat="0" applyBorder="0" applyAlignment="0" applyProtection="0">
      <alignment vertical="center"/>
    </xf>
    <xf numFmtId="0" fontId="20" fillId="12" borderId="0" applyNumberFormat="0" applyBorder="0" applyAlignment="0" applyProtection="0">
      <alignment vertical="center"/>
    </xf>
    <xf numFmtId="0" fontId="11" fillId="7" borderId="0" applyNumberFormat="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19" borderId="0" applyNumberFormat="0" applyBorder="0" applyAlignment="0" applyProtection="0">
      <alignment vertical="center"/>
    </xf>
    <xf numFmtId="0" fontId="11" fillId="7" borderId="0" applyNumberFormat="0" applyBorder="0" applyAlignment="0" applyProtection="0">
      <alignment vertical="center"/>
    </xf>
    <xf numFmtId="0" fontId="4" fillId="26" borderId="0" applyNumberFormat="0" applyBorder="0" applyAlignment="0" applyProtection="0">
      <alignment vertical="center"/>
    </xf>
    <xf numFmtId="0" fontId="20" fillId="15" borderId="0" applyNumberFormat="0" applyBorder="0" applyAlignment="0" applyProtection="0">
      <alignment vertical="center"/>
    </xf>
    <xf numFmtId="0" fontId="4" fillId="13" borderId="0" applyNumberFormat="0" applyBorder="0" applyAlignment="0" applyProtection="0">
      <alignment vertical="center"/>
    </xf>
    <xf numFmtId="9" fontId="4" fillId="0" borderId="0" applyFont="0" applyFill="0" applyBorder="0" applyAlignment="0" applyProtection="0">
      <alignment vertical="center"/>
    </xf>
    <xf numFmtId="42" fontId="4" fillId="0" borderId="0" applyFont="0" applyFill="0" applyBorder="0" applyAlignment="0" applyProtection="0">
      <alignment vertical="center"/>
    </xf>
    <xf numFmtId="0" fontId="20" fillId="16" borderId="0" applyNumberFormat="0" applyBorder="0" applyAlignment="0" applyProtection="0">
      <alignment vertical="center"/>
    </xf>
    <xf numFmtId="0" fontId="20" fillId="35" borderId="0" applyNumberFormat="0" applyBorder="0" applyAlignment="0" applyProtection="0">
      <alignment vertical="center"/>
    </xf>
    <xf numFmtId="0" fontId="10" fillId="6" borderId="0" applyNumberFormat="0" applyBorder="0" applyAlignment="0" applyProtection="0">
      <alignment vertical="center"/>
    </xf>
    <xf numFmtId="0" fontId="4" fillId="22" borderId="0" applyNumberFormat="0" applyBorder="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41"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28" borderId="0" applyNumberFormat="0" applyBorder="0" applyAlignment="0" applyProtection="0">
      <alignment vertical="center"/>
    </xf>
    <xf numFmtId="0" fontId="8" fillId="0" borderId="0" applyNumberFormat="0" applyFill="0" applyBorder="0" applyAlignment="0" applyProtection="0">
      <alignment vertical="center"/>
    </xf>
    <xf numFmtId="0" fontId="4" fillId="13" borderId="0" applyNumberFormat="0" applyBorder="0" applyAlignment="0" applyProtection="0">
      <alignment vertical="center"/>
    </xf>
    <xf numFmtId="0" fontId="4" fillId="13" borderId="0" applyNumberFormat="0" applyBorder="0" applyAlignment="0" applyProtection="0">
      <alignment vertical="center"/>
    </xf>
    <xf numFmtId="0" fontId="9" fillId="5"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5" fillId="0" borderId="0" applyNumberFormat="0" applyFill="0" applyBorder="0" applyAlignment="0" applyProtection="0">
      <alignment vertical="center"/>
    </xf>
    <xf numFmtId="0" fontId="10" fillId="6" borderId="0" applyNumberFormat="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44"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3" borderId="0" applyNumberFormat="0" applyBorder="0" applyAlignment="0" applyProtection="0">
      <alignment vertical="center"/>
    </xf>
    <xf numFmtId="0" fontId="20" fillId="28" borderId="0" applyNumberFormat="0" applyBorder="0" applyAlignment="0" applyProtection="0">
      <alignment vertical="center"/>
    </xf>
    <xf numFmtId="0" fontId="8" fillId="0" borderId="4" applyNumberFormat="0" applyFill="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4" fillId="29" borderId="0" applyNumberFormat="0" applyBorder="0" applyAlignment="0" applyProtection="0">
      <alignment vertical="center"/>
    </xf>
    <xf numFmtId="0" fontId="4" fillId="17" borderId="0" applyNumberFormat="0" applyBorder="0" applyAlignment="0" applyProtection="0">
      <alignment vertical="center"/>
    </xf>
    <xf numFmtId="0" fontId="7" fillId="0" borderId="3" applyNumberFormat="0" applyFill="0" applyAlignment="0" applyProtection="0">
      <alignment vertical="center"/>
    </xf>
    <xf numFmtId="0" fontId="5" fillId="0" borderId="0" applyNumberFormat="0" applyFill="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9" fillId="5" borderId="0" applyNumberFormat="0" applyBorder="0" applyAlignment="0" applyProtection="0">
      <alignment vertical="center"/>
    </xf>
    <xf numFmtId="0" fontId="13" fillId="9" borderId="6" applyNumberFormat="0" applyAlignment="0" applyProtection="0">
      <alignment vertical="center"/>
    </xf>
    <xf numFmtId="0" fontId="16" fillId="10" borderId="8" applyNumberFormat="0" applyAlignment="0" applyProtection="0">
      <alignment vertical="center"/>
    </xf>
    <xf numFmtId="44" fontId="4" fillId="0" borderId="0" applyFont="0" applyFill="0" applyBorder="0" applyAlignment="0" applyProtection="0">
      <alignment vertical="center"/>
    </xf>
    <xf numFmtId="0" fontId="4" fillId="33" borderId="0" applyNumberFormat="0" applyBorder="0" applyAlignment="0" applyProtection="0">
      <alignment vertical="center"/>
    </xf>
    <xf numFmtId="0" fontId="4" fillId="18" borderId="0" applyNumberFormat="0" applyBorder="0" applyAlignment="0" applyProtection="0">
      <alignment vertical="center"/>
    </xf>
    <xf numFmtId="0" fontId="8" fillId="0" borderId="0" applyNumberFormat="0" applyFill="0" applyBorder="0" applyAlignment="0" applyProtection="0">
      <alignment vertical="center"/>
    </xf>
    <xf numFmtId="0" fontId="20" fillId="27" borderId="0" applyNumberFormat="0" applyBorder="0" applyAlignment="0" applyProtection="0">
      <alignment vertical="center"/>
    </xf>
    <xf numFmtId="0" fontId="20" fillId="19" borderId="0" applyNumberFormat="0" applyBorder="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0" fontId="20" fillId="31" borderId="0" applyNumberFormat="0" applyBorder="0" applyAlignment="0" applyProtection="0">
      <alignment vertical="center"/>
    </xf>
    <xf numFmtId="0" fontId="13" fillId="9" borderId="6" applyNumberFormat="0" applyAlignment="0" applyProtection="0">
      <alignment vertical="center"/>
    </xf>
    <xf numFmtId="0" fontId="5" fillId="0" borderId="0" applyNumberFormat="0" applyFill="0" applyBorder="0" applyAlignment="0" applyProtection="0">
      <alignment vertical="center"/>
    </xf>
    <xf numFmtId="0" fontId="20" fillId="19" borderId="0" applyNumberFormat="0" applyBorder="0" applyAlignment="0" applyProtection="0">
      <alignment vertical="center"/>
    </xf>
    <xf numFmtId="0" fontId="4" fillId="25" borderId="0" applyNumberFormat="0" applyBorder="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4" fillId="13" borderId="0" applyNumberFormat="0" applyBorder="0" applyAlignment="0" applyProtection="0">
      <alignment vertical="center"/>
    </xf>
    <xf numFmtId="0" fontId="4" fillId="33" borderId="0" applyNumberFormat="0" applyBorder="0" applyAlignment="0" applyProtection="0">
      <alignment vertical="center"/>
    </xf>
    <xf numFmtId="0" fontId="20" fillId="19" borderId="0" applyNumberFormat="0" applyBorder="0" applyAlignment="0" applyProtection="0">
      <alignment vertical="center"/>
    </xf>
    <xf numFmtId="0" fontId="4" fillId="21" borderId="0" applyNumberFormat="0" applyBorder="0" applyAlignment="0" applyProtection="0">
      <alignment vertical="center"/>
    </xf>
    <xf numFmtId="0" fontId="18" fillId="0" borderId="0" applyNumberFormat="0" applyFill="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19" fillId="0" borderId="10" applyNumberFormat="0" applyFill="0" applyAlignment="0" applyProtection="0">
      <alignment vertical="center"/>
    </xf>
    <xf numFmtId="0" fontId="11" fillId="7" borderId="0" applyNumberFormat="0" applyBorder="0" applyAlignment="0" applyProtection="0">
      <alignment vertical="center"/>
    </xf>
    <xf numFmtId="0" fontId="18" fillId="0" borderId="0" applyNumberFormat="0" applyFill="0" applyBorder="0" applyAlignment="0" applyProtection="0">
      <alignment vertical="center"/>
    </xf>
    <xf numFmtId="0" fontId="20" fillId="35" borderId="0" applyNumberFormat="0" applyBorder="0" applyAlignment="0" applyProtection="0">
      <alignment vertical="center"/>
    </xf>
    <xf numFmtId="0" fontId="8" fillId="0" borderId="4" applyNumberFormat="0" applyFill="0" applyAlignment="0" applyProtection="0">
      <alignment vertical="center"/>
    </xf>
    <xf numFmtId="0" fontId="20" fillId="31" borderId="0" applyNumberFormat="0" applyBorder="0" applyAlignment="0" applyProtection="0">
      <alignment vertical="center"/>
    </xf>
    <xf numFmtId="0" fontId="20" fillId="31" borderId="0" applyNumberFormat="0" applyBorder="0" applyAlignment="0" applyProtection="0">
      <alignment vertical="center"/>
    </xf>
    <xf numFmtId="9"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4" fillId="17" borderId="0" applyNumberFormat="0" applyBorder="0" applyAlignment="0" applyProtection="0">
      <alignment vertical="center"/>
    </xf>
    <xf numFmtId="43" fontId="4" fillId="0" borderId="0" applyFont="0" applyFill="0" applyBorder="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43" fontId="4" fillId="0" borderId="0" applyFont="0" applyFill="0" applyBorder="0" applyAlignment="0" applyProtection="0">
      <alignment vertical="center"/>
    </xf>
    <xf numFmtId="0" fontId="16" fillId="10" borderId="8" applyNumberFormat="0" applyAlignment="0" applyProtection="0">
      <alignment vertical="center"/>
    </xf>
    <xf numFmtId="43" fontId="4" fillId="0" borderId="0" applyFont="0" applyFill="0" applyBorder="0" applyAlignment="0" applyProtection="0">
      <alignment vertical="center"/>
    </xf>
    <xf numFmtId="0" fontId="14" fillId="9" borderId="5" applyNumberFormat="0" applyAlignment="0" applyProtection="0">
      <alignment vertical="center"/>
    </xf>
    <xf numFmtId="0" fontId="20" fillId="32" borderId="0" applyNumberFormat="0" applyBorder="0" applyAlignment="0" applyProtection="0">
      <alignment vertical="center"/>
    </xf>
    <xf numFmtId="0" fontId="20" fillId="32" borderId="0" applyNumberFormat="0" applyBorder="0" applyAlignment="0" applyProtection="0">
      <alignment vertical="center"/>
    </xf>
    <xf numFmtId="0" fontId="4" fillId="25" borderId="0" applyNumberFormat="0" applyBorder="0" applyAlignment="0" applyProtection="0">
      <alignment vertical="center"/>
    </xf>
    <xf numFmtId="0" fontId="5" fillId="0" borderId="0" applyNumberFormat="0" applyFill="0" applyBorder="0" applyAlignment="0" applyProtection="0">
      <alignment vertical="center"/>
    </xf>
    <xf numFmtId="0" fontId="20" fillId="27" borderId="0" applyNumberFormat="0" applyBorder="0" applyAlignment="0" applyProtection="0">
      <alignment vertical="center"/>
    </xf>
    <xf numFmtId="0" fontId="4" fillId="22"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20" fillId="28" borderId="0" applyNumberFormat="0" applyBorder="0" applyAlignment="0" applyProtection="0">
      <alignment vertical="center"/>
    </xf>
    <xf numFmtId="0" fontId="20" fillId="23" borderId="0" applyNumberFormat="0" applyBorder="0" applyAlignment="0" applyProtection="0">
      <alignment vertical="center"/>
    </xf>
    <xf numFmtId="0" fontId="10" fillId="6" borderId="0" applyNumberFormat="0" applyBorder="0" applyAlignment="0" applyProtection="0">
      <alignment vertical="center"/>
    </xf>
    <xf numFmtId="0" fontId="4" fillId="29" borderId="0" applyNumberFormat="0" applyBorder="0" applyAlignment="0" applyProtection="0">
      <alignment vertical="center"/>
    </xf>
    <xf numFmtId="0" fontId="19" fillId="0" borderId="10" applyNumberFormat="0" applyFill="0" applyAlignment="0" applyProtection="0">
      <alignment vertical="center"/>
    </xf>
    <xf numFmtId="0" fontId="17" fillId="0" borderId="0" applyNumberFormat="0" applyFill="0" applyBorder="0" applyAlignment="0" applyProtection="0">
      <alignment vertical="center"/>
    </xf>
    <xf numFmtId="0" fontId="20" fillId="32" borderId="0" applyNumberFormat="0" applyBorder="0" applyAlignment="0" applyProtection="0">
      <alignment vertical="center"/>
    </xf>
    <xf numFmtId="0" fontId="20" fillId="16" borderId="0" applyNumberFormat="0" applyBorder="0" applyAlignment="0" applyProtection="0">
      <alignment vertical="center"/>
    </xf>
    <xf numFmtId="0" fontId="4" fillId="18" borderId="0" applyNumberFormat="0" applyBorder="0" applyAlignment="0" applyProtection="0">
      <alignment vertical="center"/>
    </xf>
    <xf numFmtId="42" fontId="4" fillId="0" borderId="0" applyFont="0" applyFill="0" applyBorder="0" applyAlignment="0" applyProtection="0">
      <alignment vertical="center"/>
    </xf>
    <xf numFmtId="0" fontId="13" fillId="9" borderId="6" applyNumberFormat="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8" fillId="0" borderId="0" applyNumberFormat="0" applyFill="0" applyBorder="0" applyAlignment="0" applyProtection="0">
      <alignment vertical="center"/>
    </xf>
    <xf numFmtId="0" fontId="14" fillId="9" borderId="5" applyNumberFormat="0" applyAlignment="0" applyProtection="0">
      <alignment vertical="center"/>
    </xf>
    <xf numFmtId="0" fontId="20" fillId="19" borderId="0" applyNumberFormat="0" applyBorder="0" applyAlignment="0" applyProtection="0">
      <alignment vertical="center"/>
    </xf>
    <xf numFmtId="0" fontId="4" fillId="30" borderId="0" applyNumberFormat="0" applyBorder="0" applyAlignment="0" applyProtection="0">
      <alignment vertical="center"/>
    </xf>
    <xf numFmtId="0" fontId="19" fillId="0" borderId="10" applyNumberFormat="0" applyFill="0" applyAlignment="0" applyProtection="0">
      <alignment vertical="center"/>
    </xf>
    <xf numFmtId="0" fontId="14" fillId="9" borderId="5" applyNumberFormat="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15" fillId="0" borderId="7" applyNumberFormat="0" applyFill="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11" fillId="7" borderId="0" applyNumberFormat="0" applyBorder="0" applyAlignment="0" applyProtection="0">
      <alignment vertical="center"/>
    </xf>
    <xf numFmtId="0" fontId="8" fillId="0" borderId="0" applyNumberFormat="0" applyFill="0" applyBorder="0" applyAlignment="0" applyProtection="0">
      <alignment vertical="center"/>
    </xf>
    <xf numFmtId="0" fontId="20" fillId="2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44" fontId="4" fillId="0" borderId="0" applyFont="0" applyFill="0" applyBorder="0" applyAlignment="0" applyProtection="0">
      <alignment vertical="center"/>
    </xf>
    <xf numFmtId="0" fontId="4" fillId="17" borderId="0" applyNumberFormat="0" applyBorder="0" applyAlignment="0" applyProtection="0">
      <alignment vertical="center"/>
    </xf>
    <xf numFmtId="0" fontId="4" fillId="29" borderId="0" applyNumberFormat="0" applyBorder="0" applyAlignment="0" applyProtection="0">
      <alignment vertical="center"/>
    </xf>
    <xf numFmtId="0" fontId="4" fillId="26" borderId="0" applyNumberFormat="0" applyBorder="0" applyAlignment="0" applyProtection="0">
      <alignment vertical="center"/>
    </xf>
    <xf numFmtId="0" fontId="4" fillId="33" borderId="0" applyNumberFormat="0" applyBorder="0" applyAlignment="0" applyProtection="0">
      <alignment vertical="center"/>
    </xf>
    <xf numFmtId="41"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0" fillId="6" borderId="0" applyNumberFormat="0" applyBorder="0" applyAlignment="0" applyProtection="0">
      <alignment vertical="center"/>
    </xf>
    <xf numFmtId="0" fontId="4" fillId="14" borderId="0" applyNumberFormat="0" applyBorder="0" applyAlignment="0" applyProtection="0">
      <alignment vertical="center"/>
    </xf>
    <xf numFmtId="0" fontId="20" fillId="20" borderId="0" applyNumberFormat="0" applyBorder="0" applyAlignment="0" applyProtection="0">
      <alignment vertical="center"/>
    </xf>
    <xf numFmtId="0" fontId="16" fillId="10" borderId="8" applyNumberFormat="0" applyAlignment="0" applyProtection="0">
      <alignment vertical="center"/>
    </xf>
    <xf numFmtId="43" fontId="4" fillId="0" borderId="0" applyFont="0" applyFill="0" applyBorder="0" applyAlignment="0" applyProtection="0">
      <alignment vertical="center"/>
    </xf>
    <xf numFmtId="0" fontId="4" fillId="22" borderId="0" applyNumberFormat="0" applyBorder="0" applyAlignment="0" applyProtection="0">
      <alignment vertical="center"/>
    </xf>
    <xf numFmtId="0" fontId="16" fillId="10" borderId="8" applyNumberFormat="0" applyAlignment="0" applyProtection="0">
      <alignment vertical="center"/>
    </xf>
    <xf numFmtId="0" fontId="20" fillId="27" borderId="0" applyNumberFormat="0" applyBorder="0" applyAlignment="0" applyProtection="0">
      <alignment vertical="center"/>
    </xf>
    <xf numFmtId="0" fontId="17" fillId="0" borderId="0" applyNumberFormat="0" applyFill="0" applyBorder="0" applyAlignment="0" applyProtection="0">
      <alignment vertical="center"/>
    </xf>
    <xf numFmtId="0" fontId="20" fillId="23" borderId="0" applyNumberFormat="0" applyBorder="0" applyAlignment="0" applyProtection="0">
      <alignment vertical="center"/>
    </xf>
    <xf numFmtId="0" fontId="20" fillId="32" borderId="0" applyNumberFormat="0" applyBorder="0" applyAlignment="0" applyProtection="0">
      <alignment vertical="center"/>
    </xf>
    <xf numFmtId="0" fontId="14" fillId="9" borderId="5" applyNumberFormat="0" applyAlignment="0" applyProtection="0">
      <alignment vertical="center"/>
    </xf>
    <xf numFmtId="0" fontId="4" fillId="25" borderId="0" applyNumberFormat="0" applyBorder="0" applyAlignment="0" applyProtection="0">
      <alignment vertical="center"/>
    </xf>
    <xf numFmtId="0" fontId="4" fillId="22" borderId="0" applyNumberFormat="0" applyBorder="0" applyAlignment="0" applyProtection="0">
      <alignment vertical="center"/>
    </xf>
    <xf numFmtId="0" fontId="5"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0" fillId="15" borderId="0" applyNumberFormat="0" applyBorder="0" applyAlignment="0" applyProtection="0">
      <alignment vertical="center"/>
    </xf>
    <xf numFmtId="0" fontId="13" fillId="9" borderId="6" applyNumberFormat="0" applyAlignment="0" applyProtection="0">
      <alignment vertical="center"/>
    </xf>
    <xf numFmtId="0" fontId="5"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21" borderId="0" applyNumberFormat="0" applyBorder="0" applyAlignment="0" applyProtection="0">
      <alignment vertical="center"/>
    </xf>
    <xf numFmtId="0" fontId="17" fillId="0" borderId="0" applyNumberFormat="0" applyFill="0" applyBorder="0" applyAlignment="0" applyProtection="0">
      <alignment vertical="center"/>
    </xf>
    <xf numFmtId="0" fontId="4" fillId="18" borderId="0" applyNumberFormat="0" applyBorder="0" applyAlignment="0" applyProtection="0">
      <alignment vertical="center"/>
    </xf>
    <xf numFmtId="0" fontId="20" fillId="35" borderId="0" applyNumberFormat="0" applyBorder="0" applyAlignment="0" applyProtection="0">
      <alignment vertical="center"/>
    </xf>
    <xf numFmtId="0" fontId="20" fillId="31"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4" fillId="29" borderId="0" applyNumberFormat="0" applyBorder="0" applyAlignment="0" applyProtection="0">
      <alignment vertical="center"/>
    </xf>
    <xf numFmtId="0" fontId="20" fillId="19" borderId="0" applyNumberFormat="0" applyBorder="0" applyAlignment="0" applyProtection="0">
      <alignment vertical="center"/>
    </xf>
    <xf numFmtId="0" fontId="12" fillId="8" borderId="5" applyNumberFormat="0" applyAlignment="0" applyProtection="0">
      <alignment vertical="center"/>
    </xf>
    <xf numFmtId="0" fontId="19" fillId="0" borderId="10" applyNumberFormat="0" applyFill="0" applyAlignment="0" applyProtection="0">
      <alignment vertical="center"/>
    </xf>
    <xf numFmtId="0" fontId="16" fillId="10" borderId="8" applyNumberFormat="0" applyAlignment="0" applyProtection="0">
      <alignment vertical="center"/>
    </xf>
    <xf numFmtId="0" fontId="20" fillId="28" borderId="0" applyNumberFormat="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20" fillId="19" borderId="0" applyNumberFormat="0" applyBorder="0" applyAlignment="0" applyProtection="0">
      <alignment vertical="center"/>
    </xf>
    <xf numFmtId="0" fontId="9" fillId="5" borderId="0" applyNumberFormat="0" applyBorder="0" applyAlignment="0" applyProtection="0">
      <alignment vertical="center"/>
    </xf>
    <xf numFmtId="44" fontId="4" fillId="0" borderId="0" applyFont="0" applyFill="0" applyBorder="0" applyAlignment="0" applyProtection="0">
      <alignment vertical="center"/>
    </xf>
    <xf numFmtId="0" fontId="10" fillId="6" borderId="0" applyNumberFormat="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7" fillId="0" borderId="3" applyNumberFormat="0" applyFill="0" applyAlignment="0" applyProtection="0">
      <alignment vertical="center"/>
    </xf>
    <xf numFmtId="41"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6" borderId="0" applyNumberFormat="0" applyBorder="0" applyAlignment="0" applyProtection="0">
      <alignment vertical="center"/>
    </xf>
    <xf numFmtId="0" fontId="20" fillId="32" borderId="0" applyNumberFormat="0" applyBorder="0" applyAlignment="0" applyProtection="0">
      <alignment vertical="center"/>
    </xf>
    <xf numFmtId="0" fontId="4" fillId="22" borderId="0" applyNumberFormat="0" applyBorder="0" applyAlignment="0" applyProtection="0">
      <alignment vertical="center"/>
    </xf>
    <xf numFmtId="0" fontId="11" fillId="7" borderId="0" applyNumberFormat="0" applyBorder="0" applyAlignment="0" applyProtection="0">
      <alignment vertical="center"/>
    </xf>
    <xf numFmtId="0" fontId="7" fillId="0" borderId="3"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19" fillId="0" borderId="10" applyNumberFormat="0" applyFill="0" applyAlignment="0" applyProtection="0">
      <alignment vertical="center"/>
    </xf>
    <xf numFmtId="0" fontId="19" fillId="0" borderId="10" applyNumberFormat="0" applyFill="0" applyAlignment="0" applyProtection="0">
      <alignment vertical="center"/>
    </xf>
    <xf numFmtId="0" fontId="20" fillId="35" borderId="0" applyNumberFormat="0" applyBorder="0" applyAlignment="0" applyProtection="0">
      <alignment vertical="center"/>
    </xf>
    <xf numFmtId="0" fontId="20" fillId="24" borderId="0" applyNumberFormat="0" applyBorder="0" applyAlignment="0" applyProtection="0">
      <alignment vertical="center"/>
    </xf>
    <xf numFmtId="0" fontId="15" fillId="0" borderId="7" applyNumberFormat="0" applyFill="0" applyAlignment="0" applyProtection="0">
      <alignment vertical="center"/>
    </xf>
    <xf numFmtId="0" fontId="4" fillId="26" borderId="0" applyNumberFormat="0" applyBorder="0" applyAlignment="0" applyProtection="0">
      <alignment vertical="center"/>
    </xf>
    <xf numFmtId="0" fontId="4" fillId="21" borderId="0" applyNumberFormat="0" applyBorder="0" applyAlignment="0" applyProtection="0">
      <alignment vertical="center"/>
    </xf>
    <xf numFmtId="0" fontId="20" fillId="12" borderId="0" applyNumberFormat="0" applyBorder="0" applyAlignment="0" applyProtection="0">
      <alignment vertical="center"/>
    </xf>
    <xf numFmtId="0" fontId="11" fillId="7" borderId="0" applyNumberFormat="0" applyBorder="0" applyAlignment="0" applyProtection="0">
      <alignment vertical="center"/>
    </xf>
    <xf numFmtId="0" fontId="18" fillId="0" borderId="0" applyNumberFormat="0" applyFill="0" applyBorder="0" applyAlignment="0" applyProtection="0">
      <alignment vertical="center"/>
    </xf>
    <xf numFmtId="0" fontId="14" fillId="9" borderId="5" applyNumberFormat="0" applyAlignment="0" applyProtection="0">
      <alignment vertical="center"/>
    </xf>
    <xf numFmtId="0" fontId="20" fillId="19" borderId="0" applyNumberFormat="0" applyBorder="0" applyAlignment="0" applyProtection="0">
      <alignment vertical="center"/>
    </xf>
    <xf numFmtId="0" fontId="6" fillId="0" borderId="2" applyNumberFormat="0" applyFill="0" applyAlignment="0" applyProtection="0">
      <alignment vertical="center"/>
    </xf>
    <xf numFmtId="0" fontId="4" fillId="26" borderId="0" applyNumberFormat="0" applyBorder="0" applyAlignment="0" applyProtection="0">
      <alignment vertical="center"/>
    </xf>
    <xf numFmtId="0" fontId="4" fillId="34" borderId="0" applyNumberFormat="0" applyBorder="0" applyAlignment="0" applyProtection="0">
      <alignment vertical="center"/>
    </xf>
    <xf numFmtId="9" fontId="4" fillId="0" borderId="0" applyFont="0" applyFill="0" applyBorder="0" applyAlignment="0" applyProtection="0">
      <alignment vertical="center"/>
    </xf>
    <xf numFmtId="0" fontId="20" fillId="12" borderId="0" applyNumberFormat="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4" fillId="14" borderId="0" applyNumberFormat="0" applyBorder="0" applyAlignment="0" applyProtection="0">
      <alignment vertical="center"/>
    </xf>
    <xf numFmtId="0" fontId="20" fillId="16" borderId="0" applyNumberFormat="0" applyBorder="0" applyAlignment="0" applyProtection="0">
      <alignment vertical="center"/>
    </xf>
    <xf numFmtId="0" fontId="20" fillId="31" borderId="0" applyNumberFormat="0" applyBorder="0" applyAlignment="0" applyProtection="0">
      <alignment vertical="center"/>
    </xf>
    <xf numFmtId="9" fontId="4" fillId="0" borderId="0" applyFont="0" applyFill="0" applyBorder="0" applyAlignment="0" applyProtection="0">
      <alignment vertical="center"/>
    </xf>
    <xf numFmtId="0" fontId="4" fillId="17" borderId="0" applyNumberFormat="0" applyBorder="0" applyAlignment="0" applyProtection="0">
      <alignment vertical="center"/>
    </xf>
    <xf numFmtId="0" fontId="5" fillId="0" borderId="0" applyNumberFormat="0" applyFill="0" applyBorder="0" applyAlignment="0" applyProtection="0">
      <alignment vertical="center"/>
    </xf>
    <xf numFmtId="0" fontId="4" fillId="25" borderId="0" applyNumberFormat="0" applyBorder="0" applyAlignment="0" applyProtection="0">
      <alignment vertical="center"/>
    </xf>
    <xf numFmtId="0" fontId="11" fillId="7" borderId="0" applyNumberFormat="0" applyBorder="0" applyAlignment="0" applyProtection="0">
      <alignment vertical="center"/>
    </xf>
    <xf numFmtId="0" fontId="4" fillId="33" borderId="0" applyNumberFormat="0" applyBorder="0" applyAlignment="0" applyProtection="0">
      <alignment vertical="center"/>
    </xf>
    <xf numFmtId="0" fontId="20" fillId="23" borderId="0" applyNumberFormat="0" applyBorder="0" applyAlignment="0" applyProtection="0">
      <alignment vertical="center"/>
    </xf>
    <xf numFmtId="0" fontId="4" fillId="34"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26" borderId="0" applyNumberFormat="0" applyBorder="0" applyAlignment="0" applyProtection="0">
      <alignment vertical="center"/>
    </xf>
    <xf numFmtId="0" fontId="4" fillId="14" borderId="0" applyNumberFormat="0" applyBorder="0" applyAlignment="0" applyProtection="0">
      <alignment vertical="center"/>
    </xf>
    <xf numFmtId="44"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3" borderId="0" applyNumberFormat="0" applyBorder="0" applyAlignment="0" applyProtection="0">
      <alignment vertical="center"/>
    </xf>
    <xf numFmtId="0" fontId="4" fillId="26" borderId="0" applyNumberFormat="0" applyBorder="0" applyAlignment="0" applyProtection="0">
      <alignment vertical="center"/>
    </xf>
    <xf numFmtId="0" fontId="10" fillId="6" borderId="0" applyNumberFormat="0" applyBorder="0" applyAlignment="0" applyProtection="0">
      <alignment vertical="center"/>
    </xf>
    <xf numFmtId="0" fontId="20" fillId="15" borderId="0" applyNumberFormat="0" applyBorder="0" applyAlignment="0" applyProtection="0">
      <alignment vertical="center"/>
    </xf>
    <xf numFmtId="0" fontId="4" fillId="34" borderId="0" applyNumberFormat="0" applyBorder="0" applyAlignment="0" applyProtection="0">
      <alignment vertical="center"/>
    </xf>
    <xf numFmtId="0" fontId="20" fillId="19" borderId="0" applyNumberFormat="0" applyBorder="0" applyAlignment="0" applyProtection="0">
      <alignment vertical="center"/>
    </xf>
    <xf numFmtId="0" fontId="20" fillId="27" borderId="0" applyNumberFormat="0" applyBorder="0" applyAlignment="0" applyProtection="0">
      <alignment vertical="center"/>
    </xf>
    <xf numFmtId="0" fontId="20" fillId="19"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4" fillId="13" borderId="0" applyNumberFormat="0" applyBorder="0" applyAlignment="0" applyProtection="0">
      <alignment vertical="center"/>
    </xf>
    <xf numFmtId="0" fontId="12" fillId="8" borderId="5" applyNumberFormat="0" applyAlignment="0" applyProtection="0">
      <alignment vertical="center"/>
    </xf>
    <xf numFmtId="0" fontId="19" fillId="0" borderId="10" applyNumberFormat="0" applyFill="0" applyAlignment="0" applyProtection="0">
      <alignment vertical="center"/>
    </xf>
    <xf numFmtId="0" fontId="4" fillId="26" borderId="0" applyNumberFormat="0" applyBorder="0" applyAlignment="0" applyProtection="0">
      <alignment vertical="center"/>
    </xf>
    <xf numFmtId="0" fontId="4" fillId="14" borderId="0" applyNumberFormat="0" applyBorder="0" applyAlignment="0" applyProtection="0">
      <alignment vertical="center"/>
    </xf>
    <xf numFmtId="0" fontId="12" fillId="8" borderId="5" applyNumberFormat="0" applyAlignment="0" applyProtection="0">
      <alignment vertical="center"/>
    </xf>
    <xf numFmtId="0" fontId="4" fillId="33" borderId="0" applyNumberFormat="0" applyBorder="0" applyAlignment="0" applyProtection="0">
      <alignment vertical="center"/>
    </xf>
    <xf numFmtId="0" fontId="5" fillId="0" borderId="0" applyNumberFormat="0" applyFill="0" applyBorder="0" applyAlignment="0" applyProtection="0">
      <alignment vertical="center"/>
    </xf>
    <xf numFmtId="0" fontId="13" fillId="9" borderId="6" applyNumberFormat="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0" fontId="20" fillId="35" borderId="0" applyNumberFormat="0" applyBorder="0" applyAlignment="0" applyProtection="0">
      <alignment vertical="center"/>
    </xf>
    <xf numFmtId="0" fontId="11" fillId="7" borderId="0" applyNumberFormat="0" applyBorder="0" applyAlignment="0" applyProtection="0">
      <alignment vertical="center"/>
    </xf>
    <xf numFmtId="0" fontId="11" fillId="7" borderId="0" applyNumberFormat="0" applyBorder="0" applyAlignment="0" applyProtection="0">
      <alignment vertical="center"/>
    </xf>
    <xf numFmtId="0" fontId="14" fillId="9" borderId="5" applyNumberFormat="0" applyAlignment="0" applyProtection="0">
      <alignment vertical="center"/>
    </xf>
    <xf numFmtId="0" fontId="20" fillId="24" borderId="0" applyNumberFormat="0" applyBorder="0" applyAlignment="0" applyProtection="0">
      <alignment vertical="center"/>
    </xf>
    <xf numFmtId="0" fontId="20" fillId="35" borderId="0" applyNumberFormat="0" applyBorder="0" applyAlignment="0" applyProtection="0">
      <alignment vertical="center"/>
    </xf>
    <xf numFmtId="0" fontId="9" fillId="5" borderId="0" applyNumberFormat="0" applyBorder="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20" fillId="24" borderId="0" applyNumberFormat="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20" fillId="31" borderId="0" applyNumberFormat="0" applyBorder="0" applyAlignment="0" applyProtection="0">
      <alignment vertical="center"/>
    </xf>
    <xf numFmtId="0" fontId="9" fillId="5" borderId="0" applyNumberFormat="0" applyBorder="0" applyAlignment="0" applyProtection="0">
      <alignment vertical="center"/>
    </xf>
    <xf numFmtId="0" fontId="7" fillId="0" borderId="3" applyNumberFormat="0" applyFill="0" applyAlignment="0" applyProtection="0">
      <alignment vertical="center"/>
    </xf>
    <xf numFmtId="0" fontId="4" fillId="13" borderId="0" applyNumberFormat="0" applyBorder="0" applyAlignment="0" applyProtection="0">
      <alignment vertical="center"/>
    </xf>
    <xf numFmtId="41" fontId="4" fillId="0" borderId="0" applyFont="0" applyFill="0" applyBorder="0" applyAlignment="0" applyProtection="0">
      <alignment vertical="center"/>
    </xf>
    <xf numFmtId="0" fontId="4" fillId="25" borderId="0" applyNumberFormat="0" applyBorder="0" applyAlignment="0" applyProtection="0">
      <alignment vertical="center"/>
    </xf>
    <xf numFmtId="0" fontId="4" fillId="34" borderId="0" applyNumberFormat="0" applyBorder="0" applyAlignment="0" applyProtection="0">
      <alignment vertical="center"/>
    </xf>
    <xf numFmtId="0" fontId="4" fillId="11" borderId="9" applyNumberFormat="0" applyFont="0" applyAlignment="0" applyProtection="0">
      <alignment vertical="center"/>
    </xf>
    <xf numFmtId="0" fontId="4" fillId="34" borderId="0" applyNumberFormat="0" applyBorder="0" applyAlignment="0" applyProtection="0">
      <alignment vertical="center"/>
    </xf>
    <xf numFmtId="0" fontId="4" fillId="29" borderId="0" applyNumberFormat="0" applyBorder="0" applyAlignment="0" applyProtection="0">
      <alignment vertical="center"/>
    </xf>
    <xf numFmtId="0" fontId="20" fillId="35" borderId="0" applyNumberFormat="0" applyBorder="0" applyAlignment="0" applyProtection="0">
      <alignment vertical="center"/>
    </xf>
    <xf numFmtId="44" fontId="4" fillId="0" borderId="0" applyFont="0" applyFill="0" applyBorder="0" applyAlignment="0" applyProtection="0">
      <alignment vertical="center"/>
    </xf>
    <xf numFmtId="0" fontId="6" fillId="0" borderId="2" applyNumberFormat="0" applyFill="0" applyAlignment="0" applyProtection="0">
      <alignment vertical="center"/>
    </xf>
    <xf numFmtId="0" fontId="4" fillId="17" borderId="0" applyNumberFormat="0" applyBorder="0" applyAlignment="0" applyProtection="0">
      <alignment vertical="center"/>
    </xf>
    <xf numFmtId="0" fontId="4" fillId="34" borderId="0" applyNumberFormat="0" applyBorder="0" applyAlignment="0" applyProtection="0">
      <alignment vertical="center"/>
    </xf>
    <xf numFmtId="0" fontId="20" fillId="23" borderId="0" applyNumberFormat="0" applyBorder="0" applyAlignment="0" applyProtection="0">
      <alignment vertical="center"/>
    </xf>
    <xf numFmtId="0" fontId="4" fillId="30" borderId="0" applyNumberFormat="0" applyBorder="0" applyAlignment="0" applyProtection="0">
      <alignment vertical="center"/>
    </xf>
    <xf numFmtId="41" fontId="4" fillId="0" borderId="0" applyFont="0" applyFill="0" applyBorder="0" applyAlignment="0" applyProtection="0">
      <alignment vertical="center"/>
    </xf>
    <xf numFmtId="0" fontId="20" fillId="16" borderId="0" applyNumberFormat="0" applyBorder="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20" fillId="27" borderId="0" applyNumberFormat="0" applyBorder="0" applyAlignment="0" applyProtection="0">
      <alignment vertical="center"/>
    </xf>
    <xf numFmtId="0" fontId="8" fillId="0" borderId="0" applyNumberFormat="0" applyFill="0" applyBorder="0" applyAlignment="0" applyProtection="0">
      <alignment vertical="center"/>
    </xf>
    <xf numFmtId="0" fontId="20" fillId="28" borderId="0" applyNumberFormat="0" applyBorder="0" applyAlignment="0" applyProtection="0">
      <alignment vertical="center"/>
    </xf>
    <xf numFmtId="0" fontId="4" fillId="33" borderId="0" applyNumberFormat="0" applyBorder="0" applyAlignment="0" applyProtection="0">
      <alignment vertical="center"/>
    </xf>
    <xf numFmtId="0" fontId="14" fillId="9" borderId="5" applyNumberFormat="0" applyAlignment="0" applyProtection="0">
      <alignment vertical="center"/>
    </xf>
    <xf numFmtId="0" fontId="4" fillId="14" borderId="0" applyNumberFormat="0" applyBorder="0" applyAlignment="0" applyProtection="0">
      <alignment vertical="center"/>
    </xf>
    <xf numFmtId="0" fontId="15" fillId="0" borderId="7" applyNumberFormat="0" applyFill="0" applyAlignment="0" applyProtection="0">
      <alignment vertical="center"/>
    </xf>
    <xf numFmtId="0" fontId="18" fillId="0" borderId="0" applyNumberFormat="0" applyFill="0" applyBorder="0" applyAlignment="0" applyProtection="0">
      <alignment vertical="center"/>
    </xf>
    <xf numFmtId="0" fontId="4" fillId="13" borderId="0" applyNumberFormat="0" applyBorder="0" applyAlignment="0" applyProtection="0">
      <alignment vertical="center"/>
    </xf>
    <xf numFmtId="0" fontId="4" fillId="11" borderId="9" applyNumberFormat="0" applyFont="0" applyAlignment="0" applyProtection="0">
      <alignment vertical="center"/>
    </xf>
    <xf numFmtId="0" fontId="4" fillId="18" borderId="0" applyNumberFormat="0" applyBorder="0" applyAlignment="0" applyProtection="0">
      <alignment vertical="center"/>
    </xf>
    <xf numFmtId="0" fontId="4" fillId="13" borderId="0" applyNumberFormat="0" applyBorder="0" applyAlignment="0" applyProtection="0">
      <alignment vertical="center"/>
    </xf>
    <xf numFmtId="0" fontId="10" fillId="6" borderId="0" applyNumberFormat="0" applyBorder="0" applyAlignment="0" applyProtection="0">
      <alignment vertical="center"/>
    </xf>
    <xf numFmtId="0" fontId="4" fillId="26" borderId="0" applyNumberFormat="0" applyBorder="0" applyAlignment="0" applyProtection="0">
      <alignment vertical="center"/>
    </xf>
    <xf numFmtId="0" fontId="4" fillId="14" borderId="0" applyNumberFormat="0" applyBorder="0" applyAlignment="0" applyProtection="0">
      <alignment vertical="center"/>
    </xf>
    <xf numFmtId="0" fontId="4" fillId="33" borderId="0" applyNumberFormat="0" applyBorder="0" applyAlignment="0" applyProtection="0">
      <alignment vertical="center"/>
    </xf>
    <xf numFmtId="0" fontId="19" fillId="0" borderId="10" applyNumberFormat="0" applyFill="0" applyAlignment="0" applyProtection="0">
      <alignment vertical="center"/>
    </xf>
    <xf numFmtId="0" fontId="5" fillId="0" borderId="0" applyNumberFormat="0" applyFill="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42" fontId="4" fillId="0" borderId="0" applyFont="0" applyFill="0" applyBorder="0" applyAlignment="0" applyProtection="0">
      <alignment vertical="center"/>
    </xf>
    <xf numFmtId="0" fontId="20" fillId="27" borderId="0" applyNumberFormat="0" applyBorder="0" applyAlignment="0" applyProtection="0">
      <alignment vertical="center"/>
    </xf>
    <xf numFmtId="0" fontId="15" fillId="0" borderId="7" applyNumberFormat="0" applyFill="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4" fillId="17" borderId="0" applyNumberFormat="0" applyBorder="0" applyAlignment="0" applyProtection="0">
      <alignment vertical="center"/>
    </xf>
    <xf numFmtId="0" fontId="17" fillId="0" borderId="0" applyNumberFormat="0" applyFill="0" applyBorder="0" applyAlignment="0" applyProtection="0">
      <alignment vertical="center"/>
    </xf>
    <xf numFmtId="0" fontId="20" fillId="19" borderId="0" applyNumberFormat="0" applyBorder="0" applyAlignment="0" applyProtection="0">
      <alignment vertical="center"/>
    </xf>
    <xf numFmtId="42"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6" fillId="0" borderId="2" applyNumberFormat="0" applyFill="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0" fontId="20" fillId="31" borderId="0" applyNumberFormat="0" applyBorder="0" applyAlignment="0" applyProtection="0">
      <alignment vertical="center"/>
    </xf>
    <xf numFmtId="0" fontId="4" fillId="29" borderId="0" applyNumberFormat="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20" fillId="16" borderId="0" applyNumberFormat="0" applyBorder="0" applyAlignment="0" applyProtection="0">
      <alignment vertical="center"/>
    </xf>
    <xf numFmtId="0" fontId="20" fillId="16" borderId="0" applyNumberFormat="0" applyBorder="0" applyAlignment="0" applyProtection="0">
      <alignment vertical="center"/>
    </xf>
    <xf numFmtId="0" fontId="4" fillId="25" borderId="0" applyNumberFormat="0" applyBorder="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0" fontId="4" fillId="11" borderId="9" applyNumberFormat="0" applyFon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4" fillId="14" borderId="0" applyNumberFormat="0" applyBorder="0" applyAlignment="0" applyProtection="0">
      <alignment vertical="center"/>
    </xf>
    <xf numFmtId="0" fontId="11" fillId="7" borderId="0" applyNumberFormat="0" applyBorder="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10" fillId="6" borderId="0" applyNumberFormat="0" applyBorder="0" applyAlignment="0" applyProtection="0">
      <alignment vertical="center"/>
    </xf>
    <xf numFmtId="0" fontId="19" fillId="0" borderId="10" applyNumberFormat="0" applyFill="0" applyAlignment="0" applyProtection="0">
      <alignment vertical="center"/>
    </xf>
    <xf numFmtId="0" fontId="20" fillId="24" borderId="0" applyNumberFormat="0" applyBorder="0" applyAlignment="0" applyProtection="0">
      <alignment vertical="center"/>
    </xf>
    <xf numFmtId="0" fontId="4" fillId="26" borderId="0" applyNumberFormat="0" applyBorder="0" applyAlignment="0" applyProtection="0">
      <alignment vertical="center"/>
    </xf>
    <xf numFmtId="0" fontId="8" fillId="0" borderId="4" applyNumberFormat="0" applyFill="0" applyAlignment="0" applyProtection="0">
      <alignment vertical="center"/>
    </xf>
    <xf numFmtId="0" fontId="20" fillId="20" borderId="0" applyNumberFormat="0" applyBorder="0" applyAlignment="0" applyProtection="0">
      <alignment vertical="center"/>
    </xf>
    <xf numFmtId="0" fontId="4" fillId="30" borderId="0" applyNumberFormat="0" applyBorder="0" applyAlignment="0" applyProtection="0">
      <alignment vertical="center"/>
    </xf>
    <xf numFmtId="41"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27" borderId="0" applyNumberFormat="0" applyBorder="0" applyAlignment="0" applyProtection="0">
      <alignment vertical="center"/>
    </xf>
    <xf numFmtId="0" fontId="4" fillId="33" borderId="0" applyNumberFormat="0" applyBorder="0" applyAlignment="0" applyProtection="0">
      <alignment vertical="center"/>
    </xf>
    <xf numFmtId="0" fontId="4" fillId="17" borderId="0" applyNumberFormat="0" applyBorder="0" applyAlignment="0" applyProtection="0">
      <alignment vertical="center"/>
    </xf>
    <xf numFmtId="0" fontId="6" fillId="0" borderId="2" applyNumberFormat="0" applyFill="0" applyAlignment="0" applyProtection="0">
      <alignment vertical="center"/>
    </xf>
    <xf numFmtId="0" fontId="20" fillId="31" borderId="0" applyNumberFormat="0" applyBorder="0" applyAlignment="0" applyProtection="0">
      <alignment vertical="center"/>
    </xf>
    <xf numFmtId="0" fontId="4" fillId="13" borderId="0" applyNumberFormat="0" applyBorder="0" applyAlignment="0" applyProtection="0">
      <alignment vertical="center"/>
    </xf>
    <xf numFmtId="9" fontId="4" fillId="0" borderId="0" applyFont="0" applyFill="0" applyBorder="0" applyAlignment="0" applyProtection="0">
      <alignment vertical="center"/>
    </xf>
    <xf numFmtId="0" fontId="15" fillId="0" borderId="7" applyNumberFormat="0" applyFill="0" applyAlignment="0" applyProtection="0">
      <alignment vertical="center"/>
    </xf>
    <xf numFmtId="0" fontId="20" fillId="32" borderId="0" applyNumberFormat="0" applyBorder="0" applyAlignment="0" applyProtection="0">
      <alignment vertical="center"/>
    </xf>
    <xf numFmtId="0" fontId="12" fillId="8" borderId="5" applyNumberFormat="0" applyAlignment="0" applyProtection="0">
      <alignment vertical="center"/>
    </xf>
    <xf numFmtId="0" fontId="4" fillId="18" borderId="0" applyNumberFormat="0" applyBorder="0" applyAlignment="0" applyProtection="0">
      <alignment vertical="center"/>
    </xf>
    <xf numFmtId="0" fontId="15" fillId="0" borderId="7" applyNumberFormat="0" applyFill="0" applyAlignment="0" applyProtection="0">
      <alignment vertical="center"/>
    </xf>
    <xf numFmtId="0" fontId="5" fillId="0" borderId="0" applyNumberFormat="0" applyFill="0" applyBorder="0" applyAlignment="0" applyProtection="0">
      <alignment vertical="center"/>
    </xf>
    <xf numFmtId="0" fontId="4" fillId="22" borderId="0" applyNumberFormat="0" applyBorder="0" applyAlignment="0" applyProtection="0">
      <alignment vertical="center"/>
    </xf>
    <xf numFmtId="0" fontId="20" fillId="31" borderId="0" applyNumberFormat="0" applyBorder="0" applyAlignment="0" applyProtection="0">
      <alignment vertical="center"/>
    </xf>
    <xf numFmtId="0" fontId="10" fillId="6" borderId="0" applyNumberFormat="0" applyBorder="0" applyAlignment="0" applyProtection="0">
      <alignment vertical="center"/>
    </xf>
    <xf numFmtId="0" fontId="17" fillId="0" borderId="0" applyNumberFormat="0" applyFill="0" applyBorder="0" applyAlignment="0" applyProtection="0">
      <alignment vertical="center"/>
    </xf>
    <xf numFmtId="0" fontId="4" fillId="14" borderId="0" applyNumberFormat="0" applyBorder="0" applyAlignment="0" applyProtection="0">
      <alignment vertical="center"/>
    </xf>
    <xf numFmtId="0" fontId="4" fillId="29" borderId="0" applyNumberFormat="0" applyBorder="0" applyAlignment="0" applyProtection="0">
      <alignment vertical="center"/>
    </xf>
    <xf numFmtId="0" fontId="4" fillId="22" borderId="0" applyNumberFormat="0" applyBorder="0" applyAlignment="0" applyProtection="0">
      <alignment vertical="center"/>
    </xf>
    <xf numFmtId="0" fontId="20" fillId="16" borderId="0" applyNumberFormat="0" applyBorder="0" applyAlignment="0" applyProtection="0">
      <alignment vertical="center"/>
    </xf>
    <xf numFmtId="0" fontId="20" fillId="19" borderId="0" applyNumberFormat="0" applyBorder="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23" borderId="0" applyNumberFormat="0" applyBorder="0" applyAlignment="0" applyProtection="0">
      <alignment vertical="center"/>
    </xf>
    <xf numFmtId="0" fontId="4" fillId="30" borderId="0" applyNumberFormat="0" applyBorder="0" applyAlignment="0" applyProtection="0">
      <alignment vertical="center"/>
    </xf>
    <xf numFmtId="0" fontId="4" fillId="22" borderId="0" applyNumberFormat="0" applyBorder="0" applyAlignment="0" applyProtection="0">
      <alignment vertical="center"/>
    </xf>
    <xf numFmtId="0" fontId="20" fillId="27" borderId="0" applyNumberFormat="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0" fillId="15" borderId="0" applyNumberFormat="0" applyBorder="0" applyAlignment="0" applyProtection="0">
      <alignment vertical="center"/>
    </xf>
    <xf numFmtId="0" fontId="4" fillId="18" borderId="0" applyNumberFormat="0" applyBorder="0" applyAlignment="0" applyProtection="0">
      <alignment vertical="center"/>
    </xf>
    <xf numFmtId="0" fontId="7" fillId="0" borderId="3" applyNumberFormat="0" applyFill="0" applyAlignment="0" applyProtection="0">
      <alignment vertical="center"/>
    </xf>
    <xf numFmtId="0" fontId="16" fillId="10" borderId="8" applyNumberFormat="0" applyAlignment="0" applyProtection="0">
      <alignment vertical="center"/>
    </xf>
    <xf numFmtId="0" fontId="4" fillId="29" borderId="0" applyNumberFormat="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5" fillId="0" borderId="7" applyNumberFormat="0" applyFill="0" applyAlignment="0" applyProtection="0">
      <alignment vertical="center"/>
    </xf>
    <xf numFmtId="0" fontId="20" fillId="32" borderId="0" applyNumberFormat="0" applyBorder="0" applyAlignment="0" applyProtection="0">
      <alignment vertical="center"/>
    </xf>
    <xf numFmtId="0" fontId="10" fillId="6" borderId="0" applyNumberFormat="0" applyBorder="0" applyAlignment="0" applyProtection="0">
      <alignment vertical="center"/>
    </xf>
    <xf numFmtId="0" fontId="20" fillId="28" borderId="0" applyNumberFormat="0" applyBorder="0" applyAlignment="0" applyProtection="0">
      <alignment vertical="center"/>
    </xf>
    <xf numFmtId="42" fontId="4" fillId="0" borderId="0" applyFont="0" applyFill="0" applyBorder="0" applyAlignment="0" applyProtection="0">
      <alignment vertical="center"/>
    </xf>
    <xf numFmtId="0" fontId="6" fillId="0" borderId="2" applyNumberFormat="0" applyFill="0" applyAlignment="0" applyProtection="0">
      <alignment vertical="center"/>
    </xf>
    <xf numFmtId="0" fontId="8" fillId="0" borderId="0" applyNumberFormat="0" applyFill="0" applyBorder="0" applyAlignment="0" applyProtection="0">
      <alignment vertical="center"/>
    </xf>
    <xf numFmtId="0" fontId="20" fillId="27" borderId="0" applyNumberFormat="0" applyBorder="0" applyAlignment="0" applyProtection="0">
      <alignment vertical="center"/>
    </xf>
    <xf numFmtId="0" fontId="8" fillId="0" borderId="4" applyNumberFormat="0" applyFill="0" applyAlignment="0" applyProtection="0">
      <alignment vertical="center"/>
    </xf>
    <xf numFmtId="0" fontId="4" fillId="11" borderId="9" applyNumberFormat="0" applyFont="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4" fillId="30" borderId="0" applyNumberFormat="0" applyBorder="0" applyAlignment="0" applyProtection="0">
      <alignment vertical="center"/>
    </xf>
    <xf numFmtId="0" fontId="20" fillId="35" borderId="0" applyNumberFormat="0" applyBorder="0" applyAlignment="0" applyProtection="0">
      <alignment vertical="center"/>
    </xf>
    <xf numFmtId="0" fontId="13" fillId="9" borderId="6" applyNumberFormat="0" applyAlignment="0" applyProtection="0">
      <alignment vertical="center"/>
    </xf>
    <xf numFmtId="0" fontId="4" fillId="14" borderId="0" applyNumberFormat="0" applyBorder="0" applyAlignment="0" applyProtection="0">
      <alignment vertical="center"/>
    </xf>
    <xf numFmtId="0" fontId="17" fillId="0" borderId="0" applyNumberFormat="0" applyFill="0" applyBorder="0" applyAlignment="0" applyProtection="0">
      <alignment vertical="center"/>
    </xf>
    <xf numFmtId="0" fontId="20" fillId="35" borderId="0" applyNumberFormat="0" applyBorder="0" applyAlignment="0" applyProtection="0">
      <alignment vertical="center"/>
    </xf>
    <xf numFmtId="0" fontId="4" fillId="29" borderId="0" applyNumberFormat="0" applyBorder="0" applyAlignment="0" applyProtection="0">
      <alignment vertical="center"/>
    </xf>
    <xf numFmtId="43" fontId="4" fillId="0" borderId="0" applyFont="0" applyFill="0" applyBorder="0" applyAlignment="0" applyProtection="0">
      <alignment vertical="center"/>
    </xf>
    <xf numFmtId="0" fontId="4" fillId="26" borderId="0" applyNumberFormat="0" applyBorder="0" applyAlignment="0" applyProtection="0">
      <alignment vertical="center"/>
    </xf>
    <xf numFmtId="0" fontId="4" fillId="30" borderId="0" applyNumberFormat="0" applyBorder="0" applyAlignment="0" applyProtection="0">
      <alignment vertical="center"/>
    </xf>
    <xf numFmtId="0" fontId="4" fillId="25" borderId="0" applyNumberFormat="0" applyBorder="0" applyAlignment="0" applyProtection="0">
      <alignment vertical="center"/>
    </xf>
    <xf numFmtId="41"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4" fillId="30" borderId="0" applyNumberFormat="0" applyBorder="0" applyAlignment="0" applyProtection="0">
      <alignment vertical="center"/>
    </xf>
    <xf numFmtId="0" fontId="8" fillId="0" borderId="4" applyNumberFormat="0" applyFill="0" applyAlignment="0" applyProtection="0">
      <alignment vertical="center"/>
    </xf>
    <xf numFmtId="43"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0" fontId="12" fillId="8" borderId="5" applyNumberFormat="0" applyAlignment="0" applyProtection="0">
      <alignment vertical="center"/>
    </xf>
    <xf numFmtId="41"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20" fillId="24" borderId="0" applyNumberFormat="0" applyBorder="0" applyAlignment="0" applyProtection="0">
      <alignment vertical="center"/>
    </xf>
    <xf numFmtId="0" fontId="11" fillId="7" borderId="0" applyNumberFormat="0" applyBorder="0" applyAlignment="0" applyProtection="0">
      <alignment vertical="center"/>
    </xf>
    <xf numFmtId="0" fontId="20" fillId="35" borderId="0" applyNumberFormat="0" applyBorder="0" applyAlignment="0" applyProtection="0">
      <alignment vertical="center"/>
    </xf>
    <xf numFmtId="0" fontId="13" fillId="9" borderId="6" applyNumberFormat="0" applyAlignment="0" applyProtection="0">
      <alignment vertical="center"/>
    </xf>
    <xf numFmtId="0" fontId="4" fillId="33" borderId="0" applyNumberFormat="0" applyBorder="0" applyAlignment="0" applyProtection="0">
      <alignment vertical="center"/>
    </xf>
    <xf numFmtId="0" fontId="4" fillId="14" borderId="0" applyNumberFormat="0" applyBorder="0" applyAlignment="0" applyProtection="0">
      <alignment vertical="center"/>
    </xf>
    <xf numFmtId="0" fontId="17"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18" borderId="0" applyNumberFormat="0" applyBorder="0" applyAlignment="0" applyProtection="0">
      <alignment vertical="center"/>
    </xf>
    <xf numFmtId="0" fontId="7" fillId="0" borderId="3" applyNumberFormat="0" applyFill="0" applyAlignment="0" applyProtection="0">
      <alignment vertical="center"/>
    </xf>
    <xf numFmtId="0" fontId="5" fillId="0" borderId="0" applyNumberFormat="0" applyFill="0" applyBorder="0" applyAlignment="0" applyProtection="0">
      <alignment vertical="center"/>
    </xf>
    <xf numFmtId="0" fontId="20" fillId="15" borderId="0" applyNumberFormat="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4" fillId="29" borderId="0" applyNumberFormat="0" applyBorder="0" applyAlignment="0" applyProtection="0">
      <alignment vertical="center"/>
    </xf>
    <xf numFmtId="0" fontId="20" fillId="32" borderId="0" applyNumberFormat="0" applyBorder="0" applyAlignment="0" applyProtection="0">
      <alignment vertical="center"/>
    </xf>
    <xf numFmtId="0" fontId="20" fillId="23" borderId="0" applyNumberFormat="0" applyBorder="0" applyAlignment="0" applyProtection="0">
      <alignment vertical="center"/>
    </xf>
    <xf numFmtId="0" fontId="4" fillId="33" borderId="0" applyNumberFormat="0" applyBorder="0" applyAlignment="0" applyProtection="0">
      <alignment vertical="center"/>
    </xf>
    <xf numFmtId="0" fontId="4" fillId="11" borderId="9" applyNumberFormat="0" applyFont="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41" fontId="4" fillId="0" borderId="0" applyFont="0" applyFill="0" applyBorder="0" applyAlignment="0" applyProtection="0">
      <alignment vertical="center"/>
    </xf>
    <xf numFmtId="0" fontId="20" fillId="20" borderId="0" applyNumberFormat="0" applyBorder="0" applyAlignment="0" applyProtection="0">
      <alignment vertical="center"/>
    </xf>
    <xf numFmtId="44" fontId="4" fillId="0" borderId="0" applyFont="0" applyFill="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41" fontId="4" fillId="0" borderId="0" applyFont="0" applyFill="0" applyBorder="0" applyAlignment="0" applyProtection="0">
      <alignment vertical="center"/>
    </xf>
    <xf numFmtId="0" fontId="4" fillId="29" borderId="0" applyNumberFormat="0" applyBorder="0" applyAlignment="0" applyProtection="0">
      <alignment vertical="center"/>
    </xf>
    <xf numFmtId="0" fontId="20" fillId="35" borderId="0" applyNumberFormat="0" applyBorder="0" applyAlignment="0" applyProtection="0">
      <alignment vertical="center"/>
    </xf>
    <xf numFmtId="0" fontId="4" fillId="25" borderId="0" applyNumberFormat="0" applyBorder="0" applyAlignment="0" applyProtection="0">
      <alignment vertical="center"/>
    </xf>
    <xf numFmtId="0" fontId="13" fillId="9" borderId="6" applyNumberFormat="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4" fillId="34" borderId="0" applyNumberFormat="0" applyBorder="0" applyAlignment="0" applyProtection="0">
      <alignment vertical="center"/>
    </xf>
    <xf numFmtId="43"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12" borderId="0" applyNumberFormat="0" applyBorder="0" applyAlignment="0" applyProtection="0">
      <alignment vertical="center"/>
    </xf>
    <xf numFmtId="0" fontId="20" fillId="15" borderId="0" applyNumberFormat="0" applyBorder="0" applyAlignment="0" applyProtection="0">
      <alignment vertical="center"/>
    </xf>
    <xf numFmtId="0" fontId="8" fillId="0" borderId="4" applyNumberFormat="0" applyFill="0" applyAlignment="0" applyProtection="0">
      <alignment vertical="center"/>
    </xf>
    <xf numFmtId="0" fontId="20" fillId="24" borderId="0" applyNumberFormat="0" applyBorder="0" applyAlignment="0" applyProtection="0">
      <alignment vertical="center"/>
    </xf>
    <xf numFmtId="0" fontId="20" fillId="32" borderId="0" applyNumberFormat="0" applyBorder="0" applyAlignment="0" applyProtection="0">
      <alignment vertical="center"/>
    </xf>
    <xf numFmtId="0" fontId="14" fillId="9" borderId="5" applyNumberFormat="0" applyAlignment="0" applyProtection="0">
      <alignment vertical="center"/>
    </xf>
    <xf numFmtId="0" fontId="20" fillId="15" borderId="0" applyNumberFormat="0" applyBorder="0" applyAlignment="0" applyProtection="0">
      <alignment vertical="center"/>
    </xf>
    <xf numFmtId="0" fontId="14" fillId="9" borderId="5" applyNumberFormat="0" applyAlignment="0" applyProtection="0">
      <alignment vertical="center"/>
    </xf>
    <xf numFmtId="0" fontId="4" fillId="18" borderId="0" applyNumberFormat="0" applyBorder="0" applyAlignment="0" applyProtection="0">
      <alignment vertical="center"/>
    </xf>
    <xf numFmtId="9" fontId="4" fillId="0" borderId="0" applyFont="0" applyFill="0" applyBorder="0" applyAlignment="0" applyProtection="0">
      <alignment vertical="center"/>
    </xf>
    <xf numFmtId="0" fontId="20" fillId="24"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4" fillId="29" borderId="0" applyNumberFormat="0" applyBorder="0" applyAlignment="0" applyProtection="0">
      <alignment vertical="center"/>
    </xf>
    <xf numFmtId="0" fontId="4" fillId="22" borderId="0" applyNumberFormat="0" applyBorder="0" applyAlignment="0" applyProtection="0">
      <alignment vertical="center"/>
    </xf>
    <xf numFmtId="0" fontId="20" fillId="12" borderId="0" applyNumberFormat="0" applyBorder="0" applyAlignment="0" applyProtection="0">
      <alignment vertical="center"/>
    </xf>
    <xf numFmtId="0" fontId="20" fillId="27" borderId="0" applyNumberFormat="0" applyBorder="0" applyAlignment="0" applyProtection="0">
      <alignment vertical="center"/>
    </xf>
    <xf numFmtId="0" fontId="13" fillId="9" borderId="6" applyNumberFormat="0" applyAlignment="0" applyProtection="0">
      <alignment vertical="center"/>
    </xf>
    <xf numFmtId="0" fontId="7" fillId="0" borderId="3" applyNumberFormat="0" applyFill="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0" fontId="20" fillId="27"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4" fillId="33" borderId="0" applyNumberFormat="0" applyBorder="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14" fillId="9" borderId="5" applyNumberFormat="0" applyAlignment="0" applyProtection="0">
      <alignment vertical="center"/>
    </xf>
    <xf numFmtId="0" fontId="9" fillId="5" borderId="0" applyNumberFormat="0" applyBorder="0" applyAlignment="0" applyProtection="0">
      <alignment vertical="center"/>
    </xf>
    <xf numFmtId="0" fontId="20" fillId="28" borderId="0" applyNumberFormat="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43" fontId="4" fillId="0" borderId="0" applyFont="0" applyFill="0" applyBorder="0" applyAlignment="0" applyProtection="0">
      <alignment vertical="center"/>
    </xf>
    <xf numFmtId="0" fontId="14" fillId="9" borderId="5" applyNumberFormat="0" applyAlignment="0" applyProtection="0">
      <alignment vertical="center"/>
    </xf>
    <xf numFmtId="0" fontId="12" fillId="8" borderId="5" applyNumberFormat="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20" fillId="15" borderId="0" applyNumberFormat="0" applyBorder="0" applyAlignment="0" applyProtection="0">
      <alignment vertical="center"/>
    </xf>
    <xf numFmtId="0" fontId="8" fillId="0" borderId="0" applyNumberFormat="0" applyFill="0" applyBorder="0" applyAlignment="0" applyProtection="0">
      <alignment vertical="center"/>
    </xf>
    <xf numFmtId="0" fontId="20" fillId="35" borderId="0" applyNumberFormat="0" applyBorder="0" applyAlignment="0" applyProtection="0">
      <alignment vertical="center"/>
    </xf>
    <xf numFmtId="0" fontId="13" fillId="9" borderId="6" applyNumberFormat="0" applyAlignment="0" applyProtection="0">
      <alignment vertical="center"/>
    </xf>
    <xf numFmtId="9" fontId="4" fillId="0" borderId="0" applyFont="0" applyFill="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4" fillId="11" borderId="9" applyNumberFormat="0" applyFont="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13" borderId="0" applyNumberFormat="0" applyBorder="0" applyAlignment="0" applyProtection="0">
      <alignment vertical="center"/>
    </xf>
    <xf numFmtId="0" fontId="20" fillId="28" borderId="0" applyNumberFormat="0" applyBorder="0" applyAlignment="0" applyProtection="0">
      <alignment vertical="center"/>
    </xf>
    <xf numFmtId="0" fontId="4" fillId="11" borderId="9" applyNumberFormat="0" applyFont="0" applyAlignment="0" applyProtection="0">
      <alignment vertical="center"/>
    </xf>
    <xf numFmtId="0" fontId="19" fillId="0" borderId="10" applyNumberFormat="0" applyFill="0" applyAlignment="0" applyProtection="0">
      <alignment vertical="center"/>
    </xf>
    <xf numFmtId="0" fontId="4" fillId="34" borderId="0" applyNumberFormat="0" applyBorder="0" applyAlignment="0" applyProtection="0">
      <alignment vertical="center"/>
    </xf>
    <xf numFmtId="0" fontId="8" fillId="0" borderId="4" applyNumberFormat="0" applyFill="0" applyAlignment="0" applyProtection="0">
      <alignment vertical="center"/>
    </xf>
    <xf numFmtId="0" fontId="10" fillId="6" borderId="0" applyNumberFormat="0" applyBorder="0" applyAlignment="0" applyProtection="0">
      <alignment vertical="center"/>
    </xf>
    <xf numFmtId="44"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28" borderId="0" applyNumberFormat="0" applyBorder="0" applyAlignment="0" applyProtection="0">
      <alignment vertical="center"/>
    </xf>
    <xf numFmtId="0" fontId="9" fillId="5" borderId="0" applyNumberFormat="0" applyBorder="0" applyAlignment="0" applyProtection="0">
      <alignment vertical="center"/>
    </xf>
    <xf numFmtId="0" fontId="4" fillId="14" borderId="0" applyNumberFormat="0" applyBorder="0" applyAlignment="0" applyProtection="0">
      <alignment vertical="center"/>
    </xf>
    <xf numFmtId="0" fontId="20" fillId="23" borderId="0" applyNumberFormat="0" applyBorder="0" applyAlignment="0" applyProtection="0">
      <alignment vertical="center"/>
    </xf>
    <xf numFmtId="0" fontId="4" fillId="17" borderId="0" applyNumberFormat="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11" fillId="7" borderId="0" applyNumberFormat="0" applyBorder="0" applyAlignment="0" applyProtection="0">
      <alignment vertical="center"/>
    </xf>
    <xf numFmtId="0" fontId="20" fillId="12" borderId="0" applyNumberFormat="0" applyBorder="0" applyAlignment="0" applyProtection="0">
      <alignment vertical="center"/>
    </xf>
    <xf numFmtId="0" fontId="20" fillId="31" borderId="0" applyNumberFormat="0" applyBorder="0" applyAlignment="0" applyProtection="0">
      <alignment vertical="center"/>
    </xf>
    <xf numFmtId="0" fontId="20" fillId="16"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0" fontId="4" fillId="18" borderId="0" applyNumberFormat="0" applyBorder="0" applyAlignment="0" applyProtection="0">
      <alignment vertical="center"/>
    </xf>
    <xf numFmtId="0" fontId="20" fillId="16" borderId="0" applyNumberFormat="0" applyBorder="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0" fontId="9" fillId="5"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10" fillId="6" borderId="0" applyNumberFormat="0" applyBorder="0" applyAlignment="0" applyProtection="0">
      <alignment vertical="center"/>
    </xf>
    <xf numFmtId="0" fontId="8" fillId="0" borderId="4" applyNumberFormat="0" applyFill="0" applyAlignment="0" applyProtection="0">
      <alignment vertical="center"/>
    </xf>
    <xf numFmtId="0" fontId="6" fillId="0" borderId="2" applyNumberFormat="0" applyFill="0" applyAlignment="0" applyProtection="0">
      <alignment vertical="center"/>
    </xf>
    <xf numFmtId="0" fontId="20" fillId="20" borderId="0" applyNumberFormat="0" applyBorder="0" applyAlignment="0" applyProtection="0">
      <alignment vertical="center"/>
    </xf>
    <xf numFmtId="0" fontId="14" fillId="9" borderId="5" applyNumberFormat="0" applyAlignment="0" applyProtection="0">
      <alignment vertical="center"/>
    </xf>
    <xf numFmtId="0" fontId="8" fillId="0" borderId="0" applyNumberFormat="0" applyFill="0" applyBorder="0" applyAlignment="0" applyProtection="0">
      <alignment vertical="center"/>
    </xf>
    <xf numFmtId="0" fontId="10" fillId="6" borderId="0" applyNumberFormat="0" applyBorder="0" applyAlignment="0" applyProtection="0">
      <alignment vertical="center"/>
    </xf>
    <xf numFmtId="0" fontId="17" fillId="0" borderId="0" applyNumberFormat="0" applyFill="0" applyBorder="0" applyAlignment="0" applyProtection="0">
      <alignment vertical="center"/>
    </xf>
    <xf numFmtId="0" fontId="4" fillId="21" borderId="0" applyNumberFormat="0" applyBorder="0" applyAlignment="0" applyProtection="0">
      <alignment vertical="center"/>
    </xf>
    <xf numFmtId="0" fontId="20" fillId="32" borderId="0" applyNumberFormat="0" applyBorder="0" applyAlignment="0" applyProtection="0">
      <alignment vertical="center"/>
    </xf>
    <xf numFmtId="0" fontId="12" fillId="8" borderId="5" applyNumberFormat="0" applyAlignment="0" applyProtection="0">
      <alignment vertical="center"/>
    </xf>
    <xf numFmtId="42" fontId="4" fillId="0" borderId="0" applyFont="0" applyFill="0" applyBorder="0" applyAlignment="0" applyProtection="0">
      <alignment vertical="center"/>
    </xf>
    <xf numFmtId="0" fontId="4" fillId="18" borderId="0" applyNumberFormat="0" applyBorder="0" applyAlignment="0" applyProtection="0">
      <alignment vertical="center"/>
    </xf>
    <xf numFmtId="0" fontId="10" fillId="6"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19" fillId="0" borderId="10" applyNumberFormat="0" applyFill="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20" fillId="16" borderId="0" applyNumberFormat="0" applyBorder="0" applyAlignment="0" applyProtection="0">
      <alignment vertical="center"/>
    </xf>
    <xf numFmtId="0" fontId="20" fillId="31" borderId="0" applyNumberFormat="0" applyBorder="0" applyAlignment="0" applyProtection="0">
      <alignment vertical="center"/>
    </xf>
    <xf numFmtId="0" fontId="4" fillId="22" borderId="0" applyNumberFormat="0" applyBorder="0" applyAlignment="0" applyProtection="0">
      <alignment vertical="center"/>
    </xf>
    <xf numFmtId="0" fontId="20" fillId="31" borderId="0" applyNumberFormat="0" applyBorder="0" applyAlignment="0" applyProtection="0">
      <alignment vertical="center"/>
    </xf>
    <xf numFmtId="0" fontId="4" fillId="17" borderId="0" applyNumberFormat="0" applyBorder="0" applyAlignment="0" applyProtection="0">
      <alignment vertical="center"/>
    </xf>
    <xf numFmtId="0" fontId="4" fillId="11" borderId="9" applyNumberFormat="0" applyFont="0" applyAlignment="0" applyProtection="0">
      <alignment vertical="center"/>
    </xf>
    <xf numFmtId="0" fontId="20" fillId="32"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1" borderId="9" applyNumberFormat="0" applyFont="0" applyAlignment="0" applyProtection="0">
      <alignment vertical="center"/>
    </xf>
    <xf numFmtId="0" fontId="14" fillId="9" borderId="5" applyNumberFormat="0" applyAlignment="0" applyProtection="0">
      <alignment vertical="center"/>
    </xf>
    <xf numFmtId="0" fontId="4" fillId="30" borderId="0" applyNumberFormat="0" applyBorder="0" applyAlignment="0" applyProtection="0">
      <alignment vertical="center"/>
    </xf>
    <xf numFmtId="0" fontId="20" fillId="24"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29" borderId="0" applyNumberFormat="0" applyBorder="0" applyAlignment="0" applyProtection="0">
      <alignment vertical="center"/>
    </xf>
    <xf numFmtId="0" fontId="14" fillId="9" borderId="5" applyNumberFormat="0" applyAlignment="0" applyProtection="0">
      <alignment vertical="center"/>
    </xf>
    <xf numFmtId="0" fontId="4" fillId="21" borderId="0" applyNumberFormat="0" applyBorder="0" applyAlignment="0" applyProtection="0">
      <alignment vertical="center"/>
    </xf>
    <xf numFmtId="0" fontId="5" fillId="0" borderId="0" applyNumberFormat="0" applyFill="0" applyBorder="0" applyAlignment="0" applyProtection="0">
      <alignment vertical="center"/>
    </xf>
    <xf numFmtId="0" fontId="4" fillId="22" borderId="0" applyNumberFormat="0" applyBorder="0" applyAlignment="0" applyProtection="0">
      <alignment vertical="center"/>
    </xf>
    <xf numFmtId="0" fontId="4" fillId="30" borderId="0" applyNumberFormat="0" applyBorder="0" applyAlignment="0" applyProtection="0">
      <alignment vertical="center"/>
    </xf>
    <xf numFmtId="0" fontId="11" fillId="7" borderId="0" applyNumberFormat="0" applyBorder="0" applyAlignment="0" applyProtection="0">
      <alignment vertical="center"/>
    </xf>
    <xf numFmtId="43"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28" borderId="0" applyNumberFormat="0" applyBorder="0" applyAlignment="0" applyProtection="0">
      <alignment vertical="center"/>
    </xf>
    <xf numFmtId="9" fontId="4" fillId="0" borderId="0" applyFont="0" applyFill="0" applyBorder="0" applyAlignment="0" applyProtection="0">
      <alignment vertical="center"/>
    </xf>
    <xf numFmtId="0" fontId="4" fillId="21" borderId="0" applyNumberFormat="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20" fillId="27" borderId="0" applyNumberFormat="0" applyBorder="0" applyAlignment="0" applyProtection="0">
      <alignment vertical="center"/>
    </xf>
    <xf numFmtId="0" fontId="4" fillId="22" borderId="0" applyNumberFormat="0" applyBorder="0" applyAlignment="0" applyProtection="0">
      <alignment vertical="center"/>
    </xf>
    <xf numFmtId="41" fontId="4" fillId="0" borderId="0" applyFont="0" applyFill="0" applyBorder="0" applyAlignment="0" applyProtection="0">
      <alignment vertical="center"/>
    </xf>
    <xf numFmtId="0" fontId="4" fillId="30" borderId="0" applyNumberFormat="0" applyBorder="0" applyAlignment="0" applyProtection="0">
      <alignment vertical="center"/>
    </xf>
    <xf numFmtId="0" fontId="7" fillId="0" borderId="3" applyNumberFormat="0" applyFill="0" applyAlignment="0" applyProtection="0">
      <alignment vertical="center"/>
    </xf>
    <xf numFmtId="0" fontId="5" fillId="0" borderId="0" applyNumberFormat="0" applyFill="0" applyBorder="0" applyAlignment="0" applyProtection="0">
      <alignment vertical="center"/>
    </xf>
    <xf numFmtId="0" fontId="20" fillId="19" borderId="0" applyNumberFormat="0" applyBorder="0" applyAlignment="0" applyProtection="0">
      <alignment vertical="center"/>
    </xf>
    <xf numFmtId="0" fontId="19" fillId="0" borderId="10" applyNumberFormat="0" applyFill="0" applyAlignment="0" applyProtection="0">
      <alignment vertical="center"/>
    </xf>
    <xf numFmtId="9" fontId="4" fillId="0" borderId="0" applyFont="0" applyFill="0" applyBorder="0" applyAlignment="0" applyProtection="0">
      <alignment vertical="center"/>
    </xf>
    <xf numFmtId="0" fontId="13" fillId="9" borderId="6" applyNumberFormat="0" applyAlignment="0" applyProtection="0">
      <alignment vertical="center"/>
    </xf>
    <xf numFmtId="0" fontId="15" fillId="0" borderId="7" applyNumberFormat="0" applyFill="0" applyAlignment="0" applyProtection="0">
      <alignment vertical="center"/>
    </xf>
    <xf numFmtId="0" fontId="20" fillId="12" borderId="0" applyNumberFormat="0" applyBorder="0" applyAlignment="0" applyProtection="0">
      <alignment vertical="center"/>
    </xf>
    <xf numFmtId="0" fontId="20" fillId="15" borderId="0" applyNumberFormat="0" applyBorder="0" applyAlignment="0" applyProtection="0">
      <alignment vertical="center"/>
    </xf>
    <xf numFmtId="0" fontId="5" fillId="0" borderId="0" applyNumberFormat="0" applyFill="0" applyBorder="0" applyAlignment="0" applyProtection="0">
      <alignment vertical="center"/>
    </xf>
    <xf numFmtId="41" fontId="4" fillId="0" borderId="0" applyFont="0" applyFill="0" applyBorder="0" applyAlignment="0" applyProtection="0">
      <alignment vertical="center"/>
    </xf>
    <xf numFmtId="0" fontId="20" fillId="28" borderId="0" applyNumberFormat="0" applyBorder="0" applyAlignment="0" applyProtection="0">
      <alignment vertical="center"/>
    </xf>
    <xf numFmtId="0" fontId="20" fillId="32" borderId="0" applyNumberFormat="0" applyBorder="0" applyAlignment="0" applyProtection="0">
      <alignment vertical="center"/>
    </xf>
    <xf numFmtId="0" fontId="7" fillId="0" borderId="3" applyNumberFormat="0" applyFill="0" applyAlignment="0" applyProtection="0">
      <alignment vertical="center"/>
    </xf>
    <xf numFmtId="0" fontId="4" fillId="17" borderId="0" applyNumberFormat="0" applyBorder="0" applyAlignment="0" applyProtection="0">
      <alignment vertical="center"/>
    </xf>
    <xf numFmtId="0" fontId="20" fillId="19" borderId="0" applyNumberFormat="0" applyBorder="0" applyAlignment="0" applyProtection="0">
      <alignment vertical="center"/>
    </xf>
    <xf numFmtId="0" fontId="4" fillId="13"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31" borderId="0" applyNumberFormat="0" applyBorder="0" applyAlignment="0" applyProtection="0">
      <alignment vertical="center"/>
    </xf>
    <xf numFmtId="0" fontId="9" fillId="5" borderId="0" applyNumberFormat="0" applyBorder="0" applyAlignment="0" applyProtection="0">
      <alignment vertical="center"/>
    </xf>
    <xf numFmtId="42"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3" fillId="9" borderId="6" applyNumberFormat="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0" fontId="20" fillId="31" borderId="0" applyNumberFormat="0" applyBorder="0" applyAlignment="0" applyProtection="0">
      <alignment vertical="center"/>
    </xf>
    <xf numFmtId="0" fontId="6" fillId="0" borderId="2" applyNumberFormat="0" applyFill="0" applyAlignment="0" applyProtection="0">
      <alignment vertical="center"/>
    </xf>
    <xf numFmtId="0" fontId="8" fillId="0" borderId="4" applyNumberFormat="0" applyFill="0" applyAlignment="0" applyProtection="0">
      <alignment vertical="center"/>
    </xf>
    <xf numFmtId="0" fontId="16" fillId="10" borderId="8" applyNumberFormat="0" applyAlignment="0" applyProtection="0">
      <alignment vertical="center"/>
    </xf>
    <xf numFmtId="0" fontId="4" fillId="30" borderId="0" applyNumberFormat="0" applyBorder="0" applyAlignment="0" applyProtection="0">
      <alignment vertical="center"/>
    </xf>
    <xf numFmtId="0" fontId="20" fillId="27"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4" fillId="26" borderId="0" applyNumberFormat="0" applyBorder="0" applyAlignment="0" applyProtection="0">
      <alignment vertical="center"/>
    </xf>
    <xf numFmtId="41" fontId="4" fillId="0" borderId="0" applyFont="0" applyFill="0" applyBorder="0" applyAlignment="0" applyProtection="0">
      <alignment vertical="center"/>
    </xf>
    <xf numFmtId="0" fontId="4" fillId="11" borderId="9" applyNumberFormat="0" applyFont="0" applyAlignment="0" applyProtection="0">
      <alignment vertical="center"/>
    </xf>
    <xf numFmtId="0" fontId="20" fillId="15" borderId="0" applyNumberFormat="0" applyBorder="0" applyAlignment="0" applyProtection="0">
      <alignment vertical="center"/>
    </xf>
    <xf numFmtId="0" fontId="4" fillId="34" borderId="0" applyNumberFormat="0" applyBorder="0" applyAlignment="0" applyProtection="0">
      <alignment vertical="center"/>
    </xf>
    <xf numFmtId="0" fontId="20" fillId="28" borderId="0" applyNumberFormat="0" applyBorder="0" applyAlignment="0" applyProtection="0">
      <alignment vertical="center"/>
    </xf>
    <xf numFmtId="42"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4" fillId="18" borderId="0" applyNumberFormat="0" applyBorder="0" applyAlignment="0" applyProtection="0">
      <alignment vertical="center"/>
    </xf>
    <xf numFmtId="0" fontId="20" fillId="15" borderId="0" applyNumberFormat="0" applyBorder="0" applyAlignment="0" applyProtection="0">
      <alignment vertical="center"/>
    </xf>
    <xf numFmtId="0" fontId="20" fillId="19" borderId="0" applyNumberFormat="0" applyBorder="0" applyAlignment="0" applyProtection="0">
      <alignment vertical="center"/>
    </xf>
    <xf numFmtId="0" fontId="8" fillId="0" borderId="4" applyNumberFormat="0" applyFill="0" applyAlignment="0" applyProtection="0">
      <alignment vertical="center"/>
    </xf>
    <xf numFmtId="0" fontId="4" fillId="25" borderId="0" applyNumberFormat="0" applyBorder="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5" fillId="0" borderId="7" applyNumberFormat="0" applyFill="0" applyAlignment="0" applyProtection="0">
      <alignment vertical="center"/>
    </xf>
    <xf numFmtId="0" fontId="13" fillId="9" borderId="6" applyNumberFormat="0" applyAlignment="0" applyProtection="0">
      <alignment vertical="center"/>
    </xf>
    <xf numFmtId="9" fontId="4" fillId="0" borderId="0" applyFont="0" applyFill="0" applyBorder="0" applyAlignment="0" applyProtection="0">
      <alignment vertical="center"/>
    </xf>
    <xf numFmtId="0" fontId="8" fillId="0" borderId="4" applyNumberFormat="0" applyFill="0" applyAlignment="0" applyProtection="0">
      <alignment vertical="center"/>
    </xf>
    <xf numFmtId="43" fontId="4" fillId="0" borderId="0" applyFont="0" applyFill="0" applyBorder="0" applyAlignment="0" applyProtection="0">
      <alignment vertical="center"/>
    </xf>
    <xf numFmtId="0" fontId="4" fillId="22" borderId="0" applyNumberFormat="0" applyBorder="0" applyAlignment="0" applyProtection="0">
      <alignment vertical="center"/>
    </xf>
    <xf numFmtId="0" fontId="7" fillId="0" borderId="3" applyNumberFormat="0" applyFill="0" applyAlignment="0" applyProtection="0">
      <alignment vertical="center"/>
    </xf>
    <xf numFmtId="0" fontId="20" fillId="15" borderId="0" applyNumberFormat="0" applyBorder="0" applyAlignment="0" applyProtection="0">
      <alignment vertical="center"/>
    </xf>
    <xf numFmtId="9" fontId="4" fillId="0" borderId="0" applyFont="0" applyFill="0" applyBorder="0" applyAlignment="0" applyProtection="0">
      <alignment vertical="center"/>
    </xf>
    <xf numFmtId="0" fontId="11" fillId="7" borderId="0" applyNumberFormat="0" applyBorder="0" applyAlignment="0" applyProtection="0">
      <alignment vertical="center"/>
    </xf>
    <xf numFmtId="9" fontId="4" fillId="0" borderId="0" applyFont="0" applyFill="0" applyBorder="0" applyAlignment="0" applyProtection="0">
      <alignment vertical="center"/>
    </xf>
    <xf numFmtId="0" fontId="4" fillId="21" borderId="0" applyNumberFormat="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14" fillId="9" borderId="5" applyNumberFormat="0" applyAlignment="0" applyProtection="0">
      <alignment vertical="center"/>
    </xf>
    <xf numFmtId="0" fontId="20" fillId="15" borderId="0" applyNumberFormat="0" applyBorder="0" applyAlignment="0" applyProtection="0">
      <alignment vertical="center"/>
    </xf>
    <xf numFmtId="0" fontId="16" fillId="10" borderId="8" applyNumberFormat="0" applyAlignment="0" applyProtection="0">
      <alignment vertical="center"/>
    </xf>
    <xf numFmtId="0" fontId="14" fillId="9" borderId="5" applyNumberFormat="0" applyAlignment="0" applyProtection="0">
      <alignment vertical="center"/>
    </xf>
    <xf numFmtId="42" fontId="4" fillId="0" borderId="0" applyFont="0" applyFill="0" applyBorder="0" applyAlignment="0" applyProtection="0">
      <alignment vertical="center"/>
    </xf>
    <xf numFmtId="0" fontId="20" fillId="15" borderId="0" applyNumberFormat="0" applyBorder="0" applyAlignment="0" applyProtection="0">
      <alignment vertical="center"/>
    </xf>
    <xf numFmtId="42" fontId="4" fillId="0" borderId="0" applyFont="0" applyFill="0" applyBorder="0" applyAlignment="0" applyProtection="0">
      <alignment vertical="center"/>
    </xf>
    <xf numFmtId="0" fontId="20" fillId="19" borderId="0" applyNumberFormat="0" applyBorder="0" applyAlignment="0" applyProtection="0">
      <alignment vertical="center"/>
    </xf>
    <xf numFmtId="0" fontId="8" fillId="0" borderId="4" applyNumberFormat="0" applyFill="0" applyAlignment="0" applyProtection="0">
      <alignment vertical="center"/>
    </xf>
    <xf numFmtId="0" fontId="4" fillId="26" borderId="0" applyNumberFormat="0" applyBorder="0" applyAlignment="0" applyProtection="0">
      <alignment vertical="center"/>
    </xf>
    <xf numFmtId="0" fontId="20" fillId="20"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8" borderId="0" applyNumberFormat="0" applyBorder="0" applyAlignment="0" applyProtection="0">
      <alignment vertical="center"/>
    </xf>
    <xf numFmtId="0" fontId="20" fillId="31" borderId="0" applyNumberFormat="0" applyBorder="0" applyAlignment="0" applyProtection="0">
      <alignment vertical="center"/>
    </xf>
    <xf numFmtId="0" fontId="15" fillId="0" borderId="7" applyNumberFormat="0" applyFill="0" applyAlignment="0" applyProtection="0">
      <alignment vertical="center"/>
    </xf>
    <xf numFmtId="0" fontId="11" fillId="7"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20" fillId="20"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5" fillId="0" borderId="7" applyNumberFormat="0" applyFill="0" applyAlignment="0" applyProtection="0">
      <alignment vertical="center"/>
    </xf>
    <xf numFmtId="44" fontId="4" fillId="0" borderId="0" applyFont="0" applyFill="0" applyBorder="0" applyAlignment="0" applyProtection="0">
      <alignment vertical="center"/>
    </xf>
    <xf numFmtId="0" fontId="4" fillId="21" borderId="0" applyNumberFormat="0" applyBorder="0" applyAlignment="0" applyProtection="0">
      <alignment vertical="center"/>
    </xf>
    <xf numFmtId="0" fontId="17" fillId="0" borderId="0" applyNumberFormat="0" applyFill="0" applyBorder="0" applyAlignment="0" applyProtection="0">
      <alignment vertical="center"/>
    </xf>
    <xf numFmtId="0" fontId="4" fillId="22" borderId="0" applyNumberFormat="0" applyBorder="0" applyAlignment="0" applyProtection="0">
      <alignment vertical="center"/>
    </xf>
    <xf numFmtId="0" fontId="8" fillId="0" borderId="0" applyNumberFormat="0" applyFill="0" applyBorder="0" applyAlignment="0" applyProtection="0">
      <alignment vertical="center"/>
    </xf>
    <xf numFmtId="0" fontId="4" fillId="30" borderId="0" applyNumberFormat="0" applyBorder="0" applyAlignment="0" applyProtection="0">
      <alignment vertical="center"/>
    </xf>
    <xf numFmtId="0" fontId="4" fillId="25" borderId="0" applyNumberFormat="0" applyBorder="0" applyAlignment="0" applyProtection="0">
      <alignment vertical="center"/>
    </xf>
    <xf numFmtId="0" fontId="6" fillId="0" borderId="2" applyNumberFormat="0" applyFill="0" applyAlignment="0" applyProtection="0">
      <alignment vertical="center"/>
    </xf>
    <xf numFmtId="0" fontId="4" fillId="18" borderId="0" applyNumberFormat="0" applyBorder="0" applyAlignment="0" applyProtection="0">
      <alignment vertical="center"/>
    </xf>
    <xf numFmtId="0" fontId="11" fillId="7" borderId="0" applyNumberFormat="0" applyBorder="0" applyAlignment="0" applyProtection="0">
      <alignment vertical="center"/>
    </xf>
    <xf numFmtId="0" fontId="20" fillId="31" borderId="0" applyNumberFormat="0" applyBorder="0" applyAlignment="0" applyProtection="0">
      <alignment vertical="center"/>
    </xf>
    <xf numFmtId="0" fontId="4" fillId="21"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4" fillId="11" borderId="9" applyNumberFormat="0" applyFont="0" applyAlignment="0" applyProtection="0">
      <alignment vertical="center"/>
    </xf>
    <xf numFmtId="0" fontId="15" fillId="0" borderId="7" applyNumberFormat="0" applyFill="0" applyAlignment="0" applyProtection="0">
      <alignment vertical="center"/>
    </xf>
    <xf numFmtId="0" fontId="4" fillId="33" borderId="0" applyNumberFormat="0" applyBorder="0" applyAlignment="0" applyProtection="0">
      <alignment vertical="center"/>
    </xf>
    <xf numFmtId="0" fontId="15" fillId="0" borderId="7" applyNumberFormat="0" applyFill="0" applyAlignment="0" applyProtection="0">
      <alignment vertical="center"/>
    </xf>
    <xf numFmtId="0" fontId="4" fillId="33" borderId="0" applyNumberFormat="0" applyBorder="0" applyAlignment="0" applyProtection="0">
      <alignment vertical="center"/>
    </xf>
    <xf numFmtId="0" fontId="20" fillId="31" borderId="0" applyNumberFormat="0" applyBorder="0" applyAlignment="0" applyProtection="0">
      <alignment vertical="center"/>
    </xf>
    <xf numFmtId="9" fontId="4" fillId="0" borderId="0" applyFont="0" applyFill="0" applyBorder="0" applyAlignment="0" applyProtection="0">
      <alignment vertical="center"/>
    </xf>
    <xf numFmtId="0" fontId="20" fillId="16" borderId="0" applyNumberFormat="0" applyBorder="0" applyAlignment="0" applyProtection="0">
      <alignment vertical="center"/>
    </xf>
    <xf numFmtId="0" fontId="20" fillId="28" borderId="0" applyNumberFormat="0" applyBorder="0" applyAlignment="0" applyProtection="0">
      <alignment vertical="center"/>
    </xf>
    <xf numFmtId="0" fontId="20" fillId="23" borderId="0" applyNumberFormat="0" applyBorder="0" applyAlignment="0" applyProtection="0">
      <alignment vertical="center"/>
    </xf>
    <xf numFmtId="0" fontId="4" fillId="25" borderId="0" applyNumberFormat="0" applyBorder="0" applyAlignment="0" applyProtection="0">
      <alignment vertical="center"/>
    </xf>
    <xf numFmtId="0" fontId="19" fillId="0" borderId="10" applyNumberFormat="0" applyFill="0" applyAlignment="0" applyProtection="0">
      <alignment vertical="center"/>
    </xf>
    <xf numFmtId="0" fontId="20" fillId="15" borderId="0" applyNumberFormat="0" applyBorder="0" applyAlignment="0" applyProtection="0">
      <alignment vertical="center"/>
    </xf>
    <xf numFmtId="0" fontId="20" fillId="19" borderId="0" applyNumberFormat="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44"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5" borderId="0" applyNumberFormat="0" applyBorder="0" applyAlignment="0" applyProtection="0">
      <alignment vertical="center"/>
    </xf>
    <xf numFmtId="0" fontId="5" fillId="0" borderId="0" applyNumberFormat="0" applyFill="0" applyBorder="0" applyAlignment="0" applyProtection="0">
      <alignment vertical="center"/>
    </xf>
    <xf numFmtId="0" fontId="4" fillId="11" borderId="9" applyNumberFormat="0" applyFont="0" applyAlignment="0" applyProtection="0">
      <alignment vertical="center"/>
    </xf>
    <xf numFmtId="0" fontId="20" fillId="12" borderId="0" applyNumberFormat="0" applyBorder="0" applyAlignment="0" applyProtection="0">
      <alignment vertical="center"/>
    </xf>
    <xf numFmtId="41" fontId="4" fillId="0" borderId="0" applyFont="0" applyFill="0" applyBorder="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9" fillId="5" borderId="0" applyNumberFormat="0" applyBorder="0" applyAlignment="0" applyProtection="0">
      <alignment vertical="center"/>
    </xf>
    <xf numFmtId="0" fontId="20" fillId="28" borderId="0" applyNumberFormat="0" applyBorder="0" applyAlignment="0" applyProtection="0">
      <alignment vertical="center"/>
    </xf>
    <xf numFmtId="0" fontId="4" fillId="14" borderId="0" applyNumberFormat="0" applyBorder="0" applyAlignment="0" applyProtection="0">
      <alignment vertical="center"/>
    </xf>
    <xf numFmtId="0" fontId="20" fillId="31" borderId="0" applyNumberFormat="0" applyBorder="0" applyAlignment="0" applyProtection="0">
      <alignment vertical="center"/>
    </xf>
    <xf numFmtId="0" fontId="20" fillId="12" borderId="0" applyNumberFormat="0" applyBorder="0" applyAlignment="0" applyProtection="0">
      <alignment vertical="center"/>
    </xf>
    <xf numFmtId="0" fontId="15" fillId="0" borderId="7" applyNumberFormat="0" applyFill="0" applyAlignment="0" applyProtection="0">
      <alignment vertical="center"/>
    </xf>
    <xf numFmtId="0" fontId="1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4" fillId="29" borderId="0" applyNumberFormat="0" applyBorder="0" applyAlignment="0" applyProtection="0">
      <alignment vertical="center"/>
    </xf>
    <xf numFmtId="0" fontId="7" fillId="0" borderId="3" applyNumberFormat="0" applyFill="0" applyAlignment="0" applyProtection="0">
      <alignment vertical="center"/>
    </xf>
    <xf numFmtId="0" fontId="4" fillId="17" borderId="0" applyNumberFormat="0" applyBorder="0" applyAlignment="0" applyProtection="0">
      <alignment vertical="center"/>
    </xf>
    <xf numFmtId="0" fontId="10" fillId="6" borderId="0" applyNumberFormat="0" applyBorder="0" applyAlignment="0" applyProtection="0">
      <alignment vertical="center"/>
    </xf>
    <xf numFmtId="0" fontId="8" fillId="0" borderId="4" applyNumberFormat="0" applyFill="0" applyAlignment="0" applyProtection="0">
      <alignment vertical="center"/>
    </xf>
    <xf numFmtId="9" fontId="4" fillId="0" borderId="0" applyFont="0" applyFill="0" applyBorder="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1" borderId="0" applyNumberFormat="0" applyBorder="0" applyAlignment="0" applyProtection="0">
      <alignment vertical="center"/>
    </xf>
    <xf numFmtId="9" fontId="4" fillId="0" borderId="0" applyFont="0" applyFill="0" applyBorder="0" applyAlignment="0" applyProtection="0">
      <alignment vertical="center"/>
    </xf>
    <xf numFmtId="0" fontId="4" fillId="21" borderId="0" applyNumberFormat="0" applyBorder="0" applyAlignment="0" applyProtection="0">
      <alignment vertical="center"/>
    </xf>
    <xf numFmtId="0" fontId="20" fillId="28" borderId="0" applyNumberFormat="0" applyBorder="0" applyAlignment="0" applyProtection="0">
      <alignment vertical="center"/>
    </xf>
    <xf numFmtId="0" fontId="9" fillId="5" borderId="0" applyNumberFormat="0" applyBorder="0" applyAlignment="0" applyProtection="0">
      <alignment vertical="center"/>
    </xf>
    <xf numFmtId="0" fontId="20" fillId="24" borderId="0" applyNumberFormat="0" applyBorder="0" applyAlignment="0" applyProtection="0">
      <alignment vertical="center"/>
    </xf>
    <xf numFmtId="0" fontId="15" fillId="0" borderId="7" applyNumberFormat="0" applyFill="0" applyAlignment="0" applyProtection="0">
      <alignment vertical="center"/>
    </xf>
    <xf numFmtId="0" fontId="20" fillId="32" borderId="0" applyNumberFormat="0" applyBorder="0" applyAlignment="0" applyProtection="0">
      <alignment vertical="center"/>
    </xf>
    <xf numFmtId="0" fontId="11" fillId="7"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0" fontId="4" fillId="11" borderId="9" applyNumberFormat="0" applyFont="0" applyAlignment="0" applyProtection="0">
      <alignment vertical="center"/>
    </xf>
    <xf numFmtId="0" fontId="20" fillId="23" borderId="0" applyNumberFormat="0" applyBorder="0" applyAlignment="0" applyProtection="0">
      <alignment vertical="center"/>
    </xf>
    <xf numFmtId="0" fontId="15" fillId="0" borderId="7" applyNumberFormat="0" applyFill="0" applyAlignment="0" applyProtection="0">
      <alignment vertical="center"/>
    </xf>
    <xf numFmtId="0" fontId="4" fillId="26" borderId="0" applyNumberFormat="0" applyBorder="0" applyAlignment="0" applyProtection="0">
      <alignment vertical="center"/>
    </xf>
    <xf numFmtId="0" fontId="18" fillId="0" borderId="0" applyNumberFormat="0" applyFill="0" applyBorder="0" applyAlignment="0" applyProtection="0">
      <alignment vertical="center"/>
    </xf>
    <xf numFmtId="0" fontId="4" fillId="22" borderId="0" applyNumberFormat="0" applyBorder="0" applyAlignment="0" applyProtection="0">
      <alignment vertical="center"/>
    </xf>
    <xf numFmtId="0" fontId="20" fillId="31" borderId="0" applyNumberFormat="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19" fillId="0" borderId="10" applyNumberFormat="0" applyFill="0" applyAlignment="0" applyProtection="0">
      <alignment vertical="center"/>
    </xf>
    <xf numFmtId="0" fontId="4" fillId="18" borderId="0" applyNumberFormat="0" applyBorder="0" applyAlignment="0" applyProtection="0">
      <alignment vertical="center"/>
    </xf>
    <xf numFmtId="0" fontId="9" fillId="5" borderId="0" applyNumberFormat="0" applyBorder="0" applyAlignment="0" applyProtection="0">
      <alignment vertical="center"/>
    </xf>
    <xf numFmtId="0" fontId="4" fillId="14" borderId="0" applyNumberFormat="0" applyBorder="0" applyAlignment="0" applyProtection="0">
      <alignment vertical="center"/>
    </xf>
    <xf numFmtId="0" fontId="4" fillId="29" borderId="0" applyNumberFormat="0" applyBorder="0" applyAlignment="0" applyProtection="0">
      <alignment vertical="center"/>
    </xf>
    <xf numFmtId="0" fontId="6" fillId="0" borderId="2" applyNumberFormat="0" applyFill="0" applyAlignment="0" applyProtection="0">
      <alignment vertical="center"/>
    </xf>
    <xf numFmtId="0" fontId="4" fillId="22" borderId="0" applyNumberFormat="0" applyBorder="0" applyAlignment="0" applyProtection="0">
      <alignment vertical="center"/>
    </xf>
    <xf numFmtId="0" fontId="4" fillId="17" borderId="0" applyNumberFormat="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20" fillId="15" borderId="0" applyNumberFormat="0" applyBorder="0" applyAlignment="0" applyProtection="0">
      <alignment vertical="center"/>
    </xf>
    <xf numFmtId="0" fontId="8" fillId="0" borderId="0" applyNumberFormat="0" applyFill="0" applyBorder="0" applyAlignment="0" applyProtection="0">
      <alignment vertical="center"/>
    </xf>
    <xf numFmtId="43" fontId="4" fillId="0" borderId="0" applyFont="0" applyFill="0" applyBorder="0" applyAlignment="0" applyProtection="0">
      <alignment vertical="center"/>
    </xf>
    <xf numFmtId="0" fontId="4" fillId="26" borderId="0" applyNumberFormat="0" applyBorder="0" applyAlignment="0" applyProtection="0">
      <alignment vertical="center"/>
    </xf>
    <xf numFmtId="0" fontId="20" fillId="20" borderId="0" applyNumberFormat="0" applyBorder="0" applyAlignment="0" applyProtection="0">
      <alignment vertical="center"/>
    </xf>
    <xf numFmtId="0" fontId="20" fillId="23" borderId="0" applyNumberFormat="0" applyBorder="0" applyAlignment="0" applyProtection="0">
      <alignment vertical="center"/>
    </xf>
    <xf numFmtId="0" fontId="20" fillId="16" borderId="0" applyNumberFormat="0" applyBorder="0" applyAlignment="0" applyProtection="0">
      <alignment vertical="center"/>
    </xf>
    <xf numFmtId="0" fontId="20" fillId="32" borderId="0" applyNumberFormat="0" applyBorder="0" applyAlignment="0" applyProtection="0">
      <alignment vertical="center"/>
    </xf>
    <xf numFmtId="0" fontId="4" fillId="13" borderId="0" applyNumberFormat="0" applyBorder="0" applyAlignment="0" applyProtection="0">
      <alignment vertical="center"/>
    </xf>
    <xf numFmtId="0" fontId="20" fillId="15" borderId="0" applyNumberFormat="0" applyBorder="0" applyAlignment="0" applyProtection="0">
      <alignment vertical="center"/>
    </xf>
    <xf numFmtId="0" fontId="4" fillId="30" borderId="0" applyNumberFormat="0" applyBorder="0" applyAlignment="0" applyProtection="0">
      <alignment vertical="center"/>
    </xf>
    <xf numFmtId="0" fontId="4" fillId="25" borderId="0" applyNumberFormat="0" applyBorder="0" applyAlignment="0" applyProtection="0">
      <alignment vertical="center"/>
    </xf>
    <xf numFmtId="0" fontId="4" fillId="14" borderId="0" applyNumberFormat="0" applyBorder="0" applyAlignment="0" applyProtection="0">
      <alignment vertical="center"/>
    </xf>
    <xf numFmtId="0" fontId="8" fillId="0" borderId="0" applyNumberFormat="0" applyFill="0" applyBorder="0" applyAlignment="0" applyProtection="0">
      <alignment vertical="center"/>
    </xf>
    <xf numFmtId="9" fontId="4" fillId="0" borderId="0" applyFont="0" applyFill="0" applyBorder="0" applyAlignment="0" applyProtection="0">
      <alignment vertical="center"/>
    </xf>
    <xf numFmtId="0" fontId="20" fillId="27" borderId="0" applyNumberFormat="0" applyBorder="0" applyAlignment="0" applyProtection="0">
      <alignment vertical="center"/>
    </xf>
    <xf numFmtId="0" fontId="11" fillId="7" borderId="0" applyNumberFormat="0" applyBorder="0" applyAlignment="0" applyProtection="0">
      <alignment vertical="center"/>
    </xf>
    <xf numFmtId="0" fontId="20" fillId="24" borderId="0" applyNumberFormat="0" applyBorder="0" applyAlignment="0" applyProtection="0">
      <alignment vertical="center"/>
    </xf>
    <xf numFmtId="0" fontId="6" fillId="0" borderId="2" applyNumberFormat="0" applyFill="0" applyAlignment="0" applyProtection="0">
      <alignment vertical="center"/>
    </xf>
    <xf numFmtId="0" fontId="16" fillId="10" borderId="8" applyNumberFormat="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18" fillId="0" borderId="0" applyNumberFormat="0" applyFill="0" applyBorder="0" applyAlignment="0" applyProtection="0">
      <alignment vertical="center"/>
    </xf>
    <xf numFmtId="0" fontId="20" fillId="23" borderId="0" applyNumberFormat="0" applyBorder="0" applyAlignment="0" applyProtection="0">
      <alignment vertical="center"/>
    </xf>
    <xf numFmtId="0" fontId="12" fillId="8" borderId="5" applyNumberFormat="0" applyAlignment="0" applyProtection="0">
      <alignment vertical="center"/>
    </xf>
    <xf numFmtId="0" fontId="8" fillId="0" borderId="4" applyNumberFormat="0" applyFill="0" applyAlignment="0" applyProtection="0">
      <alignment vertical="center"/>
    </xf>
    <xf numFmtId="0" fontId="6" fillId="0" borderId="2" applyNumberFormat="0" applyFill="0" applyAlignment="0" applyProtection="0">
      <alignment vertical="center"/>
    </xf>
    <xf numFmtId="0" fontId="20" fillId="35" borderId="0" applyNumberFormat="0" applyBorder="0" applyAlignment="0" applyProtection="0">
      <alignment vertical="center"/>
    </xf>
    <xf numFmtId="44" fontId="4" fillId="0" borderId="0" applyFont="0" applyFill="0" applyBorder="0" applyAlignment="0" applyProtection="0">
      <alignment vertical="center"/>
    </xf>
    <xf numFmtId="0" fontId="18" fillId="0" borderId="0" applyNumberFormat="0" applyFill="0" applyBorder="0" applyAlignment="0" applyProtection="0">
      <alignment vertical="center"/>
    </xf>
    <xf numFmtId="42" fontId="4" fillId="0" borderId="0" applyFont="0" applyFill="0" applyBorder="0" applyAlignment="0" applyProtection="0">
      <alignment vertical="center"/>
    </xf>
    <xf numFmtId="0" fontId="4" fillId="14" borderId="0" applyNumberFormat="0" applyBorder="0" applyAlignment="0" applyProtection="0">
      <alignment vertical="center"/>
    </xf>
    <xf numFmtId="0" fontId="14" fillId="9" borderId="5" applyNumberFormat="0" applyAlignment="0" applyProtection="0">
      <alignment vertical="center"/>
    </xf>
    <xf numFmtId="0" fontId="4" fillId="25" borderId="0" applyNumberFormat="0" applyBorder="0" applyAlignment="0" applyProtection="0">
      <alignment vertical="center"/>
    </xf>
    <xf numFmtId="0" fontId="4" fillId="22" borderId="0" applyNumberFormat="0" applyBorder="0" applyAlignment="0" applyProtection="0">
      <alignment vertical="center"/>
    </xf>
    <xf numFmtId="0" fontId="4" fillId="13" borderId="0" applyNumberFormat="0" applyBorder="0" applyAlignment="0" applyProtection="0">
      <alignment vertical="center"/>
    </xf>
    <xf numFmtId="0" fontId="10" fillId="6" borderId="0" applyNumberFormat="0" applyBorder="0" applyAlignment="0" applyProtection="0">
      <alignment vertical="center"/>
    </xf>
    <xf numFmtId="0" fontId="20" fillId="32" borderId="0" applyNumberFormat="0" applyBorder="0" applyAlignment="0" applyProtection="0">
      <alignment vertical="center"/>
    </xf>
    <xf numFmtId="0" fontId="20" fillId="28" borderId="0" applyNumberFormat="0" applyBorder="0" applyAlignment="0" applyProtection="0">
      <alignment vertical="center"/>
    </xf>
    <xf numFmtId="0" fontId="16" fillId="10" borderId="8" applyNumberFormat="0" applyAlignment="0" applyProtection="0">
      <alignment vertical="center"/>
    </xf>
    <xf numFmtId="0" fontId="5" fillId="0" borderId="0" applyNumberFormat="0" applyFill="0" applyBorder="0" applyAlignment="0" applyProtection="0">
      <alignment vertical="center"/>
    </xf>
    <xf numFmtId="0" fontId="9" fillId="5" borderId="0" applyNumberFormat="0" applyBorder="0" applyAlignment="0" applyProtection="0">
      <alignment vertical="center"/>
    </xf>
    <xf numFmtId="0" fontId="20" fillId="35" borderId="0" applyNumberFormat="0" applyBorder="0" applyAlignment="0" applyProtection="0">
      <alignment vertical="center"/>
    </xf>
    <xf numFmtId="41" fontId="4" fillId="0" borderId="0" applyFont="0" applyFill="0" applyBorder="0" applyAlignment="0" applyProtection="0">
      <alignment vertical="center"/>
    </xf>
    <xf numFmtId="0" fontId="13" fillId="9" borderId="6" applyNumberFormat="0" applyAlignment="0" applyProtection="0">
      <alignment vertical="center"/>
    </xf>
    <xf numFmtId="42" fontId="4" fillId="0" borderId="0" applyFont="0" applyFill="0" applyBorder="0" applyAlignment="0" applyProtection="0">
      <alignment vertical="center"/>
    </xf>
    <xf numFmtId="0" fontId="4" fillId="18" borderId="0" applyNumberFormat="0" applyBorder="0" applyAlignment="0" applyProtection="0">
      <alignment vertical="center"/>
    </xf>
    <xf numFmtId="0" fontId="20" fillId="15" borderId="0" applyNumberFormat="0" applyBorder="0" applyAlignment="0" applyProtection="0">
      <alignment vertical="center"/>
    </xf>
    <xf numFmtId="0" fontId="20" fillId="15" borderId="0" applyNumberFormat="0" applyBorder="0" applyAlignment="0" applyProtection="0">
      <alignment vertical="center"/>
    </xf>
    <xf numFmtId="0" fontId="4" fillId="30" borderId="0" applyNumberFormat="0" applyBorder="0" applyAlignment="0" applyProtection="0">
      <alignment vertical="center"/>
    </xf>
    <xf numFmtId="41" fontId="4" fillId="0" borderId="0" applyFont="0" applyFill="0" applyBorder="0" applyAlignment="0" applyProtection="0">
      <alignment vertical="center"/>
    </xf>
    <xf numFmtId="0" fontId="18" fillId="0" borderId="0" applyNumberFormat="0" applyFill="0" applyBorder="0" applyAlignment="0" applyProtection="0">
      <alignment vertical="center"/>
    </xf>
    <xf numFmtId="42" fontId="4" fillId="0" borderId="0" applyFont="0" applyFill="0" applyBorder="0" applyAlignment="0" applyProtection="0">
      <alignment vertical="center"/>
    </xf>
    <xf numFmtId="0" fontId="20" fillId="31" borderId="0" applyNumberFormat="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4" fillId="22" borderId="0" applyNumberFormat="0" applyBorder="0" applyAlignment="0" applyProtection="0">
      <alignment vertical="center"/>
    </xf>
    <xf numFmtId="0" fontId="4" fillId="30"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4" fillId="25" borderId="0" applyNumberFormat="0" applyBorder="0" applyAlignment="0" applyProtection="0">
      <alignment vertical="center"/>
    </xf>
    <xf numFmtId="0" fontId="20" fillId="15" borderId="0" applyNumberFormat="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19" borderId="0" applyNumberFormat="0" applyBorder="0" applyAlignment="0" applyProtection="0">
      <alignment vertical="center"/>
    </xf>
    <xf numFmtId="0" fontId="20" fillId="27" borderId="0" applyNumberFormat="0" applyBorder="0" applyAlignment="0" applyProtection="0">
      <alignment vertical="center"/>
    </xf>
    <xf numFmtId="0" fontId="20" fillId="27" borderId="0" applyNumberFormat="0" applyBorder="0" applyAlignment="0" applyProtection="0">
      <alignment vertical="center"/>
    </xf>
    <xf numFmtId="0" fontId="4" fillId="14" borderId="0" applyNumberFormat="0" applyBorder="0" applyAlignment="0" applyProtection="0">
      <alignment vertical="center"/>
    </xf>
    <xf numFmtId="0" fontId="4" fillId="33" borderId="0" applyNumberFormat="0" applyBorder="0" applyAlignment="0" applyProtection="0">
      <alignment vertical="center"/>
    </xf>
    <xf numFmtId="0" fontId="4" fillId="18" borderId="0" applyNumberFormat="0" applyBorder="0" applyAlignment="0" applyProtection="0">
      <alignment vertical="center"/>
    </xf>
    <xf numFmtId="0" fontId="20" fillId="28" borderId="0" applyNumberFormat="0" applyBorder="0" applyAlignment="0" applyProtection="0">
      <alignment vertical="center"/>
    </xf>
    <xf numFmtId="0" fontId="16" fillId="10" borderId="8" applyNumberFormat="0" applyAlignment="0" applyProtection="0">
      <alignment vertical="center"/>
    </xf>
    <xf numFmtId="0" fontId="20" fillId="27" borderId="0" applyNumberFormat="0" applyBorder="0" applyAlignment="0" applyProtection="0">
      <alignment vertical="center"/>
    </xf>
    <xf numFmtId="0" fontId="20" fillId="16" borderId="0" applyNumberFormat="0" applyBorder="0" applyAlignment="0" applyProtection="0">
      <alignment vertical="center"/>
    </xf>
    <xf numFmtId="0" fontId="4" fillId="14" borderId="0" applyNumberFormat="0" applyBorder="0" applyAlignment="0" applyProtection="0">
      <alignment vertical="center"/>
    </xf>
    <xf numFmtId="0" fontId="13" fillId="9" borderId="6" applyNumberFormat="0" applyAlignment="0" applyProtection="0">
      <alignment vertical="center"/>
    </xf>
    <xf numFmtId="0" fontId="18" fillId="0" borderId="0" applyNumberFormat="0" applyFill="0" applyBorder="0" applyAlignment="0" applyProtection="0">
      <alignment vertical="center"/>
    </xf>
    <xf numFmtId="0" fontId="9" fillId="5" borderId="0" applyNumberFormat="0" applyBorder="0" applyAlignment="0" applyProtection="0">
      <alignment vertical="center"/>
    </xf>
    <xf numFmtId="0" fontId="4" fillId="30" borderId="0" applyNumberFormat="0" applyBorder="0" applyAlignment="0" applyProtection="0">
      <alignment vertical="center"/>
    </xf>
    <xf numFmtId="0" fontId="11" fillId="7" borderId="0" applyNumberFormat="0" applyBorder="0" applyAlignment="0" applyProtection="0">
      <alignment vertical="center"/>
    </xf>
    <xf numFmtId="0" fontId="4" fillId="34" borderId="0" applyNumberFormat="0" applyBorder="0" applyAlignment="0" applyProtection="0">
      <alignment vertical="center"/>
    </xf>
    <xf numFmtId="0" fontId="20" fillId="23" borderId="0" applyNumberFormat="0" applyBorder="0" applyAlignment="0" applyProtection="0">
      <alignment vertical="center"/>
    </xf>
    <xf numFmtId="0" fontId="12" fillId="8" borderId="5" applyNumberFormat="0" applyAlignment="0" applyProtection="0">
      <alignment vertical="center"/>
    </xf>
    <xf numFmtId="0" fontId="20" fillId="31" borderId="0" applyNumberFormat="0" applyBorder="0" applyAlignment="0" applyProtection="0">
      <alignment vertical="center"/>
    </xf>
    <xf numFmtId="44" fontId="4" fillId="0" borderId="0" applyFont="0" applyFill="0" applyBorder="0" applyAlignment="0" applyProtection="0">
      <alignment vertical="center"/>
    </xf>
    <xf numFmtId="0" fontId="15" fillId="0" borderId="7" applyNumberFormat="0" applyFill="0" applyAlignment="0" applyProtection="0">
      <alignment vertical="center"/>
    </xf>
    <xf numFmtId="0" fontId="20" fillId="15" borderId="0" applyNumberFormat="0" applyBorder="0" applyAlignment="0" applyProtection="0">
      <alignment vertical="center"/>
    </xf>
    <xf numFmtId="0" fontId="10" fillId="6" borderId="0" applyNumberFormat="0" applyBorder="0" applyAlignment="0" applyProtection="0">
      <alignment vertical="center"/>
    </xf>
    <xf numFmtId="0" fontId="4" fillId="11" borderId="9" applyNumberFormat="0" applyFont="0" applyAlignment="0" applyProtection="0">
      <alignment vertical="center"/>
    </xf>
    <xf numFmtId="0" fontId="15" fillId="0" borderId="7" applyNumberFormat="0" applyFill="0" applyAlignment="0" applyProtection="0">
      <alignment vertical="center"/>
    </xf>
    <xf numFmtId="0" fontId="20" fillId="23" borderId="0" applyNumberFormat="0" applyBorder="0" applyAlignment="0" applyProtection="0">
      <alignment vertical="center"/>
    </xf>
    <xf numFmtId="0" fontId="4" fillId="34" borderId="0" applyNumberFormat="0" applyBorder="0" applyAlignment="0" applyProtection="0">
      <alignment vertical="center"/>
    </xf>
    <xf numFmtId="0" fontId="10" fillId="6" borderId="0" applyNumberFormat="0" applyBorder="0" applyAlignment="0" applyProtection="0">
      <alignment vertical="center"/>
    </xf>
    <xf numFmtId="43" fontId="4" fillId="0" borderId="0" applyFont="0" applyFill="0" applyBorder="0" applyAlignment="0" applyProtection="0">
      <alignment vertical="center"/>
    </xf>
    <xf numFmtId="0" fontId="20" fillId="16"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4" fillId="30" borderId="0" applyNumberFormat="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14" borderId="0" applyNumberFormat="0" applyBorder="0" applyAlignment="0" applyProtection="0">
      <alignment vertical="center"/>
    </xf>
    <xf numFmtId="9" fontId="4" fillId="0" borderId="0" applyFont="0" applyFill="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0" fontId="20" fillId="35" borderId="0" applyNumberFormat="0" applyBorder="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42" fontId="4" fillId="0" borderId="0" applyFont="0" applyFill="0" applyBorder="0" applyAlignment="0" applyProtection="0">
      <alignment vertical="center"/>
    </xf>
    <xf numFmtId="0" fontId="13" fillId="9" borderId="6" applyNumberFormat="0" applyAlignment="0" applyProtection="0">
      <alignment vertical="center"/>
    </xf>
    <xf numFmtId="0" fontId="15" fillId="0" borderId="7" applyNumberFormat="0" applyFill="0" applyAlignment="0" applyProtection="0">
      <alignment vertical="center"/>
    </xf>
    <xf numFmtId="0" fontId="4" fillId="17" borderId="0" applyNumberFormat="0" applyBorder="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0" fontId="4" fillId="11" borderId="9" applyNumberFormat="0" applyFont="0" applyAlignment="0" applyProtection="0">
      <alignment vertical="center"/>
    </xf>
    <xf numFmtId="0" fontId="8" fillId="0" borderId="4" applyNumberFormat="0" applyFill="0" applyAlignment="0" applyProtection="0">
      <alignment vertical="center"/>
    </xf>
    <xf numFmtId="0" fontId="20" fillId="15" borderId="0" applyNumberFormat="0" applyBorder="0" applyAlignment="0" applyProtection="0">
      <alignment vertical="center"/>
    </xf>
    <xf numFmtId="0" fontId="20" fillId="32" borderId="0" applyNumberFormat="0" applyBorder="0" applyAlignment="0" applyProtection="0">
      <alignment vertical="center"/>
    </xf>
    <xf numFmtId="0" fontId="13" fillId="9" borderId="6" applyNumberFormat="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6" fillId="0" borderId="2" applyNumberFormat="0" applyFill="0" applyAlignment="0" applyProtection="0">
      <alignment vertical="center"/>
    </xf>
    <xf numFmtId="43" fontId="4" fillId="0" borderId="0" applyFont="0" applyFill="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4" fillId="30" borderId="0" applyNumberFormat="0" applyBorder="0" applyAlignment="0" applyProtection="0">
      <alignment vertical="center"/>
    </xf>
    <xf numFmtId="42" fontId="4" fillId="0" borderId="0" applyFont="0" applyFill="0" applyBorder="0" applyAlignment="0" applyProtection="0">
      <alignment vertical="center"/>
    </xf>
    <xf numFmtId="0" fontId="18" fillId="0" borderId="0" applyNumberFormat="0" applyFill="0" applyBorder="0" applyAlignment="0" applyProtection="0">
      <alignment vertical="center"/>
    </xf>
    <xf numFmtId="44" fontId="4" fillId="0" borderId="0" applyFont="0" applyFill="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20" fillId="24" borderId="0" applyNumberFormat="0" applyBorder="0" applyAlignment="0" applyProtection="0">
      <alignment vertical="center"/>
    </xf>
    <xf numFmtId="0" fontId="4" fillId="11" borderId="9" applyNumberFormat="0" applyFont="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12" fillId="8" borderId="5" applyNumberFormat="0" applyAlignment="0" applyProtection="0">
      <alignment vertical="center"/>
    </xf>
    <xf numFmtId="0" fontId="4" fillId="21" borderId="0" applyNumberFormat="0" applyBorder="0" applyAlignment="0" applyProtection="0">
      <alignment vertical="center"/>
    </xf>
    <xf numFmtId="0" fontId="18" fillId="0" borderId="0" applyNumberFormat="0" applyFill="0" applyBorder="0" applyAlignment="0" applyProtection="0">
      <alignment vertical="center"/>
    </xf>
    <xf numFmtId="0" fontId="20" fillId="12" borderId="0" applyNumberFormat="0" applyBorder="0" applyAlignment="0" applyProtection="0">
      <alignment vertical="center"/>
    </xf>
    <xf numFmtId="0" fontId="4" fillId="14" borderId="0" applyNumberFormat="0" applyBorder="0" applyAlignment="0" applyProtection="0">
      <alignment vertical="center"/>
    </xf>
    <xf numFmtId="0" fontId="16" fillId="10" borderId="8" applyNumberFormat="0" applyAlignment="0" applyProtection="0">
      <alignment vertical="center"/>
    </xf>
    <xf numFmtId="0" fontId="18" fillId="0" borderId="0" applyNumberFormat="0" applyFill="0" applyBorder="0" applyAlignment="0" applyProtection="0">
      <alignment vertical="center"/>
    </xf>
    <xf numFmtId="0" fontId="14" fillId="9" borderId="5" applyNumberFormat="0" applyAlignment="0" applyProtection="0">
      <alignment vertical="center"/>
    </xf>
    <xf numFmtId="9" fontId="4" fillId="0" borderId="0" applyFont="0" applyFill="0" applyBorder="0" applyAlignment="0" applyProtection="0">
      <alignment vertical="center"/>
    </xf>
    <xf numFmtId="0" fontId="20" fillId="24" borderId="0" applyNumberFormat="0" applyBorder="0" applyAlignment="0" applyProtection="0">
      <alignment vertical="center"/>
    </xf>
    <xf numFmtId="0" fontId="4" fillId="30" borderId="0" applyNumberFormat="0" applyBorder="0" applyAlignment="0" applyProtection="0">
      <alignment vertical="center"/>
    </xf>
    <xf numFmtId="0" fontId="4" fillId="30" borderId="0" applyNumberFormat="0" applyBorder="0" applyAlignment="0" applyProtection="0">
      <alignment vertical="center"/>
    </xf>
    <xf numFmtId="0" fontId="8" fillId="0" borderId="0" applyNumberFormat="0" applyFill="0" applyBorder="0" applyAlignment="0" applyProtection="0">
      <alignment vertical="center"/>
    </xf>
    <xf numFmtId="0" fontId="20" fillId="19" borderId="0" applyNumberFormat="0" applyBorder="0" applyAlignment="0" applyProtection="0">
      <alignment vertical="center"/>
    </xf>
    <xf numFmtId="0" fontId="4" fillId="17" borderId="0" applyNumberFormat="0" applyBorder="0" applyAlignment="0" applyProtection="0">
      <alignment vertical="center"/>
    </xf>
    <xf numFmtId="0" fontId="20" fillId="15"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0" fontId="4" fillId="33" borderId="0" applyNumberFormat="0" applyBorder="0" applyAlignment="0" applyProtection="0">
      <alignment vertical="center"/>
    </xf>
    <xf numFmtId="0" fontId="20" fillId="27" borderId="0" applyNumberFormat="0" applyBorder="0" applyAlignment="0" applyProtection="0">
      <alignment vertical="center"/>
    </xf>
    <xf numFmtId="43" fontId="4" fillId="0" borderId="0" applyFon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9" fillId="5" borderId="0" applyNumberFormat="0" applyBorder="0" applyAlignment="0" applyProtection="0">
      <alignment vertical="center"/>
    </xf>
    <xf numFmtId="0" fontId="18" fillId="0" borderId="0" applyNumberFormat="0" applyFill="0" applyBorder="0" applyAlignment="0" applyProtection="0">
      <alignment vertical="center"/>
    </xf>
    <xf numFmtId="0" fontId="20" fillId="12" borderId="0" applyNumberFormat="0" applyBorder="0" applyAlignment="0" applyProtection="0">
      <alignment vertical="center"/>
    </xf>
    <xf numFmtId="0" fontId="9" fillId="5"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13" fillId="9" borderId="6" applyNumberFormat="0" applyAlignment="0" applyProtection="0">
      <alignment vertical="center"/>
    </xf>
    <xf numFmtId="0" fontId="16" fillId="10" borderId="8" applyNumberFormat="0" applyAlignment="0" applyProtection="0">
      <alignment vertical="center"/>
    </xf>
    <xf numFmtId="9" fontId="4" fillId="0" borderId="0" applyFont="0" applyFill="0" applyBorder="0" applyAlignment="0" applyProtection="0">
      <alignment vertical="center"/>
    </xf>
    <xf numFmtId="0" fontId="10" fillId="6" borderId="0" applyNumberFormat="0" applyBorder="0" applyAlignment="0" applyProtection="0">
      <alignment vertical="center"/>
    </xf>
    <xf numFmtId="0" fontId="20" fillId="24" borderId="0" applyNumberFormat="0" applyBorder="0" applyAlignment="0" applyProtection="0">
      <alignment vertical="center"/>
    </xf>
    <xf numFmtId="0" fontId="4" fillId="21" borderId="0" applyNumberFormat="0" applyBorder="0" applyAlignment="0" applyProtection="0">
      <alignment vertical="center"/>
    </xf>
    <xf numFmtId="0" fontId="14" fillId="9" borderId="5" applyNumberFormat="0" applyAlignment="0" applyProtection="0">
      <alignment vertical="center"/>
    </xf>
    <xf numFmtId="0" fontId="20" fillId="32" borderId="0" applyNumberFormat="0" applyBorder="0" applyAlignment="0" applyProtection="0">
      <alignment vertical="center"/>
    </xf>
    <xf numFmtId="0" fontId="6" fillId="0" borderId="2" applyNumberFormat="0" applyFill="0" applyAlignment="0" applyProtection="0">
      <alignment vertical="center"/>
    </xf>
    <xf numFmtId="0" fontId="17" fillId="0" borderId="0" applyNumberFormat="0" applyFill="0" applyBorder="0" applyAlignment="0" applyProtection="0">
      <alignment vertical="center"/>
    </xf>
    <xf numFmtId="0" fontId="4" fillId="29" borderId="0" applyNumberFormat="0" applyBorder="0" applyAlignment="0" applyProtection="0">
      <alignment vertical="center"/>
    </xf>
    <xf numFmtId="0" fontId="19" fillId="0" borderId="10" applyNumberFormat="0" applyFill="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20" fillId="28" borderId="0" applyNumberFormat="0" applyBorder="0" applyAlignment="0" applyProtection="0">
      <alignment vertical="center"/>
    </xf>
    <xf numFmtId="0" fontId="6" fillId="0" borderId="2" applyNumberFormat="0" applyFill="0" applyAlignment="0" applyProtection="0">
      <alignment vertical="center"/>
    </xf>
    <xf numFmtId="0" fontId="20" fillId="23" borderId="0" applyNumberFormat="0" applyBorder="0" applyAlignment="0" applyProtection="0">
      <alignment vertical="center"/>
    </xf>
    <xf numFmtId="0" fontId="4" fillId="25" borderId="0" applyNumberFormat="0" applyBorder="0" applyAlignment="0" applyProtection="0">
      <alignment vertical="center"/>
    </xf>
    <xf numFmtId="0" fontId="9" fillId="5" borderId="0" applyNumberFormat="0" applyBorder="0" applyAlignment="0" applyProtection="0">
      <alignment vertical="center"/>
    </xf>
    <xf numFmtId="0" fontId="18" fillId="0" borderId="0" applyNumberFormat="0" applyFill="0" applyBorder="0" applyAlignment="0" applyProtection="0">
      <alignment vertical="center"/>
    </xf>
    <xf numFmtId="41"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23" borderId="0" applyNumberFormat="0" applyBorder="0" applyAlignment="0" applyProtection="0">
      <alignment vertical="center"/>
    </xf>
    <xf numFmtId="0" fontId="12" fillId="8" borderId="5" applyNumberFormat="0" applyAlignment="0" applyProtection="0">
      <alignment vertical="center"/>
    </xf>
    <xf numFmtId="0" fontId="4" fillId="18" borderId="0" applyNumberFormat="0" applyBorder="0" applyAlignment="0" applyProtection="0">
      <alignment vertical="center"/>
    </xf>
    <xf numFmtId="0" fontId="4" fillId="11" borderId="9" applyNumberFormat="0" applyFont="0" applyAlignment="0" applyProtection="0">
      <alignment vertical="center"/>
    </xf>
    <xf numFmtId="0" fontId="4" fillId="22" borderId="0" applyNumberFormat="0" applyBorder="0" applyAlignment="0" applyProtection="0">
      <alignment vertical="center"/>
    </xf>
    <xf numFmtId="0" fontId="20" fillId="24" borderId="0" applyNumberFormat="0" applyBorder="0" applyAlignment="0" applyProtection="0">
      <alignment vertical="center"/>
    </xf>
    <xf numFmtId="0" fontId="15" fillId="0" borderId="7" applyNumberFormat="0" applyFill="0" applyAlignment="0" applyProtection="0">
      <alignment vertical="center"/>
    </xf>
    <xf numFmtId="0" fontId="20" fillId="23" borderId="0" applyNumberFormat="0" applyBorder="0" applyAlignment="0" applyProtection="0">
      <alignment vertical="center"/>
    </xf>
    <xf numFmtId="0" fontId="10" fillId="6" borderId="0" applyNumberFormat="0" applyBorder="0" applyAlignment="0" applyProtection="0">
      <alignment vertical="center"/>
    </xf>
    <xf numFmtId="0" fontId="18" fillId="0" borderId="0" applyNumberFormat="0" applyFill="0" applyBorder="0" applyAlignment="0" applyProtection="0">
      <alignment vertical="center"/>
    </xf>
    <xf numFmtId="0" fontId="9" fillId="5" borderId="0" applyNumberFormat="0" applyBorder="0" applyAlignment="0" applyProtection="0">
      <alignment vertical="center"/>
    </xf>
    <xf numFmtId="0" fontId="4" fillId="14" borderId="0" applyNumberFormat="0" applyBorder="0" applyAlignment="0" applyProtection="0">
      <alignment vertical="center"/>
    </xf>
    <xf numFmtId="0" fontId="5" fillId="0" borderId="0" applyNumberFormat="0" applyFill="0" applyBorder="0" applyAlignment="0" applyProtection="0">
      <alignment vertical="center"/>
    </xf>
    <xf numFmtId="43"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8" fillId="0" borderId="4" applyNumberFormat="0" applyFill="0" applyAlignment="0" applyProtection="0">
      <alignment vertical="center"/>
    </xf>
    <xf numFmtId="0" fontId="16" fillId="10" borderId="8" applyNumberFormat="0" applyAlignment="0" applyProtection="0">
      <alignment vertical="center"/>
    </xf>
    <xf numFmtId="43" fontId="4" fillId="0" borderId="0" applyFont="0" applyFill="0" applyBorder="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14" fillId="9" borderId="5" applyNumberFormat="0" applyAlignment="0" applyProtection="0">
      <alignment vertical="center"/>
    </xf>
    <xf numFmtId="0" fontId="18"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27" borderId="0" applyNumberFormat="0" applyBorder="0" applyAlignment="0" applyProtection="0">
      <alignment vertical="center"/>
    </xf>
    <xf numFmtId="44"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31" borderId="0" applyNumberFormat="0" applyBorder="0" applyAlignment="0" applyProtection="0">
      <alignment vertical="center"/>
    </xf>
    <xf numFmtId="0" fontId="10" fillId="6" borderId="0" applyNumberFormat="0" applyBorder="0" applyAlignment="0" applyProtection="0">
      <alignment vertical="center"/>
    </xf>
    <xf numFmtId="0" fontId="4" fillId="18" borderId="0" applyNumberFormat="0" applyBorder="0" applyAlignment="0" applyProtection="0">
      <alignment vertical="center"/>
    </xf>
    <xf numFmtId="0" fontId="20" fillId="27" borderId="0" applyNumberFormat="0" applyBorder="0" applyAlignment="0" applyProtection="0">
      <alignment vertical="center"/>
    </xf>
    <xf numFmtId="0" fontId="4" fillId="30" borderId="0" applyNumberFormat="0" applyBorder="0" applyAlignment="0" applyProtection="0">
      <alignment vertical="center"/>
    </xf>
    <xf numFmtId="0" fontId="6" fillId="0" borderId="2" applyNumberFormat="0" applyFill="0" applyAlignment="0" applyProtection="0">
      <alignment vertical="center"/>
    </xf>
    <xf numFmtId="0" fontId="4" fillId="14" borderId="0" applyNumberFormat="0" applyBorder="0" applyAlignment="0" applyProtection="0">
      <alignment vertical="center"/>
    </xf>
    <xf numFmtId="0" fontId="4" fillId="34" borderId="0" applyNumberFormat="0" applyBorder="0" applyAlignment="0" applyProtection="0">
      <alignment vertical="center"/>
    </xf>
    <xf numFmtId="0" fontId="12" fillId="8" borderId="5" applyNumberFormat="0" applyAlignment="0" applyProtection="0">
      <alignment vertical="center"/>
    </xf>
    <xf numFmtId="41" fontId="4" fillId="0" borderId="0" applyFont="0" applyFill="0" applyBorder="0" applyAlignment="0" applyProtection="0">
      <alignment vertical="center"/>
    </xf>
    <xf numFmtId="0" fontId="18" fillId="0" borderId="0" applyNumberFormat="0" applyFill="0" applyBorder="0" applyAlignment="0" applyProtection="0">
      <alignment vertical="center"/>
    </xf>
    <xf numFmtId="42" fontId="4" fillId="0" borderId="0" applyFont="0" applyFill="0" applyBorder="0" applyAlignment="0" applyProtection="0">
      <alignment vertical="center"/>
    </xf>
    <xf numFmtId="0" fontId="20" fillId="28" borderId="0" applyNumberFormat="0" applyBorder="0" applyAlignment="0" applyProtection="0">
      <alignment vertical="center"/>
    </xf>
    <xf numFmtId="0" fontId="4" fillId="11" borderId="9" applyNumberFormat="0" applyFont="0" applyAlignment="0" applyProtection="0">
      <alignment vertical="center"/>
    </xf>
    <xf numFmtId="0" fontId="9" fillId="5" borderId="0" applyNumberFormat="0" applyBorder="0" applyAlignment="0" applyProtection="0">
      <alignment vertical="center"/>
    </xf>
    <xf numFmtId="0" fontId="20" fillId="31" borderId="0" applyNumberFormat="0" applyBorder="0" applyAlignment="0" applyProtection="0">
      <alignment vertical="center"/>
    </xf>
    <xf numFmtId="0" fontId="4" fillId="26"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19" fillId="0" borderId="10" applyNumberFormat="0" applyFill="0" applyAlignment="0" applyProtection="0">
      <alignment vertical="center"/>
    </xf>
    <xf numFmtId="0" fontId="13" fillId="9" borderId="6" applyNumberFormat="0" applyAlignment="0" applyProtection="0">
      <alignment vertical="center"/>
    </xf>
    <xf numFmtId="0" fontId="7" fillId="0" borderId="3" applyNumberFormat="0" applyFill="0" applyAlignment="0" applyProtection="0">
      <alignment vertical="center"/>
    </xf>
    <xf numFmtId="0" fontId="20" fillId="23" borderId="0" applyNumberFormat="0" applyBorder="0" applyAlignment="0" applyProtection="0">
      <alignment vertical="center"/>
    </xf>
    <xf numFmtId="0" fontId="4" fillId="33" borderId="0" applyNumberFormat="0" applyBorder="0" applyAlignment="0" applyProtection="0">
      <alignment vertical="center"/>
    </xf>
    <xf numFmtId="0" fontId="4" fillId="13" borderId="0" applyNumberFormat="0" applyBorder="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4" fillId="26" borderId="0" applyNumberFormat="0" applyBorder="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42"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12" fillId="8" borderId="5" applyNumberFormat="0" applyAlignment="0" applyProtection="0">
      <alignment vertical="center"/>
    </xf>
    <xf numFmtId="0" fontId="4" fillId="22" borderId="0" applyNumberFormat="0" applyBorder="0" applyAlignment="0" applyProtection="0">
      <alignment vertical="center"/>
    </xf>
    <xf numFmtId="0" fontId="20" fillId="12" borderId="0" applyNumberFormat="0" applyBorder="0" applyAlignment="0" applyProtection="0">
      <alignment vertical="center"/>
    </xf>
    <xf numFmtId="0" fontId="4" fillId="34" borderId="0" applyNumberFormat="0" applyBorder="0" applyAlignment="0" applyProtection="0">
      <alignment vertical="center"/>
    </xf>
    <xf numFmtId="0" fontId="20" fillId="15" borderId="0" applyNumberFormat="0" applyBorder="0" applyAlignment="0" applyProtection="0">
      <alignment vertical="center"/>
    </xf>
    <xf numFmtId="0" fontId="18" fillId="0" borderId="0" applyNumberFormat="0" applyFill="0" applyBorder="0" applyAlignment="0" applyProtection="0">
      <alignment vertical="center"/>
    </xf>
    <xf numFmtId="0" fontId="11" fillId="7" borderId="0" applyNumberFormat="0" applyBorder="0" applyAlignment="0" applyProtection="0">
      <alignment vertical="center"/>
    </xf>
    <xf numFmtId="0" fontId="5" fillId="0" borderId="0" applyNumberFormat="0" applyFill="0" applyBorder="0" applyAlignment="0" applyProtection="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0" fontId="4" fillId="14" borderId="0" applyNumberFormat="0" applyBorder="0" applyAlignment="0" applyProtection="0">
      <alignment vertical="center"/>
    </xf>
    <xf numFmtId="0" fontId="8" fillId="0" borderId="4" applyNumberFormat="0" applyFill="0" applyAlignment="0" applyProtection="0">
      <alignment vertical="center"/>
    </xf>
    <xf numFmtId="0" fontId="20" fillId="16" borderId="0" applyNumberFormat="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8" borderId="0" applyNumberFormat="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42" fontId="4" fillId="0" borderId="0" applyFont="0" applyFill="0" applyBorder="0" applyAlignment="0" applyProtection="0">
      <alignment vertical="center"/>
    </xf>
    <xf numFmtId="0" fontId="20" fillId="27" borderId="0" applyNumberFormat="0" applyBorder="0" applyAlignment="0" applyProtection="0">
      <alignment vertical="center"/>
    </xf>
    <xf numFmtId="0" fontId="4" fillId="25" borderId="0" applyNumberFormat="0" applyBorder="0" applyAlignment="0" applyProtection="0">
      <alignment vertical="center"/>
    </xf>
    <xf numFmtId="0" fontId="4" fillId="11" borderId="9" applyNumberFormat="0" applyFont="0" applyAlignment="0" applyProtection="0">
      <alignment vertical="center"/>
    </xf>
    <xf numFmtId="0" fontId="14" fillId="9" borderId="5" applyNumberFormat="0" applyAlignment="0" applyProtection="0">
      <alignment vertical="center"/>
    </xf>
    <xf numFmtId="0" fontId="7" fillId="0" borderId="3" applyNumberFormat="0" applyFill="0" applyAlignment="0" applyProtection="0">
      <alignment vertical="center"/>
    </xf>
    <xf numFmtId="9" fontId="4" fillId="0" borderId="0" applyFont="0" applyFill="0" applyBorder="0" applyAlignment="0" applyProtection="0">
      <alignment vertical="center"/>
    </xf>
    <xf numFmtId="0" fontId="14" fillId="9" borderId="5" applyNumberFormat="0" applyAlignment="0" applyProtection="0">
      <alignment vertical="center"/>
    </xf>
    <xf numFmtId="0" fontId="20" fillId="24" borderId="0" applyNumberFormat="0" applyBorder="0" applyAlignment="0" applyProtection="0">
      <alignment vertical="center"/>
    </xf>
    <xf numFmtId="0" fontId="16" fillId="10" borderId="8" applyNumberFormat="0" applyAlignment="0" applyProtection="0">
      <alignment vertical="center"/>
    </xf>
    <xf numFmtId="44"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23" borderId="0" applyNumberFormat="0" applyBorder="0" applyAlignment="0" applyProtection="0">
      <alignment vertical="center"/>
    </xf>
    <xf numFmtId="0" fontId="4" fillId="13" borderId="0" applyNumberFormat="0" applyBorder="0" applyAlignment="0" applyProtection="0">
      <alignment vertical="center"/>
    </xf>
    <xf numFmtId="0" fontId="20" fillId="19" borderId="0" applyNumberFormat="0" applyBorder="0" applyAlignment="0" applyProtection="0">
      <alignment vertical="center"/>
    </xf>
    <xf numFmtId="0" fontId="20" fillId="28" borderId="0" applyNumberFormat="0" applyBorder="0" applyAlignment="0" applyProtection="0">
      <alignment vertical="center"/>
    </xf>
    <xf numFmtId="0" fontId="20" fillId="24" borderId="0" applyNumberFormat="0" applyBorder="0" applyAlignment="0" applyProtection="0">
      <alignment vertical="center"/>
    </xf>
    <xf numFmtId="0" fontId="4" fillId="11" borderId="9" applyNumberFormat="0" applyFont="0" applyAlignment="0" applyProtection="0">
      <alignment vertical="center"/>
    </xf>
    <xf numFmtId="0" fontId="4" fillId="17" borderId="0" applyNumberFormat="0" applyBorder="0" applyAlignment="0" applyProtection="0">
      <alignment vertical="center"/>
    </xf>
    <xf numFmtId="0" fontId="20" fillId="31" borderId="0" applyNumberFormat="0" applyBorder="0" applyAlignment="0" applyProtection="0">
      <alignment vertical="center"/>
    </xf>
    <xf numFmtId="0" fontId="12" fillId="8" borderId="5" applyNumberFormat="0" applyAlignment="0" applyProtection="0">
      <alignment vertical="center"/>
    </xf>
    <xf numFmtId="0" fontId="19" fillId="0" borderId="10" applyNumberFormat="0" applyFill="0" applyAlignment="0" applyProtection="0">
      <alignment vertical="center"/>
    </xf>
    <xf numFmtId="43" fontId="4" fillId="0" borderId="0" applyFont="0" applyFill="0" applyBorder="0" applyAlignment="0" applyProtection="0">
      <alignment vertical="center"/>
    </xf>
    <xf numFmtId="0" fontId="8" fillId="0" borderId="0" applyNumberFormat="0" applyFill="0" applyBorder="0" applyAlignment="0" applyProtection="0">
      <alignment vertical="center"/>
    </xf>
    <xf numFmtId="0" fontId="4" fillId="25" borderId="0" applyNumberFormat="0" applyBorder="0" applyAlignment="0" applyProtection="0">
      <alignment vertical="center"/>
    </xf>
    <xf numFmtId="0" fontId="19" fillId="0" borderId="10" applyNumberFormat="0" applyFill="0" applyAlignment="0" applyProtection="0">
      <alignment vertical="center"/>
    </xf>
    <xf numFmtId="0" fontId="13" fillId="9" borderId="6" applyNumberFormat="0" applyAlignment="0" applyProtection="0">
      <alignment vertical="center"/>
    </xf>
    <xf numFmtId="0" fontId="4" fillId="14" borderId="0" applyNumberFormat="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4" fillId="25" borderId="0" applyNumberFormat="0" applyBorder="0" applyAlignment="0" applyProtection="0">
      <alignment vertical="center"/>
    </xf>
    <xf numFmtId="0" fontId="20" fillId="23" borderId="0" applyNumberFormat="0" applyBorder="0" applyAlignment="0" applyProtection="0">
      <alignment vertical="center"/>
    </xf>
    <xf numFmtId="0" fontId="20" fillId="23" borderId="0" applyNumberFormat="0" applyBorder="0" applyAlignment="0" applyProtection="0">
      <alignment vertical="center"/>
    </xf>
    <xf numFmtId="0" fontId="20" fillId="20" borderId="0" applyNumberFormat="0" applyBorder="0" applyAlignment="0" applyProtection="0">
      <alignment vertical="center"/>
    </xf>
    <xf numFmtId="0" fontId="8" fillId="0" borderId="4" applyNumberFormat="0" applyFill="0" applyAlignment="0" applyProtection="0">
      <alignment vertical="center"/>
    </xf>
    <xf numFmtId="0" fontId="4" fillId="21" borderId="0" applyNumberFormat="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24" borderId="0" applyNumberFormat="0" applyBorder="0" applyAlignment="0" applyProtection="0">
      <alignment vertical="center"/>
    </xf>
    <xf numFmtId="0" fontId="20" fillId="28" borderId="0" applyNumberFormat="0" applyBorder="0" applyAlignment="0" applyProtection="0">
      <alignment vertical="center"/>
    </xf>
    <xf numFmtId="0" fontId="20" fillId="12" borderId="0" applyNumberFormat="0" applyBorder="0" applyAlignment="0" applyProtection="0">
      <alignment vertical="center"/>
    </xf>
    <xf numFmtId="0" fontId="6" fillId="0" borderId="2" applyNumberFormat="0" applyFill="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0" fontId="10" fillId="6" borderId="0" applyNumberFormat="0" applyBorder="0" applyAlignment="0" applyProtection="0">
      <alignment vertical="center"/>
    </xf>
    <xf numFmtId="0" fontId="4" fillId="21" borderId="0" applyNumberFormat="0" applyBorder="0" applyAlignment="0" applyProtection="0">
      <alignment vertical="center"/>
    </xf>
    <xf numFmtId="42"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11" fillId="7" borderId="0" applyNumberFormat="0" applyBorder="0" applyAlignment="0" applyProtection="0">
      <alignment vertical="center"/>
    </xf>
    <xf numFmtId="0" fontId="4" fillId="26" borderId="0" applyNumberFormat="0" applyBorder="0" applyAlignment="0" applyProtection="0">
      <alignment vertical="center"/>
    </xf>
    <xf numFmtId="0" fontId="15" fillId="0" borderId="7" applyNumberFormat="0" applyFill="0" applyAlignment="0" applyProtection="0">
      <alignment vertical="center"/>
    </xf>
    <xf numFmtId="0" fontId="10" fillId="6" borderId="0" applyNumberFormat="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20" fillId="35" borderId="0" applyNumberFormat="0" applyBorder="0" applyAlignment="0" applyProtection="0">
      <alignment vertical="center"/>
    </xf>
    <xf numFmtId="0" fontId="11" fillId="7"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20" fillId="16" borderId="0" applyNumberFormat="0" applyBorder="0" applyAlignment="0" applyProtection="0">
      <alignment vertical="center"/>
    </xf>
    <xf numFmtId="0" fontId="8" fillId="0" borderId="4" applyNumberFormat="0" applyFill="0" applyAlignment="0" applyProtection="0">
      <alignment vertical="center"/>
    </xf>
    <xf numFmtId="0" fontId="4" fillId="22" borderId="0" applyNumberFormat="0" applyBorder="0" applyAlignment="0" applyProtection="0">
      <alignment vertical="center"/>
    </xf>
    <xf numFmtId="0" fontId="4" fillId="29" borderId="0" applyNumberFormat="0" applyBorder="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2" fontId="4" fillId="0" borderId="0" applyFont="0" applyFill="0" applyBorder="0" applyAlignment="0" applyProtection="0">
      <alignment vertical="center"/>
    </xf>
    <xf numFmtId="0" fontId="20" fillId="19" borderId="0" applyNumberFormat="0" applyBorder="0" applyAlignment="0" applyProtection="0">
      <alignment vertical="center"/>
    </xf>
    <xf numFmtId="0" fontId="15" fillId="0" borderId="7" applyNumberFormat="0" applyFill="0" applyAlignment="0" applyProtection="0">
      <alignment vertical="center"/>
    </xf>
    <xf numFmtId="0" fontId="20" fillId="31" borderId="0" applyNumberFormat="0" applyBorder="0" applyAlignment="0" applyProtection="0">
      <alignment vertical="center"/>
    </xf>
    <xf numFmtId="0" fontId="4" fillId="18" borderId="0" applyNumberFormat="0" applyBorder="0" applyAlignment="0" applyProtection="0">
      <alignment vertical="center"/>
    </xf>
    <xf numFmtId="0" fontId="20" fillId="12" borderId="0" applyNumberFormat="0" applyBorder="0" applyAlignment="0" applyProtection="0">
      <alignment vertical="center"/>
    </xf>
    <xf numFmtId="0" fontId="20" fillId="27" borderId="0" applyNumberFormat="0" applyBorder="0" applyAlignment="0" applyProtection="0">
      <alignment vertical="center"/>
    </xf>
    <xf numFmtId="42" fontId="4" fillId="0" borderId="0" applyFont="0" applyFill="0" applyBorder="0" applyAlignment="0" applyProtection="0">
      <alignment vertical="center"/>
    </xf>
    <xf numFmtId="0" fontId="4" fillId="22" borderId="0" applyNumberFormat="0" applyBorder="0" applyAlignment="0" applyProtection="0">
      <alignment vertical="center"/>
    </xf>
    <xf numFmtId="0" fontId="4" fillId="33" borderId="0" applyNumberFormat="0" applyBorder="0" applyAlignment="0" applyProtection="0">
      <alignment vertical="center"/>
    </xf>
    <xf numFmtId="0" fontId="4" fillId="18" borderId="0" applyNumberFormat="0" applyBorder="0" applyAlignment="0" applyProtection="0">
      <alignment vertical="center"/>
    </xf>
    <xf numFmtId="0" fontId="9" fillId="5" borderId="0" applyNumberFormat="0" applyBorder="0" applyAlignment="0" applyProtection="0">
      <alignment vertical="center"/>
    </xf>
    <xf numFmtId="0" fontId="5" fillId="0" borderId="0" applyNumberFormat="0" applyFill="0" applyBorder="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10" fillId="6" borderId="0" applyNumberFormat="0" applyBorder="0" applyAlignment="0" applyProtection="0">
      <alignment vertical="center"/>
    </xf>
    <xf numFmtId="0" fontId="4" fillId="13" borderId="0" applyNumberFormat="0" applyBorder="0" applyAlignment="0" applyProtection="0">
      <alignment vertical="center"/>
    </xf>
    <xf numFmtId="0" fontId="4" fillId="22" borderId="0" applyNumberFormat="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9" fontId="4" fillId="0" borderId="0" applyFont="0" applyFill="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21" borderId="0" applyNumberFormat="0" applyBorder="0" applyAlignment="0" applyProtection="0">
      <alignment vertical="center"/>
    </xf>
    <xf numFmtId="0" fontId="19" fillId="0" borderId="10" applyNumberFormat="0" applyFill="0" applyAlignment="0" applyProtection="0">
      <alignment vertical="center"/>
    </xf>
    <xf numFmtId="0" fontId="4" fillId="30" borderId="0" applyNumberFormat="0" applyBorder="0" applyAlignment="0" applyProtection="0">
      <alignment vertical="center"/>
    </xf>
    <xf numFmtId="0" fontId="20" fillId="15" borderId="0" applyNumberFormat="0" applyBorder="0" applyAlignment="0" applyProtection="0">
      <alignment vertical="center"/>
    </xf>
    <xf numFmtId="0" fontId="20" fillId="31"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8" fillId="0" borderId="4" applyNumberFormat="0" applyFill="0" applyAlignment="0" applyProtection="0">
      <alignment vertical="center"/>
    </xf>
    <xf numFmtId="0" fontId="4" fillId="17" borderId="0" applyNumberFormat="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4" fillId="11" borderId="9" applyNumberFormat="0" applyFont="0" applyAlignment="0" applyProtection="0">
      <alignment vertical="center"/>
    </xf>
    <xf numFmtId="0" fontId="20" fillId="24" borderId="0" applyNumberFormat="0" applyBorder="0" applyAlignment="0" applyProtection="0">
      <alignment vertical="center"/>
    </xf>
    <xf numFmtId="0" fontId="8" fillId="0" borderId="0" applyNumberFormat="0" applyFill="0" applyBorder="0" applyAlignment="0" applyProtection="0">
      <alignment vertical="center"/>
    </xf>
    <xf numFmtId="0" fontId="4" fillId="11" borderId="9" applyNumberFormat="0" applyFont="0" applyAlignment="0" applyProtection="0">
      <alignment vertical="center"/>
    </xf>
    <xf numFmtId="0" fontId="4" fillId="30" borderId="0" applyNumberFormat="0" applyBorder="0" applyAlignment="0" applyProtection="0">
      <alignment vertical="center"/>
    </xf>
    <xf numFmtId="0" fontId="9" fillId="5" borderId="0" applyNumberFormat="0" applyBorder="0" applyAlignment="0" applyProtection="0">
      <alignment vertical="center"/>
    </xf>
    <xf numFmtId="0" fontId="4" fillId="18" borderId="0" applyNumberFormat="0" applyBorder="0" applyAlignment="0" applyProtection="0">
      <alignment vertical="center"/>
    </xf>
    <xf numFmtId="0" fontId="7" fillId="0" borderId="3"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8" fillId="0" borderId="4" applyNumberFormat="0" applyFill="0" applyAlignment="0" applyProtection="0">
      <alignment vertical="center"/>
    </xf>
    <xf numFmtId="0" fontId="9" fillId="5" borderId="0" applyNumberFormat="0" applyBorder="0" applyAlignment="0" applyProtection="0">
      <alignment vertical="center"/>
    </xf>
    <xf numFmtId="0" fontId="18" fillId="0" borderId="0" applyNumberFormat="0" applyFill="0" applyBorder="0" applyAlignment="0" applyProtection="0">
      <alignment vertical="center"/>
    </xf>
    <xf numFmtId="0" fontId="20" fillId="20" borderId="0" applyNumberFormat="0" applyBorder="0" applyAlignment="0" applyProtection="0">
      <alignment vertical="center"/>
    </xf>
    <xf numFmtId="0" fontId="20" fillId="31" borderId="0" applyNumberFormat="0" applyBorder="0" applyAlignment="0" applyProtection="0">
      <alignment vertical="center"/>
    </xf>
    <xf numFmtId="0" fontId="13" fillId="9" borderId="6" applyNumberFormat="0" applyAlignment="0" applyProtection="0">
      <alignment vertical="center"/>
    </xf>
    <xf numFmtId="0" fontId="20" fillId="35" borderId="0" applyNumberFormat="0" applyBorder="0" applyAlignment="0" applyProtection="0">
      <alignment vertical="center"/>
    </xf>
    <xf numFmtId="0" fontId="8" fillId="0" borderId="4" applyNumberFormat="0" applyFill="0" applyAlignment="0" applyProtection="0">
      <alignment vertical="center"/>
    </xf>
    <xf numFmtId="0" fontId="20" fillId="27" borderId="0" applyNumberFormat="0" applyBorder="0" applyAlignment="0" applyProtection="0">
      <alignment vertical="center"/>
    </xf>
    <xf numFmtId="0" fontId="4" fillId="18" borderId="0" applyNumberFormat="0" applyBorder="0" applyAlignment="0" applyProtection="0">
      <alignment vertical="center"/>
    </xf>
    <xf numFmtId="0" fontId="14" fillId="9" borderId="5" applyNumberFormat="0" applyAlignment="0" applyProtection="0">
      <alignment vertical="center"/>
    </xf>
    <xf numFmtId="0" fontId="20" fillId="32" borderId="0" applyNumberFormat="0" applyBorder="0" applyAlignment="0" applyProtection="0">
      <alignment vertical="center"/>
    </xf>
    <xf numFmtId="0" fontId="15" fillId="0" borderId="7" applyNumberFormat="0" applyFill="0" applyAlignment="0" applyProtection="0">
      <alignment vertical="center"/>
    </xf>
    <xf numFmtId="0" fontId="20" fillId="27" borderId="0" applyNumberFormat="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4" fillId="17" borderId="0" applyNumberFormat="0" applyBorder="0" applyAlignment="0" applyProtection="0">
      <alignment vertical="center"/>
    </xf>
    <xf numFmtId="0" fontId="8"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30" borderId="0" applyNumberFormat="0" applyBorder="0" applyAlignment="0" applyProtection="0">
      <alignment vertical="center"/>
    </xf>
    <xf numFmtId="0" fontId="18" fillId="0" borderId="0" applyNumberFormat="0" applyFill="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31" borderId="0" applyNumberFormat="0" applyBorder="0" applyAlignment="0" applyProtection="0">
      <alignment vertical="center"/>
    </xf>
    <xf numFmtId="42" fontId="4" fillId="0" borderId="0" applyFont="0" applyFill="0" applyBorder="0" applyAlignment="0" applyProtection="0">
      <alignment vertical="center"/>
    </xf>
    <xf numFmtId="0" fontId="20" fillId="12"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4" borderId="0" applyNumberFormat="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20" fillId="20" borderId="0" applyNumberFormat="0" applyBorder="0" applyAlignment="0" applyProtection="0">
      <alignment vertical="center"/>
    </xf>
    <xf numFmtId="0" fontId="13" fillId="9" borderId="6" applyNumberFormat="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19" fillId="0" borderId="10" applyNumberFormat="0" applyFill="0" applyAlignment="0" applyProtection="0">
      <alignment vertical="center"/>
    </xf>
    <xf numFmtId="0" fontId="4" fillId="29" borderId="0" applyNumberFormat="0" applyBorder="0" applyAlignment="0" applyProtection="0">
      <alignment vertical="center"/>
    </xf>
    <xf numFmtId="0" fontId="10" fillId="6" borderId="0" applyNumberFormat="0" applyBorder="0" applyAlignment="0" applyProtection="0">
      <alignment vertical="center"/>
    </xf>
    <xf numFmtId="0" fontId="7" fillId="0" borderId="3" applyNumberFormat="0" applyFill="0" applyAlignment="0" applyProtection="0">
      <alignment vertical="center"/>
    </xf>
    <xf numFmtId="0" fontId="19" fillId="0" borderId="10" applyNumberFormat="0" applyFill="0" applyAlignment="0" applyProtection="0">
      <alignment vertical="center"/>
    </xf>
    <xf numFmtId="0" fontId="4" fillId="11" borderId="9" applyNumberFormat="0" applyFont="0" applyAlignment="0" applyProtection="0">
      <alignment vertical="center"/>
    </xf>
    <xf numFmtId="0" fontId="20" fillId="15" borderId="0" applyNumberFormat="0" applyBorder="0" applyAlignment="0" applyProtection="0">
      <alignment vertical="center"/>
    </xf>
    <xf numFmtId="0" fontId="4" fillId="25" borderId="0" applyNumberFormat="0" applyBorder="0" applyAlignment="0" applyProtection="0">
      <alignment vertical="center"/>
    </xf>
    <xf numFmtId="0" fontId="4" fillId="22"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4" fillId="11" borderId="9" applyNumberFormat="0" applyFont="0" applyAlignment="0" applyProtection="0">
      <alignment vertical="center"/>
    </xf>
    <xf numFmtId="0" fontId="20" fillId="24" borderId="0" applyNumberFormat="0" applyBorder="0" applyAlignment="0" applyProtection="0">
      <alignment vertical="center"/>
    </xf>
    <xf numFmtId="0" fontId="15" fillId="0" borderId="7" applyNumberFormat="0" applyFill="0" applyAlignment="0" applyProtection="0">
      <alignment vertical="center"/>
    </xf>
    <xf numFmtId="0" fontId="15" fillId="0" borderId="7" applyNumberFormat="0" applyFill="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4" fillId="11" borderId="9" applyNumberFormat="0" applyFont="0" applyAlignment="0" applyProtection="0">
      <alignment vertical="center"/>
    </xf>
    <xf numFmtId="0" fontId="4" fillId="21" borderId="0" applyNumberFormat="0" applyBorder="0" applyAlignment="0" applyProtection="0">
      <alignment vertical="center"/>
    </xf>
    <xf numFmtId="9" fontId="4" fillId="0" borderId="0" applyFont="0" applyFill="0" applyBorder="0" applyAlignment="0" applyProtection="0">
      <alignment vertical="center"/>
    </xf>
    <xf numFmtId="0" fontId="20" fillId="31" borderId="0" applyNumberFormat="0" applyBorder="0" applyAlignment="0" applyProtection="0">
      <alignment vertical="center"/>
    </xf>
    <xf numFmtId="43" fontId="4" fillId="0" borderId="0" applyFont="0" applyFill="0" applyBorder="0" applyAlignment="0" applyProtection="0">
      <alignment vertical="center"/>
    </xf>
    <xf numFmtId="0" fontId="4" fillId="18" borderId="0" applyNumberFormat="0" applyBorder="0" applyAlignment="0" applyProtection="0">
      <alignment vertical="center"/>
    </xf>
    <xf numFmtId="0" fontId="4" fillId="18" borderId="0" applyNumberFormat="0" applyBorder="0" applyAlignment="0" applyProtection="0">
      <alignment vertical="center"/>
    </xf>
    <xf numFmtId="0" fontId="4" fillId="22" borderId="0" applyNumberFormat="0" applyBorder="0" applyAlignment="0" applyProtection="0">
      <alignment vertical="center"/>
    </xf>
    <xf numFmtId="0" fontId="6" fillId="0" borderId="2" applyNumberFormat="0" applyFill="0" applyAlignment="0" applyProtection="0">
      <alignment vertical="center"/>
    </xf>
    <xf numFmtId="0" fontId="20" fillId="12" borderId="0" applyNumberFormat="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0" fontId="20" fillId="35"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7" borderId="0" applyNumberFormat="0" applyBorder="0" applyAlignment="0" applyProtection="0">
      <alignment vertical="center"/>
    </xf>
    <xf numFmtId="0" fontId="4" fillId="33" borderId="0" applyNumberFormat="0" applyBorder="0" applyAlignment="0" applyProtection="0">
      <alignment vertical="center"/>
    </xf>
    <xf numFmtId="0" fontId="6" fillId="0" borderId="2" applyNumberFormat="0" applyFill="0" applyAlignment="0" applyProtection="0">
      <alignment vertical="center"/>
    </xf>
    <xf numFmtId="0" fontId="20" fillId="16" borderId="0" applyNumberFormat="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4" fillId="21" borderId="0" applyNumberFormat="0" applyBorder="0" applyAlignment="0" applyProtection="0">
      <alignment vertical="center"/>
    </xf>
    <xf numFmtId="43" fontId="4" fillId="0" borderId="0" applyFont="0" applyFill="0" applyBorder="0" applyAlignment="0" applyProtection="0">
      <alignment vertical="center"/>
    </xf>
    <xf numFmtId="0" fontId="4" fillId="30" borderId="0" applyNumberFormat="0" applyBorder="0" applyAlignment="0" applyProtection="0">
      <alignment vertical="center"/>
    </xf>
    <xf numFmtId="0" fontId="4" fillId="26" borderId="0" applyNumberFormat="0" applyBorder="0" applyAlignment="0" applyProtection="0">
      <alignment vertical="center"/>
    </xf>
    <xf numFmtId="0" fontId="20" fillId="35" borderId="0" applyNumberFormat="0" applyBorder="0" applyAlignment="0" applyProtection="0">
      <alignment vertical="center"/>
    </xf>
    <xf numFmtId="0" fontId="19" fillId="0" borderId="10" applyNumberFormat="0" applyFill="0" applyAlignment="0" applyProtection="0">
      <alignment vertical="center"/>
    </xf>
    <xf numFmtId="0" fontId="12" fillId="8" borderId="5" applyNumberFormat="0" applyAlignment="0" applyProtection="0">
      <alignment vertical="center"/>
    </xf>
    <xf numFmtId="0" fontId="7" fillId="0" borderId="3" applyNumberFormat="0" applyFill="0" applyAlignment="0" applyProtection="0">
      <alignment vertical="center"/>
    </xf>
    <xf numFmtId="0" fontId="15" fillId="0" borderId="7" applyNumberFormat="0" applyFill="0" applyAlignment="0" applyProtection="0">
      <alignment vertical="center"/>
    </xf>
    <xf numFmtId="0" fontId="20" fillId="32" borderId="0" applyNumberFormat="0" applyBorder="0" applyAlignment="0" applyProtection="0">
      <alignment vertical="center"/>
    </xf>
    <xf numFmtId="0" fontId="4" fillId="13" borderId="0" applyNumberFormat="0" applyBorder="0" applyAlignment="0" applyProtection="0">
      <alignment vertical="center"/>
    </xf>
    <xf numFmtId="0" fontId="7" fillId="0" borderId="3" applyNumberFormat="0" applyFill="0" applyAlignment="0" applyProtection="0">
      <alignment vertical="center"/>
    </xf>
    <xf numFmtId="0" fontId="15" fillId="0" borderId="7" applyNumberFormat="0" applyFill="0" applyAlignment="0" applyProtection="0">
      <alignment vertical="center"/>
    </xf>
    <xf numFmtId="0" fontId="4" fillId="14" borderId="0" applyNumberFormat="0" applyBorder="0" applyAlignment="0" applyProtection="0">
      <alignment vertical="center"/>
    </xf>
    <xf numFmtId="0" fontId="4" fillId="11" borderId="9" applyNumberFormat="0" applyFont="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4" fillId="34" borderId="0" applyNumberFormat="0" applyBorder="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2" fillId="8" borderId="5" applyNumberFormat="0" applyAlignment="0" applyProtection="0">
      <alignment vertical="center"/>
    </xf>
    <xf numFmtId="0" fontId="14" fillId="9" borderId="5" applyNumberFormat="0" applyAlignment="0" applyProtection="0">
      <alignment vertical="center"/>
    </xf>
    <xf numFmtId="0" fontId="20" fillId="27" borderId="0" applyNumberFormat="0" applyBorder="0" applyAlignment="0" applyProtection="0">
      <alignment vertical="center"/>
    </xf>
    <xf numFmtId="0" fontId="20" fillId="35"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16" fillId="10" borderId="8" applyNumberFormat="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8" fillId="0" borderId="4" applyNumberFormat="0" applyFill="0" applyAlignment="0" applyProtection="0">
      <alignment vertical="center"/>
    </xf>
    <xf numFmtId="0" fontId="4" fillId="14" borderId="0" applyNumberFormat="0" applyBorder="0" applyAlignment="0" applyProtection="0">
      <alignment vertical="center"/>
    </xf>
    <xf numFmtId="0" fontId="16" fillId="10" borderId="8" applyNumberFormat="0" applyAlignment="0" applyProtection="0">
      <alignment vertical="center"/>
    </xf>
    <xf numFmtId="0" fontId="8" fillId="0" borderId="0" applyNumberFormat="0" applyFill="0" applyBorder="0" applyAlignment="0" applyProtection="0">
      <alignment vertical="center"/>
    </xf>
    <xf numFmtId="0" fontId="4" fillId="26" borderId="0" applyNumberFormat="0" applyBorder="0" applyAlignment="0" applyProtection="0">
      <alignment vertical="center"/>
    </xf>
    <xf numFmtId="43" fontId="4" fillId="0" borderId="0" applyFont="0" applyFill="0" applyBorder="0" applyAlignment="0" applyProtection="0">
      <alignment vertical="center"/>
    </xf>
    <xf numFmtId="0" fontId="20" fillId="16"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4" fontId="4" fillId="0" borderId="0" applyFont="0" applyFill="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4" fontId="4" fillId="0" borderId="0" applyFont="0" applyFill="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4" fontId="4" fillId="0" borderId="0" applyFont="0" applyFill="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4" fontId="4" fillId="0" borderId="0" applyFont="0" applyFill="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2" fontId="4" fillId="0" borderId="0" applyFont="0" applyFill="0" applyBorder="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0" borderId="0">
      <alignment vertical="center"/>
    </xf>
    <xf numFmtId="0" fontId="4" fillId="0" borderId="0">
      <alignment vertical="center"/>
    </xf>
    <xf numFmtId="0" fontId="78" fillId="104" borderId="117" applyNumberFormat="0" applyAlignment="0" applyProtection="0">
      <alignment vertical="center"/>
    </xf>
    <xf numFmtId="0" fontId="78" fillId="104" borderId="117" applyNumberFormat="0" applyAlignment="0" applyProtection="0">
      <alignment vertical="center"/>
    </xf>
    <xf numFmtId="0" fontId="78" fillId="104" borderId="117" applyNumberFormat="0" applyAlignment="0" applyProtection="0">
      <alignment vertical="center"/>
    </xf>
    <xf numFmtId="0" fontId="80" fillId="105" borderId="118" applyNumberFormat="0" applyFont="0" applyAlignment="0" applyProtection="0">
      <alignment vertical="center"/>
    </xf>
    <xf numFmtId="0" fontId="80" fillId="105" borderId="118" applyNumberFormat="0" applyFont="0" applyAlignment="0" applyProtection="0">
      <alignment vertical="center"/>
    </xf>
    <xf numFmtId="0" fontId="80" fillId="105" borderId="118" applyNumberFormat="0" applyFont="0" applyAlignment="0" applyProtection="0">
      <alignment vertical="center"/>
    </xf>
    <xf numFmtId="0" fontId="85" fillId="0" borderId="121" applyNumberFormat="0" applyFill="0" applyAlignment="0" applyProtection="0">
      <alignment vertical="center"/>
    </xf>
    <xf numFmtId="0" fontId="85" fillId="0" borderId="121" applyNumberFormat="0" applyFill="0" applyAlignment="0" applyProtection="0">
      <alignment vertical="center"/>
    </xf>
    <xf numFmtId="0" fontId="85" fillId="0" borderId="121" applyNumberFormat="0" applyFill="0" applyAlignment="0" applyProtection="0">
      <alignment vertical="center"/>
    </xf>
    <xf numFmtId="0" fontId="86" fillId="89" borderId="117" applyNumberFormat="0" applyAlignment="0" applyProtection="0">
      <alignment vertical="center"/>
    </xf>
    <xf numFmtId="0" fontId="86" fillId="89" borderId="117" applyNumberFormat="0" applyAlignment="0" applyProtection="0">
      <alignment vertical="center"/>
    </xf>
    <xf numFmtId="0" fontId="86" fillId="89" borderId="117" applyNumberFormat="0" applyAlignment="0" applyProtection="0">
      <alignment vertical="center"/>
    </xf>
    <xf numFmtId="0" fontId="92" fillId="104" borderId="125" applyNumberFormat="0" applyAlignment="0" applyProtection="0">
      <alignment vertical="center"/>
    </xf>
    <xf numFmtId="0" fontId="92" fillId="104" borderId="125" applyNumberFormat="0" applyAlignment="0" applyProtection="0">
      <alignment vertical="center"/>
    </xf>
    <xf numFmtId="0" fontId="92" fillId="104" borderId="125" applyNumberFormat="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4" fontId="4" fillId="0" borderId="0" applyFont="0" applyFill="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4" fillId="13" borderId="0" applyNumberFormat="0" applyBorder="0" applyAlignment="0" applyProtection="0">
      <alignment vertical="center"/>
    </xf>
    <xf numFmtId="9" fontId="4" fillId="0" borderId="0" applyFont="0" applyFill="0" applyBorder="0" applyAlignment="0" applyProtection="0">
      <alignment vertical="center"/>
    </xf>
    <xf numFmtId="0" fontId="20" fillId="24" borderId="0" applyNumberFormat="0" applyBorder="0" applyAlignment="0" applyProtection="0">
      <alignment vertical="center"/>
    </xf>
    <xf numFmtId="0" fontId="15" fillId="0" borderId="7" applyNumberFormat="0" applyFill="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16" fillId="10" borderId="8" applyNumberFormat="0" applyAlignment="0" applyProtection="0">
      <alignment vertical="center"/>
    </xf>
    <xf numFmtId="0" fontId="5" fillId="0" borderId="0" applyNumberFormat="0" applyFill="0" applyBorder="0" applyAlignment="0" applyProtection="0">
      <alignment vertical="center"/>
    </xf>
    <xf numFmtId="0" fontId="4" fillId="17" borderId="0" applyNumberFormat="0" applyBorder="0" applyAlignment="0" applyProtection="0">
      <alignment vertical="center"/>
    </xf>
    <xf numFmtId="0" fontId="20" fillId="31" borderId="0" applyNumberFormat="0" applyBorder="0" applyAlignment="0" applyProtection="0">
      <alignment vertical="center"/>
    </xf>
    <xf numFmtId="0" fontId="20" fillId="28" borderId="0" applyNumberFormat="0" applyBorder="0" applyAlignment="0" applyProtection="0">
      <alignment vertical="center"/>
    </xf>
    <xf numFmtId="0" fontId="4" fillId="18" borderId="0" applyNumberFormat="0" applyBorder="0" applyAlignment="0" applyProtection="0">
      <alignment vertical="center"/>
    </xf>
    <xf numFmtId="0" fontId="6" fillId="0" borderId="2" applyNumberFormat="0" applyFill="0" applyAlignment="0" applyProtection="0">
      <alignment vertical="center"/>
    </xf>
    <xf numFmtId="0" fontId="6" fillId="0" borderId="2" applyNumberFormat="0" applyFill="0" applyAlignment="0" applyProtection="0">
      <alignment vertical="center"/>
    </xf>
    <xf numFmtId="0" fontId="20" fillId="19" borderId="0" applyNumberFormat="0" applyBorder="0" applyAlignment="0" applyProtection="0">
      <alignment vertical="center"/>
    </xf>
    <xf numFmtId="0" fontId="15" fillId="0" borderId="7" applyNumberFormat="0" applyFill="0" applyAlignment="0" applyProtection="0">
      <alignment vertical="center"/>
    </xf>
    <xf numFmtId="0" fontId="8" fillId="0" borderId="0" applyNumberFormat="0" applyFill="0" applyBorder="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1" fontId="4" fillId="0" borderId="0" applyFont="0" applyFill="0" applyBorder="0" applyAlignment="0" applyProtection="0">
      <alignment vertical="center"/>
    </xf>
    <xf numFmtId="0" fontId="4" fillId="21" borderId="0" applyNumberFormat="0" applyBorder="0" applyAlignment="0" applyProtection="0">
      <alignment vertical="center"/>
    </xf>
    <xf numFmtId="0" fontId="5" fillId="0" borderId="0" applyNumberFormat="0" applyFill="0" applyBorder="0" applyAlignment="0" applyProtection="0">
      <alignment vertical="center"/>
    </xf>
    <xf numFmtId="0" fontId="20" fillId="24" borderId="0" applyNumberFormat="0" applyBorder="0" applyAlignment="0" applyProtection="0">
      <alignment vertical="center"/>
    </xf>
    <xf numFmtId="0" fontId="4" fillId="22" borderId="0" applyNumberFormat="0" applyBorder="0" applyAlignment="0" applyProtection="0">
      <alignment vertical="center"/>
    </xf>
    <xf numFmtId="0" fontId="4" fillId="34" borderId="0" applyNumberFormat="0" applyBorder="0" applyAlignment="0" applyProtection="0">
      <alignment vertical="center"/>
    </xf>
    <xf numFmtId="0" fontId="20" fillId="20" borderId="0" applyNumberFormat="0" applyBorder="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0" fontId="8" fillId="0" borderId="4" applyNumberFormat="0" applyFill="0" applyAlignment="0" applyProtection="0">
      <alignment vertical="center"/>
    </xf>
    <xf numFmtId="0" fontId="20" fillId="16" borderId="0" applyNumberFormat="0" applyBorder="0" applyAlignment="0" applyProtection="0">
      <alignment vertical="center"/>
    </xf>
    <xf numFmtId="0" fontId="8" fillId="0" borderId="4" applyNumberFormat="0" applyFill="0" applyAlignment="0" applyProtection="0">
      <alignment vertical="center"/>
    </xf>
    <xf numFmtId="0" fontId="20" fillId="20" borderId="0" applyNumberFormat="0" applyBorder="0" applyAlignment="0" applyProtection="0">
      <alignment vertical="center"/>
    </xf>
    <xf numFmtId="0" fontId="9" fillId="5" borderId="0" applyNumberFormat="0" applyBorder="0" applyAlignment="0" applyProtection="0">
      <alignment vertical="center"/>
    </xf>
    <xf numFmtId="0" fontId="18" fillId="0" borderId="0" applyNumberFormat="0" applyFill="0" applyBorder="0" applyAlignment="0" applyProtection="0">
      <alignment vertical="center"/>
    </xf>
    <xf numFmtId="44" fontId="4" fillId="0" borderId="0" applyFont="0" applyFill="0" applyBorder="0" applyAlignment="0" applyProtection="0">
      <alignment vertical="center"/>
    </xf>
    <xf numFmtId="0" fontId="20" fillId="24" borderId="0" applyNumberFormat="0" applyBorder="0" applyAlignment="0" applyProtection="0">
      <alignment vertical="center"/>
    </xf>
    <xf numFmtId="0" fontId="8" fillId="0" borderId="0" applyNumberFormat="0" applyFill="0" applyBorder="0" applyAlignment="0" applyProtection="0">
      <alignment vertical="center"/>
    </xf>
    <xf numFmtId="0" fontId="4" fillId="13" borderId="0" applyNumberFormat="0" applyBorder="0" applyAlignment="0" applyProtection="0">
      <alignment vertical="center"/>
    </xf>
    <xf numFmtId="43" fontId="4" fillId="0" borderId="0" applyFont="0" applyFill="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10" fillId="6" borderId="0" applyNumberFormat="0" applyBorder="0" applyAlignment="0" applyProtection="0">
      <alignment vertical="center"/>
    </xf>
    <xf numFmtId="0" fontId="20" fillId="20" borderId="0" applyNumberFormat="0" applyBorder="0" applyAlignment="0" applyProtection="0">
      <alignment vertical="center"/>
    </xf>
    <xf numFmtId="0" fontId="4" fillId="22"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19" fillId="0" borderId="10" applyNumberFormat="0" applyFill="0" applyAlignment="0" applyProtection="0">
      <alignment vertical="center"/>
    </xf>
    <xf numFmtId="0" fontId="4" fillId="25" borderId="0" applyNumberFormat="0" applyBorder="0" applyAlignment="0" applyProtection="0">
      <alignment vertical="center"/>
    </xf>
    <xf numFmtId="0" fontId="15" fillId="0" borderId="7" applyNumberFormat="0" applyFill="0" applyAlignment="0" applyProtection="0">
      <alignment vertical="center"/>
    </xf>
    <xf numFmtId="0" fontId="20" fillId="16" borderId="0" applyNumberFormat="0" applyBorder="0" applyAlignment="0" applyProtection="0">
      <alignment vertical="center"/>
    </xf>
    <xf numFmtId="41" fontId="4" fillId="0" borderId="0" applyFont="0" applyFill="0" applyBorder="0" applyAlignment="0" applyProtection="0">
      <alignment vertical="center"/>
    </xf>
    <xf numFmtId="0" fontId="4" fillId="25" borderId="0" applyNumberFormat="0" applyBorder="0" applyAlignment="0" applyProtection="0">
      <alignment vertical="center"/>
    </xf>
    <xf numFmtId="0" fontId="8" fillId="0" borderId="4" applyNumberFormat="0" applyFill="0" applyAlignment="0" applyProtection="0">
      <alignment vertical="center"/>
    </xf>
    <xf numFmtId="0" fontId="4" fillId="30" borderId="0" applyNumberFormat="0" applyBorder="0" applyAlignment="0" applyProtection="0">
      <alignment vertical="center"/>
    </xf>
    <xf numFmtId="0" fontId="20" fillId="16" borderId="0" applyNumberFormat="0" applyBorder="0" applyAlignment="0" applyProtection="0">
      <alignment vertical="center"/>
    </xf>
    <xf numFmtId="0" fontId="8" fillId="0" borderId="4" applyNumberFormat="0" applyFill="0" applyAlignment="0" applyProtection="0">
      <alignment vertical="center"/>
    </xf>
    <xf numFmtId="0" fontId="6" fillId="0" borderId="2" applyNumberFormat="0" applyFill="0" applyAlignment="0" applyProtection="0">
      <alignment vertical="center"/>
    </xf>
    <xf numFmtId="0" fontId="20" fillId="12" borderId="0" applyNumberFormat="0" applyBorder="0" applyAlignment="0" applyProtection="0">
      <alignment vertical="center"/>
    </xf>
    <xf numFmtId="0" fontId="4" fillId="11" borderId="9" applyNumberFormat="0" applyFont="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0" fontId="10" fillId="6" borderId="0" applyNumberFormat="0" applyBorder="0" applyAlignment="0" applyProtection="0">
      <alignment vertical="center"/>
    </xf>
    <xf numFmtId="0" fontId="20" fillId="20" borderId="0" applyNumberFormat="0" applyBorder="0" applyAlignment="0" applyProtection="0">
      <alignment vertical="center"/>
    </xf>
    <xf numFmtId="0" fontId="20" fillId="32" borderId="0" applyNumberFormat="0" applyBorder="0" applyAlignment="0" applyProtection="0">
      <alignment vertical="center"/>
    </xf>
    <xf numFmtId="0" fontId="4" fillId="11" borderId="9" applyNumberFormat="0" applyFont="0" applyAlignment="0" applyProtection="0">
      <alignment vertical="center"/>
    </xf>
    <xf numFmtId="0" fontId="19" fillId="0" borderId="10" applyNumberFormat="0" applyFill="0" applyAlignment="0" applyProtection="0">
      <alignment vertical="center"/>
    </xf>
    <xf numFmtId="0" fontId="20" fillId="15" borderId="0" applyNumberFormat="0" applyBorder="0" applyAlignment="0" applyProtection="0">
      <alignment vertical="center"/>
    </xf>
    <xf numFmtId="0" fontId="7" fillId="0" borderId="3" applyNumberFormat="0" applyFill="0" applyAlignment="0" applyProtection="0">
      <alignment vertical="center"/>
    </xf>
    <xf numFmtId="0" fontId="20" fillId="32" borderId="0" applyNumberFormat="0" applyBorder="0" applyAlignment="0" applyProtection="0">
      <alignment vertical="center"/>
    </xf>
    <xf numFmtId="0" fontId="8" fillId="0" borderId="0" applyNumberFormat="0" applyFill="0" applyBorder="0" applyAlignment="0" applyProtection="0">
      <alignment vertical="center"/>
    </xf>
    <xf numFmtId="0" fontId="20" fillId="20"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9"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7" fillId="0" borderId="3" applyNumberFormat="0" applyFill="0" applyAlignment="0" applyProtection="0">
      <alignment vertical="center"/>
    </xf>
    <xf numFmtId="0" fontId="13" fillId="9" borderId="6" applyNumberFormat="0" applyAlignment="0" applyProtection="0">
      <alignment vertical="center"/>
    </xf>
    <xf numFmtId="0" fontId="4" fillId="34" borderId="0" applyNumberFormat="0" applyBorder="0" applyAlignment="0" applyProtection="0">
      <alignment vertical="center"/>
    </xf>
    <xf numFmtId="41"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20" fillId="15" borderId="0" applyNumberFormat="0" applyBorder="0" applyAlignment="0" applyProtection="0">
      <alignment vertical="center"/>
    </xf>
    <xf numFmtId="0" fontId="13" fillId="9" borderId="6" applyNumberFormat="0" applyAlignment="0" applyProtection="0">
      <alignment vertical="center"/>
    </xf>
    <xf numFmtId="0" fontId="20" fillId="31" borderId="0" applyNumberFormat="0" applyBorder="0" applyAlignment="0" applyProtection="0">
      <alignment vertical="center"/>
    </xf>
    <xf numFmtId="0" fontId="4" fillId="33" borderId="0" applyNumberFormat="0" applyBorder="0" applyAlignment="0" applyProtection="0">
      <alignment vertical="center"/>
    </xf>
    <xf numFmtId="0" fontId="20" fillId="31" borderId="0" applyNumberFormat="0" applyBorder="0" applyAlignment="0" applyProtection="0">
      <alignment vertical="center"/>
    </xf>
    <xf numFmtId="0" fontId="4" fillId="18" borderId="0" applyNumberFormat="0" applyBorder="0" applyAlignment="0" applyProtection="0">
      <alignment vertical="center"/>
    </xf>
    <xf numFmtId="0" fontId="4" fillId="26" borderId="0" applyNumberFormat="0" applyBorder="0" applyAlignment="0" applyProtection="0">
      <alignment vertical="center"/>
    </xf>
    <xf numFmtId="0" fontId="4" fillId="21" borderId="0" applyNumberFormat="0" applyBorder="0" applyAlignment="0" applyProtection="0">
      <alignment vertical="center"/>
    </xf>
    <xf numFmtId="0" fontId="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9" borderId="5" applyNumberFormat="0" applyAlignment="0" applyProtection="0">
      <alignment vertical="center"/>
    </xf>
    <xf numFmtId="43" fontId="4" fillId="0" borderId="0" applyFont="0" applyFill="0" applyBorder="0" applyAlignment="0" applyProtection="0">
      <alignment vertical="center"/>
    </xf>
    <xf numFmtId="0" fontId="11" fillId="7" borderId="0" applyNumberFormat="0" applyBorder="0" applyAlignment="0" applyProtection="0">
      <alignment vertical="center"/>
    </xf>
    <xf numFmtId="0" fontId="15" fillId="0" borderId="7" applyNumberFormat="0" applyFill="0" applyAlignment="0" applyProtection="0">
      <alignment vertical="center"/>
    </xf>
    <xf numFmtId="0" fontId="20" fillId="32" borderId="0" applyNumberFormat="0" applyBorder="0" applyAlignment="0" applyProtection="0">
      <alignment vertical="center"/>
    </xf>
    <xf numFmtId="0" fontId="16" fillId="10" borderId="8" applyNumberFormat="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8" fillId="0" borderId="4" applyNumberFormat="0" applyFill="0" applyAlignment="0" applyProtection="0">
      <alignment vertical="center"/>
    </xf>
    <xf numFmtId="0" fontId="20" fillId="35" borderId="0" applyNumberFormat="0" applyBorder="0" applyAlignment="0" applyProtection="0">
      <alignment vertical="center"/>
    </xf>
    <xf numFmtId="0" fontId="4" fillId="30" borderId="0" applyNumberFormat="0" applyBorder="0" applyAlignment="0" applyProtection="0">
      <alignment vertical="center"/>
    </xf>
    <xf numFmtId="0" fontId="4" fillId="25" borderId="0" applyNumberFormat="0" applyBorder="0" applyAlignment="0" applyProtection="0">
      <alignment vertical="center"/>
    </xf>
    <xf numFmtId="0" fontId="4" fillId="14" borderId="0" applyNumberFormat="0" applyBorder="0" applyAlignment="0" applyProtection="0">
      <alignment vertical="center"/>
    </xf>
    <xf numFmtId="0" fontId="14" fillId="9" borderId="5" applyNumberFormat="0" applyAlignment="0" applyProtection="0">
      <alignment vertical="center"/>
    </xf>
    <xf numFmtId="0" fontId="8" fillId="0" borderId="4" applyNumberFormat="0" applyFill="0" applyAlignment="0" applyProtection="0">
      <alignment vertical="center"/>
    </xf>
    <xf numFmtId="0" fontId="6" fillId="0" borderId="2" applyNumberFormat="0" applyFill="0" applyAlignment="0" applyProtection="0">
      <alignment vertical="center"/>
    </xf>
    <xf numFmtId="0" fontId="20" fillId="23"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9" fillId="5" borderId="0" applyNumberFormat="0" applyBorder="0" applyAlignment="0" applyProtection="0">
      <alignment vertical="center"/>
    </xf>
    <xf numFmtId="0" fontId="20" fillId="12" borderId="0" applyNumberFormat="0" applyBorder="0" applyAlignment="0" applyProtection="0">
      <alignment vertical="center"/>
    </xf>
    <xf numFmtId="0" fontId="20" fillId="23" borderId="0" applyNumberFormat="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15" fillId="0" borderId="7" applyNumberFormat="0" applyFill="0" applyAlignment="0" applyProtection="0">
      <alignment vertical="center"/>
    </xf>
    <xf numFmtId="0" fontId="4" fillId="26" borderId="0" applyNumberFormat="0" applyBorder="0" applyAlignment="0" applyProtection="0">
      <alignment vertical="center"/>
    </xf>
    <xf numFmtId="0" fontId="4" fillId="18" borderId="0" applyNumberFormat="0" applyBorder="0" applyAlignment="0" applyProtection="0">
      <alignment vertical="center"/>
    </xf>
    <xf numFmtId="0" fontId="20" fillId="31" borderId="0" applyNumberFormat="0" applyBorder="0" applyAlignment="0" applyProtection="0">
      <alignment vertical="center"/>
    </xf>
    <xf numFmtId="0" fontId="20" fillId="15" borderId="0" applyNumberFormat="0" applyBorder="0" applyAlignment="0" applyProtection="0">
      <alignment vertical="center"/>
    </xf>
    <xf numFmtId="0" fontId="8" fillId="0" borderId="0" applyNumberFormat="0" applyFill="0" applyBorder="0" applyAlignment="0" applyProtection="0">
      <alignment vertical="center"/>
    </xf>
    <xf numFmtId="9" fontId="4" fillId="0" borderId="0" applyFont="0" applyFill="0" applyBorder="0" applyAlignment="0" applyProtection="0">
      <alignment vertical="center"/>
    </xf>
    <xf numFmtId="0" fontId="19" fillId="0" borderId="10" applyNumberFormat="0" applyFill="0" applyAlignment="0" applyProtection="0">
      <alignment vertical="center"/>
    </xf>
    <xf numFmtId="42" fontId="4" fillId="0" borderId="0" applyFont="0" applyFill="0" applyBorder="0" applyAlignment="0" applyProtection="0">
      <alignment vertical="center"/>
    </xf>
    <xf numFmtId="0" fontId="13" fillId="9" borderId="6" applyNumberFormat="0" applyAlignment="0" applyProtection="0">
      <alignment vertical="center"/>
    </xf>
    <xf numFmtId="42" fontId="4" fillId="0" borderId="0" applyFont="0" applyFill="0" applyBorder="0" applyAlignment="0" applyProtection="0">
      <alignment vertical="center"/>
    </xf>
    <xf numFmtId="0" fontId="11" fillId="7" borderId="0" applyNumberFormat="0" applyBorder="0" applyAlignment="0" applyProtection="0">
      <alignment vertical="center"/>
    </xf>
    <xf numFmtId="0" fontId="7" fillId="0" borderId="3" applyNumberFormat="0" applyFill="0" applyAlignment="0" applyProtection="0">
      <alignment vertical="center"/>
    </xf>
    <xf numFmtId="0" fontId="18" fillId="0" borderId="0" applyNumberFormat="0" applyFill="0" applyBorder="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0" fontId="20" fillId="28" borderId="0" applyNumberFormat="0" applyBorder="0" applyAlignment="0" applyProtection="0">
      <alignment vertical="center"/>
    </xf>
    <xf numFmtId="0" fontId="6" fillId="0" borderId="2" applyNumberFormat="0" applyFill="0" applyAlignment="0" applyProtection="0">
      <alignment vertical="center"/>
    </xf>
    <xf numFmtId="0" fontId="4" fillId="33" borderId="0" applyNumberFormat="0" applyBorder="0" applyAlignment="0" applyProtection="0">
      <alignment vertical="center"/>
    </xf>
    <xf numFmtId="0" fontId="8" fillId="0" borderId="4" applyNumberFormat="0" applyFill="0" applyAlignment="0" applyProtection="0">
      <alignment vertical="center"/>
    </xf>
    <xf numFmtId="0" fontId="20" fillId="12" borderId="0" applyNumberFormat="0" applyBorder="0" applyAlignment="0" applyProtection="0">
      <alignment vertical="center"/>
    </xf>
    <xf numFmtId="0" fontId="12" fillId="8" borderId="5" applyNumberFormat="0" applyAlignment="0" applyProtection="0">
      <alignment vertical="center"/>
    </xf>
    <xf numFmtId="0" fontId="18" fillId="0" borderId="0" applyNumberFormat="0" applyFill="0" applyBorder="0" applyAlignment="0" applyProtection="0">
      <alignment vertical="center"/>
    </xf>
    <xf numFmtId="41" fontId="4" fillId="0" borderId="0" applyFont="0" applyFill="0" applyBorder="0" applyAlignment="0" applyProtection="0">
      <alignment vertical="center"/>
    </xf>
    <xf numFmtId="0" fontId="20" fillId="32" borderId="0" applyNumberFormat="0" applyBorder="0" applyAlignment="0" applyProtection="0">
      <alignment vertical="center"/>
    </xf>
    <xf numFmtId="0" fontId="20" fillId="20" borderId="0" applyNumberFormat="0" applyBorder="0" applyAlignment="0" applyProtection="0">
      <alignment vertical="center"/>
    </xf>
    <xf numFmtId="0" fontId="4" fillId="30" borderId="0" applyNumberFormat="0" applyBorder="0" applyAlignment="0" applyProtection="0">
      <alignment vertical="center"/>
    </xf>
    <xf numFmtId="0" fontId="4" fillId="13" borderId="0" applyNumberFormat="0" applyBorder="0" applyAlignment="0" applyProtection="0">
      <alignment vertical="center"/>
    </xf>
    <xf numFmtId="9" fontId="4" fillId="0" borderId="0" applyFont="0" applyFill="0" applyBorder="0" applyAlignment="0" applyProtection="0">
      <alignment vertical="center"/>
    </xf>
    <xf numFmtId="0" fontId="18" fillId="0" borderId="0" applyNumberFormat="0" applyFill="0" applyBorder="0" applyAlignment="0" applyProtection="0">
      <alignment vertical="center"/>
    </xf>
    <xf numFmtId="44" fontId="4" fillId="0" borderId="0" applyFont="0" applyFill="0" applyBorder="0" applyAlignment="0" applyProtection="0">
      <alignment vertical="center"/>
    </xf>
    <xf numFmtId="0" fontId="12" fillId="8" borderId="5" applyNumberFormat="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0" fontId="8" fillId="0" borderId="0" applyNumberFormat="0" applyFill="0" applyBorder="0" applyAlignment="0" applyProtection="0">
      <alignment vertical="center"/>
    </xf>
    <xf numFmtId="0" fontId="4" fillId="29" borderId="0" applyNumberFormat="0" applyBorder="0" applyAlignment="0" applyProtection="0">
      <alignment vertical="center"/>
    </xf>
    <xf numFmtId="0" fontId="18" fillId="0" borderId="0" applyNumberFormat="0" applyFill="0" applyBorder="0" applyAlignment="0" applyProtection="0">
      <alignment vertical="center"/>
    </xf>
    <xf numFmtId="0" fontId="13" fillId="9" borderId="6" applyNumberFormat="0" applyAlignment="0" applyProtection="0">
      <alignment vertical="center"/>
    </xf>
    <xf numFmtId="0" fontId="19" fillId="0" borderId="10" applyNumberFormat="0" applyFill="0" applyAlignment="0" applyProtection="0">
      <alignment vertical="center"/>
    </xf>
    <xf numFmtId="0" fontId="4" fillId="25" borderId="0" applyNumberFormat="0" applyBorder="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20" fillId="31" borderId="0" applyNumberFormat="0" applyBorder="0" applyAlignment="0" applyProtection="0">
      <alignment vertical="center"/>
    </xf>
    <xf numFmtId="0" fontId="20" fillId="12" borderId="0" applyNumberFormat="0" applyBorder="0" applyAlignment="0" applyProtection="0">
      <alignment vertical="center"/>
    </xf>
    <xf numFmtId="0" fontId="8" fillId="0" borderId="0" applyNumberFormat="0" applyFill="0" applyBorder="0" applyAlignment="0" applyProtection="0">
      <alignment vertical="center"/>
    </xf>
    <xf numFmtId="0" fontId="20" fillId="19" borderId="0" applyNumberFormat="0" applyBorder="0" applyAlignment="0" applyProtection="0">
      <alignment vertical="center"/>
    </xf>
    <xf numFmtId="0" fontId="20" fillId="28" borderId="0" applyNumberFormat="0" applyBorder="0" applyAlignment="0" applyProtection="0">
      <alignment vertical="center"/>
    </xf>
    <xf numFmtId="0" fontId="20" fillId="19" borderId="0" applyNumberFormat="0" applyBorder="0" applyAlignment="0" applyProtection="0">
      <alignment vertical="center"/>
    </xf>
    <xf numFmtId="0" fontId="5" fillId="0" borderId="0" applyNumberFormat="0" applyFill="0" applyBorder="0" applyAlignment="0" applyProtection="0">
      <alignment vertical="center"/>
    </xf>
    <xf numFmtId="0" fontId="18" fillId="0" borderId="0" applyNumberFormat="0" applyFill="0" applyBorder="0" applyAlignment="0" applyProtection="0">
      <alignment vertical="center"/>
    </xf>
    <xf numFmtId="43" fontId="4" fillId="0" borderId="0" applyFont="0" applyFill="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4" fillId="25" borderId="0" applyNumberFormat="0" applyBorder="0" applyAlignment="0" applyProtection="0">
      <alignment vertical="center"/>
    </xf>
    <xf numFmtId="0" fontId="4" fillId="33" borderId="0" applyNumberFormat="0" applyBorder="0" applyAlignment="0" applyProtection="0">
      <alignment vertical="center"/>
    </xf>
    <xf numFmtId="0" fontId="7" fillId="0" borderId="3" applyNumberFormat="0" applyFill="0" applyAlignment="0" applyProtection="0">
      <alignment vertical="center"/>
    </xf>
    <xf numFmtId="0" fontId="20" fillId="19" borderId="0" applyNumberFormat="0" applyBorder="0" applyAlignment="0" applyProtection="0">
      <alignment vertical="center"/>
    </xf>
    <xf numFmtId="41" fontId="4" fillId="0" borderId="0" applyFont="0" applyFill="0" applyBorder="0" applyAlignment="0" applyProtection="0">
      <alignment vertical="center"/>
    </xf>
    <xf numFmtId="0" fontId="4" fillId="21" borderId="0" applyNumberFormat="0" applyBorder="0" applyAlignment="0" applyProtection="0">
      <alignment vertical="center"/>
    </xf>
    <xf numFmtId="0" fontId="17" fillId="0" borderId="0" applyNumberFormat="0" applyFill="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0" fontId="20" fillId="28" borderId="0" applyNumberFormat="0" applyBorder="0" applyAlignment="0" applyProtection="0">
      <alignment vertical="center"/>
    </xf>
    <xf numFmtId="0" fontId="4" fillId="30"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8" fillId="0" borderId="4" applyNumberFormat="0" applyFill="0" applyAlignment="0" applyProtection="0">
      <alignment vertical="center"/>
    </xf>
    <xf numFmtId="0" fontId="20" fillId="16" borderId="0" applyNumberFormat="0" applyBorder="0" applyAlignment="0" applyProtection="0">
      <alignment vertical="center"/>
    </xf>
    <xf numFmtId="0" fontId="4" fillId="13" borderId="0" applyNumberFormat="0" applyBorder="0" applyAlignment="0" applyProtection="0">
      <alignment vertical="center"/>
    </xf>
    <xf numFmtId="0" fontId="11" fillId="7" borderId="0" applyNumberFormat="0" applyBorder="0" applyAlignment="0" applyProtection="0">
      <alignment vertical="center"/>
    </xf>
    <xf numFmtId="0" fontId="18" fillId="0" borderId="0" applyNumberFormat="0" applyFill="0" applyBorder="0" applyAlignment="0" applyProtection="0">
      <alignment vertical="center"/>
    </xf>
    <xf numFmtId="0" fontId="20" fillId="19" borderId="0" applyNumberFormat="0" applyBorder="0" applyAlignment="0" applyProtection="0">
      <alignment vertical="center"/>
    </xf>
    <xf numFmtId="0" fontId="4" fillId="21" borderId="0" applyNumberFormat="0" applyBorder="0" applyAlignment="0" applyProtection="0">
      <alignment vertical="center"/>
    </xf>
    <xf numFmtId="0" fontId="10" fillId="6" borderId="0" applyNumberFormat="0" applyBorder="0" applyAlignment="0" applyProtection="0">
      <alignment vertical="center"/>
    </xf>
    <xf numFmtId="0" fontId="6" fillId="0" borderId="2" applyNumberFormat="0" applyFill="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16" fillId="10" borderId="8" applyNumberFormat="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4" fillId="33" borderId="0" applyNumberFormat="0" applyBorder="0" applyAlignment="0" applyProtection="0">
      <alignment vertical="center"/>
    </xf>
    <xf numFmtId="0" fontId="4" fillId="25" borderId="0" applyNumberFormat="0" applyBorder="0" applyAlignment="0" applyProtection="0">
      <alignment vertical="center"/>
    </xf>
    <xf numFmtId="0" fontId="20" fillId="20" borderId="0" applyNumberFormat="0" applyBorder="0" applyAlignment="0" applyProtection="0">
      <alignment vertical="center"/>
    </xf>
    <xf numFmtId="0" fontId="19" fillId="0" borderId="10" applyNumberFormat="0" applyFill="0" applyAlignment="0" applyProtection="0">
      <alignment vertical="center"/>
    </xf>
    <xf numFmtId="0" fontId="12" fillId="8" borderId="5" applyNumberFormat="0" applyAlignment="0" applyProtection="0">
      <alignment vertical="center"/>
    </xf>
    <xf numFmtId="0" fontId="4" fillId="17" borderId="0" applyNumberFormat="0" applyBorder="0" applyAlignment="0" applyProtection="0">
      <alignment vertical="center"/>
    </xf>
    <xf numFmtId="0" fontId="6" fillId="0" borderId="2" applyNumberFormat="0" applyFill="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4" fillId="22" borderId="0" applyNumberFormat="0" applyBorder="0" applyAlignment="0" applyProtection="0">
      <alignment vertical="center"/>
    </xf>
    <xf numFmtId="0" fontId="7" fillId="0" borderId="3" applyNumberFormat="0" applyFill="0" applyAlignment="0" applyProtection="0">
      <alignment vertical="center"/>
    </xf>
    <xf numFmtId="0" fontId="12" fillId="8" borderId="5" applyNumberFormat="0" applyAlignment="0" applyProtection="0">
      <alignment vertical="center"/>
    </xf>
    <xf numFmtId="0" fontId="9" fillId="5" borderId="0" applyNumberFormat="0" applyBorder="0" applyAlignment="0" applyProtection="0">
      <alignment vertical="center"/>
    </xf>
    <xf numFmtId="0" fontId="20" fillId="19" borderId="0" applyNumberFormat="0" applyBorder="0" applyAlignment="0" applyProtection="0">
      <alignment vertical="center"/>
    </xf>
    <xf numFmtId="0" fontId="20" fillId="24"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4" fillId="13" borderId="0" applyNumberFormat="0" applyBorder="0" applyAlignment="0" applyProtection="0">
      <alignment vertical="center"/>
    </xf>
    <xf numFmtId="0" fontId="4" fillId="17" borderId="0" applyNumberFormat="0" applyBorder="0" applyAlignment="0" applyProtection="0">
      <alignment vertical="center"/>
    </xf>
    <xf numFmtId="0" fontId="20" fillId="28" borderId="0" applyNumberFormat="0" applyBorder="0" applyAlignment="0" applyProtection="0">
      <alignment vertical="center"/>
    </xf>
    <xf numFmtId="0" fontId="16" fillId="10" borderId="8" applyNumberFormat="0" applyAlignment="0" applyProtection="0">
      <alignment vertical="center"/>
    </xf>
    <xf numFmtId="0" fontId="20" fillId="32" borderId="0" applyNumberFormat="0" applyBorder="0" applyAlignment="0" applyProtection="0">
      <alignment vertical="center"/>
    </xf>
    <xf numFmtId="0" fontId="4" fillId="25" borderId="0" applyNumberFormat="0" applyBorder="0" applyAlignment="0" applyProtection="0">
      <alignment vertical="center"/>
    </xf>
    <xf numFmtId="0" fontId="4" fillId="21" borderId="0" applyNumberFormat="0" applyBorder="0" applyAlignment="0" applyProtection="0">
      <alignment vertical="center"/>
    </xf>
    <xf numFmtId="0" fontId="20" fillId="31" borderId="0" applyNumberFormat="0" applyBorder="0" applyAlignment="0" applyProtection="0">
      <alignment vertical="center"/>
    </xf>
    <xf numFmtId="0" fontId="20" fillId="35" borderId="0" applyNumberFormat="0" applyBorder="0" applyAlignment="0" applyProtection="0">
      <alignment vertical="center"/>
    </xf>
    <xf numFmtId="0" fontId="4" fillId="21" borderId="0" applyNumberFormat="0" applyBorder="0" applyAlignment="0" applyProtection="0">
      <alignment vertical="center"/>
    </xf>
    <xf numFmtId="42" fontId="4" fillId="0" borderId="0" applyFont="0" applyFill="0" applyBorder="0" applyAlignment="0" applyProtection="0">
      <alignment vertical="center"/>
    </xf>
    <xf numFmtId="0" fontId="20" fillId="24" borderId="0" applyNumberFormat="0" applyBorder="0" applyAlignment="0" applyProtection="0">
      <alignment vertical="center"/>
    </xf>
    <xf numFmtId="42" fontId="4" fillId="0" borderId="0" applyFont="0" applyFill="0" applyBorder="0" applyAlignment="0" applyProtection="0">
      <alignment vertical="center"/>
    </xf>
    <xf numFmtId="0" fontId="20" fillId="20"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20" fillId="27"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42" fontId="4" fillId="0" borderId="0" applyFont="0" applyFill="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14" borderId="0" applyNumberFormat="0" applyBorder="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4" fillId="9" borderId="5" applyNumberFormat="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0" fontId="20" fillId="23" borderId="0" applyNumberFormat="0" applyBorder="0" applyAlignment="0" applyProtection="0">
      <alignment vertical="center"/>
    </xf>
    <xf numFmtId="0" fontId="10" fillId="6" borderId="0" applyNumberFormat="0" applyBorder="0" applyAlignment="0" applyProtection="0">
      <alignment vertical="center"/>
    </xf>
    <xf numFmtId="0" fontId="19" fillId="0" borderId="10" applyNumberFormat="0" applyFill="0" applyAlignment="0" applyProtection="0">
      <alignment vertical="center"/>
    </xf>
    <xf numFmtId="0" fontId="9" fillId="5" borderId="0" applyNumberFormat="0" applyBorder="0" applyAlignment="0" applyProtection="0">
      <alignment vertical="center"/>
    </xf>
    <xf numFmtId="0" fontId="4" fillId="17" borderId="0" applyNumberFormat="0" applyBorder="0" applyAlignment="0" applyProtection="0">
      <alignment vertical="center"/>
    </xf>
    <xf numFmtId="0" fontId="4" fillId="26" borderId="0" applyNumberFormat="0" applyBorder="0" applyAlignment="0" applyProtection="0">
      <alignment vertical="center"/>
    </xf>
    <xf numFmtId="0" fontId="8" fillId="0" borderId="4" applyNumberFormat="0" applyFill="0" applyAlignment="0" applyProtection="0">
      <alignment vertical="center"/>
    </xf>
    <xf numFmtId="0" fontId="15" fillId="0" borderId="7" applyNumberFormat="0" applyFill="0" applyAlignment="0" applyProtection="0">
      <alignment vertical="center"/>
    </xf>
    <xf numFmtId="0" fontId="4" fillId="14" borderId="0" applyNumberFormat="0" applyBorder="0" applyAlignment="0" applyProtection="0">
      <alignment vertical="center"/>
    </xf>
    <xf numFmtId="0" fontId="9" fillId="5" borderId="0" applyNumberFormat="0" applyBorder="0" applyAlignment="0" applyProtection="0">
      <alignment vertical="center"/>
    </xf>
    <xf numFmtId="0" fontId="19" fillId="0" borderId="10" applyNumberFormat="0" applyFill="0" applyAlignment="0" applyProtection="0">
      <alignment vertical="center"/>
    </xf>
    <xf numFmtId="0" fontId="8" fillId="0" borderId="4" applyNumberFormat="0" applyFill="0" applyAlignment="0" applyProtection="0">
      <alignment vertical="center"/>
    </xf>
    <xf numFmtId="0" fontId="4" fillId="25" borderId="0" applyNumberFormat="0" applyBorder="0" applyAlignment="0" applyProtection="0">
      <alignment vertical="center"/>
    </xf>
    <xf numFmtId="0" fontId="20" fillId="20" borderId="0" applyNumberFormat="0" applyBorder="0" applyAlignment="0" applyProtection="0">
      <alignment vertical="center"/>
    </xf>
    <xf numFmtId="0" fontId="8" fillId="0" borderId="4" applyNumberFormat="0" applyFill="0" applyAlignment="0" applyProtection="0">
      <alignment vertical="center"/>
    </xf>
    <xf numFmtId="0" fontId="4" fillId="17" borderId="0" applyNumberFormat="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12" fillId="8" borderId="5" applyNumberFormat="0" applyAlignment="0" applyProtection="0">
      <alignment vertical="center"/>
    </xf>
    <xf numFmtId="41"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5" fillId="0" borderId="7" applyNumberFormat="0" applyFill="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8" fillId="0" borderId="0" applyNumberFormat="0" applyFill="0" applyBorder="0" applyAlignment="0" applyProtection="0">
      <alignment vertical="center"/>
    </xf>
    <xf numFmtId="0" fontId="4" fillId="34" borderId="0" applyNumberFormat="0" applyBorder="0" applyAlignment="0" applyProtection="0">
      <alignment vertical="center"/>
    </xf>
    <xf numFmtId="0" fontId="4" fillId="14" borderId="0" applyNumberFormat="0" applyBorder="0" applyAlignment="0" applyProtection="0">
      <alignment vertical="center"/>
    </xf>
    <xf numFmtId="0" fontId="20" fillId="31"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7" fillId="0" borderId="3" applyNumberFormat="0" applyFill="0" applyAlignment="0" applyProtection="0">
      <alignment vertical="center"/>
    </xf>
    <xf numFmtId="0" fontId="4" fillId="13" borderId="0" applyNumberFormat="0" applyBorder="0" applyAlignment="0" applyProtection="0">
      <alignment vertical="center"/>
    </xf>
    <xf numFmtId="43" fontId="4" fillId="0" borderId="0" applyFont="0" applyFill="0" applyBorder="0" applyAlignment="0" applyProtection="0">
      <alignment vertical="center"/>
    </xf>
    <xf numFmtId="0" fontId="20" fillId="16" borderId="0" applyNumberFormat="0" applyBorder="0" applyAlignment="0" applyProtection="0">
      <alignment vertical="center"/>
    </xf>
    <xf numFmtId="0" fontId="20" fillId="32" borderId="0" applyNumberFormat="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24" borderId="0" applyNumberFormat="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0" fontId="20" fillId="23" borderId="0" applyNumberFormat="0" applyBorder="0" applyAlignment="0" applyProtection="0">
      <alignment vertical="center"/>
    </xf>
    <xf numFmtId="0" fontId="17" fillId="0" borderId="0" applyNumberFormat="0" applyFill="0" applyBorder="0" applyAlignment="0" applyProtection="0">
      <alignment vertical="center"/>
    </xf>
    <xf numFmtId="0" fontId="4" fillId="18" borderId="0" applyNumberFormat="0" applyBorder="0" applyAlignment="0" applyProtection="0">
      <alignment vertical="center"/>
    </xf>
    <xf numFmtId="0" fontId="4" fillId="29" borderId="0" applyNumberFormat="0" applyBorder="0" applyAlignment="0" applyProtection="0">
      <alignment vertical="center"/>
    </xf>
    <xf numFmtId="0" fontId="20" fillId="27" borderId="0" applyNumberFormat="0" applyBorder="0" applyAlignment="0" applyProtection="0">
      <alignment vertical="center"/>
    </xf>
    <xf numFmtId="0" fontId="5" fillId="0" borderId="0" applyNumberFormat="0" applyFill="0" applyBorder="0" applyAlignment="0" applyProtection="0">
      <alignment vertical="center"/>
    </xf>
    <xf numFmtId="0" fontId="20" fillId="32" borderId="0" applyNumberFormat="0" applyBorder="0" applyAlignment="0" applyProtection="0">
      <alignment vertical="center"/>
    </xf>
    <xf numFmtId="0" fontId="4" fillId="14" borderId="0" applyNumberFormat="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18" fillId="0" borderId="0" applyNumberFormat="0" applyFill="0" applyBorder="0" applyAlignment="0" applyProtection="0">
      <alignment vertical="center"/>
    </xf>
    <xf numFmtId="0" fontId="20" fillId="35" borderId="0" applyNumberFormat="0" applyBorder="0" applyAlignment="0" applyProtection="0">
      <alignment vertical="center"/>
    </xf>
    <xf numFmtId="0" fontId="20" fillId="12" borderId="0" applyNumberFormat="0" applyBorder="0" applyAlignment="0" applyProtection="0">
      <alignment vertical="center"/>
    </xf>
    <xf numFmtId="0" fontId="20" fillId="23" borderId="0" applyNumberFormat="0" applyBorder="0" applyAlignment="0" applyProtection="0">
      <alignment vertical="center"/>
    </xf>
    <xf numFmtId="0" fontId="12" fillId="8" borderId="5" applyNumberFormat="0" applyAlignment="0" applyProtection="0">
      <alignment vertical="center"/>
    </xf>
    <xf numFmtId="43" fontId="4" fillId="0" borderId="0" applyFont="0" applyFill="0" applyBorder="0" applyAlignment="0" applyProtection="0">
      <alignment vertical="center"/>
    </xf>
    <xf numFmtId="0" fontId="4" fillId="17" borderId="0" applyNumberFormat="0" applyBorder="0" applyAlignment="0" applyProtection="0">
      <alignment vertical="center"/>
    </xf>
    <xf numFmtId="0" fontId="10" fillId="6" borderId="0" applyNumberFormat="0" applyBorder="0" applyAlignment="0" applyProtection="0">
      <alignment vertical="center"/>
    </xf>
    <xf numFmtId="0" fontId="4" fillId="13" borderId="0" applyNumberFormat="0" applyBorder="0" applyAlignment="0" applyProtection="0">
      <alignment vertical="center"/>
    </xf>
    <xf numFmtId="0" fontId="14" fillId="9" borderId="5" applyNumberFormat="0" applyAlignment="0" applyProtection="0">
      <alignment vertical="center"/>
    </xf>
    <xf numFmtId="0" fontId="5" fillId="0" borderId="0" applyNumberFormat="0" applyFill="0" applyBorder="0" applyAlignment="0" applyProtection="0">
      <alignment vertical="center"/>
    </xf>
    <xf numFmtId="0" fontId="4" fillId="34" borderId="0" applyNumberFormat="0" applyBorder="0" applyAlignment="0" applyProtection="0">
      <alignment vertical="center"/>
    </xf>
    <xf numFmtId="0" fontId="4" fillId="18" borderId="0" applyNumberFormat="0" applyBorder="0" applyAlignment="0" applyProtection="0">
      <alignment vertical="center"/>
    </xf>
    <xf numFmtId="0" fontId="17" fillId="0" borderId="0" applyNumberFormat="0" applyFill="0" applyBorder="0" applyAlignment="0" applyProtection="0">
      <alignment vertical="center"/>
    </xf>
    <xf numFmtId="0" fontId="4" fillId="26" borderId="0" applyNumberFormat="0" applyBorder="0" applyAlignment="0" applyProtection="0">
      <alignment vertical="center"/>
    </xf>
    <xf numFmtId="0" fontId="20" fillId="32" borderId="0" applyNumberFormat="0" applyBorder="0" applyAlignment="0" applyProtection="0">
      <alignment vertical="center"/>
    </xf>
    <xf numFmtId="43" fontId="4" fillId="0" borderId="0" applyFont="0" applyFill="0" applyBorder="0" applyAlignment="0" applyProtection="0">
      <alignment vertical="center"/>
    </xf>
    <xf numFmtId="0" fontId="19" fillId="0" borderId="10" applyNumberFormat="0" applyFill="0" applyAlignment="0" applyProtection="0">
      <alignment vertical="center"/>
    </xf>
    <xf numFmtId="0" fontId="4" fillId="29" borderId="0" applyNumberFormat="0" applyBorder="0" applyAlignment="0" applyProtection="0">
      <alignment vertical="center"/>
    </xf>
    <xf numFmtId="0" fontId="4" fillId="14" borderId="0" applyNumberFormat="0" applyBorder="0" applyAlignment="0" applyProtection="0">
      <alignment vertical="center"/>
    </xf>
    <xf numFmtId="0" fontId="6" fillId="0" borderId="2" applyNumberFormat="0" applyFill="0" applyAlignment="0" applyProtection="0">
      <alignment vertical="center"/>
    </xf>
    <xf numFmtId="0" fontId="4" fillId="25" borderId="0" applyNumberFormat="0" applyBorder="0" applyAlignment="0" applyProtection="0">
      <alignment vertical="center"/>
    </xf>
    <xf numFmtId="0" fontId="19" fillId="0" borderId="10" applyNumberFormat="0" applyFill="0" applyAlignment="0" applyProtection="0">
      <alignment vertical="center"/>
    </xf>
    <xf numFmtId="0" fontId="4" fillId="29" borderId="0" applyNumberFormat="0" applyBorder="0" applyAlignment="0" applyProtection="0">
      <alignment vertical="center"/>
    </xf>
    <xf numFmtId="0" fontId="11" fillId="7" borderId="0" applyNumberFormat="0" applyBorder="0" applyAlignment="0" applyProtection="0">
      <alignment vertical="center"/>
    </xf>
    <xf numFmtId="0" fontId="4" fillId="29" borderId="0" applyNumberFormat="0" applyBorder="0" applyAlignment="0" applyProtection="0">
      <alignment vertical="center"/>
    </xf>
    <xf numFmtId="0" fontId="20" fillId="35" borderId="0" applyNumberFormat="0" applyBorder="0" applyAlignment="0" applyProtection="0">
      <alignment vertical="center"/>
    </xf>
    <xf numFmtId="0" fontId="8" fillId="0" borderId="4" applyNumberFormat="0" applyFill="0" applyAlignment="0" applyProtection="0">
      <alignment vertical="center"/>
    </xf>
    <xf numFmtId="0" fontId="20" fillId="12"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0" fontId="4" fillId="25" borderId="0" applyNumberFormat="0" applyBorder="0" applyAlignment="0" applyProtection="0">
      <alignment vertical="center"/>
    </xf>
    <xf numFmtId="0" fontId="9" fillId="5" borderId="0" applyNumberFormat="0" applyBorder="0" applyAlignment="0" applyProtection="0">
      <alignment vertical="center"/>
    </xf>
    <xf numFmtId="0" fontId="20" fillId="16" borderId="0" applyNumberFormat="0" applyBorder="0" applyAlignment="0" applyProtection="0">
      <alignment vertical="center"/>
    </xf>
    <xf numFmtId="0" fontId="20" fillId="35" borderId="0" applyNumberFormat="0" applyBorder="0" applyAlignment="0" applyProtection="0">
      <alignment vertical="center"/>
    </xf>
    <xf numFmtId="0" fontId="20" fillId="20" borderId="0" applyNumberFormat="0" applyBorder="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12" borderId="0" applyNumberFormat="0" applyBorder="0" applyAlignment="0" applyProtection="0">
      <alignment vertical="center"/>
    </xf>
    <xf numFmtId="0" fontId="11" fillId="7" borderId="0" applyNumberFormat="0" applyBorder="0" applyAlignment="0" applyProtection="0">
      <alignment vertical="center"/>
    </xf>
    <xf numFmtId="0" fontId="20" fillId="12" borderId="0" applyNumberFormat="0" applyBorder="0" applyAlignment="0" applyProtection="0">
      <alignment vertical="center"/>
    </xf>
    <xf numFmtId="0" fontId="12" fillId="8" borderId="5" applyNumberFormat="0" applyAlignment="0" applyProtection="0">
      <alignment vertical="center"/>
    </xf>
    <xf numFmtId="0" fontId="20" fillId="19" borderId="0" applyNumberFormat="0" applyBorder="0" applyAlignment="0" applyProtection="0">
      <alignment vertical="center"/>
    </xf>
    <xf numFmtId="0" fontId="13" fillId="9" borderId="6" applyNumberFormat="0" applyAlignment="0" applyProtection="0">
      <alignment vertical="center"/>
    </xf>
    <xf numFmtId="0" fontId="20" fillId="32"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4" fillId="22" borderId="0" applyNumberFormat="0" applyBorder="0" applyAlignment="0" applyProtection="0">
      <alignment vertical="center"/>
    </xf>
    <xf numFmtId="0" fontId="12" fillId="8" borderId="5" applyNumberFormat="0" applyAlignment="0" applyProtection="0">
      <alignment vertical="center"/>
    </xf>
    <xf numFmtId="0" fontId="4" fillId="21" borderId="0" applyNumberFormat="0" applyBorder="0" applyAlignment="0" applyProtection="0">
      <alignment vertical="center"/>
    </xf>
    <xf numFmtId="0" fontId="13" fillId="9" borderId="6" applyNumberFormat="0" applyAlignment="0" applyProtection="0">
      <alignment vertical="center"/>
    </xf>
    <xf numFmtId="0" fontId="4" fillId="25" borderId="0" applyNumberFormat="0" applyBorder="0" applyAlignment="0" applyProtection="0">
      <alignment vertical="center"/>
    </xf>
    <xf numFmtId="43" fontId="4" fillId="0" borderId="0" applyFont="0" applyFill="0" applyBorder="0" applyAlignment="0" applyProtection="0">
      <alignment vertical="center"/>
    </xf>
    <xf numFmtId="0" fontId="8" fillId="0" borderId="0" applyNumberFormat="0" applyFill="0" applyBorder="0" applyAlignment="0" applyProtection="0">
      <alignment vertical="center"/>
    </xf>
    <xf numFmtId="9" fontId="4" fillId="0" borderId="0" applyFont="0" applyFill="0" applyBorder="0" applyAlignment="0" applyProtection="0">
      <alignment vertical="center"/>
    </xf>
    <xf numFmtId="0" fontId="4" fillId="26" borderId="0" applyNumberFormat="0" applyBorder="0" applyAlignment="0" applyProtection="0">
      <alignment vertical="center"/>
    </xf>
    <xf numFmtId="0" fontId="20" fillId="16" borderId="0" applyNumberFormat="0" applyBorder="0" applyAlignment="0" applyProtection="0">
      <alignment vertical="center"/>
    </xf>
    <xf numFmtId="0" fontId="9" fillId="5" borderId="0" applyNumberFormat="0" applyBorder="0" applyAlignment="0" applyProtection="0">
      <alignment vertical="center"/>
    </xf>
    <xf numFmtId="0" fontId="20" fillId="12" borderId="0" applyNumberFormat="0" applyBorder="0" applyAlignment="0" applyProtection="0">
      <alignment vertical="center"/>
    </xf>
    <xf numFmtId="0" fontId="20" fillId="28" borderId="0" applyNumberFormat="0" applyBorder="0" applyAlignment="0" applyProtection="0">
      <alignment vertical="center"/>
    </xf>
    <xf numFmtId="0" fontId="20" fillId="23" borderId="0" applyNumberFormat="0" applyBorder="0" applyAlignment="0" applyProtection="0">
      <alignment vertical="center"/>
    </xf>
    <xf numFmtId="0" fontId="20" fillId="32" borderId="0" applyNumberFormat="0" applyBorder="0" applyAlignment="0" applyProtection="0">
      <alignment vertical="center"/>
    </xf>
    <xf numFmtId="0" fontId="10" fillId="6" borderId="0" applyNumberFormat="0" applyBorder="0" applyAlignment="0" applyProtection="0">
      <alignment vertical="center"/>
    </xf>
    <xf numFmtId="0" fontId="20" fillId="35" borderId="0" applyNumberFormat="0" applyBorder="0" applyAlignment="0" applyProtection="0">
      <alignment vertical="center"/>
    </xf>
    <xf numFmtId="0" fontId="20" fillId="12" borderId="0" applyNumberFormat="0" applyBorder="0" applyAlignment="0" applyProtection="0">
      <alignment vertical="center"/>
    </xf>
    <xf numFmtId="43" fontId="4" fillId="0" borderId="0" applyFont="0" applyFill="0" applyBorder="0" applyAlignment="0" applyProtection="0">
      <alignment vertical="center"/>
    </xf>
    <xf numFmtId="0" fontId="4" fillId="26" borderId="0" applyNumberFormat="0" applyBorder="0" applyAlignment="0" applyProtection="0">
      <alignment vertical="center"/>
    </xf>
    <xf numFmtId="0" fontId="20" fillId="35" borderId="0" applyNumberFormat="0" applyBorder="0" applyAlignment="0" applyProtection="0">
      <alignment vertical="center"/>
    </xf>
    <xf numFmtId="0" fontId="20" fillId="27" borderId="0" applyNumberFormat="0" applyBorder="0" applyAlignment="0" applyProtection="0">
      <alignment vertical="center"/>
    </xf>
    <xf numFmtId="0" fontId="4" fillId="33" borderId="0" applyNumberFormat="0" applyBorder="0" applyAlignment="0" applyProtection="0">
      <alignment vertical="center"/>
    </xf>
    <xf numFmtId="0" fontId="20" fillId="28" borderId="0" applyNumberFormat="0" applyBorder="0" applyAlignment="0" applyProtection="0">
      <alignment vertical="center"/>
    </xf>
    <xf numFmtId="42" fontId="4" fillId="0" borderId="0" applyFont="0" applyFill="0" applyBorder="0" applyAlignment="0" applyProtection="0">
      <alignment vertical="center"/>
    </xf>
    <xf numFmtId="0" fontId="14" fillId="9" borderId="5" applyNumberFormat="0" applyAlignment="0" applyProtection="0">
      <alignment vertical="center"/>
    </xf>
    <xf numFmtId="0" fontId="18" fillId="0" borderId="0" applyNumberFormat="0" applyFill="0" applyBorder="0" applyAlignment="0" applyProtection="0">
      <alignment vertical="center"/>
    </xf>
    <xf numFmtId="0" fontId="20" fillId="24" borderId="0" applyNumberFormat="0" applyBorder="0" applyAlignment="0" applyProtection="0">
      <alignment vertical="center"/>
    </xf>
    <xf numFmtId="0" fontId="5" fillId="0" borderId="0" applyNumberFormat="0" applyFill="0" applyBorder="0" applyAlignment="0" applyProtection="0">
      <alignment vertical="center"/>
    </xf>
    <xf numFmtId="0" fontId="4" fillId="14" borderId="0" applyNumberFormat="0" applyBorder="0" applyAlignment="0" applyProtection="0">
      <alignment vertical="center"/>
    </xf>
    <xf numFmtId="0" fontId="16" fillId="10" borderId="8" applyNumberFormat="0" applyAlignment="0" applyProtection="0">
      <alignment vertical="center"/>
    </xf>
    <xf numFmtId="0" fontId="20" fillId="15" borderId="0" applyNumberFormat="0" applyBorder="0" applyAlignment="0" applyProtection="0">
      <alignment vertical="center"/>
    </xf>
    <xf numFmtId="42"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0" fillId="6" borderId="0" applyNumberFormat="0" applyBorder="0" applyAlignment="0" applyProtection="0">
      <alignment vertical="center"/>
    </xf>
    <xf numFmtId="0" fontId="20" fillId="31" borderId="0" applyNumberFormat="0" applyBorder="0" applyAlignment="0" applyProtection="0">
      <alignment vertical="center"/>
    </xf>
    <xf numFmtId="0" fontId="14" fillId="9" borderId="5" applyNumberFormat="0" applyAlignment="0" applyProtection="0">
      <alignment vertical="center"/>
    </xf>
    <xf numFmtId="0" fontId="4" fillId="34"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14" fillId="9" borderId="5" applyNumberFormat="0" applyAlignment="0" applyProtection="0">
      <alignment vertical="center"/>
    </xf>
    <xf numFmtId="0" fontId="20" fillId="32"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4" fillId="17" borderId="0" applyNumberFormat="0" applyBorder="0" applyAlignment="0" applyProtection="0">
      <alignment vertical="center"/>
    </xf>
    <xf numFmtId="0" fontId="20" fillId="12" borderId="0" applyNumberFormat="0" applyBorder="0" applyAlignment="0" applyProtection="0">
      <alignment vertical="center"/>
    </xf>
    <xf numFmtId="0" fontId="20" fillId="27" borderId="0" applyNumberFormat="0" applyBorder="0" applyAlignment="0" applyProtection="0">
      <alignment vertical="center"/>
    </xf>
    <xf numFmtId="0" fontId="12" fillId="8" borderId="5" applyNumberFormat="0" applyAlignment="0" applyProtection="0">
      <alignment vertical="center"/>
    </xf>
    <xf numFmtId="0" fontId="20" fillId="19" borderId="0" applyNumberFormat="0" applyBorder="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6" fillId="0" borderId="2" applyNumberFormat="0" applyFill="0" applyAlignment="0" applyProtection="0">
      <alignment vertical="center"/>
    </xf>
    <xf numFmtId="0" fontId="4" fillId="26" borderId="0" applyNumberFormat="0" applyBorder="0" applyAlignment="0" applyProtection="0">
      <alignment vertical="center"/>
    </xf>
    <xf numFmtId="0" fontId="8" fillId="0" borderId="4" applyNumberFormat="0" applyFill="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20" fillId="35" borderId="0" applyNumberFormat="0" applyBorder="0" applyAlignment="0" applyProtection="0">
      <alignment vertical="center"/>
    </xf>
    <xf numFmtId="0" fontId="4" fillId="26" borderId="0" applyNumberFormat="0" applyBorder="0" applyAlignment="0" applyProtection="0">
      <alignment vertical="center"/>
    </xf>
    <xf numFmtId="41" fontId="4" fillId="0" borderId="0" applyFont="0" applyFill="0" applyBorder="0" applyAlignment="0" applyProtection="0">
      <alignment vertical="center"/>
    </xf>
    <xf numFmtId="0" fontId="9" fillId="5" borderId="0" applyNumberFormat="0" applyBorder="0" applyAlignment="0" applyProtection="0">
      <alignment vertical="center"/>
    </xf>
    <xf numFmtId="0" fontId="20" fillId="23" borderId="0" applyNumberFormat="0" applyBorder="0" applyAlignment="0" applyProtection="0">
      <alignment vertical="center"/>
    </xf>
    <xf numFmtId="0" fontId="4" fillId="21" borderId="0" applyNumberFormat="0" applyBorder="0" applyAlignment="0" applyProtection="0">
      <alignment vertical="center"/>
    </xf>
    <xf numFmtId="0" fontId="7" fillId="0" borderId="3" applyNumberFormat="0" applyFill="0" applyAlignment="0" applyProtection="0">
      <alignment vertical="center"/>
    </xf>
    <xf numFmtId="0" fontId="20" fillId="23" borderId="0" applyNumberFormat="0" applyBorder="0" applyAlignment="0" applyProtection="0">
      <alignment vertical="center"/>
    </xf>
    <xf numFmtId="0" fontId="4" fillId="33"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32" borderId="0" applyNumberFormat="0" applyBorder="0" applyAlignment="0" applyProtection="0">
      <alignment vertical="center"/>
    </xf>
    <xf numFmtId="0" fontId="20" fillId="28" borderId="0" applyNumberFormat="0" applyBorder="0" applyAlignment="0" applyProtection="0">
      <alignment vertical="center"/>
    </xf>
    <xf numFmtId="0" fontId="10" fillId="6" borderId="0" applyNumberFormat="0" applyBorder="0" applyAlignment="0" applyProtection="0">
      <alignment vertical="center"/>
    </xf>
    <xf numFmtId="0" fontId="4" fillId="21" borderId="0" applyNumberFormat="0" applyBorder="0" applyAlignment="0" applyProtection="0">
      <alignment vertical="center"/>
    </xf>
    <xf numFmtId="0" fontId="20" fillId="15" borderId="0" applyNumberFormat="0" applyBorder="0" applyAlignment="0" applyProtection="0">
      <alignment vertical="center"/>
    </xf>
    <xf numFmtId="0" fontId="4" fillId="17" borderId="0" applyNumberFormat="0" applyBorder="0" applyAlignment="0" applyProtection="0">
      <alignment vertical="center"/>
    </xf>
    <xf numFmtId="0" fontId="4" fillId="26" borderId="0" applyNumberFormat="0" applyBorder="0" applyAlignment="0" applyProtection="0">
      <alignment vertical="center"/>
    </xf>
    <xf numFmtId="0" fontId="13" fillId="9" borderId="6" applyNumberFormat="0" applyAlignment="0" applyProtection="0">
      <alignment vertical="center"/>
    </xf>
    <xf numFmtId="0" fontId="20" fillId="35" borderId="0" applyNumberFormat="0" applyBorder="0" applyAlignment="0" applyProtection="0">
      <alignment vertical="center"/>
    </xf>
    <xf numFmtId="0" fontId="11" fillId="7" borderId="0" applyNumberFormat="0" applyBorder="0" applyAlignment="0" applyProtection="0">
      <alignment vertical="center"/>
    </xf>
    <xf numFmtId="9" fontId="4" fillId="0" borderId="0" applyFont="0" applyFill="0" applyBorder="0" applyAlignment="0" applyProtection="0">
      <alignment vertical="center"/>
    </xf>
    <xf numFmtId="0" fontId="14" fillId="9" borderId="5" applyNumberFormat="0" applyAlignment="0" applyProtection="0">
      <alignment vertical="center"/>
    </xf>
    <xf numFmtId="0" fontId="17" fillId="0" borderId="0" applyNumberFormat="0" applyFill="0" applyBorder="0" applyAlignment="0" applyProtection="0">
      <alignment vertical="center"/>
    </xf>
    <xf numFmtId="0" fontId="20" fillId="24"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20" fillId="35" borderId="0" applyNumberFormat="0" applyBorder="0" applyAlignment="0" applyProtection="0">
      <alignment vertical="center"/>
    </xf>
    <xf numFmtId="0" fontId="11" fillId="7" borderId="0" applyNumberFormat="0" applyBorder="0" applyAlignment="0" applyProtection="0">
      <alignment vertical="center"/>
    </xf>
    <xf numFmtId="0" fontId="20" fillId="12" borderId="0" applyNumberFormat="0" applyBorder="0" applyAlignment="0" applyProtection="0">
      <alignment vertical="center"/>
    </xf>
    <xf numFmtId="0" fontId="4" fillId="34" borderId="0" applyNumberFormat="0" applyBorder="0" applyAlignment="0" applyProtection="0">
      <alignment vertical="center"/>
    </xf>
    <xf numFmtId="0" fontId="12" fillId="8" borderId="5" applyNumberFormat="0" applyAlignment="0" applyProtection="0">
      <alignment vertical="center"/>
    </xf>
    <xf numFmtId="0" fontId="8"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14" borderId="0" applyNumberFormat="0" applyBorder="0" applyAlignment="0" applyProtection="0">
      <alignment vertical="center"/>
    </xf>
    <xf numFmtId="0" fontId="15" fillId="0" borderId="7" applyNumberFormat="0" applyFill="0" applyAlignment="0" applyProtection="0">
      <alignment vertical="center"/>
    </xf>
    <xf numFmtId="0" fontId="20" fillId="31" borderId="0" applyNumberFormat="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4" fillId="13" borderId="0" applyNumberFormat="0" applyBorder="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4" fillId="26" borderId="0" applyNumberFormat="0" applyBorder="0" applyAlignment="0" applyProtection="0">
      <alignment vertical="center"/>
    </xf>
    <xf numFmtId="0" fontId="20" fillId="19" borderId="0" applyNumberFormat="0" applyBorder="0" applyAlignment="0" applyProtection="0">
      <alignment vertical="center"/>
    </xf>
    <xf numFmtId="0" fontId="4" fillId="30" borderId="0" applyNumberFormat="0" applyBorder="0" applyAlignment="0" applyProtection="0">
      <alignment vertical="center"/>
    </xf>
    <xf numFmtId="44" fontId="4" fillId="0" borderId="0" applyFont="0" applyFill="0" applyBorder="0" applyAlignment="0" applyProtection="0">
      <alignment vertical="center"/>
    </xf>
    <xf numFmtId="0" fontId="4" fillId="21" borderId="0" applyNumberFormat="0" applyBorder="0" applyAlignment="0" applyProtection="0">
      <alignment vertical="center"/>
    </xf>
    <xf numFmtId="0" fontId="8" fillId="0" borderId="0" applyNumberFormat="0" applyFill="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7" fillId="0" borderId="0" applyNumberFormat="0" applyFill="0" applyBorder="0" applyAlignment="0" applyProtection="0">
      <alignment vertical="center"/>
    </xf>
    <xf numFmtId="0" fontId="12" fillId="8" borderId="5" applyNumberFormat="0" applyAlignment="0" applyProtection="0">
      <alignment vertical="center"/>
    </xf>
    <xf numFmtId="0" fontId="4" fillId="22" borderId="0" applyNumberFormat="0" applyBorder="0" applyAlignment="0" applyProtection="0">
      <alignment vertical="center"/>
    </xf>
    <xf numFmtId="9" fontId="4" fillId="0" borderId="0" applyFont="0" applyFill="0" applyBorder="0" applyAlignment="0" applyProtection="0">
      <alignment vertical="center"/>
    </xf>
    <xf numFmtId="0" fontId="16" fillId="10" borderId="8" applyNumberFormat="0" applyAlignment="0" applyProtection="0">
      <alignment vertical="center"/>
    </xf>
    <xf numFmtId="0" fontId="13" fillId="9" borderId="6" applyNumberFormat="0" applyAlignment="0" applyProtection="0">
      <alignment vertical="center"/>
    </xf>
    <xf numFmtId="0" fontId="4" fillId="25" borderId="0" applyNumberFormat="0" applyBorder="0" applyAlignment="0" applyProtection="0">
      <alignment vertical="center"/>
    </xf>
    <xf numFmtId="0" fontId="17" fillId="0" borderId="0" applyNumberFormat="0" applyFill="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20" fillId="27" borderId="0" applyNumberFormat="0" applyBorder="0" applyAlignment="0" applyProtection="0">
      <alignment vertical="center"/>
    </xf>
    <xf numFmtId="0" fontId="4" fillId="18" borderId="0" applyNumberFormat="0" applyBorder="0" applyAlignment="0" applyProtection="0">
      <alignment vertical="center"/>
    </xf>
    <xf numFmtId="0" fontId="6" fillId="0" borderId="2" applyNumberFormat="0" applyFill="0" applyAlignment="0" applyProtection="0">
      <alignment vertical="center"/>
    </xf>
    <xf numFmtId="0" fontId="20" fillId="32" borderId="0" applyNumberFormat="0" applyBorder="0" applyAlignment="0" applyProtection="0">
      <alignment vertical="center"/>
    </xf>
    <xf numFmtId="0" fontId="20" fillId="15" borderId="0" applyNumberFormat="0" applyBorder="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9" fontId="4" fillId="0" borderId="0" applyFont="0" applyFill="0" applyBorder="0" applyAlignment="0" applyProtection="0">
      <alignment vertical="center"/>
    </xf>
    <xf numFmtId="0" fontId="4" fillId="34" borderId="0" applyNumberFormat="0" applyBorder="0" applyAlignment="0" applyProtection="0">
      <alignment vertical="center"/>
    </xf>
    <xf numFmtId="43" fontId="4" fillId="0" borderId="0" applyFont="0" applyFill="0" applyBorder="0" applyAlignment="0" applyProtection="0">
      <alignment vertical="center"/>
    </xf>
    <xf numFmtId="0" fontId="4" fillId="22" borderId="0" applyNumberFormat="0" applyBorder="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18" fillId="0" borderId="0" applyNumberFormat="0" applyFill="0" applyBorder="0" applyAlignment="0" applyProtection="0">
      <alignment vertical="center"/>
    </xf>
    <xf numFmtId="0" fontId="4" fillId="25" borderId="0" applyNumberFormat="0" applyBorder="0" applyAlignment="0" applyProtection="0">
      <alignment vertical="center"/>
    </xf>
    <xf numFmtId="0" fontId="4" fillId="34" borderId="0" applyNumberFormat="0" applyBorder="0" applyAlignment="0" applyProtection="0">
      <alignment vertical="center"/>
    </xf>
    <xf numFmtId="0" fontId="20" fillId="15" borderId="0" applyNumberFormat="0" applyBorder="0" applyAlignment="0" applyProtection="0">
      <alignment vertical="center"/>
    </xf>
    <xf numFmtId="0" fontId="20" fillId="31" borderId="0" applyNumberFormat="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7" fillId="0" borderId="3" applyNumberFormat="0" applyFill="0" applyAlignment="0" applyProtection="0">
      <alignment vertical="center"/>
    </xf>
    <xf numFmtId="0" fontId="4" fillId="17" borderId="0" applyNumberFormat="0" applyBorder="0" applyAlignment="0" applyProtection="0">
      <alignment vertical="center"/>
    </xf>
    <xf numFmtId="0" fontId="16" fillId="10" borderId="8" applyNumberFormat="0" applyAlignment="0" applyProtection="0">
      <alignment vertical="center"/>
    </xf>
    <xf numFmtId="0" fontId="4" fillId="11" borderId="9" applyNumberFormat="0" applyFont="0" applyAlignment="0" applyProtection="0">
      <alignment vertical="center"/>
    </xf>
    <xf numFmtId="0" fontId="19" fillId="0" borderId="10" applyNumberFormat="0" applyFill="0" applyAlignment="0" applyProtection="0">
      <alignment vertical="center"/>
    </xf>
    <xf numFmtId="0" fontId="20" fillId="20" borderId="0" applyNumberFormat="0" applyBorder="0" applyAlignment="0" applyProtection="0">
      <alignment vertical="center"/>
    </xf>
    <xf numFmtId="0" fontId="20" fillId="20" borderId="0" applyNumberFormat="0" applyBorder="0" applyAlignment="0" applyProtection="0">
      <alignment vertical="center"/>
    </xf>
    <xf numFmtId="0" fontId="9" fillId="5" borderId="0" applyNumberFormat="0" applyBorder="0" applyAlignment="0" applyProtection="0">
      <alignment vertical="center"/>
    </xf>
    <xf numFmtId="0" fontId="5" fillId="0" borderId="0" applyNumberFormat="0" applyFill="0" applyBorder="0" applyAlignment="0" applyProtection="0">
      <alignment vertical="center"/>
    </xf>
    <xf numFmtId="0" fontId="20" fillId="24" borderId="0" applyNumberFormat="0" applyBorder="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28" borderId="0" applyNumberFormat="0" applyBorder="0" applyAlignment="0" applyProtection="0">
      <alignment vertical="center"/>
    </xf>
    <xf numFmtId="0" fontId="4" fillId="13"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20" fillId="19" borderId="0" applyNumberFormat="0" applyBorder="0" applyAlignment="0" applyProtection="0">
      <alignment vertical="center"/>
    </xf>
    <xf numFmtId="0" fontId="18" fillId="0" borderId="0" applyNumberFormat="0" applyFill="0" applyBorder="0" applyAlignment="0" applyProtection="0">
      <alignment vertical="center"/>
    </xf>
    <xf numFmtId="0" fontId="13" fillId="9" borderId="6" applyNumberFormat="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0" fontId="7" fillId="0" borderId="3" applyNumberFormat="0" applyFill="0" applyAlignment="0" applyProtection="0">
      <alignment vertical="center"/>
    </xf>
    <xf numFmtId="41" fontId="4" fillId="0" borderId="0" applyFont="0" applyFill="0" applyBorder="0" applyAlignment="0" applyProtection="0">
      <alignment vertical="center"/>
    </xf>
    <xf numFmtId="0" fontId="20" fillId="28" borderId="0" applyNumberFormat="0" applyBorder="0" applyAlignment="0" applyProtection="0">
      <alignment vertical="center"/>
    </xf>
    <xf numFmtId="0" fontId="8" fillId="0" borderId="4" applyNumberFormat="0" applyFill="0" applyAlignment="0" applyProtection="0">
      <alignment vertical="center"/>
    </xf>
    <xf numFmtId="0" fontId="20" fillId="16" borderId="0" applyNumberFormat="0" applyBorder="0" applyAlignment="0" applyProtection="0">
      <alignment vertical="center"/>
    </xf>
    <xf numFmtId="0" fontId="8" fillId="0" borderId="0" applyNumberFormat="0" applyFill="0" applyBorder="0" applyAlignment="0" applyProtection="0">
      <alignment vertical="center"/>
    </xf>
    <xf numFmtId="0" fontId="20" fillId="23" borderId="0" applyNumberFormat="0" applyBorder="0" applyAlignment="0" applyProtection="0">
      <alignment vertical="center"/>
    </xf>
    <xf numFmtId="0" fontId="4" fillId="34" borderId="0" applyNumberFormat="0" applyBorder="0" applyAlignment="0" applyProtection="0">
      <alignment vertical="center"/>
    </xf>
    <xf numFmtId="0" fontId="6" fillId="0" borderId="2" applyNumberFormat="0" applyFill="0" applyAlignment="0" applyProtection="0">
      <alignment vertical="center"/>
    </xf>
    <xf numFmtId="0" fontId="12" fillId="8" borderId="5" applyNumberFormat="0" applyAlignment="0" applyProtection="0">
      <alignment vertical="center"/>
    </xf>
    <xf numFmtId="0" fontId="20" fillId="12" borderId="0" applyNumberFormat="0" applyBorder="0" applyAlignment="0" applyProtection="0">
      <alignment vertical="center"/>
    </xf>
    <xf numFmtId="0" fontId="4" fillId="18"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0" fontId="4" fillId="33" borderId="0" applyNumberFormat="0" applyBorder="0" applyAlignment="0" applyProtection="0">
      <alignment vertical="center"/>
    </xf>
    <xf numFmtId="0" fontId="20" fillId="31" borderId="0" applyNumberFormat="0" applyBorder="0" applyAlignment="0" applyProtection="0">
      <alignment vertical="center"/>
    </xf>
    <xf numFmtId="0" fontId="11" fillId="7" borderId="0" applyNumberFormat="0" applyBorder="0" applyAlignment="0" applyProtection="0">
      <alignment vertical="center"/>
    </xf>
    <xf numFmtId="0" fontId="8" fillId="0" borderId="0" applyNumberFormat="0" applyFill="0" applyBorder="0" applyAlignment="0" applyProtection="0">
      <alignment vertical="center"/>
    </xf>
    <xf numFmtId="0" fontId="20" fillId="15" borderId="0" applyNumberFormat="0" applyBorder="0" applyAlignment="0" applyProtection="0">
      <alignment vertical="center"/>
    </xf>
    <xf numFmtId="0" fontId="4" fillId="17" borderId="0" applyNumberFormat="0" applyBorder="0" applyAlignment="0" applyProtection="0">
      <alignment vertical="center"/>
    </xf>
    <xf numFmtId="0" fontId="16" fillId="10" borderId="8" applyNumberFormat="0" applyAlignment="0" applyProtection="0">
      <alignment vertical="center"/>
    </xf>
    <xf numFmtId="0" fontId="4" fillId="25" borderId="0" applyNumberFormat="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8" borderId="0" applyNumberFormat="0" applyBorder="0" applyAlignment="0" applyProtection="0">
      <alignment vertical="center"/>
    </xf>
    <xf numFmtId="0" fontId="19" fillId="0" borderId="10" applyNumberFormat="0" applyFill="0" applyAlignment="0" applyProtection="0">
      <alignment vertical="center"/>
    </xf>
    <xf numFmtId="9"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29" borderId="0" applyNumberFormat="0" applyBorder="0" applyAlignment="0" applyProtection="0">
      <alignment vertical="center"/>
    </xf>
    <xf numFmtId="41" fontId="4" fillId="0" borderId="0" applyFont="0" applyFill="0" applyBorder="0" applyAlignment="0" applyProtection="0">
      <alignment vertical="center"/>
    </xf>
    <xf numFmtId="0" fontId="4" fillId="30" borderId="0" applyNumberFormat="0" applyBorder="0" applyAlignment="0" applyProtection="0">
      <alignment vertical="center"/>
    </xf>
    <xf numFmtId="0" fontId="9" fillId="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6" fillId="0" borderId="2" applyNumberFormat="0" applyFill="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43" fontId="4" fillId="0" borderId="0" applyFont="0" applyFill="0" applyBorder="0" applyAlignment="0" applyProtection="0">
      <alignment vertical="center"/>
    </xf>
    <xf numFmtId="0" fontId="11" fillId="7" borderId="0" applyNumberFormat="0" applyBorder="0" applyAlignment="0" applyProtection="0">
      <alignment vertical="center"/>
    </xf>
    <xf numFmtId="0" fontId="20" fillId="32" borderId="0" applyNumberFormat="0" applyBorder="0" applyAlignment="0" applyProtection="0">
      <alignment vertical="center"/>
    </xf>
    <xf numFmtId="0" fontId="4" fillId="26" borderId="0" applyNumberFormat="0" applyBorder="0" applyAlignment="0" applyProtection="0">
      <alignment vertical="center"/>
    </xf>
    <xf numFmtId="0" fontId="18" fillId="0" borderId="0" applyNumberFormat="0" applyFill="0" applyBorder="0" applyAlignment="0" applyProtection="0">
      <alignment vertical="center"/>
    </xf>
    <xf numFmtId="0" fontId="20" fillId="27" borderId="0" applyNumberFormat="0" applyBorder="0" applyAlignment="0" applyProtection="0">
      <alignment vertical="center"/>
    </xf>
    <xf numFmtId="0" fontId="8" fillId="0" borderId="0" applyNumberFormat="0" applyFill="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0" fontId="10" fillId="6" borderId="0" applyNumberFormat="0" applyBorder="0" applyAlignment="0" applyProtection="0">
      <alignment vertical="center"/>
    </xf>
    <xf numFmtId="0" fontId="4" fillId="22" borderId="0" applyNumberFormat="0" applyBorder="0" applyAlignment="0" applyProtection="0">
      <alignment vertical="center"/>
    </xf>
    <xf numFmtId="0" fontId="8" fillId="0" borderId="0" applyNumberFormat="0" applyFill="0" applyBorder="0" applyAlignment="0" applyProtection="0">
      <alignment vertical="center"/>
    </xf>
    <xf numFmtId="0" fontId="20" fillId="24"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0" fontId="20" fillId="20" borderId="0" applyNumberFormat="0" applyBorder="0" applyAlignment="0" applyProtection="0">
      <alignment vertical="center"/>
    </xf>
    <xf numFmtId="0" fontId="13" fillId="9" borderId="6" applyNumberFormat="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14" fillId="9" borderId="5" applyNumberFormat="0" applyAlignment="0" applyProtection="0">
      <alignment vertical="center"/>
    </xf>
    <xf numFmtId="0" fontId="4" fillId="21" borderId="0" applyNumberFormat="0" applyBorder="0" applyAlignment="0" applyProtection="0">
      <alignment vertical="center"/>
    </xf>
    <xf numFmtId="0" fontId="20" fillId="19" borderId="0" applyNumberFormat="0" applyBorder="0" applyAlignment="0" applyProtection="0">
      <alignment vertical="center"/>
    </xf>
    <xf numFmtId="0" fontId="20" fillId="31" borderId="0" applyNumberFormat="0" applyBorder="0" applyAlignment="0" applyProtection="0">
      <alignment vertical="center"/>
    </xf>
    <xf numFmtId="0" fontId="4" fillId="33" borderId="0" applyNumberFormat="0" applyBorder="0" applyAlignment="0" applyProtection="0">
      <alignment vertical="center"/>
    </xf>
    <xf numFmtId="0" fontId="20" fillId="19" borderId="0" applyNumberFormat="0" applyBorder="0" applyAlignment="0" applyProtection="0">
      <alignment vertical="center"/>
    </xf>
    <xf numFmtId="0" fontId="8" fillId="0" borderId="0" applyNumberFormat="0" applyFill="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6" fillId="0" borderId="2" applyNumberFormat="0" applyFill="0" applyAlignment="0" applyProtection="0">
      <alignment vertical="center"/>
    </xf>
    <xf numFmtId="0" fontId="4" fillId="34" borderId="0" applyNumberFormat="0" applyBorder="0" applyAlignment="0" applyProtection="0">
      <alignment vertical="center"/>
    </xf>
    <xf numFmtId="0" fontId="7" fillId="0" borderId="3" applyNumberFormat="0" applyFill="0" applyAlignment="0" applyProtection="0">
      <alignment vertical="center"/>
    </xf>
    <xf numFmtId="0" fontId="20" fillId="15" borderId="0" applyNumberFormat="0" applyBorder="0" applyAlignment="0" applyProtection="0">
      <alignment vertical="center"/>
    </xf>
    <xf numFmtId="0" fontId="19" fillId="0" borderId="10" applyNumberFormat="0" applyFill="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4" fillId="25" borderId="0" applyNumberFormat="0" applyBorder="0" applyAlignment="0" applyProtection="0">
      <alignment vertical="center"/>
    </xf>
    <xf numFmtId="0" fontId="20" fillId="35" borderId="0" applyNumberFormat="0" applyBorder="0" applyAlignment="0" applyProtection="0">
      <alignment vertical="center"/>
    </xf>
    <xf numFmtId="44" fontId="4" fillId="0" borderId="0" applyFont="0" applyFill="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18" fillId="0" borderId="0" applyNumberFormat="0" applyFill="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20" fillId="28" borderId="0" applyNumberFormat="0" applyBorder="0" applyAlignment="0" applyProtection="0">
      <alignment vertical="center"/>
    </xf>
    <xf numFmtId="0" fontId="20" fillId="16" borderId="0" applyNumberFormat="0" applyBorder="0" applyAlignment="0" applyProtection="0">
      <alignment vertical="center"/>
    </xf>
    <xf numFmtId="0" fontId="4" fillId="33" borderId="0" applyNumberFormat="0" applyBorder="0" applyAlignment="0" applyProtection="0">
      <alignment vertical="center"/>
    </xf>
    <xf numFmtId="0" fontId="4" fillId="13" borderId="0" applyNumberFormat="0" applyBorder="0" applyAlignment="0" applyProtection="0">
      <alignment vertical="center"/>
    </xf>
    <xf numFmtId="0" fontId="10" fillId="6"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5" fillId="0" borderId="0" applyNumberFormat="0" applyFill="0" applyBorder="0" applyAlignment="0" applyProtection="0">
      <alignment vertical="center"/>
    </xf>
    <xf numFmtId="0" fontId="13" fillId="9" borderId="6" applyNumberFormat="0" applyAlignment="0" applyProtection="0">
      <alignment vertical="center"/>
    </xf>
    <xf numFmtId="0" fontId="20" fillId="23" borderId="0" applyNumberFormat="0" applyBorder="0" applyAlignment="0" applyProtection="0">
      <alignment vertical="center"/>
    </xf>
    <xf numFmtId="0" fontId="4" fillId="21" borderId="0" applyNumberFormat="0" applyBorder="0" applyAlignment="0" applyProtection="0">
      <alignment vertical="center"/>
    </xf>
    <xf numFmtId="0" fontId="9" fillId="5" borderId="0" applyNumberFormat="0" applyBorder="0" applyAlignment="0" applyProtection="0">
      <alignment vertical="center"/>
    </xf>
    <xf numFmtId="0" fontId="4" fillId="14" borderId="0" applyNumberFormat="0" applyBorder="0" applyAlignment="0" applyProtection="0">
      <alignment vertical="center"/>
    </xf>
    <xf numFmtId="0" fontId="6" fillId="0" borderId="2" applyNumberFormat="0" applyFill="0" applyAlignment="0" applyProtection="0">
      <alignment vertical="center"/>
    </xf>
    <xf numFmtId="44" fontId="4" fillId="0" borderId="0" applyFont="0" applyFill="0" applyBorder="0" applyAlignment="0" applyProtection="0">
      <alignment vertical="center"/>
    </xf>
    <xf numFmtId="0" fontId="20" fillId="35" borderId="0" applyNumberFormat="0" applyBorder="0" applyAlignment="0" applyProtection="0">
      <alignment vertical="center"/>
    </xf>
    <xf numFmtId="0" fontId="5" fillId="0" borderId="0" applyNumberFormat="0" applyFill="0" applyBorder="0" applyAlignment="0" applyProtection="0">
      <alignment vertical="center"/>
    </xf>
    <xf numFmtId="0" fontId="7" fillId="0" borderId="3" applyNumberFormat="0" applyFill="0" applyAlignment="0" applyProtection="0">
      <alignment vertical="center"/>
    </xf>
    <xf numFmtId="0" fontId="9" fillId="5" borderId="0" applyNumberFormat="0" applyBorder="0" applyAlignment="0" applyProtection="0">
      <alignment vertical="center"/>
    </xf>
    <xf numFmtId="0" fontId="19" fillId="0" borderId="10" applyNumberFormat="0" applyFill="0" applyAlignment="0" applyProtection="0">
      <alignment vertical="center"/>
    </xf>
    <xf numFmtId="0" fontId="4" fillId="11" borderId="9" applyNumberFormat="0" applyFont="0" applyAlignment="0" applyProtection="0">
      <alignment vertical="center"/>
    </xf>
    <xf numFmtId="0" fontId="4" fillId="22" borderId="0" applyNumberFormat="0" applyBorder="0" applyAlignment="0" applyProtection="0">
      <alignment vertical="center"/>
    </xf>
    <xf numFmtId="0" fontId="15" fillId="0" borderId="7" applyNumberFormat="0" applyFill="0" applyAlignment="0" applyProtection="0">
      <alignment vertical="center"/>
    </xf>
    <xf numFmtId="0" fontId="20" fillId="19" borderId="0" applyNumberFormat="0" applyBorder="0" applyAlignment="0" applyProtection="0">
      <alignment vertical="center"/>
    </xf>
    <xf numFmtId="0" fontId="14" fillId="9" borderId="5" applyNumberFormat="0" applyAlignment="0" applyProtection="0">
      <alignment vertical="center"/>
    </xf>
    <xf numFmtId="0" fontId="20" fillId="31"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10" fillId="6" borderId="0" applyNumberFormat="0" applyBorder="0" applyAlignment="0" applyProtection="0">
      <alignment vertical="center"/>
    </xf>
    <xf numFmtId="0" fontId="20" fillId="28" borderId="0" applyNumberFormat="0" applyBorder="0" applyAlignment="0" applyProtection="0">
      <alignment vertical="center"/>
    </xf>
    <xf numFmtId="42" fontId="4" fillId="0" borderId="0" applyFont="0" applyFill="0" applyBorder="0" applyAlignment="0" applyProtection="0">
      <alignment vertical="center"/>
    </xf>
    <xf numFmtId="0" fontId="4" fillId="18" borderId="0" applyNumberFormat="0" applyBorder="0" applyAlignment="0" applyProtection="0">
      <alignment vertical="center"/>
    </xf>
    <xf numFmtId="0" fontId="12" fillId="8" borderId="5" applyNumberFormat="0" applyAlignment="0" applyProtection="0">
      <alignment vertical="center"/>
    </xf>
    <xf numFmtId="41" fontId="4" fillId="0" borderId="0" applyFont="0" applyFill="0" applyBorder="0" applyAlignment="0" applyProtection="0">
      <alignment vertical="center"/>
    </xf>
    <xf numFmtId="0" fontId="4" fillId="29" borderId="0" applyNumberFormat="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19" borderId="0" applyNumberFormat="0" applyBorder="0" applyAlignment="0" applyProtection="0">
      <alignment vertical="center"/>
    </xf>
    <xf numFmtId="0" fontId="6" fillId="0" borderId="2" applyNumberFormat="0" applyFill="0" applyAlignment="0" applyProtection="0">
      <alignment vertical="center"/>
    </xf>
    <xf numFmtId="0" fontId="20" fillId="16" borderId="0" applyNumberFormat="0" applyBorder="0" applyAlignment="0" applyProtection="0">
      <alignment vertical="center"/>
    </xf>
    <xf numFmtId="0" fontId="4" fillId="25" borderId="0" applyNumberFormat="0" applyBorder="0" applyAlignment="0" applyProtection="0">
      <alignment vertical="center"/>
    </xf>
    <xf numFmtId="0" fontId="12" fillId="8" borderId="5" applyNumberFormat="0" applyAlignment="0" applyProtection="0">
      <alignment vertical="center"/>
    </xf>
    <xf numFmtId="0" fontId="6" fillId="0" borderId="2" applyNumberFormat="0" applyFill="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16" fillId="10" borderId="8" applyNumberFormat="0" applyAlignment="0" applyProtection="0">
      <alignment vertical="center"/>
    </xf>
    <xf numFmtId="0" fontId="13" fillId="9" borderId="6" applyNumberFormat="0" applyAlignment="0" applyProtection="0">
      <alignment vertical="center"/>
    </xf>
    <xf numFmtId="0" fontId="4" fillId="14" borderId="0" applyNumberFormat="0" applyBorder="0" applyAlignment="0" applyProtection="0">
      <alignment vertical="center"/>
    </xf>
    <xf numFmtId="42"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16" fillId="10" borderId="8" applyNumberFormat="0" applyAlignment="0" applyProtection="0">
      <alignment vertical="center"/>
    </xf>
    <xf numFmtId="0" fontId="20" fillId="20" borderId="0" applyNumberFormat="0" applyBorder="0" applyAlignment="0" applyProtection="0">
      <alignment vertical="center"/>
    </xf>
    <xf numFmtId="0" fontId="4" fillId="18" borderId="0" applyNumberFormat="0" applyBorder="0" applyAlignment="0" applyProtection="0">
      <alignment vertical="center"/>
    </xf>
    <xf numFmtId="0" fontId="4" fillId="25" borderId="0" applyNumberFormat="0" applyBorder="0" applyAlignment="0" applyProtection="0">
      <alignment vertical="center"/>
    </xf>
    <xf numFmtId="0" fontId="4" fillId="21" borderId="0" applyNumberFormat="0" applyBorder="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9" fontId="4" fillId="0" borderId="0" applyFont="0" applyFill="0" applyBorder="0" applyAlignment="0" applyProtection="0">
      <alignment vertical="center"/>
    </xf>
    <xf numFmtId="0" fontId="15" fillId="0" borderId="7" applyNumberFormat="0" applyFill="0" applyAlignment="0" applyProtection="0">
      <alignment vertical="center"/>
    </xf>
    <xf numFmtId="0" fontId="7" fillId="0" borderId="3" applyNumberFormat="0" applyFill="0" applyAlignment="0" applyProtection="0">
      <alignment vertical="center"/>
    </xf>
    <xf numFmtId="0" fontId="4" fillId="17" borderId="0" applyNumberFormat="0" applyBorder="0" applyAlignment="0" applyProtection="0">
      <alignment vertical="center"/>
    </xf>
    <xf numFmtId="0" fontId="8" fillId="0" borderId="0" applyNumberFormat="0" applyFill="0" applyBorder="0" applyAlignment="0" applyProtection="0">
      <alignment vertical="center"/>
    </xf>
    <xf numFmtId="0" fontId="4" fillId="29" borderId="0" applyNumberFormat="0" applyBorder="0" applyAlignment="0" applyProtection="0">
      <alignment vertical="center"/>
    </xf>
    <xf numFmtId="0" fontId="10" fillId="6" borderId="0" applyNumberFormat="0" applyBorder="0" applyAlignment="0" applyProtection="0">
      <alignment vertical="center"/>
    </xf>
    <xf numFmtId="0" fontId="19" fillId="0" borderId="10" applyNumberFormat="0" applyFill="0" applyAlignment="0" applyProtection="0">
      <alignment vertical="center"/>
    </xf>
    <xf numFmtId="9" fontId="4" fillId="0" borderId="0" applyFont="0" applyFill="0" applyBorder="0" applyAlignment="0" applyProtection="0">
      <alignment vertical="center"/>
    </xf>
    <xf numFmtId="0" fontId="4" fillId="21" borderId="0" applyNumberFormat="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20" fillId="28" borderId="0" applyNumberFormat="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17" borderId="0" applyNumberFormat="0" applyBorder="0" applyAlignment="0" applyProtection="0">
      <alignment vertical="center"/>
    </xf>
    <xf numFmtId="0" fontId="16" fillId="10" borderId="8" applyNumberFormat="0" applyAlignment="0" applyProtection="0">
      <alignment vertical="center"/>
    </xf>
    <xf numFmtId="0" fontId="19" fillId="0" borderId="10" applyNumberFormat="0" applyFill="0" applyAlignment="0" applyProtection="0">
      <alignment vertical="center"/>
    </xf>
    <xf numFmtId="0" fontId="9" fillId="5" borderId="0" applyNumberFormat="0" applyBorder="0" applyAlignment="0" applyProtection="0">
      <alignment vertical="center"/>
    </xf>
    <xf numFmtId="0" fontId="4" fillId="29" borderId="0" applyNumberFormat="0" applyBorder="0" applyAlignment="0" applyProtection="0">
      <alignment vertical="center"/>
    </xf>
    <xf numFmtId="9"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1" borderId="9" applyNumberFormat="0" applyFont="0" applyAlignment="0" applyProtection="0">
      <alignment vertical="center"/>
    </xf>
    <xf numFmtId="0" fontId="8"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19" borderId="0" applyNumberFormat="0" applyBorder="0" applyAlignment="0" applyProtection="0">
      <alignment vertical="center"/>
    </xf>
    <xf numFmtId="0" fontId="4" fillId="34" borderId="0" applyNumberFormat="0" applyBorder="0" applyAlignment="0" applyProtection="0">
      <alignment vertical="center"/>
    </xf>
    <xf numFmtId="0" fontId="13" fillId="9" borderId="6" applyNumberFormat="0" applyAlignment="0" applyProtection="0">
      <alignment vertical="center"/>
    </xf>
    <xf numFmtId="42" fontId="4" fillId="0" borderId="0" applyFont="0" applyFill="0" applyBorder="0" applyAlignment="0" applyProtection="0">
      <alignment vertical="center"/>
    </xf>
    <xf numFmtId="0" fontId="14" fillId="9" borderId="5" applyNumberFormat="0" applyAlignment="0" applyProtection="0">
      <alignment vertical="center"/>
    </xf>
    <xf numFmtId="0" fontId="20" fillId="24" borderId="0" applyNumberFormat="0" applyBorder="0" applyAlignment="0" applyProtection="0">
      <alignment vertical="center"/>
    </xf>
    <xf numFmtId="0" fontId="16" fillId="10" borderId="8" applyNumberFormat="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4" fillId="29" borderId="0" applyNumberFormat="0" applyBorder="0" applyAlignment="0" applyProtection="0">
      <alignment vertical="center"/>
    </xf>
    <xf numFmtId="0" fontId="20" fillId="24" borderId="0" applyNumberFormat="0" applyBorder="0" applyAlignment="0" applyProtection="0">
      <alignment vertical="center"/>
    </xf>
    <xf numFmtId="9" fontId="4" fillId="0" borderId="0" applyFont="0" applyFill="0" applyBorder="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4" fillId="14" borderId="0" applyNumberFormat="0" applyBorder="0" applyAlignment="0" applyProtection="0">
      <alignment vertical="center"/>
    </xf>
    <xf numFmtId="0" fontId="8" fillId="0" borderId="0" applyNumberFormat="0" applyFill="0" applyBorder="0" applyAlignment="0" applyProtection="0">
      <alignment vertical="center"/>
    </xf>
    <xf numFmtId="0" fontId="7" fillId="0" borderId="3" applyNumberFormat="0" applyFill="0" applyAlignment="0" applyProtection="0">
      <alignment vertical="center"/>
    </xf>
    <xf numFmtId="9" fontId="4" fillId="0" borderId="0" applyFont="0" applyFill="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16" borderId="0" applyNumberFormat="0" applyBorder="0" applyAlignment="0" applyProtection="0">
      <alignment vertical="center"/>
    </xf>
    <xf numFmtId="43" fontId="4" fillId="0" borderId="0" applyFont="0" applyFill="0" applyBorder="0" applyAlignment="0" applyProtection="0">
      <alignment vertical="center"/>
    </xf>
    <xf numFmtId="0" fontId="20" fillId="24" borderId="0" applyNumberFormat="0" applyBorder="0" applyAlignment="0" applyProtection="0">
      <alignment vertical="center"/>
    </xf>
    <xf numFmtId="43" fontId="4" fillId="0" borderId="0" applyFont="0" applyFill="0" applyBorder="0" applyAlignment="0" applyProtection="0">
      <alignment vertical="center"/>
    </xf>
    <xf numFmtId="0" fontId="19" fillId="0" borderId="10" applyNumberFormat="0" applyFill="0" applyAlignment="0" applyProtection="0">
      <alignment vertical="center"/>
    </xf>
    <xf numFmtId="0" fontId="4" fillId="34" borderId="0" applyNumberFormat="0" applyBorder="0" applyAlignment="0" applyProtection="0">
      <alignment vertical="center"/>
    </xf>
    <xf numFmtId="0" fontId="10" fillId="6" borderId="0" applyNumberFormat="0" applyBorder="0" applyAlignment="0" applyProtection="0">
      <alignment vertical="center"/>
    </xf>
    <xf numFmtId="0" fontId="20" fillId="15" borderId="0" applyNumberFormat="0" applyBorder="0" applyAlignment="0" applyProtection="0">
      <alignment vertical="center"/>
    </xf>
    <xf numFmtId="0" fontId="4" fillId="30" borderId="0" applyNumberFormat="0" applyBorder="0" applyAlignment="0" applyProtection="0">
      <alignment vertical="center"/>
    </xf>
    <xf numFmtId="0" fontId="20" fillId="32" borderId="0" applyNumberFormat="0" applyBorder="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8" fillId="0" borderId="4" applyNumberFormat="0" applyFill="0" applyAlignment="0" applyProtection="0">
      <alignment vertical="center"/>
    </xf>
    <xf numFmtId="0" fontId="20" fillId="20" borderId="0" applyNumberFormat="0" applyBorder="0" applyAlignment="0" applyProtection="0">
      <alignment vertical="center"/>
    </xf>
    <xf numFmtId="0" fontId="6" fillId="0" borderId="2" applyNumberFormat="0" applyFill="0" applyAlignment="0" applyProtection="0">
      <alignment vertical="center"/>
    </xf>
    <xf numFmtId="0" fontId="20" fillId="16" borderId="0" applyNumberFormat="0" applyBorder="0" applyAlignment="0" applyProtection="0">
      <alignment vertical="center"/>
    </xf>
    <xf numFmtId="0" fontId="9" fillId="5" borderId="0" applyNumberFormat="0" applyBorder="0" applyAlignment="0" applyProtection="0">
      <alignment vertical="center"/>
    </xf>
    <xf numFmtId="0" fontId="4" fillId="18" borderId="0" applyNumberFormat="0" applyBorder="0" applyAlignment="0" applyProtection="0">
      <alignment vertical="center"/>
    </xf>
    <xf numFmtId="0" fontId="6" fillId="0" borderId="2" applyNumberFormat="0" applyFill="0" applyAlignment="0" applyProtection="0">
      <alignment vertical="center"/>
    </xf>
    <xf numFmtId="0" fontId="8" fillId="0" borderId="4" applyNumberFormat="0" applyFill="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4" fillId="22" borderId="0" applyNumberFormat="0" applyBorder="0" applyAlignment="0" applyProtection="0">
      <alignment vertical="center"/>
    </xf>
    <xf numFmtId="0" fontId="17"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4" fillId="14" borderId="0" applyNumberFormat="0" applyBorder="0" applyAlignment="0" applyProtection="0">
      <alignment vertical="center"/>
    </xf>
    <xf numFmtId="0" fontId="4" fillId="29" borderId="0" applyNumberFormat="0" applyBorder="0" applyAlignment="0" applyProtection="0">
      <alignment vertical="center"/>
    </xf>
    <xf numFmtId="0" fontId="19" fillId="0" borderId="10" applyNumberFormat="0" applyFill="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5" fillId="0" borderId="7" applyNumberFormat="0" applyFill="0" applyAlignment="0" applyProtection="0">
      <alignment vertical="center"/>
    </xf>
    <xf numFmtId="0" fontId="13" fillId="9" borderId="6" applyNumberFormat="0" applyAlignment="0" applyProtection="0">
      <alignment vertical="center"/>
    </xf>
    <xf numFmtId="42" fontId="4" fillId="0" borderId="0" applyFont="0" applyFill="0" applyBorder="0" applyAlignment="0" applyProtection="0">
      <alignment vertical="center"/>
    </xf>
    <xf numFmtId="0" fontId="20" fillId="24" borderId="0" applyNumberFormat="0" applyBorder="0" applyAlignment="0" applyProtection="0">
      <alignment vertical="center"/>
    </xf>
    <xf numFmtId="0" fontId="14" fillId="9" borderId="5" applyNumberFormat="0" applyAlignment="0" applyProtection="0">
      <alignment vertical="center"/>
    </xf>
    <xf numFmtId="0" fontId="4" fillId="25" borderId="0" applyNumberFormat="0" applyBorder="0" applyAlignment="0" applyProtection="0">
      <alignment vertical="center"/>
    </xf>
    <xf numFmtId="0" fontId="19" fillId="0" borderId="10" applyNumberFormat="0" applyFill="0" applyAlignment="0" applyProtection="0">
      <alignment vertical="center"/>
    </xf>
    <xf numFmtId="0" fontId="4" fillId="21" borderId="0" applyNumberFormat="0" applyBorder="0" applyAlignment="0" applyProtection="0">
      <alignment vertical="center"/>
    </xf>
    <xf numFmtId="0" fontId="4" fillId="30" borderId="0" applyNumberFormat="0" applyBorder="0" applyAlignment="0" applyProtection="0">
      <alignment vertical="center"/>
    </xf>
    <xf numFmtId="0" fontId="4" fillId="13" borderId="0" applyNumberFormat="0" applyBorder="0" applyAlignment="0" applyProtection="0">
      <alignment vertical="center"/>
    </xf>
    <xf numFmtId="41" fontId="4" fillId="0" borderId="0" applyFont="0" applyFill="0" applyBorder="0" applyAlignment="0" applyProtection="0">
      <alignment vertical="center"/>
    </xf>
    <xf numFmtId="0" fontId="20" fillId="32" borderId="0" applyNumberFormat="0" applyBorder="0" applyAlignment="0" applyProtection="0">
      <alignment vertical="center"/>
    </xf>
    <xf numFmtId="0" fontId="8" fillId="0" borderId="4" applyNumberFormat="0" applyFill="0" applyAlignment="0" applyProtection="0">
      <alignment vertical="center"/>
    </xf>
    <xf numFmtId="0" fontId="10" fillId="6" borderId="0" applyNumberFormat="0" applyBorder="0" applyAlignment="0" applyProtection="0">
      <alignment vertical="center"/>
    </xf>
    <xf numFmtId="0" fontId="4" fillId="13" borderId="0" applyNumberFormat="0" applyBorder="0" applyAlignment="0" applyProtection="0">
      <alignment vertical="center"/>
    </xf>
    <xf numFmtId="44"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3" borderId="0" applyNumberFormat="0" applyBorder="0" applyAlignment="0" applyProtection="0">
      <alignment vertical="center"/>
    </xf>
    <xf numFmtId="0" fontId="18" fillId="0" borderId="0" applyNumberFormat="0" applyFill="0" applyBorder="0" applyAlignment="0" applyProtection="0">
      <alignment vertical="center"/>
    </xf>
    <xf numFmtId="0" fontId="15" fillId="0" borderId="7" applyNumberFormat="0" applyFill="0" applyAlignment="0" applyProtection="0">
      <alignment vertical="center"/>
    </xf>
    <xf numFmtId="0" fontId="20" fillId="16" borderId="0" applyNumberFormat="0" applyBorder="0" applyAlignment="0" applyProtection="0">
      <alignment vertical="center"/>
    </xf>
    <xf numFmtId="0" fontId="20" fillId="28" borderId="0" applyNumberFormat="0" applyBorder="0" applyAlignment="0" applyProtection="0">
      <alignment vertical="center"/>
    </xf>
    <xf numFmtId="0" fontId="8" fillId="0" borderId="4" applyNumberFormat="0" applyFill="0" applyAlignment="0" applyProtection="0">
      <alignment vertical="center"/>
    </xf>
    <xf numFmtId="41" fontId="4" fillId="0" borderId="0" applyFont="0" applyFill="0" applyBorder="0" applyAlignment="0" applyProtection="0">
      <alignment vertical="center"/>
    </xf>
    <xf numFmtId="0" fontId="4" fillId="25"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9" borderId="6" applyNumberFormat="0" applyAlignment="0" applyProtection="0">
      <alignment vertical="center"/>
    </xf>
    <xf numFmtId="0" fontId="20" fillId="35" borderId="0" applyNumberFormat="0" applyBorder="0" applyAlignment="0" applyProtection="0">
      <alignment vertical="center"/>
    </xf>
    <xf numFmtId="0" fontId="13" fillId="9" borderId="6" applyNumberFormat="0" applyAlignment="0" applyProtection="0">
      <alignment vertical="center"/>
    </xf>
    <xf numFmtId="0" fontId="4" fillId="26" borderId="0" applyNumberFormat="0" applyBorder="0" applyAlignment="0" applyProtection="0">
      <alignment vertical="center"/>
    </xf>
    <xf numFmtId="0" fontId="4" fillId="30" borderId="0" applyNumberFormat="0" applyBorder="0" applyAlignment="0" applyProtection="0">
      <alignment vertical="center"/>
    </xf>
    <xf numFmtId="0" fontId="8" fillId="0" borderId="4" applyNumberFormat="0" applyFill="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4" fillId="11" borderId="9" applyNumberFormat="0" applyFont="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42" fontId="4" fillId="0" borderId="0" applyFont="0" applyFill="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20" fillId="24" borderId="0" applyNumberFormat="0" applyBorder="0" applyAlignment="0" applyProtection="0">
      <alignment vertical="center"/>
    </xf>
    <xf numFmtId="0" fontId="13" fillId="9" borderId="6" applyNumberFormat="0" applyAlignment="0" applyProtection="0">
      <alignment vertical="center"/>
    </xf>
    <xf numFmtId="0" fontId="8" fillId="0" borderId="0" applyNumberFormat="0" applyFill="0" applyBorder="0" applyAlignment="0" applyProtection="0">
      <alignment vertical="center"/>
    </xf>
    <xf numFmtId="0" fontId="14" fillId="9" borderId="5" applyNumberFormat="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41" fontId="4" fillId="0" borderId="0" applyFont="0" applyFill="0" applyBorder="0" applyAlignment="0" applyProtection="0">
      <alignment vertical="center"/>
    </xf>
    <xf numFmtId="0" fontId="13" fillId="9" borderId="6" applyNumberFormat="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14" borderId="0" applyNumberFormat="0" applyBorder="0" applyAlignment="0" applyProtection="0">
      <alignment vertical="center"/>
    </xf>
    <xf numFmtId="0" fontId="9" fillId="5" borderId="0" applyNumberFormat="0" applyBorder="0" applyAlignment="0" applyProtection="0">
      <alignment vertical="center"/>
    </xf>
    <xf numFmtId="0" fontId="19" fillId="0" borderId="10" applyNumberFormat="0" applyFill="0" applyAlignment="0" applyProtection="0">
      <alignment vertical="center"/>
    </xf>
    <xf numFmtId="0" fontId="20" fillId="15" borderId="0" applyNumberFormat="0" applyBorder="0" applyAlignment="0" applyProtection="0">
      <alignment vertical="center"/>
    </xf>
    <xf numFmtId="0" fontId="4" fillId="13" borderId="0" applyNumberFormat="0" applyBorder="0" applyAlignment="0" applyProtection="0">
      <alignment vertical="center"/>
    </xf>
    <xf numFmtId="44" fontId="4" fillId="0" borderId="0" applyFont="0" applyFill="0" applyBorder="0" applyAlignment="0" applyProtection="0">
      <alignment vertical="center"/>
    </xf>
    <xf numFmtId="0" fontId="10" fillId="6" borderId="0" applyNumberFormat="0" applyBorder="0" applyAlignment="0" applyProtection="0">
      <alignment vertical="center"/>
    </xf>
    <xf numFmtId="42"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0" fontId="8" fillId="0" borderId="4" applyNumberFormat="0" applyFill="0" applyAlignment="0" applyProtection="0">
      <alignment vertical="center"/>
    </xf>
    <xf numFmtId="0" fontId="20" fillId="16" borderId="0" applyNumberFormat="0" applyBorder="0" applyAlignment="0" applyProtection="0">
      <alignment vertical="center"/>
    </xf>
    <xf numFmtId="0" fontId="4" fillId="14" borderId="0" applyNumberFormat="0" applyBorder="0" applyAlignment="0" applyProtection="0">
      <alignment vertical="center"/>
    </xf>
    <xf numFmtId="0" fontId="4" fillId="29" borderId="0" applyNumberFormat="0" applyBorder="0" applyAlignment="0" applyProtection="0">
      <alignment vertical="center"/>
    </xf>
    <xf numFmtId="43" fontId="4" fillId="0" borderId="0" applyFont="0" applyFill="0" applyBorder="0" applyAlignment="0" applyProtection="0">
      <alignment vertical="center"/>
    </xf>
    <xf numFmtId="0" fontId="20" fillId="32" borderId="0" applyNumberFormat="0" applyBorder="0" applyAlignment="0" applyProtection="0">
      <alignment vertical="center"/>
    </xf>
    <xf numFmtId="0" fontId="20" fillId="35" borderId="0" applyNumberFormat="0" applyBorder="0" applyAlignment="0" applyProtection="0">
      <alignment vertical="center"/>
    </xf>
    <xf numFmtId="0" fontId="8" fillId="0" borderId="0" applyNumberFormat="0" applyFill="0" applyBorder="0" applyAlignment="0" applyProtection="0">
      <alignment vertical="center"/>
    </xf>
    <xf numFmtId="0" fontId="20" fillId="27" borderId="0" applyNumberFormat="0" applyBorder="0" applyAlignment="0" applyProtection="0">
      <alignment vertical="center"/>
    </xf>
    <xf numFmtId="9" fontId="4" fillId="0" borderId="0" applyFont="0" applyFill="0" applyBorder="0" applyAlignment="0" applyProtection="0">
      <alignment vertical="center"/>
    </xf>
    <xf numFmtId="0" fontId="4" fillId="21" borderId="0" applyNumberFormat="0" applyBorder="0" applyAlignment="0" applyProtection="0">
      <alignment vertical="center"/>
    </xf>
    <xf numFmtId="0" fontId="15" fillId="0" borderId="7" applyNumberFormat="0" applyFill="0" applyAlignment="0" applyProtection="0">
      <alignment vertical="center"/>
    </xf>
    <xf numFmtId="0" fontId="4" fillId="26" borderId="0" applyNumberFormat="0" applyBorder="0" applyAlignment="0" applyProtection="0">
      <alignment vertical="center"/>
    </xf>
    <xf numFmtId="0" fontId="20" fillId="15" borderId="0" applyNumberFormat="0" applyBorder="0" applyAlignment="0" applyProtection="0">
      <alignment vertical="center"/>
    </xf>
    <xf numFmtId="0" fontId="20" fillId="24" borderId="0" applyNumberFormat="0" applyBorder="0" applyAlignment="0" applyProtection="0">
      <alignment vertical="center"/>
    </xf>
    <xf numFmtId="0" fontId="20" fillId="16" borderId="0" applyNumberFormat="0" applyBorder="0" applyAlignment="0" applyProtection="0">
      <alignment vertical="center"/>
    </xf>
    <xf numFmtId="0" fontId="6" fillId="0" borderId="2" applyNumberFormat="0" applyFill="0" applyAlignment="0" applyProtection="0">
      <alignment vertical="center"/>
    </xf>
    <xf numFmtId="0" fontId="20" fillId="12" borderId="0" applyNumberFormat="0" applyBorder="0" applyAlignment="0" applyProtection="0">
      <alignment vertical="center"/>
    </xf>
    <xf numFmtId="0" fontId="4" fillId="14" borderId="0" applyNumberFormat="0" applyBorder="0" applyAlignment="0" applyProtection="0">
      <alignment vertical="center"/>
    </xf>
    <xf numFmtId="0" fontId="20" fillId="28" borderId="0" applyNumberFormat="0" applyBorder="0" applyAlignment="0" applyProtection="0">
      <alignment vertical="center"/>
    </xf>
    <xf numFmtId="0" fontId="4" fillId="11" borderId="9" applyNumberFormat="0" applyFont="0" applyAlignment="0" applyProtection="0">
      <alignment vertical="center"/>
    </xf>
    <xf numFmtId="0" fontId="4" fillId="13" borderId="0" applyNumberFormat="0" applyBorder="0" applyAlignment="0" applyProtection="0">
      <alignment vertical="center"/>
    </xf>
    <xf numFmtId="0" fontId="20" fillId="32" borderId="0" applyNumberFormat="0" applyBorder="0" applyAlignment="0" applyProtection="0">
      <alignment vertical="center"/>
    </xf>
    <xf numFmtId="0" fontId="4" fillId="17" borderId="0" applyNumberFormat="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0" fontId="20" fillId="28" borderId="0" applyNumberFormat="0" applyBorder="0" applyAlignment="0" applyProtection="0">
      <alignment vertical="center"/>
    </xf>
    <xf numFmtId="0" fontId="5" fillId="0" borderId="0" applyNumberFormat="0" applyFill="0" applyBorder="0" applyAlignment="0" applyProtection="0">
      <alignment vertical="center"/>
    </xf>
    <xf numFmtId="0" fontId="20" fillId="15" borderId="0" applyNumberFormat="0" applyBorder="0" applyAlignment="0" applyProtection="0">
      <alignment vertical="center"/>
    </xf>
    <xf numFmtId="0" fontId="14" fillId="9" borderId="5" applyNumberFormat="0" applyAlignment="0" applyProtection="0">
      <alignment vertical="center"/>
    </xf>
    <xf numFmtId="0" fontId="17" fillId="0" borderId="0" applyNumberFormat="0" applyFill="0" applyBorder="0" applyAlignment="0" applyProtection="0">
      <alignment vertical="center"/>
    </xf>
    <xf numFmtId="0" fontId="10" fillId="6" borderId="0" applyNumberFormat="0" applyBorder="0" applyAlignment="0" applyProtection="0">
      <alignment vertical="center"/>
    </xf>
    <xf numFmtId="0" fontId="13" fillId="9" borderId="6" applyNumberFormat="0" applyAlignment="0" applyProtection="0">
      <alignment vertical="center"/>
    </xf>
    <xf numFmtId="0" fontId="10" fillId="6"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11" fillId="7" borderId="0" applyNumberFormat="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9" fillId="5" borderId="0" applyNumberFormat="0" applyBorder="0" applyAlignment="0" applyProtection="0">
      <alignment vertical="center"/>
    </xf>
    <xf numFmtId="0" fontId="20" fillId="27" borderId="0" applyNumberFormat="0" applyBorder="0" applyAlignment="0" applyProtection="0">
      <alignment vertical="center"/>
    </xf>
    <xf numFmtId="0" fontId="16" fillId="10" borderId="8" applyNumberFormat="0" applyAlignment="0" applyProtection="0">
      <alignment vertical="center"/>
    </xf>
    <xf numFmtId="0" fontId="4" fillId="22" borderId="0" applyNumberFormat="0" applyBorder="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5" fillId="0" borderId="0" applyNumberFormat="0" applyFill="0" applyBorder="0" applyAlignment="0" applyProtection="0">
      <alignment vertical="center"/>
    </xf>
    <xf numFmtId="0" fontId="9" fillId="5" borderId="0" applyNumberFormat="0" applyBorder="0" applyAlignment="0" applyProtection="0">
      <alignment vertical="center"/>
    </xf>
    <xf numFmtId="0" fontId="20" fillId="16" borderId="0" applyNumberFormat="0" applyBorder="0" applyAlignment="0" applyProtection="0">
      <alignment vertical="center"/>
    </xf>
    <xf numFmtId="0" fontId="4" fillId="13" borderId="0" applyNumberFormat="0" applyBorder="0" applyAlignment="0" applyProtection="0">
      <alignment vertical="center"/>
    </xf>
    <xf numFmtId="0" fontId="4" fillId="22" borderId="0" applyNumberFormat="0" applyBorder="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8" fillId="0" borderId="4" applyNumberFormat="0" applyFill="0" applyAlignment="0" applyProtection="0">
      <alignment vertical="center"/>
    </xf>
    <xf numFmtId="0" fontId="20" fillId="12" borderId="0" applyNumberFormat="0" applyBorder="0" applyAlignment="0" applyProtection="0">
      <alignment vertical="center"/>
    </xf>
    <xf numFmtId="0" fontId="20" fillId="15" borderId="0" applyNumberFormat="0" applyBorder="0" applyAlignment="0" applyProtection="0">
      <alignment vertical="center"/>
    </xf>
    <xf numFmtId="0" fontId="4" fillId="25" borderId="0" applyNumberFormat="0" applyBorder="0" applyAlignment="0" applyProtection="0">
      <alignment vertical="center"/>
    </xf>
    <xf numFmtId="0" fontId="20" fillId="23" borderId="0" applyNumberFormat="0" applyBorder="0" applyAlignment="0" applyProtection="0">
      <alignment vertical="center"/>
    </xf>
    <xf numFmtId="0" fontId="20" fillId="32" borderId="0" applyNumberFormat="0" applyBorder="0" applyAlignment="0" applyProtection="0">
      <alignment vertical="center"/>
    </xf>
    <xf numFmtId="0" fontId="4" fillId="21" borderId="0" applyNumberFormat="0" applyBorder="0" applyAlignment="0" applyProtection="0">
      <alignment vertical="center"/>
    </xf>
    <xf numFmtId="42" fontId="4" fillId="0" borderId="0" applyFont="0" applyFill="0" applyBorder="0" applyAlignment="0" applyProtection="0">
      <alignment vertical="center"/>
    </xf>
    <xf numFmtId="0" fontId="20" fillId="31" borderId="0" applyNumberFormat="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0" fontId="4" fillId="34" borderId="0" applyNumberFormat="0" applyBorder="0" applyAlignment="0" applyProtection="0">
      <alignment vertical="center"/>
    </xf>
    <xf numFmtId="0" fontId="11" fillId="7" borderId="0" applyNumberFormat="0" applyBorder="0" applyAlignment="0" applyProtection="0">
      <alignment vertical="center"/>
    </xf>
    <xf numFmtId="0" fontId="6" fillId="0" borderId="2" applyNumberFormat="0" applyFill="0" applyAlignment="0" applyProtection="0">
      <alignment vertical="center"/>
    </xf>
    <xf numFmtId="0" fontId="4" fillId="34" borderId="0" applyNumberFormat="0" applyBorder="0" applyAlignment="0" applyProtection="0">
      <alignment vertical="center"/>
    </xf>
    <xf numFmtId="0" fontId="20" fillId="12" borderId="0" applyNumberFormat="0" applyBorder="0" applyAlignment="0" applyProtection="0">
      <alignment vertical="center"/>
    </xf>
    <xf numFmtId="0" fontId="4" fillId="29" borderId="0" applyNumberFormat="0" applyBorder="0" applyAlignment="0" applyProtection="0">
      <alignment vertical="center"/>
    </xf>
    <xf numFmtId="0" fontId="4" fillId="18" borderId="0" applyNumberFormat="0" applyBorder="0" applyAlignment="0" applyProtection="0">
      <alignment vertical="center"/>
    </xf>
    <xf numFmtId="0" fontId="15" fillId="0" borderId="7" applyNumberFormat="0" applyFill="0" applyAlignment="0" applyProtection="0">
      <alignment vertical="center"/>
    </xf>
    <xf numFmtId="0" fontId="15" fillId="0" borderId="7" applyNumberFormat="0" applyFill="0" applyAlignment="0" applyProtection="0">
      <alignment vertical="center"/>
    </xf>
    <xf numFmtId="0" fontId="11" fillId="7" borderId="0" applyNumberFormat="0" applyBorder="0" applyAlignment="0" applyProtection="0">
      <alignment vertical="center"/>
    </xf>
    <xf numFmtId="0" fontId="4" fillId="18" borderId="0" applyNumberFormat="0" applyBorder="0" applyAlignment="0" applyProtection="0">
      <alignment vertical="center"/>
    </xf>
    <xf numFmtId="0" fontId="20" fillId="35" borderId="0" applyNumberFormat="0" applyBorder="0" applyAlignment="0" applyProtection="0">
      <alignment vertical="center"/>
    </xf>
    <xf numFmtId="0" fontId="20" fillId="31" borderId="0" applyNumberFormat="0" applyBorder="0" applyAlignment="0" applyProtection="0">
      <alignment vertical="center"/>
    </xf>
    <xf numFmtId="0" fontId="12" fillId="8" borderId="5" applyNumberFormat="0" applyAlignment="0" applyProtection="0">
      <alignment vertical="center"/>
    </xf>
    <xf numFmtId="0" fontId="20" fillId="23" borderId="0" applyNumberFormat="0" applyBorder="0" applyAlignment="0" applyProtection="0">
      <alignment vertical="center"/>
    </xf>
    <xf numFmtId="0" fontId="17" fillId="0" borderId="0" applyNumberFormat="0" applyFill="0" applyBorder="0" applyAlignment="0" applyProtection="0">
      <alignment vertical="center"/>
    </xf>
    <xf numFmtId="0" fontId="4" fillId="21"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5" borderId="0" applyNumberFormat="0" applyBorder="0" applyAlignment="0" applyProtection="0">
      <alignment vertical="center"/>
    </xf>
    <xf numFmtId="0" fontId="4" fillId="26" borderId="0" applyNumberFormat="0" applyBorder="0" applyAlignment="0" applyProtection="0">
      <alignment vertical="center"/>
    </xf>
    <xf numFmtId="0" fontId="10" fillId="6" borderId="0" applyNumberFormat="0" applyBorder="0" applyAlignment="0" applyProtection="0">
      <alignment vertical="center"/>
    </xf>
    <xf numFmtId="0" fontId="13" fillId="9" borderId="6" applyNumberFormat="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10" fillId="6"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20" fillId="16" borderId="0" applyNumberFormat="0" applyBorder="0" applyAlignment="0" applyProtection="0">
      <alignment vertical="center"/>
    </xf>
    <xf numFmtId="0" fontId="20" fillId="20" borderId="0" applyNumberFormat="0" applyBorder="0" applyAlignment="0" applyProtection="0">
      <alignment vertical="center"/>
    </xf>
    <xf numFmtId="0" fontId="20" fillId="32" borderId="0" applyNumberFormat="0" applyBorder="0" applyAlignment="0" applyProtection="0">
      <alignment vertical="center"/>
    </xf>
    <xf numFmtId="0" fontId="20" fillId="20" borderId="0" applyNumberFormat="0" applyBorder="0" applyAlignment="0" applyProtection="0">
      <alignment vertical="center"/>
    </xf>
    <xf numFmtId="0" fontId="4" fillId="30" borderId="0" applyNumberFormat="0" applyBorder="0" applyAlignment="0" applyProtection="0">
      <alignment vertical="center"/>
    </xf>
    <xf numFmtId="41"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28" borderId="0" applyNumberFormat="0" applyBorder="0" applyAlignment="0" applyProtection="0">
      <alignment vertical="center"/>
    </xf>
    <xf numFmtId="44" fontId="4" fillId="0" borderId="0" applyFont="0" applyFill="0" applyBorder="0" applyAlignment="0" applyProtection="0">
      <alignment vertical="center"/>
    </xf>
    <xf numFmtId="0" fontId="4" fillId="14" borderId="0" applyNumberFormat="0" applyBorder="0" applyAlignment="0" applyProtection="0">
      <alignment vertical="center"/>
    </xf>
    <xf numFmtId="0" fontId="4" fillId="29" borderId="0" applyNumberFormat="0" applyBorder="0" applyAlignment="0" applyProtection="0">
      <alignment vertical="center"/>
    </xf>
    <xf numFmtId="0" fontId="20" fillId="31" borderId="0" applyNumberFormat="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4" fillId="18" borderId="0" applyNumberFormat="0" applyBorder="0" applyAlignment="0" applyProtection="0">
      <alignment vertical="center"/>
    </xf>
    <xf numFmtId="0" fontId="4" fillId="14" borderId="0" applyNumberFormat="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20" fillId="32" borderId="0" applyNumberFormat="0" applyBorder="0" applyAlignment="0" applyProtection="0">
      <alignment vertical="center"/>
    </xf>
    <xf numFmtId="0" fontId="10" fillId="6" borderId="0" applyNumberFormat="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14" fillId="9" borderId="5" applyNumberFormat="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14" fillId="9" borderId="5" applyNumberFormat="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3" fillId="9" borderId="6" applyNumberFormat="0" applyAlignment="0" applyProtection="0">
      <alignment vertical="center"/>
    </xf>
    <xf numFmtId="0" fontId="10" fillId="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20" fillId="12" borderId="0" applyNumberFormat="0" applyBorder="0" applyAlignment="0" applyProtection="0">
      <alignment vertical="center"/>
    </xf>
    <xf numFmtId="42" fontId="4" fillId="0" borderId="0" applyFont="0" applyFill="0" applyBorder="0" applyAlignment="0" applyProtection="0">
      <alignment vertical="center"/>
    </xf>
    <xf numFmtId="41" fontId="4" fillId="0" borderId="0" applyFont="0" applyFill="0" applyBorder="0" applyAlignment="0" applyProtection="0">
      <alignment vertical="center"/>
    </xf>
    <xf numFmtId="0" fontId="9" fillId="5" borderId="0" applyNumberFormat="0" applyBorder="0" applyAlignment="0" applyProtection="0">
      <alignment vertical="center"/>
    </xf>
    <xf numFmtId="0" fontId="4" fillId="14" borderId="0" applyNumberFormat="0" applyBorder="0" applyAlignment="0" applyProtection="0">
      <alignment vertical="center"/>
    </xf>
    <xf numFmtId="0" fontId="11" fillId="7" borderId="0" applyNumberFormat="0" applyBorder="0" applyAlignment="0" applyProtection="0">
      <alignment vertical="center"/>
    </xf>
    <xf numFmtId="0" fontId="20" fillId="28" borderId="0" applyNumberFormat="0" applyBorder="0" applyAlignment="0" applyProtection="0">
      <alignment vertical="center"/>
    </xf>
    <xf numFmtId="0" fontId="4" fillId="33" borderId="0" applyNumberFormat="0" applyBorder="0" applyAlignment="0" applyProtection="0">
      <alignment vertical="center"/>
    </xf>
    <xf numFmtId="0" fontId="14" fillId="9" borderId="5" applyNumberFormat="0" applyAlignment="0" applyProtection="0">
      <alignment vertical="center"/>
    </xf>
    <xf numFmtId="0" fontId="4" fillId="33" borderId="0" applyNumberFormat="0" applyBorder="0" applyAlignment="0" applyProtection="0">
      <alignment vertical="center"/>
    </xf>
    <xf numFmtId="0" fontId="20" fillId="20" borderId="0" applyNumberFormat="0" applyBorder="0" applyAlignment="0" applyProtection="0">
      <alignment vertical="center"/>
    </xf>
    <xf numFmtId="0" fontId="4" fillId="22"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4" fillId="22" borderId="0" applyNumberFormat="0" applyBorder="0" applyAlignment="0" applyProtection="0">
      <alignment vertical="center"/>
    </xf>
    <xf numFmtId="0" fontId="7" fillId="0" borderId="3" applyNumberFormat="0" applyFill="0" applyAlignment="0" applyProtection="0">
      <alignment vertical="center"/>
    </xf>
    <xf numFmtId="0" fontId="20" fillId="24" borderId="0" applyNumberFormat="0" applyBorder="0" applyAlignment="0" applyProtection="0">
      <alignment vertical="center"/>
    </xf>
    <xf numFmtId="9" fontId="4" fillId="0" borderId="0" applyFont="0" applyFill="0" applyBorder="0" applyAlignment="0" applyProtection="0">
      <alignment vertical="center"/>
    </xf>
    <xf numFmtId="0" fontId="4" fillId="26" borderId="0" applyNumberFormat="0" applyBorder="0" applyAlignment="0" applyProtection="0">
      <alignment vertical="center"/>
    </xf>
    <xf numFmtId="0" fontId="19" fillId="0" borderId="10" applyNumberFormat="0" applyFill="0" applyAlignment="0" applyProtection="0">
      <alignment vertical="center"/>
    </xf>
    <xf numFmtId="0" fontId="14" fillId="9" borderId="5" applyNumberFormat="0" applyAlignment="0" applyProtection="0">
      <alignment vertical="center"/>
    </xf>
    <xf numFmtId="0" fontId="7" fillId="0" borderId="3" applyNumberFormat="0" applyFill="0" applyAlignment="0" applyProtection="0">
      <alignment vertical="center"/>
    </xf>
    <xf numFmtId="0" fontId="20" fillId="24" borderId="0" applyNumberFormat="0" applyBorder="0" applyAlignment="0" applyProtection="0">
      <alignment vertical="center"/>
    </xf>
    <xf numFmtId="0" fontId="4" fillId="26" borderId="0" applyNumberFormat="0" applyBorder="0" applyAlignment="0" applyProtection="0">
      <alignment vertical="center"/>
    </xf>
    <xf numFmtId="0" fontId="4" fillId="17" borderId="0" applyNumberFormat="0" applyBorder="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20" fillId="28" borderId="0" applyNumberFormat="0" applyBorder="0" applyAlignment="0" applyProtection="0">
      <alignment vertical="center"/>
    </xf>
    <xf numFmtId="0" fontId="20" fillId="24" borderId="0" applyNumberFormat="0" applyBorder="0" applyAlignment="0" applyProtection="0">
      <alignment vertical="center"/>
    </xf>
    <xf numFmtId="0" fontId="9" fillId="5" borderId="0" applyNumberFormat="0" applyBorder="0" applyAlignment="0" applyProtection="0">
      <alignment vertical="center"/>
    </xf>
    <xf numFmtId="0" fontId="19" fillId="0" borderId="10" applyNumberFormat="0" applyFill="0" applyAlignment="0" applyProtection="0">
      <alignment vertical="center"/>
    </xf>
    <xf numFmtId="0" fontId="10" fillId="6" borderId="0" applyNumberFormat="0" applyBorder="0" applyAlignment="0" applyProtection="0">
      <alignment vertical="center"/>
    </xf>
    <xf numFmtId="0" fontId="4" fillId="13" borderId="0" applyNumberFormat="0" applyBorder="0" applyAlignment="0" applyProtection="0">
      <alignment vertical="center"/>
    </xf>
    <xf numFmtId="0" fontId="20" fillId="16" borderId="0" applyNumberFormat="0" applyBorder="0" applyAlignment="0" applyProtection="0">
      <alignment vertical="center"/>
    </xf>
    <xf numFmtId="0" fontId="20" fillId="23" borderId="0" applyNumberFormat="0" applyBorder="0" applyAlignment="0" applyProtection="0">
      <alignment vertical="center"/>
    </xf>
    <xf numFmtId="0" fontId="14" fillId="9" borderId="5" applyNumberFormat="0" applyAlignment="0" applyProtection="0">
      <alignment vertical="center"/>
    </xf>
    <xf numFmtId="0" fontId="20" fillId="31" borderId="0" applyNumberFormat="0" applyBorder="0" applyAlignment="0" applyProtection="0">
      <alignment vertical="center"/>
    </xf>
    <xf numFmtId="0" fontId="7" fillId="0" borderId="3" applyNumberFormat="0" applyFill="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9" fillId="0" borderId="10" applyNumberFormat="0" applyFill="0" applyAlignment="0" applyProtection="0">
      <alignment vertical="center"/>
    </xf>
    <xf numFmtId="0" fontId="13" fillId="9" borderId="6" applyNumberFormat="0" applyAlignment="0" applyProtection="0">
      <alignment vertical="center"/>
    </xf>
    <xf numFmtId="0" fontId="4" fillId="17"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41" fontId="4" fillId="0" borderId="0" applyFont="0" applyFill="0" applyBorder="0" applyAlignment="0" applyProtection="0">
      <alignment vertical="center"/>
    </xf>
    <xf numFmtId="0" fontId="8" fillId="0" borderId="4" applyNumberFormat="0" applyFill="0" applyAlignment="0" applyProtection="0">
      <alignment vertical="center"/>
    </xf>
    <xf numFmtId="0" fontId="4" fillId="25" borderId="0" applyNumberFormat="0" applyBorder="0" applyAlignment="0" applyProtection="0">
      <alignment vertical="center"/>
    </xf>
    <xf numFmtId="0" fontId="9" fillId="5" borderId="0" applyNumberFormat="0" applyBorder="0" applyAlignment="0" applyProtection="0">
      <alignment vertical="center"/>
    </xf>
    <xf numFmtId="0" fontId="5" fillId="0" borderId="0" applyNumberFormat="0" applyFill="0" applyBorder="0" applyAlignment="0" applyProtection="0">
      <alignment vertical="center"/>
    </xf>
    <xf numFmtId="0" fontId="10" fillId="6" borderId="0" applyNumberFormat="0" applyBorder="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20" fillId="19" borderId="0" applyNumberFormat="0" applyBorder="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0" fontId="14" fillId="9" borderId="5" applyNumberFormat="0" applyAlignment="0" applyProtection="0">
      <alignment vertical="center"/>
    </xf>
    <xf numFmtId="0" fontId="19" fillId="0" borderId="10" applyNumberFormat="0" applyFill="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42" fontId="4" fillId="0" borderId="0" applyFont="0" applyFill="0" applyBorder="0" applyAlignment="0" applyProtection="0">
      <alignment vertical="center"/>
    </xf>
    <xf numFmtId="0" fontId="10" fillId="6" borderId="0" applyNumberFormat="0" applyBorder="0" applyAlignment="0" applyProtection="0">
      <alignment vertical="center"/>
    </xf>
    <xf numFmtId="0" fontId="20" fillId="32"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20" fillId="28" borderId="0" applyNumberFormat="0" applyBorder="0" applyAlignment="0" applyProtection="0">
      <alignment vertical="center"/>
    </xf>
    <xf numFmtId="0" fontId="20" fillId="32" borderId="0" applyNumberFormat="0" applyBorder="0" applyAlignment="0" applyProtection="0">
      <alignment vertical="center"/>
    </xf>
    <xf numFmtId="0" fontId="20" fillId="12" borderId="0" applyNumberFormat="0" applyBorder="0" applyAlignment="0" applyProtection="0">
      <alignment vertical="center"/>
    </xf>
    <xf numFmtId="0" fontId="6" fillId="0" borderId="2" applyNumberFormat="0" applyFill="0" applyAlignment="0" applyProtection="0">
      <alignment vertical="center"/>
    </xf>
    <xf numFmtId="0" fontId="20" fillId="19" borderId="0" applyNumberFormat="0" applyBorder="0" applyAlignment="0" applyProtection="0">
      <alignment vertical="center"/>
    </xf>
    <xf numFmtId="42" fontId="4" fillId="0" borderId="0" applyFont="0" applyFill="0" applyBorder="0" applyAlignment="0" applyProtection="0">
      <alignment vertical="center"/>
    </xf>
    <xf numFmtId="0" fontId="4" fillId="14" borderId="0" applyNumberFormat="0" applyBorder="0" applyAlignment="0" applyProtection="0">
      <alignment vertical="center"/>
    </xf>
    <xf numFmtId="0" fontId="4" fillId="33" borderId="0" applyNumberFormat="0" applyBorder="0" applyAlignment="0" applyProtection="0">
      <alignment vertical="center"/>
    </xf>
    <xf numFmtId="0" fontId="19" fillId="0" borderId="10" applyNumberFormat="0" applyFill="0" applyAlignment="0" applyProtection="0">
      <alignment vertical="center"/>
    </xf>
    <xf numFmtId="0" fontId="9" fillId="5" borderId="0" applyNumberFormat="0" applyBorder="0" applyAlignment="0" applyProtection="0">
      <alignment vertical="center"/>
    </xf>
    <xf numFmtId="0" fontId="4" fillId="25" borderId="0" applyNumberFormat="0" applyBorder="0" applyAlignment="0" applyProtection="0">
      <alignment vertical="center"/>
    </xf>
    <xf numFmtId="0" fontId="6" fillId="0" borderId="2" applyNumberFormat="0" applyFill="0" applyAlignment="0" applyProtection="0">
      <alignment vertical="center"/>
    </xf>
    <xf numFmtId="0" fontId="20" fillId="35" borderId="0" applyNumberFormat="0" applyBorder="0" applyAlignment="0" applyProtection="0">
      <alignment vertical="center"/>
    </xf>
    <xf numFmtId="0" fontId="16" fillId="10" borderId="8" applyNumberFormat="0" applyAlignment="0" applyProtection="0">
      <alignment vertical="center"/>
    </xf>
    <xf numFmtId="0" fontId="13" fillId="9" borderId="6" applyNumberFormat="0" applyAlignment="0" applyProtection="0">
      <alignment vertical="center"/>
    </xf>
    <xf numFmtId="0" fontId="13" fillId="9" borderId="6" applyNumberFormat="0" applyAlignment="0" applyProtection="0">
      <alignment vertical="center"/>
    </xf>
    <xf numFmtId="0" fontId="19" fillId="0" borderId="10" applyNumberFormat="0" applyFill="0" applyAlignment="0" applyProtection="0">
      <alignment vertical="center"/>
    </xf>
    <xf numFmtId="0" fontId="20" fillId="24" borderId="0" applyNumberFormat="0" applyBorder="0" applyAlignment="0" applyProtection="0">
      <alignment vertical="center"/>
    </xf>
    <xf numFmtId="0" fontId="20" fillId="35" borderId="0" applyNumberFormat="0" applyBorder="0" applyAlignment="0" applyProtection="0">
      <alignment vertical="center"/>
    </xf>
    <xf numFmtId="0" fontId="20" fillId="16" borderId="0" applyNumberFormat="0" applyBorder="0" applyAlignment="0" applyProtection="0">
      <alignment vertical="center"/>
    </xf>
    <xf numFmtId="0" fontId="19" fillId="0" borderId="10" applyNumberFormat="0" applyFill="0" applyAlignment="0" applyProtection="0">
      <alignment vertical="center"/>
    </xf>
    <xf numFmtId="0" fontId="4" fillId="11" borderId="9" applyNumberFormat="0" applyFont="0" applyAlignment="0" applyProtection="0">
      <alignment vertical="center"/>
    </xf>
    <xf numFmtId="0" fontId="20" fillId="16" borderId="0" applyNumberFormat="0" applyBorder="0" applyAlignment="0" applyProtection="0">
      <alignment vertical="center"/>
    </xf>
    <xf numFmtId="0" fontId="20" fillId="23" borderId="0" applyNumberFormat="0" applyBorder="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0" fontId="7" fillId="0" borderId="3" applyNumberFormat="0" applyFill="0" applyAlignment="0" applyProtection="0">
      <alignment vertical="center"/>
    </xf>
    <xf numFmtId="0" fontId="12" fillId="8" borderId="5" applyNumberFormat="0" applyAlignment="0" applyProtection="0">
      <alignment vertical="center"/>
    </xf>
    <xf numFmtId="0" fontId="7" fillId="0" borderId="3" applyNumberFormat="0" applyFill="0" applyAlignment="0" applyProtection="0">
      <alignment vertical="center"/>
    </xf>
    <xf numFmtId="0" fontId="20" fillId="16" borderId="0" applyNumberFormat="0" applyBorder="0" applyAlignment="0" applyProtection="0">
      <alignment vertical="center"/>
    </xf>
    <xf numFmtId="0" fontId="20" fillId="27" borderId="0" applyNumberFormat="0" applyBorder="0" applyAlignment="0" applyProtection="0">
      <alignment vertical="center"/>
    </xf>
    <xf numFmtId="0" fontId="4" fillId="34" borderId="0" applyNumberFormat="0" applyBorder="0" applyAlignment="0" applyProtection="0">
      <alignment vertical="center"/>
    </xf>
    <xf numFmtId="0" fontId="4" fillId="25" borderId="0" applyNumberFormat="0" applyBorder="0" applyAlignment="0" applyProtection="0">
      <alignment vertical="center"/>
    </xf>
    <xf numFmtId="0" fontId="16" fillId="10" borderId="8" applyNumberFormat="0" applyAlignment="0" applyProtection="0">
      <alignment vertical="center"/>
    </xf>
    <xf numFmtId="0" fontId="10" fillId="6" borderId="0" applyNumberFormat="0" applyBorder="0" applyAlignment="0" applyProtection="0">
      <alignment vertical="center"/>
    </xf>
    <xf numFmtId="0" fontId="20" fillId="24" borderId="0" applyNumberFormat="0" applyBorder="0" applyAlignment="0" applyProtection="0">
      <alignment vertical="center"/>
    </xf>
    <xf numFmtId="0" fontId="11" fillId="7"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15" fillId="0" borderId="7" applyNumberFormat="0" applyFill="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33" borderId="0" applyNumberFormat="0" applyBorder="0" applyAlignment="0" applyProtection="0">
      <alignment vertical="center"/>
    </xf>
    <xf numFmtId="0" fontId="20" fillId="27" borderId="0" applyNumberFormat="0" applyBorder="0" applyAlignment="0" applyProtection="0">
      <alignment vertical="center"/>
    </xf>
    <xf numFmtId="0" fontId="11" fillId="7" borderId="0" applyNumberFormat="0" applyBorder="0" applyAlignment="0" applyProtection="0">
      <alignment vertical="center"/>
    </xf>
    <xf numFmtId="0" fontId="4" fillId="22" borderId="0" applyNumberFormat="0" applyBorder="0" applyAlignment="0" applyProtection="0">
      <alignment vertical="center"/>
    </xf>
    <xf numFmtId="0" fontId="4" fillId="14" borderId="0" applyNumberFormat="0" applyBorder="0" applyAlignment="0" applyProtection="0">
      <alignment vertical="center"/>
    </xf>
    <xf numFmtId="0" fontId="4" fillId="18" borderId="0" applyNumberFormat="0" applyBorder="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13" fillId="9" borderId="6" applyNumberFormat="0" applyAlignment="0" applyProtection="0">
      <alignment vertical="center"/>
    </xf>
    <xf numFmtId="0" fontId="18" fillId="0" borderId="0" applyNumberFormat="0" applyFill="0" applyBorder="0" applyAlignment="0" applyProtection="0">
      <alignment vertical="center"/>
    </xf>
    <xf numFmtId="0" fontId="4" fillId="33"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12" fillId="8" borderId="5" applyNumberFormat="0" applyAlignment="0" applyProtection="0">
      <alignment vertical="center"/>
    </xf>
    <xf numFmtId="0" fontId="4" fillId="13" borderId="0" applyNumberFormat="0" applyBorder="0" applyAlignment="0" applyProtection="0">
      <alignment vertical="center"/>
    </xf>
    <xf numFmtId="0" fontId="4" fillId="13" borderId="0" applyNumberFormat="0" applyBorder="0" applyAlignment="0" applyProtection="0">
      <alignment vertical="center"/>
    </xf>
    <xf numFmtId="0" fontId="20" fillId="16" borderId="0" applyNumberFormat="0" applyBorder="0" applyAlignment="0" applyProtection="0">
      <alignment vertical="center"/>
    </xf>
    <xf numFmtId="0" fontId="20" fillId="31"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4" fillId="29" borderId="0" applyNumberFormat="0" applyBorder="0" applyAlignment="0" applyProtection="0">
      <alignment vertical="center"/>
    </xf>
    <xf numFmtId="0" fontId="8"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15" borderId="0" applyNumberFormat="0" applyBorder="0" applyAlignment="0" applyProtection="0">
      <alignment vertical="center"/>
    </xf>
    <xf numFmtId="0" fontId="20" fillId="32" borderId="0" applyNumberFormat="0" applyBorder="0" applyAlignment="0" applyProtection="0">
      <alignment vertical="center"/>
    </xf>
    <xf numFmtId="0" fontId="4" fillId="34" borderId="0" applyNumberFormat="0" applyBorder="0" applyAlignment="0" applyProtection="0">
      <alignment vertical="center"/>
    </xf>
    <xf numFmtId="0" fontId="4" fillId="29" borderId="0" applyNumberFormat="0" applyBorder="0" applyAlignment="0" applyProtection="0">
      <alignment vertical="center"/>
    </xf>
    <xf numFmtId="0" fontId="20" fillId="24" borderId="0" applyNumberFormat="0" applyBorder="0" applyAlignment="0" applyProtection="0">
      <alignment vertical="center"/>
    </xf>
    <xf numFmtId="0" fontId="5" fillId="0" borderId="0" applyNumberFormat="0" applyFill="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4" fillId="34" borderId="0" applyNumberFormat="0" applyBorder="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8" fillId="0" borderId="4" applyNumberFormat="0" applyFill="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6" fillId="10" borderId="8" applyNumberFormat="0" applyAlignment="0" applyProtection="0">
      <alignment vertical="center"/>
    </xf>
    <xf numFmtId="0" fontId="11" fillId="7" borderId="0" applyNumberFormat="0" applyBorder="0" applyAlignment="0" applyProtection="0">
      <alignment vertical="center"/>
    </xf>
    <xf numFmtId="0" fontId="20" fillId="35" borderId="0" applyNumberFormat="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14" fillId="9" borderId="5" applyNumberFormat="0" applyAlignment="0" applyProtection="0">
      <alignment vertical="center"/>
    </xf>
    <xf numFmtId="9" fontId="4" fillId="0" borderId="0" applyFont="0" applyFill="0" applyBorder="0" applyAlignment="0" applyProtection="0">
      <alignment vertical="center"/>
    </xf>
    <xf numFmtId="0" fontId="7" fillId="0" borderId="3" applyNumberFormat="0" applyFill="0" applyAlignment="0" applyProtection="0">
      <alignment vertical="center"/>
    </xf>
    <xf numFmtId="0" fontId="10" fillId="6" borderId="0" applyNumberFormat="0" applyBorder="0" applyAlignment="0" applyProtection="0">
      <alignment vertical="center"/>
    </xf>
    <xf numFmtId="0" fontId="4" fillId="21" borderId="0" applyNumberFormat="0" applyBorder="0" applyAlignment="0" applyProtection="0">
      <alignment vertical="center"/>
    </xf>
    <xf numFmtId="0" fontId="4" fillId="26" borderId="0" applyNumberFormat="0" applyBorder="0" applyAlignment="0" applyProtection="0">
      <alignment vertical="center"/>
    </xf>
    <xf numFmtId="0" fontId="4" fillId="17" borderId="0" applyNumberFormat="0" applyBorder="0" applyAlignment="0" applyProtection="0">
      <alignment vertical="center"/>
    </xf>
    <xf numFmtId="0" fontId="7" fillId="0" borderId="3" applyNumberFormat="0" applyFill="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41" fontId="4" fillId="0" borderId="0" applyFont="0" applyFill="0" applyBorder="0" applyAlignment="0" applyProtection="0">
      <alignment vertical="center"/>
    </xf>
    <xf numFmtId="0" fontId="20" fillId="35" borderId="0" applyNumberFormat="0" applyBorder="0" applyAlignment="0" applyProtection="0">
      <alignment vertical="center"/>
    </xf>
    <xf numFmtId="0" fontId="20" fillId="23" borderId="0" applyNumberFormat="0" applyBorder="0" applyAlignment="0" applyProtection="0">
      <alignment vertical="center"/>
    </xf>
    <xf numFmtId="0" fontId="20" fillId="28" borderId="0" applyNumberFormat="0" applyBorder="0" applyAlignment="0" applyProtection="0">
      <alignment vertical="center"/>
    </xf>
    <xf numFmtId="0" fontId="4" fillId="25" borderId="0" applyNumberFormat="0" applyBorder="0" applyAlignment="0" applyProtection="0">
      <alignment vertical="center"/>
    </xf>
    <xf numFmtId="0" fontId="20" fillId="19" borderId="0" applyNumberFormat="0" applyBorder="0" applyAlignment="0" applyProtection="0">
      <alignment vertical="center"/>
    </xf>
    <xf numFmtId="0" fontId="19" fillId="0" borderId="10" applyNumberFormat="0" applyFill="0" applyAlignment="0" applyProtection="0">
      <alignment vertical="center"/>
    </xf>
    <xf numFmtId="0" fontId="4" fillId="26" borderId="0" applyNumberFormat="0" applyBorder="0" applyAlignment="0" applyProtection="0">
      <alignment vertical="center"/>
    </xf>
    <xf numFmtId="0" fontId="20" fillId="35" borderId="0" applyNumberFormat="0" applyBorder="0" applyAlignment="0" applyProtection="0">
      <alignment vertical="center"/>
    </xf>
    <xf numFmtId="0" fontId="20" fillId="35" borderId="0" applyNumberFormat="0" applyBorder="0" applyAlignment="0" applyProtection="0">
      <alignment vertical="center"/>
    </xf>
    <xf numFmtId="0" fontId="20" fillId="32" borderId="0" applyNumberFormat="0" applyBorder="0" applyAlignment="0" applyProtection="0">
      <alignment vertical="center"/>
    </xf>
    <xf numFmtId="0" fontId="5" fillId="0" borderId="0" applyNumberFormat="0" applyFill="0" applyBorder="0" applyAlignment="0" applyProtection="0">
      <alignment vertical="center"/>
    </xf>
    <xf numFmtId="0" fontId="4" fillId="26" borderId="0" applyNumberFormat="0" applyBorder="0" applyAlignment="0" applyProtection="0">
      <alignment vertical="center"/>
    </xf>
    <xf numFmtId="0" fontId="6" fillId="0" borderId="2" applyNumberFormat="0" applyFill="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0" fontId="4" fillId="21" borderId="0" applyNumberFormat="0" applyBorder="0" applyAlignment="0" applyProtection="0">
      <alignment vertical="center"/>
    </xf>
    <xf numFmtId="0" fontId="20" fillId="19" borderId="0" applyNumberFormat="0" applyBorder="0" applyAlignment="0" applyProtection="0">
      <alignment vertical="center"/>
    </xf>
    <xf numFmtId="0" fontId="8" fillId="0" borderId="0" applyNumberFormat="0" applyFill="0" applyBorder="0" applyAlignment="0" applyProtection="0">
      <alignment vertical="center"/>
    </xf>
    <xf numFmtId="0" fontId="6" fillId="0" borderId="2" applyNumberFormat="0" applyFill="0" applyAlignment="0" applyProtection="0">
      <alignment vertical="center"/>
    </xf>
    <xf numFmtId="0" fontId="20" fillId="12" borderId="0" applyNumberFormat="0" applyBorder="0" applyAlignment="0" applyProtection="0">
      <alignment vertical="center"/>
    </xf>
    <xf numFmtId="0" fontId="20" fillId="3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4" fillId="29" borderId="0" applyNumberFormat="0" applyBorder="0" applyAlignment="0" applyProtection="0">
      <alignment vertical="center"/>
    </xf>
    <xf numFmtId="0" fontId="4" fillId="14" borderId="0" applyNumberFormat="0" applyBorder="0" applyAlignment="0" applyProtection="0">
      <alignment vertical="center"/>
    </xf>
    <xf numFmtId="0" fontId="20" fillId="32" borderId="0" applyNumberFormat="0" applyBorder="0" applyAlignment="0" applyProtection="0">
      <alignment vertical="center"/>
    </xf>
    <xf numFmtId="0" fontId="20" fillId="1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4" fillId="18" borderId="0" applyNumberFormat="0" applyBorder="0" applyAlignment="0" applyProtection="0">
      <alignment vertical="center"/>
    </xf>
    <xf numFmtId="0" fontId="17" fillId="0" borderId="0" applyNumberFormat="0" applyFill="0" applyBorder="0" applyAlignment="0" applyProtection="0">
      <alignment vertical="center"/>
    </xf>
    <xf numFmtId="0" fontId="14" fillId="9" borderId="5" applyNumberFormat="0" applyAlignment="0" applyProtection="0">
      <alignment vertical="center"/>
    </xf>
    <xf numFmtId="0" fontId="11" fillId="7" borderId="0" applyNumberFormat="0" applyBorder="0" applyAlignment="0" applyProtection="0">
      <alignment vertical="center"/>
    </xf>
    <xf numFmtId="0" fontId="4" fillId="34" borderId="0" applyNumberFormat="0" applyBorder="0" applyAlignment="0" applyProtection="0">
      <alignment vertical="center"/>
    </xf>
    <xf numFmtId="0" fontId="8" fillId="0" borderId="4" applyNumberFormat="0" applyFill="0" applyAlignment="0" applyProtection="0">
      <alignment vertical="center"/>
    </xf>
    <xf numFmtId="43" fontId="4" fillId="0" borderId="0" applyFont="0" applyFill="0" applyBorder="0" applyAlignment="0" applyProtection="0">
      <alignment vertical="center"/>
    </xf>
    <xf numFmtId="0" fontId="15" fillId="0" borderId="7" applyNumberFormat="0" applyFill="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8" fillId="0" borderId="4" applyNumberFormat="0" applyFill="0" applyAlignment="0" applyProtection="0">
      <alignment vertical="center"/>
    </xf>
    <xf numFmtId="43" fontId="4" fillId="0" borderId="0" applyFont="0" applyFill="0" applyBorder="0" applyAlignment="0" applyProtection="0">
      <alignment vertical="center"/>
    </xf>
    <xf numFmtId="0" fontId="4" fillId="13" borderId="0" applyNumberFormat="0" applyBorder="0" applyAlignment="0" applyProtection="0">
      <alignment vertical="center"/>
    </xf>
    <xf numFmtId="0" fontId="7" fillId="0" borderId="3" applyNumberFormat="0" applyFill="0" applyAlignment="0" applyProtection="0">
      <alignment vertical="center"/>
    </xf>
    <xf numFmtId="0" fontId="4" fillId="26" borderId="0" applyNumberFormat="0" applyBorder="0" applyAlignment="0" applyProtection="0">
      <alignment vertical="center"/>
    </xf>
    <xf numFmtId="0" fontId="19" fillId="0" borderId="10" applyNumberFormat="0" applyFill="0" applyAlignment="0" applyProtection="0">
      <alignment vertical="center"/>
    </xf>
    <xf numFmtId="0" fontId="20" fillId="19" borderId="0" applyNumberFormat="0" applyBorder="0" applyAlignment="0" applyProtection="0">
      <alignment vertical="center"/>
    </xf>
    <xf numFmtId="0" fontId="4" fillId="30" borderId="0" applyNumberFormat="0" applyBorder="0" applyAlignment="0" applyProtection="0">
      <alignment vertical="center"/>
    </xf>
    <xf numFmtId="0" fontId="14" fillId="9" borderId="5" applyNumberFormat="0" applyAlignment="0" applyProtection="0">
      <alignment vertical="center"/>
    </xf>
    <xf numFmtId="0" fontId="4" fillId="34" borderId="0" applyNumberFormat="0" applyBorder="0" applyAlignment="0" applyProtection="0">
      <alignment vertical="center"/>
    </xf>
    <xf numFmtId="0" fontId="8" fillId="0" borderId="0" applyNumberFormat="0" applyFill="0" applyBorder="0" applyAlignment="0" applyProtection="0">
      <alignment vertical="center"/>
    </xf>
    <xf numFmtId="0" fontId="4" fillId="11" borderId="9" applyNumberFormat="0" applyFont="0" applyAlignment="0" applyProtection="0">
      <alignment vertical="center"/>
    </xf>
    <xf numFmtId="0" fontId="8" fillId="0" borderId="4" applyNumberFormat="0" applyFill="0" applyAlignment="0" applyProtection="0">
      <alignment vertical="center"/>
    </xf>
    <xf numFmtId="0" fontId="20" fillId="28" borderId="0" applyNumberFormat="0" applyBorder="0" applyAlignment="0" applyProtection="0">
      <alignment vertical="center"/>
    </xf>
    <xf numFmtId="0" fontId="18" fillId="0" borderId="0" applyNumberFormat="0" applyFill="0" applyBorder="0" applyAlignment="0" applyProtection="0">
      <alignment vertical="center"/>
    </xf>
    <xf numFmtId="41" fontId="4" fillId="0" borderId="0" applyFont="0" applyFill="0" applyBorder="0" applyAlignment="0" applyProtection="0">
      <alignment vertical="center"/>
    </xf>
    <xf numFmtId="0" fontId="4" fillId="26"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20" fillId="32" borderId="0" applyNumberFormat="0" applyBorder="0" applyAlignment="0" applyProtection="0">
      <alignment vertical="center"/>
    </xf>
    <xf numFmtId="41"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6" fillId="10" borderId="8" applyNumberFormat="0" applyAlignment="0" applyProtection="0">
      <alignment vertical="center"/>
    </xf>
    <xf numFmtId="0" fontId="13" fillId="9" borderId="6" applyNumberFormat="0" applyAlignment="0" applyProtection="0">
      <alignment vertical="center"/>
    </xf>
    <xf numFmtId="0" fontId="10" fillId="6"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4" fillId="13" borderId="0" applyNumberFormat="0" applyBorder="0" applyAlignment="0" applyProtection="0">
      <alignment vertical="center"/>
    </xf>
    <xf numFmtId="43" fontId="4" fillId="0" borderId="0" applyFont="0" applyFill="0" applyBorder="0" applyAlignment="0" applyProtection="0">
      <alignment vertical="center"/>
    </xf>
    <xf numFmtId="0" fontId="4" fillId="21" borderId="0" applyNumberFormat="0" applyBorder="0" applyAlignment="0" applyProtection="0">
      <alignment vertical="center"/>
    </xf>
    <xf numFmtId="0" fontId="7" fillId="0" borderId="3" applyNumberFormat="0" applyFill="0" applyAlignment="0" applyProtection="0">
      <alignment vertical="center"/>
    </xf>
    <xf numFmtId="0" fontId="12" fillId="8" borderId="5" applyNumberFormat="0" applyAlignment="0" applyProtection="0">
      <alignment vertical="center"/>
    </xf>
    <xf numFmtId="0" fontId="18" fillId="0" borderId="0" applyNumberFormat="0" applyFill="0" applyBorder="0" applyAlignment="0" applyProtection="0">
      <alignment vertical="center"/>
    </xf>
    <xf numFmtId="0" fontId="12" fillId="8" borderId="5" applyNumberFormat="0" applyAlignment="0" applyProtection="0">
      <alignment vertical="center"/>
    </xf>
    <xf numFmtId="0" fontId="20" fillId="32" borderId="0" applyNumberFormat="0" applyBorder="0" applyAlignment="0" applyProtection="0">
      <alignment vertical="center"/>
    </xf>
    <xf numFmtId="0" fontId="20" fillId="28" borderId="0" applyNumberFormat="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20" fillId="27" borderId="0" applyNumberFormat="0" applyBorder="0" applyAlignment="0" applyProtection="0">
      <alignment vertical="center"/>
    </xf>
    <xf numFmtId="0" fontId="20" fillId="35" borderId="0" applyNumberFormat="0" applyBorder="0" applyAlignment="0" applyProtection="0">
      <alignment vertical="center"/>
    </xf>
    <xf numFmtId="0" fontId="20" fillId="31" borderId="0" applyNumberFormat="0" applyBorder="0" applyAlignment="0" applyProtection="0">
      <alignment vertical="center"/>
    </xf>
    <xf numFmtId="0" fontId="20" fillId="23" borderId="0" applyNumberFormat="0" applyBorder="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11" fillId="7" borderId="0" applyNumberFormat="0" applyBorder="0" applyAlignment="0" applyProtection="0">
      <alignment vertical="center"/>
    </xf>
    <xf numFmtId="0" fontId="4" fillId="34" borderId="0" applyNumberFormat="0" applyBorder="0" applyAlignment="0" applyProtection="0">
      <alignment vertical="center"/>
    </xf>
    <xf numFmtId="0" fontId="4" fillId="29" borderId="0" applyNumberFormat="0" applyBorder="0" applyAlignment="0" applyProtection="0">
      <alignment vertical="center"/>
    </xf>
    <xf numFmtId="0" fontId="14" fillId="9" borderId="5" applyNumberFormat="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0" fontId="13" fillId="9" borderId="6" applyNumberFormat="0" applyAlignment="0" applyProtection="0">
      <alignment vertical="center"/>
    </xf>
    <xf numFmtId="0" fontId="11" fillId="7" borderId="0" applyNumberFormat="0" applyBorder="0" applyAlignment="0" applyProtection="0">
      <alignment vertical="center"/>
    </xf>
    <xf numFmtId="0" fontId="20" fillId="20" borderId="0" applyNumberFormat="0" applyBorder="0" applyAlignment="0" applyProtection="0">
      <alignment vertical="center"/>
    </xf>
    <xf numFmtId="0" fontId="4" fillId="25" borderId="0" applyNumberFormat="0" applyBorder="0" applyAlignment="0" applyProtection="0">
      <alignment vertical="center"/>
    </xf>
    <xf numFmtId="0" fontId="20" fillId="32" borderId="0" applyNumberFormat="0" applyBorder="0" applyAlignment="0" applyProtection="0">
      <alignment vertical="center"/>
    </xf>
    <xf numFmtId="0" fontId="20" fillId="23" borderId="0" applyNumberFormat="0" applyBorder="0" applyAlignment="0" applyProtection="0">
      <alignment vertical="center"/>
    </xf>
    <xf numFmtId="0" fontId="8" fillId="0" borderId="4" applyNumberFormat="0" applyFill="0" applyAlignment="0" applyProtection="0">
      <alignment vertical="center"/>
    </xf>
    <xf numFmtId="0" fontId="4" fillId="17" borderId="0" applyNumberFormat="0" applyBorder="0" applyAlignment="0" applyProtection="0">
      <alignment vertical="center"/>
    </xf>
    <xf numFmtId="0" fontId="20" fillId="35" borderId="0" applyNumberFormat="0" applyBorder="0" applyAlignment="0" applyProtection="0">
      <alignment vertical="center"/>
    </xf>
    <xf numFmtId="0" fontId="5" fillId="0" borderId="0" applyNumberFormat="0" applyFill="0" applyBorder="0" applyAlignment="0" applyProtection="0">
      <alignment vertical="center"/>
    </xf>
    <xf numFmtId="0" fontId="20" fillId="24" borderId="0" applyNumberFormat="0" applyBorder="0" applyAlignment="0" applyProtection="0">
      <alignment vertical="center"/>
    </xf>
    <xf numFmtId="0" fontId="20" fillId="20" borderId="0" applyNumberFormat="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4" fillId="26" borderId="0" applyNumberFormat="0" applyBorder="0" applyAlignment="0" applyProtection="0">
      <alignment vertical="center"/>
    </xf>
    <xf numFmtId="0" fontId="4" fillId="34" borderId="0" applyNumberFormat="0" applyBorder="0" applyAlignment="0" applyProtection="0">
      <alignment vertical="center"/>
    </xf>
    <xf numFmtId="0" fontId="5" fillId="0" borderId="0" applyNumberFormat="0" applyFill="0" applyBorder="0" applyAlignment="0" applyProtection="0">
      <alignment vertical="center"/>
    </xf>
    <xf numFmtId="0" fontId="20" fillId="15" borderId="0" applyNumberFormat="0" applyBorder="0" applyAlignment="0" applyProtection="0">
      <alignment vertical="center"/>
    </xf>
    <xf numFmtId="0" fontId="4" fillId="21" borderId="0" applyNumberFormat="0" applyBorder="0" applyAlignment="0" applyProtection="0">
      <alignment vertical="center"/>
    </xf>
    <xf numFmtId="0" fontId="19" fillId="0" borderId="10" applyNumberFormat="0" applyFill="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0" fontId="4" fillId="29" borderId="0" applyNumberFormat="0" applyBorder="0" applyAlignment="0" applyProtection="0">
      <alignment vertical="center"/>
    </xf>
    <xf numFmtId="0" fontId="12" fillId="8" borderId="5" applyNumberFormat="0" applyAlignment="0" applyProtection="0">
      <alignment vertical="center"/>
    </xf>
    <xf numFmtId="0" fontId="4" fillId="34" borderId="0" applyNumberFormat="0" applyBorder="0" applyAlignment="0" applyProtection="0">
      <alignment vertical="center"/>
    </xf>
    <xf numFmtId="0" fontId="20" fillId="12" borderId="0" applyNumberFormat="0" applyBorder="0" applyAlignment="0" applyProtection="0">
      <alignment vertical="center"/>
    </xf>
    <xf numFmtId="0" fontId="11" fillId="7" borderId="0" applyNumberFormat="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19" borderId="0" applyNumberFormat="0" applyBorder="0" applyAlignment="0" applyProtection="0">
      <alignment vertical="center"/>
    </xf>
    <xf numFmtId="0" fontId="11" fillId="7" borderId="0" applyNumberFormat="0" applyBorder="0" applyAlignment="0" applyProtection="0">
      <alignment vertical="center"/>
    </xf>
    <xf numFmtId="0" fontId="4" fillId="26" borderId="0" applyNumberFormat="0" applyBorder="0" applyAlignment="0" applyProtection="0">
      <alignment vertical="center"/>
    </xf>
    <xf numFmtId="0" fontId="20" fillId="15" borderId="0" applyNumberFormat="0" applyBorder="0" applyAlignment="0" applyProtection="0">
      <alignment vertical="center"/>
    </xf>
    <xf numFmtId="0" fontId="4" fillId="13" borderId="0" applyNumberFormat="0" applyBorder="0" applyAlignment="0" applyProtection="0">
      <alignment vertical="center"/>
    </xf>
    <xf numFmtId="9" fontId="4" fillId="0" borderId="0" applyFont="0" applyFill="0" applyBorder="0" applyAlignment="0" applyProtection="0">
      <alignment vertical="center"/>
    </xf>
    <xf numFmtId="42" fontId="4" fillId="0" borderId="0" applyFont="0" applyFill="0" applyBorder="0" applyAlignment="0" applyProtection="0">
      <alignment vertical="center"/>
    </xf>
    <xf numFmtId="0" fontId="20" fillId="16" borderId="0" applyNumberFormat="0" applyBorder="0" applyAlignment="0" applyProtection="0">
      <alignment vertical="center"/>
    </xf>
    <xf numFmtId="0" fontId="20" fillId="35" borderId="0" applyNumberFormat="0" applyBorder="0" applyAlignment="0" applyProtection="0">
      <alignment vertical="center"/>
    </xf>
    <xf numFmtId="0" fontId="10" fillId="6" borderId="0" applyNumberFormat="0" applyBorder="0" applyAlignment="0" applyProtection="0">
      <alignment vertical="center"/>
    </xf>
    <xf numFmtId="0" fontId="4" fillId="22" borderId="0" applyNumberFormat="0" applyBorder="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41"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28" borderId="0" applyNumberFormat="0" applyBorder="0" applyAlignment="0" applyProtection="0">
      <alignment vertical="center"/>
    </xf>
    <xf numFmtId="0" fontId="8" fillId="0" borderId="0" applyNumberFormat="0" applyFill="0" applyBorder="0" applyAlignment="0" applyProtection="0">
      <alignment vertical="center"/>
    </xf>
    <xf numFmtId="0" fontId="4" fillId="13" borderId="0" applyNumberFormat="0" applyBorder="0" applyAlignment="0" applyProtection="0">
      <alignment vertical="center"/>
    </xf>
    <xf numFmtId="0" fontId="4" fillId="13" borderId="0" applyNumberFormat="0" applyBorder="0" applyAlignment="0" applyProtection="0">
      <alignment vertical="center"/>
    </xf>
    <xf numFmtId="0" fontId="9" fillId="5"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5" fillId="0" borderId="0" applyNumberFormat="0" applyFill="0" applyBorder="0" applyAlignment="0" applyProtection="0">
      <alignment vertical="center"/>
    </xf>
    <xf numFmtId="0" fontId="10" fillId="6" borderId="0" applyNumberFormat="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44"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3" borderId="0" applyNumberFormat="0" applyBorder="0" applyAlignment="0" applyProtection="0">
      <alignment vertical="center"/>
    </xf>
    <xf numFmtId="0" fontId="20" fillId="28" borderId="0" applyNumberFormat="0" applyBorder="0" applyAlignment="0" applyProtection="0">
      <alignment vertical="center"/>
    </xf>
    <xf numFmtId="0" fontId="8" fillId="0" borderId="4" applyNumberFormat="0" applyFill="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4" fillId="29" borderId="0" applyNumberFormat="0" applyBorder="0" applyAlignment="0" applyProtection="0">
      <alignment vertical="center"/>
    </xf>
    <xf numFmtId="0" fontId="4" fillId="17" borderId="0" applyNumberFormat="0" applyBorder="0" applyAlignment="0" applyProtection="0">
      <alignment vertical="center"/>
    </xf>
    <xf numFmtId="0" fontId="7" fillId="0" borderId="3" applyNumberFormat="0" applyFill="0" applyAlignment="0" applyProtection="0">
      <alignment vertical="center"/>
    </xf>
    <xf numFmtId="0" fontId="5" fillId="0" borderId="0" applyNumberFormat="0" applyFill="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9" fillId="5" borderId="0" applyNumberFormat="0" applyBorder="0" applyAlignment="0" applyProtection="0">
      <alignment vertical="center"/>
    </xf>
    <xf numFmtId="0" fontId="13" fillId="9" borderId="6" applyNumberFormat="0" applyAlignment="0" applyProtection="0">
      <alignment vertical="center"/>
    </xf>
    <xf numFmtId="0" fontId="16" fillId="10" borderId="8" applyNumberFormat="0" applyAlignment="0" applyProtection="0">
      <alignment vertical="center"/>
    </xf>
    <xf numFmtId="44" fontId="4" fillId="0" borderId="0" applyFont="0" applyFill="0" applyBorder="0" applyAlignment="0" applyProtection="0">
      <alignment vertical="center"/>
    </xf>
    <xf numFmtId="0" fontId="4" fillId="33" borderId="0" applyNumberFormat="0" applyBorder="0" applyAlignment="0" applyProtection="0">
      <alignment vertical="center"/>
    </xf>
    <xf numFmtId="0" fontId="4" fillId="18" borderId="0" applyNumberFormat="0" applyBorder="0" applyAlignment="0" applyProtection="0">
      <alignment vertical="center"/>
    </xf>
    <xf numFmtId="0" fontId="8" fillId="0" borderId="0" applyNumberFormat="0" applyFill="0" applyBorder="0" applyAlignment="0" applyProtection="0">
      <alignment vertical="center"/>
    </xf>
    <xf numFmtId="0" fontId="20" fillId="27" borderId="0" applyNumberFormat="0" applyBorder="0" applyAlignment="0" applyProtection="0">
      <alignment vertical="center"/>
    </xf>
    <xf numFmtId="0" fontId="20" fillId="19" borderId="0" applyNumberFormat="0" applyBorder="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0" fontId="20" fillId="31" borderId="0" applyNumberFormat="0" applyBorder="0" applyAlignment="0" applyProtection="0">
      <alignment vertical="center"/>
    </xf>
    <xf numFmtId="0" fontId="13" fillId="9" borderId="6" applyNumberFormat="0" applyAlignment="0" applyProtection="0">
      <alignment vertical="center"/>
    </xf>
    <xf numFmtId="0" fontId="5" fillId="0" borderId="0" applyNumberFormat="0" applyFill="0" applyBorder="0" applyAlignment="0" applyProtection="0">
      <alignment vertical="center"/>
    </xf>
    <xf numFmtId="0" fontId="20" fillId="19" borderId="0" applyNumberFormat="0" applyBorder="0" applyAlignment="0" applyProtection="0">
      <alignment vertical="center"/>
    </xf>
    <xf numFmtId="0" fontId="4" fillId="25" borderId="0" applyNumberFormat="0" applyBorder="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4" fillId="13" borderId="0" applyNumberFormat="0" applyBorder="0" applyAlignment="0" applyProtection="0">
      <alignment vertical="center"/>
    </xf>
    <xf numFmtId="0" fontId="4" fillId="33" borderId="0" applyNumberFormat="0" applyBorder="0" applyAlignment="0" applyProtection="0">
      <alignment vertical="center"/>
    </xf>
    <xf numFmtId="0" fontId="20" fillId="19" borderId="0" applyNumberFormat="0" applyBorder="0" applyAlignment="0" applyProtection="0">
      <alignment vertical="center"/>
    </xf>
    <xf numFmtId="0" fontId="4" fillId="21" borderId="0" applyNumberFormat="0" applyBorder="0" applyAlignment="0" applyProtection="0">
      <alignment vertical="center"/>
    </xf>
    <xf numFmtId="0" fontId="18" fillId="0" borderId="0" applyNumberFormat="0" applyFill="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19" fillId="0" borderId="10" applyNumberFormat="0" applyFill="0" applyAlignment="0" applyProtection="0">
      <alignment vertical="center"/>
    </xf>
    <xf numFmtId="0" fontId="11" fillId="7" borderId="0" applyNumberFormat="0" applyBorder="0" applyAlignment="0" applyProtection="0">
      <alignment vertical="center"/>
    </xf>
    <xf numFmtId="0" fontId="18" fillId="0" borderId="0" applyNumberFormat="0" applyFill="0" applyBorder="0" applyAlignment="0" applyProtection="0">
      <alignment vertical="center"/>
    </xf>
    <xf numFmtId="0" fontId="20" fillId="35" borderId="0" applyNumberFormat="0" applyBorder="0" applyAlignment="0" applyProtection="0">
      <alignment vertical="center"/>
    </xf>
    <xf numFmtId="0" fontId="8" fillId="0" borderId="4" applyNumberFormat="0" applyFill="0" applyAlignment="0" applyProtection="0">
      <alignment vertical="center"/>
    </xf>
    <xf numFmtId="0" fontId="20" fillId="31" borderId="0" applyNumberFormat="0" applyBorder="0" applyAlignment="0" applyProtection="0">
      <alignment vertical="center"/>
    </xf>
    <xf numFmtId="0" fontId="20" fillId="31" borderId="0" applyNumberFormat="0" applyBorder="0" applyAlignment="0" applyProtection="0">
      <alignment vertical="center"/>
    </xf>
    <xf numFmtId="9"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4" fillId="17" borderId="0" applyNumberFormat="0" applyBorder="0" applyAlignment="0" applyProtection="0">
      <alignment vertical="center"/>
    </xf>
    <xf numFmtId="43" fontId="4" fillId="0" borderId="0" applyFont="0" applyFill="0" applyBorder="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43" fontId="4" fillId="0" borderId="0" applyFont="0" applyFill="0" applyBorder="0" applyAlignment="0" applyProtection="0">
      <alignment vertical="center"/>
    </xf>
    <xf numFmtId="0" fontId="16" fillId="10" borderId="8" applyNumberFormat="0" applyAlignment="0" applyProtection="0">
      <alignment vertical="center"/>
    </xf>
    <xf numFmtId="43" fontId="4" fillId="0" borderId="0" applyFont="0" applyFill="0" applyBorder="0" applyAlignment="0" applyProtection="0">
      <alignment vertical="center"/>
    </xf>
    <xf numFmtId="0" fontId="14" fillId="9" borderId="5" applyNumberFormat="0" applyAlignment="0" applyProtection="0">
      <alignment vertical="center"/>
    </xf>
    <xf numFmtId="0" fontId="20" fillId="32" borderId="0" applyNumberFormat="0" applyBorder="0" applyAlignment="0" applyProtection="0">
      <alignment vertical="center"/>
    </xf>
    <xf numFmtId="0" fontId="20" fillId="32" borderId="0" applyNumberFormat="0" applyBorder="0" applyAlignment="0" applyProtection="0">
      <alignment vertical="center"/>
    </xf>
    <xf numFmtId="0" fontId="4" fillId="25" borderId="0" applyNumberFormat="0" applyBorder="0" applyAlignment="0" applyProtection="0">
      <alignment vertical="center"/>
    </xf>
    <xf numFmtId="0" fontId="5" fillId="0" borderId="0" applyNumberFormat="0" applyFill="0" applyBorder="0" applyAlignment="0" applyProtection="0">
      <alignment vertical="center"/>
    </xf>
    <xf numFmtId="0" fontId="20" fillId="27" borderId="0" applyNumberFormat="0" applyBorder="0" applyAlignment="0" applyProtection="0">
      <alignment vertical="center"/>
    </xf>
    <xf numFmtId="0" fontId="4" fillId="22"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20" fillId="28" borderId="0" applyNumberFormat="0" applyBorder="0" applyAlignment="0" applyProtection="0">
      <alignment vertical="center"/>
    </xf>
    <xf numFmtId="0" fontId="20" fillId="23" borderId="0" applyNumberFormat="0" applyBorder="0" applyAlignment="0" applyProtection="0">
      <alignment vertical="center"/>
    </xf>
    <xf numFmtId="0" fontId="10" fillId="6" borderId="0" applyNumberFormat="0" applyBorder="0" applyAlignment="0" applyProtection="0">
      <alignment vertical="center"/>
    </xf>
    <xf numFmtId="0" fontId="4" fillId="29" borderId="0" applyNumberFormat="0" applyBorder="0" applyAlignment="0" applyProtection="0">
      <alignment vertical="center"/>
    </xf>
    <xf numFmtId="0" fontId="19" fillId="0" borderId="10" applyNumberFormat="0" applyFill="0" applyAlignment="0" applyProtection="0">
      <alignment vertical="center"/>
    </xf>
    <xf numFmtId="0" fontId="17" fillId="0" borderId="0" applyNumberFormat="0" applyFill="0" applyBorder="0" applyAlignment="0" applyProtection="0">
      <alignment vertical="center"/>
    </xf>
    <xf numFmtId="0" fontId="20" fillId="32" borderId="0" applyNumberFormat="0" applyBorder="0" applyAlignment="0" applyProtection="0">
      <alignment vertical="center"/>
    </xf>
    <xf numFmtId="0" fontId="20" fillId="16" borderId="0" applyNumberFormat="0" applyBorder="0" applyAlignment="0" applyProtection="0">
      <alignment vertical="center"/>
    </xf>
    <xf numFmtId="0" fontId="4" fillId="18" borderId="0" applyNumberFormat="0" applyBorder="0" applyAlignment="0" applyProtection="0">
      <alignment vertical="center"/>
    </xf>
    <xf numFmtId="42" fontId="4" fillId="0" borderId="0" applyFont="0" applyFill="0" applyBorder="0" applyAlignment="0" applyProtection="0">
      <alignment vertical="center"/>
    </xf>
    <xf numFmtId="0" fontId="13" fillId="9" borderId="6" applyNumberFormat="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8" fillId="0" borderId="0" applyNumberFormat="0" applyFill="0" applyBorder="0" applyAlignment="0" applyProtection="0">
      <alignment vertical="center"/>
    </xf>
    <xf numFmtId="0" fontId="14" fillId="9" borderId="5" applyNumberFormat="0" applyAlignment="0" applyProtection="0">
      <alignment vertical="center"/>
    </xf>
    <xf numFmtId="0" fontId="20" fillId="19" borderId="0" applyNumberFormat="0" applyBorder="0" applyAlignment="0" applyProtection="0">
      <alignment vertical="center"/>
    </xf>
    <xf numFmtId="0" fontId="4" fillId="30" borderId="0" applyNumberFormat="0" applyBorder="0" applyAlignment="0" applyProtection="0">
      <alignment vertical="center"/>
    </xf>
    <xf numFmtId="0" fontId="19" fillId="0" borderId="10" applyNumberFormat="0" applyFill="0" applyAlignment="0" applyProtection="0">
      <alignment vertical="center"/>
    </xf>
    <xf numFmtId="0" fontId="14" fillId="9" borderId="5" applyNumberFormat="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15" fillId="0" borderId="7" applyNumberFormat="0" applyFill="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11" fillId="7" borderId="0" applyNumberFormat="0" applyBorder="0" applyAlignment="0" applyProtection="0">
      <alignment vertical="center"/>
    </xf>
    <xf numFmtId="0" fontId="8" fillId="0" borderId="0" applyNumberFormat="0" applyFill="0" applyBorder="0" applyAlignment="0" applyProtection="0">
      <alignment vertical="center"/>
    </xf>
    <xf numFmtId="0" fontId="20" fillId="2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44" fontId="4" fillId="0" borderId="0" applyFont="0" applyFill="0" applyBorder="0" applyAlignment="0" applyProtection="0">
      <alignment vertical="center"/>
    </xf>
    <xf numFmtId="0" fontId="4" fillId="17" borderId="0" applyNumberFormat="0" applyBorder="0" applyAlignment="0" applyProtection="0">
      <alignment vertical="center"/>
    </xf>
    <xf numFmtId="0" fontId="4" fillId="29" borderId="0" applyNumberFormat="0" applyBorder="0" applyAlignment="0" applyProtection="0">
      <alignment vertical="center"/>
    </xf>
    <xf numFmtId="0" fontId="4" fillId="26" borderId="0" applyNumberFormat="0" applyBorder="0" applyAlignment="0" applyProtection="0">
      <alignment vertical="center"/>
    </xf>
    <xf numFmtId="0" fontId="4" fillId="33" borderId="0" applyNumberFormat="0" applyBorder="0" applyAlignment="0" applyProtection="0">
      <alignment vertical="center"/>
    </xf>
    <xf numFmtId="41"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0" fillId="6" borderId="0" applyNumberFormat="0" applyBorder="0" applyAlignment="0" applyProtection="0">
      <alignment vertical="center"/>
    </xf>
    <xf numFmtId="0" fontId="4" fillId="14" borderId="0" applyNumberFormat="0" applyBorder="0" applyAlignment="0" applyProtection="0">
      <alignment vertical="center"/>
    </xf>
    <xf numFmtId="0" fontId="20" fillId="20" borderId="0" applyNumberFormat="0" applyBorder="0" applyAlignment="0" applyProtection="0">
      <alignment vertical="center"/>
    </xf>
    <xf numFmtId="0" fontId="16" fillId="10" borderId="8" applyNumberFormat="0" applyAlignment="0" applyProtection="0">
      <alignment vertical="center"/>
    </xf>
    <xf numFmtId="43" fontId="4" fillId="0" borderId="0" applyFont="0" applyFill="0" applyBorder="0" applyAlignment="0" applyProtection="0">
      <alignment vertical="center"/>
    </xf>
    <xf numFmtId="0" fontId="4" fillId="22" borderId="0" applyNumberFormat="0" applyBorder="0" applyAlignment="0" applyProtection="0">
      <alignment vertical="center"/>
    </xf>
    <xf numFmtId="0" fontId="16" fillId="10" borderId="8" applyNumberFormat="0" applyAlignment="0" applyProtection="0">
      <alignment vertical="center"/>
    </xf>
    <xf numFmtId="0" fontId="20" fillId="27" borderId="0" applyNumberFormat="0" applyBorder="0" applyAlignment="0" applyProtection="0">
      <alignment vertical="center"/>
    </xf>
    <xf numFmtId="0" fontId="17" fillId="0" borderId="0" applyNumberFormat="0" applyFill="0" applyBorder="0" applyAlignment="0" applyProtection="0">
      <alignment vertical="center"/>
    </xf>
    <xf numFmtId="0" fontId="20" fillId="23" borderId="0" applyNumberFormat="0" applyBorder="0" applyAlignment="0" applyProtection="0">
      <alignment vertical="center"/>
    </xf>
    <xf numFmtId="0" fontId="20" fillId="32" borderId="0" applyNumberFormat="0" applyBorder="0" applyAlignment="0" applyProtection="0">
      <alignment vertical="center"/>
    </xf>
    <xf numFmtId="0" fontId="14" fillId="9" borderId="5" applyNumberFormat="0" applyAlignment="0" applyProtection="0">
      <alignment vertical="center"/>
    </xf>
    <xf numFmtId="0" fontId="4" fillId="25" borderId="0" applyNumberFormat="0" applyBorder="0" applyAlignment="0" applyProtection="0">
      <alignment vertical="center"/>
    </xf>
    <xf numFmtId="0" fontId="4" fillId="22" borderId="0" applyNumberFormat="0" applyBorder="0" applyAlignment="0" applyProtection="0">
      <alignment vertical="center"/>
    </xf>
    <xf numFmtId="0" fontId="5"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0" fillId="15" borderId="0" applyNumberFormat="0" applyBorder="0" applyAlignment="0" applyProtection="0">
      <alignment vertical="center"/>
    </xf>
    <xf numFmtId="0" fontId="13" fillId="9" borderId="6" applyNumberFormat="0" applyAlignment="0" applyProtection="0">
      <alignment vertical="center"/>
    </xf>
    <xf numFmtId="0" fontId="5"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21" borderId="0" applyNumberFormat="0" applyBorder="0" applyAlignment="0" applyProtection="0">
      <alignment vertical="center"/>
    </xf>
    <xf numFmtId="0" fontId="17" fillId="0" borderId="0" applyNumberFormat="0" applyFill="0" applyBorder="0" applyAlignment="0" applyProtection="0">
      <alignment vertical="center"/>
    </xf>
    <xf numFmtId="0" fontId="4" fillId="18" borderId="0" applyNumberFormat="0" applyBorder="0" applyAlignment="0" applyProtection="0">
      <alignment vertical="center"/>
    </xf>
    <xf numFmtId="0" fontId="20" fillId="35" borderId="0" applyNumberFormat="0" applyBorder="0" applyAlignment="0" applyProtection="0">
      <alignment vertical="center"/>
    </xf>
    <xf numFmtId="0" fontId="20" fillId="31"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4" fillId="29" borderId="0" applyNumberFormat="0" applyBorder="0" applyAlignment="0" applyProtection="0">
      <alignment vertical="center"/>
    </xf>
    <xf numFmtId="0" fontId="20" fillId="19" borderId="0" applyNumberFormat="0" applyBorder="0" applyAlignment="0" applyProtection="0">
      <alignment vertical="center"/>
    </xf>
    <xf numFmtId="0" fontId="12" fillId="8" borderId="5" applyNumberFormat="0" applyAlignment="0" applyProtection="0">
      <alignment vertical="center"/>
    </xf>
    <xf numFmtId="0" fontId="19" fillId="0" borderId="10" applyNumberFormat="0" applyFill="0" applyAlignment="0" applyProtection="0">
      <alignment vertical="center"/>
    </xf>
    <xf numFmtId="0" fontId="16" fillId="10" borderId="8" applyNumberFormat="0" applyAlignment="0" applyProtection="0">
      <alignment vertical="center"/>
    </xf>
    <xf numFmtId="0" fontId="20" fillId="28" borderId="0" applyNumberFormat="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20" fillId="19" borderId="0" applyNumberFormat="0" applyBorder="0" applyAlignment="0" applyProtection="0">
      <alignment vertical="center"/>
    </xf>
    <xf numFmtId="0" fontId="9" fillId="5" borderId="0" applyNumberFormat="0" applyBorder="0" applyAlignment="0" applyProtection="0">
      <alignment vertical="center"/>
    </xf>
    <xf numFmtId="44" fontId="4" fillId="0" borderId="0" applyFont="0" applyFill="0" applyBorder="0" applyAlignment="0" applyProtection="0">
      <alignment vertical="center"/>
    </xf>
    <xf numFmtId="0" fontId="10" fillId="6" borderId="0" applyNumberFormat="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7" fillId="0" borderId="3" applyNumberFormat="0" applyFill="0" applyAlignment="0" applyProtection="0">
      <alignment vertical="center"/>
    </xf>
    <xf numFmtId="41"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6" borderId="0" applyNumberFormat="0" applyBorder="0" applyAlignment="0" applyProtection="0">
      <alignment vertical="center"/>
    </xf>
    <xf numFmtId="0" fontId="20" fillId="32" borderId="0" applyNumberFormat="0" applyBorder="0" applyAlignment="0" applyProtection="0">
      <alignment vertical="center"/>
    </xf>
    <xf numFmtId="0" fontId="4" fillId="22" borderId="0" applyNumberFormat="0" applyBorder="0" applyAlignment="0" applyProtection="0">
      <alignment vertical="center"/>
    </xf>
    <xf numFmtId="0" fontId="11" fillId="7" borderId="0" applyNumberFormat="0" applyBorder="0" applyAlignment="0" applyProtection="0">
      <alignment vertical="center"/>
    </xf>
    <xf numFmtId="0" fontId="7" fillId="0" borderId="3"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19" fillId="0" borderId="10" applyNumberFormat="0" applyFill="0" applyAlignment="0" applyProtection="0">
      <alignment vertical="center"/>
    </xf>
    <xf numFmtId="0" fontId="19" fillId="0" borderId="10" applyNumberFormat="0" applyFill="0" applyAlignment="0" applyProtection="0">
      <alignment vertical="center"/>
    </xf>
    <xf numFmtId="0" fontId="20" fillId="35" borderId="0" applyNumberFormat="0" applyBorder="0" applyAlignment="0" applyProtection="0">
      <alignment vertical="center"/>
    </xf>
    <xf numFmtId="0" fontId="20" fillId="24" borderId="0" applyNumberFormat="0" applyBorder="0" applyAlignment="0" applyProtection="0">
      <alignment vertical="center"/>
    </xf>
    <xf numFmtId="0" fontId="15" fillId="0" borderId="7" applyNumberFormat="0" applyFill="0" applyAlignment="0" applyProtection="0">
      <alignment vertical="center"/>
    </xf>
    <xf numFmtId="0" fontId="4" fillId="26" borderId="0" applyNumberFormat="0" applyBorder="0" applyAlignment="0" applyProtection="0">
      <alignment vertical="center"/>
    </xf>
    <xf numFmtId="0" fontId="4" fillId="21" borderId="0" applyNumberFormat="0" applyBorder="0" applyAlignment="0" applyProtection="0">
      <alignment vertical="center"/>
    </xf>
    <xf numFmtId="0" fontId="20" fillId="12" borderId="0" applyNumberFormat="0" applyBorder="0" applyAlignment="0" applyProtection="0">
      <alignment vertical="center"/>
    </xf>
    <xf numFmtId="0" fontId="11" fillId="7" borderId="0" applyNumberFormat="0" applyBorder="0" applyAlignment="0" applyProtection="0">
      <alignment vertical="center"/>
    </xf>
    <xf numFmtId="0" fontId="18" fillId="0" borderId="0" applyNumberFormat="0" applyFill="0" applyBorder="0" applyAlignment="0" applyProtection="0">
      <alignment vertical="center"/>
    </xf>
    <xf numFmtId="0" fontId="14" fillId="9" borderId="5" applyNumberFormat="0" applyAlignment="0" applyProtection="0">
      <alignment vertical="center"/>
    </xf>
    <xf numFmtId="0" fontId="20" fillId="19" borderId="0" applyNumberFormat="0" applyBorder="0" applyAlignment="0" applyProtection="0">
      <alignment vertical="center"/>
    </xf>
    <xf numFmtId="0" fontId="6" fillId="0" borderId="2" applyNumberFormat="0" applyFill="0" applyAlignment="0" applyProtection="0">
      <alignment vertical="center"/>
    </xf>
    <xf numFmtId="0" fontId="4" fillId="26" borderId="0" applyNumberFormat="0" applyBorder="0" applyAlignment="0" applyProtection="0">
      <alignment vertical="center"/>
    </xf>
    <xf numFmtId="0" fontId="4" fillId="34" borderId="0" applyNumberFormat="0" applyBorder="0" applyAlignment="0" applyProtection="0">
      <alignment vertical="center"/>
    </xf>
    <xf numFmtId="9" fontId="4" fillId="0" borderId="0" applyFont="0" applyFill="0" applyBorder="0" applyAlignment="0" applyProtection="0">
      <alignment vertical="center"/>
    </xf>
    <xf numFmtId="0" fontId="20" fillId="12" borderId="0" applyNumberFormat="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4" fillId="14" borderId="0" applyNumberFormat="0" applyBorder="0" applyAlignment="0" applyProtection="0">
      <alignment vertical="center"/>
    </xf>
    <xf numFmtId="0" fontId="20" fillId="16" borderId="0" applyNumberFormat="0" applyBorder="0" applyAlignment="0" applyProtection="0">
      <alignment vertical="center"/>
    </xf>
    <xf numFmtId="0" fontId="20" fillId="31" borderId="0" applyNumberFormat="0" applyBorder="0" applyAlignment="0" applyProtection="0">
      <alignment vertical="center"/>
    </xf>
    <xf numFmtId="9" fontId="4" fillId="0" borderId="0" applyFont="0" applyFill="0" applyBorder="0" applyAlignment="0" applyProtection="0">
      <alignment vertical="center"/>
    </xf>
    <xf numFmtId="0" fontId="4" fillId="17" borderId="0" applyNumberFormat="0" applyBorder="0" applyAlignment="0" applyProtection="0">
      <alignment vertical="center"/>
    </xf>
    <xf numFmtId="0" fontId="5" fillId="0" borderId="0" applyNumberFormat="0" applyFill="0" applyBorder="0" applyAlignment="0" applyProtection="0">
      <alignment vertical="center"/>
    </xf>
    <xf numFmtId="0" fontId="4" fillId="25" borderId="0" applyNumberFormat="0" applyBorder="0" applyAlignment="0" applyProtection="0">
      <alignment vertical="center"/>
    </xf>
    <xf numFmtId="0" fontId="11" fillId="7" borderId="0" applyNumberFormat="0" applyBorder="0" applyAlignment="0" applyProtection="0">
      <alignment vertical="center"/>
    </xf>
    <xf numFmtId="0" fontId="4" fillId="33" borderId="0" applyNumberFormat="0" applyBorder="0" applyAlignment="0" applyProtection="0">
      <alignment vertical="center"/>
    </xf>
    <xf numFmtId="0" fontId="20" fillId="23" borderId="0" applyNumberFormat="0" applyBorder="0" applyAlignment="0" applyProtection="0">
      <alignment vertical="center"/>
    </xf>
    <xf numFmtId="0" fontId="4" fillId="34"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26" borderId="0" applyNumberFormat="0" applyBorder="0" applyAlignment="0" applyProtection="0">
      <alignment vertical="center"/>
    </xf>
    <xf numFmtId="0" fontId="4" fillId="14" borderId="0" applyNumberFormat="0" applyBorder="0" applyAlignment="0" applyProtection="0">
      <alignment vertical="center"/>
    </xf>
    <xf numFmtId="44"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3" borderId="0" applyNumberFormat="0" applyBorder="0" applyAlignment="0" applyProtection="0">
      <alignment vertical="center"/>
    </xf>
    <xf numFmtId="0" fontId="4" fillId="26" borderId="0" applyNumberFormat="0" applyBorder="0" applyAlignment="0" applyProtection="0">
      <alignment vertical="center"/>
    </xf>
    <xf numFmtId="0" fontId="10" fillId="6" borderId="0" applyNumberFormat="0" applyBorder="0" applyAlignment="0" applyProtection="0">
      <alignment vertical="center"/>
    </xf>
    <xf numFmtId="0" fontId="20" fillId="15" borderId="0" applyNumberFormat="0" applyBorder="0" applyAlignment="0" applyProtection="0">
      <alignment vertical="center"/>
    </xf>
    <xf numFmtId="0" fontId="4" fillId="34" borderId="0" applyNumberFormat="0" applyBorder="0" applyAlignment="0" applyProtection="0">
      <alignment vertical="center"/>
    </xf>
    <xf numFmtId="0" fontId="20" fillId="19" borderId="0" applyNumberFormat="0" applyBorder="0" applyAlignment="0" applyProtection="0">
      <alignment vertical="center"/>
    </xf>
    <xf numFmtId="0" fontId="20" fillId="27" borderId="0" applyNumberFormat="0" applyBorder="0" applyAlignment="0" applyProtection="0">
      <alignment vertical="center"/>
    </xf>
    <xf numFmtId="0" fontId="20" fillId="19"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4" fillId="13" borderId="0" applyNumberFormat="0" applyBorder="0" applyAlignment="0" applyProtection="0">
      <alignment vertical="center"/>
    </xf>
    <xf numFmtId="0" fontId="12" fillId="8" borderId="5" applyNumberFormat="0" applyAlignment="0" applyProtection="0">
      <alignment vertical="center"/>
    </xf>
    <xf numFmtId="0" fontId="19" fillId="0" borderId="10" applyNumberFormat="0" applyFill="0" applyAlignment="0" applyProtection="0">
      <alignment vertical="center"/>
    </xf>
    <xf numFmtId="0" fontId="4" fillId="26" borderId="0" applyNumberFormat="0" applyBorder="0" applyAlignment="0" applyProtection="0">
      <alignment vertical="center"/>
    </xf>
    <xf numFmtId="0" fontId="4" fillId="14" borderId="0" applyNumberFormat="0" applyBorder="0" applyAlignment="0" applyProtection="0">
      <alignment vertical="center"/>
    </xf>
    <xf numFmtId="0" fontId="12" fillId="8" borderId="5" applyNumberFormat="0" applyAlignment="0" applyProtection="0">
      <alignment vertical="center"/>
    </xf>
    <xf numFmtId="0" fontId="4" fillId="33" borderId="0" applyNumberFormat="0" applyBorder="0" applyAlignment="0" applyProtection="0">
      <alignment vertical="center"/>
    </xf>
    <xf numFmtId="0" fontId="5" fillId="0" borderId="0" applyNumberFormat="0" applyFill="0" applyBorder="0" applyAlignment="0" applyProtection="0">
      <alignment vertical="center"/>
    </xf>
    <xf numFmtId="0" fontId="13" fillId="9" borderId="6" applyNumberFormat="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0" fontId="20" fillId="35" borderId="0" applyNumberFormat="0" applyBorder="0" applyAlignment="0" applyProtection="0">
      <alignment vertical="center"/>
    </xf>
    <xf numFmtId="0" fontId="11" fillId="7" borderId="0" applyNumberFormat="0" applyBorder="0" applyAlignment="0" applyProtection="0">
      <alignment vertical="center"/>
    </xf>
    <xf numFmtId="0" fontId="11" fillId="7" borderId="0" applyNumberFormat="0" applyBorder="0" applyAlignment="0" applyProtection="0">
      <alignment vertical="center"/>
    </xf>
    <xf numFmtId="0" fontId="14" fillId="9" borderId="5" applyNumberFormat="0" applyAlignment="0" applyProtection="0">
      <alignment vertical="center"/>
    </xf>
    <xf numFmtId="0" fontId="20" fillId="24" borderId="0" applyNumberFormat="0" applyBorder="0" applyAlignment="0" applyProtection="0">
      <alignment vertical="center"/>
    </xf>
    <xf numFmtId="0" fontId="20" fillId="35" borderId="0" applyNumberFormat="0" applyBorder="0" applyAlignment="0" applyProtection="0">
      <alignment vertical="center"/>
    </xf>
    <xf numFmtId="0" fontId="9" fillId="5" borderId="0" applyNumberFormat="0" applyBorder="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20" fillId="24" borderId="0" applyNumberFormat="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20" fillId="31" borderId="0" applyNumberFormat="0" applyBorder="0" applyAlignment="0" applyProtection="0">
      <alignment vertical="center"/>
    </xf>
    <xf numFmtId="0" fontId="9" fillId="5" borderId="0" applyNumberFormat="0" applyBorder="0" applyAlignment="0" applyProtection="0">
      <alignment vertical="center"/>
    </xf>
    <xf numFmtId="0" fontId="7" fillId="0" borderId="3" applyNumberFormat="0" applyFill="0" applyAlignment="0" applyProtection="0">
      <alignment vertical="center"/>
    </xf>
    <xf numFmtId="0" fontId="4" fillId="13" borderId="0" applyNumberFormat="0" applyBorder="0" applyAlignment="0" applyProtection="0">
      <alignment vertical="center"/>
    </xf>
    <xf numFmtId="41" fontId="4" fillId="0" borderId="0" applyFont="0" applyFill="0" applyBorder="0" applyAlignment="0" applyProtection="0">
      <alignment vertical="center"/>
    </xf>
    <xf numFmtId="0" fontId="4" fillId="25" borderId="0" applyNumberFormat="0" applyBorder="0" applyAlignment="0" applyProtection="0">
      <alignment vertical="center"/>
    </xf>
    <xf numFmtId="0" fontId="4" fillId="34" borderId="0" applyNumberFormat="0" applyBorder="0" applyAlignment="0" applyProtection="0">
      <alignment vertical="center"/>
    </xf>
    <xf numFmtId="0" fontId="4" fillId="11" borderId="9" applyNumberFormat="0" applyFont="0" applyAlignment="0" applyProtection="0">
      <alignment vertical="center"/>
    </xf>
    <xf numFmtId="0" fontId="4" fillId="34" borderId="0" applyNumberFormat="0" applyBorder="0" applyAlignment="0" applyProtection="0">
      <alignment vertical="center"/>
    </xf>
    <xf numFmtId="0" fontId="4" fillId="29" borderId="0" applyNumberFormat="0" applyBorder="0" applyAlignment="0" applyProtection="0">
      <alignment vertical="center"/>
    </xf>
    <xf numFmtId="0" fontId="20" fillId="35" borderId="0" applyNumberFormat="0" applyBorder="0" applyAlignment="0" applyProtection="0">
      <alignment vertical="center"/>
    </xf>
    <xf numFmtId="44" fontId="4" fillId="0" borderId="0" applyFont="0" applyFill="0" applyBorder="0" applyAlignment="0" applyProtection="0">
      <alignment vertical="center"/>
    </xf>
    <xf numFmtId="0" fontId="6" fillId="0" borderId="2" applyNumberFormat="0" applyFill="0" applyAlignment="0" applyProtection="0">
      <alignment vertical="center"/>
    </xf>
    <xf numFmtId="0" fontId="4" fillId="17" borderId="0" applyNumberFormat="0" applyBorder="0" applyAlignment="0" applyProtection="0">
      <alignment vertical="center"/>
    </xf>
    <xf numFmtId="0" fontId="4" fillId="34" borderId="0" applyNumberFormat="0" applyBorder="0" applyAlignment="0" applyProtection="0">
      <alignment vertical="center"/>
    </xf>
    <xf numFmtId="0" fontId="20" fillId="23" borderId="0" applyNumberFormat="0" applyBorder="0" applyAlignment="0" applyProtection="0">
      <alignment vertical="center"/>
    </xf>
    <xf numFmtId="0" fontId="4" fillId="30" borderId="0" applyNumberFormat="0" applyBorder="0" applyAlignment="0" applyProtection="0">
      <alignment vertical="center"/>
    </xf>
    <xf numFmtId="41" fontId="4" fillId="0" borderId="0" applyFont="0" applyFill="0" applyBorder="0" applyAlignment="0" applyProtection="0">
      <alignment vertical="center"/>
    </xf>
    <xf numFmtId="0" fontId="20" fillId="16" borderId="0" applyNumberFormat="0" applyBorder="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20" fillId="27" borderId="0" applyNumberFormat="0" applyBorder="0" applyAlignment="0" applyProtection="0">
      <alignment vertical="center"/>
    </xf>
    <xf numFmtId="0" fontId="8" fillId="0" borderId="0" applyNumberFormat="0" applyFill="0" applyBorder="0" applyAlignment="0" applyProtection="0">
      <alignment vertical="center"/>
    </xf>
    <xf numFmtId="0" fontId="20" fillId="28" borderId="0" applyNumberFormat="0" applyBorder="0" applyAlignment="0" applyProtection="0">
      <alignment vertical="center"/>
    </xf>
    <xf numFmtId="0" fontId="4" fillId="33" borderId="0" applyNumberFormat="0" applyBorder="0" applyAlignment="0" applyProtection="0">
      <alignment vertical="center"/>
    </xf>
    <xf numFmtId="0" fontId="14" fillId="9" borderId="5" applyNumberFormat="0" applyAlignment="0" applyProtection="0">
      <alignment vertical="center"/>
    </xf>
    <xf numFmtId="0" fontId="4" fillId="14" borderId="0" applyNumberFormat="0" applyBorder="0" applyAlignment="0" applyProtection="0">
      <alignment vertical="center"/>
    </xf>
    <xf numFmtId="0" fontId="15" fillId="0" borderId="7" applyNumberFormat="0" applyFill="0" applyAlignment="0" applyProtection="0">
      <alignment vertical="center"/>
    </xf>
    <xf numFmtId="0" fontId="18" fillId="0" borderId="0" applyNumberFormat="0" applyFill="0" applyBorder="0" applyAlignment="0" applyProtection="0">
      <alignment vertical="center"/>
    </xf>
    <xf numFmtId="0" fontId="4" fillId="13" borderId="0" applyNumberFormat="0" applyBorder="0" applyAlignment="0" applyProtection="0">
      <alignment vertical="center"/>
    </xf>
    <xf numFmtId="0" fontId="4" fillId="11" borderId="9" applyNumberFormat="0" applyFont="0" applyAlignment="0" applyProtection="0">
      <alignment vertical="center"/>
    </xf>
    <xf numFmtId="0" fontId="4" fillId="18" borderId="0" applyNumberFormat="0" applyBorder="0" applyAlignment="0" applyProtection="0">
      <alignment vertical="center"/>
    </xf>
    <xf numFmtId="0" fontId="4" fillId="13" borderId="0" applyNumberFormat="0" applyBorder="0" applyAlignment="0" applyProtection="0">
      <alignment vertical="center"/>
    </xf>
    <xf numFmtId="0" fontId="10" fillId="6" borderId="0" applyNumberFormat="0" applyBorder="0" applyAlignment="0" applyProtection="0">
      <alignment vertical="center"/>
    </xf>
    <xf numFmtId="0" fontId="4" fillId="26" borderId="0" applyNumberFormat="0" applyBorder="0" applyAlignment="0" applyProtection="0">
      <alignment vertical="center"/>
    </xf>
    <xf numFmtId="0" fontId="4" fillId="14" borderId="0" applyNumberFormat="0" applyBorder="0" applyAlignment="0" applyProtection="0">
      <alignment vertical="center"/>
    </xf>
    <xf numFmtId="0" fontId="4" fillId="33" borderId="0" applyNumberFormat="0" applyBorder="0" applyAlignment="0" applyProtection="0">
      <alignment vertical="center"/>
    </xf>
    <xf numFmtId="0" fontId="19" fillId="0" borderId="10" applyNumberFormat="0" applyFill="0" applyAlignment="0" applyProtection="0">
      <alignment vertical="center"/>
    </xf>
    <xf numFmtId="0" fontId="5" fillId="0" borderId="0" applyNumberFormat="0" applyFill="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42" fontId="4" fillId="0" borderId="0" applyFont="0" applyFill="0" applyBorder="0" applyAlignment="0" applyProtection="0">
      <alignment vertical="center"/>
    </xf>
    <xf numFmtId="0" fontId="20" fillId="27" borderId="0" applyNumberFormat="0" applyBorder="0" applyAlignment="0" applyProtection="0">
      <alignment vertical="center"/>
    </xf>
    <xf numFmtId="0" fontId="15" fillId="0" borderId="7" applyNumberFormat="0" applyFill="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4" fillId="17" borderId="0" applyNumberFormat="0" applyBorder="0" applyAlignment="0" applyProtection="0">
      <alignment vertical="center"/>
    </xf>
    <xf numFmtId="0" fontId="17" fillId="0" borderId="0" applyNumberFormat="0" applyFill="0" applyBorder="0" applyAlignment="0" applyProtection="0">
      <alignment vertical="center"/>
    </xf>
    <xf numFmtId="0" fontId="20" fillId="19" borderId="0" applyNumberFormat="0" applyBorder="0" applyAlignment="0" applyProtection="0">
      <alignment vertical="center"/>
    </xf>
    <xf numFmtId="42"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6" fillId="0" borderId="2" applyNumberFormat="0" applyFill="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0" fontId="20" fillId="31" borderId="0" applyNumberFormat="0" applyBorder="0" applyAlignment="0" applyProtection="0">
      <alignment vertical="center"/>
    </xf>
    <xf numFmtId="0" fontId="4" fillId="29" borderId="0" applyNumberFormat="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0" fontId="20" fillId="16" borderId="0" applyNumberFormat="0" applyBorder="0" applyAlignment="0" applyProtection="0">
      <alignment vertical="center"/>
    </xf>
    <xf numFmtId="0" fontId="20" fillId="16" borderId="0" applyNumberFormat="0" applyBorder="0" applyAlignment="0" applyProtection="0">
      <alignment vertical="center"/>
    </xf>
    <xf numFmtId="0" fontId="4" fillId="25" borderId="0" applyNumberFormat="0" applyBorder="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0" fontId="4" fillId="11" borderId="9" applyNumberFormat="0" applyFon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4" fillId="14" borderId="0" applyNumberFormat="0" applyBorder="0" applyAlignment="0" applyProtection="0">
      <alignment vertical="center"/>
    </xf>
    <xf numFmtId="0" fontId="11" fillId="7" borderId="0" applyNumberFormat="0" applyBorder="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10" fillId="6" borderId="0" applyNumberFormat="0" applyBorder="0" applyAlignment="0" applyProtection="0">
      <alignment vertical="center"/>
    </xf>
    <xf numFmtId="0" fontId="19" fillId="0" borderId="10" applyNumberFormat="0" applyFill="0" applyAlignment="0" applyProtection="0">
      <alignment vertical="center"/>
    </xf>
    <xf numFmtId="0" fontId="20" fillId="24" borderId="0" applyNumberFormat="0" applyBorder="0" applyAlignment="0" applyProtection="0">
      <alignment vertical="center"/>
    </xf>
    <xf numFmtId="0" fontId="4" fillId="26" borderId="0" applyNumberFormat="0" applyBorder="0" applyAlignment="0" applyProtection="0">
      <alignment vertical="center"/>
    </xf>
    <xf numFmtId="0" fontId="8" fillId="0" borderId="4" applyNumberFormat="0" applyFill="0" applyAlignment="0" applyProtection="0">
      <alignment vertical="center"/>
    </xf>
    <xf numFmtId="0" fontId="20" fillId="20" borderId="0" applyNumberFormat="0" applyBorder="0" applyAlignment="0" applyProtection="0">
      <alignment vertical="center"/>
    </xf>
    <xf numFmtId="0" fontId="4" fillId="30" borderId="0" applyNumberFormat="0" applyBorder="0" applyAlignment="0" applyProtection="0">
      <alignment vertical="center"/>
    </xf>
    <xf numFmtId="41"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27" borderId="0" applyNumberFormat="0" applyBorder="0" applyAlignment="0" applyProtection="0">
      <alignment vertical="center"/>
    </xf>
    <xf numFmtId="0" fontId="4" fillId="33" borderId="0" applyNumberFormat="0" applyBorder="0" applyAlignment="0" applyProtection="0">
      <alignment vertical="center"/>
    </xf>
    <xf numFmtId="0" fontId="4" fillId="17" borderId="0" applyNumberFormat="0" applyBorder="0" applyAlignment="0" applyProtection="0">
      <alignment vertical="center"/>
    </xf>
    <xf numFmtId="0" fontId="6" fillId="0" borderId="2" applyNumberFormat="0" applyFill="0" applyAlignment="0" applyProtection="0">
      <alignment vertical="center"/>
    </xf>
    <xf numFmtId="0" fontId="20" fillId="31" borderId="0" applyNumberFormat="0" applyBorder="0" applyAlignment="0" applyProtection="0">
      <alignment vertical="center"/>
    </xf>
    <xf numFmtId="0" fontId="4" fillId="13" borderId="0" applyNumberFormat="0" applyBorder="0" applyAlignment="0" applyProtection="0">
      <alignment vertical="center"/>
    </xf>
    <xf numFmtId="9" fontId="4" fillId="0" borderId="0" applyFont="0" applyFill="0" applyBorder="0" applyAlignment="0" applyProtection="0">
      <alignment vertical="center"/>
    </xf>
    <xf numFmtId="0" fontId="15" fillId="0" borderId="7" applyNumberFormat="0" applyFill="0" applyAlignment="0" applyProtection="0">
      <alignment vertical="center"/>
    </xf>
    <xf numFmtId="0" fontId="20" fillId="32" borderId="0" applyNumberFormat="0" applyBorder="0" applyAlignment="0" applyProtection="0">
      <alignment vertical="center"/>
    </xf>
    <xf numFmtId="0" fontId="12" fillId="8" borderId="5" applyNumberFormat="0" applyAlignment="0" applyProtection="0">
      <alignment vertical="center"/>
    </xf>
    <xf numFmtId="0" fontId="4" fillId="18" borderId="0" applyNumberFormat="0" applyBorder="0" applyAlignment="0" applyProtection="0">
      <alignment vertical="center"/>
    </xf>
    <xf numFmtId="0" fontId="15" fillId="0" borderId="7" applyNumberFormat="0" applyFill="0" applyAlignment="0" applyProtection="0">
      <alignment vertical="center"/>
    </xf>
    <xf numFmtId="0" fontId="5" fillId="0" borderId="0" applyNumberFormat="0" applyFill="0" applyBorder="0" applyAlignment="0" applyProtection="0">
      <alignment vertical="center"/>
    </xf>
    <xf numFmtId="0" fontId="4" fillId="22" borderId="0" applyNumberFormat="0" applyBorder="0" applyAlignment="0" applyProtection="0">
      <alignment vertical="center"/>
    </xf>
    <xf numFmtId="0" fontId="20" fillId="31" borderId="0" applyNumberFormat="0" applyBorder="0" applyAlignment="0" applyProtection="0">
      <alignment vertical="center"/>
    </xf>
    <xf numFmtId="0" fontId="10" fillId="6" borderId="0" applyNumberFormat="0" applyBorder="0" applyAlignment="0" applyProtection="0">
      <alignment vertical="center"/>
    </xf>
    <xf numFmtId="0" fontId="17" fillId="0" borderId="0" applyNumberFormat="0" applyFill="0" applyBorder="0" applyAlignment="0" applyProtection="0">
      <alignment vertical="center"/>
    </xf>
    <xf numFmtId="0" fontId="4" fillId="14" borderId="0" applyNumberFormat="0" applyBorder="0" applyAlignment="0" applyProtection="0">
      <alignment vertical="center"/>
    </xf>
    <xf numFmtId="0" fontId="4" fillId="29" borderId="0" applyNumberFormat="0" applyBorder="0" applyAlignment="0" applyProtection="0">
      <alignment vertical="center"/>
    </xf>
    <xf numFmtId="0" fontId="4" fillId="22" borderId="0" applyNumberFormat="0" applyBorder="0" applyAlignment="0" applyProtection="0">
      <alignment vertical="center"/>
    </xf>
    <xf numFmtId="0" fontId="20" fillId="16" borderId="0" applyNumberFormat="0" applyBorder="0" applyAlignment="0" applyProtection="0">
      <alignment vertical="center"/>
    </xf>
    <xf numFmtId="0" fontId="20" fillId="19" borderId="0" applyNumberFormat="0" applyBorder="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23" borderId="0" applyNumberFormat="0" applyBorder="0" applyAlignment="0" applyProtection="0">
      <alignment vertical="center"/>
    </xf>
    <xf numFmtId="0" fontId="4" fillId="30" borderId="0" applyNumberFormat="0" applyBorder="0" applyAlignment="0" applyProtection="0">
      <alignment vertical="center"/>
    </xf>
    <xf numFmtId="0" fontId="4" fillId="22" borderId="0" applyNumberFormat="0" applyBorder="0" applyAlignment="0" applyProtection="0">
      <alignment vertical="center"/>
    </xf>
    <xf numFmtId="0" fontId="20" fillId="27" borderId="0" applyNumberFormat="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0" fillId="15" borderId="0" applyNumberFormat="0" applyBorder="0" applyAlignment="0" applyProtection="0">
      <alignment vertical="center"/>
    </xf>
    <xf numFmtId="0" fontId="4" fillId="18" borderId="0" applyNumberFormat="0" applyBorder="0" applyAlignment="0" applyProtection="0">
      <alignment vertical="center"/>
    </xf>
    <xf numFmtId="0" fontId="7" fillId="0" borderId="3" applyNumberFormat="0" applyFill="0" applyAlignment="0" applyProtection="0">
      <alignment vertical="center"/>
    </xf>
    <xf numFmtId="0" fontId="16" fillId="10" borderId="8" applyNumberFormat="0" applyAlignment="0" applyProtection="0">
      <alignment vertical="center"/>
    </xf>
    <xf numFmtId="0" fontId="4" fillId="29" borderId="0" applyNumberFormat="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5" fillId="0" borderId="7" applyNumberFormat="0" applyFill="0" applyAlignment="0" applyProtection="0">
      <alignment vertical="center"/>
    </xf>
    <xf numFmtId="0" fontId="20" fillId="32" borderId="0" applyNumberFormat="0" applyBorder="0" applyAlignment="0" applyProtection="0">
      <alignment vertical="center"/>
    </xf>
    <xf numFmtId="0" fontId="10" fillId="6" borderId="0" applyNumberFormat="0" applyBorder="0" applyAlignment="0" applyProtection="0">
      <alignment vertical="center"/>
    </xf>
    <xf numFmtId="0" fontId="20" fillId="28" borderId="0" applyNumberFormat="0" applyBorder="0" applyAlignment="0" applyProtection="0">
      <alignment vertical="center"/>
    </xf>
    <xf numFmtId="42" fontId="4" fillId="0" borderId="0" applyFont="0" applyFill="0" applyBorder="0" applyAlignment="0" applyProtection="0">
      <alignment vertical="center"/>
    </xf>
    <xf numFmtId="0" fontId="6" fillId="0" borderId="2" applyNumberFormat="0" applyFill="0" applyAlignment="0" applyProtection="0">
      <alignment vertical="center"/>
    </xf>
    <xf numFmtId="0" fontId="8" fillId="0" borderId="0" applyNumberFormat="0" applyFill="0" applyBorder="0" applyAlignment="0" applyProtection="0">
      <alignment vertical="center"/>
    </xf>
    <xf numFmtId="0" fontId="20" fillId="27" borderId="0" applyNumberFormat="0" applyBorder="0" applyAlignment="0" applyProtection="0">
      <alignment vertical="center"/>
    </xf>
    <xf numFmtId="0" fontId="8" fillId="0" borderId="4" applyNumberFormat="0" applyFill="0" applyAlignment="0" applyProtection="0">
      <alignment vertical="center"/>
    </xf>
    <xf numFmtId="0" fontId="4" fillId="11" borderId="9" applyNumberFormat="0" applyFont="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4" fillId="30" borderId="0" applyNumberFormat="0" applyBorder="0" applyAlignment="0" applyProtection="0">
      <alignment vertical="center"/>
    </xf>
    <xf numFmtId="0" fontId="20" fillId="35" borderId="0" applyNumberFormat="0" applyBorder="0" applyAlignment="0" applyProtection="0">
      <alignment vertical="center"/>
    </xf>
    <xf numFmtId="0" fontId="13" fillId="9" borderId="6" applyNumberFormat="0" applyAlignment="0" applyProtection="0">
      <alignment vertical="center"/>
    </xf>
    <xf numFmtId="0" fontId="4" fillId="14" borderId="0" applyNumberFormat="0" applyBorder="0" applyAlignment="0" applyProtection="0">
      <alignment vertical="center"/>
    </xf>
    <xf numFmtId="0" fontId="17" fillId="0" borderId="0" applyNumberFormat="0" applyFill="0" applyBorder="0" applyAlignment="0" applyProtection="0">
      <alignment vertical="center"/>
    </xf>
    <xf numFmtId="0" fontId="20" fillId="35" borderId="0" applyNumberFormat="0" applyBorder="0" applyAlignment="0" applyProtection="0">
      <alignment vertical="center"/>
    </xf>
    <xf numFmtId="0" fontId="4" fillId="29" borderId="0" applyNumberFormat="0" applyBorder="0" applyAlignment="0" applyProtection="0">
      <alignment vertical="center"/>
    </xf>
    <xf numFmtId="43" fontId="4" fillId="0" borderId="0" applyFont="0" applyFill="0" applyBorder="0" applyAlignment="0" applyProtection="0">
      <alignment vertical="center"/>
    </xf>
    <xf numFmtId="0" fontId="4" fillId="26" borderId="0" applyNumberFormat="0" applyBorder="0" applyAlignment="0" applyProtection="0">
      <alignment vertical="center"/>
    </xf>
    <xf numFmtId="0" fontId="4" fillId="30" borderId="0" applyNumberFormat="0" applyBorder="0" applyAlignment="0" applyProtection="0">
      <alignment vertical="center"/>
    </xf>
    <xf numFmtId="0" fontId="4" fillId="25" borderId="0" applyNumberFormat="0" applyBorder="0" applyAlignment="0" applyProtection="0">
      <alignment vertical="center"/>
    </xf>
    <xf numFmtId="41"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4" fillId="30" borderId="0" applyNumberFormat="0" applyBorder="0" applyAlignment="0" applyProtection="0">
      <alignment vertical="center"/>
    </xf>
    <xf numFmtId="0" fontId="8" fillId="0" borderId="4" applyNumberFormat="0" applyFill="0" applyAlignment="0" applyProtection="0">
      <alignment vertical="center"/>
    </xf>
    <xf numFmtId="43"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0" fontId="12" fillId="8" borderId="5" applyNumberFormat="0" applyAlignment="0" applyProtection="0">
      <alignment vertical="center"/>
    </xf>
    <xf numFmtId="41"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20" fillId="24" borderId="0" applyNumberFormat="0" applyBorder="0" applyAlignment="0" applyProtection="0">
      <alignment vertical="center"/>
    </xf>
    <xf numFmtId="0" fontId="11" fillId="7" borderId="0" applyNumberFormat="0" applyBorder="0" applyAlignment="0" applyProtection="0">
      <alignment vertical="center"/>
    </xf>
    <xf numFmtId="0" fontId="20" fillId="35" borderId="0" applyNumberFormat="0" applyBorder="0" applyAlignment="0" applyProtection="0">
      <alignment vertical="center"/>
    </xf>
    <xf numFmtId="0" fontId="13" fillId="9" borderId="6" applyNumberFormat="0" applyAlignment="0" applyProtection="0">
      <alignment vertical="center"/>
    </xf>
    <xf numFmtId="0" fontId="4" fillId="33" borderId="0" applyNumberFormat="0" applyBorder="0" applyAlignment="0" applyProtection="0">
      <alignment vertical="center"/>
    </xf>
    <xf numFmtId="0" fontId="4" fillId="14" borderId="0" applyNumberFormat="0" applyBorder="0" applyAlignment="0" applyProtection="0">
      <alignment vertical="center"/>
    </xf>
    <xf numFmtId="0" fontId="17"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18" borderId="0" applyNumberFormat="0" applyBorder="0" applyAlignment="0" applyProtection="0">
      <alignment vertical="center"/>
    </xf>
    <xf numFmtId="0" fontId="7" fillId="0" borderId="3" applyNumberFormat="0" applyFill="0" applyAlignment="0" applyProtection="0">
      <alignment vertical="center"/>
    </xf>
    <xf numFmtId="0" fontId="5" fillId="0" borderId="0" applyNumberFormat="0" applyFill="0" applyBorder="0" applyAlignment="0" applyProtection="0">
      <alignment vertical="center"/>
    </xf>
    <xf numFmtId="0" fontId="20" fillId="15" borderId="0" applyNumberFormat="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4" fillId="29" borderId="0" applyNumberFormat="0" applyBorder="0" applyAlignment="0" applyProtection="0">
      <alignment vertical="center"/>
    </xf>
    <xf numFmtId="0" fontId="20" fillId="32" borderId="0" applyNumberFormat="0" applyBorder="0" applyAlignment="0" applyProtection="0">
      <alignment vertical="center"/>
    </xf>
    <xf numFmtId="0" fontId="20" fillId="23" borderId="0" applyNumberFormat="0" applyBorder="0" applyAlignment="0" applyProtection="0">
      <alignment vertical="center"/>
    </xf>
    <xf numFmtId="0" fontId="4" fillId="33" borderId="0" applyNumberFormat="0" applyBorder="0" applyAlignment="0" applyProtection="0">
      <alignment vertical="center"/>
    </xf>
    <xf numFmtId="0" fontId="4" fillId="11" borderId="9" applyNumberFormat="0" applyFont="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41" fontId="4" fillId="0" borderId="0" applyFont="0" applyFill="0" applyBorder="0" applyAlignment="0" applyProtection="0">
      <alignment vertical="center"/>
    </xf>
    <xf numFmtId="0" fontId="20" fillId="20" borderId="0" applyNumberFormat="0" applyBorder="0" applyAlignment="0" applyProtection="0">
      <alignment vertical="center"/>
    </xf>
    <xf numFmtId="44" fontId="4" fillId="0" borderId="0" applyFont="0" applyFill="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41" fontId="4" fillId="0" borderId="0" applyFont="0" applyFill="0" applyBorder="0" applyAlignment="0" applyProtection="0">
      <alignment vertical="center"/>
    </xf>
    <xf numFmtId="0" fontId="4" fillId="29" borderId="0" applyNumberFormat="0" applyBorder="0" applyAlignment="0" applyProtection="0">
      <alignment vertical="center"/>
    </xf>
    <xf numFmtId="0" fontId="20" fillId="35" borderId="0" applyNumberFormat="0" applyBorder="0" applyAlignment="0" applyProtection="0">
      <alignment vertical="center"/>
    </xf>
    <xf numFmtId="0" fontId="4" fillId="25" borderId="0" applyNumberFormat="0" applyBorder="0" applyAlignment="0" applyProtection="0">
      <alignment vertical="center"/>
    </xf>
    <xf numFmtId="0" fontId="13" fillId="9" borderId="6" applyNumberFormat="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4" fillId="34" borderId="0" applyNumberFormat="0" applyBorder="0" applyAlignment="0" applyProtection="0">
      <alignment vertical="center"/>
    </xf>
    <xf numFmtId="43"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12" borderId="0" applyNumberFormat="0" applyBorder="0" applyAlignment="0" applyProtection="0">
      <alignment vertical="center"/>
    </xf>
    <xf numFmtId="0" fontId="20" fillId="15" borderId="0" applyNumberFormat="0" applyBorder="0" applyAlignment="0" applyProtection="0">
      <alignment vertical="center"/>
    </xf>
    <xf numFmtId="0" fontId="8" fillId="0" borderId="4" applyNumberFormat="0" applyFill="0" applyAlignment="0" applyProtection="0">
      <alignment vertical="center"/>
    </xf>
    <xf numFmtId="0" fontId="20" fillId="24" borderId="0" applyNumberFormat="0" applyBorder="0" applyAlignment="0" applyProtection="0">
      <alignment vertical="center"/>
    </xf>
    <xf numFmtId="0" fontId="20" fillId="32" borderId="0" applyNumberFormat="0" applyBorder="0" applyAlignment="0" applyProtection="0">
      <alignment vertical="center"/>
    </xf>
    <xf numFmtId="0" fontId="14" fillId="9" borderId="5" applyNumberFormat="0" applyAlignment="0" applyProtection="0">
      <alignment vertical="center"/>
    </xf>
    <xf numFmtId="0" fontId="20" fillId="15" borderId="0" applyNumberFormat="0" applyBorder="0" applyAlignment="0" applyProtection="0">
      <alignment vertical="center"/>
    </xf>
    <xf numFmtId="0" fontId="14" fillId="9" borderId="5" applyNumberFormat="0" applyAlignment="0" applyProtection="0">
      <alignment vertical="center"/>
    </xf>
    <xf numFmtId="0" fontId="4" fillId="18" borderId="0" applyNumberFormat="0" applyBorder="0" applyAlignment="0" applyProtection="0">
      <alignment vertical="center"/>
    </xf>
    <xf numFmtId="9" fontId="4" fillId="0" borderId="0" applyFont="0" applyFill="0" applyBorder="0" applyAlignment="0" applyProtection="0">
      <alignment vertical="center"/>
    </xf>
    <xf numFmtId="0" fontId="20" fillId="24"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4" fillId="29" borderId="0" applyNumberFormat="0" applyBorder="0" applyAlignment="0" applyProtection="0">
      <alignment vertical="center"/>
    </xf>
    <xf numFmtId="0" fontId="4" fillId="22" borderId="0" applyNumberFormat="0" applyBorder="0" applyAlignment="0" applyProtection="0">
      <alignment vertical="center"/>
    </xf>
    <xf numFmtId="0" fontId="20" fillId="12" borderId="0" applyNumberFormat="0" applyBorder="0" applyAlignment="0" applyProtection="0">
      <alignment vertical="center"/>
    </xf>
    <xf numFmtId="0" fontId="20" fillId="27" borderId="0" applyNumberFormat="0" applyBorder="0" applyAlignment="0" applyProtection="0">
      <alignment vertical="center"/>
    </xf>
    <xf numFmtId="0" fontId="13" fillId="9" borderId="6" applyNumberFormat="0" applyAlignment="0" applyProtection="0">
      <alignment vertical="center"/>
    </xf>
    <xf numFmtId="0" fontId="7" fillId="0" borderId="3" applyNumberFormat="0" applyFill="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0" fontId="20" fillId="27"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4" fillId="33" borderId="0" applyNumberFormat="0" applyBorder="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14" fillId="9" borderId="5" applyNumberFormat="0" applyAlignment="0" applyProtection="0">
      <alignment vertical="center"/>
    </xf>
    <xf numFmtId="0" fontId="9" fillId="5" borderId="0" applyNumberFormat="0" applyBorder="0" applyAlignment="0" applyProtection="0">
      <alignment vertical="center"/>
    </xf>
    <xf numFmtId="0" fontId="20" fillId="28" borderId="0" applyNumberFormat="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43" fontId="4" fillId="0" borderId="0" applyFont="0" applyFill="0" applyBorder="0" applyAlignment="0" applyProtection="0">
      <alignment vertical="center"/>
    </xf>
    <xf numFmtId="0" fontId="14" fillId="9" borderId="5" applyNumberFormat="0" applyAlignment="0" applyProtection="0">
      <alignment vertical="center"/>
    </xf>
    <xf numFmtId="0" fontId="12" fillId="8" borderId="5" applyNumberFormat="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20" fillId="15" borderId="0" applyNumberFormat="0" applyBorder="0" applyAlignment="0" applyProtection="0">
      <alignment vertical="center"/>
    </xf>
    <xf numFmtId="0" fontId="8" fillId="0" borderId="0" applyNumberFormat="0" applyFill="0" applyBorder="0" applyAlignment="0" applyProtection="0">
      <alignment vertical="center"/>
    </xf>
    <xf numFmtId="0" fontId="20" fillId="35" borderId="0" applyNumberFormat="0" applyBorder="0" applyAlignment="0" applyProtection="0">
      <alignment vertical="center"/>
    </xf>
    <xf numFmtId="0" fontId="13" fillId="9" borderId="6" applyNumberFormat="0" applyAlignment="0" applyProtection="0">
      <alignment vertical="center"/>
    </xf>
    <xf numFmtId="9" fontId="4" fillId="0" borderId="0" applyFont="0" applyFill="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4" fillId="11" borderId="9" applyNumberFormat="0" applyFont="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13" borderId="0" applyNumberFormat="0" applyBorder="0" applyAlignment="0" applyProtection="0">
      <alignment vertical="center"/>
    </xf>
    <xf numFmtId="0" fontId="20" fillId="28" borderId="0" applyNumberFormat="0" applyBorder="0" applyAlignment="0" applyProtection="0">
      <alignment vertical="center"/>
    </xf>
    <xf numFmtId="0" fontId="4" fillId="11" borderId="9" applyNumberFormat="0" applyFont="0" applyAlignment="0" applyProtection="0">
      <alignment vertical="center"/>
    </xf>
    <xf numFmtId="0" fontId="19" fillId="0" borderId="10" applyNumberFormat="0" applyFill="0" applyAlignment="0" applyProtection="0">
      <alignment vertical="center"/>
    </xf>
    <xf numFmtId="0" fontId="4" fillId="34" borderId="0" applyNumberFormat="0" applyBorder="0" applyAlignment="0" applyProtection="0">
      <alignment vertical="center"/>
    </xf>
    <xf numFmtId="0" fontId="8" fillId="0" borderId="4" applyNumberFormat="0" applyFill="0" applyAlignment="0" applyProtection="0">
      <alignment vertical="center"/>
    </xf>
    <xf numFmtId="0" fontId="10" fillId="6" borderId="0" applyNumberFormat="0" applyBorder="0" applyAlignment="0" applyProtection="0">
      <alignment vertical="center"/>
    </xf>
    <xf numFmtId="44"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28" borderId="0" applyNumberFormat="0" applyBorder="0" applyAlignment="0" applyProtection="0">
      <alignment vertical="center"/>
    </xf>
    <xf numFmtId="0" fontId="9" fillId="5" borderId="0" applyNumberFormat="0" applyBorder="0" applyAlignment="0" applyProtection="0">
      <alignment vertical="center"/>
    </xf>
    <xf numFmtId="0" fontId="4" fillId="14" borderId="0" applyNumberFormat="0" applyBorder="0" applyAlignment="0" applyProtection="0">
      <alignment vertical="center"/>
    </xf>
    <xf numFmtId="0" fontId="20" fillId="23" borderId="0" applyNumberFormat="0" applyBorder="0" applyAlignment="0" applyProtection="0">
      <alignment vertical="center"/>
    </xf>
    <xf numFmtId="0" fontId="4" fillId="17" borderId="0" applyNumberFormat="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11" fillId="7" borderId="0" applyNumberFormat="0" applyBorder="0" applyAlignment="0" applyProtection="0">
      <alignment vertical="center"/>
    </xf>
    <xf numFmtId="0" fontId="20" fillId="12" borderId="0" applyNumberFormat="0" applyBorder="0" applyAlignment="0" applyProtection="0">
      <alignment vertical="center"/>
    </xf>
    <xf numFmtId="0" fontId="20" fillId="31" borderId="0" applyNumberFormat="0" applyBorder="0" applyAlignment="0" applyProtection="0">
      <alignment vertical="center"/>
    </xf>
    <xf numFmtId="0" fontId="20" fillId="16"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0" fontId="4" fillId="18" borderId="0" applyNumberFormat="0" applyBorder="0" applyAlignment="0" applyProtection="0">
      <alignment vertical="center"/>
    </xf>
    <xf numFmtId="0" fontId="20" fillId="16" borderId="0" applyNumberFormat="0" applyBorder="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0" fontId="9" fillId="5"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10" fillId="6" borderId="0" applyNumberFormat="0" applyBorder="0" applyAlignment="0" applyProtection="0">
      <alignment vertical="center"/>
    </xf>
    <xf numFmtId="0" fontId="8" fillId="0" borderId="4" applyNumberFormat="0" applyFill="0" applyAlignment="0" applyProtection="0">
      <alignment vertical="center"/>
    </xf>
    <xf numFmtId="0" fontId="6" fillId="0" borderId="2" applyNumberFormat="0" applyFill="0" applyAlignment="0" applyProtection="0">
      <alignment vertical="center"/>
    </xf>
    <xf numFmtId="0" fontId="20" fillId="20" borderId="0" applyNumberFormat="0" applyBorder="0" applyAlignment="0" applyProtection="0">
      <alignment vertical="center"/>
    </xf>
    <xf numFmtId="0" fontId="14" fillId="9" borderId="5" applyNumberFormat="0" applyAlignment="0" applyProtection="0">
      <alignment vertical="center"/>
    </xf>
    <xf numFmtId="0" fontId="8" fillId="0" borderId="0" applyNumberFormat="0" applyFill="0" applyBorder="0" applyAlignment="0" applyProtection="0">
      <alignment vertical="center"/>
    </xf>
    <xf numFmtId="0" fontId="10" fillId="6" borderId="0" applyNumberFormat="0" applyBorder="0" applyAlignment="0" applyProtection="0">
      <alignment vertical="center"/>
    </xf>
    <xf numFmtId="0" fontId="17" fillId="0" borderId="0" applyNumberFormat="0" applyFill="0" applyBorder="0" applyAlignment="0" applyProtection="0">
      <alignment vertical="center"/>
    </xf>
    <xf numFmtId="0" fontId="4" fillId="21" borderId="0" applyNumberFormat="0" applyBorder="0" applyAlignment="0" applyProtection="0">
      <alignment vertical="center"/>
    </xf>
    <xf numFmtId="0" fontId="20" fillId="32" borderId="0" applyNumberFormat="0" applyBorder="0" applyAlignment="0" applyProtection="0">
      <alignment vertical="center"/>
    </xf>
    <xf numFmtId="0" fontId="12" fillId="8" borderId="5" applyNumberFormat="0" applyAlignment="0" applyProtection="0">
      <alignment vertical="center"/>
    </xf>
    <xf numFmtId="42" fontId="4" fillId="0" borderId="0" applyFont="0" applyFill="0" applyBorder="0" applyAlignment="0" applyProtection="0">
      <alignment vertical="center"/>
    </xf>
    <xf numFmtId="0" fontId="4" fillId="18" borderId="0" applyNumberFormat="0" applyBorder="0" applyAlignment="0" applyProtection="0">
      <alignment vertical="center"/>
    </xf>
    <xf numFmtId="0" fontId="10" fillId="6"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19" fillId="0" borderId="10" applyNumberFormat="0" applyFill="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20" fillId="16" borderId="0" applyNumberFormat="0" applyBorder="0" applyAlignment="0" applyProtection="0">
      <alignment vertical="center"/>
    </xf>
    <xf numFmtId="0" fontId="20" fillId="31" borderId="0" applyNumberFormat="0" applyBorder="0" applyAlignment="0" applyProtection="0">
      <alignment vertical="center"/>
    </xf>
    <xf numFmtId="0" fontId="4" fillId="22" borderId="0" applyNumberFormat="0" applyBorder="0" applyAlignment="0" applyProtection="0">
      <alignment vertical="center"/>
    </xf>
    <xf numFmtId="0" fontId="20" fillId="31" borderId="0" applyNumberFormat="0" applyBorder="0" applyAlignment="0" applyProtection="0">
      <alignment vertical="center"/>
    </xf>
    <xf numFmtId="0" fontId="4" fillId="17" borderId="0" applyNumberFormat="0" applyBorder="0" applyAlignment="0" applyProtection="0">
      <alignment vertical="center"/>
    </xf>
    <xf numFmtId="0" fontId="4" fillId="11" borderId="9" applyNumberFormat="0" applyFont="0" applyAlignment="0" applyProtection="0">
      <alignment vertical="center"/>
    </xf>
    <xf numFmtId="0" fontId="20" fillId="32"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1" borderId="9" applyNumberFormat="0" applyFont="0" applyAlignment="0" applyProtection="0">
      <alignment vertical="center"/>
    </xf>
    <xf numFmtId="0" fontId="14" fillId="9" borderId="5" applyNumberFormat="0" applyAlignment="0" applyProtection="0">
      <alignment vertical="center"/>
    </xf>
    <xf numFmtId="0" fontId="4" fillId="30" borderId="0" applyNumberFormat="0" applyBorder="0" applyAlignment="0" applyProtection="0">
      <alignment vertical="center"/>
    </xf>
    <xf numFmtId="0" fontId="20" fillId="24"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29" borderId="0" applyNumberFormat="0" applyBorder="0" applyAlignment="0" applyProtection="0">
      <alignment vertical="center"/>
    </xf>
    <xf numFmtId="0" fontId="14" fillId="9" borderId="5" applyNumberFormat="0" applyAlignment="0" applyProtection="0">
      <alignment vertical="center"/>
    </xf>
    <xf numFmtId="0" fontId="4" fillId="21" borderId="0" applyNumberFormat="0" applyBorder="0" applyAlignment="0" applyProtection="0">
      <alignment vertical="center"/>
    </xf>
    <xf numFmtId="0" fontId="5" fillId="0" borderId="0" applyNumberFormat="0" applyFill="0" applyBorder="0" applyAlignment="0" applyProtection="0">
      <alignment vertical="center"/>
    </xf>
    <xf numFmtId="0" fontId="4" fillId="22" borderId="0" applyNumberFormat="0" applyBorder="0" applyAlignment="0" applyProtection="0">
      <alignment vertical="center"/>
    </xf>
    <xf numFmtId="0" fontId="4" fillId="30" borderId="0" applyNumberFormat="0" applyBorder="0" applyAlignment="0" applyProtection="0">
      <alignment vertical="center"/>
    </xf>
    <xf numFmtId="0" fontId="11" fillId="7" borderId="0" applyNumberFormat="0" applyBorder="0" applyAlignment="0" applyProtection="0">
      <alignment vertical="center"/>
    </xf>
    <xf numFmtId="43"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28" borderId="0" applyNumberFormat="0" applyBorder="0" applyAlignment="0" applyProtection="0">
      <alignment vertical="center"/>
    </xf>
    <xf numFmtId="9" fontId="4" fillId="0" borderId="0" applyFont="0" applyFill="0" applyBorder="0" applyAlignment="0" applyProtection="0">
      <alignment vertical="center"/>
    </xf>
    <xf numFmtId="0" fontId="4" fillId="21" borderId="0" applyNumberFormat="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20" fillId="27" borderId="0" applyNumberFormat="0" applyBorder="0" applyAlignment="0" applyProtection="0">
      <alignment vertical="center"/>
    </xf>
    <xf numFmtId="0" fontId="20" fillId="12" borderId="0" applyNumberFormat="0" applyBorder="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20" fillId="27" borderId="0" applyNumberFormat="0" applyBorder="0" applyAlignment="0" applyProtection="0">
      <alignment vertical="center"/>
    </xf>
    <xf numFmtId="0" fontId="4" fillId="22" borderId="0" applyNumberFormat="0" applyBorder="0" applyAlignment="0" applyProtection="0">
      <alignment vertical="center"/>
    </xf>
    <xf numFmtId="41" fontId="4" fillId="0" borderId="0" applyFont="0" applyFill="0" applyBorder="0" applyAlignment="0" applyProtection="0">
      <alignment vertical="center"/>
    </xf>
    <xf numFmtId="0" fontId="4" fillId="30" borderId="0" applyNumberFormat="0" applyBorder="0" applyAlignment="0" applyProtection="0">
      <alignment vertical="center"/>
    </xf>
    <xf numFmtId="0" fontId="7" fillId="0" borderId="3" applyNumberFormat="0" applyFill="0" applyAlignment="0" applyProtection="0">
      <alignment vertical="center"/>
    </xf>
    <xf numFmtId="0" fontId="5" fillId="0" borderId="0" applyNumberFormat="0" applyFill="0" applyBorder="0" applyAlignment="0" applyProtection="0">
      <alignment vertical="center"/>
    </xf>
    <xf numFmtId="0" fontId="20" fillId="19" borderId="0" applyNumberFormat="0" applyBorder="0" applyAlignment="0" applyProtection="0">
      <alignment vertical="center"/>
    </xf>
    <xf numFmtId="0" fontId="19" fillId="0" borderId="10" applyNumberFormat="0" applyFill="0" applyAlignment="0" applyProtection="0">
      <alignment vertical="center"/>
    </xf>
    <xf numFmtId="9" fontId="4" fillId="0" borderId="0" applyFont="0" applyFill="0" applyBorder="0" applyAlignment="0" applyProtection="0">
      <alignment vertical="center"/>
    </xf>
    <xf numFmtId="0" fontId="13" fillId="9" borderId="6" applyNumberFormat="0" applyAlignment="0" applyProtection="0">
      <alignment vertical="center"/>
    </xf>
    <xf numFmtId="0" fontId="15" fillId="0" borderId="7" applyNumberFormat="0" applyFill="0" applyAlignment="0" applyProtection="0">
      <alignment vertical="center"/>
    </xf>
    <xf numFmtId="0" fontId="20" fillId="12" borderId="0" applyNumberFormat="0" applyBorder="0" applyAlignment="0" applyProtection="0">
      <alignment vertical="center"/>
    </xf>
    <xf numFmtId="0" fontId="20" fillId="15" borderId="0" applyNumberFormat="0" applyBorder="0" applyAlignment="0" applyProtection="0">
      <alignment vertical="center"/>
    </xf>
    <xf numFmtId="0" fontId="5" fillId="0" borderId="0" applyNumberFormat="0" applyFill="0" applyBorder="0" applyAlignment="0" applyProtection="0">
      <alignment vertical="center"/>
    </xf>
    <xf numFmtId="41" fontId="4" fillId="0" borderId="0" applyFont="0" applyFill="0" applyBorder="0" applyAlignment="0" applyProtection="0">
      <alignment vertical="center"/>
    </xf>
    <xf numFmtId="0" fontId="20" fillId="28" borderId="0" applyNumberFormat="0" applyBorder="0" applyAlignment="0" applyProtection="0">
      <alignment vertical="center"/>
    </xf>
    <xf numFmtId="0" fontId="20" fillId="32" borderId="0" applyNumberFormat="0" applyBorder="0" applyAlignment="0" applyProtection="0">
      <alignment vertical="center"/>
    </xf>
    <xf numFmtId="0" fontId="7" fillId="0" borderId="3" applyNumberFormat="0" applyFill="0" applyAlignment="0" applyProtection="0">
      <alignment vertical="center"/>
    </xf>
    <xf numFmtId="0" fontId="4" fillId="17" borderId="0" applyNumberFormat="0" applyBorder="0" applyAlignment="0" applyProtection="0">
      <alignment vertical="center"/>
    </xf>
    <xf numFmtId="0" fontId="20" fillId="19" borderId="0" applyNumberFormat="0" applyBorder="0" applyAlignment="0" applyProtection="0">
      <alignment vertical="center"/>
    </xf>
    <xf numFmtId="0" fontId="4" fillId="13"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31" borderId="0" applyNumberFormat="0" applyBorder="0" applyAlignment="0" applyProtection="0">
      <alignment vertical="center"/>
    </xf>
    <xf numFmtId="0" fontId="9" fillId="5" borderId="0" applyNumberFormat="0" applyBorder="0" applyAlignment="0" applyProtection="0">
      <alignment vertical="center"/>
    </xf>
    <xf numFmtId="42"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3" fillId="9" borderId="6" applyNumberFormat="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0" fontId="20" fillId="31" borderId="0" applyNumberFormat="0" applyBorder="0" applyAlignment="0" applyProtection="0">
      <alignment vertical="center"/>
    </xf>
    <xf numFmtId="0" fontId="6" fillId="0" borderId="2" applyNumberFormat="0" applyFill="0" applyAlignment="0" applyProtection="0">
      <alignment vertical="center"/>
    </xf>
    <xf numFmtId="0" fontId="8" fillId="0" borderId="4" applyNumberFormat="0" applyFill="0" applyAlignment="0" applyProtection="0">
      <alignment vertical="center"/>
    </xf>
    <xf numFmtId="0" fontId="16" fillId="10" borderId="8" applyNumberFormat="0" applyAlignment="0" applyProtection="0">
      <alignment vertical="center"/>
    </xf>
    <xf numFmtId="0" fontId="4" fillId="30" borderId="0" applyNumberFormat="0" applyBorder="0" applyAlignment="0" applyProtection="0">
      <alignment vertical="center"/>
    </xf>
    <xf numFmtId="0" fontId="20" fillId="27"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4" fillId="26" borderId="0" applyNumberFormat="0" applyBorder="0" applyAlignment="0" applyProtection="0">
      <alignment vertical="center"/>
    </xf>
    <xf numFmtId="41" fontId="4" fillId="0" borderId="0" applyFont="0" applyFill="0" applyBorder="0" applyAlignment="0" applyProtection="0">
      <alignment vertical="center"/>
    </xf>
    <xf numFmtId="0" fontId="4" fillId="11" borderId="9" applyNumberFormat="0" applyFont="0" applyAlignment="0" applyProtection="0">
      <alignment vertical="center"/>
    </xf>
    <xf numFmtId="0" fontId="20" fillId="15" borderId="0" applyNumberFormat="0" applyBorder="0" applyAlignment="0" applyProtection="0">
      <alignment vertical="center"/>
    </xf>
    <xf numFmtId="0" fontId="4" fillId="34" borderId="0" applyNumberFormat="0" applyBorder="0" applyAlignment="0" applyProtection="0">
      <alignment vertical="center"/>
    </xf>
    <xf numFmtId="0" fontId="20" fillId="28" borderId="0" applyNumberFormat="0" applyBorder="0" applyAlignment="0" applyProtection="0">
      <alignment vertical="center"/>
    </xf>
    <xf numFmtId="42"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4" fillId="18" borderId="0" applyNumberFormat="0" applyBorder="0" applyAlignment="0" applyProtection="0">
      <alignment vertical="center"/>
    </xf>
    <xf numFmtId="0" fontId="20" fillId="15" borderId="0" applyNumberFormat="0" applyBorder="0" applyAlignment="0" applyProtection="0">
      <alignment vertical="center"/>
    </xf>
    <xf numFmtId="0" fontId="20" fillId="19" borderId="0" applyNumberFormat="0" applyBorder="0" applyAlignment="0" applyProtection="0">
      <alignment vertical="center"/>
    </xf>
    <xf numFmtId="0" fontId="8" fillId="0" borderId="4" applyNumberFormat="0" applyFill="0" applyAlignment="0" applyProtection="0">
      <alignment vertical="center"/>
    </xf>
    <xf numFmtId="0" fontId="4" fillId="25" borderId="0" applyNumberFormat="0" applyBorder="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5" fillId="0" borderId="7" applyNumberFormat="0" applyFill="0" applyAlignment="0" applyProtection="0">
      <alignment vertical="center"/>
    </xf>
    <xf numFmtId="0" fontId="13" fillId="9" borderId="6" applyNumberFormat="0" applyAlignment="0" applyProtection="0">
      <alignment vertical="center"/>
    </xf>
    <xf numFmtId="9" fontId="4" fillId="0" borderId="0" applyFont="0" applyFill="0" applyBorder="0" applyAlignment="0" applyProtection="0">
      <alignment vertical="center"/>
    </xf>
    <xf numFmtId="0" fontId="8" fillId="0" borderId="4" applyNumberFormat="0" applyFill="0" applyAlignment="0" applyProtection="0">
      <alignment vertical="center"/>
    </xf>
    <xf numFmtId="43" fontId="4" fillId="0" borderId="0" applyFont="0" applyFill="0" applyBorder="0" applyAlignment="0" applyProtection="0">
      <alignment vertical="center"/>
    </xf>
    <xf numFmtId="0" fontId="4" fillId="22" borderId="0" applyNumberFormat="0" applyBorder="0" applyAlignment="0" applyProtection="0">
      <alignment vertical="center"/>
    </xf>
    <xf numFmtId="0" fontId="7" fillId="0" borderId="3" applyNumberFormat="0" applyFill="0" applyAlignment="0" applyProtection="0">
      <alignment vertical="center"/>
    </xf>
    <xf numFmtId="0" fontId="20" fillId="15" borderId="0" applyNumberFormat="0" applyBorder="0" applyAlignment="0" applyProtection="0">
      <alignment vertical="center"/>
    </xf>
    <xf numFmtId="9" fontId="4" fillId="0" borderId="0" applyFont="0" applyFill="0" applyBorder="0" applyAlignment="0" applyProtection="0">
      <alignment vertical="center"/>
    </xf>
    <xf numFmtId="0" fontId="11" fillId="7" borderId="0" applyNumberFormat="0" applyBorder="0" applyAlignment="0" applyProtection="0">
      <alignment vertical="center"/>
    </xf>
    <xf numFmtId="9" fontId="4" fillId="0" borderId="0" applyFont="0" applyFill="0" applyBorder="0" applyAlignment="0" applyProtection="0">
      <alignment vertical="center"/>
    </xf>
    <xf numFmtId="0" fontId="4" fillId="21" borderId="0" applyNumberFormat="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14" fillId="9" borderId="5" applyNumberFormat="0" applyAlignment="0" applyProtection="0">
      <alignment vertical="center"/>
    </xf>
    <xf numFmtId="0" fontId="20" fillId="15" borderId="0" applyNumberFormat="0" applyBorder="0" applyAlignment="0" applyProtection="0">
      <alignment vertical="center"/>
    </xf>
    <xf numFmtId="0" fontId="16" fillId="10" borderId="8" applyNumberFormat="0" applyAlignment="0" applyProtection="0">
      <alignment vertical="center"/>
    </xf>
    <xf numFmtId="0" fontId="14" fillId="9" borderId="5" applyNumberFormat="0" applyAlignment="0" applyProtection="0">
      <alignment vertical="center"/>
    </xf>
    <xf numFmtId="42" fontId="4" fillId="0" borderId="0" applyFont="0" applyFill="0" applyBorder="0" applyAlignment="0" applyProtection="0">
      <alignment vertical="center"/>
    </xf>
    <xf numFmtId="0" fontId="20" fillId="15" borderId="0" applyNumberFormat="0" applyBorder="0" applyAlignment="0" applyProtection="0">
      <alignment vertical="center"/>
    </xf>
    <xf numFmtId="42" fontId="4" fillId="0" borderId="0" applyFont="0" applyFill="0" applyBorder="0" applyAlignment="0" applyProtection="0">
      <alignment vertical="center"/>
    </xf>
    <xf numFmtId="0" fontId="20" fillId="19" borderId="0" applyNumberFormat="0" applyBorder="0" applyAlignment="0" applyProtection="0">
      <alignment vertical="center"/>
    </xf>
    <xf numFmtId="0" fontId="8" fillId="0" borderId="4" applyNumberFormat="0" applyFill="0" applyAlignment="0" applyProtection="0">
      <alignment vertical="center"/>
    </xf>
    <xf numFmtId="0" fontId="4" fillId="26" borderId="0" applyNumberFormat="0" applyBorder="0" applyAlignment="0" applyProtection="0">
      <alignment vertical="center"/>
    </xf>
    <xf numFmtId="0" fontId="20" fillId="20"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8" borderId="0" applyNumberFormat="0" applyBorder="0" applyAlignment="0" applyProtection="0">
      <alignment vertical="center"/>
    </xf>
    <xf numFmtId="0" fontId="20" fillId="31" borderId="0" applyNumberFormat="0" applyBorder="0" applyAlignment="0" applyProtection="0">
      <alignment vertical="center"/>
    </xf>
    <xf numFmtId="0" fontId="15" fillId="0" borderId="7" applyNumberFormat="0" applyFill="0" applyAlignment="0" applyProtection="0">
      <alignment vertical="center"/>
    </xf>
    <xf numFmtId="0" fontId="11" fillId="7"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20" fillId="20"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5" fillId="0" borderId="7" applyNumberFormat="0" applyFill="0" applyAlignment="0" applyProtection="0">
      <alignment vertical="center"/>
    </xf>
    <xf numFmtId="44" fontId="4" fillId="0" borderId="0" applyFont="0" applyFill="0" applyBorder="0" applyAlignment="0" applyProtection="0">
      <alignment vertical="center"/>
    </xf>
    <xf numFmtId="0" fontId="4" fillId="21" borderId="0" applyNumberFormat="0" applyBorder="0" applyAlignment="0" applyProtection="0">
      <alignment vertical="center"/>
    </xf>
    <xf numFmtId="0" fontId="17" fillId="0" borderId="0" applyNumberFormat="0" applyFill="0" applyBorder="0" applyAlignment="0" applyProtection="0">
      <alignment vertical="center"/>
    </xf>
    <xf numFmtId="0" fontId="4" fillId="22" borderId="0" applyNumberFormat="0" applyBorder="0" applyAlignment="0" applyProtection="0">
      <alignment vertical="center"/>
    </xf>
    <xf numFmtId="0" fontId="8" fillId="0" borderId="0" applyNumberFormat="0" applyFill="0" applyBorder="0" applyAlignment="0" applyProtection="0">
      <alignment vertical="center"/>
    </xf>
    <xf numFmtId="0" fontId="4" fillId="30" borderId="0" applyNumberFormat="0" applyBorder="0" applyAlignment="0" applyProtection="0">
      <alignment vertical="center"/>
    </xf>
    <xf numFmtId="0" fontId="4" fillId="25" borderId="0" applyNumberFormat="0" applyBorder="0" applyAlignment="0" applyProtection="0">
      <alignment vertical="center"/>
    </xf>
    <xf numFmtId="0" fontId="6" fillId="0" borderId="2" applyNumberFormat="0" applyFill="0" applyAlignment="0" applyProtection="0">
      <alignment vertical="center"/>
    </xf>
    <xf numFmtId="0" fontId="4" fillId="18" borderId="0" applyNumberFormat="0" applyBorder="0" applyAlignment="0" applyProtection="0">
      <alignment vertical="center"/>
    </xf>
    <xf numFmtId="0" fontId="11" fillId="7" borderId="0" applyNumberFormat="0" applyBorder="0" applyAlignment="0" applyProtection="0">
      <alignment vertical="center"/>
    </xf>
    <xf numFmtId="0" fontId="20" fillId="31" borderId="0" applyNumberFormat="0" applyBorder="0" applyAlignment="0" applyProtection="0">
      <alignment vertical="center"/>
    </xf>
    <xf numFmtId="0" fontId="4" fillId="21"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4" fillId="11" borderId="9" applyNumberFormat="0" applyFont="0" applyAlignment="0" applyProtection="0">
      <alignment vertical="center"/>
    </xf>
    <xf numFmtId="0" fontId="15" fillId="0" borderId="7" applyNumberFormat="0" applyFill="0" applyAlignment="0" applyProtection="0">
      <alignment vertical="center"/>
    </xf>
    <xf numFmtId="0" fontId="4" fillId="33" borderId="0" applyNumberFormat="0" applyBorder="0" applyAlignment="0" applyProtection="0">
      <alignment vertical="center"/>
    </xf>
    <xf numFmtId="0" fontId="15" fillId="0" borderId="7" applyNumberFormat="0" applyFill="0" applyAlignment="0" applyProtection="0">
      <alignment vertical="center"/>
    </xf>
    <xf numFmtId="0" fontId="4" fillId="33" borderId="0" applyNumberFormat="0" applyBorder="0" applyAlignment="0" applyProtection="0">
      <alignment vertical="center"/>
    </xf>
    <xf numFmtId="0" fontId="20" fillId="31" borderId="0" applyNumberFormat="0" applyBorder="0" applyAlignment="0" applyProtection="0">
      <alignment vertical="center"/>
    </xf>
    <xf numFmtId="9" fontId="4" fillId="0" borderId="0" applyFont="0" applyFill="0" applyBorder="0" applyAlignment="0" applyProtection="0">
      <alignment vertical="center"/>
    </xf>
    <xf numFmtId="0" fontId="20" fillId="16" borderId="0" applyNumberFormat="0" applyBorder="0" applyAlignment="0" applyProtection="0">
      <alignment vertical="center"/>
    </xf>
    <xf numFmtId="0" fontId="20" fillId="28" borderId="0" applyNumberFormat="0" applyBorder="0" applyAlignment="0" applyProtection="0">
      <alignment vertical="center"/>
    </xf>
    <xf numFmtId="0" fontId="20" fillId="23" borderId="0" applyNumberFormat="0" applyBorder="0" applyAlignment="0" applyProtection="0">
      <alignment vertical="center"/>
    </xf>
    <xf numFmtId="0" fontId="4" fillId="25" borderId="0" applyNumberFormat="0" applyBorder="0" applyAlignment="0" applyProtection="0">
      <alignment vertical="center"/>
    </xf>
    <xf numFmtId="0" fontId="19" fillId="0" borderId="10" applyNumberFormat="0" applyFill="0" applyAlignment="0" applyProtection="0">
      <alignment vertical="center"/>
    </xf>
    <xf numFmtId="0" fontId="20" fillId="15" borderId="0" applyNumberFormat="0" applyBorder="0" applyAlignment="0" applyProtection="0">
      <alignment vertical="center"/>
    </xf>
    <xf numFmtId="0" fontId="20" fillId="19" borderId="0" applyNumberFormat="0" applyBorder="0" applyAlignment="0" applyProtection="0">
      <alignment vertical="center"/>
    </xf>
    <xf numFmtId="0" fontId="9" fillId="5" borderId="0" applyNumberFormat="0" applyBorder="0" applyAlignment="0" applyProtection="0">
      <alignment vertical="center"/>
    </xf>
    <xf numFmtId="0" fontId="20" fillId="20" borderId="0" applyNumberFormat="0" applyBorder="0" applyAlignment="0" applyProtection="0">
      <alignment vertical="center"/>
    </xf>
    <xf numFmtId="44"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5" borderId="0" applyNumberFormat="0" applyBorder="0" applyAlignment="0" applyProtection="0">
      <alignment vertical="center"/>
    </xf>
    <xf numFmtId="0" fontId="5" fillId="0" borderId="0" applyNumberFormat="0" applyFill="0" applyBorder="0" applyAlignment="0" applyProtection="0">
      <alignment vertical="center"/>
    </xf>
    <xf numFmtId="0" fontId="4" fillId="11" borderId="9" applyNumberFormat="0" applyFont="0" applyAlignment="0" applyProtection="0">
      <alignment vertical="center"/>
    </xf>
    <xf numFmtId="0" fontId="20" fillId="12" borderId="0" applyNumberFormat="0" applyBorder="0" applyAlignment="0" applyProtection="0">
      <alignment vertical="center"/>
    </xf>
    <xf numFmtId="41" fontId="4" fillId="0" borderId="0" applyFont="0" applyFill="0" applyBorder="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9" fillId="5" borderId="0" applyNumberFormat="0" applyBorder="0" applyAlignment="0" applyProtection="0">
      <alignment vertical="center"/>
    </xf>
    <xf numFmtId="0" fontId="20" fillId="28" borderId="0" applyNumberFormat="0" applyBorder="0" applyAlignment="0" applyProtection="0">
      <alignment vertical="center"/>
    </xf>
    <xf numFmtId="0" fontId="4" fillId="14" borderId="0" applyNumberFormat="0" applyBorder="0" applyAlignment="0" applyProtection="0">
      <alignment vertical="center"/>
    </xf>
    <xf numFmtId="0" fontId="20" fillId="31" borderId="0" applyNumberFormat="0" applyBorder="0" applyAlignment="0" applyProtection="0">
      <alignment vertical="center"/>
    </xf>
    <xf numFmtId="0" fontId="20" fillId="12" borderId="0" applyNumberFormat="0" applyBorder="0" applyAlignment="0" applyProtection="0">
      <alignment vertical="center"/>
    </xf>
    <xf numFmtId="0" fontId="15" fillId="0" borderId="7" applyNumberFormat="0" applyFill="0" applyAlignment="0" applyProtection="0">
      <alignment vertical="center"/>
    </xf>
    <xf numFmtId="0" fontId="1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4" fillId="29" borderId="0" applyNumberFormat="0" applyBorder="0" applyAlignment="0" applyProtection="0">
      <alignment vertical="center"/>
    </xf>
    <xf numFmtId="0" fontId="7" fillId="0" borderId="3" applyNumberFormat="0" applyFill="0" applyAlignment="0" applyProtection="0">
      <alignment vertical="center"/>
    </xf>
    <xf numFmtId="0" fontId="4" fillId="17" borderId="0" applyNumberFormat="0" applyBorder="0" applyAlignment="0" applyProtection="0">
      <alignment vertical="center"/>
    </xf>
    <xf numFmtId="0" fontId="10" fillId="6" borderId="0" applyNumberFormat="0" applyBorder="0" applyAlignment="0" applyProtection="0">
      <alignment vertical="center"/>
    </xf>
    <xf numFmtId="0" fontId="8" fillId="0" borderId="4" applyNumberFormat="0" applyFill="0" applyAlignment="0" applyProtection="0">
      <alignment vertical="center"/>
    </xf>
    <xf numFmtId="9" fontId="4" fillId="0" borderId="0" applyFont="0" applyFill="0" applyBorder="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1" borderId="0" applyNumberFormat="0" applyBorder="0" applyAlignment="0" applyProtection="0">
      <alignment vertical="center"/>
    </xf>
    <xf numFmtId="9" fontId="4" fillId="0" borderId="0" applyFont="0" applyFill="0" applyBorder="0" applyAlignment="0" applyProtection="0">
      <alignment vertical="center"/>
    </xf>
    <xf numFmtId="0" fontId="4" fillId="21" borderId="0" applyNumberFormat="0" applyBorder="0" applyAlignment="0" applyProtection="0">
      <alignment vertical="center"/>
    </xf>
    <xf numFmtId="0" fontId="20" fillId="28" borderId="0" applyNumberFormat="0" applyBorder="0" applyAlignment="0" applyProtection="0">
      <alignment vertical="center"/>
    </xf>
    <xf numFmtId="0" fontId="9" fillId="5" borderId="0" applyNumberFormat="0" applyBorder="0" applyAlignment="0" applyProtection="0">
      <alignment vertical="center"/>
    </xf>
    <xf numFmtId="0" fontId="20" fillId="24" borderId="0" applyNumberFormat="0" applyBorder="0" applyAlignment="0" applyProtection="0">
      <alignment vertical="center"/>
    </xf>
    <xf numFmtId="0" fontId="15" fillId="0" borderId="7" applyNumberFormat="0" applyFill="0" applyAlignment="0" applyProtection="0">
      <alignment vertical="center"/>
    </xf>
    <xf numFmtId="0" fontId="20" fillId="32" borderId="0" applyNumberFormat="0" applyBorder="0" applyAlignment="0" applyProtection="0">
      <alignment vertical="center"/>
    </xf>
    <xf numFmtId="0" fontId="11" fillId="7"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0" fontId="4" fillId="11" borderId="9" applyNumberFormat="0" applyFont="0" applyAlignment="0" applyProtection="0">
      <alignment vertical="center"/>
    </xf>
    <xf numFmtId="0" fontId="20" fillId="23" borderId="0" applyNumberFormat="0" applyBorder="0" applyAlignment="0" applyProtection="0">
      <alignment vertical="center"/>
    </xf>
    <xf numFmtId="0" fontId="15" fillId="0" borderId="7" applyNumberFormat="0" applyFill="0" applyAlignment="0" applyProtection="0">
      <alignment vertical="center"/>
    </xf>
    <xf numFmtId="0" fontId="4" fillId="26" borderId="0" applyNumberFormat="0" applyBorder="0" applyAlignment="0" applyProtection="0">
      <alignment vertical="center"/>
    </xf>
    <xf numFmtId="0" fontId="18" fillId="0" borderId="0" applyNumberFormat="0" applyFill="0" applyBorder="0" applyAlignment="0" applyProtection="0">
      <alignment vertical="center"/>
    </xf>
    <xf numFmtId="0" fontId="4" fillId="22" borderId="0" applyNumberFormat="0" applyBorder="0" applyAlignment="0" applyProtection="0">
      <alignment vertical="center"/>
    </xf>
    <xf numFmtId="0" fontId="20" fillId="31" borderId="0" applyNumberFormat="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19" fillId="0" borderId="10" applyNumberFormat="0" applyFill="0" applyAlignment="0" applyProtection="0">
      <alignment vertical="center"/>
    </xf>
    <xf numFmtId="0" fontId="4" fillId="18" borderId="0" applyNumberFormat="0" applyBorder="0" applyAlignment="0" applyProtection="0">
      <alignment vertical="center"/>
    </xf>
    <xf numFmtId="0" fontId="9" fillId="5" borderId="0" applyNumberFormat="0" applyBorder="0" applyAlignment="0" applyProtection="0">
      <alignment vertical="center"/>
    </xf>
    <xf numFmtId="0" fontId="4" fillId="14" borderId="0" applyNumberFormat="0" applyBorder="0" applyAlignment="0" applyProtection="0">
      <alignment vertical="center"/>
    </xf>
    <xf numFmtId="0" fontId="4" fillId="29" borderId="0" applyNumberFormat="0" applyBorder="0" applyAlignment="0" applyProtection="0">
      <alignment vertical="center"/>
    </xf>
    <xf numFmtId="0" fontId="6" fillId="0" borderId="2" applyNumberFormat="0" applyFill="0" applyAlignment="0" applyProtection="0">
      <alignment vertical="center"/>
    </xf>
    <xf numFmtId="0" fontId="4" fillId="22" borderId="0" applyNumberFormat="0" applyBorder="0" applyAlignment="0" applyProtection="0">
      <alignment vertical="center"/>
    </xf>
    <xf numFmtId="0" fontId="4" fillId="17" borderId="0" applyNumberFormat="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20" fillId="15" borderId="0" applyNumberFormat="0" applyBorder="0" applyAlignment="0" applyProtection="0">
      <alignment vertical="center"/>
    </xf>
    <xf numFmtId="0" fontId="8" fillId="0" borderId="0" applyNumberFormat="0" applyFill="0" applyBorder="0" applyAlignment="0" applyProtection="0">
      <alignment vertical="center"/>
    </xf>
    <xf numFmtId="43" fontId="4" fillId="0" borderId="0" applyFont="0" applyFill="0" applyBorder="0" applyAlignment="0" applyProtection="0">
      <alignment vertical="center"/>
    </xf>
    <xf numFmtId="0" fontId="4" fillId="26" borderId="0" applyNumberFormat="0" applyBorder="0" applyAlignment="0" applyProtection="0">
      <alignment vertical="center"/>
    </xf>
    <xf numFmtId="0" fontId="20" fillId="20" borderId="0" applyNumberFormat="0" applyBorder="0" applyAlignment="0" applyProtection="0">
      <alignment vertical="center"/>
    </xf>
    <xf numFmtId="0" fontId="20" fillId="23" borderId="0" applyNumberFormat="0" applyBorder="0" applyAlignment="0" applyProtection="0">
      <alignment vertical="center"/>
    </xf>
    <xf numFmtId="0" fontId="20" fillId="16" borderId="0" applyNumberFormat="0" applyBorder="0" applyAlignment="0" applyProtection="0">
      <alignment vertical="center"/>
    </xf>
    <xf numFmtId="0" fontId="20" fillId="32" borderId="0" applyNumberFormat="0" applyBorder="0" applyAlignment="0" applyProtection="0">
      <alignment vertical="center"/>
    </xf>
    <xf numFmtId="0" fontId="4" fillId="13" borderId="0" applyNumberFormat="0" applyBorder="0" applyAlignment="0" applyProtection="0">
      <alignment vertical="center"/>
    </xf>
    <xf numFmtId="0" fontId="20" fillId="15" borderId="0" applyNumberFormat="0" applyBorder="0" applyAlignment="0" applyProtection="0">
      <alignment vertical="center"/>
    </xf>
    <xf numFmtId="0" fontId="4" fillId="30" borderId="0" applyNumberFormat="0" applyBorder="0" applyAlignment="0" applyProtection="0">
      <alignment vertical="center"/>
    </xf>
    <xf numFmtId="0" fontId="4" fillId="25" borderId="0" applyNumberFormat="0" applyBorder="0" applyAlignment="0" applyProtection="0">
      <alignment vertical="center"/>
    </xf>
    <xf numFmtId="0" fontId="4" fillId="14" borderId="0" applyNumberFormat="0" applyBorder="0" applyAlignment="0" applyProtection="0">
      <alignment vertical="center"/>
    </xf>
    <xf numFmtId="0" fontId="8" fillId="0" borderId="0" applyNumberFormat="0" applyFill="0" applyBorder="0" applyAlignment="0" applyProtection="0">
      <alignment vertical="center"/>
    </xf>
    <xf numFmtId="9" fontId="4" fillId="0" borderId="0" applyFont="0" applyFill="0" applyBorder="0" applyAlignment="0" applyProtection="0">
      <alignment vertical="center"/>
    </xf>
    <xf numFmtId="0" fontId="20" fillId="27" borderId="0" applyNumberFormat="0" applyBorder="0" applyAlignment="0" applyProtection="0">
      <alignment vertical="center"/>
    </xf>
    <xf numFmtId="0" fontId="11" fillId="7" borderId="0" applyNumberFormat="0" applyBorder="0" applyAlignment="0" applyProtection="0">
      <alignment vertical="center"/>
    </xf>
    <xf numFmtId="0" fontId="20" fillId="24" borderId="0" applyNumberFormat="0" applyBorder="0" applyAlignment="0" applyProtection="0">
      <alignment vertical="center"/>
    </xf>
    <xf numFmtId="0" fontId="6" fillId="0" borderId="2" applyNumberFormat="0" applyFill="0" applyAlignment="0" applyProtection="0">
      <alignment vertical="center"/>
    </xf>
    <xf numFmtId="0" fontId="16" fillId="10" borderId="8" applyNumberFormat="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18" fillId="0" borderId="0" applyNumberFormat="0" applyFill="0" applyBorder="0" applyAlignment="0" applyProtection="0">
      <alignment vertical="center"/>
    </xf>
    <xf numFmtId="0" fontId="20" fillId="23" borderId="0" applyNumberFormat="0" applyBorder="0" applyAlignment="0" applyProtection="0">
      <alignment vertical="center"/>
    </xf>
    <xf numFmtId="0" fontId="12" fillId="8" borderId="5" applyNumberFormat="0" applyAlignment="0" applyProtection="0">
      <alignment vertical="center"/>
    </xf>
    <xf numFmtId="0" fontId="8" fillId="0" borderId="4" applyNumberFormat="0" applyFill="0" applyAlignment="0" applyProtection="0">
      <alignment vertical="center"/>
    </xf>
    <xf numFmtId="0" fontId="6" fillId="0" borderId="2" applyNumberFormat="0" applyFill="0" applyAlignment="0" applyProtection="0">
      <alignment vertical="center"/>
    </xf>
    <xf numFmtId="0" fontId="20" fillId="35" borderId="0" applyNumberFormat="0" applyBorder="0" applyAlignment="0" applyProtection="0">
      <alignment vertical="center"/>
    </xf>
    <xf numFmtId="44" fontId="4" fillId="0" borderId="0" applyFont="0" applyFill="0" applyBorder="0" applyAlignment="0" applyProtection="0">
      <alignment vertical="center"/>
    </xf>
    <xf numFmtId="0" fontId="18" fillId="0" borderId="0" applyNumberFormat="0" applyFill="0" applyBorder="0" applyAlignment="0" applyProtection="0">
      <alignment vertical="center"/>
    </xf>
    <xf numFmtId="42" fontId="4" fillId="0" borderId="0" applyFont="0" applyFill="0" applyBorder="0" applyAlignment="0" applyProtection="0">
      <alignment vertical="center"/>
    </xf>
    <xf numFmtId="0" fontId="4" fillId="14" borderId="0" applyNumberFormat="0" applyBorder="0" applyAlignment="0" applyProtection="0">
      <alignment vertical="center"/>
    </xf>
    <xf numFmtId="0" fontId="14" fillId="9" borderId="5" applyNumberFormat="0" applyAlignment="0" applyProtection="0">
      <alignment vertical="center"/>
    </xf>
    <xf numFmtId="0" fontId="4" fillId="25" borderId="0" applyNumberFormat="0" applyBorder="0" applyAlignment="0" applyProtection="0">
      <alignment vertical="center"/>
    </xf>
    <xf numFmtId="0" fontId="4" fillId="22" borderId="0" applyNumberFormat="0" applyBorder="0" applyAlignment="0" applyProtection="0">
      <alignment vertical="center"/>
    </xf>
    <xf numFmtId="0" fontId="4" fillId="13" borderId="0" applyNumberFormat="0" applyBorder="0" applyAlignment="0" applyProtection="0">
      <alignment vertical="center"/>
    </xf>
    <xf numFmtId="0" fontId="10" fillId="6" borderId="0" applyNumberFormat="0" applyBorder="0" applyAlignment="0" applyProtection="0">
      <alignment vertical="center"/>
    </xf>
    <xf numFmtId="0" fontId="20" fillId="32" borderId="0" applyNumberFormat="0" applyBorder="0" applyAlignment="0" applyProtection="0">
      <alignment vertical="center"/>
    </xf>
    <xf numFmtId="0" fontId="20" fillId="28" borderId="0" applyNumberFormat="0" applyBorder="0" applyAlignment="0" applyProtection="0">
      <alignment vertical="center"/>
    </xf>
    <xf numFmtId="0" fontId="16" fillId="10" borderId="8" applyNumberFormat="0" applyAlignment="0" applyProtection="0">
      <alignment vertical="center"/>
    </xf>
    <xf numFmtId="0" fontId="5" fillId="0" borderId="0" applyNumberFormat="0" applyFill="0" applyBorder="0" applyAlignment="0" applyProtection="0">
      <alignment vertical="center"/>
    </xf>
    <xf numFmtId="0" fontId="9" fillId="5" borderId="0" applyNumberFormat="0" applyBorder="0" applyAlignment="0" applyProtection="0">
      <alignment vertical="center"/>
    </xf>
    <xf numFmtId="0" fontId="20" fillId="35" borderId="0" applyNumberFormat="0" applyBorder="0" applyAlignment="0" applyProtection="0">
      <alignment vertical="center"/>
    </xf>
    <xf numFmtId="41" fontId="4" fillId="0" borderId="0" applyFont="0" applyFill="0" applyBorder="0" applyAlignment="0" applyProtection="0">
      <alignment vertical="center"/>
    </xf>
    <xf numFmtId="0" fontId="13" fillId="9" borderId="6" applyNumberFormat="0" applyAlignment="0" applyProtection="0">
      <alignment vertical="center"/>
    </xf>
    <xf numFmtId="42" fontId="4" fillId="0" borderId="0" applyFont="0" applyFill="0" applyBorder="0" applyAlignment="0" applyProtection="0">
      <alignment vertical="center"/>
    </xf>
    <xf numFmtId="0" fontId="4" fillId="18" borderId="0" applyNumberFormat="0" applyBorder="0" applyAlignment="0" applyProtection="0">
      <alignment vertical="center"/>
    </xf>
    <xf numFmtId="0" fontId="20" fillId="15" borderId="0" applyNumberFormat="0" applyBorder="0" applyAlignment="0" applyProtection="0">
      <alignment vertical="center"/>
    </xf>
    <xf numFmtId="0" fontId="20" fillId="15" borderId="0" applyNumberFormat="0" applyBorder="0" applyAlignment="0" applyProtection="0">
      <alignment vertical="center"/>
    </xf>
    <xf numFmtId="0" fontId="4" fillId="30" borderId="0" applyNumberFormat="0" applyBorder="0" applyAlignment="0" applyProtection="0">
      <alignment vertical="center"/>
    </xf>
    <xf numFmtId="41" fontId="4" fillId="0" borderId="0" applyFont="0" applyFill="0" applyBorder="0" applyAlignment="0" applyProtection="0">
      <alignment vertical="center"/>
    </xf>
    <xf numFmtId="0" fontId="18" fillId="0" borderId="0" applyNumberFormat="0" applyFill="0" applyBorder="0" applyAlignment="0" applyProtection="0">
      <alignment vertical="center"/>
    </xf>
    <xf numFmtId="42" fontId="4" fillId="0" borderId="0" applyFont="0" applyFill="0" applyBorder="0" applyAlignment="0" applyProtection="0">
      <alignment vertical="center"/>
    </xf>
    <xf numFmtId="0" fontId="20" fillId="31" borderId="0" applyNumberFormat="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4" fillId="22" borderId="0" applyNumberFormat="0" applyBorder="0" applyAlignment="0" applyProtection="0">
      <alignment vertical="center"/>
    </xf>
    <xf numFmtId="0" fontId="4" fillId="30"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4" fillId="25" borderId="0" applyNumberFormat="0" applyBorder="0" applyAlignment="0" applyProtection="0">
      <alignment vertical="center"/>
    </xf>
    <xf numFmtId="0" fontId="20" fillId="15" borderId="0" applyNumberFormat="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19" borderId="0" applyNumberFormat="0" applyBorder="0" applyAlignment="0" applyProtection="0">
      <alignment vertical="center"/>
    </xf>
    <xf numFmtId="0" fontId="20" fillId="27" borderId="0" applyNumberFormat="0" applyBorder="0" applyAlignment="0" applyProtection="0">
      <alignment vertical="center"/>
    </xf>
    <xf numFmtId="0" fontId="20" fillId="27" borderId="0" applyNumberFormat="0" applyBorder="0" applyAlignment="0" applyProtection="0">
      <alignment vertical="center"/>
    </xf>
    <xf numFmtId="0" fontId="4" fillId="14" borderId="0" applyNumberFormat="0" applyBorder="0" applyAlignment="0" applyProtection="0">
      <alignment vertical="center"/>
    </xf>
    <xf numFmtId="0" fontId="4" fillId="33" borderId="0" applyNumberFormat="0" applyBorder="0" applyAlignment="0" applyProtection="0">
      <alignment vertical="center"/>
    </xf>
    <xf numFmtId="0" fontId="4" fillId="18" borderId="0" applyNumberFormat="0" applyBorder="0" applyAlignment="0" applyProtection="0">
      <alignment vertical="center"/>
    </xf>
    <xf numFmtId="0" fontId="20" fillId="28" borderId="0" applyNumberFormat="0" applyBorder="0" applyAlignment="0" applyProtection="0">
      <alignment vertical="center"/>
    </xf>
    <xf numFmtId="0" fontId="16" fillId="10" borderId="8" applyNumberFormat="0" applyAlignment="0" applyProtection="0">
      <alignment vertical="center"/>
    </xf>
    <xf numFmtId="0" fontId="20" fillId="27" borderId="0" applyNumberFormat="0" applyBorder="0" applyAlignment="0" applyProtection="0">
      <alignment vertical="center"/>
    </xf>
    <xf numFmtId="0" fontId="20" fillId="16" borderId="0" applyNumberFormat="0" applyBorder="0" applyAlignment="0" applyProtection="0">
      <alignment vertical="center"/>
    </xf>
    <xf numFmtId="0" fontId="4" fillId="14" borderId="0" applyNumberFormat="0" applyBorder="0" applyAlignment="0" applyProtection="0">
      <alignment vertical="center"/>
    </xf>
    <xf numFmtId="0" fontId="13" fillId="9" borderId="6" applyNumberFormat="0" applyAlignment="0" applyProtection="0">
      <alignment vertical="center"/>
    </xf>
    <xf numFmtId="0" fontId="18" fillId="0" borderId="0" applyNumberFormat="0" applyFill="0" applyBorder="0" applyAlignment="0" applyProtection="0">
      <alignment vertical="center"/>
    </xf>
    <xf numFmtId="0" fontId="9" fillId="5" borderId="0" applyNumberFormat="0" applyBorder="0" applyAlignment="0" applyProtection="0">
      <alignment vertical="center"/>
    </xf>
    <xf numFmtId="0" fontId="4" fillId="30" borderId="0" applyNumberFormat="0" applyBorder="0" applyAlignment="0" applyProtection="0">
      <alignment vertical="center"/>
    </xf>
    <xf numFmtId="0" fontId="11" fillId="7" borderId="0" applyNumberFormat="0" applyBorder="0" applyAlignment="0" applyProtection="0">
      <alignment vertical="center"/>
    </xf>
    <xf numFmtId="0" fontId="4" fillId="34" borderId="0" applyNumberFormat="0" applyBorder="0" applyAlignment="0" applyProtection="0">
      <alignment vertical="center"/>
    </xf>
    <xf numFmtId="0" fontId="20" fillId="23" borderId="0" applyNumberFormat="0" applyBorder="0" applyAlignment="0" applyProtection="0">
      <alignment vertical="center"/>
    </xf>
    <xf numFmtId="0" fontId="12" fillId="8" borderId="5" applyNumberFormat="0" applyAlignment="0" applyProtection="0">
      <alignment vertical="center"/>
    </xf>
    <xf numFmtId="0" fontId="20" fillId="31" borderId="0" applyNumberFormat="0" applyBorder="0" applyAlignment="0" applyProtection="0">
      <alignment vertical="center"/>
    </xf>
    <xf numFmtId="44" fontId="4" fillId="0" borderId="0" applyFont="0" applyFill="0" applyBorder="0" applyAlignment="0" applyProtection="0">
      <alignment vertical="center"/>
    </xf>
    <xf numFmtId="0" fontId="15" fillId="0" borderId="7" applyNumberFormat="0" applyFill="0" applyAlignment="0" applyProtection="0">
      <alignment vertical="center"/>
    </xf>
    <xf numFmtId="0" fontId="20" fillId="15" borderId="0" applyNumberFormat="0" applyBorder="0" applyAlignment="0" applyProtection="0">
      <alignment vertical="center"/>
    </xf>
    <xf numFmtId="0" fontId="10" fillId="6" borderId="0" applyNumberFormat="0" applyBorder="0" applyAlignment="0" applyProtection="0">
      <alignment vertical="center"/>
    </xf>
    <xf numFmtId="0" fontId="4" fillId="11" borderId="9" applyNumberFormat="0" applyFont="0" applyAlignment="0" applyProtection="0">
      <alignment vertical="center"/>
    </xf>
    <xf numFmtId="0" fontId="15" fillId="0" borderId="7" applyNumberFormat="0" applyFill="0" applyAlignment="0" applyProtection="0">
      <alignment vertical="center"/>
    </xf>
    <xf numFmtId="0" fontId="20" fillId="23" borderId="0" applyNumberFormat="0" applyBorder="0" applyAlignment="0" applyProtection="0">
      <alignment vertical="center"/>
    </xf>
    <xf numFmtId="0" fontId="4" fillId="34" borderId="0" applyNumberFormat="0" applyBorder="0" applyAlignment="0" applyProtection="0">
      <alignment vertical="center"/>
    </xf>
    <xf numFmtId="0" fontId="10" fillId="6" borderId="0" applyNumberFormat="0" applyBorder="0" applyAlignment="0" applyProtection="0">
      <alignment vertical="center"/>
    </xf>
    <xf numFmtId="43" fontId="4" fillId="0" borderId="0" applyFont="0" applyFill="0" applyBorder="0" applyAlignment="0" applyProtection="0">
      <alignment vertical="center"/>
    </xf>
    <xf numFmtId="0" fontId="20" fillId="16"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4" fillId="30" borderId="0" applyNumberFormat="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14" borderId="0" applyNumberFormat="0" applyBorder="0" applyAlignment="0" applyProtection="0">
      <alignment vertical="center"/>
    </xf>
    <xf numFmtId="9" fontId="4" fillId="0" borderId="0" applyFont="0" applyFill="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0" fontId="20" fillId="35" borderId="0" applyNumberFormat="0" applyBorder="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42" fontId="4" fillId="0" borderId="0" applyFont="0" applyFill="0" applyBorder="0" applyAlignment="0" applyProtection="0">
      <alignment vertical="center"/>
    </xf>
    <xf numFmtId="0" fontId="13" fillId="9" borderId="6" applyNumberFormat="0" applyAlignment="0" applyProtection="0">
      <alignment vertical="center"/>
    </xf>
    <xf numFmtId="0" fontId="15" fillId="0" borderId="7" applyNumberFormat="0" applyFill="0" applyAlignment="0" applyProtection="0">
      <alignment vertical="center"/>
    </xf>
    <xf numFmtId="0" fontId="4" fillId="17" borderId="0" applyNumberFormat="0" applyBorder="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0" fontId="4" fillId="11" borderId="9" applyNumberFormat="0" applyFont="0" applyAlignment="0" applyProtection="0">
      <alignment vertical="center"/>
    </xf>
    <xf numFmtId="0" fontId="8" fillId="0" borderId="4" applyNumberFormat="0" applyFill="0" applyAlignment="0" applyProtection="0">
      <alignment vertical="center"/>
    </xf>
    <xf numFmtId="0" fontId="20" fillId="15" borderId="0" applyNumberFormat="0" applyBorder="0" applyAlignment="0" applyProtection="0">
      <alignment vertical="center"/>
    </xf>
    <xf numFmtId="0" fontId="20" fillId="32" borderId="0" applyNumberFormat="0" applyBorder="0" applyAlignment="0" applyProtection="0">
      <alignment vertical="center"/>
    </xf>
    <xf numFmtId="0" fontId="13" fillId="9" borderId="6" applyNumberFormat="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7" borderId="0" applyNumberFormat="0" applyBorder="0" applyAlignment="0" applyProtection="0">
      <alignment vertical="center"/>
    </xf>
    <xf numFmtId="0" fontId="6" fillId="0" borderId="2" applyNumberFormat="0" applyFill="0" applyAlignment="0" applyProtection="0">
      <alignment vertical="center"/>
    </xf>
    <xf numFmtId="43" fontId="4" fillId="0" borderId="0" applyFont="0" applyFill="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4" fillId="30" borderId="0" applyNumberFormat="0" applyBorder="0" applyAlignment="0" applyProtection="0">
      <alignment vertical="center"/>
    </xf>
    <xf numFmtId="42" fontId="4" fillId="0" borderId="0" applyFont="0" applyFill="0" applyBorder="0" applyAlignment="0" applyProtection="0">
      <alignment vertical="center"/>
    </xf>
    <xf numFmtId="0" fontId="18" fillId="0" borderId="0" applyNumberFormat="0" applyFill="0" applyBorder="0" applyAlignment="0" applyProtection="0">
      <alignment vertical="center"/>
    </xf>
    <xf numFmtId="44" fontId="4" fillId="0" borderId="0" applyFont="0" applyFill="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20" fillId="24" borderId="0" applyNumberFormat="0" applyBorder="0" applyAlignment="0" applyProtection="0">
      <alignment vertical="center"/>
    </xf>
    <xf numFmtId="0" fontId="4" fillId="11" borderId="9" applyNumberFormat="0" applyFont="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12" fillId="8" borderId="5" applyNumberFormat="0" applyAlignment="0" applyProtection="0">
      <alignment vertical="center"/>
    </xf>
    <xf numFmtId="0" fontId="4" fillId="21" borderId="0" applyNumberFormat="0" applyBorder="0" applyAlignment="0" applyProtection="0">
      <alignment vertical="center"/>
    </xf>
    <xf numFmtId="0" fontId="18" fillId="0" borderId="0" applyNumberFormat="0" applyFill="0" applyBorder="0" applyAlignment="0" applyProtection="0">
      <alignment vertical="center"/>
    </xf>
    <xf numFmtId="0" fontId="20" fillId="12" borderId="0" applyNumberFormat="0" applyBorder="0" applyAlignment="0" applyProtection="0">
      <alignment vertical="center"/>
    </xf>
    <xf numFmtId="0" fontId="4" fillId="14" borderId="0" applyNumberFormat="0" applyBorder="0" applyAlignment="0" applyProtection="0">
      <alignment vertical="center"/>
    </xf>
    <xf numFmtId="0" fontId="16" fillId="10" borderId="8" applyNumberFormat="0" applyAlignment="0" applyProtection="0">
      <alignment vertical="center"/>
    </xf>
    <xf numFmtId="0" fontId="18" fillId="0" borderId="0" applyNumberFormat="0" applyFill="0" applyBorder="0" applyAlignment="0" applyProtection="0">
      <alignment vertical="center"/>
    </xf>
    <xf numFmtId="0" fontId="14" fillId="9" borderId="5" applyNumberFormat="0" applyAlignment="0" applyProtection="0">
      <alignment vertical="center"/>
    </xf>
    <xf numFmtId="9" fontId="4" fillId="0" borderId="0" applyFont="0" applyFill="0" applyBorder="0" applyAlignment="0" applyProtection="0">
      <alignment vertical="center"/>
    </xf>
    <xf numFmtId="0" fontId="20" fillId="24" borderId="0" applyNumberFormat="0" applyBorder="0" applyAlignment="0" applyProtection="0">
      <alignment vertical="center"/>
    </xf>
    <xf numFmtId="0" fontId="4" fillId="30" borderId="0" applyNumberFormat="0" applyBorder="0" applyAlignment="0" applyProtection="0">
      <alignment vertical="center"/>
    </xf>
    <xf numFmtId="0" fontId="4" fillId="30" borderId="0" applyNumberFormat="0" applyBorder="0" applyAlignment="0" applyProtection="0">
      <alignment vertical="center"/>
    </xf>
    <xf numFmtId="0" fontId="8" fillId="0" borderId="0" applyNumberFormat="0" applyFill="0" applyBorder="0" applyAlignment="0" applyProtection="0">
      <alignment vertical="center"/>
    </xf>
    <xf numFmtId="0" fontId="20" fillId="19" borderId="0" applyNumberFormat="0" applyBorder="0" applyAlignment="0" applyProtection="0">
      <alignment vertical="center"/>
    </xf>
    <xf numFmtId="0" fontId="4" fillId="17" borderId="0" applyNumberFormat="0" applyBorder="0" applyAlignment="0" applyProtection="0">
      <alignment vertical="center"/>
    </xf>
    <xf numFmtId="0" fontId="20" fillId="15"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0" fontId="4" fillId="33" borderId="0" applyNumberFormat="0" applyBorder="0" applyAlignment="0" applyProtection="0">
      <alignment vertical="center"/>
    </xf>
    <xf numFmtId="0" fontId="20" fillId="27" borderId="0" applyNumberFormat="0" applyBorder="0" applyAlignment="0" applyProtection="0">
      <alignment vertical="center"/>
    </xf>
    <xf numFmtId="43" fontId="4" fillId="0" borderId="0" applyFon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2" fillId="8" borderId="5" applyNumberFormat="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9" fillId="5" borderId="0" applyNumberFormat="0" applyBorder="0" applyAlignment="0" applyProtection="0">
      <alignment vertical="center"/>
    </xf>
    <xf numFmtId="0" fontId="18" fillId="0" borderId="0" applyNumberFormat="0" applyFill="0" applyBorder="0" applyAlignment="0" applyProtection="0">
      <alignment vertical="center"/>
    </xf>
    <xf numFmtId="0" fontId="20" fillId="12" borderId="0" applyNumberFormat="0" applyBorder="0" applyAlignment="0" applyProtection="0">
      <alignment vertical="center"/>
    </xf>
    <xf numFmtId="0" fontId="9" fillId="5"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13" fillId="9" borderId="6" applyNumberFormat="0" applyAlignment="0" applyProtection="0">
      <alignment vertical="center"/>
    </xf>
    <xf numFmtId="0" fontId="16" fillId="10" borderId="8" applyNumberFormat="0" applyAlignment="0" applyProtection="0">
      <alignment vertical="center"/>
    </xf>
    <xf numFmtId="9" fontId="4" fillId="0" borderId="0" applyFont="0" applyFill="0" applyBorder="0" applyAlignment="0" applyProtection="0">
      <alignment vertical="center"/>
    </xf>
    <xf numFmtId="0" fontId="10" fillId="6" borderId="0" applyNumberFormat="0" applyBorder="0" applyAlignment="0" applyProtection="0">
      <alignment vertical="center"/>
    </xf>
    <xf numFmtId="0" fontId="20" fillId="24" borderId="0" applyNumberFormat="0" applyBorder="0" applyAlignment="0" applyProtection="0">
      <alignment vertical="center"/>
    </xf>
    <xf numFmtId="0" fontId="4" fillId="21" borderId="0" applyNumberFormat="0" applyBorder="0" applyAlignment="0" applyProtection="0">
      <alignment vertical="center"/>
    </xf>
    <xf numFmtId="0" fontId="14" fillId="9" borderId="5" applyNumberFormat="0" applyAlignment="0" applyProtection="0">
      <alignment vertical="center"/>
    </xf>
    <xf numFmtId="0" fontId="20" fillId="32" borderId="0" applyNumberFormat="0" applyBorder="0" applyAlignment="0" applyProtection="0">
      <alignment vertical="center"/>
    </xf>
    <xf numFmtId="0" fontId="6" fillId="0" borderId="2" applyNumberFormat="0" applyFill="0" applyAlignment="0" applyProtection="0">
      <alignment vertical="center"/>
    </xf>
    <xf numFmtId="0" fontId="17" fillId="0" borderId="0" applyNumberFormat="0" applyFill="0" applyBorder="0" applyAlignment="0" applyProtection="0">
      <alignment vertical="center"/>
    </xf>
    <xf numFmtId="0" fontId="4" fillId="29" borderId="0" applyNumberFormat="0" applyBorder="0" applyAlignment="0" applyProtection="0">
      <alignment vertical="center"/>
    </xf>
    <xf numFmtId="0" fontId="19" fillId="0" borderId="10" applyNumberFormat="0" applyFill="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20" fillId="28" borderId="0" applyNumberFormat="0" applyBorder="0" applyAlignment="0" applyProtection="0">
      <alignment vertical="center"/>
    </xf>
    <xf numFmtId="0" fontId="6" fillId="0" borderId="2" applyNumberFormat="0" applyFill="0" applyAlignment="0" applyProtection="0">
      <alignment vertical="center"/>
    </xf>
    <xf numFmtId="0" fontId="20" fillId="23" borderId="0" applyNumberFormat="0" applyBorder="0" applyAlignment="0" applyProtection="0">
      <alignment vertical="center"/>
    </xf>
    <xf numFmtId="0" fontId="4" fillId="25" borderId="0" applyNumberFormat="0" applyBorder="0" applyAlignment="0" applyProtection="0">
      <alignment vertical="center"/>
    </xf>
    <xf numFmtId="0" fontId="9" fillId="5" borderId="0" applyNumberFormat="0" applyBorder="0" applyAlignment="0" applyProtection="0">
      <alignment vertical="center"/>
    </xf>
    <xf numFmtId="0" fontId="18" fillId="0" borderId="0" applyNumberFormat="0" applyFill="0" applyBorder="0" applyAlignment="0" applyProtection="0">
      <alignment vertical="center"/>
    </xf>
    <xf numFmtId="41"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23" borderId="0" applyNumberFormat="0" applyBorder="0" applyAlignment="0" applyProtection="0">
      <alignment vertical="center"/>
    </xf>
    <xf numFmtId="0" fontId="12" fillId="8" borderId="5" applyNumberFormat="0" applyAlignment="0" applyProtection="0">
      <alignment vertical="center"/>
    </xf>
    <xf numFmtId="0" fontId="4" fillId="18" borderId="0" applyNumberFormat="0" applyBorder="0" applyAlignment="0" applyProtection="0">
      <alignment vertical="center"/>
    </xf>
    <xf numFmtId="0" fontId="4" fillId="11" borderId="9" applyNumberFormat="0" applyFont="0" applyAlignment="0" applyProtection="0">
      <alignment vertical="center"/>
    </xf>
    <xf numFmtId="0" fontId="4" fillId="22" borderId="0" applyNumberFormat="0" applyBorder="0" applyAlignment="0" applyProtection="0">
      <alignment vertical="center"/>
    </xf>
    <xf numFmtId="0" fontId="20" fillId="24" borderId="0" applyNumberFormat="0" applyBorder="0" applyAlignment="0" applyProtection="0">
      <alignment vertical="center"/>
    </xf>
    <xf numFmtId="0" fontId="15" fillId="0" borderId="7" applyNumberFormat="0" applyFill="0" applyAlignment="0" applyProtection="0">
      <alignment vertical="center"/>
    </xf>
    <xf numFmtId="0" fontId="20" fillId="23" borderId="0" applyNumberFormat="0" applyBorder="0" applyAlignment="0" applyProtection="0">
      <alignment vertical="center"/>
    </xf>
    <xf numFmtId="0" fontId="10" fillId="6" borderId="0" applyNumberFormat="0" applyBorder="0" applyAlignment="0" applyProtection="0">
      <alignment vertical="center"/>
    </xf>
    <xf numFmtId="0" fontId="18" fillId="0" borderId="0" applyNumberFormat="0" applyFill="0" applyBorder="0" applyAlignment="0" applyProtection="0">
      <alignment vertical="center"/>
    </xf>
    <xf numFmtId="0" fontId="9" fillId="5" borderId="0" applyNumberFormat="0" applyBorder="0" applyAlignment="0" applyProtection="0">
      <alignment vertical="center"/>
    </xf>
    <xf numFmtId="0" fontId="4" fillId="14" borderId="0" applyNumberFormat="0" applyBorder="0" applyAlignment="0" applyProtection="0">
      <alignment vertical="center"/>
    </xf>
    <xf numFmtId="0" fontId="5" fillId="0" borderId="0" applyNumberFormat="0" applyFill="0" applyBorder="0" applyAlignment="0" applyProtection="0">
      <alignment vertical="center"/>
    </xf>
    <xf numFmtId="43"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8" fillId="0" borderId="4" applyNumberFormat="0" applyFill="0" applyAlignment="0" applyProtection="0">
      <alignment vertical="center"/>
    </xf>
    <xf numFmtId="0" fontId="16" fillId="10" borderId="8" applyNumberFormat="0" applyAlignment="0" applyProtection="0">
      <alignment vertical="center"/>
    </xf>
    <xf numFmtId="43" fontId="4" fillId="0" borderId="0" applyFont="0" applyFill="0" applyBorder="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14" fillId="9" borderId="5" applyNumberFormat="0" applyAlignment="0" applyProtection="0">
      <alignment vertical="center"/>
    </xf>
    <xf numFmtId="0" fontId="18" fillId="0" borderId="0" applyNumberFormat="0" applyFill="0" applyBorder="0" applyAlignment="0" applyProtection="0">
      <alignment vertical="center"/>
    </xf>
    <xf numFmtId="0" fontId="11" fillId="7" borderId="0" applyNumberFormat="0" applyBorder="0" applyAlignment="0" applyProtection="0">
      <alignment vertical="center"/>
    </xf>
    <xf numFmtId="0" fontId="20" fillId="27" borderId="0" applyNumberFormat="0" applyBorder="0" applyAlignment="0" applyProtection="0">
      <alignment vertical="center"/>
    </xf>
    <xf numFmtId="44"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31" borderId="0" applyNumberFormat="0" applyBorder="0" applyAlignment="0" applyProtection="0">
      <alignment vertical="center"/>
    </xf>
    <xf numFmtId="0" fontId="10" fillId="6" borderId="0" applyNumberFormat="0" applyBorder="0" applyAlignment="0" applyProtection="0">
      <alignment vertical="center"/>
    </xf>
    <xf numFmtId="0" fontId="4" fillId="18" borderId="0" applyNumberFormat="0" applyBorder="0" applyAlignment="0" applyProtection="0">
      <alignment vertical="center"/>
    </xf>
    <xf numFmtId="0" fontId="20" fillId="27" borderId="0" applyNumberFormat="0" applyBorder="0" applyAlignment="0" applyProtection="0">
      <alignment vertical="center"/>
    </xf>
    <xf numFmtId="0" fontId="4" fillId="30" borderId="0" applyNumberFormat="0" applyBorder="0" applyAlignment="0" applyProtection="0">
      <alignment vertical="center"/>
    </xf>
    <xf numFmtId="0" fontId="6" fillId="0" borderId="2" applyNumberFormat="0" applyFill="0" applyAlignment="0" applyProtection="0">
      <alignment vertical="center"/>
    </xf>
    <xf numFmtId="0" fontId="4" fillId="14" borderId="0" applyNumberFormat="0" applyBorder="0" applyAlignment="0" applyProtection="0">
      <alignment vertical="center"/>
    </xf>
    <xf numFmtId="0" fontId="4" fillId="34" borderId="0" applyNumberFormat="0" applyBorder="0" applyAlignment="0" applyProtection="0">
      <alignment vertical="center"/>
    </xf>
    <xf numFmtId="0" fontId="12" fillId="8" borderId="5" applyNumberFormat="0" applyAlignment="0" applyProtection="0">
      <alignment vertical="center"/>
    </xf>
    <xf numFmtId="41" fontId="4" fillId="0" borderId="0" applyFont="0" applyFill="0" applyBorder="0" applyAlignment="0" applyProtection="0">
      <alignment vertical="center"/>
    </xf>
    <xf numFmtId="0" fontId="18" fillId="0" borderId="0" applyNumberFormat="0" applyFill="0" applyBorder="0" applyAlignment="0" applyProtection="0">
      <alignment vertical="center"/>
    </xf>
    <xf numFmtId="42" fontId="4" fillId="0" borderId="0" applyFont="0" applyFill="0" applyBorder="0" applyAlignment="0" applyProtection="0">
      <alignment vertical="center"/>
    </xf>
    <xf numFmtId="0" fontId="20" fillId="28" borderId="0" applyNumberFormat="0" applyBorder="0" applyAlignment="0" applyProtection="0">
      <alignment vertical="center"/>
    </xf>
    <xf numFmtId="0" fontId="4" fillId="11" borderId="9" applyNumberFormat="0" applyFont="0" applyAlignment="0" applyProtection="0">
      <alignment vertical="center"/>
    </xf>
    <xf numFmtId="0" fontId="9" fillId="5" borderId="0" applyNumberFormat="0" applyBorder="0" applyAlignment="0" applyProtection="0">
      <alignment vertical="center"/>
    </xf>
    <xf numFmtId="0" fontId="20" fillId="31" borderId="0" applyNumberFormat="0" applyBorder="0" applyAlignment="0" applyProtection="0">
      <alignment vertical="center"/>
    </xf>
    <xf numFmtId="0" fontId="4" fillId="26"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19" fillId="0" borderId="10" applyNumberFormat="0" applyFill="0" applyAlignment="0" applyProtection="0">
      <alignment vertical="center"/>
    </xf>
    <xf numFmtId="0" fontId="13" fillId="9" borderId="6" applyNumberFormat="0" applyAlignment="0" applyProtection="0">
      <alignment vertical="center"/>
    </xf>
    <xf numFmtId="0" fontId="7" fillId="0" borderId="3" applyNumberFormat="0" applyFill="0" applyAlignment="0" applyProtection="0">
      <alignment vertical="center"/>
    </xf>
    <xf numFmtId="0" fontId="20" fillId="23" borderId="0" applyNumberFormat="0" applyBorder="0" applyAlignment="0" applyProtection="0">
      <alignment vertical="center"/>
    </xf>
    <xf numFmtId="0" fontId="4" fillId="33" borderId="0" applyNumberFormat="0" applyBorder="0" applyAlignment="0" applyProtection="0">
      <alignment vertical="center"/>
    </xf>
    <xf numFmtId="0" fontId="4" fillId="13" borderId="0" applyNumberFormat="0" applyBorder="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4" fillId="26" borderId="0" applyNumberFormat="0" applyBorder="0" applyAlignment="0" applyProtection="0">
      <alignment vertical="center"/>
    </xf>
    <xf numFmtId="9" fontId="4" fillId="0" borderId="0" applyFont="0" applyFill="0" applyBorder="0" applyAlignment="0" applyProtection="0">
      <alignment vertical="center"/>
    </xf>
    <xf numFmtId="0" fontId="4" fillId="13" borderId="0" applyNumberFormat="0" applyBorder="0" applyAlignment="0" applyProtection="0">
      <alignment vertical="center"/>
    </xf>
    <xf numFmtId="42"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12" fillId="8" borderId="5" applyNumberFormat="0" applyAlignment="0" applyProtection="0">
      <alignment vertical="center"/>
    </xf>
    <xf numFmtId="0" fontId="4" fillId="22" borderId="0" applyNumberFormat="0" applyBorder="0" applyAlignment="0" applyProtection="0">
      <alignment vertical="center"/>
    </xf>
    <xf numFmtId="0" fontId="20" fillId="12" borderId="0" applyNumberFormat="0" applyBorder="0" applyAlignment="0" applyProtection="0">
      <alignment vertical="center"/>
    </xf>
    <xf numFmtId="0" fontId="4" fillId="34" borderId="0" applyNumberFormat="0" applyBorder="0" applyAlignment="0" applyProtection="0">
      <alignment vertical="center"/>
    </xf>
    <xf numFmtId="0" fontId="20" fillId="15" borderId="0" applyNumberFormat="0" applyBorder="0" applyAlignment="0" applyProtection="0">
      <alignment vertical="center"/>
    </xf>
    <xf numFmtId="0" fontId="18" fillId="0" borderId="0" applyNumberFormat="0" applyFill="0" applyBorder="0" applyAlignment="0" applyProtection="0">
      <alignment vertical="center"/>
    </xf>
    <xf numFmtId="0" fontId="11" fillId="7" borderId="0" applyNumberFormat="0" applyBorder="0" applyAlignment="0" applyProtection="0">
      <alignment vertical="center"/>
    </xf>
    <xf numFmtId="0" fontId="5" fillId="0" borderId="0" applyNumberFormat="0" applyFill="0" applyBorder="0" applyAlignment="0" applyProtection="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0" fontId="4" fillId="14" borderId="0" applyNumberFormat="0" applyBorder="0" applyAlignment="0" applyProtection="0">
      <alignment vertical="center"/>
    </xf>
    <xf numFmtId="0" fontId="8" fillId="0" borderId="4" applyNumberFormat="0" applyFill="0" applyAlignment="0" applyProtection="0">
      <alignment vertical="center"/>
    </xf>
    <xf numFmtId="0" fontId="20" fillId="16" borderId="0" applyNumberFormat="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8" borderId="0" applyNumberFormat="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42" fontId="4" fillId="0" borderId="0" applyFont="0" applyFill="0" applyBorder="0" applyAlignment="0" applyProtection="0">
      <alignment vertical="center"/>
    </xf>
    <xf numFmtId="0" fontId="20" fillId="27" borderId="0" applyNumberFormat="0" applyBorder="0" applyAlignment="0" applyProtection="0">
      <alignment vertical="center"/>
    </xf>
    <xf numFmtId="0" fontId="4" fillId="25" borderId="0" applyNumberFormat="0" applyBorder="0" applyAlignment="0" applyProtection="0">
      <alignment vertical="center"/>
    </xf>
    <xf numFmtId="0" fontId="4" fillId="11" borderId="9" applyNumberFormat="0" applyFont="0" applyAlignment="0" applyProtection="0">
      <alignment vertical="center"/>
    </xf>
    <xf numFmtId="0" fontId="14" fillId="9" borderId="5" applyNumberFormat="0" applyAlignment="0" applyProtection="0">
      <alignment vertical="center"/>
    </xf>
    <xf numFmtId="0" fontId="7" fillId="0" borderId="3" applyNumberFormat="0" applyFill="0" applyAlignment="0" applyProtection="0">
      <alignment vertical="center"/>
    </xf>
    <xf numFmtId="9" fontId="4" fillId="0" borderId="0" applyFont="0" applyFill="0" applyBorder="0" applyAlignment="0" applyProtection="0">
      <alignment vertical="center"/>
    </xf>
    <xf numFmtId="0" fontId="14" fillId="9" borderId="5" applyNumberFormat="0" applyAlignment="0" applyProtection="0">
      <alignment vertical="center"/>
    </xf>
    <xf numFmtId="0" fontId="20" fillId="24" borderId="0" applyNumberFormat="0" applyBorder="0" applyAlignment="0" applyProtection="0">
      <alignment vertical="center"/>
    </xf>
    <xf numFmtId="0" fontId="16" fillId="10" borderId="8" applyNumberFormat="0" applyAlignment="0" applyProtection="0">
      <alignment vertical="center"/>
    </xf>
    <xf numFmtId="44"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23" borderId="0" applyNumberFormat="0" applyBorder="0" applyAlignment="0" applyProtection="0">
      <alignment vertical="center"/>
    </xf>
    <xf numFmtId="0" fontId="4" fillId="13" borderId="0" applyNumberFormat="0" applyBorder="0" applyAlignment="0" applyProtection="0">
      <alignment vertical="center"/>
    </xf>
    <xf numFmtId="0" fontId="20" fillId="19" borderId="0" applyNumberFormat="0" applyBorder="0" applyAlignment="0" applyProtection="0">
      <alignment vertical="center"/>
    </xf>
    <xf numFmtId="0" fontId="20" fillId="28" borderId="0" applyNumberFormat="0" applyBorder="0" applyAlignment="0" applyProtection="0">
      <alignment vertical="center"/>
    </xf>
    <xf numFmtId="0" fontId="20" fillId="24" borderId="0" applyNumberFormat="0" applyBorder="0" applyAlignment="0" applyProtection="0">
      <alignment vertical="center"/>
    </xf>
    <xf numFmtId="0" fontId="4" fillId="11" borderId="9" applyNumberFormat="0" applyFont="0" applyAlignment="0" applyProtection="0">
      <alignment vertical="center"/>
    </xf>
    <xf numFmtId="0" fontId="4" fillId="17" borderId="0" applyNumberFormat="0" applyBorder="0" applyAlignment="0" applyProtection="0">
      <alignment vertical="center"/>
    </xf>
    <xf numFmtId="0" fontId="20" fillId="31" borderId="0" applyNumberFormat="0" applyBorder="0" applyAlignment="0" applyProtection="0">
      <alignment vertical="center"/>
    </xf>
    <xf numFmtId="0" fontId="12" fillId="8" borderId="5" applyNumberFormat="0" applyAlignment="0" applyProtection="0">
      <alignment vertical="center"/>
    </xf>
    <xf numFmtId="0" fontId="19" fillId="0" borderId="10" applyNumberFormat="0" applyFill="0" applyAlignment="0" applyProtection="0">
      <alignment vertical="center"/>
    </xf>
    <xf numFmtId="43" fontId="4" fillId="0" borderId="0" applyFont="0" applyFill="0" applyBorder="0" applyAlignment="0" applyProtection="0">
      <alignment vertical="center"/>
    </xf>
    <xf numFmtId="0" fontId="8" fillId="0" borderId="0" applyNumberFormat="0" applyFill="0" applyBorder="0" applyAlignment="0" applyProtection="0">
      <alignment vertical="center"/>
    </xf>
    <xf numFmtId="0" fontId="4" fillId="25" borderId="0" applyNumberFormat="0" applyBorder="0" applyAlignment="0" applyProtection="0">
      <alignment vertical="center"/>
    </xf>
    <xf numFmtId="0" fontId="19" fillId="0" borderId="10" applyNumberFormat="0" applyFill="0" applyAlignment="0" applyProtection="0">
      <alignment vertical="center"/>
    </xf>
    <xf numFmtId="0" fontId="13" fillId="9" borderId="6" applyNumberFormat="0" applyAlignment="0" applyProtection="0">
      <alignment vertical="center"/>
    </xf>
    <xf numFmtId="0" fontId="4" fillId="14" borderId="0" applyNumberFormat="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4" fillId="25" borderId="0" applyNumberFormat="0" applyBorder="0" applyAlignment="0" applyProtection="0">
      <alignment vertical="center"/>
    </xf>
    <xf numFmtId="0" fontId="20" fillId="23" borderId="0" applyNumberFormat="0" applyBorder="0" applyAlignment="0" applyProtection="0">
      <alignment vertical="center"/>
    </xf>
    <xf numFmtId="0" fontId="20" fillId="23" borderId="0" applyNumberFormat="0" applyBorder="0" applyAlignment="0" applyProtection="0">
      <alignment vertical="center"/>
    </xf>
    <xf numFmtId="0" fontId="20" fillId="20" borderId="0" applyNumberFormat="0" applyBorder="0" applyAlignment="0" applyProtection="0">
      <alignment vertical="center"/>
    </xf>
    <xf numFmtId="0" fontId="8" fillId="0" borderId="4" applyNumberFormat="0" applyFill="0" applyAlignment="0" applyProtection="0">
      <alignment vertical="center"/>
    </xf>
    <xf numFmtId="0" fontId="4" fillId="21" borderId="0" applyNumberFormat="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24" borderId="0" applyNumberFormat="0" applyBorder="0" applyAlignment="0" applyProtection="0">
      <alignment vertical="center"/>
    </xf>
    <xf numFmtId="0" fontId="20" fillId="28" borderId="0" applyNumberFormat="0" applyBorder="0" applyAlignment="0" applyProtection="0">
      <alignment vertical="center"/>
    </xf>
    <xf numFmtId="0" fontId="20" fillId="12" borderId="0" applyNumberFormat="0" applyBorder="0" applyAlignment="0" applyProtection="0">
      <alignment vertical="center"/>
    </xf>
    <xf numFmtId="0" fontId="6" fillId="0" borderId="2" applyNumberFormat="0" applyFill="0" applyAlignment="0" applyProtection="0">
      <alignment vertical="center"/>
    </xf>
    <xf numFmtId="42" fontId="4" fillId="0" borderId="0" applyFont="0" applyFill="0" applyBorder="0" applyAlignment="0" applyProtection="0">
      <alignment vertical="center"/>
    </xf>
    <xf numFmtId="0" fontId="4" fillId="21" borderId="0" applyNumberFormat="0" applyBorder="0" applyAlignment="0" applyProtection="0">
      <alignment vertical="center"/>
    </xf>
    <xf numFmtId="0" fontId="10" fillId="6" borderId="0" applyNumberFormat="0" applyBorder="0" applyAlignment="0" applyProtection="0">
      <alignment vertical="center"/>
    </xf>
    <xf numFmtId="0" fontId="4" fillId="21" borderId="0" applyNumberFormat="0" applyBorder="0" applyAlignment="0" applyProtection="0">
      <alignment vertical="center"/>
    </xf>
    <xf numFmtId="42"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11" fillId="7" borderId="0" applyNumberFormat="0" applyBorder="0" applyAlignment="0" applyProtection="0">
      <alignment vertical="center"/>
    </xf>
    <xf numFmtId="0" fontId="4" fillId="26" borderId="0" applyNumberFormat="0" applyBorder="0" applyAlignment="0" applyProtection="0">
      <alignment vertical="center"/>
    </xf>
    <xf numFmtId="0" fontId="15" fillId="0" borderId="7" applyNumberFormat="0" applyFill="0" applyAlignment="0" applyProtection="0">
      <alignment vertical="center"/>
    </xf>
    <xf numFmtId="0" fontId="10" fillId="6" borderId="0" applyNumberFormat="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20" fillId="35" borderId="0" applyNumberFormat="0" applyBorder="0" applyAlignment="0" applyProtection="0">
      <alignment vertical="center"/>
    </xf>
    <xf numFmtId="0" fontId="11" fillId="7" borderId="0" applyNumberFormat="0" applyBorder="0" applyAlignment="0" applyProtection="0">
      <alignment vertical="center"/>
    </xf>
    <xf numFmtId="0" fontId="4" fillId="22" borderId="0" applyNumberFormat="0" applyBorder="0" applyAlignment="0" applyProtection="0">
      <alignment vertical="center"/>
    </xf>
    <xf numFmtId="0" fontId="4" fillId="25" borderId="0" applyNumberFormat="0" applyBorder="0" applyAlignment="0" applyProtection="0">
      <alignment vertical="center"/>
    </xf>
    <xf numFmtId="0" fontId="20" fillId="16" borderId="0" applyNumberFormat="0" applyBorder="0" applyAlignment="0" applyProtection="0">
      <alignment vertical="center"/>
    </xf>
    <xf numFmtId="0" fontId="8" fillId="0" borderId="4" applyNumberFormat="0" applyFill="0" applyAlignment="0" applyProtection="0">
      <alignment vertical="center"/>
    </xf>
    <xf numFmtId="0" fontId="4" fillId="22" borderId="0" applyNumberFormat="0" applyBorder="0" applyAlignment="0" applyProtection="0">
      <alignment vertical="center"/>
    </xf>
    <xf numFmtId="0" fontId="4" fillId="29" borderId="0" applyNumberFormat="0" applyBorder="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2" fontId="4" fillId="0" borderId="0" applyFont="0" applyFill="0" applyBorder="0" applyAlignment="0" applyProtection="0">
      <alignment vertical="center"/>
    </xf>
    <xf numFmtId="0" fontId="20" fillId="19" borderId="0" applyNumberFormat="0" applyBorder="0" applyAlignment="0" applyProtection="0">
      <alignment vertical="center"/>
    </xf>
    <xf numFmtId="0" fontId="15" fillId="0" borderId="7" applyNumberFormat="0" applyFill="0" applyAlignment="0" applyProtection="0">
      <alignment vertical="center"/>
    </xf>
    <xf numFmtId="0" fontId="20" fillId="31" borderId="0" applyNumberFormat="0" applyBorder="0" applyAlignment="0" applyProtection="0">
      <alignment vertical="center"/>
    </xf>
    <xf numFmtId="0" fontId="4" fillId="18" borderId="0" applyNumberFormat="0" applyBorder="0" applyAlignment="0" applyProtection="0">
      <alignment vertical="center"/>
    </xf>
    <xf numFmtId="0" fontId="20" fillId="12" borderId="0" applyNumberFormat="0" applyBorder="0" applyAlignment="0" applyProtection="0">
      <alignment vertical="center"/>
    </xf>
    <xf numFmtId="0" fontId="20" fillId="27" borderId="0" applyNumberFormat="0" applyBorder="0" applyAlignment="0" applyProtection="0">
      <alignment vertical="center"/>
    </xf>
    <xf numFmtId="42" fontId="4" fillId="0" borderId="0" applyFont="0" applyFill="0" applyBorder="0" applyAlignment="0" applyProtection="0">
      <alignment vertical="center"/>
    </xf>
    <xf numFmtId="0" fontId="4" fillId="22" borderId="0" applyNumberFormat="0" applyBorder="0" applyAlignment="0" applyProtection="0">
      <alignment vertical="center"/>
    </xf>
    <xf numFmtId="0" fontId="4" fillId="33" borderId="0" applyNumberFormat="0" applyBorder="0" applyAlignment="0" applyProtection="0">
      <alignment vertical="center"/>
    </xf>
    <xf numFmtId="0" fontId="4" fillId="18" borderId="0" applyNumberFormat="0" applyBorder="0" applyAlignment="0" applyProtection="0">
      <alignment vertical="center"/>
    </xf>
    <xf numFmtId="0" fontId="9" fillId="5" borderId="0" applyNumberFormat="0" applyBorder="0" applyAlignment="0" applyProtection="0">
      <alignment vertical="center"/>
    </xf>
    <xf numFmtId="0" fontId="5" fillId="0" borderId="0" applyNumberFormat="0" applyFill="0" applyBorder="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10" fillId="6" borderId="0" applyNumberFormat="0" applyBorder="0" applyAlignment="0" applyProtection="0">
      <alignment vertical="center"/>
    </xf>
    <xf numFmtId="0" fontId="4" fillId="13" borderId="0" applyNumberFormat="0" applyBorder="0" applyAlignment="0" applyProtection="0">
      <alignment vertical="center"/>
    </xf>
    <xf numFmtId="0" fontId="4" fillId="22" borderId="0" applyNumberFormat="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9" fontId="4" fillId="0" borderId="0" applyFont="0" applyFill="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21" borderId="0" applyNumberFormat="0" applyBorder="0" applyAlignment="0" applyProtection="0">
      <alignment vertical="center"/>
    </xf>
    <xf numFmtId="0" fontId="19" fillId="0" borderId="10" applyNumberFormat="0" applyFill="0" applyAlignment="0" applyProtection="0">
      <alignment vertical="center"/>
    </xf>
    <xf numFmtId="0" fontId="4" fillId="30" borderId="0" applyNumberFormat="0" applyBorder="0" applyAlignment="0" applyProtection="0">
      <alignment vertical="center"/>
    </xf>
    <xf numFmtId="0" fontId="20" fillId="15" borderId="0" applyNumberFormat="0" applyBorder="0" applyAlignment="0" applyProtection="0">
      <alignment vertical="center"/>
    </xf>
    <xf numFmtId="0" fontId="20" fillId="31"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8" fillId="0" borderId="4" applyNumberFormat="0" applyFill="0" applyAlignment="0" applyProtection="0">
      <alignment vertical="center"/>
    </xf>
    <xf numFmtId="0" fontId="4" fillId="17" borderId="0" applyNumberFormat="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4" fillId="11" borderId="9" applyNumberFormat="0" applyFont="0" applyAlignment="0" applyProtection="0">
      <alignment vertical="center"/>
    </xf>
    <xf numFmtId="0" fontId="20" fillId="24" borderId="0" applyNumberFormat="0" applyBorder="0" applyAlignment="0" applyProtection="0">
      <alignment vertical="center"/>
    </xf>
    <xf numFmtId="0" fontId="8" fillId="0" borderId="0" applyNumberFormat="0" applyFill="0" applyBorder="0" applyAlignment="0" applyProtection="0">
      <alignment vertical="center"/>
    </xf>
    <xf numFmtId="0" fontId="4" fillId="11" borderId="9" applyNumberFormat="0" applyFont="0" applyAlignment="0" applyProtection="0">
      <alignment vertical="center"/>
    </xf>
    <xf numFmtId="0" fontId="4" fillId="30" borderId="0" applyNumberFormat="0" applyBorder="0" applyAlignment="0" applyProtection="0">
      <alignment vertical="center"/>
    </xf>
    <xf numFmtId="0" fontId="9" fillId="5" borderId="0" applyNumberFormat="0" applyBorder="0" applyAlignment="0" applyProtection="0">
      <alignment vertical="center"/>
    </xf>
    <xf numFmtId="0" fontId="4" fillId="18" borderId="0" applyNumberFormat="0" applyBorder="0" applyAlignment="0" applyProtection="0">
      <alignment vertical="center"/>
    </xf>
    <xf numFmtId="0" fontId="7" fillId="0" borderId="3"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8" fillId="0" borderId="4" applyNumberFormat="0" applyFill="0" applyAlignment="0" applyProtection="0">
      <alignment vertical="center"/>
    </xf>
    <xf numFmtId="0" fontId="9" fillId="5" borderId="0" applyNumberFormat="0" applyBorder="0" applyAlignment="0" applyProtection="0">
      <alignment vertical="center"/>
    </xf>
    <xf numFmtId="0" fontId="18" fillId="0" borderId="0" applyNumberFormat="0" applyFill="0" applyBorder="0" applyAlignment="0" applyProtection="0">
      <alignment vertical="center"/>
    </xf>
    <xf numFmtId="0" fontId="20" fillId="20" borderId="0" applyNumberFormat="0" applyBorder="0" applyAlignment="0" applyProtection="0">
      <alignment vertical="center"/>
    </xf>
    <xf numFmtId="0" fontId="20" fillId="31" borderId="0" applyNumberFormat="0" applyBorder="0" applyAlignment="0" applyProtection="0">
      <alignment vertical="center"/>
    </xf>
    <xf numFmtId="0" fontId="13" fillId="9" borderId="6" applyNumberFormat="0" applyAlignment="0" applyProtection="0">
      <alignment vertical="center"/>
    </xf>
    <xf numFmtId="0" fontId="20" fillId="35" borderId="0" applyNumberFormat="0" applyBorder="0" applyAlignment="0" applyProtection="0">
      <alignment vertical="center"/>
    </xf>
    <xf numFmtId="0" fontId="8" fillId="0" borderId="4" applyNumberFormat="0" applyFill="0" applyAlignment="0" applyProtection="0">
      <alignment vertical="center"/>
    </xf>
    <xf numFmtId="0" fontId="20" fillId="27" borderId="0" applyNumberFormat="0" applyBorder="0" applyAlignment="0" applyProtection="0">
      <alignment vertical="center"/>
    </xf>
    <xf numFmtId="0" fontId="4" fillId="18" borderId="0" applyNumberFormat="0" applyBorder="0" applyAlignment="0" applyProtection="0">
      <alignment vertical="center"/>
    </xf>
    <xf numFmtId="0" fontId="14" fillId="9" borderId="5" applyNumberFormat="0" applyAlignment="0" applyProtection="0">
      <alignment vertical="center"/>
    </xf>
    <xf numFmtId="0" fontId="20" fillId="32" borderId="0" applyNumberFormat="0" applyBorder="0" applyAlignment="0" applyProtection="0">
      <alignment vertical="center"/>
    </xf>
    <xf numFmtId="0" fontId="15" fillId="0" borderId="7" applyNumberFormat="0" applyFill="0" applyAlignment="0" applyProtection="0">
      <alignment vertical="center"/>
    </xf>
    <xf numFmtId="0" fontId="20" fillId="27" borderId="0" applyNumberFormat="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4" fillId="17" borderId="0" applyNumberFormat="0" applyBorder="0" applyAlignment="0" applyProtection="0">
      <alignment vertical="center"/>
    </xf>
    <xf numFmtId="0" fontId="8" fillId="0" borderId="0" applyNumberFormat="0" applyFill="0" applyBorder="0" applyAlignment="0" applyProtection="0">
      <alignment vertical="center"/>
    </xf>
    <xf numFmtId="0" fontId="4" fillId="21" borderId="0" applyNumberFormat="0" applyBorder="0" applyAlignment="0" applyProtection="0">
      <alignment vertical="center"/>
    </xf>
    <xf numFmtId="0" fontId="4" fillId="30" borderId="0" applyNumberFormat="0" applyBorder="0" applyAlignment="0" applyProtection="0">
      <alignment vertical="center"/>
    </xf>
    <xf numFmtId="0" fontId="18" fillId="0" borderId="0" applyNumberFormat="0" applyFill="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31" borderId="0" applyNumberFormat="0" applyBorder="0" applyAlignment="0" applyProtection="0">
      <alignment vertical="center"/>
    </xf>
    <xf numFmtId="42" fontId="4" fillId="0" borderId="0" applyFont="0" applyFill="0" applyBorder="0" applyAlignment="0" applyProtection="0">
      <alignment vertical="center"/>
    </xf>
    <xf numFmtId="0" fontId="20" fillId="12"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4" borderId="0" applyNumberFormat="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20" fillId="20" borderId="0" applyNumberFormat="0" applyBorder="0" applyAlignment="0" applyProtection="0">
      <alignment vertical="center"/>
    </xf>
    <xf numFmtId="0" fontId="13" fillId="9" borderId="6" applyNumberFormat="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19" fillId="0" borderId="10" applyNumberFormat="0" applyFill="0" applyAlignment="0" applyProtection="0">
      <alignment vertical="center"/>
    </xf>
    <xf numFmtId="0" fontId="4" fillId="29" borderId="0" applyNumberFormat="0" applyBorder="0" applyAlignment="0" applyProtection="0">
      <alignment vertical="center"/>
    </xf>
    <xf numFmtId="0" fontId="10" fillId="6" borderId="0" applyNumberFormat="0" applyBorder="0" applyAlignment="0" applyProtection="0">
      <alignment vertical="center"/>
    </xf>
    <xf numFmtId="0" fontId="7" fillId="0" borderId="3" applyNumberFormat="0" applyFill="0" applyAlignment="0" applyProtection="0">
      <alignment vertical="center"/>
    </xf>
    <xf numFmtId="0" fontId="19" fillId="0" borderId="10" applyNumberFormat="0" applyFill="0" applyAlignment="0" applyProtection="0">
      <alignment vertical="center"/>
    </xf>
    <xf numFmtId="0" fontId="4" fillId="11" borderId="9" applyNumberFormat="0" applyFont="0" applyAlignment="0" applyProtection="0">
      <alignment vertical="center"/>
    </xf>
    <xf numFmtId="0" fontId="20" fillId="15" borderId="0" applyNumberFormat="0" applyBorder="0" applyAlignment="0" applyProtection="0">
      <alignment vertical="center"/>
    </xf>
    <xf numFmtId="0" fontId="4" fillId="25" borderId="0" applyNumberFormat="0" applyBorder="0" applyAlignment="0" applyProtection="0">
      <alignment vertical="center"/>
    </xf>
    <xf numFmtId="0" fontId="4" fillId="22"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4" fillId="11" borderId="9" applyNumberFormat="0" applyFont="0" applyAlignment="0" applyProtection="0">
      <alignment vertical="center"/>
    </xf>
    <xf numFmtId="0" fontId="20" fillId="24" borderId="0" applyNumberFormat="0" applyBorder="0" applyAlignment="0" applyProtection="0">
      <alignment vertical="center"/>
    </xf>
    <xf numFmtId="0" fontId="15" fillId="0" borderId="7" applyNumberFormat="0" applyFill="0" applyAlignment="0" applyProtection="0">
      <alignment vertical="center"/>
    </xf>
    <xf numFmtId="0" fontId="15" fillId="0" borderId="7" applyNumberFormat="0" applyFill="0" applyAlignment="0" applyProtection="0">
      <alignment vertical="center"/>
    </xf>
    <xf numFmtId="0" fontId="4" fillId="33"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4" fillId="11" borderId="9" applyNumberFormat="0" applyFont="0" applyAlignment="0" applyProtection="0">
      <alignment vertical="center"/>
    </xf>
    <xf numFmtId="0" fontId="4" fillId="21" borderId="0" applyNumberFormat="0" applyBorder="0" applyAlignment="0" applyProtection="0">
      <alignment vertical="center"/>
    </xf>
    <xf numFmtId="9" fontId="4" fillId="0" borderId="0" applyFont="0" applyFill="0" applyBorder="0" applyAlignment="0" applyProtection="0">
      <alignment vertical="center"/>
    </xf>
    <xf numFmtId="0" fontId="20" fillId="31" borderId="0" applyNumberFormat="0" applyBorder="0" applyAlignment="0" applyProtection="0">
      <alignment vertical="center"/>
    </xf>
    <xf numFmtId="43" fontId="4" fillId="0" borderId="0" applyFont="0" applyFill="0" applyBorder="0" applyAlignment="0" applyProtection="0">
      <alignment vertical="center"/>
    </xf>
    <xf numFmtId="0" fontId="4" fillId="18" borderId="0" applyNumberFormat="0" applyBorder="0" applyAlignment="0" applyProtection="0">
      <alignment vertical="center"/>
    </xf>
    <xf numFmtId="0" fontId="4" fillId="18" borderId="0" applyNumberFormat="0" applyBorder="0" applyAlignment="0" applyProtection="0">
      <alignment vertical="center"/>
    </xf>
    <xf numFmtId="0" fontId="4" fillId="22" borderId="0" applyNumberFormat="0" applyBorder="0" applyAlignment="0" applyProtection="0">
      <alignment vertical="center"/>
    </xf>
    <xf numFmtId="0" fontId="6" fillId="0" borderId="2" applyNumberFormat="0" applyFill="0" applyAlignment="0" applyProtection="0">
      <alignment vertical="center"/>
    </xf>
    <xf numFmtId="0" fontId="20" fillId="12" borderId="0" applyNumberFormat="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0" fontId="20" fillId="35"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7" borderId="0" applyNumberFormat="0" applyBorder="0" applyAlignment="0" applyProtection="0">
      <alignment vertical="center"/>
    </xf>
    <xf numFmtId="0" fontId="4" fillId="33" borderId="0" applyNumberFormat="0" applyBorder="0" applyAlignment="0" applyProtection="0">
      <alignment vertical="center"/>
    </xf>
    <xf numFmtId="0" fontId="6" fillId="0" borderId="2" applyNumberFormat="0" applyFill="0" applyAlignment="0" applyProtection="0">
      <alignment vertical="center"/>
    </xf>
    <xf numFmtId="0" fontId="20" fillId="16" borderId="0" applyNumberFormat="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4" fillId="21" borderId="0" applyNumberFormat="0" applyBorder="0" applyAlignment="0" applyProtection="0">
      <alignment vertical="center"/>
    </xf>
    <xf numFmtId="43" fontId="4" fillId="0" borderId="0" applyFont="0" applyFill="0" applyBorder="0" applyAlignment="0" applyProtection="0">
      <alignment vertical="center"/>
    </xf>
    <xf numFmtId="0" fontId="4" fillId="30" borderId="0" applyNumberFormat="0" applyBorder="0" applyAlignment="0" applyProtection="0">
      <alignment vertical="center"/>
    </xf>
    <xf numFmtId="0" fontId="4" fillId="26" borderId="0" applyNumberFormat="0" applyBorder="0" applyAlignment="0" applyProtection="0">
      <alignment vertical="center"/>
    </xf>
    <xf numFmtId="0" fontId="20" fillId="35" borderId="0" applyNumberFormat="0" applyBorder="0" applyAlignment="0" applyProtection="0">
      <alignment vertical="center"/>
    </xf>
    <xf numFmtId="0" fontId="19" fillId="0" borderId="10" applyNumberFormat="0" applyFill="0" applyAlignment="0" applyProtection="0">
      <alignment vertical="center"/>
    </xf>
    <xf numFmtId="0" fontId="12" fillId="8" borderId="5" applyNumberFormat="0" applyAlignment="0" applyProtection="0">
      <alignment vertical="center"/>
    </xf>
    <xf numFmtId="0" fontId="7" fillId="0" borderId="3" applyNumberFormat="0" applyFill="0" applyAlignment="0" applyProtection="0">
      <alignment vertical="center"/>
    </xf>
    <xf numFmtId="0" fontId="15" fillId="0" borderId="7" applyNumberFormat="0" applyFill="0" applyAlignment="0" applyProtection="0">
      <alignment vertical="center"/>
    </xf>
    <xf numFmtId="0" fontId="20" fillId="32" borderId="0" applyNumberFormat="0" applyBorder="0" applyAlignment="0" applyProtection="0">
      <alignment vertical="center"/>
    </xf>
    <xf numFmtId="0" fontId="4" fillId="13" borderId="0" applyNumberFormat="0" applyBorder="0" applyAlignment="0" applyProtection="0">
      <alignment vertical="center"/>
    </xf>
    <xf numFmtId="0" fontId="7" fillId="0" borderId="3" applyNumberFormat="0" applyFill="0" applyAlignment="0" applyProtection="0">
      <alignment vertical="center"/>
    </xf>
    <xf numFmtId="0" fontId="15" fillId="0" borderId="7" applyNumberFormat="0" applyFill="0" applyAlignment="0" applyProtection="0">
      <alignment vertical="center"/>
    </xf>
    <xf numFmtId="0" fontId="4" fillId="14" borderId="0" applyNumberFormat="0" applyBorder="0" applyAlignment="0" applyProtection="0">
      <alignment vertical="center"/>
    </xf>
    <xf numFmtId="0" fontId="4" fillId="11" borderId="9" applyNumberFormat="0" applyFont="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4" fillId="34" borderId="0" applyNumberFormat="0" applyBorder="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2" fillId="8" borderId="5" applyNumberFormat="0" applyAlignment="0" applyProtection="0">
      <alignment vertical="center"/>
    </xf>
    <xf numFmtId="0" fontId="14" fillId="9" borderId="5" applyNumberFormat="0" applyAlignment="0" applyProtection="0">
      <alignment vertical="center"/>
    </xf>
    <xf numFmtId="0" fontId="20" fillId="27" borderId="0" applyNumberFormat="0" applyBorder="0" applyAlignment="0" applyProtection="0">
      <alignment vertical="center"/>
    </xf>
    <xf numFmtId="0" fontId="20" fillId="35"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16" fillId="10" borderId="8" applyNumberFormat="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8" fillId="0" borderId="4" applyNumberFormat="0" applyFill="0" applyAlignment="0" applyProtection="0">
      <alignment vertical="center"/>
    </xf>
    <xf numFmtId="0" fontId="4" fillId="14" borderId="0" applyNumberFormat="0" applyBorder="0" applyAlignment="0" applyProtection="0">
      <alignment vertical="center"/>
    </xf>
    <xf numFmtId="0" fontId="16" fillId="10" borderId="8" applyNumberFormat="0" applyAlignment="0" applyProtection="0">
      <alignment vertical="center"/>
    </xf>
    <xf numFmtId="0" fontId="8" fillId="0" borderId="0" applyNumberFormat="0" applyFill="0" applyBorder="0" applyAlignment="0" applyProtection="0">
      <alignment vertical="center"/>
    </xf>
    <xf numFmtId="0" fontId="4" fillId="26" borderId="0" applyNumberFormat="0" applyBorder="0" applyAlignment="0" applyProtection="0">
      <alignment vertical="center"/>
    </xf>
    <xf numFmtId="43" fontId="4" fillId="0" borderId="0" applyFont="0" applyFill="0" applyBorder="0" applyAlignment="0" applyProtection="0">
      <alignment vertical="center"/>
    </xf>
    <xf numFmtId="0" fontId="20" fillId="16"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4" fontId="4" fillId="0" borderId="0" applyFont="0" applyFill="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4" fontId="4" fillId="0" borderId="0" applyFont="0" applyFill="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4" fontId="4" fillId="0" borderId="0" applyFont="0" applyFill="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4" fillId="11"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4" fontId="4" fillId="0" borderId="0" applyFont="0" applyFill="0" applyBorder="0" applyAlignment="0" applyProtection="0">
      <alignment vertical="center"/>
    </xf>
    <xf numFmtId="42"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44" fontId="4" fillId="0" borderId="0" applyFont="0" applyFill="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9" fontId="4" fillId="0" borderId="0" applyFont="0" applyFill="0" applyBorder="0" applyAlignment="0" applyProtection="0">
      <alignment vertical="center"/>
    </xf>
    <xf numFmtId="0" fontId="20" fillId="20" borderId="0" applyNumberFormat="0" applyBorder="0" applyAlignment="0" applyProtection="0">
      <alignment vertical="center"/>
    </xf>
    <xf numFmtId="0" fontId="20" fillId="12"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3" applyNumberFormat="0" applyFill="0" applyAlignment="0" applyProtection="0">
      <alignment vertical="center"/>
    </xf>
    <xf numFmtId="0" fontId="20" fillId="35" borderId="0" applyNumberFormat="0" applyBorder="0" applyAlignment="0" applyProtection="0">
      <alignment vertical="center"/>
    </xf>
    <xf numFmtId="0" fontId="14" fillId="9" borderId="5" applyNumberFormat="0" applyAlignment="0" applyProtection="0">
      <alignment vertical="center"/>
    </xf>
    <xf numFmtId="41" fontId="4" fillId="0" borderId="0" applyFont="0" applyFill="0" applyBorder="0" applyAlignment="0" applyProtection="0">
      <alignment vertical="center"/>
    </xf>
    <xf numFmtId="0" fontId="4" fillId="14" borderId="0" applyNumberFormat="0" applyBorder="0" applyAlignment="0" applyProtection="0">
      <alignment vertical="center"/>
    </xf>
    <xf numFmtId="0" fontId="20" fillId="24" borderId="0" applyNumberFormat="0" applyBorder="0" applyAlignment="0" applyProtection="0">
      <alignment vertical="center"/>
    </xf>
    <xf numFmtId="0" fontId="4" fillId="33"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4" fillId="29" borderId="0" applyNumberFormat="0" applyBorder="0" applyAlignment="0" applyProtection="0">
      <alignment vertical="center"/>
    </xf>
    <xf numFmtId="0" fontId="13" fillId="9" borderId="6" applyNumberFormat="0" applyAlignment="0" applyProtection="0">
      <alignment vertical="center"/>
    </xf>
    <xf numFmtId="0" fontId="4" fillId="13" borderId="0" applyNumberFormat="0" applyBorder="0" applyAlignment="0" applyProtection="0">
      <alignment vertical="center"/>
    </xf>
    <xf numFmtId="0" fontId="16" fillId="10" borderId="8" applyNumberFormat="0" applyAlignment="0" applyProtection="0">
      <alignment vertical="center"/>
    </xf>
    <xf numFmtId="0" fontId="20" fillId="19" borderId="0" applyNumberFormat="0" applyBorder="0" applyAlignment="0" applyProtection="0">
      <alignment vertical="center"/>
    </xf>
    <xf numFmtId="0" fontId="4" fillId="22" borderId="0" applyNumberFormat="0" applyBorder="0" applyAlignment="0" applyProtection="0">
      <alignment vertical="center"/>
    </xf>
    <xf numFmtId="0" fontId="20" fillId="28" borderId="0" applyNumberFormat="0" applyBorder="0" applyAlignment="0" applyProtection="0">
      <alignment vertical="center"/>
    </xf>
    <xf numFmtId="0" fontId="15" fillId="0" borderId="7" applyNumberFormat="0" applyFill="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42" fontId="4" fillId="0" borderId="0" applyFont="0" applyFill="0" applyBorder="0" applyAlignment="0" applyProtection="0">
      <alignment vertical="center"/>
    </xf>
    <xf numFmtId="0" fontId="20" fillId="23"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11" borderId="9" applyNumberFormat="0" applyFont="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33" borderId="0" applyNumberFormat="0" applyBorder="0" applyAlignment="0" applyProtection="0">
      <alignment vertical="center"/>
    </xf>
    <xf numFmtId="42" fontId="4" fillId="0" borderId="0" applyFont="0" applyFill="0" applyBorder="0" applyAlignment="0" applyProtection="0">
      <alignment vertical="center"/>
    </xf>
    <xf numFmtId="0" fontId="16" fillId="10" borderId="8" applyNumberFormat="0" applyAlignment="0" applyProtection="0">
      <alignment vertical="center"/>
    </xf>
    <xf numFmtId="41" fontId="4" fillId="0" borderId="0" applyFont="0" applyFill="0" applyBorder="0" applyAlignment="0" applyProtection="0">
      <alignment vertical="center"/>
    </xf>
    <xf numFmtId="0" fontId="15" fillId="0" borderId="7" applyNumberFormat="0" applyFill="0" applyAlignment="0" applyProtection="0">
      <alignment vertical="center"/>
    </xf>
    <xf numFmtId="0" fontId="4" fillId="29" borderId="0" applyNumberFormat="0" applyBorder="0" applyAlignment="0" applyProtection="0">
      <alignment vertical="center"/>
    </xf>
    <xf numFmtId="0" fontId="20" fillId="20" borderId="0" applyNumberFormat="0" applyBorder="0" applyAlignment="0" applyProtection="0">
      <alignment vertical="center"/>
    </xf>
    <xf numFmtId="0" fontId="7" fillId="0" borderId="3" applyNumberFormat="0" applyFill="0" applyAlignment="0" applyProtection="0">
      <alignment vertical="center"/>
    </xf>
    <xf numFmtId="43" fontId="4" fillId="0" borderId="0" applyFont="0" applyFill="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13" fillId="9" borderId="6" applyNumberFormat="0" applyAlignment="0" applyProtection="0">
      <alignment vertical="center"/>
    </xf>
    <xf numFmtId="0" fontId="20" fillId="12" borderId="0" applyNumberFormat="0" applyBorder="0" applyAlignment="0" applyProtection="0">
      <alignment vertical="center"/>
    </xf>
    <xf numFmtId="0" fontId="20" fillId="24" borderId="0" applyNumberFormat="0" applyBorder="0" applyAlignment="0" applyProtection="0">
      <alignment vertical="center"/>
    </xf>
    <xf numFmtId="0" fontId="4" fillId="34" borderId="0" applyNumberFormat="0" applyBorder="0" applyAlignment="0" applyProtection="0">
      <alignment vertical="center"/>
    </xf>
    <xf numFmtId="0" fontId="4" fillId="13" borderId="0" applyNumberFormat="0" applyBorder="0" applyAlignment="0" applyProtection="0">
      <alignment vertical="center"/>
    </xf>
    <xf numFmtId="0" fontId="6" fillId="0" borderId="2" applyNumberFormat="0" applyFill="0" applyAlignment="0" applyProtection="0">
      <alignment vertical="center"/>
    </xf>
    <xf numFmtId="0" fontId="14" fillId="9" borderId="5" applyNumberFormat="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20" fillId="35" borderId="0" applyNumberFormat="0" applyBorder="0" applyAlignment="0" applyProtection="0">
      <alignment vertical="center"/>
    </xf>
    <xf numFmtId="0" fontId="4" fillId="22" borderId="0" applyNumberFormat="0" applyBorder="0" applyAlignment="0" applyProtection="0">
      <alignment vertical="center"/>
    </xf>
    <xf numFmtId="0" fontId="19" fillId="0" borderId="10" applyNumberFormat="0" applyFill="0" applyAlignment="0" applyProtection="0">
      <alignment vertical="center"/>
    </xf>
    <xf numFmtId="0" fontId="20" fillId="32" borderId="0" applyNumberFormat="0" applyBorder="0" applyAlignment="0" applyProtection="0">
      <alignment vertical="center"/>
    </xf>
    <xf numFmtId="0" fontId="18" fillId="0" borderId="0" applyNumberFormat="0" applyFill="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11" fillId="7" borderId="0" applyNumberFormat="0" applyBorder="0" applyAlignment="0" applyProtection="0">
      <alignment vertical="center"/>
    </xf>
    <xf numFmtId="0" fontId="4" fillId="11" borderId="9" applyNumberFormat="0" applyFont="0" applyAlignment="0" applyProtection="0">
      <alignment vertical="center"/>
    </xf>
    <xf numFmtId="0" fontId="20" fillId="2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12" fillId="8" borderId="5" applyNumberFormat="0" applyAlignment="0" applyProtection="0">
      <alignment vertical="center"/>
    </xf>
    <xf numFmtId="0" fontId="20" fillId="16" borderId="0" applyNumberFormat="0" applyBorder="0" applyAlignment="0" applyProtection="0">
      <alignment vertical="center"/>
    </xf>
    <xf numFmtId="0" fontId="5" fillId="0" borderId="0" applyNumberFormat="0" applyFill="0" applyBorder="0" applyAlignment="0" applyProtection="0">
      <alignment vertical="center"/>
    </xf>
    <xf numFmtId="0" fontId="4" fillId="18" borderId="0" applyNumberFormat="0" applyBorder="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20" fillId="31" borderId="0" applyNumberFormat="0" applyBorder="0" applyAlignment="0" applyProtection="0">
      <alignment vertical="center"/>
    </xf>
    <xf numFmtId="0" fontId="4" fillId="25" borderId="0" applyNumberFormat="0" applyBorder="0" applyAlignment="0" applyProtection="0">
      <alignment vertical="center"/>
    </xf>
    <xf numFmtId="9" fontId="4" fillId="0" borderId="0" applyFont="0" applyFill="0" applyBorder="0" applyAlignment="0" applyProtection="0">
      <alignment vertical="center"/>
    </xf>
    <xf numFmtId="42" fontId="4" fillId="0" borderId="0" applyFont="0" applyFill="0" applyBorder="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43"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4" fillId="11" borderId="9" applyNumberFormat="0" applyFont="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42" fontId="4" fillId="0" borderId="0" applyFont="0" applyFill="0" applyBorder="0" applyAlignment="0" applyProtection="0">
      <alignment vertical="center"/>
    </xf>
    <xf numFmtId="0" fontId="20" fillId="35" borderId="0" applyNumberFormat="0" applyBorder="0" applyAlignment="0" applyProtection="0">
      <alignment vertical="center"/>
    </xf>
    <xf numFmtId="0" fontId="4" fillId="34" borderId="0" applyNumberFormat="0" applyBorder="0" applyAlignment="0" applyProtection="0">
      <alignment vertical="center"/>
    </xf>
    <xf numFmtId="0" fontId="4" fillId="33" borderId="0" applyNumberFormat="0" applyBorder="0" applyAlignment="0" applyProtection="0">
      <alignment vertical="center"/>
    </xf>
    <xf numFmtId="0" fontId="20" fillId="32" borderId="0" applyNumberFormat="0" applyBorder="0" applyAlignment="0" applyProtection="0">
      <alignment vertical="center"/>
    </xf>
    <xf numFmtId="0" fontId="20" fillId="31"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20" fillId="28" borderId="0" applyNumberFormat="0" applyBorder="0" applyAlignment="0" applyProtection="0">
      <alignment vertical="center"/>
    </xf>
    <xf numFmtId="0" fontId="20" fillId="2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20" fillId="24" borderId="0" applyNumberFormat="0" applyBorder="0" applyAlignment="0" applyProtection="0">
      <alignment vertical="center"/>
    </xf>
    <xf numFmtId="0" fontId="20" fillId="23"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20" fillId="20" borderId="0" applyNumberFormat="0" applyBorder="0" applyAlignment="0" applyProtection="0">
      <alignment vertical="center"/>
    </xf>
    <xf numFmtId="0" fontId="20" fillId="19"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20" fillId="16" borderId="0" applyNumberFormat="0" applyBorder="0" applyAlignment="0" applyProtection="0">
      <alignment vertical="center"/>
    </xf>
    <xf numFmtId="0" fontId="20" fillId="15" borderId="0" applyNumberFormat="0" applyBorder="0" applyAlignment="0" applyProtection="0">
      <alignment vertical="center"/>
    </xf>
    <xf numFmtId="0" fontId="4" fillId="14" borderId="0" applyNumberFormat="0" applyBorder="0" applyAlignment="0" applyProtection="0">
      <alignment vertical="center"/>
    </xf>
    <xf numFmtId="0" fontId="4" fillId="13" borderId="0" applyNumberFormat="0" applyBorder="0" applyAlignment="0" applyProtection="0">
      <alignment vertical="center"/>
    </xf>
    <xf numFmtId="0" fontId="20" fillId="12" borderId="0" applyNumberFormat="0" applyBorder="0" applyAlignment="0" applyProtection="0">
      <alignment vertical="center"/>
    </xf>
    <xf numFmtId="0" fontId="19" fillId="0" borderId="10" applyNumberFormat="0" applyFill="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0" borderId="8" applyNumberFormat="0" applyAlignment="0" applyProtection="0">
      <alignment vertical="center"/>
    </xf>
    <xf numFmtId="0" fontId="15" fillId="0" borderId="7" applyNumberFormat="0" applyFill="0" applyAlignment="0" applyProtection="0">
      <alignment vertical="center"/>
    </xf>
    <xf numFmtId="0" fontId="14" fillId="9" borderId="5" applyNumberFormat="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7"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20" fillId="23" borderId="0" applyNumberFormat="0" applyBorder="0" applyAlignment="0" applyProtection="0">
      <alignment vertical="center"/>
    </xf>
    <xf numFmtId="42" fontId="4" fillId="0" borderId="0" applyFont="0" applyFill="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15" fillId="0" borderId="7" applyNumberFormat="0" applyFill="0" applyAlignment="0" applyProtection="0">
      <alignment vertical="center"/>
    </xf>
    <xf numFmtId="0" fontId="20" fillId="28" borderId="0" applyNumberFormat="0" applyBorder="0" applyAlignment="0" applyProtection="0">
      <alignment vertical="center"/>
    </xf>
    <xf numFmtId="0" fontId="4" fillId="22" borderId="0" applyNumberFormat="0" applyBorder="0" applyAlignment="0" applyProtection="0">
      <alignment vertical="center"/>
    </xf>
    <xf numFmtId="0" fontId="20" fillId="19" borderId="0" applyNumberFormat="0" applyBorder="0" applyAlignment="0" applyProtection="0">
      <alignment vertical="center"/>
    </xf>
    <xf numFmtId="0" fontId="16" fillId="10" borderId="8" applyNumberFormat="0" applyAlignment="0" applyProtection="0">
      <alignment vertical="center"/>
    </xf>
    <xf numFmtId="0" fontId="4" fillId="13" borderId="0" applyNumberFormat="0" applyBorder="0" applyAlignment="0" applyProtection="0">
      <alignment vertical="center"/>
    </xf>
    <xf numFmtId="0" fontId="13" fillId="9" borderId="6" applyNumberFormat="0" applyAlignment="0" applyProtection="0">
      <alignment vertical="center"/>
    </xf>
    <xf numFmtId="0" fontId="4" fillId="29" borderId="0" applyNumberFormat="0" applyBorder="0" applyAlignment="0" applyProtection="0">
      <alignment vertical="center"/>
    </xf>
    <xf numFmtId="44" fontId="4" fillId="0" borderId="0" applyFont="0" applyFill="0" applyBorder="0" applyAlignment="0" applyProtection="0">
      <alignment vertical="center"/>
    </xf>
    <xf numFmtId="0" fontId="20" fillId="15" borderId="0" applyNumberFormat="0" applyBorder="0" applyAlignment="0" applyProtection="0">
      <alignment vertical="center"/>
    </xf>
    <xf numFmtId="43" fontId="4" fillId="0" borderId="0" applyFont="0" applyFill="0" applyBorder="0" applyAlignment="0" applyProtection="0">
      <alignment vertical="center"/>
    </xf>
    <xf numFmtId="0" fontId="4" fillId="33" borderId="0" applyNumberFormat="0" applyBorder="0" applyAlignment="0" applyProtection="0">
      <alignment vertical="center"/>
    </xf>
    <xf numFmtId="0" fontId="20" fillId="24" borderId="0" applyNumberFormat="0" applyBorder="0" applyAlignment="0" applyProtection="0">
      <alignment vertical="center"/>
    </xf>
    <xf numFmtId="0" fontId="4" fillId="14" borderId="0" applyNumberFormat="0" applyBorder="0" applyAlignment="0" applyProtection="0">
      <alignment vertical="center"/>
    </xf>
    <xf numFmtId="41" fontId="4" fillId="0" borderId="0" applyFont="0" applyFill="0" applyBorder="0" applyAlignment="0" applyProtection="0">
      <alignment vertical="center"/>
    </xf>
    <xf numFmtId="0" fontId="14" fillId="9" borderId="5" applyNumberFormat="0" applyAlignment="0" applyProtection="0">
      <alignment vertical="center"/>
    </xf>
    <xf numFmtId="0" fontId="20" fillId="35" borderId="0" applyNumberFormat="0" applyBorder="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20" fillId="12" borderId="0" applyNumberFormat="0" applyBorder="0" applyAlignment="0" applyProtection="0">
      <alignment vertical="center"/>
    </xf>
    <xf numFmtId="0" fontId="20" fillId="20" borderId="0" applyNumberFormat="0" applyBorder="0" applyAlignment="0" applyProtection="0">
      <alignment vertical="center"/>
    </xf>
    <xf numFmtId="9" fontId="4" fillId="0" borderId="0" applyFont="0" applyFill="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0" fontId="4" fillId="22" borderId="0" applyNumberFormat="0" applyBorder="0" applyAlignment="0" applyProtection="0">
      <alignment vertical="center"/>
    </xf>
    <xf numFmtId="0" fontId="20" fillId="35" borderId="0" applyNumberFormat="0" applyBorder="0" applyAlignment="0" applyProtection="0">
      <alignment vertical="center"/>
    </xf>
    <xf numFmtId="0" fontId="20" fillId="15" borderId="0" applyNumberFormat="0" applyBorder="0" applyAlignment="0" applyProtection="0">
      <alignment vertical="center"/>
    </xf>
    <xf numFmtId="0" fontId="20" fillId="28" borderId="0" applyNumberFormat="0" applyBorder="0" applyAlignment="0" applyProtection="0">
      <alignment vertical="center"/>
    </xf>
    <xf numFmtId="0" fontId="14" fillId="9" borderId="5" applyNumberFormat="0" applyAlignment="0" applyProtection="0">
      <alignment vertical="center"/>
    </xf>
    <xf numFmtId="0" fontId="6" fillId="0" borderId="2" applyNumberFormat="0" applyFill="0" applyAlignment="0" applyProtection="0">
      <alignment vertical="center"/>
    </xf>
    <xf numFmtId="0" fontId="4" fillId="13" borderId="0" applyNumberFormat="0" applyBorder="0" applyAlignment="0" applyProtection="0">
      <alignment vertical="center"/>
    </xf>
    <xf numFmtId="0" fontId="4" fillId="34" borderId="0" applyNumberFormat="0" applyBorder="0" applyAlignment="0" applyProtection="0">
      <alignment vertical="center"/>
    </xf>
    <xf numFmtId="0" fontId="20" fillId="24" borderId="0" applyNumberFormat="0" applyBorder="0" applyAlignment="0" applyProtection="0">
      <alignment vertical="center"/>
    </xf>
    <xf numFmtId="0" fontId="20" fillId="12" borderId="0" applyNumberFormat="0" applyBorder="0" applyAlignment="0" applyProtection="0">
      <alignment vertical="center"/>
    </xf>
    <xf numFmtId="0" fontId="13" fillId="9" borderId="6" applyNumberFormat="0" applyAlignment="0" applyProtection="0">
      <alignment vertical="center"/>
    </xf>
    <xf numFmtId="0" fontId="4" fillId="30" borderId="0" applyNumberFormat="0" applyBorder="0" applyAlignment="0" applyProtection="0">
      <alignment vertical="center"/>
    </xf>
    <xf numFmtId="0" fontId="4" fillId="14"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43" fontId="4" fillId="0" borderId="0" applyFont="0" applyFill="0" applyBorder="0" applyAlignment="0" applyProtection="0">
      <alignment vertical="center"/>
    </xf>
    <xf numFmtId="0" fontId="7" fillId="0" borderId="3" applyNumberFormat="0" applyFill="0" applyAlignment="0" applyProtection="0">
      <alignment vertical="center"/>
    </xf>
    <xf numFmtId="0" fontId="20" fillId="20" borderId="0" applyNumberFormat="0" applyBorder="0" applyAlignment="0" applyProtection="0">
      <alignment vertical="center"/>
    </xf>
    <xf numFmtId="0" fontId="4" fillId="29" borderId="0" applyNumberFormat="0" applyBorder="0" applyAlignment="0" applyProtection="0">
      <alignment vertical="center"/>
    </xf>
    <xf numFmtId="0" fontId="15" fillId="0" borderId="7" applyNumberFormat="0" applyFill="0" applyAlignment="0" applyProtection="0">
      <alignment vertical="center"/>
    </xf>
    <xf numFmtId="41" fontId="4" fillId="0" borderId="0" applyFont="0" applyFill="0" applyBorder="0" applyAlignment="0" applyProtection="0">
      <alignment vertical="center"/>
    </xf>
    <xf numFmtId="0" fontId="16" fillId="10" borderId="8" applyNumberFormat="0" applyAlignment="0" applyProtection="0">
      <alignment vertical="center"/>
    </xf>
    <xf numFmtId="42" fontId="4" fillId="0" borderId="0" applyFont="0" applyFill="0" applyBorder="0" applyAlignment="0" applyProtection="0">
      <alignment vertical="center"/>
    </xf>
    <xf numFmtId="0" fontId="4" fillId="33"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44"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11" fillId="7" borderId="0" applyNumberFormat="0" applyBorder="0" applyAlignment="0" applyProtection="0">
      <alignment vertical="center"/>
    </xf>
    <xf numFmtId="0" fontId="12" fillId="8" borderId="5" applyNumberFormat="0" applyAlignment="0" applyProtection="0">
      <alignment vertical="center"/>
    </xf>
    <xf numFmtId="0" fontId="13" fillId="9" borderId="6" applyNumberFormat="0" applyAlignment="0" applyProtection="0">
      <alignment vertical="center"/>
    </xf>
    <xf numFmtId="0" fontId="14" fillId="9" borderId="5" applyNumberFormat="0" applyAlignment="0" applyProtection="0">
      <alignment vertical="center"/>
    </xf>
    <xf numFmtId="0" fontId="15" fillId="0" borderId="7" applyNumberFormat="0" applyFill="0" applyAlignment="0" applyProtection="0">
      <alignment vertical="center"/>
    </xf>
    <xf numFmtId="0" fontId="16" fillId="10" borderId="8" applyNumberForma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4" fillId="33" borderId="0" applyNumberFormat="0" applyBorder="0" applyAlignment="0" applyProtection="0">
      <alignment vertical="center"/>
    </xf>
    <xf numFmtId="0" fontId="4" fillId="34" borderId="0" applyNumberFormat="0" applyBorder="0" applyAlignment="0" applyProtection="0">
      <alignment vertical="center"/>
    </xf>
    <xf numFmtId="0" fontId="20" fillId="35" borderId="0" applyNumberFormat="0" applyBorder="0" applyAlignment="0" applyProtection="0">
      <alignment vertical="center"/>
    </xf>
    <xf numFmtId="42" fontId="4" fillId="0" borderId="0" applyFont="0" applyFill="0" applyBorder="0" applyAlignment="0" applyProtection="0">
      <alignment vertical="center"/>
    </xf>
    <xf numFmtId="0" fontId="4" fillId="11" borderId="9" applyNumberFormat="0" applyFont="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25" borderId="0" applyNumberFormat="0" applyBorder="0" applyAlignment="0" applyProtection="0">
      <alignment vertical="center"/>
    </xf>
    <xf numFmtId="0" fontId="20" fillId="31" borderId="0" applyNumberFormat="0" applyBorder="0" applyAlignment="0" applyProtection="0">
      <alignment vertical="center"/>
    </xf>
    <xf numFmtId="0" fontId="8" fillId="0" borderId="0" applyNumberFormat="0" applyFill="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5" fillId="0" borderId="0" applyNumberFormat="0" applyFill="0" applyBorder="0" applyAlignment="0" applyProtection="0">
      <alignment vertical="center"/>
    </xf>
    <xf numFmtId="0" fontId="20" fillId="16" borderId="0" applyNumberFormat="0" applyBorder="0" applyAlignment="0" applyProtection="0">
      <alignment vertical="center"/>
    </xf>
    <xf numFmtId="0" fontId="12" fillId="8" borderId="5" applyNumberFormat="0" applyAlignment="0" applyProtection="0">
      <alignment vertical="center"/>
    </xf>
    <xf numFmtId="0" fontId="4" fillId="26"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20" fillId="27" borderId="0" applyNumberFormat="0" applyBorder="0" applyAlignment="0" applyProtection="0">
      <alignment vertical="center"/>
    </xf>
    <xf numFmtId="0" fontId="4" fillId="11" borderId="9" applyNumberFormat="0" applyFont="0" applyAlignment="0" applyProtection="0">
      <alignment vertical="center"/>
    </xf>
    <xf numFmtId="0" fontId="11" fillId="7"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20" fillId="32" borderId="0" applyNumberFormat="0" applyBorder="0" applyAlignment="0" applyProtection="0">
      <alignment vertical="center"/>
    </xf>
    <xf numFmtId="0" fontId="19" fillId="0" borderId="10" applyNumberFormat="0" applyFill="0" applyAlignment="0" applyProtection="0">
      <alignment vertical="center"/>
    </xf>
    <xf numFmtId="9" fontId="4" fillId="0" borderId="0" applyFont="0" applyFill="0" applyBorder="0" applyAlignment="0" applyProtection="0">
      <alignment vertical="center"/>
    </xf>
  </cellStyleXfs>
  <cellXfs count="2074">
    <xf numFmtId="0" fontId="0" fillId="0" borderId="0" xfId="0">
      <alignment vertical="center"/>
    </xf>
    <xf numFmtId="0" fontId="3" fillId="0" borderId="0" xfId="0" applyFont="1">
      <alignment vertical="center"/>
    </xf>
    <xf numFmtId="0" fontId="2" fillId="0" borderId="0" xfId="0" applyFont="1" applyAlignment="1">
      <alignment horizontal="center" vertical="center"/>
    </xf>
    <xf numFmtId="0" fontId="3" fillId="0" borderId="0" xfId="0" applyFont="1" applyAlignment="1">
      <alignment horizontal="center" vertical="center"/>
    </xf>
    <xf numFmtId="0" fontId="2" fillId="0" borderId="0" xfId="0" applyFont="1" applyFill="1" applyAlignment="1">
      <alignment horizontal="center" vertical="center"/>
    </xf>
    <xf numFmtId="0" fontId="3" fillId="4" borderId="0" xfId="0" applyFont="1" applyFill="1">
      <alignment vertical="center"/>
    </xf>
    <xf numFmtId="0" fontId="3" fillId="3" borderId="0" xfId="0" applyFont="1" applyFill="1">
      <alignment vertical="center"/>
    </xf>
    <xf numFmtId="0" fontId="3" fillId="2" borderId="0" xfId="0" applyFont="1" applyFill="1">
      <alignment vertical="center"/>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4" borderId="1" xfId="0" applyFont="1" applyFill="1" applyBorder="1" applyAlignment="1">
      <alignment horizontal="center" vertical="center"/>
    </xf>
    <xf numFmtId="0" fontId="2" fillId="2" borderId="0" xfId="0" applyFont="1" applyFill="1"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xf numFmtId="0" fontId="0" fillId="2" borderId="1" xfId="0" applyFill="1" applyBorder="1" applyAlignment="1">
      <alignment horizontal="center" vertical="center"/>
    </xf>
    <xf numFmtId="0" fontId="2" fillId="2" borderId="1" xfId="0" applyFont="1" applyFill="1" applyBorder="1" applyAlignment="1">
      <alignment horizontal="center" vertical="center"/>
    </xf>
    <xf numFmtId="0" fontId="3" fillId="37" borderId="1" xfId="0" applyFont="1" applyFill="1" applyBorder="1" applyAlignment="1">
      <alignment horizontal="center" vertical="center"/>
    </xf>
    <xf numFmtId="0" fontId="3" fillId="0" borderId="0" xfId="0" applyFont="1" applyAlignment="1">
      <alignment horizontal="center" vertical="center"/>
    </xf>
    <xf numFmtId="0" fontId="2" fillId="4" borderId="1" xfId="0" applyFont="1" applyFill="1" applyBorder="1" applyAlignment="1">
      <alignment horizontal="center" vertical="center"/>
    </xf>
    <xf numFmtId="0" fontId="3" fillId="0" borderId="0" xfId="0" applyFont="1">
      <alignment vertical="center"/>
    </xf>
    <xf numFmtId="0" fontId="3" fillId="0" borderId="0" xfId="0" applyFont="1">
      <alignment vertical="center"/>
    </xf>
    <xf numFmtId="0" fontId="3" fillId="0" borderId="0" xfId="0" applyFont="1" applyFill="1" applyAlignment="1">
      <alignment horizontal="center" vertical="center"/>
    </xf>
    <xf numFmtId="0" fontId="3" fillId="0" borderId="0" xfId="0" applyFont="1" applyAlignment="1">
      <alignment horizontal="left" vertical="center"/>
    </xf>
    <xf numFmtId="49" fontId="28" fillId="2" borderId="1" xfId="0" applyNumberFormat="1" applyFont="1" applyFill="1" applyBorder="1" applyAlignment="1">
      <alignment horizontal="center" vertical="center"/>
    </xf>
    <xf numFmtId="0" fontId="3" fillId="0" borderId="1" xfId="0" applyFont="1" applyBorder="1" applyAlignment="1">
      <alignment horizontal="center" vertical="center"/>
    </xf>
    <xf numFmtId="0" fontId="0" fillId="0" borderId="0" xfId="0">
      <alignment vertical="center"/>
    </xf>
    <xf numFmtId="0" fontId="3" fillId="2"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4" borderId="1" xfId="0" applyFont="1" applyFill="1" applyBorder="1" applyAlignment="1">
      <alignment horizontal="center" vertical="center"/>
    </xf>
    <xf numFmtId="0" fontId="25" fillId="2" borderId="11" xfId="0" applyFont="1" applyFill="1" applyBorder="1" applyAlignment="1">
      <alignment horizontal="center" vertical="center"/>
    </xf>
    <xf numFmtId="0" fontId="25" fillId="37" borderId="11" xfId="0" applyFont="1" applyFill="1" applyBorder="1" applyAlignment="1">
      <alignment horizontal="center" vertical="center"/>
    </xf>
    <xf numFmtId="0" fontId="25" fillId="4" borderId="11" xfId="0" applyFont="1" applyFill="1" applyBorder="1" applyAlignment="1">
      <alignment horizontal="center" vertical="center"/>
    </xf>
    <xf numFmtId="0" fontId="3" fillId="38" borderId="0" xfId="0" applyFont="1" applyFill="1" applyBorder="1" applyAlignment="1">
      <alignment horizontal="center" vertical="center"/>
    </xf>
    <xf numFmtId="0" fontId="3" fillId="38" borderId="0" xfId="0" quotePrefix="1" applyFont="1" applyFill="1" applyBorder="1" applyAlignment="1">
      <alignment horizontal="center" vertical="center"/>
    </xf>
    <xf numFmtId="0" fontId="3" fillId="0" borderId="0" xfId="0" applyFont="1" applyBorder="1">
      <alignment vertical="center"/>
    </xf>
    <xf numFmtId="0" fontId="3" fillId="0" borderId="0" xfId="0" applyFont="1" applyFill="1">
      <alignment vertical="center"/>
    </xf>
    <xf numFmtId="0" fontId="3" fillId="0" borderId="0" xfId="0" applyFont="1" applyFill="1" applyBorder="1">
      <alignment vertical="center"/>
    </xf>
    <xf numFmtId="0" fontId="3" fillId="2" borderId="1" xfId="0" applyFont="1" applyFill="1" applyBorder="1" applyAlignment="1">
      <alignment horizontal="left" vertical="center"/>
    </xf>
    <xf numFmtId="0" fontId="3" fillId="3" borderId="1" xfId="0" applyFont="1" applyFill="1" applyBorder="1" applyAlignment="1">
      <alignment horizontal="left" vertical="center"/>
    </xf>
    <xf numFmtId="49" fontId="3" fillId="38" borderId="0" xfId="0" applyNumberFormat="1" applyFont="1" applyFill="1" applyBorder="1" applyAlignment="1">
      <alignment horizontal="left" vertical="center"/>
    </xf>
    <xf numFmtId="0" fontId="0" fillId="3" borderId="1" xfId="0" applyFill="1" applyBorder="1" applyAlignment="1">
      <alignment horizontal="center" vertical="center"/>
    </xf>
    <xf numFmtId="0" fontId="2" fillId="3" borderId="1" xfId="0" applyFont="1" applyFill="1" applyBorder="1" applyAlignment="1">
      <alignment horizontal="center" vertical="center"/>
    </xf>
    <xf numFmtId="0" fontId="3" fillId="40" borderId="0" xfId="0" applyFont="1" applyFill="1" applyAlignment="1">
      <alignment horizontal="left" vertical="center"/>
    </xf>
    <xf numFmtId="0" fontId="3" fillId="0" borderId="0" xfId="0" applyFont="1" applyAlignment="1">
      <alignment horizontal="right" vertical="center"/>
    </xf>
    <xf numFmtId="0" fontId="3" fillId="40" borderId="0" xfId="0" applyFont="1" applyFill="1" applyBorder="1" applyAlignment="1">
      <alignment horizontal="center" vertical="center"/>
    </xf>
    <xf numFmtId="0" fontId="3" fillId="0" borderId="0" xfId="0" applyFont="1" applyAlignment="1">
      <alignment horizontal="left" vertical="center"/>
    </xf>
    <xf numFmtId="0" fontId="3" fillId="4" borderId="13" xfId="0" applyFont="1" applyFill="1" applyBorder="1" applyAlignment="1">
      <alignment horizontal="left" vertical="center"/>
    </xf>
    <xf numFmtId="0" fontId="3" fillId="38" borderId="15" xfId="0" applyFont="1" applyFill="1" applyBorder="1" applyAlignment="1">
      <alignment horizontal="center" vertical="center"/>
    </xf>
    <xf numFmtId="0" fontId="3" fillId="38" borderId="12" xfId="0" applyFont="1" applyFill="1" applyBorder="1" applyAlignment="1">
      <alignment horizontal="center" vertical="center"/>
    </xf>
    <xf numFmtId="0" fontId="3" fillId="40" borderId="0" xfId="0" applyFont="1" applyFill="1" applyBorder="1" applyAlignment="1">
      <alignment horizontal="left" vertical="center"/>
    </xf>
    <xf numFmtId="49" fontId="3" fillId="40" borderId="0" xfId="0" applyNumberFormat="1" applyFont="1" applyFill="1" applyBorder="1" applyAlignment="1">
      <alignment horizontal="left" vertical="center"/>
    </xf>
    <xf numFmtId="0" fontId="3" fillId="40" borderId="0" xfId="0" quotePrefix="1" applyFont="1" applyFill="1" applyBorder="1" applyAlignment="1">
      <alignment horizontal="center" vertical="center"/>
    </xf>
    <xf numFmtId="0" fontId="3" fillId="42" borderId="0" xfId="0" applyFont="1" applyFill="1" applyBorder="1" applyAlignment="1">
      <alignment horizontal="center" vertical="center"/>
    </xf>
    <xf numFmtId="0" fontId="3" fillId="42" borderId="0" xfId="0" applyFont="1" applyFill="1" applyBorder="1" applyAlignment="1">
      <alignment horizontal="left" vertical="center"/>
    </xf>
    <xf numFmtId="49" fontId="3" fillId="42" borderId="0" xfId="0" applyNumberFormat="1" applyFont="1" applyFill="1" applyBorder="1" applyAlignment="1">
      <alignment horizontal="left" vertical="center"/>
    </xf>
    <xf numFmtId="0" fontId="3" fillId="42" borderId="0" xfId="0" quotePrefix="1" applyFont="1" applyFill="1" applyBorder="1" applyAlignment="1">
      <alignment horizontal="center" vertical="center"/>
    </xf>
    <xf numFmtId="0" fontId="3" fillId="43" borderId="0" xfId="0" applyFont="1" applyFill="1" applyBorder="1" applyAlignment="1">
      <alignment horizontal="center" vertical="center"/>
    </xf>
    <xf numFmtId="0" fontId="3" fillId="43" borderId="0" xfId="0" applyFont="1" applyFill="1" applyBorder="1" applyAlignment="1">
      <alignment horizontal="left" vertical="center"/>
    </xf>
    <xf numFmtId="49" fontId="3" fillId="43" borderId="0" xfId="0" applyNumberFormat="1" applyFont="1" applyFill="1" applyBorder="1" applyAlignment="1">
      <alignment horizontal="left" vertical="center"/>
    </xf>
    <xf numFmtId="0" fontId="3" fillId="43" borderId="0" xfId="0" quotePrefix="1" applyFont="1" applyFill="1" applyBorder="1" applyAlignment="1">
      <alignment horizontal="center" vertical="center"/>
    </xf>
    <xf numFmtId="0" fontId="2" fillId="2" borderId="1" xfId="0" applyFont="1" applyFill="1" applyBorder="1" applyAlignment="1">
      <alignment horizontal="center" vertical="center"/>
    </xf>
    <xf numFmtId="0" fontId="0" fillId="0" borderId="0" xfId="0" applyAlignment="1">
      <alignment horizontal="center" vertical="center"/>
    </xf>
    <xf numFmtId="0" fontId="3" fillId="43" borderId="0" xfId="0" applyFont="1" applyFill="1" applyAlignment="1">
      <alignment vertical="center"/>
    </xf>
    <xf numFmtId="0" fontId="3" fillId="43" borderId="0" xfId="0" applyFont="1" applyFill="1" applyBorder="1" applyAlignment="1">
      <alignment vertical="center"/>
    </xf>
    <xf numFmtId="0" fontId="3" fillId="42" borderId="0" xfId="0" applyFont="1" applyFill="1" applyAlignment="1">
      <alignment horizontal="left" vertical="center"/>
    </xf>
    <xf numFmtId="0" fontId="3" fillId="38" borderId="0" xfId="0" applyFont="1" applyFill="1" applyAlignment="1">
      <alignment horizontal="left" vertical="center"/>
    </xf>
    <xf numFmtId="0" fontId="3" fillId="0" borderId="0" xfId="0" applyFont="1" applyAlignment="1">
      <alignment horizontal="center" vertical="center"/>
    </xf>
    <xf numFmtId="0" fontId="3" fillId="2" borderId="1" xfId="0" applyFont="1" applyFill="1" applyBorder="1" applyAlignment="1">
      <alignment horizontal="center" vertical="center"/>
    </xf>
    <xf numFmtId="49" fontId="3" fillId="4" borderId="13" xfId="0" applyNumberFormat="1" applyFont="1" applyFill="1" applyBorder="1" applyAlignment="1">
      <alignment horizontal="center" vertical="center"/>
    </xf>
    <xf numFmtId="0" fontId="27" fillId="38" borderId="0" xfId="0" applyFont="1" applyFill="1" applyBorder="1" applyAlignment="1">
      <alignment horizontal="center" vertical="center"/>
    </xf>
    <xf numFmtId="0" fontId="27" fillId="42" borderId="0" xfId="0" applyFont="1" applyFill="1" applyBorder="1" applyAlignment="1">
      <alignment horizontal="center" vertical="center"/>
    </xf>
    <xf numFmtId="0" fontId="27" fillId="40" borderId="0" xfId="0" applyFont="1" applyFill="1" applyBorder="1" applyAlignment="1">
      <alignment horizontal="center" vertical="center"/>
    </xf>
    <xf numFmtId="0" fontId="27" fillId="43" borderId="0" xfId="0" applyFont="1" applyFill="1" applyBorder="1" applyAlignment="1">
      <alignment horizontal="center" vertical="center"/>
    </xf>
    <xf numFmtId="0" fontId="3" fillId="38" borderId="0" xfId="0" applyNumberFormat="1" applyFont="1" applyFill="1" applyBorder="1" applyAlignment="1">
      <alignment horizontal="right" vertical="center"/>
    </xf>
    <xf numFmtId="0" fontId="3" fillId="42" borderId="0" xfId="0" applyNumberFormat="1" applyFont="1" applyFill="1" applyBorder="1" applyAlignment="1">
      <alignment horizontal="right" vertical="center"/>
    </xf>
    <xf numFmtId="0" fontId="3" fillId="40" borderId="0" xfId="0" applyNumberFormat="1" applyFont="1" applyFill="1" applyBorder="1" applyAlignment="1">
      <alignment horizontal="right" vertical="center"/>
    </xf>
    <xf numFmtId="0" fontId="3" fillId="43" borderId="0" xfId="0" applyFont="1" applyFill="1" applyBorder="1" applyAlignment="1">
      <alignment horizontal="right" vertical="center"/>
    </xf>
    <xf numFmtId="0" fontId="2" fillId="0" borderId="0" xfId="0" applyFont="1" applyFill="1" applyAlignment="1">
      <alignment horizontal="right" vertical="center"/>
    </xf>
    <xf numFmtId="0" fontId="2" fillId="36" borderId="1" xfId="0" applyFont="1" applyFill="1" applyBorder="1" applyAlignment="1">
      <alignment horizontal="center" vertical="center"/>
    </xf>
    <xf numFmtId="49" fontId="27" fillId="2" borderId="1" xfId="0" applyNumberFormat="1" applyFont="1" applyFill="1" applyBorder="1" applyAlignment="1">
      <alignment horizontal="center" vertical="center"/>
    </xf>
    <xf numFmtId="49" fontId="3" fillId="2" borderId="0" xfId="0" applyNumberFormat="1" applyFont="1" applyFill="1" applyAlignment="1">
      <alignment horizontal="center" vertical="center"/>
    </xf>
    <xf numFmtId="49" fontId="27" fillId="3" borderId="1" xfId="0" applyNumberFormat="1" applyFont="1" applyFill="1" applyBorder="1" applyAlignment="1">
      <alignment horizontal="center" vertical="center"/>
    </xf>
    <xf numFmtId="49" fontId="3" fillId="3" borderId="0" xfId="0" applyNumberFormat="1" applyFont="1" applyFill="1" applyAlignment="1">
      <alignment horizontal="center" vertical="center"/>
    </xf>
    <xf numFmtId="49" fontId="27" fillId="4" borderId="1" xfId="0" applyNumberFormat="1" applyFont="1" applyFill="1" applyBorder="1" applyAlignment="1">
      <alignment horizontal="center" vertical="center"/>
    </xf>
    <xf numFmtId="49" fontId="3" fillId="4" borderId="0" xfId="0" applyNumberFormat="1" applyFont="1" applyFill="1" applyAlignment="1">
      <alignment horizontal="center" vertical="center"/>
    </xf>
    <xf numFmtId="49" fontId="3" fillId="0" borderId="0" xfId="0" applyNumberFormat="1" applyFont="1" applyFill="1" applyAlignment="1">
      <alignment horizontal="center" vertical="center"/>
    </xf>
    <xf numFmtId="49" fontId="3" fillId="46" borderId="0" xfId="0" applyNumberFormat="1" applyFont="1" applyFill="1" applyAlignment="1">
      <alignment horizontal="center" vertical="center"/>
    </xf>
    <xf numFmtId="49" fontId="3" fillId="44" borderId="0" xfId="0" applyNumberFormat="1" applyFont="1" applyFill="1" applyAlignment="1">
      <alignment horizontal="center" vertical="center"/>
    </xf>
    <xf numFmtId="49" fontId="27" fillId="0" borderId="0" xfId="0" applyNumberFormat="1" applyFont="1" applyAlignment="1">
      <alignment horizontal="center" vertical="center"/>
    </xf>
    <xf numFmtId="49" fontId="0" fillId="0" borderId="0" xfId="0" applyNumberFormat="1" applyAlignment="1">
      <alignment horizontal="center" vertical="center"/>
    </xf>
    <xf numFmtId="49" fontId="2" fillId="0" borderId="19" xfId="0" applyNumberFormat="1" applyFont="1" applyFill="1" applyBorder="1" applyAlignment="1">
      <alignment horizontal="center" vertical="center"/>
    </xf>
    <xf numFmtId="49" fontId="3" fillId="41" borderId="19" xfId="0" applyNumberFormat="1" applyFont="1" applyFill="1" applyBorder="1" applyAlignment="1">
      <alignment horizontal="center" vertical="center"/>
    </xf>
    <xf numFmtId="49" fontId="2" fillId="0" borderId="0" xfId="0" applyNumberFormat="1" applyFont="1" applyBorder="1" applyAlignment="1">
      <alignment horizontal="center" vertical="center"/>
    </xf>
    <xf numFmtId="49" fontId="3" fillId="41" borderId="0" xfId="0" applyNumberFormat="1" applyFont="1" applyFill="1" applyBorder="1" applyAlignment="1">
      <alignment horizontal="center" vertical="center"/>
    </xf>
    <xf numFmtId="0" fontId="0" fillId="4" borderId="13" xfId="0" applyFill="1" applyBorder="1" applyAlignment="1">
      <alignment horizontal="center" vertical="center"/>
    </xf>
    <xf numFmtId="0" fontId="0" fillId="0" borderId="0" xfId="0">
      <alignment vertical="center"/>
    </xf>
    <xf numFmtId="0" fontId="0" fillId="0" borderId="0" xfId="0">
      <alignment vertical="center"/>
    </xf>
    <xf numFmtId="49" fontId="26" fillId="4" borderId="13" xfId="0" applyNumberFormat="1" applyFont="1" applyFill="1" applyBorder="1" applyAlignment="1">
      <alignment horizontal="center" vertical="center"/>
    </xf>
    <xf numFmtId="0" fontId="2" fillId="51" borderId="15" xfId="0" quotePrefix="1" applyFont="1" applyFill="1" applyBorder="1" applyAlignment="1">
      <alignment horizontal="center" vertical="center"/>
    </xf>
    <xf numFmtId="0" fontId="3" fillId="51" borderId="12" xfId="0" applyFont="1" applyFill="1" applyBorder="1" applyAlignment="1">
      <alignment horizontal="center" vertical="center"/>
    </xf>
    <xf numFmtId="0" fontId="3" fillId="45" borderId="23" xfId="0" applyFont="1" applyFill="1" applyBorder="1" applyAlignment="1">
      <alignment horizontal="center" vertical="center"/>
    </xf>
    <xf numFmtId="0" fontId="3" fillId="45" borderId="17" xfId="0" applyFont="1" applyFill="1" applyBorder="1" applyAlignment="1">
      <alignment horizontal="center" vertical="center"/>
    </xf>
    <xf numFmtId="49" fontId="3" fillId="0" borderId="16" xfId="0" applyNumberFormat="1" applyFont="1" applyBorder="1" applyAlignment="1">
      <alignment horizontal="center" vertical="center"/>
    </xf>
    <xf numFmtId="49" fontId="27" fillId="0" borderId="0" xfId="0" applyNumberFormat="1" applyFont="1" applyBorder="1" applyAlignment="1">
      <alignment horizontal="center" vertical="center"/>
    </xf>
    <xf numFmtId="49" fontId="3" fillId="0" borderId="23" xfId="0" applyNumberFormat="1" applyFont="1" applyBorder="1" applyAlignment="1">
      <alignment horizontal="center" vertical="center"/>
    </xf>
    <xf numFmtId="49" fontId="3" fillId="0" borderId="14" xfId="0" applyNumberFormat="1" applyFont="1" applyBorder="1" applyAlignment="1">
      <alignment horizontal="center" vertical="center"/>
    </xf>
    <xf numFmtId="49" fontId="27" fillId="0" borderId="14" xfId="0" applyNumberFormat="1" applyFont="1" applyBorder="1" applyAlignment="1">
      <alignment horizontal="center" vertical="center"/>
    </xf>
    <xf numFmtId="49" fontId="3" fillId="0" borderId="17" xfId="0" applyNumberFormat="1" applyFont="1" applyBorder="1" applyAlignment="1">
      <alignment horizontal="center" vertical="center"/>
    </xf>
    <xf numFmtId="49" fontId="3" fillId="52" borderId="0" xfId="0" applyNumberFormat="1" applyFont="1" applyFill="1" applyAlignment="1">
      <alignment horizontal="center" vertical="center"/>
    </xf>
    <xf numFmtId="0" fontId="3" fillId="40" borderId="1" xfId="0" applyFont="1" applyFill="1" applyBorder="1">
      <alignment vertical="center"/>
    </xf>
    <xf numFmtId="0" fontId="3" fillId="40" borderId="1" xfId="0" applyFont="1" applyFill="1" applyBorder="1" applyAlignment="1">
      <alignment horizontal="left" vertical="center"/>
    </xf>
    <xf numFmtId="0" fontId="3" fillId="4" borderId="15" xfId="0" applyFont="1" applyFill="1" applyBorder="1" applyAlignment="1">
      <alignment horizontal="center" vertical="center"/>
    </xf>
    <xf numFmtId="0" fontId="3" fillId="4" borderId="24" xfId="0" applyFont="1" applyFill="1" applyBorder="1" applyAlignment="1">
      <alignment horizontal="center" vertical="center"/>
    </xf>
    <xf numFmtId="0" fontId="3" fillId="4" borderId="14" xfId="0" applyFont="1" applyFill="1" applyBorder="1" applyAlignment="1">
      <alignment horizontal="center" vertical="center"/>
    </xf>
    <xf numFmtId="0" fontId="27" fillId="4" borderId="14" xfId="0" applyFont="1" applyFill="1" applyBorder="1" applyAlignment="1">
      <alignment horizontal="center" vertical="center"/>
    </xf>
    <xf numFmtId="0" fontId="3" fillId="4" borderId="14" xfId="0" applyFont="1" applyFill="1" applyBorder="1" applyAlignment="1">
      <alignment horizontal="left" vertical="center"/>
    </xf>
    <xf numFmtId="49" fontId="3" fillId="4" borderId="14" xfId="0" applyNumberFormat="1" applyFont="1" applyFill="1" applyBorder="1" applyAlignment="1">
      <alignment horizontal="left" vertical="center"/>
    </xf>
    <xf numFmtId="0" fontId="3" fillId="4" borderId="14" xfId="0" quotePrefix="1" applyFont="1" applyFill="1" applyBorder="1" applyAlignment="1">
      <alignment horizontal="center" vertical="center"/>
    </xf>
    <xf numFmtId="0" fontId="3" fillId="4" borderId="14" xfId="0" applyNumberFormat="1" applyFont="1" applyFill="1" applyBorder="1" applyAlignment="1">
      <alignment horizontal="right" vertical="center"/>
    </xf>
    <xf numFmtId="0" fontId="2" fillId="54" borderId="15" xfId="0" applyFont="1" applyFill="1" applyBorder="1" applyAlignment="1">
      <alignment horizontal="center" vertical="center"/>
    </xf>
    <xf numFmtId="0" fontId="3" fillId="54" borderId="12" xfId="0" applyFont="1" applyFill="1" applyBorder="1" applyAlignment="1">
      <alignment horizontal="center" vertical="center"/>
    </xf>
    <xf numFmtId="0" fontId="3" fillId="54" borderId="0" xfId="0" applyFont="1" applyFill="1" applyBorder="1" applyAlignment="1">
      <alignment horizontal="center" vertical="center"/>
    </xf>
    <xf numFmtId="0" fontId="3" fillId="54" borderId="0" xfId="0" quotePrefix="1" applyFont="1" applyFill="1" applyBorder="1" applyAlignment="1">
      <alignment horizontal="center" vertical="center"/>
    </xf>
    <xf numFmtId="0" fontId="3" fillId="54" borderId="23" xfId="0" applyFont="1" applyFill="1" applyBorder="1" applyAlignment="1">
      <alignment horizontal="center" vertical="center"/>
    </xf>
    <xf numFmtId="0" fontId="2" fillId="51" borderId="15" xfId="0" applyFont="1" applyFill="1" applyBorder="1" applyAlignment="1">
      <alignment horizontal="center" vertical="center"/>
    </xf>
    <xf numFmtId="0" fontId="3" fillId="51" borderId="0" xfId="0" applyFont="1" applyFill="1" applyBorder="1" applyAlignment="1">
      <alignment horizontal="center" vertical="center"/>
    </xf>
    <xf numFmtId="0" fontId="3" fillId="51" borderId="0" xfId="0" quotePrefix="1" applyFont="1" applyFill="1" applyBorder="1" applyAlignment="1">
      <alignment horizontal="center" vertical="center"/>
    </xf>
    <xf numFmtId="0" fontId="3" fillId="51" borderId="23" xfId="0" applyFont="1" applyFill="1" applyBorder="1" applyAlignment="1">
      <alignment horizontal="center" vertical="center"/>
    </xf>
    <xf numFmtId="0" fontId="3" fillId="51" borderId="14" xfId="0" applyFont="1" applyFill="1" applyBorder="1" applyAlignment="1">
      <alignment horizontal="center" vertical="center"/>
    </xf>
    <xf numFmtId="0" fontId="3" fillId="51" borderId="17" xfId="0" applyFont="1" applyFill="1" applyBorder="1" applyAlignment="1">
      <alignment horizontal="center" vertical="center"/>
    </xf>
    <xf numFmtId="0" fontId="3" fillId="51" borderId="24" xfId="0" applyFont="1" applyFill="1" applyBorder="1" applyAlignment="1">
      <alignment horizontal="center" vertical="center"/>
    </xf>
    <xf numFmtId="0" fontId="3" fillId="51" borderId="15" xfId="0" applyFont="1" applyFill="1" applyBorder="1" applyAlignment="1">
      <alignment horizontal="center" vertical="center"/>
    </xf>
    <xf numFmtId="0" fontId="3" fillId="45" borderId="15" xfId="0" applyFont="1" applyFill="1" applyBorder="1" applyAlignment="1">
      <alignment horizontal="center" vertical="center"/>
    </xf>
    <xf numFmtId="0" fontId="3" fillId="45" borderId="12" xfId="0" applyFont="1" applyFill="1" applyBorder="1" applyAlignment="1">
      <alignment horizontal="center" vertical="center"/>
    </xf>
    <xf numFmtId="0" fontId="3" fillId="45" borderId="24" xfId="0" applyFont="1" applyFill="1" applyBorder="1" applyAlignment="1">
      <alignment horizontal="center" vertical="center"/>
    </xf>
    <xf numFmtId="0" fontId="0" fillId="0" borderId="0" xfId="0">
      <alignment vertical="center"/>
    </xf>
    <xf numFmtId="0" fontId="3" fillId="51" borderId="12" xfId="0" quotePrefix="1" applyFont="1" applyFill="1" applyBorder="1" applyAlignment="1">
      <alignment horizontal="center" vertical="center"/>
    </xf>
    <xf numFmtId="0" fontId="3" fillId="51" borderId="24" xfId="0" quotePrefix="1" applyFont="1" applyFill="1" applyBorder="1" applyAlignment="1">
      <alignment horizontal="center" vertical="center"/>
    </xf>
    <xf numFmtId="0" fontId="3" fillId="51" borderId="15" xfId="0" quotePrefix="1" applyFont="1" applyFill="1" applyBorder="1" applyAlignment="1">
      <alignment horizontal="center" vertical="center"/>
    </xf>
    <xf numFmtId="0" fontId="3" fillId="0" borderId="0" xfId="0" applyFont="1" applyFill="1" applyBorder="1" applyAlignment="1">
      <alignment horizontal="left" vertical="center"/>
    </xf>
    <xf numFmtId="49" fontId="2" fillId="4" borderId="1" xfId="0" applyNumberFormat="1" applyFont="1" applyFill="1" applyBorder="1" applyAlignment="1">
      <alignment horizontal="center" vertical="center"/>
    </xf>
    <xf numFmtId="49" fontId="2" fillId="0" borderId="0" xfId="0" applyNumberFormat="1" applyFont="1" applyFill="1" applyAlignment="1">
      <alignment horizontal="center" vertical="center"/>
    </xf>
    <xf numFmtId="49" fontId="2" fillId="3" borderId="1" xfId="0" applyNumberFormat="1" applyFont="1" applyFill="1" applyBorder="1" applyAlignment="1">
      <alignment horizontal="center" vertical="center"/>
    </xf>
    <xf numFmtId="49" fontId="0" fillId="3" borderId="1" xfId="0" applyNumberFormat="1" applyFill="1" applyBorder="1" applyAlignment="1">
      <alignment horizontal="center" vertical="center"/>
    </xf>
    <xf numFmtId="49" fontId="0" fillId="2" borderId="1" xfId="0" applyNumberFormat="1" applyFill="1" applyBorder="1" applyAlignment="1">
      <alignment horizontal="center" vertical="center"/>
    </xf>
    <xf numFmtId="49" fontId="0" fillId="4" borderId="1" xfId="0" applyNumberFormat="1" applyFill="1" applyBorder="1" applyAlignment="1">
      <alignment horizontal="center" vertical="center"/>
    </xf>
    <xf numFmtId="49" fontId="0" fillId="0" borderId="0" xfId="0" applyNumberFormat="1" applyAlignment="1">
      <alignment horizontal="right" vertical="center"/>
    </xf>
    <xf numFmtId="49" fontId="0" fillId="0" borderId="0" xfId="0" applyNumberFormat="1">
      <alignment vertical="center"/>
    </xf>
    <xf numFmtId="49" fontId="2" fillId="0" borderId="25" xfId="0" applyNumberFormat="1" applyFont="1" applyBorder="1" applyAlignment="1">
      <alignment horizontal="center" vertical="center"/>
    </xf>
    <xf numFmtId="49" fontId="3" fillId="41" borderId="25" xfId="0" applyNumberFormat="1" applyFont="1" applyFill="1" applyBorder="1" applyAlignment="1">
      <alignment horizontal="center" vertical="center"/>
    </xf>
    <xf numFmtId="0" fontId="2" fillId="55" borderId="1" xfId="0" applyFont="1" applyFill="1" applyBorder="1" applyAlignment="1">
      <alignment horizontal="center" vertical="center"/>
    </xf>
    <xf numFmtId="49" fontId="30" fillId="56" borderId="0" xfId="0" applyNumberFormat="1" applyFont="1" applyFill="1" applyBorder="1" applyAlignment="1">
      <alignment horizontal="center" vertical="center"/>
    </xf>
    <xf numFmtId="49" fontId="3" fillId="56" borderId="0" xfId="0" applyNumberFormat="1" applyFont="1" applyFill="1" applyBorder="1" applyAlignment="1">
      <alignment horizontal="center" vertical="center"/>
    </xf>
    <xf numFmtId="49" fontId="3" fillId="56" borderId="14" xfId="0" applyNumberFormat="1" applyFont="1" applyFill="1" applyBorder="1" applyAlignment="1">
      <alignment horizontal="center" vertical="center"/>
    </xf>
    <xf numFmtId="49" fontId="30" fillId="56" borderId="14" xfId="0" applyNumberFormat="1" applyFont="1" applyFill="1" applyBorder="1" applyAlignment="1">
      <alignment horizontal="center" vertical="center"/>
    </xf>
    <xf numFmtId="49" fontId="3" fillId="56" borderId="17" xfId="0" applyNumberFormat="1" applyFont="1" applyFill="1" applyBorder="1" applyAlignment="1">
      <alignment horizontal="center" vertical="center"/>
    </xf>
    <xf numFmtId="49" fontId="3" fillId="0" borderId="23" xfId="0" applyNumberFormat="1" applyFont="1" applyFill="1" applyBorder="1" applyAlignment="1">
      <alignment horizontal="center" vertical="center"/>
    </xf>
    <xf numFmtId="49" fontId="3" fillId="56" borderId="23" xfId="0" applyNumberFormat="1" applyFont="1" applyFill="1" applyBorder="1" applyAlignment="1">
      <alignment horizontal="center" vertical="center"/>
    </xf>
    <xf numFmtId="0" fontId="2" fillId="0" borderId="29" xfId="0" quotePrefix="1" applyFont="1" applyBorder="1" applyAlignment="1">
      <alignment horizontal="center" vertical="center"/>
    </xf>
    <xf numFmtId="0" fontId="2" fillId="0" borderId="30" xfId="0" applyFont="1" applyBorder="1" applyAlignment="1">
      <alignment horizontal="left" vertical="center"/>
    </xf>
    <xf numFmtId="0" fontId="3" fillId="0" borderId="30" xfId="0" applyFont="1" applyBorder="1" applyAlignment="1">
      <alignment horizontal="left" vertical="center"/>
    </xf>
    <xf numFmtId="0" fontId="2" fillId="0" borderId="31" xfId="0" applyFont="1" applyBorder="1" applyAlignment="1">
      <alignment horizontal="center" vertical="center"/>
    </xf>
    <xf numFmtId="0" fontId="2" fillId="0" borderId="32" xfId="0" quotePrefix="1" applyFont="1" applyBorder="1" applyAlignment="1">
      <alignment horizontal="center" vertical="center"/>
    </xf>
    <xf numFmtId="0" fontId="2" fillId="0" borderId="33" xfId="0" applyFont="1" applyBorder="1" applyAlignment="1">
      <alignment horizontal="left" vertical="center"/>
    </xf>
    <xf numFmtId="0" fontId="3" fillId="0" borderId="33" xfId="0" applyFont="1" applyBorder="1" applyAlignment="1">
      <alignment horizontal="left" vertical="center"/>
    </xf>
    <xf numFmtId="0" fontId="2" fillId="0" borderId="34" xfId="0" applyFont="1" applyBorder="1" applyAlignment="1">
      <alignment horizontal="center" vertical="center"/>
    </xf>
    <xf numFmtId="0" fontId="3" fillId="0" borderId="33" xfId="0" applyFont="1" applyFill="1" applyBorder="1" applyAlignment="1">
      <alignment horizontal="left" vertical="center"/>
    </xf>
    <xf numFmtId="0" fontId="27" fillId="0" borderId="33" xfId="0" applyFont="1" applyFill="1" applyBorder="1" applyAlignment="1">
      <alignment horizontal="left" vertical="center"/>
    </xf>
    <xf numFmtId="0" fontId="3" fillId="0" borderId="36" xfId="0" applyFont="1" applyBorder="1" applyAlignment="1">
      <alignment horizontal="left" vertical="center"/>
    </xf>
    <xf numFmtId="0" fontId="2" fillId="0" borderId="37" xfId="0" applyFont="1" applyBorder="1" applyAlignment="1">
      <alignment horizontal="center" vertical="center"/>
    </xf>
    <xf numFmtId="0" fontId="2" fillId="0" borderId="36" xfId="0" applyFont="1" applyBorder="1" applyAlignment="1">
      <alignment horizontal="left" vertical="center"/>
    </xf>
    <xf numFmtId="49" fontId="3" fillId="42" borderId="0" xfId="0" applyNumberFormat="1" applyFont="1" applyFill="1" applyBorder="1" applyAlignment="1">
      <alignment horizontal="center" vertical="center"/>
    </xf>
    <xf numFmtId="49" fontId="3" fillId="40" borderId="0" xfId="0" applyNumberFormat="1" applyFont="1" applyFill="1" applyBorder="1" applyAlignment="1">
      <alignment horizontal="center" vertical="center"/>
    </xf>
    <xf numFmtId="49" fontId="3" fillId="43" borderId="0" xfId="0" applyNumberFormat="1" applyFont="1" applyFill="1" applyBorder="1" applyAlignment="1">
      <alignment horizontal="center" vertical="center"/>
    </xf>
    <xf numFmtId="49" fontId="3" fillId="4" borderId="14" xfId="0" applyNumberFormat="1" applyFont="1" applyFill="1" applyBorder="1" applyAlignment="1">
      <alignment horizontal="center" vertical="center"/>
    </xf>
    <xf numFmtId="49" fontId="3" fillId="38" borderId="0" xfId="0" applyNumberFormat="1" applyFont="1" applyFill="1" applyBorder="1" applyAlignment="1">
      <alignment horizontal="center" vertical="center"/>
    </xf>
    <xf numFmtId="0" fontId="27" fillId="57" borderId="27" xfId="0" applyFont="1" applyFill="1" applyBorder="1" applyAlignment="1">
      <alignment horizontal="center" vertical="center"/>
    </xf>
    <xf numFmtId="49" fontId="3" fillId="57" borderId="27" xfId="0" applyNumberFormat="1" applyFont="1" applyFill="1" applyBorder="1" applyAlignment="1">
      <alignment horizontal="center" vertical="center"/>
    </xf>
    <xf numFmtId="0" fontId="3" fillId="57" borderId="27" xfId="0" quotePrefix="1" applyFont="1" applyFill="1" applyBorder="1" applyAlignment="1">
      <alignment horizontal="center" vertical="center"/>
    </xf>
    <xf numFmtId="0" fontId="3" fillId="57" borderId="27" xfId="0" applyNumberFormat="1" applyFont="1" applyFill="1" applyBorder="1" applyAlignment="1">
      <alignment horizontal="right" vertical="center"/>
    </xf>
    <xf numFmtId="49" fontId="2" fillId="56" borderId="0" xfId="0" applyNumberFormat="1" applyFont="1" applyFill="1" applyBorder="1" applyAlignment="1">
      <alignment horizontal="center" vertical="center"/>
    </xf>
    <xf numFmtId="49" fontId="2" fillId="56" borderId="14" xfId="0" applyNumberFormat="1" applyFont="1" applyFill="1" applyBorder="1" applyAlignment="1">
      <alignment horizontal="center" vertical="center"/>
    </xf>
    <xf numFmtId="49" fontId="3" fillId="58" borderId="0" xfId="0" applyNumberFormat="1" applyFont="1" applyFill="1" applyBorder="1" applyAlignment="1">
      <alignment horizontal="center" vertical="center"/>
    </xf>
    <xf numFmtId="49" fontId="2" fillId="58" borderId="0" xfId="0" applyNumberFormat="1" applyFont="1" applyFill="1" applyBorder="1" applyAlignment="1">
      <alignment horizontal="center" vertical="center"/>
    </xf>
    <xf numFmtId="49" fontId="3" fillId="58" borderId="23" xfId="0" applyNumberFormat="1" applyFont="1" applyFill="1" applyBorder="1" applyAlignment="1">
      <alignment horizontal="center" vertical="center"/>
    </xf>
    <xf numFmtId="49" fontId="3" fillId="58" borderId="14" xfId="0" applyNumberFormat="1" applyFont="1" applyFill="1" applyBorder="1" applyAlignment="1">
      <alignment horizontal="center" vertical="center"/>
    </xf>
    <xf numFmtId="49" fontId="2" fillId="58" borderId="14" xfId="0" applyNumberFormat="1" applyFont="1" applyFill="1" applyBorder="1" applyAlignment="1">
      <alignment horizontal="center" vertical="center"/>
    </xf>
    <xf numFmtId="49" fontId="3" fillId="58" borderId="17" xfId="0" applyNumberFormat="1" applyFont="1" applyFill="1" applyBorder="1" applyAlignment="1">
      <alignment horizontal="center" vertical="center"/>
    </xf>
    <xf numFmtId="0" fontId="3" fillId="59" borderId="0" xfId="0" applyFont="1" applyFill="1" applyBorder="1" applyAlignment="1">
      <alignment horizontal="center" vertical="center"/>
    </xf>
    <xf numFmtId="49" fontId="3" fillId="56" borderId="0" xfId="0" applyNumberFormat="1" applyFont="1" applyFill="1" applyAlignment="1">
      <alignment horizontal="center" vertical="center"/>
    </xf>
    <xf numFmtId="49" fontId="3" fillId="2" borderId="0" xfId="0" applyNumberFormat="1" applyFont="1" applyFill="1" applyAlignment="1">
      <alignment horizontal="left" vertical="center"/>
    </xf>
    <xf numFmtId="49" fontId="3" fillId="3" borderId="0" xfId="0" applyNumberFormat="1" applyFont="1" applyFill="1" applyAlignment="1">
      <alignment horizontal="left" vertical="center"/>
    </xf>
    <xf numFmtId="49" fontId="3" fillId="4" borderId="0" xfId="0" applyNumberFormat="1" applyFont="1" applyFill="1" applyAlignment="1">
      <alignment horizontal="left" vertical="center"/>
    </xf>
    <xf numFmtId="49" fontId="3" fillId="0" borderId="0" xfId="0" applyNumberFormat="1" applyFont="1" applyFill="1" applyAlignment="1">
      <alignment horizontal="left" vertical="center"/>
    </xf>
    <xf numFmtId="49" fontId="3" fillId="0" borderId="0" xfId="0" applyNumberFormat="1" applyFont="1" applyFill="1" applyBorder="1" applyAlignment="1">
      <alignment horizontal="left" vertical="center"/>
    </xf>
    <xf numFmtId="49" fontId="3" fillId="44" borderId="0" xfId="0" applyNumberFormat="1" applyFont="1" applyFill="1" applyAlignment="1">
      <alignment horizontal="left" vertical="center"/>
    </xf>
    <xf numFmtId="0" fontId="3" fillId="0" borderId="13" xfId="0" applyFont="1" applyBorder="1" applyAlignment="1">
      <alignment horizontal="center" vertical="center"/>
    </xf>
    <xf numFmtId="49" fontId="3" fillId="0" borderId="29" xfId="0" applyNumberFormat="1" applyFont="1" applyFill="1" applyBorder="1" applyAlignment="1">
      <alignment horizontal="center" vertical="center"/>
    </xf>
    <xf numFmtId="49" fontId="3" fillId="0" borderId="30" xfId="0" applyNumberFormat="1" applyFont="1" applyFill="1" applyBorder="1" applyAlignment="1">
      <alignment horizontal="center" vertical="center"/>
    </xf>
    <xf numFmtId="49" fontId="3" fillId="0" borderId="32" xfId="0" applyNumberFormat="1" applyFont="1" applyBorder="1" applyAlignment="1">
      <alignment horizontal="center" vertical="center"/>
    </xf>
    <xf numFmtId="49" fontId="3" fillId="0" borderId="33" xfId="0" applyNumberFormat="1" applyFont="1" applyBorder="1" applyAlignment="1">
      <alignment horizontal="center" vertical="center"/>
    </xf>
    <xf numFmtId="49" fontId="3" fillId="0" borderId="43" xfId="0" applyNumberFormat="1" applyFont="1" applyBorder="1" applyAlignment="1">
      <alignment horizontal="center" vertical="center"/>
    </xf>
    <xf numFmtId="49" fontId="3" fillId="0" borderId="29" xfId="0" applyNumberFormat="1" applyFont="1" applyBorder="1" applyAlignment="1">
      <alignment horizontal="center" vertical="center"/>
    </xf>
    <xf numFmtId="49" fontId="3" fillId="0" borderId="30" xfId="0" applyNumberFormat="1" applyFont="1" applyBorder="1" applyAlignment="1">
      <alignment horizontal="center" vertical="center"/>
    </xf>
    <xf numFmtId="49" fontId="3" fillId="0" borderId="33" xfId="0" applyNumberFormat="1" applyFont="1" applyFill="1" applyBorder="1" applyAlignment="1">
      <alignment horizontal="center" vertical="center"/>
    </xf>
    <xf numFmtId="49" fontId="3" fillId="0" borderId="35" xfId="0" applyNumberFormat="1" applyFont="1" applyBorder="1" applyAlignment="1">
      <alignment horizontal="center" vertical="center"/>
    </xf>
    <xf numFmtId="49" fontId="3" fillId="0" borderId="36" xfId="0" applyNumberFormat="1" applyFont="1" applyBorder="1" applyAlignment="1">
      <alignment horizontal="center" vertical="center"/>
    </xf>
    <xf numFmtId="49" fontId="3" fillId="60" borderId="0" xfId="0" applyNumberFormat="1" applyFont="1" applyFill="1" applyBorder="1" applyAlignment="1">
      <alignment horizontal="center" vertical="center"/>
    </xf>
    <xf numFmtId="49" fontId="27" fillId="60" borderId="0" xfId="0" applyNumberFormat="1" applyFont="1" applyFill="1" applyBorder="1" applyAlignment="1">
      <alignment horizontal="center" vertical="center"/>
    </xf>
    <xf numFmtId="49" fontId="3" fillId="60" borderId="23" xfId="0" applyNumberFormat="1" applyFont="1" applyFill="1" applyBorder="1" applyAlignment="1">
      <alignment horizontal="center" vertical="center"/>
    </xf>
    <xf numFmtId="49" fontId="3" fillId="0" borderId="15" xfId="0" applyNumberFormat="1" applyFont="1" applyBorder="1" applyAlignment="1">
      <alignment horizontal="center" vertical="center"/>
    </xf>
    <xf numFmtId="49" fontId="3" fillId="0" borderId="12" xfId="0" applyNumberFormat="1" applyFont="1" applyBorder="1" applyAlignment="1">
      <alignment horizontal="center" vertical="center"/>
    </xf>
    <xf numFmtId="49" fontId="3" fillId="0" borderId="24" xfId="0" applyNumberFormat="1" applyFont="1" applyBorder="1" applyAlignment="1">
      <alignment horizontal="center" vertical="center"/>
    </xf>
    <xf numFmtId="49" fontId="0" fillId="0" borderId="0" xfId="0" applyNumberFormat="1" applyBorder="1" applyAlignment="1">
      <alignment horizontal="center" vertical="center"/>
    </xf>
    <xf numFmtId="49" fontId="3" fillId="0" borderId="12" xfId="0" applyNumberFormat="1" applyFont="1" applyFill="1" applyBorder="1" applyAlignment="1">
      <alignment horizontal="center" vertical="center"/>
    </xf>
    <xf numFmtId="49" fontId="0" fillId="0" borderId="0" xfId="0" applyNumberFormat="1" applyFill="1" applyBorder="1" applyAlignment="1">
      <alignment horizontal="center" vertical="center"/>
    </xf>
    <xf numFmtId="49" fontId="3" fillId="0" borderId="44" xfId="0" applyNumberFormat="1" applyFont="1" applyFill="1" applyBorder="1" applyAlignment="1">
      <alignment horizontal="center" vertical="center"/>
    </xf>
    <xf numFmtId="49" fontId="3" fillId="41" borderId="45" xfId="0" applyNumberFormat="1" applyFont="1" applyFill="1" applyBorder="1" applyAlignment="1">
      <alignment horizontal="center" vertical="center"/>
    </xf>
    <xf numFmtId="49" fontId="3" fillId="41" borderId="23" xfId="0" applyNumberFormat="1" applyFont="1" applyFill="1" applyBorder="1" applyAlignment="1">
      <alignment horizontal="center" vertical="center"/>
    </xf>
    <xf numFmtId="49" fontId="3" fillId="0" borderId="46" xfId="0" applyNumberFormat="1" applyFont="1" applyBorder="1" applyAlignment="1">
      <alignment horizontal="center" vertical="center"/>
    </xf>
    <xf numFmtId="49" fontId="3" fillId="41" borderId="47" xfId="0" applyNumberFormat="1" applyFont="1" applyFill="1" applyBorder="1" applyAlignment="1">
      <alignment horizontal="center" vertical="center"/>
    </xf>
    <xf numFmtId="49" fontId="3" fillId="60" borderId="12" xfId="0" applyNumberFormat="1" applyFont="1" applyFill="1" applyBorder="1" applyAlignment="1">
      <alignment horizontal="center" vertical="center"/>
    </xf>
    <xf numFmtId="49" fontId="3" fillId="56" borderId="15" xfId="0" applyNumberFormat="1" applyFont="1" applyFill="1" applyBorder="1" applyAlignment="1">
      <alignment horizontal="center" vertical="center"/>
    </xf>
    <xf numFmtId="49" fontId="3" fillId="56" borderId="12" xfId="0" applyNumberFormat="1" applyFont="1" applyFill="1" applyBorder="1" applyAlignment="1">
      <alignment horizontal="center" vertical="center"/>
    </xf>
    <xf numFmtId="49" fontId="3" fillId="56" borderId="24" xfId="0" applyNumberFormat="1" applyFont="1" applyFill="1" applyBorder="1" applyAlignment="1">
      <alignment horizontal="center" vertical="center"/>
    </xf>
    <xf numFmtId="49" fontId="3" fillId="58" borderId="15" xfId="0" applyNumberFormat="1" applyFont="1" applyFill="1" applyBorder="1" applyAlignment="1">
      <alignment horizontal="center" vertical="center"/>
    </xf>
    <xf numFmtId="49" fontId="3" fillId="58" borderId="12" xfId="0" applyNumberFormat="1" applyFont="1" applyFill="1" applyBorder="1" applyAlignment="1">
      <alignment horizontal="center" vertical="center"/>
    </xf>
    <xf numFmtId="49" fontId="3" fillId="58" borderId="24" xfId="0" applyNumberFormat="1" applyFont="1" applyFill="1" applyBorder="1" applyAlignment="1">
      <alignment horizontal="center" vertical="center"/>
    </xf>
    <xf numFmtId="49" fontId="27" fillId="56" borderId="0" xfId="0" applyNumberFormat="1" applyFont="1" applyFill="1" applyBorder="1" applyAlignment="1">
      <alignment horizontal="center" vertical="center"/>
    </xf>
    <xf numFmtId="49" fontId="30" fillId="60" borderId="26" xfId="0" applyNumberFormat="1" applyFont="1" applyFill="1" applyBorder="1" applyAlignment="1">
      <alignment horizontal="center" vertical="center"/>
    </xf>
    <xf numFmtId="49" fontId="29" fillId="60" borderId="27" xfId="0" applyNumberFormat="1" applyFont="1" applyFill="1" applyBorder="1" applyAlignment="1">
      <alignment horizontal="center" vertical="center"/>
    </xf>
    <xf numFmtId="49" fontId="30" fillId="60" borderId="27" xfId="0" applyNumberFormat="1" applyFont="1" applyFill="1" applyBorder="1" applyAlignment="1">
      <alignment horizontal="center" vertical="center"/>
    </xf>
    <xf numFmtId="49" fontId="30" fillId="60" borderId="28" xfId="0" applyNumberFormat="1" applyFont="1" applyFill="1" applyBorder="1" applyAlignment="1">
      <alignment horizontal="center" vertical="center"/>
    </xf>
    <xf numFmtId="49" fontId="30" fillId="0" borderId="0" xfId="0" applyNumberFormat="1" applyFont="1" applyAlignment="1">
      <alignment horizontal="center" vertical="center"/>
    </xf>
    <xf numFmtId="49" fontId="30" fillId="0" borderId="0" xfId="0" applyNumberFormat="1" applyFont="1" applyAlignment="1">
      <alignment horizontal="left" vertical="center"/>
    </xf>
    <xf numFmtId="49" fontId="29" fillId="56" borderId="0" xfId="0" applyNumberFormat="1" applyFont="1" applyFill="1" applyBorder="1" applyAlignment="1">
      <alignment horizontal="center" vertical="center"/>
    </xf>
    <xf numFmtId="49" fontId="29" fillId="56" borderId="14" xfId="0" applyNumberFormat="1" applyFont="1" applyFill="1" applyBorder="1" applyAlignment="1">
      <alignment horizontal="center" vertical="center"/>
    </xf>
    <xf numFmtId="0" fontId="2" fillId="45" borderId="15" xfId="0" applyFont="1" applyFill="1" applyBorder="1" applyAlignment="1">
      <alignment horizontal="center" vertical="center"/>
    </xf>
    <xf numFmtId="0" fontId="3" fillId="45" borderId="0" xfId="0" applyFont="1" applyFill="1" applyBorder="1" applyAlignment="1">
      <alignment horizontal="center" vertical="center"/>
    </xf>
    <xf numFmtId="0" fontId="3" fillId="45" borderId="0" xfId="0" quotePrefix="1" applyFont="1" applyFill="1" applyBorder="1" applyAlignment="1">
      <alignment horizontal="center" vertical="center"/>
    </xf>
    <xf numFmtId="0" fontId="3" fillId="45" borderId="14" xfId="0" applyFont="1" applyFill="1" applyBorder="1" applyAlignment="1">
      <alignment horizontal="center" vertical="center"/>
    </xf>
    <xf numFmtId="0" fontId="32" fillId="51" borderId="23" xfId="0" applyFont="1" applyFill="1" applyBorder="1" applyAlignment="1">
      <alignment horizontal="left" vertical="center"/>
    </xf>
    <xf numFmtId="0" fontId="32" fillId="51" borderId="17" xfId="0" applyFont="1" applyFill="1" applyBorder="1" applyAlignment="1">
      <alignment horizontal="left" vertical="center"/>
    </xf>
    <xf numFmtId="0" fontId="32" fillId="51" borderId="23" xfId="0" applyFont="1" applyFill="1" applyBorder="1" applyAlignment="1">
      <alignment horizontal="left" vertical="center" wrapText="1"/>
    </xf>
    <xf numFmtId="0" fontId="32" fillId="51" borderId="17" xfId="0" applyFont="1" applyFill="1" applyBorder="1" applyAlignment="1">
      <alignment horizontal="left" vertical="center" wrapText="1"/>
    </xf>
    <xf numFmtId="0" fontId="3" fillId="51" borderId="23" xfId="0" applyFont="1" applyFill="1" applyBorder="1" applyAlignment="1">
      <alignment horizontal="left" vertical="center"/>
    </xf>
    <xf numFmtId="0" fontId="3" fillId="51" borderId="17" xfId="0" applyFont="1" applyFill="1" applyBorder="1" applyAlignment="1">
      <alignment horizontal="left" vertical="center"/>
    </xf>
    <xf numFmtId="0" fontId="3" fillId="45" borderId="23" xfId="0" applyFont="1" applyFill="1" applyBorder="1" applyAlignment="1">
      <alignment horizontal="left" vertical="center"/>
    </xf>
    <xf numFmtId="0" fontId="3" fillId="45" borderId="17" xfId="0" applyFont="1" applyFill="1" applyBorder="1" applyAlignment="1">
      <alignment horizontal="left" vertical="center"/>
    </xf>
    <xf numFmtId="0" fontId="3" fillId="45" borderId="23" xfId="0" applyFont="1" applyFill="1" applyBorder="1" applyAlignment="1">
      <alignment horizontal="left" vertical="center" wrapText="1"/>
    </xf>
    <xf numFmtId="0" fontId="3" fillId="45" borderId="17" xfId="0" applyFont="1" applyFill="1" applyBorder="1" applyAlignment="1">
      <alignment horizontal="left" vertical="center" wrapText="1"/>
    </xf>
    <xf numFmtId="0" fontId="3" fillId="45" borderId="23" xfId="0" quotePrefix="1" applyFont="1" applyFill="1" applyBorder="1" applyAlignment="1">
      <alignment horizontal="left" vertical="center"/>
    </xf>
    <xf numFmtId="0" fontId="0" fillId="0" borderId="0" xfId="0" applyAlignment="1">
      <alignment horizontal="left" vertical="center"/>
    </xf>
    <xf numFmtId="0" fontId="3" fillId="61" borderId="15" xfId="0" applyFont="1" applyFill="1" applyBorder="1" applyAlignment="1">
      <alignment horizontal="center" vertical="center"/>
    </xf>
    <xf numFmtId="0" fontId="3" fillId="61" borderId="24" xfId="0" applyFont="1" applyFill="1" applyBorder="1" applyAlignment="1">
      <alignment horizontal="center" vertical="center"/>
    </xf>
    <xf numFmtId="0" fontId="3" fillId="61" borderId="17" xfId="0" applyFont="1" applyFill="1" applyBorder="1" applyAlignment="1">
      <alignment horizontal="left" vertical="center"/>
    </xf>
    <xf numFmtId="0" fontId="3" fillId="61" borderId="26" xfId="0" applyFont="1" applyFill="1" applyBorder="1" applyAlignment="1">
      <alignment horizontal="center" vertical="center"/>
    </xf>
    <xf numFmtId="0" fontId="3" fillId="61" borderId="28" xfId="0" applyFont="1" applyFill="1" applyBorder="1" applyAlignment="1">
      <alignment horizontal="left" vertical="center"/>
    </xf>
    <xf numFmtId="49" fontId="30" fillId="2" borderId="0" xfId="0" applyNumberFormat="1" applyFont="1" applyFill="1" applyAlignment="1">
      <alignment horizontal="center" vertical="center"/>
    </xf>
    <xf numFmtId="49" fontId="30" fillId="2" borderId="0" xfId="0" applyNumberFormat="1" applyFont="1" applyFill="1" applyAlignment="1">
      <alignment horizontal="left" vertical="center"/>
    </xf>
    <xf numFmtId="49" fontId="30" fillId="2" borderId="0" xfId="0" applyNumberFormat="1" applyFont="1" applyFill="1" applyBorder="1" applyAlignment="1">
      <alignment horizontal="center" vertical="center"/>
    </xf>
    <xf numFmtId="49" fontId="29" fillId="2" borderId="0" xfId="0" applyNumberFormat="1" applyFont="1" applyFill="1" applyBorder="1" applyAlignment="1">
      <alignment horizontal="center" vertical="center"/>
    </xf>
    <xf numFmtId="49" fontId="30" fillId="2" borderId="14" xfId="0" applyNumberFormat="1" applyFont="1" applyFill="1" applyBorder="1" applyAlignment="1">
      <alignment horizontal="center" vertical="center"/>
    </xf>
    <xf numFmtId="49" fontId="29" fillId="2" borderId="14" xfId="0" applyNumberFormat="1" applyFont="1" applyFill="1" applyBorder="1" applyAlignment="1">
      <alignment horizontal="center" vertical="center"/>
    </xf>
    <xf numFmtId="0" fontId="25" fillId="2" borderId="1" xfId="0" applyFont="1" applyFill="1" applyBorder="1" applyAlignment="1">
      <alignment horizontal="center" vertical="center"/>
    </xf>
    <xf numFmtId="0" fontId="25" fillId="3" borderId="1" xfId="0" applyFont="1" applyFill="1" applyBorder="1" applyAlignment="1">
      <alignment horizontal="center" vertical="center"/>
    </xf>
    <xf numFmtId="0" fontId="25" fillId="4" borderId="13" xfId="0" applyFont="1" applyFill="1" applyBorder="1" applyAlignment="1">
      <alignment horizontal="center" vertical="center"/>
    </xf>
    <xf numFmtId="49" fontId="25" fillId="38" borderId="0" xfId="0" applyNumberFormat="1" applyFont="1" applyFill="1" applyBorder="1" applyAlignment="1">
      <alignment horizontal="left" vertical="center"/>
    </xf>
    <xf numFmtId="0" fontId="25" fillId="38" borderId="0" xfId="0" applyFont="1" applyFill="1" applyBorder="1" applyAlignment="1">
      <alignment horizontal="left" vertical="center"/>
    </xf>
    <xf numFmtId="0" fontId="25" fillId="59" borderId="0" xfId="0" applyFont="1" applyFill="1" applyBorder="1" applyAlignment="1">
      <alignment horizontal="left" vertical="center"/>
    </xf>
    <xf numFmtId="49" fontId="25" fillId="42" borderId="0" xfId="0" applyNumberFormat="1" applyFont="1" applyFill="1" applyBorder="1" applyAlignment="1">
      <alignment horizontal="left" vertical="center"/>
    </xf>
    <xf numFmtId="0" fontId="25" fillId="42" borderId="0" xfId="0" applyFont="1" applyFill="1" applyBorder="1" applyAlignment="1">
      <alignment horizontal="left" vertical="center"/>
    </xf>
    <xf numFmtId="49" fontId="25" fillId="40" borderId="0" xfId="0" applyNumberFormat="1" applyFont="1" applyFill="1" applyBorder="1" applyAlignment="1">
      <alignment horizontal="left" vertical="center"/>
    </xf>
    <xf numFmtId="0" fontId="25" fillId="40" borderId="0" xfId="0" applyFont="1" applyFill="1" applyBorder="1" applyAlignment="1">
      <alignment horizontal="left" vertical="center"/>
    </xf>
    <xf numFmtId="49" fontId="25" fillId="43" borderId="0" xfId="0" applyNumberFormat="1" applyFont="1" applyFill="1" applyBorder="1" applyAlignment="1">
      <alignment horizontal="left" vertical="center"/>
    </xf>
    <xf numFmtId="0" fontId="25" fillId="43" borderId="0" xfId="0" applyFont="1" applyFill="1" applyBorder="1" applyAlignment="1">
      <alignment horizontal="left" vertical="center"/>
    </xf>
    <xf numFmtId="49" fontId="25" fillId="4" borderId="14" xfId="0" applyNumberFormat="1" applyFont="1" applyFill="1" applyBorder="1" applyAlignment="1">
      <alignment horizontal="left" vertical="center"/>
    </xf>
    <xf numFmtId="49" fontId="25" fillId="57" borderId="27" xfId="0" applyNumberFormat="1" applyFont="1" applyFill="1" applyBorder="1" applyAlignment="1">
      <alignment horizontal="left" vertical="center"/>
    </xf>
    <xf numFmtId="0" fontId="25" fillId="4" borderId="1" xfId="0" applyFont="1" applyFill="1" applyBorder="1" applyAlignment="1">
      <alignment horizontal="center" vertical="center"/>
    </xf>
    <xf numFmtId="0" fontId="25" fillId="0" borderId="0" xfId="0" applyFont="1" applyAlignment="1">
      <alignment horizontal="left" vertical="center"/>
    </xf>
    <xf numFmtId="0" fontId="3" fillId="53" borderId="0" xfId="0" applyFont="1" applyFill="1" applyBorder="1" applyAlignment="1">
      <alignment horizontal="center" vertical="center"/>
    </xf>
    <xf numFmtId="0" fontId="27" fillId="53" borderId="0" xfId="0" applyFont="1" applyFill="1" applyBorder="1" applyAlignment="1">
      <alignment horizontal="center" vertical="center"/>
    </xf>
    <xf numFmtId="0" fontId="3" fillId="53" borderId="0" xfId="0" applyFont="1" applyFill="1" applyBorder="1" applyAlignment="1">
      <alignment horizontal="left" vertical="center"/>
    </xf>
    <xf numFmtId="0" fontId="25" fillId="53" borderId="0" xfId="0" applyFont="1" applyFill="1" applyBorder="1" applyAlignment="1">
      <alignment horizontal="left" vertical="center"/>
    </xf>
    <xf numFmtId="0" fontId="3" fillId="53" borderId="0" xfId="0" quotePrefix="1" applyFont="1" applyFill="1" applyBorder="1" applyAlignment="1">
      <alignment horizontal="center" vertical="center"/>
    </xf>
    <xf numFmtId="0" fontId="3" fillId="53" borderId="0" xfId="0" applyNumberFormat="1" applyFont="1" applyFill="1" applyBorder="1" applyAlignment="1">
      <alignment horizontal="right" vertical="center"/>
    </xf>
    <xf numFmtId="49" fontId="3" fillId="53" borderId="0" xfId="0" applyNumberFormat="1" applyFont="1" applyFill="1" applyBorder="1" applyAlignment="1">
      <alignment horizontal="left" vertical="center"/>
    </xf>
    <xf numFmtId="0" fontId="3" fillId="53" borderId="0" xfId="0" applyFont="1" applyFill="1" applyAlignment="1">
      <alignment horizontal="left" vertical="center"/>
    </xf>
    <xf numFmtId="0" fontId="3" fillId="53" borderId="0" xfId="0" applyFont="1" applyFill="1" applyBorder="1" applyAlignment="1">
      <alignment horizontal="right" vertical="center"/>
    </xf>
    <xf numFmtId="49" fontId="27" fillId="0" borderId="30" xfId="0" applyNumberFormat="1" applyFont="1" applyBorder="1" applyAlignment="1">
      <alignment horizontal="center" vertical="center"/>
    </xf>
    <xf numFmtId="49" fontId="27" fillId="0" borderId="33" xfId="0" applyNumberFormat="1" applyFont="1" applyBorder="1" applyAlignment="1">
      <alignment horizontal="center" vertical="center"/>
    </xf>
    <xf numFmtId="49" fontId="27" fillId="0" borderId="36" xfId="0" applyNumberFormat="1" applyFont="1" applyBorder="1" applyAlignment="1">
      <alignment horizontal="center" vertical="center"/>
    </xf>
    <xf numFmtId="49" fontId="27" fillId="62" borderId="0" xfId="0" applyNumberFormat="1" applyFont="1" applyFill="1" applyAlignment="1">
      <alignment horizontal="center" vertical="center"/>
    </xf>
    <xf numFmtId="49" fontId="3" fillId="55" borderId="0" xfId="0" applyNumberFormat="1" applyFont="1" applyFill="1" applyBorder="1" applyAlignment="1">
      <alignment horizontal="center" vertical="center"/>
    </xf>
    <xf numFmtId="49" fontId="27" fillId="55" borderId="0" xfId="0" applyNumberFormat="1" applyFont="1" applyFill="1" applyBorder="1" applyAlignment="1">
      <alignment horizontal="center" vertical="center"/>
    </xf>
    <xf numFmtId="49" fontId="3" fillId="55" borderId="14" xfId="0" applyNumberFormat="1" applyFont="1" applyFill="1" applyBorder="1" applyAlignment="1">
      <alignment horizontal="center" vertical="center"/>
    </xf>
    <xf numFmtId="49" fontId="27" fillId="55" borderId="14" xfId="0" applyNumberFormat="1" applyFont="1" applyFill="1" applyBorder="1" applyAlignment="1">
      <alignment horizontal="center" vertical="center"/>
    </xf>
    <xf numFmtId="49" fontId="3" fillId="53" borderId="27" xfId="0" applyNumberFormat="1" applyFont="1" applyFill="1" applyBorder="1" applyAlignment="1">
      <alignment horizontal="center" vertical="center"/>
    </xf>
    <xf numFmtId="49" fontId="3" fillId="53" borderId="26" xfId="0" applyNumberFormat="1" applyFont="1" applyFill="1" applyBorder="1" applyAlignment="1">
      <alignment horizontal="center" vertical="center"/>
    </xf>
    <xf numFmtId="49" fontId="27" fillId="53" borderId="27" xfId="0" applyNumberFormat="1" applyFont="1" applyFill="1" applyBorder="1" applyAlignment="1">
      <alignment horizontal="center" vertical="center"/>
    </xf>
    <xf numFmtId="49" fontId="3" fillId="53" borderId="28" xfId="0" applyNumberFormat="1" applyFont="1" applyFill="1" applyBorder="1" applyAlignment="1">
      <alignment horizontal="center" vertical="center"/>
    </xf>
    <xf numFmtId="0" fontId="3" fillId="57" borderId="15" xfId="0" applyFont="1" applyFill="1" applyBorder="1" applyAlignment="1">
      <alignment horizontal="center" vertical="center"/>
    </xf>
    <xf numFmtId="0" fontId="2" fillId="0" borderId="0" xfId="0" applyFont="1" applyAlignment="1">
      <alignment horizontal="right" vertical="center"/>
    </xf>
    <xf numFmtId="49" fontId="3" fillId="57" borderId="0" xfId="0" applyNumberFormat="1" applyFont="1" applyFill="1" applyBorder="1" applyAlignment="1">
      <alignment horizontal="center" vertical="center"/>
    </xf>
    <xf numFmtId="49" fontId="27" fillId="57" borderId="0" xfId="0" applyNumberFormat="1" applyFont="1" applyFill="1" applyBorder="1" applyAlignment="1">
      <alignment horizontal="center" vertical="center"/>
    </xf>
    <xf numFmtId="49" fontId="3" fillId="57" borderId="14" xfId="0" applyNumberFormat="1" applyFont="1" applyFill="1" applyBorder="1" applyAlignment="1">
      <alignment horizontal="center" vertical="center"/>
    </xf>
    <xf numFmtId="49" fontId="27" fillId="57" borderId="14" xfId="0" applyNumberFormat="1" applyFont="1" applyFill="1" applyBorder="1" applyAlignment="1">
      <alignment horizontal="center" vertical="center"/>
    </xf>
    <xf numFmtId="49" fontId="34" fillId="2" borderId="1" xfId="0" applyNumberFormat="1" applyFont="1" applyFill="1" applyBorder="1" applyAlignment="1">
      <alignment horizontal="center" vertical="center"/>
    </xf>
    <xf numFmtId="49" fontId="35" fillId="3" borderId="1" xfId="0" applyNumberFormat="1" applyFont="1" applyFill="1" applyBorder="1" applyAlignment="1">
      <alignment horizontal="center" vertical="center"/>
    </xf>
    <xf numFmtId="49" fontId="35" fillId="4" borderId="1" xfId="0" applyNumberFormat="1" applyFont="1" applyFill="1" applyBorder="1" applyAlignment="1">
      <alignment horizontal="center" vertical="center"/>
    </xf>
    <xf numFmtId="49" fontId="35" fillId="0" borderId="0" xfId="0" applyNumberFormat="1" applyFont="1" applyFill="1" applyAlignment="1">
      <alignment horizontal="center" vertical="center"/>
    </xf>
    <xf numFmtId="49" fontId="35" fillId="0" borderId="18" xfId="0" applyNumberFormat="1" applyFont="1" applyFill="1" applyBorder="1" applyAlignment="1">
      <alignment horizontal="center" vertical="center"/>
    </xf>
    <xf numFmtId="49" fontId="35" fillId="0" borderId="21" xfId="0" applyNumberFormat="1" applyFont="1" applyFill="1" applyBorder="1" applyAlignment="1">
      <alignment horizontal="center" vertical="center"/>
    </xf>
    <xf numFmtId="49" fontId="35" fillId="0" borderId="38" xfId="0" applyNumberFormat="1" applyFont="1" applyFill="1" applyBorder="1" applyAlignment="1">
      <alignment horizontal="center" vertical="center"/>
    </xf>
    <xf numFmtId="49" fontId="35" fillId="60" borderId="12" xfId="0" applyNumberFormat="1" applyFont="1" applyFill="1" applyBorder="1" applyAlignment="1">
      <alignment horizontal="center" vertical="center"/>
    </xf>
    <xf numFmtId="49" fontId="35" fillId="0" borderId="15" xfId="0" applyNumberFormat="1" applyFont="1" applyBorder="1" applyAlignment="1">
      <alignment horizontal="center" vertical="center"/>
    </xf>
    <xf numFmtId="49" fontId="35" fillId="0" borderId="12" xfId="0" applyNumberFormat="1" applyFont="1" applyBorder="1" applyAlignment="1">
      <alignment horizontal="center" vertical="center"/>
    </xf>
    <xf numFmtId="49" fontId="35" fillId="0" borderId="24" xfId="0" applyNumberFormat="1" applyFont="1" applyBorder="1" applyAlignment="1">
      <alignment horizontal="center" vertical="center"/>
    </xf>
    <xf numFmtId="49" fontId="35" fillId="56" borderId="15" xfId="0" applyNumberFormat="1" applyFont="1" applyFill="1" applyBorder="1" applyAlignment="1">
      <alignment horizontal="center" vertical="center"/>
    </xf>
    <xf numFmtId="49" fontId="35" fillId="56" borderId="12" xfId="0" applyNumberFormat="1" applyFont="1" applyFill="1" applyBorder="1" applyAlignment="1">
      <alignment horizontal="center" vertical="center"/>
    </xf>
    <xf numFmtId="49" fontId="35" fillId="56" borderId="24" xfId="0" applyNumberFormat="1" applyFont="1" applyFill="1" applyBorder="1" applyAlignment="1">
      <alignment horizontal="center" vertical="center"/>
    </xf>
    <xf numFmtId="49" fontId="35" fillId="58" borderId="15" xfId="0" applyNumberFormat="1" applyFont="1" applyFill="1" applyBorder="1" applyAlignment="1">
      <alignment horizontal="center" vertical="center"/>
    </xf>
    <xf numFmtId="49" fontId="35" fillId="58" borderId="12" xfId="0" applyNumberFormat="1" applyFont="1" applyFill="1" applyBorder="1" applyAlignment="1">
      <alignment horizontal="center" vertical="center"/>
    </xf>
    <xf numFmtId="49" fontId="35" fillId="58" borderId="24" xfId="0" applyNumberFormat="1" applyFont="1" applyFill="1" applyBorder="1" applyAlignment="1">
      <alignment horizontal="center" vertical="center"/>
    </xf>
    <xf numFmtId="49" fontId="35" fillId="56" borderId="0" xfId="0" applyNumberFormat="1" applyFont="1" applyFill="1" applyAlignment="1">
      <alignment horizontal="center" vertical="center"/>
    </xf>
    <xf numFmtId="49" fontId="35" fillId="60" borderId="26" xfId="0" applyNumberFormat="1" applyFont="1" applyFill="1" applyBorder="1" applyAlignment="1">
      <alignment horizontal="center" vertical="center"/>
    </xf>
    <xf numFmtId="49" fontId="35" fillId="2" borderId="15" xfId="0" applyNumberFormat="1" applyFont="1" applyFill="1" applyBorder="1" applyAlignment="1">
      <alignment horizontal="center" vertical="center"/>
    </xf>
    <xf numFmtId="49" fontId="35" fillId="2" borderId="12" xfId="0" applyNumberFormat="1" applyFont="1" applyFill="1" applyBorder="1" applyAlignment="1">
      <alignment horizontal="center" vertical="center"/>
    </xf>
    <xf numFmtId="49" fontId="35" fillId="2" borderId="24" xfId="0" applyNumberFormat="1" applyFont="1" applyFill="1" applyBorder="1" applyAlignment="1">
      <alignment horizontal="center" vertical="center"/>
    </xf>
    <xf numFmtId="49" fontId="35" fillId="0" borderId="29" xfId="0" applyNumberFormat="1" applyFont="1" applyBorder="1" applyAlignment="1">
      <alignment horizontal="center" vertical="center"/>
    </xf>
    <xf numFmtId="49" fontId="35" fillId="0" borderId="32" xfId="0" applyNumberFormat="1" applyFont="1" applyBorder="1" applyAlignment="1">
      <alignment horizontal="center" vertical="center"/>
    </xf>
    <xf numFmtId="49" fontId="35" fillId="0" borderId="35" xfId="0" applyNumberFormat="1" applyFont="1" applyBorder="1" applyAlignment="1">
      <alignment horizontal="center" vertical="center"/>
    </xf>
    <xf numFmtId="49" fontId="36" fillId="62" borderId="0" xfId="0" applyNumberFormat="1" applyFont="1" applyFill="1" applyAlignment="1">
      <alignment horizontal="center" vertical="center"/>
    </xf>
    <xf numFmtId="49" fontId="35" fillId="55" borderId="15" xfId="0" applyNumberFormat="1" applyFont="1" applyFill="1" applyBorder="1" applyAlignment="1">
      <alignment horizontal="center" vertical="center"/>
    </xf>
    <xf numFmtId="49" fontId="35" fillId="55" borderId="12" xfId="0" applyNumberFormat="1" applyFont="1" applyFill="1" applyBorder="1" applyAlignment="1">
      <alignment horizontal="center" vertical="center"/>
    </xf>
    <xf numFmtId="49" fontId="35" fillId="55" borderId="24" xfId="0" applyNumberFormat="1" applyFont="1" applyFill="1" applyBorder="1" applyAlignment="1">
      <alignment horizontal="center" vertical="center"/>
    </xf>
    <xf numFmtId="49" fontId="37" fillId="53" borderId="26" xfId="0" applyNumberFormat="1" applyFont="1" applyFill="1" applyBorder="1" applyAlignment="1">
      <alignment horizontal="center" vertical="center"/>
    </xf>
    <xf numFmtId="49" fontId="35" fillId="57" borderId="15" xfId="0" applyNumberFormat="1" applyFont="1" applyFill="1" applyBorder="1" applyAlignment="1">
      <alignment horizontal="center" vertical="center"/>
    </xf>
    <xf numFmtId="49" fontId="35" fillId="57" borderId="12" xfId="0" applyNumberFormat="1" applyFont="1" applyFill="1" applyBorder="1" applyAlignment="1">
      <alignment horizontal="center" vertical="center"/>
    </xf>
    <xf numFmtId="49" fontId="35" fillId="57" borderId="24" xfId="0" applyNumberFormat="1" applyFont="1" applyFill="1" applyBorder="1" applyAlignment="1">
      <alignment horizontal="center" vertical="center"/>
    </xf>
    <xf numFmtId="49" fontId="35" fillId="0" borderId="0" xfId="0" applyNumberFormat="1" applyFont="1" applyAlignment="1">
      <alignment horizontal="center" vertical="center"/>
    </xf>
    <xf numFmtId="49" fontId="35" fillId="63" borderId="15" xfId="0" applyNumberFormat="1" applyFont="1" applyFill="1" applyBorder="1" applyAlignment="1">
      <alignment horizontal="center" vertical="center"/>
    </xf>
    <xf numFmtId="49" fontId="35" fillId="63" borderId="12" xfId="0" applyNumberFormat="1" applyFont="1" applyFill="1" applyBorder="1" applyAlignment="1">
      <alignment horizontal="center" vertical="center"/>
    </xf>
    <xf numFmtId="49" fontId="3" fillId="63" borderId="0" xfId="0" applyNumberFormat="1" applyFont="1" applyFill="1" applyBorder="1" applyAlignment="1">
      <alignment horizontal="center" vertical="center"/>
    </xf>
    <xf numFmtId="49" fontId="27" fillId="63" borderId="0" xfId="0" applyNumberFormat="1" applyFont="1" applyFill="1" applyBorder="1" applyAlignment="1">
      <alignment horizontal="center" vertical="center"/>
    </xf>
    <xf numFmtId="49" fontId="35" fillId="63" borderId="24" xfId="0" applyNumberFormat="1" applyFont="1" applyFill="1" applyBorder="1" applyAlignment="1">
      <alignment horizontal="center" vertical="center"/>
    </xf>
    <xf numFmtId="49" fontId="3" fillId="63" borderId="14" xfId="0" applyNumberFormat="1" applyFont="1" applyFill="1" applyBorder="1" applyAlignment="1">
      <alignment horizontal="center" vertical="center"/>
    </xf>
    <xf numFmtId="49" fontId="27" fillId="63" borderId="14" xfId="0" applyNumberFormat="1" applyFont="1" applyFill="1" applyBorder="1" applyAlignment="1">
      <alignment horizontal="center" vertical="center"/>
    </xf>
    <xf numFmtId="49" fontId="27" fillId="56" borderId="14" xfId="0" applyNumberFormat="1" applyFont="1" applyFill="1" applyBorder="1" applyAlignment="1">
      <alignment horizontal="center" vertical="center"/>
    </xf>
    <xf numFmtId="0" fontId="3" fillId="0" borderId="0" xfId="0" applyFont="1" applyAlignment="1">
      <alignment horizontal="left" vertical="center"/>
    </xf>
    <xf numFmtId="0" fontId="3" fillId="61" borderId="0" xfId="0" applyFont="1" applyFill="1" applyBorder="1" applyAlignment="1">
      <alignment horizontal="center" vertical="center"/>
    </xf>
    <xf numFmtId="0" fontId="27" fillId="61" borderId="0" xfId="0" applyFont="1" applyFill="1" applyBorder="1" applyAlignment="1">
      <alignment horizontal="center" vertical="center"/>
    </xf>
    <xf numFmtId="0" fontId="3" fillId="61" borderId="0" xfId="0" applyFont="1" applyFill="1" applyBorder="1" applyAlignment="1">
      <alignment horizontal="left" vertical="center"/>
    </xf>
    <xf numFmtId="0" fontId="25" fillId="61" borderId="0" xfId="0" applyFont="1" applyFill="1" applyBorder="1" applyAlignment="1">
      <alignment horizontal="left" vertical="center"/>
    </xf>
    <xf numFmtId="0" fontId="3" fillId="61" borderId="0" xfId="0" quotePrefix="1" applyFont="1" applyFill="1" applyBorder="1" applyAlignment="1">
      <alignment horizontal="center" vertical="center"/>
    </xf>
    <xf numFmtId="0" fontId="3" fillId="61" borderId="0" xfId="0" applyNumberFormat="1" applyFont="1" applyFill="1" applyBorder="1" applyAlignment="1">
      <alignment horizontal="right" vertical="center"/>
    </xf>
    <xf numFmtId="49" fontId="3" fillId="61" borderId="0" xfId="0" applyNumberFormat="1" applyFont="1" applyFill="1" applyBorder="1" applyAlignment="1">
      <alignment horizontal="left" vertical="center"/>
    </xf>
    <xf numFmtId="0" fontId="3" fillId="61" borderId="0" xfId="0" applyFont="1" applyFill="1" applyAlignment="1">
      <alignment horizontal="left" vertical="center"/>
    </xf>
    <xf numFmtId="0" fontId="27" fillId="64" borderId="30" xfId="0" applyFont="1" applyFill="1" applyBorder="1" applyAlignment="1">
      <alignment horizontal="center" vertical="center"/>
    </xf>
    <xf numFmtId="0" fontId="3" fillId="64" borderId="30" xfId="0" applyFont="1" applyFill="1" applyBorder="1" applyAlignment="1">
      <alignment horizontal="center" vertical="center"/>
    </xf>
    <xf numFmtId="49" fontId="27" fillId="64" borderId="30" xfId="0" applyNumberFormat="1" applyFont="1" applyFill="1" applyBorder="1" applyAlignment="1">
      <alignment horizontal="left" vertical="center"/>
    </xf>
    <xf numFmtId="49" fontId="27" fillId="64" borderId="31" xfId="0" applyNumberFormat="1" applyFont="1" applyFill="1" applyBorder="1" applyAlignment="1">
      <alignment horizontal="left" vertical="center"/>
    </xf>
    <xf numFmtId="0" fontId="27" fillId="64" borderId="32" xfId="0" applyFont="1" applyFill="1" applyBorder="1" applyAlignment="1">
      <alignment horizontal="center" vertical="center"/>
    </xf>
    <xf numFmtId="0" fontId="27" fillId="64" borderId="33" xfId="0" applyFont="1" applyFill="1" applyBorder="1" applyAlignment="1">
      <alignment horizontal="center" vertical="center"/>
    </xf>
    <xf numFmtId="0" fontId="27" fillId="64" borderId="33" xfId="0" applyFont="1" applyFill="1" applyBorder="1" applyAlignment="1">
      <alignment horizontal="right" vertical="center"/>
    </xf>
    <xf numFmtId="0" fontId="3" fillId="64" borderId="33" xfId="0" applyFont="1" applyFill="1" applyBorder="1" applyAlignment="1">
      <alignment horizontal="center" vertical="center"/>
    </xf>
    <xf numFmtId="49" fontId="27" fillId="64" borderId="33" xfId="0" applyNumberFormat="1" applyFont="1" applyFill="1" applyBorder="1" applyAlignment="1">
      <alignment horizontal="left" vertical="center"/>
    </xf>
    <xf numFmtId="49" fontId="27" fillId="64" borderId="34" xfId="0" applyNumberFormat="1" applyFont="1" applyFill="1" applyBorder="1" applyAlignment="1">
      <alignment horizontal="left" vertical="center"/>
    </xf>
    <xf numFmtId="0" fontId="3" fillId="64" borderId="29" xfId="0" applyFont="1" applyFill="1" applyBorder="1" applyAlignment="1">
      <alignment horizontal="center" vertical="center"/>
    </xf>
    <xf numFmtId="0" fontId="3" fillId="64" borderId="30" xfId="0" applyFont="1" applyFill="1" applyBorder="1" applyAlignment="1">
      <alignment horizontal="right" vertical="center"/>
    </xf>
    <xf numFmtId="49" fontId="31" fillId="64" borderId="30" xfId="0" applyNumberFormat="1" applyFont="1" applyFill="1" applyBorder="1" applyAlignment="1">
      <alignment vertical="center"/>
    </xf>
    <xf numFmtId="0" fontId="2" fillId="64" borderId="30" xfId="0" applyFont="1" applyFill="1" applyBorder="1" applyAlignment="1">
      <alignment horizontal="center" vertical="center"/>
    </xf>
    <xf numFmtId="49" fontId="3" fillId="64" borderId="30" xfId="0" applyNumberFormat="1" applyFont="1" applyFill="1" applyBorder="1" applyAlignment="1">
      <alignment horizontal="center" vertical="center"/>
    </xf>
    <xf numFmtId="0" fontId="3" fillId="64" borderId="32" xfId="0" applyFont="1" applyFill="1" applyBorder="1" applyAlignment="1">
      <alignment horizontal="center" vertical="center"/>
    </xf>
    <xf numFmtId="0" fontId="3" fillId="64" borderId="33" xfId="0" applyFont="1" applyFill="1" applyBorder="1" applyAlignment="1">
      <alignment horizontal="right" vertical="center"/>
    </xf>
    <xf numFmtId="49" fontId="31" fillId="64" borderId="33" xfId="0" applyNumberFormat="1" applyFont="1" applyFill="1" applyBorder="1" applyAlignment="1">
      <alignment vertical="center"/>
    </xf>
    <xf numFmtId="0" fontId="2" fillId="64" borderId="33" xfId="0" applyFont="1" applyFill="1" applyBorder="1" applyAlignment="1">
      <alignment horizontal="center" vertical="center"/>
    </xf>
    <xf numFmtId="49" fontId="3" fillId="64" borderId="33" xfId="0" applyNumberFormat="1" applyFont="1" applyFill="1" applyBorder="1" applyAlignment="1">
      <alignment horizontal="center" vertical="center"/>
    </xf>
    <xf numFmtId="0" fontId="3" fillId="38" borderId="0" xfId="0" applyFont="1" applyFill="1" applyBorder="1" applyAlignment="1">
      <alignment horizontal="left" vertical="center"/>
    </xf>
    <xf numFmtId="0" fontId="3" fillId="65" borderId="0" xfId="0" applyFont="1" applyFill="1" applyBorder="1" applyAlignment="1">
      <alignment horizontal="center" vertical="center"/>
    </xf>
    <xf numFmtId="0" fontId="27" fillId="65" borderId="0" xfId="0" applyFont="1" applyFill="1" applyBorder="1" applyAlignment="1">
      <alignment horizontal="center" vertical="center"/>
    </xf>
    <xf numFmtId="0" fontId="3" fillId="65" borderId="0" xfId="0" applyFont="1" applyFill="1" applyBorder="1" applyAlignment="1">
      <alignment horizontal="left" vertical="center"/>
    </xf>
    <xf numFmtId="0" fontId="25" fillId="65" borderId="0" xfId="0" applyFont="1" applyFill="1" applyBorder="1" applyAlignment="1">
      <alignment horizontal="left" vertical="center"/>
    </xf>
    <xf numFmtId="0" fontId="3" fillId="65" borderId="0" xfId="0" quotePrefix="1" applyFont="1" applyFill="1" applyBorder="1" applyAlignment="1">
      <alignment horizontal="center" vertical="center"/>
    </xf>
    <xf numFmtId="0" fontId="3" fillId="65" borderId="0" xfId="0" applyNumberFormat="1" applyFont="1" applyFill="1" applyBorder="1" applyAlignment="1">
      <alignment horizontal="right" vertical="center"/>
    </xf>
    <xf numFmtId="49" fontId="3" fillId="65" borderId="0" xfId="0" applyNumberFormat="1" applyFont="1" applyFill="1" applyBorder="1" applyAlignment="1">
      <alignment horizontal="left" vertical="center"/>
    </xf>
    <xf numFmtId="0" fontId="3" fillId="65" borderId="0" xfId="0" applyFont="1" applyFill="1" applyAlignment="1">
      <alignment horizontal="left" vertical="center"/>
    </xf>
    <xf numFmtId="0" fontId="25" fillId="45" borderId="0" xfId="0" applyFont="1" applyFill="1" applyBorder="1" applyAlignment="1">
      <alignment horizontal="left" vertical="center"/>
    </xf>
    <xf numFmtId="0" fontId="25" fillId="50" borderId="0" xfId="0" applyFont="1" applyFill="1" applyBorder="1" applyAlignment="1">
      <alignment horizontal="left" vertical="center"/>
    </xf>
    <xf numFmtId="0" fontId="25" fillId="49" borderId="0" xfId="0" applyFont="1" applyFill="1" applyBorder="1" applyAlignment="1">
      <alignment horizontal="left" vertical="center"/>
    </xf>
    <xf numFmtId="0" fontId="25" fillId="4" borderId="14" xfId="0" applyFont="1" applyFill="1" applyBorder="1" applyAlignment="1">
      <alignment horizontal="left" vertical="center"/>
    </xf>
    <xf numFmtId="0" fontId="2" fillId="4" borderId="13" xfId="0" applyFont="1" applyFill="1" applyBorder="1" applyAlignment="1">
      <alignment horizontal="center" vertical="center"/>
    </xf>
    <xf numFmtId="0" fontId="2" fillId="38" borderId="29" xfId="0" applyFont="1" applyFill="1" applyBorder="1" applyAlignment="1">
      <alignment horizontal="center" vertical="center"/>
    </xf>
    <xf numFmtId="0" fontId="2" fillId="38" borderId="30" xfId="0" applyFont="1" applyFill="1" applyBorder="1" applyAlignment="1">
      <alignment horizontal="center" vertical="center"/>
    </xf>
    <xf numFmtId="0" fontId="2" fillId="38" borderId="31" xfId="0" applyFont="1" applyFill="1" applyBorder="1" applyAlignment="1">
      <alignment horizontal="center" vertical="center"/>
    </xf>
    <xf numFmtId="0" fontId="2" fillId="38" borderId="32" xfId="0" applyFont="1" applyFill="1" applyBorder="1" applyAlignment="1">
      <alignment horizontal="center" vertical="center"/>
    </xf>
    <xf numFmtId="0" fontId="3" fillId="38" borderId="33" xfId="0" applyFont="1" applyFill="1" applyBorder="1" applyAlignment="1">
      <alignment horizontal="center" vertical="center"/>
    </xf>
    <xf numFmtId="0" fontId="3" fillId="38" borderId="33" xfId="0" applyFont="1" applyFill="1" applyBorder="1" applyAlignment="1">
      <alignment horizontal="right" vertical="center"/>
    </xf>
    <xf numFmtId="0" fontId="2" fillId="38" borderId="33" xfId="0" applyFont="1" applyFill="1" applyBorder="1" applyAlignment="1">
      <alignment horizontal="center" vertical="center"/>
    </xf>
    <xf numFmtId="0" fontId="2" fillId="38" borderId="34" xfId="0" applyFont="1" applyFill="1" applyBorder="1" applyAlignment="1">
      <alignment horizontal="center" vertical="center"/>
    </xf>
    <xf numFmtId="0" fontId="2" fillId="61" borderId="57" xfId="0" applyNumberFormat="1" applyFont="1" applyFill="1" applyBorder="1" applyAlignment="1">
      <alignment horizontal="center" vertical="center"/>
    </xf>
    <xf numFmtId="0" fontId="3" fillId="61" borderId="58" xfId="0" applyNumberFormat="1" applyFont="1" applyFill="1" applyBorder="1" applyAlignment="1">
      <alignment horizontal="center" vertical="center"/>
    </xf>
    <xf numFmtId="0" fontId="2" fillId="61" borderId="58" xfId="0" applyNumberFormat="1" applyFont="1" applyFill="1" applyBorder="1" applyAlignment="1">
      <alignment horizontal="center" vertical="center"/>
    </xf>
    <xf numFmtId="0" fontId="2" fillId="61" borderId="59" xfId="0" applyNumberFormat="1" applyFont="1" applyFill="1" applyBorder="1" applyAlignment="1">
      <alignment horizontal="center" vertical="center"/>
    </xf>
    <xf numFmtId="0" fontId="2" fillId="61" borderId="60" xfId="0" applyNumberFormat="1" applyFont="1" applyFill="1" applyBorder="1" applyAlignment="1">
      <alignment horizontal="center" vertical="center"/>
    </xf>
    <xf numFmtId="0" fontId="3" fillId="61" borderId="61" xfId="0" applyNumberFormat="1" applyFont="1" applyFill="1" applyBorder="1" applyAlignment="1">
      <alignment horizontal="center" vertical="center"/>
    </xf>
    <xf numFmtId="0" fontId="2" fillId="61" borderId="61" xfId="0" applyNumberFormat="1" applyFont="1" applyFill="1" applyBorder="1" applyAlignment="1">
      <alignment horizontal="center" vertical="center"/>
    </xf>
    <xf numFmtId="0" fontId="2" fillId="61" borderId="62" xfId="0" applyNumberFormat="1" applyFont="1" applyFill="1" applyBorder="1" applyAlignment="1">
      <alignment horizontal="center" vertical="center"/>
    </xf>
    <xf numFmtId="0" fontId="27" fillId="38" borderId="51" xfId="0" applyFont="1" applyFill="1" applyBorder="1" applyAlignment="1">
      <alignment horizontal="center" vertical="center"/>
    </xf>
    <xf numFmtId="0" fontId="27" fillId="38" borderId="52" xfId="0" applyFont="1" applyFill="1" applyBorder="1" applyAlignment="1">
      <alignment horizontal="center" vertical="center"/>
    </xf>
    <xf numFmtId="0" fontId="27" fillId="38" borderId="52" xfId="0" applyFont="1" applyFill="1" applyBorder="1" applyAlignment="1">
      <alignment horizontal="right" vertical="center"/>
    </xf>
    <xf numFmtId="49" fontId="31" fillId="38" borderId="52" xfId="0" applyNumberFormat="1" applyFont="1" applyFill="1" applyBorder="1" applyAlignment="1">
      <alignment vertical="center"/>
    </xf>
    <xf numFmtId="0" fontId="3" fillId="38" borderId="52" xfId="0" applyFont="1" applyFill="1" applyBorder="1" applyAlignment="1">
      <alignment horizontal="center" vertical="center"/>
    </xf>
    <xf numFmtId="49" fontId="27" fillId="38" borderId="52" xfId="0" applyNumberFormat="1" applyFont="1" applyFill="1" applyBorder="1" applyAlignment="1">
      <alignment horizontal="left" vertical="center"/>
    </xf>
    <xf numFmtId="49" fontId="27" fillId="38" borderId="53" xfId="0" applyNumberFormat="1" applyFont="1" applyFill="1" applyBorder="1" applyAlignment="1">
      <alignment horizontal="left" vertical="center"/>
    </xf>
    <xf numFmtId="0" fontId="27" fillId="38" borderId="48" xfId="0" applyFont="1" applyFill="1" applyBorder="1" applyAlignment="1">
      <alignment horizontal="center" vertical="center"/>
    </xf>
    <xf numFmtId="0" fontId="27" fillId="38" borderId="49" xfId="0" applyFont="1" applyFill="1" applyBorder="1" applyAlignment="1">
      <alignment horizontal="center" vertical="center"/>
    </xf>
    <xf numFmtId="0" fontId="27" fillId="38" borderId="49" xfId="0" applyFont="1" applyFill="1" applyBorder="1" applyAlignment="1">
      <alignment horizontal="right" vertical="center"/>
    </xf>
    <xf numFmtId="49" fontId="31" fillId="38" borderId="49" xfId="0" applyNumberFormat="1" applyFont="1" applyFill="1" applyBorder="1" applyAlignment="1">
      <alignment vertical="center"/>
    </xf>
    <xf numFmtId="0" fontId="3" fillId="38" borderId="49" xfId="0" applyFont="1" applyFill="1" applyBorder="1" applyAlignment="1">
      <alignment horizontal="center" vertical="center"/>
    </xf>
    <xf numFmtId="49" fontId="27" fillId="38" borderId="49" xfId="0" applyNumberFormat="1" applyFont="1" applyFill="1" applyBorder="1" applyAlignment="1">
      <alignment horizontal="left" vertical="center"/>
    </xf>
    <xf numFmtId="49" fontId="27" fillId="38" borderId="50" xfId="0" applyNumberFormat="1" applyFont="1" applyFill="1" applyBorder="1" applyAlignment="1">
      <alignment horizontal="left" vertical="center"/>
    </xf>
    <xf numFmtId="0" fontId="27" fillId="38" borderId="32" xfId="0" applyFont="1" applyFill="1" applyBorder="1" applyAlignment="1">
      <alignment horizontal="center" vertical="center"/>
    </xf>
    <xf numFmtId="0" fontId="27" fillId="38" borderId="33" xfId="0" applyFont="1" applyFill="1" applyBorder="1" applyAlignment="1">
      <alignment horizontal="center" vertical="center"/>
    </xf>
    <xf numFmtId="0" fontId="27" fillId="38" borderId="33" xfId="0" applyFont="1" applyFill="1" applyBorder="1" applyAlignment="1">
      <alignment horizontal="right" vertical="center"/>
    </xf>
    <xf numFmtId="49" fontId="31" fillId="38" borderId="33" xfId="0" applyNumberFormat="1" applyFont="1" applyFill="1" applyBorder="1" applyAlignment="1">
      <alignment vertical="center"/>
    </xf>
    <xf numFmtId="49" fontId="27" fillId="38" borderId="33" xfId="0" applyNumberFormat="1" applyFont="1" applyFill="1" applyBorder="1" applyAlignment="1">
      <alignment horizontal="left" vertical="center"/>
    </xf>
    <xf numFmtId="49" fontId="27" fillId="38" borderId="34" xfId="0" applyNumberFormat="1" applyFont="1" applyFill="1" applyBorder="1" applyAlignment="1">
      <alignment horizontal="left" vertical="center"/>
    </xf>
    <xf numFmtId="0" fontId="3" fillId="38" borderId="32" xfId="0" applyFont="1" applyFill="1" applyBorder="1" applyAlignment="1">
      <alignment horizontal="center" vertical="center"/>
    </xf>
    <xf numFmtId="49" fontId="25" fillId="38" borderId="33" xfId="0" applyNumberFormat="1" applyFont="1" applyFill="1" applyBorder="1" applyAlignment="1">
      <alignment vertical="center"/>
    </xf>
    <xf numFmtId="49" fontId="3" fillId="38" borderId="33" xfId="0" applyNumberFormat="1" applyFont="1" applyFill="1" applyBorder="1" applyAlignment="1">
      <alignment horizontal="left" vertical="center"/>
    </xf>
    <xf numFmtId="0" fontId="3" fillId="38" borderId="35" xfId="0" applyFont="1" applyFill="1" applyBorder="1" applyAlignment="1">
      <alignment horizontal="center" vertical="center"/>
    </xf>
    <xf numFmtId="0" fontId="3" fillId="38" borderId="36" xfId="0" applyFont="1" applyFill="1" applyBorder="1" applyAlignment="1">
      <alignment horizontal="center" vertical="center"/>
    </xf>
    <xf numFmtId="0" fontId="27" fillId="38" borderId="36" xfId="0" applyFont="1" applyFill="1" applyBorder="1" applyAlignment="1">
      <alignment horizontal="center" vertical="center"/>
    </xf>
    <xf numFmtId="0" fontId="3" fillId="38" borderId="36" xfId="0" applyFont="1" applyFill="1" applyBorder="1" applyAlignment="1">
      <alignment horizontal="right" vertical="center"/>
    </xf>
    <xf numFmtId="49" fontId="25" fillId="38" borderId="36" xfId="0" applyNumberFormat="1" applyFont="1" applyFill="1" applyBorder="1" applyAlignment="1">
      <alignment vertical="center"/>
    </xf>
    <xf numFmtId="49" fontId="3" fillId="38" borderId="36" xfId="0" applyNumberFormat="1" applyFont="1" applyFill="1" applyBorder="1" applyAlignment="1">
      <alignment horizontal="left" vertical="center"/>
    </xf>
    <xf numFmtId="49" fontId="27" fillId="38" borderId="37" xfId="0" applyNumberFormat="1" applyFont="1" applyFill="1" applyBorder="1" applyAlignment="1">
      <alignment horizontal="left" vertical="center"/>
    </xf>
    <xf numFmtId="0" fontId="3" fillId="66" borderId="63" xfId="0" applyFont="1" applyFill="1" applyBorder="1" applyAlignment="1">
      <alignment horizontal="center" vertical="center"/>
    </xf>
    <xf numFmtId="0" fontId="3" fillId="66" borderId="64" xfId="0" applyFont="1" applyFill="1" applyBorder="1" applyAlignment="1">
      <alignment horizontal="center" vertical="center"/>
    </xf>
    <xf numFmtId="0" fontId="27" fillId="66" borderId="64" xfId="0" applyFont="1" applyFill="1" applyBorder="1" applyAlignment="1">
      <alignment horizontal="center" vertical="center"/>
    </xf>
    <xf numFmtId="0" fontId="3" fillId="66" borderId="64" xfId="0" applyFont="1" applyFill="1" applyBorder="1" applyAlignment="1">
      <alignment horizontal="right" vertical="center"/>
    </xf>
    <xf numFmtId="49" fontId="25" fillId="66" borderId="64" xfId="0" applyNumberFormat="1" applyFont="1" applyFill="1" applyBorder="1" applyAlignment="1">
      <alignment vertical="center"/>
    </xf>
    <xf numFmtId="49" fontId="3" fillId="66" borderId="64" xfId="0" applyNumberFormat="1" applyFont="1" applyFill="1" applyBorder="1" applyAlignment="1">
      <alignment horizontal="left" vertical="center"/>
    </xf>
    <xf numFmtId="49" fontId="3" fillId="66" borderId="65" xfId="0" applyNumberFormat="1" applyFont="1" applyFill="1" applyBorder="1" applyAlignment="1">
      <alignment horizontal="left" vertical="center"/>
    </xf>
    <xf numFmtId="0" fontId="3" fillId="66" borderId="66" xfId="0" applyFont="1" applyFill="1" applyBorder="1" applyAlignment="1">
      <alignment horizontal="center" vertical="center"/>
    </xf>
    <xf numFmtId="0" fontId="3" fillId="66" borderId="67" xfId="0" applyFont="1" applyFill="1" applyBorder="1" applyAlignment="1">
      <alignment horizontal="center" vertical="center"/>
    </xf>
    <xf numFmtId="0" fontId="27" fillId="66" borderId="67" xfId="0" applyFont="1" applyFill="1" applyBorder="1" applyAlignment="1">
      <alignment horizontal="center" vertical="center"/>
    </xf>
    <xf numFmtId="0" fontId="3" fillId="66" borderId="67" xfId="0" applyFont="1" applyFill="1" applyBorder="1" applyAlignment="1">
      <alignment horizontal="right" vertical="center"/>
    </xf>
    <xf numFmtId="49" fontId="25" fillId="66" borderId="67" xfId="0" applyNumberFormat="1" applyFont="1" applyFill="1" applyBorder="1" applyAlignment="1">
      <alignment vertical="center"/>
    </xf>
    <xf numFmtId="49" fontId="3" fillId="66" borderId="67" xfId="0" applyNumberFormat="1" applyFont="1" applyFill="1" applyBorder="1" applyAlignment="1">
      <alignment horizontal="left" vertical="center"/>
    </xf>
    <xf numFmtId="49" fontId="3" fillId="66" borderId="68" xfId="0" applyNumberFormat="1" applyFont="1" applyFill="1" applyBorder="1" applyAlignment="1">
      <alignment horizontal="left" vertical="center"/>
    </xf>
    <xf numFmtId="0" fontId="3" fillId="66" borderId="69" xfId="0" applyFont="1" applyFill="1" applyBorder="1" applyAlignment="1">
      <alignment horizontal="center" vertical="center"/>
    </xf>
    <xf numFmtId="0" fontId="3" fillId="66" borderId="70" xfId="0" applyFont="1" applyFill="1" applyBorder="1" applyAlignment="1">
      <alignment horizontal="center" vertical="center"/>
    </xf>
    <xf numFmtId="0" fontId="27" fillId="66" borderId="70" xfId="0" applyFont="1" applyFill="1" applyBorder="1" applyAlignment="1">
      <alignment horizontal="center" vertical="center"/>
    </xf>
    <xf numFmtId="0" fontId="3" fillId="66" borderId="70" xfId="0" applyFont="1" applyFill="1" applyBorder="1" applyAlignment="1">
      <alignment horizontal="right" vertical="center"/>
    </xf>
    <xf numFmtId="49" fontId="25" fillId="66" borderId="70" xfId="0" applyNumberFormat="1" applyFont="1" applyFill="1" applyBorder="1" applyAlignment="1">
      <alignment vertical="center"/>
    </xf>
    <xf numFmtId="49" fontId="3" fillId="66" borderId="70" xfId="0" applyNumberFormat="1" applyFont="1" applyFill="1" applyBorder="1" applyAlignment="1">
      <alignment horizontal="left" vertical="center"/>
    </xf>
    <xf numFmtId="49" fontId="3" fillId="66" borderId="71" xfId="0" applyNumberFormat="1" applyFont="1" applyFill="1" applyBorder="1" applyAlignment="1">
      <alignment horizontal="left" vertical="center"/>
    </xf>
    <xf numFmtId="0" fontId="0" fillId="0" borderId="0" xfId="0">
      <alignment vertical="center"/>
    </xf>
    <xf numFmtId="0" fontId="2" fillId="0" borderId="0" xfId="0" applyFont="1" applyAlignment="1">
      <alignment horizontal="center" vertical="center"/>
    </xf>
    <xf numFmtId="0" fontId="3" fillId="0" borderId="0" xfId="0" applyFont="1" applyAlignment="1">
      <alignment horizontal="center" vertical="center"/>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4" borderId="1" xfId="0" applyFont="1" applyFill="1" applyBorder="1" applyAlignment="1">
      <alignment horizontal="center" vertical="center"/>
    </xf>
    <xf numFmtId="0" fontId="0" fillId="0" borderId="0" xfId="0" applyAlignment="1">
      <alignment horizontal="center" vertical="center"/>
    </xf>
    <xf numFmtId="0" fontId="3" fillId="43" borderId="1" xfId="0" applyFont="1" applyFill="1" applyBorder="1" applyAlignment="1">
      <alignment horizontal="center" vertical="center"/>
    </xf>
    <xf numFmtId="0" fontId="2" fillId="0" borderId="74" xfId="0" applyFont="1" applyBorder="1" applyAlignment="1">
      <alignment horizontal="center" vertical="center"/>
    </xf>
    <xf numFmtId="0" fontId="2" fillId="0" borderId="73" xfId="0" applyFont="1" applyBorder="1" applyAlignment="1">
      <alignment horizontal="center" vertical="center"/>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13" xfId="0" applyFont="1" applyFill="1" applyBorder="1" applyAlignment="1">
      <alignment horizontal="center" vertical="center"/>
    </xf>
    <xf numFmtId="0" fontId="2" fillId="0" borderId="32" xfId="0" applyFont="1" applyBorder="1" applyAlignment="1">
      <alignment horizontal="center" vertical="center"/>
    </xf>
    <xf numFmtId="0" fontId="2" fillId="0" borderId="35" xfId="0" applyFont="1" applyBorder="1" applyAlignment="1">
      <alignment horizontal="center" vertical="center"/>
    </xf>
    <xf numFmtId="0" fontId="2" fillId="0" borderId="0" xfId="0" applyFont="1" applyAlignment="1">
      <alignment horizontal="left" vertical="center"/>
    </xf>
    <xf numFmtId="0" fontId="2" fillId="0" borderId="33" xfId="0" applyFont="1" applyBorder="1" applyAlignment="1">
      <alignment horizontal="center" vertical="center"/>
    </xf>
    <xf numFmtId="0" fontId="2" fillId="0" borderId="33" xfId="0" applyFont="1" applyFill="1" applyBorder="1" applyAlignment="1">
      <alignment horizontal="center" vertical="center"/>
    </xf>
    <xf numFmtId="0" fontId="38" fillId="0" borderId="34" xfId="0" applyFont="1" applyBorder="1" applyAlignment="1">
      <alignment horizontal="center" vertical="center"/>
    </xf>
    <xf numFmtId="0" fontId="2" fillId="0" borderId="36" xfId="0" applyFont="1" applyBorder="1" applyAlignment="1">
      <alignment horizontal="center" vertical="center"/>
    </xf>
    <xf numFmtId="0" fontId="2" fillId="0" borderId="36" xfId="0" applyFont="1" applyFill="1" applyBorder="1" applyAlignment="1">
      <alignment horizontal="center" vertical="center"/>
    </xf>
    <xf numFmtId="0" fontId="38" fillId="0" borderId="37" xfId="0" applyFont="1" applyBorder="1" applyAlignment="1">
      <alignment horizontal="center" vertical="center"/>
    </xf>
    <xf numFmtId="0" fontId="3" fillId="3" borderId="1" xfId="0" applyFont="1" applyFill="1" applyBorder="1" applyAlignment="1">
      <alignment horizontal="center" vertical="center"/>
    </xf>
    <xf numFmtId="0" fontId="3" fillId="4" borderId="1" xfId="0" applyFont="1" applyFill="1" applyBorder="1" applyAlignment="1">
      <alignment horizontal="center" vertical="center"/>
    </xf>
    <xf numFmtId="0" fontId="3" fillId="43" borderId="1" xfId="0" applyFont="1" applyFill="1" applyBorder="1" applyAlignment="1">
      <alignment horizontal="center" vertical="center"/>
    </xf>
    <xf numFmtId="0" fontId="0" fillId="0" borderId="0" xfId="0" applyAlignment="1">
      <alignment horizontal="center" vertical="center"/>
    </xf>
    <xf numFmtId="0" fontId="0" fillId="0" borderId="0" xfId="0">
      <alignment vertical="center"/>
    </xf>
    <xf numFmtId="49" fontId="3" fillId="3" borderId="1" xfId="0" applyNumberFormat="1" applyFont="1" applyFill="1" applyBorder="1" applyAlignment="1">
      <alignment horizontal="center" vertical="center"/>
    </xf>
    <xf numFmtId="49" fontId="3" fillId="4" borderId="1" xfId="0" applyNumberFormat="1" applyFont="1" applyFill="1" applyBorder="1" applyAlignment="1">
      <alignment horizontal="center" vertical="center"/>
    </xf>
    <xf numFmtId="49" fontId="3" fillId="2" borderId="1" xfId="0" applyNumberFormat="1" applyFont="1" applyFill="1" applyBorder="1" applyAlignment="1">
      <alignment horizontal="center" vertical="center"/>
    </xf>
    <xf numFmtId="49" fontId="2" fillId="2" borderId="1" xfId="0" applyNumberFormat="1" applyFont="1" applyFill="1" applyBorder="1" applyAlignment="1">
      <alignment horizontal="center" vertical="center"/>
    </xf>
    <xf numFmtId="0" fontId="0" fillId="0" borderId="54" xfId="0" applyBorder="1" applyAlignment="1">
      <alignment horizontal="center" vertical="center"/>
    </xf>
    <xf numFmtId="0" fontId="0" fillId="0" borderId="55" xfId="0" applyBorder="1" applyAlignment="1">
      <alignment horizontal="right" vertical="center"/>
    </xf>
    <xf numFmtId="0" fontId="0" fillId="0" borderId="55" xfId="0" applyBorder="1" applyAlignment="1">
      <alignment horizontal="center" vertical="center"/>
    </xf>
    <xf numFmtId="0" fontId="0" fillId="0" borderId="56" xfId="0" applyBorder="1" applyAlignment="1">
      <alignment horizontal="center" vertical="center"/>
    </xf>
    <xf numFmtId="0" fontId="0" fillId="0" borderId="57" xfId="0" applyBorder="1" applyAlignment="1">
      <alignment horizontal="center" vertical="center"/>
    </xf>
    <xf numFmtId="0" fontId="0" fillId="0" borderId="58" xfId="0" applyBorder="1" applyAlignment="1">
      <alignment horizontal="right" vertical="center"/>
    </xf>
    <xf numFmtId="0" fontId="0" fillId="0" borderId="58" xfId="0" applyBorder="1" applyAlignment="1">
      <alignment horizontal="center" vertical="center"/>
    </xf>
    <xf numFmtId="0" fontId="0" fillId="0" borderId="59" xfId="0" applyBorder="1" applyAlignment="1">
      <alignment horizontal="center" vertical="center"/>
    </xf>
    <xf numFmtId="0" fontId="0" fillId="0" borderId="60" xfId="0" applyBorder="1" applyAlignment="1">
      <alignment horizontal="center" vertical="center"/>
    </xf>
    <xf numFmtId="0" fontId="0" fillId="0" borderId="61" xfId="0" applyBorder="1" applyAlignment="1">
      <alignment horizontal="right" vertical="center"/>
    </xf>
    <xf numFmtId="0" fontId="0" fillId="0" borderId="61" xfId="0" applyBorder="1" applyAlignment="1">
      <alignment horizontal="center" vertical="center"/>
    </xf>
    <xf numFmtId="0" fontId="3" fillId="0" borderId="0" xfId="0" applyFont="1">
      <alignment vertical="center"/>
    </xf>
    <xf numFmtId="0" fontId="3" fillId="3" borderId="0" xfId="0" applyFont="1" applyFill="1">
      <alignment vertical="center"/>
    </xf>
    <xf numFmtId="0" fontId="3" fillId="49" borderId="0" xfId="0" applyFont="1" applyFill="1">
      <alignment vertical="center"/>
    </xf>
    <xf numFmtId="0" fontId="3" fillId="53" borderId="0" xfId="0" applyFont="1" applyFill="1">
      <alignment vertical="center"/>
    </xf>
    <xf numFmtId="0" fontId="3" fillId="44" borderId="0" xfId="0" applyFont="1" applyFill="1">
      <alignment vertical="center"/>
    </xf>
    <xf numFmtId="0" fontId="3" fillId="58" borderId="0" xfId="0" applyFont="1" applyFill="1">
      <alignment vertical="center"/>
    </xf>
    <xf numFmtId="49" fontId="3" fillId="0" borderId="56" xfId="0" applyNumberFormat="1" applyFont="1" applyBorder="1" applyAlignment="1">
      <alignment horizontal="center" vertical="center"/>
    </xf>
    <xf numFmtId="0" fontId="3" fillId="0" borderId="58" xfId="0" applyFont="1" applyBorder="1" applyAlignment="1">
      <alignment horizontal="center" vertical="center"/>
    </xf>
    <xf numFmtId="49" fontId="3" fillId="4" borderId="0" xfId="0" applyNumberFormat="1" applyFont="1" applyFill="1" applyBorder="1" applyAlignment="1">
      <alignment horizontal="center" vertical="center"/>
    </xf>
    <xf numFmtId="49" fontId="27" fillId="4" borderId="0" xfId="0" applyNumberFormat="1" applyFont="1" applyFill="1" applyBorder="1" applyAlignment="1">
      <alignment horizontal="center" vertical="center"/>
    </xf>
    <xf numFmtId="49" fontId="35" fillId="4" borderId="15" xfId="0" applyNumberFormat="1" applyFont="1" applyFill="1" applyBorder="1" applyAlignment="1">
      <alignment horizontal="center" vertical="center"/>
    </xf>
    <xf numFmtId="49" fontId="35" fillId="4" borderId="12" xfId="0" applyNumberFormat="1" applyFont="1" applyFill="1" applyBorder="1" applyAlignment="1">
      <alignment horizontal="center" vertical="center"/>
    </xf>
    <xf numFmtId="0" fontId="3" fillId="48" borderId="54" xfId="0" applyFont="1" applyFill="1" applyBorder="1" applyAlignment="1">
      <alignment horizontal="center" vertical="center"/>
    </xf>
    <xf numFmtId="0" fontId="3" fillId="48" borderId="55" xfId="0" applyFont="1" applyFill="1" applyBorder="1" applyAlignment="1">
      <alignment horizontal="center" vertical="center"/>
    </xf>
    <xf numFmtId="0" fontId="3" fillId="48" borderId="55" xfId="0" applyFont="1" applyFill="1" applyBorder="1" applyAlignment="1">
      <alignment horizontal="right" vertical="center"/>
    </xf>
    <xf numFmtId="0" fontId="25" fillId="48" borderId="55" xfId="0" applyFont="1" applyFill="1" applyBorder="1" applyAlignment="1">
      <alignment horizontal="left" vertical="center"/>
    </xf>
    <xf numFmtId="0" fontId="3" fillId="48" borderId="55" xfId="0" applyFont="1" applyFill="1" applyBorder="1" applyAlignment="1">
      <alignment horizontal="left" vertical="center"/>
    </xf>
    <xf numFmtId="0" fontId="3" fillId="48" borderId="56" xfId="0" applyFont="1" applyFill="1" applyBorder="1" applyAlignment="1">
      <alignment horizontal="left" vertical="center"/>
    </xf>
    <xf numFmtId="0" fontId="3" fillId="48" borderId="57" xfId="0" applyFont="1" applyFill="1" applyBorder="1" applyAlignment="1">
      <alignment horizontal="center" vertical="center"/>
    </xf>
    <xf numFmtId="0" fontId="3" fillId="48" borderId="58" xfId="0" applyFont="1" applyFill="1" applyBorder="1" applyAlignment="1">
      <alignment horizontal="center" vertical="center"/>
    </xf>
    <xf numFmtId="0" fontId="3" fillId="48" borderId="58" xfId="0" applyFont="1" applyFill="1" applyBorder="1" applyAlignment="1">
      <alignment horizontal="right" vertical="center"/>
    </xf>
    <xf numFmtId="0" fontId="25" fillId="48" borderId="58" xfId="0" applyFont="1" applyFill="1" applyBorder="1" applyAlignment="1">
      <alignment horizontal="left" vertical="center"/>
    </xf>
    <xf numFmtId="0" fontId="3" fillId="48" borderId="58" xfId="0" applyFont="1" applyFill="1" applyBorder="1" applyAlignment="1">
      <alignment horizontal="left" vertical="center"/>
    </xf>
    <xf numFmtId="0" fontId="3" fillId="48" borderId="59" xfId="0" applyFont="1" applyFill="1" applyBorder="1" applyAlignment="1">
      <alignment horizontal="left" vertical="center"/>
    </xf>
    <xf numFmtId="0" fontId="3" fillId="48" borderId="0" xfId="0" applyFont="1" applyFill="1" applyAlignment="1">
      <alignment horizontal="center" vertical="center"/>
    </xf>
    <xf numFmtId="0" fontId="3" fillId="48" borderId="0" xfId="0" applyFont="1" applyFill="1" applyBorder="1" applyAlignment="1">
      <alignment horizontal="center" vertical="center"/>
    </xf>
    <xf numFmtId="0" fontId="27" fillId="48" borderId="0" xfId="0" applyFont="1" applyFill="1" applyBorder="1" applyAlignment="1">
      <alignment horizontal="center" vertical="center"/>
    </xf>
    <xf numFmtId="0" fontId="3" fillId="48" borderId="0" xfId="0" applyFont="1" applyFill="1" applyBorder="1" applyAlignment="1">
      <alignment horizontal="left" vertical="center"/>
    </xf>
    <xf numFmtId="0" fontId="25" fillId="48" borderId="0" xfId="0" applyFont="1" applyFill="1" applyBorder="1" applyAlignment="1">
      <alignment horizontal="left" vertical="center"/>
    </xf>
    <xf numFmtId="0" fontId="3" fillId="48" borderId="0" xfId="0" quotePrefix="1" applyFont="1" applyFill="1" applyBorder="1" applyAlignment="1">
      <alignment horizontal="center" vertical="center"/>
    </xf>
    <xf numFmtId="0" fontId="3" fillId="48" borderId="0" xfId="0" applyFont="1" applyFill="1" applyBorder="1" applyAlignment="1">
      <alignment horizontal="right" vertical="center"/>
    </xf>
    <xf numFmtId="49" fontId="3" fillId="48" borderId="0" xfId="0" applyNumberFormat="1" applyFont="1" applyFill="1" applyBorder="1" applyAlignment="1">
      <alignment horizontal="left" vertical="center"/>
    </xf>
    <xf numFmtId="0" fontId="3" fillId="48" borderId="0" xfId="0" applyFont="1" applyFill="1" applyAlignment="1">
      <alignment vertical="center"/>
    </xf>
    <xf numFmtId="0" fontId="2" fillId="48" borderId="1" xfId="0" applyFont="1" applyFill="1" applyBorder="1" applyAlignment="1">
      <alignment horizontal="center" vertical="center"/>
    </xf>
    <xf numFmtId="0" fontId="2" fillId="61" borderId="58" xfId="0" applyFont="1" applyFill="1" applyBorder="1" applyAlignment="1">
      <alignment horizontal="left" vertical="center"/>
    </xf>
    <xf numFmtId="0" fontId="3" fillId="61" borderId="58" xfId="0" applyFont="1" applyFill="1" applyBorder="1" applyAlignment="1">
      <alignment horizontal="left" vertical="center"/>
    </xf>
    <xf numFmtId="0" fontId="27" fillId="64" borderId="43" xfId="0" applyFont="1" applyFill="1" applyBorder="1" applyAlignment="1">
      <alignment horizontal="center" vertical="center"/>
    </xf>
    <xf numFmtId="0" fontId="27" fillId="64" borderId="75" xfId="0" applyFont="1" applyFill="1" applyBorder="1" applyAlignment="1">
      <alignment horizontal="center" vertical="center"/>
    </xf>
    <xf numFmtId="0" fontId="27" fillId="64" borderId="75" xfId="0" applyFont="1" applyFill="1" applyBorder="1" applyAlignment="1">
      <alignment horizontal="right" vertical="center"/>
    </xf>
    <xf numFmtId="49" fontId="31" fillId="64" borderId="75" xfId="0" applyNumberFormat="1" applyFont="1" applyFill="1" applyBorder="1" applyAlignment="1">
      <alignment vertical="center"/>
    </xf>
    <xf numFmtId="0" fontId="3" fillId="64" borderId="75" xfId="0" applyFont="1" applyFill="1" applyBorder="1" applyAlignment="1">
      <alignment horizontal="center" vertical="center"/>
    </xf>
    <xf numFmtId="49" fontId="27" fillId="64" borderId="75" xfId="0" applyNumberFormat="1" applyFont="1" applyFill="1" applyBorder="1" applyAlignment="1">
      <alignment horizontal="left" vertical="center"/>
    </xf>
    <xf numFmtId="49" fontId="27" fillId="64" borderId="76" xfId="0" applyNumberFormat="1" applyFont="1" applyFill="1" applyBorder="1" applyAlignment="1">
      <alignment horizontal="left" vertical="center"/>
    </xf>
    <xf numFmtId="0" fontId="27" fillId="61" borderId="54" xfId="0" applyFont="1" applyFill="1" applyBorder="1" applyAlignment="1">
      <alignment horizontal="center" vertical="center"/>
    </xf>
    <xf numFmtId="0" fontId="27" fillId="61" borderId="55" xfId="0" applyFont="1" applyFill="1" applyBorder="1" applyAlignment="1">
      <alignment horizontal="center" vertical="center"/>
    </xf>
    <xf numFmtId="0" fontId="27" fillId="61" borderId="55" xfId="0" applyFont="1" applyFill="1" applyBorder="1" applyAlignment="1">
      <alignment horizontal="right" vertical="center"/>
    </xf>
    <xf numFmtId="0" fontId="2" fillId="61" borderId="55" xfId="0" applyFont="1" applyFill="1" applyBorder="1" applyAlignment="1">
      <alignment horizontal="left" vertical="center"/>
    </xf>
    <xf numFmtId="0" fontId="3" fillId="61" borderId="55" xfId="0" applyFont="1" applyFill="1" applyBorder="1" applyAlignment="1">
      <alignment horizontal="center" vertical="center"/>
    </xf>
    <xf numFmtId="49" fontId="27" fillId="61" borderId="55" xfId="0" applyNumberFormat="1" applyFont="1" applyFill="1" applyBorder="1" applyAlignment="1">
      <alignment horizontal="left" vertical="center"/>
    </xf>
    <xf numFmtId="49" fontId="27" fillId="61" borderId="56" xfId="0" applyNumberFormat="1" applyFont="1" applyFill="1" applyBorder="1" applyAlignment="1">
      <alignment horizontal="left" vertical="center"/>
    </xf>
    <xf numFmtId="0" fontId="27" fillId="61" borderId="57" xfId="0" applyFont="1" applyFill="1" applyBorder="1" applyAlignment="1">
      <alignment horizontal="center" vertical="center"/>
    </xf>
    <xf numFmtId="0" fontId="27" fillId="61" borderId="58" xfId="0" applyFont="1" applyFill="1" applyBorder="1" applyAlignment="1">
      <alignment horizontal="center" vertical="center"/>
    </xf>
    <xf numFmtId="0" fontId="27" fillId="61" borderId="58" xfId="0" applyFont="1" applyFill="1" applyBorder="1" applyAlignment="1">
      <alignment horizontal="right" vertical="center"/>
    </xf>
    <xf numFmtId="0" fontId="3" fillId="61" borderId="58" xfId="0" applyFont="1" applyFill="1" applyBorder="1" applyAlignment="1">
      <alignment horizontal="center" vertical="center"/>
    </xf>
    <xf numFmtId="49" fontId="27" fillId="61" borderId="58" xfId="0" applyNumberFormat="1" applyFont="1" applyFill="1" applyBorder="1" applyAlignment="1">
      <alignment horizontal="left" vertical="center"/>
    </xf>
    <xf numFmtId="49" fontId="27" fillId="61" borderId="59" xfId="0" applyNumberFormat="1" applyFont="1" applyFill="1" applyBorder="1" applyAlignment="1">
      <alignment horizontal="left" vertical="center"/>
    </xf>
    <xf numFmtId="0" fontId="27" fillId="61" borderId="60" xfId="0" applyFont="1" applyFill="1" applyBorder="1" applyAlignment="1">
      <alignment horizontal="center" vertical="center"/>
    </xf>
    <xf numFmtId="0" fontId="27" fillId="61" borderId="61" xfId="0" applyFont="1" applyFill="1" applyBorder="1" applyAlignment="1">
      <alignment horizontal="center" vertical="center"/>
    </xf>
    <xf numFmtId="0" fontId="27" fillId="61" borderId="61" xfId="0" applyFont="1" applyFill="1" applyBorder="1" applyAlignment="1">
      <alignment horizontal="right" vertical="center"/>
    </xf>
    <xf numFmtId="0" fontId="2" fillId="61" borderId="61" xfId="0" applyFont="1" applyFill="1" applyBorder="1" applyAlignment="1">
      <alignment horizontal="left" vertical="center"/>
    </xf>
    <xf numFmtId="0" fontId="3" fillId="61" borderId="61" xfId="0" applyFont="1" applyFill="1" applyBorder="1" applyAlignment="1">
      <alignment horizontal="center" vertical="center"/>
    </xf>
    <xf numFmtId="49" fontId="27" fillId="61" borderId="61" xfId="0" applyNumberFormat="1" applyFont="1" applyFill="1" applyBorder="1" applyAlignment="1">
      <alignment horizontal="left" vertical="center"/>
    </xf>
    <xf numFmtId="49" fontId="27" fillId="61" borderId="62" xfId="0" applyNumberFormat="1" applyFont="1" applyFill="1" applyBorder="1" applyAlignment="1">
      <alignment horizontal="left" vertical="center"/>
    </xf>
    <xf numFmtId="49" fontId="3" fillId="0" borderId="19" xfId="0" applyNumberFormat="1" applyFont="1" applyBorder="1" applyAlignment="1">
      <alignment horizontal="center" vertical="center"/>
    </xf>
    <xf numFmtId="49" fontId="27" fillId="0" borderId="19" xfId="0" applyNumberFormat="1" applyFont="1" applyBorder="1" applyAlignment="1">
      <alignment horizontal="center" vertical="center"/>
    </xf>
    <xf numFmtId="49" fontId="35" fillId="0" borderId="21" xfId="0" applyNumberFormat="1" applyFont="1" applyBorder="1" applyAlignment="1">
      <alignment horizontal="center" vertical="center"/>
    </xf>
    <xf numFmtId="49" fontId="35" fillId="0" borderId="38" xfId="0" applyNumberFormat="1" applyFont="1" applyBorder="1" applyAlignment="1">
      <alignment horizontal="center" vertical="center"/>
    </xf>
    <xf numFmtId="49" fontId="3" fillId="0" borderId="25" xfId="0" applyNumberFormat="1" applyFont="1" applyBorder="1" applyAlignment="1">
      <alignment horizontal="center" vertical="center"/>
    </xf>
    <xf numFmtId="49" fontId="27" fillId="0" borderId="25" xfId="0" applyNumberFormat="1" applyFont="1" applyBorder="1" applyAlignment="1">
      <alignment horizontal="center" vertical="center"/>
    </xf>
    <xf numFmtId="49" fontId="35" fillId="0" borderId="18" xfId="0" applyNumberFormat="1" applyFont="1" applyBorder="1" applyAlignment="1">
      <alignment horizontal="center" vertical="center"/>
    </xf>
    <xf numFmtId="49" fontId="35" fillId="0" borderId="42" xfId="0" applyNumberFormat="1" applyFont="1" applyBorder="1" applyAlignment="1">
      <alignment horizontal="center" vertical="center"/>
    </xf>
    <xf numFmtId="49" fontId="35" fillId="0" borderId="40" xfId="0" applyNumberFormat="1" applyFont="1" applyBorder="1" applyAlignment="1">
      <alignment horizontal="center" vertical="center"/>
    </xf>
    <xf numFmtId="49" fontId="2" fillId="0" borderId="0" xfId="0" applyNumberFormat="1" applyFont="1">
      <alignment vertical="center"/>
    </xf>
    <xf numFmtId="49" fontId="0" fillId="0" borderId="54" xfId="0" applyNumberFormat="1" applyBorder="1" applyAlignment="1">
      <alignment horizontal="center" vertical="center"/>
    </xf>
    <xf numFmtId="49" fontId="0" fillId="0" borderId="55" xfId="0" applyNumberFormat="1" applyBorder="1" applyAlignment="1">
      <alignment horizontal="center" vertical="center"/>
    </xf>
    <xf numFmtId="49" fontId="0" fillId="0" borderId="55" xfId="0" applyNumberFormat="1" applyBorder="1" applyAlignment="1">
      <alignment horizontal="right" vertical="center"/>
    </xf>
    <xf numFmtId="49" fontId="2" fillId="0" borderId="55" xfId="0" applyNumberFormat="1" applyFont="1" applyBorder="1" applyAlignment="1">
      <alignment horizontal="center" vertical="center"/>
    </xf>
    <xf numFmtId="49" fontId="2" fillId="0" borderId="56" xfId="0" applyNumberFormat="1" applyFont="1" applyBorder="1" applyAlignment="1">
      <alignment horizontal="center" vertical="center"/>
    </xf>
    <xf numFmtId="49" fontId="0" fillId="0" borderId="57" xfId="0" applyNumberFormat="1" applyBorder="1" applyAlignment="1">
      <alignment horizontal="center" vertical="center"/>
    </xf>
    <xf numFmtId="49" fontId="0" fillId="0" borderId="58" xfId="0" applyNumberFormat="1" applyBorder="1" applyAlignment="1">
      <alignment horizontal="center" vertical="center"/>
    </xf>
    <xf numFmtId="49" fontId="0" fillId="0" borderId="58" xfId="0" applyNumberFormat="1" applyBorder="1" applyAlignment="1">
      <alignment horizontal="right" vertical="center"/>
    </xf>
    <xf numFmtId="49" fontId="2" fillId="0" borderId="58" xfId="0" applyNumberFormat="1" applyFont="1" applyBorder="1" applyAlignment="1">
      <alignment horizontal="center" vertical="center"/>
    </xf>
    <xf numFmtId="49" fontId="2" fillId="0" borderId="59" xfId="0" applyNumberFormat="1" applyFont="1" applyBorder="1" applyAlignment="1">
      <alignment horizontal="center" vertical="center"/>
    </xf>
    <xf numFmtId="49" fontId="0" fillId="0" borderId="57" xfId="0" applyNumberFormat="1" applyFill="1" applyBorder="1" applyAlignment="1">
      <alignment horizontal="center" vertical="center"/>
    </xf>
    <xf numFmtId="49" fontId="0" fillId="0" borderId="58" xfId="0" applyNumberFormat="1" applyFill="1" applyBorder="1" applyAlignment="1">
      <alignment horizontal="right" vertical="center"/>
    </xf>
    <xf numFmtId="49" fontId="2" fillId="0" borderId="58" xfId="0" applyNumberFormat="1" applyFont="1" applyFill="1" applyBorder="1" applyAlignment="1">
      <alignment horizontal="center" vertical="center"/>
    </xf>
    <xf numFmtId="49" fontId="2" fillId="0" borderId="59" xfId="0" applyNumberFormat="1" applyFont="1" applyFill="1" applyBorder="1" applyAlignment="1">
      <alignment horizontal="center" vertical="center"/>
    </xf>
    <xf numFmtId="49" fontId="0" fillId="61" borderId="60" xfId="0" applyNumberFormat="1" applyFill="1" applyBorder="1" applyAlignment="1">
      <alignment horizontal="center" vertical="center"/>
    </xf>
    <xf numFmtId="49" fontId="0" fillId="61" borderId="61" xfId="0" applyNumberFormat="1" applyFill="1" applyBorder="1" applyAlignment="1">
      <alignment horizontal="right" vertical="center"/>
    </xf>
    <xf numFmtId="49" fontId="2" fillId="61" borderId="61" xfId="0" applyNumberFormat="1" applyFont="1" applyFill="1" applyBorder="1" applyAlignment="1">
      <alignment horizontal="center" vertical="center"/>
    </xf>
    <xf numFmtId="49" fontId="2" fillId="61" borderId="62" xfId="0" applyNumberFormat="1" applyFont="1" applyFill="1" applyBorder="1" applyAlignment="1">
      <alignment horizontal="center" vertical="center"/>
    </xf>
    <xf numFmtId="49" fontId="0" fillId="39" borderId="57" xfId="0" applyNumberFormat="1" applyFill="1" applyBorder="1" applyAlignment="1">
      <alignment horizontal="center" vertical="center"/>
    </xf>
    <xf numFmtId="49" fontId="0" fillId="39" borderId="58" xfId="0" applyNumberFormat="1" applyFill="1" applyBorder="1" applyAlignment="1">
      <alignment horizontal="right" vertical="center"/>
    </xf>
    <xf numFmtId="49" fontId="2" fillId="39" borderId="58" xfId="0" applyNumberFormat="1" applyFont="1" applyFill="1" applyBorder="1" applyAlignment="1">
      <alignment horizontal="center" vertical="center"/>
    </xf>
    <xf numFmtId="49" fontId="2" fillId="39" borderId="59" xfId="0" applyNumberFormat="1" applyFont="1" applyFill="1" applyBorder="1" applyAlignment="1">
      <alignment horizontal="center" vertical="center"/>
    </xf>
    <xf numFmtId="49" fontId="0" fillId="53" borderId="60" xfId="0" applyNumberFormat="1" applyFill="1" applyBorder="1" applyAlignment="1">
      <alignment horizontal="center" vertical="center"/>
    </xf>
    <xf numFmtId="49" fontId="0" fillId="53" borderId="61" xfId="0" applyNumberFormat="1" applyFill="1" applyBorder="1" applyAlignment="1">
      <alignment horizontal="right" vertical="center"/>
    </xf>
    <xf numFmtId="49" fontId="2" fillId="53" borderId="61" xfId="0" applyNumberFormat="1" applyFont="1" applyFill="1" applyBorder="1" applyAlignment="1">
      <alignment horizontal="center" vertical="center"/>
    </xf>
    <xf numFmtId="49" fontId="2" fillId="53" borderId="62" xfId="0" applyNumberFormat="1" applyFont="1" applyFill="1" applyBorder="1" applyAlignment="1">
      <alignment horizontal="center" vertical="center"/>
    </xf>
    <xf numFmtId="0" fontId="0" fillId="0" borderId="62" xfId="0" applyBorder="1" applyAlignment="1">
      <alignment horizontal="center" vertical="center"/>
    </xf>
    <xf numFmtId="0" fontId="3" fillId="0" borderId="0" xfId="0" applyFont="1">
      <alignment vertical="center"/>
    </xf>
    <xf numFmtId="0" fontId="3" fillId="0" borderId="0" xfId="0" applyFont="1" applyAlignment="1">
      <alignment horizontal="center" vertical="center"/>
    </xf>
    <xf numFmtId="0" fontId="3" fillId="2" borderId="0" xfId="0" applyFont="1" applyFill="1" applyAlignment="1">
      <alignment horizontal="center" vertical="center"/>
    </xf>
    <xf numFmtId="0" fontId="3" fillId="3" borderId="0" xfId="0" applyFont="1" applyFill="1" applyAlignment="1">
      <alignment horizontal="center" vertical="center"/>
    </xf>
    <xf numFmtId="0" fontId="3" fillId="4" borderId="0" xfId="0" applyFont="1" applyFill="1" applyAlignment="1">
      <alignment horizontal="center" vertical="center"/>
    </xf>
    <xf numFmtId="0" fontId="3" fillId="0" borderId="0" xfId="0" applyFont="1" applyAlignment="1">
      <alignment horizontal="center" vertical="center"/>
    </xf>
    <xf numFmtId="0" fontId="2" fillId="0" borderId="0" xfId="0" applyFont="1" applyFill="1" applyAlignment="1">
      <alignment horizontal="right" vertical="center"/>
    </xf>
    <xf numFmtId="0" fontId="2" fillId="67" borderId="27" xfId="0" applyFont="1" applyFill="1" applyBorder="1" applyAlignment="1">
      <alignment horizontal="center" vertical="center"/>
    </xf>
    <xf numFmtId="0" fontId="2" fillId="67" borderId="16" xfId="0" applyFont="1" applyFill="1" applyBorder="1" applyAlignment="1">
      <alignment horizontal="center" vertical="center"/>
    </xf>
    <xf numFmtId="0" fontId="2" fillId="67" borderId="78" xfId="0" applyNumberFormat="1" applyFont="1" applyFill="1" applyBorder="1" applyAlignment="1">
      <alignment horizontal="center" vertical="center"/>
    </xf>
    <xf numFmtId="0" fontId="2" fillId="67" borderId="79" xfId="0" applyNumberFormat="1" applyFont="1" applyFill="1" applyBorder="1" applyAlignment="1">
      <alignment horizontal="center" vertical="center"/>
    </xf>
    <xf numFmtId="0" fontId="3" fillId="45" borderId="80" xfId="0" applyFont="1" applyFill="1" applyBorder="1" applyAlignment="1">
      <alignment horizontal="center" vertical="center"/>
    </xf>
    <xf numFmtId="0" fontId="3" fillId="45" borderId="81" xfId="0" applyFont="1" applyFill="1" applyBorder="1" applyAlignment="1">
      <alignment horizontal="center" vertical="center"/>
    </xf>
    <xf numFmtId="0" fontId="3" fillId="45" borderId="81" xfId="0" applyFont="1" applyFill="1" applyBorder="1" applyAlignment="1">
      <alignment horizontal="left" vertical="center"/>
    </xf>
    <xf numFmtId="0" fontId="3" fillId="45" borderId="82" xfId="0" applyFont="1" applyFill="1" applyBorder="1">
      <alignment vertical="center"/>
    </xf>
    <xf numFmtId="0" fontId="3" fillId="45" borderId="83" xfId="0" applyFont="1" applyFill="1" applyBorder="1" applyAlignment="1">
      <alignment horizontal="center" vertical="center"/>
    </xf>
    <xf numFmtId="0" fontId="3" fillId="45" borderId="58" xfId="0" applyFont="1" applyFill="1" applyBorder="1" applyAlignment="1">
      <alignment horizontal="center" vertical="center"/>
    </xf>
    <xf numFmtId="0" fontId="3" fillId="45" borderId="58" xfId="0" applyFont="1" applyFill="1" applyBorder="1" applyAlignment="1">
      <alignment horizontal="left" vertical="center"/>
    </xf>
    <xf numFmtId="0" fontId="3" fillId="45" borderId="84" xfId="0" applyFont="1" applyFill="1" applyBorder="1">
      <alignment vertical="center"/>
    </xf>
    <xf numFmtId="0" fontId="3" fillId="45" borderId="85" xfId="0" applyFont="1" applyFill="1" applyBorder="1" applyAlignment="1">
      <alignment horizontal="center" vertical="center"/>
    </xf>
    <xf numFmtId="0" fontId="3" fillId="45" borderId="61" xfId="0" applyFont="1" applyFill="1" applyBorder="1" applyAlignment="1">
      <alignment horizontal="center" vertical="center"/>
    </xf>
    <xf numFmtId="0" fontId="3" fillId="45" borderId="61" xfId="0" applyFont="1" applyFill="1" applyBorder="1" applyAlignment="1">
      <alignment horizontal="left" vertical="center"/>
    </xf>
    <xf numFmtId="0" fontId="3" fillId="45" borderId="86" xfId="0" applyFont="1" applyFill="1" applyBorder="1">
      <alignment vertical="center"/>
    </xf>
    <xf numFmtId="0" fontId="3" fillId="45" borderId="87" xfId="0" applyFont="1" applyFill="1" applyBorder="1" applyAlignment="1">
      <alignment horizontal="center" vertical="center"/>
    </xf>
    <xf numFmtId="0" fontId="3" fillId="45" borderId="55" xfId="0" applyFont="1" applyFill="1" applyBorder="1" applyAlignment="1">
      <alignment horizontal="center" vertical="center"/>
    </xf>
    <xf numFmtId="0" fontId="3" fillId="45" borderId="55" xfId="0" applyFont="1" applyFill="1" applyBorder="1" applyAlignment="1">
      <alignment horizontal="left" vertical="center"/>
    </xf>
    <xf numFmtId="0" fontId="3" fillId="45" borderId="88" xfId="0" applyFont="1" applyFill="1" applyBorder="1">
      <alignment vertical="center"/>
    </xf>
    <xf numFmtId="0" fontId="3" fillId="45" borderId="89" xfId="0" applyFont="1" applyFill="1" applyBorder="1" applyAlignment="1">
      <alignment horizontal="center" vertical="center"/>
    </xf>
    <xf numFmtId="0" fontId="3" fillId="45" borderId="90" xfId="0" applyFont="1" applyFill="1" applyBorder="1" applyAlignment="1">
      <alignment horizontal="center" vertical="center"/>
    </xf>
    <xf numFmtId="0" fontId="3" fillId="45" borderId="90" xfId="0" applyFont="1" applyFill="1" applyBorder="1" applyAlignment="1">
      <alignment horizontal="left" vertical="center"/>
    </xf>
    <xf numFmtId="0" fontId="3" fillId="45" borderId="91" xfId="0" applyFont="1" applyFill="1" applyBorder="1">
      <alignment vertical="center"/>
    </xf>
    <xf numFmtId="0" fontId="3" fillId="38" borderId="58" xfId="0" applyFont="1" applyFill="1" applyBorder="1" applyAlignment="1">
      <alignment horizontal="left" vertical="center"/>
    </xf>
    <xf numFmtId="0" fontId="3" fillId="38" borderId="61" xfId="0" applyFont="1" applyFill="1" applyBorder="1" applyAlignment="1">
      <alignment horizontal="left" vertical="center"/>
    </xf>
    <xf numFmtId="0" fontId="3" fillId="47" borderId="18" xfId="0" applyFont="1" applyFill="1" applyBorder="1" applyAlignment="1">
      <alignment horizontal="center" vertical="center"/>
    </xf>
    <xf numFmtId="0" fontId="3" fillId="47" borderId="19" xfId="0" applyFont="1" applyFill="1" applyBorder="1" applyAlignment="1">
      <alignment horizontal="center" vertical="center"/>
    </xf>
    <xf numFmtId="0" fontId="3" fillId="47" borderId="19" xfId="0" applyFont="1" applyFill="1" applyBorder="1" applyAlignment="1">
      <alignment horizontal="left" vertical="center"/>
    </xf>
    <xf numFmtId="0" fontId="3" fillId="47" borderId="20" xfId="0" applyFont="1" applyFill="1" applyBorder="1" applyAlignment="1">
      <alignment horizontal="left" vertical="center"/>
    </xf>
    <xf numFmtId="0" fontId="3" fillId="47" borderId="21" xfId="0" applyFont="1" applyFill="1" applyBorder="1" applyAlignment="1">
      <alignment horizontal="center" vertical="center"/>
    </xf>
    <xf numFmtId="0" fontId="3" fillId="47" borderId="0" xfId="0" applyFont="1" applyFill="1" applyBorder="1" applyAlignment="1">
      <alignment horizontal="center" vertical="center"/>
    </xf>
    <xf numFmtId="0" fontId="3" fillId="47" borderId="0" xfId="0" applyFont="1" applyFill="1" applyBorder="1" applyAlignment="1">
      <alignment horizontal="left" vertical="center"/>
    </xf>
    <xf numFmtId="0" fontId="3" fillId="47" borderId="22" xfId="0" applyFont="1" applyFill="1" applyBorder="1" applyAlignment="1">
      <alignment horizontal="left" vertical="center"/>
    </xf>
    <xf numFmtId="0" fontId="3" fillId="47" borderId="40" xfId="0" applyFont="1" applyFill="1" applyBorder="1" applyAlignment="1">
      <alignment horizontal="center" vertical="center"/>
    </xf>
    <xf numFmtId="0" fontId="3" fillId="47" borderId="14" xfId="0" applyFont="1" applyFill="1" applyBorder="1" applyAlignment="1">
      <alignment horizontal="center" vertical="center"/>
    </xf>
    <xf numFmtId="0" fontId="3" fillId="47" borderId="14" xfId="0" applyFont="1" applyFill="1" applyBorder="1" applyAlignment="1">
      <alignment horizontal="left" vertical="center"/>
    </xf>
    <xf numFmtId="0" fontId="3" fillId="47" borderId="41" xfId="0" applyFont="1" applyFill="1" applyBorder="1" applyAlignment="1">
      <alignment horizontal="left" vertical="center"/>
    </xf>
    <xf numFmtId="0" fontId="3" fillId="47" borderId="42" xfId="0" applyFont="1" applyFill="1" applyBorder="1" applyAlignment="1">
      <alignment horizontal="center" vertical="center"/>
    </xf>
    <xf numFmtId="0" fontId="3" fillId="47" borderId="38" xfId="0" applyFont="1" applyFill="1" applyBorder="1" applyAlignment="1">
      <alignment horizontal="center" vertical="center"/>
    </xf>
    <xf numFmtId="0" fontId="3" fillId="47" borderId="25" xfId="0" applyFont="1" applyFill="1" applyBorder="1" applyAlignment="1">
      <alignment horizontal="center" vertical="center"/>
    </xf>
    <xf numFmtId="0" fontId="3" fillId="47" borderId="25" xfId="0" applyFont="1" applyFill="1" applyBorder="1" applyAlignment="1">
      <alignment horizontal="left" vertical="center"/>
    </xf>
    <xf numFmtId="0" fontId="3" fillId="47" borderId="39" xfId="0" applyFont="1" applyFill="1" applyBorder="1" applyAlignment="1">
      <alignment horizontal="left" vertical="center"/>
    </xf>
    <xf numFmtId="0" fontId="3" fillId="47" borderId="80" xfId="0" applyFont="1" applyFill="1" applyBorder="1" applyAlignment="1">
      <alignment horizontal="center" vertical="center"/>
    </xf>
    <xf numFmtId="0" fontId="3" fillId="47" borderId="81" xfId="0" applyFont="1" applyFill="1" applyBorder="1" applyAlignment="1">
      <alignment horizontal="center" vertical="center"/>
    </xf>
    <xf numFmtId="0" fontId="3" fillId="47" borderId="81" xfId="0" applyFont="1" applyFill="1" applyBorder="1" applyAlignment="1">
      <alignment horizontal="left" vertical="center"/>
    </xf>
    <xf numFmtId="0" fontId="3" fillId="47" borderId="82" xfId="0" applyFont="1" applyFill="1" applyBorder="1" applyAlignment="1">
      <alignment horizontal="left" vertical="center"/>
    </xf>
    <xf numFmtId="0" fontId="3" fillId="47" borderId="83" xfId="0" applyFont="1" applyFill="1" applyBorder="1" applyAlignment="1">
      <alignment horizontal="center" vertical="center"/>
    </xf>
    <xf numFmtId="0" fontId="3" fillId="47" borderId="58" xfId="0" applyFont="1" applyFill="1" applyBorder="1" applyAlignment="1">
      <alignment horizontal="center" vertical="center"/>
    </xf>
    <xf numFmtId="0" fontId="3" fillId="47" borderId="58" xfId="0" applyFont="1" applyFill="1" applyBorder="1" applyAlignment="1">
      <alignment horizontal="left" vertical="center"/>
    </xf>
    <xf numFmtId="0" fontId="3" fillId="47" borderId="84" xfId="0" applyFont="1" applyFill="1" applyBorder="1" applyAlignment="1">
      <alignment horizontal="left" vertical="center"/>
    </xf>
    <xf numFmtId="0" fontId="3" fillId="47" borderId="85" xfId="0" applyFont="1" applyFill="1" applyBorder="1" applyAlignment="1">
      <alignment horizontal="center" vertical="center"/>
    </xf>
    <xf numFmtId="0" fontId="3" fillId="47" borderId="61" xfId="0" applyFont="1" applyFill="1" applyBorder="1" applyAlignment="1">
      <alignment horizontal="center" vertical="center"/>
    </xf>
    <xf numFmtId="0" fontId="3" fillId="47" borderId="61" xfId="0" applyFont="1" applyFill="1" applyBorder="1" applyAlignment="1">
      <alignment horizontal="left" vertical="center"/>
    </xf>
    <xf numFmtId="0" fontId="3" fillId="47" borderId="86" xfId="0" applyFont="1" applyFill="1" applyBorder="1" applyAlignment="1">
      <alignment horizontal="left" vertical="center"/>
    </xf>
    <xf numFmtId="0" fontId="3" fillId="47" borderId="87" xfId="0" applyFont="1" applyFill="1" applyBorder="1" applyAlignment="1">
      <alignment horizontal="center" vertical="center"/>
    </xf>
    <xf numFmtId="0" fontId="3" fillId="47" borderId="55" xfId="0" applyFont="1" applyFill="1" applyBorder="1" applyAlignment="1">
      <alignment horizontal="center" vertical="center"/>
    </xf>
    <xf numFmtId="0" fontId="3" fillId="47" borderId="55" xfId="0" applyFont="1" applyFill="1" applyBorder="1" applyAlignment="1">
      <alignment vertical="center"/>
    </xf>
    <xf numFmtId="0" fontId="3" fillId="47" borderId="88" xfId="0" applyFont="1" applyFill="1" applyBorder="1">
      <alignment vertical="center"/>
    </xf>
    <xf numFmtId="0" fontId="3" fillId="47" borderId="58" xfId="0" applyFont="1" applyFill="1" applyBorder="1" applyAlignment="1">
      <alignment vertical="center"/>
    </xf>
    <xf numFmtId="0" fontId="3" fillId="47" borderId="84" xfId="0" applyFont="1" applyFill="1" applyBorder="1">
      <alignment vertical="center"/>
    </xf>
    <xf numFmtId="0" fontId="3" fillId="47" borderId="61" xfId="0" applyFont="1" applyFill="1" applyBorder="1" applyAlignment="1">
      <alignment vertical="center"/>
    </xf>
    <xf numFmtId="0" fontId="3" fillId="47" borderId="86" xfId="0" applyFont="1" applyFill="1" applyBorder="1">
      <alignment vertical="center"/>
    </xf>
    <xf numFmtId="0" fontId="3" fillId="47" borderId="89" xfId="0" applyFont="1" applyFill="1" applyBorder="1" applyAlignment="1">
      <alignment horizontal="center" vertical="center"/>
    </xf>
    <xf numFmtId="0" fontId="3" fillId="47" borderId="90" xfId="0" applyFont="1" applyFill="1" applyBorder="1" applyAlignment="1">
      <alignment horizontal="center" vertical="center"/>
    </xf>
    <xf numFmtId="0" fontId="3" fillId="47" borderId="90" xfId="0" applyFont="1" applyFill="1" applyBorder="1" applyAlignment="1">
      <alignment vertical="center"/>
    </xf>
    <xf numFmtId="0" fontId="3" fillId="47" borderId="91" xfId="0" applyFont="1" applyFill="1" applyBorder="1">
      <alignment vertical="center"/>
    </xf>
    <xf numFmtId="0" fontId="0" fillId="38" borderId="54" xfId="0" applyFill="1" applyBorder="1" applyAlignment="1">
      <alignment horizontal="center" vertical="center"/>
    </xf>
    <xf numFmtId="0" fontId="0" fillId="38" borderId="55" xfId="0" applyFill="1" applyBorder="1" applyAlignment="1">
      <alignment horizontal="center" vertical="center"/>
    </xf>
    <xf numFmtId="0" fontId="3" fillId="38" borderId="55" xfId="0" applyFont="1" applyFill="1" applyBorder="1" applyAlignment="1">
      <alignment horizontal="left" vertical="center"/>
    </xf>
    <xf numFmtId="0" fontId="0" fillId="38" borderId="56" xfId="0" applyFill="1" applyBorder="1" applyAlignment="1">
      <alignment horizontal="center" vertical="center"/>
    </xf>
    <xf numFmtId="0" fontId="0" fillId="38" borderId="57" xfId="0" applyFill="1" applyBorder="1" applyAlignment="1">
      <alignment horizontal="center" vertical="center"/>
    </xf>
    <xf numFmtId="0" fontId="0" fillId="38" borderId="58" xfId="0" applyFill="1" applyBorder="1" applyAlignment="1">
      <alignment horizontal="center" vertical="center"/>
    </xf>
    <xf numFmtId="0" fontId="0" fillId="38" borderId="59" xfId="0" applyFill="1" applyBorder="1" applyAlignment="1">
      <alignment horizontal="center" vertical="center"/>
    </xf>
    <xf numFmtId="0" fontId="0" fillId="38" borderId="60" xfId="0" applyFill="1" applyBorder="1" applyAlignment="1">
      <alignment horizontal="center" vertical="center"/>
    </xf>
    <xf numFmtId="0" fontId="0" fillId="38" borderId="61" xfId="0" applyFill="1" applyBorder="1" applyAlignment="1">
      <alignment horizontal="center" vertical="center"/>
    </xf>
    <xf numFmtId="0" fontId="0" fillId="38" borderId="62" xfId="0" applyFill="1" applyBorder="1" applyAlignment="1">
      <alignment horizontal="center" vertical="center"/>
    </xf>
    <xf numFmtId="49" fontId="3" fillId="47" borderId="54" xfId="0" applyNumberFormat="1" applyFont="1" applyFill="1" applyBorder="1" applyAlignment="1">
      <alignment horizontal="center" vertical="center"/>
    </xf>
    <xf numFmtId="49" fontId="3" fillId="47" borderId="55" xfId="0" applyNumberFormat="1" applyFont="1" applyFill="1" applyBorder="1" applyAlignment="1">
      <alignment horizontal="center" vertical="center"/>
    </xf>
    <xf numFmtId="0" fontId="0" fillId="47" borderId="55" xfId="0" applyFill="1" applyBorder="1" applyAlignment="1">
      <alignment horizontal="center" vertical="center"/>
    </xf>
    <xf numFmtId="49" fontId="3" fillId="47" borderId="55" xfId="0" applyNumberFormat="1" applyFont="1" applyFill="1" applyBorder="1" applyAlignment="1">
      <alignment horizontal="left" vertical="center"/>
    </xf>
    <xf numFmtId="49" fontId="3" fillId="47" borderId="56" xfId="0" applyNumberFormat="1" applyFont="1" applyFill="1" applyBorder="1" applyAlignment="1">
      <alignment horizontal="center" vertical="center"/>
    </xf>
    <xf numFmtId="49" fontId="3" fillId="47" borderId="57" xfId="0" applyNumberFormat="1" applyFont="1" applyFill="1" applyBorder="1" applyAlignment="1">
      <alignment horizontal="center" vertical="center"/>
    </xf>
    <xf numFmtId="49" fontId="3" fillId="47" borderId="58" xfId="0" applyNumberFormat="1" applyFont="1" applyFill="1" applyBorder="1" applyAlignment="1">
      <alignment horizontal="center" vertical="center"/>
    </xf>
    <xf numFmtId="0" fontId="0" fillId="47" borderId="58" xfId="0" applyFill="1" applyBorder="1" applyAlignment="1">
      <alignment horizontal="center" vertical="center"/>
    </xf>
    <xf numFmtId="49" fontId="3" fillId="47" borderId="58" xfId="0" applyNumberFormat="1" applyFont="1" applyFill="1" applyBorder="1" applyAlignment="1">
      <alignment horizontal="left" vertical="center"/>
    </xf>
    <xf numFmtId="49" fontId="3" fillId="47" borderId="59" xfId="0" applyNumberFormat="1" applyFont="1" applyFill="1" applyBorder="1" applyAlignment="1">
      <alignment horizontal="center" vertical="center"/>
    </xf>
    <xf numFmtId="49" fontId="3" fillId="47" borderId="60" xfId="0" applyNumberFormat="1" applyFont="1" applyFill="1" applyBorder="1" applyAlignment="1">
      <alignment horizontal="center" vertical="center"/>
    </xf>
    <xf numFmtId="49" fontId="3" fillId="47" borderId="61" xfId="0" applyNumberFormat="1" applyFont="1" applyFill="1" applyBorder="1" applyAlignment="1">
      <alignment horizontal="center" vertical="center"/>
    </xf>
    <xf numFmtId="0" fontId="0" fillId="47" borderId="61" xfId="0" applyFill="1" applyBorder="1" applyAlignment="1">
      <alignment horizontal="center" vertical="center"/>
    </xf>
    <xf numFmtId="49" fontId="3" fillId="47" borderId="61" xfId="0" applyNumberFormat="1" applyFont="1" applyFill="1" applyBorder="1" applyAlignment="1">
      <alignment horizontal="left" vertical="center"/>
    </xf>
    <xf numFmtId="49" fontId="3" fillId="47" borderId="62" xfId="0" applyNumberFormat="1" applyFont="1" applyFill="1" applyBorder="1" applyAlignment="1">
      <alignment horizontal="center" vertical="center"/>
    </xf>
    <xf numFmtId="0" fontId="2" fillId="47" borderId="54" xfId="0" applyFont="1" applyFill="1" applyBorder="1" applyAlignment="1">
      <alignment horizontal="center" vertical="center"/>
    </xf>
    <xf numFmtId="0" fontId="2" fillId="47" borderId="55" xfId="0" applyFont="1" applyFill="1" applyBorder="1" applyAlignment="1">
      <alignment horizontal="center" vertical="center"/>
    </xf>
    <xf numFmtId="0" fontId="3" fillId="47" borderId="56" xfId="0" applyFont="1" applyFill="1" applyBorder="1" applyAlignment="1">
      <alignment horizontal="center" vertical="center"/>
    </xf>
    <xf numFmtId="0" fontId="3" fillId="47" borderId="57" xfId="0" applyFont="1" applyFill="1" applyBorder="1" applyAlignment="1">
      <alignment horizontal="center" vertical="center"/>
    </xf>
    <xf numFmtId="0" fontId="3" fillId="47" borderId="59" xfId="0" applyFont="1" applyFill="1" applyBorder="1" applyAlignment="1">
      <alignment horizontal="center" vertical="center"/>
    </xf>
    <xf numFmtId="0" fontId="3" fillId="47" borderId="60" xfId="0" applyFont="1" applyFill="1" applyBorder="1" applyAlignment="1">
      <alignment horizontal="center" vertical="center"/>
    </xf>
    <xf numFmtId="0" fontId="3" fillId="47" borderId="62" xfId="0" applyFont="1" applyFill="1" applyBorder="1" applyAlignment="1">
      <alignment horizontal="center" vertical="center"/>
    </xf>
    <xf numFmtId="49" fontId="3" fillId="0" borderId="54" xfId="0" applyNumberFormat="1" applyFont="1" applyFill="1" applyBorder="1" applyAlignment="1">
      <alignment horizontal="center" vertical="center"/>
    </xf>
    <xf numFmtId="49" fontId="3" fillId="0" borderId="55" xfId="0" applyNumberFormat="1" applyFont="1" applyBorder="1" applyAlignment="1">
      <alignment horizontal="center" vertical="center"/>
    </xf>
    <xf numFmtId="49" fontId="3" fillId="0" borderId="57" xfId="0" applyNumberFormat="1" applyFont="1" applyFill="1" applyBorder="1" applyAlignment="1">
      <alignment horizontal="center" vertical="center"/>
    </xf>
    <xf numFmtId="49" fontId="3" fillId="0" borderId="58" xfId="0" applyNumberFormat="1" applyFont="1" applyBorder="1" applyAlignment="1">
      <alignment horizontal="center" vertical="center"/>
    </xf>
    <xf numFmtId="49" fontId="3" fillId="0" borderId="59" xfId="0" applyNumberFormat="1" applyFont="1" applyBorder="1" applyAlignment="1">
      <alignment horizontal="center" vertical="center"/>
    </xf>
    <xf numFmtId="49" fontId="3" fillId="0" borderId="60" xfId="0" applyNumberFormat="1" applyFont="1" applyBorder="1" applyAlignment="1">
      <alignment horizontal="center" vertical="center"/>
    </xf>
    <xf numFmtId="49" fontId="3" fillId="0" borderId="61" xfId="0" applyNumberFormat="1" applyFont="1" applyBorder="1" applyAlignment="1">
      <alignment horizontal="center" vertical="center"/>
    </xf>
    <xf numFmtId="49" fontId="3" fillId="0" borderId="62" xfId="0" applyNumberFormat="1" applyFont="1" applyBorder="1" applyAlignment="1">
      <alignment horizontal="center" vertical="center"/>
    </xf>
    <xf numFmtId="49" fontId="35" fillId="0" borderId="54" xfId="0" applyNumberFormat="1" applyFont="1" applyBorder="1" applyAlignment="1">
      <alignment horizontal="center" vertical="center"/>
    </xf>
    <xf numFmtId="49" fontId="27" fillId="0" borderId="55" xfId="0" applyNumberFormat="1" applyFont="1" applyBorder="1" applyAlignment="1">
      <alignment horizontal="center" vertical="center"/>
    </xf>
    <xf numFmtId="49" fontId="35" fillId="0" borderId="57" xfId="0" applyNumberFormat="1" applyFont="1" applyBorder="1" applyAlignment="1">
      <alignment horizontal="center" vertical="center"/>
    </xf>
    <xf numFmtId="49" fontId="27" fillId="0" borderId="58" xfId="0" applyNumberFormat="1" applyFont="1" applyBorder="1" applyAlignment="1">
      <alignment horizontal="center" vertical="center"/>
    </xf>
    <xf numFmtId="49" fontId="35" fillId="0" borderId="60" xfId="0" applyNumberFormat="1" applyFont="1" applyBorder="1" applyAlignment="1">
      <alignment horizontal="center" vertical="center"/>
    </xf>
    <xf numFmtId="49" fontId="27" fillId="0" borderId="61" xfId="0" applyNumberFormat="1" applyFont="1" applyBorder="1" applyAlignment="1">
      <alignment horizontal="center" vertical="center"/>
    </xf>
    <xf numFmtId="49" fontId="3" fillId="0" borderId="54" xfId="0" applyNumberFormat="1" applyFont="1" applyBorder="1" applyAlignment="1">
      <alignment horizontal="center" vertical="center"/>
    </xf>
    <xf numFmtId="49" fontId="3" fillId="0" borderId="57" xfId="0" applyNumberFormat="1" applyFont="1" applyBorder="1" applyAlignment="1">
      <alignment horizontal="center" vertical="center"/>
    </xf>
    <xf numFmtId="49" fontId="3" fillId="66" borderId="1" xfId="0" applyNumberFormat="1" applyFont="1" applyFill="1" applyBorder="1" applyAlignment="1">
      <alignment horizontal="center" vertical="center"/>
    </xf>
    <xf numFmtId="49" fontId="3" fillId="66" borderId="0" xfId="0" applyNumberFormat="1" applyFont="1" applyFill="1" applyAlignment="1">
      <alignment horizontal="center" vertical="center"/>
    </xf>
    <xf numFmtId="49" fontId="3" fillId="66" borderId="19" xfId="0" applyNumberFormat="1" applyFont="1" applyFill="1" applyBorder="1" applyAlignment="1">
      <alignment horizontal="center" vertical="center"/>
    </xf>
    <xf numFmtId="49" fontId="3" fillId="66" borderId="0" xfId="0" applyNumberFormat="1" applyFont="1" applyFill="1" applyBorder="1" applyAlignment="1">
      <alignment horizontal="center" vertical="center"/>
    </xf>
    <xf numFmtId="49" fontId="3" fillId="66" borderId="25" xfId="0" applyNumberFormat="1" applyFont="1" applyFill="1" applyBorder="1" applyAlignment="1">
      <alignment horizontal="center" vertical="center"/>
    </xf>
    <xf numFmtId="49" fontId="3" fillId="66" borderId="14" xfId="0" applyNumberFormat="1" applyFont="1" applyFill="1" applyBorder="1" applyAlignment="1">
      <alignment horizontal="center" vertical="center"/>
    </xf>
    <xf numFmtId="49" fontId="30" fillId="66" borderId="27" xfId="0" applyNumberFormat="1" applyFont="1" applyFill="1" applyBorder="1" applyAlignment="1">
      <alignment horizontal="center" vertical="center"/>
    </xf>
    <xf numFmtId="49" fontId="30" fillId="66" borderId="0" xfId="0" applyNumberFormat="1" applyFont="1" applyFill="1" applyBorder="1" applyAlignment="1">
      <alignment horizontal="center" vertical="center"/>
    </xf>
    <xf numFmtId="49" fontId="30" fillId="66" borderId="14" xfId="0" applyNumberFormat="1" applyFont="1" applyFill="1" applyBorder="1" applyAlignment="1">
      <alignment horizontal="center" vertical="center"/>
    </xf>
    <xf numFmtId="49" fontId="3" fillId="66" borderId="30" xfId="0" applyNumberFormat="1" applyFont="1" applyFill="1" applyBorder="1" applyAlignment="1">
      <alignment horizontal="center" vertical="center"/>
    </xf>
    <xf numFmtId="49" fontId="3" fillId="66" borderId="33" xfId="0" applyNumberFormat="1" applyFont="1" applyFill="1" applyBorder="1" applyAlignment="1">
      <alignment horizontal="center" vertical="center"/>
    </xf>
    <xf numFmtId="49" fontId="3" fillId="66" borderId="36" xfId="0" applyNumberFormat="1" applyFont="1" applyFill="1" applyBorder="1" applyAlignment="1">
      <alignment horizontal="center" vertical="center"/>
    </xf>
    <xf numFmtId="49" fontId="27" fillId="66" borderId="0" xfId="0" applyNumberFormat="1" applyFont="1" applyFill="1" applyAlignment="1">
      <alignment horizontal="center" vertical="center"/>
    </xf>
    <xf numFmtId="49" fontId="3" fillId="66" borderId="27" xfId="0" applyNumberFormat="1" applyFont="1" applyFill="1" applyBorder="1" applyAlignment="1">
      <alignment horizontal="center" vertical="center"/>
    </xf>
    <xf numFmtId="49" fontId="3" fillId="66" borderId="55" xfId="0" applyNumberFormat="1" applyFont="1" applyFill="1" applyBorder="1" applyAlignment="1">
      <alignment horizontal="center" vertical="center"/>
    </xf>
    <xf numFmtId="49" fontId="3" fillId="66" borderId="58" xfId="0" applyNumberFormat="1" applyFont="1" applyFill="1" applyBorder="1" applyAlignment="1">
      <alignment horizontal="center" vertical="center"/>
    </xf>
    <xf numFmtId="49" fontId="3" fillId="66" borderId="61" xfId="0" applyNumberFormat="1" applyFont="1" applyFill="1" applyBorder="1" applyAlignment="1">
      <alignment horizontal="center" vertical="center"/>
    </xf>
    <xf numFmtId="49" fontId="35" fillId="53" borderId="18" xfId="0" applyNumberFormat="1" applyFont="1" applyFill="1" applyBorder="1" applyAlignment="1">
      <alignment horizontal="center" vertical="center"/>
    </xf>
    <xf numFmtId="49" fontId="35" fillId="53" borderId="42" xfId="0" applyNumberFormat="1" applyFont="1" applyFill="1" applyBorder="1" applyAlignment="1">
      <alignment horizontal="center" vertical="center"/>
    </xf>
    <xf numFmtId="49" fontId="35" fillId="53" borderId="21" xfId="0" applyNumberFormat="1" applyFont="1" applyFill="1" applyBorder="1" applyAlignment="1">
      <alignment horizontal="center" vertical="center"/>
    </xf>
    <xf numFmtId="49" fontId="35" fillId="53" borderId="40" xfId="0" applyNumberFormat="1" applyFont="1" applyFill="1" applyBorder="1" applyAlignment="1">
      <alignment horizontal="center" vertical="center"/>
    </xf>
    <xf numFmtId="49" fontId="35" fillId="53" borderId="38" xfId="0" applyNumberFormat="1" applyFont="1" applyFill="1" applyBorder="1" applyAlignment="1">
      <alignment horizontal="center" vertical="center"/>
    </xf>
    <xf numFmtId="49" fontId="35" fillId="0" borderId="42" xfId="0" applyNumberFormat="1" applyFont="1" applyFill="1" applyBorder="1" applyAlignment="1">
      <alignment horizontal="center" vertical="center"/>
    </xf>
    <xf numFmtId="49" fontId="35" fillId="0" borderId="40" xfId="0" applyNumberFormat="1" applyFont="1" applyFill="1" applyBorder="1" applyAlignment="1">
      <alignment horizontal="center" vertical="center"/>
    </xf>
    <xf numFmtId="0" fontId="2" fillId="51" borderId="29" xfId="0" applyFont="1" applyFill="1" applyBorder="1" applyAlignment="1">
      <alignment horizontal="center" vertical="center"/>
    </xf>
    <xf numFmtId="0" fontId="2" fillId="51" borderId="30" xfId="0" applyFont="1" applyFill="1" applyBorder="1" applyAlignment="1">
      <alignment horizontal="center" vertical="center"/>
    </xf>
    <xf numFmtId="0" fontId="2" fillId="51" borderId="72" xfId="0" applyFont="1" applyFill="1" applyBorder="1" applyAlignment="1">
      <alignment horizontal="center" vertical="center"/>
    </xf>
    <xf numFmtId="0" fontId="38" fillId="51" borderId="31" xfId="0" applyFont="1" applyFill="1" applyBorder="1" applyAlignment="1">
      <alignment horizontal="center" vertical="center"/>
    </xf>
    <xf numFmtId="0" fontId="2" fillId="51" borderId="32" xfId="0" applyFont="1" applyFill="1" applyBorder="1" applyAlignment="1">
      <alignment horizontal="center" vertical="center"/>
    </xf>
    <xf numFmtId="0" fontId="2" fillId="51" borderId="33" xfId="0" applyFont="1" applyFill="1" applyBorder="1" applyAlignment="1">
      <alignment horizontal="center" vertical="center"/>
    </xf>
    <xf numFmtId="0" fontId="2" fillId="51" borderId="73" xfId="0" applyFont="1" applyFill="1" applyBorder="1" applyAlignment="1">
      <alignment horizontal="center" vertical="center"/>
    </xf>
    <xf numFmtId="0" fontId="38" fillId="51" borderId="34" xfId="0" applyFont="1" applyFill="1" applyBorder="1" applyAlignment="1">
      <alignment horizontal="center" vertical="center"/>
    </xf>
    <xf numFmtId="0" fontId="0" fillId="38" borderId="93" xfId="0" applyFill="1" applyBorder="1" applyAlignment="1">
      <alignment horizontal="center" vertical="center"/>
    </xf>
    <xf numFmtId="0" fontId="3" fillId="38" borderId="93" xfId="0" applyFont="1" applyFill="1" applyBorder="1" applyAlignment="1">
      <alignment horizontal="left" vertical="center"/>
    </xf>
    <xf numFmtId="0" fontId="0" fillId="38" borderId="94" xfId="0" applyFill="1" applyBorder="1" applyAlignment="1">
      <alignment horizontal="center" vertical="center"/>
    </xf>
    <xf numFmtId="0" fontId="0" fillId="38" borderId="92" xfId="0" applyFill="1" applyBorder="1" applyAlignment="1">
      <alignment horizontal="left" vertical="center"/>
    </xf>
    <xf numFmtId="49" fontId="3" fillId="0" borderId="96" xfId="0" applyNumberFormat="1" applyFont="1" applyBorder="1" applyAlignment="1">
      <alignment horizontal="center" vertical="center"/>
    </xf>
    <xf numFmtId="49" fontId="3" fillId="0" borderId="97" xfId="0" applyNumberFormat="1" applyFont="1" applyBorder="1" applyAlignment="1">
      <alignment horizontal="center" vertical="center"/>
    </xf>
    <xf numFmtId="49" fontId="3" fillId="0" borderId="95" xfId="0" applyNumberFormat="1" applyFont="1" applyBorder="1" applyAlignment="1">
      <alignment horizontal="left" vertical="center"/>
    </xf>
    <xf numFmtId="0" fontId="3" fillId="45" borderId="93" xfId="0" applyFont="1" applyFill="1" applyBorder="1" applyAlignment="1">
      <alignment horizontal="center" vertical="center"/>
    </xf>
    <xf numFmtId="0" fontId="3" fillId="45" borderId="93" xfId="0" applyFont="1" applyFill="1" applyBorder="1" applyAlignment="1">
      <alignment horizontal="left" vertical="center"/>
    </xf>
    <xf numFmtId="0" fontId="3" fillId="45" borderId="99" xfId="0" applyFont="1" applyFill="1" applyBorder="1">
      <alignment vertical="center"/>
    </xf>
    <xf numFmtId="0" fontId="3" fillId="45" borderId="98" xfId="0" applyFont="1" applyFill="1" applyBorder="1" applyAlignment="1">
      <alignment horizontal="left" vertical="center"/>
    </xf>
    <xf numFmtId="0" fontId="3" fillId="55" borderId="26" xfId="0" applyFont="1" applyFill="1" applyBorder="1" applyAlignment="1">
      <alignment horizontal="center" vertical="center"/>
    </xf>
    <xf numFmtId="0" fontId="3" fillId="55" borderId="27" xfId="0" applyFont="1" applyFill="1" applyBorder="1" applyAlignment="1">
      <alignment horizontal="center" vertical="center"/>
    </xf>
    <xf numFmtId="0" fontId="27" fillId="55" borderId="27" xfId="0" applyFont="1" applyFill="1" applyBorder="1" applyAlignment="1">
      <alignment horizontal="center" vertical="center"/>
    </xf>
    <xf numFmtId="0" fontId="3" fillId="55" borderId="27" xfId="0" applyFont="1" applyFill="1" applyBorder="1" applyAlignment="1">
      <alignment horizontal="left" vertical="center"/>
    </xf>
    <xf numFmtId="0" fontId="25" fillId="55" borderId="27" xfId="0" applyFont="1" applyFill="1" applyBorder="1" applyAlignment="1">
      <alignment horizontal="right" vertical="center"/>
    </xf>
    <xf numFmtId="49" fontId="25" fillId="55" borderId="27" xfId="0" applyNumberFormat="1" applyFont="1" applyFill="1" applyBorder="1" applyAlignment="1">
      <alignment horizontal="left" vertical="center"/>
    </xf>
    <xf numFmtId="49" fontId="3" fillId="55" borderId="27" xfId="0" applyNumberFormat="1" applyFont="1" applyFill="1" applyBorder="1" applyAlignment="1">
      <alignment horizontal="center" vertical="center"/>
    </xf>
    <xf numFmtId="0" fontId="3" fillId="55" borderId="27" xfId="0" quotePrefix="1" applyFont="1" applyFill="1" applyBorder="1" applyAlignment="1">
      <alignment horizontal="center" vertical="center"/>
    </xf>
    <xf numFmtId="0" fontId="3" fillId="55" borderId="27" xfId="0" applyNumberFormat="1" applyFont="1" applyFill="1" applyBorder="1" applyAlignment="1">
      <alignment horizontal="right" vertical="center"/>
    </xf>
    <xf numFmtId="49" fontId="3" fillId="55" borderId="27" xfId="0" applyNumberFormat="1" applyFont="1" applyFill="1" applyBorder="1" applyAlignment="1">
      <alignment horizontal="left" vertical="center"/>
    </xf>
    <xf numFmtId="49" fontId="29" fillId="0" borderId="58" xfId="0" applyNumberFormat="1" applyFont="1" applyBorder="1" applyAlignment="1">
      <alignment horizontal="center" vertical="center"/>
    </xf>
    <xf numFmtId="0" fontId="0" fillId="4" borderId="1" xfId="0" applyFill="1" applyBorder="1" applyAlignment="1">
      <alignment horizontal="center" vertical="center"/>
    </xf>
    <xf numFmtId="0" fontId="3" fillId="66" borderId="12" xfId="0" applyFont="1" applyFill="1" applyBorder="1" applyAlignment="1">
      <alignment horizontal="center" vertical="center"/>
    </xf>
    <xf numFmtId="0" fontId="3" fillId="66" borderId="0" xfId="0" applyFont="1" applyFill="1" applyBorder="1" applyAlignment="1">
      <alignment horizontal="center" vertical="center"/>
    </xf>
    <xf numFmtId="0" fontId="27" fillId="66" borderId="0" xfId="0" applyFont="1" applyFill="1" applyBorder="1" applyAlignment="1">
      <alignment horizontal="center" vertical="center"/>
    </xf>
    <xf numFmtId="0" fontId="3" fillId="66" borderId="0" xfId="0" applyFont="1" applyFill="1" applyBorder="1" applyAlignment="1">
      <alignment horizontal="right" vertical="center"/>
    </xf>
    <xf numFmtId="49" fontId="25" fillId="66" borderId="0" xfId="0" applyNumberFormat="1" applyFont="1" applyFill="1" applyBorder="1" applyAlignment="1">
      <alignment vertical="center"/>
    </xf>
    <xf numFmtId="49" fontId="3" fillId="66" borderId="0" xfId="0" applyNumberFormat="1" applyFont="1" applyFill="1" applyBorder="1" applyAlignment="1">
      <alignment horizontal="left" vertical="center"/>
    </xf>
    <xf numFmtId="49" fontId="3" fillId="66" borderId="23" xfId="0" applyNumberFormat="1" applyFont="1" applyFill="1" applyBorder="1" applyAlignment="1">
      <alignment horizontal="left" vertical="center"/>
    </xf>
    <xf numFmtId="0" fontId="0" fillId="0" borderId="100" xfId="0" applyBorder="1" applyAlignment="1">
      <alignment horizontal="left" vertical="center"/>
    </xf>
    <xf numFmtId="0" fontId="0" fillId="0" borderId="101" xfId="0" applyBorder="1" applyAlignment="1">
      <alignment horizontal="left" vertical="center"/>
    </xf>
    <xf numFmtId="0" fontId="0" fillId="0" borderId="102" xfId="0" applyBorder="1" applyAlignment="1">
      <alignment horizontal="left" vertical="center"/>
    </xf>
    <xf numFmtId="0" fontId="0" fillId="0" borderId="100" xfId="0" applyBorder="1" applyAlignment="1">
      <alignment horizontal="right" vertical="center"/>
    </xf>
    <xf numFmtId="0" fontId="0" fillId="0" borderId="101" xfId="0" applyBorder="1" applyAlignment="1">
      <alignment horizontal="right" vertical="center"/>
    </xf>
    <xf numFmtId="0" fontId="0" fillId="0" borderId="102" xfId="0" applyBorder="1" applyAlignment="1">
      <alignment horizontal="right" vertical="center"/>
    </xf>
    <xf numFmtId="0" fontId="0" fillId="0" borderId="62" xfId="0" applyFill="1" applyBorder="1" applyAlignment="1">
      <alignment horizontal="center" vertical="center"/>
    </xf>
    <xf numFmtId="0" fontId="0" fillId="0" borderId="0" xfId="0" applyAlignment="1">
      <alignment vertical="center"/>
    </xf>
    <xf numFmtId="0" fontId="0" fillId="0" borderId="55" xfId="0" applyBorder="1">
      <alignment vertical="center"/>
    </xf>
    <xf numFmtId="0" fontId="0" fillId="0" borderId="58" xfId="0" applyBorder="1">
      <alignment vertical="center"/>
    </xf>
    <xf numFmtId="0" fontId="0" fillId="0" borderId="61" xfId="0" applyBorder="1">
      <alignment vertical="center"/>
    </xf>
    <xf numFmtId="0" fontId="38" fillId="2" borderId="1" xfId="0" applyFont="1" applyFill="1" applyBorder="1" applyAlignment="1">
      <alignment horizontal="center" vertical="center"/>
    </xf>
    <xf numFmtId="0" fontId="0" fillId="0" borderId="56" xfId="0" applyFill="1" applyBorder="1" applyAlignment="1">
      <alignment horizontal="center" vertical="center"/>
    </xf>
    <xf numFmtId="0" fontId="0" fillId="0" borderId="59" xfId="0" applyFill="1" applyBorder="1" applyAlignment="1">
      <alignment horizontal="center" vertical="center"/>
    </xf>
    <xf numFmtId="0" fontId="0" fillId="0" borderId="95" xfId="0" applyBorder="1" applyAlignment="1">
      <alignment horizontal="center" vertical="center"/>
    </xf>
    <xf numFmtId="0" fontId="0" fillId="0" borderId="96" xfId="0" applyBorder="1" applyAlignment="1">
      <alignment horizontal="center" vertical="center"/>
    </xf>
    <xf numFmtId="0" fontId="3" fillId="0" borderId="0" xfId="0" applyFont="1">
      <alignment vertical="center"/>
    </xf>
    <xf numFmtId="0" fontId="3" fillId="0" borderId="0" xfId="0" applyFont="1" applyBorder="1">
      <alignment vertical="center"/>
    </xf>
    <xf numFmtId="0" fontId="3" fillId="66" borderId="60" xfId="0" applyFont="1" applyFill="1" applyBorder="1" applyAlignment="1">
      <alignment horizontal="center" vertical="center"/>
    </xf>
    <xf numFmtId="0" fontId="3" fillId="66" borderId="61" xfId="0" applyFont="1" applyFill="1" applyBorder="1" applyAlignment="1">
      <alignment horizontal="center" vertical="center"/>
    </xf>
    <xf numFmtId="0" fontId="27" fillId="66" borderId="61" xfId="0" applyFont="1" applyFill="1" applyBorder="1" applyAlignment="1">
      <alignment horizontal="center" vertical="center"/>
    </xf>
    <xf numFmtId="0" fontId="3" fillId="66" borderId="61" xfId="0" applyFont="1" applyFill="1" applyBorder="1" applyAlignment="1">
      <alignment horizontal="right" vertical="center"/>
    </xf>
    <xf numFmtId="49" fontId="25" fillId="66" borderId="61" xfId="0" applyNumberFormat="1" applyFont="1" applyFill="1" applyBorder="1" applyAlignment="1">
      <alignment vertical="center"/>
    </xf>
    <xf numFmtId="49" fontId="3" fillId="66" borderId="61" xfId="0" applyNumberFormat="1" applyFont="1" applyFill="1" applyBorder="1" applyAlignment="1">
      <alignment horizontal="left" vertical="center"/>
    </xf>
    <xf numFmtId="49" fontId="3" fillId="66" borderId="62" xfId="0" applyNumberFormat="1" applyFont="1" applyFill="1" applyBorder="1" applyAlignment="1">
      <alignment horizontal="left" vertical="center"/>
    </xf>
    <xf numFmtId="0" fontId="3" fillId="0" borderId="0" xfId="0" applyFont="1">
      <alignment vertical="center"/>
    </xf>
    <xf numFmtId="0" fontId="3" fillId="57" borderId="26" xfId="0" applyFont="1" applyFill="1" applyBorder="1" applyAlignment="1">
      <alignment horizontal="center" vertical="center"/>
    </xf>
    <xf numFmtId="0" fontId="3" fillId="57" borderId="27" xfId="0" applyFont="1" applyFill="1" applyBorder="1" applyAlignment="1">
      <alignment horizontal="center" vertical="center"/>
    </xf>
    <xf numFmtId="0" fontId="3" fillId="57" borderId="27" xfId="0" applyFont="1" applyFill="1" applyBorder="1" applyAlignment="1">
      <alignment horizontal="right" vertical="center"/>
    </xf>
    <xf numFmtId="49" fontId="3" fillId="57" borderId="27" xfId="0" applyNumberFormat="1" applyFont="1" applyFill="1" applyBorder="1" applyAlignment="1">
      <alignment horizontal="left" vertical="center"/>
    </xf>
    <xf numFmtId="0" fontId="3" fillId="57" borderId="27" xfId="0" applyFont="1" applyFill="1" applyBorder="1" applyAlignment="1">
      <alignment horizontal="left" vertical="center"/>
    </xf>
    <xf numFmtId="0" fontId="25" fillId="57" borderId="27" xfId="0" applyFont="1" applyFill="1" applyBorder="1" applyAlignment="1">
      <alignment horizontal="right" vertical="center"/>
    </xf>
    <xf numFmtId="0" fontId="3" fillId="0" borderId="0" xfId="0" applyFont="1">
      <alignmen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2" fillId="55" borderId="1" xfId="0" applyFont="1" applyFill="1" applyBorder="1" applyAlignment="1">
      <alignment horizontal="center" vertical="center"/>
    </xf>
    <xf numFmtId="0" fontId="2" fillId="67" borderId="27" xfId="0" applyFont="1" applyFill="1" applyBorder="1" applyAlignment="1">
      <alignment horizontal="center" vertical="center"/>
    </xf>
    <xf numFmtId="49" fontId="3" fillId="44" borderId="0" xfId="0" applyNumberFormat="1" applyFont="1" applyFill="1" applyBorder="1" applyAlignment="1">
      <alignment horizontal="center" vertical="center"/>
    </xf>
    <xf numFmtId="49" fontId="3" fillId="0" borderId="0" xfId="0" applyNumberFormat="1" applyFont="1" applyAlignment="1">
      <alignment horizontal="left" vertical="center"/>
    </xf>
    <xf numFmtId="49" fontId="35" fillId="44" borderId="15" xfId="0" applyNumberFormat="1" applyFont="1" applyFill="1" applyBorder="1" applyAlignment="1">
      <alignment horizontal="center" vertical="center"/>
    </xf>
    <xf numFmtId="49" fontId="35" fillId="44" borderId="12" xfId="0" applyNumberFormat="1" applyFont="1" applyFill="1" applyBorder="1" applyAlignment="1">
      <alignment horizontal="center" vertical="center"/>
    </xf>
    <xf numFmtId="49" fontId="27" fillId="44" borderId="0" xfId="0" applyNumberFormat="1" applyFont="1" applyFill="1" applyBorder="1" applyAlignment="1">
      <alignment horizontal="center" vertical="center"/>
    </xf>
    <xf numFmtId="49" fontId="35" fillId="44" borderId="24" xfId="0" applyNumberFormat="1" applyFont="1" applyFill="1" applyBorder="1" applyAlignment="1">
      <alignment horizontal="center" vertical="center"/>
    </xf>
    <xf numFmtId="49" fontId="3" fillId="44" borderId="14" xfId="0" applyNumberFormat="1" applyFont="1" applyFill="1" applyBorder="1" applyAlignment="1">
      <alignment horizontal="center" vertical="center"/>
    </xf>
    <xf numFmtId="49" fontId="27" fillId="44" borderId="14" xfId="0" applyNumberFormat="1" applyFont="1" applyFill="1" applyBorder="1" applyAlignment="1">
      <alignment horizontal="center" vertical="center"/>
    </xf>
    <xf numFmtId="0" fontId="2" fillId="38" borderId="35" xfId="0" applyFont="1" applyFill="1" applyBorder="1" applyAlignment="1">
      <alignment horizontal="center" vertical="center"/>
    </xf>
    <xf numFmtId="0" fontId="2" fillId="38" borderId="36" xfId="0" applyFont="1" applyFill="1" applyBorder="1" applyAlignment="1">
      <alignment horizontal="center" vertical="center"/>
    </xf>
    <xf numFmtId="0" fontId="2" fillId="38" borderId="37" xfId="0" applyFont="1" applyFill="1" applyBorder="1" applyAlignment="1">
      <alignment horizontal="center" vertical="center"/>
    </xf>
    <xf numFmtId="0" fontId="25" fillId="56" borderId="0" xfId="0" applyFont="1" applyFill="1" applyBorder="1" applyAlignment="1">
      <alignment horizontal="left" vertical="center"/>
    </xf>
    <xf numFmtId="0" fontId="3" fillId="56" borderId="0" xfId="0" applyFont="1" applyFill="1" applyBorder="1" applyAlignment="1">
      <alignment horizontal="center" vertical="center"/>
    </xf>
    <xf numFmtId="0" fontId="3" fillId="56" borderId="12" xfId="0" applyFont="1" applyFill="1" applyBorder="1" applyAlignment="1">
      <alignment horizontal="center" vertical="center"/>
    </xf>
    <xf numFmtId="0" fontId="3" fillId="56" borderId="0" xfId="0" applyFont="1" applyFill="1" applyBorder="1" applyAlignment="1">
      <alignment horizontal="right" vertical="center"/>
    </xf>
    <xf numFmtId="0" fontId="3" fillId="56" borderId="24" xfId="0" applyFont="1" applyFill="1" applyBorder="1" applyAlignment="1">
      <alignment horizontal="center" vertical="center"/>
    </xf>
    <xf numFmtId="0" fontId="3" fillId="56" borderId="14" xfId="0" applyFont="1" applyFill="1" applyBorder="1" applyAlignment="1">
      <alignment horizontal="center" vertical="center"/>
    </xf>
    <xf numFmtId="0" fontId="3" fillId="56" borderId="14" xfId="0" applyFont="1" applyFill="1" applyBorder="1" applyAlignment="1">
      <alignment horizontal="right" vertical="center"/>
    </xf>
    <xf numFmtId="0" fontId="25" fillId="56" borderId="14" xfId="0" applyFont="1" applyFill="1" applyBorder="1" applyAlignment="1">
      <alignment horizontal="left" vertical="center"/>
    </xf>
    <xf numFmtId="0" fontId="3" fillId="56" borderId="0" xfId="0" applyFont="1" applyFill="1" applyBorder="1" applyAlignment="1">
      <alignment horizontal="left" vertical="center"/>
    </xf>
    <xf numFmtId="0" fontId="3" fillId="56" borderId="23" xfId="0" applyFont="1" applyFill="1" applyBorder="1" applyAlignment="1">
      <alignment horizontal="left" vertical="center"/>
    </xf>
    <xf numFmtId="0" fontId="3" fillId="56" borderId="14" xfId="0" applyFont="1" applyFill="1" applyBorder="1" applyAlignment="1">
      <alignment horizontal="left" vertical="center"/>
    </xf>
    <xf numFmtId="0" fontId="3" fillId="56" borderId="17" xfId="0" applyFont="1" applyFill="1" applyBorder="1" applyAlignment="1">
      <alignment horizontal="left" vertical="center"/>
    </xf>
    <xf numFmtId="0" fontId="0" fillId="0" borderId="59" xfId="0" applyBorder="1" applyAlignment="1">
      <alignment horizontal="left" vertical="center"/>
    </xf>
    <xf numFmtId="0" fontId="0" fillId="0" borderId="62" xfId="0" applyBorder="1" applyAlignment="1">
      <alignment horizontal="left" vertical="center"/>
    </xf>
    <xf numFmtId="0" fontId="0" fillId="0" borderId="56" xfId="0" applyBorder="1" applyAlignment="1">
      <alignment horizontal="left" vertical="center"/>
    </xf>
    <xf numFmtId="0" fontId="0" fillId="0" borderId="97" xfId="0" applyBorder="1" applyAlignment="1">
      <alignment horizontal="left" vertical="center"/>
    </xf>
    <xf numFmtId="49" fontId="3" fillId="61" borderId="1" xfId="0" applyNumberFormat="1" applyFont="1" applyFill="1" applyBorder="1" applyAlignment="1">
      <alignment horizontal="center" vertical="center"/>
    </xf>
    <xf numFmtId="49" fontId="39" fillId="68" borderId="1" xfId="0" applyNumberFormat="1" applyFont="1" applyFill="1" applyBorder="1" applyAlignment="1">
      <alignment horizontal="center" vertical="center"/>
    </xf>
    <xf numFmtId="49" fontId="3" fillId="44" borderId="1" xfId="0" applyNumberFormat="1" applyFont="1" applyFill="1" applyBorder="1" applyAlignment="1">
      <alignment horizontal="center" vertical="center"/>
    </xf>
    <xf numFmtId="49" fontId="3" fillId="69" borderId="1" xfId="0" applyNumberFormat="1" applyFont="1" applyFill="1" applyBorder="1" applyAlignment="1">
      <alignment horizontal="center" vertical="center"/>
    </xf>
    <xf numFmtId="49" fontId="3" fillId="67" borderId="1" xfId="0" applyNumberFormat="1" applyFont="1" applyFill="1" applyBorder="1" applyAlignment="1">
      <alignment horizontal="center" vertical="center"/>
    </xf>
    <xf numFmtId="49" fontId="3" fillId="0" borderId="19" xfId="0" applyNumberFormat="1" applyFont="1" applyFill="1" applyBorder="1" applyAlignment="1">
      <alignment horizontal="center" vertical="center"/>
    </xf>
    <xf numFmtId="49" fontId="3" fillId="0" borderId="25" xfId="0" applyNumberFormat="1" applyFont="1" applyFill="1" applyBorder="1" applyAlignment="1">
      <alignment horizontal="center" vertical="center"/>
    </xf>
    <xf numFmtId="49" fontId="3" fillId="0" borderId="14" xfId="0" applyNumberFormat="1" applyFont="1" applyFill="1" applyBorder="1" applyAlignment="1">
      <alignment horizontal="center" vertical="center"/>
    </xf>
    <xf numFmtId="49" fontId="30" fillId="0" borderId="27" xfId="0" applyNumberFormat="1" applyFont="1" applyFill="1" applyBorder="1" applyAlignment="1">
      <alignment horizontal="center" vertical="center"/>
    </xf>
    <xf numFmtId="49" fontId="30" fillId="0" borderId="0" xfId="0" applyNumberFormat="1" applyFont="1" applyFill="1" applyBorder="1" applyAlignment="1">
      <alignment horizontal="center" vertical="center"/>
    </xf>
    <xf numFmtId="49" fontId="30" fillId="0" borderId="14" xfId="0" applyNumberFormat="1" applyFont="1" applyFill="1" applyBorder="1" applyAlignment="1">
      <alignment horizontal="center" vertical="center"/>
    </xf>
    <xf numFmtId="49" fontId="3" fillId="0" borderId="36" xfId="0" applyNumberFormat="1" applyFont="1" applyFill="1" applyBorder="1" applyAlignment="1">
      <alignment horizontal="center" vertical="center"/>
    </xf>
    <xf numFmtId="49" fontId="27" fillId="0" borderId="0" xfId="0" applyNumberFormat="1" applyFont="1" applyFill="1" applyAlignment="1">
      <alignment horizontal="center" vertical="center"/>
    </xf>
    <xf numFmtId="49" fontId="3" fillId="0" borderId="27" xfId="0" applyNumberFormat="1" applyFont="1" applyFill="1" applyBorder="1" applyAlignment="1">
      <alignment horizontal="center" vertical="center"/>
    </xf>
    <xf numFmtId="49" fontId="3" fillId="0" borderId="55" xfId="0" applyNumberFormat="1" applyFont="1" applyFill="1" applyBorder="1" applyAlignment="1">
      <alignment horizontal="center" vertical="center"/>
    </xf>
    <xf numFmtId="49" fontId="3" fillId="0" borderId="58" xfId="0" applyNumberFormat="1" applyFont="1" applyFill="1" applyBorder="1" applyAlignment="1">
      <alignment horizontal="center" vertical="center"/>
    </xf>
    <xf numFmtId="49" fontId="3" fillId="0" borderId="61" xfId="0" applyNumberFormat="1" applyFont="1" applyFill="1" applyBorder="1" applyAlignment="1">
      <alignment horizontal="center" vertical="center"/>
    </xf>
    <xf numFmtId="49" fontId="32" fillId="0" borderId="0" xfId="0" applyNumberFormat="1" applyFont="1" applyFill="1" applyBorder="1" applyAlignment="1">
      <alignment horizontal="center" vertical="center"/>
    </xf>
    <xf numFmtId="49" fontId="32" fillId="0" borderId="14" xfId="0" applyNumberFormat="1" applyFont="1" applyFill="1" applyBorder="1" applyAlignment="1">
      <alignment horizontal="center" vertical="center"/>
    </xf>
    <xf numFmtId="49" fontId="3" fillId="70" borderId="1" xfId="0" applyNumberFormat="1" applyFont="1" applyFill="1" applyBorder="1" applyAlignment="1">
      <alignment horizontal="center" vertical="center"/>
    </xf>
    <xf numFmtId="49" fontId="39" fillId="71" borderId="1" xfId="0" applyNumberFormat="1" applyFont="1" applyFill="1" applyBorder="1" applyAlignment="1">
      <alignment horizontal="center" vertical="center"/>
    </xf>
    <xf numFmtId="49" fontId="39" fillId="49" borderId="1" xfId="0" applyNumberFormat="1" applyFont="1" applyFill="1" applyBorder="1" applyAlignment="1">
      <alignment horizontal="center" vertical="center"/>
    </xf>
    <xf numFmtId="49" fontId="39" fillId="64" borderId="1" xfId="0" applyNumberFormat="1" applyFont="1" applyFill="1" applyBorder="1" applyAlignment="1">
      <alignment horizontal="center" vertical="center"/>
    </xf>
    <xf numFmtId="49" fontId="3" fillId="72" borderId="0" xfId="0" applyNumberFormat="1" applyFont="1" applyFill="1" applyAlignment="1">
      <alignment horizontal="center" vertical="center"/>
    </xf>
    <xf numFmtId="49" fontId="3" fillId="72" borderId="19" xfId="0" applyNumberFormat="1" applyFont="1" applyFill="1" applyBorder="1" applyAlignment="1">
      <alignment horizontal="center" vertical="center"/>
    </xf>
    <xf numFmtId="49" fontId="3" fillId="72" borderId="0" xfId="0" applyNumberFormat="1" applyFont="1" applyFill="1" applyBorder="1" applyAlignment="1">
      <alignment horizontal="center" vertical="center"/>
    </xf>
    <xf numFmtId="49" fontId="3" fillId="72" borderId="25" xfId="0" applyNumberFormat="1" applyFont="1" applyFill="1" applyBorder="1" applyAlignment="1">
      <alignment horizontal="center" vertical="center"/>
    </xf>
    <xf numFmtId="49" fontId="3" fillId="72" borderId="14" xfId="0" applyNumberFormat="1" applyFont="1" applyFill="1" applyBorder="1" applyAlignment="1">
      <alignment horizontal="center" vertical="center"/>
    </xf>
    <xf numFmtId="49" fontId="3" fillId="72" borderId="27" xfId="0" applyNumberFormat="1" applyFont="1" applyFill="1" applyBorder="1" applyAlignment="1">
      <alignment horizontal="center" vertical="center"/>
    </xf>
    <xf numFmtId="49" fontId="3" fillId="72" borderId="30" xfId="0" applyNumberFormat="1" applyFont="1" applyFill="1" applyBorder="1" applyAlignment="1">
      <alignment horizontal="center" vertical="center"/>
    </xf>
    <xf numFmtId="49" fontId="3" fillId="72" borderId="33" xfId="0" applyNumberFormat="1" applyFont="1" applyFill="1" applyBorder="1" applyAlignment="1">
      <alignment horizontal="center" vertical="center"/>
    </xf>
    <xf numFmtId="49" fontId="3" fillId="72" borderId="36" xfId="0" applyNumberFormat="1" applyFont="1" applyFill="1" applyBorder="1" applyAlignment="1">
      <alignment horizontal="center" vertical="center"/>
    </xf>
    <xf numFmtId="49" fontId="27" fillId="72" borderId="0" xfId="0" applyNumberFormat="1" applyFont="1" applyFill="1" applyAlignment="1">
      <alignment horizontal="center" vertical="center"/>
    </xf>
    <xf numFmtId="49" fontId="3" fillId="72" borderId="55" xfId="0" applyNumberFormat="1" applyFont="1" applyFill="1" applyBorder="1" applyAlignment="1">
      <alignment horizontal="center" vertical="center"/>
    </xf>
    <xf numFmtId="49" fontId="3" fillId="72" borderId="58" xfId="0" applyNumberFormat="1" applyFont="1" applyFill="1" applyBorder="1" applyAlignment="1">
      <alignment horizontal="center" vertical="center"/>
    </xf>
    <xf numFmtId="49" fontId="3" fillId="72" borderId="61" xfId="0" applyNumberFormat="1" applyFont="1" applyFill="1" applyBorder="1" applyAlignment="1">
      <alignment horizontal="center" vertical="center"/>
    </xf>
    <xf numFmtId="49" fontId="30" fillId="72" borderId="27" xfId="0" applyNumberFormat="1" applyFont="1" applyFill="1" applyBorder="1" applyAlignment="1">
      <alignment horizontal="center" vertical="center"/>
    </xf>
    <xf numFmtId="49" fontId="30" fillId="72" borderId="0" xfId="0" applyNumberFormat="1" applyFont="1" applyFill="1" applyBorder="1" applyAlignment="1">
      <alignment horizontal="center" vertical="center"/>
    </xf>
    <xf numFmtId="49" fontId="30" fillId="72" borderId="14" xfId="0" applyNumberFormat="1" applyFont="1" applyFill="1" applyBorder="1" applyAlignment="1">
      <alignment horizontal="center" vertical="center"/>
    </xf>
    <xf numFmtId="49" fontId="3" fillId="49" borderId="1" xfId="0" applyNumberFormat="1" applyFont="1" applyFill="1" applyBorder="1" applyAlignment="1">
      <alignment horizontal="center" vertical="center"/>
    </xf>
    <xf numFmtId="49" fontId="3" fillId="0" borderId="1" xfId="0" applyNumberFormat="1" applyFont="1" applyFill="1" applyBorder="1" applyAlignment="1">
      <alignment horizontal="center" vertical="center"/>
    </xf>
    <xf numFmtId="49" fontId="3" fillId="72" borderId="20" xfId="0" applyNumberFormat="1" applyFont="1" applyFill="1" applyBorder="1" applyAlignment="1">
      <alignment horizontal="center" vertical="center"/>
    </xf>
    <xf numFmtId="49" fontId="3" fillId="72" borderId="22" xfId="0" applyNumberFormat="1" applyFont="1" applyFill="1" applyBorder="1" applyAlignment="1">
      <alignment horizontal="center" vertical="center"/>
    </xf>
    <xf numFmtId="49" fontId="3" fillId="72" borderId="39" xfId="0" applyNumberFormat="1" applyFont="1" applyFill="1" applyBorder="1" applyAlignment="1">
      <alignment horizontal="center" vertical="center"/>
    </xf>
    <xf numFmtId="49" fontId="3" fillId="72" borderId="23" xfId="0" applyNumberFormat="1" applyFont="1" applyFill="1" applyBorder="1" applyAlignment="1">
      <alignment horizontal="center" vertical="center"/>
    </xf>
    <xf numFmtId="49" fontId="3" fillId="72" borderId="17" xfId="0" applyNumberFormat="1" applyFont="1" applyFill="1" applyBorder="1" applyAlignment="1">
      <alignment horizontal="center" vertical="center"/>
    </xf>
    <xf numFmtId="49" fontId="30" fillId="72" borderId="28" xfId="0" applyNumberFormat="1" applyFont="1" applyFill="1" applyBorder="1" applyAlignment="1">
      <alignment horizontal="center" vertical="center"/>
    </xf>
    <xf numFmtId="49" fontId="30" fillId="72" borderId="23" xfId="0" applyNumberFormat="1" applyFont="1" applyFill="1" applyBorder="1" applyAlignment="1">
      <alignment horizontal="center" vertical="center"/>
    </xf>
    <xf numFmtId="49" fontId="30" fillId="72" borderId="17" xfId="0" applyNumberFormat="1" applyFont="1" applyFill="1" applyBorder="1" applyAlignment="1">
      <alignment horizontal="center" vertical="center"/>
    </xf>
    <xf numFmtId="49" fontId="3" fillId="72" borderId="31" xfId="0" applyNumberFormat="1" applyFont="1" applyFill="1" applyBorder="1" applyAlignment="1">
      <alignment horizontal="center" vertical="center"/>
    </xf>
    <xf numFmtId="49" fontId="3" fillId="72" borderId="34" xfId="0" applyNumberFormat="1" applyFont="1" applyFill="1" applyBorder="1" applyAlignment="1">
      <alignment horizontal="center" vertical="center"/>
    </xf>
    <xf numFmtId="49" fontId="3" fillId="72" borderId="37" xfId="0" applyNumberFormat="1" applyFont="1" applyFill="1" applyBorder="1" applyAlignment="1">
      <alignment horizontal="center" vertical="center"/>
    </xf>
    <xf numFmtId="49" fontId="3" fillId="72" borderId="28" xfId="0" applyNumberFormat="1" applyFont="1" applyFill="1" applyBorder="1" applyAlignment="1">
      <alignment horizontal="center" vertical="center"/>
    </xf>
    <xf numFmtId="49" fontId="3" fillId="72" borderId="41" xfId="0" applyNumberFormat="1" applyFont="1" applyFill="1" applyBorder="1" applyAlignment="1">
      <alignment horizontal="center" vertical="center"/>
    </xf>
    <xf numFmtId="49" fontId="3" fillId="72" borderId="56" xfId="0" applyNumberFormat="1" applyFont="1" applyFill="1" applyBorder="1" applyAlignment="1">
      <alignment horizontal="center" vertical="center"/>
    </xf>
    <xf numFmtId="49" fontId="3" fillId="72" borderId="59" xfId="0" applyNumberFormat="1" applyFont="1" applyFill="1" applyBorder="1" applyAlignment="1">
      <alignment horizontal="center" vertical="center"/>
    </xf>
    <xf numFmtId="49" fontId="3" fillId="72" borderId="62" xfId="0" applyNumberFormat="1" applyFont="1" applyFill="1" applyBorder="1" applyAlignment="1">
      <alignment horizontal="center" vertical="center"/>
    </xf>
    <xf numFmtId="49" fontId="0" fillId="56" borderId="0" xfId="0" applyNumberFormat="1" applyFill="1" applyBorder="1" applyAlignment="1">
      <alignment horizontal="center" vertical="center"/>
    </xf>
    <xf numFmtId="49" fontId="32" fillId="56" borderId="0" xfId="0" applyNumberFormat="1" applyFont="1" applyFill="1" applyBorder="1" applyAlignment="1">
      <alignment horizontal="center" vertical="center"/>
    </xf>
    <xf numFmtId="0" fontId="0" fillId="0" borderId="0" xfId="0">
      <alignment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2" borderId="1" xfId="0" applyFill="1" applyBorder="1" applyAlignment="1">
      <alignment horizontal="center" vertical="center"/>
    </xf>
    <xf numFmtId="0" fontId="0" fillId="3" borderId="1" xfId="0" applyFill="1" applyBorder="1" applyAlignment="1">
      <alignment horizontal="center" vertical="center"/>
    </xf>
    <xf numFmtId="0" fontId="0" fillId="4" borderId="13" xfId="0" applyFill="1" applyBorder="1" applyAlignment="1">
      <alignment horizontal="center" vertical="center"/>
    </xf>
    <xf numFmtId="0" fontId="2" fillId="0" borderId="55" xfId="0" applyFont="1" applyBorder="1">
      <alignment vertical="center"/>
    </xf>
    <xf numFmtId="0" fontId="3" fillId="0" borderId="58" xfId="0" applyFont="1" applyBorder="1">
      <alignment vertical="center"/>
    </xf>
    <xf numFmtId="0" fontId="3" fillId="0" borderId="61" xfId="0" applyFont="1" applyBorder="1">
      <alignment vertical="center"/>
    </xf>
    <xf numFmtId="0" fontId="3" fillId="55" borderId="1" xfId="0" applyFont="1" applyFill="1" applyBorder="1">
      <alignment vertical="center"/>
    </xf>
    <xf numFmtId="0" fontId="3" fillId="2" borderId="11" xfId="0" applyFont="1" applyFill="1" applyBorder="1" applyAlignment="1">
      <alignment horizontal="center" vertical="center"/>
    </xf>
    <xf numFmtId="0" fontId="3" fillId="44" borderId="26" xfId="0" applyFont="1" applyFill="1" applyBorder="1" applyAlignment="1">
      <alignment horizontal="center" vertical="center"/>
    </xf>
    <xf numFmtId="0" fontId="3" fillId="44" borderId="27" xfId="0" applyFont="1" applyFill="1" applyBorder="1" applyAlignment="1">
      <alignment horizontal="center" vertical="center"/>
    </xf>
    <xf numFmtId="0" fontId="27" fillId="44" borderId="27" xfId="0" applyFont="1" applyFill="1" applyBorder="1" applyAlignment="1">
      <alignment horizontal="center" vertical="center"/>
    </xf>
    <xf numFmtId="0" fontId="3" fillId="44" borderId="27" xfId="0" applyFont="1" applyFill="1" applyBorder="1" applyAlignment="1">
      <alignment horizontal="left" vertical="center"/>
    </xf>
    <xf numFmtId="0" fontId="25" fillId="44" borderId="27" xfId="0" applyFont="1" applyFill="1" applyBorder="1" applyAlignment="1">
      <alignment horizontal="right" vertical="center"/>
    </xf>
    <xf numFmtId="49" fontId="25" fillId="44" borderId="27" xfId="0" applyNumberFormat="1" applyFont="1" applyFill="1" applyBorder="1" applyAlignment="1">
      <alignment horizontal="left" vertical="center"/>
    </xf>
    <xf numFmtId="49" fontId="3" fillId="44" borderId="27" xfId="0" applyNumberFormat="1" applyFont="1" applyFill="1" applyBorder="1" applyAlignment="1">
      <alignment horizontal="center" vertical="center"/>
    </xf>
    <xf numFmtId="0" fontId="3" fillId="44" borderId="27" xfId="0" quotePrefix="1" applyFont="1" applyFill="1" applyBorder="1" applyAlignment="1">
      <alignment horizontal="center" vertical="center"/>
    </xf>
    <xf numFmtId="0" fontId="3" fillId="44" borderId="27" xfId="0" applyNumberFormat="1" applyFont="1" applyFill="1" applyBorder="1" applyAlignment="1">
      <alignment horizontal="right" vertical="center"/>
    </xf>
    <xf numFmtId="49" fontId="3" fillId="44" borderId="27" xfId="0" applyNumberFormat="1" applyFont="1" applyFill="1" applyBorder="1" applyAlignment="1">
      <alignment horizontal="left" vertical="center"/>
    </xf>
    <xf numFmtId="0" fontId="3" fillId="44" borderId="1" xfId="0" applyFont="1" applyFill="1" applyBorder="1">
      <alignment vertical="center"/>
    </xf>
    <xf numFmtId="0" fontId="0" fillId="0" borderId="30" xfId="0" applyBorder="1" applyAlignment="1">
      <alignment horizontal="left" vertical="center"/>
    </xf>
    <xf numFmtId="0" fontId="0" fillId="0" borderId="31"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0" fillId="53" borderId="0" xfId="0" applyFill="1" applyAlignment="1">
      <alignment horizontal="left" vertical="center"/>
    </xf>
    <xf numFmtId="0" fontId="3" fillId="0" borderId="29" xfId="0" applyFont="1" applyBorder="1" applyAlignment="1">
      <alignment horizontal="center" vertical="center"/>
    </xf>
    <xf numFmtId="0" fontId="3" fillId="0" borderId="30" xfId="0" applyFont="1" applyBorder="1" applyAlignment="1">
      <alignment horizontal="center" vertical="center"/>
    </xf>
    <xf numFmtId="0" fontId="3" fillId="0" borderId="31" xfId="0" applyFont="1" applyBorder="1" applyAlignment="1">
      <alignment horizontal="center" vertical="center"/>
    </xf>
    <xf numFmtId="0" fontId="3" fillId="0" borderId="32" xfId="0" applyFont="1" applyBorder="1" applyAlignment="1">
      <alignment horizontal="center" vertical="center"/>
    </xf>
    <xf numFmtId="0" fontId="3" fillId="0" borderId="33" xfId="0" applyFont="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6" xfId="0" applyFont="1" applyBorder="1" applyAlignment="1">
      <alignment horizontal="center" vertical="center"/>
    </xf>
    <xf numFmtId="0" fontId="3" fillId="0" borderId="37" xfId="0" applyFont="1" applyBorder="1" applyAlignment="1">
      <alignment horizontal="center" vertical="center"/>
    </xf>
    <xf numFmtId="0" fontId="3" fillId="0" borderId="36" xfId="0" applyFont="1" applyFill="1" applyBorder="1" applyAlignment="1">
      <alignment horizontal="center" vertical="center"/>
    </xf>
    <xf numFmtId="49" fontId="36" fillId="62" borderId="18" xfId="0" applyNumberFormat="1" applyFont="1" applyFill="1" applyBorder="1" applyAlignment="1">
      <alignment horizontal="center" vertical="center"/>
    </xf>
    <xf numFmtId="49" fontId="27" fillId="62" borderId="19" xfId="0" applyNumberFormat="1" applyFont="1" applyFill="1" applyBorder="1" applyAlignment="1">
      <alignment horizontal="center" vertical="center"/>
    </xf>
    <xf numFmtId="49" fontId="27" fillId="0" borderId="19" xfId="0" applyNumberFormat="1" applyFont="1" applyFill="1" applyBorder="1" applyAlignment="1">
      <alignment horizontal="center" vertical="center"/>
    </xf>
    <xf numFmtId="49" fontId="27" fillId="66" borderId="19" xfId="0" applyNumberFormat="1" applyFont="1" applyFill="1" applyBorder="1" applyAlignment="1">
      <alignment horizontal="center" vertical="center"/>
    </xf>
    <xf numFmtId="49" fontId="27" fillId="72" borderId="19" xfId="0" applyNumberFormat="1" applyFont="1" applyFill="1" applyBorder="1" applyAlignment="1">
      <alignment horizontal="center" vertical="center"/>
    </xf>
    <xf numFmtId="49" fontId="27" fillId="72" borderId="20" xfId="0" applyNumberFormat="1" applyFont="1" applyFill="1" applyBorder="1" applyAlignment="1">
      <alignment horizontal="center" vertical="center"/>
    </xf>
    <xf numFmtId="49" fontId="36" fillId="62" borderId="21" xfId="0" applyNumberFormat="1" applyFont="1" applyFill="1" applyBorder="1" applyAlignment="1">
      <alignment horizontal="center" vertical="center"/>
    </xf>
    <xf numFmtId="49" fontId="27" fillId="62" borderId="0" xfId="0" applyNumberFormat="1" applyFont="1" applyFill="1" applyBorder="1" applyAlignment="1">
      <alignment horizontal="center" vertical="center"/>
    </xf>
    <xf numFmtId="49" fontId="27" fillId="0" borderId="0" xfId="0" applyNumberFormat="1" applyFont="1" applyFill="1" applyBorder="1" applyAlignment="1">
      <alignment horizontal="center" vertical="center"/>
    </xf>
    <xf numFmtId="49" fontId="27" fillId="66" borderId="0" xfId="0" applyNumberFormat="1" applyFont="1" applyFill="1" applyBorder="1" applyAlignment="1">
      <alignment horizontal="center" vertical="center"/>
    </xf>
    <xf numFmtId="49" fontId="27" fillId="72" borderId="0" xfId="0" applyNumberFormat="1" applyFont="1" applyFill="1" applyBorder="1" applyAlignment="1">
      <alignment horizontal="center" vertical="center"/>
    </xf>
    <xf numFmtId="49" fontId="27" fillId="72" borderId="22" xfId="0" applyNumberFormat="1" applyFont="1" applyFill="1" applyBorder="1" applyAlignment="1">
      <alignment horizontal="center" vertical="center"/>
    </xf>
    <xf numFmtId="49" fontId="36" fillId="62" borderId="38" xfId="0" applyNumberFormat="1" applyFont="1" applyFill="1" applyBorder="1" applyAlignment="1">
      <alignment horizontal="center" vertical="center"/>
    </xf>
    <xf numFmtId="49" fontId="27" fillId="62" borderId="25" xfId="0" applyNumberFormat="1" applyFont="1" applyFill="1" applyBorder="1" applyAlignment="1">
      <alignment horizontal="center" vertical="center"/>
    </xf>
    <xf numFmtId="49" fontId="27" fillId="0" borderId="25" xfId="0" applyNumberFormat="1" applyFont="1" applyFill="1" applyBorder="1" applyAlignment="1">
      <alignment horizontal="center" vertical="center"/>
    </xf>
    <xf numFmtId="49" fontId="27" fillId="66" borderId="25" xfId="0" applyNumberFormat="1" applyFont="1" applyFill="1" applyBorder="1" applyAlignment="1">
      <alignment horizontal="center" vertical="center"/>
    </xf>
    <xf numFmtId="49" fontId="27" fillId="72" borderId="25" xfId="0" applyNumberFormat="1" applyFont="1" applyFill="1" applyBorder="1" applyAlignment="1">
      <alignment horizontal="center" vertical="center"/>
    </xf>
    <xf numFmtId="49" fontId="27" fillId="72" borderId="39" xfId="0" applyNumberFormat="1" applyFont="1" applyFill="1" applyBorder="1" applyAlignment="1">
      <alignment horizontal="center" vertical="center"/>
    </xf>
    <xf numFmtId="0" fontId="3" fillId="66" borderId="29" xfId="0" applyFont="1" applyFill="1" applyBorder="1" applyAlignment="1">
      <alignment horizontal="center" vertical="center"/>
    </xf>
    <xf numFmtId="0" fontId="3" fillId="66" borderId="30" xfId="0" applyFont="1" applyFill="1" applyBorder="1" applyAlignment="1">
      <alignment horizontal="center" vertical="center"/>
    </xf>
    <xf numFmtId="0" fontId="3" fillId="66" borderId="30" xfId="0" applyFont="1" applyFill="1" applyBorder="1" applyAlignment="1">
      <alignment horizontal="left" vertical="center"/>
    </xf>
    <xf numFmtId="0" fontId="25" fillId="66" borderId="30" xfId="0" applyFont="1" applyFill="1" applyBorder="1" applyAlignment="1">
      <alignment horizontal="right" vertical="center"/>
    </xf>
    <xf numFmtId="0" fontId="3" fillId="66" borderId="30" xfId="0" applyFont="1" applyFill="1" applyBorder="1" applyAlignment="1">
      <alignment horizontal="right" vertical="center"/>
    </xf>
    <xf numFmtId="49" fontId="3" fillId="66" borderId="30" xfId="0" applyNumberFormat="1" applyFont="1" applyFill="1" applyBorder="1" applyAlignment="1">
      <alignment horizontal="left" vertical="center"/>
    </xf>
    <xf numFmtId="0" fontId="3" fillId="66" borderId="31" xfId="0" applyFont="1" applyFill="1" applyBorder="1">
      <alignment vertical="center"/>
    </xf>
    <xf numFmtId="0" fontId="3" fillId="66" borderId="32" xfId="0" applyFont="1" applyFill="1" applyBorder="1" applyAlignment="1">
      <alignment horizontal="center" vertical="center"/>
    </xf>
    <xf numFmtId="0" fontId="3" fillId="66" borderId="33" xfId="0" applyFont="1" applyFill="1" applyBorder="1" applyAlignment="1">
      <alignment horizontal="center" vertical="center"/>
    </xf>
    <xf numFmtId="0" fontId="3" fillId="66" borderId="33" xfId="0" applyFont="1" applyFill="1" applyBorder="1" applyAlignment="1">
      <alignment horizontal="left" vertical="center"/>
    </xf>
    <xf numFmtId="0" fontId="25" fillId="66" borderId="33" xfId="0" applyFont="1" applyFill="1" applyBorder="1" applyAlignment="1">
      <alignment horizontal="right" vertical="center"/>
    </xf>
    <xf numFmtId="0" fontId="3" fillId="66" borderId="33" xfId="0" applyFont="1" applyFill="1" applyBorder="1" applyAlignment="1">
      <alignment horizontal="right" vertical="center"/>
    </xf>
    <xf numFmtId="49" fontId="3" fillId="66" borderId="33" xfId="0" applyNumberFormat="1" applyFont="1" applyFill="1" applyBorder="1" applyAlignment="1">
      <alignment horizontal="left" vertical="center"/>
    </xf>
    <xf numFmtId="0" fontId="3" fillId="66" borderId="34" xfId="0" applyFont="1" applyFill="1" applyBorder="1">
      <alignment vertical="center"/>
    </xf>
    <xf numFmtId="0" fontId="3" fillId="66" borderId="35" xfId="0" applyFont="1" applyFill="1" applyBorder="1" applyAlignment="1">
      <alignment horizontal="center" vertical="center"/>
    </xf>
    <xf numFmtId="0" fontId="3" fillId="66" borderId="36" xfId="0" applyFont="1" applyFill="1" applyBorder="1" applyAlignment="1">
      <alignment horizontal="center" vertical="center"/>
    </xf>
    <xf numFmtId="0" fontId="3" fillId="66" borderId="36" xfId="0" applyFont="1" applyFill="1" applyBorder="1" applyAlignment="1">
      <alignment horizontal="left" vertical="center"/>
    </xf>
    <xf numFmtId="0" fontId="25" fillId="66" borderId="36" xfId="0" applyFont="1" applyFill="1" applyBorder="1" applyAlignment="1">
      <alignment horizontal="right" vertical="center"/>
    </xf>
    <xf numFmtId="0" fontId="3" fillId="66" borderId="36" xfId="0" applyFont="1" applyFill="1" applyBorder="1" applyAlignment="1">
      <alignment horizontal="right" vertical="center"/>
    </xf>
    <xf numFmtId="49" fontId="3" fillId="66" borderId="36" xfId="0" applyNumberFormat="1" applyFont="1" applyFill="1" applyBorder="1" applyAlignment="1">
      <alignment horizontal="left" vertical="center"/>
    </xf>
    <xf numFmtId="0" fontId="3" fillId="66" borderId="37" xfId="0" applyFont="1" applyFill="1" applyBorder="1">
      <alignment vertical="center"/>
    </xf>
    <xf numFmtId="0" fontId="25" fillId="2" borderId="1" xfId="0" applyFont="1" applyFill="1" applyBorder="1" applyAlignment="1">
      <alignment horizontal="left" vertical="center"/>
    </xf>
    <xf numFmtId="0" fontId="25" fillId="3" borderId="1" xfId="0" applyFont="1" applyFill="1" applyBorder="1" applyAlignment="1">
      <alignment horizontal="left" vertical="center"/>
    </xf>
    <xf numFmtId="0" fontId="25" fillId="4" borderId="13" xfId="0" applyFont="1" applyFill="1" applyBorder="1" applyAlignment="1">
      <alignment horizontal="left" vertical="center"/>
    </xf>
    <xf numFmtId="49" fontId="25" fillId="57" borderId="0" xfId="0" applyNumberFormat="1" applyFont="1" applyFill="1" applyBorder="1" applyAlignment="1">
      <alignment horizontal="left" vertical="center"/>
    </xf>
    <xf numFmtId="49" fontId="25" fillId="66" borderId="30" xfId="0" applyNumberFormat="1" applyFont="1" applyFill="1" applyBorder="1" applyAlignment="1">
      <alignment horizontal="left" vertical="center"/>
    </xf>
    <xf numFmtId="49" fontId="25" fillId="66" borderId="33" xfId="0" applyNumberFormat="1" applyFont="1" applyFill="1" applyBorder="1" applyAlignment="1">
      <alignment horizontal="left" vertical="center"/>
    </xf>
    <xf numFmtId="0" fontId="25" fillId="66" borderId="33" xfId="0" applyFont="1" applyFill="1" applyBorder="1" applyAlignment="1">
      <alignment horizontal="left" vertical="center"/>
    </xf>
    <xf numFmtId="0" fontId="25" fillId="66" borderId="36" xfId="0" applyFont="1" applyFill="1" applyBorder="1" applyAlignment="1">
      <alignment horizontal="left" vertical="center"/>
    </xf>
    <xf numFmtId="0" fontId="3" fillId="48" borderId="103" xfId="0" applyFont="1" applyFill="1" applyBorder="1" applyAlignment="1">
      <alignment horizontal="center" vertical="center"/>
    </xf>
    <xf numFmtId="0" fontId="3" fillId="48" borderId="104" xfId="0" applyFont="1" applyFill="1" applyBorder="1" applyAlignment="1">
      <alignment horizontal="center" vertical="center"/>
    </xf>
    <xf numFmtId="0" fontId="3" fillId="48" borderId="104" xfId="0" applyFont="1" applyFill="1" applyBorder="1" applyAlignment="1">
      <alignment horizontal="right" vertical="center"/>
    </xf>
    <xf numFmtId="0" fontId="25" fillId="48" borderId="104" xfId="0" applyFont="1" applyFill="1" applyBorder="1" applyAlignment="1">
      <alignment horizontal="left" vertical="center"/>
    </xf>
    <xf numFmtId="0" fontId="3" fillId="48" borderId="104" xfId="0" applyFont="1" applyFill="1" applyBorder="1" applyAlignment="1">
      <alignment horizontal="left" vertical="center"/>
    </xf>
    <xf numFmtId="0" fontId="3" fillId="48" borderId="105" xfId="0" applyFont="1" applyFill="1" applyBorder="1" applyAlignment="1">
      <alignment horizontal="left" vertical="center"/>
    </xf>
    <xf numFmtId="0" fontId="3" fillId="59" borderId="29" xfId="0" applyFont="1" applyFill="1" applyBorder="1" applyAlignment="1">
      <alignment horizontal="center" vertical="center"/>
    </xf>
    <xf numFmtId="0" fontId="3" fillId="59" borderId="30" xfId="0" applyFont="1" applyFill="1" applyBorder="1" applyAlignment="1">
      <alignment horizontal="center" vertical="center"/>
    </xf>
    <xf numFmtId="0" fontId="27" fillId="59" borderId="30" xfId="0" applyFont="1" applyFill="1" applyBorder="1" applyAlignment="1">
      <alignment horizontal="center" vertical="center"/>
    </xf>
    <xf numFmtId="0" fontId="3" fillId="59" borderId="30" xfId="0" applyFont="1" applyFill="1" applyBorder="1" applyAlignment="1">
      <alignment horizontal="right" vertical="center"/>
    </xf>
    <xf numFmtId="49" fontId="25" fillId="59" borderId="30" xfId="0" applyNumberFormat="1" applyFont="1" applyFill="1" applyBorder="1" applyAlignment="1">
      <alignment vertical="center"/>
    </xf>
    <xf numFmtId="49" fontId="3" fillId="59" borderId="30" xfId="0" applyNumberFormat="1" applyFont="1" applyFill="1" applyBorder="1" applyAlignment="1">
      <alignment horizontal="left" vertical="center"/>
    </xf>
    <xf numFmtId="0" fontId="3" fillId="59" borderId="31" xfId="0" applyFont="1" applyFill="1" applyBorder="1">
      <alignment vertical="center"/>
    </xf>
    <xf numFmtId="0" fontId="3" fillId="59" borderId="32" xfId="0" applyFont="1" applyFill="1" applyBorder="1" applyAlignment="1">
      <alignment horizontal="center" vertical="center"/>
    </xf>
    <xf numFmtId="0" fontId="3" fillId="59" borderId="33" xfId="0" applyFont="1" applyFill="1" applyBorder="1" applyAlignment="1">
      <alignment horizontal="center" vertical="center"/>
    </xf>
    <xf numFmtId="0" fontId="27" fillId="59" borderId="33" xfId="0" applyFont="1" applyFill="1" applyBorder="1" applyAlignment="1">
      <alignment horizontal="center" vertical="center"/>
    </xf>
    <xf numFmtId="0" fontId="3" fillId="59" borderId="33" xfId="0" applyFont="1" applyFill="1" applyBorder="1" applyAlignment="1">
      <alignment horizontal="right" vertical="center"/>
    </xf>
    <xf numFmtId="49" fontId="25" fillId="59" borderId="33" xfId="0" applyNumberFormat="1" applyFont="1" applyFill="1" applyBorder="1" applyAlignment="1">
      <alignment vertical="center"/>
    </xf>
    <xf numFmtId="49" fontId="3" fillId="59" borderId="33" xfId="0" applyNumberFormat="1" applyFont="1" applyFill="1" applyBorder="1" applyAlignment="1">
      <alignment horizontal="left" vertical="center"/>
    </xf>
    <xf numFmtId="0" fontId="3" fillId="59" borderId="34" xfId="0" applyFont="1" applyFill="1" applyBorder="1">
      <alignment vertical="center"/>
    </xf>
    <xf numFmtId="0" fontId="3" fillId="59" borderId="35" xfId="0" applyFont="1" applyFill="1" applyBorder="1" applyAlignment="1">
      <alignment horizontal="center" vertical="center"/>
    </xf>
    <xf numFmtId="0" fontId="3" fillId="59" borderId="36" xfId="0" applyFont="1" applyFill="1" applyBorder="1" applyAlignment="1">
      <alignment horizontal="center" vertical="center"/>
    </xf>
    <xf numFmtId="0" fontId="27" fillId="59" borderId="36" xfId="0" applyFont="1" applyFill="1" applyBorder="1" applyAlignment="1">
      <alignment horizontal="center" vertical="center"/>
    </xf>
    <xf numFmtId="0" fontId="3" fillId="59" borderId="36" xfId="0" applyFont="1" applyFill="1" applyBorder="1" applyAlignment="1">
      <alignment horizontal="right" vertical="center"/>
    </xf>
    <xf numFmtId="49" fontId="25" fillId="59" borderId="36" xfId="0" applyNumberFormat="1" applyFont="1" applyFill="1" applyBorder="1" applyAlignment="1">
      <alignment vertical="center"/>
    </xf>
    <xf numFmtId="49" fontId="3" fillId="59" borderId="36" xfId="0" applyNumberFormat="1" applyFont="1" applyFill="1" applyBorder="1" applyAlignment="1">
      <alignment horizontal="left" vertical="center"/>
    </xf>
    <xf numFmtId="0" fontId="3" fillId="59" borderId="37" xfId="0" applyFont="1" applyFill="1" applyBorder="1">
      <alignment vertical="center"/>
    </xf>
    <xf numFmtId="0" fontId="2" fillId="67" borderId="1" xfId="0" applyFont="1" applyFill="1" applyBorder="1" applyAlignment="1">
      <alignment horizontal="center" vertical="center"/>
    </xf>
    <xf numFmtId="0" fontId="2" fillId="67" borderId="13" xfId="0" applyFont="1" applyFill="1" applyBorder="1" applyAlignment="1">
      <alignment horizontal="center" vertical="center"/>
    </xf>
    <xf numFmtId="0" fontId="2" fillId="67" borderId="30" xfId="0" applyFont="1" applyFill="1" applyBorder="1" applyAlignment="1">
      <alignment horizontal="center" vertical="center"/>
    </xf>
    <xf numFmtId="0" fontId="2" fillId="67" borderId="33" xfId="0" applyFont="1" applyFill="1" applyBorder="1" applyAlignment="1">
      <alignment horizontal="center" vertical="center"/>
    </xf>
    <xf numFmtId="0" fontId="2" fillId="67" borderId="36" xfId="0" applyFont="1" applyFill="1" applyBorder="1" applyAlignment="1">
      <alignment horizontal="center" vertical="center"/>
    </xf>
    <xf numFmtId="0" fontId="2" fillId="67" borderId="58" xfId="0" applyNumberFormat="1" applyFont="1" applyFill="1" applyBorder="1" applyAlignment="1">
      <alignment horizontal="center" vertical="center"/>
    </xf>
    <xf numFmtId="0" fontId="2" fillId="67" borderId="61" xfId="0" applyNumberFormat="1" applyFont="1" applyFill="1" applyBorder="1" applyAlignment="1">
      <alignment horizontal="center" vertical="center"/>
    </xf>
    <xf numFmtId="0" fontId="2" fillId="67" borderId="33" xfId="0" applyFont="1" applyFill="1" applyBorder="1" applyAlignment="1">
      <alignment horizontal="right" vertical="center"/>
    </xf>
    <xf numFmtId="0" fontId="2" fillId="67" borderId="36" xfId="0" applyFont="1" applyFill="1" applyBorder="1" applyAlignment="1">
      <alignment horizontal="right" vertical="center"/>
    </xf>
    <xf numFmtId="49" fontId="0" fillId="55" borderId="0" xfId="0" applyNumberFormat="1" applyFill="1" applyAlignment="1">
      <alignment horizontal="center" vertical="center"/>
    </xf>
    <xf numFmtId="49" fontId="0" fillId="55" borderId="0" xfId="0" applyNumberFormat="1" applyFill="1" applyAlignment="1">
      <alignment horizontal="right" vertical="center"/>
    </xf>
    <xf numFmtId="49" fontId="2" fillId="55" borderId="0" xfId="0" applyNumberFormat="1" applyFont="1" applyFill="1" applyAlignment="1">
      <alignment horizontal="center" vertical="center"/>
    </xf>
    <xf numFmtId="49" fontId="36" fillId="55" borderId="0" xfId="0" applyNumberFormat="1" applyFont="1" applyFill="1" applyBorder="1" applyAlignment="1">
      <alignment horizontal="center" vertical="center"/>
    </xf>
    <xf numFmtId="49" fontId="36" fillId="43" borderId="0" xfId="0" applyNumberFormat="1" applyFont="1" applyFill="1" applyBorder="1" applyAlignment="1">
      <alignment horizontal="center" vertical="center"/>
    </xf>
    <xf numFmtId="49" fontId="3" fillId="53" borderId="1" xfId="0" applyNumberFormat="1" applyFont="1" applyFill="1" applyBorder="1" applyAlignment="1">
      <alignment horizontal="center" vertical="center"/>
    </xf>
    <xf numFmtId="49" fontId="27" fillId="53" borderId="1" xfId="0" applyNumberFormat="1" applyFont="1" applyFill="1" applyBorder="1" applyAlignment="1">
      <alignment horizontal="center" vertical="center"/>
    </xf>
    <xf numFmtId="0" fontId="3" fillId="65" borderId="0" xfId="0" applyFont="1" applyFill="1" applyAlignment="1">
      <alignment vertical="center"/>
    </xf>
    <xf numFmtId="0" fontId="3" fillId="4" borderId="17" xfId="0" applyFont="1" applyFill="1" applyBorder="1" applyAlignment="1">
      <alignment vertical="center"/>
    </xf>
    <xf numFmtId="0" fontId="3" fillId="57" borderId="28" xfId="0" applyFont="1" applyFill="1" applyBorder="1" applyAlignment="1">
      <alignment vertical="center"/>
    </xf>
    <xf numFmtId="0" fontId="3" fillId="55" borderId="1" xfId="0" applyFont="1" applyFill="1" applyBorder="1" applyAlignment="1">
      <alignment vertical="center"/>
    </xf>
    <xf numFmtId="0" fontId="3" fillId="44" borderId="1" xfId="0" applyFont="1" applyFill="1" applyBorder="1" applyAlignment="1">
      <alignment vertical="center"/>
    </xf>
    <xf numFmtId="0" fontId="3" fillId="66" borderId="30" xfId="0" applyFont="1" applyFill="1" applyBorder="1" applyAlignment="1">
      <alignment vertical="center"/>
    </xf>
    <xf numFmtId="0" fontId="3" fillId="66" borderId="33" xfId="0" applyFont="1" applyFill="1" applyBorder="1" applyAlignment="1">
      <alignment vertical="center"/>
    </xf>
    <xf numFmtId="0" fontId="3" fillId="66" borderId="36" xfId="0" applyFont="1" applyFill="1" applyBorder="1" applyAlignment="1">
      <alignment vertical="center"/>
    </xf>
    <xf numFmtId="49" fontId="3" fillId="48" borderId="0" xfId="0" applyNumberFormat="1" applyFont="1" applyFill="1" applyBorder="1" applyAlignment="1">
      <alignment vertical="center"/>
    </xf>
    <xf numFmtId="49" fontId="3" fillId="66" borderId="30" xfId="0" applyNumberFormat="1" applyFont="1" applyFill="1" applyBorder="1" applyAlignment="1">
      <alignment vertical="center"/>
    </xf>
    <xf numFmtId="49" fontId="3" fillId="66" borderId="33" xfId="0" applyNumberFormat="1" applyFont="1" applyFill="1" applyBorder="1" applyAlignment="1">
      <alignment vertical="center"/>
    </xf>
    <xf numFmtId="49" fontId="3" fillId="66" borderId="36" xfId="0" applyNumberFormat="1" applyFont="1" applyFill="1" applyBorder="1" applyAlignment="1">
      <alignment vertical="center"/>
    </xf>
    <xf numFmtId="49" fontId="40" fillId="0" borderId="0" xfId="0" applyNumberFormat="1" applyFont="1" applyFill="1" applyBorder="1" applyAlignment="1">
      <alignment horizontal="center" vertical="center"/>
    </xf>
    <xf numFmtId="49" fontId="40" fillId="0" borderId="25" xfId="0" applyNumberFormat="1" applyFont="1" applyFill="1" applyBorder="1" applyAlignment="1">
      <alignment horizontal="center" vertical="center"/>
    </xf>
    <xf numFmtId="0" fontId="3" fillId="44" borderId="0" xfId="0" applyFont="1" applyFill="1" applyBorder="1" applyAlignment="1">
      <alignment horizontal="center" vertical="center"/>
    </xf>
    <xf numFmtId="0" fontId="27" fillId="44" borderId="0" xfId="0" applyFont="1" applyFill="1" applyBorder="1" applyAlignment="1">
      <alignment horizontal="center" vertical="center"/>
    </xf>
    <xf numFmtId="0" fontId="3" fillId="44" borderId="0" xfId="0" applyFont="1" applyFill="1" applyBorder="1" applyAlignment="1">
      <alignment horizontal="left" vertical="center"/>
    </xf>
    <xf numFmtId="0" fontId="25" fillId="44" borderId="0" xfId="0" applyFont="1" applyFill="1" applyBorder="1" applyAlignment="1">
      <alignment horizontal="right" vertical="center"/>
    </xf>
    <xf numFmtId="49" fontId="25" fillId="44" borderId="0" xfId="0" applyNumberFormat="1" applyFont="1" applyFill="1" applyBorder="1" applyAlignment="1">
      <alignment horizontal="left" vertical="center"/>
    </xf>
    <xf numFmtId="49" fontId="3" fillId="44" borderId="0" xfId="0" applyNumberFormat="1" applyFont="1" applyFill="1" applyBorder="1" applyAlignment="1">
      <alignment horizontal="left" vertical="center"/>
    </xf>
    <xf numFmtId="0" fontId="3" fillId="44" borderId="0" xfId="0" applyFont="1" applyFill="1" applyBorder="1" applyAlignment="1">
      <alignment vertical="center"/>
    </xf>
    <xf numFmtId="0" fontId="3" fillId="44" borderId="0" xfId="0" applyFont="1" applyFill="1" applyBorder="1">
      <alignment vertical="center"/>
    </xf>
    <xf numFmtId="49" fontId="36" fillId="73" borderId="0" xfId="0" applyNumberFormat="1" applyFont="1" applyFill="1" applyBorder="1" applyAlignment="1">
      <alignment horizontal="center" vertical="center"/>
    </xf>
    <xf numFmtId="49" fontId="3" fillId="73" borderId="0" xfId="0" applyNumberFormat="1" applyFont="1" applyFill="1" applyBorder="1" applyAlignment="1">
      <alignment horizontal="center" vertical="center"/>
    </xf>
    <xf numFmtId="49" fontId="27" fillId="73" borderId="0" xfId="0" applyNumberFormat="1" applyFont="1" applyFill="1" applyBorder="1" applyAlignment="1">
      <alignment horizontal="center" vertical="center"/>
    </xf>
    <xf numFmtId="49" fontId="36" fillId="74" borderId="0" xfId="0" applyNumberFormat="1" applyFont="1" applyFill="1" applyBorder="1" applyAlignment="1">
      <alignment horizontal="center" vertical="center"/>
    </xf>
    <xf numFmtId="49" fontId="3" fillId="74" borderId="0" xfId="0" applyNumberFormat="1" applyFont="1" applyFill="1" applyBorder="1" applyAlignment="1">
      <alignment horizontal="center" vertical="center"/>
    </xf>
    <xf numFmtId="49" fontId="27" fillId="74" borderId="0" xfId="0" applyNumberFormat="1" applyFont="1" applyFill="1" applyBorder="1" applyAlignment="1">
      <alignment horizontal="center" vertical="center"/>
    </xf>
    <xf numFmtId="0" fontId="3" fillId="44" borderId="0" xfId="0" quotePrefix="1" applyFont="1" applyFill="1" applyBorder="1" applyAlignment="1">
      <alignment horizontal="center" vertical="center"/>
    </xf>
    <xf numFmtId="49" fontId="0" fillId="53" borderId="0" xfId="0" applyNumberFormat="1" applyFill="1" applyAlignment="1">
      <alignment horizontal="center" vertical="center"/>
    </xf>
    <xf numFmtId="49" fontId="0" fillId="53" borderId="0" xfId="0" applyNumberFormat="1" applyFill="1" applyAlignment="1">
      <alignment horizontal="right" vertical="center"/>
    </xf>
    <xf numFmtId="49" fontId="2" fillId="53" borderId="0" xfId="0" applyNumberFormat="1" applyFont="1" applyFill="1" applyAlignment="1">
      <alignment horizontal="center" vertical="center"/>
    </xf>
    <xf numFmtId="49" fontId="2" fillId="53" borderId="0" xfId="0" applyNumberFormat="1" applyFont="1" applyFill="1">
      <alignment vertical="center"/>
    </xf>
    <xf numFmtId="49" fontId="0" fillId="53" borderId="0" xfId="0" applyNumberFormat="1" applyFill="1">
      <alignment vertical="center"/>
    </xf>
    <xf numFmtId="0" fontId="3" fillId="0" borderId="106" xfId="0" applyFont="1" applyBorder="1">
      <alignment vertical="center"/>
    </xf>
    <xf numFmtId="0" fontId="3" fillId="0" borderId="77" xfId="0" applyFont="1" applyBorder="1">
      <alignment vertical="center"/>
    </xf>
    <xf numFmtId="0" fontId="3" fillId="0" borderId="107" xfId="0" applyFont="1" applyBorder="1">
      <alignment vertical="center"/>
    </xf>
    <xf numFmtId="49" fontId="36" fillId="75" borderId="18" xfId="0" applyNumberFormat="1" applyFont="1" applyFill="1" applyBorder="1" applyAlignment="1">
      <alignment horizontal="center" vertical="center"/>
    </xf>
    <xf numFmtId="49" fontId="27" fillId="75" borderId="19" xfId="0" applyNumberFormat="1" applyFont="1" applyFill="1" applyBorder="1" applyAlignment="1">
      <alignment horizontal="center" vertical="center"/>
    </xf>
    <xf numFmtId="49" fontId="36" fillId="75" borderId="21" xfId="0" applyNumberFormat="1" applyFont="1" applyFill="1" applyBorder="1" applyAlignment="1">
      <alignment horizontal="center" vertical="center"/>
    </xf>
    <xf numFmtId="49" fontId="27" fillId="75" borderId="0" xfId="0" applyNumberFormat="1" applyFont="1" applyFill="1" applyBorder="1" applyAlignment="1">
      <alignment horizontal="center" vertical="center"/>
    </xf>
    <xf numFmtId="49" fontId="36" fillId="75" borderId="38" xfId="0" applyNumberFormat="1" applyFont="1" applyFill="1" applyBorder="1" applyAlignment="1">
      <alignment horizontal="center" vertical="center"/>
    </xf>
    <xf numFmtId="49" fontId="27" fillId="75" borderId="25" xfId="0" applyNumberFormat="1" applyFont="1" applyFill="1" applyBorder="1" applyAlignment="1">
      <alignment horizontal="center" vertical="center"/>
    </xf>
    <xf numFmtId="49" fontId="36" fillId="76" borderId="18" xfId="0" applyNumberFormat="1" applyFont="1" applyFill="1" applyBorder="1" applyAlignment="1">
      <alignment horizontal="center" vertical="center"/>
    </xf>
    <xf numFmtId="49" fontId="27" fillId="76" borderId="19" xfId="0" applyNumberFormat="1" applyFont="1" applyFill="1" applyBorder="1" applyAlignment="1">
      <alignment horizontal="center" vertical="center"/>
    </xf>
    <xf numFmtId="49" fontId="36" fillId="76" borderId="21" xfId="0" applyNumberFormat="1" applyFont="1" applyFill="1" applyBorder="1" applyAlignment="1">
      <alignment horizontal="center" vertical="center"/>
    </xf>
    <xf numFmtId="49" fontId="27" fillId="76" borderId="0" xfId="0" applyNumberFormat="1" applyFont="1" applyFill="1" applyBorder="1" applyAlignment="1">
      <alignment horizontal="center" vertical="center"/>
    </xf>
    <xf numFmtId="49" fontId="36" fillId="76" borderId="38" xfId="0" applyNumberFormat="1" applyFont="1" applyFill="1" applyBorder="1" applyAlignment="1">
      <alignment horizontal="center" vertical="center"/>
    </xf>
    <xf numFmtId="49" fontId="27" fillId="76" borderId="25" xfId="0" applyNumberFormat="1" applyFont="1" applyFill="1" applyBorder="1" applyAlignment="1">
      <alignment horizontal="center" vertical="center"/>
    </xf>
    <xf numFmtId="49" fontId="36" fillId="77" borderId="18" xfId="0" applyNumberFormat="1" applyFont="1" applyFill="1" applyBorder="1" applyAlignment="1">
      <alignment horizontal="center" vertical="center"/>
    </xf>
    <xf numFmtId="49" fontId="27" fillId="77" borderId="19" xfId="0" applyNumberFormat="1" applyFont="1" applyFill="1" applyBorder="1" applyAlignment="1">
      <alignment horizontal="center" vertical="center"/>
    </xf>
    <xf numFmtId="49" fontId="36" fillId="77" borderId="21" xfId="0" applyNumberFormat="1" applyFont="1" applyFill="1" applyBorder="1" applyAlignment="1">
      <alignment horizontal="center" vertical="center"/>
    </xf>
    <xf numFmtId="49" fontId="27" fillId="77" borderId="0" xfId="0" applyNumberFormat="1" applyFont="1" applyFill="1" applyBorder="1" applyAlignment="1">
      <alignment horizontal="center" vertical="center"/>
    </xf>
    <xf numFmtId="49" fontId="36" fillId="77" borderId="38" xfId="0" applyNumberFormat="1" applyFont="1" applyFill="1" applyBorder="1" applyAlignment="1">
      <alignment horizontal="center" vertical="center"/>
    </xf>
    <xf numFmtId="49" fontId="27" fillId="77" borderId="25" xfId="0" applyNumberFormat="1" applyFont="1" applyFill="1" applyBorder="1" applyAlignment="1">
      <alignment horizontal="center" vertical="center"/>
    </xf>
    <xf numFmtId="0" fontId="3" fillId="59" borderId="0" xfId="0" applyFont="1" applyFill="1" applyBorder="1" applyAlignment="1">
      <alignment horizontal="right" vertical="center"/>
    </xf>
    <xf numFmtId="49" fontId="25" fillId="59" borderId="0" xfId="0" applyNumberFormat="1" applyFont="1" applyFill="1" applyBorder="1" applyAlignment="1">
      <alignment vertical="center"/>
    </xf>
    <xf numFmtId="49" fontId="3" fillId="59" borderId="0" xfId="0" applyNumberFormat="1" applyFont="1" applyFill="1" applyBorder="1" applyAlignment="1">
      <alignment horizontal="left" vertical="center"/>
    </xf>
    <xf numFmtId="0" fontId="3" fillId="59" borderId="0" xfId="0" applyFont="1" applyFill="1" applyBorder="1">
      <alignment vertical="center"/>
    </xf>
    <xf numFmtId="0" fontId="3" fillId="66" borderId="0" xfId="0" applyFont="1" applyFill="1" applyBorder="1">
      <alignment vertical="center"/>
    </xf>
    <xf numFmtId="0" fontId="3" fillId="44" borderId="0" xfId="0" applyNumberFormat="1" applyFont="1" applyFill="1" applyBorder="1" applyAlignment="1">
      <alignment horizontal="right" vertical="center"/>
    </xf>
    <xf numFmtId="49" fontId="0" fillId="64" borderId="0" xfId="0" applyNumberFormat="1" applyFill="1" applyAlignment="1">
      <alignment horizontal="center" vertical="center"/>
    </xf>
    <xf numFmtId="49" fontId="0" fillId="64" borderId="0" xfId="0" applyNumberFormat="1" applyFill="1" applyAlignment="1">
      <alignment horizontal="right" vertical="center"/>
    </xf>
    <xf numFmtId="49" fontId="2" fillId="64" borderId="0" xfId="0" applyNumberFormat="1" applyFont="1" applyFill="1" applyAlignment="1">
      <alignment horizontal="center" vertical="center"/>
    </xf>
    <xf numFmtId="49" fontId="2" fillId="64" borderId="0" xfId="0" applyNumberFormat="1" applyFont="1" applyFill="1">
      <alignment vertical="center"/>
    </xf>
    <xf numFmtId="49" fontId="0" fillId="64" borderId="0" xfId="0" applyNumberFormat="1" applyFill="1">
      <alignment vertical="center"/>
    </xf>
    <xf numFmtId="0" fontId="3" fillId="40" borderId="27" xfId="0" applyFont="1" applyFill="1" applyBorder="1" applyAlignment="1">
      <alignment horizontal="center" vertical="center"/>
    </xf>
    <xf numFmtId="49" fontId="3" fillId="0" borderId="0" xfId="0" applyNumberFormat="1" applyFont="1" applyBorder="1" applyAlignment="1">
      <alignment horizontal="center" vertical="center"/>
    </xf>
    <xf numFmtId="49" fontId="3" fillId="40" borderId="27" xfId="0" applyNumberFormat="1" applyFont="1" applyFill="1" applyBorder="1" applyAlignment="1">
      <alignment horizontal="left" vertical="center"/>
    </xf>
    <xf numFmtId="0" fontId="3" fillId="40" borderId="1" xfId="0" applyFont="1" applyFill="1" applyBorder="1" applyAlignment="1">
      <alignment vertical="center"/>
    </xf>
    <xf numFmtId="0" fontId="3" fillId="55" borderId="0" xfId="0" applyFont="1" applyFill="1" applyBorder="1" applyAlignment="1">
      <alignment horizontal="left" vertical="center"/>
    </xf>
    <xf numFmtId="0" fontId="0" fillId="44" borderId="0" xfId="0" applyFill="1">
      <alignment vertical="center"/>
    </xf>
    <xf numFmtId="0" fontId="0" fillId="0" borderId="0" xfId="0" applyFill="1">
      <alignment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Fill="1" applyBorder="1" applyAlignment="1">
      <alignment horizontal="center" vertical="center"/>
    </xf>
    <xf numFmtId="0" fontId="0" fillId="0" borderId="36" xfId="0" applyBorder="1" applyAlignment="1">
      <alignment horizontal="center" vertical="center"/>
    </xf>
    <xf numFmtId="49" fontId="0" fillId="0" borderId="30" xfId="0" applyNumberFormat="1" applyBorder="1" applyAlignment="1">
      <alignment horizontal="center" vertical="center"/>
    </xf>
    <xf numFmtId="49" fontId="0" fillId="0" borderId="33" xfId="0" applyNumberFormat="1" applyBorder="1" applyAlignment="1">
      <alignment horizontal="center" vertical="center"/>
    </xf>
    <xf numFmtId="49" fontId="0" fillId="0" borderId="33" xfId="0" applyNumberFormat="1" applyFill="1" applyBorder="1" applyAlignment="1">
      <alignment horizontal="center" vertical="center"/>
    </xf>
    <xf numFmtId="49" fontId="0" fillId="0" borderId="36" xfId="0" applyNumberFormat="1" applyFill="1" applyBorder="1" applyAlignment="1">
      <alignment horizontal="center" vertical="center"/>
    </xf>
    <xf numFmtId="0" fontId="41" fillId="44" borderId="0" xfId="42" applyFill="1" applyBorder="1" applyAlignment="1">
      <alignment horizontal="center" vertical="center"/>
    </xf>
    <xf numFmtId="49" fontId="41" fillId="44" borderId="0" xfId="42" applyNumberFormat="1" applyFill="1" applyBorder="1" applyAlignment="1">
      <alignment horizontal="center" vertical="center"/>
    </xf>
    <xf numFmtId="49" fontId="0" fillId="44" borderId="33" xfId="0" applyNumberFormat="1" applyFill="1" applyBorder="1" applyAlignment="1">
      <alignment horizontal="center" vertical="center"/>
    </xf>
    <xf numFmtId="0" fontId="0" fillId="44" borderId="33" xfId="0" applyFill="1" applyBorder="1" applyAlignment="1">
      <alignment horizontal="center" vertical="center"/>
    </xf>
    <xf numFmtId="49" fontId="0" fillId="44" borderId="36" xfId="0" applyNumberFormat="1" applyFill="1" applyBorder="1" applyAlignment="1">
      <alignment horizontal="center" vertical="center"/>
    </xf>
    <xf numFmtId="0" fontId="0" fillId="44" borderId="36" xfId="0" applyFill="1" applyBorder="1" applyAlignment="1">
      <alignment horizontal="center" vertical="center"/>
    </xf>
    <xf numFmtId="49" fontId="0" fillId="43" borderId="33" xfId="0" applyNumberFormat="1" applyFill="1" applyBorder="1" applyAlignment="1">
      <alignment horizontal="center" vertical="center"/>
    </xf>
    <xf numFmtId="0" fontId="0" fillId="43" borderId="33" xfId="0" applyFill="1" applyBorder="1" applyAlignment="1">
      <alignment horizontal="center" vertical="center"/>
    </xf>
    <xf numFmtId="0" fontId="0" fillId="43" borderId="0" xfId="0" applyFill="1">
      <alignment vertical="center"/>
    </xf>
    <xf numFmtId="49" fontId="27" fillId="0" borderId="31" xfId="0" applyNumberFormat="1" applyFont="1" applyBorder="1" applyAlignment="1">
      <alignment horizontal="center" vertical="center"/>
    </xf>
    <xf numFmtId="49" fontId="27" fillId="0" borderId="31" xfId="0" applyNumberFormat="1" applyFont="1" applyFill="1" applyBorder="1" applyAlignment="1">
      <alignment horizontal="center" vertical="center"/>
    </xf>
    <xf numFmtId="0" fontId="3" fillId="53" borderId="26" xfId="0" applyFont="1" applyFill="1" applyBorder="1" applyAlignment="1">
      <alignment horizontal="center" vertical="center"/>
    </xf>
    <xf numFmtId="0" fontId="3" fillId="53" borderId="27" xfId="0" applyFont="1" applyFill="1" applyBorder="1" applyAlignment="1">
      <alignment horizontal="center" vertical="center"/>
    </xf>
    <xf numFmtId="0" fontId="27" fillId="53" borderId="27" xfId="0" applyFont="1" applyFill="1" applyBorder="1" applyAlignment="1">
      <alignment horizontal="center" vertical="center"/>
    </xf>
    <xf numFmtId="0" fontId="3" fillId="53" borderId="27" xfId="0" applyFont="1" applyFill="1" applyBorder="1" applyAlignment="1">
      <alignment horizontal="left" vertical="center"/>
    </xf>
    <xf numFmtId="0" fontId="25" fillId="53" borderId="27" xfId="0" applyFont="1" applyFill="1" applyBorder="1" applyAlignment="1">
      <alignment horizontal="right" vertical="center"/>
    </xf>
    <xf numFmtId="49" fontId="25" fillId="53" borderId="27" xfId="0" applyNumberFormat="1" applyFont="1" applyFill="1" applyBorder="1" applyAlignment="1">
      <alignment horizontal="left" vertical="center"/>
    </xf>
    <xf numFmtId="0" fontId="3" fillId="53" borderId="27" xfId="0" quotePrefix="1" applyFont="1" applyFill="1" applyBorder="1" applyAlignment="1">
      <alignment horizontal="center" vertical="center"/>
    </xf>
    <xf numFmtId="0" fontId="3" fillId="53" borderId="27" xfId="0" applyNumberFormat="1" applyFont="1" applyFill="1" applyBorder="1" applyAlignment="1">
      <alignment horizontal="right" vertical="center"/>
    </xf>
    <xf numFmtId="49" fontId="3" fillId="53" borderId="27" xfId="0" applyNumberFormat="1" applyFont="1" applyFill="1" applyBorder="1" applyAlignment="1">
      <alignment horizontal="left" vertical="center"/>
    </xf>
    <xf numFmtId="0" fontId="3" fillId="53" borderId="1" xfId="0" applyFont="1" applyFill="1" applyBorder="1" applyAlignment="1">
      <alignment vertical="center"/>
    </xf>
    <xf numFmtId="0" fontId="3" fillId="53" borderId="1" xfId="0" applyFont="1" applyFill="1" applyBorder="1">
      <alignment vertical="center"/>
    </xf>
    <xf numFmtId="49" fontId="3" fillId="53" borderId="0" xfId="0" applyNumberFormat="1" applyFont="1" applyFill="1" applyBorder="1" applyAlignment="1">
      <alignment horizontal="center" vertical="center"/>
    </xf>
    <xf numFmtId="0" fontId="3" fillId="53" borderId="0" xfId="0" applyFont="1" applyFill="1" applyBorder="1">
      <alignment vertical="center"/>
    </xf>
    <xf numFmtId="0" fontId="3" fillId="55" borderId="0" xfId="0" applyFont="1" applyFill="1">
      <alignment vertical="center"/>
    </xf>
    <xf numFmtId="0" fontId="25" fillId="53" borderId="0" xfId="0" applyFont="1" applyFill="1" applyBorder="1" applyAlignment="1">
      <alignment horizontal="right" vertical="center"/>
    </xf>
    <xf numFmtId="49" fontId="25" fillId="53" borderId="0" xfId="0" applyNumberFormat="1" applyFont="1" applyFill="1" applyBorder="1" applyAlignment="1">
      <alignment horizontal="left" vertical="center"/>
    </xf>
    <xf numFmtId="0" fontId="3" fillId="53" borderId="0" xfId="0" applyFont="1" applyFill="1" applyBorder="1" applyAlignment="1">
      <alignment vertical="center"/>
    </xf>
    <xf numFmtId="0" fontId="0" fillId="53" borderId="33" xfId="0" applyFill="1" applyBorder="1" applyAlignment="1">
      <alignment horizontal="center" vertical="center"/>
    </xf>
    <xf numFmtId="49" fontId="2" fillId="0" borderId="100" xfId="0" applyNumberFormat="1" applyFont="1" applyBorder="1" applyAlignment="1">
      <alignment horizontal="center" vertical="center"/>
    </xf>
    <xf numFmtId="49" fontId="2" fillId="0" borderId="101" xfId="0" applyNumberFormat="1" applyFont="1" applyBorder="1" applyAlignment="1">
      <alignment horizontal="center" vertical="center"/>
    </xf>
    <xf numFmtId="49" fontId="2" fillId="39" borderId="101" xfId="0" applyNumberFormat="1" applyFont="1" applyFill="1" applyBorder="1" applyAlignment="1">
      <alignment horizontal="center" vertical="center"/>
    </xf>
    <xf numFmtId="49" fontId="2" fillId="53" borderId="102" xfId="0" applyNumberFormat="1" applyFont="1" applyFill="1" applyBorder="1" applyAlignment="1">
      <alignment horizontal="center" vertical="center"/>
    </xf>
    <xf numFmtId="49" fontId="2" fillId="0" borderId="101" xfId="0" applyNumberFormat="1" applyFont="1" applyFill="1" applyBorder="1" applyAlignment="1">
      <alignment horizontal="center" vertical="center"/>
    </xf>
    <xf numFmtId="49" fontId="2" fillId="61" borderId="102" xfId="0" applyNumberFormat="1" applyFont="1" applyFill="1" applyBorder="1" applyAlignment="1">
      <alignment horizontal="center" vertical="center"/>
    </xf>
    <xf numFmtId="0" fontId="3" fillId="72" borderId="26" xfId="0" applyFont="1" applyFill="1" applyBorder="1" applyAlignment="1">
      <alignment horizontal="center" vertical="center"/>
    </xf>
    <xf numFmtId="0" fontId="3" fillId="72" borderId="27" xfId="0" applyFont="1" applyFill="1" applyBorder="1" applyAlignment="1">
      <alignment horizontal="center" vertical="center"/>
    </xf>
    <xf numFmtId="0" fontId="27" fillId="72" borderId="27" xfId="0" applyFont="1" applyFill="1" applyBorder="1" applyAlignment="1">
      <alignment horizontal="center" vertical="center"/>
    </xf>
    <xf numFmtId="0" fontId="3" fillId="72" borderId="0" xfId="0" applyFont="1" applyFill="1" applyBorder="1" applyAlignment="1">
      <alignment horizontal="left" vertical="center"/>
    </xf>
    <xf numFmtId="0" fontId="3" fillId="72" borderId="0" xfId="0" applyFont="1" applyFill="1" applyBorder="1" applyAlignment="1">
      <alignment horizontal="center" vertical="center"/>
    </xf>
    <xf numFmtId="0" fontId="25" fillId="72" borderId="27" xfId="0" applyFont="1" applyFill="1" applyBorder="1" applyAlignment="1">
      <alignment horizontal="right" vertical="center"/>
    </xf>
    <xf numFmtId="49" fontId="25" fillId="72" borderId="27" xfId="0" applyNumberFormat="1" applyFont="1" applyFill="1" applyBorder="1" applyAlignment="1">
      <alignment horizontal="left" vertical="center"/>
    </xf>
    <xf numFmtId="0" fontId="3" fillId="72" borderId="0" xfId="0" quotePrefix="1" applyFont="1" applyFill="1" applyBorder="1" applyAlignment="1">
      <alignment horizontal="center" vertical="center"/>
    </xf>
    <xf numFmtId="0" fontId="3" fillId="72" borderId="0" xfId="0" applyNumberFormat="1" applyFont="1" applyFill="1" applyBorder="1" applyAlignment="1">
      <alignment horizontal="right" vertical="center"/>
    </xf>
    <xf numFmtId="49" fontId="3" fillId="72" borderId="0" xfId="0" applyNumberFormat="1" applyFont="1" applyFill="1" applyBorder="1" applyAlignment="1">
      <alignment horizontal="left" vertical="center"/>
    </xf>
    <xf numFmtId="0" fontId="3" fillId="72" borderId="0" xfId="0" applyFont="1" applyFill="1" applyBorder="1" applyAlignment="1">
      <alignment vertical="center"/>
    </xf>
    <xf numFmtId="0" fontId="3" fillId="72" borderId="0" xfId="0" applyFont="1" applyFill="1" applyBorder="1">
      <alignment vertical="center"/>
    </xf>
    <xf numFmtId="0" fontId="3" fillId="72" borderId="0" xfId="0" applyFont="1" applyFill="1">
      <alignment vertical="center"/>
    </xf>
    <xf numFmtId="0" fontId="27" fillId="72" borderId="0" xfId="0" applyFont="1" applyFill="1" applyBorder="1" applyAlignment="1">
      <alignment horizontal="center" vertical="center"/>
    </xf>
    <xf numFmtId="0" fontId="3" fillId="78" borderId="35" xfId="0" applyFont="1" applyFill="1" applyBorder="1" applyAlignment="1">
      <alignment horizontal="center" vertical="center"/>
    </xf>
    <xf numFmtId="0" fontId="3" fillId="78" borderId="36" xfId="0" applyFont="1" applyFill="1" applyBorder="1" applyAlignment="1">
      <alignment horizontal="center" vertical="center"/>
    </xf>
    <xf numFmtId="0" fontId="3" fillId="78" borderId="33" xfId="0" applyFont="1" applyFill="1" applyBorder="1" applyAlignment="1">
      <alignment horizontal="center" vertical="center"/>
    </xf>
    <xf numFmtId="0" fontId="3" fillId="78" borderId="36" xfId="0" applyFont="1" applyFill="1" applyBorder="1" applyAlignment="1">
      <alignment horizontal="left" vertical="center"/>
    </xf>
    <xf numFmtId="0" fontId="3" fillId="78" borderId="36" xfId="0" applyFont="1" applyFill="1" applyBorder="1" applyAlignment="1">
      <alignment horizontal="right" vertical="center"/>
    </xf>
    <xf numFmtId="49" fontId="3" fillId="78" borderId="36" xfId="0" applyNumberFormat="1" applyFont="1" applyFill="1" applyBorder="1" applyAlignment="1">
      <alignment horizontal="left" vertical="center"/>
    </xf>
    <xf numFmtId="49" fontId="3" fillId="78" borderId="36" xfId="0" applyNumberFormat="1" applyFont="1" applyFill="1" applyBorder="1" applyAlignment="1">
      <alignment vertical="center"/>
    </xf>
    <xf numFmtId="0" fontId="3" fillId="78" borderId="36" xfId="0" applyFont="1" applyFill="1" applyBorder="1" applyAlignment="1">
      <alignment vertical="center"/>
    </xf>
    <xf numFmtId="0" fontId="3" fillId="73" borderId="35" xfId="0" applyFont="1" applyFill="1" applyBorder="1" applyAlignment="1">
      <alignment horizontal="center" vertical="center"/>
    </xf>
    <xf numFmtId="0" fontId="3" fillId="73" borderId="36" xfId="0" applyFont="1" applyFill="1" applyBorder="1" applyAlignment="1">
      <alignment horizontal="center" vertical="center"/>
    </xf>
    <xf numFmtId="0" fontId="3" fillId="73" borderId="36" xfId="0" applyFont="1" applyFill="1" applyBorder="1" applyAlignment="1">
      <alignment horizontal="left" vertical="center"/>
    </xf>
    <xf numFmtId="0" fontId="25" fillId="73" borderId="36" xfId="0" applyFont="1" applyFill="1" applyBorder="1" applyAlignment="1">
      <alignment horizontal="right" vertical="center"/>
    </xf>
    <xf numFmtId="0" fontId="25" fillId="73" borderId="36" xfId="0" applyFont="1" applyFill="1" applyBorder="1" applyAlignment="1">
      <alignment horizontal="left" vertical="center"/>
    </xf>
    <xf numFmtId="0" fontId="3" fillId="73" borderId="36" xfId="0" applyFont="1" applyFill="1" applyBorder="1" applyAlignment="1">
      <alignment horizontal="right" vertical="center"/>
    </xf>
    <xf numFmtId="49" fontId="3" fillId="73" borderId="36" xfId="0" applyNumberFormat="1" applyFont="1" applyFill="1" applyBorder="1" applyAlignment="1">
      <alignment horizontal="left" vertical="center"/>
    </xf>
    <xf numFmtId="49" fontId="3" fillId="73" borderId="36" xfId="0" applyNumberFormat="1" applyFont="1" applyFill="1" applyBorder="1" applyAlignment="1">
      <alignment vertical="center"/>
    </xf>
    <xf numFmtId="0" fontId="3" fillId="73" borderId="36" xfId="0" applyFont="1" applyFill="1" applyBorder="1" applyAlignment="1">
      <alignment vertical="center"/>
    </xf>
    <xf numFmtId="0" fontId="3" fillId="73" borderId="0" xfId="0" applyFont="1" applyFill="1" applyBorder="1">
      <alignment vertical="center"/>
    </xf>
    <xf numFmtId="0" fontId="27" fillId="73" borderId="36" xfId="0" applyFont="1" applyFill="1" applyBorder="1" applyAlignment="1">
      <alignment horizontal="center" vertical="center"/>
    </xf>
    <xf numFmtId="0" fontId="3" fillId="73" borderId="0" xfId="0" applyFont="1" applyFill="1" applyBorder="1" applyAlignment="1">
      <alignment horizontal="right" vertical="center"/>
    </xf>
    <xf numFmtId="49" fontId="3" fillId="73" borderId="0" xfId="0" applyNumberFormat="1" applyFont="1" applyFill="1" applyBorder="1" applyAlignment="1">
      <alignment horizontal="left" vertical="center"/>
    </xf>
    <xf numFmtId="0" fontId="27" fillId="78" borderId="36" xfId="0" applyFont="1" applyFill="1" applyBorder="1" applyAlignment="1">
      <alignment horizontal="center" vertical="center"/>
    </xf>
    <xf numFmtId="0" fontId="3" fillId="78" borderId="0" xfId="0" applyFont="1" applyFill="1" applyBorder="1" applyAlignment="1">
      <alignment horizontal="right" vertical="center"/>
    </xf>
    <xf numFmtId="49" fontId="3" fillId="78" borderId="0" xfId="0" applyNumberFormat="1" applyFont="1" applyFill="1" applyBorder="1" applyAlignment="1">
      <alignment horizontal="left" vertical="center"/>
    </xf>
    <xf numFmtId="0" fontId="3" fillId="78" borderId="0" xfId="0" applyFont="1" applyFill="1" applyBorder="1" applyAlignment="1">
      <alignment horizontal="left" vertical="center"/>
    </xf>
    <xf numFmtId="0" fontId="3" fillId="40" borderId="27" xfId="0" applyFont="1" applyFill="1" applyBorder="1" applyAlignment="1">
      <alignment horizontal="left" vertical="center"/>
    </xf>
    <xf numFmtId="0" fontId="25" fillId="40" borderId="0" xfId="0" applyFont="1" applyFill="1" applyBorder="1" applyAlignment="1">
      <alignment horizontal="right" vertical="center"/>
    </xf>
    <xf numFmtId="0" fontId="3" fillId="40" borderId="0" xfId="0" applyFont="1" applyFill="1" applyBorder="1" applyAlignment="1">
      <alignment vertical="center"/>
    </xf>
    <xf numFmtId="0" fontId="3" fillId="40" borderId="0" xfId="0" applyFont="1" applyFill="1" applyBorder="1">
      <alignment vertical="center"/>
    </xf>
    <xf numFmtId="0" fontId="3" fillId="40" borderId="0" xfId="0" applyFont="1" applyFill="1">
      <alignment vertical="center"/>
    </xf>
    <xf numFmtId="0" fontId="0" fillId="0" borderId="0" xfId="0" applyNumberFormat="1">
      <alignment vertical="center"/>
    </xf>
    <xf numFmtId="0" fontId="3" fillId="78" borderId="75" xfId="0" applyFont="1" applyFill="1" applyBorder="1" applyAlignment="1">
      <alignment horizontal="center" vertical="center"/>
    </xf>
    <xf numFmtId="0" fontId="25" fillId="73" borderId="0" xfId="0" applyFont="1" applyFill="1" applyBorder="1" applyAlignment="1">
      <alignment horizontal="left" vertical="center"/>
    </xf>
    <xf numFmtId="0" fontId="58" fillId="79" borderId="1" xfId="0" applyFont="1" applyFill="1" applyBorder="1" applyAlignment="1">
      <alignment horizontal="center" vertical="center"/>
    </xf>
    <xf numFmtId="0" fontId="2" fillId="61" borderId="95" xfId="0" applyNumberFormat="1" applyFont="1" applyFill="1" applyBorder="1" applyAlignment="1">
      <alignment horizontal="center" vertical="center"/>
    </xf>
    <xf numFmtId="0" fontId="3" fillId="61" borderId="96" xfId="0" applyNumberFormat="1" applyFont="1" applyFill="1" applyBorder="1" applyAlignment="1">
      <alignment horizontal="center" vertical="center"/>
    </xf>
    <xf numFmtId="0" fontId="2" fillId="61" borderId="96" xfId="0" applyNumberFormat="1" applyFont="1" applyFill="1" applyBorder="1" applyAlignment="1">
      <alignment horizontal="center" vertical="center"/>
    </xf>
    <xf numFmtId="0" fontId="2" fillId="61" borderId="97" xfId="0" applyNumberFormat="1" applyFont="1" applyFill="1" applyBorder="1" applyAlignment="1">
      <alignment horizontal="center" vertical="center"/>
    </xf>
    <xf numFmtId="0" fontId="2" fillId="67" borderId="108" xfId="0" applyNumberFormat="1" applyFont="1" applyFill="1" applyBorder="1" applyAlignment="1">
      <alignment horizontal="center" vertical="center"/>
    </xf>
    <xf numFmtId="0" fontId="3" fillId="53" borderId="66" xfId="0" applyFont="1" applyFill="1" applyBorder="1" applyAlignment="1">
      <alignment horizontal="center" vertical="center"/>
    </xf>
    <xf numFmtId="0" fontId="3" fillId="53" borderId="67" xfId="0" applyFont="1" applyFill="1" applyBorder="1" applyAlignment="1">
      <alignment horizontal="center" vertical="center"/>
    </xf>
    <xf numFmtId="0" fontId="27" fillId="53" borderId="67" xfId="0" applyFont="1" applyFill="1" applyBorder="1" applyAlignment="1">
      <alignment horizontal="center" vertical="center"/>
    </xf>
    <xf numFmtId="0" fontId="3" fillId="53" borderId="67" xfId="0" applyFont="1" applyFill="1" applyBorder="1" applyAlignment="1">
      <alignment horizontal="right" vertical="center"/>
    </xf>
    <xf numFmtId="49" fontId="25" fillId="53" borderId="67" xfId="0" applyNumberFormat="1" applyFont="1" applyFill="1" applyBorder="1" applyAlignment="1">
      <alignment vertical="center"/>
    </xf>
    <xf numFmtId="49" fontId="3" fillId="53" borderId="67" xfId="0" applyNumberFormat="1" applyFont="1" applyFill="1" applyBorder="1" applyAlignment="1">
      <alignment horizontal="left" vertical="center"/>
    </xf>
    <xf numFmtId="49" fontId="3" fillId="53" borderId="68" xfId="0" applyNumberFormat="1" applyFont="1" applyFill="1" applyBorder="1" applyAlignment="1">
      <alignment horizontal="left" vertical="center"/>
    </xf>
    <xf numFmtId="0" fontId="40" fillId="53" borderId="67" xfId="0" applyFont="1" applyFill="1" applyBorder="1" applyAlignment="1">
      <alignment horizontal="center" vertical="center"/>
    </xf>
    <xf numFmtId="0" fontId="3" fillId="53" borderId="33" xfId="0" applyFont="1" applyFill="1" applyBorder="1" applyAlignment="1">
      <alignment horizontal="center" vertical="center"/>
    </xf>
    <xf numFmtId="0" fontId="27" fillId="38" borderId="1" xfId="0" applyFont="1" applyFill="1" applyBorder="1" applyAlignment="1">
      <alignment horizontal="center" vertical="center"/>
    </xf>
    <xf numFmtId="0" fontId="27" fillId="38" borderId="1" xfId="0" applyFont="1" applyFill="1" applyBorder="1" applyAlignment="1">
      <alignment horizontal="right" vertical="center"/>
    </xf>
    <xf numFmtId="49" fontId="31" fillId="38" borderId="1" xfId="0" applyNumberFormat="1" applyFont="1" applyFill="1" applyBorder="1" applyAlignment="1">
      <alignment vertical="center"/>
    </xf>
    <xf numFmtId="0" fontId="40" fillId="38" borderId="1" xfId="0" applyFont="1" applyFill="1" applyBorder="1" applyAlignment="1">
      <alignment horizontal="center" vertical="center"/>
    </xf>
    <xf numFmtId="0" fontId="3" fillId="38" borderId="1" xfId="0" applyFont="1" applyFill="1" applyBorder="1" applyAlignment="1">
      <alignment horizontal="center" vertical="center"/>
    </xf>
    <xf numFmtId="49" fontId="27" fillId="38"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Border="1">
      <alignment vertical="center"/>
    </xf>
    <xf numFmtId="0" fontId="3" fillId="38" borderId="1" xfId="0" applyFont="1" applyFill="1" applyBorder="1" applyAlignment="1">
      <alignment horizontal="right" vertical="center"/>
    </xf>
    <xf numFmtId="49" fontId="25" fillId="38" borderId="1" xfId="0" applyNumberFormat="1" applyFont="1" applyFill="1" applyBorder="1" applyAlignment="1">
      <alignment vertical="center"/>
    </xf>
    <xf numFmtId="49" fontId="3" fillId="38" borderId="1" xfId="0" applyNumberFormat="1" applyFont="1" applyFill="1" applyBorder="1" applyAlignment="1">
      <alignment horizontal="left" vertical="center"/>
    </xf>
    <xf numFmtId="0" fontId="3" fillId="0" borderId="1" xfId="0" applyFont="1" applyFill="1" applyBorder="1">
      <alignment vertical="center"/>
    </xf>
    <xf numFmtId="0" fontId="25" fillId="78" borderId="0" xfId="0" applyFont="1" applyFill="1" applyBorder="1" applyAlignment="1">
      <alignment horizontal="left" vertical="center"/>
    </xf>
    <xf numFmtId="0" fontId="25" fillId="78" borderId="14" xfId="0" applyFont="1" applyFill="1" applyBorder="1" applyAlignment="1">
      <alignment horizontal="left" vertical="center"/>
    </xf>
    <xf numFmtId="0" fontId="3" fillId="78" borderId="109" xfId="0" applyFont="1" applyFill="1" applyBorder="1" applyAlignment="1">
      <alignment horizontal="left" vertical="center"/>
    </xf>
    <xf numFmtId="0" fontId="25" fillId="73" borderId="110" xfId="0" applyFont="1" applyFill="1" applyBorder="1" applyAlignment="1">
      <alignment horizontal="left" vertical="center"/>
    </xf>
    <xf numFmtId="0" fontId="3" fillId="78" borderId="74" xfId="0" applyFont="1" applyFill="1" applyBorder="1" applyAlignment="1">
      <alignment horizontal="center" vertical="center"/>
    </xf>
    <xf numFmtId="0" fontId="25" fillId="78" borderId="0" xfId="0" applyFont="1" applyFill="1" applyBorder="1" applyAlignment="1">
      <alignment horizontal="right" vertical="center"/>
    </xf>
    <xf numFmtId="0" fontId="3" fillId="78" borderId="111" xfId="0" applyFont="1" applyFill="1" applyBorder="1" applyAlignment="1">
      <alignment horizontal="center" vertical="center"/>
    </xf>
    <xf numFmtId="0" fontId="25" fillId="78" borderId="14" xfId="0" applyFont="1" applyFill="1" applyBorder="1" applyAlignment="1">
      <alignment horizontal="right" vertical="center"/>
    </xf>
    <xf numFmtId="0" fontId="59" fillId="80" borderId="1" xfId="0" applyFont="1" applyFill="1" applyBorder="1" applyAlignment="1">
      <alignment horizontal="center" vertical="center"/>
    </xf>
    <xf numFmtId="0" fontId="61" fillId="80" borderId="1" xfId="0" applyFont="1" applyFill="1" applyBorder="1" applyAlignment="1">
      <alignment horizontal="center" vertical="center"/>
    </xf>
    <xf numFmtId="0" fontId="61" fillId="80" borderId="27" xfId="0" applyFont="1" applyFill="1" applyBorder="1" applyAlignment="1">
      <alignment horizontal="center" vertical="center"/>
    </xf>
    <xf numFmtId="0" fontId="63" fillId="81" borderId="1" xfId="0" applyFont="1" applyFill="1" applyBorder="1" applyAlignment="1">
      <alignment horizontal="center" vertical="center"/>
    </xf>
    <xf numFmtId="0" fontId="27" fillId="81" borderId="1" xfId="0" applyFont="1" applyFill="1" applyBorder="1" applyAlignment="1">
      <alignment horizontal="center" vertical="center"/>
    </xf>
    <xf numFmtId="49" fontId="3" fillId="53" borderId="0" xfId="0" applyNumberFormat="1" applyFont="1" applyFill="1" applyAlignment="1">
      <alignment horizontal="left" vertical="center"/>
    </xf>
    <xf numFmtId="49" fontId="64" fillId="82" borderId="0" xfId="0" applyNumberFormat="1" applyFont="1" applyFill="1" applyBorder="1" applyAlignment="1">
      <alignment horizontal="center" vertical="center"/>
    </xf>
    <xf numFmtId="49" fontId="61" fillId="82" borderId="0" xfId="0" applyNumberFormat="1" applyFont="1" applyFill="1" applyBorder="1" applyAlignment="1">
      <alignment horizontal="center" vertical="center"/>
    </xf>
    <xf numFmtId="49" fontId="64" fillId="82" borderId="14" xfId="0" applyNumberFormat="1" applyFont="1" applyFill="1" applyBorder="1" applyAlignment="1">
      <alignment horizontal="center" vertical="center"/>
    </xf>
    <xf numFmtId="49" fontId="61" fillId="82" borderId="14" xfId="0" applyNumberFormat="1" applyFont="1" applyFill="1" applyBorder="1" applyAlignment="1">
      <alignment horizontal="center" vertical="center"/>
    </xf>
    <xf numFmtId="49" fontId="64" fillId="80" borderId="0" xfId="0" applyNumberFormat="1" applyFont="1" applyFill="1" applyBorder="1" applyAlignment="1">
      <alignment horizontal="center" vertical="center"/>
    </xf>
    <xf numFmtId="49" fontId="61" fillId="80" borderId="0" xfId="0" applyNumberFormat="1" applyFont="1" applyFill="1" applyBorder="1" applyAlignment="1">
      <alignment horizontal="center" vertical="center"/>
    </xf>
    <xf numFmtId="49" fontId="30" fillId="53" borderId="0" xfId="0" applyNumberFormat="1" applyFont="1" applyFill="1" applyAlignment="1">
      <alignment horizontal="left" vertical="center"/>
    </xf>
    <xf numFmtId="49" fontId="35" fillId="81" borderId="0" xfId="0" applyNumberFormat="1" applyFont="1" applyFill="1" applyBorder="1" applyAlignment="1">
      <alignment horizontal="center" vertical="center"/>
    </xf>
    <xf numFmtId="49" fontId="30" fillId="81" borderId="0" xfId="0" applyNumberFormat="1" applyFont="1" applyFill="1" applyBorder="1" applyAlignment="1">
      <alignment horizontal="center" vertical="center"/>
    </xf>
    <xf numFmtId="49" fontId="29" fillId="81" borderId="0" xfId="0" applyNumberFormat="1" applyFont="1" applyFill="1" applyBorder="1" applyAlignment="1">
      <alignment horizontal="center" vertical="center"/>
    </xf>
    <xf numFmtId="49" fontId="35" fillId="81" borderId="14" xfId="0" applyNumberFormat="1" applyFont="1" applyFill="1" applyBorder="1" applyAlignment="1">
      <alignment horizontal="center" vertical="center"/>
    </xf>
    <xf numFmtId="49" fontId="30" fillId="81" borderId="14" xfId="0" applyNumberFormat="1" applyFont="1" applyFill="1" applyBorder="1" applyAlignment="1">
      <alignment horizontal="center" vertical="center"/>
    </xf>
    <xf numFmtId="49" fontId="29" fillId="81" borderId="14" xfId="0" applyNumberFormat="1" applyFont="1" applyFill="1" applyBorder="1" applyAlignment="1">
      <alignment horizontal="center" vertical="center"/>
    </xf>
    <xf numFmtId="49" fontId="61" fillId="82" borderId="1" xfId="0" applyNumberFormat="1" applyFont="1" applyFill="1" applyBorder="1" applyAlignment="1">
      <alignment horizontal="center" vertical="center"/>
    </xf>
    <xf numFmtId="49" fontId="66" fillId="63" borderId="1" xfId="0" applyNumberFormat="1" applyFont="1" applyFill="1" applyBorder="1" applyAlignment="1">
      <alignment horizontal="center" vertical="center"/>
    </xf>
    <xf numFmtId="49" fontId="3" fillId="0" borderId="51" xfId="0" applyNumberFormat="1" applyFont="1" applyFill="1" applyBorder="1" applyAlignment="1">
      <alignment horizontal="center" vertical="center"/>
    </xf>
    <xf numFmtId="0" fontId="67" fillId="82" borderId="33" xfId="42" applyFont="1" applyFill="1" applyBorder="1" applyAlignment="1">
      <alignment horizontal="center" vertical="center"/>
    </xf>
    <xf numFmtId="0" fontId="61" fillId="80" borderId="35" xfId="0" applyFont="1" applyFill="1" applyBorder="1" applyAlignment="1">
      <alignment horizontal="center" vertical="center"/>
    </xf>
    <xf numFmtId="0" fontId="61" fillId="80" borderId="112" xfId="0" applyFont="1" applyFill="1" applyBorder="1" applyAlignment="1">
      <alignment horizontal="center" vertical="center"/>
    </xf>
    <xf numFmtId="0" fontId="30" fillId="0" borderId="0" xfId="0" applyFont="1" applyFill="1">
      <alignment vertical="center"/>
    </xf>
    <xf numFmtId="0" fontId="67" fillId="82" borderId="36" xfId="42" applyFont="1" applyFill="1" applyBorder="1" applyAlignment="1">
      <alignment horizontal="center" vertical="center"/>
    </xf>
    <xf numFmtId="0" fontId="30" fillId="0" borderId="14" xfId="0" applyFont="1" applyFill="1" applyBorder="1">
      <alignment vertical="center"/>
    </xf>
    <xf numFmtId="0" fontId="67" fillId="82" borderId="49" xfId="0" applyFont="1" applyFill="1" applyBorder="1" applyAlignment="1">
      <alignment horizontal="center" vertical="center"/>
    </xf>
    <xf numFmtId="0" fontId="67" fillId="82" borderId="33" xfId="0" applyFont="1" applyFill="1" applyBorder="1" applyAlignment="1">
      <alignment horizontal="center" vertical="center"/>
    </xf>
    <xf numFmtId="49" fontId="68" fillId="2" borderId="1" xfId="0" applyNumberFormat="1" applyFont="1" applyFill="1" applyBorder="1" applyAlignment="1">
      <alignment horizontal="center" vertical="center"/>
    </xf>
    <xf numFmtId="49" fontId="30" fillId="3" borderId="1" xfId="0" applyNumberFormat="1" applyFont="1" applyFill="1" applyBorder="1" applyAlignment="1">
      <alignment horizontal="center" vertical="center"/>
    </xf>
    <xf numFmtId="49" fontId="30" fillId="4" borderId="1" xfId="0" applyNumberFormat="1" applyFont="1" applyFill="1" applyBorder="1" applyAlignment="1">
      <alignment horizontal="center" vertical="center"/>
    </xf>
    <xf numFmtId="49" fontId="30" fillId="0" borderId="29" xfId="0" applyNumberFormat="1" applyFont="1" applyBorder="1" applyAlignment="1">
      <alignment horizontal="center" vertical="center"/>
    </xf>
    <xf numFmtId="49" fontId="30" fillId="0" borderId="33" xfId="0" applyNumberFormat="1" applyFont="1" applyBorder="1" applyAlignment="1">
      <alignment horizontal="center" vertical="center"/>
    </xf>
    <xf numFmtId="0" fontId="61" fillId="82" borderId="35" xfId="0" applyFont="1" applyFill="1" applyBorder="1" applyAlignment="1">
      <alignment horizontal="center" vertical="center"/>
    </xf>
    <xf numFmtId="49" fontId="30" fillId="0" borderId="30" xfId="0" applyNumberFormat="1" applyFont="1" applyBorder="1" applyAlignment="1">
      <alignment horizontal="center" vertical="center"/>
    </xf>
    <xf numFmtId="49" fontId="30" fillId="0" borderId="32" xfId="0" applyNumberFormat="1" applyFont="1" applyBorder="1" applyAlignment="1">
      <alignment horizontal="center" vertical="center"/>
    </xf>
    <xf numFmtId="49" fontId="30" fillId="0" borderId="35" xfId="0" applyNumberFormat="1" applyFont="1" applyBorder="1" applyAlignment="1">
      <alignment horizontal="center" vertical="center"/>
    </xf>
    <xf numFmtId="49" fontId="30" fillId="0" borderId="36" xfId="0" applyNumberFormat="1" applyFont="1" applyBorder="1" applyAlignment="1">
      <alignment horizontal="center" vertical="center"/>
    </xf>
    <xf numFmtId="49" fontId="30" fillId="0" borderId="0" xfId="0" applyNumberFormat="1" applyFont="1">
      <alignment vertical="center"/>
    </xf>
    <xf numFmtId="49" fontId="30" fillId="0" borderId="49" xfId="0" applyNumberFormat="1" applyFont="1" applyBorder="1" applyAlignment="1">
      <alignment horizontal="center" vertical="center"/>
    </xf>
    <xf numFmtId="0" fontId="26" fillId="47" borderId="55" xfId="0" applyFont="1" applyFill="1" applyBorder="1" applyAlignment="1">
      <alignment horizontal="center" vertical="center"/>
    </xf>
    <xf numFmtId="49" fontId="3" fillId="0" borderId="92" xfId="0" applyNumberFormat="1" applyFont="1" applyFill="1" applyBorder="1" applyAlignment="1">
      <alignment horizontal="center" vertical="center"/>
    </xf>
    <xf numFmtId="49" fontId="69" fillId="82" borderId="1" xfId="0" applyNumberFormat="1" applyFont="1" applyFill="1" applyBorder="1" applyAlignment="1">
      <alignment horizontal="center" vertical="center"/>
    </xf>
    <xf numFmtId="49" fontId="3" fillId="53" borderId="30" xfId="0" applyNumberFormat="1" applyFont="1" applyFill="1" applyBorder="1" applyAlignment="1">
      <alignment horizontal="center" vertical="center"/>
    </xf>
    <xf numFmtId="0" fontId="70" fillId="0" borderId="58" xfId="0" applyNumberFormat="1" applyFont="1" applyBorder="1" applyAlignment="1">
      <alignment horizontal="center" vertical="center"/>
    </xf>
    <xf numFmtId="0" fontId="71" fillId="0" borderId="58" xfId="0" applyFont="1" applyBorder="1" applyAlignment="1">
      <alignment horizontal="center" vertical="center"/>
    </xf>
    <xf numFmtId="0" fontId="41" fillId="66" borderId="0" xfId="0" applyFont="1" applyFill="1" applyAlignment="1">
      <alignment horizontal="center" vertical="center"/>
    </xf>
    <xf numFmtId="0" fontId="41" fillId="83" borderId="0" xfId="0" applyFont="1" applyFill="1" applyAlignment="1">
      <alignment horizontal="center" vertical="center"/>
    </xf>
    <xf numFmtId="0" fontId="41" fillId="39" borderId="0" xfId="0" applyFont="1" applyFill="1" applyAlignment="1">
      <alignment horizontal="center" vertical="center"/>
    </xf>
    <xf numFmtId="0" fontId="0" fillId="0" borderId="0" xfId="0" applyFill="1" applyAlignment="1">
      <alignment horizontal="center" vertical="center"/>
    </xf>
    <xf numFmtId="0" fontId="3" fillId="53" borderId="35" xfId="0" applyFont="1" applyFill="1" applyBorder="1" applyAlignment="1">
      <alignment horizontal="center" vertical="center"/>
    </xf>
    <xf numFmtId="0" fontId="3" fillId="53" borderId="36" xfId="0" applyFont="1" applyFill="1" applyBorder="1" applyAlignment="1">
      <alignment horizontal="center" vertical="center"/>
    </xf>
    <xf numFmtId="0" fontId="25" fillId="53" borderId="36" xfId="0" applyFont="1" applyFill="1" applyBorder="1" applyAlignment="1">
      <alignment horizontal="right" vertical="center"/>
    </xf>
    <xf numFmtId="0" fontId="25" fillId="53" borderId="36" xfId="0" applyFont="1" applyFill="1" applyBorder="1" applyAlignment="1">
      <alignment horizontal="left" vertical="center"/>
    </xf>
    <xf numFmtId="0" fontId="3" fillId="53" borderId="36" xfId="0" applyFont="1" applyFill="1" applyBorder="1" applyAlignment="1">
      <alignment horizontal="right" vertical="center"/>
    </xf>
    <xf numFmtId="49" fontId="3" fillId="53" borderId="36" xfId="0" applyNumberFormat="1" applyFont="1" applyFill="1" applyBorder="1" applyAlignment="1">
      <alignment horizontal="left" vertical="center"/>
    </xf>
    <xf numFmtId="49" fontId="3" fillId="53" borderId="36" xfId="0" applyNumberFormat="1" applyFont="1" applyFill="1" applyBorder="1" applyAlignment="1">
      <alignment vertical="center"/>
    </xf>
    <xf numFmtId="0" fontId="3" fillId="53" borderId="36" xfId="0" applyFont="1" applyFill="1" applyBorder="1" applyAlignment="1">
      <alignment vertical="center"/>
    </xf>
    <xf numFmtId="0" fontId="3" fillId="0" borderId="33" xfId="0" applyFont="1" applyFill="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left" vertical="center"/>
    </xf>
    <xf numFmtId="0" fontId="2" fillId="0" borderId="43" xfId="0" applyFont="1" applyBorder="1" applyAlignment="1">
      <alignment horizontal="center" vertical="center"/>
    </xf>
    <xf numFmtId="0" fontId="2" fillId="0" borderId="75" xfId="0" applyFont="1" applyBorder="1" applyAlignment="1">
      <alignment horizontal="center" vertical="center"/>
    </xf>
    <xf numFmtId="0" fontId="2" fillId="0" borderId="75" xfId="0" applyFont="1" applyFill="1" applyBorder="1" applyAlignment="1">
      <alignment horizontal="center" vertical="center"/>
    </xf>
    <xf numFmtId="0" fontId="2" fillId="0" borderId="113" xfId="0" applyFont="1" applyBorder="1" applyAlignment="1">
      <alignment horizontal="center" vertical="center"/>
    </xf>
    <xf numFmtId="0" fontId="38" fillId="0" borderId="76" xfId="0" applyFont="1" applyBorder="1" applyAlignment="1">
      <alignment horizontal="center" vertical="center"/>
    </xf>
    <xf numFmtId="49" fontId="27" fillId="53" borderId="0" xfId="0" applyNumberFormat="1" applyFont="1" applyFill="1" applyAlignment="1">
      <alignment horizontal="center" vertical="center"/>
    </xf>
    <xf numFmtId="49" fontId="3" fillId="63" borderId="1" xfId="0" applyNumberFormat="1" applyFont="1" applyFill="1" applyBorder="1" applyAlignment="1">
      <alignment horizontal="center" vertical="center"/>
    </xf>
    <xf numFmtId="0" fontId="27" fillId="53" borderId="36" xfId="0" applyFont="1" applyFill="1" applyBorder="1" applyAlignment="1">
      <alignment horizontal="center" vertical="center"/>
    </xf>
    <xf numFmtId="0" fontId="3" fillId="0" borderId="0" xfId="0" applyFont="1" applyFill="1" applyBorder="1" applyAlignment="1">
      <alignment horizontal="center" vertical="center"/>
    </xf>
    <xf numFmtId="49" fontId="30" fillId="53" borderId="33" xfId="0" applyNumberFormat="1" applyFont="1" applyFill="1" applyBorder="1" applyAlignment="1">
      <alignment horizontal="center" vertical="center"/>
    </xf>
    <xf numFmtId="49" fontId="30" fillId="53" borderId="36" xfId="0" applyNumberFormat="1" applyFont="1" applyFill="1" applyBorder="1" applyAlignment="1">
      <alignment horizontal="center" vertical="center"/>
    </xf>
    <xf numFmtId="49" fontId="3" fillId="0" borderId="0" xfId="0" applyNumberFormat="1" applyFont="1" applyFill="1" applyBorder="1" applyAlignment="1">
      <alignment horizontal="center" vertical="center"/>
    </xf>
    <xf numFmtId="49" fontId="3" fillId="0" borderId="16" xfId="0" applyNumberFormat="1" applyFont="1" applyFill="1" applyBorder="1" applyAlignment="1">
      <alignment horizontal="center" vertical="center"/>
    </xf>
    <xf numFmtId="49" fontId="30" fillId="0" borderId="33" xfId="0" applyNumberFormat="1" applyFont="1" applyBorder="1" applyAlignment="1">
      <alignment horizontal="left" vertical="center"/>
    </xf>
    <xf numFmtId="49" fontId="30" fillId="0" borderId="30" xfId="0" applyNumberFormat="1" applyFont="1" applyBorder="1" applyAlignment="1">
      <alignment horizontal="left" vertical="center"/>
    </xf>
    <xf numFmtId="49" fontId="30" fillId="0" borderId="114" xfId="0" applyNumberFormat="1" applyFont="1" applyFill="1" applyBorder="1" applyAlignment="1">
      <alignment horizontal="center" vertical="center"/>
    </xf>
    <xf numFmtId="49" fontId="3" fillId="73" borderId="61" xfId="0" applyNumberFormat="1" applyFont="1" applyFill="1" applyBorder="1" applyAlignment="1">
      <alignment vertical="center"/>
    </xf>
    <xf numFmtId="0" fontId="3" fillId="73" borderId="33" xfId="0" applyFont="1" applyFill="1" applyBorder="1" applyAlignment="1">
      <alignment horizontal="center" vertical="center"/>
    </xf>
    <xf numFmtId="0" fontId="72" fillId="0" borderId="0" xfId="0" applyFont="1" applyFill="1">
      <alignment vertical="center"/>
    </xf>
    <xf numFmtId="0" fontId="25" fillId="53" borderId="14" xfId="0" applyFont="1" applyFill="1" applyBorder="1" applyAlignment="1">
      <alignment horizontal="left" vertical="center"/>
    </xf>
    <xf numFmtId="0" fontId="3" fillId="53" borderId="36" xfId="0" applyFont="1" applyFill="1" applyBorder="1" applyAlignment="1">
      <alignment horizontal="left" vertical="center"/>
    </xf>
    <xf numFmtId="0" fontId="25" fillId="53" borderId="14" xfId="0" applyFont="1" applyFill="1" applyBorder="1" applyAlignment="1">
      <alignment horizontal="right" vertical="center"/>
    </xf>
    <xf numFmtId="49" fontId="30" fillId="41" borderId="33" xfId="0" applyNumberFormat="1" applyFont="1" applyFill="1" applyBorder="1" applyAlignment="1">
      <alignment horizontal="center" vertical="center"/>
    </xf>
    <xf numFmtId="49" fontId="30" fillId="0" borderId="33" xfId="0" applyNumberFormat="1" applyFont="1" applyFill="1" applyBorder="1" applyAlignment="1">
      <alignment horizontal="center" vertical="center"/>
    </xf>
    <xf numFmtId="49" fontId="30" fillId="0" borderId="36" xfId="0" applyNumberFormat="1" applyFont="1" applyFill="1" applyBorder="1" applyAlignment="1">
      <alignment horizontal="center" vertical="center"/>
    </xf>
    <xf numFmtId="0" fontId="31" fillId="0" borderId="36" xfId="0" applyFont="1" applyFill="1" applyBorder="1" applyAlignment="1">
      <alignment horizontal="right" vertical="center"/>
    </xf>
    <xf numFmtId="0" fontId="3" fillId="61" borderId="35" xfId="0" applyFont="1" applyFill="1" applyBorder="1" applyAlignment="1">
      <alignment horizontal="center" vertical="center"/>
    </xf>
    <xf numFmtId="0" fontId="3" fillId="61" borderId="36" xfId="0" applyFont="1" applyFill="1" applyBorder="1" applyAlignment="1">
      <alignment horizontal="center" vertical="center"/>
    </xf>
    <xf numFmtId="0" fontId="27" fillId="61" borderId="36" xfId="0" applyFont="1" applyFill="1" applyBorder="1" applyAlignment="1">
      <alignment horizontal="center" vertical="center"/>
    </xf>
    <xf numFmtId="0" fontId="3" fillId="61" borderId="0" xfId="0" applyFont="1" applyFill="1" applyBorder="1" applyAlignment="1">
      <alignment horizontal="right" vertical="center"/>
    </xf>
    <xf numFmtId="0" fontId="3" fillId="61" borderId="33" xfId="0" applyFont="1" applyFill="1" applyBorder="1" applyAlignment="1">
      <alignment horizontal="center" vertical="center"/>
    </xf>
    <xf numFmtId="0" fontId="25" fillId="61" borderId="14" xfId="0" applyFont="1" applyFill="1" applyBorder="1" applyAlignment="1">
      <alignment horizontal="left" vertical="center"/>
    </xf>
    <xf numFmtId="0" fontId="25" fillId="61" borderId="0" xfId="0" applyFont="1" applyFill="1" applyBorder="1" applyAlignment="1">
      <alignment horizontal="right" vertical="center"/>
    </xf>
    <xf numFmtId="0" fontId="3" fillId="61" borderId="36" xfId="0" applyFont="1" applyFill="1" applyBorder="1" applyAlignment="1">
      <alignment horizontal="right" vertical="center"/>
    </xf>
    <xf numFmtId="0" fontId="25" fillId="61" borderId="14" xfId="0" applyFont="1" applyFill="1" applyBorder="1" applyAlignment="1">
      <alignment horizontal="right" vertical="center"/>
    </xf>
    <xf numFmtId="49" fontId="64" fillId="82" borderId="126" xfId="0" applyNumberFormat="1" applyFont="1" applyFill="1" applyBorder="1" applyAlignment="1">
      <alignment horizontal="center" vertical="center"/>
    </xf>
    <xf numFmtId="49" fontId="61" fillId="82" borderId="126" xfId="0" applyNumberFormat="1" applyFont="1" applyFill="1" applyBorder="1" applyAlignment="1">
      <alignment horizontal="center" vertical="center"/>
    </xf>
    <xf numFmtId="49" fontId="3" fillId="53" borderId="126" xfId="0" applyNumberFormat="1" applyFont="1" applyFill="1" applyBorder="1" applyAlignment="1">
      <alignment horizontal="center" vertical="center"/>
    </xf>
    <xf numFmtId="49" fontId="3" fillId="53" borderId="14" xfId="0" applyNumberFormat="1" applyFont="1" applyFill="1" applyBorder="1" applyAlignment="1">
      <alignment horizontal="center" vertical="center"/>
    </xf>
    <xf numFmtId="49" fontId="35" fillId="81" borderId="126" xfId="0" applyNumberFormat="1" applyFont="1" applyFill="1" applyBorder="1" applyAlignment="1">
      <alignment horizontal="center" vertical="center"/>
    </xf>
    <xf numFmtId="49" fontId="30" fillId="81" borderId="126" xfId="0" applyNumberFormat="1" applyFont="1" applyFill="1" applyBorder="1" applyAlignment="1">
      <alignment horizontal="center" vertical="center"/>
    </xf>
    <xf numFmtId="49" fontId="29" fillId="81" borderId="126" xfId="0" applyNumberFormat="1" applyFont="1" applyFill="1" applyBorder="1" applyAlignment="1">
      <alignment horizontal="center" vertical="center"/>
    </xf>
    <xf numFmtId="49" fontId="3" fillId="0" borderId="126" xfId="0" applyNumberFormat="1" applyFont="1" applyFill="1" applyBorder="1" applyAlignment="1">
      <alignment horizontal="center" vertical="center"/>
    </xf>
    <xf numFmtId="0" fontId="2" fillId="78" borderId="1" xfId="0" applyFont="1" applyFill="1" applyBorder="1" applyAlignment="1">
      <alignment horizontal="center" vertical="center"/>
    </xf>
    <xf numFmtId="0" fontId="3" fillId="78" borderId="1" xfId="0" applyFont="1" applyFill="1" applyBorder="1" applyAlignment="1">
      <alignment horizontal="center" vertical="center"/>
    </xf>
    <xf numFmtId="0" fontId="2" fillId="108" borderId="1" xfId="0" applyFont="1" applyFill="1" applyBorder="1" applyAlignment="1">
      <alignment horizontal="center" vertical="center"/>
    </xf>
    <xf numFmtId="0" fontId="2" fillId="56" borderId="1" xfId="0" applyFont="1" applyFill="1" applyBorder="1" applyAlignment="1">
      <alignment horizontal="center" vertical="center"/>
    </xf>
    <xf numFmtId="0" fontId="3" fillId="56" borderId="1" xfId="0" applyFont="1" applyFill="1" applyBorder="1" applyAlignment="1">
      <alignment horizontal="center" vertical="center"/>
    </xf>
    <xf numFmtId="0" fontId="3" fillId="56" borderId="26" xfId="0" applyFont="1" applyFill="1" applyBorder="1" applyAlignment="1">
      <alignment horizontal="center" vertical="center"/>
    </xf>
    <xf numFmtId="0" fontId="2" fillId="108" borderId="13" xfId="0" applyFont="1" applyFill="1" applyBorder="1" applyAlignment="1">
      <alignment horizontal="center" vertical="center"/>
    </xf>
    <xf numFmtId="0" fontId="3" fillId="56" borderId="28" xfId="0" applyFont="1" applyFill="1" applyBorder="1" applyAlignment="1">
      <alignment horizontal="center" vertical="center"/>
    </xf>
    <xf numFmtId="0" fontId="2" fillId="56" borderId="26" xfId="0" applyFont="1" applyFill="1" applyBorder="1" applyAlignment="1">
      <alignment horizontal="center" vertical="center"/>
    </xf>
    <xf numFmtId="0" fontId="3" fillId="56" borderId="0" xfId="0" applyFont="1" applyFill="1" applyAlignment="1">
      <alignment horizontal="center" vertical="center"/>
    </xf>
    <xf numFmtId="0" fontId="3" fillId="56" borderId="0" xfId="0" applyFont="1" applyFill="1">
      <alignment vertical="center"/>
    </xf>
    <xf numFmtId="0" fontId="2" fillId="108" borderId="11" xfId="0" applyFont="1" applyFill="1" applyBorder="1" applyAlignment="1">
      <alignment horizontal="center" vertical="center"/>
    </xf>
    <xf numFmtId="0" fontId="2" fillId="53" borderId="1" xfId="0" applyFont="1" applyFill="1" applyBorder="1" applyAlignment="1">
      <alignment horizontal="center" vertical="center"/>
    </xf>
    <xf numFmtId="0" fontId="3" fillId="53" borderId="1" xfId="0" applyFont="1" applyFill="1" applyBorder="1" applyAlignment="1">
      <alignment horizontal="center" vertical="center"/>
    </xf>
    <xf numFmtId="0" fontId="3" fillId="53" borderId="28" xfId="0" applyFont="1" applyFill="1" applyBorder="1" applyAlignment="1">
      <alignment horizontal="center" vertical="center"/>
    </xf>
    <xf numFmtId="0" fontId="2" fillId="53" borderId="26" xfId="0" applyFont="1" applyFill="1" applyBorder="1" applyAlignment="1">
      <alignment horizontal="center" vertical="center"/>
    </xf>
    <xf numFmtId="0" fontId="3" fillId="53" borderId="0" xfId="0" applyFont="1" applyFill="1" applyAlignment="1">
      <alignment horizontal="center" vertical="center"/>
    </xf>
    <xf numFmtId="0" fontId="2" fillId="63" borderId="1" xfId="0" applyFont="1" applyFill="1" applyBorder="1" applyAlignment="1">
      <alignment horizontal="center" vertical="center"/>
    </xf>
    <xf numFmtId="0" fontId="3" fillId="63" borderId="1" xfId="0" applyFont="1" applyFill="1" applyBorder="1" applyAlignment="1">
      <alignment horizontal="center" vertical="center"/>
    </xf>
    <xf numFmtId="0" fontId="3" fillId="63" borderId="26" xfId="0" applyFont="1" applyFill="1" applyBorder="1" applyAlignment="1">
      <alignment horizontal="center" vertical="center"/>
    </xf>
    <xf numFmtId="0" fontId="3" fillId="63" borderId="28" xfId="0" applyFont="1" applyFill="1" applyBorder="1" applyAlignment="1">
      <alignment horizontal="center" vertical="center"/>
    </xf>
    <xf numFmtId="0" fontId="2" fillId="63" borderId="26" xfId="0" applyFont="1" applyFill="1" applyBorder="1" applyAlignment="1">
      <alignment horizontal="center" vertical="center"/>
    </xf>
    <xf numFmtId="0" fontId="3" fillId="63" borderId="0" xfId="0" applyFont="1" applyFill="1" applyBorder="1" applyAlignment="1">
      <alignment horizontal="left" vertical="center"/>
    </xf>
    <xf numFmtId="0" fontId="3" fillId="63" borderId="0" xfId="0" applyFont="1" applyFill="1" applyBorder="1" applyAlignment="1">
      <alignment horizontal="center" vertical="center"/>
    </xf>
    <xf numFmtId="0" fontId="3" fillId="63" borderId="0" xfId="0" applyFont="1" applyFill="1" applyAlignment="1">
      <alignment horizontal="center" vertical="center"/>
    </xf>
    <xf numFmtId="0" fontId="3" fillId="63" borderId="0" xfId="0" applyFont="1" applyFill="1">
      <alignment vertical="center"/>
    </xf>
    <xf numFmtId="0" fontId="3" fillId="4" borderId="26" xfId="0" applyFont="1" applyFill="1" applyBorder="1" applyAlignment="1">
      <alignment horizontal="center" vertical="center"/>
    </xf>
    <xf numFmtId="0" fontId="3" fillId="4" borderId="28" xfId="0" applyFont="1" applyFill="1" applyBorder="1" applyAlignment="1">
      <alignment horizontal="center" vertical="center"/>
    </xf>
    <xf numFmtId="0" fontId="2" fillId="4" borderId="26" xfId="0" applyFont="1" applyFill="1" applyBorder="1" applyAlignment="1">
      <alignment horizontal="center" vertical="center"/>
    </xf>
    <xf numFmtId="0" fontId="3" fillId="4" borderId="0" xfId="0" applyFont="1" applyFill="1" applyBorder="1" applyAlignment="1">
      <alignment horizontal="left" vertical="center"/>
    </xf>
    <xf numFmtId="0" fontId="3" fillId="4" borderId="0" xfId="0" applyFont="1" applyFill="1" applyBorder="1" applyAlignment="1">
      <alignment horizontal="center" vertical="center"/>
    </xf>
    <xf numFmtId="0" fontId="2" fillId="47" borderId="1" xfId="0" applyFont="1" applyFill="1" applyBorder="1" applyAlignment="1">
      <alignment horizontal="center" vertical="center"/>
    </xf>
    <xf numFmtId="0" fontId="3" fillId="47" borderId="1" xfId="0" applyFont="1" applyFill="1" applyBorder="1" applyAlignment="1">
      <alignment horizontal="center" vertical="center"/>
    </xf>
    <xf numFmtId="0" fontId="3" fillId="47" borderId="26" xfId="0" applyFont="1" applyFill="1" applyBorder="1" applyAlignment="1">
      <alignment horizontal="center" vertical="center"/>
    </xf>
    <xf numFmtId="0" fontId="3" fillId="47" borderId="28" xfId="0" applyFont="1" applyFill="1" applyBorder="1" applyAlignment="1">
      <alignment horizontal="center" vertical="center"/>
    </xf>
    <xf numFmtId="0" fontId="3" fillId="47" borderId="0" xfId="0" applyFont="1" applyFill="1" applyAlignment="1">
      <alignment horizontal="center" vertical="center"/>
    </xf>
    <xf numFmtId="0" fontId="3" fillId="47" borderId="0" xfId="0" applyFont="1" applyFill="1">
      <alignment vertical="center"/>
    </xf>
    <xf numFmtId="0" fontId="2" fillId="66" borderId="1" xfId="0" applyFont="1" applyFill="1" applyBorder="1" applyAlignment="1">
      <alignment horizontal="center" vertical="center"/>
    </xf>
    <xf numFmtId="0" fontId="3" fillId="66" borderId="1" xfId="0" applyFont="1" applyFill="1" applyBorder="1" applyAlignment="1">
      <alignment horizontal="center" vertical="center"/>
    </xf>
    <xf numFmtId="0" fontId="3" fillId="66" borderId="26" xfId="0" applyFont="1" applyFill="1" applyBorder="1" applyAlignment="1">
      <alignment horizontal="center" vertical="center"/>
    </xf>
    <xf numFmtId="0" fontId="3" fillId="66" borderId="28" xfId="0" applyFont="1" applyFill="1" applyBorder="1" applyAlignment="1">
      <alignment horizontal="center" vertical="center"/>
    </xf>
    <xf numFmtId="0" fontId="3" fillId="66" borderId="0" xfId="0" applyFont="1" applyFill="1" applyAlignment="1">
      <alignment horizontal="center" vertical="center"/>
    </xf>
    <xf numFmtId="0" fontId="3" fillId="66" borderId="0" xfId="0" applyFont="1" applyFill="1">
      <alignment vertical="center"/>
    </xf>
    <xf numFmtId="0" fontId="2" fillId="66" borderId="127" xfId="0" applyFont="1" applyFill="1" applyBorder="1" applyAlignment="1">
      <alignment horizontal="center" vertical="center"/>
    </xf>
    <xf numFmtId="0" fontId="3" fillId="66" borderId="127" xfId="0" applyFont="1" applyFill="1" applyBorder="1" applyAlignment="1">
      <alignment horizontal="center" vertical="center"/>
    </xf>
    <xf numFmtId="0" fontId="3" fillId="66" borderId="128" xfId="0" applyFont="1" applyFill="1" applyBorder="1" applyAlignment="1">
      <alignment horizontal="center" vertical="center"/>
    </xf>
    <xf numFmtId="0" fontId="2" fillId="108" borderId="129" xfId="0" applyFont="1" applyFill="1" applyBorder="1" applyAlignment="1">
      <alignment horizontal="center" vertical="center"/>
    </xf>
    <xf numFmtId="0" fontId="3" fillId="66" borderId="130" xfId="0" applyFont="1" applyFill="1" applyBorder="1" applyAlignment="1">
      <alignment horizontal="center" vertical="center"/>
    </xf>
    <xf numFmtId="0" fontId="2" fillId="56" borderId="131" xfId="0" applyFont="1" applyFill="1" applyBorder="1" applyAlignment="1">
      <alignment horizontal="center" vertical="center"/>
    </xf>
    <xf numFmtId="0" fontId="2" fillId="56" borderId="24" xfId="0" applyFont="1" applyFill="1" applyBorder="1" applyAlignment="1">
      <alignment horizontal="center" vertical="center"/>
    </xf>
    <xf numFmtId="0" fontId="2" fillId="56" borderId="17" xfId="0" applyFont="1" applyFill="1" applyBorder="1" applyAlignment="1">
      <alignment horizontal="center" vertical="center"/>
    </xf>
    <xf numFmtId="0" fontId="2" fillId="108" borderId="131" xfId="0" applyFont="1" applyFill="1" applyBorder="1" applyAlignment="1">
      <alignment horizontal="center" vertical="center"/>
    </xf>
    <xf numFmtId="0" fontId="2" fillId="56" borderId="132" xfId="0" applyFont="1" applyFill="1" applyBorder="1" applyAlignment="1">
      <alignment horizontal="center" vertical="center"/>
    </xf>
    <xf numFmtId="0" fontId="2" fillId="56" borderId="28" xfId="0" applyFont="1" applyFill="1" applyBorder="1" applyAlignment="1">
      <alignment horizontal="center" vertical="center"/>
    </xf>
    <xf numFmtId="0" fontId="2" fillId="53" borderId="28" xfId="0" applyFont="1" applyFill="1" applyBorder="1" applyAlignment="1">
      <alignment horizontal="center" vertical="center"/>
    </xf>
    <xf numFmtId="0" fontId="2" fillId="63" borderId="28" xfId="0" applyFont="1" applyFill="1" applyBorder="1" applyAlignment="1">
      <alignment horizontal="center" vertical="center"/>
    </xf>
    <xf numFmtId="0" fontId="2" fillId="4" borderId="28" xfId="0" applyFont="1" applyFill="1" applyBorder="1" applyAlignment="1">
      <alignment horizontal="center" vertical="center"/>
    </xf>
    <xf numFmtId="0" fontId="2" fillId="47" borderId="26" xfId="0" applyFont="1" applyFill="1" applyBorder="1" applyAlignment="1">
      <alignment horizontal="center" vertical="center"/>
    </xf>
    <xf numFmtId="0" fontId="2" fillId="47" borderId="28" xfId="0" applyFont="1" applyFill="1" applyBorder="1" applyAlignment="1">
      <alignment horizontal="center" vertical="center"/>
    </xf>
    <xf numFmtId="0" fontId="2" fillId="66" borderId="26" xfId="0" applyFont="1" applyFill="1" applyBorder="1" applyAlignment="1">
      <alignment horizontal="center" vertical="center"/>
    </xf>
    <xf numFmtId="0" fontId="2" fillId="66" borderId="28" xfId="0" applyFont="1" applyFill="1" applyBorder="1" applyAlignment="1">
      <alignment horizontal="center" vertical="center"/>
    </xf>
    <xf numFmtId="0" fontId="3" fillId="109" borderId="35" xfId="0" applyFont="1" applyFill="1" applyBorder="1" applyAlignment="1">
      <alignment horizontal="center" vertical="center"/>
    </xf>
    <xf numFmtId="0" fontId="3" fillId="109" borderId="36" xfId="0" applyFont="1" applyFill="1" applyBorder="1" applyAlignment="1">
      <alignment horizontal="center" vertical="center"/>
    </xf>
    <xf numFmtId="0" fontId="27" fillId="109" borderId="36" xfId="0" applyFont="1" applyFill="1" applyBorder="1" applyAlignment="1">
      <alignment horizontal="center" vertical="center"/>
    </xf>
    <xf numFmtId="0" fontId="3" fillId="109" borderId="0" xfId="0" applyFont="1" applyFill="1" applyBorder="1" applyAlignment="1">
      <alignment horizontal="right" vertical="center"/>
    </xf>
    <xf numFmtId="0" fontId="25" fillId="109" borderId="0" xfId="0" applyFont="1" applyFill="1" applyBorder="1" applyAlignment="1">
      <alignment horizontal="left" vertical="center"/>
    </xf>
    <xf numFmtId="0" fontId="3" fillId="109" borderId="33" xfId="0" applyFont="1" applyFill="1" applyBorder="1" applyAlignment="1">
      <alignment horizontal="center" vertical="center"/>
    </xf>
    <xf numFmtId="49" fontId="3" fillId="109" borderId="0" xfId="0" applyNumberFormat="1" applyFont="1" applyFill="1" applyBorder="1" applyAlignment="1">
      <alignment horizontal="left" vertical="center"/>
    </xf>
    <xf numFmtId="0" fontId="3" fillId="109" borderId="0" xfId="0" applyFont="1" applyFill="1">
      <alignment vertical="center"/>
    </xf>
    <xf numFmtId="0" fontId="25" fillId="109" borderId="14" xfId="0" applyFont="1" applyFill="1" applyBorder="1" applyAlignment="1">
      <alignment horizontal="left" vertical="center"/>
    </xf>
    <xf numFmtId="0" fontId="3" fillId="109" borderId="36" xfId="0" applyFont="1" applyFill="1" applyBorder="1" applyAlignment="1">
      <alignment horizontal="left" vertical="center"/>
    </xf>
    <xf numFmtId="0" fontId="25" fillId="109" borderId="0" xfId="0" applyFont="1" applyFill="1" applyBorder="1" applyAlignment="1">
      <alignment horizontal="right" vertical="center"/>
    </xf>
    <xf numFmtId="0" fontId="3" fillId="109" borderId="36" xfId="0" applyFont="1" applyFill="1" applyBorder="1" applyAlignment="1">
      <alignment horizontal="right" vertical="center"/>
    </xf>
    <xf numFmtId="49" fontId="3" fillId="109" borderId="36" xfId="0" applyNumberFormat="1" applyFont="1" applyFill="1" applyBorder="1" applyAlignment="1">
      <alignment horizontal="left" vertical="center"/>
    </xf>
    <xf numFmtId="49" fontId="3" fillId="109" borderId="36" xfId="0" applyNumberFormat="1" applyFont="1" applyFill="1" applyBorder="1" applyAlignment="1">
      <alignment vertical="center"/>
    </xf>
    <xf numFmtId="0" fontId="3" fillId="109" borderId="36" xfId="0" applyFont="1" applyFill="1" applyBorder="1" applyAlignment="1">
      <alignment vertical="center"/>
    </xf>
    <xf numFmtId="0" fontId="3" fillId="109" borderId="0" xfId="0" applyFont="1" applyFill="1" applyBorder="1">
      <alignment vertical="center"/>
    </xf>
    <xf numFmtId="0" fontId="25" fillId="109" borderId="14" xfId="0" applyFont="1" applyFill="1" applyBorder="1" applyAlignment="1">
      <alignment horizontal="right" vertical="center"/>
    </xf>
    <xf numFmtId="49" fontId="3" fillId="109" borderId="0" xfId="0" applyNumberFormat="1" applyFont="1" applyFill="1" applyBorder="1" applyAlignment="1">
      <alignment horizontal="center" vertical="center"/>
    </xf>
    <xf numFmtId="49" fontId="3" fillId="109" borderId="14" xfId="0" applyNumberFormat="1" applyFont="1" applyFill="1" applyBorder="1" applyAlignment="1">
      <alignment horizontal="center" vertical="center"/>
    </xf>
    <xf numFmtId="49" fontId="3" fillId="109" borderId="126" xfId="0" applyNumberFormat="1" applyFont="1" applyFill="1" applyBorder="1" applyAlignment="1">
      <alignment horizontal="center" vertical="center"/>
    </xf>
    <xf numFmtId="0" fontId="3" fillId="110" borderId="35" xfId="0" applyFont="1" applyFill="1" applyBorder="1" applyAlignment="1">
      <alignment horizontal="center" vertical="center"/>
    </xf>
    <xf numFmtId="0" fontId="3" fillId="110" borderId="36" xfId="0" applyFont="1" applyFill="1" applyBorder="1" applyAlignment="1">
      <alignment horizontal="center" vertical="center"/>
    </xf>
    <xf numFmtId="0" fontId="3" fillId="110" borderId="33" xfId="0" applyFont="1" applyFill="1" applyBorder="1" applyAlignment="1">
      <alignment horizontal="center" vertical="center"/>
    </xf>
    <xf numFmtId="0" fontId="3" fillId="110" borderId="36" xfId="0" applyFont="1" applyFill="1" applyBorder="1" applyAlignment="1">
      <alignment horizontal="left" vertical="center"/>
    </xf>
    <xf numFmtId="0" fontId="25" fillId="110" borderId="0" xfId="0" applyFont="1" applyFill="1" applyBorder="1" applyAlignment="1">
      <alignment horizontal="right" vertical="center"/>
    </xf>
    <xf numFmtId="0" fontId="25" fillId="110" borderId="0" xfId="0" applyFont="1" applyFill="1" applyBorder="1" applyAlignment="1">
      <alignment horizontal="left" vertical="center"/>
    </xf>
    <xf numFmtId="0" fontId="3" fillId="110" borderId="36" xfId="0" applyFont="1" applyFill="1" applyBorder="1" applyAlignment="1">
      <alignment horizontal="right" vertical="center"/>
    </xf>
    <xf numFmtId="49" fontId="3" fillId="110" borderId="36" xfId="0" applyNumberFormat="1" applyFont="1" applyFill="1" applyBorder="1" applyAlignment="1">
      <alignment horizontal="left" vertical="center"/>
    </xf>
    <xf numFmtId="49" fontId="3" fillId="110" borderId="36" xfId="0" applyNumberFormat="1" applyFont="1" applyFill="1" applyBorder="1" applyAlignment="1">
      <alignment vertical="center"/>
    </xf>
    <xf numFmtId="0" fontId="3" fillId="110" borderId="36" xfId="0" applyFont="1" applyFill="1" applyBorder="1" applyAlignment="1">
      <alignment vertical="center"/>
    </xf>
    <xf numFmtId="0" fontId="3" fillId="110" borderId="0" xfId="0" applyFont="1" applyFill="1">
      <alignment vertical="center"/>
    </xf>
    <xf numFmtId="0" fontId="3" fillId="110" borderId="0" xfId="0" applyFont="1" applyFill="1" applyBorder="1" applyAlignment="1">
      <alignment horizontal="right" vertical="center"/>
    </xf>
    <xf numFmtId="0" fontId="25" fillId="110" borderId="14" xfId="0" applyFont="1" applyFill="1" applyBorder="1" applyAlignment="1">
      <alignment horizontal="right" vertical="center"/>
    </xf>
    <xf numFmtId="0" fontId="25" fillId="110" borderId="14" xfId="0" applyFont="1" applyFill="1" applyBorder="1" applyAlignment="1">
      <alignment horizontal="left" vertical="center"/>
    </xf>
    <xf numFmtId="0" fontId="27" fillId="110" borderId="36" xfId="0" applyFont="1" applyFill="1" applyBorder="1" applyAlignment="1">
      <alignment horizontal="center" vertical="center"/>
    </xf>
    <xf numFmtId="49" fontId="3" fillId="110" borderId="0" xfId="0" applyNumberFormat="1" applyFont="1" applyFill="1" applyBorder="1" applyAlignment="1">
      <alignment horizontal="left" vertical="center"/>
    </xf>
    <xf numFmtId="49" fontId="3" fillId="61" borderId="0" xfId="0" applyNumberFormat="1" applyFont="1" applyFill="1" applyBorder="1" applyAlignment="1">
      <alignment horizontal="center" vertical="center"/>
    </xf>
    <xf numFmtId="49" fontId="3" fillId="61" borderId="14" xfId="0" applyNumberFormat="1" applyFont="1" applyFill="1" applyBorder="1" applyAlignment="1">
      <alignment horizontal="center" vertical="center"/>
    </xf>
    <xf numFmtId="0" fontId="3" fillId="56" borderId="35" xfId="0" applyFont="1" applyFill="1" applyBorder="1" applyAlignment="1">
      <alignment horizontal="center" vertical="center"/>
    </xf>
    <xf numFmtId="0" fontId="3" fillId="56" borderId="36" xfId="0" applyFont="1" applyFill="1" applyBorder="1" applyAlignment="1">
      <alignment horizontal="center" vertical="center"/>
    </xf>
    <xf numFmtId="0" fontId="3" fillId="56" borderId="33" xfId="0" applyFont="1" applyFill="1" applyBorder="1" applyAlignment="1">
      <alignment horizontal="center" vertical="center"/>
    </xf>
    <xf numFmtId="0" fontId="3" fillId="56" borderId="36" xfId="0" applyFont="1" applyFill="1" applyBorder="1" applyAlignment="1">
      <alignment horizontal="left" vertical="center"/>
    </xf>
    <xf numFmtId="0" fontId="25" fillId="56" borderId="0" xfId="0" applyFont="1" applyFill="1" applyBorder="1" applyAlignment="1">
      <alignment horizontal="right" vertical="center"/>
    </xf>
    <xf numFmtId="0" fontId="3" fillId="56" borderId="36" xfId="0" applyFont="1" applyFill="1" applyBorder="1" applyAlignment="1">
      <alignment horizontal="right" vertical="center"/>
    </xf>
    <xf numFmtId="49" fontId="3" fillId="56" borderId="36" xfId="0" applyNumberFormat="1" applyFont="1" applyFill="1" applyBorder="1" applyAlignment="1">
      <alignment horizontal="left" vertical="center"/>
    </xf>
    <xf numFmtId="49" fontId="3" fillId="56" borderId="36" xfId="0" applyNumberFormat="1" applyFont="1" applyFill="1" applyBorder="1" applyAlignment="1">
      <alignment vertical="center"/>
    </xf>
    <xf numFmtId="0" fontId="3" fillId="56" borderId="36" xfId="0" applyFont="1" applyFill="1" applyBorder="1" applyAlignment="1">
      <alignment vertical="center"/>
    </xf>
    <xf numFmtId="0" fontId="3" fillId="56" borderId="0" xfId="0" applyFont="1" applyFill="1" applyBorder="1">
      <alignment vertical="center"/>
    </xf>
    <xf numFmtId="0" fontId="25" fillId="56" borderId="14" xfId="0" applyFont="1" applyFill="1" applyBorder="1" applyAlignment="1">
      <alignment horizontal="right" vertical="center"/>
    </xf>
    <xf numFmtId="49" fontId="3" fillId="66" borderId="126" xfId="0" applyNumberFormat="1" applyFont="1" applyFill="1" applyBorder="1" applyAlignment="1">
      <alignment horizontal="center" vertical="center"/>
    </xf>
    <xf numFmtId="49" fontId="3" fillId="111" borderId="0" xfId="0" applyNumberFormat="1" applyFont="1" applyFill="1" applyBorder="1" applyAlignment="1">
      <alignment horizontal="center" vertical="center"/>
    </xf>
    <xf numFmtId="49" fontId="3" fillId="111" borderId="14" xfId="0" applyNumberFormat="1" applyFont="1" applyFill="1" applyBorder="1" applyAlignment="1">
      <alignment horizontal="center" vertical="center"/>
    </xf>
    <xf numFmtId="49" fontId="3" fillId="111" borderId="126" xfId="0" applyNumberFormat="1" applyFont="1" applyFill="1" applyBorder="1" applyAlignment="1">
      <alignment horizontal="center" vertical="center"/>
    </xf>
    <xf numFmtId="0" fontId="3" fillId="42" borderId="35" xfId="0" applyFont="1" applyFill="1" applyBorder="1" applyAlignment="1">
      <alignment horizontal="center" vertical="center"/>
    </xf>
    <xf numFmtId="0" fontId="3" fillId="42" borderId="36" xfId="0" applyFont="1" applyFill="1" applyBorder="1" applyAlignment="1">
      <alignment horizontal="center" vertical="center"/>
    </xf>
    <xf numFmtId="0" fontId="27" fillId="42" borderId="36" xfId="0" applyFont="1" applyFill="1" applyBorder="1" applyAlignment="1">
      <alignment horizontal="center" vertical="center"/>
    </xf>
    <xf numFmtId="0" fontId="3" fillId="42" borderId="0" xfId="0" applyFont="1" applyFill="1" applyBorder="1" applyAlignment="1">
      <alignment horizontal="right" vertical="center"/>
    </xf>
    <xf numFmtId="0" fontId="3" fillId="42" borderId="33" xfId="0" applyFont="1" applyFill="1" applyBorder="1" applyAlignment="1">
      <alignment horizontal="center" vertical="center"/>
    </xf>
    <xf numFmtId="0" fontId="3" fillId="42" borderId="0" xfId="0" applyFont="1" applyFill="1">
      <alignment vertical="center"/>
    </xf>
    <xf numFmtId="0" fontId="25" fillId="42" borderId="14" xfId="0" applyFont="1" applyFill="1" applyBorder="1" applyAlignment="1">
      <alignment horizontal="left" vertical="center"/>
    </xf>
    <xf numFmtId="0" fontId="3" fillId="42" borderId="36" xfId="0" applyFont="1" applyFill="1" applyBorder="1" applyAlignment="1">
      <alignment horizontal="left" vertical="center"/>
    </xf>
    <xf numFmtId="0" fontId="25" fillId="42" borderId="0" xfId="0" applyFont="1" applyFill="1" applyBorder="1" applyAlignment="1">
      <alignment horizontal="right" vertical="center"/>
    </xf>
    <xf numFmtId="0" fontId="3" fillId="42" borderId="36" xfId="0" applyFont="1" applyFill="1" applyBorder="1" applyAlignment="1">
      <alignment horizontal="right" vertical="center"/>
    </xf>
    <xf numFmtId="49" fontId="3" fillId="42" borderId="36" xfId="0" applyNumberFormat="1" applyFont="1" applyFill="1" applyBorder="1" applyAlignment="1">
      <alignment horizontal="left" vertical="center"/>
    </xf>
    <xf numFmtId="49" fontId="3" fillId="42" borderId="36" xfId="0" applyNumberFormat="1" applyFont="1" applyFill="1" applyBorder="1" applyAlignment="1">
      <alignment vertical="center"/>
    </xf>
    <xf numFmtId="0" fontId="3" fillId="42" borderId="36" xfId="0" applyFont="1" applyFill="1" applyBorder="1" applyAlignment="1">
      <alignment vertical="center"/>
    </xf>
    <xf numFmtId="0" fontId="3" fillId="42" borderId="0" xfId="0" applyFont="1" applyFill="1" applyBorder="1">
      <alignment vertical="center"/>
    </xf>
    <xf numFmtId="0" fontId="25" fillId="42" borderId="14" xfId="0" applyFont="1" applyFill="1" applyBorder="1" applyAlignment="1">
      <alignment horizontal="right" vertical="center"/>
    </xf>
    <xf numFmtId="49" fontId="3" fillId="65" borderId="0" xfId="0" applyNumberFormat="1" applyFont="1" applyFill="1" applyBorder="1" applyAlignment="1">
      <alignment horizontal="center" vertical="center"/>
    </xf>
    <xf numFmtId="49" fontId="3" fillId="65" borderId="14" xfId="0" applyNumberFormat="1" applyFont="1" applyFill="1" applyBorder="1" applyAlignment="1">
      <alignment horizontal="center" vertical="center"/>
    </xf>
    <xf numFmtId="49" fontId="3" fillId="65" borderId="126" xfId="0" applyNumberFormat="1" applyFont="1" applyFill="1" applyBorder="1" applyAlignment="1">
      <alignment horizontal="center" vertical="center"/>
    </xf>
    <xf numFmtId="0" fontId="3" fillId="63" borderId="35" xfId="0" applyFont="1" applyFill="1" applyBorder="1" applyAlignment="1">
      <alignment horizontal="center" vertical="center"/>
    </xf>
    <xf numFmtId="0" fontId="3" fillId="63" borderId="36" xfId="0" applyFont="1" applyFill="1" applyBorder="1" applyAlignment="1">
      <alignment horizontal="center" vertical="center"/>
    </xf>
    <xf numFmtId="0" fontId="27" fillId="63" borderId="36" xfId="0" applyFont="1" applyFill="1" applyBorder="1" applyAlignment="1">
      <alignment horizontal="center" vertical="center"/>
    </xf>
    <xf numFmtId="0" fontId="3" fillId="63" borderId="0" xfId="0" applyFont="1" applyFill="1" applyBorder="1" applyAlignment="1">
      <alignment horizontal="right" vertical="center"/>
    </xf>
    <xf numFmtId="0" fontId="3" fillId="63" borderId="133" xfId="0" applyFont="1" applyFill="1" applyBorder="1" applyAlignment="1">
      <alignment horizontal="left" vertical="center"/>
    </xf>
    <xf numFmtId="0" fontId="3" fillId="63" borderId="33" xfId="0" applyFont="1" applyFill="1" applyBorder="1" applyAlignment="1">
      <alignment horizontal="center" vertical="center"/>
    </xf>
    <xf numFmtId="49" fontId="3" fillId="63" borderId="0" xfId="0" applyNumberFormat="1" applyFont="1" applyFill="1" applyBorder="1" applyAlignment="1">
      <alignment horizontal="left" vertical="center"/>
    </xf>
    <xf numFmtId="0" fontId="3" fillId="63" borderId="36" xfId="0" applyFont="1" applyFill="1" applyBorder="1" applyAlignment="1">
      <alignment horizontal="left" vertical="center"/>
    </xf>
    <xf numFmtId="0" fontId="25" fillId="63" borderId="14" xfId="0" applyFont="1" applyFill="1" applyBorder="1" applyAlignment="1">
      <alignment horizontal="right" vertical="center"/>
    </xf>
    <xf numFmtId="0" fontId="25" fillId="63" borderId="14" xfId="0" applyFont="1" applyFill="1" applyBorder="1" applyAlignment="1">
      <alignment horizontal="left" vertical="center"/>
    </xf>
    <xf numFmtId="0" fontId="3" fillId="63" borderId="36" xfId="0" applyFont="1" applyFill="1" applyBorder="1" applyAlignment="1">
      <alignment horizontal="right" vertical="center"/>
    </xf>
    <xf numFmtId="49" fontId="3" fillId="63" borderId="36" xfId="0" applyNumberFormat="1" applyFont="1" applyFill="1" applyBorder="1" applyAlignment="1">
      <alignment horizontal="left" vertical="center"/>
    </xf>
    <xf numFmtId="49" fontId="3" fillId="63" borderId="36" xfId="0" applyNumberFormat="1" applyFont="1" applyFill="1" applyBorder="1" applyAlignment="1">
      <alignment vertical="center"/>
    </xf>
    <xf numFmtId="0" fontId="3" fillId="63" borderId="36" xfId="0" applyFont="1" applyFill="1" applyBorder="1" applyAlignment="1">
      <alignment vertical="center"/>
    </xf>
    <xf numFmtId="49" fontId="93" fillId="77" borderId="0" xfId="0" applyNumberFormat="1" applyFont="1" applyFill="1" applyAlignment="1">
      <alignment horizontal="center" vertical="center"/>
    </xf>
    <xf numFmtId="49" fontId="94" fillId="77" borderId="126" xfId="0" applyNumberFormat="1" applyFont="1" applyFill="1" applyBorder="1" applyAlignment="1">
      <alignment horizontal="center" vertical="center"/>
    </xf>
    <xf numFmtId="49" fontId="94" fillId="77" borderId="0" xfId="0" applyNumberFormat="1" applyFont="1" applyFill="1" applyBorder="1" applyAlignment="1">
      <alignment horizontal="center" vertical="center"/>
    </xf>
    <xf numFmtId="49" fontId="94" fillId="77" borderId="0" xfId="0" applyNumberFormat="1" applyFont="1" applyFill="1" applyAlignment="1">
      <alignment horizontal="center" vertical="center"/>
    </xf>
    <xf numFmtId="49" fontId="94" fillId="77" borderId="134" xfId="0" applyNumberFormat="1" applyFont="1" applyFill="1" applyBorder="1" applyAlignment="1">
      <alignment horizontal="center" vertical="center"/>
    </xf>
    <xf numFmtId="0" fontId="57" fillId="77" borderId="0" xfId="0" applyFont="1" applyFill="1">
      <alignment vertical="center"/>
    </xf>
    <xf numFmtId="49" fontId="94" fillId="77" borderId="0" xfId="0" applyNumberFormat="1" applyFont="1" applyFill="1" applyAlignment="1">
      <alignment horizontal="left" vertical="center"/>
    </xf>
    <xf numFmtId="49" fontId="95" fillId="77" borderId="126" xfId="0" applyNumberFormat="1" applyFont="1" applyFill="1" applyBorder="1" applyAlignment="1">
      <alignment horizontal="center" vertical="center"/>
    </xf>
    <xf numFmtId="49" fontId="96" fillId="77" borderId="0" xfId="0" applyNumberFormat="1" applyFont="1" applyFill="1" applyBorder="1" applyAlignment="1">
      <alignment horizontal="center" vertical="center"/>
    </xf>
    <xf numFmtId="49" fontId="94" fillId="77" borderId="23" xfId="0" applyNumberFormat="1" applyFont="1" applyFill="1" applyBorder="1" applyAlignment="1">
      <alignment horizontal="center" vertical="center"/>
    </xf>
    <xf numFmtId="49" fontId="94" fillId="77" borderId="14" xfId="0" applyNumberFormat="1" applyFont="1" applyFill="1" applyBorder="1" applyAlignment="1">
      <alignment horizontal="center" vertical="center"/>
    </xf>
    <xf numFmtId="49" fontId="94" fillId="77" borderId="17" xfId="0" applyNumberFormat="1" applyFont="1" applyFill="1" applyBorder="1" applyAlignment="1">
      <alignment horizontal="center" vertical="center"/>
    </xf>
    <xf numFmtId="49" fontId="27" fillId="53" borderId="0" xfId="0" applyNumberFormat="1" applyFont="1" applyFill="1" applyBorder="1" applyAlignment="1">
      <alignment horizontal="center" vertical="center"/>
    </xf>
    <xf numFmtId="49" fontId="40" fillId="53" borderId="19" xfId="0" applyNumberFormat="1" applyFont="1" applyFill="1" applyBorder="1" applyAlignment="1">
      <alignment horizontal="center" vertical="center"/>
    </xf>
    <xf numFmtId="49" fontId="40" fillId="53" borderId="0" xfId="0" applyNumberFormat="1" applyFont="1" applyFill="1" applyBorder="1" applyAlignment="1">
      <alignment horizontal="center" vertical="center"/>
    </xf>
    <xf numFmtId="49" fontId="40" fillId="53" borderId="25" xfId="0" applyNumberFormat="1" applyFont="1" applyFill="1" applyBorder="1" applyAlignment="1">
      <alignment horizontal="center" vertical="center"/>
    </xf>
    <xf numFmtId="49" fontId="40" fillId="53" borderId="14" xfId="0" applyNumberFormat="1" applyFont="1" applyFill="1" applyBorder="1" applyAlignment="1">
      <alignment horizontal="center" vertical="center"/>
    </xf>
    <xf numFmtId="49" fontId="40" fillId="53" borderId="0" xfId="0" applyNumberFormat="1" applyFont="1" applyFill="1" applyAlignment="1">
      <alignment horizontal="center" vertical="center"/>
    </xf>
    <xf numFmtId="49" fontId="40" fillId="53" borderId="27" xfId="0" applyNumberFormat="1" applyFont="1" applyFill="1" applyBorder="1" applyAlignment="1">
      <alignment horizontal="center" vertical="center"/>
    </xf>
    <xf numFmtId="49" fontId="40" fillId="53" borderId="30" xfId="0" applyNumberFormat="1" applyFont="1" applyFill="1" applyBorder="1" applyAlignment="1">
      <alignment horizontal="center" vertical="center"/>
    </xf>
    <xf numFmtId="49" fontId="40" fillId="53" borderId="55" xfId="0" applyNumberFormat="1" applyFont="1" applyFill="1" applyBorder="1" applyAlignment="1">
      <alignment horizontal="center" vertical="center"/>
    </xf>
    <xf numFmtId="49" fontId="40" fillId="53" borderId="58" xfId="0" applyNumberFormat="1" applyFont="1" applyFill="1" applyBorder="1" applyAlignment="1">
      <alignment horizontal="center" vertical="center"/>
    </xf>
    <xf numFmtId="49" fontId="40" fillId="53" borderId="61" xfId="0" applyNumberFormat="1" applyFont="1" applyFill="1" applyBorder="1" applyAlignment="1">
      <alignment horizontal="center" vertical="center"/>
    </xf>
    <xf numFmtId="49" fontId="94" fillId="53" borderId="126" xfId="0" applyNumberFormat="1" applyFont="1" applyFill="1" applyBorder="1" applyAlignment="1">
      <alignment horizontal="center" vertical="center"/>
    </xf>
    <xf numFmtId="49" fontId="94" fillId="53" borderId="0" xfId="0" applyNumberFormat="1" applyFont="1" applyFill="1" applyBorder="1" applyAlignment="1">
      <alignment horizontal="center" vertical="center"/>
    </xf>
    <xf numFmtId="0" fontId="27" fillId="66" borderId="36" xfId="0" applyFont="1" applyFill="1" applyBorder="1" applyAlignment="1">
      <alignment horizontal="center" vertical="center"/>
    </xf>
    <xf numFmtId="0" fontId="25" fillId="66" borderId="0" xfId="0" applyFont="1" applyFill="1" applyBorder="1" applyAlignment="1">
      <alignment horizontal="left" vertical="center"/>
    </xf>
    <xf numFmtId="0" fontId="3" fillId="66" borderId="0" xfId="0" applyFont="1" applyFill="1" applyBorder="1" applyAlignment="1">
      <alignment horizontal="left" vertical="center"/>
    </xf>
    <xf numFmtId="0" fontId="25" fillId="66" borderId="14" xfId="0" applyFont="1" applyFill="1" applyBorder="1" applyAlignment="1">
      <alignment horizontal="left" vertical="center"/>
    </xf>
    <xf numFmtId="0" fontId="3" fillId="112" borderId="35" xfId="0" applyFont="1" applyFill="1" applyBorder="1" applyAlignment="1">
      <alignment horizontal="center" vertical="center"/>
    </xf>
    <xf numFmtId="0" fontId="3" fillId="112" borderId="36" xfId="0" applyFont="1" applyFill="1" applyBorder="1" applyAlignment="1">
      <alignment horizontal="center" vertical="center"/>
    </xf>
    <xf numFmtId="0" fontId="27" fillId="112" borderId="36" xfId="0" applyFont="1" applyFill="1" applyBorder="1" applyAlignment="1">
      <alignment horizontal="center" vertical="center"/>
    </xf>
    <xf numFmtId="0" fontId="3" fillId="112" borderId="0" xfId="0" applyFont="1" applyFill="1" applyBorder="1" applyAlignment="1">
      <alignment horizontal="right" vertical="center"/>
    </xf>
    <xf numFmtId="0" fontId="25" fillId="112" borderId="0" xfId="0" applyFont="1" applyFill="1" applyBorder="1" applyAlignment="1">
      <alignment horizontal="left" vertical="center"/>
    </xf>
    <xf numFmtId="49" fontId="3" fillId="112" borderId="0" xfId="0" applyNumberFormat="1" applyFont="1" applyFill="1" applyBorder="1" applyAlignment="1">
      <alignment horizontal="left" vertical="center"/>
    </xf>
    <xf numFmtId="0" fontId="3" fillId="112" borderId="0" xfId="0" applyFont="1" applyFill="1">
      <alignment vertical="center"/>
    </xf>
    <xf numFmtId="0" fontId="27" fillId="53" borderId="1" xfId="0" applyFont="1" applyFill="1" applyBorder="1" applyAlignment="1">
      <alignment horizontal="center" vertical="center"/>
    </xf>
    <xf numFmtId="0" fontId="3" fillId="53" borderId="1" xfId="0" applyFont="1" applyFill="1" applyBorder="1" applyAlignment="1">
      <alignment horizontal="right" vertical="center"/>
    </xf>
    <xf numFmtId="0" fontId="3" fillId="53" borderId="1" xfId="0" applyFont="1" applyFill="1" applyBorder="1" applyAlignment="1">
      <alignment horizontal="left" vertical="center"/>
    </xf>
    <xf numFmtId="49" fontId="3" fillId="53" borderId="1" xfId="0" applyNumberFormat="1" applyFont="1" applyFill="1" applyBorder="1" applyAlignment="1">
      <alignment horizontal="left" vertical="center"/>
    </xf>
    <xf numFmtId="0" fontId="3" fillId="42" borderId="1" xfId="0" applyFont="1" applyFill="1" applyBorder="1" applyAlignment="1">
      <alignment horizontal="center" vertical="center"/>
    </xf>
    <xf numFmtId="0" fontId="3" fillId="112" borderId="1" xfId="0" applyFont="1" applyFill="1" applyBorder="1" applyAlignment="1">
      <alignment horizontal="center" vertical="center"/>
    </xf>
    <xf numFmtId="0" fontId="27" fillId="112" borderId="1" xfId="0" applyFont="1" applyFill="1" applyBorder="1" applyAlignment="1">
      <alignment horizontal="center" vertical="center"/>
    </xf>
    <xf numFmtId="0" fontId="3" fillId="42" borderId="1" xfId="0" applyFont="1" applyFill="1" applyBorder="1" applyAlignment="1">
      <alignment horizontal="right" vertical="center"/>
    </xf>
    <xf numFmtId="0" fontId="3" fillId="42" borderId="1" xfId="0" applyFont="1" applyFill="1" applyBorder="1" applyAlignment="1">
      <alignment horizontal="left" vertical="center"/>
    </xf>
    <xf numFmtId="0" fontId="25" fillId="66" borderId="0" xfId="0" applyFont="1" applyFill="1" applyBorder="1" applyAlignment="1">
      <alignment horizontal="right" vertical="center"/>
    </xf>
    <xf numFmtId="0" fontId="40" fillId="113" borderId="36" xfId="0" applyFont="1" applyFill="1" applyBorder="1" applyAlignment="1">
      <alignment horizontal="left" vertical="center"/>
    </xf>
    <xf numFmtId="0" fontId="3" fillId="53" borderId="111" xfId="0" applyFont="1" applyFill="1" applyBorder="1" applyAlignment="1">
      <alignment horizontal="center" vertical="center"/>
    </xf>
    <xf numFmtId="0" fontId="94" fillId="77" borderId="33" xfId="0" applyFont="1" applyFill="1" applyBorder="1" applyAlignment="1">
      <alignment horizontal="center" vertical="center"/>
    </xf>
    <xf numFmtId="0" fontId="25" fillId="73" borderId="0" xfId="0" applyFont="1" applyFill="1" applyBorder="1" applyAlignment="1">
      <alignment horizontal="right" vertical="center"/>
    </xf>
    <xf numFmtId="0" fontId="3" fillId="73" borderId="111" xfId="0" applyFont="1" applyFill="1" applyBorder="1" applyAlignment="1">
      <alignment horizontal="center" vertical="center"/>
    </xf>
    <xf numFmtId="0" fontId="3" fillId="73" borderId="0" xfId="0" applyFont="1" applyFill="1">
      <alignment vertical="center"/>
    </xf>
    <xf numFmtId="0" fontId="3" fillId="73" borderId="0" xfId="0" applyFont="1" applyFill="1" applyBorder="1" applyAlignment="1">
      <alignment horizontal="left" vertical="center"/>
    </xf>
    <xf numFmtId="0" fontId="72" fillId="53" borderId="0" xfId="0" applyFont="1" applyFill="1">
      <alignment vertical="center"/>
    </xf>
    <xf numFmtId="0" fontId="3" fillId="112" borderId="1" xfId="0" applyFont="1" applyFill="1" applyBorder="1" applyAlignment="1">
      <alignment horizontal="left" vertical="center"/>
    </xf>
    <xf numFmtId="0" fontId="3" fillId="0" borderId="1" xfId="0" applyFont="1" applyBorder="1" applyAlignment="1">
      <alignment horizontal="left" vertical="center"/>
    </xf>
    <xf numFmtId="0" fontId="63" fillId="53" borderId="1" xfId="0" applyFont="1" applyFill="1" applyBorder="1" applyAlignment="1">
      <alignment horizontal="center" vertical="center"/>
    </xf>
    <xf numFmtId="0" fontId="97" fillId="53" borderId="126" xfId="0" applyNumberFormat="1" applyFont="1" applyFill="1" applyBorder="1" applyAlignment="1">
      <alignment horizontal="center" vertical="center"/>
    </xf>
    <xf numFmtId="0" fontId="3" fillId="0" borderId="126" xfId="0" applyNumberFormat="1" applyFont="1" applyFill="1" applyBorder="1" applyAlignment="1">
      <alignment horizontal="center" vertical="center"/>
    </xf>
    <xf numFmtId="49" fontId="40" fillId="0" borderId="126" xfId="0" applyNumberFormat="1" applyFont="1" applyFill="1" applyBorder="1" applyAlignment="1">
      <alignment horizontal="center" vertical="center"/>
    </xf>
    <xf numFmtId="49" fontId="3" fillId="57" borderId="126" xfId="0" applyNumberFormat="1" applyFont="1" applyFill="1" applyBorder="1" applyAlignment="1">
      <alignment horizontal="center" vertical="center"/>
    </xf>
    <xf numFmtId="49" fontId="3" fillId="72" borderId="126" xfId="0" applyNumberFormat="1" applyFont="1" applyFill="1" applyBorder="1" applyAlignment="1">
      <alignment horizontal="center" vertical="center"/>
    </xf>
    <xf numFmtId="49" fontId="3" fillId="72" borderId="134" xfId="0" applyNumberFormat="1" applyFont="1" applyFill="1" applyBorder="1" applyAlignment="1">
      <alignment horizontal="center" vertical="center"/>
    </xf>
    <xf numFmtId="177" fontId="3" fillId="0" borderId="0" xfId="0" applyNumberFormat="1" applyFont="1" applyFill="1" applyBorder="1" applyAlignment="1">
      <alignment horizontal="center" vertical="center"/>
    </xf>
    <xf numFmtId="49" fontId="97" fillId="53" borderId="14" xfId="0" applyNumberFormat="1" applyFont="1" applyFill="1" applyBorder="1" applyAlignment="1">
      <alignment horizontal="center" vertical="center"/>
    </xf>
    <xf numFmtId="49" fontId="97" fillId="53" borderId="126" xfId="0" applyNumberFormat="1" applyFont="1" applyFill="1" applyBorder="1" applyAlignment="1">
      <alignment horizontal="center" vertical="center"/>
    </xf>
    <xf numFmtId="49" fontId="97" fillId="53" borderId="0" xfId="0" applyNumberFormat="1" applyFont="1" applyFill="1" applyBorder="1" applyAlignment="1">
      <alignment horizontal="center" vertical="center"/>
    </xf>
    <xf numFmtId="49" fontId="93" fillId="77" borderId="126" xfId="0" applyNumberFormat="1" applyFont="1" applyFill="1" applyBorder="1" applyAlignment="1">
      <alignment horizontal="center" vertical="center"/>
    </xf>
    <xf numFmtId="49" fontId="61" fillId="80" borderId="126" xfId="0" applyNumberFormat="1" applyFont="1" applyFill="1" applyBorder="1" applyAlignment="1">
      <alignment horizontal="center" vertical="center"/>
    </xf>
    <xf numFmtId="49" fontId="3" fillId="0" borderId="126" xfId="0" applyNumberFormat="1" applyFont="1" applyBorder="1" applyAlignment="1">
      <alignment horizontal="center" vertical="center"/>
    </xf>
    <xf numFmtId="49" fontId="27" fillId="0" borderId="126" xfId="0" applyNumberFormat="1" applyFont="1" applyFill="1" applyBorder="1" applyAlignment="1">
      <alignment horizontal="center" vertical="center"/>
    </xf>
    <xf numFmtId="49" fontId="32" fillId="0" borderId="126" xfId="0" applyNumberFormat="1" applyFont="1" applyFill="1" applyBorder="1" applyAlignment="1">
      <alignment horizontal="center" vertical="center"/>
    </xf>
    <xf numFmtId="49" fontId="27" fillId="53" borderId="126" xfId="0" applyNumberFormat="1" applyFont="1" applyFill="1" applyBorder="1" applyAlignment="1">
      <alignment horizontal="center" vertical="center"/>
    </xf>
    <xf numFmtId="49" fontId="3" fillId="53" borderId="126" xfId="0" applyNumberFormat="1" applyFont="1" applyFill="1" applyBorder="1" applyAlignment="1">
      <alignment horizontal="left" vertical="center"/>
    </xf>
    <xf numFmtId="49" fontId="93" fillId="77" borderId="0" xfId="0" applyNumberFormat="1" applyFont="1" applyFill="1" applyBorder="1" applyAlignment="1">
      <alignment horizontal="center" vertical="center"/>
    </xf>
    <xf numFmtId="0" fontId="27" fillId="0" borderId="0" xfId="0" applyNumberFormat="1" applyFont="1" applyFill="1" applyAlignment="1">
      <alignment horizontal="center" vertical="center"/>
    </xf>
    <xf numFmtId="0" fontId="3" fillId="0" borderId="0" xfId="0" applyNumberFormat="1" applyFont="1" applyFill="1" applyAlignment="1">
      <alignment horizontal="center" vertical="center"/>
    </xf>
    <xf numFmtId="0" fontId="3" fillId="0" borderId="0" xfId="0" applyNumberFormat="1" applyFont="1" applyBorder="1" applyAlignment="1">
      <alignment horizontal="center" vertical="center"/>
    </xf>
    <xf numFmtId="0" fontId="3" fillId="63" borderId="0" xfId="0" applyNumberFormat="1" applyFont="1" applyFill="1" applyBorder="1" applyAlignment="1">
      <alignment horizontal="center" vertical="center"/>
    </xf>
    <xf numFmtId="49" fontId="93" fillId="55" borderId="126" xfId="0" applyNumberFormat="1" applyFont="1" applyFill="1" applyBorder="1" applyAlignment="1">
      <alignment horizontal="center" vertical="center"/>
    </xf>
    <xf numFmtId="49" fontId="30" fillId="0" borderId="126" xfId="0" applyNumberFormat="1" applyFont="1" applyFill="1" applyBorder="1" applyAlignment="1">
      <alignment horizontal="center" vertical="center"/>
    </xf>
    <xf numFmtId="49" fontId="30" fillId="66" borderId="126" xfId="0" applyNumberFormat="1" applyFont="1" applyFill="1" applyBorder="1" applyAlignment="1">
      <alignment horizontal="center" vertical="center"/>
    </xf>
    <xf numFmtId="49" fontId="30" fillId="56" borderId="126" xfId="0" applyNumberFormat="1" applyFont="1" applyFill="1" applyBorder="1" applyAlignment="1">
      <alignment horizontal="center" vertical="center"/>
    </xf>
    <xf numFmtId="49" fontId="30" fillId="72" borderId="126" xfId="0" applyNumberFormat="1" applyFont="1" applyFill="1" applyBorder="1" applyAlignment="1">
      <alignment horizontal="center" vertical="center"/>
    </xf>
    <xf numFmtId="49" fontId="30" fillId="72" borderId="134" xfId="0" applyNumberFormat="1" applyFont="1" applyFill="1" applyBorder="1" applyAlignment="1">
      <alignment horizontal="center" vertical="center"/>
    </xf>
    <xf numFmtId="49" fontId="93" fillId="55" borderId="0" xfId="0" applyNumberFormat="1" applyFont="1" applyFill="1" applyBorder="1" applyAlignment="1">
      <alignment horizontal="center" vertical="center"/>
    </xf>
    <xf numFmtId="0" fontId="3" fillId="0" borderId="0" xfId="0" applyNumberFormat="1" applyFont="1" applyFill="1" applyBorder="1" applyAlignment="1">
      <alignment horizontal="center" vertical="center"/>
    </xf>
    <xf numFmtId="49" fontId="93" fillId="55" borderId="14" xfId="0" applyNumberFormat="1" applyFont="1" applyFill="1" applyBorder="1" applyAlignment="1">
      <alignment horizontal="center" vertical="center"/>
    </xf>
    <xf numFmtId="0" fontId="98" fillId="63" borderId="15" xfId="0" applyNumberFormat="1" applyFont="1" applyFill="1" applyBorder="1" applyAlignment="1">
      <alignment horizontal="left" vertical="center"/>
    </xf>
    <xf numFmtId="0" fontId="3" fillId="66" borderId="33" xfId="0" applyNumberFormat="1" applyFont="1" applyFill="1" applyBorder="1" applyAlignment="1">
      <alignment horizontal="center" vertical="center"/>
    </xf>
    <xf numFmtId="49" fontId="98" fillId="63" borderId="15" xfId="0" applyNumberFormat="1" applyFont="1" applyFill="1" applyBorder="1" applyAlignment="1">
      <alignment horizontal="left" vertical="center"/>
    </xf>
    <xf numFmtId="49" fontId="98" fillId="45" borderId="15" xfId="0" applyNumberFormat="1" applyFont="1" applyFill="1" applyBorder="1" applyAlignment="1">
      <alignment horizontal="left" vertical="center"/>
    </xf>
    <xf numFmtId="0" fontId="99" fillId="4" borderId="0" xfId="42" applyFont="1" applyFill="1" applyBorder="1" applyAlignment="1">
      <alignment horizontal="center" vertical="center"/>
    </xf>
    <xf numFmtId="49" fontId="29" fillId="4" borderId="33" xfId="42" applyNumberFormat="1" applyFont="1" applyFill="1" applyBorder="1" applyAlignment="1">
      <alignment horizontal="center" vertical="center"/>
    </xf>
    <xf numFmtId="0" fontId="27" fillId="4" borderId="35" xfId="0" applyFont="1" applyFill="1" applyBorder="1" applyAlignment="1">
      <alignment horizontal="center" vertical="center"/>
    </xf>
    <xf numFmtId="0" fontId="27" fillId="4" borderId="112" xfId="0" applyFont="1" applyFill="1" applyBorder="1" applyAlignment="1">
      <alignment horizontal="center" vertical="center"/>
    </xf>
    <xf numFmtId="0" fontId="29" fillId="4" borderId="33" xfId="0" applyFont="1" applyFill="1" applyBorder="1" applyAlignment="1">
      <alignment horizontal="center" vertical="center"/>
    </xf>
    <xf numFmtId="0" fontId="29" fillId="4" borderId="33" xfId="42" applyFont="1" applyFill="1" applyBorder="1" applyAlignment="1">
      <alignment horizontal="center" vertical="center"/>
    </xf>
    <xf numFmtId="0" fontId="29" fillId="4" borderId="36" xfId="42" applyFont="1" applyFill="1" applyBorder="1" applyAlignment="1">
      <alignment horizontal="center" vertical="center"/>
    </xf>
    <xf numFmtId="49" fontId="29" fillId="4" borderId="49" xfId="0" applyNumberFormat="1" applyFont="1" applyFill="1" applyBorder="1" applyAlignment="1">
      <alignment horizontal="center" vertical="center"/>
    </xf>
    <xf numFmtId="0" fontId="29" fillId="4" borderId="49" xfId="0" applyFont="1" applyFill="1" applyBorder="1" applyAlignment="1">
      <alignment horizontal="center" vertical="center"/>
    </xf>
    <xf numFmtId="49" fontId="29" fillId="4" borderId="33" xfId="0" applyNumberFormat="1" applyFont="1" applyFill="1" applyBorder="1" applyAlignment="1">
      <alignment horizontal="center" vertical="center"/>
    </xf>
    <xf numFmtId="0" fontId="30" fillId="0" borderId="33" xfId="0" applyNumberFormat="1" applyFont="1" applyBorder="1" applyAlignment="1">
      <alignment horizontal="center" vertical="center"/>
    </xf>
    <xf numFmtId="49" fontId="30" fillId="56" borderId="33" xfId="0" applyNumberFormat="1" applyFont="1" applyFill="1" applyBorder="1" applyAlignment="1">
      <alignment horizontal="center" vertical="center"/>
    </xf>
    <xf numFmtId="49" fontId="30" fillId="56" borderId="52" xfId="0" applyNumberFormat="1" applyFont="1" applyFill="1" applyBorder="1" applyAlignment="1">
      <alignment horizontal="center" vertical="center"/>
    </xf>
    <xf numFmtId="49" fontId="30" fillId="0" borderId="52" xfId="0" applyNumberFormat="1" applyFont="1" applyFill="1" applyBorder="1" applyAlignment="1">
      <alignment horizontal="center" vertical="center"/>
    </xf>
    <xf numFmtId="49" fontId="39" fillId="108" borderId="0" xfId="0" applyNumberFormat="1" applyFont="1" applyFill="1" applyBorder="1" applyAlignment="1">
      <alignment horizontal="left" vertical="center"/>
    </xf>
    <xf numFmtId="177" fontId="95" fillId="77" borderId="0" xfId="0" applyNumberFormat="1" applyFont="1" applyFill="1" applyBorder="1" applyAlignment="1">
      <alignment horizontal="left" vertical="center"/>
    </xf>
    <xf numFmtId="49" fontId="98" fillId="66" borderId="15" xfId="0" applyNumberFormat="1" applyFont="1" applyFill="1" applyBorder="1" applyAlignment="1">
      <alignment horizontal="left" vertical="center"/>
    </xf>
    <xf numFmtId="0" fontId="0" fillId="0" borderId="74" xfId="0" applyBorder="1" applyAlignment="1">
      <alignment horizontal="center" vertical="center"/>
    </xf>
    <xf numFmtId="0" fontId="0" fillId="0" borderId="1" xfId="0" applyBorder="1">
      <alignment vertical="center"/>
    </xf>
    <xf numFmtId="49" fontId="3" fillId="53" borderId="36" xfId="0" applyNumberFormat="1" applyFont="1" applyFill="1" applyBorder="1" applyAlignment="1">
      <alignment horizontal="center" vertical="center"/>
    </xf>
    <xf numFmtId="49" fontId="30" fillId="56" borderId="29" xfId="0" applyNumberFormat="1" applyFont="1" applyFill="1" applyBorder="1" applyAlignment="1">
      <alignment horizontal="center" vertical="center"/>
    </xf>
    <xf numFmtId="49" fontId="100" fillId="56" borderId="33" xfId="0" applyNumberFormat="1" applyFont="1" applyFill="1" applyBorder="1" applyAlignment="1">
      <alignment horizontal="center" vertical="center"/>
    </xf>
    <xf numFmtId="49" fontId="30" fillId="56" borderId="30" xfId="0" applyNumberFormat="1" applyFont="1" applyFill="1" applyBorder="1" applyAlignment="1">
      <alignment horizontal="center" vertical="center"/>
    </xf>
    <xf numFmtId="49" fontId="30" fillId="56" borderId="32" xfId="0" applyNumberFormat="1" applyFont="1" applyFill="1" applyBorder="1" applyAlignment="1">
      <alignment horizontal="center" vertical="center"/>
    </xf>
    <xf numFmtId="49" fontId="30" fillId="56" borderId="35" xfId="0" applyNumberFormat="1" applyFont="1" applyFill="1" applyBorder="1" applyAlignment="1">
      <alignment horizontal="center" vertical="center"/>
    </xf>
    <xf numFmtId="49" fontId="100" fillId="56" borderId="36" xfId="0" applyNumberFormat="1" applyFont="1" applyFill="1" applyBorder="1" applyAlignment="1">
      <alignment horizontal="center" vertical="center"/>
    </xf>
    <xf numFmtId="49" fontId="30" fillId="56" borderId="36" xfId="0" applyNumberFormat="1" applyFont="1" applyFill="1" applyBorder="1" applyAlignment="1">
      <alignment horizontal="center" vertical="center"/>
    </xf>
    <xf numFmtId="49" fontId="93" fillId="63" borderId="0" xfId="0" applyNumberFormat="1" applyFont="1" applyFill="1" applyBorder="1" applyAlignment="1">
      <alignment horizontal="center" vertical="center"/>
    </xf>
    <xf numFmtId="49" fontId="93" fillId="63" borderId="14" xfId="0" applyNumberFormat="1" applyFont="1" applyFill="1" applyBorder="1" applyAlignment="1">
      <alignment horizontal="center" vertical="center"/>
    </xf>
    <xf numFmtId="0" fontId="94" fillId="76" borderId="1" xfId="0" applyFont="1" applyFill="1" applyBorder="1" applyAlignment="1">
      <alignment horizontal="center" vertical="center"/>
    </xf>
    <xf numFmtId="0" fontId="94" fillId="63" borderId="126" xfId="0" applyNumberFormat="1" applyFont="1" applyFill="1" applyBorder="1" applyAlignment="1">
      <alignment horizontal="center" vertical="center"/>
    </xf>
    <xf numFmtId="177" fontId="94" fillId="63" borderId="0" xfId="0" applyNumberFormat="1" applyFont="1" applyFill="1" applyBorder="1" applyAlignment="1">
      <alignment horizontal="center" vertical="center"/>
    </xf>
    <xf numFmtId="49" fontId="94" fillId="63" borderId="14" xfId="0" applyNumberFormat="1" applyFont="1" applyFill="1" applyBorder="1" applyAlignment="1">
      <alignment horizontal="center" vertical="center"/>
    </xf>
    <xf numFmtId="49" fontId="94" fillId="63" borderId="0" xfId="0" applyNumberFormat="1" applyFont="1" applyFill="1" applyBorder="1" applyAlignment="1">
      <alignment horizontal="center" vertical="center"/>
    </xf>
    <xf numFmtId="0" fontId="3" fillId="56" borderId="126" xfId="0" applyNumberFormat="1" applyFont="1" applyFill="1" applyBorder="1" applyAlignment="1">
      <alignment horizontal="center" vertical="center"/>
    </xf>
    <xf numFmtId="177" fontId="3" fillId="56" borderId="0" xfId="0" applyNumberFormat="1" applyFont="1" applyFill="1" applyBorder="1" applyAlignment="1">
      <alignment horizontal="center" vertical="center"/>
    </xf>
    <xf numFmtId="177" fontId="3" fillId="56" borderId="14" xfId="0" applyNumberFormat="1" applyFont="1" applyFill="1" applyBorder="1" applyAlignment="1">
      <alignment horizontal="center" vertical="center"/>
    </xf>
    <xf numFmtId="0" fontId="3" fillId="63" borderId="126" xfId="0" applyNumberFormat="1" applyFont="1" applyFill="1" applyBorder="1" applyAlignment="1">
      <alignment horizontal="center" vertical="center"/>
    </xf>
    <xf numFmtId="177" fontId="3" fillId="63" borderId="0" xfId="0" applyNumberFormat="1" applyFont="1" applyFill="1" applyBorder="1" applyAlignment="1">
      <alignment horizontal="center" vertical="center"/>
    </xf>
    <xf numFmtId="177" fontId="3" fillId="63" borderId="14" xfId="0" applyNumberFormat="1" applyFont="1" applyFill="1" applyBorder="1" applyAlignment="1">
      <alignment horizontal="center" vertical="center"/>
    </xf>
    <xf numFmtId="177" fontId="3" fillId="53" borderId="0" xfId="0" applyNumberFormat="1" applyFont="1" applyFill="1" applyBorder="1" applyAlignment="1">
      <alignment horizontal="center" vertical="center"/>
    </xf>
    <xf numFmtId="49" fontId="94" fillId="108" borderId="126" xfId="0" applyNumberFormat="1" applyFont="1" applyFill="1" applyBorder="1" applyAlignment="1">
      <alignment horizontal="center" vertical="center"/>
    </xf>
    <xf numFmtId="0" fontId="94" fillId="36" borderId="33" xfId="0" applyFont="1" applyFill="1" applyBorder="1" applyAlignment="1">
      <alignment horizontal="center" vertical="center"/>
    </xf>
    <xf numFmtId="49" fontId="30" fillId="63" borderId="29" xfId="0" applyNumberFormat="1" applyFont="1" applyFill="1" applyBorder="1" applyAlignment="1">
      <alignment horizontal="center" vertical="center"/>
    </xf>
    <xf numFmtId="49" fontId="30" fillId="63" borderId="33" xfId="0" applyNumberFormat="1" applyFont="1" applyFill="1" applyBorder="1" applyAlignment="1">
      <alignment horizontal="center" vertical="center"/>
    </xf>
    <xf numFmtId="49" fontId="30" fillId="63" borderId="33" xfId="0" applyNumberFormat="1" applyFont="1" applyFill="1" applyBorder="1" applyAlignment="1">
      <alignment horizontal="left" vertical="center"/>
    </xf>
    <xf numFmtId="49" fontId="30" fillId="63" borderId="32" xfId="0" applyNumberFormat="1" applyFont="1" applyFill="1" applyBorder="1" applyAlignment="1">
      <alignment horizontal="center" vertical="center"/>
    </xf>
    <xf numFmtId="49" fontId="30" fillId="63" borderId="30" xfId="0" applyNumberFormat="1" applyFont="1" applyFill="1" applyBorder="1" applyAlignment="1">
      <alignment horizontal="left" vertical="center"/>
    </xf>
    <xf numFmtId="49" fontId="30" fillId="63" borderId="35" xfId="0" applyNumberFormat="1" applyFont="1" applyFill="1" applyBorder="1" applyAlignment="1">
      <alignment horizontal="center" vertical="center"/>
    </xf>
    <xf numFmtId="49" fontId="30" fillId="63" borderId="36" xfId="0" applyNumberFormat="1" applyFont="1" applyFill="1" applyBorder="1" applyAlignment="1">
      <alignment horizontal="center" vertical="center"/>
    </xf>
    <xf numFmtId="0" fontId="0" fillId="63" borderId="0" xfId="0" applyFill="1" applyAlignment="1">
      <alignment horizontal="center" vertical="center"/>
    </xf>
    <xf numFmtId="49" fontId="97" fillId="56" borderId="0" xfId="0" applyNumberFormat="1" applyFont="1" applyFill="1" applyBorder="1" applyAlignment="1">
      <alignment horizontal="center" vertical="center"/>
    </xf>
    <xf numFmtId="49" fontId="97" fillId="56" borderId="14" xfId="0" applyNumberFormat="1" applyFont="1" applyFill="1" applyBorder="1" applyAlignment="1">
      <alignment horizontal="center" vertical="center"/>
    </xf>
    <xf numFmtId="49" fontId="93" fillId="56" borderId="0" xfId="0" applyNumberFormat="1" applyFont="1" applyFill="1" applyBorder="1" applyAlignment="1">
      <alignment horizontal="center" vertical="center"/>
    </xf>
    <xf numFmtId="49" fontId="30" fillId="53" borderId="33" xfId="0" applyNumberFormat="1" applyFont="1" applyFill="1" applyBorder="1" applyAlignment="1">
      <alignment horizontal="left" vertical="center"/>
    </xf>
    <xf numFmtId="49" fontId="30" fillId="53" borderId="30" xfId="0" applyNumberFormat="1" applyFont="1" applyFill="1" applyBorder="1" applyAlignment="1">
      <alignment horizontal="left" vertical="center"/>
    </xf>
    <xf numFmtId="49" fontId="30" fillId="53" borderId="29" xfId="0" applyNumberFormat="1" applyFont="1" applyFill="1" applyBorder="1" applyAlignment="1">
      <alignment horizontal="center" vertical="center"/>
    </xf>
    <xf numFmtId="0" fontId="30" fillId="53" borderId="33" xfId="0" applyNumberFormat="1" applyFont="1" applyFill="1" applyBorder="1" applyAlignment="1">
      <alignment horizontal="center" vertical="center"/>
    </xf>
    <xf numFmtId="49" fontId="30" fillId="53" borderId="32" xfId="0" applyNumberFormat="1" applyFont="1" applyFill="1" applyBorder="1" applyAlignment="1">
      <alignment horizontal="center" vertical="center"/>
    </xf>
    <xf numFmtId="49" fontId="30" fillId="53" borderId="35" xfId="0" applyNumberFormat="1" applyFont="1" applyFill="1" applyBorder="1" applyAlignment="1">
      <alignment horizontal="center" vertical="center"/>
    </xf>
    <xf numFmtId="49" fontId="97" fillId="66" borderId="0" xfId="0" applyNumberFormat="1" applyFont="1" applyFill="1" applyBorder="1" applyAlignment="1">
      <alignment horizontal="center" vertical="center"/>
    </xf>
    <xf numFmtId="49" fontId="97" fillId="66" borderId="14" xfId="0" applyNumberFormat="1" applyFont="1" applyFill="1" applyBorder="1" applyAlignment="1">
      <alignment horizontal="center" vertical="center"/>
    </xf>
    <xf numFmtId="49" fontId="93" fillId="66" borderId="0" xfId="0" applyNumberFormat="1" applyFont="1" applyFill="1" applyBorder="1" applyAlignment="1">
      <alignment horizontal="center" vertical="center"/>
    </xf>
    <xf numFmtId="49" fontId="93" fillId="66" borderId="14" xfId="0" applyNumberFormat="1" applyFont="1" applyFill="1" applyBorder="1" applyAlignment="1">
      <alignment horizontal="center" vertical="center"/>
    </xf>
    <xf numFmtId="49" fontId="29" fillId="66" borderId="33" xfId="0" applyNumberFormat="1" applyFont="1" applyFill="1" applyBorder="1" applyAlignment="1">
      <alignment horizontal="center" vertical="center"/>
    </xf>
    <xf numFmtId="0" fontId="27" fillId="66" borderId="35" xfId="0" applyFont="1" applyFill="1" applyBorder="1" applyAlignment="1">
      <alignment horizontal="center" vertical="center"/>
    </xf>
    <xf numFmtId="0" fontId="27" fillId="66" borderId="112" xfId="0" applyFont="1" applyFill="1" applyBorder="1" applyAlignment="1">
      <alignment horizontal="center" vertical="center"/>
    </xf>
    <xf numFmtId="0" fontId="29" fillId="66" borderId="33" xfId="0" applyFont="1" applyFill="1" applyBorder="1" applyAlignment="1">
      <alignment horizontal="center" vertical="center"/>
    </xf>
    <xf numFmtId="0" fontId="29" fillId="66" borderId="33" xfId="42" applyFont="1" applyFill="1" applyBorder="1" applyAlignment="1">
      <alignment horizontal="center" vertical="center"/>
    </xf>
    <xf numFmtId="0" fontId="29" fillId="66" borderId="36" xfId="42" applyFont="1" applyFill="1" applyBorder="1" applyAlignment="1">
      <alignment horizontal="center" vertical="center"/>
    </xf>
    <xf numFmtId="49" fontId="101" fillId="114" borderId="15" xfId="0" applyNumberFormat="1" applyFont="1" applyFill="1" applyBorder="1" applyAlignment="1">
      <alignment horizontal="left" vertical="center"/>
    </xf>
    <xf numFmtId="0" fontId="30" fillId="66" borderId="33" xfId="0" applyNumberFormat="1" applyFont="1" applyFill="1" applyBorder="1" applyAlignment="1">
      <alignment horizontal="center" vertical="center"/>
    </xf>
    <xf numFmtId="49" fontId="30" fillId="66" borderId="33" xfId="0" applyNumberFormat="1" applyFont="1" applyFill="1" applyBorder="1" applyAlignment="1">
      <alignment horizontal="center" vertical="center"/>
    </xf>
    <xf numFmtId="49" fontId="30" fillId="66" borderId="30" xfId="0" applyNumberFormat="1" applyFont="1" applyFill="1" applyBorder="1" applyAlignment="1">
      <alignment horizontal="center" vertical="center"/>
    </xf>
    <xf numFmtId="49" fontId="30" fillId="66" borderId="36" xfId="0" applyNumberFormat="1" applyFont="1" applyFill="1" applyBorder="1" applyAlignment="1">
      <alignment horizontal="center" vertical="center"/>
    </xf>
    <xf numFmtId="0" fontId="40" fillId="56" borderId="36" xfId="0" applyFont="1" applyFill="1" applyBorder="1" applyAlignment="1">
      <alignment horizontal="left" vertical="center"/>
    </xf>
    <xf numFmtId="0" fontId="94" fillId="56" borderId="33" xfId="0" applyFont="1" applyFill="1" applyBorder="1" applyAlignment="1">
      <alignment horizontal="center" vertical="center"/>
    </xf>
    <xf numFmtId="49" fontId="97" fillId="115" borderId="0" xfId="0" applyNumberFormat="1" applyFont="1" applyFill="1" applyBorder="1" applyAlignment="1">
      <alignment horizontal="center" vertical="center"/>
    </xf>
    <xf numFmtId="49" fontId="97" fillId="115" borderId="14" xfId="0" applyNumberFormat="1" applyFont="1" applyFill="1" applyBorder="1" applyAlignment="1">
      <alignment horizontal="center" vertical="center"/>
    </xf>
    <xf numFmtId="0" fontId="40" fillId="66" borderId="36" xfId="0" applyFont="1" applyFill="1" applyBorder="1" applyAlignment="1">
      <alignment horizontal="left" vertical="center"/>
    </xf>
    <xf numFmtId="0" fontId="94" fillId="66" borderId="33" xfId="0" applyFont="1" applyFill="1" applyBorder="1" applyAlignment="1">
      <alignment horizontal="center" vertical="center"/>
    </xf>
    <xf numFmtId="0" fontId="3" fillId="66" borderId="36" xfId="0" applyFont="1" applyFill="1" applyBorder="1" applyAlignment="1">
      <alignment vertical="center" wrapText="1"/>
    </xf>
    <xf numFmtId="49" fontId="30" fillId="48" borderId="29" xfId="0" applyNumberFormat="1" applyFont="1" applyFill="1" applyBorder="1" applyAlignment="1">
      <alignment horizontal="center" vertical="center"/>
    </xf>
    <xf numFmtId="0" fontId="30" fillId="48" borderId="33" xfId="0" applyNumberFormat="1" applyFont="1" applyFill="1" applyBorder="1" applyAlignment="1">
      <alignment horizontal="center" vertical="center"/>
    </xf>
    <xf numFmtId="0" fontId="3" fillId="48" borderId="35" xfId="0" applyFont="1" applyFill="1" applyBorder="1" applyAlignment="1">
      <alignment horizontal="center" vertical="center"/>
    </xf>
    <xf numFmtId="49" fontId="30" fillId="48" borderId="33" xfId="0" applyNumberFormat="1" applyFont="1" applyFill="1" applyBorder="1" applyAlignment="1">
      <alignment horizontal="center" vertical="center"/>
    </xf>
    <xf numFmtId="49" fontId="30" fillId="48" borderId="32" xfId="0" applyNumberFormat="1" applyFont="1" applyFill="1" applyBorder="1" applyAlignment="1">
      <alignment horizontal="center" vertical="center"/>
    </xf>
    <xf numFmtId="49" fontId="30" fillId="48" borderId="30" xfId="0" applyNumberFormat="1" applyFont="1" applyFill="1" applyBorder="1" applyAlignment="1">
      <alignment horizontal="center" vertical="center"/>
    </xf>
    <xf numFmtId="49" fontId="30" fillId="48" borderId="35" xfId="0" applyNumberFormat="1" applyFont="1" applyFill="1" applyBorder="1" applyAlignment="1">
      <alignment horizontal="center" vertical="center"/>
    </xf>
    <xf numFmtId="49" fontId="30" fillId="48" borderId="36" xfId="0" applyNumberFormat="1" applyFont="1" applyFill="1" applyBorder="1" applyAlignment="1">
      <alignment horizontal="center" vertical="center"/>
    </xf>
    <xf numFmtId="49" fontId="36" fillId="63" borderId="0" xfId="0" applyNumberFormat="1" applyFont="1" applyFill="1" applyBorder="1" applyAlignment="1">
      <alignment horizontal="center" vertical="center"/>
    </xf>
    <xf numFmtId="49" fontId="36" fillId="63" borderId="14" xfId="0" applyNumberFormat="1" applyFont="1" applyFill="1" applyBorder="1" applyAlignment="1">
      <alignment horizontal="center" vertical="center"/>
    </xf>
    <xf numFmtId="49" fontId="40" fillId="53" borderId="126" xfId="0" applyNumberFormat="1" applyFont="1" applyFill="1" applyBorder="1" applyAlignment="1">
      <alignment horizontal="center" vertical="center"/>
    </xf>
    <xf numFmtId="49" fontId="29" fillId="53" borderId="33" xfId="0" applyNumberFormat="1" applyFont="1" applyFill="1" applyBorder="1" applyAlignment="1">
      <alignment horizontal="center" vertical="center"/>
    </xf>
    <xf numFmtId="0" fontId="27" fillId="53" borderId="35" xfId="0" applyFont="1" applyFill="1" applyBorder="1" applyAlignment="1">
      <alignment horizontal="center" vertical="center"/>
    </xf>
    <xf numFmtId="0" fontId="27" fillId="53" borderId="112" xfId="0" applyFont="1" applyFill="1" applyBorder="1" applyAlignment="1">
      <alignment horizontal="center" vertical="center"/>
    </xf>
    <xf numFmtId="0" fontId="29" fillId="53" borderId="33" xfId="0" applyFont="1" applyFill="1" applyBorder="1" applyAlignment="1">
      <alignment horizontal="center" vertical="center"/>
    </xf>
    <xf numFmtId="0" fontId="29" fillId="53" borderId="33" xfId="42" applyFont="1" applyFill="1" applyBorder="1" applyAlignment="1">
      <alignment horizontal="center" vertical="center"/>
    </xf>
    <xf numFmtId="0" fontId="29" fillId="53" borderId="36" xfId="42" applyFont="1" applyFill="1" applyBorder="1" applyAlignment="1">
      <alignment horizontal="center" vertical="center"/>
    </xf>
    <xf numFmtId="49" fontId="93" fillId="83" borderId="0" xfId="0" applyNumberFormat="1" applyFont="1" applyFill="1" applyBorder="1" applyAlignment="1">
      <alignment horizontal="center" vertical="center"/>
    </xf>
    <xf numFmtId="49" fontId="93" fillId="83" borderId="14" xfId="0" applyNumberFormat="1" applyFont="1" applyFill="1" applyBorder="1" applyAlignment="1">
      <alignment horizontal="center" vertical="center"/>
    </xf>
    <xf numFmtId="49" fontId="29" fillId="50" borderId="33" xfId="0" applyNumberFormat="1" applyFont="1" applyFill="1" applyBorder="1" applyAlignment="1">
      <alignment horizontal="center" vertical="center"/>
    </xf>
    <xf numFmtId="0" fontId="27" fillId="50" borderId="35" xfId="0" applyFont="1" applyFill="1" applyBorder="1" applyAlignment="1">
      <alignment horizontal="center" vertical="center"/>
    </xf>
    <xf numFmtId="0" fontId="27" fillId="50" borderId="112" xfId="0" applyFont="1" applyFill="1" applyBorder="1" applyAlignment="1">
      <alignment horizontal="center" vertical="center"/>
    </xf>
    <xf numFmtId="0" fontId="29" fillId="50" borderId="33" xfId="0" applyFont="1" applyFill="1" applyBorder="1" applyAlignment="1">
      <alignment horizontal="center" vertical="center"/>
    </xf>
    <xf numFmtId="0" fontId="29" fillId="50" borderId="33" xfId="42" applyFont="1" applyFill="1" applyBorder="1" applyAlignment="1">
      <alignment horizontal="center" vertical="center"/>
    </xf>
    <xf numFmtId="0" fontId="29" fillId="50" borderId="36" xfId="42" applyFont="1" applyFill="1" applyBorder="1" applyAlignment="1">
      <alignment horizontal="center" vertical="center"/>
    </xf>
    <xf numFmtId="0" fontId="94" fillId="57" borderId="35" xfId="0" applyFont="1" applyFill="1" applyBorder="1" applyAlignment="1">
      <alignment horizontal="center" vertical="center"/>
    </xf>
    <xf numFmtId="0" fontId="94" fillId="57" borderId="36" xfId="0" applyFont="1" applyFill="1" applyBorder="1" applyAlignment="1">
      <alignment horizontal="center" vertical="center"/>
    </xf>
    <xf numFmtId="0" fontId="94" fillId="57" borderId="33" xfId="0" applyFont="1" applyFill="1" applyBorder="1" applyAlignment="1">
      <alignment horizontal="center" vertical="center"/>
    </xf>
    <xf numFmtId="0" fontId="94" fillId="57" borderId="36" xfId="0" applyFont="1" applyFill="1" applyBorder="1" applyAlignment="1">
      <alignment horizontal="left" vertical="center"/>
    </xf>
    <xf numFmtId="0" fontId="102" fillId="57" borderId="0" xfId="0" applyFont="1" applyFill="1" applyBorder="1" applyAlignment="1">
      <alignment horizontal="right" vertical="center"/>
    </xf>
    <xf numFmtId="0" fontId="102" fillId="57" borderId="0" xfId="0" applyFont="1" applyFill="1" applyBorder="1" applyAlignment="1">
      <alignment horizontal="left" vertical="center"/>
    </xf>
    <xf numFmtId="0" fontId="94" fillId="57" borderId="36" xfId="0" applyFont="1" applyFill="1" applyBorder="1" applyAlignment="1">
      <alignment horizontal="right" vertical="center"/>
    </xf>
    <xf numFmtId="49" fontId="94" fillId="57" borderId="36" xfId="0" applyNumberFormat="1" applyFont="1" applyFill="1" applyBorder="1" applyAlignment="1">
      <alignment horizontal="left" vertical="center"/>
    </xf>
    <xf numFmtId="49" fontId="94" fillId="57" borderId="36" xfId="0" applyNumberFormat="1" applyFont="1" applyFill="1" applyBorder="1" applyAlignment="1">
      <alignment vertical="center"/>
    </xf>
    <xf numFmtId="0" fontId="94" fillId="57" borderId="36" xfId="0" applyFont="1" applyFill="1" applyBorder="1" applyAlignment="1">
      <alignment vertical="center"/>
    </xf>
    <xf numFmtId="0" fontId="94" fillId="57" borderId="0" xfId="0" applyFont="1" applyFill="1">
      <alignment vertical="center"/>
    </xf>
    <xf numFmtId="0" fontId="94" fillId="57" borderId="0" xfId="0" applyFont="1" applyFill="1" applyBorder="1">
      <alignment vertical="center"/>
    </xf>
    <xf numFmtId="0" fontId="102" fillId="57" borderId="14" xfId="0" applyFont="1" applyFill="1" applyBorder="1" applyAlignment="1">
      <alignment horizontal="left" vertical="center"/>
    </xf>
    <xf numFmtId="0" fontId="94" fillId="108" borderId="1" xfId="0" applyFont="1" applyFill="1" applyBorder="1" applyAlignment="1">
      <alignment horizontal="center" vertical="center"/>
    </xf>
    <xf numFmtId="0" fontId="94" fillId="108" borderId="1" xfId="0" applyFont="1" applyFill="1" applyBorder="1" applyAlignment="1">
      <alignment horizontal="right" vertical="center"/>
    </xf>
    <xf numFmtId="0" fontId="94" fillId="108" borderId="1" xfId="0" applyFont="1" applyFill="1" applyBorder="1" applyAlignment="1">
      <alignment horizontal="left" vertical="center"/>
    </xf>
    <xf numFmtId="49" fontId="94" fillId="108" borderId="1" xfId="0" applyNumberFormat="1" applyFont="1" applyFill="1" applyBorder="1" applyAlignment="1">
      <alignment horizontal="left" vertical="center"/>
    </xf>
    <xf numFmtId="0" fontId="94" fillId="108" borderId="127" xfId="0" applyFont="1" applyFill="1" applyBorder="1" applyAlignment="1">
      <alignment horizontal="center" vertical="center"/>
    </xf>
    <xf numFmtId="0" fontId="94" fillId="108" borderId="127" xfId="0" applyFont="1" applyFill="1" applyBorder="1" applyAlignment="1">
      <alignment horizontal="right" vertical="center"/>
    </xf>
    <xf numFmtId="0" fontId="94" fillId="108" borderId="127" xfId="0" applyFont="1" applyFill="1" applyBorder="1" applyAlignment="1">
      <alignment horizontal="left" vertical="center"/>
    </xf>
    <xf numFmtId="0" fontId="94" fillId="63" borderId="1" xfId="0" applyFont="1" applyFill="1" applyBorder="1" applyAlignment="1">
      <alignment horizontal="center" vertical="center"/>
    </xf>
    <xf numFmtId="0" fontId="94" fillId="63" borderId="1" xfId="0" applyFont="1" applyFill="1" applyBorder="1" applyAlignment="1">
      <alignment horizontal="right" vertical="center"/>
    </xf>
    <xf numFmtId="0" fontId="94" fillId="63" borderId="1" xfId="0" applyFont="1" applyFill="1" applyBorder="1" applyAlignment="1">
      <alignment horizontal="left" vertical="center"/>
    </xf>
    <xf numFmtId="49" fontId="94" fillId="63" borderId="1" xfId="0" applyNumberFormat="1" applyFont="1" applyFill="1" applyBorder="1" applyAlignment="1">
      <alignment horizontal="left" vertical="center"/>
    </xf>
    <xf numFmtId="0" fontId="94" fillId="63" borderId="127" xfId="0" applyFont="1" applyFill="1" applyBorder="1" applyAlignment="1">
      <alignment horizontal="center" vertical="center"/>
    </xf>
    <xf numFmtId="0" fontId="94" fillId="63" borderId="127" xfId="0" applyFont="1" applyFill="1" applyBorder="1" applyAlignment="1">
      <alignment horizontal="right" vertical="center"/>
    </xf>
    <xf numFmtId="0" fontId="94" fillId="63" borderId="127" xfId="0" applyFont="1" applyFill="1" applyBorder="1" applyAlignment="1">
      <alignment horizontal="left" vertical="center"/>
    </xf>
    <xf numFmtId="49" fontId="94" fillId="63" borderId="127" xfId="0" applyNumberFormat="1" applyFont="1" applyFill="1" applyBorder="1" applyAlignment="1">
      <alignment horizontal="left" vertical="center"/>
    </xf>
    <xf numFmtId="0" fontId="3" fillId="56" borderId="135" xfId="0" applyFont="1" applyFill="1" applyBorder="1" applyAlignment="1">
      <alignment horizontal="center" vertical="center"/>
    </xf>
    <xf numFmtId="0" fontId="3" fillId="56" borderId="136" xfId="0" applyFont="1" applyFill="1" applyBorder="1" applyAlignment="1">
      <alignment horizontal="center" vertical="center"/>
    </xf>
    <xf numFmtId="0" fontId="27" fillId="56" borderId="136" xfId="0" applyFont="1" applyFill="1" applyBorder="1" applyAlignment="1">
      <alignment horizontal="center" vertical="center"/>
    </xf>
    <xf numFmtId="0" fontId="3" fillId="56" borderId="136" xfId="0" applyFont="1" applyFill="1" applyBorder="1" applyAlignment="1">
      <alignment horizontal="right" vertical="center"/>
    </xf>
    <xf numFmtId="49" fontId="25" fillId="56" borderId="136" xfId="0" applyNumberFormat="1" applyFont="1" applyFill="1" applyBorder="1" applyAlignment="1">
      <alignment vertical="center"/>
    </xf>
    <xf numFmtId="49" fontId="3" fillId="56" borderId="136" xfId="0" applyNumberFormat="1" applyFont="1" applyFill="1" applyBorder="1" applyAlignment="1">
      <alignment horizontal="left" vertical="center"/>
    </xf>
    <xf numFmtId="49" fontId="3" fillId="56" borderId="137" xfId="0" applyNumberFormat="1" applyFont="1" applyFill="1" applyBorder="1" applyAlignment="1">
      <alignment horizontal="left" vertical="center"/>
    </xf>
    <xf numFmtId="0" fontId="3" fillId="56" borderId="69" xfId="0" applyFont="1" applyFill="1" applyBorder="1" applyAlignment="1">
      <alignment horizontal="center" vertical="center"/>
    </xf>
    <xf numFmtId="0" fontId="3" fillId="56" borderId="67" xfId="0" applyFont="1" applyFill="1" applyBorder="1" applyAlignment="1">
      <alignment horizontal="center" vertical="center"/>
    </xf>
    <xf numFmtId="0" fontId="3" fillId="56" borderId="64" xfId="0" applyFont="1" applyFill="1" applyBorder="1" applyAlignment="1">
      <alignment horizontal="center" vertical="center"/>
    </xf>
    <xf numFmtId="0" fontId="27" fillId="56" borderId="67" xfId="0" applyFont="1" applyFill="1" applyBorder="1" applyAlignment="1">
      <alignment horizontal="center" vertical="center"/>
    </xf>
    <xf numFmtId="0" fontId="3" fillId="56" borderId="64" xfId="0" applyFont="1" applyFill="1" applyBorder="1" applyAlignment="1">
      <alignment horizontal="right" vertical="center"/>
    </xf>
    <xf numFmtId="49" fontId="25" fillId="56" borderId="67" xfId="0" applyNumberFormat="1" applyFont="1" applyFill="1" applyBorder="1" applyAlignment="1">
      <alignment vertical="center"/>
    </xf>
    <xf numFmtId="49" fontId="3" fillId="56" borderId="67" xfId="0" applyNumberFormat="1" applyFont="1" applyFill="1" applyBorder="1" applyAlignment="1">
      <alignment horizontal="left" vertical="center"/>
    </xf>
    <xf numFmtId="49" fontId="3" fillId="56" borderId="68" xfId="0" applyNumberFormat="1" applyFont="1" applyFill="1" applyBorder="1" applyAlignment="1">
      <alignment horizontal="left" vertical="center"/>
    </xf>
    <xf numFmtId="0" fontId="3" fillId="56" borderId="70" xfId="0" applyFont="1" applyFill="1" applyBorder="1" applyAlignment="1">
      <alignment horizontal="center" vertical="center"/>
    </xf>
    <xf numFmtId="0" fontId="27" fillId="56" borderId="70" xfId="0" applyFont="1" applyFill="1" applyBorder="1" applyAlignment="1">
      <alignment horizontal="center" vertical="center"/>
    </xf>
    <xf numFmtId="49" fontId="25" fillId="56" borderId="70" xfId="0" applyNumberFormat="1" applyFont="1" applyFill="1" applyBorder="1" applyAlignment="1">
      <alignment vertical="center"/>
    </xf>
    <xf numFmtId="49" fontId="3" fillId="56" borderId="70" xfId="0" applyNumberFormat="1" applyFont="1" applyFill="1" applyBorder="1" applyAlignment="1">
      <alignment horizontal="left" vertical="center"/>
    </xf>
    <xf numFmtId="49" fontId="3" fillId="56" borderId="71" xfId="0" applyNumberFormat="1" applyFont="1" applyFill="1" applyBorder="1" applyAlignment="1">
      <alignment horizontal="left" vertical="center"/>
    </xf>
    <xf numFmtId="0" fontId="25" fillId="63" borderId="0" xfId="0" applyFont="1" applyFill="1" applyBorder="1" applyAlignment="1">
      <alignment horizontal="left" vertical="center"/>
    </xf>
    <xf numFmtId="0" fontId="31" fillId="53" borderId="0" xfId="0" applyFont="1" applyFill="1" applyBorder="1" applyAlignment="1">
      <alignment horizontal="right" vertical="center"/>
    </xf>
    <xf numFmtId="0" fontId="31" fillId="53" borderId="0" xfId="0" applyFont="1" applyFill="1" applyBorder="1" applyAlignment="1">
      <alignment horizontal="left" vertical="center"/>
    </xf>
    <xf numFmtId="0" fontId="31" fillId="53" borderId="14" xfId="0" applyFont="1" applyFill="1" applyBorder="1" applyAlignment="1">
      <alignment horizontal="left" vertical="center"/>
    </xf>
    <xf numFmtId="0" fontId="25" fillId="48" borderId="110" xfId="0" applyFont="1" applyFill="1" applyBorder="1" applyAlignment="1">
      <alignment horizontal="left" vertical="center"/>
    </xf>
    <xf numFmtId="0" fontId="25" fillId="48" borderId="36" xfId="0" applyFont="1" applyFill="1" applyBorder="1" applyAlignment="1">
      <alignment horizontal="left" vertical="center"/>
    </xf>
    <xf numFmtId="0" fontId="25" fillId="48" borderId="36" xfId="0" applyFont="1" applyFill="1" applyBorder="1" applyAlignment="1">
      <alignment horizontal="right" vertical="center"/>
    </xf>
    <xf numFmtId="0" fontId="3" fillId="48" borderId="36" xfId="0" applyFont="1" applyFill="1" applyBorder="1" applyAlignment="1">
      <alignment horizontal="left" vertical="center"/>
    </xf>
    <xf numFmtId="0" fontId="3" fillId="64" borderId="1" xfId="0" applyFont="1" applyFill="1" applyBorder="1" applyAlignment="1">
      <alignment horizontal="center" vertical="center"/>
    </xf>
    <xf numFmtId="0" fontId="3" fillId="64" borderId="1" xfId="0" applyFont="1" applyFill="1" applyBorder="1" applyAlignment="1">
      <alignment horizontal="right" vertical="center"/>
    </xf>
    <xf numFmtId="0" fontId="3" fillId="64" borderId="1" xfId="0" applyFont="1" applyFill="1" applyBorder="1" applyAlignment="1">
      <alignment horizontal="left" vertical="center"/>
    </xf>
    <xf numFmtId="49" fontId="27" fillId="64" borderId="0" xfId="0" applyNumberFormat="1" applyFont="1" applyFill="1" applyBorder="1" applyAlignment="1">
      <alignment horizontal="center" vertical="center"/>
    </xf>
    <xf numFmtId="0" fontId="3" fillId="55" borderId="1" xfId="0" applyFont="1" applyFill="1" applyBorder="1" applyAlignment="1">
      <alignment horizontal="center" vertical="center"/>
    </xf>
    <xf numFmtId="0" fontId="3" fillId="55" borderId="36" xfId="0" applyFont="1" applyFill="1" applyBorder="1" applyAlignment="1">
      <alignment horizontal="center" vertical="center"/>
    </xf>
    <xf numFmtId="0" fontId="3" fillId="55" borderId="1" xfId="0" applyFont="1" applyFill="1" applyBorder="1" applyAlignment="1">
      <alignment horizontal="left" vertical="center"/>
    </xf>
    <xf numFmtId="0" fontId="3" fillId="55" borderId="36" xfId="0" applyFont="1" applyFill="1" applyBorder="1" applyAlignment="1">
      <alignment horizontal="left" vertical="center"/>
    </xf>
    <xf numFmtId="0" fontId="3" fillId="55" borderId="1" xfId="0" applyFont="1" applyFill="1" applyBorder="1" applyAlignment="1">
      <alignment horizontal="right" vertical="center"/>
    </xf>
    <xf numFmtId="0" fontId="3" fillId="55" borderId="0" xfId="0" applyFont="1" applyFill="1" applyBorder="1">
      <alignment vertical="center"/>
    </xf>
    <xf numFmtId="0" fontId="3" fillId="63" borderId="1" xfId="0" applyFont="1" applyFill="1" applyBorder="1" applyAlignment="1">
      <alignment horizontal="left" vertical="center"/>
    </xf>
    <xf numFmtId="0" fontId="3" fillId="63" borderId="1" xfId="0" applyFont="1" applyFill="1" applyBorder="1" applyAlignment="1">
      <alignment horizontal="right" vertical="center"/>
    </xf>
    <xf numFmtId="0" fontId="3" fillId="63" borderId="1" xfId="0" applyFont="1" applyFill="1" applyBorder="1">
      <alignment vertical="center"/>
    </xf>
    <xf numFmtId="0" fontId="3" fillId="63" borderId="0" xfId="0" applyFont="1" applyFill="1" applyBorder="1">
      <alignment vertical="center"/>
    </xf>
    <xf numFmtId="0" fontId="3" fillId="78" borderId="0" xfId="0" applyFont="1" applyFill="1" applyBorder="1" applyAlignment="1">
      <alignment horizontal="center" vertical="center"/>
    </xf>
    <xf numFmtId="0" fontId="3" fillId="112" borderId="1" xfId="0" applyNumberFormat="1" applyFont="1" applyFill="1" applyBorder="1" applyAlignment="1">
      <alignment horizontal="center" vertical="center"/>
    </xf>
    <xf numFmtId="0" fontId="0" fillId="112" borderId="0" xfId="0" applyNumberFormat="1" applyFill="1">
      <alignment vertical="center"/>
    </xf>
    <xf numFmtId="0" fontId="0" fillId="53" borderId="0" xfId="0" applyFill="1">
      <alignment vertical="center"/>
    </xf>
    <xf numFmtId="0" fontId="0" fillId="63" borderId="0" xfId="0" applyFill="1">
      <alignment vertical="center"/>
    </xf>
    <xf numFmtId="0" fontId="3" fillId="4" borderId="1" xfId="0" applyNumberFormat="1" applyFont="1" applyFill="1" applyBorder="1" applyAlignment="1">
      <alignment horizontal="center" vertical="center"/>
    </xf>
    <xf numFmtId="0" fontId="3" fillId="3" borderId="1" xfId="0" applyNumberFormat="1" applyFont="1" applyFill="1" applyBorder="1" applyAlignment="1">
      <alignment horizontal="center" vertical="center"/>
    </xf>
    <xf numFmtId="0" fontId="2" fillId="11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27" fillId="63" borderId="138" xfId="0" applyFont="1" applyFill="1" applyBorder="1" applyAlignment="1">
      <alignment horizontal="center" vertical="center"/>
    </xf>
    <xf numFmtId="0" fontId="27" fillId="63" borderId="1" xfId="0" applyFont="1" applyFill="1" applyBorder="1" applyAlignment="1">
      <alignment horizontal="center" vertical="center"/>
    </xf>
    <xf numFmtId="0" fontId="27" fillId="63" borderId="13" xfId="0" applyFont="1" applyFill="1" applyBorder="1" applyAlignment="1">
      <alignment horizontal="center" vertical="center"/>
    </xf>
    <xf numFmtId="0" fontId="3" fillId="53" borderId="24" xfId="0" applyFont="1" applyFill="1" applyBorder="1" applyAlignment="1">
      <alignment horizontal="center" vertical="center"/>
    </xf>
    <xf numFmtId="0" fontId="27" fillId="63" borderId="139" xfId="0" applyFont="1" applyFill="1" applyBorder="1" applyAlignment="1">
      <alignment horizontal="center" vertical="center"/>
    </xf>
    <xf numFmtId="0" fontId="3" fillId="53" borderId="12" xfId="0" applyFont="1" applyFill="1" applyBorder="1" applyAlignment="1">
      <alignment horizontal="center" vertical="center"/>
    </xf>
    <xf numFmtId="0" fontId="27" fillId="112" borderId="138" xfId="0" applyFont="1" applyFill="1" applyBorder="1" applyAlignment="1">
      <alignment horizontal="center" vertical="center"/>
    </xf>
    <xf numFmtId="0" fontId="27" fillId="112" borderId="139" xfId="0" applyFont="1" applyFill="1" applyBorder="1" applyAlignment="1">
      <alignment horizontal="center" vertical="center"/>
    </xf>
    <xf numFmtId="0" fontId="27" fillId="0" borderId="0" xfId="0" applyFont="1" applyFill="1" applyBorder="1" applyAlignment="1">
      <alignment horizontal="center" vertical="center"/>
    </xf>
    <xf numFmtId="0" fontId="3" fillId="2" borderId="131" xfId="0" applyFont="1" applyFill="1" applyBorder="1" applyAlignment="1">
      <alignment horizontal="center" vertical="center"/>
    </xf>
    <xf numFmtId="49" fontId="71" fillId="0" borderId="58" xfId="0" applyNumberFormat="1" applyFont="1" applyBorder="1" applyAlignment="1">
      <alignment horizontal="center" vertical="center"/>
    </xf>
    <xf numFmtId="0" fontId="0" fillId="53" borderId="1" xfId="0" applyNumberFormat="1" applyFill="1" applyBorder="1" applyAlignment="1">
      <alignment horizontal="center" vertical="center"/>
    </xf>
    <xf numFmtId="0" fontId="0" fillId="112" borderId="1" xfId="0" applyNumberFormat="1" applyFill="1" applyBorder="1" applyAlignment="1">
      <alignment horizontal="center" vertical="center"/>
    </xf>
    <xf numFmtId="49" fontId="0" fillId="53" borderId="1" xfId="0" applyNumberFormat="1" applyFill="1" applyBorder="1" applyAlignment="1">
      <alignment horizontal="center" vertical="center"/>
    </xf>
    <xf numFmtId="0" fontId="0" fillId="63" borderId="1" xfId="0" applyFill="1" applyBorder="1" applyAlignment="1">
      <alignment horizontal="center" vertical="center"/>
    </xf>
    <xf numFmtId="0" fontId="0" fillId="63" borderId="1" xfId="0" applyNumberFormat="1" applyFill="1" applyBorder="1" applyAlignment="1">
      <alignment horizontal="center" vertical="center"/>
    </xf>
    <xf numFmtId="49" fontId="0" fillId="63" borderId="1" xfId="0" applyNumberFormat="1" applyFill="1" applyBorder="1" applyAlignment="1">
      <alignment horizontal="center" vertical="center"/>
    </xf>
    <xf numFmtId="0" fontId="0" fillId="53" borderId="1" xfId="0" applyFill="1" applyBorder="1" applyAlignment="1">
      <alignment horizontal="center" vertical="center"/>
    </xf>
    <xf numFmtId="49" fontId="97" fillId="63" borderId="0" xfId="0" applyNumberFormat="1" applyFont="1" applyFill="1" applyBorder="1" applyAlignment="1">
      <alignment horizontal="center" vertical="center"/>
    </xf>
    <xf numFmtId="49" fontId="97" fillId="63" borderId="14" xfId="0" applyNumberFormat="1" applyFont="1" applyFill="1" applyBorder="1" applyAlignment="1">
      <alignment horizontal="center" vertical="center"/>
    </xf>
    <xf numFmtId="0" fontId="3" fillId="38" borderId="30" xfId="0" applyFont="1" applyFill="1" applyBorder="1" applyAlignment="1">
      <alignment horizontal="center" vertical="center"/>
    </xf>
    <xf numFmtId="0" fontId="3" fillId="38" borderId="0" xfId="0" applyFont="1" applyFill="1" applyBorder="1" applyAlignment="1">
      <alignment horizontal="right" vertical="center"/>
    </xf>
    <xf numFmtId="49" fontId="25" fillId="38" borderId="0" xfId="0" applyNumberFormat="1" applyFont="1" applyFill="1" applyBorder="1" applyAlignment="1">
      <alignment vertical="center"/>
    </xf>
    <xf numFmtId="49" fontId="27" fillId="38" borderId="0" xfId="0" applyNumberFormat="1" applyFont="1" applyFill="1" applyBorder="1" applyAlignment="1">
      <alignment horizontal="center" vertical="center"/>
    </xf>
    <xf numFmtId="0" fontId="3" fillId="38" borderId="0" xfId="0" applyFont="1" applyFill="1" applyBorder="1">
      <alignment vertical="center"/>
    </xf>
    <xf numFmtId="0" fontId="94" fillId="63" borderId="36" xfId="0" applyFont="1" applyFill="1" applyBorder="1" applyAlignment="1">
      <alignment horizontal="center" vertical="center"/>
    </xf>
    <xf numFmtId="0" fontId="94" fillId="63" borderId="35" xfId="0" applyFont="1" applyFill="1" applyBorder="1" applyAlignment="1">
      <alignment horizontal="center" vertical="center"/>
    </xf>
    <xf numFmtId="0" fontId="94" fillId="63" borderId="33" xfId="0" applyFont="1" applyFill="1" applyBorder="1" applyAlignment="1">
      <alignment horizontal="center" vertical="center"/>
    </xf>
    <xf numFmtId="0" fontId="94" fillId="63" borderId="36" xfId="0" applyFont="1" applyFill="1" applyBorder="1" applyAlignment="1">
      <alignment horizontal="left" vertical="center"/>
    </xf>
    <xf numFmtId="0" fontId="102" fillId="63" borderId="36" xfId="0" applyFont="1" applyFill="1" applyBorder="1" applyAlignment="1">
      <alignment horizontal="right" vertical="center"/>
    </xf>
    <xf numFmtId="0" fontId="102" fillId="63" borderId="36" xfId="0" applyFont="1" applyFill="1" applyBorder="1" applyAlignment="1">
      <alignment horizontal="left" vertical="center"/>
    </xf>
    <xf numFmtId="0" fontId="94" fillId="63" borderId="36" xfId="0" applyFont="1" applyFill="1" applyBorder="1" applyAlignment="1">
      <alignment horizontal="right" vertical="center"/>
    </xf>
    <xf numFmtId="0" fontId="94" fillId="63" borderId="0" xfId="0" applyFont="1" applyFill="1" applyBorder="1">
      <alignment vertical="center"/>
    </xf>
    <xf numFmtId="0" fontId="94" fillId="63" borderId="0" xfId="0" applyFont="1" applyFill="1" applyBorder="1" applyAlignment="1">
      <alignment horizontal="center" vertical="center"/>
    </xf>
    <xf numFmtId="49" fontId="93" fillId="63" borderId="0" xfId="0" applyNumberFormat="1" applyFont="1" applyFill="1" applyAlignment="1">
      <alignment horizontal="center" vertical="center"/>
    </xf>
    <xf numFmtId="49" fontId="94" fillId="63" borderId="0" xfId="0" applyNumberFormat="1" applyFont="1" applyFill="1" applyAlignment="1">
      <alignment horizontal="center" vertical="center"/>
    </xf>
    <xf numFmtId="0" fontId="93" fillId="63" borderId="0" xfId="0" applyNumberFormat="1" applyFont="1" applyFill="1" applyAlignment="1">
      <alignment horizontal="center" vertical="center"/>
    </xf>
    <xf numFmtId="0" fontId="94" fillId="63" borderId="0" xfId="0" applyNumberFormat="1" applyFont="1" applyFill="1" applyAlignment="1">
      <alignment horizontal="center" vertical="center"/>
    </xf>
    <xf numFmtId="49" fontId="40" fillId="53" borderId="36" xfId="0" applyNumberFormat="1" applyFont="1" applyFill="1" applyBorder="1" applyAlignment="1">
      <alignment horizontal="left" vertical="center"/>
    </xf>
    <xf numFmtId="0" fontId="40" fillId="53" borderId="36" xfId="0" applyFont="1" applyFill="1" applyBorder="1" applyAlignment="1">
      <alignment horizontal="left" vertical="center"/>
    </xf>
    <xf numFmtId="49" fontId="40" fillId="53" borderId="36" xfId="0" applyNumberFormat="1" applyFont="1" applyFill="1" applyBorder="1" applyAlignment="1">
      <alignment vertical="center"/>
    </xf>
    <xf numFmtId="0" fontId="94" fillId="63" borderId="0" xfId="0" applyFont="1" applyFill="1" applyBorder="1" applyAlignment="1">
      <alignment horizontal="left" vertical="center"/>
    </xf>
    <xf numFmtId="0" fontId="40" fillId="53" borderId="36" xfId="0" applyFont="1" applyFill="1" applyBorder="1" applyAlignment="1">
      <alignment vertical="center"/>
    </xf>
    <xf numFmtId="49" fontId="3" fillId="0" borderId="1" xfId="0" applyNumberFormat="1" applyFont="1" applyFill="1" applyBorder="1" applyAlignment="1">
      <alignment horizontal="left" vertical="center"/>
    </xf>
    <xf numFmtId="49" fontId="3" fillId="0" borderId="1" xfId="0" applyNumberFormat="1" applyFont="1" applyBorder="1" applyAlignment="1">
      <alignment horizontal="left" vertical="center"/>
    </xf>
    <xf numFmtId="0" fontId="3" fillId="0" borderId="1" xfId="0" applyFont="1" applyBorder="1" applyAlignment="1">
      <alignment horizontal="center" vertical="center" wrapText="1"/>
    </xf>
    <xf numFmtId="0" fontId="3" fillId="66" borderId="1" xfId="0" applyFont="1" applyFill="1" applyBorder="1">
      <alignment vertical="center"/>
    </xf>
    <xf numFmtId="0" fontId="72" fillId="0" borderId="0" xfId="0" applyFont="1" applyFill="1" applyAlignment="1">
      <alignment horizontal="left" vertical="center"/>
    </xf>
    <xf numFmtId="0" fontId="3" fillId="0" borderId="0" xfId="0" applyFont="1" applyFill="1" applyAlignment="1">
      <alignment horizontal="left" vertical="center"/>
    </xf>
    <xf numFmtId="0" fontId="3" fillId="109" borderId="0" xfId="0" applyFont="1" applyFill="1" applyAlignment="1">
      <alignment horizontal="left" vertical="center"/>
    </xf>
    <xf numFmtId="0" fontId="3" fillId="109" borderId="0" xfId="0" applyFont="1" applyFill="1" applyBorder="1" applyAlignment="1">
      <alignment horizontal="left" vertical="center"/>
    </xf>
    <xf numFmtId="0" fontId="3" fillId="110" borderId="0" xfId="0" applyFont="1" applyFill="1" applyAlignment="1">
      <alignment horizontal="left" vertical="center"/>
    </xf>
    <xf numFmtId="0" fontId="3" fillId="110" borderId="0" xfId="0" applyFont="1" applyFill="1" applyBorder="1" applyAlignment="1">
      <alignment horizontal="left" vertical="center"/>
    </xf>
    <xf numFmtId="0" fontId="3" fillId="56" borderId="0" xfId="0" applyFont="1" applyFill="1" applyAlignment="1">
      <alignment horizontal="left" vertical="center"/>
    </xf>
    <xf numFmtId="0" fontId="3" fillId="66" borderId="0" xfId="0" applyFont="1" applyFill="1" applyAlignment="1">
      <alignment horizontal="left" vertical="center"/>
    </xf>
    <xf numFmtId="0" fontId="3" fillId="73" borderId="0" xfId="0" applyFont="1" applyFill="1" applyAlignment="1">
      <alignment horizontal="left" vertical="center"/>
    </xf>
    <xf numFmtId="0" fontId="72" fillId="53" borderId="0" xfId="0" applyFont="1" applyFill="1" applyAlignment="1">
      <alignment horizontal="left" vertical="center"/>
    </xf>
    <xf numFmtId="0" fontId="94" fillId="57" borderId="0" xfId="0" applyFont="1" applyFill="1" applyAlignment="1">
      <alignment horizontal="left" vertical="center"/>
    </xf>
    <xf numFmtId="0" fontId="3" fillId="38" borderId="126" xfId="0" applyFont="1" applyFill="1" applyBorder="1" applyAlignment="1">
      <alignment horizontal="center" vertical="center"/>
    </xf>
    <xf numFmtId="0" fontId="27" fillId="38" borderId="126" xfId="0" applyFont="1" applyFill="1" applyBorder="1" applyAlignment="1">
      <alignment horizontal="center" vertical="center"/>
    </xf>
    <xf numFmtId="0" fontId="3" fillId="38" borderId="126" xfId="0" applyFont="1" applyFill="1" applyBorder="1" applyAlignment="1">
      <alignment horizontal="left" vertical="center"/>
    </xf>
    <xf numFmtId="0" fontId="25" fillId="40" borderId="126" xfId="0" applyFont="1" applyFill="1" applyBorder="1" applyAlignment="1">
      <alignment horizontal="left" vertical="center"/>
    </xf>
    <xf numFmtId="49" fontId="25" fillId="38" borderId="126" xfId="0" applyNumberFormat="1" applyFont="1" applyFill="1" applyBorder="1" applyAlignment="1">
      <alignment horizontal="left" vertical="center"/>
    </xf>
    <xf numFmtId="49" fontId="3" fillId="38" borderId="126" xfId="0" applyNumberFormat="1" applyFont="1" applyFill="1" applyBorder="1" applyAlignment="1">
      <alignment horizontal="center" vertical="center"/>
    </xf>
    <xf numFmtId="0" fontId="3" fillId="38" borderId="126" xfId="0" quotePrefix="1" applyFont="1" applyFill="1" applyBorder="1" applyAlignment="1">
      <alignment horizontal="center" vertical="center"/>
    </xf>
    <xf numFmtId="0" fontId="3" fillId="38" borderId="126" xfId="0" applyNumberFormat="1" applyFont="1" applyFill="1" applyBorder="1" applyAlignment="1">
      <alignment horizontal="right" vertical="center"/>
    </xf>
    <xf numFmtId="49" fontId="3" fillId="38" borderId="126" xfId="0" applyNumberFormat="1" applyFont="1" applyFill="1" applyBorder="1" applyAlignment="1">
      <alignment horizontal="left" vertical="center"/>
    </xf>
    <xf numFmtId="0" fontId="3" fillId="42" borderId="126" xfId="0" applyFont="1" applyFill="1" applyBorder="1" applyAlignment="1">
      <alignment horizontal="center" vertical="center"/>
    </xf>
    <xf numFmtId="0" fontId="27" fillId="42" borderId="126" xfId="0" applyFont="1" applyFill="1" applyBorder="1" applyAlignment="1">
      <alignment horizontal="center" vertical="center"/>
    </xf>
    <xf numFmtId="0" fontId="3" fillId="42" borderId="126" xfId="0" applyFont="1" applyFill="1" applyBorder="1" applyAlignment="1">
      <alignment horizontal="left" vertical="center"/>
    </xf>
    <xf numFmtId="0" fontId="25" fillId="42" borderId="126" xfId="0" applyFont="1" applyFill="1" applyBorder="1" applyAlignment="1">
      <alignment horizontal="left" vertical="center"/>
    </xf>
    <xf numFmtId="49" fontId="25" fillId="42" borderId="126" xfId="0" applyNumberFormat="1" applyFont="1" applyFill="1" applyBorder="1" applyAlignment="1">
      <alignment horizontal="left" vertical="center"/>
    </xf>
    <xf numFmtId="49" fontId="3" fillId="42" borderId="126" xfId="0" applyNumberFormat="1" applyFont="1" applyFill="1" applyBorder="1" applyAlignment="1">
      <alignment horizontal="center" vertical="center"/>
    </xf>
    <xf numFmtId="0" fontId="3" fillId="42" borderId="126" xfId="0" quotePrefix="1" applyFont="1" applyFill="1" applyBorder="1" applyAlignment="1">
      <alignment horizontal="center" vertical="center"/>
    </xf>
    <xf numFmtId="0" fontId="3" fillId="42" borderId="126" xfId="0" applyNumberFormat="1" applyFont="1" applyFill="1" applyBorder="1" applyAlignment="1">
      <alignment horizontal="right" vertical="center"/>
    </xf>
    <xf numFmtId="49" fontId="3" fillId="42" borderId="126" xfId="0" applyNumberFormat="1" applyFont="1" applyFill="1" applyBorder="1" applyAlignment="1">
      <alignment horizontal="left" vertical="center"/>
    </xf>
    <xf numFmtId="0" fontId="3" fillId="40" borderId="126" xfId="0" applyFont="1" applyFill="1" applyBorder="1" applyAlignment="1">
      <alignment horizontal="center" vertical="center"/>
    </xf>
    <xf numFmtId="0" fontId="27" fillId="40" borderId="126" xfId="0" applyFont="1" applyFill="1" applyBorder="1" applyAlignment="1">
      <alignment horizontal="center" vertical="center"/>
    </xf>
    <xf numFmtId="0" fontId="3" fillId="40" borderId="126" xfId="0" applyFont="1" applyFill="1" applyBorder="1" applyAlignment="1">
      <alignment horizontal="left" vertical="center"/>
    </xf>
    <xf numFmtId="49" fontId="25" fillId="40" borderId="126" xfId="0" applyNumberFormat="1" applyFont="1" applyFill="1" applyBorder="1" applyAlignment="1">
      <alignment horizontal="left" vertical="center"/>
    </xf>
    <xf numFmtId="49" fontId="3" fillId="40" borderId="126" xfId="0" applyNumberFormat="1" applyFont="1" applyFill="1" applyBorder="1" applyAlignment="1">
      <alignment horizontal="center" vertical="center"/>
    </xf>
    <xf numFmtId="0" fontId="3" fillId="40" borderId="126" xfId="0" quotePrefix="1" applyFont="1" applyFill="1" applyBorder="1" applyAlignment="1">
      <alignment horizontal="center" vertical="center"/>
    </xf>
    <xf numFmtId="0" fontId="3" fillId="40" borderId="126" xfId="0" applyNumberFormat="1" applyFont="1" applyFill="1" applyBorder="1" applyAlignment="1">
      <alignment horizontal="right" vertical="center"/>
    </xf>
    <xf numFmtId="49" fontId="3" fillId="40" borderId="126" xfId="0" applyNumberFormat="1" applyFont="1" applyFill="1" applyBorder="1" applyAlignment="1">
      <alignment horizontal="left" vertical="center"/>
    </xf>
    <xf numFmtId="0" fontId="3" fillId="43" borderId="126" xfId="0" applyFont="1" applyFill="1" applyBorder="1" applyAlignment="1">
      <alignment horizontal="center" vertical="center"/>
    </xf>
    <xf numFmtId="0" fontId="27" fillId="43" borderId="126" xfId="0" applyFont="1" applyFill="1" applyBorder="1" applyAlignment="1">
      <alignment horizontal="center" vertical="center"/>
    </xf>
    <xf numFmtId="0" fontId="3" fillId="43" borderId="126" xfId="0" applyFont="1" applyFill="1" applyBorder="1" applyAlignment="1">
      <alignment horizontal="left" vertical="center"/>
    </xf>
    <xf numFmtId="0" fontId="25" fillId="43" borderId="126" xfId="0" applyFont="1" applyFill="1" applyBorder="1" applyAlignment="1">
      <alignment horizontal="left" vertical="center"/>
    </xf>
    <xf numFmtId="49" fontId="25" fillId="43" borderId="126" xfId="0" applyNumberFormat="1" applyFont="1" applyFill="1" applyBorder="1" applyAlignment="1">
      <alignment horizontal="left" vertical="center"/>
    </xf>
    <xf numFmtId="49" fontId="3" fillId="43" borderId="126" xfId="0" applyNumberFormat="1" applyFont="1" applyFill="1" applyBorder="1" applyAlignment="1">
      <alignment horizontal="center" vertical="center"/>
    </xf>
    <xf numFmtId="0" fontId="3" fillId="43" borderId="126" xfId="0" quotePrefix="1" applyFont="1" applyFill="1" applyBorder="1" applyAlignment="1">
      <alignment horizontal="center" vertical="center"/>
    </xf>
    <xf numFmtId="0" fontId="3" fillId="43" borderId="126" xfId="0" applyFont="1" applyFill="1" applyBorder="1" applyAlignment="1">
      <alignment horizontal="right" vertical="center"/>
    </xf>
    <xf numFmtId="49" fontId="3" fillId="43" borderId="126" xfId="0" applyNumberFormat="1" applyFont="1" applyFill="1" applyBorder="1" applyAlignment="1">
      <alignment horizontal="left" vertical="center"/>
    </xf>
    <xf numFmtId="0" fontId="3" fillId="4" borderId="126" xfId="0" applyFont="1" applyFill="1" applyBorder="1" applyAlignment="1">
      <alignment horizontal="center" vertical="center"/>
    </xf>
    <xf numFmtId="0" fontId="27" fillId="4" borderId="126" xfId="0" applyFont="1" applyFill="1" applyBorder="1" applyAlignment="1">
      <alignment horizontal="center" vertical="center"/>
    </xf>
    <xf numFmtId="0" fontId="3" fillId="4" borderId="126" xfId="0" applyFont="1" applyFill="1" applyBorder="1" applyAlignment="1">
      <alignment horizontal="left" vertical="center"/>
    </xf>
    <xf numFmtId="0" fontId="25" fillId="4" borderId="126" xfId="0" applyFont="1" applyFill="1" applyBorder="1" applyAlignment="1">
      <alignment horizontal="left" vertical="center"/>
    </xf>
    <xf numFmtId="49" fontId="25" fillId="4" borderId="126" xfId="0" applyNumberFormat="1" applyFont="1" applyFill="1" applyBorder="1" applyAlignment="1">
      <alignment horizontal="left" vertical="center"/>
    </xf>
    <xf numFmtId="49" fontId="3" fillId="4" borderId="126" xfId="0" applyNumberFormat="1" applyFont="1" applyFill="1" applyBorder="1" applyAlignment="1">
      <alignment horizontal="center" vertical="center"/>
    </xf>
    <xf numFmtId="0" fontId="3" fillId="4" borderId="126" xfId="0" quotePrefix="1" applyFont="1" applyFill="1" applyBorder="1" applyAlignment="1">
      <alignment horizontal="center" vertical="center"/>
    </xf>
    <xf numFmtId="0" fontId="3" fillId="4" borderId="126" xfId="0" applyNumberFormat="1" applyFont="1" applyFill="1" applyBorder="1" applyAlignment="1">
      <alignment horizontal="right" vertical="center"/>
    </xf>
    <xf numFmtId="49" fontId="3" fillId="4" borderId="126" xfId="0" applyNumberFormat="1" applyFont="1" applyFill="1" applyBorder="1" applyAlignment="1">
      <alignment horizontal="left" vertical="center"/>
    </xf>
    <xf numFmtId="0" fontId="3" fillId="4" borderId="134" xfId="0" applyFont="1" applyFill="1" applyBorder="1" applyAlignment="1">
      <alignment vertical="center"/>
    </xf>
    <xf numFmtId="0" fontId="3" fillId="57" borderId="126" xfId="0" applyFont="1" applyFill="1" applyBorder="1" applyAlignment="1">
      <alignment horizontal="center" vertical="center"/>
    </xf>
    <xf numFmtId="0" fontId="3" fillId="57" borderId="126" xfId="0" applyFont="1" applyFill="1" applyBorder="1" applyAlignment="1">
      <alignment horizontal="left" vertical="center"/>
    </xf>
    <xf numFmtId="0" fontId="25" fillId="57" borderId="126" xfId="0" applyFont="1" applyFill="1" applyBorder="1" applyAlignment="1">
      <alignment horizontal="right" vertical="center"/>
    </xf>
    <xf numFmtId="0" fontId="3" fillId="57" borderId="126" xfId="0" applyFont="1" applyFill="1" applyBorder="1" applyAlignment="1">
      <alignment horizontal="right" vertical="center"/>
    </xf>
    <xf numFmtId="49" fontId="3" fillId="57" borderId="126" xfId="0" applyNumberFormat="1" applyFont="1" applyFill="1" applyBorder="1" applyAlignment="1">
      <alignment horizontal="left" vertical="center"/>
    </xf>
    <xf numFmtId="0" fontId="3" fillId="57" borderId="134" xfId="0" applyFont="1" applyFill="1" applyBorder="1" applyAlignment="1">
      <alignment vertical="center"/>
    </xf>
    <xf numFmtId="0" fontId="2" fillId="54" borderId="126" xfId="0" applyFont="1" applyFill="1" applyBorder="1" applyAlignment="1">
      <alignment horizontal="center" vertical="center"/>
    </xf>
    <xf numFmtId="0" fontId="2" fillId="54" borderId="126" xfId="0" quotePrefix="1" applyFont="1" applyFill="1" applyBorder="1" applyAlignment="1">
      <alignment horizontal="center" vertical="center"/>
    </xf>
    <xf numFmtId="0" fontId="3" fillId="54" borderId="126" xfId="0" applyFont="1" applyFill="1" applyBorder="1" applyAlignment="1">
      <alignment horizontal="center" vertical="center"/>
    </xf>
    <xf numFmtId="0" fontId="3" fillId="54" borderId="134" xfId="0" applyFont="1" applyFill="1" applyBorder="1" applyAlignment="1">
      <alignment horizontal="center" vertical="center"/>
    </xf>
    <xf numFmtId="0" fontId="2" fillId="51" borderId="126" xfId="0" applyFont="1" applyFill="1" applyBorder="1" applyAlignment="1">
      <alignment horizontal="center" vertical="center"/>
    </xf>
    <xf numFmtId="0" fontId="2" fillId="51" borderId="126" xfId="0" quotePrefix="1" applyFont="1" applyFill="1" applyBorder="1" applyAlignment="1">
      <alignment horizontal="center" vertical="center"/>
    </xf>
    <xf numFmtId="0" fontId="3" fillId="51" borderId="126" xfId="0" applyFont="1" applyFill="1" applyBorder="1" applyAlignment="1">
      <alignment horizontal="center" vertical="center"/>
    </xf>
    <xf numFmtId="0" fontId="3" fillId="51" borderId="134" xfId="0" applyFont="1" applyFill="1" applyBorder="1" applyAlignment="1">
      <alignment horizontal="center" vertical="center"/>
    </xf>
    <xf numFmtId="0" fontId="2" fillId="45" borderId="126" xfId="0" applyFont="1" applyFill="1" applyBorder="1" applyAlignment="1">
      <alignment horizontal="center" vertical="center"/>
    </xf>
    <xf numFmtId="0" fontId="2" fillId="45" borderId="126" xfId="0" quotePrefix="1" applyFont="1" applyFill="1" applyBorder="1" applyAlignment="1">
      <alignment horizontal="center" vertical="center"/>
    </xf>
    <xf numFmtId="0" fontId="3" fillId="45" borderId="126" xfId="0" applyFont="1" applyFill="1" applyBorder="1" applyAlignment="1">
      <alignment horizontal="center" vertical="center"/>
    </xf>
    <xf numFmtId="0" fontId="3" fillId="45" borderId="134" xfId="0" applyFont="1" applyFill="1" applyBorder="1" applyAlignment="1">
      <alignment horizontal="center" vertical="center"/>
    </xf>
    <xf numFmtId="0" fontId="33" fillId="51" borderId="134" xfId="0" applyFont="1" applyFill="1" applyBorder="1" applyAlignment="1">
      <alignment horizontal="left" vertical="center"/>
    </xf>
    <xf numFmtId="0" fontId="32" fillId="51" borderId="134" xfId="0" applyFont="1" applyFill="1" applyBorder="1" applyAlignment="1">
      <alignment horizontal="left" vertical="center"/>
    </xf>
    <xf numFmtId="0" fontId="32" fillId="51" borderId="134" xfId="0" applyFont="1" applyFill="1" applyBorder="1" applyAlignment="1">
      <alignment horizontal="left" vertical="center" wrapText="1"/>
    </xf>
    <xf numFmtId="0" fontId="3" fillId="51" borderId="134" xfId="0" applyFont="1" applyFill="1" applyBorder="1" applyAlignment="1">
      <alignment horizontal="left" vertical="center"/>
    </xf>
    <xf numFmtId="0" fontId="3" fillId="45" borderId="134" xfId="0" applyFont="1" applyFill="1" applyBorder="1" applyAlignment="1">
      <alignment horizontal="left" vertical="center"/>
    </xf>
    <xf numFmtId="0" fontId="3" fillId="45" borderId="134" xfId="0" applyFont="1" applyFill="1" applyBorder="1" applyAlignment="1">
      <alignment horizontal="left" vertical="center" wrapText="1"/>
    </xf>
    <xf numFmtId="0" fontId="3" fillId="61" borderId="134" xfId="0" applyFont="1" applyFill="1" applyBorder="1" applyAlignment="1">
      <alignment horizontal="left" vertical="center"/>
    </xf>
    <xf numFmtId="0" fontId="3" fillId="47" borderId="126" xfId="0" applyFont="1" applyFill="1" applyBorder="1" applyAlignment="1">
      <alignment horizontal="center" vertical="center"/>
    </xf>
    <xf numFmtId="0" fontId="3" fillId="47" borderId="126" xfId="0" applyFont="1" applyFill="1" applyBorder="1" applyAlignment="1">
      <alignment horizontal="left" vertical="center"/>
    </xf>
    <xf numFmtId="0" fontId="3" fillId="47" borderId="140" xfId="0" applyFont="1" applyFill="1" applyBorder="1" applyAlignment="1">
      <alignment horizontal="left" vertical="center"/>
    </xf>
    <xf numFmtId="0" fontId="3" fillId="53" borderId="14" xfId="0" applyFont="1" applyFill="1" applyBorder="1" applyAlignment="1">
      <alignment horizontal="center" vertical="center"/>
    </xf>
    <xf numFmtId="0" fontId="3" fillId="53" borderId="14" xfId="0" applyFont="1" applyFill="1" applyBorder="1">
      <alignment vertical="center"/>
    </xf>
    <xf numFmtId="0" fontId="3" fillId="38" borderId="14" xfId="0" applyFont="1" applyFill="1" applyBorder="1" applyAlignment="1">
      <alignment horizontal="center" vertical="center"/>
    </xf>
    <xf numFmtId="0" fontId="3" fillId="38" borderId="14" xfId="0" applyFont="1" applyFill="1" applyBorder="1">
      <alignment vertical="center"/>
    </xf>
    <xf numFmtId="0" fontId="3" fillId="4" borderId="0" xfId="0" applyFont="1" applyFill="1" applyBorder="1">
      <alignment vertical="center"/>
    </xf>
    <xf numFmtId="0" fontId="3" fillId="73" borderId="126" xfId="0" applyFont="1" applyFill="1" applyBorder="1" applyAlignment="1">
      <alignment horizontal="center" vertical="center"/>
    </xf>
    <xf numFmtId="0" fontId="3" fillId="73" borderId="0" xfId="0" applyFont="1" applyFill="1" applyBorder="1" applyAlignment="1">
      <alignment horizontal="center" vertical="center"/>
    </xf>
    <xf numFmtId="0" fontId="3" fillId="73" borderId="14" xfId="0" applyFont="1" applyFill="1" applyBorder="1" applyAlignment="1">
      <alignment horizontal="center" vertical="center"/>
    </xf>
    <xf numFmtId="0" fontId="3" fillId="73" borderId="14" xfId="0" applyFont="1" applyFill="1" applyBorder="1">
      <alignment vertical="center"/>
    </xf>
    <xf numFmtId="0" fontId="3" fillId="78" borderId="126" xfId="0" applyFont="1" applyFill="1" applyBorder="1" applyAlignment="1">
      <alignment horizontal="center" vertical="center"/>
    </xf>
    <xf numFmtId="0" fontId="3" fillId="78" borderId="126" xfId="0" applyFont="1" applyFill="1" applyBorder="1">
      <alignment vertical="center"/>
    </xf>
    <xf numFmtId="0" fontId="3" fillId="78" borderId="0" xfId="0" applyFont="1" applyFill="1" applyBorder="1">
      <alignment vertical="center"/>
    </xf>
    <xf numFmtId="0" fontId="3" fillId="73" borderId="1" xfId="0" applyFont="1" applyFill="1" applyBorder="1" applyAlignment="1">
      <alignment horizontal="center" vertical="center"/>
    </xf>
    <xf numFmtId="0" fontId="60" fillId="80" borderId="0" xfId="0" applyFont="1" applyFill="1" applyBorder="1" applyAlignment="1">
      <alignment horizontal="center" vertical="center"/>
    </xf>
    <xf numFmtId="0" fontId="61" fillId="80" borderId="0" xfId="0" applyFont="1" applyFill="1" applyBorder="1" applyAlignment="1">
      <alignment horizontal="center" vertical="center"/>
    </xf>
    <xf numFmtId="0" fontId="62" fillId="80" borderId="0" xfId="0" applyFont="1" applyFill="1" applyBorder="1" applyAlignment="1">
      <alignment horizontal="center" vertical="center"/>
    </xf>
    <xf numFmtId="0" fontId="62" fillId="80" borderId="14" xfId="0" applyFont="1" applyFill="1" applyBorder="1" applyAlignment="1">
      <alignment horizontal="center" vertical="center"/>
    </xf>
    <xf numFmtId="0" fontId="1" fillId="81" borderId="36" xfId="0" applyFont="1" applyFill="1" applyBorder="1" applyAlignment="1">
      <alignment horizontal="center" vertical="center"/>
    </xf>
    <xf numFmtId="0" fontId="31" fillId="81" borderId="36" xfId="0" applyFont="1" applyFill="1" applyBorder="1" applyAlignment="1">
      <alignment horizontal="center" vertical="center"/>
    </xf>
    <xf numFmtId="0" fontId="1" fillId="53" borderId="36" xfId="0" applyFont="1" applyFill="1" applyBorder="1" applyAlignment="1">
      <alignment horizontal="center" vertical="center"/>
    </xf>
    <xf numFmtId="0" fontId="31" fillId="53" borderId="36" xfId="0" applyFont="1" applyFill="1" applyBorder="1" applyAlignment="1">
      <alignment horizontal="center" vertical="center"/>
    </xf>
    <xf numFmtId="0" fontId="35" fillId="0" borderId="0" xfId="0" applyNumberFormat="1" applyFont="1" applyAlignment="1">
      <alignment horizontal="center" vertical="center"/>
    </xf>
    <xf numFmtId="49" fontId="35" fillId="73" borderId="0" xfId="0" applyNumberFormat="1" applyFont="1" applyFill="1" applyAlignment="1">
      <alignment horizontal="center" vertical="center"/>
    </xf>
    <xf numFmtId="0" fontId="35" fillId="73" borderId="0" xfId="0" applyNumberFormat="1" applyFont="1" applyFill="1" applyAlignment="1">
      <alignment horizontal="center" vertical="center"/>
    </xf>
    <xf numFmtId="0" fontId="35" fillId="48" borderId="0" xfId="0" applyNumberFormat="1" applyFont="1" applyFill="1" applyAlignment="1">
      <alignment horizontal="center" vertical="center"/>
    </xf>
    <xf numFmtId="49" fontId="35" fillId="48" borderId="0" xfId="0" applyNumberFormat="1" applyFont="1" applyFill="1" applyAlignment="1">
      <alignment horizontal="center" vertical="center"/>
    </xf>
    <xf numFmtId="49" fontId="3" fillId="48" borderId="0" xfId="0" applyNumberFormat="1" applyFont="1" applyFill="1" applyAlignment="1">
      <alignment horizontal="center" vertical="center"/>
    </xf>
    <xf numFmtId="49" fontId="27" fillId="48" borderId="0" xfId="0" applyNumberFormat="1" applyFont="1" applyFill="1" applyAlignment="1">
      <alignment horizontal="center" vertical="center"/>
    </xf>
    <xf numFmtId="49" fontId="3" fillId="73" borderId="0" xfId="0" applyNumberFormat="1" applyFont="1" applyFill="1" applyAlignment="1">
      <alignment horizontal="center" vertical="center"/>
    </xf>
    <xf numFmtId="49" fontId="27" fillId="73" borderId="0" xfId="0" applyNumberFormat="1" applyFont="1" applyFill="1" applyAlignment="1">
      <alignment horizontal="center" vertical="center"/>
    </xf>
    <xf numFmtId="49" fontId="94" fillId="0" borderId="0" xfId="0" applyNumberFormat="1" applyFont="1" applyFill="1" applyAlignment="1">
      <alignment horizontal="left" vertical="center"/>
    </xf>
    <xf numFmtId="49" fontId="94" fillId="0" borderId="0" xfId="0" applyNumberFormat="1" applyFont="1" applyFill="1" applyAlignment="1">
      <alignment horizontal="center" vertical="center"/>
    </xf>
    <xf numFmtId="0" fontId="3" fillId="0" borderId="36" xfId="0" applyFont="1" applyFill="1" applyBorder="1" applyAlignment="1">
      <alignment horizontal="left" vertical="center"/>
    </xf>
    <xf numFmtId="0" fontId="30" fillId="0" borderId="49" xfId="0" applyNumberFormat="1" applyFont="1" applyBorder="1" applyAlignment="1">
      <alignment horizontal="center" vertical="center"/>
    </xf>
    <xf numFmtId="0" fontId="3" fillId="53" borderId="126" xfId="0" applyFont="1" applyFill="1" applyBorder="1" applyAlignment="1">
      <alignment horizontal="center" vertical="center"/>
    </xf>
    <xf numFmtId="49" fontId="3" fillId="0" borderId="141" xfId="0" applyNumberFormat="1" applyFont="1" applyFill="1" applyBorder="1" applyAlignment="1">
      <alignment horizontal="center" vertical="center"/>
    </xf>
    <xf numFmtId="49" fontId="3" fillId="53" borderId="0" xfId="0" applyNumberFormat="1" applyFont="1" applyFill="1" applyAlignment="1">
      <alignment horizontal="center" vertical="center"/>
    </xf>
    <xf numFmtId="49" fontId="3" fillId="55" borderId="0" xfId="0" applyNumberFormat="1" applyFont="1" applyFill="1" applyAlignment="1">
      <alignment horizontal="center" vertical="center"/>
    </xf>
    <xf numFmtId="49" fontId="3" fillId="55" borderId="1" xfId="0" applyNumberFormat="1" applyFont="1" applyFill="1" applyBorder="1" applyAlignment="1">
      <alignment horizontal="center" vertical="center"/>
    </xf>
    <xf numFmtId="0" fontId="3" fillId="0" borderId="0" xfId="0" applyFont="1" applyAlignment="1">
      <alignment vertical="center" wrapText="1"/>
    </xf>
    <xf numFmtId="0" fontId="3" fillId="53" borderId="14" xfId="0" applyFont="1" applyFill="1" applyBorder="1" applyAlignment="1">
      <alignment horizontal="left" vertical="center"/>
    </xf>
    <xf numFmtId="0" fontId="3" fillId="112" borderId="14" xfId="0" applyFont="1" applyFill="1" applyBorder="1" applyAlignment="1">
      <alignment horizontal="left" vertical="center"/>
    </xf>
    <xf numFmtId="0" fontId="94" fillId="116" borderId="14" xfId="0" applyFont="1" applyFill="1" applyBorder="1" applyAlignment="1">
      <alignment horizontal="left" vertical="center"/>
    </xf>
    <xf numFmtId="0" fontId="3" fillId="66" borderId="14" xfId="0" applyFont="1" applyFill="1" applyBorder="1" applyAlignment="1">
      <alignment horizontal="left" vertical="center"/>
    </xf>
    <xf numFmtId="0" fontId="3" fillId="63" borderId="14" xfId="0" applyFont="1" applyFill="1" applyBorder="1" applyAlignment="1">
      <alignment horizontal="left" vertical="center"/>
    </xf>
    <xf numFmtId="0" fontId="3" fillId="55" borderId="14" xfId="0" applyFont="1" applyFill="1" applyBorder="1" applyAlignment="1">
      <alignment horizontal="left" vertical="center"/>
    </xf>
    <xf numFmtId="0" fontId="2" fillId="112" borderId="1" xfId="0" applyFont="1" applyFill="1" applyBorder="1" applyAlignment="1">
      <alignment horizontal="center" vertical="center"/>
    </xf>
    <xf numFmtId="0" fontId="27" fillId="112" borderId="0" xfId="0" applyFont="1" applyFill="1" applyBorder="1" applyAlignment="1">
      <alignment horizontal="center" vertical="center"/>
    </xf>
    <xf numFmtId="0" fontId="63" fillId="112" borderId="0" xfId="0" applyFont="1" applyFill="1" applyBorder="1" applyAlignment="1">
      <alignment horizontal="center" vertical="center"/>
    </xf>
    <xf numFmtId="0" fontId="3" fillId="117" borderId="35" xfId="0" applyFont="1" applyFill="1" applyBorder="1" applyAlignment="1">
      <alignment horizontal="center" vertical="center"/>
    </xf>
    <xf numFmtId="0" fontId="3" fillId="117" borderId="60" xfId="0" applyFont="1" applyFill="1" applyBorder="1" applyAlignment="1">
      <alignment horizontal="center" vertical="center"/>
    </xf>
    <xf numFmtId="0" fontId="3" fillId="117" borderId="103" xfId="0" applyFont="1" applyFill="1" applyBorder="1" applyAlignment="1">
      <alignment horizontal="center" vertical="center"/>
    </xf>
    <xf numFmtId="0" fontId="3" fillId="117" borderId="36" xfId="0" applyFont="1" applyFill="1" applyBorder="1" applyAlignment="1">
      <alignment horizontal="center" vertical="center"/>
    </xf>
    <xf numFmtId="0" fontId="27" fillId="117" borderId="36" xfId="0" applyFont="1" applyFill="1" applyBorder="1" applyAlignment="1">
      <alignment horizontal="center" vertical="center"/>
    </xf>
    <xf numFmtId="0" fontId="3" fillId="117" borderId="0" xfId="0" applyFont="1" applyFill="1" applyBorder="1" applyAlignment="1">
      <alignment horizontal="right" vertical="center"/>
    </xf>
    <xf numFmtId="0" fontId="3" fillId="117" borderId="133" xfId="0" applyFont="1" applyFill="1" applyBorder="1" applyAlignment="1">
      <alignment horizontal="left" vertical="center"/>
    </xf>
    <xf numFmtId="0" fontId="3" fillId="117" borderId="33" xfId="0" applyFont="1" applyFill="1" applyBorder="1" applyAlignment="1">
      <alignment horizontal="center" vertical="center"/>
    </xf>
    <xf numFmtId="49" fontId="3" fillId="117" borderId="0" xfId="0" applyNumberFormat="1" applyFont="1" applyFill="1" applyBorder="1" applyAlignment="1">
      <alignment horizontal="left" vertical="center"/>
    </xf>
    <xf numFmtId="49" fontId="27" fillId="117" borderId="0" xfId="0" applyNumberFormat="1" applyFont="1" applyFill="1" applyBorder="1" applyAlignment="1">
      <alignment horizontal="center" vertical="center"/>
    </xf>
    <xf numFmtId="0" fontId="3" fillId="117" borderId="61" xfId="0" applyFont="1" applyFill="1" applyBorder="1" applyAlignment="1">
      <alignment horizontal="center" vertical="center"/>
    </xf>
    <xf numFmtId="0" fontId="3" fillId="117" borderId="64" xfId="0" applyFont="1" applyFill="1" applyBorder="1" applyAlignment="1">
      <alignment horizontal="center" vertical="center"/>
    </xf>
    <xf numFmtId="0" fontId="27" fillId="117" borderId="61" xfId="0" applyFont="1" applyFill="1" applyBorder="1" applyAlignment="1">
      <alignment horizontal="center" vertical="center"/>
    </xf>
    <xf numFmtId="0" fontId="3" fillId="117" borderId="61" xfId="0" applyFont="1" applyFill="1" applyBorder="1" applyAlignment="1">
      <alignment horizontal="right" vertical="center"/>
    </xf>
    <xf numFmtId="49" fontId="25" fillId="117" borderId="61" xfId="0" applyNumberFormat="1" applyFont="1" applyFill="1" applyBorder="1" applyAlignment="1">
      <alignment vertical="center"/>
    </xf>
    <xf numFmtId="49" fontId="3" fillId="117" borderId="61" xfId="0" applyNumberFormat="1" applyFont="1" applyFill="1" applyBorder="1" applyAlignment="1">
      <alignment horizontal="left" vertical="center"/>
    </xf>
    <xf numFmtId="49" fontId="3" fillId="117" borderId="62" xfId="0" applyNumberFormat="1" applyFont="1" applyFill="1" applyBorder="1" applyAlignment="1">
      <alignment horizontal="left" vertical="center"/>
    </xf>
    <xf numFmtId="0" fontId="3" fillId="117" borderId="0" xfId="0" applyFont="1" applyFill="1" applyBorder="1" applyAlignment="1">
      <alignment horizontal="center" vertical="center"/>
    </xf>
    <xf numFmtId="0" fontId="3" fillId="117" borderId="104" xfId="0" applyFont="1" applyFill="1" applyBorder="1" applyAlignment="1">
      <alignment horizontal="center" vertical="center"/>
    </xf>
    <xf numFmtId="0" fontId="25" fillId="117" borderId="0" xfId="0" applyFont="1" applyFill="1" applyBorder="1" applyAlignment="1">
      <alignment horizontal="left" vertical="center"/>
    </xf>
    <xf numFmtId="0" fontId="3" fillId="117" borderId="0" xfId="0" applyFont="1" applyFill="1" applyBorder="1" applyAlignment="1">
      <alignment horizontal="left" vertical="center"/>
    </xf>
    <xf numFmtId="0" fontId="3" fillId="117" borderId="105" xfId="0" applyFont="1" applyFill="1" applyBorder="1" applyAlignment="1">
      <alignment horizontal="left" vertical="center"/>
    </xf>
    <xf numFmtId="0" fontId="3" fillId="117" borderId="30" xfId="0" applyFont="1" applyFill="1" applyBorder="1" applyAlignment="1">
      <alignment horizontal="center" vertical="center"/>
    </xf>
    <xf numFmtId="0" fontId="27" fillId="117" borderId="30" xfId="0" applyFont="1" applyFill="1" applyBorder="1" applyAlignment="1">
      <alignment horizontal="center" vertical="center"/>
    </xf>
    <xf numFmtId="0" fontId="3" fillId="117" borderId="30" xfId="0" applyFont="1" applyFill="1" applyBorder="1" applyAlignment="1">
      <alignment horizontal="right" vertical="center"/>
    </xf>
    <xf numFmtId="49" fontId="25" fillId="117" borderId="30" xfId="0" applyNumberFormat="1" applyFont="1" applyFill="1" applyBorder="1" applyAlignment="1">
      <alignment vertical="center"/>
    </xf>
    <xf numFmtId="49" fontId="3" fillId="117" borderId="30" xfId="0" applyNumberFormat="1" applyFont="1" applyFill="1" applyBorder="1" applyAlignment="1">
      <alignment horizontal="left" vertical="center"/>
    </xf>
    <xf numFmtId="0" fontId="27" fillId="117" borderId="33" xfId="0" applyFont="1" applyFill="1" applyBorder="1" applyAlignment="1">
      <alignment horizontal="center" vertical="center"/>
    </xf>
    <xf numFmtId="0" fontId="3" fillId="117" borderId="33" xfId="0" applyFont="1" applyFill="1" applyBorder="1" applyAlignment="1">
      <alignment horizontal="right" vertical="center"/>
    </xf>
    <xf numFmtId="49" fontId="25" fillId="117" borderId="33" xfId="0" applyNumberFormat="1" applyFont="1" applyFill="1" applyBorder="1" applyAlignment="1">
      <alignment vertical="center"/>
    </xf>
    <xf numFmtId="49" fontId="3" fillId="117" borderId="33" xfId="0" applyNumberFormat="1" applyFont="1" applyFill="1" applyBorder="1" applyAlignment="1">
      <alignment horizontal="left" vertical="center"/>
    </xf>
    <xf numFmtId="0" fontId="3" fillId="117" borderId="36" xfId="0" applyFont="1" applyFill="1" applyBorder="1" applyAlignment="1">
      <alignment horizontal="right" vertical="center"/>
    </xf>
    <xf numFmtId="49" fontId="25" fillId="117" borderId="36" xfId="0" applyNumberFormat="1" applyFont="1" applyFill="1" applyBorder="1" applyAlignment="1">
      <alignment vertical="center"/>
    </xf>
    <xf numFmtId="49" fontId="3" fillId="117" borderId="36" xfId="0" applyNumberFormat="1" applyFont="1" applyFill="1" applyBorder="1" applyAlignment="1">
      <alignment horizontal="left" vertical="center"/>
    </xf>
    <xf numFmtId="49" fontId="25" fillId="117" borderId="0" xfId="0" applyNumberFormat="1" applyFont="1" applyFill="1" applyBorder="1" applyAlignment="1">
      <alignment vertical="center"/>
    </xf>
    <xf numFmtId="0" fontId="3" fillId="78" borderId="14" xfId="0" applyFont="1" applyFill="1" applyBorder="1" applyAlignment="1">
      <alignment horizontal="center" vertical="center"/>
    </xf>
    <xf numFmtId="0" fontId="3" fillId="78" borderId="14" xfId="0" applyFont="1" applyFill="1" applyBorder="1">
      <alignment vertical="center"/>
    </xf>
    <xf numFmtId="0" fontId="30" fillId="0" borderId="0" xfId="0" applyNumberFormat="1" applyFont="1" applyFill="1" applyBorder="1" applyAlignment="1">
      <alignment horizontal="center" vertical="center"/>
    </xf>
    <xf numFmtId="49" fontId="2" fillId="73" borderId="1" xfId="0" applyNumberFormat="1" applyFont="1" applyFill="1" applyBorder="1" applyAlignment="1">
      <alignment horizontal="center" vertical="center"/>
    </xf>
    <xf numFmtId="0" fontId="0" fillId="76" borderId="1" xfId="0" applyFill="1" applyBorder="1" applyAlignment="1">
      <alignment horizontal="center" vertical="center"/>
    </xf>
    <xf numFmtId="0" fontId="3" fillId="76" borderId="1" xfId="0" applyFont="1" applyFill="1" applyBorder="1" applyAlignment="1">
      <alignment horizontal="center" vertical="center"/>
    </xf>
    <xf numFmtId="0" fontId="3" fillId="0" borderId="0" xfId="0" applyNumberFormat="1" applyFont="1" applyAlignment="1">
      <alignment horizontal="center" vertical="center"/>
    </xf>
    <xf numFmtId="0" fontId="3" fillId="66" borderId="0" xfId="0" applyNumberFormat="1" applyFont="1" applyFill="1" applyAlignment="1">
      <alignment horizontal="center" vertical="center"/>
    </xf>
    <xf numFmtId="0" fontId="3" fillId="73" borderId="0" xfId="0" applyNumberFormat="1" applyFont="1" applyFill="1" applyAlignment="1">
      <alignment horizontal="center" vertical="center"/>
    </xf>
    <xf numFmtId="0" fontId="27" fillId="53" borderId="0" xfId="0" applyNumberFormat="1" applyFont="1" applyFill="1" applyAlignment="1">
      <alignment horizontal="center" vertical="center"/>
    </xf>
    <xf numFmtId="0" fontId="94" fillId="77" borderId="0" xfId="0" applyNumberFormat="1" applyFont="1" applyFill="1" applyAlignment="1">
      <alignment horizontal="center" vertical="center"/>
    </xf>
    <xf numFmtId="0" fontId="27" fillId="66" borderId="0" xfId="0" applyNumberFormat="1" applyFont="1" applyFill="1" applyAlignment="1">
      <alignment horizontal="center" vertical="center"/>
    </xf>
    <xf numFmtId="0" fontId="3" fillId="56" borderId="0" xfId="0" applyNumberFormat="1" applyFont="1" applyFill="1" applyAlignment="1">
      <alignment horizontal="center" vertical="center"/>
    </xf>
    <xf numFmtId="49" fontId="93" fillId="0" borderId="0" xfId="0" applyNumberFormat="1" applyFont="1" applyFill="1" applyAlignment="1">
      <alignment horizontal="center" vertical="center"/>
    </xf>
    <xf numFmtId="49" fontId="3" fillId="112" borderId="1" xfId="0" applyNumberFormat="1" applyFont="1" applyFill="1" applyBorder="1" applyAlignment="1">
      <alignment horizontal="left" vertical="center"/>
    </xf>
    <xf numFmtId="0" fontId="27" fillId="66" borderId="1" xfId="0" applyFont="1" applyFill="1" applyBorder="1" applyAlignment="1">
      <alignment horizontal="center" vertical="center"/>
    </xf>
    <xf numFmtId="0" fontId="27" fillId="66" borderId="1" xfId="0" applyFont="1" applyFill="1" applyBorder="1" applyAlignment="1">
      <alignment horizontal="left" vertical="center"/>
    </xf>
    <xf numFmtId="0" fontId="27" fillId="66" borderId="36" xfId="0" applyFont="1" applyFill="1" applyBorder="1" applyAlignment="1">
      <alignment horizontal="left" vertical="center"/>
    </xf>
    <xf numFmtId="0" fontId="27" fillId="66" borderId="1" xfId="0" applyFont="1" applyFill="1" applyBorder="1" applyAlignment="1">
      <alignment horizontal="right" vertical="center"/>
    </xf>
    <xf numFmtId="0" fontId="27" fillId="66" borderId="1" xfId="0" applyFont="1" applyFill="1" applyBorder="1">
      <alignment vertical="center"/>
    </xf>
    <xf numFmtId="0" fontId="3" fillId="56" borderId="1" xfId="0" applyFont="1" applyFill="1" applyBorder="1" applyAlignment="1">
      <alignment horizontal="left" vertical="center"/>
    </xf>
    <xf numFmtId="0" fontId="3" fillId="56" borderId="1" xfId="0" applyFont="1" applyFill="1" applyBorder="1" applyAlignment="1">
      <alignment horizontal="right" vertical="center"/>
    </xf>
    <xf numFmtId="0" fontId="3" fillId="56" borderId="1" xfId="0" applyFont="1" applyFill="1" applyBorder="1">
      <alignment vertical="center"/>
    </xf>
    <xf numFmtId="0" fontId="35" fillId="53" borderId="0" xfId="0" applyNumberFormat="1" applyFont="1" applyFill="1" applyAlignment="1">
      <alignment horizontal="center" vertical="center"/>
    </xf>
    <xf numFmtId="49" fontId="35" fillId="53" borderId="0" xfId="0" applyNumberFormat="1" applyFont="1" applyFill="1" applyAlignment="1">
      <alignment horizontal="center" vertical="center"/>
    </xf>
    <xf numFmtId="49" fontId="35" fillId="66" borderId="0" xfId="0" applyNumberFormat="1" applyFont="1" applyFill="1" applyAlignment="1">
      <alignment horizontal="center" vertical="center"/>
    </xf>
    <xf numFmtId="49" fontId="27" fillId="56" borderId="0" xfId="0" applyNumberFormat="1" applyFont="1" applyFill="1" applyAlignment="1">
      <alignment horizontal="center" vertical="center"/>
    </xf>
    <xf numFmtId="0" fontId="35" fillId="66" borderId="0" xfId="0" applyNumberFormat="1" applyFont="1" applyFill="1" applyAlignment="1">
      <alignment horizontal="center" vertical="center"/>
    </xf>
    <xf numFmtId="49" fontId="35" fillId="63" borderId="0" xfId="0" applyNumberFormat="1" applyFont="1" applyFill="1" applyAlignment="1">
      <alignment horizontal="center" vertical="center"/>
    </xf>
    <xf numFmtId="49" fontId="3" fillId="63" borderId="0" xfId="0" applyNumberFormat="1" applyFont="1" applyFill="1" applyAlignment="1">
      <alignment horizontal="center" vertical="center"/>
    </xf>
    <xf numFmtId="49" fontId="27" fillId="63" borderId="0" xfId="0" applyNumberFormat="1" applyFont="1" applyFill="1" applyAlignment="1">
      <alignment horizontal="center" vertical="center"/>
    </xf>
    <xf numFmtId="0" fontId="3" fillId="63" borderId="0" xfId="0" applyNumberFormat="1" applyFont="1" applyFill="1" applyAlignment="1">
      <alignment horizontal="center" vertical="center"/>
    </xf>
    <xf numFmtId="0" fontId="93" fillId="118" borderId="0" xfId="0" applyNumberFormat="1" applyFont="1" applyFill="1" applyAlignment="1">
      <alignment horizontal="center" vertical="center"/>
    </xf>
    <xf numFmtId="49" fontId="93" fillId="118" borderId="0" xfId="0" applyNumberFormat="1" applyFont="1" applyFill="1" applyAlignment="1">
      <alignment horizontal="center" vertical="center"/>
    </xf>
    <xf numFmtId="49" fontId="94" fillId="118" borderId="0" xfId="0" applyNumberFormat="1" applyFont="1" applyFill="1" applyAlignment="1">
      <alignment horizontal="center" vertical="center"/>
    </xf>
    <xf numFmtId="49" fontId="94" fillId="55" borderId="0" xfId="0" applyNumberFormat="1" applyFont="1" applyFill="1" applyAlignment="1">
      <alignment horizontal="center" vertical="center"/>
    </xf>
    <xf numFmtId="0" fontId="94" fillId="55" borderId="0" xfId="0" applyNumberFormat="1" applyFont="1" applyFill="1" applyAlignment="1">
      <alignment horizontal="center" vertical="center"/>
    </xf>
    <xf numFmtId="49" fontId="93" fillId="55" borderId="0" xfId="0" applyNumberFormat="1" applyFont="1" applyFill="1" applyAlignment="1">
      <alignment horizontal="center" vertical="center"/>
    </xf>
    <xf numFmtId="0" fontId="57" fillId="63" borderId="0" xfId="0" applyFont="1" applyFill="1">
      <alignment vertical="center"/>
    </xf>
    <xf numFmtId="49" fontId="97" fillId="53" borderId="0" xfId="0" applyNumberFormat="1" applyFont="1" applyFill="1" applyAlignment="1">
      <alignment horizontal="center" vertical="center"/>
    </xf>
    <xf numFmtId="0" fontId="97" fillId="53" borderId="0" xfId="0" applyNumberFormat="1" applyFont="1" applyFill="1" applyAlignment="1">
      <alignment horizontal="center" vertical="center"/>
    </xf>
    <xf numFmtId="0" fontId="40" fillId="53" borderId="0" xfId="0" applyNumberFormat="1" applyFont="1" applyFill="1" applyAlignment="1">
      <alignment horizontal="center" vertical="center"/>
    </xf>
    <xf numFmtId="49" fontId="0" fillId="0" borderId="126" xfId="0" applyNumberFormat="1" applyBorder="1" applyAlignment="1">
      <alignment horizontal="center" vertical="center"/>
    </xf>
    <xf numFmtId="49" fontId="3" fillId="0" borderId="134" xfId="0" applyNumberFormat="1" applyFont="1" applyFill="1" applyBorder="1" applyAlignment="1">
      <alignment horizontal="center" vertical="center"/>
    </xf>
    <xf numFmtId="49" fontId="27" fillId="0" borderId="126" xfId="0" applyNumberFormat="1" applyFont="1" applyBorder="1" applyAlignment="1">
      <alignment horizontal="center" vertical="center"/>
    </xf>
    <xf numFmtId="49" fontId="3" fillId="0" borderId="134" xfId="0" applyNumberFormat="1" applyFont="1" applyBorder="1" applyAlignment="1">
      <alignment horizontal="center" vertical="center"/>
    </xf>
    <xf numFmtId="49" fontId="3" fillId="56" borderId="126" xfId="0" applyNumberFormat="1" applyFont="1" applyFill="1" applyBorder="1" applyAlignment="1">
      <alignment horizontal="center" vertical="center"/>
    </xf>
    <xf numFmtId="49" fontId="27" fillId="56" borderId="126" xfId="0" applyNumberFormat="1" applyFont="1" applyFill="1" applyBorder="1" applyAlignment="1">
      <alignment horizontal="center" vertical="center"/>
    </xf>
    <xf numFmtId="49" fontId="3" fillId="56" borderId="134" xfId="0" applyNumberFormat="1" applyFont="1" applyFill="1" applyBorder="1" applyAlignment="1">
      <alignment horizontal="center" vertical="center"/>
    </xf>
    <xf numFmtId="49" fontId="3" fillId="58" borderId="126" xfId="0" applyNumberFormat="1" applyFont="1" applyFill="1" applyBorder="1" applyAlignment="1">
      <alignment horizontal="center" vertical="center"/>
    </xf>
    <xf numFmtId="49" fontId="27" fillId="58" borderId="126" xfId="0" applyNumberFormat="1" applyFont="1" applyFill="1" applyBorder="1" applyAlignment="1">
      <alignment horizontal="center" vertical="center"/>
    </xf>
    <xf numFmtId="49" fontId="3" fillId="58" borderId="134" xfId="0" applyNumberFormat="1" applyFont="1" applyFill="1" applyBorder="1" applyAlignment="1">
      <alignment horizontal="center" vertical="center"/>
    </xf>
    <xf numFmtId="49" fontId="29" fillId="56" borderId="126" xfId="0" applyNumberFormat="1" applyFont="1" applyFill="1" applyBorder="1" applyAlignment="1">
      <alignment horizontal="center" vertical="center"/>
    </xf>
    <xf numFmtId="49" fontId="30" fillId="2" borderId="126" xfId="0" applyNumberFormat="1" applyFont="1" applyFill="1" applyBorder="1" applyAlignment="1">
      <alignment horizontal="center" vertical="center"/>
    </xf>
    <xf numFmtId="49" fontId="29" fillId="2" borderId="126" xfId="0" applyNumberFormat="1" applyFont="1" applyFill="1" applyBorder="1" applyAlignment="1">
      <alignment horizontal="center" vertical="center"/>
    </xf>
    <xf numFmtId="49" fontId="3" fillId="55" borderId="126" xfId="0" applyNumberFormat="1" applyFont="1" applyFill="1" applyBorder="1" applyAlignment="1">
      <alignment horizontal="center" vertical="center"/>
    </xf>
    <xf numFmtId="49" fontId="27" fillId="55" borderId="126" xfId="0" applyNumberFormat="1" applyFont="1" applyFill="1" applyBorder="1" applyAlignment="1">
      <alignment horizontal="center" vertical="center"/>
    </xf>
    <xf numFmtId="49" fontId="27" fillId="57" borderId="126" xfId="0" applyNumberFormat="1" applyFont="1" applyFill="1" applyBorder="1" applyAlignment="1">
      <alignment horizontal="center" vertical="center"/>
    </xf>
    <xf numFmtId="49" fontId="3" fillId="63" borderId="126" xfId="0" applyNumberFormat="1" applyFont="1" applyFill="1" applyBorder="1" applyAlignment="1">
      <alignment horizontal="center" vertical="center"/>
    </xf>
    <xf numFmtId="49" fontId="27" fillId="63" borderId="126" xfId="0" applyNumberFormat="1" applyFont="1" applyFill="1" applyBorder="1" applyAlignment="1">
      <alignment horizontal="center" vertical="center"/>
    </xf>
    <xf numFmtId="49" fontId="27" fillId="4" borderId="126" xfId="0" applyNumberFormat="1" applyFont="1" applyFill="1" applyBorder="1" applyAlignment="1">
      <alignment horizontal="center" vertical="center"/>
    </xf>
    <xf numFmtId="49" fontId="3" fillId="44" borderId="126" xfId="0" applyNumberFormat="1" applyFont="1" applyFill="1" applyBorder="1" applyAlignment="1">
      <alignment horizontal="center" vertical="center"/>
    </xf>
    <xf numFmtId="49" fontId="27" fillId="44" borderId="126" xfId="0" applyNumberFormat="1" applyFont="1" applyFill="1" applyBorder="1" applyAlignment="1">
      <alignment horizontal="center" vertical="center"/>
    </xf>
    <xf numFmtId="49" fontId="3" fillId="61" borderId="126" xfId="0" applyNumberFormat="1" applyFont="1" applyFill="1" applyBorder="1" applyAlignment="1">
      <alignment horizontal="center" vertical="center"/>
    </xf>
    <xf numFmtId="49" fontId="93" fillId="116" borderId="0" xfId="0" applyNumberFormat="1" applyFont="1" applyFill="1" applyBorder="1" applyAlignment="1">
      <alignment horizontal="center" vertical="center"/>
    </xf>
    <xf numFmtId="49" fontId="93" fillId="116" borderId="14" xfId="0" applyNumberFormat="1" applyFont="1" applyFill="1" applyBorder="1" applyAlignment="1">
      <alignment horizontal="center" vertical="center"/>
    </xf>
    <xf numFmtId="49" fontId="3" fillId="72" borderId="140" xfId="0" applyNumberFormat="1" applyFont="1" applyFill="1" applyBorder="1" applyAlignment="1">
      <alignment horizontal="center" vertical="center"/>
    </xf>
    <xf numFmtId="0" fontId="3" fillId="111" borderId="1" xfId="0" applyFont="1" applyFill="1" applyBorder="1" applyAlignment="1">
      <alignment horizontal="left" vertical="center"/>
    </xf>
    <xf numFmtId="0" fontId="35" fillId="4" borderId="0" xfId="0" applyNumberFormat="1" applyFont="1" applyFill="1" applyAlignment="1">
      <alignment horizontal="center" vertical="center"/>
    </xf>
    <xf numFmtId="49" fontId="27" fillId="4" borderId="0" xfId="0" applyNumberFormat="1" applyFont="1" applyFill="1" applyAlignment="1">
      <alignment horizontal="center" vertical="center"/>
    </xf>
    <xf numFmtId="0" fontId="3" fillId="4" borderId="0" xfId="0" applyNumberFormat="1" applyFont="1" applyFill="1" applyAlignment="1">
      <alignment horizontal="center" vertical="center"/>
    </xf>
    <xf numFmtId="0" fontId="35" fillId="37" borderId="0" xfId="0" applyNumberFormat="1" applyFont="1" applyFill="1" applyAlignment="1">
      <alignment horizontal="center" vertical="center"/>
    </xf>
    <xf numFmtId="49" fontId="3" fillId="37" borderId="0" xfId="0" applyNumberFormat="1" applyFont="1" applyFill="1" applyAlignment="1">
      <alignment horizontal="center" vertical="center"/>
    </xf>
    <xf numFmtId="49" fontId="27" fillId="37" borderId="0" xfId="0" applyNumberFormat="1" applyFont="1" applyFill="1" applyAlignment="1">
      <alignment horizontal="center" vertical="center"/>
    </xf>
    <xf numFmtId="0" fontId="3" fillId="37" borderId="0" xfId="0" applyNumberFormat="1" applyFont="1" applyFill="1" applyAlignment="1">
      <alignment horizontal="center" vertical="center"/>
    </xf>
    <xf numFmtId="0" fontId="97" fillId="56" borderId="0" xfId="0" applyNumberFormat="1" applyFont="1" applyFill="1" applyAlignment="1">
      <alignment horizontal="center" vertical="center"/>
    </xf>
    <xf numFmtId="49" fontId="40" fillId="56" borderId="0" xfId="0" applyNumberFormat="1" applyFont="1" applyFill="1" applyAlignment="1">
      <alignment horizontal="center" vertical="center"/>
    </xf>
    <xf numFmtId="0" fontId="40" fillId="56" borderId="0" xfId="0" applyNumberFormat="1" applyFont="1" applyFill="1" applyAlignment="1">
      <alignment horizontal="center" vertical="center"/>
    </xf>
    <xf numFmtId="0" fontId="3" fillId="0" borderId="1" xfId="0" applyFont="1" applyFill="1" applyBorder="1" applyAlignment="1">
      <alignment horizontal="center" vertical="center"/>
    </xf>
    <xf numFmtId="0" fontId="40" fillId="53" borderId="1" xfId="0" applyFont="1" applyFill="1" applyBorder="1" applyAlignment="1">
      <alignment horizontal="center" vertical="center"/>
    </xf>
    <xf numFmtId="0" fontId="40" fillId="53" borderId="1" xfId="0" applyFont="1" applyFill="1" applyBorder="1" applyAlignment="1">
      <alignment horizontal="center" vertical="center" wrapText="1"/>
    </xf>
    <xf numFmtId="0" fontId="40" fillId="53" borderId="1" xfId="0" applyFont="1" applyFill="1" applyBorder="1" applyAlignment="1">
      <alignment horizontal="left" vertical="center"/>
    </xf>
  </cellXfs>
  <cellStyles count="51531">
    <cellStyle name="20% - 강조색1" xfId="19" builtinId="30" customBuiltin="1"/>
    <cellStyle name="20% - 강조색1 2" xfId="43"/>
    <cellStyle name="20% - 강조색1 2 2" xfId="329"/>
    <cellStyle name="20% - 강조색1 2 2 2" xfId="377"/>
    <cellStyle name="20% - 강조색1 2 2 2 2" xfId="473"/>
    <cellStyle name="20% - 강조색1 2 2 2 2 2" xfId="665"/>
    <cellStyle name="20% - 강조색1 2 2 2 2 2 2" xfId="1049"/>
    <cellStyle name="20% - 강조색1 2 2 2 2 2 2 2" xfId="1817"/>
    <cellStyle name="20% - 강조색1 2 2 2 2 2 3" xfId="1433"/>
    <cellStyle name="20% - 강조색1 2 2 2 2 3" xfId="857"/>
    <cellStyle name="20% - 강조색1 2 2 2 2 3 2" xfId="1625"/>
    <cellStyle name="20% - 강조색1 2 2 2 2 4" xfId="1241"/>
    <cellStyle name="20% - 강조색1 2 2 2 3" xfId="569"/>
    <cellStyle name="20% - 강조색1 2 2 2 3 2" xfId="953"/>
    <cellStyle name="20% - 강조색1 2 2 2 3 2 2" xfId="1721"/>
    <cellStyle name="20% - 강조색1 2 2 2 3 3" xfId="1337"/>
    <cellStyle name="20% - 강조색1 2 2 2 4" xfId="761"/>
    <cellStyle name="20% - 강조색1 2 2 2 4 2" xfId="1529"/>
    <cellStyle name="20% - 강조색1 2 2 2 5" xfId="1145"/>
    <cellStyle name="20% - 강조색1 2 2 3" xfId="425"/>
    <cellStyle name="20% - 강조색1 2 2 3 2" xfId="617"/>
    <cellStyle name="20% - 강조색1 2 2 3 2 2" xfId="1001"/>
    <cellStyle name="20% - 강조색1 2 2 3 2 2 2" xfId="1769"/>
    <cellStyle name="20% - 강조색1 2 2 3 2 3" xfId="1385"/>
    <cellStyle name="20% - 강조색1 2 2 3 3" xfId="809"/>
    <cellStyle name="20% - 강조색1 2 2 3 3 2" xfId="1577"/>
    <cellStyle name="20% - 강조색1 2 2 3 4" xfId="1193"/>
    <cellStyle name="20% - 강조색1 2 2 4" xfId="521"/>
    <cellStyle name="20% - 강조색1 2 2 4 2" xfId="905"/>
    <cellStyle name="20% - 강조색1 2 2 4 2 2" xfId="1673"/>
    <cellStyle name="20% - 강조색1 2 2 4 3" xfId="1289"/>
    <cellStyle name="20% - 강조색1 2 2 5" xfId="713"/>
    <cellStyle name="20% - 강조색1 2 2 5 2" xfId="1481"/>
    <cellStyle name="20% - 강조색1 2 2 6" xfId="1097"/>
    <cellStyle name="20% - 강조색1 2 3" xfId="353"/>
    <cellStyle name="20% - 강조색1 2 3 2" xfId="449"/>
    <cellStyle name="20% - 강조색1 2 3 2 2" xfId="641"/>
    <cellStyle name="20% - 강조색1 2 3 2 2 2" xfId="1025"/>
    <cellStyle name="20% - 강조색1 2 3 2 2 2 2" xfId="1793"/>
    <cellStyle name="20% - 강조색1 2 3 2 2 3" xfId="1409"/>
    <cellStyle name="20% - 강조색1 2 3 2 3" xfId="833"/>
    <cellStyle name="20% - 강조색1 2 3 2 3 2" xfId="1601"/>
    <cellStyle name="20% - 강조색1 2 3 2 4" xfId="1217"/>
    <cellStyle name="20% - 강조색1 2 3 3" xfId="545"/>
    <cellStyle name="20% - 강조색1 2 3 3 2" xfId="929"/>
    <cellStyle name="20% - 강조색1 2 3 3 2 2" xfId="1697"/>
    <cellStyle name="20% - 강조색1 2 3 3 3" xfId="1313"/>
    <cellStyle name="20% - 강조색1 2 3 4" xfId="737"/>
    <cellStyle name="20% - 강조색1 2 3 4 2" xfId="1505"/>
    <cellStyle name="20% - 강조색1 2 3 5" xfId="1121"/>
    <cellStyle name="20% - 강조색1 2 4" xfId="401"/>
    <cellStyle name="20% - 강조색1 2 4 2" xfId="593"/>
    <cellStyle name="20% - 강조색1 2 4 2 2" xfId="977"/>
    <cellStyle name="20% - 강조색1 2 4 2 2 2" xfId="1745"/>
    <cellStyle name="20% - 강조색1 2 4 2 3" xfId="1361"/>
    <cellStyle name="20% - 강조색1 2 4 3" xfId="785"/>
    <cellStyle name="20% - 강조색1 2 4 3 2" xfId="1553"/>
    <cellStyle name="20% - 강조색1 2 4 4" xfId="1169"/>
    <cellStyle name="20% - 강조색1 2 5" xfId="497"/>
    <cellStyle name="20% - 강조색1 2 5 2" xfId="881"/>
    <cellStyle name="20% - 강조색1 2 5 2 2" xfId="1649"/>
    <cellStyle name="20% - 강조색1 2 5 3" xfId="1265"/>
    <cellStyle name="20% - 강조색1 2 6" xfId="689"/>
    <cellStyle name="20% - 강조색1 2 6 2" xfId="1457"/>
    <cellStyle name="20% - 강조색1 2 7" xfId="1073"/>
    <cellStyle name="20% - 강조색1 2 8" xfId="1830"/>
    <cellStyle name="20% - 강조색1 2 9" xfId="305"/>
    <cellStyle name="20% - 강조색1 3" xfId="86"/>
    <cellStyle name="20% - 강조색1 3 2" xfId="365"/>
    <cellStyle name="20% - 강조색1 3 2 2" xfId="461"/>
    <cellStyle name="20% - 강조색1 3 2 2 2" xfId="653"/>
    <cellStyle name="20% - 강조색1 3 2 2 2 2" xfId="1037"/>
    <cellStyle name="20% - 강조색1 3 2 2 2 2 2" xfId="1805"/>
    <cellStyle name="20% - 강조색1 3 2 2 2 3" xfId="1421"/>
    <cellStyle name="20% - 강조색1 3 2 2 3" xfId="845"/>
    <cellStyle name="20% - 강조색1 3 2 2 3 2" xfId="1613"/>
    <cellStyle name="20% - 강조색1 3 2 2 4" xfId="1229"/>
    <cellStyle name="20% - 강조색1 3 2 3" xfId="557"/>
    <cellStyle name="20% - 강조색1 3 2 3 2" xfId="941"/>
    <cellStyle name="20% - 강조색1 3 2 3 2 2" xfId="1709"/>
    <cellStyle name="20% - 강조색1 3 2 3 3" xfId="1325"/>
    <cellStyle name="20% - 강조색1 3 2 4" xfId="749"/>
    <cellStyle name="20% - 강조색1 3 2 4 2" xfId="1517"/>
    <cellStyle name="20% - 강조색1 3 2 5" xfId="1133"/>
    <cellStyle name="20% - 강조색1 3 3" xfId="413"/>
    <cellStyle name="20% - 강조색1 3 3 2" xfId="605"/>
    <cellStyle name="20% - 강조색1 3 3 2 2" xfId="989"/>
    <cellStyle name="20% - 강조색1 3 3 2 2 2" xfId="1757"/>
    <cellStyle name="20% - 강조색1 3 3 2 3" xfId="1373"/>
    <cellStyle name="20% - 강조색1 3 3 3" xfId="797"/>
    <cellStyle name="20% - 강조색1 3 3 3 2" xfId="1565"/>
    <cellStyle name="20% - 강조색1 3 3 4" xfId="1181"/>
    <cellStyle name="20% - 강조색1 3 4" xfId="509"/>
    <cellStyle name="20% - 강조색1 3 4 2" xfId="893"/>
    <cellStyle name="20% - 강조색1 3 4 2 2" xfId="1661"/>
    <cellStyle name="20% - 강조색1 3 4 3" xfId="1277"/>
    <cellStyle name="20% - 강조색1 3 5" xfId="701"/>
    <cellStyle name="20% - 강조색1 3 5 2" xfId="1469"/>
    <cellStyle name="20% - 강조색1 3 6" xfId="1085"/>
    <cellStyle name="20% - 강조색1 3 7" xfId="1831"/>
    <cellStyle name="20% - 강조색1 3 8" xfId="317"/>
    <cellStyle name="20% - 강조색1 4" xfId="87"/>
    <cellStyle name="20% - 강조색1 4 2" xfId="437"/>
    <cellStyle name="20% - 강조색1 4 2 2" xfId="629"/>
    <cellStyle name="20% - 강조색1 4 2 2 2" xfId="1013"/>
    <cellStyle name="20% - 강조색1 4 2 2 2 2" xfId="1781"/>
    <cellStyle name="20% - 강조색1 4 2 2 3" xfId="1397"/>
    <cellStyle name="20% - 강조색1 4 2 3" xfId="821"/>
    <cellStyle name="20% - 강조색1 4 2 3 2" xfId="1589"/>
    <cellStyle name="20% - 강조색1 4 2 4" xfId="1205"/>
    <cellStyle name="20% - 강조색1 4 3" xfId="533"/>
    <cellStyle name="20% - 강조색1 4 3 2" xfId="917"/>
    <cellStyle name="20% - 강조색1 4 3 2 2" xfId="1685"/>
    <cellStyle name="20% - 강조색1 4 3 3" xfId="1301"/>
    <cellStyle name="20% - 강조색1 4 4" xfId="725"/>
    <cellStyle name="20% - 강조색1 4 4 2" xfId="1493"/>
    <cellStyle name="20% - 강조색1 4 5" xfId="1109"/>
    <cellStyle name="20% - 강조색1 4 6" xfId="1832"/>
    <cellStyle name="20% - 강조색1 4 7" xfId="341"/>
    <cellStyle name="20% - 강조색1 5" xfId="88"/>
    <cellStyle name="20% - 강조색1 5 2" xfId="581"/>
    <cellStyle name="20% - 강조색1 5 2 2" xfId="965"/>
    <cellStyle name="20% - 강조색1 5 2 2 2" xfId="1733"/>
    <cellStyle name="20% - 강조색1 5 2 3" xfId="1349"/>
    <cellStyle name="20% - 강조색1 5 3" xfId="773"/>
    <cellStyle name="20% - 강조색1 5 3 2" xfId="1541"/>
    <cellStyle name="20% - 강조색1 5 4" xfId="1157"/>
    <cellStyle name="20% - 강조색1 5 5" xfId="389"/>
    <cellStyle name="20% - 강조색1 6" xfId="89"/>
    <cellStyle name="20% - 강조색1 6 2" xfId="869"/>
    <cellStyle name="20% - 강조색1 6 2 2" xfId="1637"/>
    <cellStyle name="20% - 강조색1 6 3" xfId="1253"/>
    <cellStyle name="20% - 강조색1 6 4" xfId="485"/>
    <cellStyle name="20% - 강조색1 7" xfId="85"/>
    <cellStyle name="20% - 강조색1 7 2" xfId="1445"/>
    <cellStyle name="20% - 강조색1 7 3" xfId="677"/>
    <cellStyle name="20% - 강조색1 8" xfId="1061"/>
    <cellStyle name="20% - 강조색2" xfId="23" builtinId="34" customBuiltin="1"/>
    <cellStyle name="20% - 강조색2 2" xfId="44"/>
    <cellStyle name="20% - 강조색2 2 2" xfId="331"/>
    <cellStyle name="20% - 강조색2 2 2 2" xfId="379"/>
    <cellStyle name="20% - 강조색2 2 2 2 2" xfId="475"/>
    <cellStyle name="20% - 강조색2 2 2 2 2 2" xfId="667"/>
    <cellStyle name="20% - 강조색2 2 2 2 2 2 2" xfId="1051"/>
    <cellStyle name="20% - 강조색2 2 2 2 2 2 2 2" xfId="1819"/>
    <cellStyle name="20% - 강조색2 2 2 2 2 2 3" xfId="1435"/>
    <cellStyle name="20% - 강조색2 2 2 2 2 3" xfId="859"/>
    <cellStyle name="20% - 강조색2 2 2 2 2 3 2" xfId="1627"/>
    <cellStyle name="20% - 강조색2 2 2 2 2 4" xfId="1243"/>
    <cellStyle name="20% - 강조색2 2 2 2 3" xfId="571"/>
    <cellStyle name="20% - 강조색2 2 2 2 3 2" xfId="955"/>
    <cellStyle name="20% - 강조색2 2 2 2 3 2 2" xfId="1723"/>
    <cellStyle name="20% - 강조색2 2 2 2 3 3" xfId="1339"/>
    <cellStyle name="20% - 강조색2 2 2 2 4" xfId="763"/>
    <cellStyle name="20% - 강조색2 2 2 2 4 2" xfId="1531"/>
    <cellStyle name="20% - 강조색2 2 2 2 5" xfId="1147"/>
    <cellStyle name="20% - 강조색2 2 2 3" xfId="427"/>
    <cellStyle name="20% - 강조색2 2 2 3 2" xfId="619"/>
    <cellStyle name="20% - 강조색2 2 2 3 2 2" xfId="1003"/>
    <cellStyle name="20% - 강조색2 2 2 3 2 2 2" xfId="1771"/>
    <cellStyle name="20% - 강조색2 2 2 3 2 3" xfId="1387"/>
    <cellStyle name="20% - 강조색2 2 2 3 3" xfId="811"/>
    <cellStyle name="20% - 강조색2 2 2 3 3 2" xfId="1579"/>
    <cellStyle name="20% - 강조색2 2 2 3 4" xfId="1195"/>
    <cellStyle name="20% - 강조색2 2 2 4" xfId="523"/>
    <cellStyle name="20% - 강조색2 2 2 4 2" xfId="907"/>
    <cellStyle name="20% - 강조색2 2 2 4 2 2" xfId="1675"/>
    <cellStyle name="20% - 강조색2 2 2 4 3" xfId="1291"/>
    <cellStyle name="20% - 강조색2 2 2 5" xfId="715"/>
    <cellStyle name="20% - 강조색2 2 2 5 2" xfId="1483"/>
    <cellStyle name="20% - 강조색2 2 2 6" xfId="1099"/>
    <cellStyle name="20% - 강조색2 2 3" xfId="355"/>
    <cellStyle name="20% - 강조색2 2 3 2" xfId="451"/>
    <cellStyle name="20% - 강조색2 2 3 2 2" xfId="643"/>
    <cellStyle name="20% - 강조색2 2 3 2 2 2" xfId="1027"/>
    <cellStyle name="20% - 강조색2 2 3 2 2 2 2" xfId="1795"/>
    <cellStyle name="20% - 강조색2 2 3 2 2 3" xfId="1411"/>
    <cellStyle name="20% - 강조색2 2 3 2 3" xfId="835"/>
    <cellStyle name="20% - 강조색2 2 3 2 3 2" xfId="1603"/>
    <cellStyle name="20% - 강조색2 2 3 2 4" xfId="1219"/>
    <cellStyle name="20% - 강조색2 2 3 3" xfId="547"/>
    <cellStyle name="20% - 강조색2 2 3 3 2" xfId="931"/>
    <cellStyle name="20% - 강조색2 2 3 3 2 2" xfId="1699"/>
    <cellStyle name="20% - 강조색2 2 3 3 3" xfId="1315"/>
    <cellStyle name="20% - 강조색2 2 3 4" xfId="739"/>
    <cellStyle name="20% - 강조색2 2 3 4 2" xfId="1507"/>
    <cellStyle name="20% - 강조색2 2 3 5" xfId="1123"/>
    <cellStyle name="20% - 강조색2 2 4" xfId="403"/>
    <cellStyle name="20% - 강조색2 2 4 2" xfId="595"/>
    <cellStyle name="20% - 강조색2 2 4 2 2" xfId="979"/>
    <cellStyle name="20% - 강조색2 2 4 2 2 2" xfId="1747"/>
    <cellStyle name="20% - 강조색2 2 4 2 3" xfId="1363"/>
    <cellStyle name="20% - 강조색2 2 4 3" xfId="787"/>
    <cellStyle name="20% - 강조색2 2 4 3 2" xfId="1555"/>
    <cellStyle name="20% - 강조색2 2 4 4" xfId="1171"/>
    <cellStyle name="20% - 강조색2 2 5" xfId="499"/>
    <cellStyle name="20% - 강조색2 2 5 2" xfId="883"/>
    <cellStyle name="20% - 강조색2 2 5 2 2" xfId="1651"/>
    <cellStyle name="20% - 강조색2 2 5 3" xfId="1267"/>
    <cellStyle name="20% - 강조색2 2 6" xfId="691"/>
    <cellStyle name="20% - 강조색2 2 6 2" xfId="1459"/>
    <cellStyle name="20% - 강조색2 2 7" xfId="1075"/>
    <cellStyle name="20% - 강조색2 2 8" xfId="1833"/>
    <cellStyle name="20% - 강조색2 2 9" xfId="307"/>
    <cellStyle name="20% - 강조색2 3" xfId="91"/>
    <cellStyle name="20% - 강조색2 3 2" xfId="367"/>
    <cellStyle name="20% - 강조색2 3 2 2" xfId="463"/>
    <cellStyle name="20% - 강조색2 3 2 2 2" xfId="655"/>
    <cellStyle name="20% - 강조색2 3 2 2 2 2" xfId="1039"/>
    <cellStyle name="20% - 강조색2 3 2 2 2 2 2" xfId="1807"/>
    <cellStyle name="20% - 강조색2 3 2 2 2 3" xfId="1423"/>
    <cellStyle name="20% - 강조색2 3 2 2 3" xfId="847"/>
    <cellStyle name="20% - 강조색2 3 2 2 3 2" xfId="1615"/>
    <cellStyle name="20% - 강조색2 3 2 2 4" xfId="1231"/>
    <cellStyle name="20% - 강조색2 3 2 3" xfId="559"/>
    <cellStyle name="20% - 강조색2 3 2 3 2" xfId="943"/>
    <cellStyle name="20% - 강조색2 3 2 3 2 2" xfId="1711"/>
    <cellStyle name="20% - 강조색2 3 2 3 3" xfId="1327"/>
    <cellStyle name="20% - 강조색2 3 2 4" xfId="751"/>
    <cellStyle name="20% - 강조색2 3 2 4 2" xfId="1519"/>
    <cellStyle name="20% - 강조색2 3 2 5" xfId="1135"/>
    <cellStyle name="20% - 강조색2 3 3" xfId="415"/>
    <cellStyle name="20% - 강조색2 3 3 2" xfId="607"/>
    <cellStyle name="20% - 강조색2 3 3 2 2" xfId="991"/>
    <cellStyle name="20% - 강조색2 3 3 2 2 2" xfId="1759"/>
    <cellStyle name="20% - 강조색2 3 3 2 3" xfId="1375"/>
    <cellStyle name="20% - 강조색2 3 3 3" xfId="799"/>
    <cellStyle name="20% - 강조색2 3 3 3 2" xfId="1567"/>
    <cellStyle name="20% - 강조색2 3 3 4" xfId="1183"/>
    <cellStyle name="20% - 강조색2 3 4" xfId="511"/>
    <cellStyle name="20% - 강조색2 3 4 2" xfId="895"/>
    <cellStyle name="20% - 강조색2 3 4 2 2" xfId="1663"/>
    <cellStyle name="20% - 강조색2 3 4 3" xfId="1279"/>
    <cellStyle name="20% - 강조색2 3 5" xfId="703"/>
    <cellStyle name="20% - 강조색2 3 5 2" xfId="1471"/>
    <cellStyle name="20% - 강조색2 3 6" xfId="1087"/>
    <cellStyle name="20% - 강조색2 3 7" xfId="1834"/>
    <cellStyle name="20% - 강조색2 3 8" xfId="319"/>
    <cellStyle name="20% - 강조색2 4" xfId="92"/>
    <cellStyle name="20% - 강조색2 4 2" xfId="439"/>
    <cellStyle name="20% - 강조색2 4 2 2" xfId="631"/>
    <cellStyle name="20% - 강조색2 4 2 2 2" xfId="1015"/>
    <cellStyle name="20% - 강조색2 4 2 2 2 2" xfId="1783"/>
    <cellStyle name="20% - 강조색2 4 2 2 3" xfId="1399"/>
    <cellStyle name="20% - 강조색2 4 2 3" xfId="823"/>
    <cellStyle name="20% - 강조색2 4 2 3 2" xfId="1591"/>
    <cellStyle name="20% - 강조색2 4 2 4" xfId="1207"/>
    <cellStyle name="20% - 강조색2 4 3" xfId="535"/>
    <cellStyle name="20% - 강조색2 4 3 2" xfId="919"/>
    <cellStyle name="20% - 강조색2 4 3 2 2" xfId="1687"/>
    <cellStyle name="20% - 강조색2 4 3 3" xfId="1303"/>
    <cellStyle name="20% - 강조색2 4 4" xfId="727"/>
    <cellStyle name="20% - 강조색2 4 4 2" xfId="1495"/>
    <cellStyle name="20% - 강조색2 4 5" xfId="1111"/>
    <cellStyle name="20% - 강조색2 4 6" xfId="1835"/>
    <cellStyle name="20% - 강조색2 4 7" xfId="343"/>
    <cellStyle name="20% - 강조색2 5" xfId="93"/>
    <cellStyle name="20% - 강조색2 5 2" xfId="583"/>
    <cellStyle name="20% - 강조색2 5 2 2" xfId="967"/>
    <cellStyle name="20% - 강조색2 5 2 2 2" xfId="1735"/>
    <cellStyle name="20% - 강조색2 5 2 3" xfId="1351"/>
    <cellStyle name="20% - 강조색2 5 3" xfId="775"/>
    <cellStyle name="20% - 강조색2 5 3 2" xfId="1543"/>
    <cellStyle name="20% - 강조색2 5 4" xfId="1159"/>
    <cellStyle name="20% - 강조색2 5 5" xfId="391"/>
    <cellStyle name="20% - 강조색2 6" xfId="94"/>
    <cellStyle name="20% - 강조색2 6 2" xfId="871"/>
    <cellStyle name="20% - 강조색2 6 2 2" xfId="1639"/>
    <cellStyle name="20% - 강조색2 6 3" xfId="1255"/>
    <cellStyle name="20% - 강조색2 6 4" xfId="487"/>
    <cellStyle name="20% - 강조색2 7" xfId="90"/>
    <cellStyle name="20% - 강조색2 7 2" xfId="1447"/>
    <cellStyle name="20% - 강조색2 7 3" xfId="679"/>
    <cellStyle name="20% - 강조색2 8" xfId="1063"/>
    <cellStyle name="20% - 강조색3" xfId="27" builtinId="38" customBuiltin="1"/>
    <cellStyle name="20% - 강조색3 2" xfId="45"/>
    <cellStyle name="20% - 강조색3 2 2" xfId="333"/>
    <cellStyle name="20% - 강조색3 2 2 2" xfId="381"/>
    <cellStyle name="20% - 강조색3 2 2 2 2" xfId="477"/>
    <cellStyle name="20% - 강조색3 2 2 2 2 2" xfId="669"/>
    <cellStyle name="20% - 강조색3 2 2 2 2 2 2" xfId="1053"/>
    <cellStyle name="20% - 강조색3 2 2 2 2 2 2 2" xfId="1821"/>
    <cellStyle name="20% - 강조색3 2 2 2 2 2 3" xfId="1437"/>
    <cellStyle name="20% - 강조색3 2 2 2 2 3" xfId="861"/>
    <cellStyle name="20% - 강조색3 2 2 2 2 3 2" xfId="1629"/>
    <cellStyle name="20% - 강조색3 2 2 2 2 4" xfId="1245"/>
    <cellStyle name="20% - 강조색3 2 2 2 3" xfId="573"/>
    <cellStyle name="20% - 강조색3 2 2 2 3 2" xfId="957"/>
    <cellStyle name="20% - 강조색3 2 2 2 3 2 2" xfId="1725"/>
    <cellStyle name="20% - 강조색3 2 2 2 3 3" xfId="1341"/>
    <cellStyle name="20% - 강조색3 2 2 2 4" xfId="765"/>
    <cellStyle name="20% - 강조색3 2 2 2 4 2" xfId="1533"/>
    <cellStyle name="20% - 강조색3 2 2 2 5" xfId="1149"/>
    <cellStyle name="20% - 강조색3 2 2 3" xfId="429"/>
    <cellStyle name="20% - 강조색3 2 2 3 2" xfId="621"/>
    <cellStyle name="20% - 강조색3 2 2 3 2 2" xfId="1005"/>
    <cellStyle name="20% - 강조색3 2 2 3 2 2 2" xfId="1773"/>
    <cellStyle name="20% - 강조색3 2 2 3 2 3" xfId="1389"/>
    <cellStyle name="20% - 강조색3 2 2 3 3" xfId="813"/>
    <cellStyle name="20% - 강조색3 2 2 3 3 2" xfId="1581"/>
    <cellStyle name="20% - 강조색3 2 2 3 4" xfId="1197"/>
    <cellStyle name="20% - 강조색3 2 2 4" xfId="525"/>
    <cellStyle name="20% - 강조색3 2 2 4 2" xfId="909"/>
    <cellStyle name="20% - 강조색3 2 2 4 2 2" xfId="1677"/>
    <cellStyle name="20% - 강조색3 2 2 4 3" xfId="1293"/>
    <cellStyle name="20% - 강조색3 2 2 5" xfId="717"/>
    <cellStyle name="20% - 강조색3 2 2 5 2" xfId="1485"/>
    <cellStyle name="20% - 강조색3 2 2 6" xfId="1101"/>
    <cellStyle name="20% - 강조색3 2 3" xfId="357"/>
    <cellStyle name="20% - 강조색3 2 3 2" xfId="453"/>
    <cellStyle name="20% - 강조색3 2 3 2 2" xfId="645"/>
    <cellStyle name="20% - 강조색3 2 3 2 2 2" xfId="1029"/>
    <cellStyle name="20% - 강조색3 2 3 2 2 2 2" xfId="1797"/>
    <cellStyle name="20% - 강조색3 2 3 2 2 3" xfId="1413"/>
    <cellStyle name="20% - 강조색3 2 3 2 3" xfId="837"/>
    <cellStyle name="20% - 강조색3 2 3 2 3 2" xfId="1605"/>
    <cellStyle name="20% - 강조색3 2 3 2 4" xfId="1221"/>
    <cellStyle name="20% - 강조색3 2 3 3" xfId="549"/>
    <cellStyle name="20% - 강조색3 2 3 3 2" xfId="933"/>
    <cellStyle name="20% - 강조색3 2 3 3 2 2" xfId="1701"/>
    <cellStyle name="20% - 강조색3 2 3 3 3" xfId="1317"/>
    <cellStyle name="20% - 강조색3 2 3 4" xfId="741"/>
    <cellStyle name="20% - 강조색3 2 3 4 2" xfId="1509"/>
    <cellStyle name="20% - 강조색3 2 3 5" xfId="1125"/>
    <cellStyle name="20% - 강조색3 2 4" xfId="405"/>
    <cellStyle name="20% - 강조색3 2 4 2" xfId="597"/>
    <cellStyle name="20% - 강조색3 2 4 2 2" xfId="981"/>
    <cellStyle name="20% - 강조색3 2 4 2 2 2" xfId="1749"/>
    <cellStyle name="20% - 강조색3 2 4 2 3" xfId="1365"/>
    <cellStyle name="20% - 강조색3 2 4 3" xfId="789"/>
    <cellStyle name="20% - 강조색3 2 4 3 2" xfId="1557"/>
    <cellStyle name="20% - 강조색3 2 4 4" xfId="1173"/>
    <cellStyle name="20% - 강조색3 2 5" xfId="501"/>
    <cellStyle name="20% - 강조색3 2 5 2" xfId="885"/>
    <cellStyle name="20% - 강조색3 2 5 2 2" xfId="1653"/>
    <cellStyle name="20% - 강조색3 2 5 3" xfId="1269"/>
    <cellStyle name="20% - 강조색3 2 6" xfId="693"/>
    <cellStyle name="20% - 강조색3 2 6 2" xfId="1461"/>
    <cellStyle name="20% - 강조색3 2 7" xfId="1077"/>
    <cellStyle name="20% - 강조색3 2 8" xfId="1836"/>
    <cellStyle name="20% - 강조색3 2 9" xfId="309"/>
    <cellStyle name="20% - 강조색3 3" xfId="96"/>
    <cellStyle name="20% - 강조색3 3 2" xfId="369"/>
    <cellStyle name="20% - 강조색3 3 2 2" xfId="465"/>
    <cellStyle name="20% - 강조색3 3 2 2 2" xfId="657"/>
    <cellStyle name="20% - 강조색3 3 2 2 2 2" xfId="1041"/>
    <cellStyle name="20% - 강조색3 3 2 2 2 2 2" xfId="1809"/>
    <cellStyle name="20% - 강조색3 3 2 2 2 3" xfId="1425"/>
    <cellStyle name="20% - 강조색3 3 2 2 3" xfId="849"/>
    <cellStyle name="20% - 강조색3 3 2 2 3 2" xfId="1617"/>
    <cellStyle name="20% - 강조색3 3 2 2 4" xfId="1233"/>
    <cellStyle name="20% - 강조색3 3 2 3" xfId="561"/>
    <cellStyle name="20% - 강조색3 3 2 3 2" xfId="945"/>
    <cellStyle name="20% - 강조색3 3 2 3 2 2" xfId="1713"/>
    <cellStyle name="20% - 강조색3 3 2 3 3" xfId="1329"/>
    <cellStyle name="20% - 강조색3 3 2 4" xfId="753"/>
    <cellStyle name="20% - 강조색3 3 2 4 2" xfId="1521"/>
    <cellStyle name="20% - 강조색3 3 2 5" xfId="1137"/>
    <cellStyle name="20% - 강조색3 3 3" xfId="417"/>
    <cellStyle name="20% - 강조색3 3 3 2" xfId="609"/>
    <cellStyle name="20% - 강조색3 3 3 2 2" xfId="993"/>
    <cellStyle name="20% - 강조색3 3 3 2 2 2" xfId="1761"/>
    <cellStyle name="20% - 강조색3 3 3 2 3" xfId="1377"/>
    <cellStyle name="20% - 강조색3 3 3 3" xfId="801"/>
    <cellStyle name="20% - 강조색3 3 3 3 2" xfId="1569"/>
    <cellStyle name="20% - 강조색3 3 3 4" xfId="1185"/>
    <cellStyle name="20% - 강조색3 3 4" xfId="513"/>
    <cellStyle name="20% - 강조색3 3 4 2" xfId="897"/>
    <cellStyle name="20% - 강조색3 3 4 2 2" xfId="1665"/>
    <cellStyle name="20% - 강조색3 3 4 3" xfId="1281"/>
    <cellStyle name="20% - 강조색3 3 5" xfId="705"/>
    <cellStyle name="20% - 강조색3 3 5 2" xfId="1473"/>
    <cellStyle name="20% - 강조색3 3 6" xfId="1089"/>
    <cellStyle name="20% - 강조색3 3 7" xfId="1837"/>
    <cellStyle name="20% - 강조색3 3 8" xfId="321"/>
    <cellStyle name="20% - 강조색3 4" xfId="97"/>
    <cellStyle name="20% - 강조색3 4 2" xfId="441"/>
    <cellStyle name="20% - 강조색3 4 2 2" xfId="633"/>
    <cellStyle name="20% - 강조색3 4 2 2 2" xfId="1017"/>
    <cellStyle name="20% - 강조색3 4 2 2 2 2" xfId="1785"/>
    <cellStyle name="20% - 강조색3 4 2 2 3" xfId="1401"/>
    <cellStyle name="20% - 강조색3 4 2 3" xfId="825"/>
    <cellStyle name="20% - 강조색3 4 2 3 2" xfId="1593"/>
    <cellStyle name="20% - 강조색3 4 2 4" xfId="1209"/>
    <cellStyle name="20% - 강조색3 4 3" xfId="537"/>
    <cellStyle name="20% - 강조색3 4 3 2" xfId="921"/>
    <cellStyle name="20% - 강조색3 4 3 2 2" xfId="1689"/>
    <cellStyle name="20% - 강조색3 4 3 3" xfId="1305"/>
    <cellStyle name="20% - 강조색3 4 4" xfId="729"/>
    <cellStyle name="20% - 강조색3 4 4 2" xfId="1497"/>
    <cellStyle name="20% - 강조색3 4 5" xfId="1113"/>
    <cellStyle name="20% - 강조색3 4 6" xfId="1838"/>
    <cellStyle name="20% - 강조색3 4 7" xfId="345"/>
    <cellStyle name="20% - 강조색3 5" xfId="98"/>
    <cellStyle name="20% - 강조색3 5 2" xfId="585"/>
    <cellStyle name="20% - 강조색3 5 2 2" xfId="969"/>
    <cellStyle name="20% - 강조색3 5 2 2 2" xfId="1737"/>
    <cellStyle name="20% - 강조색3 5 2 3" xfId="1353"/>
    <cellStyle name="20% - 강조색3 5 3" xfId="777"/>
    <cellStyle name="20% - 강조색3 5 3 2" xfId="1545"/>
    <cellStyle name="20% - 강조색3 5 4" xfId="1161"/>
    <cellStyle name="20% - 강조색3 5 5" xfId="393"/>
    <cellStyle name="20% - 강조색3 6" xfId="99"/>
    <cellStyle name="20% - 강조색3 6 2" xfId="873"/>
    <cellStyle name="20% - 강조색3 6 2 2" xfId="1641"/>
    <cellStyle name="20% - 강조색3 6 3" xfId="1257"/>
    <cellStyle name="20% - 강조색3 6 4" xfId="489"/>
    <cellStyle name="20% - 강조색3 7" xfId="95"/>
    <cellStyle name="20% - 강조색3 7 2" xfId="1449"/>
    <cellStyle name="20% - 강조색3 7 3" xfId="681"/>
    <cellStyle name="20% - 강조색3 8" xfId="1065"/>
    <cellStyle name="20% - 강조색4" xfId="31" builtinId="42" customBuiltin="1"/>
    <cellStyle name="20% - 강조색4 2" xfId="46"/>
    <cellStyle name="20% - 강조색4 2 2" xfId="335"/>
    <cellStyle name="20% - 강조색4 2 2 2" xfId="383"/>
    <cellStyle name="20% - 강조색4 2 2 2 2" xfId="479"/>
    <cellStyle name="20% - 강조색4 2 2 2 2 2" xfId="671"/>
    <cellStyle name="20% - 강조색4 2 2 2 2 2 2" xfId="1055"/>
    <cellStyle name="20% - 강조색4 2 2 2 2 2 2 2" xfId="1823"/>
    <cellStyle name="20% - 강조색4 2 2 2 2 2 3" xfId="1439"/>
    <cellStyle name="20% - 강조색4 2 2 2 2 3" xfId="863"/>
    <cellStyle name="20% - 강조색4 2 2 2 2 3 2" xfId="1631"/>
    <cellStyle name="20% - 강조색4 2 2 2 2 4" xfId="1247"/>
    <cellStyle name="20% - 강조색4 2 2 2 3" xfId="575"/>
    <cellStyle name="20% - 강조색4 2 2 2 3 2" xfId="959"/>
    <cellStyle name="20% - 강조색4 2 2 2 3 2 2" xfId="1727"/>
    <cellStyle name="20% - 강조색4 2 2 2 3 3" xfId="1343"/>
    <cellStyle name="20% - 강조색4 2 2 2 4" xfId="767"/>
    <cellStyle name="20% - 강조색4 2 2 2 4 2" xfId="1535"/>
    <cellStyle name="20% - 강조색4 2 2 2 5" xfId="1151"/>
    <cellStyle name="20% - 강조색4 2 2 3" xfId="431"/>
    <cellStyle name="20% - 강조색4 2 2 3 2" xfId="623"/>
    <cellStyle name="20% - 강조색4 2 2 3 2 2" xfId="1007"/>
    <cellStyle name="20% - 강조색4 2 2 3 2 2 2" xfId="1775"/>
    <cellStyle name="20% - 강조색4 2 2 3 2 3" xfId="1391"/>
    <cellStyle name="20% - 강조색4 2 2 3 3" xfId="815"/>
    <cellStyle name="20% - 강조색4 2 2 3 3 2" xfId="1583"/>
    <cellStyle name="20% - 강조색4 2 2 3 4" xfId="1199"/>
    <cellStyle name="20% - 강조색4 2 2 4" xfId="527"/>
    <cellStyle name="20% - 강조색4 2 2 4 2" xfId="911"/>
    <cellStyle name="20% - 강조색4 2 2 4 2 2" xfId="1679"/>
    <cellStyle name="20% - 강조색4 2 2 4 3" xfId="1295"/>
    <cellStyle name="20% - 강조색4 2 2 5" xfId="719"/>
    <cellStyle name="20% - 강조색4 2 2 5 2" xfId="1487"/>
    <cellStyle name="20% - 강조색4 2 2 6" xfId="1103"/>
    <cellStyle name="20% - 강조색4 2 3" xfId="359"/>
    <cellStyle name="20% - 강조색4 2 3 2" xfId="455"/>
    <cellStyle name="20% - 강조색4 2 3 2 2" xfId="647"/>
    <cellStyle name="20% - 강조색4 2 3 2 2 2" xfId="1031"/>
    <cellStyle name="20% - 강조색4 2 3 2 2 2 2" xfId="1799"/>
    <cellStyle name="20% - 강조색4 2 3 2 2 3" xfId="1415"/>
    <cellStyle name="20% - 강조색4 2 3 2 3" xfId="839"/>
    <cellStyle name="20% - 강조색4 2 3 2 3 2" xfId="1607"/>
    <cellStyle name="20% - 강조색4 2 3 2 4" xfId="1223"/>
    <cellStyle name="20% - 강조색4 2 3 3" xfId="551"/>
    <cellStyle name="20% - 강조색4 2 3 3 2" xfId="935"/>
    <cellStyle name="20% - 강조색4 2 3 3 2 2" xfId="1703"/>
    <cellStyle name="20% - 강조색4 2 3 3 3" xfId="1319"/>
    <cellStyle name="20% - 강조색4 2 3 4" xfId="743"/>
    <cellStyle name="20% - 강조색4 2 3 4 2" xfId="1511"/>
    <cellStyle name="20% - 강조색4 2 3 5" xfId="1127"/>
    <cellStyle name="20% - 강조색4 2 4" xfId="407"/>
    <cellStyle name="20% - 강조색4 2 4 2" xfId="599"/>
    <cellStyle name="20% - 강조색4 2 4 2 2" xfId="983"/>
    <cellStyle name="20% - 강조색4 2 4 2 2 2" xfId="1751"/>
    <cellStyle name="20% - 강조색4 2 4 2 3" xfId="1367"/>
    <cellStyle name="20% - 강조색4 2 4 3" xfId="791"/>
    <cellStyle name="20% - 강조색4 2 4 3 2" xfId="1559"/>
    <cellStyle name="20% - 강조색4 2 4 4" xfId="1175"/>
    <cellStyle name="20% - 강조색4 2 5" xfId="503"/>
    <cellStyle name="20% - 강조색4 2 5 2" xfId="887"/>
    <cellStyle name="20% - 강조색4 2 5 2 2" xfId="1655"/>
    <cellStyle name="20% - 강조색4 2 5 3" xfId="1271"/>
    <cellStyle name="20% - 강조색4 2 6" xfId="695"/>
    <cellStyle name="20% - 강조색4 2 6 2" xfId="1463"/>
    <cellStyle name="20% - 강조색4 2 7" xfId="1079"/>
    <cellStyle name="20% - 강조색4 2 8" xfId="1839"/>
    <cellStyle name="20% - 강조색4 2 9" xfId="311"/>
    <cellStyle name="20% - 강조색4 3" xfId="101"/>
    <cellStyle name="20% - 강조색4 3 2" xfId="371"/>
    <cellStyle name="20% - 강조색4 3 2 2" xfId="467"/>
    <cellStyle name="20% - 강조색4 3 2 2 2" xfId="659"/>
    <cellStyle name="20% - 강조색4 3 2 2 2 2" xfId="1043"/>
    <cellStyle name="20% - 강조색4 3 2 2 2 2 2" xfId="1811"/>
    <cellStyle name="20% - 강조색4 3 2 2 2 3" xfId="1427"/>
    <cellStyle name="20% - 강조색4 3 2 2 3" xfId="851"/>
    <cellStyle name="20% - 강조색4 3 2 2 3 2" xfId="1619"/>
    <cellStyle name="20% - 강조색4 3 2 2 4" xfId="1235"/>
    <cellStyle name="20% - 강조색4 3 2 3" xfId="563"/>
    <cellStyle name="20% - 강조색4 3 2 3 2" xfId="947"/>
    <cellStyle name="20% - 강조색4 3 2 3 2 2" xfId="1715"/>
    <cellStyle name="20% - 강조색4 3 2 3 3" xfId="1331"/>
    <cellStyle name="20% - 강조색4 3 2 4" xfId="755"/>
    <cellStyle name="20% - 강조색4 3 2 4 2" xfId="1523"/>
    <cellStyle name="20% - 강조색4 3 2 5" xfId="1139"/>
    <cellStyle name="20% - 강조색4 3 3" xfId="419"/>
    <cellStyle name="20% - 강조색4 3 3 2" xfId="611"/>
    <cellStyle name="20% - 강조색4 3 3 2 2" xfId="995"/>
    <cellStyle name="20% - 강조색4 3 3 2 2 2" xfId="1763"/>
    <cellStyle name="20% - 강조색4 3 3 2 3" xfId="1379"/>
    <cellStyle name="20% - 강조색4 3 3 3" xfId="803"/>
    <cellStyle name="20% - 강조색4 3 3 3 2" xfId="1571"/>
    <cellStyle name="20% - 강조색4 3 3 4" xfId="1187"/>
    <cellStyle name="20% - 강조색4 3 4" xfId="515"/>
    <cellStyle name="20% - 강조색4 3 4 2" xfId="899"/>
    <cellStyle name="20% - 강조색4 3 4 2 2" xfId="1667"/>
    <cellStyle name="20% - 강조색4 3 4 3" xfId="1283"/>
    <cellStyle name="20% - 강조색4 3 5" xfId="707"/>
    <cellStyle name="20% - 강조색4 3 5 2" xfId="1475"/>
    <cellStyle name="20% - 강조색4 3 6" xfId="1091"/>
    <cellStyle name="20% - 강조색4 3 7" xfId="1840"/>
    <cellStyle name="20% - 강조색4 3 8" xfId="323"/>
    <cellStyle name="20% - 강조색4 4" xfId="102"/>
    <cellStyle name="20% - 강조색4 4 2" xfId="443"/>
    <cellStyle name="20% - 강조색4 4 2 2" xfId="635"/>
    <cellStyle name="20% - 강조색4 4 2 2 2" xfId="1019"/>
    <cellStyle name="20% - 강조색4 4 2 2 2 2" xfId="1787"/>
    <cellStyle name="20% - 강조색4 4 2 2 3" xfId="1403"/>
    <cellStyle name="20% - 강조색4 4 2 3" xfId="827"/>
    <cellStyle name="20% - 강조색4 4 2 3 2" xfId="1595"/>
    <cellStyle name="20% - 강조색4 4 2 4" xfId="1211"/>
    <cellStyle name="20% - 강조색4 4 3" xfId="539"/>
    <cellStyle name="20% - 강조색4 4 3 2" xfId="923"/>
    <cellStyle name="20% - 강조색4 4 3 2 2" xfId="1691"/>
    <cellStyle name="20% - 강조색4 4 3 3" xfId="1307"/>
    <cellStyle name="20% - 강조색4 4 4" xfId="731"/>
    <cellStyle name="20% - 강조색4 4 4 2" xfId="1499"/>
    <cellStyle name="20% - 강조색4 4 5" xfId="1115"/>
    <cellStyle name="20% - 강조색4 4 6" xfId="1841"/>
    <cellStyle name="20% - 강조색4 4 7" xfId="347"/>
    <cellStyle name="20% - 강조색4 5" xfId="103"/>
    <cellStyle name="20% - 강조색4 5 2" xfId="587"/>
    <cellStyle name="20% - 강조색4 5 2 2" xfId="971"/>
    <cellStyle name="20% - 강조색4 5 2 2 2" xfId="1739"/>
    <cellStyle name="20% - 강조색4 5 2 3" xfId="1355"/>
    <cellStyle name="20% - 강조색4 5 3" xfId="779"/>
    <cellStyle name="20% - 강조색4 5 3 2" xfId="1547"/>
    <cellStyle name="20% - 강조색4 5 4" xfId="1163"/>
    <cellStyle name="20% - 강조색4 5 5" xfId="395"/>
    <cellStyle name="20% - 강조색4 6" xfId="104"/>
    <cellStyle name="20% - 강조색4 6 2" xfId="875"/>
    <cellStyle name="20% - 강조색4 6 2 2" xfId="1643"/>
    <cellStyle name="20% - 강조색4 6 3" xfId="1259"/>
    <cellStyle name="20% - 강조색4 6 4" xfId="491"/>
    <cellStyle name="20% - 강조색4 7" xfId="100"/>
    <cellStyle name="20% - 강조색4 7 2" xfId="1451"/>
    <cellStyle name="20% - 강조색4 7 3" xfId="683"/>
    <cellStyle name="20% - 강조색4 8" xfId="1067"/>
    <cellStyle name="20% - 강조색5" xfId="35" builtinId="46" customBuiltin="1"/>
    <cellStyle name="20% - 강조색5 2" xfId="47"/>
    <cellStyle name="20% - 강조색5 2 2" xfId="337"/>
    <cellStyle name="20% - 강조색5 2 2 2" xfId="385"/>
    <cellStyle name="20% - 강조색5 2 2 2 2" xfId="481"/>
    <cellStyle name="20% - 강조색5 2 2 2 2 2" xfId="673"/>
    <cellStyle name="20% - 강조색5 2 2 2 2 2 2" xfId="1057"/>
    <cellStyle name="20% - 강조색5 2 2 2 2 2 2 2" xfId="1825"/>
    <cellStyle name="20% - 강조색5 2 2 2 2 2 3" xfId="1441"/>
    <cellStyle name="20% - 강조색5 2 2 2 2 3" xfId="865"/>
    <cellStyle name="20% - 강조색5 2 2 2 2 3 2" xfId="1633"/>
    <cellStyle name="20% - 강조색5 2 2 2 2 4" xfId="1249"/>
    <cellStyle name="20% - 강조색5 2 2 2 3" xfId="577"/>
    <cellStyle name="20% - 강조색5 2 2 2 3 2" xfId="961"/>
    <cellStyle name="20% - 강조색5 2 2 2 3 2 2" xfId="1729"/>
    <cellStyle name="20% - 강조색5 2 2 2 3 3" xfId="1345"/>
    <cellStyle name="20% - 강조색5 2 2 2 4" xfId="769"/>
    <cellStyle name="20% - 강조색5 2 2 2 4 2" xfId="1537"/>
    <cellStyle name="20% - 강조색5 2 2 2 5" xfId="1153"/>
    <cellStyle name="20% - 강조색5 2 2 3" xfId="433"/>
    <cellStyle name="20% - 강조색5 2 2 3 2" xfId="625"/>
    <cellStyle name="20% - 강조색5 2 2 3 2 2" xfId="1009"/>
    <cellStyle name="20% - 강조색5 2 2 3 2 2 2" xfId="1777"/>
    <cellStyle name="20% - 강조색5 2 2 3 2 3" xfId="1393"/>
    <cellStyle name="20% - 강조색5 2 2 3 3" xfId="817"/>
    <cellStyle name="20% - 강조색5 2 2 3 3 2" xfId="1585"/>
    <cellStyle name="20% - 강조색5 2 2 3 4" xfId="1201"/>
    <cellStyle name="20% - 강조색5 2 2 4" xfId="529"/>
    <cellStyle name="20% - 강조색5 2 2 4 2" xfId="913"/>
    <cellStyle name="20% - 강조색5 2 2 4 2 2" xfId="1681"/>
    <cellStyle name="20% - 강조색5 2 2 4 3" xfId="1297"/>
    <cellStyle name="20% - 강조색5 2 2 5" xfId="721"/>
    <cellStyle name="20% - 강조색5 2 2 5 2" xfId="1489"/>
    <cellStyle name="20% - 강조색5 2 2 6" xfId="1105"/>
    <cellStyle name="20% - 강조색5 2 3" xfId="361"/>
    <cellStyle name="20% - 강조색5 2 3 2" xfId="457"/>
    <cellStyle name="20% - 강조색5 2 3 2 2" xfId="649"/>
    <cellStyle name="20% - 강조색5 2 3 2 2 2" xfId="1033"/>
    <cellStyle name="20% - 강조색5 2 3 2 2 2 2" xfId="1801"/>
    <cellStyle name="20% - 강조색5 2 3 2 2 3" xfId="1417"/>
    <cellStyle name="20% - 강조색5 2 3 2 3" xfId="841"/>
    <cellStyle name="20% - 강조색5 2 3 2 3 2" xfId="1609"/>
    <cellStyle name="20% - 강조색5 2 3 2 4" xfId="1225"/>
    <cellStyle name="20% - 강조색5 2 3 3" xfId="553"/>
    <cellStyle name="20% - 강조색5 2 3 3 2" xfId="937"/>
    <cellStyle name="20% - 강조색5 2 3 3 2 2" xfId="1705"/>
    <cellStyle name="20% - 강조색5 2 3 3 3" xfId="1321"/>
    <cellStyle name="20% - 강조색5 2 3 4" xfId="745"/>
    <cellStyle name="20% - 강조색5 2 3 4 2" xfId="1513"/>
    <cellStyle name="20% - 강조색5 2 3 5" xfId="1129"/>
    <cellStyle name="20% - 강조색5 2 4" xfId="409"/>
    <cellStyle name="20% - 강조색5 2 4 2" xfId="601"/>
    <cellStyle name="20% - 강조색5 2 4 2 2" xfId="985"/>
    <cellStyle name="20% - 강조색5 2 4 2 2 2" xfId="1753"/>
    <cellStyle name="20% - 강조색5 2 4 2 3" xfId="1369"/>
    <cellStyle name="20% - 강조색5 2 4 3" xfId="793"/>
    <cellStyle name="20% - 강조색5 2 4 3 2" xfId="1561"/>
    <cellStyle name="20% - 강조색5 2 4 4" xfId="1177"/>
    <cellStyle name="20% - 강조색5 2 5" xfId="505"/>
    <cellStyle name="20% - 강조색5 2 5 2" xfId="889"/>
    <cellStyle name="20% - 강조색5 2 5 2 2" xfId="1657"/>
    <cellStyle name="20% - 강조색5 2 5 3" xfId="1273"/>
    <cellStyle name="20% - 강조색5 2 6" xfId="697"/>
    <cellStyle name="20% - 강조색5 2 6 2" xfId="1465"/>
    <cellStyle name="20% - 강조색5 2 7" xfId="1081"/>
    <cellStyle name="20% - 강조색5 2 8" xfId="1842"/>
    <cellStyle name="20% - 강조색5 2 9" xfId="313"/>
    <cellStyle name="20% - 강조색5 3" xfId="106"/>
    <cellStyle name="20% - 강조색5 3 2" xfId="373"/>
    <cellStyle name="20% - 강조색5 3 2 2" xfId="469"/>
    <cellStyle name="20% - 강조색5 3 2 2 2" xfId="661"/>
    <cellStyle name="20% - 강조색5 3 2 2 2 2" xfId="1045"/>
    <cellStyle name="20% - 강조색5 3 2 2 2 2 2" xfId="1813"/>
    <cellStyle name="20% - 강조색5 3 2 2 2 3" xfId="1429"/>
    <cellStyle name="20% - 강조색5 3 2 2 3" xfId="853"/>
    <cellStyle name="20% - 강조색5 3 2 2 3 2" xfId="1621"/>
    <cellStyle name="20% - 강조색5 3 2 2 4" xfId="1237"/>
    <cellStyle name="20% - 강조색5 3 2 3" xfId="565"/>
    <cellStyle name="20% - 강조색5 3 2 3 2" xfId="949"/>
    <cellStyle name="20% - 강조색5 3 2 3 2 2" xfId="1717"/>
    <cellStyle name="20% - 강조색5 3 2 3 3" xfId="1333"/>
    <cellStyle name="20% - 강조색5 3 2 4" xfId="757"/>
    <cellStyle name="20% - 강조색5 3 2 4 2" xfId="1525"/>
    <cellStyle name="20% - 강조색5 3 2 5" xfId="1141"/>
    <cellStyle name="20% - 강조색5 3 3" xfId="421"/>
    <cellStyle name="20% - 강조색5 3 3 2" xfId="613"/>
    <cellStyle name="20% - 강조색5 3 3 2 2" xfId="997"/>
    <cellStyle name="20% - 강조색5 3 3 2 2 2" xfId="1765"/>
    <cellStyle name="20% - 강조색5 3 3 2 3" xfId="1381"/>
    <cellStyle name="20% - 강조색5 3 3 3" xfId="805"/>
    <cellStyle name="20% - 강조색5 3 3 3 2" xfId="1573"/>
    <cellStyle name="20% - 강조색5 3 3 4" xfId="1189"/>
    <cellStyle name="20% - 강조색5 3 4" xfId="517"/>
    <cellStyle name="20% - 강조색5 3 4 2" xfId="901"/>
    <cellStyle name="20% - 강조색5 3 4 2 2" xfId="1669"/>
    <cellStyle name="20% - 강조색5 3 4 3" xfId="1285"/>
    <cellStyle name="20% - 강조색5 3 5" xfId="709"/>
    <cellStyle name="20% - 강조색5 3 5 2" xfId="1477"/>
    <cellStyle name="20% - 강조색5 3 6" xfId="1093"/>
    <cellStyle name="20% - 강조색5 3 7" xfId="1843"/>
    <cellStyle name="20% - 강조색5 3 8" xfId="325"/>
    <cellStyle name="20% - 강조색5 4" xfId="107"/>
    <cellStyle name="20% - 강조색5 4 2" xfId="445"/>
    <cellStyle name="20% - 강조색5 4 2 2" xfId="637"/>
    <cellStyle name="20% - 강조색5 4 2 2 2" xfId="1021"/>
    <cellStyle name="20% - 강조색5 4 2 2 2 2" xfId="1789"/>
    <cellStyle name="20% - 강조색5 4 2 2 3" xfId="1405"/>
    <cellStyle name="20% - 강조색5 4 2 3" xfId="829"/>
    <cellStyle name="20% - 강조색5 4 2 3 2" xfId="1597"/>
    <cellStyle name="20% - 강조색5 4 2 4" xfId="1213"/>
    <cellStyle name="20% - 강조색5 4 3" xfId="541"/>
    <cellStyle name="20% - 강조색5 4 3 2" xfId="925"/>
    <cellStyle name="20% - 강조색5 4 3 2 2" xfId="1693"/>
    <cellStyle name="20% - 강조색5 4 3 3" xfId="1309"/>
    <cellStyle name="20% - 강조색5 4 4" xfId="733"/>
    <cellStyle name="20% - 강조색5 4 4 2" xfId="1501"/>
    <cellStyle name="20% - 강조색5 4 5" xfId="1117"/>
    <cellStyle name="20% - 강조색5 4 6" xfId="1844"/>
    <cellStyle name="20% - 강조색5 4 7" xfId="349"/>
    <cellStyle name="20% - 강조색5 5" xfId="108"/>
    <cellStyle name="20% - 강조색5 5 2" xfId="589"/>
    <cellStyle name="20% - 강조색5 5 2 2" xfId="973"/>
    <cellStyle name="20% - 강조색5 5 2 2 2" xfId="1741"/>
    <cellStyle name="20% - 강조색5 5 2 3" xfId="1357"/>
    <cellStyle name="20% - 강조색5 5 3" xfId="781"/>
    <cellStyle name="20% - 강조색5 5 3 2" xfId="1549"/>
    <cellStyle name="20% - 강조색5 5 4" xfId="1165"/>
    <cellStyle name="20% - 강조색5 5 5" xfId="397"/>
    <cellStyle name="20% - 강조색5 6" xfId="109"/>
    <cellStyle name="20% - 강조색5 6 2" xfId="877"/>
    <cellStyle name="20% - 강조색5 6 2 2" xfId="1645"/>
    <cellStyle name="20% - 강조색5 6 3" xfId="1261"/>
    <cellStyle name="20% - 강조색5 6 4" xfId="493"/>
    <cellStyle name="20% - 강조색5 7" xfId="105"/>
    <cellStyle name="20% - 강조색5 7 2" xfId="1453"/>
    <cellStyle name="20% - 강조색5 7 3" xfId="685"/>
    <cellStyle name="20% - 강조색5 8" xfId="1069"/>
    <cellStyle name="20% - 강조색6" xfId="39" builtinId="50" customBuiltin="1"/>
    <cellStyle name="20% - 강조색6 2" xfId="48"/>
    <cellStyle name="20% - 강조색6 2 2" xfId="339"/>
    <cellStyle name="20% - 강조색6 2 2 2" xfId="387"/>
    <cellStyle name="20% - 강조색6 2 2 2 2" xfId="483"/>
    <cellStyle name="20% - 강조색6 2 2 2 2 2" xfId="675"/>
    <cellStyle name="20% - 강조색6 2 2 2 2 2 2" xfId="1059"/>
    <cellStyle name="20% - 강조색6 2 2 2 2 2 2 2" xfId="1827"/>
    <cellStyle name="20% - 강조색6 2 2 2 2 2 3" xfId="1443"/>
    <cellStyle name="20% - 강조색6 2 2 2 2 3" xfId="867"/>
    <cellStyle name="20% - 강조색6 2 2 2 2 3 2" xfId="1635"/>
    <cellStyle name="20% - 강조색6 2 2 2 2 4" xfId="1251"/>
    <cellStyle name="20% - 강조색6 2 2 2 3" xfId="579"/>
    <cellStyle name="20% - 강조색6 2 2 2 3 2" xfId="963"/>
    <cellStyle name="20% - 강조색6 2 2 2 3 2 2" xfId="1731"/>
    <cellStyle name="20% - 강조색6 2 2 2 3 3" xfId="1347"/>
    <cellStyle name="20% - 강조색6 2 2 2 4" xfId="771"/>
    <cellStyle name="20% - 강조색6 2 2 2 4 2" xfId="1539"/>
    <cellStyle name="20% - 강조색6 2 2 2 5" xfId="1155"/>
    <cellStyle name="20% - 강조색6 2 2 3" xfId="435"/>
    <cellStyle name="20% - 강조색6 2 2 3 2" xfId="627"/>
    <cellStyle name="20% - 강조색6 2 2 3 2 2" xfId="1011"/>
    <cellStyle name="20% - 강조색6 2 2 3 2 2 2" xfId="1779"/>
    <cellStyle name="20% - 강조색6 2 2 3 2 3" xfId="1395"/>
    <cellStyle name="20% - 강조색6 2 2 3 3" xfId="819"/>
    <cellStyle name="20% - 강조색6 2 2 3 3 2" xfId="1587"/>
    <cellStyle name="20% - 강조색6 2 2 3 4" xfId="1203"/>
    <cellStyle name="20% - 강조색6 2 2 4" xfId="531"/>
    <cellStyle name="20% - 강조색6 2 2 4 2" xfId="915"/>
    <cellStyle name="20% - 강조색6 2 2 4 2 2" xfId="1683"/>
    <cellStyle name="20% - 강조색6 2 2 4 3" xfId="1299"/>
    <cellStyle name="20% - 강조색6 2 2 5" xfId="723"/>
    <cellStyle name="20% - 강조색6 2 2 5 2" xfId="1491"/>
    <cellStyle name="20% - 강조색6 2 2 6" xfId="1107"/>
    <cellStyle name="20% - 강조색6 2 3" xfId="363"/>
    <cellStyle name="20% - 강조색6 2 3 2" xfId="459"/>
    <cellStyle name="20% - 강조색6 2 3 2 2" xfId="651"/>
    <cellStyle name="20% - 강조색6 2 3 2 2 2" xfId="1035"/>
    <cellStyle name="20% - 강조색6 2 3 2 2 2 2" xfId="1803"/>
    <cellStyle name="20% - 강조색6 2 3 2 2 3" xfId="1419"/>
    <cellStyle name="20% - 강조색6 2 3 2 3" xfId="843"/>
    <cellStyle name="20% - 강조색6 2 3 2 3 2" xfId="1611"/>
    <cellStyle name="20% - 강조색6 2 3 2 4" xfId="1227"/>
    <cellStyle name="20% - 강조색6 2 3 3" xfId="555"/>
    <cellStyle name="20% - 강조색6 2 3 3 2" xfId="939"/>
    <cellStyle name="20% - 강조색6 2 3 3 2 2" xfId="1707"/>
    <cellStyle name="20% - 강조색6 2 3 3 3" xfId="1323"/>
    <cellStyle name="20% - 강조색6 2 3 4" xfId="747"/>
    <cellStyle name="20% - 강조색6 2 3 4 2" xfId="1515"/>
    <cellStyle name="20% - 강조색6 2 3 5" xfId="1131"/>
    <cellStyle name="20% - 강조색6 2 4" xfId="411"/>
    <cellStyle name="20% - 강조색6 2 4 2" xfId="603"/>
    <cellStyle name="20% - 강조색6 2 4 2 2" xfId="987"/>
    <cellStyle name="20% - 강조색6 2 4 2 2 2" xfId="1755"/>
    <cellStyle name="20% - 강조색6 2 4 2 3" xfId="1371"/>
    <cellStyle name="20% - 강조색6 2 4 3" xfId="795"/>
    <cellStyle name="20% - 강조색6 2 4 3 2" xfId="1563"/>
    <cellStyle name="20% - 강조색6 2 4 4" xfId="1179"/>
    <cellStyle name="20% - 강조색6 2 5" xfId="507"/>
    <cellStyle name="20% - 강조색6 2 5 2" xfId="891"/>
    <cellStyle name="20% - 강조색6 2 5 2 2" xfId="1659"/>
    <cellStyle name="20% - 강조색6 2 5 3" xfId="1275"/>
    <cellStyle name="20% - 강조색6 2 6" xfId="699"/>
    <cellStyle name="20% - 강조색6 2 6 2" xfId="1467"/>
    <cellStyle name="20% - 강조색6 2 7" xfId="1083"/>
    <cellStyle name="20% - 강조색6 2 8" xfId="1845"/>
    <cellStyle name="20% - 강조색6 2 9" xfId="315"/>
    <cellStyle name="20% - 강조색6 3" xfId="111"/>
    <cellStyle name="20% - 강조색6 3 2" xfId="375"/>
    <cellStyle name="20% - 강조색6 3 2 2" xfId="471"/>
    <cellStyle name="20% - 강조색6 3 2 2 2" xfId="663"/>
    <cellStyle name="20% - 강조색6 3 2 2 2 2" xfId="1047"/>
    <cellStyle name="20% - 강조색6 3 2 2 2 2 2" xfId="1815"/>
    <cellStyle name="20% - 강조색6 3 2 2 2 3" xfId="1431"/>
    <cellStyle name="20% - 강조색6 3 2 2 3" xfId="855"/>
    <cellStyle name="20% - 강조색6 3 2 2 3 2" xfId="1623"/>
    <cellStyle name="20% - 강조색6 3 2 2 4" xfId="1239"/>
    <cellStyle name="20% - 강조색6 3 2 3" xfId="567"/>
    <cellStyle name="20% - 강조색6 3 2 3 2" xfId="951"/>
    <cellStyle name="20% - 강조색6 3 2 3 2 2" xfId="1719"/>
    <cellStyle name="20% - 강조색6 3 2 3 3" xfId="1335"/>
    <cellStyle name="20% - 강조색6 3 2 4" xfId="759"/>
    <cellStyle name="20% - 강조색6 3 2 4 2" xfId="1527"/>
    <cellStyle name="20% - 강조색6 3 2 5" xfId="1143"/>
    <cellStyle name="20% - 강조색6 3 3" xfId="423"/>
    <cellStyle name="20% - 강조색6 3 3 2" xfId="615"/>
    <cellStyle name="20% - 강조색6 3 3 2 2" xfId="999"/>
    <cellStyle name="20% - 강조색6 3 3 2 2 2" xfId="1767"/>
    <cellStyle name="20% - 강조색6 3 3 2 3" xfId="1383"/>
    <cellStyle name="20% - 강조색6 3 3 3" xfId="807"/>
    <cellStyle name="20% - 강조색6 3 3 3 2" xfId="1575"/>
    <cellStyle name="20% - 강조색6 3 3 4" xfId="1191"/>
    <cellStyle name="20% - 강조색6 3 4" xfId="519"/>
    <cellStyle name="20% - 강조색6 3 4 2" xfId="903"/>
    <cellStyle name="20% - 강조색6 3 4 2 2" xfId="1671"/>
    <cellStyle name="20% - 강조색6 3 4 3" xfId="1287"/>
    <cellStyle name="20% - 강조색6 3 5" xfId="711"/>
    <cellStyle name="20% - 강조색6 3 5 2" xfId="1479"/>
    <cellStyle name="20% - 강조색6 3 6" xfId="1095"/>
    <cellStyle name="20% - 강조색6 3 7" xfId="1846"/>
    <cellStyle name="20% - 강조색6 3 8" xfId="327"/>
    <cellStyle name="20% - 강조색6 4" xfId="112"/>
    <cellStyle name="20% - 강조색6 4 2" xfId="447"/>
    <cellStyle name="20% - 강조색6 4 2 2" xfId="639"/>
    <cellStyle name="20% - 강조색6 4 2 2 2" xfId="1023"/>
    <cellStyle name="20% - 강조색6 4 2 2 2 2" xfId="1791"/>
    <cellStyle name="20% - 강조색6 4 2 2 3" xfId="1407"/>
    <cellStyle name="20% - 강조색6 4 2 3" xfId="831"/>
    <cellStyle name="20% - 강조색6 4 2 3 2" xfId="1599"/>
    <cellStyle name="20% - 강조색6 4 2 4" xfId="1215"/>
    <cellStyle name="20% - 강조색6 4 3" xfId="543"/>
    <cellStyle name="20% - 강조색6 4 3 2" xfId="927"/>
    <cellStyle name="20% - 강조색6 4 3 2 2" xfId="1695"/>
    <cellStyle name="20% - 강조색6 4 3 3" xfId="1311"/>
    <cellStyle name="20% - 강조색6 4 4" xfId="735"/>
    <cellStyle name="20% - 강조색6 4 4 2" xfId="1503"/>
    <cellStyle name="20% - 강조색6 4 5" xfId="1119"/>
    <cellStyle name="20% - 강조색6 4 6" xfId="1847"/>
    <cellStyle name="20% - 강조색6 4 7" xfId="351"/>
    <cellStyle name="20% - 강조색6 5" xfId="113"/>
    <cellStyle name="20% - 강조색6 5 2" xfId="591"/>
    <cellStyle name="20% - 강조색6 5 2 2" xfId="975"/>
    <cellStyle name="20% - 강조색6 5 2 2 2" xfId="1743"/>
    <cellStyle name="20% - 강조색6 5 2 3" xfId="1359"/>
    <cellStyle name="20% - 강조색6 5 3" xfId="783"/>
    <cellStyle name="20% - 강조색6 5 3 2" xfId="1551"/>
    <cellStyle name="20% - 강조색6 5 4" xfId="1167"/>
    <cellStyle name="20% - 강조색6 5 5" xfId="399"/>
    <cellStyle name="20% - 강조색6 6" xfId="114"/>
    <cellStyle name="20% - 강조색6 6 2" xfId="879"/>
    <cellStyle name="20% - 강조색6 6 2 2" xfId="1647"/>
    <cellStyle name="20% - 강조색6 6 3" xfId="1263"/>
    <cellStyle name="20% - 강조색6 6 4" xfId="495"/>
    <cellStyle name="20% - 강조색6 7" xfId="110"/>
    <cellStyle name="20% - 강조색6 7 2" xfId="1455"/>
    <cellStyle name="20% - 강조색6 7 3" xfId="687"/>
    <cellStyle name="20% - 강조색6 8" xfId="1071"/>
    <cellStyle name="20% - 輔色1 2" xfId="2250" hidden="1"/>
    <cellStyle name="20% - 輔色1 2" xfId="2303" hidden="1"/>
    <cellStyle name="20% - 輔色1 2" xfId="2208" hidden="1"/>
    <cellStyle name="20% - 輔色1 2" xfId="2394" hidden="1"/>
    <cellStyle name="20% - 輔色1 2" xfId="2341" hidden="1"/>
    <cellStyle name="20% - 輔色1 2" xfId="2093" hidden="1"/>
    <cellStyle name="20% - 輔色1 2" xfId="2146" hidden="1"/>
    <cellStyle name="20% - 輔色1 2" xfId="2181" hidden="1"/>
    <cellStyle name="20% - 輔色1 2" xfId="2055" hidden="1"/>
    <cellStyle name="20% - 輔色1 2" xfId="2667" hidden="1"/>
    <cellStyle name="20% - 輔色1 2" xfId="2614" hidden="1"/>
    <cellStyle name="20% - 輔色1 2" xfId="2758" hidden="1"/>
    <cellStyle name="20% - 輔色1 2" xfId="2705" hidden="1"/>
    <cellStyle name="20% - 輔色1 2" xfId="2499" hidden="1"/>
    <cellStyle name="20% - 輔色1 2" xfId="2552" hidden="1"/>
    <cellStyle name="20% - 輔色1 2" xfId="2587" hidden="1"/>
    <cellStyle name="20% - 輔色1 2" xfId="2461" hidden="1"/>
    <cellStyle name="20% - 輔色1 2" xfId="3031" hidden="1"/>
    <cellStyle name="20% - 輔色1 2" xfId="2978" hidden="1"/>
    <cellStyle name="20% - 輔色1 2" xfId="3122" hidden="1"/>
    <cellStyle name="20% - 輔色1 2" xfId="3069" hidden="1"/>
    <cellStyle name="20% - 輔色1 2" xfId="2863" hidden="1"/>
    <cellStyle name="20% - 輔色1 2" xfId="2916" hidden="1"/>
    <cellStyle name="20% - 輔色1 2" xfId="2951" hidden="1"/>
    <cellStyle name="20% - 輔色1 2" xfId="2825" hidden="1"/>
    <cellStyle name="20% - 輔色1 2" xfId="3395" hidden="1"/>
    <cellStyle name="20% - 輔色1 2" xfId="3342" hidden="1"/>
    <cellStyle name="20% - 輔色1 2" xfId="3486" hidden="1"/>
    <cellStyle name="20% - 輔色1 2" xfId="3433" hidden="1"/>
    <cellStyle name="20% - 輔色1 2" xfId="3227" hidden="1"/>
    <cellStyle name="20% - 輔色1 2" xfId="3280" hidden="1"/>
    <cellStyle name="20% - 輔色1 2" xfId="3315" hidden="1"/>
    <cellStyle name="20% - 輔色1 2" xfId="3189" hidden="1"/>
    <cellStyle name="20% - 輔色1 2" xfId="3759" hidden="1"/>
    <cellStyle name="20% - 輔色1 2" xfId="3706" hidden="1"/>
    <cellStyle name="20% - 輔色1 2" xfId="3850" hidden="1"/>
    <cellStyle name="20% - 輔色1 2" xfId="3797" hidden="1"/>
    <cellStyle name="20% - 輔色1 2" xfId="3591" hidden="1"/>
    <cellStyle name="20% - 輔色1 2" xfId="3644" hidden="1"/>
    <cellStyle name="20% - 輔色1 2" xfId="3679" hidden="1"/>
    <cellStyle name="20% - 輔色1 2" xfId="3553" hidden="1"/>
    <cellStyle name="20% - 輔色1 2" xfId="4123" hidden="1"/>
    <cellStyle name="20% - 輔色1 2" xfId="4070" hidden="1"/>
    <cellStyle name="20% - 輔色1 2" xfId="4214" hidden="1"/>
    <cellStyle name="20% - 輔色1 2" xfId="4161" hidden="1"/>
    <cellStyle name="20% - 輔色1 2" xfId="3955" hidden="1"/>
    <cellStyle name="20% - 輔色1 2" xfId="4008" hidden="1"/>
    <cellStyle name="20% - 輔色1 2" xfId="4043" hidden="1"/>
    <cellStyle name="20% - 輔色1 2" xfId="3917" hidden="1"/>
    <cellStyle name="20% - 輔色1 2" xfId="4487" hidden="1"/>
    <cellStyle name="20% - 輔色1 2" xfId="4434" hidden="1"/>
    <cellStyle name="20% - 輔色1 2" xfId="4578" hidden="1"/>
    <cellStyle name="20% - 輔色1 2" xfId="4525" hidden="1"/>
    <cellStyle name="20% - 輔色1 2" xfId="4319" hidden="1"/>
    <cellStyle name="20% - 輔色1 2" xfId="4372" hidden="1"/>
    <cellStyle name="20% - 輔色1 2" xfId="4407" hidden="1"/>
    <cellStyle name="20% - 輔色1 2" xfId="4281" hidden="1"/>
    <cellStyle name="20% - 輔色1 2" xfId="4851" hidden="1"/>
    <cellStyle name="20% - 輔色1 2" xfId="4798" hidden="1"/>
    <cellStyle name="20% - 輔色1 2" xfId="4942" hidden="1"/>
    <cellStyle name="20% - 輔色1 2" xfId="4889" hidden="1"/>
    <cellStyle name="20% - 輔色1 2" xfId="4683" hidden="1"/>
    <cellStyle name="20% - 輔色1 2" xfId="4736" hidden="1"/>
    <cellStyle name="20% - 輔色1 2" xfId="4771" hidden="1"/>
    <cellStyle name="20% - 輔色1 2" xfId="4645" hidden="1"/>
    <cellStyle name="20% - 輔色1 2" xfId="5215" hidden="1"/>
    <cellStyle name="20% - 輔色1 2" xfId="5162" hidden="1"/>
    <cellStyle name="20% - 輔色1 2" xfId="5306" hidden="1"/>
    <cellStyle name="20% - 輔色1 2" xfId="5253" hidden="1"/>
    <cellStyle name="20% - 輔色1 2" xfId="5047" hidden="1"/>
    <cellStyle name="20% - 輔色1 2" xfId="5100" hidden="1"/>
    <cellStyle name="20% - 輔色1 2" xfId="5135" hidden="1"/>
    <cellStyle name="20% - 輔色1 2" xfId="5009" hidden="1"/>
    <cellStyle name="20% - 輔色1 2" xfId="5579" hidden="1"/>
    <cellStyle name="20% - 輔色1 2" xfId="5526" hidden="1"/>
    <cellStyle name="20% - 輔色1 2" xfId="5670" hidden="1"/>
    <cellStyle name="20% - 輔色1 2" xfId="5617" hidden="1"/>
    <cellStyle name="20% - 輔色1 2" xfId="5411" hidden="1"/>
    <cellStyle name="20% - 輔色1 2" xfId="5464" hidden="1"/>
    <cellStyle name="20% - 輔色1 2" xfId="5499" hidden="1"/>
    <cellStyle name="20% - 輔色1 2" xfId="5373" hidden="1"/>
    <cellStyle name="20% - 輔色1 2" xfId="5901" hidden="1"/>
    <cellStyle name="20% - 輔色1 2" xfId="5848" hidden="1"/>
    <cellStyle name="20% - 輔色1 2" xfId="5992" hidden="1"/>
    <cellStyle name="20% - 輔色1 2" xfId="5939" hidden="1"/>
    <cellStyle name="20% - 輔色1 2" xfId="5734" hidden="1"/>
    <cellStyle name="20% - 輔色1 2" xfId="5787" hidden="1"/>
    <cellStyle name="20% - 輔色1 2" xfId="5821" hidden="1"/>
    <cellStyle name="20% - 輔色1 2" xfId="8802" hidden="1"/>
    <cellStyle name="20% - 輔色1 2" xfId="8855" hidden="1"/>
    <cellStyle name="20% - 輔色1 2" xfId="8760" hidden="1"/>
    <cellStyle name="20% - 輔色1 2" xfId="8946" hidden="1"/>
    <cellStyle name="20% - 輔色1 2" xfId="8893" hidden="1"/>
    <cellStyle name="20% - 輔色1 2" xfId="8645" hidden="1"/>
    <cellStyle name="20% - 輔色1 2" xfId="8698" hidden="1"/>
    <cellStyle name="20% - 輔色1 2" xfId="8733" hidden="1"/>
    <cellStyle name="20% - 輔色1 2" xfId="8607" hidden="1"/>
    <cellStyle name="20% - 輔色1 2" xfId="9219" hidden="1"/>
    <cellStyle name="20% - 輔色1 2" xfId="9166" hidden="1"/>
    <cellStyle name="20% - 輔色1 2" xfId="9310" hidden="1"/>
    <cellStyle name="20% - 輔色1 2" xfId="9257" hidden="1"/>
    <cellStyle name="20% - 輔色1 2" xfId="9051" hidden="1"/>
    <cellStyle name="20% - 輔色1 2" xfId="9104" hidden="1"/>
    <cellStyle name="20% - 輔色1 2" xfId="9139" hidden="1"/>
    <cellStyle name="20% - 輔色1 2" xfId="9013" hidden="1"/>
    <cellStyle name="20% - 輔色1 2" xfId="9583" hidden="1"/>
    <cellStyle name="20% - 輔色1 2" xfId="9530" hidden="1"/>
    <cellStyle name="20% - 輔色1 2" xfId="9674" hidden="1"/>
    <cellStyle name="20% - 輔色1 2" xfId="9621" hidden="1"/>
    <cellStyle name="20% - 輔色1 2" xfId="9415" hidden="1"/>
    <cellStyle name="20% - 輔色1 2" xfId="9468" hidden="1"/>
    <cellStyle name="20% - 輔色1 2" xfId="9503" hidden="1"/>
    <cellStyle name="20% - 輔色1 2" xfId="9377" hidden="1"/>
    <cellStyle name="20% - 輔色1 2" xfId="9947" hidden="1"/>
    <cellStyle name="20% - 輔色1 2" xfId="9894" hidden="1"/>
    <cellStyle name="20% - 輔色1 2" xfId="10038" hidden="1"/>
    <cellStyle name="20% - 輔色1 2" xfId="9985" hidden="1"/>
    <cellStyle name="20% - 輔色1 2" xfId="9779" hidden="1"/>
    <cellStyle name="20% - 輔色1 2" xfId="9832" hidden="1"/>
    <cellStyle name="20% - 輔色1 2" xfId="9867" hidden="1"/>
    <cellStyle name="20% - 輔色1 2" xfId="9741" hidden="1"/>
    <cellStyle name="20% - 輔色1 2" xfId="10311" hidden="1"/>
    <cellStyle name="20% - 輔色1 2" xfId="10258" hidden="1"/>
    <cellStyle name="20% - 輔色1 2" xfId="10402" hidden="1"/>
    <cellStyle name="20% - 輔色1 2" xfId="10349" hidden="1"/>
    <cellStyle name="20% - 輔色1 2" xfId="10143" hidden="1"/>
    <cellStyle name="20% - 輔色1 2" xfId="10196" hidden="1"/>
    <cellStyle name="20% - 輔色1 2" xfId="10231" hidden="1"/>
    <cellStyle name="20% - 輔色1 2" xfId="10105" hidden="1"/>
    <cellStyle name="20% - 輔色1 2" xfId="10675" hidden="1"/>
    <cellStyle name="20% - 輔色1 2" xfId="10622" hidden="1"/>
    <cellStyle name="20% - 輔色1 2" xfId="10766" hidden="1"/>
    <cellStyle name="20% - 輔色1 2" xfId="10713" hidden="1"/>
    <cellStyle name="20% - 輔色1 2" xfId="10507" hidden="1"/>
    <cellStyle name="20% - 輔色1 2" xfId="10560" hidden="1"/>
    <cellStyle name="20% - 輔色1 2" xfId="10595" hidden="1"/>
    <cellStyle name="20% - 輔色1 2" xfId="10469" hidden="1"/>
    <cellStyle name="20% - 輔色1 2" xfId="11039" hidden="1"/>
    <cellStyle name="20% - 輔色1 2" xfId="10986" hidden="1"/>
    <cellStyle name="20% - 輔色1 2" xfId="11130" hidden="1"/>
    <cellStyle name="20% - 輔色1 2" xfId="11077" hidden="1"/>
    <cellStyle name="20% - 輔色1 2" xfId="10871" hidden="1"/>
    <cellStyle name="20% - 輔色1 2" xfId="10924" hidden="1"/>
    <cellStyle name="20% - 輔色1 2" xfId="10959" hidden="1"/>
    <cellStyle name="20% - 輔色1 2" xfId="10833" hidden="1"/>
    <cellStyle name="20% - 輔色1 2" xfId="11403" hidden="1"/>
    <cellStyle name="20% - 輔色1 2" xfId="11350" hidden="1"/>
    <cellStyle name="20% - 輔色1 2" xfId="11494" hidden="1"/>
    <cellStyle name="20% - 輔色1 2" xfId="11441" hidden="1"/>
    <cellStyle name="20% - 輔色1 2" xfId="11235" hidden="1"/>
    <cellStyle name="20% - 輔色1 2" xfId="11288" hidden="1"/>
    <cellStyle name="20% - 輔色1 2" xfId="11323" hidden="1"/>
    <cellStyle name="20% - 輔色1 2" xfId="11197" hidden="1"/>
    <cellStyle name="20% - 輔色1 2" xfId="11767" hidden="1"/>
    <cellStyle name="20% - 輔色1 2" xfId="11714" hidden="1"/>
    <cellStyle name="20% - 輔色1 2" xfId="11858" hidden="1"/>
    <cellStyle name="20% - 輔色1 2" xfId="11805" hidden="1"/>
    <cellStyle name="20% - 輔色1 2" xfId="11599" hidden="1"/>
    <cellStyle name="20% - 輔色1 2" xfId="11652" hidden="1"/>
    <cellStyle name="20% - 輔色1 2" xfId="11687" hidden="1"/>
    <cellStyle name="20% - 輔色1 2" xfId="11561" hidden="1"/>
    <cellStyle name="20% - 輔色1 2" xfId="12131" hidden="1"/>
    <cellStyle name="20% - 輔色1 2" xfId="12078" hidden="1"/>
    <cellStyle name="20% - 輔色1 2" xfId="12222" hidden="1"/>
    <cellStyle name="20% - 輔色1 2" xfId="12169" hidden="1"/>
    <cellStyle name="20% - 輔色1 2" xfId="11963" hidden="1"/>
    <cellStyle name="20% - 輔色1 2" xfId="12016" hidden="1"/>
    <cellStyle name="20% - 輔色1 2" xfId="12051" hidden="1"/>
    <cellStyle name="20% - 輔色1 2" xfId="11925" hidden="1"/>
    <cellStyle name="20% - 輔色1 2" xfId="12495" hidden="1"/>
    <cellStyle name="20% - 輔色1 2" xfId="12442" hidden="1"/>
    <cellStyle name="20% - 輔色1 2" xfId="12586" hidden="1"/>
    <cellStyle name="20% - 輔色1 2" xfId="12533" hidden="1"/>
    <cellStyle name="20% - 輔色1 2" xfId="12327" hidden="1"/>
    <cellStyle name="20% - 輔色1 2" xfId="12380" hidden="1"/>
    <cellStyle name="20% - 輔色1 2" xfId="12415" hidden="1"/>
    <cellStyle name="20% - 輔色1 2" xfId="12289" hidden="1"/>
    <cellStyle name="20% - 輔色1 2" xfId="12817" hidden="1"/>
    <cellStyle name="20% - 輔色1 2" xfId="12764" hidden="1"/>
    <cellStyle name="20% - 輔色1 2" xfId="12908" hidden="1"/>
    <cellStyle name="20% - 輔色1 2" xfId="12855" hidden="1"/>
    <cellStyle name="20% - 輔色1 2" xfId="12650" hidden="1"/>
    <cellStyle name="20% - 輔色1 2" xfId="12703" hidden="1"/>
    <cellStyle name="20% - 輔色1 2" xfId="12737" hidden="1"/>
    <cellStyle name="20% - 輔色1 2" xfId="13170" hidden="1"/>
    <cellStyle name="20% - 輔色1 2" xfId="13223" hidden="1"/>
    <cellStyle name="20% - 輔色1 2" xfId="13128" hidden="1"/>
    <cellStyle name="20% - 輔色1 2" xfId="13314" hidden="1"/>
    <cellStyle name="20% - 輔色1 2" xfId="13261" hidden="1"/>
    <cellStyle name="20% - 輔色1 2" xfId="13013" hidden="1"/>
    <cellStyle name="20% - 輔色1 2" xfId="13066" hidden="1"/>
    <cellStyle name="20% - 輔色1 2" xfId="13101" hidden="1"/>
    <cellStyle name="20% - 輔色1 2" xfId="12975" hidden="1"/>
    <cellStyle name="20% - 輔色1 2" xfId="13587" hidden="1"/>
    <cellStyle name="20% - 輔色1 2" xfId="13534" hidden="1"/>
    <cellStyle name="20% - 輔色1 2" xfId="13678" hidden="1"/>
    <cellStyle name="20% - 輔色1 2" xfId="13625" hidden="1"/>
    <cellStyle name="20% - 輔色1 2" xfId="13419" hidden="1"/>
    <cellStyle name="20% - 輔色1 2" xfId="13472" hidden="1"/>
    <cellStyle name="20% - 輔色1 2" xfId="13507" hidden="1"/>
    <cellStyle name="20% - 輔色1 2" xfId="13381" hidden="1"/>
    <cellStyle name="20% - 輔色1 2" xfId="13951" hidden="1"/>
    <cellStyle name="20% - 輔色1 2" xfId="13898" hidden="1"/>
    <cellStyle name="20% - 輔色1 2" xfId="14042" hidden="1"/>
    <cellStyle name="20% - 輔色1 2" xfId="13989" hidden="1"/>
    <cellStyle name="20% - 輔色1 2" xfId="13783" hidden="1"/>
    <cellStyle name="20% - 輔色1 2" xfId="13836" hidden="1"/>
    <cellStyle name="20% - 輔色1 2" xfId="13871" hidden="1"/>
    <cellStyle name="20% - 輔色1 2" xfId="13745" hidden="1"/>
    <cellStyle name="20% - 輔色1 2" xfId="14315" hidden="1"/>
    <cellStyle name="20% - 輔色1 2" xfId="14262" hidden="1"/>
    <cellStyle name="20% - 輔色1 2" xfId="14406" hidden="1"/>
    <cellStyle name="20% - 輔色1 2" xfId="14353" hidden="1"/>
    <cellStyle name="20% - 輔色1 2" xfId="14147" hidden="1"/>
    <cellStyle name="20% - 輔色1 2" xfId="14200" hidden="1"/>
    <cellStyle name="20% - 輔色1 2" xfId="14235" hidden="1"/>
    <cellStyle name="20% - 輔色1 2" xfId="14109" hidden="1"/>
    <cellStyle name="20% - 輔色1 2" xfId="14679" hidden="1"/>
    <cellStyle name="20% - 輔色1 2" xfId="14626" hidden="1"/>
    <cellStyle name="20% - 輔色1 2" xfId="14770" hidden="1"/>
    <cellStyle name="20% - 輔色1 2" xfId="14717" hidden="1"/>
    <cellStyle name="20% - 輔色1 2" xfId="14511" hidden="1"/>
    <cellStyle name="20% - 輔色1 2" xfId="14564" hidden="1"/>
    <cellStyle name="20% - 輔色1 2" xfId="14599" hidden="1"/>
    <cellStyle name="20% - 輔色1 2" xfId="14473" hidden="1"/>
    <cellStyle name="20% - 輔色1 2" xfId="15043" hidden="1"/>
    <cellStyle name="20% - 輔色1 2" xfId="14990" hidden="1"/>
    <cellStyle name="20% - 輔色1 2" xfId="15134" hidden="1"/>
    <cellStyle name="20% - 輔色1 2" xfId="15081" hidden="1"/>
    <cellStyle name="20% - 輔色1 2" xfId="14875" hidden="1"/>
    <cellStyle name="20% - 輔色1 2" xfId="14928" hidden="1"/>
    <cellStyle name="20% - 輔色1 2" xfId="14963" hidden="1"/>
    <cellStyle name="20% - 輔色1 2" xfId="14837" hidden="1"/>
    <cellStyle name="20% - 輔色1 2" xfId="15407" hidden="1"/>
    <cellStyle name="20% - 輔色1 2" xfId="15354" hidden="1"/>
    <cellStyle name="20% - 輔色1 2" xfId="15498" hidden="1"/>
    <cellStyle name="20% - 輔色1 2" xfId="15445" hidden="1"/>
    <cellStyle name="20% - 輔色1 2" xfId="15239" hidden="1"/>
    <cellStyle name="20% - 輔色1 2" xfId="15292" hidden="1"/>
    <cellStyle name="20% - 輔色1 2" xfId="15327" hidden="1"/>
    <cellStyle name="20% - 輔色1 2" xfId="15201" hidden="1"/>
    <cellStyle name="20% - 輔色1 2" xfId="15771" hidden="1"/>
    <cellStyle name="20% - 輔色1 2" xfId="15718" hidden="1"/>
    <cellStyle name="20% - 輔色1 2" xfId="15862" hidden="1"/>
    <cellStyle name="20% - 輔色1 2" xfId="15809" hidden="1"/>
    <cellStyle name="20% - 輔色1 2" xfId="15603" hidden="1"/>
    <cellStyle name="20% - 輔色1 2" xfId="15656" hidden="1"/>
    <cellStyle name="20% - 輔色1 2" xfId="15691" hidden="1"/>
    <cellStyle name="20% - 輔色1 2" xfId="15565" hidden="1"/>
    <cellStyle name="20% - 輔色1 2" xfId="16135" hidden="1"/>
    <cellStyle name="20% - 輔色1 2" xfId="16082" hidden="1"/>
    <cellStyle name="20% - 輔色1 2" xfId="16226" hidden="1"/>
    <cellStyle name="20% - 輔色1 2" xfId="16173" hidden="1"/>
    <cellStyle name="20% - 輔色1 2" xfId="15967" hidden="1"/>
    <cellStyle name="20% - 輔色1 2" xfId="16020" hidden="1"/>
    <cellStyle name="20% - 輔色1 2" xfId="16055" hidden="1"/>
    <cellStyle name="20% - 輔色1 2" xfId="15929" hidden="1"/>
    <cellStyle name="20% - 輔色1 2" xfId="16499" hidden="1"/>
    <cellStyle name="20% - 輔色1 2" xfId="16446" hidden="1"/>
    <cellStyle name="20% - 輔色1 2" xfId="16590" hidden="1"/>
    <cellStyle name="20% - 輔色1 2" xfId="16537" hidden="1"/>
    <cellStyle name="20% - 輔色1 2" xfId="16331" hidden="1"/>
    <cellStyle name="20% - 輔色1 2" xfId="16384" hidden="1"/>
    <cellStyle name="20% - 輔色1 2" xfId="16419" hidden="1"/>
    <cellStyle name="20% - 輔色1 2" xfId="16293" hidden="1"/>
    <cellStyle name="20% - 輔色1 2" xfId="16863" hidden="1"/>
    <cellStyle name="20% - 輔色1 2" xfId="16810" hidden="1"/>
    <cellStyle name="20% - 輔色1 2" xfId="16954" hidden="1"/>
    <cellStyle name="20% - 輔色1 2" xfId="16901" hidden="1"/>
    <cellStyle name="20% - 輔色1 2" xfId="16695" hidden="1"/>
    <cellStyle name="20% - 輔色1 2" xfId="16748" hidden="1"/>
    <cellStyle name="20% - 輔色1 2" xfId="16783" hidden="1"/>
    <cellStyle name="20% - 輔色1 2" xfId="16657" hidden="1"/>
    <cellStyle name="20% - 輔色1 2" xfId="17185" hidden="1"/>
    <cellStyle name="20% - 輔色1 2" xfId="17132" hidden="1"/>
    <cellStyle name="20% - 輔色1 2" xfId="17276" hidden="1"/>
    <cellStyle name="20% - 輔色1 2" xfId="17223" hidden="1"/>
    <cellStyle name="20% - 輔色1 2" xfId="17018" hidden="1"/>
    <cellStyle name="20% - 輔色1 2" xfId="17071" hidden="1"/>
    <cellStyle name="20% - 輔色1 2" xfId="17105" hidden="1"/>
    <cellStyle name="20% - 輔色1 2" xfId="17538" hidden="1"/>
    <cellStyle name="20% - 輔色1 2" xfId="17591" hidden="1"/>
    <cellStyle name="20% - 輔色1 2" xfId="17496" hidden="1"/>
    <cellStyle name="20% - 輔色1 2" xfId="17682" hidden="1"/>
    <cellStyle name="20% - 輔色1 2" xfId="17629" hidden="1"/>
    <cellStyle name="20% - 輔色1 2" xfId="17381" hidden="1"/>
    <cellStyle name="20% - 輔色1 2" xfId="17434" hidden="1"/>
    <cellStyle name="20% - 輔色1 2" xfId="17469" hidden="1"/>
    <cellStyle name="20% - 輔色1 2" xfId="17343" hidden="1"/>
    <cellStyle name="20% - 輔色1 2" xfId="17955" hidden="1"/>
    <cellStyle name="20% - 輔色1 2" xfId="17902" hidden="1"/>
    <cellStyle name="20% - 輔色1 2" xfId="18046" hidden="1"/>
    <cellStyle name="20% - 輔色1 2" xfId="17993" hidden="1"/>
    <cellStyle name="20% - 輔色1 2" xfId="17787" hidden="1"/>
    <cellStyle name="20% - 輔色1 2" xfId="17840" hidden="1"/>
    <cellStyle name="20% - 輔色1 2" xfId="17875" hidden="1"/>
    <cellStyle name="20% - 輔色1 2" xfId="17749" hidden="1"/>
    <cellStyle name="20% - 輔色1 2" xfId="18319" hidden="1"/>
    <cellStyle name="20% - 輔色1 2" xfId="18266" hidden="1"/>
    <cellStyle name="20% - 輔色1 2" xfId="18410" hidden="1"/>
    <cellStyle name="20% - 輔色1 2" xfId="18357" hidden="1"/>
    <cellStyle name="20% - 輔色1 2" xfId="18151" hidden="1"/>
    <cellStyle name="20% - 輔色1 2" xfId="18204" hidden="1"/>
    <cellStyle name="20% - 輔色1 2" xfId="18239" hidden="1"/>
    <cellStyle name="20% - 輔色1 2" xfId="18113" hidden="1"/>
    <cellStyle name="20% - 輔色1 2" xfId="18683" hidden="1"/>
    <cellStyle name="20% - 輔色1 2" xfId="18630" hidden="1"/>
    <cellStyle name="20% - 輔色1 2" xfId="18774" hidden="1"/>
    <cellStyle name="20% - 輔色1 2" xfId="18721" hidden="1"/>
    <cellStyle name="20% - 輔色1 2" xfId="18515" hidden="1"/>
    <cellStyle name="20% - 輔色1 2" xfId="18568" hidden="1"/>
    <cellStyle name="20% - 輔色1 2" xfId="18603" hidden="1"/>
    <cellStyle name="20% - 輔色1 2" xfId="18477" hidden="1"/>
    <cellStyle name="20% - 輔色1 2" xfId="19047" hidden="1"/>
    <cellStyle name="20% - 輔色1 2" xfId="18994" hidden="1"/>
    <cellStyle name="20% - 輔色1 2" xfId="19138" hidden="1"/>
    <cellStyle name="20% - 輔色1 2" xfId="19085" hidden="1"/>
    <cellStyle name="20% - 輔色1 2" xfId="18879" hidden="1"/>
    <cellStyle name="20% - 輔色1 2" xfId="18932" hidden="1"/>
    <cellStyle name="20% - 輔色1 2" xfId="18967" hidden="1"/>
    <cellStyle name="20% - 輔色1 2" xfId="18841" hidden="1"/>
    <cellStyle name="20% - 輔色1 2" xfId="19411" hidden="1"/>
    <cellStyle name="20% - 輔色1 2" xfId="19358" hidden="1"/>
    <cellStyle name="20% - 輔色1 2" xfId="19502" hidden="1"/>
    <cellStyle name="20% - 輔色1 2" xfId="19449" hidden="1"/>
    <cellStyle name="20% - 輔色1 2" xfId="19243" hidden="1"/>
    <cellStyle name="20% - 輔色1 2" xfId="19296" hidden="1"/>
    <cellStyle name="20% - 輔色1 2" xfId="19331" hidden="1"/>
    <cellStyle name="20% - 輔色1 2" xfId="19205" hidden="1"/>
    <cellStyle name="20% - 輔色1 2" xfId="19733" hidden="1"/>
    <cellStyle name="20% - 輔色1 2" xfId="19680" hidden="1"/>
    <cellStyle name="20% - 輔色1 2" xfId="19824" hidden="1"/>
    <cellStyle name="20% - 輔色1 2" xfId="19771" hidden="1"/>
    <cellStyle name="20% - 輔色1 2" xfId="19566" hidden="1"/>
    <cellStyle name="20% - 輔色1 2" xfId="19619" hidden="1"/>
    <cellStyle name="20% - 輔色1 2" xfId="19653" hidden="1"/>
    <cellStyle name="20% - 輔色1 2" xfId="20086" hidden="1"/>
    <cellStyle name="20% - 輔色1 2" xfId="20139" hidden="1"/>
    <cellStyle name="20% - 輔色1 2" xfId="20044" hidden="1"/>
    <cellStyle name="20% - 輔色1 2" xfId="20230" hidden="1"/>
    <cellStyle name="20% - 輔色1 2" xfId="20177" hidden="1"/>
    <cellStyle name="20% - 輔色1 2" xfId="19929" hidden="1"/>
    <cellStyle name="20% - 輔色1 2" xfId="19982" hidden="1"/>
    <cellStyle name="20% - 輔色1 2" xfId="20017" hidden="1"/>
    <cellStyle name="20% - 輔色1 2" xfId="19891" hidden="1"/>
    <cellStyle name="20% - 輔色1 2" xfId="20503" hidden="1"/>
    <cellStyle name="20% - 輔色1 2" xfId="20450" hidden="1"/>
    <cellStyle name="20% - 輔色1 2" xfId="20594" hidden="1"/>
    <cellStyle name="20% - 輔色1 2" xfId="20541" hidden="1"/>
    <cellStyle name="20% - 輔色1 2" xfId="20335" hidden="1"/>
    <cellStyle name="20% - 輔色1 2" xfId="20388" hidden="1"/>
    <cellStyle name="20% - 輔色1 2" xfId="20423" hidden="1"/>
    <cellStyle name="20% - 輔色1 2" xfId="20297" hidden="1"/>
    <cellStyle name="20% - 輔色1 2" xfId="20867" hidden="1"/>
    <cellStyle name="20% - 輔色1 2" xfId="20814" hidden="1"/>
    <cellStyle name="20% - 輔色1 2" xfId="20958" hidden="1"/>
    <cellStyle name="20% - 輔色1 2" xfId="20905" hidden="1"/>
    <cellStyle name="20% - 輔色1 2" xfId="20699" hidden="1"/>
    <cellStyle name="20% - 輔色1 2" xfId="20752" hidden="1"/>
    <cellStyle name="20% - 輔色1 2" xfId="20787" hidden="1"/>
    <cellStyle name="20% - 輔色1 2" xfId="20661" hidden="1"/>
    <cellStyle name="20% - 輔色1 2" xfId="21231" hidden="1"/>
    <cellStyle name="20% - 輔色1 2" xfId="21178" hidden="1"/>
    <cellStyle name="20% - 輔色1 2" xfId="21322" hidden="1"/>
    <cellStyle name="20% - 輔色1 2" xfId="21269" hidden="1"/>
    <cellStyle name="20% - 輔色1 2" xfId="21063" hidden="1"/>
    <cellStyle name="20% - 輔色1 2" xfId="21116" hidden="1"/>
    <cellStyle name="20% - 輔色1 2" xfId="21151" hidden="1"/>
    <cellStyle name="20% - 輔色1 2" xfId="21025" hidden="1"/>
    <cellStyle name="20% - 輔色1 2" xfId="21595" hidden="1"/>
    <cellStyle name="20% - 輔色1 2" xfId="21542" hidden="1"/>
    <cellStyle name="20% - 輔色1 2" xfId="21686" hidden="1"/>
    <cellStyle name="20% - 輔色1 2" xfId="21633" hidden="1"/>
    <cellStyle name="20% - 輔色1 2" xfId="21427" hidden="1"/>
    <cellStyle name="20% - 輔色1 2" xfId="21480" hidden="1"/>
    <cellStyle name="20% - 輔色1 2" xfId="21515" hidden="1"/>
    <cellStyle name="20% - 輔色1 2" xfId="21389" hidden="1"/>
    <cellStyle name="20% - 輔色1 2" xfId="21959" hidden="1"/>
    <cellStyle name="20% - 輔色1 2" xfId="21906" hidden="1"/>
    <cellStyle name="20% - 輔色1 2" xfId="22050" hidden="1"/>
    <cellStyle name="20% - 輔色1 2" xfId="21997" hidden="1"/>
    <cellStyle name="20% - 輔色1 2" xfId="21791" hidden="1"/>
    <cellStyle name="20% - 輔色1 2" xfId="21844" hidden="1"/>
    <cellStyle name="20% - 輔色1 2" xfId="21879" hidden="1"/>
    <cellStyle name="20% - 輔色1 2" xfId="21753" hidden="1"/>
    <cellStyle name="20% - 輔色1 2" xfId="22323" hidden="1"/>
    <cellStyle name="20% - 輔色1 2" xfId="22270" hidden="1"/>
    <cellStyle name="20% - 輔色1 2" xfId="22414" hidden="1"/>
    <cellStyle name="20% - 輔色1 2" xfId="22361" hidden="1"/>
    <cellStyle name="20% - 輔色1 2" xfId="22155" hidden="1"/>
    <cellStyle name="20% - 輔色1 2" xfId="22208" hidden="1"/>
    <cellStyle name="20% - 輔色1 2" xfId="22243" hidden="1"/>
    <cellStyle name="20% - 輔色1 2" xfId="22117" hidden="1"/>
    <cellStyle name="20% - 輔色1 2" xfId="22687" hidden="1"/>
    <cellStyle name="20% - 輔色1 2" xfId="22634" hidden="1"/>
    <cellStyle name="20% - 輔色1 2" xfId="22778" hidden="1"/>
    <cellStyle name="20% - 輔色1 2" xfId="22725" hidden="1"/>
    <cellStyle name="20% - 輔色1 2" xfId="22519" hidden="1"/>
    <cellStyle name="20% - 輔色1 2" xfId="22572" hidden="1"/>
    <cellStyle name="20% - 輔色1 2" xfId="22607" hidden="1"/>
    <cellStyle name="20% - 輔色1 2" xfId="22481" hidden="1"/>
    <cellStyle name="20% - 輔色1 2" xfId="23051" hidden="1"/>
    <cellStyle name="20% - 輔色1 2" xfId="22998" hidden="1"/>
    <cellStyle name="20% - 輔色1 2" xfId="23142" hidden="1"/>
    <cellStyle name="20% - 輔色1 2" xfId="23089" hidden="1"/>
    <cellStyle name="20% - 輔色1 2" xfId="22883" hidden="1"/>
    <cellStyle name="20% - 輔色1 2" xfId="22936" hidden="1"/>
    <cellStyle name="20% - 輔色1 2" xfId="22971" hidden="1"/>
    <cellStyle name="20% - 輔色1 2" xfId="22845" hidden="1"/>
    <cellStyle name="20% - 輔色1 2" xfId="23415" hidden="1"/>
    <cellStyle name="20% - 輔色1 2" xfId="23362" hidden="1"/>
    <cellStyle name="20% - 輔色1 2" xfId="23506" hidden="1"/>
    <cellStyle name="20% - 輔色1 2" xfId="23453" hidden="1"/>
    <cellStyle name="20% - 輔色1 2" xfId="23247" hidden="1"/>
    <cellStyle name="20% - 輔色1 2" xfId="23300" hidden="1"/>
    <cellStyle name="20% - 輔色1 2" xfId="23335" hidden="1"/>
    <cellStyle name="20% - 輔色1 2" xfId="23209" hidden="1"/>
    <cellStyle name="20% - 輔色1 2" xfId="23779" hidden="1"/>
    <cellStyle name="20% - 輔色1 2" xfId="23726" hidden="1"/>
    <cellStyle name="20% - 輔色1 2" xfId="23870" hidden="1"/>
    <cellStyle name="20% - 輔色1 2" xfId="23817" hidden="1"/>
    <cellStyle name="20% - 輔色1 2" xfId="23611" hidden="1"/>
    <cellStyle name="20% - 輔色1 2" xfId="23664" hidden="1"/>
    <cellStyle name="20% - 輔色1 2" xfId="23699" hidden="1"/>
    <cellStyle name="20% - 輔色1 2" xfId="23573" hidden="1"/>
    <cellStyle name="20% - 輔色1 2" xfId="24101" hidden="1"/>
    <cellStyle name="20% - 輔色1 2" xfId="24048" hidden="1"/>
    <cellStyle name="20% - 輔色1 2" xfId="24192" hidden="1"/>
    <cellStyle name="20% - 輔色1 2" xfId="24139" hidden="1"/>
    <cellStyle name="20% - 輔色1 2" xfId="23934" hidden="1"/>
    <cellStyle name="20% - 輔色1 2" xfId="23987" hidden="1"/>
    <cellStyle name="20% - 輔色1 2" xfId="24021" hidden="1"/>
    <cellStyle name="20% - 輔色1 2" xfId="6301" hidden="1"/>
    <cellStyle name="20% - 輔色1 2" xfId="8168" hidden="1"/>
    <cellStyle name="20% - 輔色1 2" xfId="7366" hidden="1"/>
    <cellStyle name="20% - 輔色1 2" xfId="7603" hidden="1"/>
    <cellStyle name="20% - 輔色1 2" xfId="6846" hidden="1"/>
    <cellStyle name="20% - 輔色1 2" xfId="8166" hidden="1"/>
    <cellStyle name="20% - 輔色1 2" xfId="6051" hidden="1"/>
    <cellStyle name="20% - 輔色1 2" xfId="7281" hidden="1"/>
    <cellStyle name="20% - 輔色1 2" xfId="6232" hidden="1"/>
    <cellStyle name="20% - 輔色1 2" xfId="6529" hidden="1"/>
    <cellStyle name="20% - 輔色1 2" xfId="7280" hidden="1"/>
    <cellStyle name="20% - 輔色1 2" xfId="6585" hidden="1"/>
    <cellStyle name="20% - 輔色1 2" xfId="7773" hidden="1"/>
    <cellStyle name="20% - 輔色1 2" xfId="7089" hidden="1"/>
    <cellStyle name="20% - 輔色1 2" xfId="6013" hidden="1"/>
    <cellStyle name="20% - 輔色1 2" xfId="6200" hidden="1"/>
    <cellStyle name="20% - 輔色1 2" xfId="8515" hidden="1"/>
    <cellStyle name="20% - 輔色1 2" xfId="6876" hidden="1"/>
    <cellStyle name="20% - 輔色1 2" xfId="7051" hidden="1"/>
    <cellStyle name="20% - 輔色1 2" xfId="6430" hidden="1"/>
    <cellStyle name="20% - 輔色1 2" xfId="7671" hidden="1"/>
    <cellStyle name="20% - 輔色1 2" xfId="8005" hidden="1"/>
    <cellStyle name="20% - 輔色1 2" xfId="8349" hidden="1"/>
    <cellStyle name="20% - 輔色1 2" xfId="8062" hidden="1"/>
    <cellStyle name="20% - 輔色1 2" xfId="7519" hidden="1"/>
    <cellStyle name="20% - 輔色1 2" xfId="7204" hidden="1"/>
    <cellStyle name="20% - 輔色1 2" xfId="7886" hidden="1"/>
    <cellStyle name="20% - 輔色1 2" xfId="7650" hidden="1"/>
    <cellStyle name="20% - 輔色1 2" xfId="6520" hidden="1"/>
    <cellStyle name="20% - 輔色1 2" xfId="8535" hidden="1"/>
    <cellStyle name="20% - 輔色1 2" xfId="6577" hidden="1"/>
    <cellStyle name="20% - 輔色1 2" xfId="6818" hidden="1"/>
    <cellStyle name="20% - 輔色1 2" xfId="6735" hidden="1"/>
    <cellStyle name="20% - 輔色1 2" xfId="6292" hidden="1"/>
    <cellStyle name="20% - 輔色1 2" xfId="8422" hidden="1"/>
    <cellStyle name="20% - 輔色1 2" xfId="6462" hidden="1"/>
    <cellStyle name="20% - 輔色1 2" xfId="7320" hidden="1"/>
    <cellStyle name="20% - 輔色1 2" xfId="7174" hidden="1"/>
    <cellStyle name="20% - 輔色1 2" xfId="7548" hidden="1"/>
    <cellStyle name="20% - 輔色1 2" xfId="7288" hidden="1"/>
    <cellStyle name="20% - 輔色1 2" xfId="7490" hidden="1"/>
    <cellStyle name="20% - 輔色1 2" xfId="7442" hidden="1"/>
    <cellStyle name="20% - 輔色1 2" xfId="6320" hidden="1"/>
    <cellStyle name="20% - 輔色1 2" xfId="7545" hidden="1"/>
    <cellStyle name="20% - 輔色1 2" xfId="7088" hidden="1"/>
    <cellStyle name="20% - 輔色1 2" xfId="6159" hidden="1"/>
    <cellStyle name="20% - 輔色1 2" xfId="8089" hidden="1"/>
    <cellStyle name="20% - 輔色1 2" xfId="8034" hidden="1"/>
    <cellStyle name="20% - 輔色1 2" xfId="6617" hidden="1"/>
    <cellStyle name="20% - 輔色1 2" xfId="8312" hidden="1"/>
    <cellStyle name="20% - 輔色1 2" xfId="6772" hidden="1"/>
    <cellStyle name="20% - 輔色1 2" xfId="7267" hidden="1"/>
    <cellStyle name="20% - 輔色1 2" xfId="6991" hidden="1"/>
    <cellStyle name="20% - 輔色1 2" xfId="6767" hidden="1"/>
    <cellStyle name="20% - 輔色1 2" xfId="8307" hidden="1"/>
    <cellStyle name="20% - 輔色1 2" xfId="6850" hidden="1"/>
    <cellStyle name="20% - 輔色1 2" xfId="26519" hidden="1"/>
    <cellStyle name="20% - 輔色1 2" xfId="26466" hidden="1"/>
    <cellStyle name="20% - 輔色1 2" xfId="26561" hidden="1"/>
    <cellStyle name="20% - 輔色1 2" xfId="26375" hidden="1"/>
    <cellStyle name="20% - 輔色1 2" xfId="26428" hidden="1"/>
    <cellStyle name="20% - 輔色1 2" xfId="26676" hidden="1"/>
    <cellStyle name="20% - 輔色1 2" xfId="26623" hidden="1"/>
    <cellStyle name="20% - 輔色1 2" xfId="26588" hidden="1"/>
    <cellStyle name="20% - 輔色1 2" xfId="26714" hidden="1"/>
    <cellStyle name="20% - 輔色1 2" xfId="26102" hidden="1"/>
    <cellStyle name="20% - 輔色1 2" xfId="26155" hidden="1"/>
    <cellStyle name="20% - 輔色1 2" xfId="26011" hidden="1"/>
    <cellStyle name="20% - 輔色1 2" xfId="26064" hidden="1"/>
    <cellStyle name="20% - 輔色1 2" xfId="26270" hidden="1"/>
    <cellStyle name="20% - 輔色1 2" xfId="26217" hidden="1"/>
    <cellStyle name="20% - 輔色1 2" xfId="26182" hidden="1"/>
    <cellStyle name="20% - 輔色1 2" xfId="26308" hidden="1"/>
    <cellStyle name="20% - 輔色1 2" xfId="25738" hidden="1"/>
    <cellStyle name="20% - 輔色1 2" xfId="25791" hidden="1"/>
    <cellStyle name="20% - 輔色1 2" xfId="25647" hidden="1"/>
    <cellStyle name="20% - 輔色1 2" xfId="25700" hidden="1"/>
    <cellStyle name="20% - 輔色1 2" xfId="25906" hidden="1"/>
    <cellStyle name="20% - 輔色1 2" xfId="25853" hidden="1"/>
    <cellStyle name="20% - 輔色1 2" xfId="25818" hidden="1"/>
    <cellStyle name="20% - 輔色1 2" xfId="25944" hidden="1"/>
    <cellStyle name="20% - 輔色1 2" xfId="25374" hidden="1"/>
    <cellStyle name="20% - 輔色1 2" xfId="25427" hidden="1"/>
    <cellStyle name="20% - 輔色1 2" xfId="25283" hidden="1"/>
    <cellStyle name="20% - 輔色1 2" xfId="25336" hidden="1"/>
    <cellStyle name="20% - 輔色1 2" xfId="25542" hidden="1"/>
    <cellStyle name="20% - 輔色1 2" xfId="25489" hidden="1"/>
    <cellStyle name="20% - 輔色1 2" xfId="25454" hidden="1"/>
    <cellStyle name="20% - 輔色1 2" xfId="25580" hidden="1"/>
    <cellStyle name="20% - 輔色1 2" xfId="25010" hidden="1"/>
    <cellStyle name="20% - 輔色1 2" xfId="25063" hidden="1"/>
    <cellStyle name="20% - 輔色1 2" xfId="24919" hidden="1"/>
    <cellStyle name="20% - 輔色1 2" xfId="24972" hidden="1"/>
    <cellStyle name="20% - 輔色1 2" xfId="25178" hidden="1"/>
    <cellStyle name="20% - 輔色1 2" xfId="25125" hidden="1"/>
    <cellStyle name="20% - 輔色1 2" xfId="25090" hidden="1"/>
    <cellStyle name="20% - 輔色1 2" xfId="25216" hidden="1"/>
    <cellStyle name="20% - 輔色1 2" xfId="24646" hidden="1"/>
    <cellStyle name="20% - 輔色1 2" xfId="24699" hidden="1"/>
    <cellStyle name="20% - 輔色1 2" xfId="24555" hidden="1"/>
    <cellStyle name="20% - 輔色1 2" xfId="24608" hidden="1"/>
    <cellStyle name="20% - 輔色1 2" xfId="24814" hidden="1"/>
    <cellStyle name="20% - 輔色1 2" xfId="24761" hidden="1"/>
    <cellStyle name="20% - 輔色1 2" xfId="24726" hidden="1"/>
    <cellStyle name="20% - 輔色1 2" xfId="24852" hidden="1"/>
    <cellStyle name="20% - 輔色1 2" xfId="24324" hidden="1"/>
    <cellStyle name="20% - 輔色1 2" xfId="24377" hidden="1"/>
    <cellStyle name="20% - 輔色1 2" xfId="24233" hidden="1"/>
    <cellStyle name="20% - 輔色1 2" xfId="24286" hidden="1"/>
    <cellStyle name="20% - 輔色1 2" xfId="24491" hidden="1"/>
    <cellStyle name="20% - 輔色1 2" xfId="24438" hidden="1"/>
    <cellStyle name="20% - 輔色1 2" xfId="24404" hidden="1"/>
    <cellStyle name="20% - 輔色1 2" xfId="27019" hidden="1"/>
    <cellStyle name="20% - 輔色1 2" xfId="27072" hidden="1"/>
    <cellStyle name="20% - 輔色1 2" xfId="26977" hidden="1"/>
    <cellStyle name="20% - 輔色1 2" xfId="27163" hidden="1"/>
    <cellStyle name="20% - 輔色1 2" xfId="27110" hidden="1"/>
    <cellStyle name="20% - 輔色1 2" xfId="26862" hidden="1"/>
    <cellStyle name="20% - 輔色1 2" xfId="26915" hidden="1"/>
    <cellStyle name="20% - 輔色1 2" xfId="26950" hidden="1"/>
    <cellStyle name="20% - 輔色1 2" xfId="26824" hidden="1"/>
    <cellStyle name="20% - 輔色1 2" xfId="27436" hidden="1"/>
    <cellStyle name="20% - 輔色1 2" xfId="27383" hidden="1"/>
    <cellStyle name="20% - 輔色1 2" xfId="27527" hidden="1"/>
    <cellStyle name="20% - 輔色1 2" xfId="27474" hidden="1"/>
    <cellStyle name="20% - 輔色1 2" xfId="27268" hidden="1"/>
    <cellStyle name="20% - 輔色1 2" xfId="27321" hidden="1"/>
    <cellStyle name="20% - 輔色1 2" xfId="27356" hidden="1"/>
    <cellStyle name="20% - 輔色1 2" xfId="27230" hidden="1"/>
    <cellStyle name="20% - 輔色1 2" xfId="27800" hidden="1"/>
    <cellStyle name="20% - 輔色1 2" xfId="27747" hidden="1"/>
    <cellStyle name="20% - 輔色1 2" xfId="27891" hidden="1"/>
    <cellStyle name="20% - 輔色1 2" xfId="27838" hidden="1"/>
    <cellStyle name="20% - 輔色1 2" xfId="27632" hidden="1"/>
    <cellStyle name="20% - 輔色1 2" xfId="27685" hidden="1"/>
    <cellStyle name="20% - 輔色1 2" xfId="27720" hidden="1"/>
    <cellStyle name="20% - 輔色1 2" xfId="27594" hidden="1"/>
    <cellStyle name="20% - 輔色1 2" xfId="28164" hidden="1"/>
    <cellStyle name="20% - 輔色1 2" xfId="28111" hidden="1"/>
    <cellStyle name="20% - 輔色1 2" xfId="28255" hidden="1"/>
    <cellStyle name="20% - 輔色1 2" xfId="28202" hidden="1"/>
    <cellStyle name="20% - 輔色1 2" xfId="27996" hidden="1"/>
    <cellStyle name="20% - 輔色1 2" xfId="28049" hidden="1"/>
    <cellStyle name="20% - 輔色1 2" xfId="28084" hidden="1"/>
    <cellStyle name="20% - 輔色1 2" xfId="27958" hidden="1"/>
    <cellStyle name="20% - 輔色1 2" xfId="28528" hidden="1"/>
    <cellStyle name="20% - 輔色1 2" xfId="28475" hidden="1"/>
    <cellStyle name="20% - 輔色1 2" xfId="28619" hidden="1"/>
    <cellStyle name="20% - 輔色1 2" xfId="28566" hidden="1"/>
    <cellStyle name="20% - 輔色1 2" xfId="28360" hidden="1"/>
    <cellStyle name="20% - 輔色1 2" xfId="28413" hidden="1"/>
    <cellStyle name="20% - 輔色1 2" xfId="28448" hidden="1"/>
    <cellStyle name="20% - 輔色1 2" xfId="28322" hidden="1"/>
    <cellStyle name="20% - 輔色1 2" xfId="28892" hidden="1"/>
    <cellStyle name="20% - 輔色1 2" xfId="28839" hidden="1"/>
    <cellStyle name="20% - 輔色1 2" xfId="28983" hidden="1"/>
    <cellStyle name="20% - 輔色1 2" xfId="28930" hidden="1"/>
    <cellStyle name="20% - 輔色1 2" xfId="28724" hidden="1"/>
    <cellStyle name="20% - 輔色1 2" xfId="28777" hidden="1"/>
    <cellStyle name="20% - 輔色1 2" xfId="28812" hidden="1"/>
    <cellStyle name="20% - 輔色1 2" xfId="28686" hidden="1"/>
    <cellStyle name="20% - 輔色1 2" xfId="29256" hidden="1"/>
    <cellStyle name="20% - 輔色1 2" xfId="29203" hidden="1"/>
    <cellStyle name="20% - 輔色1 2" xfId="29347" hidden="1"/>
    <cellStyle name="20% - 輔色1 2" xfId="29294" hidden="1"/>
    <cellStyle name="20% - 輔色1 2" xfId="29088" hidden="1"/>
    <cellStyle name="20% - 輔色1 2" xfId="29141" hidden="1"/>
    <cellStyle name="20% - 輔色1 2" xfId="29176" hidden="1"/>
    <cellStyle name="20% - 輔色1 2" xfId="29050" hidden="1"/>
    <cellStyle name="20% - 輔色1 2" xfId="29620" hidden="1"/>
    <cellStyle name="20% - 輔色1 2" xfId="29567" hidden="1"/>
    <cellStyle name="20% - 輔色1 2" xfId="29711" hidden="1"/>
    <cellStyle name="20% - 輔色1 2" xfId="29658" hidden="1"/>
    <cellStyle name="20% - 輔色1 2" xfId="29452" hidden="1"/>
    <cellStyle name="20% - 輔色1 2" xfId="29505" hidden="1"/>
    <cellStyle name="20% - 輔色1 2" xfId="29540" hidden="1"/>
    <cellStyle name="20% - 輔色1 2" xfId="29414" hidden="1"/>
    <cellStyle name="20% - 輔色1 2" xfId="29984" hidden="1"/>
    <cellStyle name="20% - 輔色1 2" xfId="29931" hidden="1"/>
    <cellStyle name="20% - 輔色1 2" xfId="30075" hidden="1"/>
    <cellStyle name="20% - 輔色1 2" xfId="30022" hidden="1"/>
    <cellStyle name="20% - 輔色1 2" xfId="29816" hidden="1"/>
    <cellStyle name="20% - 輔色1 2" xfId="29869" hidden="1"/>
    <cellStyle name="20% - 輔色1 2" xfId="29904" hidden="1"/>
    <cellStyle name="20% - 輔色1 2" xfId="29778" hidden="1"/>
    <cellStyle name="20% - 輔色1 2" xfId="30348" hidden="1"/>
    <cellStyle name="20% - 輔色1 2" xfId="30295" hidden="1"/>
    <cellStyle name="20% - 輔色1 2" xfId="30439" hidden="1"/>
    <cellStyle name="20% - 輔色1 2" xfId="30386" hidden="1"/>
    <cellStyle name="20% - 輔色1 2" xfId="30180" hidden="1"/>
    <cellStyle name="20% - 輔色1 2" xfId="30233" hidden="1"/>
    <cellStyle name="20% - 輔色1 2" xfId="30268" hidden="1"/>
    <cellStyle name="20% - 輔色1 2" xfId="30142" hidden="1"/>
    <cellStyle name="20% - 輔色1 2" xfId="30670" hidden="1"/>
    <cellStyle name="20% - 輔色1 2" xfId="30617" hidden="1"/>
    <cellStyle name="20% - 輔色1 2" xfId="30761" hidden="1"/>
    <cellStyle name="20% - 輔色1 2" xfId="30708" hidden="1"/>
    <cellStyle name="20% - 輔色1 2" xfId="30503" hidden="1"/>
    <cellStyle name="20% - 輔色1 2" xfId="30556" hidden="1"/>
    <cellStyle name="20% - 輔色1 2" xfId="30590" hidden="1"/>
    <cellStyle name="20% - 輔色1 2" xfId="33571" hidden="1"/>
    <cellStyle name="20% - 輔色1 2" xfId="33624" hidden="1"/>
    <cellStyle name="20% - 輔色1 2" xfId="33529" hidden="1"/>
    <cellStyle name="20% - 輔色1 2" xfId="33715" hidden="1"/>
    <cellStyle name="20% - 輔色1 2" xfId="33662" hidden="1"/>
    <cellStyle name="20% - 輔色1 2" xfId="33414" hidden="1"/>
    <cellStyle name="20% - 輔色1 2" xfId="33467" hidden="1"/>
    <cellStyle name="20% - 輔色1 2" xfId="33502" hidden="1"/>
    <cellStyle name="20% - 輔色1 2" xfId="33376" hidden="1"/>
    <cellStyle name="20% - 輔色1 2" xfId="33988" hidden="1"/>
    <cellStyle name="20% - 輔色1 2" xfId="33935" hidden="1"/>
    <cellStyle name="20% - 輔色1 2" xfId="34079" hidden="1"/>
    <cellStyle name="20% - 輔色1 2" xfId="34026" hidden="1"/>
    <cellStyle name="20% - 輔色1 2" xfId="33820" hidden="1"/>
    <cellStyle name="20% - 輔色1 2" xfId="33873" hidden="1"/>
    <cellStyle name="20% - 輔色1 2" xfId="33908" hidden="1"/>
    <cellStyle name="20% - 輔色1 2" xfId="33782" hidden="1"/>
    <cellStyle name="20% - 輔色1 2" xfId="34352" hidden="1"/>
    <cellStyle name="20% - 輔色1 2" xfId="34299" hidden="1"/>
    <cellStyle name="20% - 輔色1 2" xfId="34443" hidden="1"/>
    <cellStyle name="20% - 輔色1 2" xfId="34390" hidden="1"/>
    <cellStyle name="20% - 輔色1 2" xfId="34184" hidden="1"/>
    <cellStyle name="20% - 輔色1 2" xfId="34237" hidden="1"/>
    <cellStyle name="20% - 輔色1 2" xfId="34272" hidden="1"/>
    <cellStyle name="20% - 輔色1 2" xfId="34146" hidden="1"/>
    <cellStyle name="20% - 輔色1 2" xfId="34716" hidden="1"/>
    <cellStyle name="20% - 輔色1 2" xfId="34663" hidden="1"/>
    <cellStyle name="20% - 輔色1 2" xfId="34807" hidden="1"/>
    <cellStyle name="20% - 輔色1 2" xfId="34754" hidden="1"/>
    <cellStyle name="20% - 輔色1 2" xfId="34548" hidden="1"/>
    <cellStyle name="20% - 輔色1 2" xfId="34601" hidden="1"/>
    <cellStyle name="20% - 輔色1 2" xfId="34636" hidden="1"/>
    <cellStyle name="20% - 輔色1 2" xfId="34510" hidden="1"/>
    <cellStyle name="20% - 輔色1 2" xfId="35080" hidden="1"/>
    <cellStyle name="20% - 輔色1 2" xfId="35027" hidden="1"/>
    <cellStyle name="20% - 輔色1 2" xfId="35171" hidden="1"/>
    <cellStyle name="20% - 輔色1 2" xfId="35118" hidden="1"/>
    <cellStyle name="20% - 輔色1 2" xfId="34912" hidden="1"/>
    <cellStyle name="20% - 輔色1 2" xfId="34965" hidden="1"/>
    <cellStyle name="20% - 輔色1 2" xfId="35000" hidden="1"/>
    <cellStyle name="20% - 輔色1 2" xfId="34874" hidden="1"/>
    <cellStyle name="20% - 輔色1 2" xfId="35444" hidden="1"/>
    <cellStyle name="20% - 輔色1 2" xfId="35391" hidden="1"/>
    <cellStyle name="20% - 輔色1 2" xfId="35535" hidden="1"/>
    <cellStyle name="20% - 輔色1 2" xfId="35482" hidden="1"/>
    <cellStyle name="20% - 輔色1 2" xfId="35276" hidden="1"/>
    <cellStyle name="20% - 輔色1 2" xfId="35329" hidden="1"/>
    <cellStyle name="20% - 輔色1 2" xfId="35364" hidden="1"/>
    <cellStyle name="20% - 輔色1 2" xfId="35238" hidden="1"/>
    <cellStyle name="20% - 輔色1 2" xfId="35808" hidden="1"/>
    <cellStyle name="20% - 輔色1 2" xfId="35755" hidden="1"/>
    <cellStyle name="20% - 輔色1 2" xfId="35899" hidden="1"/>
    <cellStyle name="20% - 輔色1 2" xfId="35846" hidden="1"/>
    <cellStyle name="20% - 輔色1 2" xfId="35640" hidden="1"/>
    <cellStyle name="20% - 輔色1 2" xfId="35693" hidden="1"/>
    <cellStyle name="20% - 輔色1 2" xfId="35728" hidden="1"/>
    <cellStyle name="20% - 輔色1 2" xfId="35602" hidden="1"/>
    <cellStyle name="20% - 輔色1 2" xfId="36172" hidden="1"/>
    <cellStyle name="20% - 輔色1 2" xfId="36119" hidden="1"/>
    <cellStyle name="20% - 輔色1 2" xfId="36263" hidden="1"/>
    <cellStyle name="20% - 輔色1 2" xfId="36210" hidden="1"/>
    <cellStyle name="20% - 輔色1 2" xfId="36004" hidden="1"/>
    <cellStyle name="20% - 輔色1 2" xfId="36057" hidden="1"/>
    <cellStyle name="20% - 輔色1 2" xfId="36092" hidden="1"/>
    <cellStyle name="20% - 輔色1 2" xfId="35966" hidden="1"/>
    <cellStyle name="20% - 輔色1 2" xfId="36536" hidden="1"/>
    <cellStyle name="20% - 輔色1 2" xfId="36483" hidden="1"/>
    <cellStyle name="20% - 輔色1 2" xfId="36627" hidden="1"/>
    <cellStyle name="20% - 輔色1 2" xfId="36574" hidden="1"/>
    <cellStyle name="20% - 輔色1 2" xfId="36368" hidden="1"/>
    <cellStyle name="20% - 輔色1 2" xfId="36421" hidden="1"/>
    <cellStyle name="20% - 輔色1 2" xfId="36456" hidden="1"/>
    <cellStyle name="20% - 輔色1 2" xfId="36330" hidden="1"/>
    <cellStyle name="20% - 輔色1 2" xfId="36900" hidden="1"/>
    <cellStyle name="20% - 輔色1 2" xfId="36847" hidden="1"/>
    <cellStyle name="20% - 輔色1 2" xfId="36991" hidden="1"/>
    <cellStyle name="20% - 輔色1 2" xfId="36938" hidden="1"/>
    <cellStyle name="20% - 輔色1 2" xfId="36732" hidden="1"/>
    <cellStyle name="20% - 輔色1 2" xfId="36785" hidden="1"/>
    <cellStyle name="20% - 輔色1 2" xfId="36820" hidden="1"/>
    <cellStyle name="20% - 輔色1 2" xfId="36694" hidden="1"/>
    <cellStyle name="20% - 輔色1 2" xfId="37264" hidden="1"/>
    <cellStyle name="20% - 輔色1 2" xfId="37211" hidden="1"/>
    <cellStyle name="20% - 輔色1 2" xfId="37355" hidden="1"/>
    <cellStyle name="20% - 輔色1 2" xfId="37302" hidden="1"/>
    <cellStyle name="20% - 輔色1 2" xfId="37096" hidden="1"/>
    <cellStyle name="20% - 輔色1 2" xfId="37149" hidden="1"/>
    <cellStyle name="20% - 輔色1 2" xfId="37184" hidden="1"/>
    <cellStyle name="20% - 輔色1 2" xfId="37058" hidden="1"/>
    <cellStyle name="20% - 輔色1 2" xfId="37586" hidden="1"/>
    <cellStyle name="20% - 輔色1 2" xfId="37533" hidden="1"/>
    <cellStyle name="20% - 輔色1 2" xfId="37677" hidden="1"/>
    <cellStyle name="20% - 輔色1 2" xfId="37624" hidden="1"/>
    <cellStyle name="20% - 輔色1 2" xfId="37419" hidden="1"/>
    <cellStyle name="20% - 輔色1 2" xfId="37472" hidden="1"/>
    <cellStyle name="20% - 輔色1 2" xfId="37506" hidden="1"/>
    <cellStyle name="20% - 輔色1 2" xfId="37939" hidden="1"/>
    <cellStyle name="20% - 輔色1 2" xfId="37992" hidden="1"/>
    <cellStyle name="20% - 輔色1 2" xfId="37897" hidden="1"/>
    <cellStyle name="20% - 輔色1 2" xfId="38083" hidden="1"/>
    <cellStyle name="20% - 輔色1 2" xfId="38030" hidden="1"/>
    <cellStyle name="20% - 輔色1 2" xfId="37782" hidden="1"/>
    <cellStyle name="20% - 輔色1 2" xfId="37835" hidden="1"/>
    <cellStyle name="20% - 輔色1 2" xfId="37870" hidden="1"/>
    <cellStyle name="20% - 輔色1 2" xfId="37744" hidden="1"/>
    <cellStyle name="20% - 輔色1 2" xfId="38356" hidden="1"/>
    <cellStyle name="20% - 輔色1 2" xfId="38303" hidden="1"/>
    <cellStyle name="20% - 輔色1 2" xfId="38447" hidden="1"/>
    <cellStyle name="20% - 輔色1 2" xfId="38394" hidden="1"/>
    <cellStyle name="20% - 輔色1 2" xfId="38188" hidden="1"/>
    <cellStyle name="20% - 輔色1 2" xfId="38241" hidden="1"/>
    <cellStyle name="20% - 輔色1 2" xfId="38276" hidden="1"/>
    <cellStyle name="20% - 輔色1 2" xfId="38150" hidden="1"/>
    <cellStyle name="20% - 輔色1 2" xfId="38720" hidden="1"/>
    <cellStyle name="20% - 輔色1 2" xfId="38667" hidden="1"/>
    <cellStyle name="20% - 輔色1 2" xfId="38811" hidden="1"/>
    <cellStyle name="20% - 輔色1 2" xfId="38758" hidden="1"/>
    <cellStyle name="20% - 輔色1 2" xfId="38552" hidden="1"/>
    <cellStyle name="20% - 輔色1 2" xfId="38605" hidden="1"/>
    <cellStyle name="20% - 輔色1 2" xfId="38640" hidden="1"/>
    <cellStyle name="20% - 輔色1 2" xfId="38514" hidden="1"/>
    <cellStyle name="20% - 輔色1 2" xfId="39084" hidden="1"/>
    <cellStyle name="20% - 輔色1 2" xfId="39031" hidden="1"/>
    <cellStyle name="20% - 輔色1 2" xfId="39175" hidden="1"/>
    <cellStyle name="20% - 輔色1 2" xfId="39122" hidden="1"/>
    <cellStyle name="20% - 輔色1 2" xfId="38916" hidden="1"/>
    <cellStyle name="20% - 輔色1 2" xfId="38969" hidden="1"/>
    <cellStyle name="20% - 輔色1 2" xfId="39004" hidden="1"/>
    <cellStyle name="20% - 輔色1 2" xfId="38878" hidden="1"/>
    <cellStyle name="20% - 輔色1 2" xfId="39448" hidden="1"/>
    <cellStyle name="20% - 輔色1 2" xfId="39395" hidden="1"/>
    <cellStyle name="20% - 輔色1 2" xfId="39539" hidden="1"/>
    <cellStyle name="20% - 輔色1 2" xfId="39486" hidden="1"/>
    <cellStyle name="20% - 輔色1 2" xfId="39280" hidden="1"/>
    <cellStyle name="20% - 輔色1 2" xfId="39333" hidden="1"/>
    <cellStyle name="20% - 輔色1 2" xfId="39368" hidden="1"/>
    <cellStyle name="20% - 輔色1 2" xfId="39242" hidden="1"/>
    <cellStyle name="20% - 輔色1 2" xfId="39812" hidden="1"/>
    <cellStyle name="20% - 輔色1 2" xfId="39759" hidden="1"/>
    <cellStyle name="20% - 輔色1 2" xfId="39903" hidden="1"/>
    <cellStyle name="20% - 輔色1 2" xfId="39850" hidden="1"/>
    <cellStyle name="20% - 輔色1 2" xfId="39644" hidden="1"/>
    <cellStyle name="20% - 輔色1 2" xfId="39697" hidden="1"/>
    <cellStyle name="20% - 輔色1 2" xfId="39732" hidden="1"/>
    <cellStyle name="20% - 輔色1 2" xfId="39606" hidden="1"/>
    <cellStyle name="20% - 輔色1 2" xfId="40176" hidden="1"/>
    <cellStyle name="20% - 輔色1 2" xfId="40123" hidden="1"/>
    <cellStyle name="20% - 輔色1 2" xfId="40267" hidden="1"/>
    <cellStyle name="20% - 輔色1 2" xfId="40214" hidden="1"/>
    <cellStyle name="20% - 輔色1 2" xfId="40008" hidden="1"/>
    <cellStyle name="20% - 輔色1 2" xfId="40061" hidden="1"/>
    <cellStyle name="20% - 輔色1 2" xfId="40096" hidden="1"/>
    <cellStyle name="20% - 輔色1 2" xfId="39970" hidden="1"/>
    <cellStyle name="20% - 輔色1 2" xfId="40540" hidden="1"/>
    <cellStyle name="20% - 輔色1 2" xfId="40487" hidden="1"/>
    <cellStyle name="20% - 輔色1 2" xfId="40631" hidden="1"/>
    <cellStyle name="20% - 輔色1 2" xfId="40578" hidden="1"/>
    <cellStyle name="20% - 輔色1 2" xfId="40372" hidden="1"/>
    <cellStyle name="20% - 輔色1 2" xfId="40425" hidden="1"/>
    <cellStyle name="20% - 輔色1 2" xfId="40460" hidden="1"/>
    <cellStyle name="20% - 輔色1 2" xfId="40334" hidden="1"/>
    <cellStyle name="20% - 輔色1 2" xfId="40904" hidden="1"/>
    <cellStyle name="20% - 輔色1 2" xfId="40851" hidden="1"/>
    <cellStyle name="20% - 輔色1 2" xfId="40995" hidden="1"/>
    <cellStyle name="20% - 輔色1 2" xfId="40942" hidden="1"/>
    <cellStyle name="20% - 輔色1 2" xfId="40736" hidden="1"/>
    <cellStyle name="20% - 輔色1 2" xfId="40789" hidden="1"/>
    <cellStyle name="20% - 輔色1 2" xfId="40824" hidden="1"/>
    <cellStyle name="20% - 輔色1 2" xfId="40698" hidden="1"/>
    <cellStyle name="20% - 輔色1 2" xfId="41268" hidden="1"/>
    <cellStyle name="20% - 輔色1 2" xfId="41215" hidden="1"/>
    <cellStyle name="20% - 輔色1 2" xfId="41359" hidden="1"/>
    <cellStyle name="20% - 輔色1 2" xfId="41306" hidden="1"/>
    <cellStyle name="20% - 輔色1 2" xfId="41100" hidden="1"/>
    <cellStyle name="20% - 輔色1 2" xfId="41153" hidden="1"/>
    <cellStyle name="20% - 輔色1 2" xfId="41188" hidden="1"/>
    <cellStyle name="20% - 輔色1 2" xfId="41062" hidden="1"/>
    <cellStyle name="20% - 輔色1 2" xfId="41632" hidden="1"/>
    <cellStyle name="20% - 輔色1 2" xfId="41579" hidden="1"/>
    <cellStyle name="20% - 輔色1 2" xfId="41723" hidden="1"/>
    <cellStyle name="20% - 輔色1 2" xfId="41670" hidden="1"/>
    <cellStyle name="20% - 輔色1 2" xfId="41464" hidden="1"/>
    <cellStyle name="20% - 輔色1 2" xfId="41517" hidden="1"/>
    <cellStyle name="20% - 輔色1 2" xfId="41552" hidden="1"/>
    <cellStyle name="20% - 輔色1 2" xfId="41426" hidden="1"/>
    <cellStyle name="20% - 輔色1 2" xfId="41954" hidden="1"/>
    <cellStyle name="20% - 輔色1 2" xfId="41901" hidden="1"/>
    <cellStyle name="20% - 輔色1 2" xfId="42045" hidden="1"/>
    <cellStyle name="20% - 輔色1 2" xfId="41992" hidden="1"/>
    <cellStyle name="20% - 輔色1 2" xfId="41787" hidden="1"/>
    <cellStyle name="20% - 輔色1 2" xfId="41840" hidden="1"/>
    <cellStyle name="20% - 輔色1 2" xfId="41874" hidden="1"/>
    <cellStyle name="20% - 輔色1 2" xfId="42307" hidden="1"/>
    <cellStyle name="20% - 輔色1 2" xfId="42360" hidden="1"/>
    <cellStyle name="20% - 輔色1 2" xfId="42265" hidden="1"/>
    <cellStyle name="20% - 輔色1 2" xfId="42451" hidden="1"/>
    <cellStyle name="20% - 輔色1 2" xfId="42398" hidden="1"/>
    <cellStyle name="20% - 輔色1 2" xfId="42150" hidden="1"/>
    <cellStyle name="20% - 輔色1 2" xfId="42203" hidden="1"/>
    <cellStyle name="20% - 輔色1 2" xfId="42238" hidden="1"/>
    <cellStyle name="20% - 輔色1 2" xfId="42112" hidden="1"/>
    <cellStyle name="20% - 輔色1 2" xfId="42724" hidden="1"/>
    <cellStyle name="20% - 輔色1 2" xfId="42671" hidden="1"/>
    <cellStyle name="20% - 輔色1 2" xfId="42815" hidden="1"/>
    <cellStyle name="20% - 輔色1 2" xfId="42762" hidden="1"/>
    <cellStyle name="20% - 輔色1 2" xfId="42556" hidden="1"/>
    <cellStyle name="20% - 輔色1 2" xfId="42609" hidden="1"/>
    <cellStyle name="20% - 輔色1 2" xfId="42644" hidden="1"/>
    <cellStyle name="20% - 輔色1 2" xfId="42518" hidden="1"/>
    <cellStyle name="20% - 輔色1 2" xfId="43088" hidden="1"/>
    <cellStyle name="20% - 輔色1 2" xfId="43035" hidden="1"/>
    <cellStyle name="20% - 輔色1 2" xfId="43179" hidden="1"/>
    <cellStyle name="20% - 輔色1 2" xfId="43126" hidden="1"/>
    <cellStyle name="20% - 輔色1 2" xfId="42920" hidden="1"/>
    <cellStyle name="20% - 輔色1 2" xfId="42973" hidden="1"/>
    <cellStyle name="20% - 輔色1 2" xfId="43008" hidden="1"/>
    <cellStyle name="20% - 輔色1 2" xfId="42882" hidden="1"/>
    <cellStyle name="20% - 輔色1 2" xfId="43452" hidden="1"/>
    <cellStyle name="20% - 輔色1 2" xfId="43399" hidden="1"/>
    <cellStyle name="20% - 輔色1 2" xfId="43543" hidden="1"/>
    <cellStyle name="20% - 輔色1 2" xfId="43490" hidden="1"/>
    <cellStyle name="20% - 輔色1 2" xfId="43284" hidden="1"/>
    <cellStyle name="20% - 輔色1 2" xfId="43337" hidden="1"/>
    <cellStyle name="20% - 輔色1 2" xfId="43372" hidden="1"/>
    <cellStyle name="20% - 輔色1 2" xfId="43246" hidden="1"/>
    <cellStyle name="20% - 輔色1 2" xfId="43816" hidden="1"/>
    <cellStyle name="20% - 輔色1 2" xfId="43763" hidden="1"/>
    <cellStyle name="20% - 輔色1 2" xfId="43907" hidden="1"/>
    <cellStyle name="20% - 輔色1 2" xfId="43854" hidden="1"/>
    <cellStyle name="20% - 輔色1 2" xfId="43648" hidden="1"/>
    <cellStyle name="20% - 輔色1 2" xfId="43701" hidden="1"/>
    <cellStyle name="20% - 輔色1 2" xfId="43736" hidden="1"/>
    <cellStyle name="20% - 輔色1 2" xfId="43610" hidden="1"/>
    <cellStyle name="20% - 輔色1 2" xfId="44180" hidden="1"/>
    <cellStyle name="20% - 輔色1 2" xfId="44127" hidden="1"/>
    <cellStyle name="20% - 輔色1 2" xfId="44271" hidden="1"/>
    <cellStyle name="20% - 輔色1 2" xfId="44218" hidden="1"/>
    <cellStyle name="20% - 輔色1 2" xfId="44012" hidden="1"/>
    <cellStyle name="20% - 輔色1 2" xfId="44065" hidden="1"/>
    <cellStyle name="20% - 輔色1 2" xfId="44100" hidden="1"/>
    <cellStyle name="20% - 輔色1 2" xfId="43974" hidden="1"/>
    <cellStyle name="20% - 輔色1 2" xfId="44502" hidden="1"/>
    <cellStyle name="20% - 輔色1 2" xfId="44449" hidden="1"/>
    <cellStyle name="20% - 輔色1 2" xfId="44593" hidden="1"/>
    <cellStyle name="20% - 輔色1 2" xfId="44540" hidden="1"/>
    <cellStyle name="20% - 輔色1 2" xfId="44335" hidden="1"/>
    <cellStyle name="20% - 輔色1 2" xfId="44388" hidden="1"/>
    <cellStyle name="20% - 輔色1 2" xfId="44422" hidden="1"/>
    <cellStyle name="20% - 輔色1 2" xfId="44855" hidden="1"/>
    <cellStyle name="20% - 輔色1 2" xfId="44908" hidden="1"/>
    <cellStyle name="20% - 輔色1 2" xfId="44813" hidden="1"/>
    <cellStyle name="20% - 輔色1 2" xfId="44999" hidden="1"/>
    <cellStyle name="20% - 輔色1 2" xfId="44946" hidden="1"/>
    <cellStyle name="20% - 輔色1 2" xfId="44698" hidden="1"/>
    <cellStyle name="20% - 輔色1 2" xfId="44751" hidden="1"/>
    <cellStyle name="20% - 輔色1 2" xfId="44786" hidden="1"/>
    <cellStyle name="20% - 輔色1 2" xfId="44660" hidden="1"/>
    <cellStyle name="20% - 輔色1 2" xfId="45272" hidden="1"/>
    <cellStyle name="20% - 輔色1 2" xfId="45219" hidden="1"/>
    <cellStyle name="20% - 輔色1 2" xfId="45363" hidden="1"/>
    <cellStyle name="20% - 輔色1 2" xfId="45310" hidden="1"/>
    <cellStyle name="20% - 輔色1 2" xfId="45104" hidden="1"/>
    <cellStyle name="20% - 輔色1 2" xfId="45157" hidden="1"/>
    <cellStyle name="20% - 輔色1 2" xfId="45192" hidden="1"/>
    <cellStyle name="20% - 輔色1 2" xfId="45066" hidden="1"/>
    <cellStyle name="20% - 輔色1 2" xfId="45636" hidden="1"/>
    <cellStyle name="20% - 輔色1 2" xfId="45583" hidden="1"/>
    <cellStyle name="20% - 輔色1 2" xfId="45727" hidden="1"/>
    <cellStyle name="20% - 輔色1 2" xfId="45674" hidden="1"/>
    <cellStyle name="20% - 輔色1 2" xfId="45468" hidden="1"/>
    <cellStyle name="20% - 輔色1 2" xfId="45521" hidden="1"/>
    <cellStyle name="20% - 輔色1 2" xfId="45556" hidden="1"/>
    <cellStyle name="20% - 輔色1 2" xfId="45430" hidden="1"/>
    <cellStyle name="20% - 輔色1 2" xfId="46000" hidden="1"/>
    <cellStyle name="20% - 輔色1 2" xfId="45947" hidden="1"/>
    <cellStyle name="20% - 輔色1 2" xfId="46091" hidden="1"/>
    <cellStyle name="20% - 輔色1 2" xfId="46038" hidden="1"/>
    <cellStyle name="20% - 輔色1 2" xfId="45832" hidden="1"/>
    <cellStyle name="20% - 輔色1 2" xfId="45885" hidden="1"/>
    <cellStyle name="20% - 輔色1 2" xfId="45920" hidden="1"/>
    <cellStyle name="20% - 輔色1 2" xfId="45794" hidden="1"/>
    <cellStyle name="20% - 輔色1 2" xfId="46364" hidden="1"/>
    <cellStyle name="20% - 輔色1 2" xfId="46311" hidden="1"/>
    <cellStyle name="20% - 輔色1 2" xfId="46455" hidden="1"/>
    <cellStyle name="20% - 輔色1 2" xfId="46402" hidden="1"/>
    <cellStyle name="20% - 輔色1 2" xfId="46196" hidden="1"/>
    <cellStyle name="20% - 輔色1 2" xfId="46249" hidden="1"/>
    <cellStyle name="20% - 輔色1 2" xfId="46284" hidden="1"/>
    <cellStyle name="20% - 輔色1 2" xfId="46158" hidden="1"/>
    <cellStyle name="20% - 輔色1 2" xfId="46728" hidden="1"/>
    <cellStyle name="20% - 輔色1 2" xfId="46675" hidden="1"/>
    <cellStyle name="20% - 輔色1 2" xfId="46819" hidden="1"/>
    <cellStyle name="20% - 輔色1 2" xfId="46766" hidden="1"/>
    <cellStyle name="20% - 輔色1 2" xfId="46560" hidden="1"/>
    <cellStyle name="20% - 輔色1 2" xfId="46613" hidden="1"/>
    <cellStyle name="20% - 輔色1 2" xfId="46648" hidden="1"/>
    <cellStyle name="20% - 輔色1 2" xfId="46522" hidden="1"/>
    <cellStyle name="20% - 輔色1 2" xfId="47092" hidden="1"/>
    <cellStyle name="20% - 輔色1 2" xfId="47039" hidden="1"/>
    <cellStyle name="20% - 輔色1 2" xfId="47183" hidden="1"/>
    <cellStyle name="20% - 輔色1 2" xfId="47130" hidden="1"/>
    <cellStyle name="20% - 輔色1 2" xfId="46924" hidden="1"/>
    <cellStyle name="20% - 輔色1 2" xfId="46977" hidden="1"/>
    <cellStyle name="20% - 輔色1 2" xfId="47012" hidden="1"/>
    <cellStyle name="20% - 輔色1 2" xfId="46886" hidden="1"/>
    <cellStyle name="20% - 輔色1 2" xfId="47456" hidden="1"/>
    <cellStyle name="20% - 輔色1 2" xfId="47403" hidden="1"/>
    <cellStyle name="20% - 輔色1 2" xfId="47547" hidden="1"/>
    <cellStyle name="20% - 輔色1 2" xfId="47494" hidden="1"/>
    <cellStyle name="20% - 輔色1 2" xfId="47288" hidden="1"/>
    <cellStyle name="20% - 輔色1 2" xfId="47341" hidden="1"/>
    <cellStyle name="20% - 輔色1 2" xfId="47376" hidden="1"/>
    <cellStyle name="20% - 輔色1 2" xfId="47250" hidden="1"/>
    <cellStyle name="20% - 輔色1 2" xfId="47820" hidden="1"/>
    <cellStyle name="20% - 輔色1 2" xfId="47767" hidden="1"/>
    <cellStyle name="20% - 輔色1 2" xfId="47911" hidden="1"/>
    <cellStyle name="20% - 輔色1 2" xfId="47858" hidden="1"/>
    <cellStyle name="20% - 輔色1 2" xfId="47652" hidden="1"/>
    <cellStyle name="20% - 輔色1 2" xfId="47705" hidden="1"/>
    <cellStyle name="20% - 輔色1 2" xfId="47740" hidden="1"/>
    <cellStyle name="20% - 輔色1 2" xfId="47614" hidden="1"/>
    <cellStyle name="20% - 輔色1 2" xfId="48184" hidden="1"/>
    <cellStyle name="20% - 輔色1 2" xfId="48131" hidden="1"/>
    <cellStyle name="20% - 輔色1 2" xfId="48275" hidden="1"/>
    <cellStyle name="20% - 輔色1 2" xfId="48222" hidden="1"/>
    <cellStyle name="20% - 輔色1 2" xfId="48016" hidden="1"/>
    <cellStyle name="20% - 輔色1 2" xfId="48069" hidden="1"/>
    <cellStyle name="20% - 輔色1 2" xfId="48104" hidden="1"/>
    <cellStyle name="20% - 輔色1 2" xfId="47978" hidden="1"/>
    <cellStyle name="20% - 輔色1 2" xfId="48548" hidden="1"/>
    <cellStyle name="20% - 輔色1 2" xfId="48495" hidden="1"/>
    <cellStyle name="20% - 輔色1 2" xfId="48639" hidden="1"/>
    <cellStyle name="20% - 輔色1 2" xfId="48586" hidden="1"/>
    <cellStyle name="20% - 輔色1 2" xfId="48380" hidden="1"/>
    <cellStyle name="20% - 輔色1 2" xfId="48433" hidden="1"/>
    <cellStyle name="20% - 輔色1 2" xfId="48468" hidden="1"/>
    <cellStyle name="20% - 輔色1 2" xfId="48342" hidden="1"/>
    <cellStyle name="20% - 輔色1 2" xfId="48870" hidden="1"/>
    <cellStyle name="20% - 輔色1 2" xfId="48817" hidden="1"/>
    <cellStyle name="20% - 輔色1 2" xfId="48961" hidden="1"/>
    <cellStyle name="20% - 輔色1 2" xfId="48908" hidden="1"/>
    <cellStyle name="20% - 輔色1 2" xfId="48703" hidden="1"/>
    <cellStyle name="20% - 輔色1 2" xfId="48756" hidden="1"/>
    <cellStyle name="20% - 輔色1 2" xfId="48790" hidden="1"/>
    <cellStyle name="20% - 輔色1 2" xfId="31070" hidden="1"/>
    <cellStyle name="20% - 輔色1 2" xfId="32937" hidden="1"/>
    <cellStyle name="20% - 輔色1 2" xfId="32135" hidden="1"/>
    <cellStyle name="20% - 輔色1 2" xfId="32372" hidden="1"/>
    <cellStyle name="20% - 輔色1 2" xfId="31615" hidden="1"/>
    <cellStyle name="20% - 輔色1 2" xfId="32935" hidden="1"/>
    <cellStyle name="20% - 輔色1 2" xfId="30820" hidden="1"/>
    <cellStyle name="20% - 輔色1 2" xfId="32050" hidden="1"/>
    <cellStyle name="20% - 輔色1 2" xfId="31001" hidden="1"/>
    <cellStyle name="20% - 輔色1 2" xfId="31298" hidden="1"/>
    <cellStyle name="20% - 輔色1 2" xfId="32049" hidden="1"/>
    <cellStyle name="20% - 輔色1 2" xfId="31354" hidden="1"/>
    <cellStyle name="20% - 輔色1 2" xfId="32542" hidden="1"/>
    <cellStyle name="20% - 輔色1 2" xfId="31858" hidden="1"/>
    <cellStyle name="20% - 輔色1 2" xfId="30782" hidden="1"/>
    <cellStyle name="20% - 輔色1 2" xfId="30969" hidden="1"/>
    <cellStyle name="20% - 輔色1 2" xfId="33284" hidden="1"/>
    <cellStyle name="20% - 輔色1 2" xfId="31645" hidden="1"/>
    <cellStyle name="20% - 輔色1 2" xfId="31820" hidden="1"/>
    <cellStyle name="20% - 輔色1 2" xfId="31199" hidden="1"/>
    <cellStyle name="20% - 輔色1 2" xfId="32440" hidden="1"/>
    <cellStyle name="20% - 輔色1 2" xfId="32774" hidden="1"/>
    <cellStyle name="20% - 輔色1 2" xfId="33118" hidden="1"/>
    <cellStyle name="20% - 輔色1 2" xfId="32831" hidden="1"/>
    <cellStyle name="20% - 輔色1 2" xfId="32288" hidden="1"/>
    <cellStyle name="20% - 輔色1 2" xfId="31973" hidden="1"/>
    <cellStyle name="20% - 輔色1 2" xfId="32655" hidden="1"/>
    <cellStyle name="20% - 輔色1 2" xfId="32419" hidden="1"/>
    <cellStyle name="20% - 輔色1 2" xfId="31289" hidden="1"/>
    <cellStyle name="20% - 輔色1 2" xfId="33304" hidden="1"/>
    <cellStyle name="20% - 輔色1 2" xfId="31346" hidden="1"/>
    <cellStyle name="20% - 輔色1 2" xfId="31587" hidden="1"/>
    <cellStyle name="20% - 輔色1 2" xfId="31504" hidden="1"/>
    <cellStyle name="20% - 輔色1 2" xfId="31061" hidden="1"/>
    <cellStyle name="20% - 輔色1 2" xfId="33191" hidden="1"/>
    <cellStyle name="20% - 輔色1 2" xfId="31231" hidden="1"/>
    <cellStyle name="20% - 輔色1 2" xfId="32089" hidden="1"/>
    <cellStyle name="20% - 輔色1 2" xfId="31943" hidden="1"/>
    <cellStyle name="20% - 輔色1 2" xfId="32317" hidden="1"/>
    <cellStyle name="20% - 輔色1 2" xfId="32057" hidden="1"/>
    <cellStyle name="20% - 輔色1 2" xfId="32259" hidden="1"/>
    <cellStyle name="20% - 輔色1 2" xfId="32211" hidden="1"/>
    <cellStyle name="20% - 輔色1 2" xfId="31089" hidden="1"/>
    <cellStyle name="20% - 輔色1 2" xfId="32314" hidden="1"/>
    <cellStyle name="20% - 輔色1 2" xfId="31857" hidden="1"/>
    <cellStyle name="20% - 輔色1 2" xfId="30928" hidden="1"/>
    <cellStyle name="20% - 輔色1 2" xfId="32858" hidden="1"/>
    <cellStyle name="20% - 輔色1 2" xfId="32803" hidden="1"/>
    <cellStyle name="20% - 輔色1 2" xfId="31386" hidden="1"/>
    <cellStyle name="20% - 輔色1 2" xfId="33081" hidden="1"/>
    <cellStyle name="20% - 輔色1 2" xfId="31541" hidden="1"/>
    <cellStyle name="20% - 輔色1 2" xfId="32036" hidden="1"/>
    <cellStyle name="20% - 輔色1 2" xfId="31760" hidden="1"/>
    <cellStyle name="20% - 輔色1 2" xfId="31536" hidden="1"/>
    <cellStyle name="20% - 輔色1 2" xfId="33076" hidden="1"/>
    <cellStyle name="20% - 輔色1 2" xfId="31619" hidden="1"/>
    <cellStyle name="20% - 輔色1 2" xfId="51288" hidden="1"/>
    <cellStyle name="20% - 輔色1 2" xfId="51235" hidden="1"/>
    <cellStyle name="20% - 輔色1 2" xfId="51330" hidden="1"/>
    <cellStyle name="20% - 輔色1 2" xfId="51144" hidden="1"/>
    <cellStyle name="20% - 輔色1 2" xfId="51197" hidden="1"/>
    <cellStyle name="20% - 輔色1 2" xfId="51445" hidden="1"/>
    <cellStyle name="20% - 輔色1 2" xfId="51392" hidden="1"/>
    <cellStyle name="20% - 輔色1 2" xfId="51357" hidden="1"/>
    <cellStyle name="20% - 輔色1 2" xfId="51483" hidden="1"/>
    <cellStyle name="20% - 輔色1 2" xfId="50871" hidden="1"/>
    <cellStyle name="20% - 輔色1 2" xfId="50924" hidden="1"/>
    <cellStyle name="20% - 輔色1 2" xfId="50780" hidden="1"/>
    <cellStyle name="20% - 輔色1 2" xfId="50833" hidden="1"/>
    <cellStyle name="20% - 輔色1 2" xfId="51039" hidden="1"/>
    <cellStyle name="20% - 輔色1 2" xfId="50986" hidden="1"/>
    <cellStyle name="20% - 輔色1 2" xfId="50951" hidden="1"/>
    <cellStyle name="20% - 輔色1 2" xfId="51077" hidden="1"/>
    <cellStyle name="20% - 輔色1 2" xfId="50507" hidden="1"/>
    <cellStyle name="20% - 輔色1 2" xfId="50560" hidden="1"/>
    <cellStyle name="20% - 輔色1 2" xfId="50416" hidden="1"/>
    <cellStyle name="20% - 輔色1 2" xfId="50469" hidden="1"/>
    <cellStyle name="20% - 輔色1 2" xfId="50675" hidden="1"/>
    <cellStyle name="20% - 輔色1 2" xfId="50622" hidden="1"/>
    <cellStyle name="20% - 輔色1 2" xfId="50587" hidden="1"/>
    <cellStyle name="20% - 輔色1 2" xfId="50713" hidden="1"/>
    <cellStyle name="20% - 輔色1 2" xfId="50143" hidden="1"/>
    <cellStyle name="20% - 輔色1 2" xfId="50196" hidden="1"/>
    <cellStyle name="20% - 輔色1 2" xfId="50052" hidden="1"/>
    <cellStyle name="20% - 輔色1 2" xfId="50105" hidden="1"/>
    <cellStyle name="20% - 輔色1 2" xfId="50311" hidden="1"/>
    <cellStyle name="20% - 輔色1 2" xfId="50258" hidden="1"/>
    <cellStyle name="20% - 輔色1 2" xfId="50223" hidden="1"/>
    <cellStyle name="20% - 輔色1 2" xfId="50349" hidden="1"/>
    <cellStyle name="20% - 輔色1 2" xfId="49779" hidden="1"/>
    <cellStyle name="20% - 輔色1 2" xfId="49832" hidden="1"/>
    <cellStyle name="20% - 輔色1 2" xfId="49688" hidden="1"/>
    <cellStyle name="20% - 輔色1 2" xfId="49741" hidden="1"/>
    <cellStyle name="20% - 輔色1 2" xfId="49947" hidden="1"/>
    <cellStyle name="20% - 輔色1 2" xfId="49894" hidden="1"/>
    <cellStyle name="20% - 輔色1 2" xfId="49859" hidden="1"/>
    <cellStyle name="20% - 輔色1 2" xfId="49985" hidden="1"/>
    <cellStyle name="20% - 輔色1 2" xfId="49415" hidden="1"/>
    <cellStyle name="20% - 輔色1 2" xfId="49468" hidden="1"/>
    <cellStyle name="20% - 輔色1 2" xfId="49324" hidden="1"/>
    <cellStyle name="20% - 輔色1 2" xfId="49377" hidden="1"/>
    <cellStyle name="20% - 輔色1 2" xfId="49583" hidden="1"/>
    <cellStyle name="20% - 輔色1 2" xfId="49530" hidden="1"/>
    <cellStyle name="20% - 輔色1 2" xfId="49495" hidden="1"/>
    <cellStyle name="20% - 輔色1 2" xfId="49621" hidden="1"/>
    <cellStyle name="20% - 輔色1 2" xfId="49093" hidden="1"/>
    <cellStyle name="20% - 輔色1 2" xfId="49146" hidden="1"/>
    <cellStyle name="20% - 輔色1 2" xfId="49002" hidden="1"/>
    <cellStyle name="20% - 輔色1 2" xfId="49055" hidden="1"/>
    <cellStyle name="20% - 輔色1 2" xfId="49260" hidden="1"/>
    <cellStyle name="20% - 輔色1 2" xfId="49207" hidden="1"/>
    <cellStyle name="20% - 輔色1 2" xfId="49173" hidden="1"/>
    <cellStyle name="20% - 輔色2 2" xfId="2254" hidden="1"/>
    <cellStyle name="20% - 輔色2 2" xfId="2293" hidden="1"/>
    <cellStyle name="20% - 輔色2 2" xfId="2212" hidden="1"/>
    <cellStyle name="20% - 輔色2 2" xfId="2384" hidden="1"/>
    <cellStyle name="20% - 輔色2 2" xfId="2345" hidden="1"/>
    <cellStyle name="20% - 輔色2 2" xfId="2103" hidden="1"/>
    <cellStyle name="20% - 輔色2 2" xfId="2142" hidden="1"/>
    <cellStyle name="20% - 輔色2 2" xfId="2012" hidden="1"/>
    <cellStyle name="20% - 輔色2 2" xfId="2051" hidden="1"/>
    <cellStyle name="20% - 輔色2 2" xfId="2657" hidden="1"/>
    <cellStyle name="20% - 輔色2 2" xfId="2618" hidden="1"/>
    <cellStyle name="20% - 輔色2 2" xfId="2748" hidden="1"/>
    <cellStyle name="20% - 輔色2 2" xfId="2709" hidden="1"/>
    <cellStyle name="20% - 輔色2 2" xfId="2509" hidden="1"/>
    <cellStyle name="20% - 輔色2 2" xfId="2548" hidden="1"/>
    <cellStyle name="20% - 輔色2 2" xfId="2418" hidden="1"/>
    <cellStyle name="20% - 輔色2 2" xfId="2457" hidden="1"/>
    <cellStyle name="20% - 輔色2 2" xfId="3021" hidden="1"/>
    <cellStyle name="20% - 輔色2 2" xfId="2982" hidden="1"/>
    <cellStyle name="20% - 輔色2 2" xfId="3112" hidden="1"/>
    <cellStyle name="20% - 輔色2 2" xfId="3073" hidden="1"/>
    <cellStyle name="20% - 輔色2 2" xfId="2873" hidden="1"/>
    <cellStyle name="20% - 輔色2 2" xfId="2912" hidden="1"/>
    <cellStyle name="20% - 輔色2 2" xfId="2782" hidden="1"/>
    <cellStyle name="20% - 輔色2 2" xfId="2821" hidden="1"/>
    <cellStyle name="20% - 輔色2 2" xfId="3385" hidden="1"/>
    <cellStyle name="20% - 輔色2 2" xfId="3346" hidden="1"/>
    <cellStyle name="20% - 輔色2 2" xfId="3476" hidden="1"/>
    <cellStyle name="20% - 輔色2 2" xfId="3437" hidden="1"/>
    <cellStyle name="20% - 輔色2 2" xfId="3237" hidden="1"/>
    <cellStyle name="20% - 輔色2 2" xfId="3276" hidden="1"/>
    <cellStyle name="20% - 輔色2 2" xfId="3146" hidden="1"/>
    <cellStyle name="20% - 輔色2 2" xfId="3185" hidden="1"/>
    <cellStyle name="20% - 輔色2 2" xfId="3749" hidden="1"/>
    <cellStyle name="20% - 輔色2 2" xfId="3710" hidden="1"/>
    <cellStyle name="20% - 輔色2 2" xfId="3840" hidden="1"/>
    <cellStyle name="20% - 輔色2 2" xfId="3801" hidden="1"/>
    <cellStyle name="20% - 輔色2 2" xfId="3601" hidden="1"/>
    <cellStyle name="20% - 輔色2 2" xfId="3640" hidden="1"/>
    <cellStyle name="20% - 輔色2 2" xfId="3510" hidden="1"/>
    <cellStyle name="20% - 輔色2 2" xfId="3549" hidden="1"/>
    <cellStyle name="20% - 輔色2 2" xfId="4113" hidden="1"/>
    <cellStyle name="20% - 輔色2 2" xfId="4074" hidden="1"/>
    <cellStyle name="20% - 輔色2 2" xfId="4204" hidden="1"/>
    <cellStyle name="20% - 輔色2 2" xfId="4165" hidden="1"/>
    <cellStyle name="20% - 輔色2 2" xfId="3965" hidden="1"/>
    <cellStyle name="20% - 輔色2 2" xfId="4004" hidden="1"/>
    <cellStyle name="20% - 輔色2 2" xfId="3874" hidden="1"/>
    <cellStyle name="20% - 輔色2 2" xfId="3913" hidden="1"/>
    <cellStyle name="20% - 輔色2 2" xfId="4477" hidden="1"/>
    <cellStyle name="20% - 輔色2 2" xfId="4438" hidden="1"/>
    <cellStyle name="20% - 輔色2 2" xfId="4568" hidden="1"/>
    <cellStyle name="20% - 輔色2 2" xfId="4529" hidden="1"/>
    <cellStyle name="20% - 輔色2 2" xfId="4329" hidden="1"/>
    <cellStyle name="20% - 輔色2 2" xfId="4368" hidden="1"/>
    <cellStyle name="20% - 輔色2 2" xfId="4238" hidden="1"/>
    <cellStyle name="20% - 輔色2 2" xfId="4277" hidden="1"/>
    <cellStyle name="20% - 輔色2 2" xfId="4841" hidden="1"/>
    <cellStyle name="20% - 輔色2 2" xfId="4802" hidden="1"/>
    <cellStyle name="20% - 輔色2 2" xfId="4932" hidden="1"/>
    <cellStyle name="20% - 輔色2 2" xfId="4893" hidden="1"/>
    <cellStyle name="20% - 輔色2 2" xfId="4693" hidden="1"/>
    <cellStyle name="20% - 輔色2 2" xfId="4732" hidden="1"/>
    <cellStyle name="20% - 輔色2 2" xfId="4602" hidden="1"/>
    <cellStyle name="20% - 輔色2 2" xfId="4641" hidden="1"/>
    <cellStyle name="20% - 輔色2 2" xfId="5205" hidden="1"/>
    <cellStyle name="20% - 輔色2 2" xfId="5166" hidden="1"/>
    <cellStyle name="20% - 輔色2 2" xfId="5296" hidden="1"/>
    <cellStyle name="20% - 輔色2 2" xfId="5257" hidden="1"/>
    <cellStyle name="20% - 輔色2 2" xfId="5057" hidden="1"/>
    <cellStyle name="20% - 輔色2 2" xfId="5096" hidden="1"/>
    <cellStyle name="20% - 輔色2 2" xfId="4966" hidden="1"/>
    <cellStyle name="20% - 輔色2 2" xfId="5005" hidden="1"/>
    <cellStyle name="20% - 輔色2 2" xfId="5569" hidden="1"/>
    <cellStyle name="20% - 輔色2 2" xfId="5530" hidden="1"/>
    <cellStyle name="20% - 輔色2 2" xfId="5660" hidden="1"/>
    <cellStyle name="20% - 輔色2 2" xfId="5621" hidden="1"/>
    <cellStyle name="20% - 輔色2 2" xfId="5421" hidden="1"/>
    <cellStyle name="20% - 輔色2 2" xfId="5460" hidden="1"/>
    <cellStyle name="20% - 輔色2 2" xfId="5330" hidden="1"/>
    <cellStyle name="20% - 輔色2 2" xfId="5369" hidden="1"/>
    <cellStyle name="20% - 輔色2 2" xfId="5891" hidden="1"/>
    <cellStyle name="20% - 輔色2 2" xfId="5852" hidden="1"/>
    <cellStyle name="20% - 輔色2 2" xfId="5982" hidden="1"/>
    <cellStyle name="20% - 輔色2 2" xfId="5943" hidden="1"/>
    <cellStyle name="20% - 輔色2 2" xfId="5744" hidden="1"/>
    <cellStyle name="20% - 輔色2 2" xfId="5783" hidden="1"/>
    <cellStyle name="20% - 輔色2 2" xfId="5694" hidden="1"/>
    <cellStyle name="20% - 輔色2 2" xfId="8806" hidden="1"/>
    <cellStyle name="20% - 輔色2 2" xfId="8845" hidden="1"/>
    <cellStyle name="20% - 輔色2 2" xfId="8764" hidden="1"/>
    <cellStyle name="20% - 輔色2 2" xfId="8936" hidden="1"/>
    <cellStyle name="20% - 輔色2 2" xfId="8897" hidden="1"/>
    <cellStyle name="20% - 輔色2 2" xfId="8655" hidden="1"/>
    <cellStyle name="20% - 輔色2 2" xfId="8694" hidden="1"/>
    <cellStyle name="20% - 輔色2 2" xfId="8564" hidden="1"/>
    <cellStyle name="20% - 輔色2 2" xfId="8603" hidden="1"/>
    <cellStyle name="20% - 輔色2 2" xfId="9209" hidden="1"/>
    <cellStyle name="20% - 輔色2 2" xfId="9170" hidden="1"/>
    <cellStyle name="20% - 輔色2 2" xfId="9300" hidden="1"/>
    <cellStyle name="20% - 輔色2 2" xfId="9261" hidden="1"/>
    <cellStyle name="20% - 輔色2 2" xfId="9061" hidden="1"/>
    <cellStyle name="20% - 輔色2 2" xfId="9100" hidden="1"/>
    <cellStyle name="20% - 輔色2 2" xfId="8970" hidden="1"/>
    <cellStyle name="20% - 輔色2 2" xfId="9009" hidden="1"/>
    <cellStyle name="20% - 輔色2 2" xfId="9573" hidden="1"/>
    <cellStyle name="20% - 輔色2 2" xfId="9534" hidden="1"/>
    <cellStyle name="20% - 輔色2 2" xfId="9664" hidden="1"/>
    <cellStyle name="20% - 輔色2 2" xfId="9625" hidden="1"/>
    <cellStyle name="20% - 輔色2 2" xfId="9425" hidden="1"/>
    <cellStyle name="20% - 輔色2 2" xfId="9464" hidden="1"/>
    <cellStyle name="20% - 輔色2 2" xfId="9334" hidden="1"/>
    <cellStyle name="20% - 輔色2 2" xfId="9373" hidden="1"/>
    <cellStyle name="20% - 輔色2 2" xfId="9937" hidden="1"/>
    <cellStyle name="20% - 輔色2 2" xfId="9898" hidden="1"/>
    <cellStyle name="20% - 輔色2 2" xfId="10028" hidden="1"/>
    <cellStyle name="20% - 輔色2 2" xfId="9989" hidden="1"/>
    <cellStyle name="20% - 輔色2 2" xfId="9789" hidden="1"/>
    <cellStyle name="20% - 輔色2 2" xfId="9828" hidden="1"/>
    <cellStyle name="20% - 輔色2 2" xfId="9698" hidden="1"/>
    <cellStyle name="20% - 輔色2 2" xfId="9737" hidden="1"/>
    <cellStyle name="20% - 輔色2 2" xfId="10301" hidden="1"/>
    <cellStyle name="20% - 輔色2 2" xfId="10262" hidden="1"/>
    <cellStyle name="20% - 輔色2 2" xfId="10392" hidden="1"/>
    <cellStyle name="20% - 輔色2 2" xfId="10353" hidden="1"/>
    <cellStyle name="20% - 輔色2 2" xfId="10153" hidden="1"/>
    <cellStyle name="20% - 輔色2 2" xfId="10192" hidden="1"/>
    <cellStyle name="20% - 輔色2 2" xfId="10062" hidden="1"/>
    <cellStyle name="20% - 輔色2 2" xfId="10101" hidden="1"/>
    <cellStyle name="20% - 輔色2 2" xfId="10665" hidden="1"/>
    <cellStyle name="20% - 輔色2 2" xfId="10626" hidden="1"/>
    <cellStyle name="20% - 輔色2 2" xfId="10756" hidden="1"/>
    <cellStyle name="20% - 輔色2 2" xfId="10717" hidden="1"/>
    <cellStyle name="20% - 輔色2 2" xfId="10517" hidden="1"/>
    <cellStyle name="20% - 輔色2 2" xfId="10556" hidden="1"/>
    <cellStyle name="20% - 輔色2 2" xfId="10426" hidden="1"/>
    <cellStyle name="20% - 輔色2 2" xfId="10465" hidden="1"/>
    <cellStyle name="20% - 輔色2 2" xfId="11029" hidden="1"/>
    <cellStyle name="20% - 輔色2 2" xfId="10990" hidden="1"/>
    <cellStyle name="20% - 輔色2 2" xfId="11120" hidden="1"/>
    <cellStyle name="20% - 輔色2 2" xfId="11081" hidden="1"/>
    <cellStyle name="20% - 輔色2 2" xfId="10881" hidden="1"/>
    <cellStyle name="20% - 輔色2 2" xfId="10920" hidden="1"/>
    <cellStyle name="20% - 輔色2 2" xfId="10790" hidden="1"/>
    <cellStyle name="20% - 輔色2 2" xfId="10829" hidden="1"/>
    <cellStyle name="20% - 輔色2 2" xfId="11393" hidden="1"/>
    <cellStyle name="20% - 輔色2 2" xfId="11354" hidden="1"/>
    <cellStyle name="20% - 輔色2 2" xfId="11484" hidden="1"/>
    <cellStyle name="20% - 輔色2 2" xfId="11445" hidden="1"/>
    <cellStyle name="20% - 輔色2 2" xfId="11245" hidden="1"/>
    <cellStyle name="20% - 輔色2 2" xfId="11284" hidden="1"/>
    <cellStyle name="20% - 輔色2 2" xfId="11154" hidden="1"/>
    <cellStyle name="20% - 輔色2 2" xfId="11193" hidden="1"/>
    <cellStyle name="20% - 輔色2 2" xfId="11757" hidden="1"/>
    <cellStyle name="20% - 輔色2 2" xfId="11718" hidden="1"/>
    <cellStyle name="20% - 輔色2 2" xfId="11848" hidden="1"/>
    <cellStyle name="20% - 輔色2 2" xfId="11809" hidden="1"/>
    <cellStyle name="20% - 輔色2 2" xfId="11609" hidden="1"/>
    <cellStyle name="20% - 輔色2 2" xfId="11648" hidden="1"/>
    <cellStyle name="20% - 輔色2 2" xfId="11518" hidden="1"/>
    <cellStyle name="20% - 輔色2 2" xfId="11557" hidden="1"/>
    <cellStyle name="20% - 輔色2 2" xfId="12121" hidden="1"/>
    <cellStyle name="20% - 輔色2 2" xfId="12082" hidden="1"/>
    <cellStyle name="20% - 輔色2 2" xfId="12212" hidden="1"/>
    <cellStyle name="20% - 輔色2 2" xfId="12173" hidden="1"/>
    <cellStyle name="20% - 輔色2 2" xfId="11973" hidden="1"/>
    <cellStyle name="20% - 輔色2 2" xfId="12012" hidden="1"/>
    <cellStyle name="20% - 輔色2 2" xfId="11882" hidden="1"/>
    <cellStyle name="20% - 輔色2 2" xfId="11921" hidden="1"/>
    <cellStyle name="20% - 輔色2 2" xfId="12485" hidden="1"/>
    <cellStyle name="20% - 輔色2 2" xfId="12446" hidden="1"/>
    <cellStyle name="20% - 輔色2 2" xfId="12576" hidden="1"/>
    <cellStyle name="20% - 輔色2 2" xfId="12537" hidden="1"/>
    <cellStyle name="20% - 輔色2 2" xfId="12337" hidden="1"/>
    <cellStyle name="20% - 輔色2 2" xfId="12376" hidden="1"/>
    <cellStyle name="20% - 輔色2 2" xfId="12246" hidden="1"/>
    <cellStyle name="20% - 輔色2 2" xfId="12285" hidden="1"/>
    <cellStyle name="20% - 輔色2 2" xfId="12807" hidden="1"/>
    <cellStyle name="20% - 輔色2 2" xfId="12768" hidden="1"/>
    <cellStyle name="20% - 輔色2 2" xfId="12898" hidden="1"/>
    <cellStyle name="20% - 輔色2 2" xfId="12859" hidden="1"/>
    <cellStyle name="20% - 輔色2 2" xfId="12660" hidden="1"/>
    <cellStyle name="20% - 輔色2 2" xfId="12699" hidden="1"/>
    <cellStyle name="20% - 輔色2 2" xfId="12610" hidden="1"/>
    <cellStyle name="20% - 輔色2 2" xfId="13174" hidden="1"/>
    <cellStyle name="20% - 輔色2 2" xfId="13213" hidden="1"/>
    <cellStyle name="20% - 輔色2 2" xfId="13132" hidden="1"/>
    <cellStyle name="20% - 輔色2 2" xfId="13304" hidden="1"/>
    <cellStyle name="20% - 輔色2 2" xfId="13265" hidden="1"/>
    <cellStyle name="20% - 輔色2 2" xfId="13023" hidden="1"/>
    <cellStyle name="20% - 輔色2 2" xfId="13062" hidden="1"/>
    <cellStyle name="20% - 輔色2 2" xfId="12932" hidden="1"/>
    <cellStyle name="20% - 輔色2 2" xfId="12971" hidden="1"/>
    <cellStyle name="20% - 輔色2 2" xfId="13577" hidden="1"/>
    <cellStyle name="20% - 輔色2 2" xfId="13538" hidden="1"/>
    <cellStyle name="20% - 輔色2 2" xfId="13668" hidden="1"/>
    <cellStyle name="20% - 輔色2 2" xfId="13629" hidden="1"/>
    <cellStyle name="20% - 輔色2 2" xfId="13429" hidden="1"/>
    <cellStyle name="20% - 輔色2 2" xfId="13468" hidden="1"/>
    <cellStyle name="20% - 輔色2 2" xfId="13338" hidden="1"/>
    <cellStyle name="20% - 輔色2 2" xfId="13377" hidden="1"/>
    <cellStyle name="20% - 輔色2 2" xfId="13941" hidden="1"/>
    <cellStyle name="20% - 輔色2 2" xfId="13902" hidden="1"/>
    <cellStyle name="20% - 輔色2 2" xfId="14032" hidden="1"/>
    <cellStyle name="20% - 輔色2 2" xfId="13993" hidden="1"/>
    <cellStyle name="20% - 輔色2 2" xfId="13793" hidden="1"/>
    <cellStyle name="20% - 輔色2 2" xfId="13832" hidden="1"/>
    <cellStyle name="20% - 輔色2 2" xfId="13702" hidden="1"/>
    <cellStyle name="20% - 輔色2 2" xfId="13741" hidden="1"/>
    <cellStyle name="20% - 輔色2 2" xfId="14305" hidden="1"/>
    <cellStyle name="20% - 輔色2 2" xfId="14266" hidden="1"/>
    <cellStyle name="20% - 輔色2 2" xfId="14396" hidden="1"/>
    <cellStyle name="20% - 輔色2 2" xfId="14357" hidden="1"/>
    <cellStyle name="20% - 輔色2 2" xfId="14157" hidden="1"/>
    <cellStyle name="20% - 輔色2 2" xfId="14196" hidden="1"/>
    <cellStyle name="20% - 輔色2 2" xfId="14066" hidden="1"/>
    <cellStyle name="20% - 輔色2 2" xfId="14105" hidden="1"/>
    <cellStyle name="20% - 輔色2 2" xfId="14669" hidden="1"/>
    <cellStyle name="20% - 輔色2 2" xfId="14630" hidden="1"/>
    <cellStyle name="20% - 輔色2 2" xfId="14760" hidden="1"/>
    <cellStyle name="20% - 輔色2 2" xfId="14721" hidden="1"/>
    <cellStyle name="20% - 輔色2 2" xfId="14521" hidden="1"/>
    <cellStyle name="20% - 輔色2 2" xfId="14560" hidden="1"/>
    <cellStyle name="20% - 輔色2 2" xfId="14430" hidden="1"/>
    <cellStyle name="20% - 輔色2 2" xfId="14469" hidden="1"/>
    <cellStyle name="20% - 輔色2 2" xfId="15033" hidden="1"/>
    <cellStyle name="20% - 輔色2 2" xfId="14994" hidden="1"/>
    <cellStyle name="20% - 輔色2 2" xfId="15124" hidden="1"/>
    <cellStyle name="20% - 輔色2 2" xfId="15085" hidden="1"/>
    <cellStyle name="20% - 輔色2 2" xfId="14885" hidden="1"/>
    <cellStyle name="20% - 輔色2 2" xfId="14924" hidden="1"/>
    <cellStyle name="20% - 輔色2 2" xfId="14794" hidden="1"/>
    <cellStyle name="20% - 輔色2 2" xfId="14833" hidden="1"/>
    <cellStyle name="20% - 輔色2 2" xfId="15397" hidden="1"/>
    <cellStyle name="20% - 輔色2 2" xfId="15358" hidden="1"/>
    <cellStyle name="20% - 輔色2 2" xfId="15488" hidden="1"/>
    <cellStyle name="20% - 輔色2 2" xfId="15449" hidden="1"/>
    <cellStyle name="20% - 輔色2 2" xfId="15249" hidden="1"/>
    <cellStyle name="20% - 輔色2 2" xfId="15288" hidden="1"/>
    <cellStyle name="20% - 輔色2 2" xfId="15158" hidden="1"/>
    <cellStyle name="20% - 輔色2 2" xfId="15197" hidden="1"/>
    <cellStyle name="20% - 輔色2 2" xfId="15761" hidden="1"/>
    <cellStyle name="20% - 輔色2 2" xfId="15722" hidden="1"/>
    <cellStyle name="20% - 輔色2 2" xfId="15852" hidden="1"/>
    <cellStyle name="20% - 輔色2 2" xfId="15813" hidden="1"/>
    <cellStyle name="20% - 輔色2 2" xfId="15613" hidden="1"/>
    <cellStyle name="20% - 輔色2 2" xfId="15652" hidden="1"/>
    <cellStyle name="20% - 輔色2 2" xfId="15522" hidden="1"/>
    <cellStyle name="20% - 輔色2 2" xfId="15561" hidden="1"/>
    <cellStyle name="20% - 輔色2 2" xfId="16125" hidden="1"/>
    <cellStyle name="20% - 輔色2 2" xfId="16086" hidden="1"/>
    <cellStyle name="20% - 輔色2 2" xfId="16216" hidden="1"/>
    <cellStyle name="20% - 輔色2 2" xfId="16177" hidden="1"/>
    <cellStyle name="20% - 輔色2 2" xfId="15977" hidden="1"/>
    <cellStyle name="20% - 輔色2 2" xfId="16016" hidden="1"/>
    <cellStyle name="20% - 輔色2 2" xfId="15886" hidden="1"/>
    <cellStyle name="20% - 輔色2 2" xfId="15925" hidden="1"/>
    <cellStyle name="20% - 輔色2 2" xfId="16489" hidden="1"/>
    <cellStyle name="20% - 輔色2 2" xfId="16450" hidden="1"/>
    <cellStyle name="20% - 輔色2 2" xfId="16580" hidden="1"/>
    <cellStyle name="20% - 輔色2 2" xfId="16541" hidden="1"/>
    <cellStyle name="20% - 輔色2 2" xfId="16341" hidden="1"/>
    <cellStyle name="20% - 輔色2 2" xfId="16380" hidden="1"/>
    <cellStyle name="20% - 輔色2 2" xfId="16250" hidden="1"/>
    <cellStyle name="20% - 輔色2 2" xfId="16289" hidden="1"/>
    <cellStyle name="20% - 輔色2 2" xfId="16853" hidden="1"/>
    <cellStyle name="20% - 輔色2 2" xfId="16814" hidden="1"/>
    <cellStyle name="20% - 輔色2 2" xfId="16944" hidden="1"/>
    <cellStyle name="20% - 輔色2 2" xfId="16905" hidden="1"/>
    <cellStyle name="20% - 輔色2 2" xfId="16705" hidden="1"/>
    <cellStyle name="20% - 輔色2 2" xfId="16744" hidden="1"/>
    <cellStyle name="20% - 輔色2 2" xfId="16614" hidden="1"/>
    <cellStyle name="20% - 輔色2 2" xfId="16653" hidden="1"/>
    <cellStyle name="20% - 輔色2 2" xfId="17175" hidden="1"/>
    <cellStyle name="20% - 輔色2 2" xfId="17136" hidden="1"/>
    <cellStyle name="20% - 輔色2 2" xfId="17266" hidden="1"/>
    <cellStyle name="20% - 輔色2 2" xfId="17227" hidden="1"/>
    <cellStyle name="20% - 輔色2 2" xfId="17028" hidden="1"/>
    <cellStyle name="20% - 輔色2 2" xfId="17067" hidden="1"/>
    <cellStyle name="20% - 輔色2 2" xfId="16978" hidden="1"/>
    <cellStyle name="20% - 輔色2 2" xfId="17542" hidden="1"/>
    <cellStyle name="20% - 輔色2 2" xfId="17581" hidden="1"/>
    <cellStyle name="20% - 輔色2 2" xfId="17500" hidden="1"/>
    <cellStyle name="20% - 輔色2 2" xfId="17672" hidden="1"/>
    <cellStyle name="20% - 輔色2 2" xfId="17633" hidden="1"/>
    <cellStyle name="20% - 輔色2 2" xfId="17391" hidden="1"/>
    <cellStyle name="20% - 輔色2 2" xfId="17430" hidden="1"/>
    <cellStyle name="20% - 輔色2 2" xfId="17300" hidden="1"/>
    <cellStyle name="20% - 輔色2 2" xfId="17339" hidden="1"/>
    <cellStyle name="20% - 輔色2 2" xfId="17945" hidden="1"/>
    <cellStyle name="20% - 輔色2 2" xfId="17906" hidden="1"/>
    <cellStyle name="20% - 輔色2 2" xfId="18036" hidden="1"/>
    <cellStyle name="20% - 輔色2 2" xfId="17997" hidden="1"/>
    <cellStyle name="20% - 輔色2 2" xfId="17797" hidden="1"/>
    <cellStyle name="20% - 輔色2 2" xfId="17836" hidden="1"/>
    <cellStyle name="20% - 輔色2 2" xfId="17706" hidden="1"/>
    <cellStyle name="20% - 輔色2 2" xfId="17745" hidden="1"/>
    <cellStyle name="20% - 輔色2 2" xfId="18309" hidden="1"/>
    <cellStyle name="20% - 輔色2 2" xfId="18270" hidden="1"/>
    <cellStyle name="20% - 輔色2 2" xfId="18400" hidden="1"/>
    <cellStyle name="20% - 輔色2 2" xfId="18361" hidden="1"/>
    <cellStyle name="20% - 輔色2 2" xfId="18161" hidden="1"/>
    <cellStyle name="20% - 輔色2 2" xfId="18200" hidden="1"/>
    <cellStyle name="20% - 輔色2 2" xfId="18070" hidden="1"/>
    <cellStyle name="20% - 輔色2 2" xfId="18109" hidden="1"/>
    <cellStyle name="20% - 輔色2 2" xfId="18673" hidden="1"/>
    <cellStyle name="20% - 輔色2 2" xfId="18634" hidden="1"/>
    <cellStyle name="20% - 輔色2 2" xfId="18764" hidden="1"/>
    <cellStyle name="20% - 輔色2 2" xfId="18725" hidden="1"/>
    <cellStyle name="20% - 輔色2 2" xfId="18525" hidden="1"/>
    <cellStyle name="20% - 輔色2 2" xfId="18564" hidden="1"/>
    <cellStyle name="20% - 輔色2 2" xfId="18434" hidden="1"/>
    <cellStyle name="20% - 輔色2 2" xfId="18473" hidden="1"/>
    <cellStyle name="20% - 輔色2 2" xfId="19037" hidden="1"/>
    <cellStyle name="20% - 輔色2 2" xfId="18998" hidden="1"/>
    <cellStyle name="20% - 輔色2 2" xfId="19128" hidden="1"/>
    <cellStyle name="20% - 輔色2 2" xfId="19089" hidden="1"/>
    <cellStyle name="20% - 輔色2 2" xfId="18889" hidden="1"/>
    <cellStyle name="20% - 輔色2 2" xfId="18928" hidden="1"/>
    <cellStyle name="20% - 輔色2 2" xfId="18798" hidden="1"/>
    <cellStyle name="20% - 輔色2 2" xfId="18837" hidden="1"/>
    <cellStyle name="20% - 輔色2 2" xfId="19401" hidden="1"/>
    <cellStyle name="20% - 輔色2 2" xfId="19362" hidden="1"/>
    <cellStyle name="20% - 輔色2 2" xfId="19492" hidden="1"/>
    <cellStyle name="20% - 輔色2 2" xfId="19453" hidden="1"/>
    <cellStyle name="20% - 輔色2 2" xfId="19253" hidden="1"/>
    <cellStyle name="20% - 輔色2 2" xfId="19292" hidden="1"/>
    <cellStyle name="20% - 輔色2 2" xfId="19162" hidden="1"/>
    <cellStyle name="20% - 輔色2 2" xfId="19201" hidden="1"/>
    <cellStyle name="20% - 輔色2 2" xfId="19723" hidden="1"/>
    <cellStyle name="20% - 輔色2 2" xfId="19684" hidden="1"/>
    <cellStyle name="20% - 輔色2 2" xfId="19814" hidden="1"/>
    <cellStyle name="20% - 輔色2 2" xfId="19775" hidden="1"/>
    <cellStyle name="20% - 輔色2 2" xfId="19576" hidden="1"/>
    <cellStyle name="20% - 輔色2 2" xfId="19615" hidden="1"/>
    <cellStyle name="20% - 輔色2 2" xfId="19526" hidden="1"/>
    <cellStyle name="20% - 輔色2 2" xfId="20090" hidden="1"/>
    <cellStyle name="20% - 輔色2 2" xfId="20129" hidden="1"/>
    <cellStyle name="20% - 輔色2 2" xfId="20048" hidden="1"/>
    <cellStyle name="20% - 輔色2 2" xfId="20220" hidden="1"/>
    <cellStyle name="20% - 輔色2 2" xfId="20181" hidden="1"/>
    <cellStyle name="20% - 輔色2 2" xfId="19939" hidden="1"/>
    <cellStyle name="20% - 輔色2 2" xfId="19978" hidden="1"/>
    <cellStyle name="20% - 輔色2 2" xfId="19848" hidden="1"/>
    <cellStyle name="20% - 輔色2 2" xfId="19887" hidden="1"/>
    <cellStyle name="20% - 輔色2 2" xfId="20493" hidden="1"/>
    <cellStyle name="20% - 輔色2 2" xfId="20454" hidden="1"/>
    <cellStyle name="20% - 輔色2 2" xfId="20584" hidden="1"/>
    <cellStyle name="20% - 輔色2 2" xfId="20545" hidden="1"/>
    <cellStyle name="20% - 輔色2 2" xfId="20345" hidden="1"/>
    <cellStyle name="20% - 輔色2 2" xfId="20384" hidden="1"/>
    <cellStyle name="20% - 輔色2 2" xfId="20254" hidden="1"/>
    <cellStyle name="20% - 輔色2 2" xfId="20293" hidden="1"/>
    <cellStyle name="20% - 輔色2 2" xfId="20857" hidden="1"/>
    <cellStyle name="20% - 輔色2 2" xfId="20818" hidden="1"/>
    <cellStyle name="20% - 輔色2 2" xfId="20948" hidden="1"/>
    <cellStyle name="20% - 輔色2 2" xfId="20909" hidden="1"/>
    <cellStyle name="20% - 輔色2 2" xfId="20709" hidden="1"/>
    <cellStyle name="20% - 輔色2 2" xfId="20748" hidden="1"/>
    <cellStyle name="20% - 輔色2 2" xfId="20618" hidden="1"/>
    <cellStyle name="20% - 輔色2 2" xfId="20657" hidden="1"/>
    <cellStyle name="20% - 輔色2 2" xfId="21221" hidden="1"/>
    <cellStyle name="20% - 輔色2 2" xfId="21182" hidden="1"/>
    <cellStyle name="20% - 輔色2 2" xfId="21312" hidden="1"/>
    <cellStyle name="20% - 輔色2 2" xfId="21273" hidden="1"/>
    <cellStyle name="20% - 輔色2 2" xfId="21073" hidden="1"/>
    <cellStyle name="20% - 輔色2 2" xfId="21112" hidden="1"/>
    <cellStyle name="20% - 輔色2 2" xfId="20982" hidden="1"/>
    <cellStyle name="20% - 輔色2 2" xfId="21021" hidden="1"/>
    <cellStyle name="20% - 輔色2 2" xfId="21585" hidden="1"/>
    <cellStyle name="20% - 輔色2 2" xfId="21546" hidden="1"/>
    <cellStyle name="20% - 輔色2 2" xfId="21676" hidden="1"/>
    <cellStyle name="20% - 輔色2 2" xfId="21637" hidden="1"/>
    <cellStyle name="20% - 輔色2 2" xfId="21437" hidden="1"/>
    <cellStyle name="20% - 輔色2 2" xfId="21476" hidden="1"/>
    <cellStyle name="20% - 輔色2 2" xfId="21346" hidden="1"/>
    <cellStyle name="20% - 輔色2 2" xfId="21385" hidden="1"/>
    <cellStyle name="20% - 輔色2 2" xfId="21949" hidden="1"/>
    <cellStyle name="20% - 輔色2 2" xfId="21910" hidden="1"/>
    <cellStyle name="20% - 輔色2 2" xfId="22040" hidden="1"/>
    <cellStyle name="20% - 輔色2 2" xfId="22001" hidden="1"/>
    <cellStyle name="20% - 輔色2 2" xfId="21801" hidden="1"/>
    <cellStyle name="20% - 輔色2 2" xfId="21840" hidden="1"/>
    <cellStyle name="20% - 輔色2 2" xfId="21710" hidden="1"/>
    <cellStyle name="20% - 輔色2 2" xfId="21749" hidden="1"/>
    <cellStyle name="20% - 輔色2 2" xfId="22313" hidden="1"/>
    <cellStyle name="20% - 輔色2 2" xfId="22274" hidden="1"/>
    <cellStyle name="20% - 輔色2 2" xfId="22404" hidden="1"/>
    <cellStyle name="20% - 輔色2 2" xfId="22365" hidden="1"/>
    <cellStyle name="20% - 輔色2 2" xfId="22165" hidden="1"/>
    <cellStyle name="20% - 輔色2 2" xfId="22204" hidden="1"/>
    <cellStyle name="20% - 輔色2 2" xfId="22074" hidden="1"/>
    <cellStyle name="20% - 輔色2 2" xfId="22113" hidden="1"/>
    <cellStyle name="20% - 輔色2 2" xfId="22677" hidden="1"/>
    <cellStyle name="20% - 輔色2 2" xfId="22638" hidden="1"/>
    <cellStyle name="20% - 輔色2 2" xfId="22768" hidden="1"/>
    <cellStyle name="20% - 輔色2 2" xfId="22729" hidden="1"/>
    <cellStyle name="20% - 輔色2 2" xfId="22529" hidden="1"/>
    <cellStyle name="20% - 輔色2 2" xfId="22568" hidden="1"/>
    <cellStyle name="20% - 輔色2 2" xfId="22438" hidden="1"/>
    <cellStyle name="20% - 輔色2 2" xfId="22477" hidden="1"/>
    <cellStyle name="20% - 輔色2 2" xfId="23041" hidden="1"/>
    <cellStyle name="20% - 輔色2 2" xfId="23002" hidden="1"/>
    <cellStyle name="20% - 輔色2 2" xfId="23132" hidden="1"/>
    <cellStyle name="20% - 輔色2 2" xfId="23093" hidden="1"/>
    <cellStyle name="20% - 輔色2 2" xfId="22893" hidden="1"/>
    <cellStyle name="20% - 輔色2 2" xfId="22932" hidden="1"/>
    <cellStyle name="20% - 輔色2 2" xfId="22802" hidden="1"/>
    <cellStyle name="20% - 輔色2 2" xfId="22841" hidden="1"/>
    <cellStyle name="20% - 輔色2 2" xfId="23405" hidden="1"/>
    <cellStyle name="20% - 輔色2 2" xfId="23366" hidden="1"/>
    <cellStyle name="20% - 輔色2 2" xfId="23496" hidden="1"/>
    <cellStyle name="20% - 輔色2 2" xfId="23457" hidden="1"/>
    <cellStyle name="20% - 輔色2 2" xfId="23257" hidden="1"/>
    <cellStyle name="20% - 輔色2 2" xfId="23296" hidden="1"/>
    <cellStyle name="20% - 輔色2 2" xfId="23166" hidden="1"/>
    <cellStyle name="20% - 輔色2 2" xfId="23205" hidden="1"/>
    <cellStyle name="20% - 輔色2 2" xfId="23769" hidden="1"/>
    <cellStyle name="20% - 輔色2 2" xfId="23730" hidden="1"/>
    <cellStyle name="20% - 輔色2 2" xfId="23860" hidden="1"/>
    <cellStyle name="20% - 輔色2 2" xfId="23821" hidden="1"/>
    <cellStyle name="20% - 輔色2 2" xfId="23621" hidden="1"/>
    <cellStyle name="20% - 輔色2 2" xfId="23660" hidden="1"/>
    <cellStyle name="20% - 輔色2 2" xfId="23530" hidden="1"/>
    <cellStyle name="20% - 輔色2 2" xfId="23569" hidden="1"/>
    <cellStyle name="20% - 輔色2 2" xfId="24091" hidden="1"/>
    <cellStyle name="20% - 輔色2 2" xfId="24052" hidden="1"/>
    <cellStyle name="20% - 輔色2 2" xfId="24182" hidden="1"/>
    <cellStyle name="20% - 輔色2 2" xfId="24143" hidden="1"/>
    <cellStyle name="20% - 輔色2 2" xfId="23944" hidden="1"/>
    <cellStyle name="20% - 輔色2 2" xfId="23983" hidden="1"/>
    <cellStyle name="20% - 輔色2 2" xfId="23894" hidden="1"/>
    <cellStyle name="20% - 輔色2 2" xfId="7884" hidden="1"/>
    <cellStyle name="20% - 輔色2 2" xfId="7733" hidden="1"/>
    <cellStyle name="20% - 輔色2 2" xfId="7235" hidden="1"/>
    <cellStyle name="20% - 輔色2 2" xfId="7338" hidden="1"/>
    <cellStyle name="20% - 輔色2 2" xfId="6982" hidden="1"/>
    <cellStyle name="20% - 輔色2 2" xfId="6276" hidden="1"/>
    <cellStyle name="20% - 輔色2 2" xfId="6021" hidden="1"/>
    <cellStyle name="20% - 輔色2 2" xfId="6220" hidden="1"/>
    <cellStyle name="20% - 輔色2 2" xfId="7772" hidden="1"/>
    <cellStyle name="20% - 輔色2 2" xfId="7387" hidden="1"/>
    <cellStyle name="20% - 輔色2 2" xfId="8246" hidden="1"/>
    <cellStyle name="20% - 輔色2 2" xfId="7529" hidden="1"/>
    <cellStyle name="20% - 輔色2 2" xfId="6233" hidden="1"/>
    <cellStyle name="20% - 輔色2 2" xfId="7832" hidden="1"/>
    <cellStyle name="20% - 輔色2 2" xfId="7786" hidden="1"/>
    <cellStyle name="20% - 輔色2 2" xfId="6283" hidden="1"/>
    <cellStyle name="20% - 輔色2 2" xfId="6121" hidden="1"/>
    <cellStyle name="20% - 輔色2 2" xfId="8354" hidden="1"/>
    <cellStyle name="20% - 輔色2 2" xfId="8016" hidden="1"/>
    <cellStyle name="20% - 輔色2 2" xfId="6054" hidden="1"/>
    <cellStyle name="20% - 輔色2 2" xfId="6111" hidden="1"/>
    <cellStyle name="20% - 輔色2 2" xfId="7564" hidden="1"/>
    <cellStyle name="20% - 輔色2 2" xfId="8214" hidden="1"/>
    <cellStyle name="20% - 輔色2 2" xfId="7154" hidden="1"/>
    <cellStyle name="20% - 輔色2 2" xfId="8466" hidden="1"/>
    <cellStyle name="20% - 輔色2 2" xfId="7600" hidden="1"/>
    <cellStyle name="20% - 輔色2 2" xfId="6438" hidden="1"/>
    <cellStyle name="20% - 輔色2 2" xfId="6549" hidden="1"/>
    <cellStyle name="20% - 輔色2 2" xfId="6848" hidden="1"/>
    <cellStyle name="20% - 輔色2 2" xfId="8051" hidden="1"/>
    <cellStyle name="20% - 輔色2 2" xfId="6799" hidden="1"/>
    <cellStyle name="20% - 輔色2 2" xfId="6318" hidden="1"/>
    <cellStyle name="20% - 輔色2 2" xfId="6408" hidden="1"/>
    <cellStyle name="20% - 輔色2 2" xfId="8182" hidden="1"/>
    <cellStyle name="20% - 輔色2 2" xfId="7475" hidden="1"/>
    <cellStyle name="20% - 輔色2 2" xfId="6086" hidden="1"/>
    <cellStyle name="20% - 輔色2 2" xfId="6131" hidden="1"/>
    <cellStyle name="20% - 輔色2 2" xfId="6691" hidden="1"/>
    <cellStyle name="20% - 輔色2 2" xfId="8495" hidden="1"/>
    <cellStyle name="20% - 輔色2 2" xfId="8484" hidden="1"/>
    <cellStyle name="20% - 輔色2 2" xfId="8437" hidden="1"/>
    <cellStyle name="20% - 輔色2 2" xfId="6737" hidden="1"/>
    <cellStyle name="20% - 輔色2 2" xfId="7903" hidden="1"/>
    <cellStyle name="20% - 輔色2 2" xfId="6801" hidden="1"/>
    <cellStyle name="20% - 輔色2 2" xfId="8053" hidden="1"/>
    <cellStyle name="20% - 輔色2 2" xfId="7104" hidden="1"/>
    <cellStyle name="20% - 輔色2 2" xfId="7124" hidden="1"/>
    <cellStyle name="20% - 輔色2 2" xfId="6589" hidden="1"/>
    <cellStyle name="20% - 輔色2 2" xfId="7297" hidden="1"/>
    <cellStyle name="20% - 輔色2 2" xfId="6265" hidden="1"/>
    <cellStyle name="20% - 輔色2 2" xfId="6507" hidden="1"/>
    <cellStyle name="20% - 輔色2 2" xfId="7003" hidden="1"/>
    <cellStyle name="20% - 輔色2 2" xfId="6679" hidden="1"/>
    <cellStyle name="20% - 輔色2 2" xfId="7467" hidden="1"/>
    <cellStyle name="20% - 輔色2 2" xfId="8172" hidden="1"/>
    <cellStyle name="20% - 輔色2 2" xfId="6184" hidden="1"/>
    <cellStyle name="20% - 輔色2 2" xfId="26515" hidden="1"/>
    <cellStyle name="20% - 輔色2 2" xfId="26476" hidden="1"/>
    <cellStyle name="20% - 輔色2 2" xfId="26557" hidden="1"/>
    <cellStyle name="20% - 輔色2 2" xfId="26385" hidden="1"/>
    <cellStyle name="20% - 輔色2 2" xfId="26424" hidden="1"/>
    <cellStyle name="20% - 輔色2 2" xfId="26666" hidden="1"/>
    <cellStyle name="20% - 輔色2 2" xfId="26627" hidden="1"/>
    <cellStyle name="20% - 輔色2 2" xfId="26757" hidden="1"/>
    <cellStyle name="20% - 輔色2 2" xfId="26718" hidden="1"/>
    <cellStyle name="20% - 輔色2 2" xfId="26112" hidden="1"/>
    <cellStyle name="20% - 輔色2 2" xfId="26151" hidden="1"/>
    <cellStyle name="20% - 輔色2 2" xfId="26021" hidden="1"/>
    <cellStyle name="20% - 輔色2 2" xfId="26060" hidden="1"/>
    <cellStyle name="20% - 輔色2 2" xfId="26260" hidden="1"/>
    <cellStyle name="20% - 輔色2 2" xfId="26221" hidden="1"/>
    <cellStyle name="20% - 輔色2 2" xfId="26351" hidden="1"/>
    <cellStyle name="20% - 輔色2 2" xfId="26312" hidden="1"/>
    <cellStyle name="20% - 輔色2 2" xfId="25748" hidden="1"/>
    <cellStyle name="20% - 輔色2 2" xfId="25787" hidden="1"/>
    <cellStyle name="20% - 輔色2 2" xfId="25657" hidden="1"/>
    <cellStyle name="20% - 輔色2 2" xfId="25696" hidden="1"/>
    <cellStyle name="20% - 輔色2 2" xfId="25896" hidden="1"/>
    <cellStyle name="20% - 輔色2 2" xfId="25857" hidden="1"/>
    <cellStyle name="20% - 輔色2 2" xfId="25987" hidden="1"/>
    <cellStyle name="20% - 輔色2 2" xfId="25948" hidden="1"/>
    <cellStyle name="20% - 輔色2 2" xfId="25384" hidden="1"/>
    <cellStyle name="20% - 輔色2 2" xfId="25423" hidden="1"/>
    <cellStyle name="20% - 輔色2 2" xfId="25293" hidden="1"/>
    <cellStyle name="20% - 輔色2 2" xfId="25332" hidden="1"/>
    <cellStyle name="20% - 輔色2 2" xfId="25532" hidden="1"/>
    <cellStyle name="20% - 輔色2 2" xfId="25493" hidden="1"/>
    <cellStyle name="20% - 輔色2 2" xfId="25623" hidden="1"/>
    <cellStyle name="20% - 輔色2 2" xfId="25584" hidden="1"/>
    <cellStyle name="20% - 輔色2 2" xfId="25020" hidden="1"/>
    <cellStyle name="20% - 輔色2 2" xfId="25059" hidden="1"/>
    <cellStyle name="20% - 輔色2 2" xfId="24929" hidden="1"/>
    <cellStyle name="20% - 輔色2 2" xfId="24968" hidden="1"/>
    <cellStyle name="20% - 輔色2 2" xfId="25168" hidden="1"/>
    <cellStyle name="20% - 輔色2 2" xfId="25129" hidden="1"/>
    <cellStyle name="20% - 輔色2 2" xfId="25259" hidden="1"/>
    <cellStyle name="20% - 輔色2 2" xfId="25220" hidden="1"/>
    <cellStyle name="20% - 輔色2 2" xfId="24656" hidden="1"/>
    <cellStyle name="20% - 輔色2 2" xfId="24695" hidden="1"/>
    <cellStyle name="20% - 輔色2 2" xfId="24565" hidden="1"/>
    <cellStyle name="20% - 輔色2 2" xfId="24604" hidden="1"/>
    <cellStyle name="20% - 輔色2 2" xfId="24804" hidden="1"/>
    <cellStyle name="20% - 輔色2 2" xfId="24765" hidden="1"/>
    <cellStyle name="20% - 輔色2 2" xfId="24895" hidden="1"/>
    <cellStyle name="20% - 輔色2 2" xfId="24856" hidden="1"/>
    <cellStyle name="20% - 輔色2 2" xfId="24334" hidden="1"/>
    <cellStyle name="20% - 輔色2 2" xfId="24373" hidden="1"/>
    <cellStyle name="20% - 輔色2 2" xfId="24243" hidden="1"/>
    <cellStyle name="20% - 輔色2 2" xfId="24282" hidden="1"/>
    <cellStyle name="20% - 輔色2 2" xfId="24481" hidden="1"/>
    <cellStyle name="20% - 輔色2 2" xfId="24442" hidden="1"/>
    <cellStyle name="20% - 輔色2 2" xfId="24531" hidden="1"/>
    <cellStyle name="20% - 輔色2 2" xfId="27023" hidden="1"/>
    <cellStyle name="20% - 輔色2 2" xfId="27062" hidden="1"/>
    <cellStyle name="20% - 輔色2 2" xfId="26981" hidden="1"/>
    <cellStyle name="20% - 輔色2 2" xfId="27153" hidden="1"/>
    <cellStyle name="20% - 輔色2 2" xfId="27114" hidden="1"/>
    <cellStyle name="20% - 輔色2 2" xfId="26872" hidden="1"/>
    <cellStyle name="20% - 輔色2 2" xfId="26911" hidden="1"/>
    <cellStyle name="20% - 輔色2 2" xfId="26781" hidden="1"/>
    <cellStyle name="20% - 輔色2 2" xfId="26820" hidden="1"/>
    <cellStyle name="20% - 輔色2 2" xfId="27426" hidden="1"/>
    <cellStyle name="20% - 輔色2 2" xfId="27387" hidden="1"/>
    <cellStyle name="20% - 輔色2 2" xfId="27517" hidden="1"/>
    <cellStyle name="20% - 輔色2 2" xfId="27478" hidden="1"/>
    <cellStyle name="20% - 輔色2 2" xfId="27278" hidden="1"/>
    <cellStyle name="20% - 輔色2 2" xfId="27317" hidden="1"/>
    <cellStyle name="20% - 輔色2 2" xfId="27187" hidden="1"/>
    <cellStyle name="20% - 輔色2 2" xfId="27226" hidden="1"/>
    <cellStyle name="20% - 輔色2 2" xfId="27790" hidden="1"/>
    <cellStyle name="20% - 輔色2 2" xfId="27751" hidden="1"/>
    <cellStyle name="20% - 輔色2 2" xfId="27881" hidden="1"/>
    <cellStyle name="20% - 輔色2 2" xfId="27842" hidden="1"/>
    <cellStyle name="20% - 輔色2 2" xfId="27642" hidden="1"/>
    <cellStyle name="20% - 輔色2 2" xfId="27681" hidden="1"/>
    <cellStyle name="20% - 輔色2 2" xfId="27551" hidden="1"/>
    <cellStyle name="20% - 輔色2 2" xfId="27590" hidden="1"/>
    <cellStyle name="20% - 輔色2 2" xfId="28154" hidden="1"/>
    <cellStyle name="20% - 輔色2 2" xfId="28115" hidden="1"/>
    <cellStyle name="20% - 輔色2 2" xfId="28245" hidden="1"/>
    <cellStyle name="20% - 輔色2 2" xfId="28206" hidden="1"/>
    <cellStyle name="20% - 輔色2 2" xfId="28006" hidden="1"/>
    <cellStyle name="20% - 輔色2 2" xfId="28045" hidden="1"/>
    <cellStyle name="20% - 輔色2 2" xfId="27915" hidden="1"/>
    <cellStyle name="20% - 輔色2 2" xfId="27954" hidden="1"/>
    <cellStyle name="20% - 輔色2 2" xfId="28518" hidden="1"/>
    <cellStyle name="20% - 輔色2 2" xfId="28479" hidden="1"/>
    <cellStyle name="20% - 輔色2 2" xfId="28609" hidden="1"/>
    <cellStyle name="20% - 輔色2 2" xfId="28570" hidden="1"/>
    <cellStyle name="20% - 輔色2 2" xfId="28370" hidden="1"/>
    <cellStyle name="20% - 輔色2 2" xfId="28409" hidden="1"/>
    <cellStyle name="20% - 輔色2 2" xfId="28279" hidden="1"/>
    <cellStyle name="20% - 輔色2 2" xfId="28318" hidden="1"/>
    <cellStyle name="20% - 輔色2 2" xfId="28882" hidden="1"/>
    <cellStyle name="20% - 輔色2 2" xfId="28843" hidden="1"/>
    <cellStyle name="20% - 輔色2 2" xfId="28973" hidden="1"/>
    <cellStyle name="20% - 輔色2 2" xfId="28934" hidden="1"/>
    <cellStyle name="20% - 輔色2 2" xfId="28734" hidden="1"/>
    <cellStyle name="20% - 輔色2 2" xfId="28773" hidden="1"/>
    <cellStyle name="20% - 輔色2 2" xfId="28643" hidden="1"/>
    <cellStyle name="20% - 輔色2 2" xfId="28682" hidden="1"/>
    <cellStyle name="20% - 輔色2 2" xfId="29246" hidden="1"/>
    <cellStyle name="20% - 輔色2 2" xfId="29207" hidden="1"/>
    <cellStyle name="20% - 輔色2 2" xfId="29337" hidden="1"/>
    <cellStyle name="20% - 輔色2 2" xfId="29298" hidden="1"/>
    <cellStyle name="20% - 輔色2 2" xfId="29098" hidden="1"/>
    <cellStyle name="20% - 輔色2 2" xfId="29137" hidden="1"/>
    <cellStyle name="20% - 輔色2 2" xfId="29007" hidden="1"/>
    <cellStyle name="20% - 輔色2 2" xfId="29046" hidden="1"/>
    <cellStyle name="20% - 輔色2 2" xfId="29610" hidden="1"/>
    <cellStyle name="20% - 輔色2 2" xfId="29571" hidden="1"/>
    <cellStyle name="20% - 輔色2 2" xfId="29701" hidden="1"/>
    <cellStyle name="20% - 輔色2 2" xfId="29662" hidden="1"/>
    <cellStyle name="20% - 輔色2 2" xfId="29462" hidden="1"/>
    <cellStyle name="20% - 輔色2 2" xfId="29501" hidden="1"/>
    <cellStyle name="20% - 輔色2 2" xfId="29371" hidden="1"/>
    <cellStyle name="20% - 輔色2 2" xfId="29410" hidden="1"/>
    <cellStyle name="20% - 輔色2 2" xfId="29974" hidden="1"/>
    <cellStyle name="20% - 輔色2 2" xfId="29935" hidden="1"/>
    <cellStyle name="20% - 輔色2 2" xfId="30065" hidden="1"/>
    <cellStyle name="20% - 輔色2 2" xfId="30026" hidden="1"/>
    <cellStyle name="20% - 輔色2 2" xfId="29826" hidden="1"/>
    <cellStyle name="20% - 輔色2 2" xfId="29865" hidden="1"/>
    <cellStyle name="20% - 輔色2 2" xfId="29735" hidden="1"/>
    <cellStyle name="20% - 輔色2 2" xfId="29774" hidden="1"/>
    <cellStyle name="20% - 輔色2 2" xfId="30338" hidden="1"/>
    <cellStyle name="20% - 輔色2 2" xfId="30299" hidden="1"/>
    <cellStyle name="20% - 輔色2 2" xfId="30429" hidden="1"/>
    <cellStyle name="20% - 輔色2 2" xfId="30390" hidden="1"/>
    <cellStyle name="20% - 輔色2 2" xfId="30190" hidden="1"/>
    <cellStyle name="20% - 輔色2 2" xfId="30229" hidden="1"/>
    <cellStyle name="20% - 輔色2 2" xfId="30099" hidden="1"/>
    <cellStyle name="20% - 輔色2 2" xfId="30138" hidden="1"/>
    <cellStyle name="20% - 輔色2 2" xfId="30660" hidden="1"/>
    <cellStyle name="20% - 輔色2 2" xfId="30621" hidden="1"/>
    <cellStyle name="20% - 輔色2 2" xfId="30751" hidden="1"/>
    <cellStyle name="20% - 輔色2 2" xfId="30712" hidden="1"/>
    <cellStyle name="20% - 輔色2 2" xfId="30513" hidden="1"/>
    <cellStyle name="20% - 輔色2 2" xfId="30552" hidden="1"/>
    <cellStyle name="20% - 輔色2 2" xfId="30463" hidden="1"/>
    <cellStyle name="20% - 輔色2 2" xfId="33575" hidden="1"/>
    <cellStyle name="20% - 輔色2 2" xfId="33614" hidden="1"/>
    <cellStyle name="20% - 輔色2 2" xfId="33533" hidden="1"/>
    <cellStyle name="20% - 輔色2 2" xfId="33705" hidden="1"/>
    <cellStyle name="20% - 輔色2 2" xfId="33666" hidden="1"/>
    <cellStyle name="20% - 輔色2 2" xfId="33424" hidden="1"/>
    <cellStyle name="20% - 輔色2 2" xfId="33463" hidden="1"/>
    <cellStyle name="20% - 輔色2 2" xfId="33333" hidden="1"/>
    <cellStyle name="20% - 輔色2 2" xfId="33372" hidden="1"/>
    <cellStyle name="20% - 輔色2 2" xfId="33978" hidden="1"/>
    <cellStyle name="20% - 輔色2 2" xfId="33939" hidden="1"/>
    <cellStyle name="20% - 輔色2 2" xfId="34069" hidden="1"/>
    <cellStyle name="20% - 輔色2 2" xfId="34030" hidden="1"/>
    <cellStyle name="20% - 輔色2 2" xfId="33830" hidden="1"/>
    <cellStyle name="20% - 輔色2 2" xfId="33869" hidden="1"/>
    <cellStyle name="20% - 輔色2 2" xfId="33739" hidden="1"/>
    <cellStyle name="20% - 輔色2 2" xfId="33778" hidden="1"/>
    <cellStyle name="20% - 輔色2 2" xfId="34342" hidden="1"/>
    <cellStyle name="20% - 輔色2 2" xfId="34303" hidden="1"/>
    <cellStyle name="20% - 輔色2 2" xfId="34433" hidden="1"/>
    <cellStyle name="20% - 輔色2 2" xfId="34394" hidden="1"/>
    <cellStyle name="20% - 輔色2 2" xfId="34194" hidden="1"/>
    <cellStyle name="20% - 輔色2 2" xfId="34233" hidden="1"/>
    <cellStyle name="20% - 輔色2 2" xfId="34103" hidden="1"/>
    <cellStyle name="20% - 輔色2 2" xfId="34142" hidden="1"/>
    <cellStyle name="20% - 輔色2 2" xfId="34706" hidden="1"/>
    <cellStyle name="20% - 輔色2 2" xfId="34667" hidden="1"/>
    <cellStyle name="20% - 輔色2 2" xfId="34797" hidden="1"/>
    <cellStyle name="20% - 輔色2 2" xfId="34758" hidden="1"/>
    <cellStyle name="20% - 輔色2 2" xfId="34558" hidden="1"/>
    <cellStyle name="20% - 輔色2 2" xfId="34597" hidden="1"/>
    <cellStyle name="20% - 輔色2 2" xfId="34467" hidden="1"/>
    <cellStyle name="20% - 輔色2 2" xfId="34506" hidden="1"/>
    <cellStyle name="20% - 輔色2 2" xfId="35070" hidden="1"/>
    <cellStyle name="20% - 輔色2 2" xfId="35031" hidden="1"/>
    <cellStyle name="20% - 輔色2 2" xfId="35161" hidden="1"/>
    <cellStyle name="20% - 輔色2 2" xfId="35122" hidden="1"/>
    <cellStyle name="20% - 輔色2 2" xfId="34922" hidden="1"/>
    <cellStyle name="20% - 輔色2 2" xfId="34961" hidden="1"/>
    <cellStyle name="20% - 輔色2 2" xfId="34831" hidden="1"/>
    <cellStyle name="20% - 輔色2 2" xfId="34870" hidden="1"/>
    <cellStyle name="20% - 輔色2 2" xfId="35434" hidden="1"/>
    <cellStyle name="20% - 輔色2 2" xfId="35395" hidden="1"/>
    <cellStyle name="20% - 輔色2 2" xfId="35525" hidden="1"/>
    <cellStyle name="20% - 輔色2 2" xfId="35486" hidden="1"/>
    <cellStyle name="20% - 輔色2 2" xfId="35286" hidden="1"/>
    <cellStyle name="20% - 輔色2 2" xfId="35325" hidden="1"/>
    <cellStyle name="20% - 輔色2 2" xfId="35195" hidden="1"/>
    <cellStyle name="20% - 輔色2 2" xfId="35234" hidden="1"/>
    <cellStyle name="20% - 輔色2 2" xfId="35798" hidden="1"/>
    <cellStyle name="20% - 輔色2 2" xfId="35759" hidden="1"/>
    <cellStyle name="20% - 輔色2 2" xfId="35889" hidden="1"/>
    <cellStyle name="20% - 輔色2 2" xfId="35850" hidden="1"/>
    <cellStyle name="20% - 輔色2 2" xfId="35650" hidden="1"/>
    <cellStyle name="20% - 輔色2 2" xfId="35689" hidden="1"/>
    <cellStyle name="20% - 輔色2 2" xfId="35559" hidden="1"/>
    <cellStyle name="20% - 輔色2 2" xfId="35598" hidden="1"/>
    <cellStyle name="20% - 輔色2 2" xfId="36162" hidden="1"/>
    <cellStyle name="20% - 輔色2 2" xfId="36123" hidden="1"/>
    <cellStyle name="20% - 輔色2 2" xfId="36253" hidden="1"/>
    <cellStyle name="20% - 輔色2 2" xfId="36214" hidden="1"/>
    <cellStyle name="20% - 輔色2 2" xfId="36014" hidden="1"/>
    <cellStyle name="20% - 輔色2 2" xfId="36053" hidden="1"/>
    <cellStyle name="20% - 輔色2 2" xfId="35923" hidden="1"/>
    <cellStyle name="20% - 輔色2 2" xfId="35962" hidden="1"/>
    <cellStyle name="20% - 輔色2 2" xfId="36526" hidden="1"/>
    <cellStyle name="20% - 輔色2 2" xfId="36487" hidden="1"/>
    <cellStyle name="20% - 輔色2 2" xfId="36617" hidden="1"/>
    <cellStyle name="20% - 輔色2 2" xfId="36578" hidden="1"/>
    <cellStyle name="20% - 輔色2 2" xfId="36378" hidden="1"/>
    <cellStyle name="20% - 輔色2 2" xfId="36417" hidden="1"/>
    <cellStyle name="20% - 輔色2 2" xfId="36287" hidden="1"/>
    <cellStyle name="20% - 輔色2 2" xfId="36326" hidden="1"/>
    <cellStyle name="20% - 輔色2 2" xfId="36890" hidden="1"/>
    <cellStyle name="20% - 輔色2 2" xfId="36851" hidden="1"/>
    <cellStyle name="20% - 輔色2 2" xfId="36981" hidden="1"/>
    <cellStyle name="20% - 輔色2 2" xfId="36942" hidden="1"/>
    <cellStyle name="20% - 輔色2 2" xfId="36742" hidden="1"/>
    <cellStyle name="20% - 輔色2 2" xfId="36781" hidden="1"/>
    <cellStyle name="20% - 輔色2 2" xfId="36651" hidden="1"/>
    <cellStyle name="20% - 輔色2 2" xfId="36690" hidden="1"/>
    <cellStyle name="20% - 輔色2 2" xfId="37254" hidden="1"/>
    <cellStyle name="20% - 輔色2 2" xfId="37215" hidden="1"/>
    <cellStyle name="20% - 輔色2 2" xfId="37345" hidden="1"/>
    <cellStyle name="20% - 輔色2 2" xfId="37306" hidden="1"/>
    <cellStyle name="20% - 輔色2 2" xfId="37106" hidden="1"/>
    <cellStyle name="20% - 輔色2 2" xfId="37145" hidden="1"/>
    <cellStyle name="20% - 輔色2 2" xfId="37015" hidden="1"/>
    <cellStyle name="20% - 輔色2 2" xfId="37054" hidden="1"/>
    <cellStyle name="20% - 輔色2 2" xfId="37576" hidden="1"/>
    <cellStyle name="20% - 輔色2 2" xfId="37537" hidden="1"/>
    <cellStyle name="20% - 輔色2 2" xfId="37667" hidden="1"/>
    <cellStyle name="20% - 輔色2 2" xfId="37628" hidden="1"/>
    <cellStyle name="20% - 輔色2 2" xfId="37429" hidden="1"/>
    <cellStyle name="20% - 輔色2 2" xfId="37468" hidden="1"/>
    <cellStyle name="20% - 輔色2 2" xfId="37379" hidden="1"/>
    <cellStyle name="20% - 輔色2 2" xfId="37943" hidden="1"/>
    <cellStyle name="20% - 輔色2 2" xfId="37982" hidden="1"/>
    <cellStyle name="20% - 輔色2 2" xfId="37901" hidden="1"/>
    <cellStyle name="20% - 輔色2 2" xfId="38073" hidden="1"/>
    <cellStyle name="20% - 輔色2 2" xfId="38034" hidden="1"/>
    <cellStyle name="20% - 輔色2 2" xfId="37792" hidden="1"/>
    <cellStyle name="20% - 輔色2 2" xfId="37831" hidden="1"/>
    <cellStyle name="20% - 輔色2 2" xfId="37701" hidden="1"/>
    <cellStyle name="20% - 輔色2 2" xfId="37740" hidden="1"/>
    <cellStyle name="20% - 輔色2 2" xfId="38346" hidden="1"/>
    <cellStyle name="20% - 輔色2 2" xfId="38307" hidden="1"/>
    <cellStyle name="20% - 輔色2 2" xfId="38437" hidden="1"/>
    <cellStyle name="20% - 輔色2 2" xfId="38398" hidden="1"/>
    <cellStyle name="20% - 輔色2 2" xfId="38198" hidden="1"/>
    <cellStyle name="20% - 輔色2 2" xfId="38237" hidden="1"/>
    <cellStyle name="20% - 輔色2 2" xfId="38107" hidden="1"/>
    <cellStyle name="20% - 輔色2 2" xfId="38146" hidden="1"/>
    <cellStyle name="20% - 輔色2 2" xfId="38710" hidden="1"/>
    <cellStyle name="20% - 輔色2 2" xfId="38671" hidden="1"/>
    <cellStyle name="20% - 輔色2 2" xfId="38801" hidden="1"/>
    <cellStyle name="20% - 輔色2 2" xfId="38762" hidden="1"/>
    <cellStyle name="20% - 輔色2 2" xfId="38562" hidden="1"/>
    <cellStyle name="20% - 輔色2 2" xfId="38601" hidden="1"/>
    <cellStyle name="20% - 輔色2 2" xfId="38471" hidden="1"/>
    <cellStyle name="20% - 輔色2 2" xfId="38510" hidden="1"/>
    <cellStyle name="20% - 輔色2 2" xfId="39074" hidden="1"/>
    <cellStyle name="20% - 輔色2 2" xfId="39035" hidden="1"/>
    <cellStyle name="20% - 輔色2 2" xfId="39165" hidden="1"/>
    <cellStyle name="20% - 輔色2 2" xfId="39126" hidden="1"/>
    <cellStyle name="20% - 輔色2 2" xfId="38926" hidden="1"/>
    <cellStyle name="20% - 輔色2 2" xfId="38965" hidden="1"/>
    <cellStyle name="20% - 輔色2 2" xfId="38835" hidden="1"/>
    <cellStyle name="20% - 輔色2 2" xfId="38874" hidden="1"/>
    <cellStyle name="20% - 輔色2 2" xfId="39438" hidden="1"/>
    <cellStyle name="20% - 輔色2 2" xfId="39399" hidden="1"/>
    <cellStyle name="20% - 輔色2 2" xfId="39529" hidden="1"/>
    <cellStyle name="20% - 輔色2 2" xfId="39490" hidden="1"/>
    <cellStyle name="20% - 輔色2 2" xfId="39290" hidden="1"/>
    <cellStyle name="20% - 輔色2 2" xfId="39329" hidden="1"/>
    <cellStyle name="20% - 輔色2 2" xfId="39199" hidden="1"/>
    <cellStyle name="20% - 輔色2 2" xfId="39238" hidden="1"/>
    <cellStyle name="20% - 輔色2 2" xfId="39802" hidden="1"/>
    <cellStyle name="20% - 輔色2 2" xfId="39763" hidden="1"/>
    <cellStyle name="20% - 輔色2 2" xfId="39893" hidden="1"/>
    <cellStyle name="20% - 輔色2 2" xfId="39854" hidden="1"/>
    <cellStyle name="20% - 輔色2 2" xfId="39654" hidden="1"/>
    <cellStyle name="20% - 輔色2 2" xfId="39693" hidden="1"/>
    <cellStyle name="20% - 輔色2 2" xfId="39563" hidden="1"/>
    <cellStyle name="20% - 輔色2 2" xfId="39602" hidden="1"/>
    <cellStyle name="20% - 輔色2 2" xfId="40166" hidden="1"/>
    <cellStyle name="20% - 輔色2 2" xfId="40127" hidden="1"/>
    <cellStyle name="20% - 輔色2 2" xfId="40257" hidden="1"/>
    <cellStyle name="20% - 輔色2 2" xfId="40218" hidden="1"/>
    <cellStyle name="20% - 輔色2 2" xfId="40018" hidden="1"/>
    <cellStyle name="20% - 輔色2 2" xfId="40057" hidden="1"/>
    <cellStyle name="20% - 輔色2 2" xfId="39927" hidden="1"/>
    <cellStyle name="20% - 輔色2 2" xfId="39966" hidden="1"/>
    <cellStyle name="20% - 輔色2 2" xfId="40530" hidden="1"/>
    <cellStyle name="20% - 輔色2 2" xfId="40491" hidden="1"/>
    <cellStyle name="20% - 輔色2 2" xfId="40621" hidden="1"/>
    <cellStyle name="20% - 輔色2 2" xfId="40582" hidden="1"/>
    <cellStyle name="20% - 輔色2 2" xfId="40382" hidden="1"/>
    <cellStyle name="20% - 輔色2 2" xfId="40421" hidden="1"/>
    <cellStyle name="20% - 輔色2 2" xfId="40291" hidden="1"/>
    <cellStyle name="20% - 輔色2 2" xfId="40330" hidden="1"/>
    <cellStyle name="20% - 輔色2 2" xfId="40894" hidden="1"/>
    <cellStyle name="20% - 輔色2 2" xfId="40855" hidden="1"/>
    <cellStyle name="20% - 輔色2 2" xfId="40985" hidden="1"/>
    <cellStyle name="20% - 輔色2 2" xfId="40946" hidden="1"/>
    <cellStyle name="20% - 輔色2 2" xfId="40746" hidden="1"/>
    <cellStyle name="20% - 輔色2 2" xfId="40785" hidden="1"/>
    <cellStyle name="20% - 輔色2 2" xfId="40655" hidden="1"/>
    <cellStyle name="20% - 輔色2 2" xfId="40694" hidden="1"/>
    <cellStyle name="20% - 輔色2 2" xfId="41258" hidden="1"/>
    <cellStyle name="20% - 輔色2 2" xfId="41219" hidden="1"/>
    <cellStyle name="20% - 輔色2 2" xfId="41349" hidden="1"/>
    <cellStyle name="20% - 輔色2 2" xfId="41310" hidden="1"/>
    <cellStyle name="20% - 輔色2 2" xfId="41110" hidden="1"/>
    <cellStyle name="20% - 輔色2 2" xfId="41149" hidden="1"/>
    <cellStyle name="20% - 輔色2 2" xfId="41019" hidden="1"/>
    <cellStyle name="20% - 輔色2 2" xfId="41058" hidden="1"/>
    <cellStyle name="20% - 輔色2 2" xfId="41622" hidden="1"/>
    <cellStyle name="20% - 輔色2 2" xfId="41583" hidden="1"/>
    <cellStyle name="20% - 輔色2 2" xfId="41713" hidden="1"/>
    <cellStyle name="20% - 輔色2 2" xfId="41674" hidden="1"/>
    <cellStyle name="20% - 輔色2 2" xfId="41474" hidden="1"/>
    <cellStyle name="20% - 輔色2 2" xfId="41513" hidden="1"/>
    <cellStyle name="20% - 輔色2 2" xfId="41383" hidden="1"/>
    <cellStyle name="20% - 輔色2 2" xfId="41422" hidden="1"/>
    <cellStyle name="20% - 輔色2 2" xfId="41944" hidden="1"/>
    <cellStyle name="20% - 輔色2 2" xfId="41905" hidden="1"/>
    <cellStyle name="20% - 輔色2 2" xfId="42035" hidden="1"/>
    <cellStyle name="20% - 輔色2 2" xfId="41996" hidden="1"/>
    <cellStyle name="20% - 輔色2 2" xfId="41797" hidden="1"/>
    <cellStyle name="20% - 輔色2 2" xfId="41836" hidden="1"/>
    <cellStyle name="20% - 輔色2 2" xfId="41747" hidden="1"/>
    <cellStyle name="20% - 輔色2 2" xfId="42311" hidden="1"/>
    <cellStyle name="20% - 輔色2 2" xfId="42350" hidden="1"/>
    <cellStyle name="20% - 輔色2 2" xfId="42269" hidden="1"/>
    <cellStyle name="20% - 輔色2 2" xfId="42441" hidden="1"/>
    <cellStyle name="20% - 輔色2 2" xfId="42402" hidden="1"/>
    <cellStyle name="20% - 輔色2 2" xfId="42160" hidden="1"/>
    <cellStyle name="20% - 輔色2 2" xfId="42199" hidden="1"/>
    <cellStyle name="20% - 輔色2 2" xfId="42069" hidden="1"/>
    <cellStyle name="20% - 輔色2 2" xfId="42108" hidden="1"/>
    <cellStyle name="20% - 輔色2 2" xfId="42714" hidden="1"/>
    <cellStyle name="20% - 輔色2 2" xfId="42675" hidden="1"/>
    <cellStyle name="20% - 輔色2 2" xfId="42805" hidden="1"/>
    <cellStyle name="20% - 輔色2 2" xfId="42766" hidden="1"/>
    <cellStyle name="20% - 輔色2 2" xfId="42566" hidden="1"/>
    <cellStyle name="20% - 輔色2 2" xfId="42605" hidden="1"/>
    <cellStyle name="20% - 輔色2 2" xfId="42475" hidden="1"/>
    <cellStyle name="20% - 輔色2 2" xfId="42514" hidden="1"/>
    <cellStyle name="20% - 輔色2 2" xfId="43078" hidden="1"/>
    <cellStyle name="20% - 輔色2 2" xfId="43039" hidden="1"/>
    <cellStyle name="20% - 輔色2 2" xfId="43169" hidden="1"/>
    <cellStyle name="20% - 輔色2 2" xfId="43130" hidden="1"/>
    <cellStyle name="20% - 輔色2 2" xfId="42930" hidden="1"/>
    <cellStyle name="20% - 輔色2 2" xfId="42969" hidden="1"/>
    <cellStyle name="20% - 輔色2 2" xfId="42839" hidden="1"/>
    <cellStyle name="20% - 輔色2 2" xfId="42878" hidden="1"/>
    <cellStyle name="20% - 輔色2 2" xfId="43442" hidden="1"/>
    <cellStyle name="20% - 輔色2 2" xfId="43403" hidden="1"/>
    <cellStyle name="20% - 輔色2 2" xfId="43533" hidden="1"/>
    <cellStyle name="20% - 輔色2 2" xfId="43494" hidden="1"/>
    <cellStyle name="20% - 輔色2 2" xfId="43294" hidden="1"/>
    <cellStyle name="20% - 輔色2 2" xfId="43333" hidden="1"/>
    <cellStyle name="20% - 輔色2 2" xfId="43203" hidden="1"/>
    <cellStyle name="20% - 輔色2 2" xfId="43242" hidden="1"/>
    <cellStyle name="20% - 輔色2 2" xfId="43806" hidden="1"/>
    <cellStyle name="20% - 輔色2 2" xfId="43767" hidden="1"/>
    <cellStyle name="20% - 輔色2 2" xfId="43897" hidden="1"/>
    <cellStyle name="20% - 輔色2 2" xfId="43858" hidden="1"/>
    <cellStyle name="20% - 輔色2 2" xfId="43658" hidden="1"/>
    <cellStyle name="20% - 輔色2 2" xfId="43697" hidden="1"/>
    <cellStyle name="20% - 輔色2 2" xfId="43567" hidden="1"/>
    <cellStyle name="20% - 輔色2 2" xfId="43606" hidden="1"/>
    <cellStyle name="20% - 輔色2 2" xfId="44170" hidden="1"/>
    <cellStyle name="20% - 輔色2 2" xfId="44131" hidden="1"/>
    <cellStyle name="20% - 輔色2 2" xfId="44261" hidden="1"/>
    <cellStyle name="20% - 輔色2 2" xfId="44222" hidden="1"/>
    <cellStyle name="20% - 輔色2 2" xfId="44022" hidden="1"/>
    <cellStyle name="20% - 輔色2 2" xfId="44061" hidden="1"/>
    <cellStyle name="20% - 輔色2 2" xfId="43931" hidden="1"/>
    <cellStyle name="20% - 輔色2 2" xfId="43970" hidden="1"/>
    <cellStyle name="20% - 輔色2 2" xfId="44492" hidden="1"/>
    <cellStyle name="20% - 輔色2 2" xfId="44453" hidden="1"/>
    <cellStyle name="20% - 輔色2 2" xfId="44583" hidden="1"/>
    <cellStyle name="20% - 輔色2 2" xfId="44544" hidden="1"/>
    <cellStyle name="20% - 輔色2 2" xfId="44345" hidden="1"/>
    <cellStyle name="20% - 輔色2 2" xfId="44384" hidden="1"/>
    <cellStyle name="20% - 輔色2 2" xfId="44295" hidden="1"/>
    <cellStyle name="20% - 輔色2 2" xfId="44859" hidden="1"/>
    <cellStyle name="20% - 輔色2 2" xfId="44898" hidden="1"/>
    <cellStyle name="20% - 輔色2 2" xfId="44817" hidden="1"/>
    <cellStyle name="20% - 輔色2 2" xfId="44989" hidden="1"/>
    <cellStyle name="20% - 輔色2 2" xfId="44950" hidden="1"/>
    <cellStyle name="20% - 輔色2 2" xfId="44708" hidden="1"/>
    <cellStyle name="20% - 輔色2 2" xfId="44747" hidden="1"/>
    <cellStyle name="20% - 輔色2 2" xfId="44617" hidden="1"/>
    <cellStyle name="20% - 輔色2 2" xfId="44656" hidden="1"/>
    <cellStyle name="20% - 輔色2 2" xfId="45262" hidden="1"/>
    <cellStyle name="20% - 輔色2 2" xfId="45223" hidden="1"/>
    <cellStyle name="20% - 輔色2 2" xfId="45353" hidden="1"/>
    <cellStyle name="20% - 輔色2 2" xfId="45314" hidden="1"/>
    <cellStyle name="20% - 輔色2 2" xfId="45114" hidden="1"/>
    <cellStyle name="20% - 輔色2 2" xfId="45153" hidden="1"/>
    <cellStyle name="20% - 輔色2 2" xfId="45023" hidden="1"/>
    <cellStyle name="20% - 輔色2 2" xfId="45062" hidden="1"/>
    <cellStyle name="20% - 輔色2 2" xfId="45626" hidden="1"/>
    <cellStyle name="20% - 輔色2 2" xfId="45587" hidden="1"/>
    <cellStyle name="20% - 輔色2 2" xfId="45717" hidden="1"/>
    <cellStyle name="20% - 輔色2 2" xfId="45678" hidden="1"/>
    <cellStyle name="20% - 輔色2 2" xfId="45478" hidden="1"/>
    <cellStyle name="20% - 輔色2 2" xfId="45517" hidden="1"/>
    <cellStyle name="20% - 輔色2 2" xfId="45387" hidden="1"/>
    <cellStyle name="20% - 輔色2 2" xfId="45426" hidden="1"/>
    <cellStyle name="20% - 輔色2 2" xfId="45990" hidden="1"/>
    <cellStyle name="20% - 輔色2 2" xfId="45951" hidden="1"/>
    <cellStyle name="20% - 輔色2 2" xfId="46081" hidden="1"/>
    <cellStyle name="20% - 輔色2 2" xfId="46042" hidden="1"/>
    <cellStyle name="20% - 輔色2 2" xfId="45842" hidden="1"/>
    <cellStyle name="20% - 輔色2 2" xfId="45881" hidden="1"/>
    <cellStyle name="20% - 輔色2 2" xfId="45751" hidden="1"/>
    <cellStyle name="20% - 輔色2 2" xfId="45790" hidden="1"/>
    <cellStyle name="20% - 輔色2 2" xfId="46354" hidden="1"/>
    <cellStyle name="20% - 輔色2 2" xfId="46315" hidden="1"/>
    <cellStyle name="20% - 輔色2 2" xfId="46445" hidden="1"/>
    <cellStyle name="20% - 輔色2 2" xfId="46406" hidden="1"/>
    <cellStyle name="20% - 輔色2 2" xfId="46206" hidden="1"/>
    <cellStyle name="20% - 輔色2 2" xfId="46245" hidden="1"/>
    <cellStyle name="20% - 輔色2 2" xfId="46115" hidden="1"/>
    <cellStyle name="20% - 輔色2 2" xfId="46154" hidden="1"/>
    <cellStyle name="20% - 輔色2 2" xfId="46718" hidden="1"/>
    <cellStyle name="20% - 輔色2 2" xfId="46679" hidden="1"/>
    <cellStyle name="20% - 輔色2 2" xfId="46809" hidden="1"/>
    <cellStyle name="20% - 輔色2 2" xfId="46770" hidden="1"/>
    <cellStyle name="20% - 輔色2 2" xfId="46570" hidden="1"/>
    <cellStyle name="20% - 輔色2 2" xfId="46609" hidden="1"/>
    <cellStyle name="20% - 輔色2 2" xfId="46479" hidden="1"/>
    <cellStyle name="20% - 輔色2 2" xfId="46518" hidden="1"/>
    <cellStyle name="20% - 輔色2 2" xfId="47082" hidden="1"/>
    <cellStyle name="20% - 輔色2 2" xfId="47043" hidden="1"/>
    <cellStyle name="20% - 輔色2 2" xfId="47173" hidden="1"/>
    <cellStyle name="20% - 輔色2 2" xfId="47134" hidden="1"/>
    <cellStyle name="20% - 輔色2 2" xfId="46934" hidden="1"/>
    <cellStyle name="20% - 輔色2 2" xfId="46973" hidden="1"/>
    <cellStyle name="20% - 輔色2 2" xfId="46843" hidden="1"/>
    <cellStyle name="20% - 輔色2 2" xfId="46882" hidden="1"/>
    <cellStyle name="20% - 輔色2 2" xfId="47446" hidden="1"/>
    <cellStyle name="20% - 輔色2 2" xfId="47407" hidden="1"/>
    <cellStyle name="20% - 輔色2 2" xfId="47537" hidden="1"/>
    <cellStyle name="20% - 輔色2 2" xfId="47498" hidden="1"/>
    <cellStyle name="20% - 輔色2 2" xfId="47298" hidden="1"/>
    <cellStyle name="20% - 輔色2 2" xfId="47337" hidden="1"/>
    <cellStyle name="20% - 輔色2 2" xfId="47207" hidden="1"/>
    <cellStyle name="20% - 輔色2 2" xfId="47246" hidden="1"/>
    <cellStyle name="20% - 輔色2 2" xfId="47810" hidden="1"/>
    <cellStyle name="20% - 輔色2 2" xfId="47771" hidden="1"/>
    <cellStyle name="20% - 輔色2 2" xfId="47901" hidden="1"/>
    <cellStyle name="20% - 輔色2 2" xfId="47862" hidden="1"/>
    <cellStyle name="20% - 輔色2 2" xfId="47662" hidden="1"/>
    <cellStyle name="20% - 輔色2 2" xfId="47701" hidden="1"/>
    <cellStyle name="20% - 輔色2 2" xfId="47571" hidden="1"/>
    <cellStyle name="20% - 輔色2 2" xfId="47610" hidden="1"/>
    <cellStyle name="20% - 輔色2 2" xfId="48174" hidden="1"/>
    <cellStyle name="20% - 輔色2 2" xfId="48135" hidden="1"/>
    <cellStyle name="20% - 輔色2 2" xfId="48265" hidden="1"/>
    <cellStyle name="20% - 輔色2 2" xfId="48226" hidden="1"/>
    <cellStyle name="20% - 輔色2 2" xfId="48026" hidden="1"/>
    <cellStyle name="20% - 輔色2 2" xfId="48065" hidden="1"/>
    <cellStyle name="20% - 輔色2 2" xfId="47935" hidden="1"/>
    <cellStyle name="20% - 輔色2 2" xfId="47974" hidden="1"/>
    <cellStyle name="20% - 輔色2 2" xfId="48538" hidden="1"/>
    <cellStyle name="20% - 輔色2 2" xfId="48499" hidden="1"/>
    <cellStyle name="20% - 輔色2 2" xfId="48629" hidden="1"/>
    <cellStyle name="20% - 輔色2 2" xfId="48590" hidden="1"/>
    <cellStyle name="20% - 輔色2 2" xfId="48390" hidden="1"/>
    <cellStyle name="20% - 輔色2 2" xfId="48429" hidden="1"/>
    <cellStyle name="20% - 輔色2 2" xfId="48299" hidden="1"/>
    <cellStyle name="20% - 輔色2 2" xfId="48338" hidden="1"/>
    <cellStyle name="20% - 輔色2 2" xfId="48860" hidden="1"/>
    <cellStyle name="20% - 輔色2 2" xfId="48821" hidden="1"/>
    <cellStyle name="20% - 輔色2 2" xfId="48951" hidden="1"/>
    <cellStyle name="20% - 輔色2 2" xfId="48912" hidden="1"/>
    <cellStyle name="20% - 輔色2 2" xfId="48713" hidden="1"/>
    <cellStyle name="20% - 輔色2 2" xfId="48752" hidden="1"/>
    <cellStyle name="20% - 輔色2 2" xfId="48663" hidden="1"/>
    <cellStyle name="20% - 輔色2 2" xfId="32653" hidden="1"/>
    <cellStyle name="20% - 輔色2 2" xfId="32502" hidden="1"/>
    <cellStyle name="20% - 輔色2 2" xfId="32004" hidden="1"/>
    <cellStyle name="20% - 輔色2 2" xfId="32107" hidden="1"/>
    <cellStyle name="20% - 輔色2 2" xfId="31751" hidden="1"/>
    <cellStyle name="20% - 輔色2 2" xfId="31045" hidden="1"/>
    <cellStyle name="20% - 輔色2 2" xfId="30790" hidden="1"/>
    <cellStyle name="20% - 輔色2 2" xfId="30989" hidden="1"/>
    <cellStyle name="20% - 輔色2 2" xfId="32541" hidden="1"/>
    <cellStyle name="20% - 輔色2 2" xfId="32156" hidden="1"/>
    <cellStyle name="20% - 輔色2 2" xfId="33015" hidden="1"/>
    <cellStyle name="20% - 輔色2 2" xfId="32298" hidden="1"/>
    <cellStyle name="20% - 輔色2 2" xfId="31002" hidden="1"/>
    <cellStyle name="20% - 輔色2 2" xfId="32601" hidden="1"/>
    <cellStyle name="20% - 輔色2 2" xfId="32555" hidden="1"/>
    <cellStyle name="20% - 輔色2 2" xfId="31052" hidden="1"/>
    <cellStyle name="20% - 輔色2 2" xfId="30890" hidden="1"/>
    <cellStyle name="20% - 輔色2 2" xfId="33123" hidden="1"/>
    <cellStyle name="20% - 輔色2 2" xfId="32785" hidden="1"/>
    <cellStyle name="20% - 輔色2 2" xfId="30823" hidden="1"/>
    <cellStyle name="20% - 輔色2 2" xfId="30880" hidden="1"/>
    <cellStyle name="20% - 輔色2 2" xfId="32333" hidden="1"/>
    <cellStyle name="20% - 輔色2 2" xfId="32983" hidden="1"/>
    <cellStyle name="20% - 輔色2 2" xfId="31923" hidden="1"/>
    <cellStyle name="20% - 輔色2 2" xfId="33235" hidden="1"/>
    <cellStyle name="20% - 輔色2 2" xfId="32369" hidden="1"/>
    <cellStyle name="20% - 輔色2 2" xfId="31207" hidden="1"/>
    <cellStyle name="20% - 輔色2 2" xfId="31318" hidden="1"/>
    <cellStyle name="20% - 輔色2 2" xfId="31617" hidden="1"/>
    <cellStyle name="20% - 輔色2 2" xfId="32820" hidden="1"/>
    <cellStyle name="20% - 輔色2 2" xfId="31568" hidden="1"/>
    <cellStyle name="20% - 輔色2 2" xfId="31087" hidden="1"/>
    <cellStyle name="20% - 輔色2 2" xfId="31177" hidden="1"/>
    <cellStyle name="20% - 輔色2 2" xfId="32951" hidden="1"/>
    <cellStyle name="20% - 輔色2 2" xfId="32244" hidden="1"/>
    <cellStyle name="20% - 輔色2 2" xfId="30855" hidden="1"/>
    <cellStyle name="20% - 輔色2 2" xfId="30900" hidden="1"/>
    <cellStyle name="20% - 輔色2 2" xfId="31460" hidden="1"/>
    <cellStyle name="20% - 輔色2 2" xfId="33264" hidden="1"/>
    <cellStyle name="20% - 輔色2 2" xfId="33253" hidden="1"/>
    <cellStyle name="20% - 輔色2 2" xfId="33206" hidden="1"/>
    <cellStyle name="20% - 輔色2 2" xfId="31506" hidden="1"/>
    <cellStyle name="20% - 輔色2 2" xfId="32672" hidden="1"/>
    <cellStyle name="20% - 輔色2 2" xfId="31570" hidden="1"/>
    <cellStyle name="20% - 輔色2 2" xfId="32822" hidden="1"/>
    <cellStyle name="20% - 輔色2 2" xfId="31873" hidden="1"/>
    <cellStyle name="20% - 輔色2 2" xfId="31893" hidden="1"/>
    <cellStyle name="20% - 輔色2 2" xfId="31358" hidden="1"/>
    <cellStyle name="20% - 輔色2 2" xfId="32066" hidden="1"/>
    <cellStyle name="20% - 輔色2 2" xfId="31034" hidden="1"/>
    <cellStyle name="20% - 輔色2 2" xfId="31276" hidden="1"/>
    <cellStyle name="20% - 輔色2 2" xfId="31772" hidden="1"/>
    <cellStyle name="20% - 輔色2 2" xfId="31448" hidden="1"/>
    <cellStyle name="20% - 輔色2 2" xfId="32236" hidden="1"/>
    <cellStyle name="20% - 輔色2 2" xfId="32941" hidden="1"/>
    <cellStyle name="20% - 輔色2 2" xfId="30953" hidden="1"/>
    <cellStyle name="20% - 輔色2 2" xfId="51284" hidden="1"/>
    <cellStyle name="20% - 輔色2 2" xfId="51245" hidden="1"/>
    <cellStyle name="20% - 輔色2 2" xfId="51326" hidden="1"/>
    <cellStyle name="20% - 輔色2 2" xfId="51154" hidden="1"/>
    <cellStyle name="20% - 輔色2 2" xfId="51193" hidden="1"/>
    <cellStyle name="20% - 輔色2 2" xfId="51435" hidden="1"/>
    <cellStyle name="20% - 輔色2 2" xfId="51396" hidden="1"/>
    <cellStyle name="20% - 輔色2 2" xfId="51526" hidden="1"/>
    <cellStyle name="20% - 輔色2 2" xfId="51487" hidden="1"/>
    <cellStyle name="20% - 輔色2 2" xfId="50881" hidden="1"/>
    <cellStyle name="20% - 輔色2 2" xfId="50920" hidden="1"/>
    <cellStyle name="20% - 輔色2 2" xfId="50790" hidden="1"/>
    <cellStyle name="20% - 輔色2 2" xfId="50829" hidden="1"/>
    <cellStyle name="20% - 輔色2 2" xfId="51029" hidden="1"/>
    <cellStyle name="20% - 輔色2 2" xfId="50990" hidden="1"/>
    <cellStyle name="20% - 輔色2 2" xfId="51120" hidden="1"/>
    <cellStyle name="20% - 輔色2 2" xfId="51081" hidden="1"/>
    <cellStyle name="20% - 輔色2 2" xfId="50517" hidden="1"/>
    <cellStyle name="20% - 輔色2 2" xfId="50556" hidden="1"/>
    <cellStyle name="20% - 輔色2 2" xfId="50426" hidden="1"/>
    <cellStyle name="20% - 輔色2 2" xfId="50465" hidden="1"/>
    <cellStyle name="20% - 輔色2 2" xfId="50665" hidden="1"/>
    <cellStyle name="20% - 輔色2 2" xfId="50626" hidden="1"/>
    <cellStyle name="20% - 輔色2 2" xfId="50756" hidden="1"/>
    <cellStyle name="20% - 輔色2 2" xfId="50717" hidden="1"/>
    <cellStyle name="20% - 輔色2 2" xfId="50153" hidden="1"/>
    <cellStyle name="20% - 輔色2 2" xfId="50192" hidden="1"/>
    <cellStyle name="20% - 輔色2 2" xfId="50062" hidden="1"/>
    <cellStyle name="20% - 輔色2 2" xfId="50101" hidden="1"/>
    <cellStyle name="20% - 輔色2 2" xfId="50301" hidden="1"/>
    <cellStyle name="20% - 輔色2 2" xfId="50262" hidden="1"/>
    <cellStyle name="20% - 輔色2 2" xfId="50392" hidden="1"/>
    <cellStyle name="20% - 輔色2 2" xfId="50353" hidden="1"/>
    <cellStyle name="20% - 輔色2 2" xfId="49789" hidden="1"/>
    <cellStyle name="20% - 輔色2 2" xfId="49828" hidden="1"/>
    <cellStyle name="20% - 輔色2 2" xfId="49698" hidden="1"/>
    <cellStyle name="20% - 輔色2 2" xfId="49737" hidden="1"/>
    <cellStyle name="20% - 輔色2 2" xfId="49937" hidden="1"/>
    <cellStyle name="20% - 輔色2 2" xfId="49898" hidden="1"/>
    <cellStyle name="20% - 輔色2 2" xfId="50028" hidden="1"/>
    <cellStyle name="20% - 輔色2 2" xfId="49989" hidden="1"/>
    <cellStyle name="20% - 輔色2 2" xfId="49425" hidden="1"/>
    <cellStyle name="20% - 輔色2 2" xfId="49464" hidden="1"/>
    <cellStyle name="20% - 輔色2 2" xfId="49334" hidden="1"/>
    <cellStyle name="20% - 輔色2 2" xfId="49373" hidden="1"/>
    <cellStyle name="20% - 輔色2 2" xfId="49573" hidden="1"/>
    <cellStyle name="20% - 輔色2 2" xfId="49534" hidden="1"/>
    <cellStyle name="20% - 輔色2 2" xfId="49664" hidden="1"/>
    <cellStyle name="20% - 輔色2 2" xfId="49625" hidden="1"/>
    <cellStyle name="20% - 輔色2 2" xfId="49103" hidden="1"/>
    <cellStyle name="20% - 輔色2 2" xfId="49142" hidden="1"/>
    <cellStyle name="20% - 輔色2 2" xfId="49012" hidden="1"/>
    <cellStyle name="20% - 輔色2 2" xfId="49051" hidden="1"/>
    <cellStyle name="20% - 輔色2 2" xfId="49250" hidden="1"/>
    <cellStyle name="20% - 輔色2 2" xfId="49211" hidden="1"/>
    <cellStyle name="20% - 輔色2 2" xfId="49300" hidden="1"/>
    <cellStyle name="20% - 輔色3 2" xfId="2258" hidden="1"/>
    <cellStyle name="20% - 輔色3 2" xfId="2292" hidden="1"/>
    <cellStyle name="20% - 輔色3 2" xfId="2216" hidden="1"/>
    <cellStyle name="20% - 輔色3 2" xfId="2383" hidden="1"/>
    <cellStyle name="20% - 輔色3 2" xfId="2349" hidden="1"/>
    <cellStyle name="20% - 輔色3 2" xfId="2104" hidden="1"/>
    <cellStyle name="20% - 輔色3 2" xfId="2138" hidden="1"/>
    <cellStyle name="20% - 輔色3 2" xfId="2013" hidden="1"/>
    <cellStyle name="20% - 輔色3 2" xfId="2047" hidden="1"/>
    <cellStyle name="20% - 輔色3 2" xfId="2656" hidden="1"/>
    <cellStyle name="20% - 輔色3 2" xfId="2622" hidden="1"/>
    <cellStyle name="20% - 輔色3 2" xfId="2747" hidden="1"/>
    <cellStyle name="20% - 輔色3 2" xfId="2713" hidden="1"/>
    <cellStyle name="20% - 輔色3 2" xfId="2510" hidden="1"/>
    <cellStyle name="20% - 輔色3 2" xfId="2544" hidden="1"/>
    <cellStyle name="20% - 輔色3 2" xfId="2419" hidden="1"/>
    <cellStyle name="20% - 輔色3 2" xfId="2453" hidden="1"/>
    <cellStyle name="20% - 輔色3 2" xfId="3020" hidden="1"/>
    <cellStyle name="20% - 輔色3 2" xfId="2986" hidden="1"/>
    <cellStyle name="20% - 輔色3 2" xfId="3111" hidden="1"/>
    <cellStyle name="20% - 輔色3 2" xfId="3077" hidden="1"/>
    <cellStyle name="20% - 輔色3 2" xfId="2874" hidden="1"/>
    <cellStyle name="20% - 輔色3 2" xfId="2908" hidden="1"/>
    <cellStyle name="20% - 輔色3 2" xfId="2783" hidden="1"/>
    <cellStyle name="20% - 輔色3 2" xfId="2817" hidden="1"/>
    <cellStyle name="20% - 輔色3 2" xfId="3384" hidden="1"/>
    <cellStyle name="20% - 輔色3 2" xfId="3350" hidden="1"/>
    <cellStyle name="20% - 輔色3 2" xfId="3475" hidden="1"/>
    <cellStyle name="20% - 輔色3 2" xfId="3441" hidden="1"/>
    <cellStyle name="20% - 輔色3 2" xfId="3238" hidden="1"/>
    <cellStyle name="20% - 輔色3 2" xfId="3272" hidden="1"/>
    <cellStyle name="20% - 輔色3 2" xfId="3147" hidden="1"/>
    <cellStyle name="20% - 輔色3 2" xfId="3181" hidden="1"/>
    <cellStyle name="20% - 輔色3 2" xfId="3748" hidden="1"/>
    <cellStyle name="20% - 輔色3 2" xfId="3714" hidden="1"/>
    <cellStyle name="20% - 輔色3 2" xfId="3839" hidden="1"/>
    <cellStyle name="20% - 輔色3 2" xfId="3805" hidden="1"/>
    <cellStyle name="20% - 輔色3 2" xfId="3602" hidden="1"/>
    <cellStyle name="20% - 輔色3 2" xfId="3636" hidden="1"/>
    <cellStyle name="20% - 輔色3 2" xfId="3511" hidden="1"/>
    <cellStyle name="20% - 輔色3 2" xfId="3545" hidden="1"/>
    <cellStyle name="20% - 輔色3 2" xfId="4112" hidden="1"/>
    <cellStyle name="20% - 輔色3 2" xfId="4078" hidden="1"/>
    <cellStyle name="20% - 輔色3 2" xfId="4203" hidden="1"/>
    <cellStyle name="20% - 輔色3 2" xfId="4169" hidden="1"/>
    <cellStyle name="20% - 輔色3 2" xfId="3966" hidden="1"/>
    <cellStyle name="20% - 輔色3 2" xfId="4000" hidden="1"/>
    <cellStyle name="20% - 輔色3 2" xfId="3875" hidden="1"/>
    <cellStyle name="20% - 輔色3 2" xfId="3909" hidden="1"/>
    <cellStyle name="20% - 輔色3 2" xfId="4476" hidden="1"/>
    <cellStyle name="20% - 輔色3 2" xfId="4442" hidden="1"/>
    <cellStyle name="20% - 輔色3 2" xfId="4567" hidden="1"/>
    <cellStyle name="20% - 輔色3 2" xfId="4533" hidden="1"/>
    <cellStyle name="20% - 輔色3 2" xfId="4330" hidden="1"/>
    <cellStyle name="20% - 輔色3 2" xfId="4364" hidden="1"/>
    <cellStyle name="20% - 輔色3 2" xfId="4239" hidden="1"/>
    <cellStyle name="20% - 輔色3 2" xfId="4273" hidden="1"/>
    <cellStyle name="20% - 輔色3 2" xfId="4840" hidden="1"/>
    <cellStyle name="20% - 輔色3 2" xfId="4806" hidden="1"/>
    <cellStyle name="20% - 輔色3 2" xfId="4931" hidden="1"/>
    <cellStyle name="20% - 輔色3 2" xfId="4897" hidden="1"/>
    <cellStyle name="20% - 輔色3 2" xfId="4694" hidden="1"/>
    <cellStyle name="20% - 輔色3 2" xfId="4728" hidden="1"/>
    <cellStyle name="20% - 輔色3 2" xfId="4603" hidden="1"/>
    <cellStyle name="20% - 輔色3 2" xfId="4637" hidden="1"/>
    <cellStyle name="20% - 輔色3 2" xfId="5204" hidden="1"/>
    <cellStyle name="20% - 輔色3 2" xfId="5170" hidden="1"/>
    <cellStyle name="20% - 輔色3 2" xfId="5295" hidden="1"/>
    <cellStyle name="20% - 輔色3 2" xfId="5261" hidden="1"/>
    <cellStyle name="20% - 輔色3 2" xfId="5058" hidden="1"/>
    <cellStyle name="20% - 輔色3 2" xfId="5092" hidden="1"/>
    <cellStyle name="20% - 輔色3 2" xfId="4967" hidden="1"/>
    <cellStyle name="20% - 輔色3 2" xfId="5001" hidden="1"/>
    <cellStyle name="20% - 輔色3 2" xfId="5568" hidden="1"/>
    <cellStyle name="20% - 輔色3 2" xfId="5534" hidden="1"/>
    <cellStyle name="20% - 輔色3 2" xfId="5659" hidden="1"/>
    <cellStyle name="20% - 輔色3 2" xfId="5625" hidden="1"/>
    <cellStyle name="20% - 輔色3 2" xfId="5422" hidden="1"/>
    <cellStyle name="20% - 輔色3 2" xfId="5456" hidden="1"/>
    <cellStyle name="20% - 輔色3 2" xfId="5331" hidden="1"/>
    <cellStyle name="20% - 輔色3 2" xfId="5365" hidden="1"/>
    <cellStyle name="20% - 輔色3 2" xfId="5890" hidden="1"/>
    <cellStyle name="20% - 輔色3 2" xfId="5856" hidden="1"/>
    <cellStyle name="20% - 輔色3 2" xfId="5981" hidden="1"/>
    <cellStyle name="20% - 輔色3 2" xfId="5947" hidden="1"/>
    <cellStyle name="20% - 輔色3 2" xfId="5745" hidden="1"/>
    <cellStyle name="20% - 輔色3 2" xfId="5779" hidden="1"/>
    <cellStyle name="20% - 輔色3 2" xfId="5695" hidden="1"/>
    <cellStyle name="20% - 輔色3 2" xfId="8810" hidden="1"/>
    <cellStyle name="20% - 輔色3 2" xfId="8844" hidden="1"/>
    <cellStyle name="20% - 輔色3 2" xfId="8768" hidden="1"/>
    <cellStyle name="20% - 輔色3 2" xfId="8935" hidden="1"/>
    <cellStyle name="20% - 輔色3 2" xfId="8901" hidden="1"/>
    <cellStyle name="20% - 輔色3 2" xfId="8656" hidden="1"/>
    <cellStyle name="20% - 輔色3 2" xfId="8690" hidden="1"/>
    <cellStyle name="20% - 輔色3 2" xfId="8565" hidden="1"/>
    <cellStyle name="20% - 輔色3 2" xfId="8599" hidden="1"/>
    <cellStyle name="20% - 輔色3 2" xfId="9208" hidden="1"/>
    <cellStyle name="20% - 輔色3 2" xfId="9174" hidden="1"/>
    <cellStyle name="20% - 輔色3 2" xfId="9299" hidden="1"/>
    <cellStyle name="20% - 輔色3 2" xfId="9265" hidden="1"/>
    <cellStyle name="20% - 輔色3 2" xfId="9062" hidden="1"/>
    <cellStyle name="20% - 輔色3 2" xfId="9096" hidden="1"/>
    <cellStyle name="20% - 輔色3 2" xfId="8971" hidden="1"/>
    <cellStyle name="20% - 輔色3 2" xfId="9005" hidden="1"/>
    <cellStyle name="20% - 輔色3 2" xfId="9572" hidden="1"/>
    <cellStyle name="20% - 輔色3 2" xfId="9538" hidden="1"/>
    <cellStyle name="20% - 輔色3 2" xfId="9663" hidden="1"/>
    <cellStyle name="20% - 輔色3 2" xfId="9629" hidden="1"/>
    <cellStyle name="20% - 輔色3 2" xfId="9426" hidden="1"/>
    <cellStyle name="20% - 輔色3 2" xfId="9460" hidden="1"/>
    <cellStyle name="20% - 輔色3 2" xfId="9335" hidden="1"/>
    <cellStyle name="20% - 輔色3 2" xfId="9369" hidden="1"/>
    <cellStyle name="20% - 輔色3 2" xfId="9936" hidden="1"/>
    <cellStyle name="20% - 輔色3 2" xfId="9902" hidden="1"/>
    <cellStyle name="20% - 輔色3 2" xfId="10027" hidden="1"/>
    <cellStyle name="20% - 輔色3 2" xfId="9993" hidden="1"/>
    <cellStyle name="20% - 輔色3 2" xfId="9790" hidden="1"/>
    <cellStyle name="20% - 輔色3 2" xfId="9824" hidden="1"/>
    <cellStyle name="20% - 輔色3 2" xfId="9699" hidden="1"/>
    <cellStyle name="20% - 輔色3 2" xfId="9733" hidden="1"/>
    <cellStyle name="20% - 輔色3 2" xfId="10300" hidden="1"/>
    <cellStyle name="20% - 輔色3 2" xfId="10266" hidden="1"/>
    <cellStyle name="20% - 輔色3 2" xfId="10391" hidden="1"/>
    <cellStyle name="20% - 輔色3 2" xfId="10357" hidden="1"/>
    <cellStyle name="20% - 輔色3 2" xfId="10154" hidden="1"/>
    <cellStyle name="20% - 輔色3 2" xfId="10188" hidden="1"/>
    <cellStyle name="20% - 輔色3 2" xfId="10063" hidden="1"/>
    <cellStyle name="20% - 輔色3 2" xfId="10097" hidden="1"/>
    <cellStyle name="20% - 輔色3 2" xfId="10664" hidden="1"/>
    <cellStyle name="20% - 輔色3 2" xfId="10630" hidden="1"/>
    <cellStyle name="20% - 輔色3 2" xfId="10755" hidden="1"/>
    <cellStyle name="20% - 輔色3 2" xfId="10721" hidden="1"/>
    <cellStyle name="20% - 輔色3 2" xfId="10518" hidden="1"/>
    <cellStyle name="20% - 輔色3 2" xfId="10552" hidden="1"/>
    <cellStyle name="20% - 輔色3 2" xfId="10427" hidden="1"/>
    <cellStyle name="20% - 輔色3 2" xfId="10461" hidden="1"/>
    <cellStyle name="20% - 輔色3 2" xfId="11028" hidden="1"/>
    <cellStyle name="20% - 輔色3 2" xfId="10994" hidden="1"/>
    <cellStyle name="20% - 輔色3 2" xfId="11119" hidden="1"/>
    <cellStyle name="20% - 輔色3 2" xfId="11085" hidden="1"/>
    <cellStyle name="20% - 輔色3 2" xfId="10882" hidden="1"/>
    <cellStyle name="20% - 輔色3 2" xfId="10916" hidden="1"/>
    <cellStyle name="20% - 輔色3 2" xfId="10791" hidden="1"/>
    <cellStyle name="20% - 輔色3 2" xfId="10825" hidden="1"/>
    <cellStyle name="20% - 輔色3 2" xfId="11392" hidden="1"/>
    <cellStyle name="20% - 輔色3 2" xfId="11358" hidden="1"/>
    <cellStyle name="20% - 輔色3 2" xfId="11483" hidden="1"/>
    <cellStyle name="20% - 輔色3 2" xfId="11449" hidden="1"/>
    <cellStyle name="20% - 輔色3 2" xfId="11246" hidden="1"/>
    <cellStyle name="20% - 輔色3 2" xfId="11280" hidden="1"/>
    <cellStyle name="20% - 輔色3 2" xfId="11155" hidden="1"/>
    <cellStyle name="20% - 輔色3 2" xfId="11189" hidden="1"/>
    <cellStyle name="20% - 輔色3 2" xfId="11756" hidden="1"/>
    <cellStyle name="20% - 輔色3 2" xfId="11722" hidden="1"/>
    <cellStyle name="20% - 輔色3 2" xfId="11847" hidden="1"/>
    <cellStyle name="20% - 輔色3 2" xfId="11813" hidden="1"/>
    <cellStyle name="20% - 輔色3 2" xfId="11610" hidden="1"/>
    <cellStyle name="20% - 輔色3 2" xfId="11644" hidden="1"/>
    <cellStyle name="20% - 輔色3 2" xfId="11519" hidden="1"/>
    <cellStyle name="20% - 輔色3 2" xfId="11553" hidden="1"/>
    <cellStyle name="20% - 輔色3 2" xfId="12120" hidden="1"/>
    <cellStyle name="20% - 輔色3 2" xfId="12086" hidden="1"/>
    <cellStyle name="20% - 輔色3 2" xfId="12211" hidden="1"/>
    <cellStyle name="20% - 輔色3 2" xfId="12177" hidden="1"/>
    <cellStyle name="20% - 輔色3 2" xfId="11974" hidden="1"/>
    <cellStyle name="20% - 輔色3 2" xfId="12008" hidden="1"/>
    <cellStyle name="20% - 輔色3 2" xfId="11883" hidden="1"/>
    <cellStyle name="20% - 輔色3 2" xfId="11917" hidden="1"/>
    <cellStyle name="20% - 輔色3 2" xfId="12484" hidden="1"/>
    <cellStyle name="20% - 輔色3 2" xfId="12450" hidden="1"/>
    <cellStyle name="20% - 輔色3 2" xfId="12575" hidden="1"/>
    <cellStyle name="20% - 輔色3 2" xfId="12541" hidden="1"/>
    <cellStyle name="20% - 輔色3 2" xfId="12338" hidden="1"/>
    <cellStyle name="20% - 輔色3 2" xfId="12372" hidden="1"/>
    <cellStyle name="20% - 輔色3 2" xfId="12247" hidden="1"/>
    <cellStyle name="20% - 輔色3 2" xfId="12281" hidden="1"/>
    <cellStyle name="20% - 輔色3 2" xfId="12806" hidden="1"/>
    <cellStyle name="20% - 輔色3 2" xfId="12772" hidden="1"/>
    <cellStyle name="20% - 輔色3 2" xfId="12897" hidden="1"/>
    <cellStyle name="20% - 輔色3 2" xfId="12863" hidden="1"/>
    <cellStyle name="20% - 輔色3 2" xfId="12661" hidden="1"/>
    <cellStyle name="20% - 輔色3 2" xfId="12695" hidden="1"/>
    <cellStyle name="20% - 輔色3 2" xfId="12611" hidden="1"/>
    <cellStyle name="20% - 輔色3 2" xfId="13178" hidden="1"/>
    <cellStyle name="20% - 輔色3 2" xfId="13212" hidden="1"/>
    <cellStyle name="20% - 輔色3 2" xfId="13136" hidden="1"/>
    <cellStyle name="20% - 輔色3 2" xfId="13303" hidden="1"/>
    <cellStyle name="20% - 輔色3 2" xfId="13269" hidden="1"/>
    <cellStyle name="20% - 輔色3 2" xfId="13024" hidden="1"/>
    <cellStyle name="20% - 輔色3 2" xfId="13058" hidden="1"/>
    <cellStyle name="20% - 輔色3 2" xfId="12933" hidden="1"/>
    <cellStyle name="20% - 輔色3 2" xfId="12967" hidden="1"/>
    <cellStyle name="20% - 輔色3 2" xfId="13576" hidden="1"/>
    <cellStyle name="20% - 輔色3 2" xfId="13542" hidden="1"/>
    <cellStyle name="20% - 輔色3 2" xfId="13667" hidden="1"/>
    <cellStyle name="20% - 輔色3 2" xfId="13633" hidden="1"/>
    <cellStyle name="20% - 輔色3 2" xfId="13430" hidden="1"/>
    <cellStyle name="20% - 輔色3 2" xfId="13464" hidden="1"/>
    <cellStyle name="20% - 輔色3 2" xfId="13339" hidden="1"/>
    <cellStyle name="20% - 輔色3 2" xfId="13373" hidden="1"/>
    <cellStyle name="20% - 輔色3 2" xfId="13940" hidden="1"/>
    <cellStyle name="20% - 輔色3 2" xfId="13906" hidden="1"/>
    <cellStyle name="20% - 輔色3 2" xfId="14031" hidden="1"/>
    <cellStyle name="20% - 輔色3 2" xfId="13997" hidden="1"/>
    <cellStyle name="20% - 輔色3 2" xfId="13794" hidden="1"/>
    <cellStyle name="20% - 輔色3 2" xfId="13828" hidden="1"/>
    <cellStyle name="20% - 輔色3 2" xfId="13703" hidden="1"/>
    <cellStyle name="20% - 輔色3 2" xfId="13737" hidden="1"/>
    <cellStyle name="20% - 輔色3 2" xfId="14304" hidden="1"/>
    <cellStyle name="20% - 輔色3 2" xfId="14270" hidden="1"/>
    <cellStyle name="20% - 輔色3 2" xfId="14395" hidden="1"/>
    <cellStyle name="20% - 輔色3 2" xfId="14361" hidden="1"/>
    <cellStyle name="20% - 輔色3 2" xfId="14158" hidden="1"/>
    <cellStyle name="20% - 輔色3 2" xfId="14192" hidden="1"/>
    <cellStyle name="20% - 輔色3 2" xfId="14067" hidden="1"/>
    <cellStyle name="20% - 輔色3 2" xfId="14101" hidden="1"/>
    <cellStyle name="20% - 輔色3 2" xfId="14668" hidden="1"/>
    <cellStyle name="20% - 輔色3 2" xfId="14634" hidden="1"/>
    <cellStyle name="20% - 輔色3 2" xfId="14759" hidden="1"/>
    <cellStyle name="20% - 輔色3 2" xfId="14725" hidden="1"/>
    <cellStyle name="20% - 輔色3 2" xfId="14522" hidden="1"/>
    <cellStyle name="20% - 輔色3 2" xfId="14556" hidden="1"/>
    <cellStyle name="20% - 輔色3 2" xfId="14431" hidden="1"/>
    <cellStyle name="20% - 輔色3 2" xfId="14465" hidden="1"/>
    <cellStyle name="20% - 輔色3 2" xfId="15032" hidden="1"/>
    <cellStyle name="20% - 輔色3 2" xfId="14998" hidden="1"/>
    <cellStyle name="20% - 輔色3 2" xfId="15123" hidden="1"/>
    <cellStyle name="20% - 輔色3 2" xfId="15089" hidden="1"/>
    <cellStyle name="20% - 輔色3 2" xfId="14886" hidden="1"/>
    <cellStyle name="20% - 輔色3 2" xfId="14920" hidden="1"/>
    <cellStyle name="20% - 輔色3 2" xfId="14795" hidden="1"/>
    <cellStyle name="20% - 輔色3 2" xfId="14829" hidden="1"/>
    <cellStyle name="20% - 輔色3 2" xfId="15396" hidden="1"/>
    <cellStyle name="20% - 輔色3 2" xfId="15362" hidden="1"/>
    <cellStyle name="20% - 輔色3 2" xfId="15487" hidden="1"/>
    <cellStyle name="20% - 輔色3 2" xfId="15453" hidden="1"/>
    <cellStyle name="20% - 輔色3 2" xfId="15250" hidden="1"/>
    <cellStyle name="20% - 輔色3 2" xfId="15284" hidden="1"/>
    <cellStyle name="20% - 輔色3 2" xfId="15159" hidden="1"/>
    <cellStyle name="20% - 輔色3 2" xfId="15193" hidden="1"/>
    <cellStyle name="20% - 輔色3 2" xfId="15760" hidden="1"/>
    <cellStyle name="20% - 輔色3 2" xfId="15726" hidden="1"/>
    <cellStyle name="20% - 輔色3 2" xfId="15851" hidden="1"/>
    <cellStyle name="20% - 輔色3 2" xfId="15817" hidden="1"/>
    <cellStyle name="20% - 輔色3 2" xfId="15614" hidden="1"/>
    <cellStyle name="20% - 輔色3 2" xfId="15648" hidden="1"/>
    <cellStyle name="20% - 輔色3 2" xfId="15523" hidden="1"/>
    <cellStyle name="20% - 輔色3 2" xfId="15557" hidden="1"/>
    <cellStyle name="20% - 輔色3 2" xfId="16124" hidden="1"/>
    <cellStyle name="20% - 輔色3 2" xfId="16090" hidden="1"/>
    <cellStyle name="20% - 輔色3 2" xfId="16215" hidden="1"/>
    <cellStyle name="20% - 輔色3 2" xfId="16181" hidden="1"/>
    <cellStyle name="20% - 輔色3 2" xfId="15978" hidden="1"/>
    <cellStyle name="20% - 輔色3 2" xfId="16012" hidden="1"/>
    <cellStyle name="20% - 輔色3 2" xfId="15887" hidden="1"/>
    <cellStyle name="20% - 輔色3 2" xfId="15921" hidden="1"/>
    <cellStyle name="20% - 輔色3 2" xfId="16488" hidden="1"/>
    <cellStyle name="20% - 輔色3 2" xfId="16454" hidden="1"/>
    <cellStyle name="20% - 輔色3 2" xfId="16579" hidden="1"/>
    <cellStyle name="20% - 輔色3 2" xfId="16545" hidden="1"/>
    <cellStyle name="20% - 輔色3 2" xfId="16342" hidden="1"/>
    <cellStyle name="20% - 輔色3 2" xfId="16376" hidden="1"/>
    <cellStyle name="20% - 輔色3 2" xfId="16251" hidden="1"/>
    <cellStyle name="20% - 輔色3 2" xfId="16285" hidden="1"/>
    <cellStyle name="20% - 輔色3 2" xfId="16852" hidden="1"/>
    <cellStyle name="20% - 輔色3 2" xfId="16818" hidden="1"/>
    <cellStyle name="20% - 輔色3 2" xfId="16943" hidden="1"/>
    <cellStyle name="20% - 輔色3 2" xfId="16909" hidden="1"/>
    <cellStyle name="20% - 輔色3 2" xfId="16706" hidden="1"/>
    <cellStyle name="20% - 輔色3 2" xfId="16740" hidden="1"/>
    <cellStyle name="20% - 輔色3 2" xfId="16615" hidden="1"/>
    <cellStyle name="20% - 輔色3 2" xfId="16649" hidden="1"/>
    <cellStyle name="20% - 輔色3 2" xfId="17174" hidden="1"/>
    <cellStyle name="20% - 輔色3 2" xfId="17140" hidden="1"/>
    <cellStyle name="20% - 輔色3 2" xfId="17265" hidden="1"/>
    <cellStyle name="20% - 輔色3 2" xfId="17231" hidden="1"/>
    <cellStyle name="20% - 輔色3 2" xfId="17029" hidden="1"/>
    <cellStyle name="20% - 輔色3 2" xfId="17063" hidden="1"/>
    <cellStyle name="20% - 輔色3 2" xfId="16979" hidden="1"/>
    <cellStyle name="20% - 輔色3 2" xfId="17546" hidden="1"/>
    <cellStyle name="20% - 輔色3 2" xfId="17580" hidden="1"/>
    <cellStyle name="20% - 輔色3 2" xfId="17504" hidden="1"/>
    <cellStyle name="20% - 輔色3 2" xfId="17671" hidden="1"/>
    <cellStyle name="20% - 輔色3 2" xfId="17637" hidden="1"/>
    <cellStyle name="20% - 輔色3 2" xfId="17392" hidden="1"/>
    <cellStyle name="20% - 輔色3 2" xfId="17426" hidden="1"/>
    <cellStyle name="20% - 輔色3 2" xfId="17301" hidden="1"/>
    <cellStyle name="20% - 輔色3 2" xfId="17335" hidden="1"/>
    <cellStyle name="20% - 輔色3 2" xfId="17944" hidden="1"/>
    <cellStyle name="20% - 輔色3 2" xfId="17910" hidden="1"/>
    <cellStyle name="20% - 輔色3 2" xfId="18035" hidden="1"/>
    <cellStyle name="20% - 輔色3 2" xfId="18001" hidden="1"/>
    <cellStyle name="20% - 輔色3 2" xfId="17798" hidden="1"/>
    <cellStyle name="20% - 輔色3 2" xfId="17832" hidden="1"/>
    <cellStyle name="20% - 輔色3 2" xfId="17707" hidden="1"/>
    <cellStyle name="20% - 輔色3 2" xfId="17741" hidden="1"/>
    <cellStyle name="20% - 輔色3 2" xfId="18308" hidden="1"/>
    <cellStyle name="20% - 輔色3 2" xfId="18274" hidden="1"/>
    <cellStyle name="20% - 輔色3 2" xfId="18399" hidden="1"/>
    <cellStyle name="20% - 輔色3 2" xfId="18365" hidden="1"/>
    <cellStyle name="20% - 輔色3 2" xfId="18162" hidden="1"/>
    <cellStyle name="20% - 輔色3 2" xfId="18196" hidden="1"/>
    <cellStyle name="20% - 輔色3 2" xfId="18071" hidden="1"/>
    <cellStyle name="20% - 輔色3 2" xfId="18105" hidden="1"/>
    <cellStyle name="20% - 輔色3 2" xfId="18672" hidden="1"/>
    <cellStyle name="20% - 輔色3 2" xfId="18638" hidden="1"/>
    <cellStyle name="20% - 輔色3 2" xfId="18763" hidden="1"/>
    <cellStyle name="20% - 輔色3 2" xfId="18729" hidden="1"/>
    <cellStyle name="20% - 輔色3 2" xfId="18526" hidden="1"/>
    <cellStyle name="20% - 輔色3 2" xfId="18560" hidden="1"/>
    <cellStyle name="20% - 輔色3 2" xfId="18435" hidden="1"/>
    <cellStyle name="20% - 輔色3 2" xfId="18469" hidden="1"/>
    <cellStyle name="20% - 輔色3 2" xfId="19036" hidden="1"/>
    <cellStyle name="20% - 輔色3 2" xfId="19002" hidden="1"/>
    <cellStyle name="20% - 輔色3 2" xfId="19127" hidden="1"/>
    <cellStyle name="20% - 輔色3 2" xfId="19093" hidden="1"/>
    <cellStyle name="20% - 輔色3 2" xfId="18890" hidden="1"/>
    <cellStyle name="20% - 輔色3 2" xfId="18924" hidden="1"/>
    <cellStyle name="20% - 輔色3 2" xfId="18799" hidden="1"/>
    <cellStyle name="20% - 輔色3 2" xfId="18833" hidden="1"/>
    <cellStyle name="20% - 輔色3 2" xfId="19400" hidden="1"/>
    <cellStyle name="20% - 輔色3 2" xfId="19366" hidden="1"/>
    <cellStyle name="20% - 輔色3 2" xfId="19491" hidden="1"/>
    <cellStyle name="20% - 輔色3 2" xfId="19457" hidden="1"/>
    <cellStyle name="20% - 輔色3 2" xfId="19254" hidden="1"/>
    <cellStyle name="20% - 輔色3 2" xfId="19288" hidden="1"/>
    <cellStyle name="20% - 輔色3 2" xfId="19163" hidden="1"/>
    <cellStyle name="20% - 輔色3 2" xfId="19197" hidden="1"/>
    <cellStyle name="20% - 輔色3 2" xfId="19722" hidden="1"/>
    <cellStyle name="20% - 輔色3 2" xfId="19688" hidden="1"/>
    <cellStyle name="20% - 輔色3 2" xfId="19813" hidden="1"/>
    <cellStyle name="20% - 輔色3 2" xfId="19779" hidden="1"/>
    <cellStyle name="20% - 輔色3 2" xfId="19577" hidden="1"/>
    <cellStyle name="20% - 輔色3 2" xfId="19611" hidden="1"/>
    <cellStyle name="20% - 輔色3 2" xfId="19527" hidden="1"/>
    <cellStyle name="20% - 輔色3 2" xfId="20094" hidden="1"/>
    <cellStyle name="20% - 輔色3 2" xfId="20128" hidden="1"/>
    <cellStyle name="20% - 輔色3 2" xfId="20052" hidden="1"/>
    <cellStyle name="20% - 輔色3 2" xfId="20219" hidden="1"/>
    <cellStyle name="20% - 輔色3 2" xfId="20185" hidden="1"/>
    <cellStyle name="20% - 輔色3 2" xfId="19940" hidden="1"/>
    <cellStyle name="20% - 輔色3 2" xfId="19974" hidden="1"/>
    <cellStyle name="20% - 輔色3 2" xfId="19849" hidden="1"/>
    <cellStyle name="20% - 輔色3 2" xfId="19883" hidden="1"/>
    <cellStyle name="20% - 輔色3 2" xfId="20492" hidden="1"/>
    <cellStyle name="20% - 輔色3 2" xfId="20458" hidden="1"/>
    <cellStyle name="20% - 輔色3 2" xfId="20583" hidden="1"/>
    <cellStyle name="20% - 輔色3 2" xfId="20549" hidden="1"/>
    <cellStyle name="20% - 輔色3 2" xfId="20346" hidden="1"/>
    <cellStyle name="20% - 輔色3 2" xfId="20380" hidden="1"/>
    <cellStyle name="20% - 輔色3 2" xfId="20255" hidden="1"/>
    <cellStyle name="20% - 輔色3 2" xfId="20289" hidden="1"/>
    <cellStyle name="20% - 輔色3 2" xfId="20856" hidden="1"/>
    <cellStyle name="20% - 輔色3 2" xfId="20822" hidden="1"/>
    <cellStyle name="20% - 輔色3 2" xfId="20947" hidden="1"/>
    <cellStyle name="20% - 輔色3 2" xfId="20913" hidden="1"/>
    <cellStyle name="20% - 輔色3 2" xfId="20710" hidden="1"/>
    <cellStyle name="20% - 輔色3 2" xfId="20744" hidden="1"/>
    <cellStyle name="20% - 輔色3 2" xfId="20619" hidden="1"/>
    <cellStyle name="20% - 輔色3 2" xfId="20653" hidden="1"/>
    <cellStyle name="20% - 輔色3 2" xfId="21220" hidden="1"/>
    <cellStyle name="20% - 輔色3 2" xfId="21186" hidden="1"/>
    <cellStyle name="20% - 輔色3 2" xfId="21311" hidden="1"/>
    <cellStyle name="20% - 輔色3 2" xfId="21277" hidden="1"/>
    <cellStyle name="20% - 輔色3 2" xfId="21074" hidden="1"/>
    <cellStyle name="20% - 輔色3 2" xfId="21108" hidden="1"/>
    <cellStyle name="20% - 輔色3 2" xfId="20983" hidden="1"/>
    <cellStyle name="20% - 輔色3 2" xfId="21017" hidden="1"/>
    <cellStyle name="20% - 輔色3 2" xfId="21584" hidden="1"/>
    <cellStyle name="20% - 輔色3 2" xfId="21550" hidden="1"/>
    <cellStyle name="20% - 輔色3 2" xfId="21675" hidden="1"/>
    <cellStyle name="20% - 輔色3 2" xfId="21641" hidden="1"/>
    <cellStyle name="20% - 輔色3 2" xfId="21438" hidden="1"/>
    <cellStyle name="20% - 輔色3 2" xfId="21472" hidden="1"/>
    <cellStyle name="20% - 輔色3 2" xfId="21347" hidden="1"/>
    <cellStyle name="20% - 輔色3 2" xfId="21381" hidden="1"/>
    <cellStyle name="20% - 輔色3 2" xfId="21948" hidden="1"/>
    <cellStyle name="20% - 輔色3 2" xfId="21914" hidden="1"/>
    <cellStyle name="20% - 輔色3 2" xfId="22039" hidden="1"/>
    <cellStyle name="20% - 輔色3 2" xfId="22005" hidden="1"/>
    <cellStyle name="20% - 輔色3 2" xfId="21802" hidden="1"/>
    <cellStyle name="20% - 輔色3 2" xfId="21836" hidden="1"/>
    <cellStyle name="20% - 輔色3 2" xfId="21711" hidden="1"/>
    <cellStyle name="20% - 輔色3 2" xfId="21745" hidden="1"/>
    <cellStyle name="20% - 輔色3 2" xfId="22312" hidden="1"/>
    <cellStyle name="20% - 輔色3 2" xfId="22278" hidden="1"/>
    <cellStyle name="20% - 輔色3 2" xfId="22403" hidden="1"/>
    <cellStyle name="20% - 輔色3 2" xfId="22369" hidden="1"/>
    <cellStyle name="20% - 輔色3 2" xfId="22166" hidden="1"/>
    <cellStyle name="20% - 輔色3 2" xfId="22200" hidden="1"/>
    <cellStyle name="20% - 輔色3 2" xfId="22075" hidden="1"/>
    <cellStyle name="20% - 輔色3 2" xfId="22109" hidden="1"/>
    <cellStyle name="20% - 輔色3 2" xfId="22676" hidden="1"/>
    <cellStyle name="20% - 輔色3 2" xfId="22642" hidden="1"/>
    <cellStyle name="20% - 輔色3 2" xfId="22767" hidden="1"/>
    <cellStyle name="20% - 輔色3 2" xfId="22733" hidden="1"/>
    <cellStyle name="20% - 輔色3 2" xfId="22530" hidden="1"/>
    <cellStyle name="20% - 輔色3 2" xfId="22564" hidden="1"/>
    <cellStyle name="20% - 輔色3 2" xfId="22439" hidden="1"/>
    <cellStyle name="20% - 輔色3 2" xfId="22473" hidden="1"/>
    <cellStyle name="20% - 輔色3 2" xfId="23040" hidden="1"/>
    <cellStyle name="20% - 輔色3 2" xfId="23006" hidden="1"/>
    <cellStyle name="20% - 輔色3 2" xfId="23131" hidden="1"/>
    <cellStyle name="20% - 輔色3 2" xfId="23097" hidden="1"/>
    <cellStyle name="20% - 輔色3 2" xfId="22894" hidden="1"/>
    <cellStyle name="20% - 輔色3 2" xfId="22928" hidden="1"/>
    <cellStyle name="20% - 輔色3 2" xfId="22803" hidden="1"/>
    <cellStyle name="20% - 輔色3 2" xfId="22837" hidden="1"/>
    <cellStyle name="20% - 輔色3 2" xfId="23404" hidden="1"/>
    <cellStyle name="20% - 輔色3 2" xfId="23370" hidden="1"/>
    <cellStyle name="20% - 輔色3 2" xfId="23495" hidden="1"/>
    <cellStyle name="20% - 輔色3 2" xfId="23461" hidden="1"/>
    <cellStyle name="20% - 輔色3 2" xfId="23258" hidden="1"/>
    <cellStyle name="20% - 輔色3 2" xfId="23292" hidden="1"/>
    <cellStyle name="20% - 輔色3 2" xfId="23167" hidden="1"/>
    <cellStyle name="20% - 輔色3 2" xfId="23201" hidden="1"/>
    <cellStyle name="20% - 輔色3 2" xfId="23768" hidden="1"/>
    <cellStyle name="20% - 輔色3 2" xfId="23734" hidden="1"/>
    <cellStyle name="20% - 輔色3 2" xfId="23859" hidden="1"/>
    <cellStyle name="20% - 輔色3 2" xfId="23825" hidden="1"/>
    <cellStyle name="20% - 輔色3 2" xfId="23622" hidden="1"/>
    <cellStyle name="20% - 輔色3 2" xfId="23656" hidden="1"/>
    <cellStyle name="20% - 輔色3 2" xfId="23531" hidden="1"/>
    <cellStyle name="20% - 輔色3 2" xfId="23565" hidden="1"/>
    <cellStyle name="20% - 輔色3 2" xfId="24090" hidden="1"/>
    <cellStyle name="20% - 輔色3 2" xfId="24056" hidden="1"/>
    <cellStyle name="20% - 輔色3 2" xfId="24181" hidden="1"/>
    <cellStyle name="20% - 輔色3 2" xfId="24147" hidden="1"/>
    <cellStyle name="20% - 輔色3 2" xfId="23945" hidden="1"/>
    <cellStyle name="20% - 輔色3 2" xfId="23979" hidden="1"/>
    <cellStyle name="20% - 輔色3 2" xfId="23895" hidden="1"/>
    <cellStyle name="20% - 輔色3 2" xfId="6436" hidden="1"/>
    <cellStyle name="20% - 輔色3 2" xfId="8371" hidden="1"/>
    <cellStyle name="20% - 輔色3 2" xfId="8201" hidden="1"/>
    <cellStyle name="20% - 輔色3 2" xfId="7976" hidden="1"/>
    <cellStyle name="20% - 輔色3 2" xfId="6675" hidden="1"/>
    <cellStyle name="20% - 輔色3 2" xfId="6584" hidden="1"/>
    <cellStyle name="20% - 輔色3 2" xfId="6034" hidden="1"/>
    <cellStyle name="20% - 輔色3 2" xfId="6528" hidden="1"/>
    <cellStyle name="20% - 輔色3 2" xfId="6190" hidden="1"/>
    <cellStyle name="20% - 輔色3 2" xfId="8025" hidden="1"/>
    <cellStyle name="20% - 輔色3 2" xfId="8381" hidden="1"/>
    <cellStyle name="20% - 輔色3 2" xfId="8167" hidden="1"/>
    <cellStyle name="20% - 輔色3 2" xfId="7815" hidden="1"/>
    <cellStyle name="20% - 輔色3 2" xfId="6886" hidden="1"/>
    <cellStyle name="20% - 輔色3 2" xfId="6204" hidden="1"/>
    <cellStyle name="20% - 輔色3 2" xfId="6591" hidden="1"/>
    <cellStyle name="20% - 輔色3 2" xfId="6685" hidden="1"/>
    <cellStyle name="20% - 輔色3 2" xfId="7079" hidden="1"/>
    <cellStyle name="20% - 輔色3 2" xfId="7122" hidden="1"/>
    <cellStyle name="20% - 輔色3 2" xfId="7323" hidden="1"/>
    <cellStyle name="20% - 輔色3 2" xfId="8505" hidden="1"/>
    <cellStyle name="20% - 輔色3 2" xfId="6425" hidden="1"/>
    <cellStyle name="20% - 輔色3 2" xfId="7248" hidden="1"/>
    <cellStyle name="20% - 輔色3 2" xfId="8429" hidden="1"/>
    <cellStyle name="20% - 輔色3 2" xfId="7412" hidden="1"/>
    <cellStyle name="20% - 輔色3 2" xfId="8238" hidden="1"/>
    <cellStyle name="20% - 輔色3 2" xfId="6765" hidden="1"/>
    <cellStyle name="20% - 輔色3 2" xfId="6241" hidden="1"/>
    <cellStyle name="20% - 輔色3 2" xfId="6984" hidden="1"/>
    <cellStyle name="20% - 輔色3 2" xfId="7413" hidden="1"/>
    <cellStyle name="20% - 輔色3 2" xfId="6472" hidden="1"/>
    <cellStyle name="20% - 輔色3 2" xfId="6626" hidden="1"/>
    <cellStyle name="20% - 輔色3 2" xfId="7856" hidden="1"/>
    <cellStyle name="20% - 輔色3 2" xfId="6907" hidden="1"/>
    <cellStyle name="20% - 輔色3 2" xfId="8468" hidden="1"/>
    <cellStyle name="20% - 輔色3 2" xfId="7336" hidden="1"/>
    <cellStyle name="20% - 輔色3 2" xfId="8525" hidden="1"/>
    <cellStyle name="20% - 輔色3 2" xfId="7966" hidden="1"/>
    <cellStyle name="20% - 輔色3 2" xfId="6101" hidden="1"/>
    <cellStyle name="20% - 輔色3 2" xfId="7846" hidden="1"/>
    <cellStyle name="20% - 輔色3 2" xfId="7450" hidden="1"/>
    <cellStyle name="20% - 輔色3 2" xfId="7684" hidden="1"/>
    <cellStyle name="20% - 輔色3 2" xfId="6455" hidden="1"/>
    <cellStyle name="20% - 輔色3 2" xfId="7748" hidden="1"/>
    <cellStyle name="20% - 輔色3 2" xfId="7148" hidden="1"/>
    <cellStyle name="20% - 輔色3 2" xfId="8379" hidden="1"/>
    <cellStyle name="20% - 輔色3 2" xfId="8023" hidden="1"/>
    <cellStyle name="20% - 輔色3 2" xfId="7227" hidden="1"/>
    <cellStyle name="20% - 輔色3 2" xfId="6673" hidden="1"/>
    <cellStyle name="20% - 輔色3 2" xfId="7432" hidden="1"/>
    <cellStyle name="20% - 輔色3 2" xfId="6835" hidden="1"/>
    <cellStyle name="20% - 輔色3 2" xfId="6366" hidden="1"/>
    <cellStyle name="20% - 輔色3 2" xfId="7935" hidden="1"/>
    <cellStyle name="20% - 輔色3 2" xfId="6238" hidden="1"/>
    <cellStyle name="20% - 輔色3 2" xfId="7206" hidden="1"/>
    <cellStyle name="20% - 輔色3 2" xfId="6492" hidden="1"/>
    <cellStyle name="20% - 輔色3 2" xfId="26511" hidden="1"/>
    <cellStyle name="20% - 輔色3 2" xfId="26477" hidden="1"/>
    <cellStyle name="20% - 輔色3 2" xfId="26553" hidden="1"/>
    <cellStyle name="20% - 輔色3 2" xfId="26386" hidden="1"/>
    <cellStyle name="20% - 輔色3 2" xfId="26420" hidden="1"/>
    <cellStyle name="20% - 輔色3 2" xfId="26665" hidden="1"/>
    <cellStyle name="20% - 輔色3 2" xfId="26631" hidden="1"/>
    <cellStyle name="20% - 輔色3 2" xfId="26756" hidden="1"/>
    <cellStyle name="20% - 輔色3 2" xfId="26722" hidden="1"/>
    <cellStyle name="20% - 輔色3 2" xfId="26113" hidden="1"/>
    <cellStyle name="20% - 輔色3 2" xfId="26147" hidden="1"/>
    <cellStyle name="20% - 輔色3 2" xfId="26022" hidden="1"/>
    <cellStyle name="20% - 輔色3 2" xfId="26056" hidden="1"/>
    <cellStyle name="20% - 輔色3 2" xfId="26259" hidden="1"/>
    <cellStyle name="20% - 輔色3 2" xfId="26225" hidden="1"/>
    <cellStyle name="20% - 輔色3 2" xfId="26350" hidden="1"/>
    <cellStyle name="20% - 輔色3 2" xfId="26316" hidden="1"/>
    <cellStyle name="20% - 輔色3 2" xfId="25749" hidden="1"/>
    <cellStyle name="20% - 輔色3 2" xfId="25783" hidden="1"/>
    <cellStyle name="20% - 輔色3 2" xfId="25658" hidden="1"/>
    <cellStyle name="20% - 輔色3 2" xfId="25692" hidden="1"/>
    <cellStyle name="20% - 輔色3 2" xfId="25895" hidden="1"/>
    <cellStyle name="20% - 輔色3 2" xfId="25861" hidden="1"/>
    <cellStyle name="20% - 輔色3 2" xfId="25986" hidden="1"/>
    <cellStyle name="20% - 輔色3 2" xfId="25952" hidden="1"/>
    <cellStyle name="20% - 輔色3 2" xfId="25385" hidden="1"/>
    <cellStyle name="20% - 輔色3 2" xfId="25419" hidden="1"/>
    <cellStyle name="20% - 輔色3 2" xfId="25294" hidden="1"/>
    <cellStyle name="20% - 輔色3 2" xfId="25328" hidden="1"/>
    <cellStyle name="20% - 輔色3 2" xfId="25531" hidden="1"/>
    <cellStyle name="20% - 輔色3 2" xfId="25497" hidden="1"/>
    <cellStyle name="20% - 輔色3 2" xfId="25622" hidden="1"/>
    <cellStyle name="20% - 輔色3 2" xfId="25588" hidden="1"/>
    <cellStyle name="20% - 輔色3 2" xfId="25021" hidden="1"/>
    <cellStyle name="20% - 輔色3 2" xfId="25055" hidden="1"/>
    <cellStyle name="20% - 輔色3 2" xfId="24930" hidden="1"/>
    <cellStyle name="20% - 輔色3 2" xfId="24964" hidden="1"/>
    <cellStyle name="20% - 輔色3 2" xfId="25167" hidden="1"/>
    <cellStyle name="20% - 輔色3 2" xfId="25133" hidden="1"/>
    <cellStyle name="20% - 輔色3 2" xfId="25258" hidden="1"/>
    <cellStyle name="20% - 輔色3 2" xfId="25224" hidden="1"/>
    <cellStyle name="20% - 輔色3 2" xfId="24657" hidden="1"/>
    <cellStyle name="20% - 輔色3 2" xfId="24691" hidden="1"/>
    <cellStyle name="20% - 輔色3 2" xfId="24566" hidden="1"/>
    <cellStyle name="20% - 輔色3 2" xfId="24600" hidden="1"/>
    <cellStyle name="20% - 輔色3 2" xfId="24803" hidden="1"/>
    <cellStyle name="20% - 輔色3 2" xfId="24769" hidden="1"/>
    <cellStyle name="20% - 輔色3 2" xfId="24894" hidden="1"/>
    <cellStyle name="20% - 輔色3 2" xfId="24860" hidden="1"/>
    <cellStyle name="20% - 輔色3 2" xfId="24335" hidden="1"/>
    <cellStyle name="20% - 輔色3 2" xfId="24369" hidden="1"/>
    <cellStyle name="20% - 輔色3 2" xfId="24244" hidden="1"/>
    <cellStyle name="20% - 輔色3 2" xfId="24278" hidden="1"/>
    <cellStyle name="20% - 輔色3 2" xfId="24480" hidden="1"/>
    <cellStyle name="20% - 輔色3 2" xfId="24446" hidden="1"/>
    <cellStyle name="20% - 輔色3 2" xfId="24530" hidden="1"/>
    <cellStyle name="20% - 輔色3 2" xfId="27027" hidden="1"/>
    <cellStyle name="20% - 輔色3 2" xfId="27061" hidden="1"/>
    <cellStyle name="20% - 輔色3 2" xfId="26985" hidden="1"/>
    <cellStyle name="20% - 輔色3 2" xfId="27152" hidden="1"/>
    <cellStyle name="20% - 輔色3 2" xfId="27118" hidden="1"/>
    <cellStyle name="20% - 輔色3 2" xfId="26873" hidden="1"/>
    <cellStyle name="20% - 輔色3 2" xfId="26907" hidden="1"/>
    <cellStyle name="20% - 輔色3 2" xfId="26782" hidden="1"/>
    <cellStyle name="20% - 輔色3 2" xfId="26816" hidden="1"/>
    <cellStyle name="20% - 輔色3 2" xfId="27425" hidden="1"/>
    <cellStyle name="20% - 輔色3 2" xfId="27391" hidden="1"/>
    <cellStyle name="20% - 輔色3 2" xfId="27516" hidden="1"/>
    <cellStyle name="20% - 輔色3 2" xfId="27482" hidden="1"/>
    <cellStyle name="20% - 輔色3 2" xfId="27279" hidden="1"/>
    <cellStyle name="20% - 輔色3 2" xfId="27313" hidden="1"/>
    <cellStyle name="20% - 輔色3 2" xfId="27188" hidden="1"/>
    <cellStyle name="20% - 輔色3 2" xfId="27222" hidden="1"/>
    <cellStyle name="20% - 輔色3 2" xfId="27789" hidden="1"/>
    <cellStyle name="20% - 輔色3 2" xfId="27755" hidden="1"/>
    <cellStyle name="20% - 輔色3 2" xfId="27880" hidden="1"/>
    <cellStyle name="20% - 輔色3 2" xfId="27846" hidden="1"/>
    <cellStyle name="20% - 輔色3 2" xfId="27643" hidden="1"/>
    <cellStyle name="20% - 輔色3 2" xfId="27677" hidden="1"/>
    <cellStyle name="20% - 輔色3 2" xfId="27552" hidden="1"/>
    <cellStyle name="20% - 輔色3 2" xfId="27586" hidden="1"/>
    <cellStyle name="20% - 輔色3 2" xfId="28153" hidden="1"/>
    <cellStyle name="20% - 輔色3 2" xfId="28119" hidden="1"/>
    <cellStyle name="20% - 輔色3 2" xfId="28244" hidden="1"/>
    <cellStyle name="20% - 輔色3 2" xfId="28210" hidden="1"/>
    <cellStyle name="20% - 輔色3 2" xfId="28007" hidden="1"/>
    <cellStyle name="20% - 輔色3 2" xfId="28041" hidden="1"/>
    <cellStyle name="20% - 輔色3 2" xfId="27916" hidden="1"/>
    <cellStyle name="20% - 輔色3 2" xfId="27950" hidden="1"/>
    <cellStyle name="20% - 輔色3 2" xfId="28517" hidden="1"/>
    <cellStyle name="20% - 輔色3 2" xfId="28483" hidden="1"/>
    <cellStyle name="20% - 輔色3 2" xfId="28608" hidden="1"/>
    <cellStyle name="20% - 輔色3 2" xfId="28574" hidden="1"/>
    <cellStyle name="20% - 輔色3 2" xfId="28371" hidden="1"/>
    <cellStyle name="20% - 輔色3 2" xfId="28405" hidden="1"/>
    <cellStyle name="20% - 輔色3 2" xfId="28280" hidden="1"/>
    <cellStyle name="20% - 輔色3 2" xfId="28314" hidden="1"/>
    <cellStyle name="20% - 輔色3 2" xfId="28881" hidden="1"/>
    <cellStyle name="20% - 輔色3 2" xfId="28847" hidden="1"/>
    <cellStyle name="20% - 輔色3 2" xfId="28972" hidden="1"/>
    <cellStyle name="20% - 輔色3 2" xfId="28938" hidden="1"/>
    <cellStyle name="20% - 輔色3 2" xfId="28735" hidden="1"/>
    <cellStyle name="20% - 輔色3 2" xfId="28769" hidden="1"/>
    <cellStyle name="20% - 輔色3 2" xfId="28644" hidden="1"/>
    <cellStyle name="20% - 輔色3 2" xfId="28678" hidden="1"/>
    <cellStyle name="20% - 輔色3 2" xfId="29245" hidden="1"/>
    <cellStyle name="20% - 輔色3 2" xfId="29211" hidden="1"/>
    <cellStyle name="20% - 輔色3 2" xfId="29336" hidden="1"/>
    <cellStyle name="20% - 輔色3 2" xfId="29302" hidden="1"/>
    <cellStyle name="20% - 輔色3 2" xfId="29099" hidden="1"/>
    <cellStyle name="20% - 輔色3 2" xfId="29133" hidden="1"/>
    <cellStyle name="20% - 輔色3 2" xfId="29008" hidden="1"/>
    <cellStyle name="20% - 輔色3 2" xfId="29042" hidden="1"/>
    <cellStyle name="20% - 輔色3 2" xfId="29609" hidden="1"/>
    <cellStyle name="20% - 輔色3 2" xfId="29575" hidden="1"/>
    <cellStyle name="20% - 輔色3 2" xfId="29700" hidden="1"/>
    <cellStyle name="20% - 輔色3 2" xfId="29666" hidden="1"/>
    <cellStyle name="20% - 輔色3 2" xfId="29463" hidden="1"/>
    <cellStyle name="20% - 輔色3 2" xfId="29497" hidden="1"/>
    <cellStyle name="20% - 輔色3 2" xfId="29372" hidden="1"/>
    <cellStyle name="20% - 輔色3 2" xfId="29406" hidden="1"/>
    <cellStyle name="20% - 輔色3 2" xfId="29973" hidden="1"/>
    <cellStyle name="20% - 輔色3 2" xfId="29939" hidden="1"/>
    <cellStyle name="20% - 輔色3 2" xfId="30064" hidden="1"/>
    <cellStyle name="20% - 輔色3 2" xfId="30030" hidden="1"/>
    <cellStyle name="20% - 輔色3 2" xfId="29827" hidden="1"/>
    <cellStyle name="20% - 輔色3 2" xfId="29861" hidden="1"/>
    <cellStyle name="20% - 輔色3 2" xfId="29736" hidden="1"/>
    <cellStyle name="20% - 輔色3 2" xfId="29770" hidden="1"/>
    <cellStyle name="20% - 輔色3 2" xfId="30337" hidden="1"/>
    <cellStyle name="20% - 輔色3 2" xfId="30303" hidden="1"/>
    <cellStyle name="20% - 輔色3 2" xfId="30428" hidden="1"/>
    <cellStyle name="20% - 輔色3 2" xfId="30394" hidden="1"/>
    <cellStyle name="20% - 輔色3 2" xfId="30191" hidden="1"/>
    <cellStyle name="20% - 輔色3 2" xfId="30225" hidden="1"/>
    <cellStyle name="20% - 輔色3 2" xfId="30100" hidden="1"/>
    <cellStyle name="20% - 輔色3 2" xfId="30134" hidden="1"/>
    <cellStyle name="20% - 輔色3 2" xfId="30659" hidden="1"/>
    <cellStyle name="20% - 輔色3 2" xfId="30625" hidden="1"/>
    <cellStyle name="20% - 輔色3 2" xfId="30750" hidden="1"/>
    <cellStyle name="20% - 輔色3 2" xfId="30716" hidden="1"/>
    <cellStyle name="20% - 輔色3 2" xfId="30514" hidden="1"/>
    <cellStyle name="20% - 輔色3 2" xfId="30548" hidden="1"/>
    <cellStyle name="20% - 輔色3 2" xfId="30464" hidden="1"/>
    <cellStyle name="20% - 輔色3 2" xfId="33579" hidden="1"/>
    <cellStyle name="20% - 輔色3 2" xfId="33613" hidden="1"/>
    <cellStyle name="20% - 輔色3 2" xfId="33537" hidden="1"/>
    <cellStyle name="20% - 輔色3 2" xfId="33704" hidden="1"/>
    <cellStyle name="20% - 輔色3 2" xfId="33670" hidden="1"/>
    <cellStyle name="20% - 輔色3 2" xfId="33425" hidden="1"/>
    <cellStyle name="20% - 輔色3 2" xfId="33459" hidden="1"/>
    <cellStyle name="20% - 輔色3 2" xfId="33334" hidden="1"/>
    <cellStyle name="20% - 輔色3 2" xfId="33368" hidden="1"/>
    <cellStyle name="20% - 輔色3 2" xfId="33977" hidden="1"/>
    <cellStyle name="20% - 輔色3 2" xfId="33943" hidden="1"/>
    <cellStyle name="20% - 輔色3 2" xfId="34068" hidden="1"/>
    <cellStyle name="20% - 輔色3 2" xfId="34034" hidden="1"/>
    <cellStyle name="20% - 輔色3 2" xfId="33831" hidden="1"/>
    <cellStyle name="20% - 輔色3 2" xfId="33865" hidden="1"/>
    <cellStyle name="20% - 輔色3 2" xfId="33740" hidden="1"/>
    <cellStyle name="20% - 輔色3 2" xfId="33774" hidden="1"/>
    <cellStyle name="20% - 輔色3 2" xfId="34341" hidden="1"/>
    <cellStyle name="20% - 輔色3 2" xfId="34307" hidden="1"/>
    <cellStyle name="20% - 輔色3 2" xfId="34432" hidden="1"/>
    <cellStyle name="20% - 輔色3 2" xfId="34398" hidden="1"/>
    <cellStyle name="20% - 輔色3 2" xfId="34195" hidden="1"/>
    <cellStyle name="20% - 輔色3 2" xfId="34229" hidden="1"/>
    <cellStyle name="20% - 輔色3 2" xfId="34104" hidden="1"/>
    <cellStyle name="20% - 輔色3 2" xfId="34138" hidden="1"/>
    <cellStyle name="20% - 輔色3 2" xfId="34705" hidden="1"/>
    <cellStyle name="20% - 輔色3 2" xfId="34671" hidden="1"/>
    <cellStyle name="20% - 輔色3 2" xfId="34796" hidden="1"/>
    <cellStyle name="20% - 輔色3 2" xfId="34762" hidden="1"/>
    <cellStyle name="20% - 輔色3 2" xfId="34559" hidden="1"/>
    <cellStyle name="20% - 輔色3 2" xfId="34593" hidden="1"/>
    <cellStyle name="20% - 輔色3 2" xfId="34468" hidden="1"/>
    <cellStyle name="20% - 輔色3 2" xfId="34502" hidden="1"/>
    <cellStyle name="20% - 輔色3 2" xfId="35069" hidden="1"/>
    <cellStyle name="20% - 輔色3 2" xfId="35035" hidden="1"/>
    <cellStyle name="20% - 輔色3 2" xfId="35160" hidden="1"/>
    <cellStyle name="20% - 輔色3 2" xfId="35126" hidden="1"/>
    <cellStyle name="20% - 輔色3 2" xfId="34923" hidden="1"/>
    <cellStyle name="20% - 輔色3 2" xfId="34957" hidden="1"/>
    <cellStyle name="20% - 輔色3 2" xfId="34832" hidden="1"/>
    <cellStyle name="20% - 輔色3 2" xfId="34866" hidden="1"/>
    <cellStyle name="20% - 輔色3 2" xfId="35433" hidden="1"/>
    <cellStyle name="20% - 輔色3 2" xfId="35399" hidden="1"/>
    <cellStyle name="20% - 輔色3 2" xfId="35524" hidden="1"/>
    <cellStyle name="20% - 輔色3 2" xfId="35490" hidden="1"/>
    <cellStyle name="20% - 輔色3 2" xfId="35287" hidden="1"/>
    <cellStyle name="20% - 輔色3 2" xfId="35321" hidden="1"/>
    <cellStyle name="20% - 輔色3 2" xfId="35196" hidden="1"/>
    <cellStyle name="20% - 輔色3 2" xfId="35230" hidden="1"/>
    <cellStyle name="20% - 輔色3 2" xfId="35797" hidden="1"/>
    <cellStyle name="20% - 輔色3 2" xfId="35763" hidden="1"/>
    <cellStyle name="20% - 輔色3 2" xfId="35888" hidden="1"/>
    <cellStyle name="20% - 輔色3 2" xfId="35854" hidden="1"/>
    <cellStyle name="20% - 輔色3 2" xfId="35651" hidden="1"/>
    <cellStyle name="20% - 輔色3 2" xfId="35685" hidden="1"/>
    <cellStyle name="20% - 輔色3 2" xfId="35560" hidden="1"/>
    <cellStyle name="20% - 輔色3 2" xfId="35594" hidden="1"/>
    <cellStyle name="20% - 輔色3 2" xfId="36161" hidden="1"/>
    <cellStyle name="20% - 輔色3 2" xfId="36127" hidden="1"/>
    <cellStyle name="20% - 輔色3 2" xfId="36252" hidden="1"/>
    <cellStyle name="20% - 輔色3 2" xfId="36218" hidden="1"/>
    <cellStyle name="20% - 輔色3 2" xfId="36015" hidden="1"/>
    <cellStyle name="20% - 輔色3 2" xfId="36049" hidden="1"/>
    <cellStyle name="20% - 輔色3 2" xfId="35924" hidden="1"/>
    <cellStyle name="20% - 輔色3 2" xfId="35958" hidden="1"/>
    <cellStyle name="20% - 輔色3 2" xfId="36525" hidden="1"/>
    <cellStyle name="20% - 輔色3 2" xfId="36491" hidden="1"/>
    <cellStyle name="20% - 輔色3 2" xfId="36616" hidden="1"/>
    <cellStyle name="20% - 輔色3 2" xfId="36582" hidden="1"/>
    <cellStyle name="20% - 輔色3 2" xfId="36379" hidden="1"/>
    <cellStyle name="20% - 輔色3 2" xfId="36413" hidden="1"/>
    <cellStyle name="20% - 輔色3 2" xfId="36288" hidden="1"/>
    <cellStyle name="20% - 輔色3 2" xfId="36322" hidden="1"/>
    <cellStyle name="20% - 輔色3 2" xfId="36889" hidden="1"/>
    <cellStyle name="20% - 輔色3 2" xfId="36855" hidden="1"/>
    <cellStyle name="20% - 輔色3 2" xfId="36980" hidden="1"/>
    <cellStyle name="20% - 輔色3 2" xfId="36946" hidden="1"/>
    <cellStyle name="20% - 輔色3 2" xfId="36743" hidden="1"/>
    <cellStyle name="20% - 輔色3 2" xfId="36777" hidden="1"/>
    <cellStyle name="20% - 輔色3 2" xfId="36652" hidden="1"/>
    <cellStyle name="20% - 輔色3 2" xfId="36686" hidden="1"/>
    <cellStyle name="20% - 輔色3 2" xfId="37253" hidden="1"/>
    <cellStyle name="20% - 輔色3 2" xfId="37219" hidden="1"/>
    <cellStyle name="20% - 輔色3 2" xfId="37344" hidden="1"/>
    <cellStyle name="20% - 輔色3 2" xfId="37310" hidden="1"/>
    <cellStyle name="20% - 輔色3 2" xfId="37107" hidden="1"/>
    <cellStyle name="20% - 輔色3 2" xfId="37141" hidden="1"/>
    <cellStyle name="20% - 輔色3 2" xfId="37016" hidden="1"/>
    <cellStyle name="20% - 輔色3 2" xfId="37050" hidden="1"/>
    <cellStyle name="20% - 輔色3 2" xfId="37575" hidden="1"/>
    <cellStyle name="20% - 輔色3 2" xfId="37541" hidden="1"/>
    <cellStyle name="20% - 輔色3 2" xfId="37666" hidden="1"/>
    <cellStyle name="20% - 輔色3 2" xfId="37632" hidden="1"/>
    <cellStyle name="20% - 輔色3 2" xfId="37430" hidden="1"/>
    <cellStyle name="20% - 輔色3 2" xfId="37464" hidden="1"/>
    <cellStyle name="20% - 輔色3 2" xfId="37380" hidden="1"/>
    <cellStyle name="20% - 輔色3 2" xfId="37947" hidden="1"/>
    <cellStyle name="20% - 輔色3 2" xfId="37981" hidden="1"/>
    <cellStyle name="20% - 輔色3 2" xfId="37905" hidden="1"/>
    <cellStyle name="20% - 輔色3 2" xfId="38072" hidden="1"/>
    <cellStyle name="20% - 輔色3 2" xfId="38038" hidden="1"/>
    <cellStyle name="20% - 輔色3 2" xfId="37793" hidden="1"/>
    <cellStyle name="20% - 輔色3 2" xfId="37827" hidden="1"/>
    <cellStyle name="20% - 輔色3 2" xfId="37702" hidden="1"/>
    <cellStyle name="20% - 輔色3 2" xfId="37736" hidden="1"/>
    <cellStyle name="20% - 輔色3 2" xfId="38345" hidden="1"/>
    <cellStyle name="20% - 輔色3 2" xfId="38311" hidden="1"/>
    <cellStyle name="20% - 輔色3 2" xfId="38436" hidden="1"/>
    <cellStyle name="20% - 輔色3 2" xfId="38402" hidden="1"/>
    <cellStyle name="20% - 輔色3 2" xfId="38199" hidden="1"/>
    <cellStyle name="20% - 輔色3 2" xfId="38233" hidden="1"/>
    <cellStyle name="20% - 輔色3 2" xfId="38108" hidden="1"/>
    <cellStyle name="20% - 輔色3 2" xfId="38142" hidden="1"/>
    <cellStyle name="20% - 輔色3 2" xfId="38709" hidden="1"/>
    <cellStyle name="20% - 輔色3 2" xfId="38675" hidden="1"/>
    <cellStyle name="20% - 輔色3 2" xfId="38800" hidden="1"/>
    <cellStyle name="20% - 輔色3 2" xfId="38766" hidden="1"/>
    <cellStyle name="20% - 輔色3 2" xfId="38563" hidden="1"/>
    <cellStyle name="20% - 輔色3 2" xfId="38597" hidden="1"/>
    <cellStyle name="20% - 輔色3 2" xfId="38472" hidden="1"/>
    <cellStyle name="20% - 輔色3 2" xfId="38506" hidden="1"/>
    <cellStyle name="20% - 輔色3 2" xfId="39073" hidden="1"/>
    <cellStyle name="20% - 輔色3 2" xfId="39039" hidden="1"/>
    <cellStyle name="20% - 輔色3 2" xfId="39164" hidden="1"/>
    <cellStyle name="20% - 輔色3 2" xfId="39130" hidden="1"/>
    <cellStyle name="20% - 輔色3 2" xfId="38927" hidden="1"/>
    <cellStyle name="20% - 輔色3 2" xfId="38961" hidden="1"/>
    <cellStyle name="20% - 輔色3 2" xfId="38836" hidden="1"/>
    <cellStyle name="20% - 輔色3 2" xfId="38870" hidden="1"/>
    <cellStyle name="20% - 輔色3 2" xfId="39437" hidden="1"/>
    <cellStyle name="20% - 輔色3 2" xfId="39403" hidden="1"/>
    <cellStyle name="20% - 輔色3 2" xfId="39528" hidden="1"/>
    <cellStyle name="20% - 輔色3 2" xfId="39494" hidden="1"/>
    <cellStyle name="20% - 輔色3 2" xfId="39291" hidden="1"/>
    <cellStyle name="20% - 輔色3 2" xfId="39325" hidden="1"/>
    <cellStyle name="20% - 輔色3 2" xfId="39200" hidden="1"/>
    <cellStyle name="20% - 輔色3 2" xfId="39234" hidden="1"/>
    <cellStyle name="20% - 輔色3 2" xfId="39801" hidden="1"/>
    <cellStyle name="20% - 輔色3 2" xfId="39767" hidden="1"/>
    <cellStyle name="20% - 輔色3 2" xfId="39892" hidden="1"/>
    <cellStyle name="20% - 輔色3 2" xfId="39858" hidden="1"/>
    <cellStyle name="20% - 輔色3 2" xfId="39655" hidden="1"/>
    <cellStyle name="20% - 輔色3 2" xfId="39689" hidden="1"/>
    <cellStyle name="20% - 輔色3 2" xfId="39564" hidden="1"/>
    <cellStyle name="20% - 輔色3 2" xfId="39598" hidden="1"/>
    <cellStyle name="20% - 輔色3 2" xfId="40165" hidden="1"/>
    <cellStyle name="20% - 輔色3 2" xfId="40131" hidden="1"/>
    <cellStyle name="20% - 輔色3 2" xfId="40256" hidden="1"/>
    <cellStyle name="20% - 輔色3 2" xfId="40222" hidden="1"/>
    <cellStyle name="20% - 輔色3 2" xfId="40019" hidden="1"/>
    <cellStyle name="20% - 輔色3 2" xfId="40053" hidden="1"/>
    <cellStyle name="20% - 輔色3 2" xfId="39928" hidden="1"/>
    <cellStyle name="20% - 輔色3 2" xfId="39962" hidden="1"/>
    <cellStyle name="20% - 輔色3 2" xfId="40529" hidden="1"/>
    <cellStyle name="20% - 輔色3 2" xfId="40495" hidden="1"/>
    <cellStyle name="20% - 輔色3 2" xfId="40620" hidden="1"/>
    <cellStyle name="20% - 輔色3 2" xfId="40586" hidden="1"/>
    <cellStyle name="20% - 輔色3 2" xfId="40383" hidden="1"/>
    <cellStyle name="20% - 輔色3 2" xfId="40417" hidden="1"/>
    <cellStyle name="20% - 輔色3 2" xfId="40292" hidden="1"/>
    <cellStyle name="20% - 輔色3 2" xfId="40326" hidden="1"/>
    <cellStyle name="20% - 輔色3 2" xfId="40893" hidden="1"/>
    <cellStyle name="20% - 輔色3 2" xfId="40859" hidden="1"/>
    <cellStyle name="20% - 輔色3 2" xfId="40984" hidden="1"/>
    <cellStyle name="20% - 輔色3 2" xfId="40950" hidden="1"/>
    <cellStyle name="20% - 輔色3 2" xfId="40747" hidden="1"/>
    <cellStyle name="20% - 輔色3 2" xfId="40781" hidden="1"/>
    <cellStyle name="20% - 輔色3 2" xfId="40656" hidden="1"/>
    <cellStyle name="20% - 輔色3 2" xfId="40690" hidden="1"/>
    <cellStyle name="20% - 輔色3 2" xfId="41257" hidden="1"/>
    <cellStyle name="20% - 輔色3 2" xfId="41223" hidden="1"/>
    <cellStyle name="20% - 輔色3 2" xfId="41348" hidden="1"/>
    <cellStyle name="20% - 輔色3 2" xfId="41314" hidden="1"/>
    <cellStyle name="20% - 輔色3 2" xfId="41111" hidden="1"/>
    <cellStyle name="20% - 輔色3 2" xfId="41145" hidden="1"/>
    <cellStyle name="20% - 輔色3 2" xfId="41020" hidden="1"/>
    <cellStyle name="20% - 輔色3 2" xfId="41054" hidden="1"/>
    <cellStyle name="20% - 輔色3 2" xfId="41621" hidden="1"/>
    <cellStyle name="20% - 輔色3 2" xfId="41587" hidden="1"/>
    <cellStyle name="20% - 輔色3 2" xfId="41712" hidden="1"/>
    <cellStyle name="20% - 輔色3 2" xfId="41678" hidden="1"/>
    <cellStyle name="20% - 輔色3 2" xfId="41475" hidden="1"/>
    <cellStyle name="20% - 輔色3 2" xfId="41509" hidden="1"/>
    <cellStyle name="20% - 輔色3 2" xfId="41384" hidden="1"/>
    <cellStyle name="20% - 輔色3 2" xfId="41418" hidden="1"/>
    <cellStyle name="20% - 輔色3 2" xfId="41943" hidden="1"/>
    <cellStyle name="20% - 輔色3 2" xfId="41909" hidden="1"/>
    <cellStyle name="20% - 輔色3 2" xfId="42034" hidden="1"/>
    <cellStyle name="20% - 輔色3 2" xfId="42000" hidden="1"/>
    <cellStyle name="20% - 輔色3 2" xfId="41798" hidden="1"/>
    <cellStyle name="20% - 輔色3 2" xfId="41832" hidden="1"/>
    <cellStyle name="20% - 輔色3 2" xfId="41748" hidden="1"/>
    <cellStyle name="20% - 輔色3 2" xfId="42315" hidden="1"/>
    <cellStyle name="20% - 輔色3 2" xfId="42349" hidden="1"/>
    <cellStyle name="20% - 輔色3 2" xfId="42273" hidden="1"/>
    <cellStyle name="20% - 輔色3 2" xfId="42440" hidden="1"/>
    <cellStyle name="20% - 輔色3 2" xfId="42406" hidden="1"/>
    <cellStyle name="20% - 輔色3 2" xfId="42161" hidden="1"/>
    <cellStyle name="20% - 輔色3 2" xfId="42195" hidden="1"/>
    <cellStyle name="20% - 輔色3 2" xfId="42070" hidden="1"/>
    <cellStyle name="20% - 輔色3 2" xfId="42104" hidden="1"/>
    <cellStyle name="20% - 輔色3 2" xfId="42713" hidden="1"/>
    <cellStyle name="20% - 輔色3 2" xfId="42679" hidden="1"/>
    <cellStyle name="20% - 輔色3 2" xfId="42804" hidden="1"/>
    <cellStyle name="20% - 輔色3 2" xfId="42770" hidden="1"/>
    <cellStyle name="20% - 輔色3 2" xfId="42567" hidden="1"/>
    <cellStyle name="20% - 輔色3 2" xfId="42601" hidden="1"/>
    <cellStyle name="20% - 輔色3 2" xfId="42476" hidden="1"/>
    <cellStyle name="20% - 輔色3 2" xfId="42510" hidden="1"/>
    <cellStyle name="20% - 輔色3 2" xfId="43077" hidden="1"/>
    <cellStyle name="20% - 輔色3 2" xfId="43043" hidden="1"/>
    <cellStyle name="20% - 輔色3 2" xfId="43168" hidden="1"/>
    <cellStyle name="20% - 輔色3 2" xfId="43134" hidden="1"/>
    <cellStyle name="20% - 輔色3 2" xfId="42931" hidden="1"/>
    <cellStyle name="20% - 輔色3 2" xfId="42965" hidden="1"/>
    <cellStyle name="20% - 輔色3 2" xfId="42840" hidden="1"/>
    <cellStyle name="20% - 輔色3 2" xfId="42874" hidden="1"/>
    <cellStyle name="20% - 輔色3 2" xfId="43441" hidden="1"/>
    <cellStyle name="20% - 輔色3 2" xfId="43407" hidden="1"/>
    <cellStyle name="20% - 輔色3 2" xfId="43532" hidden="1"/>
    <cellStyle name="20% - 輔色3 2" xfId="43498" hidden="1"/>
    <cellStyle name="20% - 輔色3 2" xfId="43295" hidden="1"/>
    <cellStyle name="20% - 輔色3 2" xfId="43329" hidden="1"/>
    <cellStyle name="20% - 輔色3 2" xfId="43204" hidden="1"/>
    <cellStyle name="20% - 輔色3 2" xfId="43238" hidden="1"/>
    <cellStyle name="20% - 輔色3 2" xfId="43805" hidden="1"/>
    <cellStyle name="20% - 輔色3 2" xfId="43771" hidden="1"/>
    <cellStyle name="20% - 輔色3 2" xfId="43896" hidden="1"/>
    <cellStyle name="20% - 輔色3 2" xfId="43862" hidden="1"/>
    <cellStyle name="20% - 輔色3 2" xfId="43659" hidden="1"/>
    <cellStyle name="20% - 輔色3 2" xfId="43693" hidden="1"/>
    <cellStyle name="20% - 輔色3 2" xfId="43568" hidden="1"/>
    <cellStyle name="20% - 輔色3 2" xfId="43602" hidden="1"/>
    <cellStyle name="20% - 輔色3 2" xfId="44169" hidden="1"/>
    <cellStyle name="20% - 輔色3 2" xfId="44135" hidden="1"/>
    <cellStyle name="20% - 輔色3 2" xfId="44260" hidden="1"/>
    <cellStyle name="20% - 輔色3 2" xfId="44226" hidden="1"/>
    <cellStyle name="20% - 輔色3 2" xfId="44023" hidden="1"/>
    <cellStyle name="20% - 輔色3 2" xfId="44057" hidden="1"/>
    <cellStyle name="20% - 輔色3 2" xfId="43932" hidden="1"/>
    <cellStyle name="20% - 輔色3 2" xfId="43966" hidden="1"/>
    <cellStyle name="20% - 輔色3 2" xfId="44491" hidden="1"/>
    <cellStyle name="20% - 輔色3 2" xfId="44457" hidden="1"/>
    <cellStyle name="20% - 輔色3 2" xfId="44582" hidden="1"/>
    <cellStyle name="20% - 輔色3 2" xfId="44548" hidden="1"/>
    <cellStyle name="20% - 輔色3 2" xfId="44346" hidden="1"/>
    <cellStyle name="20% - 輔色3 2" xfId="44380" hidden="1"/>
    <cellStyle name="20% - 輔色3 2" xfId="44296" hidden="1"/>
    <cellStyle name="20% - 輔色3 2" xfId="44863" hidden="1"/>
    <cellStyle name="20% - 輔色3 2" xfId="44897" hidden="1"/>
    <cellStyle name="20% - 輔色3 2" xfId="44821" hidden="1"/>
    <cellStyle name="20% - 輔色3 2" xfId="44988" hidden="1"/>
    <cellStyle name="20% - 輔色3 2" xfId="44954" hidden="1"/>
    <cellStyle name="20% - 輔色3 2" xfId="44709" hidden="1"/>
    <cellStyle name="20% - 輔色3 2" xfId="44743" hidden="1"/>
    <cellStyle name="20% - 輔色3 2" xfId="44618" hidden="1"/>
    <cellStyle name="20% - 輔色3 2" xfId="44652" hidden="1"/>
    <cellStyle name="20% - 輔色3 2" xfId="45261" hidden="1"/>
    <cellStyle name="20% - 輔色3 2" xfId="45227" hidden="1"/>
    <cellStyle name="20% - 輔色3 2" xfId="45352" hidden="1"/>
    <cellStyle name="20% - 輔色3 2" xfId="45318" hidden="1"/>
    <cellStyle name="20% - 輔色3 2" xfId="45115" hidden="1"/>
    <cellStyle name="20% - 輔色3 2" xfId="45149" hidden="1"/>
    <cellStyle name="20% - 輔色3 2" xfId="45024" hidden="1"/>
    <cellStyle name="20% - 輔色3 2" xfId="45058" hidden="1"/>
    <cellStyle name="20% - 輔色3 2" xfId="45625" hidden="1"/>
    <cellStyle name="20% - 輔色3 2" xfId="45591" hidden="1"/>
    <cellStyle name="20% - 輔色3 2" xfId="45716" hidden="1"/>
    <cellStyle name="20% - 輔色3 2" xfId="45682" hidden="1"/>
    <cellStyle name="20% - 輔色3 2" xfId="45479" hidden="1"/>
    <cellStyle name="20% - 輔色3 2" xfId="45513" hidden="1"/>
    <cellStyle name="20% - 輔色3 2" xfId="45388" hidden="1"/>
    <cellStyle name="20% - 輔色3 2" xfId="45422" hidden="1"/>
    <cellStyle name="20% - 輔色3 2" xfId="45989" hidden="1"/>
    <cellStyle name="20% - 輔色3 2" xfId="45955" hidden="1"/>
    <cellStyle name="20% - 輔色3 2" xfId="46080" hidden="1"/>
    <cellStyle name="20% - 輔色3 2" xfId="46046" hidden="1"/>
    <cellStyle name="20% - 輔色3 2" xfId="45843" hidden="1"/>
    <cellStyle name="20% - 輔色3 2" xfId="45877" hidden="1"/>
    <cellStyle name="20% - 輔色3 2" xfId="45752" hidden="1"/>
    <cellStyle name="20% - 輔色3 2" xfId="45786" hidden="1"/>
    <cellStyle name="20% - 輔色3 2" xfId="46353" hidden="1"/>
    <cellStyle name="20% - 輔色3 2" xfId="46319" hidden="1"/>
    <cellStyle name="20% - 輔色3 2" xfId="46444" hidden="1"/>
    <cellStyle name="20% - 輔色3 2" xfId="46410" hidden="1"/>
    <cellStyle name="20% - 輔色3 2" xfId="46207" hidden="1"/>
    <cellStyle name="20% - 輔色3 2" xfId="46241" hidden="1"/>
    <cellStyle name="20% - 輔色3 2" xfId="46116" hidden="1"/>
    <cellStyle name="20% - 輔色3 2" xfId="46150" hidden="1"/>
    <cellStyle name="20% - 輔色3 2" xfId="46717" hidden="1"/>
    <cellStyle name="20% - 輔色3 2" xfId="46683" hidden="1"/>
    <cellStyle name="20% - 輔色3 2" xfId="46808" hidden="1"/>
    <cellStyle name="20% - 輔色3 2" xfId="46774" hidden="1"/>
    <cellStyle name="20% - 輔色3 2" xfId="46571" hidden="1"/>
    <cellStyle name="20% - 輔色3 2" xfId="46605" hidden="1"/>
    <cellStyle name="20% - 輔色3 2" xfId="46480" hidden="1"/>
    <cellStyle name="20% - 輔色3 2" xfId="46514" hidden="1"/>
    <cellStyle name="20% - 輔色3 2" xfId="47081" hidden="1"/>
    <cellStyle name="20% - 輔色3 2" xfId="47047" hidden="1"/>
    <cellStyle name="20% - 輔色3 2" xfId="47172" hidden="1"/>
    <cellStyle name="20% - 輔色3 2" xfId="47138" hidden="1"/>
    <cellStyle name="20% - 輔色3 2" xfId="46935" hidden="1"/>
    <cellStyle name="20% - 輔色3 2" xfId="46969" hidden="1"/>
    <cellStyle name="20% - 輔色3 2" xfId="46844" hidden="1"/>
    <cellStyle name="20% - 輔色3 2" xfId="46878" hidden="1"/>
    <cellStyle name="20% - 輔色3 2" xfId="47445" hidden="1"/>
    <cellStyle name="20% - 輔色3 2" xfId="47411" hidden="1"/>
    <cellStyle name="20% - 輔色3 2" xfId="47536" hidden="1"/>
    <cellStyle name="20% - 輔色3 2" xfId="47502" hidden="1"/>
    <cellStyle name="20% - 輔色3 2" xfId="47299" hidden="1"/>
    <cellStyle name="20% - 輔色3 2" xfId="47333" hidden="1"/>
    <cellStyle name="20% - 輔色3 2" xfId="47208" hidden="1"/>
    <cellStyle name="20% - 輔色3 2" xfId="47242" hidden="1"/>
    <cellStyle name="20% - 輔色3 2" xfId="47809" hidden="1"/>
    <cellStyle name="20% - 輔色3 2" xfId="47775" hidden="1"/>
    <cellStyle name="20% - 輔色3 2" xfId="47900" hidden="1"/>
    <cellStyle name="20% - 輔色3 2" xfId="47866" hidden="1"/>
    <cellStyle name="20% - 輔色3 2" xfId="47663" hidden="1"/>
    <cellStyle name="20% - 輔色3 2" xfId="47697" hidden="1"/>
    <cellStyle name="20% - 輔色3 2" xfId="47572" hidden="1"/>
    <cellStyle name="20% - 輔色3 2" xfId="47606" hidden="1"/>
    <cellStyle name="20% - 輔色3 2" xfId="48173" hidden="1"/>
    <cellStyle name="20% - 輔色3 2" xfId="48139" hidden="1"/>
    <cellStyle name="20% - 輔色3 2" xfId="48264" hidden="1"/>
    <cellStyle name="20% - 輔色3 2" xfId="48230" hidden="1"/>
    <cellStyle name="20% - 輔色3 2" xfId="48027" hidden="1"/>
    <cellStyle name="20% - 輔色3 2" xfId="48061" hidden="1"/>
    <cellStyle name="20% - 輔色3 2" xfId="47936" hidden="1"/>
    <cellStyle name="20% - 輔色3 2" xfId="47970" hidden="1"/>
    <cellStyle name="20% - 輔色3 2" xfId="48537" hidden="1"/>
    <cellStyle name="20% - 輔色3 2" xfId="48503" hidden="1"/>
    <cellStyle name="20% - 輔色3 2" xfId="48628" hidden="1"/>
    <cellStyle name="20% - 輔色3 2" xfId="48594" hidden="1"/>
    <cellStyle name="20% - 輔色3 2" xfId="48391" hidden="1"/>
    <cellStyle name="20% - 輔色3 2" xfId="48425" hidden="1"/>
    <cellStyle name="20% - 輔色3 2" xfId="48300" hidden="1"/>
    <cellStyle name="20% - 輔色3 2" xfId="48334" hidden="1"/>
    <cellStyle name="20% - 輔色3 2" xfId="48859" hidden="1"/>
    <cellStyle name="20% - 輔色3 2" xfId="48825" hidden="1"/>
    <cellStyle name="20% - 輔色3 2" xfId="48950" hidden="1"/>
    <cellStyle name="20% - 輔色3 2" xfId="48916" hidden="1"/>
    <cellStyle name="20% - 輔色3 2" xfId="48714" hidden="1"/>
    <cellStyle name="20% - 輔色3 2" xfId="48748" hidden="1"/>
    <cellStyle name="20% - 輔色3 2" xfId="48664" hidden="1"/>
    <cellStyle name="20% - 輔色3 2" xfId="31205" hidden="1"/>
    <cellStyle name="20% - 輔色3 2" xfId="33140" hidden="1"/>
    <cellStyle name="20% - 輔色3 2" xfId="32970" hidden="1"/>
    <cellStyle name="20% - 輔色3 2" xfId="32745" hidden="1"/>
    <cellStyle name="20% - 輔色3 2" xfId="31444" hidden="1"/>
    <cellStyle name="20% - 輔色3 2" xfId="31353" hidden="1"/>
    <cellStyle name="20% - 輔色3 2" xfId="30803" hidden="1"/>
    <cellStyle name="20% - 輔色3 2" xfId="31297" hidden="1"/>
    <cellStyle name="20% - 輔色3 2" xfId="30959" hidden="1"/>
    <cellStyle name="20% - 輔色3 2" xfId="32794" hidden="1"/>
    <cellStyle name="20% - 輔色3 2" xfId="33150" hidden="1"/>
    <cellStyle name="20% - 輔色3 2" xfId="32936" hidden="1"/>
    <cellStyle name="20% - 輔色3 2" xfId="32584" hidden="1"/>
    <cellStyle name="20% - 輔色3 2" xfId="31655" hidden="1"/>
    <cellStyle name="20% - 輔色3 2" xfId="30973" hidden="1"/>
    <cellStyle name="20% - 輔色3 2" xfId="31360" hidden="1"/>
    <cellStyle name="20% - 輔色3 2" xfId="31454" hidden="1"/>
    <cellStyle name="20% - 輔色3 2" xfId="31848" hidden="1"/>
    <cellStyle name="20% - 輔色3 2" xfId="31891" hidden="1"/>
    <cellStyle name="20% - 輔色3 2" xfId="32092" hidden="1"/>
    <cellStyle name="20% - 輔色3 2" xfId="33274" hidden="1"/>
    <cellStyle name="20% - 輔色3 2" xfId="31194" hidden="1"/>
    <cellStyle name="20% - 輔色3 2" xfId="32017" hidden="1"/>
    <cellStyle name="20% - 輔色3 2" xfId="33198" hidden="1"/>
    <cellStyle name="20% - 輔色3 2" xfId="32181" hidden="1"/>
    <cellStyle name="20% - 輔色3 2" xfId="33007" hidden="1"/>
    <cellStyle name="20% - 輔色3 2" xfId="31534" hidden="1"/>
    <cellStyle name="20% - 輔色3 2" xfId="31010" hidden="1"/>
    <cellStyle name="20% - 輔色3 2" xfId="31753" hidden="1"/>
    <cellStyle name="20% - 輔色3 2" xfId="32182" hidden="1"/>
    <cellStyle name="20% - 輔色3 2" xfId="31241" hidden="1"/>
    <cellStyle name="20% - 輔色3 2" xfId="31395" hidden="1"/>
    <cellStyle name="20% - 輔色3 2" xfId="32625" hidden="1"/>
    <cellStyle name="20% - 輔色3 2" xfId="31676" hidden="1"/>
    <cellStyle name="20% - 輔色3 2" xfId="33237" hidden="1"/>
    <cellStyle name="20% - 輔色3 2" xfId="32105" hidden="1"/>
    <cellStyle name="20% - 輔色3 2" xfId="33294" hidden="1"/>
    <cellStyle name="20% - 輔色3 2" xfId="32735" hidden="1"/>
    <cellStyle name="20% - 輔色3 2" xfId="30870" hidden="1"/>
    <cellStyle name="20% - 輔色3 2" xfId="32615" hidden="1"/>
    <cellStyle name="20% - 輔色3 2" xfId="32219" hidden="1"/>
    <cellStyle name="20% - 輔色3 2" xfId="32453" hidden="1"/>
    <cellStyle name="20% - 輔色3 2" xfId="31224" hidden="1"/>
    <cellStyle name="20% - 輔色3 2" xfId="32517" hidden="1"/>
    <cellStyle name="20% - 輔色3 2" xfId="31917" hidden="1"/>
    <cellStyle name="20% - 輔色3 2" xfId="33148" hidden="1"/>
    <cellStyle name="20% - 輔色3 2" xfId="32792" hidden="1"/>
    <cellStyle name="20% - 輔色3 2" xfId="31996" hidden="1"/>
    <cellStyle name="20% - 輔色3 2" xfId="31442" hidden="1"/>
    <cellStyle name="20% - 輔色3 2" xfId="32201" hidden="1"/>
    <cellStyle name="20% - 輔色3 2" xfId="31604" hidden="1"/>
    <cellStyle name="20% - 輔色3 2" xfId="31135" hidden="1"/>
    <cellStyle name="20% - 輔色3 2" xfId="32704" hidden="1"/>
    <cellStyle name="20% - 輔色3 2" xfId="31007" hidden="1"/>
    <cellStyle name="20% - 輔色3 2" xfId="31975" hidden="1"/>
    <cellStyle name="20% - 輔色3 2" xfId="31261" hidden="1"/>
    <cellStyle name="20% - 輔色3 2" xfId="51280" hidden="1"/>
    <cellStyle name="20% - 輔色3 2" xfId="51246" hidden="1"/>
    <cellStyle name="20% - 輔色3 2" xfId="51322" hidden="1"/>
    <cellStyle name="20% - 輔色3 2" xfId="51155" hidden="1"/>
    <cellStyle name="20% - 輔色3 2" xfId="51189" hidden="1"/>
    <cellStyle name="20% - 輔色3 2" xfId="51434" hidden="1"/>
    <cellStyle name="20% - 輔色3 2" xfId="51400" hidden="1"/>
    <cellStyle name="20% - 輔色3 2" xfId="51525" hidden="1"/>
    <cellStyle name="20% - 輔色3 2" xfId="51491" hidden="1"/>
    <cellStyle name="20% - 輔色3 2" xfId="50882" hidden="1"/>
    <cellStyle name="20% - 輔色3 2" xfId="50916" hidden="1"/>
    <cellStyle name="20% - 輔色3 2" xfId="50791" hidden="1"/>
    <cellStyle name="20% - 輔色3 2" xfId="50825" hidden="1"/>
    <cellStyle name="20% - 輔色3 2" xfId="51028" hidden="1"/>
    <cellStyle name="20% - 輔色3 2" xfId="50994" hidden="1"/>
    <cellStyle name="20% - 輔色3 2" xfId="51119" hidden="1"/>
    <cellStyle name="20% - 輔色3 2" xfId="51085" hidden="1"/>
    <cellStyle name="20% - 輔色3 2" xfId="50518" hidden="1"/>
    <cellStyle name="20% - 輔色3 2" xfId="50552" hidden="1"/>
    <cellStyle name="20% - 輔色3 2" xfId="50427" hidden="1"/>
    <cellStyle name="20% - 輔色3 2" xfId="50461" hidden="1"/>
    <cellStyle name="20% - 輔色3 2" xfId="50664" hidden="1"/>
    <cellStyle name="20% - 輔色3 2" xfId="50630" hidden="1"/>
    <cellStyle name="20% - 輔色3 2" xfId="50755" hidden="1"/>
    <cellStyle name="20% - 輔色3 2" xfId="50721" hidden="1"/>
    <cellStyle name="20% - 輔色3 2" xfId="50154" hidden="1"/>
    <cellStyle name="20% - 輔色3 2" xfId="50188" hidden="1"/>
    <cellStyle name="20% - 輔色3 2" xfId="50063" hidden="1"/>
    <cellStyle name="20% - 輔色3 2" xfId="50097" hidden="1"/>
    <cellStyle name="20% - 輔色3 2" xfId="50300" hidden="1"/>
    <cellStyle name="20% - 輔色3 2" xfId="50266" hidden="1"/>
    <cellStyle name="20% - 輔色3 2" xfId="50391" hidden="1"/>
    <cellStyle name="20% - 輔色3 2" xfId="50357" hidden="1"/>
    <cellStyle name="20% - 輔色3 2" xfId="49790" hidden="1"/>
    <cellStyle name="20% - 輔色3 2" xfId="49824" hidden="1"/>
    <cellStyle name="20% - 輔色3 2" xfId="49699" hidden="1"/>
    <cellStyle name="20% - 輔色3 2" xfId="49733" hidden="1"/>
    <cellStyle name="20% - 輔色3 2" xfId="49936" hidden="1"/>
    <cellStyle name="20% - 輔色3 2" xfId="49902" hidden="1"/>
    <cellStyle name="20% - 輔色3 2" xfId="50027" hidden="1"/>
    <cellStyle name="20% - 輔色3 2" xfId="49993" hidden="1"/>
    <cellStyle name="20% - 輔色3 2" xfId="49426" hidden="1"/>
    <cellStyle name="20% - 輔色3 2" xfId="49460" hidden="1"/>
    <cellStyle name="20% - 輔色3 2" xfId="49335" hidden="1"/>
    <cellStyle name="20% - 輔色3 2" xfId="49369" hidden="1"/>
    <cellStyle name="20% - 輔色3 2" xfId="49572" hidden="1"/>
    <cellStyle name="20% - 輔色3 2" xfId="49538" hidden="1"/>
    <cellStyle name="20% - 輔色3 2" xfId="49663" hidden="1"/>
    <cellStyle name="20% - 輔色3 2" xfId="49629" hidden="1"/>
    <cellStyle name="20% - 輔色3 2" xfId="49104" hidden="1"/>
    <cellStyle name="20% - 輔色3 2" xfId="49138" hidden="1"/>
    <cellStyle name="20% - 輔色3 2" xfId="49013" hidden="1"/>
    <cellStyle name="20% - 輔色3 2" xfId="49047" hidden="1"/>
    <cellStyle name="20% - 輔色3 2" xfId="49249" hidden="1"/>
    <cellStyle name="20% - 輔色3 2" xfId="49215" hidden="1"/>
    <cellStyle name="20% - 輔色3 2" xfId="49299" hidden="1"/>
    <cellStyle name="20% - 輔色4 2" xfId="2262" hidden="1"/>
    <cellStyle name="20% - 輔色4 2" xfId="2278" hidden="1"/>
    <cellStyle name="20% - 輔色4 2" xfId="2220" hidden="1"/>
    <cellStyle name="20% - 輔色4 2" xfId="2369" hidden="1"/>
    <cellStyle name="20% - 輔色4 2" xfId="2353" hidden="1"/>
    <cellStyle name="20% - 輔色4 2" xfId="2118" hidden="1"/>
    <cellStyle name="20% - 輔色4 2" xfId="2134" hidden="1"/>
    <cellStyle name="20% - 輔色4 2" xfId="2027" hidden="1"/>
    <cellStyle name="20% - 輔色4 2" xfId="2043" hidden="1"/>
    <cellStyle name="20% - 輔色4 2" xfId="2642" hidden="1"/>
    <cellStyle name="20% - 輔色4 2" xfId="2626" hidden="1"/>
    <cellStyle name="20% - 輔色4 2" xfId="2733" hidden="1"/>
    <cellStyle name="20% - 輔色4 2" xfId="2717" hidden="1"/>
    <cellStyle name="20% - 輔色4 2" xfId="2524" hidden="1"/>
    <cellStyle name="20% - 輔色4 2" xfId="2540" hidden="1"/>
    <cellStyle name="20% - 輔色4 2" xfId="2433" hidden="1"/>
    <cellStyle name="20% - 輔色4 2" xfId="2449" hidden="1"/>
    <cellStyle name="20% - 輔色4 2" xfId="3006" hidden="1"/>
    <cellStyle name="20% - 輔色4 2" xfId="2990" hidden="1"/>
    <cellStyle name="20% - 輔色4 2" xfId="3097" hidden="1"/>
    <cellStyle name="20% - 輔色4 2" xfId="3081" hidden="1"/>
    <cellStyle name="20% - 輔色4 2" xfId="2888" hidden="1"/>
    <cellStyle name="20% - 輔色4 2" xfId="2904" hidden="1"/>
    <cellStyle name="20% - 輔色4 2" xfId="2797" hidden="1"/>
    <cellStyle name="20% - 輔色4 2" xfId="2813" hidden="1"/>
    <cellStyle name="20% - 輔色4 2" xfId="3370" hidden="1"/>
    <cellStyle name="20% - 輔色4 2" xfId="3354" hidden="1"/>
    <cellStyle name="20% - 輔色4 2" xfId="3461" hidden="1"/>
    <cellStyle name="20% - 輔色4 2" xfId="3445" hidden="1"/>
    <cellStyle name="20% - 輔色4 2" xfId="3252" hidden="1"/>
    <cellStyle name="20% - 輔色4 2" xfId="3268" hidden="1"/>
    <cellStyle name="20% - 輔色4 2" xfId="3161" hidden="1"/>
    <cellStyle name="20% - 輔色4 2" xfId="3177" hidden="1"/>
    <cellStyle name="20% - 輔色4 2" xfId="3734" hidden="1"/>
    <cellStyle name="20% - 輔色4 2" xfId="3718" hidden="1"/>
    <cellStyle name="20% - 輔色4 2" xfId="3825" hidden="1"/>
    <cellStyle name="20% - 輔色4 2" xfId="3809" hidden="1"/>
    <cellStyle name="20% - 輔色4 2" xfId="3616" hidden="1"/>
    <cellStyle name="20% - 輔色4 2" xfId="3632" hidden="1"/>
    <cellStyle name="20% - 輔色4 2" xfId="3525" hidden="1"/>
    <cellStyle name="20% - 輔色4 2" xfId="3541" hidden="1"/>
    <cellStyle name="20% - 輔色4 2" xfId="4098" hidden="1"/>
    <cellStyle name="20% - 輔色4 2" xfId="4082" hidden="1"/>
    <cellStyle name="20% - 輔色4 2" xfId="4189" hidden="1"/>
    <cellStyle name="20% - 輔色4 2" xfId="4173" hidden="1"/>
    <cellStyle name="20% - 輔色4 2" xfId="3980" hidden="1"/>
    <cellStyle name="20% - 輔色4 2" xfId="3996" hidden="1"/>
    <cellStyle name="20% - 輔色4 2" xfId="3889" hidden="1"/>
    <cellStyle name="20% - 輔色4 2" xfId="3905" hidden="1"/>
    <cellStyle name="20% - 輔色4 2" xfId="4462" hidden="1"/>
    <cellStyle name="20% - 輔色4 2" xfId="4446" hidden="1"/>
    <cellStyle name="20% - 輔色4 2" xfId="4553" hidden="1"/>
    <cellStyle name="20% - 輔色4 2" xfId="4537" hidden="1"/>
    <cellStyle name="20% - 輔色4 2" xfId="4344" hidden="1"/>
    <cellStyle name="20% - 輔色4 2" xfId="4360" hidden="1"/>
    <cellStyle name="20% - 輔色4 2" xfId="4253" hidden="1"/>
    <cellStyle name="20% - 輔色4 2" xfId="4269" hidden="1"/>
    <cellStyle name="20% - 輔色4 2" xfId="4826" hidden="1"/>
    <cellStyle name="20% - 輔色4 2" xfId="4810" hidden="1"/>
    <cellStyle name="20% - 輔色4 2" xfId="4917" hidden="1"/>
    <cellStyle name="20% - 輔色4 2" xfId="4901" hidden="1"/>
    <cellStyle name="20% - 輔色4 2" xfId="4708" hidden="1"/>
    <cellStyle name="20% - 輔色4 2" xfId="4724" hidden="1"/>
    <cellStyle name="20% - 輔色4 2" xfId="4617" hidden="1"/>
    <cellStyle name="20% - 輔色4 2" xfId="4633" hidden="1"/>
    <cellStyle name="20% - 輔色4 2" xfId="5190" hidden="1"/>
    <cellStyle name="20% - 輔色4 2" xfId="5174" hidden="1"/>
    <cellStyle name="20% - 輔色4 2" xfId="5281" hidden="1"/>
    <cellStyle name="20% - 輔色4 2" xfId="5265" hidden="1"/>
    <cellStyle name="20% - 輔色4 2" xfId="5072" hidden="1"/>
    <cellStyle name="20% - 輔色4 2" xfId="5088" hidden="1"/>
    <cellStyle name="20% - 輔色4 2" xfId="4981" hidden="1"/>
    <cellStyle name="20% - 輔色4 2" xfId="4997" hidden="1"/>
    <cellStyle name="20% - 輔色4 2" xfId="5554" hidden="1"/>
    <cellStyle name="20% - 輔色4 2" xfId="5538" hidden="1"/>
    <cellStyle name="20% - 輔色4 2" xfId="5645" hidden="1"/>
    <cellStyle name="20% - 輔色4 2" xfId="5629" hidden="1"/>
    <cellStyle name="20% - 輔色4 2" xfId="5436" hidden="1"/>
    <cellStyle name="20% - 輔色4 2" xfId="5452" hidden="1"/>
    <cellStyle name="20% - 輔色4 2" xfId="5345" hidden="1"/>
    <cellStyle name="20% - 輔色4 2" xfId="5361" hidden="1"/>
    <cellStyle name="20% - 輔色4 2" xfId="5876" hidden="1"/>
    <cellStyle name="20% - 輔色4 2" xfId="5860" hidden="1"/>
    <cellStyle name="20% - 輔色4 2" xfId="5967" hidden="1"/>
    <cellStyle name="20% - 輔色4 2" xfId="5951" hidden="1"/>
    <cellStyle name="20% - 輔色4 2" xfId="5759" hidden="1"/>
    <cellStyle name="20% - 輔色4 2" xfId="5775" hidden="1"/>
    <cellStyle name="20% - 輔色4 2" xfId="5709" hidden="1"/>
    <cellStyle name="20% - 輔色4 2" xfId="8814" hidden="1"/>
    <cellStyle name="20% - 輔色4 2" xfId="8830" hidden="1"/>
    <cellStyle name="20% - 輔色4 2" xfId="8772" hidden="1"/>
    <cellStyle name="20% - 輔色4 2" xfId="8921" hidden="1"/>
    <cellStyle name="20% - 輔色4 2" xfId="8905" hidden="1"/>
    <cellStyle name="20% - 輔色4 2" xfId="8670" hidden="1"/>
    <cellStyle name="20% - 輔色4 2" xfId="8686" hidden="1"/>
    <cellStyle name="20% - 輔色4 2" xfId="8579" hidden="1"/>
    <cellStyle name="20% - 輔色4 2" xfId="8595" hidden="1"/>
    <cellStyle name="20% - 輔色4 2" xfId="9194" hidden="1"/>
    <cellStyle name="20% - 輔色4 2" xfId="9178" hidden="1"/>
    <cellStyle name="20% - 輔色4 2" xfId="9285" hidden="1"/>
    <cellStyle name="20% - 輔色4 2" xfId="9269" hidden="1"/>
    <cellStyle name="20% - 輔色4 2" xfId="9076" hidden="1"/>
    <cellStyle name="20% - 輔色4 2" xfId="9092" hidden="1"/>
    <cellStyle name="20% - 輔色4 2" xfId="8985" hidden="1"/>
    <cellStyle name="20% - 輔色4 2" xfId="9001" hidden="1"/>
    <cellStyle name="20% - 輔色4 2" xfId="9558" hidden="1"/>
    <cellStyle name="20% - 輔色4 2" xfId="9542" hidden="1"/>
    <cellStyle name="20% - 輔色4 2" xfId="9649" hidden="1"/>
    <cellStyle name="20% - 輔色4 2" xfId="9633" hidden="1"/>
    <cellStyle name="20% - 輔色4 2" xfId="9440" hidden="1"/>
    <cellStyle name="20% - 輔色4 2" xfId="9456" hidden="1"/>
    <cellStyle name="20% - 輔色4 2" xfId="9349" hidden="1"/>
    <cellStyle name="20% - 輔色4 2" xfId="9365" hidden="1"/>
    <cellStyle name="20% - 輔色4 2" xfId="9922" hidden="1"/>
    <cellStyle name="20% - 輔色4 2" xfId="9906" hidden="1"/>
    <cellStyle name="20% - 輔色4 2" xfId="10013" hidden="1"/>
    <cellStyle name="20% - 輔色4 2" xfId="9997" hidden="1"/>
    <cellStyle name="20% - 輔色4 2" xfId="9804" hidden="1"/>
    <cellStyle name="20% - 輔色4 2" xfId="9820" hidden="1"/>
    <cellStyle name="20% - 輔色4 2" xfId="9713" hidden="1"/>
    <cellStyle name="20% - 輔色4 2" xfId="9729" hidden="1"/>
    <cellStyle name="20% - 輔色4 2" xfId="10286" hidden="1"/>
    <cellStyle name="20% - 輔色4 2" xfId="10270" hidden="1"/>
    <cellStyle name="20% - 輔色4 2" xfId="10377" hidden="1"/>
    <cellStyle name="20% - 輔色4 2" xfId="10361" hidden="1"/>
    <cellStyle name="20% - 輔色4 2" xfId="10168" hidden="1"/>
    <cellStyle name="20% - 輔色4 2" xfId="10184" hidden="1"/>
    <cellStyle name="20% - 輔色4 2" xfId="10077" hidden="1"/>
    <cellStyle name="20% - 輔色4 2" xfId="10093" hidden="1"/>
    <cellStyle name="20% - 輔色4 2" xfId="10650" hidden="1"/>
    <cellStyle name="20% - 輔色4 2" xfId="10634" hidden="1"/>
    <cellStyle name="20% - 輔色4 2" xfId="10741" hidden="1"/>
    <cellStyle name="20% - 輔色4 2" xfId="10725" hidden="1"/>
    <cellStyle name="20% - 輔色4 2" xfId="10532" hidden="1"/>
    <cellStyle name="20% - 輔色4 2" xfId="10548" hidden="1"/>
    <cellStyle name="20% - 輔色4 2" xfId="10441" hidden="1"/>
    <cellStyle name="20% - 輔色4 2" xfId="10457" hidden="1"/>
    <cellStyle name="20% - 輔色4 2" xfId="11014" hidden="1"/>
    <cellStyle name="20% - 輔色4 2" xfId="10998" hidden="1"/>
    <cellStyle name="20% - 輔色4 2" xfId="11105" hidden="1"/>
    <cellStyle name="20% - 輔色4 2" xfId="11089" hidden="1"/>
    <cellStyle name="20% - 輔色4 2" xfId="10896" hidden="1"/>
    <cellStyle name="20% - 輔色4 2" xfId="10912" hidden="1"/>
    <cellStyle name="20% - 輔色4 2" xfId="10805" hidden="1"/>
    <cellStyle name="20% - 輔色4 2" xfId="10821" hidden="1"/>
    <cellStyle name="20% - 輔色4 2" xfId="11378" hidden="1"/>
    <cellStyle name="20% - 輔色4 2" xfId="11362" hidden="1"/>
    <cellStyle name="20% - 輔色4 2" xfId="11469" hidden="1"/>
    <cellStyle name="20% - 輔色4 2" xfId="11453" hidden="1"/>
    <cellStyle name="20% - 輔色4 2" xfId="11260" hidden="1"/>
    <cellStyle name="20% - 輔色4 2" xfId="11276" hidden="1"/>
    <cellStyle name="20% - 輔色4 2" xfId="11169" hidden="1"/>
    <cellStyle name="20% - 輔色4 2" xfId="11185" hidden="1"/>
    <cellStyle name="20% - 輔色4 2" xfId="11742" hidden="1"/>
    <cellStyle name="20% - 輔色4 2" xfId="11726" hidden="1"/>
    <cellStyle name="20% - 輔色4 2" xfId="11833" hidden="1"/>
    <cellStyle name="20% - 輔色4 2" xfId="11817" hidden="1"/>
    <cellStyle name="20% - 輔色4 2" xfId="11624" hidden="1"/>
    <cellStyle name="20% - 輔色4 2" xfId="11640" hidden="1"/>
    <cellStyle name="20% - 輔色4 2" xfId="11533" hidden="1"/>
    <cellStyle name="20% - 輔色4 2" xfId="11549" hidden="1"/>
    <cellStyle name="20% - 輔色4 2" xfId="12106" hidden="1"/>
    <cellStyle name="20% - 輔色4 2" xfId="12090" hidden="1"/>
    <cellStyle name="20% - 輔色4 2" xfId="12197" hidden="1"/>
    <cellStyle name="20% - 輔色4 2" xfId="12181" hidden="1"/>
    <cellStyle name="20% - 輔色4 2" xfId="11988" hidden="1"/>
    <cellStyle name="20% - 輔色4 2" xfId="12004" hidden="1"/>
    <cellStyle name="20% - 輔色4 2" xfId="11897" hidden="1"/>
    <cellStyle name="20% - 輔色4 2" xfId="11913" hidden="1"/>
    <cellStyle name="20% - 輔色4 2" xfId="12470" hidden="1"/>
    <cellStyle name="20% - 輔色4 2" xfId="12454" hidden="1"/>
    <cellStyle name="20% - 輔色4 2" xfId="12561" hidden="1"/>
    <cellStyle name="20% - 輔色4 2" xfId="12545" hidden="1"/>
    <cellStyle name="20% - 輔色4 2" xfId="12352" hidden="1"/>
    <cellStyle name="20% - 輔色4 2" xfId="12368" hidden="1"/>
    <cellStyle name="20% - 輔色4 2" xfId="12261" hidden="1"/>
    <cellStyle name="20% - 輔色4 2" xfId="12277" hidden="1"/>
    <cellStyle name="20% - 輔色4 2" xfId="12792" hidden="1"/>
    <cellStyle name="20% - 輔色4 2" xfId="12776" hidden="1"/>
    <cellStyle name="20% - 輔色4 2" xfId="12883" hidden="1"/>
    <cellStyle name="20% - 輔色4 2" xfId="12867" hidden="1"/>
    <cellStyle name="20% - 輔色4 2" xfId="12675" hidden="1"/>
    <cellStyle name="20% - 輔色4 2" xfId="12691" hidden="1"/>
    <cellStyle name="20% - 輔色4 2" xfId="12625" hidden="1"/>
    <cellStyle name="20% - 輔色4 2" xfId="13182" hidden="1"/>
    <cellStyle name="20% - 輔色4 2" xfId="13198" hidden="1"/>
    <cellStyle name="20% - 輔色4 2" xfId="13140" hidden="1"/>
    <cellStyle name="20% - 輔色4 2" xfId="13289" hidden="1"/>
    <cellStyle name="20% - 輔色4 2" xfId="13273" hidden="1"/>
    <cellStyle name="20% - 輔色4 2" xfId="13038" hidden="1"/>
    <cellStyle name="20% - 輔色4 2" xfId="13054" hidden="1"/>
    <cellStyle name="20% - 輔色4 2" xfId="12947" hidden="1"/>
    <cellStyle name="20% - 輔色4 2" xfId="12963" hidden="1"/>
    <cellStyle name="20% - 輔色4 2" xfId="13562" hidden="1"/>
    <cellStyle name="20% - 輔色4 2" xfId="13546" hidden="1"/>
    <cellStyle name="20% - 輔色4 2" xfId="13653" hidden="1"/>
    <cellStyle name="20% - 輔色4 2" xfId="13637" hidden="1"/>
    <cellStyle name="20% - 輔色4 2" xfId="13444" hidden="1"/>
    <cellStyle name="20% - 輔色4 2" xfId="13460" hidden="1"/>
    <cellStyle name="20% - 輔色4 2" xfId="13353" hidden="1"/>
    <cellStyle name="20% - 輔色4 2" xfId="13369" hidden="1"/>
    <cellStyle name="20% - 輔色4 2" xfId="13926" hidden="1"/>
    <cellStyle name="20% - 輔色4 2" xfId="13910" hidden="1"/>
    <cellStyle name="20% - 輔色4 2" xfId="14017" hidden="1"/>
    <cellStyle name="20% - 輔色4 2" xfId="14001" hidden="1"/>
    <cellStyle name="20% - 輔色4 2" xfId="13808" hidden="1"/>
    <cellStyle name="20% - 輔色4 2" xfId="13824" hidden="1"/>
    <cellStyle name="20% - 輔色4 2" xfId="13717" hidden="1"/>
    <cellStyle name="20% - 輔色4 2" xfId="13733" hidden="1"/>
    <cellStyle name="20% - 輔色4 2" xfId="14290" hidden="1"/>
    <cellStyle name="20% - 輔色4 2" xfId="14274" hidden="1"/>
    <cellStyle name="20% - 輔色4 2" xfId="14381" hidden="1"/>
    <cellStyle name="20% - 輔色4 2" xfId="14365" hidden="1"/>
    <cellStyle name="20% - 輔色4 2" xfId="14172" hidden="1"/>
    <cellStyle name="20% - 輔色4 2" xfId="14188" hidden="1"/>
    <cellStyle name="20% - 輔色4 2" xfId="14081" hidden="1"/>
    <cellStyle name="20% - 輔色4 2" xfId="14097" hidden="1"/>
    <cellStyle name="20% - 輔色4 2" xfId="14654" hidden="1"/>
    <cellStyle name="20% - 輔色4 2" xfId="14638" hidden="1"/>
    <cellStyle name="20% - 輔色4 2" xfId="14745" hidden="1"/>
    <cellStyle name="20% - 輔色4 2" xfId="14729" hidden="1"/>
    <cellStyle name="20% - 輔色4 2" xfId="14536" hidden="1"/>
    <cellStyle name="20% - 輔色4 2" xfId="14552" hidden="1"/>
    <cellStyle name="20% - 輔色4 2" xfId="14445" hidden="1"/>
    <cellStyle name="20% - 輔色4 2" xfId="14461" hidden="1"/>
    <cellStyle name="20% - 輔色4 2" xfId="15018" hidden="1"/>
    <cellStyle name="20% - 輔色4 2" xfId="15002" hidden="1"/>
    <cellStyle name="20% - 輔色4 2" xfId="15109" hidden="1"/>
    <cellStyle name="20% - 輔色4 2" xfId="15093" hidden="1"/>
    <cellStyle name="20% - 輔色4 2" xfId="14900" hidden="1"/>
    <cellStyle name="20% - 輔色4 2" xfId="14916" hidden="1"/>
    <cellStyle name="20% - 輔色4 2" xfId="14809" hidden="1"/>
    <cellStyle name="20% - 輔色4 2" xfId="14825" hidden="1"/>
    <cellStyle name="20% - 輔色4 2" xfId="15382" hidden="1"/>
    <cellStyle name="20% - 輔色4 2" xfId="15366" hidden="1"/>
    <cellStyle name="20% - 輔色4 2" xfId="15473" hidden="1"/>
    <cellStyle name="20% - 輔色4 2" xfId="15457" hidden="1"/>
    <cellStyle name="20% - 輔色4 2" xfId="15264" hidden="1"/>
    <cellStyle name="20% - 輔色4 2" xfId="15280" hidden="1"/>
    <cellStyle name="20% - 輔色4 2" xfId="15173" hidden="1"/>
    <cellStyle name="20% - 輔色4 2" xfId="15189" hidden="1"/>
    <cellStyle name="20% - 輔色4 2" xfId="15746" hidden="1"/>
    <cellStyle name="20% - 輔色4 2" xfId="15730" hidden="1"/>
    <cellStyle name="20% - 輔色4 2" xfId="15837" hidden="1"/>
    <cellStyle name="20% - 輔色4 2" xfId="15821" hidden="1"/>
    <cellStyle name="20% - 輔色4 2" xfId="15628" hidden="1"/>
    <cellStyle name="20% - 輔色4 2" xfId="15644" hidden="1"/>
    <cellStyle name="20% - 輔色4 2" xfId="15537" hidden="1"/>
    <cellStyle name="20% - 輔色4 2" xfId="15553" hidden="1"/>
    <cellStyle name="20% - 輔色4 2" xfId="16110" hidden="1"/>
    <cellStyle name="20% - 輔色4 2" xfId="16094" hidden="1"/>
    <cellStyle name="20% - 輔色4 2" xfId="16201" hidden="1"/>
    <cellStyle name="20% - 輔色4 2" xfId="16185" hidden="1"/>
    <cellStyle name="20% - 輔色4 2" xfId="15992" hidden="1"/>
    <cellStyle name="20% - 輔色4 2" xfId="16008" hidden="1"/>
    <cellStyle name="20% - 輔色4 2" xfId="15901" hidden="1"/>
    <cellStyle name="20% - 輔色4 2" xfId="15917" hidden="1"/>
    <cellStyle name="20% - 輔色4 2" xfId="16474" hidden="1"/>
    <cellStyle name="20% - 輔色4 2" xfId="16458" hidden="1"/>
    <cellStyle name="20% - 輔色4 2" xfId="16565" hidden="1"/>
    <cellStyle name="20% - 輔色4 2" xfId="16549" hidden="1"/>
    <cellStyle name="20% - 輔色4 2" xfId="16356" hidden="1"/>
    <cellStyle name="20% - 輔色4 2" xfId="16372" hidden="1"/>
    <cellStyle name="20% - 輔色4 2" xfId="16265" hidden="1"/>
    <cellStyle name="20% - 輔色4 2" xfId="16281" hidden="1"/>
    <cellStyle name="20% - 輔色4 2" xfId="16838" hidden="1"/>
    <cellStyle name="20% - 輔色4 2" xfId="16822" hidden="1"/>
    <cellStyle name="20% - 輔色4 2" xfId="16929" hidden="1"/>
    <cellStyle name="20% - 輔色4 2" xfId="16913" hidden="1"/>
    <cellStyle name="20% - 輔色4 2" xfId="16720" hidden="1"/>
    <cellStyle name="20% - 輔色4 2" xfId="16736" hidden="1"/>
    <cellStyle name="20% - 輔色4 2" xfId="16629" hidden="1"/>
    <cellStyle name="20% - 輔色4 2" xfId="16645" hidden="1"/>
    <cellStyle name="20% - 輔色4 2" xfId="17160" hidden="1"/>
    <cellStyle name="20% - 輔色4 2" xfId="17144" hidden="1"/>
    <cellStyle name="20% - 輔色4 2" xfId="17251" hidden="1"/>
    <cellStyle name="20% - 輔色4 2" xfId="17235" hidden="1"/>
    <cellStyle name="20% - 輔色4 2" xfId="17043" hidden="1"/>
    <cellStyle name="20% - 輔色4 2" xfId="17059" hidden="1"/>
    <cellStyle name="20% - 輔色4 2" xfId="16993" hidden="1"/>
    <cellStyle name="20% - 輔色4 2" xfId="17550" hidden="1"/>
    <cellStyle name="20% - 輔色4 2" xfId="17566" hidden="1"/>
    <cellStyle name="20% - 輔色4 2" xfId="17508" hidden="1"/>
    <cellStyle name="20% - 輔色4 2" xfId="17657" hidden="1"/>
    <cellStyle name="20% - 輔色4 2" xfId="17641" hidden="1"/>
    <cellStyle name="20% - 輔色4 2" xfId="17406" hidden="1"/>
    <cellStyle name="20% - 輔色4 2" xfId="17422" hidden="1"/>
    <cellStyle name="20% - 輔色4 2" xfId="17315" hidden="1"/>
    <cellStyle name="20% - 輔色4 2" xfId="17331" hidden="1"/>
    <cellStyle name="20% - 輔色4 2" xfId="17930" hidden="1"/>
    <cellStyle name="20% - 輔色4 2" xfId="17914" hidden="1"/>
    <cellStyle name="20% - 輔色4 2" xfId="18021" hidden="1"/>
    <cellStyle name="20% - 輔色4 2" xfId="18005" hidden="1"/>
    <cellStyle name="20% - 輔色4 2" xfId="17812" hidden="1"/>
    <cellStyle name="20% - 輔色4 2" xfId="17828" hidden="1"/>
    <cellStyle name="20% - 輔色4 2" xfId="17721" hidden="1"/>
    <cellStyle name="20% - 輔色4 2" xfId="17737" hidden="1"/>
    <cellStyle name="20% - 輔色4 2" xfId="18294" hidden="1"/>
    <cellStyle name="20% - 輔色4 2" xfId="18278" hidden="1"/>
    <cellStyle name="20% - 輔色4 2" xfId="18385" hidden="1"/>
    <cellStyle name="20% - 輔色4 2" xfId="18369" hidden="1"/>
    <cellStyle name="20% - 輔色4 2" xfId="18176" hidden="1"/>
    <cellStyle name="20% - 輔色4 2" xfId="18192" hidden="1"/>
    <cellStyle name="20% - 輔色4 2" xfId="18085" hidden="1"/>
    <cellStyle name="20% - 輔色4 2" xfId="18101" hidden="1"/>
    <cellStyle name="20% - 輔色4 2" xfId="18658" hidden="1"/>
    <cellStyle name="20% - 輔色4 2" xfId="18642" hidden="1"/>
    <cellStyle name="20% - 輔色4 2" xfId="18749" hidden="1"/>
    <cellStyle name="20% - 輔色4 2" xfId="18733" hidden="1"/>
    <cellStyle name="20% - 輔色4 2" xfId="18540" hidden="1"/>
    <cellStyle name="20% - 輔色4 2" xfId="18556" hidden="1"/>
    <cellStyle name="20% - 輔色4 2" xfId="18449" hidden="1"/>
    <cellStyle name="20% - 輔色4 2" xfId="18465" hidden="1"/>
    <cellStyle name="20% - 輔色4 2" xfId="19022" hidden="1"/>
    <cellStyle name="20% - 輔色4 2" xfId="19006" hidden="1"/>
    <cellStyle name="20% - 輔色4 2" xfId="19113" hidden="1"/>
    <cellStyle name="20% - 輔色4 2" xfId="19097" hidden="1"/>
    <cellStyle name="20% - 輔色4 2" xfId="18904" hidden="1"/>
    <cellStyle name="20% - 輔色4 2" xfId="18920" hidden="1"/>
    <cellStyle name="20% - 輔色4 2" xfId="18813" hidden="1"/>
    <cellStyle name="20% - 輔色4 2" xfId="18829" hidden="1"/>
    <cellStyle name="20% - 輔色4 2" xfId="19386" hidden="1"/>
    <cellStyle name="20% - 輔色4 2" xfId="19370" hidden="1"/>
    <cellStyle name="20% - 輔色4 2" xfId="19477" hidden="1"/>
    <cellStyle name="20% - 輔色4 2" xfId="19461" hidden="1"/>
    <cellStyle name="20% - 輔色4 2" xfId="19268" hidden="1"/>
    <cellStyle name="20% - 輔色4 2" xfId="19284" hidden="1"/>
    <cellStyle name="20% - 輔色4 2" xfId="19177" hidden="1"/>
    <cellStyle name="20% - 輔色4 2" xfId="19193" hidden="1"/>
    <cellStyle name="20% - 輔色4 2" xfId="19708" hidden="1"/>
    <cellStyle name="20% - 輔色4 2" xfId="19692" hidden="1"/>
    <cellStyle name="20% - 輔色4 2" xfId="19799" hidden="1"/>
    <cellStyle name="20% - 輔色4 2" xfId="19783" hidden="1"/>
    <cellStyle name="20% - 輔色4 2" xfId="19591" hidden="1"/>
    <cellStyle name="20% - 輔色4 2" xfId="19607" hidden="1"/>
    <cellStyle name="20% - 輔色4 2" xfId="19541" hidden="1"/>
    <cellStyle name="20% - 輔色4 2" xfId="20098" hidden="1"/>
    <cellStyle name="20% - 輔色4 2" xfId="20114" hidden="1"/>
    <cellStyle name="20% - 輔色4 2" xfId="20056" hidden="1"/>
    <cellStyle name="20% - 輔色4 2" xfId="20205" hidden="1"/>
    <cellStyle name="20% - 輔色4 2" xfId="20189" hidden="1"/>
    <cellStyle name="20% - 輔色4 2" xfId="19954" hidden="1"/>
    <cellStyle name="20% - 輔色4 2" xfId="19970" hidden="1"/>
    <cellStyle name="20% - 輔色4 2" xfId="19863" hidden="1"/>
    <cellStyle name="20% - 輔色4 2" xfId="19879" hidden="1"/>
    <cellStyle name="20% - 輔色4 2" xfId="20478" hidden="1"/>
    <cellStyle name="20% - 輔色4 2" xfId="20462" hidden="1"/>
    <cellStyle name="20% - 輔色4 2" xfId="20569" hidden="1"/>
    <cellStyle name="20% - 輔色4 2" xfId="20553" hidden="1"/>
    <cellStyle name="20% - 輔色4 2" xfId="20360" hidden="1"/>
    <cellStyle name="20% - 輔色4 2" xfId="20376" hidden="1"/>
    <cellStyle name="20% - 輔色4 2" xfId="20269" hidden="1"/>
    <cellStyle name="20% - 輔色4 2" xfId="20285" hidden="1"/>
    <cellStyle name="20% - 輔色4 2" xfId="20842" hidden="1"/>
    <cellStyle name="20% - 輔色4 2" xfId="20826" hidden="1"/>
    <cellStyle name="20% - 輔色4 2" xfId="20933" hidden="1"/>
    <cellStyle name="20% - 輔色4 2" xfId="20917" hidden="1"/>
    <cellStyle name="20% - 輔色4 2" xfId="20724" hidden="1"/>
    <cellStyle name="20% - 輔色4 2" xfId="20740" hidden="1"/>
    <cellStyle name="20% - 輔色4 2" xfId="20633" hidden="1"/>
    <cellStyle name="20% - 輔色4 2" xfId="20649" hidden="1"/>
    <cellStyle name="20% - 輔色4 2" xfId="21206" hidden="1"/>
    <cellStyle name="20% - 輔色4 2" xfId="21190" hidden="1"/>
    <cellStyle name="20% - 輔色4 2" xfId="21297" hidden="1"/>
    <cellStyle name="20% - 輔色4 2" xfId="21281" hidden="1"/>
    <cellStyle name="20% - 輔色4 2" xfId="21088" hidden="1"/>
    <cellStyle name="20% - 輔色4 2" xfId="21104" hidden="1"/>
    <cellStyle name="20% - 輔色4 2" xfId="20997" hidden="1"/>
    <cellStyle name="20% - 輔色4 2" xfId="21013" hidden="1"/>
    <cellStyle name="20% - 輔色4 2" xfId="21570" hidden="1"/>
    <cellStyle name="20% - 輔色4 2" xfId="21554" hidden="1"/>
    <cellStyle name="20% - 輔色4 2" xfId="21661" hidden="1"/>
    <cellStyle name="20% - 輔色4 2" xfId="21645" hidden="1"/>
    <cellStyle name="20% - 輔色4 2" xfId="21452" hidden="1"/>
    <cellStyle name="20% - 輔色4 2" xfId="21468" hidden="1"/>
    <cellStyle name="20% - 輔色4 2" xfId="21361" hidden="1"/>
    <cellStyle name="20% - 輔色4 2" xfId="21377" hidden="1"/>
    <cellStyle name="20% - 輔色4 2" xfId="21934" hidden="1"/>
    <cellStyle name="20% - 輔色4 2" xfId="21918" hidden="1"/>
    <cellStyle name="20% - 輔色4 2" xfId="22025" hidden="1"/>
    <cellStyle name="20% - 輔色4 2" xfId="22009" hidden="1"/>
    <cellStyle name="20% - 輔色4 2" xfId="21816" hidden="1"/>
    <cellStyle name="20% - 輔色4 2" xfId="21832" hidden="1"/>
    <cellStyle name="20% - 輔色4 2" xfId="21725" hidden="1"/>
    <cellStyle name="20% - 輔色4 2" xfId="21741" hidden="1"/>
    <cellStyle name="20% - 輔色4 2" xfId="22298" hidden="1"/>
    <cellStyle name="20% - 輔色4 2" xfId="22282" hidden="1"/>
    <cellStyle name="20% - 輔色4 2" xfId="22389" hidden="1"/>
    <cellStyle name="20% - 輔色4 2" xfId="22373" hidden="1"/>
    <cellStyle name="20% - 輔色4 2" xfId="22180" hidden="1"/>
    <cellStyle name="20% - 輔色4 2" xfId="22196" hidden="1"/>
    <cellStyle name="20% - 輔色4 2" xfId="22089" hidden="1"/>
    <cellStyle name="20% - 輔色4 2" xfId="22105" hidden="1"/>
    <cellStyle name="20% - 輔色4 2" xfId="22662" hidden="1"/>
    <cellStyle name="20% - 輔色4 2" xfId="22646" hidden="1"/>
    <cellStyle name="20% - 輔色4 2" xfId="22753" hidden="1"/>
    <cellStyle name="20% - 輔色4 2" xfId="22737" hidden="1"/>
    <cellStyle name="20% - 輔色4 2" xfId="22544" hidden="1"/>
    <cellStyle name="20% - 輔色4 2" xfId="22560" hidden="1"/>
    <cellStyle name="20% - 輔色4 2" xfId="22453" hidden="1"/>
    <cellStyle name="20% - 輔色4 2" xfId="22469" hidden="1"/>
    <cellStyle name="20% - 輔色4 2" xfId="23026" hidden="1"/>
    <cellStyle name="20% - 輔色4 2" xfId="23010" hidden="1"/>
    <cellStyle name="20% - 輔色4 2" xfId="23117" hidden="1"/>
    <cellStyle name="20% - 輔色4 2" xfId="23101" hidden="1"/>
    <cellStyle name="20% - 輔色4 2" xfId="22908" hidden="1"/>
    <cellStyle name="20% - 輔色4 2" xfId="22924" hidden="1"/>
    <cellStyle name="20% - 輔色4 2" xfId="22817" hidden="1"/>
    <cellStyle name="20% - 輔色4 2" xfId="22833" hidden="1"/>
    <cellStyle name="20% - 輔色4 2" xfId="23390" hidden="1"/>
    <cellStyle name="20% - 輔色4 2" xfId="23374" hidden="1"/>
    <cellStyle name="20% - 輔色4 2" xfId="23481" hidden="1"/>
    <cellStyle name="20% - 輔色4 2" xfId="23465" hidden="1"/>
    <cellStyle name="20% - 輔色4 2" xfId="23272" hidden="1"/>
    <cellStyle name="20% - 輔色4 2" xfId="23288" hidden="1"/>
    <cellStyle name="20% - 輔色4 2" xfId="23181" hidden="1"/>
    <cellStyle name="20% - 輔色4 2" xfId="23197" hidden="1"/>
    <cellStyle name="20% - 輔色4 2" xfId="23754" hidden="1"/>
    <cellStyle name="20% - 輔色4 2" xfId="23738" hidden="1"/>
    <cellStyle name="20% - 輔色4 2" xfId="23845" hidden="1"/>
    <cellStyle name="20% - 輔色4 2" xfId="23829" hidden="1"/>
    <cellStyle name="20% - 輔色4 2" xfId="23636" hidden="1"/>
    <cellStyle name="20% - 輔色4 2" xfId="23652" hidden="1"/>
    <cellStyle name="20% - 輔色4 2" xfId="23545" hidden="1"/>
    <cellStyle name="20% - 輔色4 2" xfId="23561" hidden="1"/>
    <cellStyle name="20% - 輔色4 2" xfId="24076" hidden="1"/>
    <cellStyle name="20% - 輔色4 2" xfId="24060" hidden="1"/>
    <cellStyle name="20% - 輔色4 2" xfId="24167" hidden="1"/>
    <cellStyle name="20% - 輔色4 2" xfId="24151" hidden="1"/>
    <cellStyle name="20% - 輔色4 2" xfId="23959" hidden="1"/>
    <cellStyle name="20% - 輔色4 2" xfId="23975" hidden="1"/>
    <cellStyle name="20% - 輔色4 2" xfId="23909" hidden="1"/>
    <cellStyle name="20% - 輔色4 2" xfId="6763" hidden="1"/>
    <cellStyle name="20% - 輔色4 2" xfId="7971" hidden="1"/>
    <cellStyle name="20% - 輔色4 2" xfId="8336" hidden="1"/>
    <cellStyle name="20% - 輔色4 2" xfId="7405" hidden="1"/>
    <cellStyle name="20% - 輔色4 2" xfId="6065" hidden="1"/>
    <cellStyle name="20% - 輔色4 2" xfId="6171" hidden="1"/>
    <cellStyle name="20% - 輔色4 2" xfId="6343" hidden="1"/>
    <cellStyle name="20% - 輔色4 2" xfId="7317" hidden="1"/>
    <cellStyle name="20% - 輔色4 2" xfId="7708" hidden="1"/>
    <cellStyle name="20% - 輔色4 2" xfId="6115" hidden="1"/>
    <cellStyle name="20% - 輔色4 2" xfId="7433" hidden="1"/>
    <cellStyle name="20% - 輔色4 2" xfId="7597" hidden="1"/>
    <cellStyle name="20% - 輔色4 2" xfId="6368" hidden="1"/>
    <cellStyle name="20% - 輔色4 2" xfId="8493" hidden="1"/>
    <cellStyle name="20% - 輔色4 2" xfId="7749" hidden="1"/>
    <cellStyle name="20% - 輔色4 2" xfId="6185" hidden="1"/>
    <cellStyle name="20% - 輔色4 2" xfId="6350" hidden="1"/>
    <cellStyle name="20% - 輔色4 2" xfId="7951" hidden="1"/>
    <cellStyle name="20% - 輔色4 2" xfId="8087" hidden="1"/>
    <cellStyle name="20% - 輔色4 2" xfId="6216" hidden="1"/>
    <cellStyle name="20% - 輔色4 2" xfId="7558" hidden="1"/>
    <cellStyle name="20% - 輔色4 2" xfId="7469" hidden="1"/>
    <cellStyle name="20% - 輔色4 2" xfId="6061" hidden="1"/>
    <cellStyle name="20% - 輔色4 2" xfId="6657" hidden="1"/>
    <cellStyle name="20% - 輔色4 2" xfId="8360" hidden="1"/>
    <cellStyle name="20% - 輔色4 2" xfId="7008" hidden="1"/>
    <cellStyle name="20% - 輔色4 2" xfId="6500" hidden="1"/>
    <cellStyle name="20% - 輔色4 2" xfId="7080" hidden="1"/>
    <cellStyle name="20% - 輔色4 2" xfId="6672" hidden="1"/>
    <cellStyle name="20% - 輔色4 2" xfId="6883" hidden="1"/>
    <cellStyle name="20% - 輔色4 2" xfId="7920" hidden="1"/>
    <cellStyle name="20% - 輔色4 2" xfId="6250" hidden="1"/>
    <cellStyle name="20% - 輔色4 2" xfId="6273" hidden="1"/>
    <cellStyle name="20% - 輔色4 2" xfId="8250" hidden="1"/>
    <cellStyle name="20% - 輔色4 2" xfId="7521" hidden="1"/>
    <cellStyle name="20% - 輔色4 2" xfId="6237" hidden="1"/>
    <cellStyle name="20% - 輔色4 2" xfId="7578" hidden="1"/>
    <cellStyle name="20% - 輔色4 2" xfId="8366" hidden="1"/>
    <cellStyle name="20% - 輔色4 2" xfId="7661" hidden="1"/>
    <cellStyle name="20% - 輔色4 2" xfId="7231" hidden="1"/>
    <cellStyle name="20% - 輔色4 2" xfId="8398" hidden="1"/>
    <cellStyle name="20% - 輔色4 2" xfId="7990" hidden="1"/>
    <cellStyle name="20% - 輔色4 2" xfId="6782" hidden="1"/>
    <cellStyle name="20% - 輔色4 2" xfId="7348" hidden="1"/>
    <cellStyle name="20% - 輔色4 2" xfId="8114" hidden="1"/>
    <cellStyle name="20% - 輔色4 2" xfId="7036" hidden="1"/>
    <cellStyle name="20% - 輔色4 2" xfId="7058" hidden="1"/>
    <cellStyle name="20% - 輔色4 2" xfId="6482" hidden="1"/>
    <cellStyle name="20% - 輔色4 2" xfId="6985" hidden="1"/>
    <cellStyle name="20% - 輔色4 2" xfId="6333" hidden="1"/>
    <cellStyle name="20% - 輔色4 2" xfId="6551" hidden="1"/>
    <cellStyle name="20% - 輔色4 2" xfId="7134" hidden="1"/>
    <cellStyle name="20% - 輔色4 2" xfId="6606" hidden="1"/>
    <cellStyle name="20% - 輔色4 2" xfId="7337" hidden="1"/>
    <cellStyle name="20% - 輔色4 2" xfId="8065" hidden="1"/>
    <cellStyle name="20% - 輔色4 2" xfId="7499" hidden="1"/>
    <cellStyle name="20% - 輔色4 2" xfId="26507" hidden="1"/>
    <cellStyle name="20% - 輔色4 2" xfId="26491" hidden="1"/>
    <cellStyle name="20% - 輔色4 2" xfId="26549" hidden="1"/>
    <cellStyle name="20% - 輔色4 2" xfId="26400" hidden="1"/>
    <cellStyle name="20% - 輔色4 2" xfId="26416" hidden="1"/>
    <cellStyle name="20% - 輔色4 2" xfId="26651" hidden="1"/>
    <cellStyle name="20% - 輔色4 2" xfId="26635" hidden="1"/>
    <cellStyle name="20% - 輔色4 2" xfId="26742" hidden="1"/>
    <cellStyle name="20% - 輔色4 2" xfId="26726" hidden="1"/>
    <cellStyle name="20% - 輔色4 2" xfId="26127" hidden="1"/>
    <cellStyle name="20% - 輔色4 2" xfId="26143" hidden="1"/>
    <cellStyle name="20% - 輔色4 2" xfId="26036" hidden="1"/>
    <cellStyle name="20% - 輔色4 2" xfId="26052" hidden="1"/>
    <cellStyle name="20% - 輔色4 2" xfId="26245" hidden="1"/>
    <cellStyle name="20% - 輔色4 2" xfId="26229" hidden="1"/>
    <cellStyle name="20% - 輔色4 2" xfId="26336" hidden="1"/>
    <cellStyle name="20% - 輔色4 2" xfId="26320" hidden="1"/>
    <cellStyle name="20% - 輔色4 2" xfId="25763" hidden="1"/>
    <cellStyle name="20% - 輔色4 2" xfId="25779" hidden="1"/>
    <cellStyle name="20% - 輔色4 2" xfId="25672" hidden="1"/>
    <cellStyle name="20% - 輔色4 2" xfId="25688" hidden="1"/>
    <cellStyle name="20% - 輔色4 2" xfId="25881" hidden="1"/>
    <cellStyle name="20% - 輔色4 2" xfId="25865" hidden="1"/>
    <cellStyle name="20% - 輔色4 2" xfId="25972" hidden="1"/>
    <cellStyle name="20% - 輔色4 2" xfId="25956" hidden="1"/>
    <cellStyle name="20% - 輔色4 2" xfId="25399" hidden="1"/>
    <cellStyle name="20% - 輔色4 2" xfId="25415" hidden="1"/>
    <cellStyle name="20% - 輔色4 2" xfId="25308" hidden="1"/>
    <cellStyle name="20% - 輔色4 2" xfId="25324" hidden="1"/>
    <cellStyle name="20% - 輔色4 2" xfId="25517" hidden="1"/>
    <cellStyle name="20% - 輔色4 2" xfId="25501" hidden="1"/>
    <cellStyle name="20% - 輔色4 2" xfId="25608" hidden="1"/>
    <cellStyle name="20% - 輔色4 2" xfId="25592" hidden="1"/>
    <cellStyle name="20% - 輔色4 2" xfId="25035" hidden="1"/>
    <cellStyle name="20% - 輔色4 2" xfId="25051" hidden="1"/>
    <cellStyle name="20% - 輔色4 2" xfId="24944" hidden="1"/>
    <cellStyle name="20% - 輔色4 2" xfId="24960" hidden="1"/>
    <cellStyle name="20% - 輔色4 2" xfId="25153" hidden="1"/>
    <cellStyle name="20% - 輔色4 2" xfId="25137" hidden="1"/>
    <cellStyle name="20% - 輔色4 2" xfId="25244" hidden="1"/>
    <cellStyle name="20% - 輔色4 2" xfId="25228" hidden="1"/>
    <cellStyle name="20% - 輔色4 2" xfId="24671" hidden="1"/>
    <cellStyle name="20% - 輔色4 2" xfId="24687" hidden="1"/>
    <cellStyle name="20% - 輔色4 2" xfId="24580" hidden="1"/>
    <cellStyle name="20% - 輔色4 2" xfId="24596" hidden="1"/>
    <cellStyle name="20% - 輔色4 2" xfId="24789" hidden="1"/>
    <cellStyle name="20% - 輔色4 2" xfId="24773" hidden="1"/>
    <cellStyle name="20% - 輔色4 2" xfId="24880" hidden="1"/>
    <cellStyle name="20% - 輔色4 2" xfId="24864" hidden="1"/>
    <cellStyle name="20% - 輔色4 2" xfId="24349" hidden="1"/>
    <cellStyle name="20% - 輔色4 2" xfId="24365" hidden="1"/>
    <cellStyle name="20% - 輔色4 2" xfId="24258" hidden="1"/>
    <cellStyle name="20% - 輔色4 2" xfId="24274" hidden="1"/>
    <cellStyle name="20% - 輔色4 2" xfId="24466" hidden="1"/>
    <cellStyle name="20% - 輔色4 2" xfId="24450" hidden="1"/>
    <cellStyle name="20% - 輔色4 2" xfId="24516" hidden="1"/>
    <cellStyle name="20% - 輔色4 2" xfId="27031" hidden="1"/>
    <cellStyle name="20% - 輔色4 2" xfId="27047" hidden="1"/>
    <cellStyle name="20% - 輔色4 2" xfId="26989" hidden="1"/>
    <cellStyle name="20% - 輔色4 2" xfId="27138" hidden="1"/>
    <cellStyle name="20% - 輔色4 2" xfId="27122" hidden="1"/>
    <cellStyle name="20% - 輔色4 2" xfId="26887" hidden="1"/>
    <cellStyle name="20% - 輔色4 2" xfId="26903" hidden="1"/>
    <cellStyle name="20% - 輔色4 2" xfId="26796" hidden="1"/>
    <cellStyle name="20% - 輔色4 2" xfId="26812" hidden="1"/>
    <cellStyle name="20% - 輔色4 2" xfId="27411" hidden="1"/>
    <cellStyle name="20% - 輔色4 2" xfId="27395" hidden="1"/>
    <cellStyle name="20% - 輔色4 2" xfId="27502" hidden="1"/>
    <cellStyle name="20% - 輔色4 2" xfId="27486" hidden="1"/>
    <cellStyle name="20% - 輔色4 2" xfId="27293" hidden="1"/>
    <cellStyle name="20% - 輔色4 2" xfId="27309" hidden="1"/>
    <cellStyle name="20% - 輔色4 2" xfId="27202" hidden="1"/>
    <cellStyle name="20% - 輔色4 2" xfId="27218" hidden="1"/>
    <cellStyle name="20% - 輔色4 2" xfId="27775" hidden="1"/>
    <cellStyle name="20% - 輔色4 2" xfId="27759" hidden="1"/>
    <cellStyle name="20% - 輔色4 2" xfId="27866" hidden="1"/>
    <cellStyle name="20% - 輔色4 2" xfId="27850" hidden="1"/>
    <cellStyle name="20% - 輔色4 2" xfId="27657" hidden="1"/>
    <cellStyle name="20% - 輔色4 2" xfId="27673" hidden="1"/>
    <cellStyle name="20% - 輔色4 2" xfId="27566" hidden="1"/>
    <cellStyle name="20% - 輔色4 2" xfId="27582" hidden="1"/>
    <cellStyle name="20% - 輔色4 2" xfId="28139" hidden="1"/>
    <cellStyle name="20% - 輔色4 2" xfId="28123" hidden="1"/>
    <cellStyle name="20% - 輔色4 2" xfId="28230" hidden="1"/>
    <cellStyle name="20% - 輔色4 2" xfId="28214" hidden="1"/>
    <cellStyle name="20% - 輔色4 2" xfId="28021" hidden="1"/>
    <cellStyle name="20% - 輔色4 2" xfId="28037" hidden="1"/>
    <cellStyle name="20% - 輔色4 2" xfId="27930" hidden="1"/>
    <cellStyle name="20% - 輔色4 2" xfId="27946" hidden="1"/>
    <cellStyle name="20% - 輔色4 2" xfId="28503" hidden="1"/>
    <cellStyle name="20% - 輔色4 2" xfId="28487" hidden="1"/>
    <cellStyle name="20% - 輔色4 2" xfId="28594" hidden="1"/>
    <cellStyle name="20% - 輔色4 2" xfId="28578" hidden="1"/>
    <cellStyle name="20% - 輔色4 2" xfId="28385" hidden="1"/>
    <cellStyle name="20% - 輔色4 2" xfId="28401" hidden="1"/>
    <cellStyle name="20% - 輔色4 2" xfId="28294" hidden="1"/>
    <cellStyle name="20% - 輔色4 2" xfId="28310" hidden="1"/>
    <cellStyle name="20% - 輔色4 2" xfId="28867" hidden="1"/>
    <cellStyle name="20% - 輔色4 2" xfId="28851" hidden="1"/>
    <cellStyle name="20% - 輔色4 2" xfId="28958" hidden="1"/>
    <cellStyle name="20% - 輔色4 2" xfId="28942" hidden="1"/>
    <cellStyle name="20% - 輔色4 2" xfId="28749" hidden="1"/>
    <cellStyle name="20% - 輔色4 2" xfId="28765" hidden="1"/>
    <cellStyle name="20% - 輔色4 2" xfId="28658" hidden="1"/>
    <cellStyle name="20% - 輔色4 2" xfId="28674" hidden="1"/>
    <cellStyle name="20% - 輔色4 2" xfId="29231" hidden="1"/>
    <cellStyle name="20% - 輔色4 2" xfId="29215" hidden="1"/>
    <cellStyle name="20% - 輔色4 2" xfId="29322" hidden="1"/>
    <cellStyle name="20% - 輔色4 2" xfId="29306" hidden="1"/>
    <cellStyle name="20% - 輔色4 2" xfId="29113" hidden="1"/>
    <cellStyle name="20% - 輔色4 2" xfId="29129" hidden="1"/>
    <cellStyle name="20% - 輔色4 2" xfId="29022" hidden="1"/>
    <cellStyle name="20% - 輔色4 2" xfId="29038" hidden="1"/>
    <cellStyle name="20% - 輔色4 2" xfId="29595" hidden="1"/>
    <cellStyle name="20% - 輔色4 2" xfId="29579" hidden="1"/>
    <cellStyle name="20% - 輔色4 2" xfId="29686" hidden="1"/>
    <cellStyle name="20% - 輔色4 2" xfId="29670" hidden="1"/>
    <cellStyle name="20% - 輔色4 2" xfId="29477" hidden="1"/>
    <cellStyle name="20% - 輔色4 2" xfId="29493" hidden="1"/>
    <cellStyle name="20% - 輔色4 2" xfId="29386" hidden="1"/>
    <cellStyle name="20% - 輔色4 2" xfId="29402" hidden="1"/>
    <cellStyle name="20% - 輔色4 2" xfId="29959" hidden="1"/>
    <cellStyle name="20% - 輔色4 2" xfId="29943" hidden="1"/>
    <cellStyle name="20% - 輔色4 2" xfId="30050" hidden="1"/>
    <cellStyle name="20% - 輔色4 2" xfId="30034" hidden="1"/>
    <cellStyle name="20% - 輔色4 2" xfId="29841" hidden="1"/>
    <cellStyle name="20% - 輔色4 2" xfId="29857" hidden="1"/>
    <cellStyle name="20% - 輔色4 2" xfId="29750" hidden="1"/>
    <cellStyle name="20% - 輔色4 2" xfId="29766" hidden="1"/>
    <cellStyle name="20% - 輔色4 2" xfId="30323" hidden="1"/>
    <cellStyle name="20% - 輔色4 2" xfId="30307" hidden="1"/>
    <cellStyle name="20% - 輔色4 2" xfId="30414" hidden="1"/>
    <cellStyle name="20% - 輔色4 2" xfId="30398" hidden="1"/>
    <cellStyle name="20% - 輔色4 2" xfId="30205" hidden="1"/>
    <cellStyle name="20% - 輔色4 2" xfId="30221" hidden="1"/>
    <cellStyle name="20% - 輔色4 2" xfId="30114" hidden="1"/>
    <cellStyle name="20% - 輔色4 2" xfId="30130" hidden="1"/>
    <cellStyle name="20% - 輔色4 2" xfId="30645" hidden="1"/>
    <cellStyle name="20% - 輔色4 2" xfId="30629" hidden="1"/>
    <cellStyle name="20% - 輔色4 2" xfId="30736" hidden="1"/>
    <cellStyle name="20% - 輔色4 2" xfId="30720" hidden="1"/>
    <cellStyle name="20% - 輔色4 2" xfId="30528" hidden="1"/>
    <cellStyle name="20% - 輔色4 2" xfId="30544" hidden="1"/>
    <cellStyle name="20% - 輔色4 2" xfId="30478" hidden="1"/>
    <cellStyle name="20% - 輔色4 2" xfId="33583" hidden="1"/>
    <cellStyle name="20% - 輔色4 2" xfId="33599" hidden="1"/>
    <cellStyle name="20% - 輔色4 2" xfId="33541" hidden="1"/>
    <cellStyle name="20% - 輔色4 2" xfId="33690" hidden="1"/>
    <cellStyle name="20% - 輔色4 2" xfId="33674" hidden="1"/>
    <cellStyle name="20% - 輔色4 2" xfId="33439" hidden="1"/>
    <cellStyle name="20% - 輔色4 2" xfId="33455" hidden="1"/>
    <cellStyle name="20% - 輔色4 2" xfId="33348" hidden="1"/>
    <cellStyle name="20% - 輔色4 2" xfId="33364" hidden="1"/>
    <cellStyle name="20% - 輔色4 2" xfId="33963" hidden="1"/>
    <cellStyle name="20% - 輔色4 2" xfId="33947" hidden="1"/>
    <cellStyle name="20% - 輔色4 2" xfId="34054" hidden="1"/>
    <cellStyle name="20% - 輔色4 2" xfId="34038" hidden="1"/>
    <cellStyle name="20% - 輔色4 2" xfId="33845" hidden="1"/>
    <cellStyle name="20% - 輔色4 2" xfId="33861" hidden="1"/>
    <cellStyle name="20% - 輔色4 2" xfId="33754" hidden="1"/>
    <cellStyle name="20% - 輔色4 2" xfId="33770" hidden="1"/>
    <cellStyle name="20% - 輔色4 2" xfId="34327" hidden="1"/>
    <cellStyle name="20% - 輔色4 2" xfId="34311" hidden="1"/>
    <cellStyle name="20% - 輔色4 2" xfId="34418" hidden="1"/>
    <cellStyle name="20% - 輔色4 2" xfId="34402" hidden="1"/>
    <cellStyle name="20% - 輔色4 2" xfId="34209" hidden="1"/>
    <cellStyle name="20% - 輔色4 2" xfId="34225" hidden="1"/>
    <cellStyle name="20% - 輔色4 2" xfId="34118" hidden="1"/>
    <cellStyle name="20% - 輔色4 2" xfId="34134" hidden="1"/>
    <cellStyle name="20% - 輔色4 2" xfId="34691" hidden="1"/>
    <cellStyle name="20% - 輔色4 2" xfId="34675" hidden="1"/>
    <cellStyle name="20% - 輔色4 2" xfId="34782" hidden="1"/>
    <cellStyle name="20% - 輔色4 2" xfId="34766" hidden="1"/>
    <cellStyle name="20% - 輔色4 2" xfId="34573" hidden="1"/>
    <cellStyle name="20% - 輔色4 2" xfId="34589" hidden="1"/>
    <cellStyle name="20% - 輔色4 2" xfId="34482" hidden="1"/>
    <cellStyle name="20% - 輔色4 2" xfId="34498" hidden="1"/>
    <cellStyle name="20% - 輔色4 2" xfId="35055" hidden="1"/>
    <cellStyle name="20% - 輔色4 2" xfId="35039" hidden="1"/>
    <cellStyle name="20% - 輔色4 2" xfId="35146" hidden="1"/>
    <cellStyle name="20% - 輔色4 2" xfId="35130" hidden="1"/>
    <cellStyle name="20% - 輔色4 2" xfId="34937" hidden="1"/>
    <cellStyle name="20% - 輔色4 2" xfId="34953" hidden="1"/>
    <cellStyle name="20% - 輔色4 2" xfId="34846" hidden="1"/>
    <cellStyle name="20% - 輔色4 2" xfId="34862" hidden="1"/>
    <cellStyle name="20% - 輔色4 2" xfId="35419" hidden="1"/>
    <cellStyle name="20% - 輔色4 2" xfId="35403" hidden="1"/>
    <cellStyle name="20% - 輔色4 2" xfId="35510" hidden="1"/>
    <cellStyle name="20% - 輔色4 2" xfId="35494" hidden="1"/>
    <cellStyle name="20% - 輔色4 2" xfId="35301" hidden="1"/>
    <cellStyle name="20% - 輔色4 2" xfId="35317" hidden="1"/>
    <cellStyle name="20% - 輔色4 2" xfId="35210" hidden="1"/>
    <cellStyle name="20% - 輔色4 2" xfId="35226" hidden="1"/>
    <cellStyle name="20% - 輔色4 2" xfId="35783" hidden="1"/>
    <cellStyle name="20% - 輔色4 2" xfId="35767" hidden="1"/>
    <cellStyle name="20% - 輔色4 2" xfId="35874" hidden="1"/>
    <cellStyle name="20% - 輔色4 2" xfId="35858" hidden="1"/>
    <cellStyle name="20% - 輔色4 2" xfId="35665" hidden="1"/>
    <cellStyle name="20% - 輔色4 2" xfId="35681" hidden="1"/>
    <cellStyle name="20% - 輔色4 2" xfId="35574" hidden="1"/>
    <cellStyle name="20% - 輔色4 2" xfId="35590" hidden="1"/>
    <cellStyle name="20% - 輔色4 2" xfId="36147" hidden="1"/>
    <cellStyle name="20% - 輔色4 2" xfId="36131" hidden="1"/>
    <cellStyle name="20% - 輔色4 2" xfId="36238" hidden="1"/>
    <cellStyle name="20% - 輔色4 2" xfId="36222" hidden="1"/>
    <cellStyle name="20% - 輔色4 2" xfId="36029" hidden="1"/>
    <cellStyle name="20% - 輔色4 2" xfId="36045" hidden="1"/>
    <cellStyle name="20% - 輔色4 2" xfId="35938" hidden="1"/>
    <cellStyle name="20% - 輔色4 2" xfId="35954" hidden="1"/>
    <cellStyle name="20% - 輔色4 2" xfId="36511" hidden="1"/>
    <cellStyle name="20% - 輔色4 2" xfId="36495" hidden="1"/>
    <cellStyle name="20% - 輔色4 2" xfId="36602" hidden="1"/>
    <cellStyle name="20% - 輔色4 2" xfId="36586" hidden="1"/>
    <cellStyle name="20% - 輔色4 2" xfId="36393" hidden="1"/>
    <cellStyle name="20% - 輔色4 2" xfId="36409" hidden="1"/>
    <cellStyle name="20% - 輔色4 2" xfId="36302" hidden="1"/>
    <cellStyle name="20% - 輔色4 2" xfId="36318" hidden="1"/>
    <cellStyle name="20% - 輔色4 2" xfId="36875" hidden="1"/>
    <cellStyle name="20% - 輔色4 2" xfId="36859" hidden="1"/>
    <cellStyle name="20% - 輔色4 2" xfId="36966" hidden="1"/>
    <cellStyle name="20% - 輔色4 2" xfId="36950" hidden="1"/>
    <cellStyle name="20% - 輔色4 2" xfId="36757" hidden="1"/>
    <cellStyle name="20% - 輔色4 2" xfId="36773" hidden="1"/>
    <cellStyle name="20% - 輔色4 2" xfId="36666" hidden="1"/>
    <cellStyle name="20% - 輔色4 2" xfId="36682" hidden="1"/>
    <cellStyle name="20% - 輔色4 2" xfId="37239" hidden="1"/>
    <cellStyle name="20% - 輔色4 2" xfId="37223" hidden="1"/>
    <cellStyle name="20% - 輔色4 2" xfId="37330" hidden="1"/>
    <cellStyle name="20% - 輔色4 2" xfId="37314" hidden="1"/>
    <cellStyle name="20% - 輔色4 2" xfId="37121" hidden="1"/>
    <cellStyle name="20% - 輔色4 2" xfId="37137" hidden="1"/>
    <cellStyle name="20% - 輔色4 2" xfId="37030" hidden="1"/>
    <cellStyle name="20% - 輔色4 2" xfId="37046" hidden="1"/>
    <cellStyle name="20% - 輔色4 2" xfId="37561" hidden="1"/>
    <cellStyle name="20% - 輔色4 2" xfId="37545" hidden="1"/>
    <cellStyle name="20% - 輔色4 2" xfId="37652" hidden="1"/>
    <cellStyle name="20% - 輔色4 2" xfId="37636" hidden="1"/>
    <cellStyle name="20% - 輔色4 2" xfId="37444" hidden="1"/>
    <cellStyle name="20% - 輔色4 2" xfId="37460" hidden="1"/>
    <cellStyle name="20% - 輔色4 2" xfId="37394" hidden="1"/>
    <cellStyle name="20% - 輔色4 2" xfId="37951" hidden="1"/>
    <cellStyle name="20% - 輔色4 2" xfId="37967" hidden="1"/>
    <cellStyle name="20% - 輔色4 2" xfId="37909" hidden="1"/>
    <cellStyle name="20% - 輔色4 2" xfId="38058" hidden="1"/>
    <cellStyle name="20% - 輔色4 2" xfId="38042" hidden="1"/>
    <cellStyle name="20% - 輔色4 2" xfId="37807" hidden="1"/>
    <cellStyle name="20% - 輔色4 2" xfId="37823" hidden="1"/>
    <cellStyle name="20% - 輔色4 2" xfId="37716" hidden="1"/>
    <cellStyle name="20% - 輔色4 2" xfId="37732" hidden="1"/>
    <cellStyle name="20% - 輔色4 2" xfId="38331" hidden="1"/>
    <cellStyle name="20% - 輔色4 2" xfId="38315" hidden="1"/>
    <cellStyle name="20% - 輔色4 2" xfId="38422" hidden="1"/>
    <cellStyle name="20% - 輔色4 2" xfId="38406" hidden="1"/>
    <cellStyle name="20% - 輔色4 2" xfId="38213" hidden="1"/>
    <cellStyle name="20% - 輔色4 2" xfId="38229" hidden="1"/>
    <cellStyle name="20% - 輔色4 2" xfId="38122" hidden="1"/>
    <cellStyle name="20% - 輔色4 2" xfId="38138" hidden="1"/>
    <cellStyle name="20% - 輔色4 2" xfId="38695" hidden="1"/>
    <cellStyle name="20% - 輔色4 2" xfId="38679" hidden="1"/>
    <cellStyle name="20% - 輔色4 2" xfId="38786" hidden="1"/>
    <cellStyle name="20% - 輔色4 2" xfId="38770" hidden="1"/>
    <cellStyle name="20% - 輔色4 2" xfId="38577" hidden="1"/>
    <cellStyle name="20% - 輔色4 2" xfId="38593" hidden="1"/>
    <cellStyle name="20% - 輔色4 2" xfId="38486" hidden="1"/>
    <cellStyle name="20% - 輔色4 2" xfId="38502" hidden="1"/>
    <cellStyle name="20% - 輔色4 2" xfId="39059" hidden="1"/>
    <cellStyle name="20% - 輔色4 2" xfId="39043" hidden="1"/>
    <cellStyle name="20% - 輔色4 2" xfId="39150" hidden="1"/>
    <cellStyle name="20% - 輔色4 2" xfId="39134" hidden="1"/>
    <cellStyle name="20% - 輔色4 2" xfId="38941" hidden="1"/>
    <cellStyle name="20% - 輔色4 2" xfId="38957" hidden="1"/>
    <cellStyle name="20% - 輔色4 2" xfId="38850" hidden="1"/>
    <cellStyle name="20% - 輔色4 2" xfId="38866" hidden="1"/>
    <cellStyle name="20% - 輔色4 2" xfId="39423" hidden="1"/>
    <cellStyle name="20% - 輔色4 2" xfId="39407" hidden="1"/>
    <cellStyle name="20% - 輔色4 2" xfId="39514" hidden="1"/>
    <cellStyle name="20% - 輔色4 2" xfId="39498" hidden="1"/>
    <cellStyle name="20% - 輔色4 2" xfId="39305" hidden="1"/>
    <cellStyle name="20% - 輔色4 2" xfId="39321" hidden="1"/>
    <cellStyle name="20% - 輔色4 2" xfId="39214" hidden="1"/>
    <cellStyle name="20% - 輔色4 2" xfId="39230" hidden="1"/>
    <cellStyle name="20% - 輔色4 2" xfId="39787" hidden="1"/>
    <cellStyle name="20% - 輔色4 2" xfId="39771" hidden="1"/>
    <cellStyle name="20% - 輔色4 2" xfId="39878" hidden="1"/>
    <cellStyle name="20% - 輔色4 2" xfId="39862" hidden="1"/>
    <cellStyle name="20% - 輔色4 2" xfId="39669" hidden="1"/>
    <cellStyle name="20% - 輔色4 2" xfId="39685" hidden="1"/>
    <cellStyle name="20% - 輔色4 2" xfId="39578" hidden="1"/>
    <cellStyle name="20% - 輔色4 2" xfId="39594" hidden="1"/>
    <cellStyle name="20% - 輔色4 2" xfId="40151" hidden="1"/>
    <cellStyle name="20% - 輔色4 2" xfId="40135" hidden="1"/>
    <cellStyle name="20% - 輔色4 2" xfId="40242" hidden="1"/>
    <cellStyle name="20% - 輔色4 2" xfId="40226" hidden="1"/>
    <cellStyle name="20% - 輔色4 2" xfId="40033" hidden="1"/>
    <cellStyle name="20% - 輔色4 2" xfId="40049" hidden="1"/>
    <cellStyle name="20% - 輔色4 2" xfId="39942" hidden="1"/>
    <cellStyle name="20% - 輔色4 2" xfId="39958" hidden="1"/>
    <cellStyle name="20% - 輔色4 2" xfId="40515" hidden="1"/>
    <cellStyle name="20% - 輔色4 2" xfId="40499" hidden="1"/>
    <cellStyle name="20% - 輔色4 2" xfId="40606" hidden="1"/>
    <cellStyle name="20% - 輔色4 2" xfId="40590" hidden="1"/>
    <cellStyle name="20% - 輔色4 2" xfId="40397" hidden="1"/>
    <cellStyle name="20% - 輔色4 2" xfId="40413" hidden="1"/>
    <cellStyle name="20% - 輔色4 2" xfId="40306" hidden="1"/>
    <cellStyle name="20% - 輔色4 2" xfId="40322" hidden="1"/>
    <cellStyle name="20% - 輔色4 2" xfId="40879" hidden="1"/>
    <cellStyle name="20% - 輔色4 2" xfId="40863" hidden="1"/>
    <cellStyle name="20% - 輔色4 2" xfId="40970" hidden="1"/>
    <cellStyle name="20% - 輔色4 2" xfId="40954" hidden="1"/>
    <cellStyle name="20% - 輔色4 2" xfId="40761" hidden="1"/>
    <cellStyle name="20% - 輔色4 2" xfId="40777" hidden="1"/>
    <cellStyle name="20% - 輔色4 2" xfId="40670" hidden="1"/>
    <cellStyle name="20% - 輔色4 2" xfId="40686" hidden="1"/>
    <cellStyle name="20% - 輔色4 2" xfId="41243" hidden="1"/>
    <cellStyle name="20% - 輔色4 2" xfId="41227" hidden="1"/>
    <cellStyle name="20% - 輔色4 2" xfId="41334" hidden="1"/>
    <cellStyle name="20% - 輔色4 2" xfId="41318" hidden="1"/>
    <cellStyle name="20% - 輔色4 2" xfId="41125" hidden="1"/>
    <cellStyle name="20% - 輔色4 2" xfId="41141" hidden="1"/>
    <cellStyle name="20% - 輔色4 2" xfId="41034" hidden="1"/>
    <cellStyle name="20% - 輔色4 2" xfId="41050" hidden="1"/>
    <cellStyle name="20% - 輔色4 2" xfId="41607" hidden="1"/>
    <cellStyle name="20% - 輔色4 2" xfId="41591" hidden="1"/>
    <cellStyle name="20% - 輔色4 2" xfId="41698" hidden="1"/>
    <cellStyle name="20% - 輔色4 2" xfId="41682" hidden="1"/>
    <cellStyle name="20% - 輔色4 2" xfId="41489" hidden="1"/>
    <cellStyle name="20% - 輔色4 2" xfId="41505" hidden="1"/>
    <cellStyle name="20% - 輔色4 2" xfId="41398" hidden="1"/>
    <cellStyle name="20% - 輔色4 2" xfId="41414" hidden="1"/>
    <cellStyle name="20% - 輔色4 2" xfId="41929" hidden="1"/>
    <cellStyle name="20% - 輔色4 2" xfId="41913" hidden="1"/>
    <cellStyle name="20% - 輔色4 2" xfId="42020" hidden="1"/>
    <cellStyle name="20% - 輔色4 2" xfId="42004" hidden="1"/>
    <cellStyle name="20% - 輔色4 2" xfId="41812" hidden="1"/>
    <cellStyle name="20% - 輔色4 2" xfId="41828" hidden="1"/>
    <cellStyle name="20% - 輔色4 2" xfId="41762" hidden="1"/>
    <cellStyle name="20% - 輔色4 2" xfId="42319" hidden="1"/>
    <cellStyle name="20% - 輔色4 2" xfId="42335" hidden="1"/>
    <cellStyle name="20% - 輔色4 2" xfId="42277" hidden="1"/>
    <cellStyle name="20% - 輔色4 2" xfId="42426" hidden="1"/>
    <cellStyle name="20% - 輔色4 2" xfId="42410" hidden="1"/>
    <cellStyle name="20% - 輔色4 2" xfId="42175" hidden="1"/>
    <cellStyle name="20% - 輔色4 2" xfId="42191" hidden="1"/>
    <cellStyle name="20% - 輔色4 2" xfId="42084" hidden="1"/>
    <cellStyle name="20% - 輔色4 2" xfId="42100" hidden="1"/>
    <cellStyle name="20% - 輔色4 2" xfId="42699" hidden="1"/>
    <cellStyle name="20% - 輔色4 2" xfId="42683" hidden="1"/>
    <cellStyle name="20% - 輔色4 2" xfId="42790" hidden="1"/>
    <cellStyle name="20% - 輔色4 2" xfId="42774" hidden="1"/>
    <cellStyle name="20% - 輔色4 2" xfId="42581" hidden="1"/>
    <cellStyle name="20% - 輔色4 2" xfId="42597" hidden="1"/>
    <cellStyle name="20% - 輔色4 2" xfId="42490" hidden="1"/>
    <cellStyle name="20% - 輔色4 2" xfId="42506" hidden="1"/>
    <cellStyle name="20% - 輔色4 2" xfId="43063" hidden="1"/>
    <cellStyle name="20% - 輔色4 2" xfId="43047" hidden="1"/>
    <cellStyle name="20% - 輔色4 2" xfId="43154" hidden="1"/>
    <cellStyle name="20% - 輔色4 2" xfId="43138" hidden="1"/>
    <cellStyle name="20% - 輔色4 2" xfId="42945" hidden="1"/>
    <cellStyle name="20% - 輔色4 2" xfId="42961" hidden="1"/>
    <cellStyle name="20% - 輔色4 2" xfId="42854" hidden="1"/>
    <cellStyle name="20% - 輔色4 2" xfId="42870" hidden="1"/>
    <cellStyle name="20% - 輔色4 2" xfId="43427" hidden="1"/>
    <cellStyle name="20% - 輔色4 2" xfId="43411" hidden="1"/>
    <cellStyle name="20% - 輔色4 2" xfId="43518" hidden="1"/>
    <cellStyle name="20% - 輔色4 2" xfId="43502" hidden="1"/>
    <cellStyle name="20% - 輔色4 2" xfId="43309" hidden="1"/>
    <cellStyle name="20% - 輔色4 2" xfId="43325" hidden="1"/>
    <cellStyle name="20% - 輔色4 2" xfId="43218" hidden="1"/>
    <cellStyle name="20% - 輔色4 2" xfId="43234" hidden="1"/>
    <cellStyle name="20% - 輔色4 2" xfId="43791" hidden="1"/>
    <cellStyle name="20% - 輔色4 2" xfId="43775" hidden="1"/>
    <cellStyle name="20% - 輔色4 2" xfId="43882" hidden="1"/>
    <cellStyle name="20% - 輔色4 2" xfId="43866" hidden="1"/>
    <cellStyle name="20% - 輔色4 2" xfId="43673" hidden="1"/>
    <cellStyle name="20% - 輔色4 2" xfId="43689" hidden="1"/>
    <cellStyle name="20% - 輔色4 2" xfId="43582" hidden="1"/>
    <cellStyle name="20% - 輔色4 2" xfId="43598" hidden="1"/>
    <cellStyle name="20% - 輔色4 2" xfId="44155" hidden="1"/>
    <cellStyle name="20% - 輔色4 2" xfId="44139" hidden="1"/>
    <cellStyle name="20% - 輔色4 2" xfId="44246" hidden="1"/>
    <cellStyle name="20% - 輔色4 2" xfId="44230" hidden="1"/>
    <cellStyle name="20% - 輔色4 2" xfId="44037" hidden="1"/>
    <cellStyle name="20% - 輔色4 2" xfId="44053" hidden="1"/>
    <cellStyle name="20% - 輔色4 2" xfId="43946" hidden="1"/>
    <cellStyle name="20% - 輔色4 2" xfId="43962" hidden="1"/>
    <cellStyle name="20% - 輔色4 2" xfId="44477" hidden="1"/>
    <cellStyle name="20% - 輔色4 2" xfId="44461" hidden="1"/>
    <cellStyle name="20% - 輔色4 2" xfId="44568" hidden="1"/>
    <cellStyle name="20% - 輔色4 2" xfId="44552" hidden="1"/>
    <cellStyle name="20% - 輔色4 2" xfId="44360" hidden="1"/>
    <cellStyle name="20% - 輔色4 2" xfId="44376" hidden="1"/>
    <cellStyle name="20% - 輔色4 2" xfId="44310" hidden="1"/>
    <cellStyle name="20% - 輔色4 2" xfId="44867" hidden="1"/>
    <cellStyle name="20% - 輔色4 2" xfId="44883" hidden="1"/>
    <cellStyle name="20% - 輔色4 2" xfId="44825" hidden="1"/>
    <cellStyle name="20% - 輔色4 2" xfId="44974" hidden="1"/>
    <cellStyle name="20% - 輔色4 2" xfId="44958" hidden="1"/>
    <cellStyle name="20% - 輔色4 2" xfId="44723" hidden="1"/>
    <cellStyle name="20% - 輔色4 2" xfId="44739" hidden="1"/>
    <cellStyle name="20% - 輔色4 2" xfId="44632" hidden="1"/>
    <cellStyle name="20% - 輔色4 2" xfId="44648" hidden="1"/>
    <cellStyle name="20% - 輔色4 2" xfId="45247" hidden="1"/>
    <cellStyle name="20% - 輔色4 2" xfId="45231" hidden="1"/>
    <cellStyle name="20% - 輔色4 2" xfId="45338" hidden="1"/>
    <cellStyle name="20% - 輔色4 2" xfId="45322" hidden="1"/>
    <cellStyle name="20% - 輔色4 2" xfId="45129" hidden="1"/>
    <cellStyle name="20% - 輔色4 2" xfId="45145" hidden="1"/>
    <cellStyle name="20% - 輔色4 2" xfId="45038" hidden="1"/>
    <cellStyle name="20% - 輔色4 2" xfId="45054" hidden="1"/>
    <cellStyle name="20% - 輔色4 2" xfId="45611" hidden="1"/>
    <cellStyle name="20% - 輔色4 2" xfId="45595" hidden="1"/>
    <cellStyle name="20% - 輔色4 2" xfId="45702" hidden="1"/>
    <cellStyle name="20% - 輔色4 2" xfId="45686" hidden="1"/>
    <cellStyle name="20% - 輔色4 2" xfId="45493" hidden="1"/>
    <cellStyle name="20% - 輔色4 2" xfId="45509" hidden="1"/>
    <cellStyle name="20% - 輔色4 2" xfId="45402" hidden="1"/>
    <cellStyle name="20% - 輔色4 2" xfId="45418" hidden="1"/>
    <cellStyle name="20% - 輔色4 2" xfId="45975" hidden="1"/>
    <cellStyle name="20% - 輔色4 2" xfId="45959" hidden="1"/>
    <cellStyle name="20% - 輔色4 2" xfId="46066" hidden="1"/>
    <cellStyle name="20% - 輔色4 2" xfId="46050" hidden="1"/>
    <cellStyle name="20% - 輔色4 2" xfId="45857" hidden="1"/>
    <cellStyle name="20% - 輔色4 2" xfId="45873" hidden="1"/>
    <cellStyle name="20% - 輔色4 2" xfId="45766" hidden="1"/>
    <cellStyle name="20% - 輔色4 2" xfId="45782" hidden="1"/>
    <cellStyle name="20% - 輔色4 2" xfId="46339" hidden="1"/>
    <cellStyle name="20% - 輔色4 2" xfId="46323" hidden="1"/>
    <cellStyle name="20% - 輔色4 2" xfId="46430" hidden="1"/>
    <cellStyle name="20% - 輔色4 2" xfId="46414" hidden="1"/>
    <cellStyle name="20% - 輔色4 2" xfId="46221" hidden="1"/>
    <cellStyle name="20% - 輔色4 2" xfId="46237" hidden="1"/>
    <cellStyle name="20% - 輔色4 2" xfId="46130" hidden="1"/>
    <cellStyle name="20% - 輔色4 2" xfId="46146" hidden="1"/>
    <cellStyle name="20% - 輔色4 2" xfId="46703" hidden="1"/>
    <cellStyle name="20% - 輔色4 2" xfId="46687" hidden="1"/>
    <cellStyle name="20% - 輔色4 2" xfId="46794" hidden="1"/>
    <cellStyle name="20% - 輔色4 2" xfId="46778" hidden="1"/>
    <cellStyle name="20% - 輔色4 2" xfId="46585" hidden="1"/>
    <cellStyle name="20% - 輔色4 2" xfId="46601" hidden="1"/>
    <cellStyle name="20% - 輔色4 2" xfId="46494" hidden="1"/>
    <cellStyle name="20% - 輔色4 2" xfId="46510" hidden="1"/>
    <cellStyle name="20% - 輔色4 2" xfId="47067" hidden="1"/>
    <cellStyle name="20% - 輔色4 2" xfId="47051" hidden="1"/>
    <cellStyle name="20% - 輔色4 2" xfId="47158" hidden="1"/>
    <cellStyle name="20% - 輔色4 2" xfId="47142" hidden="1"/>
    <cellStyle name="20% - 輔色4 2" xfId="46949" hidden="1"/>
    <cellStyle name="20% - 輔色4 2" xfId="46965" hidden="1"/>
    <cellStyle name="20% - 輔色4 2" xfId="46858" hidden="1"/>
    <cellStyle name="20% - 輔色4 2" xfId="46874" hidden="1"/>
    <cellStyle name="20% - 輔色4 2" xfId="47431" hidden="1"/>
    <cellStyle name="20% - 輔色4 2" xfId="47415" hidden="1"/>
    <cellStyle name="20% - 輔色4 2" xfId="47522" hidden="1"/>
    <cellStyle name="20% - 輔色4 2" xfId="47506" hidden="1"/>
    <cellStyle name="20% - 輔色4 2" xfId="47313" hidden="1"/>
    <cellStyle name="20% - 輔色4 2" xfId="47329" hidden="1"/>
    <cellStyle name="20% - 輔色4 2" xfId="47222" hidden="1"/>
    <cellStyle name="20% - 輔色4 2" xfId="47238" hidden="1"/>
    <cellStyle name="20% - 輔色4 2" xfId="47795" hidden="1"/>
    <cellStyle name="20% - 輔色4 2" xfId="47779" hidden="1"/>
    <cellStyle name="20% - 輔色4 2" xfId="47886" hidden="1"/>
    <cellStyle name="20% - 輔色4 2" xfId="47870" hidden="1"/>
    <cellStyle name="20% - 輔色4 2" xfId="47677" hidden="1"/>
    <cellStyle name="20% - 輔色4 2" xfId="47693" hidden="1"/>
    <cellStyle name="20% - 輔色4 2" xfId="47586" hidden="1"/>
    <cellStyle name="20% - 輔色4 2" xfId="47602" hidden="1"/>
    <cellStyle name="20% - 輔色4 2" xfId="48159" hidden="1"/>
    <cellStyle name="20% - 輔色4 2" xfId="48143" hidden="1"/>
    <cellStyle name="20% - 輔色4 2" xfId="48250" hidden="1"/>
    <cellStyle name="20% - 輔色4 2" xfId="48234" hidden="1"/>
    <cellStyle name="20% - 輔色4 2" xfId="48041" hidden="1"/>
    <cellStyle name="20% - 輔色4 2" xfId="48057" hidden="1"/>
    <cellStyle name="20% - 輔色4 2" xfId="47950" hidden="1"/>
    <cellStyle name="20% - 輔色4 2" xfId="47966" hidden="1"/>
    <cellStyle name="20% - 輔色4 2" xfId="48523" hidden="1"/>
    <cellStyle name="20% - 輔色4 2" xfId="48507" hidden="1"/>
    <cellStyle name="20% - 輔色4 2" xfId="48614" hidden="1"/>
    <cellStyle name="20% - 輔色4 2" xfId="48598" hidden="1"/>
    <cellStyle name="20% - 輔色4 2" xfId="48405" hidden="1"/>
    <cellStyle name="20% - 輔色4 2" xfId="48421" hidden="1"/>
    <cellStyle name="20% - 輔色4 2" xfId="48314" hidden="1"/>
    <cellStyle name="20% - 輔色4 2" xfId="48330" hidden="1"/>
    <cellStyle name="20% - 輔色4 2" xfId="48845" hidden="1"/>
    <cellStyle name="20% - 輔色4 2" xfId="48829" hidden="1"/>
    <cellStyle name="20% - 輔色4 2" xfId="48936" hidden="1"/>
    <cellStyle name="20% - 輔色4 2" xfId="48920" hidden="1"/>
    <cellStyle name="20% - 輔色4 2" xfId="48728" hidden="1"/>
    <cellStyle name="20% - 輔色4 2" xfId="48744" hidden="1"/>
    <cellStyle name="20% - 輔色4 2" xfId="48678" hidden="1"/>
    <cellStyle name="20% - 輔色4 2" xfId="31532" hidden="1"/>
    <cellStyle name="20% - 輔色4 2" xfId="32740" hidden="1"/>
    <cellStyle name="20% - 輔色4 2" xfId="33105" hidden="1"/>
    <cellStyle name="20% - 輔色4 2" xfId="32174" hidden="1"/>
    <cellStyle name="20% - 輔色4 2" xfId="30834" hidden="1"/>
    <cellStyle name="20% - 輔色4 2" xfId="30940" hidden="1"/>
    <cellStyle name="20% - 輔色4 2" xfId="31112" hidden="1"/>
    <cellStyle name="20% - 輔色4 2" xfId="32086" hidden="1"/>
    <cellStyle name="20% - 輔色4 2" xfId="32477" hidden="1"/>
    <cellStyle name="20% - 輔色4 2" xfId="30884" hidden="1"/>
    <cellStyle name="20% - 輔色4 2" xfId="32202" hidden="1"/>
    <cellStyle name="20% - 輔色4 2" xfId="32366" hidden="1"/>
    <cellStyle name="20% - 輔色4 2" xfId="31137" hidden="1"/>
    <cellStyle name="20% - 輔色4 2" xfId="33262" hidden="1"/>
    <cellStyle name="20% - 輔色4 2" xfId="32518" hidden="1"/>
    <cellStyle name="20% - 輔色4 2" xfId="30954" hidden="1"/>
    <cellStyle name="20% - 輔色4 2" xfId="31119" hidden="1"/>
    <cellStyle name="20% - 輔色4 2" xfId="32720" hidden="1"/>
    <cellStyle name="20% - 輔色4 2" xfId="32856" hidden="1"/>
    <cellStyle name="20% - 輔色4 2" xfId="30985" hidden="1"/>
    <cellStyle name="20% - 輔色4 2" xfId="32327" hidden="1"/>
    <cellStyle name="20% - 輔色4 2" xfId="32238" hidden="1"/>
    <cellStyle name="20% - 輔色4 2" xfId="30830" hidden="1"/>
    <cellStyle name="20% - 輔色4 2" xfId="31426" hidden="1"/>
    <cellStyle name="20% - 輔色4 2" xfId="33129" hidden="1"/>
    <cellStyle name="20% - 輔色4 2" xfId="31777" hidden="1"/>
    <cellStyle name="20% - 輔色4 2" xfId="31269" hidden="1"/>
    <cellStyle name="20% - 輔色4 2" xfId="31849" hidden="1"/>
    <cellStyle name="20% - 輔色4 2" xfId="31441" hidden="1"/>
    <cellStyle name="20% - 輔色4 2" xfId="31652" hidden="1"/>
    <cellStyle name="20% - 輔色4 2" xfId="32689" hidden="1"/>
    <cellStyle name="20% - 輔色4 2" xfId="31019" hidden="1"/>
    <cellStyle name="20% - 輔色4 2" xfId="31042" hidden="1"/>
    <cellStyle name="20% - 輔色4 2" xfId="33019" hidden="1"/>
    <cellStyle name="20% - 輔色4 2" xfId="32290" hidden="1"/>
    <cellStyle name="20% - 輔色4 2" xfId="31006" hidden="1"/>
    <cellStyle name="20% - 輔色4 2" xfId="32347" hidden="1"/>
    <cellStyle name="20% - 輔色4 2" xfId="33135" hidden="1"/>
    <cellStyle name="20% - 輔色4 2" xfId="32430" hidden="1"/>
    <cellStyle name="20% - 輔色4 2" xfId="32000" hidden="1"/>
    <cellStyle name="20% - 輔色4 2" xfId="33167" hidden="1"/>
    <cellStyle name="20% - 輔色4 2" xfId="32759" hidden="1"/>
    <cellStyle name="20% - 輔色4 2" xfId="31551" hidden="1"/>
    <cellStyle name="20% - 輔色4 2" xfId="32117" hidden="1"/>
    <cellStyle name="20% - 輔色4 2" xfId="32883" hidden="1"/>
    <cellStyle name="20% - 輔色4 2" xfId="31805" hidden="1"/>
    <cellStyle name="20% - 輔色4 2" xfId="31827" hidden="1"/>
    <cellStyle name="20% - 輔色4 2" xfId="31251" hidden="1"/>
    <cellStyle name="20% - 輔色4 2" xfId="31754" hidden="1"/>
    <cellStyle name="20% - 輔色4 2" xfId="31102" hidden="1"/>
    <cellStyle name="20% - 輔色4 2" xfId="31320" hidden="1"/>
    <cellStyle name="20% - 輔色4 2" xfId="31903" hidden="1"/>
    <cellStyle name="20% - 輔色4 2" xfId="31375" hidden="1"/>
    <cellStyle name="20% - 輔色4 2" xfId="32106" hidden="1"/>
    <cellStyle name="20% - 輔色4 2" xfId="32834" hidden="1"/>
    <cellStyle name="20% - 輔色4 2" xfId="32268" hidden="1"/>
    <cellStyle name="20% - 輔色4 2" xfId="51276" hidden="1"/>
    <cellStyle name="20% - 輔色4 2" xfId="51260" hidden="1"/>
    <cellStyle name="20% - 輔色4 2" xfId="51318" hidden="1"/>
    <cellStyle name="20% - 輔色4 2" xfId="51169" hidden="1"/>
    <cellStyle name="20% - 輔色4 2" xfId="51185" hidden="1"/>
    <cellStyle name="20% - 輔色4 2" xfId="51420" hidden="1"/>
    <cellStyle name="20% - 輔色4 2" xfId="51404" hidden="1"/>
    <cellStyle name="20% - 輔色4 2" xfId="51511" hidden="1"/>
    <cellStyle name="20% - 輔色4 2" xfId="51495" hidden="1"/>
    <cellStyle name="20% - 輔色4 2" xfId="50896" hidden="1"/>
    <cellStyle name="20% - 輔色4 2" xfId="50912" hidden="1"/>
    <cellStyle name="20% - 輔色4 2" xfId="50805" hidden="1"/>
    <cellStyle name="20% - 輔色4 2" xfId="50821" hidden="1"/>
    <cellStyle name="20% - 輔色4 2" xfId="51014" hidden="1"/>
    <cellStyle name="20% - 輔色4 2" xfId="50998" hidden="1"/>
    <cellStyle name="20% - 輔色4 2" xfId="51105" hidden="1"/>
    <cellStyle name="20% - 輔色4 2" xfId="51089" hidden="1"/>
    <cellStyle name="20% - 輔色4 2" xfId="50532" hidden="1"/>
    <cellStyle name="20% - 輔色4 2" xfId="50548" hidden="1"/>
    <cellStyle name="20% - 輔色4 2" xfId="50441" hidden="1"/>
    <cellStyle name="20% - 輔色4 2" xfId="50457" hidden="1"/>
    <cellStyle name="20% - 輔色4 2" xfId="50650" hidden="1"/>
    <cellStyle name="20% - 輔色4 2" xfId="50634" hidden="1"/>
    <cellStyle name="20% - 輔色4 2" xfId="50741" hidden="1"/>
    <cellStyle name="20% - 輔色4 2" xfId="50725" hidden="1"/>
    <cellStyle name="20% - 輔色4 2" xfId="50168" hidden="1"/>
    <cellStyle name="20% - 輔色4 2" xfId="50184" hidden="1"/>
    <cellStyle name="20% - 輔色4 2" xfId="50077" hidden="1"/>
    <cellStyle name="20% - 輔色4 2" xfId="50093" hidden="1"/>
    <cellStyle name="20% - 輔色4 2" xfId="50286" hidden="1"/>
    <cellStyle name="20% - 輔色4 2" xfId="50270" hidden="1"/>
    <cellStyle name="20% - 輔色4 2" xfId="50377" hidden="1"/>
    <cellStyle name="20% - 輔色4 2" xfId="50361" hidden="1"/>
    <cellStyle name="20% - 輔色4 2" xfId="49804" hidden="1"/>
    <cellStyle name="20% - 輔色4 2" xfId="49820" hidden="1"/>
    <cellStyle name="20% - 輔色4 2" xfId="49713" hidden="1"/>
    <cellStyle name="20% - 輔色4 2" xfId="49729" hidden="1"/>
    <cellStyle name="20% - 輔色4 2" xfId="49922" hidden="1"/>
    <cellStyle name="20% - 輔色4 2" xfId="49906" hidden="1"/>
    <cellStyle name="20% - 輔色4 2" xfId="50013" hidden="1"/>
    <cellStyle name="20% - 輔色4 2" xfId="49997" hidden="1"/>
    <cellStyle name="20% - 輔色4 2" xfId="49440" hidden="1"/>
    <cellStyle name="20% - 輔色4 2" xfId="49456" hidden="1"/>
    <cellStyle name="20% - 輔色4 2" xfId="49349" hidden="1"/>
    <cellStyle name="20% - 輔色4 2" xfId="49365" hidden="1"/>
    <cellStyle name="20% - 輔色4 2" xfId="49558" hidden="1"/>
    <cellStyle name="20% - 輔色4 2" xfId="49542" hidden="1"/>
    <cellStyle name="20% - 輔色4 2" xfId="49649" hidden="1"/>
    <cellStyle name="20% - 輔色4 2" xfId="49633" hidden="1"/>
    <cellStyle name="20% - 輔色4 2" xfId="49118" hidden="1"/>
    <cellStyle name="20% - 輔色4 2" xfId="49134" hidden="1"/>
    <cellStyle name="20% - 輔色4 2" xfId="49027" hidden="1"/>
    <cellStyle name="20% - 輔色4 2" xfId="49043" hidden="1"/>
    <cellStyle name="20% - 輔色4 2" xfId="49235" hidden="1"/>
    <cellStyle name="20% - 輔色4 2" xfId="49219" hidden="1"/>
    <cellStyle name="20% - 輔色4 2" xfId="49285" hidden="1"/>
    <cellStyle name="20% - 輔色5 2" xfId="2266" hidden="1"/>
    <cellStyle name="20% - 輔色5 2" xfId="2315" hidden="1"/>
    <cellStyle name="20% - 輔色5 2" xfId="2224" hidden="1"/>
    <cellStyle name="20% - 輔色5 2" xfId="2406" hidden="1"/>
    <cellStyle name="20% - 輔色5 2" xfId="2357" hidden="1"/>
    <cellStyle name="20% - 輔色5 2" xfId="2081" hidden="1"/>
    <cellStyle name="20% - 輔色5 2" xfId="2130" hidden="1"/>
    <cellStyle name="20% - 輔色5 2" xfId="2179" hidden="1"/>
    <cellStyle name="20% - 輔色5 2" xfId="2039" hidden="1"/>
    <cellStyle name="20% - 輔色5 2" xfId="2679" hidden="1"/>
    <cellStyle name="20% - 輔色5 2" xfId="2630" hidden="1"/>
    <cellStyle name="20% - 輔色5 2" xfId="2770" hidden="1"/>
    <cellStyle name="20% - 輔色5 2" xfId="2721" hidden="1"/>
    <cellStyle name="20% - 輔色5 2" xfId="2487" hidden="1"/>
    <cellStyle name="20% - 輔色5 2" xfId="2536" hidden="1"/>
    <cellStyle name="20% - 輔色5 2" xfId="2585" hidden="1"/>
    <cellStyle name="20% - 輔色5 2" xfId="2445" hidden="1"/>
    <cellStyle name="20% - 輔色5 2" xfId="3043" hidden="1"/>
    <cellStyle name="20% - 輔色5 2" xfId="2994" hidden="1"/>
    <cellStyle name="20% - 輔色5 2" xfId="3134" hidden="1"/>
    <cellStyle name="20% - 輔色5 2" xfId="3085" hidden="1"/>
    <cellStyle name="20% - 輔色5 2" xfId="2851" hidden="1"/>
    <cellStyle name="20% - 輔色5 2" xfId="2900" hidden="1"/>
    <cellStyle name="20% - 輔色5 2" xfId="2949" hidden="1"/>
    <cellStyle name="20% - 輔色5 2" xfId="2809" hidden="1"/>
    <cellStyle name="20% - 輔色5 2" xfId="3407" hidden="1"/>
    <cellStyle name="20% - 輔色5 2" xfId="3358" hidden="1"/>
    <cellStyle name="20% - 輔色5 2" xfId="3498" hidden="1"/>
    <cellStyle name="20% - 輔色5 2" xfId="3449" hidden="1"/>
    <cellStyle name="20% - 輔色5 2" xfId="3215" hidden="1"/>
    <cellStyle name="20% - 輔色5 2" xfId="3264" hidden="1"/>
    <cellStyle name="20% - 輔色5 2" xfId="3313" hidden="1"/>
    <cellStyle name="20% - 輔色5 2" xfId="3173" hidden="1"/>
    <cellStyle name="20% - 輔色5 2" xfId="3771" hidden="1"/>
    <cellStyle name="20% - 輔色5 2" xfId="3722" hidden="1"/>
    <cellStyle name="20% - 輔色5 2" xfId="3862" hidden="1"/>
    <cellStyle name="20% - 輔色5 2" xfId="3813" hidden="1"/>
    <cellStyle name="20% - 輔色5 2" xfId="3579" hidden="1"/>
    <cellStyle name="20% - 輔色5 2" xfId="3628" hidden="1"/>
    <cellStyle name="20% - 輔色5 2" xfId="3677" hidden="1"/>
    <cellStyle name="20% - 輔色5 2" xfId="3537" hidden="1"/>
    <cellStyle name="20% - 輔色5 2" xfId="4135" hidden="1"/>
    <cellStyle name="20% - 輔色5 2" xfId="4086" hidden="1"/>
    <cellStyle name="20% - 輔色5 2" xfId="4226" hidden="1"/>
    <cellStyle name="20% - 輔色5 2" xfId="4177" hidden="1"/>
    <cellStyle name="20% - 輔色5 2" xfId="3943" hidden="1"/>
    <cellStyle name="20% - 輔色5 2" xfId="3992" hidden="1"/>
    <cellStyle name="20% - 輔色5 2" xfId="4041" hidden="1"/>
    <cellStyle name="20% - 輔色5 2" xfId="3901" hidden="1"/>
    <cellStyle name="20% - 輔色5 2" xfId="4499" hidden="1"/>
    <cellStyle name="20% - 輔色5 2" xfId="4450" hidden="1"/>
    <cellStyle name="20% - 輔色5 2" xfId="4590" hidden="1"/>
    <cellStyle name="20% - 輔色5 2" xfId="4541" hidden="1"/>
    <cellStyle name="20% - 輔色5 2" xfId="4307" hidden="1"/>
    <cellStyle name="20% - 輔色5 2" xfId="4356" hidden="1"/>
    <cellStyle name="20% - 輔色5 2" xfId="4405" hidden="1"/>
    <cellStyle name="20% - 輔色5 2" xfId="4265" hidden="1"/>
    <cellStyle name="20% - 輔色5 2" xfId="4863" hidden="1"/>
    <cellStyle name="20% - 輔色5 2" xfId="4814" hidden="1"/>
    <cellStyle name="20% - 輔色5 2" xfId="4954" hidden="1"/>
    <cellStyle name="20% - 輔色5 2" xfId="4905" hidden="1"/>
    <cellStyle name="20% - 輔色5 2" xfId="4671" hidden="1"/>
    <cellStyle name="20% - 輔色5 2" xfId="4720" hidden="1"/>
    <cellStyle name="20% - 輔色5 2" xfId="4769" hidden="1"/>
    <cellStyle name="20% - 輔色5 2" xfId="4629" hidden="1"/>
    <cellStyle name="20% - 輔色5 2" xfId="5227" hidden="1"/>
    <cellStyle name="20% - 輔色5 2" xfId="5178" hidden="1"/>
    <cellStyle name="20% - 輔色5 2" xfId="5318" hidden="1"/>
    <cellStyle name="20% - 輔色5 2" xfId="5269" hidden="1"/>
    <cellStyle name="20% - 輔色5 2" xfId="5035" hidden="1"/>
    <cellStyle name="20% - 輔色5 2" xfId="5084" hidden="1"/>
    <cellStyle name="20% - 輔色5 2" xfId="5133" hidden="1"/>
    <cellStyle name="20% - 輔色5 2" xfId="4993" hidden="1"/>
    <cellStyle name="20% - 輔色5 2" xfId="5591" hidden="1"/>
    <cellStyle name="20% - 輔色5 2" xfId="5542" hidden="1"/>
    <cellStyle name="20% - 輔色5 2" xfId="5682" hidden="1"/>
    <cellStyle name="20% - 輔色5 2" xfId="5633" hidden="1"/>
    <cellStyle name="20% - 輔色5 2" xfId="5399" hidden="1"/>
    <cellStyle name="20% - 輔色5 2" xfId="5448" hidden="1"/>
    <cellStyle name="20% - 輔色5 2" xfId="5497" hidden="1"/>
    <cellStyle name="20% - 輔色5 2" xfId="5357" hidden="1"/>
    <cellStyle name="20% - 輔色5 2" xfId="5913" hidden="1"/>
    <cellStyle name="20% - 輔色5 2" xfId="5864" hidden="1"/>
    <cellStyle name="20% - 輔色5 2" xfId="6004" hidden="1"/>
    <cellStyle name="20% - 輔色5 2" xfId="5955" hidden="1"/>
    <cellStyle name="20% - 輔色5 2" xfId="5722" hidden="1"/>
    <cellStyle name="20% - 輔色5 2" xfId="5771" hidden="1"/>
    <cellStyle name="20% - 輔色5 2" xfId="5819" hidden="1"/>
    <cellStyle name="20% - 輔色5 2" xfId="8818" hidden="1"/>
    <cellStyle name="20% - 輔色5 2" xfId="8867" hidden="1"/>
    <cellStyle name="20% - 輔色5 2" xfId="8776" hidden="1"/>
    <cellStyle name="20% - 輔色5 2" xfId="8958" hidden="1"/>
    <cellStyle name="20% - 輔色5 2" xfId="8909" hidden="1"/>
    <cellStyle name="20% - 輔色5 2" xfId="8633" hidden="1"/>
    <cellStyle name="20% - 輔色5 2" xfId="8682" hidden="1"/>
    <cellStyle name="20% - 輔色5 2" xfId="8731" hidden="1"/>
    <cellStyle name="20% - 輔色5 2" xfId="8591" hidden="1"/>
    <cellStyle name="20% - 輔色5 2" xfId="9231" hidden="1"/>
    <cellStyle name="20% - 輔色5 2" xfId="9182" hidden="1"/>
    <cellStyle name="20% - 輔色5 2" xfId="9322" hidden="1"/>
    <cellStyle name="20% - 輔色5 2" xfId="9273" hidden="1"/>
    <cellStyle name="20% - 輔色5 2" xfId="9039" hidden="1"/>
    <cellStyle name="20% - 輔色5 2" xfId="9088" hidden="1"/>
    <cellStyle name="20% - 輔色5 2" xfId="9137" hidden="1"/>
    <cellStyle name="20% - 輔色5 2" xfId="8997" hidden="1"/>
    <cellStyle name="20% - 輔色5 2" xfId="9595" hidden="1"/>
    <cellStyle name="20% - 輔色5 2" xfId="9546" hidden="1"/>
    <cellStyle name="20% - 輔色5 2" xfId="9686" hidden="1"/>
    <cellStyle name="20% - 輔色5 2" xfId="9637" hidden="1"/>
    <cellStyle name="20% - 輔色5 2" xfId="9403" hidden="1"/>
    <cellStyle name="20% - 輔色5 2" xfId="9452" hidden="1"/>
    <cellStyle name="20% - 輔色5 2" xfId="9501" hidden="1"/>
    <cellStyle name="20% - 輔色5 2" xfId="9361" hidden="1"/>
    <cellStyle name="20% - 輔色5 2" xfId="9959" hidden="1"/>
    <cellStyle name="20% - 輔色5 2" xfId="9910" hidden="1"/>
    <cellStyle name="20% - 輔色5 2" xfId="10050" hidden="1"/>
    <cellStyle name="20% - 輔色5 2" xfId="10001" hidden="1"/>
    <cellStyle name="20% - 輔色5 2" xfId="9767" hidden="1"/>
    <cellStyle name="20% - 輔色5 2" xfId="9816" hidden="1"/>
    <cellStyle name="20% - 輔色5 2" xfId="9865" hidden="1"/>
    <cellStyle name="20% - 輔色5 2" xfId="9725" hidden="1"/>
    <cellStyle name="20% - 輔色5 2" xfId="10323" hidden="1"/>
    <cellStyle name="20% - 輔色5 2" xfId="10274" hidden="1"/>
    <cellStyle name="20% - 輔色5 2" xfId="10414" hidden="1"/>
    <cellStyle name="20% - 輔色5 2" xfId="10365" hidden="1"/>
    <cellStyle name="20% - 輔色5 2" xfId="10131" hidden="1"/>
    <cellStyle name="20% - 輔色5 2" xfId="10180" hidden="1"/>
    <cellStyle name="20% - 輔色5 2" xfId="10229" hidden="1"/>
    <cellStyle name="20% - 輔色5 2" xfId="10089" hidden="1"/>
    <cellStyle name="20% - 輔色5 2" xfId="10687" hidden="1"/>
    <cellStyle name="20% - 輔色5 2" xfId="10638" hidden="1"/>
    <cellStyle name="20% - 輔色5 2" xfId="10778" hidden="1"/>
    <cellStyle name="20% - 輔色5 2" xfId="10729" hidden="1"/>
    <cellStyle name="20% - 輔色5 2" xfId="10495" hidden="1"/>
    <cellStyle name="20% - 輔色5 2" xfId="10544" hidden="1"/>
    <cellStyle name="20% - 輔色5 2" xfId="10593" hidden="1"/>
    <cellStyle name="20% - 輔色5 2" xfId="10453" hidden="1"/>
    <cellStyle name="20% - 輔色5 2" xfId="11051" hidden="1"/>
    <cellStyle name="20% - 輔色5 2" xfId="11002" hidden="1"/>
    <cellStyle name="20% - 輔色5 2" xfId="11142" hidden="1"/>
    <cellStyle name="20% - 輔色5 2" xfId="11093" hidden="1"/>
    <cellStyle name="20% - 輔色5 2" xfId="10859" hidden="1"/>
    <cellStyle name="20% - 輔色5 2" xfId="10908" hidden="1"/>
    <cellStyle name="20% - 輔色5 2" xfId="10957" hidden="1"/>
    <cellStyle name="20% - 輔色5 2" xfId="10817" hidden="1"/>
    <cellStyle name="20% - 輔色5 2" xfId="11415" hidden="1"/>
    <cellStyle name="20% - 輔色5 2" xfId="11366" hidden="1"/>
    <cellStyle name="20% - 輔色5 2" xfId="11506" hidden="1"/>
    <cellStyle name="20% - 輔色5 2" xfId="11457" hidden="1"/>
    <cellStyle name="20% - 輔色5 2" xfId="11223" hidden="1"/>
    <cellStyle name="20% - 輔色5 2" xfId="11272" hidden="1"/>
    <cellStyle name="20% - 輔色5 2" xfId="11321" hidden="1"/>
    <cellStyle name="20% - 輔色5 2" xfId="11181" hidden="1"/>
    <cellStyle name="20% - 輔色5 2" xfId="11779" hidden="1"/>
    <cellStyle name="20% - 輔色5 2" xfId="11730" hidden="1"/>
    <cellStyle name="20% - 輔色5 2" xfId="11870" hidden="1"/>
    <cellStyle name="20% - 輔色5 2" xfId="11821" hidden="1"/>
    <cellStyle name="20% - 輔色5 2" xfId="11587" hidden="1"/>
    <cellStyle name="20% - 輔色5 2" xfId="11636" hidden="1"/>
    <cellStyle name="20% - 輔色5 2" xfId="11685" hidden="1"/>
    <cellStyle name="20% - 輔色5 2" xfId="11545" hidden="1"/>
    <cellStyle name="20% - 輔色5 2" xfId="12143" hidden="1"/>
    <cellStyle name="20% - 輔色5 2" xfId="12094" hidden="1"/>
    <cellStyle name="20% - 輔色5 2" xfId="12234" hidden="1"/>
    <cellStyle name="20% - 輔色5 2" xfId="12185" hidden="1"/>
    <cellStyle name="20% - 輔色5 2" xfId="11951" hidden="1"/>
    <cellStyle name="20% - 輔色5 2" xfId="12000" hidden="1"/>
    <cellStyle name="20% - 輔色5 2" xfId="12049" hidden="1"/>
    <cellStyle name="20% - 輔色5 2" xfId="11909" hidden="1"/>
    <cellStyle name="20% - 輔色5 2" xfId="12507" hidden="1"/>
    <cellStyle name="20% - 輔色5 2" xfId="12458" hidden="1"/>
    <cellStyle name="20% - 輔色5 2" xfId="12598" hidden="1"/>
    <cellStyle name="20% - 輔色5 2" xfId="12549" hidden="1"/>
    <cellStyle name="20% - 輔色5 2" xfId="12315" hidden="1"/>
    <cellStyle name="20% - 輔色5 2" xfId="12364" hidden="1"/>
    <cellStyle name="20% - 輔色5 2" xfId="12413" hidden="1"/>
    <cellStyle name="20% - 輔色5 2" xfId="12273" hidden="1"/>
    <cellStyle name="20% - 輔色5 2" xfId="12829" hidden="1"/>
    <cellStyle name="20% - 輔色5 2" xfId="12780" hidden="1"/>
    <cellStyle name="20% - 輔色5 2" xfId="12920" hidden="1"/>
    <cellStyle name="20% - 輔色5 2" xfId="12871" hidden="1"/>
    <cellStyle name="20% - 輔色5 2" xfId="12638" hidden="1"/>
    <cellStyle name="20% - 輔色5 2" xfId="12687" hidden="1"/>
    <cellStyle name="20% - 輔色5 2" xfId="12735" hidden="1"/>
    <cellStyle name="20% - 輔色5 2" xfId="13186" hidden="1"/>
    <cellStyle name="20% - 輔色5 2" xfId="13235" hidden="1"/>
    <cellStyle name="20% - 輔色5 2" xfId="13144" hidden="1"/>
    <cellStyle name="20% - 輔色5 2" xfId="13326" hidden="1"/>
    <cellStyle name="20% - 輔色5 2" xfId="13277" hidden="1"/>
    <cellStyle name="20% - 輔色5 2" xfId="13001" hidden="1"/>
    <cellStyle name="20% - 輔色5 2" xfId="13050" hidden="1"/>
    <cellStyle name="20% - 輔色5 2" xfId="13099" hidden="1"/>
    <cellStyle name="20% - 輔色5 2" xfId="12959" hidden="1"/>
    <cellStyle name="20% - 輔色5 2" xfId="13599" hidden="1"/>
    <cellStyle name="20% - 輔色5 2" xfId="13550" hidden="1"/>
    <cellStyle name="20% - 輔色5 2" xfId="13690" hidden="1"/>
    <cellStyle name="20% - 輔色5 2" xfId="13641" hidden="1"/>
    <cellStyle name="20% - 輔色5 2" xfId="13407" hidden="1"/>
    <cellStyle name="20% - 輔色5 2" xfId="13456" hidden="1"/>
    <cellStyle name="20% - 輔色5 2" xfId="13505" hidden="1"/>
    <cellStyle name="20% - 輔色5 2" xfId="13365" hidden="1"/>
    <cellStyle name="20% - 輔色5 2" xfId="13963" hidden="1"/>
    <cellStyle name="20% - 輔色5 2" xfId="13914" hidden="1"/>
    <cellStyle name="20% - 輔色5 2" xfId="14054" hidden="1"/>
    <cellStyle name="20% - 輔色5 2" xfId="14005" hidden="1"/>
    <cellStyle name="20% - 輔色5 2" xfId="13771" hidden="1"/>
    <cellStyle name="20% - 輔色5 2" xfId="13820" hidden="1"/>
    <cellStyle name="20% - 輔色5 2" xfId="13869" hidden="1"/>
    <cellStyle name="20% - 輔色5 2" xfId="13729" hidden="1"/>
    <cellStyle name="20% - 輔色5 2" xfId="14327" hidden="1"/>
    <cellStyle name="20% - 輔色5 2" xfId="14278" hidden="1"/>
    <cellStyle name="20% - 輔色5 2" xfId="14418" hidden="1"/>
    <cellStyle name="20% - 輔色5 2" xfId="14369" hidden="1"/>
    <cellStyle name="20% - 輔色5 2" xfId="14135" hidden="1"/>
    <cellStyle name="20% - 輔色5 2" xfId="14184" hidden="1"/>
    <cellStyle name="20% - 輔色5 2" xfId="14233" hidden="1"/>
    <cellStyle name="20% - 輔色5 2" xfId="14093" hidden="1"/>
    <cellStyle name="20% - 輔色5 2" xfId="14691" hidden="1"/>
    <cellStyle name="20% - 輔色5 2" xfId="14642" hidden="1"/>
    <cellStyle name="20% - 輔色5 2" xfId="14782" hidden="1"/>
    <cellStyle name="20% - 輔色5 2" xfId="14733" hidden="1"/>
    <cellStyle name="20% - 輔色5 2" xfId="14499" hidden="1"/>
    <cellStyle name="20% - 輔色5 2" xfId="14548" hidden="1"/>
    <cellStyle name="20% - 輔色5 2" xfId="14597" hidden="1"/>
    <cellStyle name="20% - 輔色5 2" xfId="14457" hidden="1"/>
    <cellStyle name="20% - 輔色5 2" xfId="15055" hidden="1"/>
    <cellStyle name="20% - 輔色5 2" xfId="15006" hidden="1"/>
    <cellStyle name="20% - 輔色5 2" xfId="15146" hidden="1"/>
    <cellStyle name="20% - 輔色5 2" xfId="15097" hidden="1"/>
    <cellStyle name="20% - 輔色5 2" xfId="14863" hidden="1"/>
    <cellStyle name="20% - 輔色5 2" xfId="14912" hidden="1"/>
    <cellStyle name="20% - 輔色5 2" xfId="14961" hidden="1"/>
    <cellStyle name="20% - 輔色5 2" xfId="14821" hidden="1"/>
    <cellStyle name="20% - 輔色5 2" xfId="15419" hidden="1"/>
    <cellStyle name="20% - 輔色5 2" xfId="15370" hidden="1"/>
    <cellStyle name="20% - 輔色5 2" xfId="15510" hidden="1"/>
    <cellStyle name="20% - 輔色5 2" xfId="15461" hidden="1"/>
    <cellStyle name="20% - 輔色5 2" xfId="15227" hidden="1"/>
    <cellStyle name="20% - 輔色5 2" xfId="15276" hidden="1"/>
    <cellStyle name="20% - 輔色5 2" xfId="15325" hidden="1"/>
    <cellStyle name="20% - 輔色5 2" xfId="15185" hidden="1"/>
    <cellStyle name="20% - 輔色5 2" xfId="15783" hidden="1"/>
    <cellStyle name="20% - 輔色5 2" xfId="15734" hidden="1"/>
    <cellStyle name="20% - 輔色5 2" xfId="15874" hidden="1"/>
    <cellStyle name="20% - 輔色5 2" xfId="15825" hidden="1"/>
    <cellStyle name="20% - 輔色5 2" xfId="15591" hidden="1"/>
    <cellStyle name="20% - 輔色5 2" xfId="15640" hidden="1"/>
    <cellStyle name="20% - 輔色5 2" xfId="15689" hidden="1"/>
    <cellStyle name="20% - 輔色5 2" xfId="15549" hidden="1"/>
    <cellStyle name="20% - 輔色5 2" xfId="16147" hidden="1"/>
    <cellStyle name="20% - 輔色5 2" xfId="16098" hidden="1"/>
    <cellStyle name="20% - 輔色5 2" xfId="16238" hidden="1"/>
    <cellStyle name="20% - 輔色5 2" xfId="16189" hidden="1"/>
    <cellStyle name="20% - 輔色5 2" xfId="15955" hidden="1"/>
    <cellStyle name="20% - 輔色5 2" xfId="16004" hidden="1"/>
    <cellStyle name="20% - 輔色5 2" xfId="16053" hidden="1"/>
    <cellStyle name="20% - 輔色5 2" xfId="15913" hidden="1"/>
    <cellStyle name="20% - 輔色5 2" xfId="16511" hidden="1"/>
    <cellStyle name="20% - 輔色5 2" xfId="16462" hidden="1"/>
    <cellStyle name="20% - 輔色5 2" xfId="16602" hidden="1"/>
    <cellStyle name="20% - 輔色5 2" xfId="16553" hidden="1"/>
    <cellStyle name="20% - 輔色5 2" xfId="16319" hidden="1"/>
    <cellStyle name="20% - 輔色5 2" xfId="16368" hidden="1"/>
    <cellStyle name="20% - 輔色5 2" xfId="16417" hidden="1"/>
    <cellStyle name="20% - 輔色5 2" xfId="16277" hidden="1"/>
    <cellStyle name="20% - 輔色5 2" xfId="16875" hidden="1"/>
    <cellStyle name="20% - 輔色5 2" xfId="16826" hidden="1"/>
    <cellStyle name="20% - 輔色5 2" xfId="16966" hidden="1"/>
    <cellStyle name="20% - 輔色5 2" xfId="16917" hidden="1"/>
    <cellStyle name="20% - 輔色5 2" xfId="16683" hidden="1"/>
    <cellStyle name="20% - 輔色5 2" xfId="16732" hidden="1"/>
    <cellStyle name="20% - 輔色5 2" xfId="16781" hidden="1"/>
    <cellStyle name="20% - 輔色5 2" xfId="16641" hidden="1"/>
    <cellStyle name="20% - 輔色5 2" xfId="17197" hidden="1"/>
    <cellStyle name="20% - 輔色5 2" xfId="17148" hidden="1"/>
    <cellStyle name="20% - 輔色5 2" xfId="17288" hidden="1"/>
    <cellStyle name="20% - 輔色5 2" xfId="17239" hidden="1"/>
    <cellStyle name="20% - 輔色5 2" xfId="17006" hidden="1"/>
    <cellStyle name="20% - 輔色5 2" xfId="17055" hidden="1"/>
    <cellStyle name="20% - 輔色5 2" xfId="17103" hidden="1"/>
    <cellStyle name="20% - 輔色5 2" xfId="17554" hidden="1"/>
    <cellStyle name="20% - 輔色5 2" xfId="17603" hidden="1"/>
    <cellStyle name="20% - 輔色5 2" xfId="17512" hidden="1"/>
    <cellStyle name="20% - 輔色5 2" xfId="17694" hidden="1"/>
    <cellStyle name="20% - 輔色5 2" xfId="17645" hidden="1"/>
    <cellStyle name="20% - 輔色5 2" xfId="17369" hidden="1"/>
    <cellStyle name="20% - 輔色5 2" xfId="17418" hidden="1"/>
    <cellStyle name="20% - 輔色5 2" xfId="17467" hidden="1"/>
    <cellStyle name="20% - 輔色5 2" xfId="17327" hidden="1"/>
    <cellStyle name="20% - 輔色5 2" xfId="17967" hidden="1"/>
    <cellStyle name="20% - 輔色5 2" xfId="17918" hidden="1"/>
    <cellStyle name="20% - 輔色5 2" xfId="18058" hidden="1"/>
    <cellStyle name="20% - 輔色5 2" xfId="18009" hidden="1"/>
    <cellStyle name="20% - 輔色5 2" xfId="17775" hidden="1"/>
    <cellStyle name="20% - 輔色5 2" xfId="17824" hidden="1"/>
    <cellStyle name="20% - 輔色5 2" xfId="17873" hidden="1"/>
    <cellStyle name="20% - 輔色5 2" xfId="17733" hidden="1"/>
    <cellStyle name="20% - 輔色5 2" xfId="18331" hidden="1"/>
    <cellStyle name="20% - 輔色5 2" xfId="18282" hidden="1"/>
    <cellStyle name="20% - 輔色5 2" xfId="18422" hidden="1"/>
    <cellStyle name="20% - 輔色5 2" xfId="18373" hidden="1"/>
    <cellStyle name="20% - 輔色5 2" xfId="18139" hidden="1"/>
    <cellStyle name="20% - 輔色5 2" xfId="18188" hidden="1"/>
    <cellStyle name="20% - 輔色5 2" xfId="18237" hidden="1"/>
    <cellStyle name="20% - 輔色5 2" xfId="18097" hidden="1"/>
    <cellStyle name="20% - 輔色5 2" xfId="18695" hidden="1"/>
    <cellStyle name="20% - 輔色5 2" xfId="18646" hidden="1"/>
    <cellStyle name="20% - 輔色5 2" xfId="18786" hidden="1"/>
    <cellStyle name="20% - 輔色5 2" xfId="18737" hidden="1"/>
    <cellStyle name="20% - 輔色5 2" xfId="18503" hidden="1"/>
    <cellStyle name="20% - 輔色5 2" xfId="18552" hidden="1"/>
    <cellStyle name="20% - 輔色5 2" xfId="18601" hidden="1"/>
    <cellStyle name="20% - 輔色5 2" xfId="18461" hidden="1"/>
    <cellStyle name="20% - 輔色5 2" xfId="19059" hidden="1"/>
    <cellStyle name="20% - 輔色5 2" xfId="19010" hidden="1"/>
    <cellStyle name="20% - 輔色5 2" xfId="19150" hidden="1"/>
    <cellStyle name="20% - 輔色5 2" xfId="19101" hidden="1"/>
    <cellStyle name="20% - 輔色5 2" xfId="18867" hidden="1"/>
    <cellStyle name="20% - 輔色5 2" xfId="18916" hidden="1"/>
    <cellStyle name="20% - 輔色5 2" xfId="18965" hidden="1"/>
    <cellStyle name="20% - 輔色5 2" xfId="18825" hidden="1"/>
    <cellStyle name="20% - 輔色5 2" xfId="19423" hidden="1"/>
    <cellStyle name="20% - 輔色5 2" xfId="19374" hidden="1"/>
    <cellStyle name="20% - 輔色5 2" xfId="19514" hidden="1"/>
    <cellStyle name="20% - 輔色5 2" xfId="19465" hidden="1"/>
    <cellStyle name="20% - 輔色5 2" xfId="19231" hidden="1"/>
    <cellStyle name="20% - 輔色5 2" xfId="19280" hidden="1"/>
    <cellStyle name="20% - 輔色5 2" xfId="19329" hidden="1"/>
    <cellStyle name="20% - 輔色5 2" xfId="19189" hidden="1"/>
    <cellStyle name="20% - 輔色5 2" xfId="19745" hidden="1"/>
    <cellStyle name="20% - 輔色5 2" xfId="19696" hidden="1"/>
    <cellStyle name="20% - 輔色5 2" xfId="19836" hidden="1"/>
    <cellStyle name="20% - 輔色5 2" xfId="19787" hidden="1"/>
    <cellStyle name="20% - 輔色5 2" xfId="19554" hidden="1"/>
    <cellStyle name="20% - 輔色5 2" xfId="19603" hidden="1"/>
    <cellStyle name="20% - 輔色5 2" xfId="19651" hidden="1"/>
    <cellStyle name="20% - 輔色5 2" xfId="20102" hidden="1"/>
    <cellStyle name="20% - 輔色5 2" xfId="20151" hidden="1"/>
    <cellStyle name="20% - 輔色5 2" xfId="20060" hidden="1"/>
    <cellStyle name="20% - 輔色5 2" xfId="20242" hidden="1"/>
    <cellStyle name="20% - 輔色5 2" xfId="20193" hidden="1"/>
    <cellStyle name="20% - 輔色5 2" xfId="19917" hidden="1"/>
    <cellStyle name="20% - 輔色5 2" xfId="19966" hidden="1"/>
    <cellStyle name="20% - 輔色5 2" xfId="20015" hidden="1"/>
    <cellStyle name="20% - 輔色5 2" xfId="19875" hidden="1"/>
    <cellStyle name="20% - 輔色5 2" xfId="20515" hidden="1"/>
    <cellStyle name="20% - 輔色5 2" xfId="20466" hidden="1"/>
    <cellStyle name="20% - 輔色5 2" xfId="20606" hidden="1"/>
    <cellStyle name="20% - 輔色5 2" xfId="20557" hidden="1"/>
    <cellStyle name="20% - 輔色5 2" xfId="20323" hidden="1"/>
    <cellStyle name="20% - 輔色5 2" xfId="20372" hidden="1"/>
    <cellStyle name="20% - 輔色5 2" xfId="20421" hidden="1"/>
    <cellStyle name="20% - 輔色5 2" xfId="20281" hidden="1"/>
    <cellStyle name="20% - 輔色5 2" xfId="20879" hidden="1"/>
    <cellStyle name="20% - 輔色5 2" xfId="20830" hidden="1"/>
    <cellStyle name="20% - 輔色5 2" xfId="20970" hidden="1"/>
    <cellStyle name="20% - 輔色5 2" xfId="20921" hidden="1"/>
    <cellStyle name="20% - 輔色5 2" xfId="20687" hidden="1"/>
    <cellStyle name="20% - 輔色5 2" xfId="20736" hidden="1"/>
    <cellStyle name="20% - 輔色5 2" xfId="20785" hidden="1"/>
    <cellStyle name="20% - 輔色5 2" xfId="20645" hidden="1"/>
    <cellStyle name="20% - 輔色5 2" xfId="21243" hidden="1"/>
    <cellStyle name="20% - 輔色5 2" xfId="21194" hidden="1"/>
    <cellStyle name="20% - 輔色5 2" xfId="21334" hidden="1"/>
    <cellStyle name="20% - 輔色5 2" xfId="21285" hidden="1"/>
    <cellStyle name="20% - 輔色5 2" xfId="21051" hidden="1"/>
    <cellStyle name="20% - 輔色5 2" xfId="21100" hidden="1"/>
    <cellStyle name="20% - 輔色5 2" xfId="21149" hidden="1"/>
    <cellStyle name="20% - 輔色5 2" xfId="21009" hidden="1"/>
    <cellStyle name="20% - 輔色5 2" xfId="21607" hidden="1"/>
    <cellStyle name="20% - 輔色5 2" xfId="21558" hidden="1"/>
    <cellStyle name="20% - 輔色5 2" xfId="21698" hidden="1"/>
    <cellStyle name="20% - 輔色5 2" xfId="21649" hidden="1"/>
    <cellStyle name="20% - 輔色5 2" xfId="21415" hidden="1"/>
    <cellStyle name="20% - 輔色5 2" xfId="21464" hidden="1"/>
    <cellStyle name="20% - 輔色5 2" xfId="21513" hidden="1"/>
    <cellStyle name="20% - 輔色5 2" xfId="21373" hidden="1"/>
    <cellStyle name="20% - 輔色5 2" xfId="21971" hidden="1"/>
    <cellStyle name="20% - 輔色5 2" xfId="21922" hidden="1"/>
    <cellStyle name="20% - 輔色5 2" xfId="22062" hidden="1"/>
    <cellStyle name="20% - 輔色5 2" xfId="22013" hidden="1"/>
    <cellStyle name="20% - 輔色5 2" xfId="21779" hidden="1"/>
    <cellStyle name="20% - 輔色5 2" xfId="21828" hidden="1"/>
    <cellStyle name="20% - 輔色5 2" xfId="21877" hidden="1"/>
    <cellStyle name="20% - 輔色5 2" xfId="21737" hidden="1"/>
    <cellStyle name="20% - 輔色5 2" xfId="22335" hidden="1"/>
    <cellStyle name="20% - 輔色5 2" xfId="22286" hidden="1"/>
    <cellStyle name="20% - 輔色5 2" xfId="22426" hidden="1"/>
    <cellStyle name="20% - 輔色5 2" xfId="22377" hidden="1"/>
    <cellStyle name="20% - 輔色5 2" xfId="22143" hidden="1"/>
    <cellStyle name="20% - 輔色5 2" xfId="22192" hidden="1"/>
    <cellStyle name="20% - 輔色5 2" xfId="22241" hidden="1"/>
    <cellStyle name="20% - 輔色5 2" xfId="22101" hidden="1"/>
    <cellStyle name="20% - 輔色5 2" xfId="22699" hidden="1"/>
    <cellStyle name="20% - 輔色5 2" xfId="22650" hidden="1"/>
    <cellStyle name="20% - 輔色5 2" xfId="22790" hidden="1"/>
    <cellStyle name="20% - 輔色5 2" xfId="22741" hidden="1"/>
    <cellStyle name="20% - 輔色5 2" xfId="22507" hidden="1"/>
    <cellStyle name="20% - 輔色5 2" xfId="22556" hidden="1"/>
    <cellStyle name="20% - 輔色5 2" xfId="22605" hidden="1"/>
    <cellStyle name="20% - 輔色5 2" xfId="22465" hidden="1"/>
    <cellStyle name="20% - 輔色5 2" xfId="23063" hidden="1"/>
    <cellStyle name="20% - 輔色5 2" xfId="23014" hidden="1"/>
    <cellStyle name="20% - 輔色5 2" xfId="23154" hidden="1"/>
    <cellStyle name="20% - 輔色5 2" xfId="23105" hidden="1"/>
    <cellStyle name="20% - 輔色5 2" xfId="22871" hidden="1"/>
    <cellStyle name="20% - 輔色5 2" xfId="22920" hidden="1"/>
    <cellStyle name="20% - 輔色5 2" xfId="22969" hidden="1"/>
    <cellStyle name="20% - 輔色5 2" xfId="22829" hidden="1"/>
    <cellStyle name="20% - 輔色5 2" xfId="23427" hidden="1"/>
    <cellStyle name="20% - 輔色5 2" xfId="23378" hidden="1"/>
    <cellStyle name="20% - 輔色5 2" xfId="23518" hidden="1"/>
    <cellStyle name="20% - 輔色5 2" xfId="23469" hidden="1"/>
    <cellStyle name="20% - 輔色5 2" xfId="23235" hidden="1"/>
    <cellStyle name="20% - 輔色5 2" xfId="23284" hidden="1"/>
    <cellStyle name="20% - 輔色5 2" xfId="23333" hidden="1"/>
    <cellStyle name="20% - 輔色5 2" xfId="23193" hidden="1"/>
    <cellStyle name="20% - 輔色5 2" xfId="23791" hidden="1"/>
    <cellStyle name="20% - 輔色5 2" xfId="23742" hidden="1"/>
    <cellStyle name="20% - 輔色5 2" xfId="23882" hidden="1"/>
    <cellStyle name="20% - 輔色5 2" xfId="23833" hidden="1"/>
    <cellStyle name="20% - 輔色5 2" xfId="23599" hidden="1"/>
    <cellStyle name="20% - 輔色5 2" xfId="23648" hidden="1"/>
    <cellStyle name="20% - 輔色5 2" xfId="23697" hidden="1"/>
    <cellStyle name="20% - 輔色5 2" xfId="23557" hidden="1"/>
    <cellStyle name="20% - 輔色5 2" xfId="24113" hidden="1"/>
    <cellStyle name="20% - 輔色5 2" xfId="24064" hidden="1"/>
    <cellStyle name="20% - 輔色5 2" xfId="24204" hidden="1"/>
    <cellStyle name="20% - 輔色5 2" xfId="24155" hidden="1"/>
    <cellStyle name="20% - 輔色5 2" xfId="23922" hidden="1"/>
    <cellStyle name="20% - 輔色5 2" xfId="23971" hidden="1"/>
    <cellStyle name="20% - 輔色5 2" xfId="24019" hidden="1"/>
    <cellStyle name="20% - 輔色5 2" xfId="6542" hidden="1"/>
    <cellStyle name="20% - 輔色5 2" xfId="7224" hidden="1"/>
    <cellStyle name="20% - 輔色5 2" xfId="7388" hidden="1"/>
    <cellStyle name="20% - 輔色5 2" xfId="7844" hidden="1"/>
    <cellStyle name="20% - 輔色5 2" xfId="7252" hidden="1"/>
    <cellStyle name="20% - 輔色5 2" xfId="7094" hidden="1"/>
    <cellStyle name="20% - 輔色5 2" xfId="7790" hidden="1"/>
    <cellStyle name="20% - 輔色5 2" xfId="6335" hidden="1"/>
    <cellStyle name="20% - 輔色5 2" xfId="7573" hidden="1"/>
    <cellStyle name="20% - 輔色5 2" xfId="6681" hidden="1"/>
    <cellStyle name="20% - 輔色5 2" xfId="8487" hidden="1"/>
    <cellStyle name="20% - 輔色5 2" xfId="8014" hidden="1"/>
    <cellStyle name="20% - 輔色5 2" xfId="6695" hidden="1"/>
    <cellStyle name="20% - 輔色5 2" xfId="7326" hidden="1"/>
    <cellStyle name="20% - 輔色5 2" xfId="6167" hidden="1"/>
    <cellStyle name="20% - 輔色5 2" xfId="8048" hidden="1"/>
    <cellStyle name="20% - 輔色5 2" xfId="7797" hidden="1"/>
    <cellStyle name="20% - 輔色5 2" xfId="6330" hidden="1"/>
    <cellStyle name="20% - 輔色5 2" xfId="7156" hidden="1"/>
    <cellStyle name="20% - 輔色5 2" xfId="6864" hidden="1"/>
    <cellStyle name="20% - 輔色5 2" xfId="7693" hidden="1"/>
    <cellStyle name="20% - 輔色5 2" xfId="6576" hidden="1"/>
    <cellStyle name="20% - 輔色5 2" xfId="7632" hidden="1"/>
    <cellStyle name="20% - 輔色5 2" xfId="7734" hidden="1"/>
    <cellStyle name="20% - 輔色5 2" xfId="8225" hidden="1"/>
    <cellStyle name="20% - 輔色5 2" xfId="7357" hidden="1"/>
    <cellStyle name="20% - 輔色5 2" xfId="6828" hidden="1"/>
    <cellStyle name="20% - 輔色5 2" xfId="8243" hidden="1"/>
    <cellStyle name="20% - 輔色5 2" xfId="7296" hidden="1"/>
    <cellStyle name="20% - 輔色5 2" xfId="7287" hidden="1"/>
    <cellStyle name="20% - 輔色5 2" xfId="6337" hidden="1"/>
    <cellStyle name="20% - 輔色5 2" xfId="8402" hidden="1"/>
    <cellStyle name="20% - 輔色5 2" xfId="6713" hidden="1"/>
    <cellStyle name="20% - 輔色5 2" xfId="6754" hidden="1"/>
    <cellStyle name="20% - 輔色5 2" xfId="7657" hidden="1"/>
    <cellStyle name="20% - 輔色5 2" xfId="6896" hidden="1"/>
    <cellStyle name="20% - 輔色5 2" xfId="7713" hidden="1"/>
    <cellStyle name="20% - 輔色5 2" xfId="8033" hidden="1"/>
    <cellStyle name="20% - 輔色5 2" xfId="7525" hidden="1"/>
    <cellStyle name="20% - 輔色5 2" xfId="6650" hidden="1"/>
    <cellStyle name="20% - 輔色5 2" xfId="7384" hidden="1"/>
    <cellStyle name="20% - 輔色5 2" xfId="7616" hidden="1"/>
    <cellStyle name="20% - 輔色5 2" xfId="6560" hidden="1"/>
    <cellStyle name="20% - 輔色5 2" xfId="8514" hidden="1"/>
    <cellStyle name="20% - 輔色5 2" xfId="7194" hidden="1"/>
    <cellStyle name="20% - 輔色5 2" xfId="7824" hidden="1"/>
    <cellStyle name="20% - 輔色5 2" xfId="6923" hidden="1"/>
    <cellStyle name="20% - 輔色5 2" xfId="7706" hidden="1"/>
    <cellStyle name="20% - 輔色5 2" xfId="6849" hidden="1"/>
    <cellStyle name="20% - 輔色5 2" xfId="8199" hidden="1"/>
    <cellStyle name="20% - 輔色5 2" xfId="6879" hidden="1"/>
    <cellStyle name="20% - 輔色5 2" xfId="7420" hidden="1"/>
    <cellStyle name="20% - 輔色5 2" xfId="6935" hidden="1"/>
    <cellStyle name="20% - 輔色5 2" xfId="6305" hidden="1"/>
    <cellStyle name="20% - 輔色5 2" xfId="7100" hidden="1"/>
    <cellStyle name="20% - 輔色5 2" xfId="8434" hidden="1"/>
    <cellStyle name="20% - 輔色5 2" xfId="26503" hidden="1"/>
    <cellStyle name="20% - 輔色5 2" xfId="26454" hidden="1"/>
    <cellStyle name="20% - 輔色5 2" xfId="26545" hidden="1"/>
    <cellStyle name="20% - 輔色5 2" xfId="26363" hidden="1"/>
    <cellStyle name="20% - 輔色5 2" xfId="26412" hidden="1"/>
    <cellStyle name="20% - 輔色5 2" xfId="26688" hidden="1"/>
    <cellStyle name="20% - 輔色5 2" xfId="26639" hidden="1"/>
    <cellStyle name="20% - 輔色5 2" xfId="26590" hidden="1"/>
    <cellStyle name="20% - 輔色5 2" xfId="26730" hidden="1"/>
    <cellStyle name="20% - 輔色5 2" xfId="26090" hidden="1"/>
    <cellStyle name="20% - 輔色5 2" xfId="26139" hidden="1"/>
    <cellStyle name="20% - 輔色5 2" xfId="25999" hidden="1"/>
    <cellStyle name="20% - 輔色5 2" xfId="26048" hidden="1"/>
    <cellStyle name="20% - 輔色5 2" xfId="26282" hidden="1"/>
    <cellStyle name="20% - 輔色5 2" xfId="26233" hidden="1"/>
    <cellStyle name="20% - 輔色5 2" xfId="26184" hidden="1"/>
    <cellStyle name="20% - 輔色5 2" xfId="26324" hidden="1"/>
    <cellStyle name="20% - 輔色5 2" xfId="25726" hidden="1"/>
    <cellStyle name="20% - 輔色5 2" xfId="25775" hidden="1"/>
    <cellStyle name="20% - 輔色5 2" xfId="25635" hidden="1"/>
    <cellStyle name="20% - 輔色5 2" xfId="25684" hidden="1"/>
    <cellStyle name="20% - 輔色5 2" xfId="25918" hidden="1"/>
    <cellStyle name="20% - 輔色5 2" xfId="25869" hidden="1"/>
    <cellStyle name="20% - 輔色5 2" xfId="25820" hidden="1"/>
    <cellStyle name="20% - 輔色5 2" xfId="25960" hidden="1"/>
    <cellStyle name="20% - 輔色5 2" xfId="25362" hidden="1"/>
    <cellStyle name="20% - 輔色5 2" xfId="25411" hidden="1"/>
    <cellStyle name="20% - 輔色5 2" xfId="25271" hidden="1"/>
    <cellStyle name="20% - 輔色5 2" xfId="25320" hidden="1"/>
    <cellStyle name="20% - 輔色5 2" xfId="25554" hidden="1"/>
    <cellStyle name="20% - 輔色5 2" xfId="25505" hidden="1"/>
    <cellStyle name="20% - 輔色5 2" xfId="25456" hidden="1"/>
    <cellStyle name="20% - 輔色5 2" xfId="25596" hidden="1"/>
    <cellStyle name="20% - 輔色5 2" xfId="24998" hidden="1"/>
    <cellStyle name="20% - 輔色5 2" xfId="25047" hidden="1"/>
    <cellStyle name="20% - 輔色5 2" xfId="24907" hidden="1"/>
    <cellStyle name="20% - 輔色5 2" xfId="24956" hidden="1"/>
    <cellStyle name="20% - 輔色5 2" xfId="25190" hidden="1"/>
    <cellStyle name="20% - 輔色5 2" xfId="25141" hidden="1"/>
    <cellStyle name="20% - 輔色5 2" xfId="25092" hidden="1"/>
    <cellStyle name="20% - 輔色5 2" xfId="25232" hidden="1"/>
    <cellStyle name="20% - 輔色5 2" xfId="24634" hidden="1"/>
    <cellStyle name="20% - 輔色5 2" xfId="24683" hidden="1"/>
    <cellStyle name="20% - 輔色5 2" xfId="24543" hidden="1"/>
    <cellStyle name="20% - 輔色5 2" xfId="24592" hidden="1"/>
    <cellStyle name="20% - 輔色5 2" xfId="24826" hidden="1"/>
    <cellStyle name="20% - 輔色5 2" xfId="24777" hidden="1"/>
    <cellStyle name="20% - 輔色5 2" xfId="24728" hidden="1"/>
    <cellStyle name="20% - 輔色5 2" xfId="24868" hidden="1"/>
    <cellStyle name="20% - 輔色5 2" xfId="24312" hidden="1"/>
    <cellStyle name="20% - 輔色5 2" xfId="24361" hidden="1"/>
    <cellStyle name="20% - 輔色5 2" xfId="24221" hidden="1"/>
    <cellStyle name="20% - 輔色5 2" xfId="24270" hidden="1"/>
    <cellStyle name="20% - 輔色5 2" xfId="24503" hidden="1"/>
    <cellStyle name="20% - 輔色5 2" xfId="24454" hidden="1"/>
    <cellStyle name="20% - 輔色5 2" xfId="24406" hidden="1"/>
    <cellStyle name="20% - 輔色5 2" xfId="27035" hidden="1"/>
    <cellStyle name="20% - 輔色5 2" xfId="27084" hidden="1"/>
    <cellStyle name="20% - 輔色5 2" xfId="26993" hidden="1"/>
    <cellStyle name="20% - 輔色5 2" xfId="27175" hidden="1"/>
    <cellStyle name="20% - 輔色5 2" xfId="27126" hidden="1"/>
    <cellStyle name="20% - 輔色5 2" xfId="26850" hidden="1"/>
    <cellStyle name="20% - 輔色5 2" xfId="26899" hidden="1"/>
    <cellStyle name="20% - 輔色5 2" xfId="26948" hidden="1"/>
    <cellStyle name="20% - 輔色5 2" xfId="26808" hidden="1"/>
    <cellStyle name="20% - 輔色5 2" xfId="27448" hidden="1"/>
    <cellStyle name="20% - 輔色5 2" xfId="27399" hidden="1"/>
    <cellStyle name="20% - 輔色5 2" xfId="27539" hidden="1"/>
    <cellStyle name="20% - 輔色5 2" xfId="27490" hidden="1"/>
    <cellStyle name="20% - 輔色5 2" xfId="27256" hidden="1"/>
    <cellStyle name="20% - 輔色5 2" xfId="27305" hidden="1"/>
    <cellStyle name="20% - 輔色5 2" xfId="27354" hidden="1"/>
    <cellStyle name="20% - 輔色5 2" xfId="27214" hidden="1"/>
    <cellStyle name="20% - 輔色5 2" xfId="27812" hidden="1"/>
    <cellStyle name="20% - 輔色5 2" xfId="27763" hidden="1"/>
    <cellStyle name="20% - 輔色5 2" xfId="27903" hidden="1"/>
    <cellStyle name="20% - 輔色5 2" xfId="27854" hidden="1"/>
    <cellStyle name="20% - 輔色5 2" xfId="27620" hidden="1"/>
    <cellStyle name="20% - 輔色5 2" xfId="27669" hidden="1"/>
    <cellStyle name="20% - 輔色5 2" xfId="27718" hidden="1"/>
    <cellStyle name="20% - 輔色5 2" xfId="27578" hidden="1"/>
    <cellStyle name="20% - 輔色5 2" xfId="28176" hidden="1"/>
    <cellStyle name="20% - 輔色5 2" xfId="28127" hidden="1"/>
    <cellStyle name="20% - 輔色5 2" xfId="28267" hidden="1"/>
    <cellStyle name="20% - 輔色5 2" xfId="28218" hidden="1"/>
    <cellStyle name="20% - 輔色5 2" xfId="27984" hidden="1"/>
    <cellStyle name="20% - 輔色5 2" xfId="28033" hidden="1"/>
    <cellStyle name="20% - 輔色5 2" xfId="28082" hidden="1"/>
    <cellStyle name="20% - 輔色5 2" xfId="27942" hidden="1"/>
    <cellStyle name="20% - 輔色5 2" xfId="28540" hidden="1"/>
    <cellStyle name="20% - 輔色5 2" xfId="28491" hidden="1"/>
    <cellStyle name="20% - 輔色5 2" xfId="28631" hidden="1"/>
    <cellStyle name="20% - 輔色5 2" xfId="28582" hidden="1"/>
    <cellStyle name="20% - 輔色5 2" xfId="28348" hidden="1"/>
    <cellStyle name="20% - 輔色5 2" xfId="28397" hidden="1"/>
    <cellStyle name="20% - 輔色5 2" xfId="28446" hidden="1"/>
    <cellStyle name="20% - 輔色5 2" xfId="28306" hidden="1"/>
    <cellStyle name="20% - 輔色5 2" xfId="28904" hidden="1"/>
    <cellStyle name="20% - 輔色5 2" xfId="28855" hidden="1"/>
    <cellStyle name="20% - 輔色5 2" xfId="28995" hidden="1"/>
    <cellStyle name="20% - 輔色5 2" xfId="28946" hidden="1"/>
    <cellStyle name="20% - 輔色5 2" xfId="28712" hidden="1"/>
    <cellStyle name="20% - 輔色5 2" xfId="28761" hidden="1"/>
    <cellStyle name="20% - 輔色5 2" xfId="28810" hidden="1"/>
    <cellStyle name="20% - 輔色5 2" xfId="28670" hidden="1"/>
    <cellStyle name="20% - 輔色5 2" xfId="29268" hidden="1"/>
    <cellStyle name="20% - 輔色5 2" xfId="29219" hidden="1"/>
    <cellStyle name="20% - 輔色5 2" xfId="29359" hidden="1"/>
    <cellStyle name="20% - 輔色5 2" xfId="29310" hidden="1"/>
    <cellStyle name="20% - 輔色5 2" xfId="29076" hidden="1"/>
    <cellStyle name="20% - 輔色5 2" xfId="29125" hidden="1"/>
    <cellStyle name="20% - 輔色5 2" xfId="29174" hidden="1"/>
    <cellStyle name="20% - 輔色5 2" xfId="29034" hidden="1"/>
    <cellStyle name="20% - 輔色5 2" xfId="29632" hidden="1"/>
    <cellStyle name="20% - 輔色5 2" xfId="29583" hidden="1"/>
    <cellStyle name="20% - 輔色5 2" xfId="29723" hidden="1"/>
    <cellStyle name="20% - 輔色5 2" xfId="29674" hidden="1"/>
    <cellStyle name="20% - 輔色5 2" xfId="29440" hidden="1"/>
    <cellStyle name="20% - 輔色5 2" xfId="29489" hidden="1"/>
    <cellStyle name="20% - 輔色5 2" xfId="29538" hidden="1"/>
    <cellStyle name="20% - 輔色5 2" xfId="29398" hidden="1"/>
    <cellStyle name="20% - 輔色5 2" xfId="29996" hidden="1"/>
    <cellStyle name="20% - 輔色5 2" xfId="29947" hidden="1"/>
    <cellStyle name="20% - 輔色5 2" xfId="30087" hidden="1"/>
    <cellStyle name="20% - 輔色5 2" xfId="30038" hidden="1"/>
    <cellStyle name="20% - 輔色5 2" xfId="29804" hidden="1"/>
    <cellStyle name="20% - 輔色5 2" xfId="29853" hidden="1"/>
    <cellStyle name="20% - 輔色5 2" xfId="29902" hidden="1"/>
    <cellStyle name="20% - 輔色5 2" xfId="29762" hidden="1"/>
    <cellStyle name="20% - 輔色5 2" xfId="30360" hidden="1"/>
    <cellStyle name="20% - 輔色5 2" xfId="30311" hidden="1"/>
    <cellStyle name="20% - 輔色5 2" xfId="30451" hidden="1"/>
    <cellStyle name="20% - 輔色5 2" xfId="30402" hidden="1"/>
    <cellStyle name="20% - 輔色5 2" xfId="30168" hidden="1"/>
    <cellStyle name="20% - 輔色5 2" xfId="30217" hidden="1"/>
    <cellStyle name="20% - 輔色5 2" xfId="30266" hidden="1"/>
    <cellStyle name="20% - 輔色5 2" xfId="30126" hidden="1"/>
    <cellStyle name="20% - 輔色5 2" xfId="30682" hidden="1"/>
    <cellStyle name="20% - 輔色5 2" xfId="30633" hidden="1"/>
    <cellStyle name="20% - 輔色5 2" xfId="30773" hidden="1"/>
    <cellStyle name="20% - 輔色5 2" xfId="30724" hidden="1"/>
    <cellStyle name="20% - 輔色5 2" xfId="30491" hidden="1"/>
    <cellStyle name="20% - 輔色5 2" xfId="30540" hidden="1"/>
    <cellStyle name="20% - 輔色5 2" xfId="30588" hidden="1"/>
    <cellStyle name="20% - 輔色5 2" xfId="33587" hidden="1"/>
    <cellStyle name="20% - 輔色5 2" xfId="33636" hidden="1"/>
    <cellStyle name="20% - 輔色5 2" xfId="33545" hidden="1"/>
    <cellStyle name="20% - 輔色5 2" xfId="33727" hidden="1"/>
    <cellStyle name="20% - 輔色5 2" xfId="33678" hidden="1"/>
    <cellStyle name="20% - 輔色5 2" xfId="33402" hidden="1"/>
    <cellStyle name="20% - 輔色5 2" xfId="33451" hidden="1"/>
    <cellStyle name="20% - 輔色5 2" xfId="33500" hidden="1"/>
    <cellStyle name="20% - 輔色5 2" xfId="33360" hidden="1"/>
    <cellStyle name="20% - 輔色5 2" xfId="34000" hidden="1"/>
    <cellStyle name="20% - 輔色5 2" xfId="33951" hidden="1"/>
    <cellStyle name="20% - 輔色5 2" xfId="34091" hidden="1"/>
    <cellStyle name="20% - 輔色5 2" xfId="34042" hidden="1"/>
    <cellStyle name="20% - 輔色5 2" xfId="33808" hidden="1"/>
    <cellStyle name="20% - 輔色5 2" xfId="33857" hidden="1"/>
    <cellStyle name="20% - 輔色5 2" xfId="33906" hidden="1"/>
    <cellStyle name="20% - 輔色5 2" xfId="33766" hidden="1"/>
    <cellStyle name="20% - 輔色5 2" xfId="34364" hidden="1"/>
    <cellStyle name="20% - 輔色5 2" xfId="34315" hidden="1"/>
    <cellStyle name="20% - 輔色5 2" xfId="34455" hidden="1"/>
    <cellStyle name="20% - 輔色5 2" xfId="34406" hidden="1"/>
    <cellStyle name="20% - 輔色5 2" xfId="34172" hidden="1"/>
    <cellStyle name="20% - 輔色5 2" xfId="34221" hidden="1"/>
    <cellStyle name="20% - 輔色5 2" xfId="34270" hidden="1"/>
    <cellStyle name="20% - 輔色5 2" xfId="34130" hidden="1"/>
    <cellStyle name="20% - 輔色5 2" xfId="34728" hidden="1"/>
    <cellStyle name="20% - 輔色5 2" xfId="34679" hidden="1"/>
    <cellStyle name="20% - 輔色5 2" xfId="34819" hidden="1"/>
    <cellStyle name="20% - 輔色5 2" xfId="34770" hidden="1"/>
    <cellStyle name="20% - 輔色5 2" xfId="34536" hidden="1"/>
    <cellStyle name="20% - 輔色5 2" xfId="34585" hidden="1"/>
    <cellStyle name="20% - 輔色5 2" xfId="34634" hidden="1"/>
    <cellStyle name="20% - 輔色5 2" xfId="34494" hidden="1"/>
    <cellStyle name="20% - 輔色5 2" xfId="35092" hidden="1"/>
    <cellStyle name="20% - 輔色5 2" xfId="35043" hidden="1"/>
    <cellStyle name="20% - 輔色5 2" xfId="35183" hidden="1"/>
    <cellStyle name="20% - 輔色5 2" xfId="35134" hidden="1"/>
    <cellStyle name="20% - 輔色5 2" xfId="34900" hidden="1"/>
    <cellStyle name="20% - 輔色5 2" xfId="34949" hidden="1"/>
    <cellStyle name="20% - 輔色5 2" xfId="34998" hidden="1"/>
    <cellStyle name="20% - 輔色5 2" xfId="34858" hidden="1"/>
    <cellStyle name="20% - 輔色5 2" xfId="35456" hidden="1"/>
    <cellStyle name="20% - 輔色5 2" xfId="35407" hidden="1"/>
    <cellStyle name="20% - 輔色5 2" xfId="35547" hidden="1"/>
    <cellStyle name="20% - 輔色5 2" xfId="35498" hidden="1"/>
    <cellStyle name="20% - 輔色5 2" xfId="35264" hidden="1"/>
    <cellStyle name="20% - 輔色5 2" xfId="35313" hidden="1"/>
    <cellStyle name="20% - 輔色5 2" xfId="35362" hidden="1"/>
    <cellStyle name="20% - 輔色5 2" xfId="35222" hidden="1"/>
    <cellStyle name="20% - 輔色5 2" xfId="35820" hidden="1"/>
    <cellStyle name="20% - 輔色5 2" xfId="35771" hidden="1"/>
    <cellStyle name="20% - 輔色5 2" xfId="35911" hidden="1"/>
    <cellStyle name="20% - 輔色5 2" xfId="35862" hidden="1"/>
    <cellStyle name="20% - 輔色5 2" xfId="35628" hidden="1"/>
    <cellStyle name="20% - 輔色5 2" xfId="35677" hidden="1"/>
    <cellStyle name="20% - 輔色5 2" xfId="35726" hidden="1"/>
    <cellStyle name="20% - 輔色5 2" xfId="35586" hidden="1"/>
    <cellStyle name="20% - 輔色5 2" xfId="36184" hidden="1"/>
    <cellStyle name="20% - 輔色5 2" xfId="36135" hidden="1"/>
    <cellStyle name="20% - 輔色5 2" xfId="36275" hidden="1"/>
    <cellStyle name="20% - 輔色5 2" xfId="36226" hidden="1"/>
    <cellStyle name="20% - 輔色5 2" xfId="35992" hidden="1"/>
    <cellStyle name="20% - 輔色5 2" xfId="36041" hidden="1"/>
    <cellStyle name="20% - 輔色5 2" xfId="36090" hidden="1"/>
    <cellStyle name="20% - 輔色5 2" xfId="35950" hidden="1"/>
    <cellStyle name="20% - 輔色5 2" xfId="36548" hidden="1"/>
    <cellStyle name="20% - 輔色5 2" xfId="36499" hidden="1"/>
    <cellStyle name="20% - 輔色5 2" xfId="36639" hidden="1"/>
    <cellStyle name="20% - 輔色5 2" xfId="36590" hidden="1"/>
    <cellStyle name="20% - 輔色5 2" xfId="36356" hidden="1"/>
    <cellStyle name="20% - 輔色5 2" xfId="36405" hidden="1"/>
    <cellStyle name="20% - 輔色5 2" xfId="36454" hidden="1"/>
    <cellStyle name="20% - 輔色5 2" xfId="36314" hidden="1"/>
    <cellStyle name="20% - 輔色5 2" xfId="36912" hidden="1"/>
    <cellStyle name="20% - 輔色5 2" xfId="36863" hidden="1"/>
    <cellStyle name="20% - 輔色5 2" xfId="37003" hidden="1"/>
    <cellStyle name="20% - 輔色5 2" xfId="36954" hidden="1"/>
    <cellStyle name="20% - 輔色5 2" xfId="36720" hidden="1"/>
    <cellStyle name="20% - 輔色5 2" xfId="36769" hidden="1"/>
    <cellStyle name="20% - 輔色5 2" xfId="36818" hidden="1"/>
    <cellStyle name="20% - 輔色5 2" xfId="36678" hidden="1"/>
    <cellStyle name="20% - 輔色5 2" xfId="37276" hidden="1"/>
    <cellStyle name="20% - 輔色5 2" xfId="37227" hidden="1"/>
    <cellStyle name="20% - 輔色5 2" xfId="37367" hidden="1"/>
    <cellStyle name="20% - 輔色5 2" xfId="37318" hidden="1"/>
    <cellStyle name="20% - 輔色5 2" xfId="37084" hidden="1"/>
    <cellStyle name="20% - 輔色5 2" xfId="37133" hidden="1"/>
    <cellStyle name="20% - 輔色5 2" xfId="37182" hidden="1"/>
    <cellStyle name="20% - 輔色5 2" xfId="37042" hidden="1"/>
    <cellStyle name="20% - 輔色5 2" xfId="37598" hidden="1"/>
    <cellStyle name="20% - 輔色5 2" xfId="37549" hidden="1"/>
    <cellStyle name="20% - 輔色5 2" xfId="37689" hidden="1"/>
    <cellStyle name="20% - 輔色5 2" xfId="37640" hidden="1"/>
    <cellStyle name="20% - 輔色5 2" xfId="37407" hidden="1"/>
    <cellStyle name="20% - 輔色5 2" xfId="37456" hidden="1"/>
    <cellStyle name="20% - 輔色5 2" xfId="37504" hidden="1"/>
    <cellStyle name="20% - 輔色5 2" xfId="37955" hidden="1"/>
    <cellStyle name="20% - 輔色5 2" xfId="38004" hidden="1"/>
    <cellStyle name="20% - 輔色5 2" xfId="37913" hidden="1"/>
    <cellStyle name="20% - 輔色5 2" xfId="38095" hidden="1"/>
    <cellStyle name="20% - 輔色5 2" xfId="38046" hidden="1"/>
    <cellStyle name="20% - 輔色5 2" xfId="37770" hidden="1"/>
    <cellStyle name="20% - 輔色5 2" xfId="37819" hidden="1"/>
    <cellStyle name="20% - 輔色5 2" xfId="37868" hidden="1"/>
    <cellStyle name="20% - 輔色5 2" xfId="37728" hidden="1"/>
    <cellStyle name="20% - 輔色5 2" xfId="38368" hidden="1"/>
    <cellStyle name="20% - 輔色5 2" xfId="38319" hidden="1"/>
    <cellStyle name="20% - 輔色5 2" xfId="38459" hidden="1"/>
    <cellStyle name="20% - 輔色5 2" xfId="38410" hidden="1"/>
    <cellStyle name="20% - 輔色5 2" xfId="38176" hidden="1"/>
    <cellStyle name="20% - 輔色5 2" xfId="38225" hidden="1"/>
    <cellStyle name="20% - 輔色5 2" xfId="38274" hidden="1"/>
    <cellStyle name="20% - 輔色5 2" xfId="38134" hidden="1"/>
    <cellStyle name="20% - 輔色5 2" xfId="38732" hidden="1"/>
    <cellStyle name="20% - 輔色5 2" xfId="38683" hidden="1"/>
    <cellStyle name="20% - 輔色5 2" xfId="38823" hidden="1"/>
    <cellStyle name="20% - 輔色5 2" xfId="38774" hidden="1"/>
    <cellStyle name="20% - 輔色5 2" xfId="38540" hidden="1"/>
    <cellStyle name="20% - 輔色5 2" xfId="38589" hidden="1"/>
    <cellStyle name="20% - 輔色5 2" xfId="38638" hidden="1"/>
    <cellStyle name="20% - 輔色5 2" xfId="38498" hidden="1"/>
    <cellStyle name="20% - 輔色5 2" xfId="39096" hidden="1"/>
    <cellStyle name="20% - 輔色5 2" xfId="39047" hidden="1"/>
    <cellStyle name="20% - 輔色5 2" xfId="39187" hidden="1"/>
    <cellStyle name="20% - 輔色5 2" xfId="39138" hidden="1"/>
    <cellStyle name="20% - 輔色5 2" xfId="38904" hidden="1"/>
    <cellStyle name="20% - 輔色5 2" xfId="38953" hidden="1"/>
    <cellStyle name="20% - 輔色5 2" xfId="39002" hidden="1"/>
    <cellStyle name="20% - 輔色5 2" xfId="38862" hidden="1"/>
    <cellStyle name="20% - 輔色5 2" xfId="39460" hidden="1"/>
    <cellStyle name="20% - 輔色5 2" xfId="39411" hidden="1"/>
    <cellStyle name="20% - 輔色5 2" xfId="39551" hidden="1"/>
    <cellStyle name="20% - 輔色5 2" xfId="39502" hidden="1"/>
    <cellStyle name="20% - 輔色5 2" xfId="39268" hidden="1"/>
    <cellStyle name="20% - 輔色5 2" xfId="39317" hidden="1"/>
    <cellStyle name="20% - 輔色5 2" xfId="39366" hidden="1"/>
    <cellStyle name="20% - 輔色5 2" xfId="39226" hidden="1"/>
    <cellStyle name="20% - 輔色5 2" xfId="39824" hidden="1"/>
    <cellStyle name="20% - 輔色5 2" xfId="39775" hidden="1"/>
    <cellStyle name="20% - 輔色5 2" xfId="39915" hidden="1"/>
    <cellStyle name="20% - 輔色5 2" xfId="39866" hidden="1"/>
    <cellStyle name="20% - 輔色5 2" xfId="39632" hidden="1"/>
    <cellStyle name="20% - 輔色5 2" xfId="39681" hidden="1"/>
    <cellStyle name="20% - 輔色5 2" xfId="39730" hidden="1"/>
    <cellStyle name="20% - 輔色5 2" xfId="39590" hidden="1"/>
    <cellStyle name="20% - 輔色5 2" xfId="40188" hidden="1"/>
    <cellStyle name="20% - 輔色5 2" xfId="40139" hidden="1"/>
    <cellStyle name="20% - 輔色5 2" xfId="40279" hidden="1"/>
    <cellStyle name="20% - 輔色5 2" xfId="40230" hidden="1"/>
    <cellStyle name="20% - 輔色5 2" xfId="39996" hidden="1"/>
    <cellStyle name="20% - 輔色5 2" xfId="40045" hidden="1"/>
    <cellStyle name="20% - 輔色5 2" xfId="40094" hidden="1"/>
    <cellStyle name="20% - 輔色5 2" xfId="39954" hidden="1"/>
    <cellStyle name="20% - 輔色5 2" xfId="40552" hidden="1"/>
    <cellStyle name="20% - 輔色5 2" xfId="40503" hidden="1"/>
    <cellStyle name="20% - 輔色5 2" xfId="40643" hidden="1"/>
    <cellStyle name="20% - 輔色5 2" xfId="40594" hidden="1"/>
    <cellStyle name="20% - 輔色5 2" xfId="40360" hidden="1"/>
    <cellStyle name="20% - 輔色5 2" xfId="40409" hidden="1"/>
    <cellStyle name="20% - 輔色5 2" xfId="40458" hidden="1"/>
    <cellStyle name="20% - 輔色5 2" xfId="40318" hidden="1"/>
    <cellStyle name="20% - 輔色5 2" xfId="40916" hidden="1"/>
    <cellStyle name="20% - 輔色5 2" xfId="40867" hidden="1"/>
    <cellStyle name="20% - 輔色5 2" xfId="41007" hidden="1"/>
    <cellStyle name="20% - 輔色5 2" xfId="40958" hidden="1"/>
    <cellStyle name="20% - 輔色5 2" xfId="40724" hidden="1"/>
    <cellStyle name="20% - 輔色5 2" xfId="40773" hidden="1"/>
    <cellStyle name="20% - 輔色5 2" xfId="40822" hidden="1"/>
    <cellStyle name="20% - 輔色5 2" xfId="40682" hidden="1"/>
    <cellStyle name="20% - 輔色5 2" xfId="41280" hidden="1"/>
    <cellStyle name="20% - 輔色5 2" xfId="41231" hidden="1"/>
    <cellStyle name="20% - 輔色5 2" xfId="41371" hidden="1"/>
    <cellStyle name="20% - 輔色5 2" xfId="41322" hidden="1"/>
    <cellStyle name="20% - 輔色5 2" xfId="41088" hidden="1"/>
    <cellStyle name="20% - 輔色5 2" xfId="41137" hidden="1"/>
    <cellStyle name="20% - 輔色5 2" xfId="41186" hidden="1"/>
    <cellStyle name="20% - 輔色5 2" xfId="41046" hidden="1"/>
    <cellStyle name="20% - 輔色5 2" xfId="41644" hidden="1"/>
    <cellStyle name="20% - 輔色5 2" xfId="41595" hidden="1"/>
    <cellStyle name="20% - 輔色5 2" xfId="41735" hidden="1"/>
    <cellStyle name="20% - 輔色5 2" xfId="41686" hidden="1"/>
    <cellStyle name="20% - 輔色5 2" xfId="41452" hidden="1"/>
    <cellStyle name="20% - 輔色5 2" xfId="41501" hidden="1"/>
    <cellStyle name="20% - 輔色5 2" xfId="41550" hidden="1"/>
    <cellStyle name="20% - 輔色5 2" xfId="41410" hidden="1"/>
    <cellStyle name="20% - 輔色5 2" xfId="41966" hidden="1"/>
    <cellStyle name="20% - 輔色5 2" xfId="41917" hidden="1"/>
    <cellStyle name="20% - 輔色5 2" xfId="42057" hidden="1"/>
    <cellStyle name="20% - 輔色5 2" xfId="42008" hidden="1"/>
    <cellStyle name="20% - 輔色5 2" xfId="41775" hidden="1"/>
    <cellStyle name="20% - 輔色5 2" xfId="41824" hidden="1"/>
    <cellStyle name="20% - 輔色5 2" xfId="41872" hidden="1"/>
    <cellStyle name="20% - 輔色5 2" xfId="42323" hidden="1"/>
    <cellStyle name="20% - 輔色5 2" xfId="42372" hidden="1"/>
    <cellStyle name="20% - 輔色5 2" xfId="42281" hidden="1"/>
    <cellStyle name="20% - 輔色5 2" xfId="42463" hidden="1"/>
    <cellStyle name="20% - 輔色5 2" xfId="42414" hidden="1"/>
    <cellStyle name="20% - 輔色5 2" xfId="42138" hidden="1"/>
    <cellStyle name="20% - 輔色5 2" xfId="42187" hidden="1"/>
    <cellStyle name="20% - 輔色5 2" xfId="42236" hidden="1"/>
    <cellStyle name="20% - 輔色5 2" xfId="42096" hidden="1"/>
    <cellStyle name="20% - 輔色5 2" xfId="42736" hidden="1"/>
    <cellStyle name="20% - 輔色5 2" xfId="42687" hidden="1"/>
    <cellStyle name="20% - 輔色5 2" xfId="42827" hidden="1"/>
    <cellStyle name="20% - 輔色5 2" xfId="42778" hidden="1"/>
    <cellStyle name="20% - 輔色5 2" xfId="42544" hidden="1"/>
    <cellStyle name="20% - 輔色5 2" xfId="42593" hidden="1"/>
    <cellStyle name="20% - 輔色5 2" xfId="42642" hidden="1"/>
    <cellStyle name="20% - 輔色5 2" xfId="42502" hidden="1"/>
    <cellStyle name="20% - 輔色5 2" xfId="43100" hidden="1"/>
    <cellStyle name="20% - 輔色5 2" xfId="43051" hidden="1"/>
    <cellStyle name="20% - 輔色5 2" xfId="43191" hidden="1"/>
    <cellStyle name="20% - 輔色5 2" xfId="43142" hidden="1"/>
    <cellStyle name="20% - 輔色5 2" xfId="42908" hidden="1"/>
    <cellStyle name="20% - 輔色5 2" xfId="42957" hidden="1"/>
    <cellStyle name="20% - 輔色5 2" xfId="43006" hidden="1"/>
    <cellStyle name="20% - 輔色5 2" xfId="42866" hidden="1"/>
    <cellStyle name="20% - 輔色5 2" xfId="43464" hidden="1"/>
    <cellStyle name="20% - 輔色5 2" xfId="43415" hidden="1"/>
    <cellStyle name="20% - 輔色5 2" xfId="43555" hidden="1"/>
    <cellStyle name="20% - 輔色5 2" xfId="43506" hidden="1"/>
    <cellStyle name="20% - 輔色5 2" xfId="43272" hidden="1"/>
    <cellStyle name="20% - 輔色5 2" xfId="43321" hidden="1"/>
    <cellStyle name="20% - 輔色5 2" xfId="43370" hidden="1"/>
    <cellStyle name="20% - 輔色5 2" xfId="43230" hidden="1"/>
    <cellStyle name="20% - 輔色5 2" xfId="43828" hidden="1"/>
    <cellStyle name="20% - 輔色5 2" xfId="43779" hidden="1"/>
    <cellStyle name="20% - 輔色5 2" xfId="43919" hidden="1"/>
    <cellStyle name="20% - 輔色5 2" xfId="43870" hidden="1"/>
    <cellStyle name="20% - 輔色5 2" xfId="43636" hidden="1"/>
    <cellStyle name="20% - 輔色5 2" xfId="43685" hidden="1"/>
    <cellStyle name="20% - 輔色5 2" xfId="43734" hidden="1"/>
    <cellStyle name="20% - 輔色5 2" xfId="43594" hidden="1"/>
    <cellStyle name="20% - 輔色5 2" xfId="44192" hidden="1"/>
    <cellStyle name="20% - 輔色5 2" xfId="44143" hidden="1"/>
    <cellStyle name="20% - 輔色5 2" xfId="44283" hidden="1"/>
    <cellStyle name="20% - 輔色5 2" xfId="44234" hidden="1"/>
    <cellStyle name="20% - 輔色5 2" xfId="44000" hidden="1"/>
    <cellStyle name="20% - 輔色5 2" xfId="44049" hidden="1"/>
    <cellStyle name="20% - 輔色5 2" xfId="44098" hidden="1"/>
    <cellStyle name="20% - 輔色5 2" xfId="43958" hidden="1"/>
    <cellStyle name="20% - 輔色5 2" xfId="44514" hidden="1"/>
    <cellStyle name="20% - 輔色5 2" xfId="44465" hidden="1"/>
    <cellStyle name="20% - 輔色5 2" xfId="44605" hidden="1"/>
    <cellStyle name="20% - 輔色5 2" xfId="44556" hidden="1"/>
    <cellStyle name="20% - 輔色5 2" xfId="44323" hidden="1"/>
    <cellStyle name="20% - 輔色5 2" xfId="44372" hidden="1"/>
    <cellStyle name="20% - 輔色5 2" xfId="44420" hidden="1"/>
    <cellStyle name="20% - 輔色5 2" xfId="44871" hidden="1"/>
    <cellStyle name="20% - 輔色5 2" xfId="44920" hidden="1"/>
    <cellStyle name="20% - 輔色5 2" xfId="44829" hidden="1"/>
    <cellStyle name="20% - 輔色5 2" xfId="45011" hidden="1"/>
    <cellStyle name="20% - 輔色5 2" xfId="44962" hidden="1"/>
    <cellStyle name="20% - 輔色5 2" xfId="44686" hidden="1"/>
    <cellStyle name="20% - 輔色5 2" xfId="44735" hidden="1"/>
    <cellStyle name="20% - 輔色5 2" xfId="44784" hidden="1"/>
    <cellStyle name="20% - 輔色5 2" xfId="44644" hidden="1"/>
    <cellStyle name="20% - 輔色5 2" xfId="45284" hidden="1"/>
    <cellStyle name="20% - 輔色5 2" xfId="45235" hidden="1"/>
    <cellStyle name="20% - 輔色5 2" xfId="45375" hidden="1"/>
    <cellStyle name="20% - 輔色5 2" xfId="45326" hidden="1"/>
    <cellStyle name="20% - 輔色5 2" xfId="45092" hidden="1"/>
    <cellStyle name="20% - 輔色5 2" xfId="45141" hidden="1"/>
    <cellStyle name="20% - 輔色5 2" xfId="45190" hidden="1"/>
    <cellStyle name="20% - 輔色5 2" xfId="45050" hidden="1"/>
    <cellStyle name="20% - 輔色5 2" xfId="45648" hidden="1"/>
    <cellStyle name="20% - 輔色5 2" xfId="45599" hidden="1"/>
    <cellStyle name="20% - 輔色5 2" xfId="45739" hidden="1"/>
    <cellStyle name="20% - 輔色5 2" xfId="45690" hidden="1"/>
    <cellStyle name="20% - 輔色5 2" xfId="45456" hidden="1"/>
    <cellStyle name="20% - 輔色5 2" xfId="45505" hidden="1"/>
    <cellStyle name="20% - 輔色5 2" xfId="45554" hidden="1"/>
    <cellStyle name="20% - 輔色5 2" xfId="45414" hidden="1"/>
    <cellStyle name="20% - 輔色5 2" xfId="46012" hidden="1"/>
    <cellStyle name="20% - 輔色5 2" xfId="45963" hidden="1"/>
    <cellStyle name="20% - 輔色5 2" xfId="46103" hidden="1"/>
    <cellStyle name="20% - 輔色5 2" xfId="46054" hidden="1"/>
    <cellStyle name="20% - 輔色5 2" xfId="45820" hidden="1"/>
    <cellStyle name="20% - 輔色5 2" xfId="45869" hidden="1"/>
    <cellStyle name="20% - 輔色5 2" xfId="45918" hidden="1"/>
    <cellStyle name="20% - 輔色5 2" xfId="45778" hidden="1"/>
    <cellStyle name="20% - 輔色5 2" xfId="46376" hidden="1"/>
    <cellStyle name="20% - 輔色5 2" xfId="46327" hidden="1"/>
    <cellStyle name="20% - 輔色5 2" xfId="46467" hidden="1"/>
    <cellStyle name="20% - 輔色5 2" xfId="46418" hidden="1"/>
    <cellStyle name="20% - 輔色5 2" xfId="46184" hidden="1"/>
    <cellStyle name="20% - 輔色5 2" xfId="46233" hidden="1"/>
    <cellStyle name="20% - 輔色5 2" xfId="46282" hidden="1"/>
    <cellStyle name="20% - 輔色5 2" xfId="46142" hidden="1"/>
    <cellStyle name="20% - 輔色5 2" xfId="46740" hidden="1"/>
    <cellStyle name="20% - 輔色5 2" xfId="46691" hidden="1"/>
    <cellStyle name="20% - 輔色5 2" xfId="46831" hidden="1"/>
    <cellStyle name="20% - 輔色5 2" xfId="46782" hidden="1"/>
    <cellStyle name="20% - 輔色5 2" xfId="46548" hidden="1"/>
    <cellStyle name="20% - 輔色5 2" xfId="46597" hidden="1"/>
    <cellStyle name="20% - 輔色5 2" xfId="46646" hidden="1"/>
    <cellStyle name="20% - 輔色5 2" xfId="46506" hidden="1"/>
    <cellStyle name="20% - 輔色5 2" xfId="47104" hidden="1"/>
    <cellStyle name="20% - 輔色5 2" xfId="47055" hidden="1"/>
    <cellStyle name="20% - 輔色5 2" xfId="47195" hidden="1"/>
    <cellStyle name="20% - 輔色5 2" xfId="47146" hidden="1"/>
    <cellStyle name="20% - 輔色5 2" xfId="46912" hidden="1"/>
    <cellStyle name="20% - 輔色5 2" xfId="46961" hidden="1"/>
    <cellStyle name="20% - 輔色5 2" xfId="47010" hidden="1"/>
    <cellStyle name="20% - 輔色5 2" xfId="46870" hidden="1"/>
    <cellStyle name="20% - 輔色5 2" xfId="47468" hidden="1"/>
    <cellStyle name="20% - 輔色5 2" xfId="47419" hidden="1"/>
    <cellStyle name="20% - 輔色5 2" xfId="47559" hidden="1"/>
    <cellStyle name="20% - 輔色5 2" xfId="47510" hidden="1"/>
    <cellStyle name="20% - 輔色5 2" xfId="47276" hidden="1"/>
    <cellStyle name="20% - 輔色5 2" xfId="47325" hidden="1"/>
    <cellStyle name="20% - 輔色5 2" xfId="47374" hidden="1"/>
    <cellStyle name="20% - 輔色5 2" xfId="47234" hidden="1"/>
    <cellStyle name="20% - 輔色5 2" xfId="47832" hidden="1"/>
    <cellStyle name="20% - 輔色5 2" xfId="47783" hidden="1"/>
    <cellStyle name="20% - 輔色5 2" xfId="47923" hidden="1"/>
    <cellStyle name="20% - 輔色5 2" xfId="47874" hidden="1"/>
    <cellStyle name="20% - 輔色5 2" xfId="47640" hidden="1"/>
    <cellStyle name="20% - 輔色5 2" xfId="47689" hidden="1"/>
    <cellStyle name="20% - 輔色5 2" xfId="47738" hidden="1"/>
    <cellStyle name="20% - 輔色5 2" xfId="47598" hidden="1"/>
    <cellStyle name="20% - 輔色5 2" xfId="48196" hidden="1"/>
    <cellStyle name="20% - 輔色5 2" xfId="48147" hidden="1"/>
    <cellStyle name="20% - 輔色5 2" xfId="48287" hidden="1"/>
    <cellStyle name="20% - 輔色5 2" xfId="48238" hidden="1"/>
    <cellStyle name="20% - 輔色5 2" xfId="48004" hidden="1"/>
    <cellStyle name="20% - 輔色5 2" xfId="48053" hidden="1"/>
    <cellStyle name="20% - 輔色5 2" xfId="48102" hidden="1"/>
    <cellStyle name="20% - 輔色5 2" xfId="47962" hidden="1"/>
    <cellStyle name="20% - 輔色5 2" xfId="48560" hidden="1"/>
    <cellStyle name="20% - 輔色5 2" xfId="48511" hidden="1"/>
    <cellStyle name="20% - 輔色5 2" xfId="48651" hidden="1"/>
    <cellStyle name="20% - 輔色5 2" xfId="48602" hidden="1"/>
    <cellStyle name="20% - 輔色5 2" xfId="48368" hidden="1"/>
    <cellStyle name="20% - 輔色5 2" xfId="48417" hidden="1"/>
    <cellStyle name="20% - 輔色5 2" xfId="48466" hidden="1"/>
    <cellStyle name="20% - 輔色5 2" xfId="48326" hidden="1"/>
    <cellStyle name="20% - 輔色5 2" xfId="48882" hidden="1"/>
    <cellStyle name="20% - 輔色5 2" xfId="48833" hidden="1"/>
    <cellStyle name="20% - 輔色5 2" xfId="48973" hidden="1"/>
    <cellStyle name="20% - 輔色5 2" xfId="48924" hidden="1"/>
    <cellStyle name="20% - 輔色5 2" xfId="48691" hidden="1"/>
    <cellStyle name="20% - 輔色5 2" xfId="48740" hidden="1"/>
    <cellStyle name="20% - 輔色5 2" xfId="48788" hidden="1"/>
    <cellStyle name="20% - 輔色5 2" xfId="31311" hidden="1"/>
    <cellStyle name="20% - 輔色5 2" xfId="31993" hidden="1"/>
    <cellStyle name="20% - 輔色5 2" xfId="32157" hidden="1"/>
    <cellStyle name="20% - 輔色5 2" xfId="32613" hidden="1"/>
    <cellStyle name="20% - 輔色5 2" xfId="32021" hidden="1"/>
    <cellStyle name="20% - 輔色5 2" xfId="31863" hidden="1"/>
    <cellStyle name="20% - 輔色5 2" xfId="32559" hidden="1"/>
    <cellStyle name="20% - 輔色5 2" xfId="31104" hidden="1"/>
    <cellStyle name="20% - 輔色5 2" xfId="32342" hidden="1"/>
    <cellStyle name="20% - 輔色5 2" xfId="31450" hidden="1"/>
    <cellStyle name="20% - 輔色5 2" xfId="33256" hidden="1"/>
    <cellStyle name="20% - 輔色5 2" xfId="32783" hidden="1"/>
    <cellStyle name="20% - 輔色5 2" xfId="31464" hidden="1"/>
    <cellStyle name="20% - 輔色5 2" xfId="32095" hidden="1"/>
    <cellStyle name="20% - 輔色5 2" xfId="30936" hidden="1"/>
    <cellStyle name="20% - 輔色5 2" xfId="32817" hidden="1"/>
    <cellStyle name="20% - 輔色5 2" xfId="32566" hidden="1"/>
    <cellStyle name="20% - 輔色5 2" xfId="31099" hidden="1"/>
    <cellStyle name="20% - 輔色5 2" xfId="31925" hidden="1"/>
    <cellStyle name="20% - 輔色5 2" xfId="31633" hidden="1"/>
    <cellStyle name="20% - 輔色5 2" xfId="32462" hidden="1"/>
    <cellStyle name="20% - 輔色5 2" xfId="31345" hidden="1"/>
    <cellStyle name="20% - 輔色5 2" xfId="32401" hidden="1"/>
    <cellStyle name="20% - 輔色5 2" xfId="32503" hidden="1"/>
    <cellStyle name="20% - 輔色5 2" xfId="32994" hidden="1"/>
    <cellStyle name="20% - 輔色5 2" xfId="32126" hidden="1"/>
    <cellStyle name="20% - 輔色5 2" xfId="31597" hidden="1"/>
    <cellStyle name="20% - 輔色5 2" xfId="33012" hidden="1"/>
    <cellStyle name="20% - 輔色5 2" xfId="32065" hidden="1"/>
    <cellStyle name="20% - 輔色5 2" xfId="32056" hidden="1"/>
    <cellStyle name="20% - 輔色5 2" xfId="31106" hidden="1"/>
    <cellStyle name="20% - 輔色5 2" xfId="33171" hidden="1"/>
    <cellStyle name="20% - 輔色5 2" xfId="31482" hidden="1"/>
    <cellStyle name="20% - 輔色5 2" xfId="31523" hidden="1"/>
    <cellStyle name="20% - 輔色5 2" xfId="32426" hidden="1"/>
    <cellStyle name="20% - 輔色5 2" xfId="31665" hidden="1"/>
    <cellStyle name="20% - 輔色5 2" xfId="32482" hidden="1"/>
    <cellStyle name="20% - 輔色5 2" xfId="32802" hidden="1"/>
    <cellStyle name="20% - 輔色5 2" xfId="32294" hidden="1"/>
    <cellStyle name="20% - 輔色5 2" xfId="31419" hidden="1"/>
    <cellStyle name="20% - 輔色5 2" xfId="32153" hidden="1"/>
    <cellStyle name="20% - 輔色5 2" xfId="32385" hidden="1"/>
    <cellStyle name="20% - 輔色5 2" xfId="31329" hidden="1"/>
    <cellStyle name="20% - 輔色5 2" xfId="33283" hidden="1"/>
    <cellStyle name="20% - 輔色5 2" xfId="31963" hidden="1"/>
    <cellStyle name="20% - 輔色5 2" xfId="32593" hidden="1"/>
    <cellStyle name="20% - 輔色5 2" xfId="31692" hidden="1"/>
    <cellStyle name="20% - 輔色5 2" xfId="32475" hidden="1"/>
    <cellStyle name="20% - 輔色5 2" xfId="31618" hidden="1"/>
    <cellStyle name="20% - 輔色5 2" xfId="32968" hidden="1"/>
    <cellStyle name="20% - 輔色5 2" xfId="31648" hidden="1"/>
    <cellStyle name="20% - 輔色5 2" xfId="32189" hidden="1"/>
    <cellStyle name="20% - 輔色5 2" xfId="31704" hidden="1"/>
    <cellStyle name="20% - 輔色5 2" xfId="31074" hidden="1"/>
    <cellStyle name="20% - 輔色5 2" xfId="31869" hidden="1"/>
    <cellStyle name="20% - 輔色5 2" xfId="33203" hidden="1"/>
    <cellStyle name="20% - 輔色5 2" xfId="51272" hidden="1"/>
    <cellStyle name="20% - 輔色5 2" xfId="51223" hidden="1"/>
    <cellStyle name="20% - 輔色5 2" xfId="51314" hidden="1"/>
    <cellStyle name="20% - 輔色5 2" xfId="51132" hidden="1"/>
    <cellStyle name="20% - 輔色5 2" xfId="51181" hidden="1"/>
    <cellStyle name="20% - 輔色5 2" xfId="51457" hidden="1"/>
    <cellStyle name="20% - 輔色5 2" xfId="51408" hidden="1"/>
    <cellStyle name="20% - 輔色5 2" xfId="51359" hidden="1"/>
    <cellStyle name="20% - 輔色5 2" xfId="51499" hidden="1"/>
    <cellStyle name="20% - 輔色5 2" xfId="50859" hidden="1"/>
    <cellStyle name="20% - 輔色5 2" xfId="50908" hidden="1"/>
    <cellStyle name="20% - 輔色5 2" xfId="50768" hidden="1"/>
    <cellStyle name="20% - 輔色5 2" xfId="50817" hidden="1"/>
    <cellStyle name="20% - 輔色5 2" xfId="51051" hidden="1"/>
    <cellStyle name="20% - 輔色5 2" xfId="51002" hidden="1"/>
    <cellStyle name="20% - 輔色5 2" xfId="50953" hidden="1"/>
    <cellStyle name="20% - 輔色5 2" xfId="51093" hidden="1"/>
    <cellStyle name="20% - 輔色5 2" xfId="50495" hidden="1"/>
    <cellStyle name="20% - 輔色5 2" xfId="50544" hidden="1"/>
    <cellStyle name="20% - 輔色5 2" xfId="50404" hidden="1"/>
    <cellStyle name="20% - 輔色5 2" xfId="50453" hidden="1"/>
    <cellStyle name="20% - 輔色5 2" xfId="50687" hidden="1"/>
    <cellStyle name="20% - 輔色5 2" xfId="50638" hidden="1"/>
    <cellStyle name="20% - 輔色5 2" xfId="50589" hidden="1"/>
    <cellStyle name="20% - 輔色5 2" xfId="50729" hidden="1"/>
    <cellStyle name="20% - 輔色5 2" xfId="50131" hidden="1"/>
    <cellStyle name="20% - 輔色5 2" xfId="50180" hidden="1"/>
    <cellStyle name="20% - 輔色5 2" xfId="50040" hidden="1"/>
    <cellStyle name="20% - 輔色5 2" xfId="50089" hidden="1"/>
    <cellStyle name="20% - 輔色5 2" xfId="50323" hidden="1"/>
    <cellStyle name="20% - 輔色5 2" xfId="50274" hidden="1"/>
    <cellStyle name="20% - 輔色5 2" xfId="50225" hidden="1"/>
    <cellStyle name="20% - 輔色5 2" xfId="50365" hidden="1"/>
    <cellStyle name="20% - 輔色5 2" xfId="49767" hidden="1"/>
    <cellStyle name="20% - 輔色5 2" xfId="49816" hidden="1"/>
    <cellStyle name="20% - 輔色5 2" xfId="49676" hidden="1"/>
    <cellStyle name="20% - 輔色5 2" xfId="49725" hidden="1"/>
    <cellStyle name="20% - 輔色5 2" xfId="49959" hidden="1"/>
    <cellStyle name="20% - 輔色5 2" xfId="49910" hidden="1"/>
    <cellStyle name="20% - 輔色5 2" xfId="49861" hidden="1"/>
    <cellStyle name="20% - 輔色5 2" xfId="50001" hidden="1"/>
    <cellStyle name="20% - 輔色5 2" xfId="49403" hidden="1"/>
    <cellStyle name="20% - 輔色5 2" xfId="49452" hidden="1"/>
    <cellStyle name="20% - 輔色5 2" xfId="49312" hidden="1"/>
    <cellStyle name="20% - 輔色5 2" xfId="49361" hidden="1"/>
    <cellStyle name="20% - 輔色5 2" xfId="49595" hidden="1"/>
    <cellStyle name="20% - 輔色5 2" xfId="49546" hidden="1"/>
    <cellStyle name="20% - 輔色5 2" xfId="49497" hidden="1"/>
    <cellStyle name="20% - 輔色5 2" xfId="49637" hidden="1"/>
    <cellStyle name="20% - 輔色5 2" xfId="49081" hidden="1"/>
    <cellStyle name="20% - 輔色5 2" xfId="49130" hidden="1"/>
    <cellStyle name="20% - 輔色5 2" xfId="48990" hidden="1"/>
    <cellStyle name="20% - 輔色5 2" xfId="49039" hidden="1"/>
    <cellStyle name="20% - 輔色5 2" xfId="49272" hidden="1"/>
    <cellStyle name="20% - 輔色5 2" xfId="49223" hidden="1"/>
    <cellStyle name="20% - 輔色5 2" xfId="49175" hidden="1"/>
    <cellStyle name="20% - 輔色6 2" xfId="2270" hidden="1"/>
    <cellStyle name="20% - 輔色6 2" xfId="2320" hidden="1"/>
    <cellStyle name="20% - 輔色6 2" xfId="2228" hidden="1"/>
    <cellStyle name="20% - 輔色6 2" xfId="2411" hidden="1"/>
    <cellStyle name="20% - 輔色6 2" xfId="2361" hidden="1"/>
    <cellStyle name="20% - 輔色6 2" xfId="2076" hidden="1"/>
    <cellStyle name="20% - 輔色6 2" xfId="2126" hidden="1"/>
    <cellStyle name="20% - 輔色6 2" xfId="2175" hidden="1"/>
    <cellStyle name="20% - 輔色6 2" xfId="2035" hidden="1"/>
    <cellStyle name="20% - 輔色6 2" xfId="2684" hidden="1"/>
    <cellStyle name="20% - 輔色6 2" xfId="2634" hidden="1"/>
    <cellStyle name="20% - 輔色6 2" xfId="2775" hidden="1"/>
    <cellStyle name="20% - 輔色6 2" xfId="2725" hidden="1"/>
    <cellStyle name="20% - 輔色6 2" xfId="2482" hidden="1"/>
    <cellStyle name="20% - 輔色6 2" xfId="2532" hidden="1"/>
    <cellStyle name="20% - 輔色6 2" xfId="2581" hidden="1"/>
    <cellStyle name="20% - 輔色6 2" xfId="2441" hidden="1"/>
    <cellStyle name="20% - 輔色6 2" xfId="3048" hidden="1"/>
    <cellStyle name="20% - 輔色6 2" xfId="2998" hidden="1"/>
    <cellStyle name="20% - 輔色6 2" xfId="3139" hidden="1"/>
    <cellStyle name="20% - 輔色6 2" xfId="3089" hidden="1"/>
    <cellStyle name="20% - 輔色6 2" xfId="2846" hidden="1"/>
    <cellStyle name="20% - 輔色6 2" xfId="2896" hidden="1"/>
    <cellStyle name="20% - 輔色6 2" xfId="2945" hidden="1"/>
    <cellStyle name="20% - 輔色6 2" xfId="2805" hidden="1"/>
    <cellStyle name="20% - 輔色6 2" xfId="3412" hidden="1"/>
    <cellStyle name="20% - 輔色6 2" xfId="3362" hidden="1"/>
    <cellStyle name="20% - 輔色6 2" xfId="3503" hidden="1"/>
    <cellStyle name="20% - 輔色6 2" xfId="3453" hidden="1"/>
    <cellStyle name="20% - 輔色6 2" xfId="3210" hidden="1"/>
    <cellStyle name="20% - 輔色6 2" xfId="3260" hidden="1"/>
    <cellStyle name="20% - 輔色6 2" xfId="3309" hidden="1"/>
    <cellStyle name="20% - 輔色6 2" xfId="3169" hidden="1"/>
    <cellStyle name="20% - 輔色6 2" xfId="3776" hidden="1"/>
    <cellStyle name="20% - 輔色6 2" xfId="3726" hidden="1"/>
    <cellStyle name="20% - 輔色6 2" xfId="3867" hidden="1"/>
    <cellStyle name="20% - 輔色6 2" xfId="3817" hidden="1"/>
    <cellStyle name="20% - 輔色6 2" xfId="3574" hidden="1"/>
    <cellStyle name="20% - 輔色6 2" xfId="3624" hidden="1"/>
    <cellStyle name="20% - 輔色6 2" xfId="3673" hidden="1"/>
    <cellStyle name="20% - 輔色6 2" xfId="3533" hidden="1"/>
    <cellStyle name="20% - 輔色6 2" xfId="4140" hidden="1"/>
    <cellStyle name="20% - 輔色6 2" xfId="4090" hidden="1"/>
    <cellStyle name="20% - 輔色6 2" xfId="4231" hidden="1"/>
    <cellStyle name="20% - 輔色6 2" xfId="4181" hidden="1"/>
    <cellStyle name="20% - 輔色6 2" xfId="3938" hidden="1"/>
    <cellStyle name="20% - 輔色6 2" xfId="3988" hidden="1"/>
    <cellStyle name="20% - 輔色6 2" xfId="4037" hidden="1"/>
    <cellStyle name="20% - 輔色6 2" xfId="3897" hidden="1"/>
    <cellStyle name="20% - 輔色6 2" xfId="4504" hidden="1"/>
    <cellStyle name="20% - 輔色6 2" xfId="4454" hidden="1"/>
    <cellStyle name="20% - 輔色6 2" xfId="4595" hidden="1"/>
    <cellStyle name="20% - 輔色6 2" xfId="4545" hidden="1"/>
    <cellStyle name="20% - 輔色6 2" xfId="4302" hidden="1"/>
    <cellStyle name="20% - 輔色6 2" xfId="4352" hidden="1"/>
    <cellStyle name="20% - 輔色6 2" xfId="4401" hidden="1"/>
    <cellStyle name="20% - 輔色6 2" xfId="4261" hidden="1"/>
    <cellStyle name="20% - 輔色6 2" xfId="4868" hidden="1"/>
    <cellStyle name="20% - 輔色6 2" xfId="4818" hidden="1"/>
    <cellStyle name="20% - 輔色6 2" xfId="4959" hidden="1"/>
    <cellStyle name="20% - 輔色6 2" xfId="4909" hidden="1"/>
    <cellStyle name="20% - 輔色6 2" xfId="4666" hidden="1"/>
    <cellStyle name="20% - 輔色6 2" xfId="4716" hidden="1"/>
    <cellStyle name="20% - 輔色6 2" xfId="4765" hidden="1"/>
    <cellStyle name="20% - 輔色6 2" xfId="4625" hidden="1"/>
    <cellStyle name="20% - 輔色6 2" xfId="5232" hidden="1"/>
    <cellStyle name="20% - 輔色6 2" xfId="5182" hidden="1"/>
    <cellStyle name="20% - 輔色6 2" xfId="5323" hidden="1"/>
    <cellStyle name="20% - 輔色6 2" xfId="5273" hidden="1"/>
    <cellStyle name="20% - 輔色6 2" xfId="5030" hidden="1"/>
    <cellStyle name="20% - 輔色6 2" xfId="5080" hidden="1"/>
    <cellStyle name="20% - 輔色6 2" xfId="5129" hidden="1"/>
    <cellStyle name="20% - 輔色6 2" xfId="4989" hidden="1"/>
    <cellStyle name="20% - 輔色6 2" xfId="5596" hidden="1"/>
    <cellStyle name="20% - 輔色6 2" xfId="5546" hidden="1"/>
    <cellStyle name="20% - 輔色6 2" xfId="5687" hidden="1"/>
    <cellStyle name="20% - 輔色6 2" xfId="5637" hidden="1"/>
    <cellStyle name="20% - 輔色6 2" xfId="5394" hidden="1"/>
    <cellStyle name="20% - 輔色6 2" xfId="5444" hidden="1"/>
    <cellStyle name="20% - 輔色6 2" xfId="5493" hidden="1"/>
    <cellStyle name="20% - 輔色6 2" xfId="5353" hidden="1"/>
    <cellStyle name="20% - 輔色6 2" xfId="5918" hidden="1"/>
    <cellStyle name="20% - 輔色6 2" xfId="5868" hidden="1"/>
    <cellStyle name="20% - 輔色6 2" xfId="6009" hidden="1"/>
    <cellStyle name="20% - 輔色6 2" xfId="5959" hidden="1"/>
    <cellStyle name="20% - 輔色6 2" xfId="5717" hidden="1"/>
    <cellStyle name="20% - 輔色6 2" xfId="5767" hidden="1"/>
    <cellStyle name="20% - 輔色6 2" xfId="5816" hidden="1"/>
    <cellStyle name="20% - 輔色6 2" xfId="8822" hidden="1"/>
    <cellStyle name="20% - 輔色6 2" xfId="8872" hidden="1"/>
    <cellStyle name="20% - 輔色6 2" xfId="8780" hidden="1"/>
    <cellStyle name="20% - 輔色6 2" xfId="8963" hidden="1"/>
    <cellStyle name="20% - 輔色6 2" xfId="8913" hidden="1"/>
    <cellStyle name="20% - 輔色6 2" xfId="8628" hidden="1"/>
    <cellStyle name="20% - 輔色6 2" xfId="8678" hidden="1"/>
    <cellStyle name="20% - 輔色6 2" xfId="8727" hidden="1"/>
    <cellStyle name="20% - 輔色6 2" xfId="8587" hidden="1"/>
    <cellStyle name="20% - 輔色6 2" xfId="9236" hidden="1"/>
    <cellStyle name="20% - 輔色6 2" xfId="9186" hidden="1"/>
    <cellStyle name="20% - 輔色6 2" xfId="9327" hidden="1"/>
    <cellStyle name="20% - 輔色6 2" xfId="9277" hidden="1"/>
    <cellStyle name="20% - 輔色6 2" xfId="9034" hidden="1"/>
    <cellStyle name="20% - 輔色6 2" xfId="9084" hidden="1"/>
    <cellStyle name="20% - 輔色6 2" xfId="9133" hidden="1"/>
    <cellStyle name="20% - 輔色6 2" xfId="8993" hidden="1"/>
    <cellStyle name="20% - 輔色6 2" xfId="9600" hidden="1"/>
    <cellStyle name="20% - 輔色6 2" xfId="9550" hidden="1"/>
    <cellStyle name="20% - 輔色6 2" xfId="9691" hidden="1"/>
    <cellStyle name="20% - 輔色6 2" xfId="9641" hidden="1"/>
    <cellStyle name="20% - 輔色6 2" xfId="9398" hidden="1"/>
    <cellStyle name="20% - 輔色6 2" xfId="9448" hidden="1"/>
    <cellStyle name="20% - 輔色6 2" xfId="9497" hidden="1"/>
    <cellStyle name="20% - 輔色6 2" xfId="9357" hidden="1"/>
    <cellStyle name="20% - 輔色6 2" xfId="9964" hidden="1"/>
    <cellStyle name="20% - 輔色6 2" xfId="9914" hidden="1"/>
    <cellStyle name="20% - 輔色6 2" xfId="10055" hidden="1"/>
    <cellStyle name="20% - 輔色6 2" xfId="10005" hidden="1"/>
    <cellStyle name="20% - 輔色6 2" xfId="9762" hidden="1"/>
    <cellStyle name="20% - 輔色6 2" xfId="9812" hidden="1"/>
    <cellStyle name="20% - 輔色6 2" xfId="9861" hidden="1"/>
    <cellStyle name="20% - 輔色6 2" xfId="9721" hidden="1"/>
    <cellStyle name="20% - 輔色6 2" xfId="10328" hidden="1"/>
    <cellStyle name="20% - 輔色6 2" xfId="10278" hidden="1"/>
    <cellStyle name="20% - 輔色6 2" xfId="10419" hidden="1"/>
    <cellStyle name="20% - 輔色6 2" xfId="10369" hidden="1"/>
    <cellStyle name="20% - 輔色6 2" xfId="10126" hidden="1"/>
    <cellStyle name="20% - 輔色6 2" xfId="10176" hidden="1"/>
    <cellStyle name="20% - 輔色6 2" xfId="10225" hidden="1"/>
    <cellStyle name="20% - 輔色6 2" xfId="10085" hidden="1"/>
    <cellStyle name="20% - 輔色6 2" xfId="10692" hidden="1"/>
    <cellStyle name="20% - 輔色6 2" xfId="10642" hidden="1"/>
    <cellStyle name="20% - 輔色6 2" xfId="10783" hidden="1"/>
    <cellStyle name="20% - 輔色6 2" xfId="10733" hidden="1"/>
    <cellStyle name="20% - 輔色6 2" xfId="10490" hidden="1"/>
    <cellStyle name="20% - 輔色6 2" xfId="10540" hidden="1"/>
    <cellStyle name="20% - 輔色6 2" xfId="10589" hidden="1"/>
    <cellStyle name="20% - 輔色6 2" xfId="10449" hidden="1"/>
    <cellStyle name="20% - 輔色6 2" xfId="11056" hidden="1"/>
    <cellStyle name="20% - 輔色6 2" xfId="11006" hidden="1"/>
    <cellStyle name="20% - 輔色6 2" xfId="11147" hidden="1"/>
    <cellStyle name="20% - 輔色6 2" xfId="11097" hidden="1"/>
    <cellStyle name="20% - 輔色6 2" xfId="10854" hidden="1"/>
    <cellStyle name="20% - 輔色6 2" xfId="10904" hidden="1"/>
    <cellStyle name="20% - 輔色6 2" xfId="10953" hidden="1"/>
    <cellStyle name="20% - 輔色6 2" xfId="10813" hidden="1"/>
    <cellStyle name="20% - 輔色6 2" xfId="11420" hidden="1"/>
    <cellStyle name="20% - 輔色6 2" xfId="11370" hidden="1"/>
    <cellStyle name="20% - 輔色6 2" xfId="11511" hidden="1"/>
    <cellStyle name="20% - 輔色6 2" xfId="11461" hidden="1"/>
    <cellStyle name="20% - 輔色6 2" xfId="11218" hidden="1"/>
    <cellStyle name="20% - 輔色6 2" xfId="11268" hidden="1"/>
    <cellStyle name="20% - 輔色6 2" xfId="11317" hidden="1"/>
    <cellStyle name="20% - 輔色6 2" xfId="11177" hidden="1"/>
    <cellStyle name="20% - 輔色6 2" xfId="11784" hidden="1"/>
    <cellStyle name="20% - 輔色6 2" xfId="11734" hidden="1"/>
    <cellStyle name="20% - 輔色6 2" xfId="11875" hidden="1"/>
    <cellStyle name="20% - 輔色6 2" xfId="11825" hidden="1"/>
    <cellStyle name="20% - 輔色6 2" xfId="11582" hidden="1"/>
    <cellStyle name="20% - 輔色6 2" xfId="11632" hidden="1"/>
    <cellStyle name="20% - 輔色6 2" xfId="11681" hidden="1"/>
    <cellStyle name="20% - 輔色6 2" xfId="11541" hidden="1"/>
    <cellStyle name="20% - 輔色6 2" xfId="12148" hidden="1"/>
    <cellStyle name="20% - 輔色6 2" xfId="12098" hidden="1"/>
    <cellStyle name="20% - 輔色6 2" xfId="12239" hidden="1"/>
    <cellStyle name="20% - 輔色6 2" xfId="12189" hidden="1"/>
    <cellStyle name="20% - 輔色6 2" xfId="11946" hidden="1"/>
    <cellStyle name="20% - 輔色6 2" xfId="11996" hidden="1"/>
    <cellStyle name="20% - 輔色6 2" xfId="12045" hidden="1"/>
    <cellStyle name="20% - 輔色6 2" xfId="11905" hidden="1"/>
    <cellStyle name="20% - 輔色6 2" xfId="12512" hidden="1"/>
    <cellStyle name="20% - 輔色6 2" xfId="12462" hidden="1"/>
    <cellStyle name="20% - 輔色6 2" xfId="12603" hidden="1"/>
    <cellStyle name="20% - 輔色6 2" xfId="12553" hidden="1"/>
    <cellStyle name="20% - 輔色6 2" xfId="12310" hidden="1"/>
    <cellStyle name="20% - 輔色6 2" xfId="12360" hidden="1"/>
    <cellStyle name="20% - 輔色6 2" xfId="12409" hidden="1"/>
    <cellStyle name="20% - 輔色6 2" xfId="12269" hidden="1"/>
    <cellStyle name="20% - 輔色6 2" xfId="12834" hidden="1"/>
    <cellStyle name="20% - 輔色6 2" xfId="12784" hidden="1"/>
    <cellStyle name="20% - 輔色6 2" xfId="12925" hidden="1"/>
    <cellStyle name="20% - 輔色6 2" xfId="12875" hidden="1"/>
    <cellStyle name="20% - 輔色6 2" xfId="12633" hidden="1"/>
    <cellStyle name="20% - 輔色6 2" xfId="12683" hidden="1"/>
    <cellStyle name="20% - 輔色6 2" xfId="12732" hidden="1"/>
    <cellStyle name="20% - 輔色6 2" xfId="13190" hidden="1"/>
    <cellStyle name="20% - 輔色6 2" xfId="13240" hidden="1"/>
    <cellStyle name="20% - 輔色6 2" xfId="13148" hidden="1"/>
    <cellStyle name="20% - 輔色6 2" xfId="13331" hidden="1"/>
    <cellStyle name="20% - 輔色6 2" xfId="13281" hidden="1"/>
    <cellStyle name="20% - 輔色6 2" xfId="12996" hidden="1"/>
    <cellStyle name="20% - 輔色6 2" xfId="13046" hidden="1"/>
    <cellStyle name="20% - 輔色6 2" xfId="13095" hidden="1"/>
    <cellStyle name="20% - 輔色6 2" xfId="12955" hidden="1"/>
    <cellStyle name="20% - 輔色6 2" xfId="13604" hidden="1"/>
    <cellStyle name="20% - 輔色6 2" xfId="13554" hidden="1"/>
    <cellStyle name="20% - 輔色6 2" xfId="13695" hidden="1"/>
    <cellStyle name="20% - 輔色6 2" xfId="13645" hidden="1"/>
    <cellStyle name="20% - 輔色6 2" xfId="13402" hidden="1"/>
    <cellStyle name="20% - 輔色6 2" xfId="13452" hidden="1"/>
    <cellStyle name="20% - 輔色6 2" xfId="13501" hidden="1"/>
    <cellStyle name="20% - 輔色6 2" xfId="13361" hidden="1"/>
    <cellStyle name="20% - 輔色6 2" xfId="13968" hidden="1"/>
    <cellStyle name="20% - 輔色6 2" xfId="13918" hidden="1"/>
    <cellStyle name="20% - 輔色6 2" xfId="14059" hidden="1"/>
    <cellStyle name="20% - 輔色6 2" xfId="14009" hidden="1"/>
    <cellStyle name="20% - 輔色6 2" xfId="13766" hidden="1"/>
    <cellStyle name="20% - 輔色6 2" xfId="13816" hidden="1"/>
    <cellStyle name="20% - 輔色6 2" xfId="13865" hidden="1"/>
    <cellStyle name="20% - 輔色6 2" xfId="13725" hidden="1"/>
    <cellStyle name="20% - 輔色6 2" xfId="14332" hidden="1"/>
    <cellStyle name="20% - 輔色6 2" xfId="14282" hidden="1"/>
    <cellStyle name="20% - 輔色6 2" xfId="14423" hidden="1"/>
    <cellStyle name="20% - 輔色6 2" xfId="14373" hidden="1"/>
    <cellStyle name="20% - 輔色6 2" xfId="14130" hidden="1"/>
    <cellStyle name="20% - 輔色6 2" xfId="14180" hidden="1"/>
    <cellStyle name="20% - 輔色6 2" xfId="14229" hidden="1"/>
    <cellStyle name="20% - 輔色6 2" xfId="14089" hidden="1"/>
    <cellStyle name="20% - 輔色6 2" xfId="14696" hidden="1"/>
    <cellStyle name="20% - 輔色6 2" xfId="14646" hidden="1"/>
    <cellStyle name="20% - 輔色6 2" xfId="14787" hidden="1"/>
    <cellStyle name="20% - 輔色6 2" xfId="14737" hidden="1"/>
    <cellStyle name="20% - 輔色6 2" xfId="14494" hidden="1"/>
    <cellStyle name="20% - 輔色6 2" xfId="14544" hidden="1"/>
    <cellStyle name="20% - 輔色6 2" xfId="14593" hidden="1"/>
    <cellStyle name="20% - 輔色6 2" xfId="14453" hidden="1"/>
    <cellStyle name="20% - 輔色6 2" xfId="15060" hidden="1"/>
    <cellStyle name="20% - 輔色6 2" xfId="15010" hidden="1"/>
    <cellStyle name="20% - 輔色6 2" xfId="15151" hidden="1"/>
    <cellStyle name="20% - 輔色6 2" xfId="15101" hidden="1"/>
    <cellStyle name="20% - 輔色6 2" xfId="14858" hidden="1"/>
    <cellStyle name="20% - 輔色6 2" xfId="14908" hidden="1"/>
    <cellStyle name="20% - 輔色6 2" xfId="14957" hidden="1"/>
    <cellStyle name="20% - 輔色6 2" xfId="14817" hidden="1"/>
    <cellStyle name="20% - 輔色6 2" xfId="15424" hidden="1"/>
    <cellStyle name="20% - 輔色6 2" xfId="15374" hidden="1"/>
    <cellStyle name="20% - 輔色6 2" xfId="15515" hidden="1"/>
    <cellStyle name="20% - 輔色6 2" xfId="15465" hidden="1"/>
    <cellStyle name="20% - 輔色6 2" xfId="15222" hidden="1"/>
    <cellStyle name="20% - 輔色6 2" xfId="15272" hidden="1"/>
    <cellStyle name="20% - 輔色6 2" xfId="15321" hidden="1"/>
    <cellStyle name="20% - 輔色6 2" xfId="15181" hidden="1"/>
    <cellStyle name="20% - 輔色6 2" xfId="15788" hidden="1"/>
    <cellStyle name="20% - 輔色6 2" xfId="15738" hidden="1"/>
    <cellStyle name="20% - 輔色6 2" xfId="15879" hidden="1"/>
    <cellStyle name="20% - 輔色6 2" xfId="15829" hidden="1"/>
    <cellStyle name="20% - 輔色6 2" xfId="15586" hidden="1"/>
    <cellStyle name="20% - 輔色6 2" xfId="15636" hidden="1"/>
    <cellStyle name="20% - 輔色6 2" xfId="15685" hidden="1"/>
    <cellStyle name="20% - 輔色6 2" xfId="15545" hidden="1"/>
    <cellStyle name="20% - 輔色6 2" xfId="16152" hidden="1"/>
    <cellStyle name="20% - 輔色6 2" xfId="16102" hidden="1"/>
    <cellStyle name="20% - 輔色6 2" xfId="16243" hidden="1"/>
    <cellStyle name="20% - 輔色6 2" xfId="16193" hidden="1"/>
    <cellStyle name="20% - 輔色6 2" xfId="15950" hidden="1"/>
    <cellStyle name="20% - 輔色6 2" xfId="16000" hidden="1"/>
    <cellStyle name="20% - 輔色6 2" xfId="16049" hidden="1"/>
    <cellStyle name="20% - 輔色6 2" xfId="15909" hidden="1"/>
    <cellStyle name="20% - 輔色6 2" xfId="16516" hidden="1"/>
    <cellStyle name="20% - 輔色6 2" xfId="16466" hidden="1"/>
    <cellStyle name="20% - 輔色6 2" xfId="16607" hidden="1"/>
    <cellStyle name="20% - 輔色6 2" xfId="16557" hidden="1"/>
    <cellStyle name="20% - 輔色6 2" xfId="16314" hidden="1"/>
    <cellStyle name="20% - 輔色6 2" xfId="16364" hidden="1"/>
    <cellStyle name="20% - 輔色6 2" xfId="16413" hidden="1"/>
    <cellStyle name="20% - 輔色6 2" xfId="16273" hidden="1"/>
    <cellStyle name="20% - 輔色6 2" xfId="16880" hidden="1"/>
    <cellStyle name="20% - 輔色6 2" xfId="16830" hidden="1"/>
    <cellStyle name="20% - 輔色6 2" xfId="16971" hidden="1"/>
    <cellStyle name="20% - 輔色6 2" xfId="16921" hidden="1"/>
    <cellStyle name="20% - 輔色6 2" xfId="16678" hidden="1"/>
    <cellStyle name="20% - 輔色6 2" xfId="16728" hidden="1"/>
    <cellStyle name="20% - 輔色6 2" xfId="16777" hidden="1"/>
    <cellStyle name="20% - 輔色6 2" xfId="16637" hidden="1"/>
    <cellStyle name="20% - 輔色6 2" xfId="17202" hidden="1"/>
    <cellStyle name="20% - 輔色6 2" xfId="17152" hidden="1"/>
    <cellStyle name="20% - 輔色6 2" xfId="17293" hidden="1"/>
    <cellStyle name="20% - 輔色6 2" xfId="17243" hidden="1"/>
    <cellStyle name="20% - 輔色6 2" xfId="17001" hidden="1"/>
    <cellStyle name="20% - 輔色6 2" xfId="17051" hidden="1"/>
    <cellStyle name="20% - 輔色6 2" xfId="17100" hidden="1"/>
    <cellStyle name="20% - 輔色6 2" xfId="17558" hidden="1"/>
    <cellStyle name="20% - 輔色6 2" xfId="17608" hidden="1"/>
    <cellStyle name="20% - 輔色6 2" xfId="17516" hidden="1"/>
    <cellStyle name="20% - 輔色6 2" xfId="17699" hidden="1"/>
    <cellStyle name="20% - 輔色6 2" xfId="17649" hidden="1"/>
    <cellStyle name="20% - 輔色6 2" xfId="17364" hidden="1"/>
    <cellStyle name="20% - 輔色6 2" xfId="17414" hidden="1"/>
    <cellStyle name="20% - 輔色6 2" xfId="17463" hidden="1"/>
    <cellStyle name="20% - 輔色6 2" xfId="17323" hidden="1"/>
    <cellStyle name="20% - 輔色6 2" xfId="17972" hidden="1"/>
    <cellStyle name="20% - 輔色6 2" xfId="17922" hidden="1"/>
    <cellStyle name="20% - 輔色6 2" xfId="18063" hidden="1"/>
    <cellStyle name="20% - 輔色6 2" xfId="18013" hidden="1"/>
    <cellStyle name="20% - 輔色6 2" xfId="17770" hidden="1"/>
    <cellStyle name="20% - 輔色6 2" xfId="17820" hidden="1"/>
    <cellStyle name="20% - 輔色6 2" xfId="17869" hidden="1"/>
    <cellStyle name="20% - 輔色6 2" xfId="17729" hidden="1"/>
    <cellStyle name="20% - 輔色6 2" xfId="18336" hidden="1"/>
    <cellStyle name="20% - 輔色6 2" xfId="18286" hidden="1"/>
    <cellStyle name="20% - 輔色6 2" xfId="18427" hidden="1"/>
    <cellStyle name="20% - 輔色6 2" xfId="18377" hidden="1"/>
    <cellStyle name="20% - 輔色6 2" xfId="18134" hidden="1"/>
    <cellStyle name="20% - 輔色6 2" xfId="18184" hidden="1"/>
    <cellStyle name="20% - 輔色6 2" xfId="18233" hidden="1"/>
    <cellStyle name="20% - 輔色6 2" xfId="18093" hidden="1"/>
    <cellStyle name="20% - 輔色6 2" xfId="18700" hidden="1"/>
    <cellStyle name="20% - 輔色6 2" xfId="18650" hidden="1"/>
    <cellStyle name="20% - 輔色6 2" xfId="18791" hidden="1"/>
    <cellStyle name="20% - 輔色6 2" xfId="18741" hidden="1"/>
    <cellStyle name="20% - 輔色6 2" xfId="18498" hidden="1"/>
    <cellStyle name="20% - 輔色6 2" xfId="18548" hidden="1"/>
    <cellStyle name="20% - 輔色6 2" xfId="18597" hidden="1"/>
    <cellStyle name="20% - 輔色6 2" xfId="18457" hidden="1"/>
    <cellStyle name="20% - 輔色6 2" xfId="19064" hidden="1"/>
    <cellStyle name="20% - 輔色6 2" xfId="19014" hidden="1"/>
    <cellStyle name="20% - 輔色6 2" xfId="19155" hidden="1"/>
    <cellStyle name="20% - 輔色6 2" xfId="19105" hidden="1"/>
    <cellStyle name="20% - 輔色6 2" xfId="18862" hidden="1"/>
    <cellStyle name="20% - 輔色6 2" xfId="18912" hidden="1"/>
    <cellStyle name="20% - 輔色6 2" xfId="18961" hidden="1"/>
    <cellStyle name="20% - 輔色6 2" xfId="18821" hidden="1"/>
    <cellStyle name="20% - 輔色6 2" xfId="19428" hidden="1"/>
    <cellStyle name="20% - 輔色6 2" xfId="19378" hidden="1"/>
    <cellStyle name="20% - 輔色6 2" xfId="19519" hidden="1"/>
    <cellStyle name="20% - 輔色6 2" xfId="19469" hidden="1"/>
    <cellStyle name="20% - 輔色6 2" xfId="19226" hidden="1"/>
    <cellStyle name="20% - 輔色6 2" xfId="19276" hidden="1"/>
    <cellStyle name="20% - 輔色6 2" xfId="19325" hidden="1"/>
    <cellStyle name="20% - 輔色6 2" xfId="19185" hidden="1"/>
    <cellStyle name="20% - 輔色6 2" xfId="19750" hidden="1"/>
    <cellStyle name="20% - 輔色6 2" xfId="19700" hidden="1"/>
    <cellStyle name="20% - 輔色6 2" xfId="19841" hidden="1"/>
    <cellStyle name="20% - 輔色6 2" xfId="19791" hidden="1"/>
    <cellStyle name="20% - 輔色6 2" xfId="19549" hidden="1"/>
    <cellStyle name="20% - 輔色6 2" xfId="19599" hidden="1"/>
    <cellStyle name="20% - 輔色6 2" xfId="19648" hidden="1"/>
    <cellStyle name="20% - 輔色6 2" xfId="20106" hidden="1"/>
    <cellStyle name="20% - 輔色6 2" xfId="20156" hidden="1"/>
    <cellStyle name="20% - 輔色6 2" xfId="20064" hidden="1"/>
    <cellStyle name="20% - 輔色6 2" xfId="20247" hidden="1"/>
    <cellStyle name="20% - 輔色6 2" xfId="20197" hidden="1"/>
    <cellStyle name="20% - 輔色6 2" xfId="19912" hidden="1"/>
    <cellStyle name="20% - 輔色6 2" xfId="19962" hidden="1"/>
    <cellStyle name="20% - 輔色6 2" xfId="20011" hidden="1"/>
    <cellStyle name="20% - 輔色6 2" xfId="19871" hidden="1"/>
    <cellStyle name="20% - 輔色6 2" xfId="20520" hidden="1"/>
    <cellStyle name="20% - 輔色6 2" xfId="20470" hidden="1"/>
    <cellStyle name="20% - 輔色6 2" xfId="20611" hidden="1"/>
    <cellStyle name="20% - 輔色6 2" xfId="20561" hidden="1"/>
    <cellStyle name="20% - 輔色6 2" xfId="20318" hidden="1"/>
    <cellStyle name="20% - 輔色6 2" xfId="20368" hidden="1"/>
    <cellStyle name="20% - 輔色6 2" xfId="20417" hidden="1"/>
    <cellStyle name="20% - 輔色6 2" xfId="20277" hidden="1"/>
    <cellStyle name="20% - 輔色6 2" xfId="20884" hidden="1"/>
    <cellStyle name="20% - 輔色6 2" xfId="20834" hidden="1"/>
    <cellStyle name="20% - 輔色6 2" xfId="20975" hidden="1"/>
    <cellStyle name="20% - 輔色6 2" xfId="20925" hidden="1"/>
    <cellStyle name="20% - 輔色6 2" xfId="20682" hidden="1"/>
    <cellStyle name="20% - 輔色6 2" xfId="20732" hidden="1"/>
    <cellStyle name="20% - 輔色6 2" xfId="20781" hidden="1"/>
    <cellStyle name="20% - 輔色6 2" xfId="20641" hidden="1"/>
    <cellStyle name="20% - 輔色6 2" xfId="21248" hidden="1"/>
    <cellStyle name="20% - 輔色6 2" xfId="21198" hidden="1"/>
    <cellStyle name="20% - 輔色6 2" xfId="21339" hidden="1"/>
    <cellStyle name="20% - 輔色6 2" xfId="21289" hidden="1"/>
    <cellStyle name="20% - 輔色6 2" xfId="21046" hidden="1"/>
    <cellStyle name="20% - 輔色6 2" xfId="21096" hidden="1"/>
    <cellStyle name="20% - 輔色6 2" xfId="21145" hidden="1"/>
    <cellStyle name="20% - 輔色6 2" xfId="21005" hidden="1"/>
    <cellStyle name="20% - 輔色6 2" xfId="21612" hidden="1"/>
    <cellStyle name="20% - 輔色6 2" xfId="21562" hidden="1"/>
    <cellStyle name="20% - 輔色6 2" xfId="21703" hidden="1"/>
    <cellStyle name="20% - 輔色6 2" xfId="21653" hidden="1"/>
    <cellStyle name="20% - 輔色6 2" xfId="21410" hidden="1"/>
    <cellStyle name="20% - 輔色6 2" xfId="21460" hidden="1"/>
    <cellStyle name="20% - 輔色6 2" xfId="21509" hidden="1"/>
    <cellStyle name="20% - 輔色6 2" xfId="21369" hidden="1"/>
    <cellStyle name="20% - 輔色6 2" xfId="21976" hidden="1"/>
    <cellStyle name="20% - 輔色6 2" xfId="21926" hidden="1"/>
    <cellStyle name="20% - 輔色6 2" xfId="22067" hidden="1"/>
    <cellStyle name="20% - 輔色6 2" xfId="22017" hidden="1"/>
    <cellStyle name="20% - 輔色6 2" xfId="21774" hidden="1"/>
    <cellStyle name="20% - 輔色6 2" xfId="21824" hidden="1"/>
    <cellStyle name="20% - 輔色6 2" xfId="21873" hidden="1"/>
    <cellStyle name="20% - 輔色6 2" xfId="21733" hidden="1"/>
    <cellStyle name="20% - 輔色6 2" xfId="22340" hidden="1"/>
    <cellStyle name="20% - 輔色6 2" xfId="22290" hidden="1"/>
    <cellStyle name="20% - 輔色6 2" xfId="22431" hidden="1"/>
    <cellStyle name="20% - 輔色6 2" xfId="22381" hidden="1"/>
    <cellStyle name="20% - 輔色6 2" xfId="22138" hidden="1"/>
    <cellStyle name="20% - 輔色6 2" xfId="22188" hidden="1"/>
    <cellStyle name="20% - 輔色6 2" xfId="22237" hidden="1"/>
    <cellStyle name="20% - 輔色6 2" xfId="22097" hidden="1"/>
    <cellStyle name="20% - 輔色6 2" xfId="22704" hidden="1"/>
    <cellStyle name="20% - 輔色6 2" xfId="22654" hidden="1"/>
    <cellStyle name="20% - 輔色6 2" xfId="22795" hidden="1"/>
    <cellStyle name="20% - 輔色6 2" xfId="22745" hidden="1"/>
    <cellStyle name="20% - 輔色6 2" xfId="22502" hidden="1"/>
    <cellStyle name="20% - 輔色6 2" xfId="22552" hidden="1"/>
    <cellStyle name="20% - 輔色6 2" xfId="22601" hidden="1"/>
    <cellStyle name="20% - 輔色6 2" xfId="22461" hidden="1"/>
    <cellStyle name="20% - 輔色6 2" xfId="23068" hidden="1"/>
    <cellStyle name="20% - 輔色6 2" xfId="23018" hidden="1"/>
    <cellStyle name="20% - 輔色6 2" xfId="23159" hidden="1"/>
    <cellStyle name="20% - 輔色6 2" xfId="23109" hidden="1"/>
    <cellStyle name="20% - 輔色6 2" xfId="22866" hidden="1"/>
    <cellStyle name="20% - 輔色6 2" xfId="22916" hidden="1"/>
    <cellStyle name="20% - 輔色6 2" xfId="22965" hidden="1"/>
    <cellStyle name="20% - 輔色6 2" xfId="22825" hidden="1"/>
    <cellStyle name="20% - 輔色6 2" xfId="23432" hidden="1"/>
    <cellStyle name="20% - 輔色6 2" xfId="23382" hidden="1"/>
    <cellStyle name="20% - 輔色6 2" xfId="23523" hidden="1"/>
    <cellStyle name="20% - 輔色6 2" xfId="23473" hidden="1"/>
    <cellStyle name="20% - 輔色6 2" xfId="23230" hidden="1"/>
    <cellStyle name="20% - 輔色6 2" xfId="23280" hidden="1"/>
    <cellStyle name="20% - 輔色6 2" xfId="23329" hidden="1"/>
    <cellStyle name="20% - 輔色6 2" xfId="23189" hidden="1"/>
    <cellStyle name="20% - 輔色6 2" xfId="23796" hidden="1"/>
    <cellStyle name="20% - 輔色6 2" xfId="23746" hidden="1"/>
    <cellStyle name="20% - 輔色6 2" xfId="23887" hidden="1"/>
    <cellStyle name="20% - 輔色6 2" xfId="23837" hidden="1"/>
    <cellStyle name="20% - 輔色6 2" xfId="23594" hidden="1"/>
    <cellStyle name="20% - 輔色6 2" xfId="23644" hidden="1"/>
    <cellStyle name="20% - 輔色6 2" xfId="23693" hidden="1"/>
    <cellStyle name="20% - 輔色6 2" xfId="23553" hidden="1"/>
    <cellStyle name="20% - 輔色6 2" xfId="24118" hidden="1"/>
    <cellStyle name="20% - 輔色6 2" xfId="24068" hidden="1"/>
    <cellStyle name="20% - 輔色6 2" xfId="24209" hidden="1"/>
    <cellStyle name="20% - 輔色6 2" xfId="24159" hidden="1"/>
    <cellStyle name="20% - 輔色6 2" xfId="23917" hidden="1"/>
    <cellStyle name="20% - 輔色6 2" xfId="23967" hidden="1"/>
    <cellStyle name="20% - 輔色6 2" xfId="24016" hidden="1"/>
    <cellStyle name="20% - 輔色6 2" xfId="6870" hidden="1"/>
    <cellStyle name="20% - 輔色6 2" xfId="7552" hidden="1"/>
    <cellStyle name="20% - 輔色6 2" xfId="8415" hidden="1"/>
    <cellStyle name="20% - 輔色6 2" xfId="7033" hidden="1"/>
    <cellStyle name="20% - 輔色6 2" xfId="8218" hidden="1"/>
    <cellStyle name="20% - 輔色6 2" xfId="7905" hidden="1"/>
    <cellStyle name="20% - 輔色6 2" xfId="6208" hidden="1"/>
    <cellStyle name="20% - 輔色6 2" xfId="7982" hidden="1"/>
    <cellStyle name="20% - 輔色6 2" xfId="8520" hidden="1"/>
    <cellStyle name="20% - 輔色6 2" xfId="6059" hidden="1"/>
    <cellStyle name="20% - 輔色6 2" xfId="7540" hidden="1"/>
    <cellStyle name="20% - 輔色6 2" xfId="8392" hidden="1"/>
    <cellStyle name="20% - 輔色6 2" xfId="6150" hidden="1"/>
    <cellStyle name="20% - 輔色6 2" xfId="6999" hidden="1"/>
    <cellStyle name="20% - 輔色6 2" xfId="7681" hidden="1"/>
    <cellStyle name="20% - 輔色6 2" xfId="7083" hidden="1"/>
    <cellStyle name="20% - 輔色6 2" xfId="6215" hidden="1"/>
    <cellStyle name="20% - 輔色6 2" xfId="6967" hidden="1"/>
    <cellStyle name="20% - 輔色6 2" xfId="8122" hidden="1"/>
    <cellStyle name="20% - 輔色6 2" xfId="8275" hidden="1"/>
    <cellStyle name="20% - 輔色6 2" xfId="6186" hidden="1"/>
    <cellStyle name="20% - 輔色6 2" xfId="7745" hidden="1"/>
    <cellStyle name="20% - 輔色6 2" xfId="7496" hidden="1"/>
    <cellStyle name="20% - 輔色6 2" xfId="7599" hidden="1"/>
    <cellStyle name="20% - 輔色6 2" xfId="7259" hidden="1"/>
    <cellStyle name="20% - 輔色6 2" xfId="8501" hidden="1"/>
    <cellStyle name="20% - 輔色6 2" xfId="6544" hidden="1"/>
    <cellStyle name="20% - 輔色6 2" xfId="7740" hidden="1"/>
    <cellStyle name="20% - 輔色6 2" xfId="6616" hidden="1"/>
    <cellStyle name="20% - 輔色6 2" xfId="6667" hidden="1"/>
    <cellStyle name="20% - 輔色6 2" xfId="7984" hidden="1"/>
    <cellStyle name="20% - 輔色6 2" xfId="7390" hidden="1"/>
    <cellStyle name="20% - 輔色6 2" xfId="6386" hidden="1"/>
    <cellStyle name="20% - 輔色6 2" xfId="7128" hidden="1"/>
    <cellStyle name="20% - 輔色6 2" xfId="6097" hidden="1"/>
    <cellStyle name="20% - 輔色6 2" xfId="8306" hidden="1"/>
    <cellStyle name="20% - 輔色6 2" xfId="6193" hidden="1"/>
    <cellStyle name="20% - 輔色6 2" xfId="6431" hidden="1"/>
    <cellStyle name="20% - 輔色6 2" xfId="8472" hidden="1"/>
    <cellStyle name="20% - 輔色6 2" xfId="6032" hidden="1"/>
    <cellStyle name="20% - 輔色6 2" xfId="8332" hidden="1"/>
    <cellStyle name="20% - 輔色6 2" xfId="7306" hidden="1"/>
    <cellStyle name="20% - 輔色6 2" xfId="6889" hidden="1"/>
    <cellStyle name="20% - 輔色6 2" xfId="6428" hidden="1"/>
    <cellStyle name="20% - 輔色6 2" xfId="8160" hidden="1"/>
    <cellStyle name="20% - 輔色6 2" xfId="7471" hidden="1"/>
    <cellStyle name="20% - 輔色6 2" xfId="6594" hidden="1"/>
    <cellStyle name="20% - 輔色6 2" xfId="7571" hidden="1"/>
    <cellStyle name="20% - 輔色6 2" xfId="6521" hidden="1"/>
    <cellStyle name="20% - 輔色6 2" xfId="7696" hidden="1"/>
    <cellStyle name="20% - 輔色6 2" xfId="7015" hidden="1"/>
    <cellStyle name="20% - 輔色6 2" xfId="7836" hidden="1"/>
    <cellStyle name="20% - 輔色6 2" xfId="7070" hidden="1"/>
    <cellStyle name="20% - 輔色6 2" xfId="7321" hidden="1"/>
    <cellStyle name="20% - 輔色6 2" xfId="6965" hidden="1"/>
    <cellStyle name="20% - 輔色6 2" xfId="6214" hidden="1"/>
    <cellStyle name="20% - 輔色6 2" xfId="26499" hidden="1"/>
    <cellStyle name="20% - 輔色6 2" xfId="26449" hidden="1"/>
    <cellStyle name="20% - 輔色6 2" xfId="26541" hidden="1"/>
    <cellStyle name="20% - 輔色6 2" xfId="26358" hidden="1"/>
    <cellStyle name="20% - 輔色6 2" xfId="26408" hidden="1"/>
    <cellStyle name="20% - 輔色6 2" xfId="26693" hidden="1"/>
    <cellStyle name="20% - 輔色6 2" xfId="26643" hidden="1"/>
    <cellStyle name="20% - 輔色6 2" xfId="26594" hidden="1"/>
    <cellStyle name="20% - 輔色6 2" xfId="26734" hidden="1"/>
    <cellStyle name="20% - 輔色6 2" xfId="26085" hidden="1"/>
    <cellStyle name="20% - 輔色6 2" xfId="26135" hidden="1"/>
    <cellStyle name="20% - 輔色6 2" xfId="25994" hidden="1"/>
    <cellStyle name="20% - 輔色6 2" xfId="26044" hidden="1"/>
    <cellStyle name="20% - 輔色6 2" xfId="26287" hidden="1"/>
    <cellStyle name="20% - 輔色6 2" xfId="26237" hidden="1"/>
    <cellStyle name="20% - 輔色6 2" xfId="26188" hidden="1"/>
    <cellStyle name="20% - 輔色6 2" xfId="26328" hidden="1"/>
    <cellStyle name="20% - 輔色6 2" xfId="25721" hidden="1"/>
    <cellStyle name="20% - 輔色6 2" xfId="25771" hidden="1"/>
    <cellStyle name="20% - 輔色6 2" xfId="25630" hidden="1"/>
    <cellStyle name="20% - 輔色6 2" xfId="25680" hidden="1"/>
    <cellStyle name="20% - 輔色6 2" xfId="25923" hidden="1"/>
    <cellStyle name="20% - 輔色6 2" xfId="25873" hidden="1"/>
    <cellStyle name="20% - 輔色6 2" xfId="25824" hidden="1"/>
    <cellStyle name="20% - 輔色6 2" xfId="25964" hidden="1"/>
    <cellStyle name="20% - 輔色6 2" xfId="25357" hidden="1"/>
    <cellStyle name="20% - 輔色6 2" xfId="25407" hidden="1"/>
    <cellStyle name="20% - 輔色6 2" xfId="25266" hidden="1"/>
    <cellStyle name="20% - 輔色6 2" xfId="25316" hidden="1"/>
    <cellStyle name="20% - 輔色6 2" xfId="25559" hidden="1"/>
    <cellStyle name="20% - 輔色6 2" xfId="25509" hidden="1"/>
    <cellStyle name="20% - 輔色6 2" xfId="25460" hidden="1"/>
    <cellStyle name="20% - 輔色6 2" xfId="25600" hidden="1"/>
    <cellStyle name="20% - 輔色6 2" xfId="24993" hidden="1"/>
    <cellStyle name="20% - 輔色6 2" xfId="25043" hidden="1"/>
    <cellStyle name="20% - 輔色6 2" xfId="24902" hidden="1"/>
    <cellStyle name="20% - 輔色6 2" xfId="24952" hidden="1"/>
    <cellStyle name="20% - 輔色6 2" xfId="25195" hidden="1"/>
    <cellStyle name="20% - 輔色6 2" xfId="25145" hidden="1"/>
    <cellStyle name="20% - 輔色6 2" xfId="25096" hidden="1"/>
    <cellStyle name="20% - 輔色6 2" xfId="25236" hidden="1"/>
    <cellStyle name="20% - 輔色6 2" xfId="24629" hidden="1"/>
    <cellStyle name="20% - 輔色6 2" xfId="24679" hidden="1"/>
    <cellStyle name="20% - 輔色6 2" xfId="24538" hidden="1"/>
    <cellStyle name="20% - 輔色6 2" xfId="24588" hidden="1"/>
    <cellStyle name="20% - 輔色6 2" xfId="24831" hidden="1"/>
    <cellStyle name="20% - 輔色6 2" xfId="24781" hidden="1"/>
    <cellStyle name="20% - 輔色6 2" xfId="24732" hidden="1"/>
    <cellStyle name="20% - 輔色6 2" xfId="24872" hidden="1"/>
    <cellStyle name="20% - 輔色6 2" xfId="24307" hidden="1"/>
    <cellStyle name="20% - 輔色6 2" xfId="24357" hidden="1"/>
    <cellStyle name="20% - 輔色6 2" xfId="24216" hidden="1"/>
    <cellStyle name="20% - 輔色6 2" xfId="24266" hidden="1"/>
    <cellStyle name="20% - 輔色6 2" xfId="24508" hidden="1"/>
    <cellStyle name="20% - 輔色6 2" xfId="24458" hidden="1"/>
    <cellStyle name="20% - 輔色6 2" xfId="24409" hidden="1"/>
    <cellStyle name="20% - 輔色6 2" xfId="27039" hidden="1"/>
    <cellStyle name="20% - 輔色6 2" xfId="27089" hidden="1"/>
    <cellStyle name="20% - 輔色6 2" xfId="26997" hidden="1"/>
    <cellStyle name="20% - 輔色6 2" xfId="27180" hidden="1"/>
    <cellStyle name="20% - 輔色6 2" xfId="27130" hidden="1"/>
    <cellStyle name="20% - 輔色6 2" xfId="26845" hidden="1"/>
    <cellStyle name="20% - 輔色6 2" xfId="26895" hidden="1"/>
    <cellStyle name="20% - 輔色6 2" xfId="26944" hidden="1"/>
    <cellStyle name="20% - 輔色6 2" xfId="26804" hidden="1"/>
    <cellStyle name="20% - 輔色6 2" xfId="27453" hidden="1"/>
    <cellStyle name="20% - 輔色6 2" xfId="27403" hidden="1"/>
    <cellStyle name="20% - 輔色6 2" xfId="27544" hidden="1"/>
    <cellStyle name="20% - 輔色6 2" xfId="27494" hidden="1"/>
    <cellStyle name="20% - 輔色6 2" xfId="27251" hidden="1"/>
    <cellStyle name="20% - 輔色6 2" xfId="27301" hidden="1"/>
    <cellStyle name="20% - 輔色6 2" xfId="27350" hidden="1"/>
    <cellStyle name="20% - 輔色6 2" xfId="27210" hidden="1"/>
    <cellStyle name="20% - 輔色6 2" xfId="27817" hidden="1"/>
    <cellStyle name="20% - 輔色6 2" xfId="27767" hidden="1"/>
    <cellStyle name="20% - 輔色6 2" xfId="27908" hidden="1"/>
    <cellStyle name="20% - 輔色6 2" xfId="27858" hidden="1"/>
    <cellStyle name="20% - 輔色6 2" xfId="27615" hidden="1"/>
    <cellStyle name="20% - 輔色6 2" xfId="27665" hidden="1"/>
    <cellStyle name="20% - 輔色6 2" xfId="27714" hidden="1"/>
    <cellStyle name="20% - 輔色6 2" xfId="27574" hidden="1"/>
    <cellStyle name="20% - 輔色6 2" xfId="28181" hidden="1"/>
    <cellStyle name="20% - 輔色6 2" xfId="28131" hidden="1"/>
    <cellStyle name="20% - 輔色6 2" xfId="28272" hidden="1"/>
    <cellStyle name="20% - 輔色6 2" xfId="28222" hidden="1"/>
    <cellStyle name="20% - 輔色6 2" xfId="27979" hidden="1"/>
    <cellStyle name="20% - 輔色6 2" xfId="28029" hidden="1"/>
    <cellStyle name="20% - 輔色6 2" xfId="28078" hidden="1"/>
    <cellStyle name="20% - 輔色6 2" xfId="27938" hidden="1"/>
    <cellStyle name="20% - 輔色6 2" xfId="28545" hidden="1"/>
    <cellStyle name="20% - 輔色6 2" xfId="28495" hidden="1"/>
    <cellStyle name="20% - 輔色6 2" xfId="28636" hidden="1"/>
    <cellStyle name="20% - 輔色6 2" xfId="28586" hidden="1"/>
    <cellStyle name="20% - 輔色6 2" xfId="28343" hidden="1"/>
    <cellStyle name="20% - 輔色6 2" xfId="28393" hidden="1"/>
    <cellStyle name="20% - 輔色6 2" xfId="28442" hidden="1"/>
    <cellStyle name="20% - 輔色6 2" xfId="28302" hidden="1"/>
    <cellStyle name="20% - 輔色6 2" xfId="28909" hidden="1"/>
    <cellStyle name="20% - 輔色6 2" xfId="28859" hidden="1"/>
    <cellStyle name="20% - 輔色6 2" xfId="29000" hidden="1"/>
    <cellStyle name="20% - 輔色6 2" xfId="28950" hidden="1"/>
    <cellStyle name="20% - 輔色6 2" xfId="28707" hidden="1"/>
    <cellStyle name="20% - 輔色6 2" xfId="28757" hidden="1"/>
    <cellStyle name="20% - 輔色6 2" xfId="28806" hidden="1"/>
    <cellStyle name="20% - 輔色6 2" xfId="28666" hidden="1"/>
    <cellStyle name="20% - 輔色6 2" xfId="29273" hidden="1"/>
    <cellStyle name="20% - 輔色6 2" xfId="29223" hidden="1"/>
    <cellStyle name="20% - 輔色6 2" xfId="29364" hidden="1"/>
    <cellStyle name="20% - 輔色6 2" xfId="29314" hidden="1"/>
    <cellStyle name="20% - 輔色6 2" xfId="29071" hidden="1"/>
    <cellStyle name="20% - 輔色6 2" xfId="29121" hidden="1"/>
    <cellStyle name="20% - 輔色6 2" xfId="29170" hidden="1"/>
    <cellStyle name="20% - 輔色6 2" xfId="29030" hidden="1"/>
    <cellStyle name="20% - 輔色6 2" xfId="29637" hidden="1"/>
    <cellStyle name="20% - 輔色6 2" xfId="29587" hidden="1"/>
    <cellStyle name="20% - 輔色6 2" xfId="29728" hidden="1"/>
    <cellStyle name="20% - 輔色6 2" xfId="29678" hidden="1"/>
    <cellStyle name="20% - 輔色6 2" xfId="29435" hidden="1"/>
    <cellStyle name="20% - 輔色6 2" xfId="29485" hidden="1"/>
    <cellStyle name="20% - 輔色6 2" xfId="29534" hidden="1"/>
    <cellStyle name="20% - 輔色6 2" xfId="29394" hidden="1"/>
    <cellStyle name="20% - 輔色6 2" xfId="30001" hidden="1"/>
    <cellStyle name="20% - 輔色6 2" xfId="29951" hidden="1"/>
    <cellStyle name="20% - 輔色6 2" xfId="30092" hidden="1"/>
    <cellStyle name="20% - 輔色6 2" xfId="30042" hidden="1"/>
    <cellStyle name="20% - 輔色6 2" xfId="29799" hidden="1"/>
    <cellStyle name="20% - 輔色6 2" xfId="29849" hidden="1"/>
    <cellStyle name="20% - 輔色6 2" xfId="29898" hidden="1"/>
    <cellStyle name="20% - 輔色6 2" xfId="29758" hidden="1"/>
    <cellStyle name="20% - 輔色6 2" xfId="30365" hidden="1"/>
    <cellStyle name="20% - 輔色6 2" xfId="30315" hidden="1"/>
    <cellStyle name="20% - 輔色6 2" xfId="30456" hidden="1"/>
    <cellStyle name="20% - 輔色6 2" xfId="30406" hidden="1"/>
    <cellStyle name="20% - 輔色6 2" xfId="30163" hidden="1"/>
    <cellStyle name="20% - 輔色6 2" xfId="30213" hidden="1"/>
    <cellStyle name="20% - 輔色6 2" xfId="30262" hidden="1"/>
    <cellStyle name="20% - 輔色6 2" xfId="30122" hidden="1"/>
    <cellStyle name="20% - 輔色6 2" xfId="30687" hidden="1"/>
    <cellStyle name="20% - 輔色6 2" xfId="30637" hidden="1"/>
    <cellStyle name="20% - 輔色6 2" xfId="30778" hidden="1"/>
    <cellStyle name="20% - 輔色6 2" xfId="30728" hidden="1"/>
    <cellStyle name="20% - 輔色6 2" xfId="30486" hidden="1"/>
    <cellStyle name="20% - 輔色6 2" xfId="30536" hidden="1"/>
    <cellStyle name="20% - 輔色6 2" xfId="30585" hidden="1"/>
    <cellStyle name="20% - 輔色6 2" xfId="33591" hidden="1"/>
    <cellStyle name="20% - 輔色6 2" xfId="33641" hidden="1"/>
    <cellStyle name="20% - 輔色6 2" xfId="33549" hidden="1"/>
    <cellStyle name="20% - 輔色6 2" xfId="33732" hidden="1"/>
    <cellStyle name="20% - 輔色6 2" xfId="33682" hidden="1"/>
    <cellStyle name="20% - 輔色6 2" xfId="33397" hidden="1"/>
    <cellStyle name="20% - 輔色6 2" xfId="33447" hidden="1"/>
    <cellStyle name="20% - 輔色6 2" xfId="33496" hidden="1"/>
    <cellStyle name="20% - 輔色6 2" xfId="33356" hidden="1"/>
    <cellStyle name="20% - 輔色6 2" xfId="34005" hidden="1"/>
    <cellStyle name="20% - 輔色6 2" xfId="33955" hidden="1"/>
    <cellStyle name="20% - 輔色6 2" xfId="34096" hidden="1"/>
    <cellStyle name="20% - 輔色6 2" xfId="34046" hidden="1"/>
    <cellStyle name="20% - 輔色6 2" xfId="33803" hidden="1"/>
    <cellStyle name="20% - 輔色6 2" xfId="33853" hidden="1"/>
    <cellStyle name="20% - 輔色6 2" xfId="33902" hidden="1"/>
    <cellStyle name="20% - 輔色6 2" xfId="33762" hidden="1"/>
    <cellStyle name="20% - 輔色6 2" xfId="34369" hidden="1"/>
    <cellStyle name="20% - 輔色6 2" xfId="34319" hidden="1"/>
    <cellStyle name="20% - 輔色6 2" xfId="34460" hidden="1"/>
    <cellStyle name="20% - 輔色6 2" xfId="34410" hidden="1"/>
    <cellStyle name="20% - 輔色6 2" xfId="34167" hidden="1"/>
    <cellStyle name="20% - 輔色6 2" xfId="34217" hidden="1"/>
    <cellStyle name="20% - 輔色6 2" xfId="34266" hidden="1"/>
    <cellStyle name="20% - 輔色6 2" xfId="34126" hidden="1"/>
    <cellStyle name="20% - 輔色6 2" xfId="34733" hidden="1"/>
    <cellStyle name="20% - 輔色6 2" xfId="34683" hidden="1"/>
    <cellStyle name="20% - 輔色6 2" xfId="34824" hidden="1"/>
    <cellStyle name="20% - 輔色6 2" xfId="34774" hidden="1"/>
    <cellStyle name="20% - 輔色6 2" xfId="34531" hidden="1"/>
    <cellStyle name="20% - 輔色6 2" xfId="34581" hidden="1"/>
    <cellStyle name="20% - 輔色6 2" xfId="34630" hidden="1"/>
    <cellStyle name="20% - 輔色6 2" xfId="34490" hidden="1"/>
    <cellStyle name="20% - 輔色6 2" xfId="35097" hidden="1"/>
    <cellStyle name="20% - 輔色6 2" xfId="35047" hidden="1"/>
    <cellStyle name="20% - 輔色6 2" xfId="35188" hidden="1"/>
    <cellStyle name="20% - 輔色6 2" xfId="35138" hidden="1"/>
    <cellStyle name="20% - 輔色6 2" xfId="34895" hidden="1"/>
    <cellStyle name="20% - 輔色6 2" xfId="34945" hidden="1"/>
    <cellStyle name="20% - 輔色6 2" xfId="34994" hidden="1"/>
    <cellStyle name="20% - 輔色6 2" xfId="34854" hidden="1"/>
    <cellStyle name="20% - 輔色6 2" xfId="35461" hidden="1"/>
    <cellStyle name="20% - 輔色6 2" xfId="35411" hidden="1"/>
    <cellStyle name="20% - 輔色6 2" xfId="35552" hidden="1"/>
    <cellStyle name="20% - 輔色6 2" xfId="35502" hidden="1"/>
    <cellStyle name="20% - 輔色6 2" xfId="35259" hidden="1"/>
    <cellStyle name="20% - 輔色6 2" xfId="35309" hidden="1"/>
    <cellStyle name="20% - 輔色6 2" xfId="35358" hidden="1"/>
    <cellStyle name="20% - 輔色6 2" xfId="35218" hidden="1"/>
    <cellStyle name="20% - 輔色6 2" xfId="35825" hidden="1"/>
    <cellStyle name="20% - 輔色6 2" xfId="35775" hidden="1"/>
    <cellStyle name="20% - 輔色6 2" xfId="35916" hidden="1"/>
    <cellStyle name="20% - 輔色6 2" xfId="35866" hidden="1"/>
    <cellStyle name="20% - 輔色6 2" xfId="35623" hidden="1"/>
    <cellStyle name="20% - 輔色6 2" xfId="35673" hidden="1"/>
    <cellStyle name="20% - 輔色6 2" xfId="35722" hidden="1"/>
    <cellStyle name="20% - 輔色6 2" xfId="35582" hidden="1"/>
    <cellStyle name="20% - 輔色6 2" xfId="36189" hidden="1"/>
    <cellStyle name="20% - 輔色6 2" xfId="36139" hidden="1"/>
    <cellStyle name="20% - 輔色6 2" xfId="36280" hidden="1"/>
    <cellStyle name="20% - 輔色6 2" xfId="36230" hidden="1"/>
    <cellStyle name="20% - 輔色6 2" xfId="35987" hidden="1"/>
    <cellStyle name="20% - 輔色6 2" xfId="36037" hidden="1"/>
    <cellStyle name="20% - 輔色6 2" xfId="36086" hidden="1"/>
    <cellStyle name="20% - 輔色6 2" xfId="35946" hidden="1"/>
    <cellStyle name="20% - 輔色6 2" xfId="36553" hidden="1"/>
    <cellStyle name="20% - 輔色6 2" xfId="36503" hidden="1"/>
    <cellStyle name="20% - 輔色6 2" xfId="36644" hidden="1"/>
    <cellStyle name="20% - 輔色6 2" xfId="36594" hidden="1"/>
    <cellStyle name="20% - 輔色6 2" xfId="36351" hidden="1"/>
    <cellStyle name="20% - 輔色6 2" xfId="36401" hidden="1"/>
    <cellStyle name="20% - 輔色6 2" xfId="36450" hidden="1"/>
    <cellStyle name="20% - 輔色6 2" xfId="36310" hidden="1"/>
    <cellStyle name="20% - 輔色6 2" xfId="36917" hidden="1"/>
    <cellStyle name="20% - 輔色6 2" xfId="36867" hidden="1"/>
    <cellStyle name="20% - 輔色6 2" xfId="37008" hidden="1"/>
    <cellStyle name="20% - 輔色6 2" xfId="36958" hidden="1"/>
    <cellStyle name="20% - 輔色6 2" xfId="36715" hidden="1"/>
    <cellStyle name="20% - 輔色6 2" xfId="36765" hidden="1"/>
    <cellStyle name="20% - 輔色6 2" xfId="36814" hidden="1"/>
    <cellStyle name="20% - 輔色6 2" xfId="36674" hidden="1"/>
    <cellStyle name="20% - 輔色6 2" xfId="37281" hidden="1"/>
    <cellStyle name="20% - 輔色6 2" xfId="37231" hidden="1"/>
    <cellStyle name="20% - 輔色6 2" xfId="37372" hidden="1"/>
    <cellStyle name="20% - 輔色6 2" xfId="37322" hidden="1"/>
    <cellStyle name="20% - 輔色6 2" xfId="37079" hidden="1"/>
    <cellStyle name="20% - 輔色6 2" xfId="37129" hidden="1"/>
    <cellStyle name="20% - 輔色6 2" xfId="37178" hidden="1"/>
    <cellStyle name="20% - 輔色6 2" xfId="37038" hidden="1"/>
    <cellStyle name="20% - 輔色6 2" xfId="37603" hidden="1"/>
    <cellStyle name="20% - 輔色6 2" xfId="37553" hidden="1"/>
    <cellStyle name="20% - 輔色6 2" xfId="37694" hidden="1"/>
    <cellStyle name="20% - 輔色6 2" xfId="37644" hidden="1"/>
    <cellStyle name="20% - 輔色6 2" xfId="37402" hidden="1"/>
    <cellStyle name="20% - 輔色6 2" xfId="37452" hidden="1"/>
    <cellStyle name="20% - 輔色6 2" xfId="37501" hidden="1"/>
    <cellStyle name="20% - 輔色6 2" xfId="37959" hidden="1"/>
    <cellStyle name="20% - 輔色6 2" xfId="38009" hidden="1"/>
    <cellStyle name="20% - 輔色6 2" xfId="37917" hidden="1"/>
    <cellStyle name="20% - 輔色6 2" xfId="38100" hidden="1"/>
    <cellStyle name="20% - 輔色6 2" xfId="38050" hidden="1"/>
    <cellStyle name="20% - 輔色6 2" xfId="37765" hidden="1"/>
    <cellStyle name="20% - 輔色6 2" xfId="37815" hidden="1"/>
    <cellStyle name="20% - 輔色6 2" xfId="37864" hidden="1"/>
    <cellStyle name="20% - 輔色6 2" xfId="37724" hidden="1"/>
    <cellStyle name="20% - 輔色6 2" xfId="38373" hidden="1"/>
    <cellStyle name="20% - 輔色6 2" xfId="38323" hidden="1"/>
    <cellStyle name="20% - 輔色6 2" xfId="38464" hidden="1"/>
    <cellStyle name="20% - 輔色6 2" xfId="38414" hidden="1"/>
    <cellStyle name="20% - 輔色6 2" xfId="38171" hidden="1"/>
    <cellStyle name="20% - 輔色6 2" xfId="38221" hidden="1"/>
    <cellStyle name="20% - 輔色6 2" xfId="38270" hidden="1"/>
    <cellStyle name="20% - 輔色6 2" xfId="38130" hidden="1"/>
    <cellStyle name="20% - 輔色6 2" xfId="38737" hidden="1"/>
    <cellStyle name="20% - 輔色6 2" xfId="38687" hidden="1"/>
    <cellStyle name="20% - 輔色6 2" xfId="38828" hidden="1"/>
    <cellStyle name="20% - 輔色6 2" xfId="38778" hidden="1"/>
    <cellStyle name="20% - 輔色6 2" xfId="38535" hidden="1"/>
    <cellStyle name="20% - 輔色6 2" xfId="38585" hidden="1"/>
    <cellStyle name="20% - 輔色6 2" xfId="38634" hidden="1"/>
    <cellStyle name="20% - 輔色6 2" xfId="38494" hidden="1"/>
    <cellStyle name="20% - 輔色6 2" xfId="39101" hidden="1"/>
    <cellStyle name="20% - 輔色6 2" xfId="39051" hidden="1"/>
    <cellStyle name="20% - 輔色6 2" xfId="39192" hidden="1"/>
    <cellStyle name="20% - 輔色6 2" xfId="39142" hidden="1"/>
    <cellStyle name="20% - 輔色6 2" xfId="38899" hidden="1"/>
    <cellStyle name="20% - 輔色6 2" xfId="38949" hidden="1"/>
    <cellStyle name="20% - 輔色6 2" xfId="38998" hidden="1"/>
    <cellStyle name="20% - 輔色6 2" xfId="38858" hidden="1"/>
    <cellStyle name="20% - 輔色6 2" xfId="39465" hidden="1"/>
    <cellStyle name="20% - 輔色6 2" xfId="39415" hidden="1"/>
    <cellStyle name="20% - 輔色6 2" xfId="39556" hidden="1"/>
    <cellStyle name="20% - 輔色6 2" xfId="39506" hidden="1"/>
    <cellStyle name="20% - 輔色6 2" xfId="39263" hidden="1"/>
    <cellStyle name="20% - 輔色6 2" xfId="39313" hidden="1"/>
    <cellStyle name="20% - 輔色6 2" xfId="39362" hidden="1"/>
    <cellStyle name="20% - 輔色6 2" xfId="39222" hidden="1"/>
    <cellStyle name="20% - 輔色6 2" xfId="39829" hidden="1"/>
    <cellStyle name="20% - 輔色6 2" xfId="39779" hidden="1"/>
    <cellStyle name="20% - 輔色6 2" xfId="39920" hidden="1"/>
    <cellStyle name="20% - 輔色6 2" xfId="39870" hidden="1"/>
    <cellStyle name="20% - 輔色6 2" xfId="39627" hidden="1"/>
    <cellStyle name="20% - 輔色6 2" xfId="39677" hidden="1"/>
    <cellStyle name="20% - 輔色6 2" xfId="39726" hidden="1"/>
    <cellStyle name="20% - 輔色6 2" xfId="39586" hidden="1"/>
    <cellStyle name="20% - 輔色6 2" xfId="40193" hidden="1"/>
    <cellStyle name="20% - 輔色6 2" xfId="40143" hidden="1"/>
    <cellStyle name="20% - 輔色6 2" xfId="40284" hidden="1"/>
    <cellStyle name="20% - 輔色6 2" xfId="40234" hidden="1"/>
    <cellStyle name="20% - 輔色6 2" xfId="39991" hidden="1"/>
    <cellStyle name="20% - 輔色6 2" xfId="40041" hidden="1"/>
    <cellStyle name="20% - 輔色6 2" xfId="40090" hidden="1"/>
    <cellStyle name="20% - 輔色6 2" xfId="39950" hidden="1"/>
    <cellStyle name="20% - 輔色6 2" xfId="40557" hidden="1"/>
    <cellStyle name="20% - 輔色6 2" xfId="40507" hidden="1"/>
    <cellStyle name="20% - 輔色6 2" xfId="40648" hidden="1"/>
    <cellStyle name="20% - 輔色6 2" xfId="40598" hidden="1"/>
    <cellStyle name="20% - 輔色6 2" xfId="40355" hidden="1"/>
    <cellStyle name="20% - 輔色6 2" xfId="40405" hidden="1"/>
    <cellStyle name="20% - 輔色6 2" xfId="40454" hidden="1"/>
    <cellStyle name="20% - 輔色6 2" xfId="40314" hidden="1"/>
    <cellStyle name="20% - 輔色6 2" xfId="40921" hidden="1"/>
    <cellStyle name="20% - 輔色6 2" xfId="40871" hidden="1"/>
    <cellStyle name="20% - 輔色6 2" xfId="41012" hidden="1"/>
    <cellStyle name="20% - 輔色6 2" xfId="40962" hidden="1"/>
    <cellStyle name="20% - 輔色6 2" xfId="40719" hidden="1"/>
    <cellStyle name="20% - 輔色6 2" xfId="40769" hidden="1"/>
    <cellStyle name="20% - 輔色6 2" xfId="40818" hidden="1"/>
    <cellStyle name="20% - 輔色6 2" xfId="40678" hidden="1"/>
    <cellStyle name="20% - 輔色6 2" xfId="41285" hidden="1"/>
    <cellStyle name="20% - 輔色6 2" xfId="41235" hidden="1"/>
    <cellStyle name="20% - 輔色6 2" xfId="41376" hidden="1"/>
    <cellStyle name="20% - 輔色6 2" xfId="41326" hidden="1"/>
    <cellStyle name="20% - 輔色6 2" xfId="41083" hidden="1"/>
    <cellStyle name="20% - 輔色6 2" xfId="41133" hidden="1"/>
    <cellStyle name="20% - 輔色6 2" xfId="41182" hidden="1"/>
    <cellStyle name="20% - 輔色6 2" xfId="41042" hidden="1"/>
    <cellStyle name="20% - 輔色6 2" xfId="41649" hidden="1"/>
    <cellStyle name="20% - 輔色6 2" xfId="41599" hidden="1"/>
    <cellStyle name="20% - 輔色6 2" xfId="41740" hidden="1"/>
    <cellStyle name="20% - 輔色6 2" xfId="41690" hidden="1"/>
    <cellStyle name="20% - 輔色6 2" xfId="41447" hidden="1"/>
    <cellStyle name="20% - 輔色6 2" xfId="41497" hidden="1"/>
    <cellStyle name="20% - 輔色6 2" xfId="41546" hidden="1"/>
    <cellStyle name="20% - 輔色6 2" xfId="41406" hidden="1"/>
    <cellStyle name="20% - 輔色6 2" xfId="41971" hidden="1"/>
    <cellStyle name="20% - 輔色6 2" xfId="41921" hidden="1"/>
    <cellStyle name="20% - 輔色6 2" xfId="42062" hidden="1"/>
    <cellStyle name="20% - 輔色6 2" xfId="42012" hidden="1"/>
    <cellStyle name="20% - 輔色6 2" xfId="41770" hidden="1"/>
    <cellStyle name="20% - 輔色6 2" xfId="41820" hidden="1"/>
    <cellStyle name="20% - 輔色6 2" xfId="41869" hidden="1"/>
    <cellStyle name="20% - 輔色6 2" xfId="42327" hidden="1"/>
    <cellStyle name="20% - 輔色6 2" xfId="42377" hidden="1"/>
    <cellStyle name="20% - 輔色6 2" xfId="42285" hidden="1"/>
    <cellStyle name="20% - 輔色6 2" xfId="42468" hidden="1"/>
    <cellStyle name="20% - 輔色6 2" xfId="42418" hidden="1"/>
    <cellStyle name="20% - 輔色6 2" xfId="42133" hidden="1"/>
    <cellStyle name="20% - 輔色6 2" xfId="42183" hidden="1"/>
    <cellStyle name="20% - 輔色6 2" xfId="42232" hidden="1"/>
    <cellStyle name="20% - 輔色6 2" xfId="42092" hidden="1"/>
    <cellStyle name="20% - 輔色6 2" xfId="42741" hidden="1"/>
    <cellStyle name="20% - 輔色6 2" xfId="42691" hidden="1"/>
    <cellStyle name="20% - 輔色6 2" xfId="42832" hidden="1"/>
    <cellStyle name="20% - 輔色6 2" xfId="42782" hidden="1"/>
    <cellStyle name="20% - 輔色6 2" xfId="42539" hidden="1"/>
    <cellStyle name="20% - 輔色6 2" xfId="42589" hidden="1"/>
    <cellStyle name="20% - 輔色6 2" xfId="42638" hidden="1"/>
    <cellStyle name="20% - 輔色6 2" xfId="42498" hidden="1"/>
    <cellStyle name="20% - 輔色6 2" xfId="43105" hidden="1"/>
    <cellStyle name="20% - 輔色6 2" xfId="43055" hidden="1"/>
    <cellStyle name="20% - 輔色6 2" xfId="43196" hidden="1"/>
    <cellStyle name="20% - 輔色6 2" xfId="43146" hidden="1"/>
    <cellStyle name="20% - 輔色6 2" xfId="42903" hidden="1"/>
    <cellStyle name="20% - 輔色6 2" xfId="42953" hidden="1"/>
    <cellStyle name="20% - 輔色6 2" xfId="43002" hidden="1"/>
    <cellStyle name="20% - 輔色6 2" xfId="42862" hidden="1"/>
    <cellStyle name="20% - 輔色6 2" xfId="43469" hidden="1"/>
    <cellStyle name="20% - 輔色6 2" xfId="43419" hidden="1"/>
    <cellStyle name="20% - 輔色6 2" xfId="43560" hidden="1"/>
    <cellStyle name="20% - 輔色6 2" xfId="43510" hidden="1"/>
    <cellStyle name="20% - 輔色6 2" xfId="43267" hidden="1"/>
    <cellStyle name="20% - 輔色6 2" xfId="43317" hidden="1"/>
    <cellStyle name="20% - 輔色6 2" xfId="43366" hidden="1"/>
    <cellStyle name="20% - 輔色6 2" xfId="43226" hidden="1"/>
    <cellStyle name="20% - 輔色6 2" xfId="43833" hidden="1"/>
    <cellStyle name="20% - 輔色6 2" xfId="43783" hidden="1"/>
    <cellStyle name="20% - 輔色6 2" xfId="43924" hidden="1"/>
    <cellStyle name="20% - 輔色6 2" xfId="43874" hidden="1"/>
    <cellStyle name="20% - 輔色6 2" xfId="43631" hidden="1"/>
    <cellStyle name="20% - 輔色6 2" xfId="43681" hidden="1"/>
    <cellStyle name="20% - 輔色6 2" xfId="43730" hidden="1"/>
    <cellStyle name="20% - 輔色6 2" xfId="43590" hidden="1"/>
    <cellStyle name="20% - 輔色6 2" xfId="44197" hidden="1"/>
    <cellStyle name="20% - 輔色6 2" xfId="44147" hidden="1"/>
    <cellStyle name="20% - 輔色6 2" xfId="44288" hidden="1"/>
    <cellStyle name="20% - 輔色6 2" xfId="44238" hidden="1"/>
    <cellStyle name="20% - 輔色6 2" xfId="43995" hidden="1"/>
    <cellStyle name="20% - 輔色6 2" xfId="44045" hidden="1"/>
    <cellStyle name="20% - 輔色6 2" xfId="44094" hidden="1"/>
    <cellStyle name="20% - 輔色6 2" xfId="43954" hidden="1"/>
    <cellStyle name="20% - 輔色6 2" xfId="44519" hidden="1"/>
    <cellStyle name="20% - 輔色6 2" xfId="44469" hidden="1"/>
    <cellStyle name="20% - 輔色6 2" xfId="44610" hidden="1"/>
    <cellStyle name="20% - 輔色6 2" xfId="44560" hidden="1"/>
    <cellStyle name="20% - 輔色6 2" xfId="44318" hidden="1"/>
    <cellStyle name="20% - 輔色6 2" xfId="44368" hidden="1"/>
    <cellStyle name="20% - 輔色6 2" xfId="44417" hidden="1"/>
    <cellStyle name="20% - 輔色6 2" xfId="44875" hidden="1"/>
    <cellStyle name="20% - 輔色6 2" xfId="44925" hidden="1"/>
    <cellStyle name="20% - 輔色6 2" xfId="44833" hidden="1"/>
    <cellStyle name="20% - 輔色6 2" xfId="45016" hidden="1"/>
    <cellStyle name="20% - 輔色6 2" xfId="44966" hidden="1"/>
    <cellStyle name="20% - 輔色6 2" xfId="44681" hidden="1"/>
    <cellStyle name="20% - 輔色6 2" xfId="44731" hidden="1"/>
    <cellStyle name="20% - 輔色6 2" xfId="44780" hidden="1"/>
    <cellStyle name="20% - 輔色6 2" xfId="44640" hidden="1"/>
    <cellStyle name="20% - 輔色6 2" xfId="45289" hidden="1"/>
    <cellStyle name="20% - 輔色6 2" xfId="45239" hidden="1"/>
    <cellStyle name="20% - 輔色6 2" xfId="45380" hidden="1"/>
    <cellStyle name="20% - 輔色6 2" xfId="45330" hidden="1"/>
    <cellStyle name="20% - 輔色6 2" xfId="45087" hidden="1"/>
    <cellStyle name="20% - 輔色6 2" xfId="45137" hidden="1"/>
    <cellStyle name="20% - 輔色6 2" xfId="45186" hidden="1"/>
    <cellStyle name="20% - 輔色6 2" xfId="45046" hidden="1"/>
    <cellStyle name="20% - 輔色6 2" xfId="45653" hidden="1"/>
    <cellStyle name="20% - 輔色6 2" xfId="45603" hidden="1"/>
    <cellStyle name="20% - 輔色6 2" xfId="45744" hidden="1"/>
    <cellStyle name="20% - 輔色6 2" xfId="45694" hidden="1"/>
    <cellStyle name="20% - 輔色6 2" xfId="45451" hidden="1"/>
    <cellStyle name="20% - 輔色6 2" xfId="45501" hidden="1"/>
    <cellStyle name="20% - 輔色6 2" xfId="45550" hidden="1"/>
    <cellStyle name="20% - 輔色6 2" xfId="45410" hidden="1"/>
    <cellStyle name="20% - 輔色6 2" xfId="46017" hidden="1"/>
    <cellStyle name="20% - 輔色6 2" xfId="45967" hidden="1"/>
    <cellStyle name="20% - 輔色6 2" xfId="46108" hidden="1"/>
    <cellStyle name="20% - 輔色6 2" xfId="46058" hidden="1"/>
    <cellStyle name="20% - 輔色6 2" xfId="45815" hidden="1"/>
    <cellStyle name="20% - 輔色6 2" xfId="45865" hidden="1"/>
    <cellStyle name="20% - 輔色6 2" xfId="45914" hidden="1"/>
    <cellStyle name="20% - 輔色6 2" xfId="45774" hidden="1"/>
    <cellStyle name="20% - 輔色6 2" xfId="46381" hidden="1"/>
    <cellStyle name="20% - 輔色6 2" xfId="46331" hidden="1"/>
    <cellStyle name="20% - 輔色6 2" xfId="46472" hidden="1"/>
    <cellStyle name="20% - 輔色6 2" xfId="46422" hidden="1"/>
    <cellStyle name="20% - 輔色6 2" xfId="46179" hidden="1"/>
    <cellStyle name="20% - 輔色6 2" xfId="46229" hidden="1"/>
    <cellStyle name="20% - 輔色6 2" xfId="46278" hidden="1"/>
    <cellStyle name="20% - 輔色6 2" xfId="46138" hidden="1"/>
    <cellStyle name="20% - 輔色6 2" xfId="46745" hidden="1"/>
    <cellStyle name="20% - 輔色6 2" xfId="46695" hidden="1"/>
    <cellStyle name="20% - 輔色6 2" xfId="46836" hidden="1"/>
    <cellStyle name="20% - 輔色6 2" xfId="46786" hidden="1"/>
    <cellStyle name="20% - 輔色6 2" xfId="46543" hidden="1"/>
    <cellStyle name="20% - 輔色6 2" xfId="46593" hidden="1"/>
    <cellStyle name="20% - 輔色6 2" xfId="46642" hidden="1"/>
    <cellStyle name="20% - 輔色6 2" xfId="46502" hidden="1"/>
    <cellStyle name="20% - 輔色6 2" xfId="47109" hidden="1"/>
    <cellStyle name="20% - 輔色6 2" xfId="47059" hidden="1"/>
    <cellStyle name="20% - 輔色6 2" xfId="47200" hidden="1"/>
    <cellStyle name="20% - 輔色6 2" xfId="47150" hidden="1"/>
    <cellStyle name="20% - 輔色6 2" xfId="46907" hidden="1"/>
    <cellStyle name="20% - 輔色6 2" xfId="46957" hidden="1"/>
    <cellStyle name="20% - 輔色6 2" xfId="47006" hidden="1"/>
    <cellStyle name="20% - 輔色6 2" xfId="46866" hidden="1"/>
    <cellStyle name="20% - 輔色6 2" xfId="47473" hidden="1"/>
    <cellStyle name="20% - 輔色6 2" xfId="47423" hidden="1"/>
    <cellStyle name="20% - 輔色6 2" xfId="47564" hidden="1"/>
    <cellStyle name="20% - 輔色6 2" xfId="47514" hidden="1"/>
    <cellStyle name="20% - 輔色6 2" xfId="47271" hidden="1"/>
    <cellStyle name="20% - 輔色6 2" xfId="47321" hidden="1"/>
    <cellStyle name="20% - 輔色6 2" xfId="47370" hidden="1"/>
    <cellStyle name="20% - 輔色6 2" xfId="47230" hidden="1"/>
    <cellStyle name="20% - 輔色6 2" xfId="47837" hidden="1"/>
    <cellStyle name="20% - 輔色6 2" xfId="47787" hidden="1"/>
    <cellStyle name="20% - 輔色6 2" xfId="47928" hidden="1"/>
    <cellStyle name="20% - 輔色6 2" xfId="47878" hidden="1"/>
    <cellStyle name="20% - 輔色6 2" xfId="47635" hidden="1"/>
    <cellStyle name="20% - 輔色6 2" xfId="47685" hidden="1"/>
    <cellStyle name="20% - 輔色6 2" xfId="47734" hidden="1"/>
    <cellStyle name="20% - 輔色6 2" xfId="47594" hidden="1"/>
    <cellStyle name="20% - 輔色6 2" xfId="48201" hidden="1"/>
    <cellStyle name="20% - 輔色6 2" xfId="48151" hidden="1"/>
    <cellStyle name="20% - 輔色6 2" xfId="48292" hidden="1"/>
    <cellStyle name="20% - 輔色6 2" xfId="48242" hidden="1"/>
    <cellStyle name="20% - 輔色6 2" xfId="47999" hidden="1"/>
    <cellStyle name="20% - 輔色6 2" xfId="48049" hidden="1"/>
    <cellStyle name="20% - 輔色6 2" xfId="48098" hidden="1"/>
    <cellStyle name="20% - 輔色6 2" xfId="47958" hidden="1"/>
    <cellStyle name="20% - 輔色6 2" xfId="48565" hidden="1"/>
    <cellStyle name="20% - 輔色6 2" xfId="48515" hidden="1"/>
    <cellStyle name="20% - 輔色6 2" xfId="48656" hidden="1"/>
    <cellStyle name="20% - 輔色6 2" xfId="48606" hidden="1"/>
    <cellStyle name="20% - 輔色6 2" xfId="48363" hidden="1"/>
    <cellStyle name="20% - 輔色6 2" xfId="48413" hidden="1"/>
    <cellStyle name="20% - 輔色6 2" xfId="48462" hidden="1"/>
    <cellStyle name="20% - 輔色6 2" xfId="48322" hidden="1"/>
    <cellStyle name="20% - 輔色6 2" xfId="48887" hidden="1"/>
    <cellStyle name="20% - 輔色6 2" xfId="48837" hidden="1"/>
    <cellStyle name="20% - 輔色6 2" xfId="48978" hidden="1"/>
    <cellStyle name="20% - 輔色6 2" xfId="48928" hidden="1"/>
    <cellStyle name="20% - 輔色6 2" xfId="48686" hidden="1"/>
    <cellStyle name="20% - 輔色6 2" xfId="48736" hidden="1"/>
    <cellStyle name="20% - 輔色6 2" xfId="48785" hidden="1"/>
    <cellStyle name="20% - 輔色6 2" xfId="31639" hidden="1"/>
    <cellStyle name="20% - 輔色6 2" xfId="32321" hidden="1"/>
    <cellStyle name="20% - 輔色6 2" xfId="33184" hidden="1"/>
    <cellStyle name="20% - 輔色6 2" xfId="31802" hidden="1"/>
    <cellStyle name="20% - 輔色6 2" xfId="32987" hidden="1"/>
    <cellStyle name="20% - 輔色6 2" xfId="32674" hidden="1"/>
    <cellStyle name="20% - 輔色6 2" xfId="30977" hidden="1"/>
    <cellStyle name="20% - 輔色6 2" xfId="32751" hidden="1"/>
    <cellStyle name="20% - 輔色6 2" xfId="33289" hidden="1"/>
    <cellStyle name="20% - 輔色6 2" xfId="30828" hidden="1"/>
    <cellStyle name="20% - 輔色6 2" xfId="32309" hidden="1"/>
    <cellStyle name="20% - 輔色6 2" xfId="33161" hidden="1"/>
    <cellStyle name="20% - 輔色6 2" xfId="30919" hidden="1"/>
    <cellStyle name="20% - 輔色6 2" xfId="31768" hidden="1"/>
    <cellStyle name="20% - 輔色6 2" xfId="32450" hidden="1"/>
    <cellStyle name="20% - 輔色6 2" xfId="31852" hidden="1"/>
    <cellStyle name="20% - 輔色6 2" xfId="30984" hidden="1"/>
    <cellStyle name="20% - 輔色6 2" xfId="31736" hidden="1"/>
    <cellStyle name="20% - 輔色6 2" xfId="32891" hidden="1"/>
    <cellStyle name="20% - 輔色6 2" xfId="33044" hidden="1"/>
    <cellStyle name="20% - 輔色6 2" xfId="30955" hidden="1"/>
    <cellStyle name="20% - 輔色6 2" xfId="32514" hidden="1"/>
    <cellStyle name="20% - 輔色6 2" xfId="32265" hidden="1"/>
    <cellStyle name="20% - 輔色6 2" xfId="32368" hidden="1"/>
    <cellStyle name="20% - 輔色6 2" xfId="32028" hidden="1"/>
    <cellStyle name="20% - 輔色6 2" xfId="33270" hidden="1"/>
    <cellStyle name="20% - 輔色6 2" xfId="31313" hidden="1"/>
    <cellStyle name="20% - 輔色6 2" xfId="32509" hidden="1"/>
    <cellStyle name="20% - 輔色6 2" xfId="31385" hidden="1"/>
    <cellStyle name="20% - 輔色6 2" xfId="31436" hidden="1"/>
    <cellStyle name="20% - 輔色6 2" xfId="32753" hidden="1"/>
    <cellStyle name="20% - 輔色6 2" xfId="32159" hidden="1"/>
    <cellStyle name="20% - 輔色6 2" xfId="31155" hidden="1"/>
    <cellStyle name="20% - 輔色6 2" xfId="31897" hidden="1"/>
    <cellStyle name="20% - 輔色6 2" xfId="30866" hidden="1"/>
    <cellStyle name="20% - 輔色6 2" xfId="33075" hidden="1"/>
    <cellStyle name="20% - 輔色6 2" xfId="30962" hidden="1"/>
    <cellStyle name="20% - 輔色6 2" xfId="31200" hidden="1"/>
    <cellStyle name="20% - 輔色6 2" xfId="33241" hidden="1"/>
    <cellStyle name="20% - 輔色6 2" xfId="30801" hidden="1"/>
    <cellStyle name="20% - 輔色6 2" xfId="33101" hidden="1"/>
    <cellStyle name="20% - 輔色6 2" xfId="32075" hidden="1"/>
    <cellStyle name="20% - 輔色6 2" xfId="31658" hidden="1"/>
    <cellStyle name="20% - 輔色6 2" xfId="31197" hidden="1"/>
    <cellStyle name="20% - 輔色6 2" xfId="32929" hidden="1"/>
    <cellStyle name="20% - 輔色6 2" xfId="32240" hidden="1"/>
    <cellStyle name="20% - 輔色6 2" xfId="31363" hidden="1"/>
    <cellStyle name="20% - 輔色6 2" xfId="32340" hidden="1"/>
    <cellStyle name="20% - 輔色6 2" xfId="31290" hidden="1"/>
    <cellStyle name="20% - 輔色6 2" xfId="32465" hidden="1"/>
    <cellStyle name="20% - 輔色6 2" xfId="31784" hidden="1"/>
    <cellStyle name="20% - 輔色6 2" xfId="32605" hidden="1"/>
    <cellStyle name="20% - 輔色6 2" xfId="31839" hidden="1"/>
    <cellStyle name="20% - 輔色6 2" xfId="32090" hidden="1"/>
    <cellStyle name="20% - 輔色6 2" xfId="31734" hidden="1"/>
    <cellStyle name="20% - 輔色6 2" xfId="30983" hidden="1"/>
    <cellStyle name="20% - 輔色6 2" xfId="51268" hidden="1"/>
    <cellStyle name="20% - 輔色6 2" xfId="51218" hidden="1"/>
    <cellStyle name="20% - 輔色6 2" xfId="51310" hidden="1"/>
    <cellStyle name="20% - 輔色6 2" xfId="51127" hidden="1"/>
    <cellStyle name="20% - 輔色6 2" xfId="51177" hidden="1"/>
    <cellStyle name="20% - 輔色6 2" xfId="51462" hidden="1"/>
    <cellStyle name="20% - 輔色6 2" xfId="51412" hidden="1"/>
    <cellStyle name="20% - 輔色6 2" xfId="51363" hidden="1"/>
    <cellStyle name="20% - 輔色6 2" xfId="51503" hidden="1"/>
    <cellStyle name="20% - 輔色6 2" xfId="50854" hidden="1"/>
    <cellStyle name="20% - 輔色6 2" xfId="50904" hidden="1"/>
    <cellStyle name="20% - 輔色6 2" xfId="50763" hidden="1"/>
    <cellStyle name="20% - 輔色6 2" xfId="50813" hidden="1"/>
    <cellStyle name="20% - 輔色6 2" xfId="51056" hidden="1"/>
    <cellStyle name="20% - 輔色6 2" xfId="51006" hidden="1"/>
    <cellStyle name="20% - 輔色6 2" xfId="50957" hidden="1"/>
    <cellStyle name="20% - 輔色6 2" xfId="51097" hidden="1"/>
    <cellStyle name="20% - 輔色6 2" xfId="50490" hidden="1"/>
    <cellStyle name="20% - 輔色6 2" xfId="50540" hidden="1"/>
    <cellStyle name="20% - 輔色6 2" xfId="50399" hidden="1"/>
    <cellStyle name="20% - 輔色6 2" xfId="50449" hidden="1"/>
    <cellStyle name="20% - 輔色6 2" xfId="50692" hidden="1"/>
    <cellStyle name="20% - 輔色6 2" xfId="50642" hidden="1"/>
    <cellStyle name="20% - 輔色6 2" xfId="50593" hidden="1"/>
    <cellStyle name="20% - 輔色6 2" xfId="50733" hidden="1"/>
    <cellStyle name="20% - 輔色6 2" xfId="50126" hidden="1"/>
    <cellStyle name="20% - 輔色6 2" xfId="50176" hidden="1"/>
    <cellStyle name="20% - 輔色6 2" xfId="50035" hidden="1"/>
    <cellStyle name="20% - 輔色6 2" xfId="50085" hidden="1"/>
    <cellStyle name="20% - 輔色6 2" xfId="50328" hidden="1"/>
    <cellStyle name="20% - 輔色6 2" xfId="50278" hidden="1"/>
    <cellStyle name="20% - 輔色6 2" xfId="50229" hidden="1"/>
    <cellStyle name="20% - 輔色6 2" xfId="50369" hidden="1"/>
    <cellStyle name="20% - 輔色6 2" xfId="49762" hidden="1"/>
    <cellStyle name="20% - 輔色6 2" xfId="49812" hidden="1"/>
    <cellStyle name="20% - 輔色6 2" xfId="49671" hidden="1"/>
    <cellStyle name="20% - 輔色6 2" xfId="49721" hidden="1"/>
    <cellStyle name="20% - 輔色6 2" xfId="49964" hidden="1"/>
    <cellStyle name="20% - 輔色6 2" xfId="49914" hidden="1"/>
    <cellStyle name="20% - 輔色6 2" xfId="49865" hidden="1"/>
    <cellStyle name="20% - 輔色6 2" xfId="50005" hidden="1"/>
    <cellStyle name="20% - 輔色6 2" xfId="49398" hidden="1"/>
    <cellStyle name="20% - 輔色6 2" xfId="49448" hidden="1"/>
    <cellStyle name="20% - 輔色6 2" xfId="49307" hidden="1"/>
    <cellStyle name="20% - 輔色6 2" xfId="49357" hidden="1"/>
    <cellStyle name="20% - 輔色6 2" xfId="49600" hidden="1"/>
    <cellStyle name="20% - 輔色6 2" xfId="49550" hidden="1"/>
    <cellStyle name="20% - 輔色6 2" xfId="49501" hidden="1"/>
    <cellStyle name="20% - 輔色6 2" xfId="49641" hidden="1"/>
    <cellStyle name="20% - 輔色6 2" xfId="49076" hidden="1"/>
    <cellStyle name="20% - 輔色6 2" xfId="49126" hidden="1"/>
    <cellStyle name="20% - 輔色6 2" xfId="48985" hidden="1"/>
    <cellStyle name="20% - 輔色6 2" xfId="49035" hidden="1"/>
    <cellStyle name="20% - 輔色6 2" xfId="49277" hidden="1"/>
    <cellStyle name="20% - 輔色6 2" xfId="49227" hidden="1"/>
    <cellStyle name="20% - 輔色6 2" xfId="49178" hidden="1"/>
    <cellStyle name="40% - 강조색1" xfId="20" builtinId="31" customBuiltin="1"/>
    <cellStyle name="40% - 강조색1 2" xfId="49"/>
    <cellStyle name="40% - 강조색1 2 2" xfId="330"/>
    <cellStyle name="40% - 강조색1 2 2 2" xfId="378"/>
    <cellStyle name="40% - 강조색1 2 2 2 2" xfId="474"/>
    <cellStyle name="40% - 강조색1 2 2 2 2 2" xfId="666"/>
    <cellStyle name="40% - 강조색1 2 2 2 2 2 2" xfId="1050"/>
    <cellStyle name="40% - 강조색1 2 2 2 2 2 2 2" xfId="1818"/>
    <cellStyle name="40% - 강조색1 2 2 2 2 2 3" xfId="1434"/>
    <cellStyle name="40% - 강조색1 2 2 2 2 3" xfId="858"/>
    <cellStyle name="40% - 강조색1 2 2 2 2 3 2" xfId="1626"/>
    <cellStyle name="40% - 강조색1 2 2 2 2 4" xfId="1242"/>
    <cellStyle name="40% - 강조색1 2 2 2 3" xfId="570"/>
    <cellStyle name="40% - 강조색1 2 2 2 3 2" xfId="954"/>
    <cellStyle name="40% - 강조색1 2 2 2 3 2 2" xfId="1722"/>
    <cellStyle name="40% - 강조색1 2 2 2 3 3" xfId="1338"/>
    <cellStyle name="40% - 강조색1 2 2 2 4" xfId="762"/>
    <cellStyle name="40% - 강조색1 2 2 2 4 2" xfId="1530"/>
    <cellStyle name="40% - 강조색1 2 2 2 5" xfId="1146"/>
    <cellStyle name="40% - 강조색1 2 2 3" xfId="426"/>
    <cellStyle name="40% - 강조색1 2 2 3 2" xfId="618"/>
    <cellStyle name="40% - 강조색1 2 2 3 2 2" xfId="1002"/>
    <cellStyle name="40% - 강조색1 2 2 3 2 2 2" xfId="1770"/>
    <cellStyle name="40% - 강조색1 2 2 3 2 3" xfId="1386"/>
    <cellStyle name="40% - 강조색1 2 2 3 3" xfId="810"/>
    <cellStyle name="40% - 강조색1 2 2 3 3 2" xfId="1578"/>
    <cellStyle name="40% - 강조색1 2 2 3 4" xfId="1194"/>
    <cellStyle name="40% - 강조색1 2 2 4" xfId="522"/>
    <cellStyle name="40% - 강조색1 2 2 4 2" xfId="906"/>
    <cellStyle name="40% - 강조색1 2 2 4 2 2" xfId="1674"/>
    <cellStyle name="40% - 강조색1 2 2 4 3" xfId="1290"/>
    <cellStyle name="40% - 강조색1 2 2 5" xfId="714"/>
    <cellStyle name="40% - 강조색1 2 2 5 2" xfId="1482"/>
    <cellStyle name="40% - 강조색1 2 2 6" xfId="1098"/>
    <cellStyle name="40% - 강조색1 2 3" xfId="354"/>
    <cellStyle name="40% - 강조색1 2 3 2" xfId="450"/>
    <cellStyle name="40% - 강조색1 2 3 2 2" xfId="642"/>
    <cellStyle name="40% - 강조색1 2 3 2 2 2" xfId="1026"/>
    <cellStyle name="40% - 강조색1 2 3 2 2 2 2" xfId="1794"/>
    <cellStyle name="40% - 강조색1 2 3 2 2 3" xfId="1410"/>
    <cellStyle name="40% - 강조색1 2 3 2 3" xfId="834"/>
    <cellStyle name="40% - 강조색1 2 3 2 3 2" xfId="1602"/>
    <cellStyle name="40% - 강조색1 2 3 2 4" xfId="1218"/>
    <cellStyle name="40% - 강조색1 2 3 3" xfId="546"/>
    <cellStyle name="40% - 강조색1 2 3 3 2" xfId="930"/>
    <cellStyle name="40% - 강조색1 2 3 3 2 2" xfId="1698"/>
    <cellStyle name="40% - 강조색1 2 3 3 3" xfId="1314"/>
    <cellStyle name="40% - 강조색1 2 3 4" xfId="738"/>
    <cellStyle name="40% - 강조색1 2 3 4 2" xfId="1506"/>
    <cellStyle name="40% - 강조색1 2 3 5" xfId="1122"/>
    <cellStyle name="40% - 강조색1 2 4" xfId="402"/>
    <cellStyle name="40% - 강조색1 2 4 2" xfId="594"/>
    <cellStyle name="40% - 강조색1 2 4 2 2" xfId="978"/>
    <cellStyle name="40% - 강조색1 2 4 2 2 2" xfId="1746"/>
    <cellStyle name="40% - 강조색1 2 4 2 3" xfId="1362"/>
    <cellStyle name="40% - 강조색1 2 4 3" xfId="786"/>
    <cellStyle name="40% - 강조색1 2 4 3 2" xfId="1554"/>
    <cellStyle name="40% - 강조색1 2 4 4" xfId="1170"/>
    <cellStyle name="40% - 강조색1 2 5" xfId="498"/>
    <cellStyle name="40% - 강조색1 2 5 2" xfId="882"/>
    <cellStyle name="40% - 강조색1 2 5 2 2" xfId="1650"/>
    <cellStyle name="40% - 강조색1 2 5 3" xfId="1266"/>
    <cellStyle name="40% - 강조색1 2 6" xfId="690"/>
    <cellStyle name="40% - 강조색1 2 6 2" xfId="1458"/>
    <cellStyle name="40% - 강조색1 2 7" xfId="1074"/>
    <cellStyle name="40% - 강조색1 2 8" xfId="1848"/>
    <cellStyle name="40% - 강조색1 2 9" xfId="306"/>
    <cellStyle name="40% - 강조색1 3" xfId="116"/>
    <cellStyle name="40% - 강조색1 3 2" xfId="366"/>
    <cellStyle name="40% - 강조색1 3 2 2" xfId="462"/>
    <cellStyle name="40% - 강조색1 3 2 2 2" xfId="654"/>
    <cellStyle name="40% - 강조색1 3 2 2 2 2" xfId="1038"/>
    <cellStyle name="40% - 강조색1 3 2 2 2 2 2" xfId="1806"/>
    <cellStyle name="40% - 강조색1 3 2 2 2 3" xfId="1422"/>
    <cellStyle name="40% - 강조색1 3 2 2 3" xfId="846"/>
    <cellStyle name="40% - 강조색1 3 2 2 3 2" xfId="1614"/>
    <cellStyle name="40% - 강조색1 3 2 2 4" xfId="1230"/>
    <cellStyle name="40% - 강조색1 3 2 3" xfId="558"/>
    <cellStyle name="40% - 강조색1 3 2 3 2" xfId="942"/>
    <cellStyle name="40% - 강조색1 3 2 3 2 2" xfId="1710"/>
    <cellStyle name="40% - 강조색1 3 2 3 3" xfId="1326"/>
    <cellStyle name="40% - 강조색1 3 2 4" xfId="750"/>
    <cellStyle name="40% - 강조색1 3 2 4 2" xfId="1518"/>
    <cellStyle name="40% - 강조색1 3 2 5" xfId="1134"/>
    <cellStyle name="40% - 강조색1 3 3" xfId="414"/>
    <cellStyle name="40% - 강조색1 3 3 2" xfId="606"/>
    <cellStyle name="40% - 강조색1 3 3 2 2" xfId="990"/>
    <cellStyle name="40% - 강조색1 3 3 2 2 2" xfId="1758"/>
    <cellStyle name="40% - 강조색1 3 3 2 3" xfId="1374"/>
    <cellStyle name="40% - 강조색1 3 3 3" xfId="798"/>
    <cellStyle name="40% - 강조색1 3 3 3 2" xfId="1566"/>
    <cellStyle name="40% - 강조색1 3 3 4" xfId="1182"/>
    <cellStyle name="40% - 강조색1 3 4" xfId="510"/>
    <cellStyle name="40% - 강조색1 3 4 2" xfId="894"/>
    <cellStyle name="40% - 강조색1 3 4 2 2" xfId="1662"/>
    <cellStyle name="40% - 강조색1 3 4 3" xfId="1278"/>
    <cellStyle name="40% - 강조색1 3 5" xfId="702"/>
    <cellStyle name="40% - 강조색1 3 5 2" xfId="1470"/>
    <cellStyle name="40% - 강조색1 3 6" xfId="1086"/>
    <cellStyle name="40% - 강조색1 3 7" xfId="1849"/>
    <cellStyle name="40% - 강조색1 3 8" xfId="318"/>
    <cellStyle name="40% - 강조색1 4" xfId="117"/>
    <cellStyle name="40% - 강조색1 4 2" xfId="438"/>
    <cellStyle name="40% - 강조색1 4 2 2" xfId="630"/>
    <cellStyle name="40% - 강조색1 4 2 2 2" xfId="1014"/>
    <cellStyle name="40% - 강조색1 4 2 2 2 2" xfId="1782"/>
    <cellStyle name="40% - 강조색1 4 2 2 3" xfId="1398"/>
    <cellStyle name="40% - 강조색1 4 2 3" xfId="822"/>
    <cellStyle name="40% - 강조색1 4 2 3 2" xfId="1590"/>
    <cellStyle name="40% - 강조색1 4 2 4" xfId="1206"/>
    <cellStyle name="40% - 강조색1 4 3" xfId="534"/>
    <cellStyle name="40% - 강조색1 4 3 2" xfId="918"/>
    <cellStyle name="40% - 강조색1 4 3 2 2" xfId="1686"/>
    <cellStyle name="40% - 강조색1 4 3 3" xfId="1302"/>
    <cellStyle name="40% - 강조색1 4 4" xfId="726"/>
    <cellStyle name="40% - 강조색1 4 4 2" xfId="1494"/>
    <cellStyle name="40% - 강조색1 4 5" xfId="1110"/>
    <cellStyle name="40% - 강조색1 4 6" xfId="1850"/>
    <cellStyle name="40% - 강조색1 4 7" xfId="342"/>
    <cellStyle name="40% - 강조색1 5" xfId="118"/>
    <cellStyle name="40% - 강조색1 5 2" xfId="582"/>
    <cellStyle name="40% - 강조색1 5 2 2" xfId="966"/>
    <cellStyle name="40% - 강조색1 5 2 2 2" xfId="1734"/>
    <cellStyle name="40% - 강조색1 5 2 3" xfId="1350"/>
    <cellStyle name="40% - 강조색1 5 3" xfId="774"/>
    <cellStyle name="40% - 강조색1 5 3 2" xfId="1542"/>
    <cellStyle name="40% - 강조색1 5 4" xfId="1158"/>
    <cellStyle name="40% - 강조색1 5 5" xfId="390"/>
    <cellStyle name="40% - 강조색1 6" xfId="119"/>
    <cellStyle name="40% - 강조색1 6 2" xfId="870"/>
    <cellStyle name="40% - 강조색1 6 2 2" xfId="1638"/>
    <cellStyle name="40% - 강조색1 6 3" xfId="1254"/>
    <cellStyle name="40% - 강조색1 6 4" xfId="486"/>
    <cellStyle name="40% - 강조색1 7" xfId="115"/>
    <cellStyle name="40% - 강조색1 7 2" xfId="1446"/>
    <cellStyle name="40% - 강조색1 7 3" xfId="678"/>
    <cellStyle name="40% - 강조색1 8" xfId="1062"/>
    <cellStyle name="40% - 강조색2" xfId="24" builtinId="35" customBuiltin="1"/>
    <cellStyle name="40% - 강조색2 2" xfId="50"/>
    <cellStyle name="40% - 강조색2 2 2" xfId="332"/>
    <cellStyle name="40% - 강조색2 2 2 2" xfId="380"/>
    <cellStyle name="40% - 강조색2 2 2 2 2" xfId="476"/>
    <cellStyle name="40% - 강조색2 2 2 2 2 2" xfId="668"/>
    <cellStyle name="40% - 강조색2 2 2 2 2 2 2" xfId="1052"/>
    <cellStyle name="40% - 강조색2 2 2 2 2 2 2 2" xfId="1820"/>
    <cellStyle name="40% - 강조색2 2 2 2 2 2 3" xfId="1436"/>
    <cellStyle name="40% - 강조색2 2 2 2 2 3" xfId="860"/>
    <cellStyle name="40% - 강조색2 2 2 2 2 3 2" xfId="1628"/>
    <cellStyle name="40% - 강조색2 2 2 2 2 4" xfId="1244"/>
    <cellStyle name="40% - 강조색2 2 2 2 3" xfId="572"/>
    <cellStyle name="40% - 강조색2 2 2 2 3 2" xfId="956"/>
    <cellStyle name="40% - 강조색2 2 2 2 3 2 2" xfId="1724"/>
    <cellStyle name="40% - 강조색2 2 2 2 3 3" xfId="1340"/>
    <cellStyle name="40% - 강조색2 2 2 2 4" xfId="764"/>
    <cellStyle name="40% - 강조색2 2 2 2 4 2" xfId="1532"/>
    <cellStyle name="40% - 강조색2 2 2 2 5" xfId="1148"/>
    <cellStyle name="40% - 강조색2 2 2 3" xfId="428"/>
    <cellStyle name="40% - 강조색2 2 2 3 2" xfId="620"/>
    <cellStyle name="40% - 강조색2 2 2 3 2 2" xfId="1004"/>
    <cellStyle name="40% - 강조색2 2 2 3 2 2 2" xfId="1772"/>
    <cellStyle name="40% - 강조색2 2 2 3 2 3" xfId="1388"/>
    <cellStyle name="40% - 강조색2 2 2 3 3" xfId="812"/>
    <cellStyle name="40% - 강조색2 2 2 3 3 2" xfId="1580"/>
    <cellStyle name="40% - 강조색2 2 2 3 4" xfId="1196"/>
    <cellStyle name="40% - 강조색2 2 2 4" xfId="524"/>
    <cellStyle name="40% - 강조색2 2 2 4 2" xfId="908"/>
    <cellStyle name="40% - 강조색2 2 2 4 2 2" xfId="1676"/>
    <cellStyle name="40% - 강조색2 2 2 4 3" xfId="1292"/>
    <cellStyle name="40% - 강조색2 2 2 5" xfId="716"/>
    <cellStyle name="40% - 강조색2 2 2 5 2" xfId="1484"/>
    <cellStyle name="40% - 강조색2 2 2 6" xfId="1100"/>
    <cellStyle name="40% - 강조색2 2 3" xfId="356"/>
    <cellStyle name="40% - 강조색2 2 3 2" xfId="452"/>
    <cellStyle name="40% - 강조색2 2 3 2 2" xfId="644"/>
    <cellStyle name="40% - 강조색2 2 3 2 2 2" xfId="1028"/>
    <cellStyle name="40% - 강조색2 2 3 2 2 2 2" xfId="1796"/>
    <cellStyle name="40% - 강조색2 2 3 2 2 3" xfId="1412"/>
    <cellStyle name="40% - 강조색2 2 3 2 3" xfId="836"/>
    <cellStyle name="40% - 강조색2 2 3 2 3 2" xfId="1604"/>
    <cellStyle name="40% - 강조색2 2 3 2 4" xfId="1220"/>
    <cellStyle name="40% - 강조색2 2 3 3" xfId="548"/>
    <cellStyle name="40% - 강조색2 2 3 3 2" xfId="932"/>
    <cellStyle name="40% - 강조색2 2 3 3 2 2" xfId="1700"/>
    <cellStyle name="40% - 강조색2 2 3 3 3" xfId="1316"/>
    <cellStyle name="40% - 강조색2 2 3 4" xfId="740"/>
    <cellStyle name="40% - 강조색2 2 3 4 2" xfId="1508"/>
    <cellStyle name="40% - 강조색2 2 3 5" xfId="1124"/>
    <cellStyle name="40% - 강조색2 2 4" xfId="404"/>
    <cellStyle name="40% - 강조색2 2 4 2" xfId="596"/>
    <cellStyle name="40% - 강조색2 2 4 2 2" xfId="980"/>
    <cellStyle name="40% - 강조색2 2 4 2 2 2" xfId="1748"/>
    <cellStyle name="40% - 강조색2 2 4 2 3" xfId="1364"/>
    <cellStyle name="40% - 강조색2 2 4 3" xfId="788"/>
    <cellStyle name="40% - 강조색2 2 4 3 2" xfId="1556"/>
    <cellStyle name="40% - 강조색2 2 4 4" xfId="1172"/>
    <cellStyle name="40% - 강조색2 2 5" xfId="500"/>
    <cellStyle name="40% - 강조색2 2 5 2" xfId="884"/>
    <cellStyle name="40% - 강조색2 2 5 2 2" xfId="1652"/>
    <cellStyle name="40% - 강조색2 2 5 3" xfId="1268"/>
    <cellStyle name="40% - 강조색2 2 6" xfId="692"/>
    <cellStyle name="40% - 강조색2 2 6 2" xfId="1460"/>
    <cellStyle name="40% - 강조색2 2 7" xfId="1076"/>
    <cellStyle name="40% - 강조색2 2 8" xfId="1851"/>
    <cellStyle name="40% - 강조색2 2 9" xfId="308"/>
    <cellStyle name="40% - 강조색2 3" xfId="121"/>
    <cellStyle name="40% - 강조색2 3 2" xfId="368"/>
    <cellStyle name="40% - 강조색2 3 2 2" xfId="464"/>
    <cellStyle name="40% - 강조색2 3 2 2 2" xfId="656"/>
    <cellStyle name="40% - 강조색2 3 2 2 2 2" xfId="1040"/>
    <cellStyle name="40% - 강조색2 3 2 2 2 2 2" xfId="1808"/>
    <cellStyle name="40% - 강조색2 3 2 2 2 3" xfId="1424"/>
    <cellStyle name="40% - 강조색2 3 2 2 3" xfId="848"/>
    <cellStyle name="40% - 강조색2 3 2 2 3 2" xfId="1616"/>
    <cellStyle name="40% - 강조색2 3 2 2 4" xfId="1232"/>
    <cellStyle name="40% - 강조색2 3 2 3" xfId="560"/>
    <cellStyle name="40% - 강조색2 3 2 3 2" xfId="944"/>
    <cellStyle name="40% - 강조색2 3 2 3 2 2" xfId="1712"/>
    <cellStyle name="40% - 강조색2 3 2 3 3" xfId="1328"/>
    <cellStyle name="40% - 강조색2 3 2 4" xfId="752"/>
    <cellStyle name="40% - 강조색2 3 2 4 2" xfId="1520"/>
    <cellStyle name="40% - 강조색2 3 2 5" xfId="1136"/>
    <cellStyle name="40% - 강조색2 3 3" xfId="416"/>
    <cellStyle name="40% - 강조색2 3 3 2" xfId="608"/>
    <cellStyle name="40% - 강조색2 3 3 2 2" xfId="992"/>
    <cellStyle name="40% - 강조색2 3 3 2 2 2" xfId="1760"/>
    <cellStyle name="40% - 강조색2 3 3 2 3" xfId="1376"/>
    <cellStyle name="40% - 강조색2 3 3 3" xfId="800"/>
    <cellStyle name="40% - 강조색2 3 3 3 2" xfId="1568"/>
    <cellStyle name="40% - 강조색2 3 3 4" xfId="1184"/>
    <cellStyle name="40% - 강조색2 3 4" xfId="512"/>
    <cellStyle name="40% - 강조색2 3 4 2" xfId="896"/>
    <cellStyle name="40% - 강조색2 3 4 2 2" xfId="1664"/>
    <cellStyle name="40% - 강조색2 3 4 3" xfId="1280"/>
    <cellStyle name="40% - 강조색2 3 5" xfId="704"/>
    <cellStyle name="40% - 강조색2 3 5 2" xfId="1472"/>
    <cellStyle name="40% - 강조색2 3 6" xfId="1088"/>
    <cellStyle name="40% - 강조색2 3 7" xfId="1852"/>
    <cellStyle name="40% - 강조색2 3 8" xfId="320"/>
    <cellStyle name="40% - 강조색2 4" xfId="122"/>
    <cellStyle name="40% - 강조색2 4 2" xfId="440"/>
    <cellStyle name="40% - 강조색2 4 2 2" xfId="632"/>
    <cellStyle name="40% - 강조색2 4 2 2 2" xfId="1016"/>
    <cellStyle name="40% - 강조색2 4 2 2 2 2" xfId="1784"/>
    <cellStyle name="40% - 강조색2 4 2 2 3" xfId="1400"/>
    <cellStyle name="40% - 강조색2 4 2 3" xfId="824"/>
    <cellStyle name="40% - 강조색2 4 2 3 2" xfId="1592"/>
    <cellStyle name="40% - 강조색2 4 2 4" xfId="1208"/>
    <cellStyle name="40% - 강조색2 4 3" xfId="536"/>
    <cellStyle name="40% - 강조색2 4 3 2" xfId="920"/>
    <cellStyle name="40% - 강조색2 4 3 2 2" xfId="1688"/>
    <cellStyle name="40% - 강조색2 4 3 3" xfId="1304"/>
    <cellStyle name="40% - 강조색2 4 4" xfId="728"/>
    <cellStyle name="40% - 강조색2 4 4 2" xfId="1496"/>
    <cellStyle name="40% - 강조색2 4 5" xfId="1112"/>
    <cellStyle name="40% - 강조색2 4 6" xfId="1853"/>
    <cellStyle name="40% - 강조색2 4 7" xfId="344"/>
    <cellStyle name="40% - 강조색2 5" xfId="123"/>
    <cellStyle name="40% - 강조색2 5 2" xfId="584"/>
    <cellStyle name="40% - 강조색2 5 2 2" xfId="968"/>
    <cellStyle name="40% - 강조색2 5 2 2 2" xfId="1736"/>
    <cellStyle name="40% - 강조색2 5 2 3" xfId="1352"/>
    <cellStyle name="40% - 강조색2 5 3" xfId="776"/>
    <cellStyle name="40% - 강조색2 5 3 2" xfId="1544"/>
    <cellStyle name="40% - 강조색2 5 4" xfId="1160"/>
    <cellStyle name="40% - 강조색2 5 5" xfId="392"/>
    <cellStyle name="40% - 강조색2 6" xfId="124"/>
    <cellStyle name="40% - 강조색2 6 2" xfId="872"/>
    <cellStyle name="40% - 강조색2 6 2 2" xfId="1640"/>
    <cellStyle name="40% - 강조색2 6 3" xfId="1256"/>
    <cellStyle name="40% - 강조색2 6 4" xfId="488"/>
    <cellStyle name="40% - 강조색2 7" xfId="120"/>
    <cellStyle name="40% - 강조색2 7 2" xfId="1448"/>
    <cellStyle name="40% - 강조색2 7 3" xfId="680"/>
    <cellStyle name="40% - 강조색2 8" xfId="1064"/>
    <cellStyle name="40% - 강조색3" xfId="28" builtinId="39" customBuiltin="1"/>
    <cellStyle name="40% - 강조색3 2" xfId="51"/>
    <cellStyle name="40% - 강조색3 2 2" xfId="334"/>
    <cellStyle name="40% - 강조색3 2 2 2" xfId="382"/>
    <cellStyle name="40% - 강조색3 2 2 2 2" xfId="478"/>
    <cellStyle name="40% - 강조색3 2 2 2 2 2" xfId="670"/>
    <cellStyle name="40% - 강조색3 2 2 2 2 2 2" xfId="1054"/>
    <cellStyle name="40% - 강조색3 2 2 2 2 2 2 2" xfId="1822"/>
    <cellStyle name="40% - 강조색3 2 2 2 2 2 3" xfId="1438"/>
    <cellStyle name="40% - 강조색3 2 2 2 2 3" xfId="862"/>
    <cellStyle name="40% - 강조색3 2 2 2 2 3 2" xfId="1630"/>
    <cellStyle name="40% - 강조색3 2 2 2 2 4" xfId="1246"/>
    <cellStyle name="40% - 강조색3 2 2 2 3" xfId="574"/>
    <cellStyle name="40% - 강조색3 2 2 2 3 2" xfId="958"/>
    <cellStyle name="40% - 강조색3 2 2 2 3 2 2" xfId="1726"/>
    <cellStyle name="40% - 강조색3 2 2 2 3 3" xfId="1342"/>
    <cellStyle name="40% - 강조색3 2 2 2 4" xfId="766"/>
    <cellStyle name="40% - 강조색3 2 2 2 4 2" xfId="1534"/>
    <cellStyle name="40% - 강조색3 2 2 2 5" xfId="1150"/>
    <cellStyle name="40% - 강조색3 2 2 3" xfId="430"/>
    <cellStyle name="40% - 강조색3 2 2 3 2" xfId="622"/>
    <cellStyle name="40% - 강조색3 2 2 3 2 2" xfId="1006"/>
    <cellStyle name="40% - 강조색3 2 2 3 2 2 2" xfId="1774"/>
    <cellStyle name="40% - 강조색3 2 2 3 2 3" xfId="1390"/>
    <cellStyle name="40% - 강조색3 2 2 3 3" xfId="814"/>
    <cellStyle name="40% - 강조색3 2 2 3 3 2" xfId="1582"/>
    <cellStyle name="40% - 강조색3 2 2 3 4" xfId="1198"/>
    <cellStyle name="40% - 강조색3 2 2 4" xfId="526"/>
    <cellStyle name="40% - 강조색3 2 2 4 2" xfId="910"/>
    <cellStyle name="40% - 강조색3 2 2 4 2 2" xfId="1678"/>
    <cellStyle name="40% - 강조색3 2 2 4 3" xfId="1294"/>
    <cellStyle name="40% - 강조색3 2 2 5" xfId="718"/>
    <cellStyle name="40% - 강조색3 2 2 5 2" xfId="1486"/>
    <cellStyle name="40% - 강조색3 2 2 6" xfId="1102"/>
    <cellStyle name="40% - 강조색3 2 3" xfId="358"/>
    <cellStyle name="40% - 강조색3 2 3 2" xfId="454"/>
    <cellStyle name="40% - 강조색3 2 3 2 2" xfId="646"/>
    <cellStyle name="40% - 강조색3 2 3 2 2 2" xfId="1030"/>
    <cellStyle name="40% - 강조색3 2 3 2 2 2 2" xfId="1798"/>
    <cellStyle name="40% - 강조색3 2 3 2 2 3" xfId="1414"/>
    <cellStyle name="40% - 강조색3 2 3 2 3" xfId="838"/>
    <cellStyle name="40% - 강조색3 2 3 2 3 2" xfId="1606"/>
    <cellStyle name="40% - 강조색3 2 3 2 4" xfId="1222"/>
    <cellStyle name="40% - 강조색3 2 3 3" xfId="550"/>
    <cellStyle name="40% - 강조색3 2 3 3 2" xfId="934"/>
    <cellStyle name="40% - 강조색3 2 3 3 2 2" xfId="1702"/>
    <cellStyle name="40% - 강조색3 2 3 3 3" xfId="1318"/>
    <cellStyle name="40% - 강조색3 2 3 4" xfId="742"/>
    <cellStyle name="40% - 강조색3 2 3 4 2" xfId="1510"/>
    <cellStyle name="40% - 강조색3 2 3 5" xfId="1126"/>
    <cellStyle name="40% - 강조색3 2 4" xfId="406"/>
    <cellStyle name="40% - 강조색3 2 4 2" xfId="598"/>
    <cellStyle name="40% - 강조색3 2 4 2 2" xfId="982"/>
    <cellStyle name="40% - 강조색3 2 4 2 2 2" xfId="1750"/>
    <cellStyle name="40% - 강조색3 2 4 2 3" xfId="1366"/>
    <cellStyle name="40% - 강조색3 2 4 3" xfId="790"/>
    <cellStyle name="40% - 강조색3 2 4 3 2" xfId="1558"/>
    <cellStyle name="40% - 강조색3 2 4 4" xfId="1174"/>
    <cellStyle name="40% - 강조색3 2 5" xfId="502"/>
    <cellStyle name="40% - 강조색3 2 5 2" xfId="886"/>
    <cellStyle name="40% - 강조색3 2 5 2 2" xfId="1654"/>
    <cellStyle name="40% - 강조색3 2 5 3" xfId="1270"/>
    <cellStyle name="40% - 강조색3 2 6" xfId="694"/>
    <cellStyle name="40% - 강조색3 2 6 2" xfId="1462"/>
    <cellStyle name="40% - 강조색3 2 7" xfId="1078"/>
    <cellStyle name="40% - 강조색3 2 8" xfId="1854"/>
    <cellStyle name="40% - 강조색3 2 9" xfId="310"/>
    <cellStyle name="40% - 강조색3 3" xfId="126"/>
    <cellStyle name="40% - 강조색3 3 2" xfId="370"/>
    <cellStyle name="40% - 강조색3 3 2 2" xfId="466"/>
    <cellStyle name="40% - 강조색3 3 2 2 2" xfId="658"/>
    <cellStyle name="40% - 강조색3 3 2 2 2 2" xfId="1042"/>
    <cellStyle name="40% - 강조색3 3 2 2 2 2 2" xfId="1810"/>
    <cellStyle name="40% - 강조색3 3 2 2 2 3" xfId="1426"/>
    <cellStyle name="40% - 강조색3 3 2 2 3" xfId="850"/>
    <cellStyle name="40% - 강조색3 3 2 2 3 2" xfId="1618"/>
    <cellStyle name="40% - 강조색3 3 2 2 4" xfId="1234"/>
    <cellStyle name="40% - 강조색3 3 2 3" xfId="562"/>
    <cellStyle name="40% - 강조색3 3 2 3 2" xfId="946"/>
    <cellStyle name="40% - 강조색3 3 2 3 2 2" xfId="1714"/>
    <cellStyle name="40% - 강조색3 3 2 3 3" xfId="1330"/>
    <cellStyle name="40% - 강조색3 3 2 4" xfId="754"/>
    <cellStyle name="40% - 강조색3 3 2 4 2" xfId="1522"/>
    <cellStyle name="40% - 강조색3 3 2 5" xfId="1138"/>
    <cellStyle name="40% - 강조색3 3 3" xfId="418"/>
    <cellStyle name="40% - 강조색3 3 3 2" xfId="610"/>
    <cellStyle name="40% - 강조색3 3 3 2 2" xfId="994"/>
    <cellStyle name="40% - 강조색3 3 3 2 2 2" xfId="1762"/>
    <cellStyle name="40% - 강조색3 3 3 2 3" xfId="1378"/>
    <cellStyle name="40% - 강조색3 3 3 3" xfId="802"/>
    <cellStyle name="40% - 강조색3 3 3 3 2" xfId="1570"/>
    <cellStyle name="40% - 강조색3 3 3 4" xfId="1186"/>
    <cellStyle name="40% - 강조색3 3 4" xfId="514"/>
    <cellStyle name="40% - 강조색3 3 4 2" xfId="898"/>
    <cellStyle name="40% - 강조색3 3 4 2 2" xfId="1666"/>
    <cellStyle name="40% - 강조색3 3 4 3" xfId="1282"/>
    <cellStyle name="40% - 강조색3 3 5" xfId="706"/>
    <cellStyle name="40% - 강조색3 3 5 2" xfId="1474"/>
    <cellStyle name="40% - 강조색3 3 6" xfId="1090"/>
    <cellStyle name="40% - 강조색3 3 7" xfId="1855"/>
    <cellStyle name="40% - 강조색3 3 8" xfId="322"/>
    <cellStyle name="40% - 강조색3 4" xfId="127"/>
    <cellStyle name="40% - 강조색3 4 2" xfId="442"/>
    <cellStyle name="40% - 강조색3 4 2 2" xfId="634"/>
    <cellStyle name="40% - 강조색3 4 2 2 2" xfId="1018"/>
    <cellStyle name="40% - 강조색3 4 2 2 2 2" xfId="1786"/>
    <cellStyle name="40% - 강조색3 4 2 2 3" xfId="1402"/>
    <cellStyle name="40% - 강조색3 4 2 3" xfId="826"/>
    <cellStyle name="40% - 강조색3 4 2 3 2" xfId="1594"/>
    <cellStyle name="40% - 강조색3 4 2 4" xfId="1210"/>
    <cellStyle name="40% - 강조색3 4 3" xfId="538"/>
    <cellStyle name="40% - 강조색3 4 3 2" xfId="922"/>
    <cellStyle name="40% - 강조색3 4 3 2 2" xfId="1690"/>
    <cellStyle name="40% - 강조색3 4 3 3" xfId="1306"/>
    <cellStyle name="40% - 강조색3 4 4" xfId="730"/>
    <cellStyle name="40% - 강조색3 4 4 2" xfId="1498"/>
    <cellStyle name="40% - 강조색3 4 5" xfId="1114"/>
    <cellStyle name="40% - 강조색3 4 6" xfId="1856"/>
    <cellStyle name="40% - 강조색3 4 7" xfId="346"/>
    <cellStyle name="40% - 강조색3 5" xfId="128"/>
    <cellStyle name="40% - 강조색3 5 2" xfId="586"/>
    <cellStyle name="40% - 강조색3 5 2 2" xfId="970"/>
    <cellStyle name="40% - 강조색3 5 2 2 2" xfId="1738"/>
    <cellStyle name="40% - 강조색3 5 2 3" xfId="1354"/>
    <cellStyle name="40% - 강조색3 5 3" xfId="778"/>
    <cellStyle name="40% - 강조색3 5 3 2" xfId="1546"/>
    <cellStyle name="40% - 강조색3 5 4" xfId="1162"/>
    <cellStyle name="40% - 강조색3 5 5" xfId="394"/>
    <cellStyle name="40% - 강조색3 6" xfId="129"/>
    <cellStyle name="40% - 강조색3 6 2" xfId="874"/>
    <cellStyle name="40% - 강조색3 6 2 2" xfId="1642"/>
    <cellStyle name="40% - 강조색3 6 3" xfId="1258"/>
    <cellStyle name="40% - 강조색3 6 4" xfId="490"/>
    <cellStyle name="40% - 강조색3 7" xfId="125"/>
    <cellStyle name="40% - 강조색3 7 2" xfId="1450"/>
    <cellStyle name="40% - 강조색3 7 3" xfId="682"/>
    <cellStyle name="40% - 강조색3 8" xfId="1066"/>
    <cellStyle name="40% - 강조색4" xfId="32" builtinId="43" customBuiltin="1"/>
    <cellStyle name="40% - 강조색4 2" xfId="52"/>
    <cellStyle name="40% - 강조색4 2 2" xfId="336"/>
    <cellStyle name="40% - 강조색4 2 2 2" xfId="384"/>
    <cellStyle name="40% - 강조색4 2 2 2 2" xfId="480"/>
    <cellStyle name="40% - 강조색4 2 2 2 2 2" xfId="672"/>
    <cellStyle name="40% - 강조색4 2 2 2 2 2 2" xfId="1056"/>
    <cellStyle name="40% - 강조색4 2 2 2 2 2 2 2" xfId="1824"/>
    <cellStyle name="40% - 강조색4 2 2 2 2 2 3" xfId="1440"/>
    <cellStyle name="40% - 강조색4 2 2 2 2 3" xfId="864"/>
    <cellStyle name="40% - 강조색4 2 2 2 2 3 2" xfId="1632"/>
    <cellStyle name="40% - 강조색4 2 2 2 2 4" xfId="1248"/>
    <cellStyle name="40% - 강조색4 2 2 2 3" xfId="576"/>
    <cellStyle name="40% - 강조색4 2 2 2 3 2" xfId="960"/>
    <cellStyle name="40% - 강조색4 2 2 2 3 2 2" xfId="1728"/>
    <cellStyle name="40% - 강조색4 2 2 2 3 3" xfId="1344"/>
    <cellStyle name="40% - 강조색4 2 2 2 4" xfId="768"/>
    <cellStyle name="40% - 강조색4 2 2 2 4 2" xfId="1536"/>
    <cellStyle name="40% - 강조색4 2 2 2 5" xfId="1152"/>
    <cellStyle name="40% - 강조색4 2 2 3" xfId="432"/>
    <cellStyle name="40% - 강조색4 2 2 3 2" xfId="624"/>
    <cellStyle name="40% - 강조색4 2 2 3 2 2" xfId="1008"/>
    <cellStyle name="40% - 강조색4 2 2 3 2 2 2" xfId="1776"/>
    <cellStyle name="40% - 강조색4 2 2 3 2 3" xfId="1392"/>
    <cellStyle name="40% - 강조색4 2 2 3 3" xfId="816"/>
    <cellStyle name="40% - 강조색4 2 2 3 3 2" xfId="1584"/>
    <cellStyle name="40% - 강조색4 2 2 3 4" xfId="1200"/>
    <cellStyle name="40% - 강조색4 2 2 4" xfId="528"/>
    <cellStyle name="40% - 강조색4 2 2 4 2" xfId="912"/>
    <cellStyle name="40% - 강조색4 2 2 4 2 2" xfId="1680"/>
    <cellStyle name="40% - 강조색4 2 2 4 3" xfId="1296"/>
    <cellStyle name="40% - 강조색4 2 2 5" xfId="720"/>
    <cellStyle name="40% - 강조색4 2 2 5 2" xfId="1488"/>
    <cellStyle name="40% - 강조색4 2 2 6" xfId="1104"/>
    <cellStyle name="40% - 강조색4 2 3" xfId="360"/>
    <cellStyle name="40% - 강조색4 2 3 2" xfId="456"/>
    <cellStyle name="40% - 강조색4 2 3 2 2" xfId="648"/>
    <cellStyle name="40% - 강조색4 2 3 2 2 2" xfId="1032"/>
    <cellStyle name="40% - 강조색4 2 3 2 2 2 2" xfId="1800"/>
    <cellStyle name="40% - 강조색4 2 3 2 2 3" xfId="1416"/>
    <cellStyle name="40% - 강조색4 2 3 2 3" xfId="840"/>
    <cellStyle name="40% - 강조색4 2 3 2 3 2" xfId="1608"/>
    <cellStyle name="40% - 강조색4 2 3 2 4" xfId="1224"/>
    <cellStyle name="40% - 강조색4 2 3 3" xfId="552"/>
    <cellStyle name="40% - 강조색4 2 3 3 2" xfId="936"/>
    <cellStyle name="40% - 강조색4 2 3 3 2 2" xfId="1704"/>
    <cellStyle name="40% - 강조색4 2 3 3 3" xfId="1320"/>
    <cellStyle name="40% - 강조색4 2 3 4" xfId="744"/>
    <cellStyle name="40% - 강조색4 2 3 4 2" xfId="1512"/>
    <cellStyle name="40% - 강조색4 2 3 5" xfId="1128"/>
    <cellStyle name="40% - 강조색4 2 4" xfId="408"/>
    <cellStyle name="40% - 강조색4 2 4 2" xfId="600"/>
    <cellStyle name="40% - 강조색4 2 4 2 2" xfId="984"/>
    <cellStyle name="40% - 강조색4 2 4 2 2 2" xfId="1752"/>
    <cellStyle name="40% - 강조색4 2 4 2 3" xfId="1368"/>
    <cellStyle name="40% - 강조색4 2 4 3" xfId="792"/>
    <cellStyle name="40% - 강조색4 2 4 3 2" xfId="1560"/>
    <cellStyle name="40% - 강조색4 2 4 4" xfId="1176"/>
    <cellStyle name="40% - 강조색4 2 5" xfId="504"/>
    <cellStyle name="40% - 강조색4 2 5 2" xfId="888"/>
    <cellStyle name="40% - 강조색4 2 5 2 2" xfId="1656"/>
    <cellStyle name="40% - 강조색4 2 5 3" xfId="1272"/>
    <cellStyle name="40% - 강조색4 2 6" xfId="696"/>
    <cellStyle name="40% - 강조색4 2 6 2" xfId="1464"/>
    <cellStyle name="40% - 강조색4 2 7" xfId="1080"/>
    <cellStyle name="40% - 강조색4 2 8" xfId="1857"/>
    <cellStyle name="40% - 강조색4 2 9" xfId="312"/>
    <cellStyle name="40% - 강조색4 3" xfId="131"/>
    <cellStyle name="40% - 강조색4 3 2" xfId="372"/>
    <cellStyle name="40% - 강조색4 3 2 2" xfId="468"/>
    <cellStyle name="40% - 강조색4 3 2 2 2" xfId="660"/>
    <cellStyle name="40% - 강조색4 3 2 2 2 2" xfId="1044"/>
    <cellStyle name="40% - 강조색4 3 2 2 2 2 2" xfId="1812"/>
    <cellStyle name="40% - 강조색4 3 2 2 2 3" xfId="1428"/>
    <cellStyle name="40% - 강조색4 3 2 2 3" xfId="852"/>
    <cellStyle name="40% - 강조색4 3 2 2 3 2" xfId="1620"/>
    <cellStyle name="40% - 강조색4 3 2 2 4" xfId="1236"/>
    <cellStyle name="40% - 강조색4 3 2 3" xfId="564"/>
    <cellStyle name="40% - 강조색4 3 2 3 2" xfId="948"/>
    <cellStyle name="40% - 강조색4 3 2 3 2 2" xfId="1716"/>
    <cellStyle name="40% - 강조색4 3 2 3 3" xfId="1332"/>
    <cellStyle name="40% - 강조색4 3 2 4" xfId="756"/>
    <cellStyle name="40% - 강조색4 3 2 4 2" xfId="1524"/>
    <cellStyle name="40% - 강조색4 3 2 5" xfId="1140"/>
    <cellStyle name="40% - 강조색4 3 3" xfId="420"/>
    <cellStyle name="40% - 강조색4 3 3 2" xfId="612"/>
    <cellStyle name="40% - 강조색4 3 3 2 2" xfId="996"/>
    <cellStyle name="40% - 강조색4 3 3 2 2 2" xfId="1764"/>
    <cellStyle name="40% - 강조색4 3 3 2 3" xfId="1380"/>
    <cellStyle name="40% - 강조색4 3 3 3" xfId="804"/>
    <cellStyle name="40% - 강조색4 3 3 3 2" xfId="1572"/>
    <cellStyle name="40% - 강조색4 3 3 4" xfId="1188"/>
    <cellStyle name="40% - 강조색4 3 4" xfId="516"/>
    <cellStyle name="40% - 강조색4 3 4 2" xfId="900"/>
    <cellStyle name="40% - 강조색4 3 4 2 2" xfId="1668"/>
    <cellStyle name="40% - 강조색4 3 4 3" xfId="1284"/>
    <cellStyle name="40% - 강조색4 3 5" xfId="708"/>
    <cellStyle name="40% - 강조색4 3 5 2" xfId="1476"/>
    <cellStyle name="40% - 강조색4 3 6" xfId="1092"/>
    <cellStyle name="40% - 강조색4 3 7" xfId="1858"/>
    <cellStyle name="40% - 강조색4 3 8" xfId="324"/>
    <cellStyle name="40% - 강조색4 4" xfId="132"/>
    <cellStyle name="40% - 강조색4 4 2" xfId="444"/>
    <cellStyle name="40% - 강조색4 4 2 2" xfId="636"/>
    <cellStyle name="40% - 강조색4 4 2 2 2" xfId="1020"/>
    <cellStyle name="40% - 강조색4 4 2 2 2 2" xfId="1788"/>
    <cellStyle name="40% - 강조색4 4 2 2 3" xfId="1404"/>
    <cellStyle name="40% - 강조색4 4 2 3" xfId="828"/>
    <cellStyle name="40% - 강조색4 4 2 3 2" xfId="1596"/>
    <cellStyle name="40% - 강조색4 4 2 4" xfId="1212"/>
    <cellStyle name="40% - 강조색4 4 3" xfId="540"/>
    <cellStyle name="40% - 강조색4 4 3 2" xfId="924"/>
    <cellStyle name="40% - 강조색4 4 3 2 2" xfId="1692"/>
    <cellStyle name="40% - 강조색4 4 3 3" xfId="1308"/>
    <cellStyle name="40% - 강조색4 4 4" xfId="732"/>
    <cellStyle name="40% - 강조색4 4 4 2" xfId="1500"/>
    <cellStyle name="40% - 강조색4 4 5" xfId="1116"/>
    <cellStyle name="40% - 강조색4 4 6" xfId="1859"/>
    <cellStyle name="40% - 강조색4 4 7" xfId="348"/>
    <cellStyle name="40% - 강조색4 5" xfId="133"/>
    <cellStyle name="40% - 강조색4 5 2" xfId="588"/>
    <cellStyle name="40% - 강조색4 5 2 2" xfId="972"/>
    <cellStyle name="40% - 강조색4 5 2 2 2" xfId="1740"/>
    <cellStyle name="40% - 강조색4 5 2 3" xfId="1356"/>
    <cellStyle name="40% - 강조색4 5 3" xfId="780"/>
    <cellStyle name="40% - 강조색4 5 3 2" xfId="1548"/>
    <cellStyle name="40% - 강조색4 5 4" xfId="1164"/>
    <cellStyle name="40% - 강조색4 5 5" xfId="396"/>
    <cellStyle name="40% - 강조색4 6" xfId="134"/>
    <cellStyle name="40% - 강조색4 6 2" xfId="876"/>
    <cellStyle name="40% - 강조색4 6 2 2" xfId="1644"/>
    <cellStyle name="40% - 강조색4 6 3" xfId="1260"/>
    <cellStyle name="40% - 강조색4 6 4" xfId="492"/>
    <cellStyle name="40% - 강조색4 7" xfId="130"/>
    <cellStyle name="40% - 강조색4 7 2" xfId="1452"/>
    <cellStyle name="40% - 강조색4 7 3" xfId="684"/>
    <cellStyle name="40% - 강조색4 8" xfId="1068"/>
    <cellStyle name="40% - 강조색5" xfId="36" builtinId="47" customBuiltin="1"/>
    <cellStyle name="40% - 강조색5 2" xfId="53"/>
    <cellStyle name="40% - 강조색5 2 2" xfId="338"/>
    <cellStyle name="40% - 강조색5 2 2 2" xfId="386"/>
    <cellStyle name="40% - 강조색5 2 2 2 2" xfId="482"/>
    <cellStyle name="40% - 강조색5 2 2 2 2 2" xfId="674"/>
    <cellStyle name="40% - 강조색5 2 2 2 2 2 2" xfId="1058"/>
    <cellStyle name="40% - 강조색5 2 2 2 2 2 2 2" xfId="1826"/>
    <cellStyle name="40% - 강조색5 2 2 2 2 2 3" xfId="1442"/>
    <cellStyle name="40% - 강조색5 2 2 2 2 3" xfId="866"/>
    <cellStyle name="40% - 강조색5 2 2 2 2 3 2" xfId="1634"/>
    <cellStyle name="40% - 강조색5 2 2 2 2 4" xfId="1250"/>
    <cellStyle name="40% - 강조색5 2 2 2 3" xfId="578"/>
    <cellStyle name="40% - 강조색5 2 2 2 3 2" xfId="962"/>
    <cellStyle name="40% - 강조색5 2 2 2 3 2 2" xfId="1730"/>
    <cellStyle name="40% - 강조색5 2 2 2 3 3" xfId="1346"/>
    <cellStyle name="40% - 강조색5 2 2 2 4" xfId="770"/>
    <cellStyle name="40% - 강조색5 2 2 2 4 2" xfId="1538"/>
    <cellStyle name="40% - 강조색5 2 2 2 5" xfId="1154"/>
    <cellStyle name="40% - 강조색5 2 2 3" xfId="434"/>
    <cellStyle name="40% - 강조색5 2 2 3 2" xfId="626"/>
    <cellStyle name="40% - 강조색5 2 2 3 2 2" xfId="1010"/>
    <cellStyle name="40% - 강조색5 2 2 3 2 2 2" xfId="1778"/>
    <cellStyle name="40% - 강조색5 2 2 3 2 3" xfId="1394"/>
    <cellStyle name="40% - 강조색5 2 2 3 3" xfId="818"/>
    <cellStyle name="40% - 강조색5 2 2 3 3 2" xfId="1586"/>
    <cellStyle name="40% - 강조색5 2 2 3 4" xfId="1202"/>
    <cellStyle name="40% - 강조색5 2 2 4" xfId="530"/>
    <cellStyle name="40% - 강조색5 2 2 4 2" xfId="914"/>
    <cellStyle name="40% - 강조색5 2 2 4 2 2" xfId="1682"/>
    <cellStyle name="40% - 강조색5 2 2 4 3" xfId="1298"/>
    <cellStyle name="40% - 강조색5 2 2 5" xfId="722"/>
    <cellStyle name="40% - 강조색5 2 2 5 2" xfId="1490"/>
    <cellStyle name="40% - 강조색5 2 2 6" xfId="1106"/>
    <cellStyle name="40% - 강조색5 2 3" xfId="362"/>
    <cellStyle name="40% - 강조색5 2 3 2" xfId="458"/>
    <cellStyle name="40% - 강조색5 2 3 2 2" xfId="650"/>
    <cellStyle name="40% - 강조색5 2 3 2 2 2" xfId="1034"/>
    <cellStyle name="40% - 강조색5 2 3 2 2 2 2" xfId="1802"/>
    <cellStyle name="40% - 강조색5 2 3 2 2 3" xfId="1418"/>
    <cellStyle name="40% - 강조색5 2 3 2 3" xfId="842"/>
    <cellStyle name="40% - 강조색5 2 3 2 3 2" xfId="1610"/>
    <cellStyle name="40% - 강조색5 2 3 2 4" xfId="1226"/>
    <cellStyle name="40% - 강조색5 2 3 3" xfId="554"/>
    <cellStyle name="40% - 강조색5 2 3 3 2" xfId="938"/>
    <cellStyle name="40% - 강조색5 2 3 3 2 2" xfId="1706"/>
    <cellStyle name="40% - 강조색5 2 3 3 3" xfId="1322"/>
    <cellStyle name="40% - 강조색5 2 3 4" xfId="746"/>
    <cellStyle name="40% - 강조색5 2 3 4 2" xfId="1514"/>
    <cellStyle name="40% - 강조색5 2 3 5" xfId="1130"/>
    <cellStyle name="40% - 강조색5 2 4" xfId="410"/>
    <cellStyle name="40% - 강조색5 2 4 2" xfId="602"/>
    <cellStyle name="40% - 강조색5 2 4 2 2" xfId="986"/>
    <cellStyle name="40% - 강조색5 2 4 2 2 2" xfId="1754"/>
    <cellStyle name="40% - 강조색5 2 4 2 3" xfId="1370"/>
    <cellStyle name="40% - 강조색5 2 4 3" xfId="794"/>
    <cellStyle name="40% - 강조색5 2 4 3 2" xfId="1562"/>
    <cellStyle name="40% - 강조색5 2 4 4" xfId="1178"/>
    <cellStyle name="40% - 강조색5 2 5" xfId="506"/>
    <cellStyle name="40% - 강조색5 2 5 2" xfId="890"/>
    <cellStyle name="40% - 강조색5 2 5 2 2" xfId="1658"/>
    <cellStyle name="40% - 강조색5 2 5 3" xfId="1274"/>
    <cellStyle name="40% - 강조색5 2 6" xfId="698"/>
    <cellStyle name="40% - 강조색5 2 6 2" xfId="1466"/>
    <cellStyle name="40% - 강조색5 2 7" xfId="1082"/>
    <cellStyle name="40% - 강조색5 2 8" xfId="1860"/>
    <cellStyle name="40% - 강조색5 2 9" xfId="314"/>
    <cellStyle name="40% - 강조색5 3" xfId="136"/>
    <cellStyle name="40% - 강조색5 3 2" xfId="374"/>
    <cellStyle name="40% - 강조색5 3 2 2" xfId="470"/>
    <cellStyle name="40% - 강조색5 3 2 2 2" xfId="662"/>
    <cellStyle name="40% - 강조색5 3 2 2 2 2" xfId="1046"/>
    <cellStyle name="40% - 강조색5 3 2 2 2 2 2" xfId="1814"/>
    <cellStyle name="40% - 강조색5 3 2 2 2 3" xfId="1430"/>
    <cellStyle name="40% - 강조색5 3 2 2 3" xfId="854"/>
    <cellStyle name="40% - 강조색5 3 2 2 3 2" xfId="1622"/>
    <cellStyle name="40% - 강조색5 3 2 2 4" xfId="1238"/>
    <cellStyle name="40% - 강조색5 3 2 3" xfId="566"/>
    <cellStyle name="40% - 강조색5 3 2 3 2" xfId="950"/>
    <cellStyle name="40% - 강조색5 3 2 3 2 2" xfId="1718"/>
    <cellStyle name="40% - 강조색5 3 2 3 3" xfId="1334"/>
    <cellStyle name="40% - 강조색5 3 2 4" xfId="758"/>
    <cellStyle name="40% - 강조색5 3 2 4 2" xfId="1526"/>
    <cellStyle name="40% - 강조색5 3 2 5" xfId="1142"/>
    <cellStyle name="40% - 강조색5 3 3" xfId="422"/>
    <cellStyle name="40% - 강조색5 3 3 2" xfId="614"/>
    <cellStyle name="40% - 강조색5 3 3 2 2" xfId="998"/>
    <cellStyle name="40% - 강조색5 3 3 2 2 2" xfId="1766"/>
    <cellStyle name="40% - 강조색5 3 3 2 3" xfId="1382"/>
    <cellStyle name="40% - 강조색5 3 3 3" xfId="806"/>
    <cellStyle name="40% - 강조색5 3 3 3 2" xfId="1574"/>
    <cellStyle name="40% - 강조색5 3 3 4" xfId="1190"/>
    <cellStyle name="40% - 강조색5 3 4" xfId="518"/>
    <cellStyle name="40% - 강조색5 3 4 2" xfId="902"/>
    <cellStyle name="40% - 강조색5 3 4 2 2" xfId="1670"/>
    <cellStyle name="40% - 강조색5 3 4 3" xfId="1286"/>
    <cellStyle name="40% - 강조색5 3 5" xfId="710"/>
    <cellStyle name="40% - 강조색5 3 5 2" xfId="1478"/>
    <cellStyle name="40% - 강조색5 3 6" xfId="1094"/>
    <cellStyle name="40% - 강조색5 3 7" xfId="1861"/>
    <cellStyle name="40% - 강조색5 3 8" xfId="326"/>
    <cellStyle name="40% - 강조색5 4" xfId="137"/>
    <cellStyle name="40% - 강조색5 4 2" xfId="446"/>
    <cellStyle name="40% - 강조색5 4 2 2" xfId="638"/>
    <cellStyle name="40% - 강조색5 4 2 2 2" xfId="1022"/>
    <cellStyle name="40% - 강조색5 4 2 2 2 2" xfId="1790"/>
    <cellStyle name="40% - 강조색5 4 2 2 3" xfId="1406"/>
    <cellStyle name="40% - 강조색5 4 2 3" xfId="830"/>
    <cellStyle name="40% - 강조색5 4 2 3 2" xfId="1598"/>
    <cellStyle name="40% - 강조색5 4 2 4" xfId="1214"/>
    <cellStyle name="40% - 강조색5 4 3" xfId="542"/>
    <cellStyle name="40% - 강조색5 4 3 2" xfId="926"/>
    <cellStyle name="40% - 강조색5 4 3 2 2" xfId="1694"/>
    <cellStyle name="40% - 강조색5 4 3 3" xfId="1310"/>
    <cellStyle name="40% - 강조색5 4 4" xfId="734"/>
    <cellStyle name="40% - 강조색5 4 4 2" xfId="1502"/>
    <cellStyle name="40% - 강조색5 4 5" xfId="1118"/>
    <cellStyle name="40% - 강조색5 4 6" xfId="1862"/>
    <cellStyle name="40% - 강조색5 4 7" xfId="350"/>
    <cellStyle name="40% - 강조색5 5" xfId="138"/>
    <cellStyle name="40% - 강조색5 5 2" xfId="590"/>
    <cellStyle name="40% - 강조색5 5 2 2" xfId="974"/>
    <cellStyle name="40% - 강조색5 5 2 2 2" xfId="1742"/>
    <cellStyle name="40% - 강조색5 5 2 3" xfId="1358"/>
    <cellStyle name="40% - 강조색5 5 3" xfId="782"/>
    <cellStyle name="40% - 강조색5 5 3 2" xfId="1550"/>
    <cellStyle name="40% - 강조색5 5 4" xfId="1166"/>
    <cellStyle name="40% - 강조색5 5 5" xfId="398"/>
    <cellStyle name="40% - 강조색5 6" xfId="139"/>
    <cellStyle name="40% - 강조색5 6 2" xfId="878"/>
    <cellStyle name="40% - 강조색5 6 2 2" xfId="1646"/>
    <cellStyle name="40% - 강조색5 6 3" xfId="1262"/>
    <cellStyle name="40% - 강조색5 6 4" xfId="494"/>
    <cellStyle name="40% - 강조색5 7" xfId="135"/>
    <cellStyle name="40% - 강조색5 7 2" xfId="1454"/>
    <cellStyle name="40% - 강조색5 7 3" xfId="686"/>
    <cellStyle name="40% - 강조색5 8" xfId="1070"/>
    <cellStyle name="40% - 강조색6" xfId="40" builtinId="51" customBuiltin="1"/>
    <cellStyle name="40% - 강조색6 2" xfId="54"/>
    <cellStyle name="40% - 강조색6 2 2" xfId="340"/>
    <cellStyle name="40% - 강조색6 2 2 2" xfId="388"/>
    <cellStyle name="40% - 강조색6 2 2 2 2" xfId="484"/>
    <cellStyle name="40% - 강조색6 2 2 2 2 2" xfId="676"/>
    <cellStyle name="40% - 강조색6 2 2 2 2 2 2" xfId="1060"/>
    <cellStyle name="40% - 강조색6 2 2 2 2 2 2 2" xfId="1828"/>
    <cellStyle name="40% - 강조색6 2 2 2 2 2 3" xfId="1444"/>
    <cellStyle name="40% - 강조색6 2 2 2 2 3" xfId="868"/>
    <cellStyle name="40% - 강조색6 2 2 2 2 3 2" xfId="1636"/>
    <cellStyle name="40% - 강조색6 2 2 2 2 4" xfId="1252"/>
    <cellStyle name="40% - 강조색6 2 2 2 3" xfId="580"/>
    <cellStyle name="40% - 강조색6 2 2 2 3 2" xfId="964"/>
    <cellStyle name="40% - 강조색6 2 2 2 3 2 2" xfId="1732"/>
    <cellStyle name="40% - 강조색6 2 2 2 3 3" xfId="1348"/>
    <cellStyle name="40% - 강조색6 2 2 2 4" xfId="772"/>
    <cellStyle name="40% - 강조색6 2 2 2 4 2" xfId="1540"/>
    <cellStyle name="40% - 강조색6 2 2 2 5" xfId="1156"/>
    <cellStyle name="40% - 강조색6 2 2 3" xfId="436"/>
    <cellStyle name="40% - 강조색6 2 2 3 2" xfId="628"/>
    <cellStyle name="40% - 강조색6 2 2 3 2 2" xfId="1012"/>
    <cellStyle name="40% - 강조색6 2 2 3 2 2 2" xfId="1780"/>
    <cellStyle name="40% - 강조색6 2 2 3 2 3" xfId="1396"/>
    <cellStyle name="40% - 강조색6 2 2 3 3" xfId="820"/>
    <cellStyle name="40% - 강조색6 2 2 3 3 2" xfId="1588"/>
    <cellStyle name="40% - 강조색6 2 2 3 4" xfId="1204"/>
    <cellStyle name="40% - 강조색6 2 2 4" xfId="532"/>
    <cellStyle name="40% - 강조색6 2 2 4 2" xfId="916"/>
    <cellStyle name="40% - 강조색6 2 2 4 2 2" xfId="1684"/>
    <cellStyle name="40% - 강조색6 2 2 4 3" xfId="1300"/>
    <cellStyle name="40% - 강조색6 2 2 5" xfId="724"/>
    <cellStyle name="40% - 강조색6 2 2 5 2" xfId="1492"/>
    <cellStyle name="40% - 강조색6 2 2 6" xfId="1108"/>
    <cellStyle name="40% - 강조색6 2 3" xfId="364"/>
    <cellStyle name="40% - 강조색6 2 3 2" xfId="460"/>
    <cellStyle name="40% - 강조색6 2 3 2 2" xfId="652"/>
    <cellStyle name="40% - 강조색6 2 3 2 2 2" xfId="1036"/>
    <cellStyle name="40% - 강조색6 2 3 2 2 2 2" xfId="1804"/>
    <cellStyle name="40% - 강조색6 2 3 2 2 3" xfId="1420"/>
    <cellStyle name="40% - 강조색6 2 3 2 3" xfId="844"/>
    <cellStyle name="40% - 강조색6 2 3 2 3 2" xfId="1612"/>
    <cellStyle name="40% - 강조색6 2 3 2 4" xfId="1228"/>
    <cellStyle name="40% - 강조색6 2 3 3" xfId="556"/>
    <cellStyle name="40% - 강조색6 2 3 3 2" xfId="940"/>
    <cellStyle name="40% - 강조색6 2 3 3 2 2" xfId="1708"/>
    <cellStyle name="40% - 강조색6 2 3 3 3" xfId="1324"/>
    <cellStyle name="40% - 강조색6 2 3 4" xfId="748"/>
    <cellStyle name="40% - 강조색6 2 3 4 2" xfId="1516"/>
    <cellStyle name="40% - 강조색6 2 3 5" xfId="1132"/>
    <cellStyle name="40% - 강조색6 2 4" xfId="412"/>
    <cellStyle name="40% - 강조색6 2 4 2" xfId="604"/>
    <cellStyle name="40% - 강조색6 2 4 2 2" xfId="988"/>
    <cellStyle name="40% - 강조색6 2 4 2 2 2" xfId="1756"/>
    <cellStyle name="40% - 강조색6 2 4 2 3" xfId="1372"/>
    <cellStyle name="40% - 강조색6 2 4 3" xfId="796"/>
    <cellStyle name="40% - 강조색6 2 4 3 2" xfId="1564"/>
    <cellStyle name="40% - 강조색6 2 4 4" xfId="1180"/>
    <cellStyle name="40% - 강조색6 2 5" xfId="508"/>
    <cellStyle name="40% - 강조색6 2 5 2" xfId="892"/>
    <cellStyle name="40% - 강조색6 2 5 2 2" xfId="1660"/>
    <cellStyle name="40% - 강조색6 2 5 3" xfId="1276"/>
    <cellStyle name="40% - 강조색6 2 6" xfId="700"/>
    <cellStyle name="40% - 강조색6 2 6 2" xfId="1468"/>
    <cellStyle name="40% - 강조색6 2 7" xfId="1084"/>
    <cellStyle name="40% - 강조색6 2 8" xfId="1863"/>
    <cellStyle name="40% - 강조색6 2 9" xfId="316"/>
    <cellStyle name="40% - 강조색6 3" xfId="141"/>
    <cellStyle name="40% - 강조색6 3 2" xfId="376"/>
    <cellStyle name="40% - 강조색6 3 2 2" xfId="472"/>
    <cellStyle name="40% - 강조색6 3 2 2 2" xfId="664"/>
    <cellStyle name="40% - 강조색6 3 2 2 2 2" xfId="1048"/>
    <cellStyle name="40% - 강조색6 3 2 2 2 2 2" xfId="1816"/>
    <cellStyle name="40% - 강조색6 3 2 2 2 3" xfId="1432"/>
    <cellStyle name="40% - 강조색6 3 2 2 3" xfId="856"/>
    <cellStyle name="40% - 강조색6 3 2 2 3 2" xfId="1624"/>
    <cellStyle name="40% - 강조색6 3 2 2 4" xfId="1240"/>
    <cellStyle name="40% - 강조색6 3 2 3" xfId="568"/>
    <cellStyle name="40% - 강조색6 3 2 3 2" xfId="952"/>
    <cellStyle name="40% - 강조색6 3 2 3 2 2" xfId="1720"/>
    <cellStyle name="40% - 강조색6 3 2 3 3" xfId="1336"/>
    <cellStyle name="40% - 강조색6 3 2 4" xfId="760"/>
    <cellStyle name="40% - 강조색6 3 2 4 2" xfId="1528"/>
    <cellStyle name="40% - 강조색6 3 2 5" xfId="1144"/>
    <cellStyle name="40% - 강조색6 3 3" xfId="424"/>
    <cellStyle name="40% - 강조색6 3 3 2" xfId="616"/>
    <cellStyle name="40% - 강조색6 3 3 2 2" xfId="1000"/>
    <cellStyle name="40% - 강조색6 3 3 2 2 2" xfId="1768"/>
    <cellStyle name="40% - 강조색6 3 3 2 3" xfId="1384"/>
    <cellStyle name="40% - 강조색6 3 3 3" xfId="808"/>
    <cellStyle name="40% - 강조색6 3 3 3 2" xfId="1576"/>
    <cellStyle name="40% - 강조색6 3 3 4" xfId="1192"/>
    <cellStyle name="40% - 강조색6 3 4" xfId="520"/>
    <cellStyle name="40% - 강조색6 3 4 2" xfId="904"/>
    <cellStyle name="40% - 강조색6 3 4 2 2" xfId="1672"/>
    <cellStyle name="40% - 강조색6 3 4 3" xfId="1288"/>
    <cellStyle name="40% - 강조색6 3 5" xfId="712"/>
    <cellStyle name="40% - 강조색6 3 5 2" xfId="1480"/>
    <cellStyle name="40% - 강조색6 3 6" xfId="1096"/>
    <cellStyle name="40% - 강조색6 3 7" xfId="1864"/>
    <cellStyle name="40% - 강조색6 3 8" xfId="328"/>
    <cellStyle name="40% - 강조색6 4" xfId="142"/>
    <cellStyle name="40% - 강조색6 4 2" xfId="448"/>
    <cellStyle name="40% - 강조색6 4 2 2" xfId="640"/>
    <cellStyle name="40% - 강조색6 4 2 2 2" xfId="1024"/>
    <cellStyle name="40% - 강조색6 4 2 2 2 2" xfId="1792"/>
    <cellStyle name="40% - 강조색6 4 2 2 3" xfId="1408"/>
    <cellStyle name="40% - 강조색6 4 2 3" xfId="832"/>
    <cellStyle name="40% - 강조색6 4 2 3 2" xfId="1600"/>
    <cellStyle name="40% - 강조색6 4 2 4" xfId="1216"/>
    <cellStyle name="40% - 강조색6 4 3" xfId="544"/>
    <cellStyle name="40% - 강조색6 4 3 2" xfId="928"/>
    <cellStyle name="40% - 강조색6 4 3 2 2" xfId="1696"/>
    <cellStyle name="40% - 강조색6 4 3 3" xfId="1312"/>
    <cellStyle name="40% - 강조색6 4 4" xfId="736"/>
    <cellStyle name="40% - 강조색6 4 4 2" xfId="1504"/>
    <cellStyle name="40% - 강조색6 4 5" xfId="1120"/>
    <cellStyle name="40% - 강조색6 4 6" xfId="1865"/>
    <cellStyle name="40% - 강조색6 4 7" xfId="352"/>
    <cellStyle name="40% - 강조색6 5" xfId="143"/>
    <cellStyle name="40% - 강조색6 5 2" xfId="592"/>
    <cellStyle name="40% - 강조색6 5 2 2" xfId="976"/>
    <cellStyle name="40% - 강조색6 5 2 2 2" xfId="1744"/>
    <cellStyle name="40% - 강조색6 5 2 3" xfId="1360"/>
    <cellStyle name="40% - 강조색6 5 3" xfId="784"/>
    <cellStyle name="40% - 강조색6 5 3 2" xfId="1552"/>
    <cellStyle name="40% - 강조색6 5 4" xfId="1168"/>
    <cellStyle name="40% - 강조색6 5 5" xfId="400"/>
    <cellStyle name="40% - 강조색6 6" xfId="144"/>
    <cellStyle name="40% - 강조색6 6 2" xfId="880"/>
    <cellStyle name="40% - 강조색6 6 2 2" xfId="1648"/>
    <cellStyle name="40% - 강조색6 6 3" xfId="1264"/>
    <cellStyle name="40% - 강조색6 6 4" xfId="496"/>
    <cellStyle name="40% - 강조색6 7" xfId="140"/>
    <cellStyle name="40% - 강조색6 7 2" xfId="1456"/>
    <cellStyle name="40% - 강조색6 7 3" xfId="688"/>
    <cellStyle name="40% - 강조색6 8" xfId="1072"/>
    <cellStyle name="40% - 輔色1 2" xfId="2251" hidden="1"/>
    <cellStyle name="40% - 輔色1 2" xfId="2309" hidden="1"/>
    <cellStyle name="40% - 輔色1 2" xfId="2209" hidden="1"/>
    <cellStyle name="40% - 輔色1 2" xfId="2400" hidden="1"/>
    <cellStyle name="40% - 輔色1 2" xfId="2342" hidden="1"/>
    <cellStyle name="40% - 輔色1 2" xfId="2087" hidden="1"/>
    <cellStyle name="40% - 輔色1 2" xfId="2145" hidden="1"/>
    <cellStyle name="40% - 輔色1 2" xfId="2173" hidden="1"/>
    <cellStyle name="40% - 輔色1 2" xfId="2054" hidden="1"/>
    <cellStyle name="40% - 輔色1 2" xfId="2673" hidden="1"/>
    <cellStyle name="40% - 輔色1 2" xfId="2615" hidden="1"/>
    <cellStyle name="40% - 輔色1 2" xfId="2764" hidden="1"/>
    <cellStyle name="40% - 輔色1 2" xfId="2706" hidden="1"/>
    <cellStyle name="40% - 輔色1 2" xfId="2493" hidden="1"/>
    <cellStyle name="40% - 輔色1 2" xfId="2551" hidden="1"/>
    <cellStyle name="40% - 輔色1 2" xfId="2579" hidden="1"/>
    <cellStyle name="40% - 輔色1 2" xfId="2460" hidden="1"/>
    <cellStyle name="40% - 輔色1 2" xfId="3037" hidden="1"/>
    <cellStyle name="40% - 輔色1 2" xfId="2979" hidden="1"/>
    <cellStyle name="40% - 輔色1 2" xfId="3128" hidden="1"/>
    <cellStyle name="40% - 輔色1 2" xfId="3070" hidden="1"/>
    <cellStyle name="40% - 輔色1 2" xfId="2857" hidden="1"/>
    <cellStyle name="40% - 輔色1 2" xfId="2915" hidden="1"/>
    <cellStyle name="40% - 輔色1 2" xfId="2943" hidden="1"/>
    <cellStyle name="40% - 輔色1 2" xfId="2824" hidden="1"/>
    <cellStyle name="40% - 輔色1 2" xfId="3401" hidden="1"/>
    <cellStyle name="40% - 輔色1 2" xfId="3343" hidden="1"/>
    <cellStyle name="40% - 輔色1 2" xfId="3492" hidden="1"/>
    <cellStyle name="40% - 輔色1 2" xfId="3434" hidden="1"/>
    <cellStyle name="40% - 輔色1 2" xfId="3221" hidden="1"/>
    <cellStyle name="40% - 輔色1 2" xfId="3279" hidden="1"/>
    <cellStyle name="40% - 輔色1 2" xfId="3307" hidden="1"/>
    <cellStyle name="40% - 輔色1 2" xfId="3188" hidden="1"/>
    <cellStyle name="40% - 輔色1 2" xfId="3765" hidden="1"/>
    <cellStyle name="40% - 輔色1 2" xfId="3707" hidden="1"/>
    <cellStyle name="40% - 輔色1 2" xfId="3856" hidden="1"/>
    <cellStyle name="40% - 輔色1 2" xfId="3798" hidden="1"/>
    <cellStyle name="40% - 輔色1 2" xfId="3585" hidden="1"/>
    <cellStyle name="40% - 輔色1 2" xfId="3643" hidden="1"/>
    <cellStyle name="40% - 輔色1 2" xfId="3671" hidden="1"/>
    <cellStyle name="40% - 輔色1 2" xfId="3552" hidden="1"/>
    <cellStyle name="40% - 輔色1 2" xfId="4129" hidden="1"/>
    <cellStyle name="40% - 輔色1 2" xfId="4071" hidden="1"/>
    <cellStyle name="40% - 輔色1 2" xfId="4220" hidden="1"/>
    <cellStyle name="40% - 輔色1 2" xfId="4162" hidden="1"/>
    <cellStyle name="40% - 輔色1 2" xfId="3949" hidden="1"/>
    <cellStyle name="40% - 輔色1 2" xfId="4007" hidden="1"/>
    <cellStyle name="40% - 輔色1 2" xfId="4035" hidden="1"/>
    <cellStyle name="40% - 輔色1 2" xfId="3916" hidden="1"/>
    <cellStyle name="40% - 輔色1 2" xfId="4493" hidden="1"/>
    <cellStyle name="40% - 輔色1 2" xfId="4435" hidden="1"/>
    <cellStyle name="40% - 輔色1 2" xfId="4584" hidden="1"/>
    <cellStyle name="40% - 輔色1 2" xfId="4526" hidden="1"/>
    <cellStyle name="40% - 輔色1 2" xfId="4313" hidden="1"/>
    <cellStyle name="40% - 輔色1 2" xfId="4371" hidden="1"/>
    <cellStyle name="40% - 輔色1 2" xfId="4399" hidden="1"/>
    <cellStyle name="40% - 輔色1 2" xfId="4280" hidden="1"/>
    <cellStyle name="40% - 輔色1 2" xfId="4857" hidden="1"/>
    <cellStyle name="40% - 輔色1 2" xfId="4799" hidden="1"/>
    <cellStyle name="40% - 輔色1 2" xfId="4948" hidden="1"/>
    <cellStyle name="40% - 輔色1 2" xfId="4890" hidden="1"/>
    <cellStyle name="40% - 輔色1 2" xfId="4677" hidden="1"/>
    <cellStyle name="40% - 輔色1 2" xfId="4735" hidden="1"/>
    <cellStyle name="40% - 輔色1 2" xfId="4763" hidden="1"/>
    <cellStyle name="40% - 輔色1 2" xfId="4644" hidden="1"/>
    <cellStyle name="40% - 輔色1 2" xfId="5221" hidden="1"/>
    <cellStyle name="40% - 輔色1 2" xfId="5163" hidden="1"/>
    <cellStyle name="40% - 輔色1 2" xfId="5312" hidden="1"/>
    <cellStyle name="40% - 輔色1 2" xfId="5254" hidden="1"/>
    <cellStyle name="40% - 輔色1 2" xfId="5041" hidden="1"/>
    <cellStyle name="40% - 輔色1 2" xfId="5099" hidden="1"/>
    <cellStyle name="40% - 輔色1 2" xfId="5127" hidden="1"/>
    <cellStyle name="40% - 輔色1 2" xfId="5008" hidden="1"/>
    <cellStyle name="40% - 輔色1 2" xfId="5585" hidden="1"/>
    <cellStyle name="40% - 輔色1 2" xfId="5527" hidden="1"/>
    <cellStyle name="40% - 輔色1 2" xfId="5676" hidden="1"/>
    <cellStyle name="40% - 輔色1 2" xfId="5618" hidden="1"/>
    <cellStyle name="40% - 輔色1 2" xfId="5405" hidden="1"/>
    <cellStyle name="40% - 輔色1 2" xfId="5463" hidden="1"/>
    <cellStyle name="40% - 輔色1 2" xfId="5491" hidden="1"/>
    <cellStyle name="40% - 輔色1 2" xfId="5372" hidden="1"/>
    <cellStyle name="40% - 輔色1 2" xfId="5907" hidden="1"/>
    <cellStyle name="40% - 輔色1 2" xfId="5849" hidden="1"/>
    <cellStyle name="40% - 輔色1 2" xfId="5998" hidden="1"/>
    <cellStyle name="40% - 輔色1 2" xfId="5940" hidden="1"/>
    <cellStyle name="40% - 輔色1 2" xfId="5728" hidden="1"/>
    <cellStyle name="40% - 輔色1 2" xfId="5786" hidden="1"/>
    <cellStyle name="40% - 輔色1 2" xfId="5814" hidden="1"/>
    <cellStyle name="40% - 輔色1 2" xfId="8803" hidden="1"/>
    <cellStyle name="40% - 輔色1 2" xfId="8861" hidden="1"/>
    <cellStyle name="40% - 輔色1 2" xfId="8761" hidden="1"/>
    <cellStyle name="40% - 輔色1 2" xfId="8952" hidden="1"/>
    <cellStyle name="40% - 輔色1 2" xfId="8894" hidden="1"/>
    <cellStyle name="40% - 輔色1 2" xfId="8639" hidden="1"/>
    <cellStyle name="40% - 輔色1 2" xfId="8697" hidden="1"/>
    <cellStyle name="40% - 輔色1 2" xfId="8725" hidden="1"/>
    <cellStyle name="40% - 輔色1 2" xfId="8606" hidden="1"/>
    <cellStyle name="40% - 輔色1 2" xfId="9225" hidden="1"/>
    <cellStyle name="40% - 輔色1 2" xfId="9167" hidden="1"/>
    <cellStyle name="40% - 輔色1 2" xfId="9316" hidden="1"/>
    <cellStyle name="40% - 輔色1 2" xfId="9258" hidden="1"/>
    <cellStyle name="40% - 輔色1 2" xfId="9045" hidden="1"/>
    <cellStyle name="40% - 輔色1 2" xfId="9103" hidden="1"/>
    <cellStyle name="40% - 輔色1 2" xfId="9131" hidden="1"/>
    <cellStyle name="40% - 輔色1 2" xfId="9012" hidden="1"/>
    <cellStyle name="40% - 輔色1 2" xfId="9589" hidden="1"/>
    <cellStyle name="40% - 輔色1 2" xfId="9531" hidden="1"/>
    <cellStyle name="40% - 輔色1 2" xfId="9680" hidden="1"/>
    <cellStyle name="40% - 輔色1 2" xfId="9622" hidden="1"/>
    <cellStyle name="40% - 輔色1 2" xfId="9409" hidden="1"/>
    <cellStyle name="40% - 輔色1 2" xfId="9467" hidden="1"/>
    <cellStyle name="40% - 輔色1 2" xfId="9495" hidden="1"/>
    <cellStyle name="40% - 輔色1 2" xfId="9376" hidden="1"/>
    <cellStyle name="40% - 輔色1 2" xfId="9953" hidden="1"/>
    <cellStyle name="40% - 輔色1 2" xfId="9895" hidden="1"/>
    <cellStyle name="40% - 輔色1 2" xfId="10044" hidden="1"/>
    <cellStyle name="40% - 輔色1 2" xfId="9986" hidden="1"/>
    <cellStyle name="40% - 輔色1 2" xfId="9773" hidden="1"/>
    <cellStyle name="40% - 輔色1 2" xfId="9831" hidden="1"/>
    <cellStyle name="40% - 輔色1 2" xfId="9859" hidden="1"/>
    <cellStyle name="40% - 輔色1 2" xfId="9740" hidden="1"/>
    <cellStyle name="40% - 輔色1 2" xfId="10317" hidden="1"/>
    <cellStyle name="40% - 輔色1 2" xfId="10259" hidden="1"/>
    <cellStyle name="40% - 輔色1 2" xfId="10408" hidden="1"/>
    <cellStyle name="40% - 輔色1 2" xfId="10350" hidden="1"/>
    <cellStyle name="40% - 輔色1 2" xfId="10137" hidden="1"/>
    <cellStyle name="40% - 輔色1 2" xfId="10195" hidden="1"/>
    <cellStyle name="40% - 輔色1 2" xfId="10223" hidden="1"/>
    <cellStyle name="40% - 輔色1 2" xfId="10104" hidden="1"/>
    <cellStyle name="40% - 輔色1 2" xfId="10681" hidden="1"/>
    <cellStyle name="40% - 輔色1 2" xfId="10623" hidden="1"/>
    <cellStyle name="40% - 輔色1 2" xfId="10772" hidden="1"/>
    <cellStyle name="40% - 輔色1 2" xfId="10714" hidden="1"/>
    <cellStyle name="40% - 輔色1 2" xfId="10501" hidden="1"/>
    <cellStyle name="40% - 輔色1 2" xfId="10559" hidden="1"/>
    <cellStyle name="40% - 輔色1 2" xfId="10587" hidden="1"/>
    <cellStyle name="40% - 輔色1 2" xfId="10468" hidden="1"/>
    <cellStyle name="40% - 輔色1 2" xfId="11045" hidden="1"/>
    <cellStyle name="40% - 輔色1 2" xfId="10987" hidden="1"/>
    <cellStyle name="40% - 輔色1 2" xfId="11136" hidden="1"/>
    <cellStyle name="40% - 輔色1 2" xfId="11078" hidden="1"/>
    <cellStyle name="40% - 輔色1 2" xfId="10865" hidden="1"/>
    <cellStyle name="40% - 輔色1 2" xfId="10923" hidden="1"/>
    <cellStyle name="40% - 輔色1 2" xfId="10951" hidden="1"/>
    <cellStyle name="40% - 輔色1 2" xfId="10832" hidden="1"/>
    <cellStyle name="40% - 輔色1 2" xfId="11409" hidden="1"/>
    <cellStyle name="40% - 輔色1 2" xfId="11351" hidden="1"/>
    <cellStyle name="40% - 輔色1 2" xfId="11500" hidden="1"/>
    <cellStyle name="40% - 輔色1 2" xfId="11442" hidden="1"/>
    <cellStyle name="40% - 輔色1 2" xfId="11229" hidden="1"/>
    <cellStyle name="40% - 輔色1 2" xfId="11287" hidden="1"/>
    <cellStyle name="40% - 輔色1 2" xfId="11315" hidden="1"/>
    <cellStyle name="40% - 輔色1 2" xfId="11196" hidden="1"/>
    <cellStyle name="40% - 輔色1 2" xfId="11773" hidden="1"/>
    <cellStyle name="40% - 輔色1 2" xfId="11715" hidden="1"/>
    <cellStyle name="40% - 輔色1 2" xfId="11864" hidden="1"/>
    <cellStyle name="40% - 輔色1 2" xfId="11806" hidden="1"/>
    <cellStyle name="40% - 輔色1 2" xfId="11593" hidden="1"/>
    <cellStyle name="40% - 輔色1 2" xfId="11651" hidden="1"/>
    <cellStyle name="40% - 輔色1 2" xfId="11679" hidden="1"/>
    <cellStyle name="40% - 輔色1 2" xfId="11560" hidden="1"/>
    <cellStyle name="40% - 輔色1 2" xfId="12137" hidden="1"/>
    <cellStyle name="40% - 輔色1 2" xfId="12079" hidden="1"/>
    <cellStyle name="40% - 輔色1 2" xfId="12228" hidden="1"/>
    <cellStyle name="40% - 輔色1 2" xfId="12170" hidden="1"/>
    <cellStyle name="40% - 輔色1 2" xfId="11957" hidden="1"/>
    <cellStyle name="40% - 輔色1 2" xfId="12015" hidden="1"/>
    <cellStyle name="40% - 輔色1 2" xfId="12043" hidden="1"/>
    <cellStyle name="40% - 輔色1 2" xfId="11924" hidden="1"/>
    <cellStyle name="40% - 輔色1 2" xfId="12501" hidden="1"/>
    <cellStyle name="40% - 輔色1 2" xfId="12443" hidden="1"/>
    <cellStyle name="40% - 輔色1 2" xfId="12592" hidden="1"/>
    <cellStyle name="40% - 輔色1 2" xfId="12534" hidden="1"/>
    <cellStyle name="40% - 輔色1 2" xfId="12321" hidden="1"/>
    <cellStyle name="40% - 輔色1 2" xfId="12379" hidden="1"/>
    <cellStyle name="40% - 輔色1 2" xfId="12407" hidden="1"/>
    <cellStyle name="40% - 輔色1 2" xfId="12288" hidden="1"/>
    <cellStyle name="40% - 輔色1 2" xfId="12823" hidden="1"/>
    <cellStyle name="40% - 輔色1 2" xfId="12765" hidden="1"/>
    <cellStyle name="40% - 輔色1 2" xfId="12914" hidden="1"/>
    <cellStyle name="40% - 輔色1 2" xfId="12856" hidden="1"/>
    <cellStyle name="40% - 輔色1 2" xfId="12644" hidden="1"/>
    <cellStyle name="40% - 輔色1 2" xfId="12702" hidden="1"/>
    <cellStyle name="40% - 輔色1 2" xfId="12730" hidden="1"/>
    <cellStyle name="40% - 輔色1 2" xfId="13171" hidden="1"/>
    <cellStyle name="40% - 輔色1 2" xfId="13229" hidden="1"/>
    <cellStyle name="40% - 輔色1 2" xfId="13129" hidden="1"/>
    <cellStyle name="40% - 輔色1 2" xfId="13320" hidden="1"/>
    <cellStyle name="40% - 輔色1 2" xfId="13262" hidden="1"/>
    <cellStyle name="40% - 輔色1 2" xfId="13007" hidden="1"/>
    <cellStyle name="40% - 輔色1 2" xfId="13065" hidden="1"/>
    <cellStyle name="40% - 輔色1 2" xfId="13093" hidden="1"/>
    <cellStyle name="40% - 輔色1 2" xfId="12974" hidden="1"/>
    <cellStyle name="40% - 輔色1 2" xfId="13593" hidden="1"/>
    <cellStyle name="40% - 輔色1 2" xfId="13535" hidden="1"/>
    <cellStyle name="40% - 輔色1 2" xfId="13684" hidden="1"/>
    <cellStyle name="40% - 輔色1 2" xfId="13626" hidden="1"/>
    <cellStyle name="40% - 輔色1 2" xfId="13413" hidden="1"/>
    <cellStyle name="40% - 輔色1 2" xfId="13471" hidden="1"/>
    <cellStyle name="40% - 輔色1 2" xfId="13499" hidden="1"/>
    <cellStyle name="40% - 輔色1 2" xfId="13380" hidden="1"/>
    <cellStyle name="40% - 輔色1 2" xfId="13957" hidden="1"/>
    <cellStyle name="40% - 輔色1 2" xfId="13899" hidden="1"/>
    <cellStyle name="40% - 輔色1 2" xfId="14048" hidden="1"/>
    <cellStyle name="40% - 輔色1 2" xfId="13990" hidden="1"/>
    <cellStyle name="40% - 輔色1 2" xfId="13777" hidden="1"/>
    <cellStyle name="40% - 輔色1 2" xfId="13835" hidden="1"/>
    <cellStyle name="40% - 輔色1 2" xfId="13863" hidden="1"/>
    <cellStyle name="40% - 輔色1 2" xfId="13744" hidden="1"/>
    <cellStyle name="40% - 輔色1 2" xfId="14321" hidden="1"/>
    <cellStyle name="40% - 輔色1 2" xfId="14263" hidden="1"/>
    <cellStyle name="40% - 輔色1 2" xfId="14412" hidden="1"/>
    <cellStyle name="40% - 輔色1 2" xfId="14354" hidden="1"/>
    <cellStyle name="40% - 輔色1 2" xfId="14141" hidden="1"/>
    <cellStyle name="40% - 輔色1 2" xfId="14199" hidden="1"/>
    <cellStyle name="40% - 輔色1 2" xfId="14227" hidden="1"/>
    <cellStyle name="40% - 輔色1 2" xfId="14108" hidden="1"/>
    <cellStyle name="40% - 輔色1 2" xfId="14685" hidden="1"/>
    <cellStyle name="40% - 輔色1 2" xfId="14627" hidden="1"/>
    <cellStyle name="40% - 輔色1 2" xfId="14776" hidden="1"/>
    <cellStyle name="40% - 輔色1 2" xfId="14718" hidden="1"/>
    <cellStyle name="40% - 輔色1 2" xfId="14505" hidden="1"/>
    <cellStyle name="40% - 輔色1 2" xfId="14563" hidden="1"/>
    <cellStyle name="40% - 輔色1 2" xfId="14591" hidden="1"/>
    <cellStyle name="40% - 輔色1 2" xfId="14472" hidden="1"/>
    <cellStyle name="40% - 輔色1 2" xfId="15049" hidden="1"/>
    <cellStyle name="40% - 輔色1 2" xfId="14991" hidden="1"/>
    <cellStyle name="40% - 輔色1 2" xfId="15140" hidden="1"/>
    <cellStyle name="40% - 輔色1 2" xfId="15082" hidden="1"/>
    <cellStyle name="40% - 輔色1 2" xfId="14869" hidden="1"/>
    <cellStyle name="40% - 輔色1 2" xfId="14927" hidden="1"/>
    <cellStyle name="40% - 輔色1 2" xfId="14955" hidden="1"/>
    <cellStyle name="40% - 輔色1 2" xfId="14836" hidden="1"/>
    <cellStyle name="40% - 輔色1 2" xfId="15413" hidden="1"/>
    <cellStyle name="40% - 輔色1 2" xfId="15355" hidden="1"/>
    <cellStyle name="40% - 輔色1 2" xfId="15504" hidden="1"/>
    <cellStyle name="40% - 輔色1 2" xfId="15446" hidden="1"/>
    <cellStyle name="40% - 輔色1 2" xfId="15233" hidden="1"/>
    <cellStyle name="40% - 輔色1 2" xfId="15291" hidden="1"/>
    <cellStyle name="40% - 輔色1 2" xfId="15319" hidden="1"/>
    <cellStyle name="40% - 輔色1 2" xfId="15200" hidden="1"/>
    <cellStyle name="40% - 輔色1 2" xfId="15777" hidden="1"/>
    <cellStyle name="40% - 輔色1 2" xfId="15719" hidden="1"/>
    <cellStyle name="40% - 輔色1 2" xfId="15868" hidden="1"/>
    <cellStyle name="40% - 輔色1 2" xfId="15810" hidden="1"/>
    <cellStyle name="40% - 輔色1 2" xfId="15597" hidden="1"/>
    <cellStyle name="40% - 輔色1 2" xfId="15655" hidden="1"/>
    <cellStyle name="40% - 輔色1 2" xfId="15683" hidden="1"/>
    <cellStyle name="40% - 輔色1 2" xfId="15564" hidden="1"/>
    <cellStyle name="40% - 輔色1 2" xfId="16141" hidden="1"/>
    <cellStyle name="40% - 輔色1 2" xfId="16083" hidden="1"/>
    <cellStyle name="40% - 輔色1 2" xfId="16232" hidden="1"/>
    <cellStyle name="40% - 輔色1 2" xfId="16174" hidden="1"/>
    <cellStyle name="40% - 輔色1 2" xfId="15961" hidden="1"/>
    <cellStyle name="40% - 輔色1 2" xfId="16019" hidden="1"/>
    <cellStyle name="40% - 輔色1 2" xfId="16047" hidden="1"/>
    <cellStyle name="40% - 輔色1 2" xfId="15928" hidden="1"/>
    <cellStyle name="40% - 輔色1 2" xfId="16505" hidden="1"/>
    <cellStyle name="40% - 輔色1 2" xfId="16447" hidden="1"/>
    <cellStyle name="40% - 輔色1 2" xfId="16596" hidden="1"/>
    <cellStyle name="40% - 輔色1 2" xfId="16538" hidden="1"/>
    <cellStyle name="40% - 輔色1 2" xfId="16325" hidden="1"/>
    <cellStyle name="40% - 輔色1 2" xfId="16383" hidden="1"/>
    <cellStyle name="40% - 輔色1 2" xfId="16411" hidden="1"/>
    <cellStyle name="40% - 輔色1 2" xfId="16292" hidden="1"/>
    <cellStyle name="40% - 輔色1 2" xfId="16869" hidden="1"/>
    <cellStyle name="40% - 輔色1 2" xfId="16811" hidden="1"/>
    <cellStyle name="40% - 輔色1 2" xfId="16960" hidden="1"/>
    <cellStyle name="40% - 輔色1 2" xfId="16902" hidden="1"/>
    <cellStyle name="40% - 輔色1 2" xfId="16689" hidden="1"/>
    <cellStyle name="40% - 輔色1 2" xfId="16747" hidden="1"/>
    <cellStyle name="40% - 輔色1 2" xfId="16775" hidden="1"/>
    <cellStyle name="40% - 輔色1 2" xfId="16656" hidden="1"/>
    <cellStyle name="40% - 輔色1 2" xfId="17191" hidden="1"/>
    <cellStyle name="40% - 輔色1 2" xfId="17133" hidden="1"/>
    <cellStyle name="40% - 輔色1 2" xfId="17282" hidden="1"/>
    <cellStyle name="40% - 輔色1 2" xfId="17224" hidden="1"/>
    <cellStyle name="40% - 輔色1 2" xfId="17012" hidden="1"/>
    <cellStyle name="40% - 輔色1 2" xfId="17070" hidden="1"/>
    <cellStyle name="40% - 輔色1 2" xfId="17098" hidden="1"/>
    <cellStyle name="40% - 輔色1 2" xfId="17539" hidden="1"/>
    <cellStyle name="40% - 輔色1 2" xfId="17597" hidden="1"/>
    <cellStyle name="40% - 輔色1 2" xfId="17497" hidden="1"/>
    <cellStyle name="40% - 輔色1 2" xfId="17688" hidden="1"/>
    <cellStyle name="40% - 輔色1 2" xfId="17630" hidden="1"/>
    <cellStyle name="40% - 輔色1 2" xfId="17375" hidden="1"/>
    <cellStyle name="40% - 輔色1 2" xfId="17433" hidden="1"/>
    <cellStyle name="40% - 輔色1 2" xfId="17461" hidden="1"/>
    <cellStyle name="40% - 輔色1 2" xfId="17342" hidden="1"/>
    <cellStyle name="40% - 輔色1 2" xfId="17961" hidden="1"/>
    <cellStyle name="40% - 輔色1 2" xfId="17903" hidden="1"/>
    <cellStyle name="40% - 輔色1 2" xfId="18052" hidden="1"/>
    <cellStyle name="40% - 輔色1 2" xfId="17994" hidden="1"/>
    <cellStyle name="40% - 輔色1 2" xfId="17781" hidden="1"/>
    <cellStyle name="40% - 輔色1 2" xfId="17839" hidden="1"/>
    <cellStyle name="40% - 輔色1 2" xfId="17867" hidden="1"/>
    <cellStyle name="40% - 輔色1 2" xfId="17748" hidden="1"/>
    <cellStyle name="40% - 輔色1 2" xfId="18325" hidden="1"/>
    <cellStyle name="40% - 輔色1 2" xfId="18267" hidden="1"/>
    <cellStyle name="40% - 輔色1 2" xfId="18416" hidden="1"/>
    <cellStyle name="40% - 輔色1 2" xfId="18358" hidden="1"/>
    <cellStyle name="40% - 輔色1 2" xfId="18145" hidden="1"/>
    <cellStyle name="40% - 輔色1 2" xfId="18203" hidden="1"/>
    <cellStyle name="40% - 輔色1 2" xfId="18231" hidden="1"/>
    <cellStyle name="40% - 輔色1 2" xfId="18112" hidden="1"/>
    <cellStyle name="40% - 輔色1 2" xfId="18689" hidden="1"/>
    <cellStyle name="40% - 輔色1 2" xfId="18631" hidden="1"/>
    <cellStyle name="40% - 輔色1 2" xfId="18780" hidden="1"/>
    <cellStyle name="40% - 輔色1 2" xfId="18722" hidden="1"/>
    <cellStyle name="40% - 輔色1 2" xfId="18509" hidden="1"/>
    <cellStyle name="40% - 輔色1 2" xfId="18567" hidden="1"/>
    <cellStyle name="40% - 輔色1 2" xfId="18595" hidden="1"/>
    <cellStyle name="40% - 輔色1 2" xfId="18476" hidden="1"/>
    <cellStyle name="40% - 輔色1 2" xfId="19053" hidden="1"/>
    <cellStyle name="40% - 輔色1 2" xfId="18995" hidden="1"/>
    <cellStyle name="40% - 輔色1 2" xfId="19144" hidden="1"/>
    <cellStyle name="40% - 輔色1 2" xfId="19086" hidden="1"/>
    <cellStyle name="40% - 輔色1 2" xfId="18873" hidden="1"/>
    <cellStyle name="40% - 輔色1 2" xfId="18931" hidden="1"/>
    <cellStyle name="40% - 輔色1 2" xfId="18959" hidden="1"/>
    <cellStyle name="40% - 輔色1 2" xfId="18840" hidden="1"/>
    <cellStyle name="40% - 輔色1 2" xfId="19417" hidden="1"/>
    <cellStyle name="40% - 輔色1 2" xfId="19359" hidden="1"/>
    <cellStyle name="40% - 輔色1 2" xfId="19508" hidden="1"/>
    <cellStyle name="40% - 輔色1 2" xfId="19450" hidden="1"/>
    <cellStyle name="40% - 輔色1 2" xfId="19237" hidden="1"/>
    <cellStyle name="40% - 輔色1 2" xfId="19295" hidden="1"/>
    <cellStyle name="40% - 輔色1 2" xfId="19323" hidden="1"/>
    <cellStyle name="40% - 輔色1 2" xfId="19204" hidden="1"/>
    <cellStyle name="40% - 輔色1 2" xfId="19739" hidden="1"/>
    <cellStyle name="40% - 輔色1 2" xfId="19681" hidden="1"/>
    <cellStyle name="40% - 輔色1 2" xfId="19830" hidden="1"/>
    <cellStyle name="40% - 輔色1 2" xfId="19772" hidden="1"/>
    <cellStyle name="40% - 輔色1 2" xfId="19560" hidden="1"/>
    <cellStyle name="40% - 輔色1 2" xfId="19618" hidden="1"/>
    <cellStyle name="40% - 輔色1 2" xfId="19646" hidden="1"/>
    <cellStyle name="40% - 輔色1 2" xfId="20087" hidden="1"/>
    <cellStyle name="40% - 輔色1 2" xfId="20145" hidden="1"/>
    <cellStyle name="40% - 輔色1 2" xfId="20045" hidden="1"/>
    <cellStyle name="40% - 輔色1 2" xfId="20236" hidden="1"/>
    <cellStyle name="40% - 輔色1 2" xfId="20178" hidden="1"/>
    <cellStyle name="40% - 輔色1 2" xfId="19923" hidden="1"/>
    <cellStyle name="40% - 輔色1 2" xfId="19981" hidden="1"/>
    <cellStyle name="40% - 輔色1 2" xfId="20009" hidden="1"/>
    <cellStyle name="40% - 輔色1 2" xfId="19890" hidden="1"/>
    <cellStyle name="40% - 輔色1 2" xfId="20509" hidden="1"/>
    <cellStyle name="40% - 輔色1 2" xfId="20451" hidden="1"/>
    <cellStyle name="40% - 輔色1 2" xfId="20600" hidden="1"/>
    <cellStyle name="40% - 輔色1 2" xfId="20542" hidden="1"/>
    <cellStyle name="40% - 輔色1 2" xfId="20329" hidden="1"/>
    <cellStyle name="40% - 輔色1 2" xfId="20387" hidden="1"/>
    <cellStyle name="40% - 輔色1 2" xfId="20415" hidden="1"/>
    <cellStyle name="40% - 輔色1 2" xfId="20296" hidden="1"/>
    <cellStyle name="40% - 輔色1 2" xfId="20873" hidden="1"/>
    <cellStyle name="40% - 輔色1 2" xfId="20815" hidden="1"/>
    <cellStyle name="40% - 輔色1 2" xfId="20964" hidden="1"/>
    <cellStyle name="40% - 輔色1 2" xfId="20906" hidden="1"/>
    <cellStyle name="40% - 輔色1 2" xfId="20693" hidden="1"/>
    <cellStyle name="40% - 輔色1 2" xfId="20751" hidden="1"/>
    <cellStyle name="40% - 輔色1 2" xfId="20779" hidden="1"/>
    <cellStyle name="40% - 輔色1 2" xfId="20660" hidden="1"/>
    <cellStyle name="40% - 輔色1 2" xfId="21237" hidden="1"/>
    <cellStyle name="40% - 輔色1 2" xfId="21179" hidden="1"/>
    <cellStyle name="40% - 輔色1 2" xfId="21328" hidden="1"/>
    <cellStyle name="40% - 輔色1 2" xfId="21270" hidden="1"/>
    <cellStyle name="40% - 輔色1 2" xfId="21057" hidden="1"/>
    <cellStyle name="40% - 輔色1 2" xfId="21115" hidden="1"/>
    <cellStyle name="40% - 輔色1 2" xfId="21143" hidden="1"/>
    <cellStyle name="40% - 輔色1 2" xfId="21024" hidden="1"/>
    <cellStyle name="40% - 輔色1 2" xfId="21601" hidden="1"/>
    <cellStyle name="40% - 輔色1 2" xfId="21543" hidden="1"/>
    <cellStyle name="40% - 輔色1 2" xfId="21692" hidden="1"/>
    <cellStyle name="40% - 輔色1 2" xfId="21634" hidden="1"/>
    <cellStyle name="40% - 輔色1 2" xfId="21421" hidden="1"/>
    <cellStyle name="40% - 輔色1 2" xfId="21479" hidden="1"/>
    <cellStyle name="40% - 輔色1 2" xfId="21507" hidden="1"/>
    <cellStyle name="40% - 輔色1 2" xfId="21388" hidden="1"/>
    <cellStyle name="40% - 輔色1 2" xfId="21965" hidden="1"/>
    <cellStyle name="40% - 輔色1 2" xfId="21907" hidden="1"/>
    <cellStyle name="40% - 輔色1 2" xfId="22056" hidden="1"/>
    <cellStyle name="40% - 輔色1 2" xfId="21998" hidden="1"/>
    <cellStyle name="40% - 輔色1 2" xfId="21785" hidden="1"/>
    <cellStyle name="40% - 輔色1 2" xfId="21843" hidden="1"/>
    <cellStyle name="40% - 輔色1 2" xfId="21871" hidden="1"/>
    <cellStyle name="40% - 輔色1 2" xfId="21752" hidden="1"/>
    <cellStyle name="40% - 輔色1 2" xfId="22329" hidden="1"/>
    <cellStyle name="40% - 輔色1 2" xfId="22271" hidden="1"/>
    <cellStyle name="40% - 輔色1 2" xfId="22420" hidden="1"/>
    <cellStyle name="40% - 輔色1 2" xfId="22362" hidden="1"/>
    <cellStyle name="40% - 輔色1 2" xfId="22149" hidden="1"/>
    <cellStyle name="40% - 輔色1 2" xfId="22207" hidden="1"/>
    <cellStyle name="40% - 輔色1 2" xfId="22235" hidden="1"/>
    <cellStyle name="40% - 輔色1 2" xfId="22116" hidden="1"/>
    <cellStyle name="40% - 輔色1 2" xfId="22693" hidden="1"/>
    <cellStyle name="40% - 輔色1 2" xfId="22635" hidden="1"/>
    <cellStyle name="40% - 輔色1 2" xfId="22784" hidden="1"/>
    <cellStyle name="40% - 輔色1 2" xfId="22726" hidden="1"/>
    <cellStyle name="40% - 輔色1 2" xfId="22513" hidden="1"/>
    <cellStyle name="40% - 輔色1 2" xfId="22571" hidden="1"/>
    <cellStyle name="40% - 輔色1 2" xfId="22599" hidden="1"/>
    <cellStyle name="40% - 輔色1 2" xfId="22480" hidden="1"/>
    <cellStyle name="40% - 輔色1 2" xfId="23057" hidden="1"/>
    <cellStyle name="40% - 輔色1 2" xfId="22999" hidden="1"/>
    <cellStyle name="40% - 輔色1 2" xfId="23148" hidden="1"/>
    <cellStyle name="40% - 輔色1 2" xfId="23090" hidden="1"/>
    <cellStyle name="40% - 輔色1 2" xfId="22877" hidden="1"/>
    <cellStyle name="40% - 輔色1 2" xfId="22935" hidden="1"/>
    <cellStyle name="40% - 輔色1 2" xfId="22963" hidden="1"/>
    <cellStyle name="40% - 輔色1 2" xfId="22844" hidden="1"/>
    <cellStyle name="40% - 輔色1 2" xfId="23421" hidden="1"/>
    <cellStyle name="40% - 輔色1 2" xfId="23363" hidden="1"/>
    <cellStyle name="40% - 輔色1 2" xfId="23512" hidden="1"/>
    <cellStyle name="40% - 輔色1 2" xfId="23454" hidden="1"/>
    <cellStyle name="40% - 輔色1 2" xfId="23241" hidden="1"/>
    <cellStyle name="40% - 輔色1 2" xfId="23299" hidden="1"/>
    <cellStyle name="40% - 輔色1 2" xfId="23327" hidden="1"/>
    <cellStyle name="40% - 輔色1 2" xfId="23208" hidden="1"/>
    <cellStyle name="40% - 輔色1 2" xfId="23785" hidden="1"/>
    <cellStyle name="40% - 輔色1 2" xfId="23727" hidden="1"/>
    <cellStyle name="40% - 輔色1 2" xfId="23876" hidden="1"/>
    <cellStyle name="40% - 輔色1 2" xfId="23818" hidden="1"/>
    <cellStyle name="40% - 輔色1 2" xfId="23605" hidden="1"/>
    <cellStyle name="40% - 輔色1 2" xfId="23663" hidden="1"/>
    <cellStyle name="40% - 輔色1 2" xfId="23691" hidden="1"/>
    <cellStyle name="40% - 輔色1 2" xfId="23572" hidden="1"/>
    <cellStyle name="40% - 輔色1 2" xfId="24107" hidden="1"/>
    <cellStyle name="40% - 輔色1 2" xfId="24049" hidden="1"/>
    <cellStyle name="40% - 輔色1 2" xfId="24198" hidden="1"/>
    <cellStyle name="40% - 輔色1 2" xfId="24140" hidden="1"/>
    <cellStyle name="40% - 輔色1 2" xfId="23928" hidden="1"/>
    <cellStyle name="40% - 輔色1 2" xfId="23986" hidden="1"/>
    <cellStyle name="40% - 輔色1 2" xfId="24014" hidden="1"/>
    <cellStyle name="40% - 輔色1 2" xfId="6609" hidden="1"/>
    <cellStyle name="40% - 輔色1 2" xfId="6718" hidden="1"/>
    <cellStyle name="40% - 輔色1 2" xfId="6116" hidden="1"/>
    <cellStyle name="40% - 輔色1 2" xfId="8066" hidden="1"/>
    <cellStyle name="40% - 輔色1 2" xfId="8121" hidden="1"/>
    <cellStyle name="40% - 輔色1 2" xfId="6254" hidden="1"/>
    <cellStyle name="40% - 輔色1 2" xfId="7294" hidden="1"/>
    <cellStyle name="40% - 輔色1 2" xfId="7654" hidden="1"/>
    <cellStyle name="40% - 輔色1 2" xfId="7463" hidden="1"/>
    <cellStyle name="40% - 輔色1 2" xfId="7494" hidden="1"/>
    <cellStyle name="40% - 輔色1 2" xfId="8555" hidden="1"/>
    <cellStyle name="40% - 輔色1 2" xfId="7551" hidden="1"/>
    <cellStyle name="40% - 輔色1 2" xfId="6827" hidden="1"/>
    <cellStyle name="40% - 輔色1 2" xfId="8538" hidden="1"/>
    <cellStyle name="40% - 輔色1 2" xfId="7477" hidden="1"/>
    <cellStyle name="40% - 輔色1 2" xfId="7585" hidden="1"/>
    <cellStyle name="40% - 輔色1 2" xfId="7240" hidden="1"/>
    <cellStyle name="40% - 輔色1 2" xfId="7649" hidden="1"/>
    <cellStyle name="40% - 輔色1 2" xfId="8326" hidden="1"/>
    <cellStyle name="40% - 輔色1 2" xfId="7394" hidden="1"/>
    <cellStyle name="40% - 輔色1 2" xfId="6724" hidden="1"/>
    <cellStyle name="40% - 輔色1 2" xfId="7542" hidden="1"/>
    <cellStyle name="40% - 輔色1 2" xfId="7074" hidden="1"/>
    <cellStyle name="40% - 輔色1 2" xfId="6962" hidden="1"/>
    <cellStyle name="40% - 輔色1 2" xfId="8157" hidden="1"/>
    <cellStyle name="40% - 輔色1 2" xfId="6393" hidden="1"/>
    <cellStyle name="40% - 輔色1 2" xfId="6940" hidden="1"/>
    <cellStyle name="40% - 輔色1 2" xfId="6331" hidden="1"/>
    <cellStyle name="40% - 輔色1 2" xfId="7157" hidden="1"/>
    <cellStyle name="40% - 輔色1 2" xfId="7300" hidden="1"/>
    <cellStyle name="40% - 輔色1 2" xfId="6269" hidden="1"/>
    <cellStyle name="40% - 輔色1 2" xfId="6753" hidden="1"/>
    <cellStyle name="40% - 輔色1 2" xfId="7682" hidden="1"/>
    <cellStyle name="40% - 輔色1 2" xfId="8204" hidden="1"/>
    <cellStyle name="40% - 輔色1 2" xfId="7784" hidden="1"/>
    <cellStyle name="40% - 輔色1 2" xfId="7426" hidden="1"/>
    <cellStyle name="40% - 輔色1 2" xfId="6664" hidden="1"/>
    <cellStyle name="40% - 輔色1 2" xfId="7769" hidden="1"/>
    <cellStyle name="40% - 輔色1 2" xfId="8186" hidden="1"/>
    <cellStyle name="40% - 輔色1 2" xfId="7615" hidden="1"/>
    <cellStyle name="40% - 輔色1 2" xfId="8128" hidden="1"/>
    <cellStyle name="40% - 輔色1 2" xfId="6843" hidden="1"/>
    <cellStyle name="40% - 輔色1 2" xfId="6628" hidden="1"/>
    <cellStyle name="40% - 輔色1 2" xfId="8008" hidden="1"/>
    <cellStyle name="40% - 輔色1 2" xfId="8363" hidden="1"/>
    <cellStyle name="40% - 輔色1 2" xfId="8289" hidden="1"/>
    <cellStyle name="40% - 輔色1 2" xfId="6814" hidden="1"/>
    <cellStyle name="40% - 輔色1 2" xfId="6934" hidden="1"/>
    <cellStyle name="40% - 輔色1 2" xfId="6309" hidden="1"/>
    <cellStyle name="40% - 輔色1 2" xfId="6287" hidden="1"/>
    <cellStyle name="40% - 輔色1 2" xfId="8047" hidden="1"/>
    <cellStyle name="40% - 輔色1 2" xfId="6456" hidden="1"/>
    <cellStyle name="40% - 輔色1 2" xfId="8266" hidden="1"/>
    <cellStyle name="40% - 輔色1 2" xfId="8217" hidden="1"/>
    <cellStyle name="40% - 輔色1 2" xfId="7032" hidden="1"/>
    <cellStyle name="40% - 輔色1 2" xfId="8085" hidden="1"/>
    <cellStyle name="40% - 輔色1 2" xfId="26518" hidden="1"/>
    <cellStyle name="40% - 輔色1 2" xfId="26460" hidden="1"/>
    <cellStyle name="40% - 輔色1 2" xfId="26560" hidden="1"/>
    <cellStyle name="40% - 輔色1 2" xfId="26369" hidden="1"/>
    <cellStyle name="40% - 輔色1 2" xfId="26427" hidden="1"/>
    <cellStyle name="40% - 輔色1 2" xfId="26682" hidden="1"/>
    <cellStyle name="40% - 輔色1 2" xfId="26624" hidden="1"/>
    <cellStyle name="40% - 輔色1 2" xfId="26596" hidden="1"/>
    <cellStyle name="40% - 輔色1 2" xfId="26715" hidden="1"/>
    <cellStyle name="40% - 輔色1 2" xfId="26096" hidden="1"/>
    <cellStyle name="40% - 輔色1 2" xfId="26154" hidden="1"/>
    <cellStyle name="40% - 輔色1 2" xfId="26005" hidden="1"/>
    <cellStyle name="40% - 輔色1 2" xfId="26063" hidden="1"/>
    <cellStyle name="40% - 輔色1 2" xfId="26276" hidden="1"/>
    <cellStyle name="40% - 輔色1 2" xfId="26218" hidden="1"/>
    <cellStyle name="40% - 輔色1 2" xfId="26190" hidden="1"/>
    <cellStyle name="40% - 輔色1 2" xfId="26309" hidden="1"/>
    <cellStyle name="40% - 輔色1 2" xfId="25732" hidden="1"/>
    <cellStyle name="40% - 輔色1 2" xfId="25790" hidden="1"/>
    <cellStyle name="40% - 輔色1 2" xfId="25641" hidden="1"/>
    <cellStyle name="40% - 輔色1 2" xfId="25699" hidden="1"/>
    <cellStyle name="40% - 輔色1 2" xfId="25912" hidden="1"/>
    <cellStyle name="40% - 輔色1 2" xfId="25854" hidden="1"/>
    <cellStyle name="40% - 輔色1 2" xfId="25826" hidden="1"/>
    <cellStyle name="40% - 輔色1 2" xfId="25945" hidden="1"/>
    <cellStyle name="40% - 輔色1 2" xfId="25368" hidden="1"/>
    <cellStyle name="40% - 輔色1 2" xfId="25426" hidden="1"/>
    <cellStyle name="40% - 輔色1 2" xfId="25277" hidden="1"/>
    <cellStyle name="40% - 輔色1 2" xfId="25335" hidden="1"/>
    <cellStyle name="40% - 輔色1 2" xfId="25548" hidden="1"/>
    <cellStyle name="40% - 輔色1 2" xfId="25490" hidden="1"/>
    <cellStyle name="40% - 輔色1 2" xfId="25462" hidden="1"/>
    <cellStyle name="40% - 輔色1 2" xfId="25581" hidden="1"/>
    <cellStyle name="40% - 輔色1 2" xfId="25004" hidden="1"/>
    <cellStyle name="40% - 輔色1 2" xfId="25062" hidden="1"/>
    <cellStyle name="40% - 輔色1 2" xfId="24913" hidden="1"/>
    <cellStyle name="40% - 輔色1 2" xfId="24971" hidden="1"/>
    <cellStyle name="40% - 輔色1 2" xfId="25184" hidden="1"/>
    <cellStyle name="40% - 輔色1 2" xfId="25126" hidden="1"/>
    <cellStyle name="40% - 輔色1 2" xfId="25098" hidden="1"/>
    <cellStyle name="40% - 輔色1 2" xfId="25217" hidden="1"/>
    <cellStyle name="40% - 輔色1 2" xfId="24640" hidden="1"/>
    <cellStyle name="40% - 輔色1 2" xfId="24698" hidden="1"/>
    <cellStyle name="40% - 輔色1 2" xfId="24549" hidden="1"/>
    <cellStyle name="40% - 輔色1 2" xfId="24607" hidden="1"/>
    <cellStyle name="40% - 輔色1 2" xfId="24820" hidden="1"/>
    <cellStyle name="40% - 輔色1 2" xfId="24762" hidden="1"/>
    <cellStyle name="40% - 輔色1 2" xfId="24734" hidden="1"/>
    <cellStyle name="40% - 輔色1 2" xfId="24853" hidden="1"/>
    <cellStyle name="40% - 輔色1 2" xfId="24318" hidden="1"/>
    <cellStyle name="40% - 輔色1 2" xfId="24376" hidden="1"/>
    <cellStyle name="40% - 輔色1 2" xfId="24227" hidden="1"/>
    <cellStyle name="40% - 輔色1 2" xfId="24285" hidden="1"/>
    <cellStyle name="40% - 輔色1 2" xfId="24497" hidden="1"/>
    <cellStyle name="40% - 輔色1 2" xfId="24439" hidden="1"/>
    <cellStyle name="40% - 輔色1 2" xfId="24411" hidden="1"/>
    <cellStyle name="40% - 輔色1 2" xfId="27020" hidden="1"/>
    <cellStyle name="40% - 輔色1 2" xfId="27078" hidden="1"/>
    <cellStyle name="40% - 輔色1 2" xfId="26978" hidden="1"/>
    <cellStyle name="40% - 輔色1 2" xfId="27169" hidden="1"/>
    <cellStyle name="40% - 輔色1 2" xfId="27111" hidden="1"/>
    <cellStyle name="40% - 輔色1 2" xfId="26856" hidden="1"/>
    <cellStyle name="40% - 輔色1 2" xfId="26914" hidden="1"/>
    <cellStyle name="40% - 輔色1 2" xfId="26942" hidden="1"/>
    <cellStyle name="40% - 輔色1 2" xfId="26823" hidden="1"/>
    <cellStyle name="40% - 輔色1 2" xfId="27442" hidden="1"/>
    <cellStyle name="40% - 輔色1 2" xfId="27384" hidden="1"/>
    <cellStyle name="40% - 輔色1 2" xfId="27533" hidden="1"/>
    <cellStyle name="40% - 輔色1 2" xfId="27475" hidden="1"/>
    <cellStyle name="40% - 輔色1 2" xfId="27262" hidden="1"/>
    <cellStyle name="40% - 輔色1 2" xfId="27320" hidden="1"/>
    <cellStyle name="40% - 輔色1 2" xfId="27348" hidden="1"/>
    <cellStyle name="40% - 輔色1 2" xfId="27229" hidden="1"/>
    <cellStyle name="40% - 輔色1 2" xfId="27806" hidden="1"/>
    <cellStyle name="40% - 輔色1 2" xfId="27748" hidden="1"/>
    <cellStyle name="40% - 輔色1 2" xfId="27897" hidden="1"/>
    <cellStyle name="40% - 輔色1 2" xfId="27839" hidden="1"/>
    <cellStyle name="40% - 輔色1 2" xfId="27626" hidden="1"/>
    <cellStyle name="40% - 輔色1 2" xfId="27684" hidden="1"/>
    <cellStyle name="40% - 輔色1 2" xfId="27712" hidden="1"/>
    <cellStyle name="40% - 輔色1 2" xfId="27593" hidden="1"/>
    <cellStyle name="40% - 輔色1 2" xfId="28170" hidden="1"/>
    <cellStyle name="40% - 輔色1 2" xfId="28112" hidden="1"/>
    <cellStyle name="40% - 輔色1 2" xfId="28261" hidden="1"/>
    <cellStyle name="40% - 輔色1 2" xfId="28203" hidden="1"/>
    <cellStyle name="40% - 輔色1 2" xfId="27990" hidden="1"/>
    <cellStyle name="40% - 輔色1 2" xfId="28048" hidden="1"/>
    <cellStyle name="40% - 輔色1 2" xfId="28076" hidden="1"/>
    <cellStyle name="40% - 輔色1 2" xfId="27957" hidden="1"/>
    <cellStyle name="40% - 輔色1 2" xfId="28534" hidden="1"/>
    <cellStyle name="40% - 輔色1 2" xfId="28476" hidden="1"/>
    <cellStyle name="40% - 輔色1 2" xfId="28625" hidden="1"/>
    <cellStyle name="40% - 輔色1 2" xfId="28567" hidden="1"/>
    <cellStyle name="40% - 輔色1 2" xfId="28354" hidden="1"/>
    <cellStyle name="40% - 輔色1 2" xfId="28412" hidden="1"/>
    <cellStyle name="40% - 輔色1 2" xfId="28440" hidden="1"/>
    <cellStyle name="40% - 輔色1 2" xfId="28321" hidden="1"/>
    <cellStyle name="40% - 輔色1 2" xfId="28898" hidden="1"/>
    <cellStyle name="40% - 輔色1 2" xfId="28840" hidden="1"/>
    <cellStyle name="40% - 輔色1 2" xfId="28989" hidden="1"/>
    <cellStyle name="40% - 輔色1 2" xfId="28931" hidden="1"/>
    <cellStyle name="40% - 輔色1 2" xfId="28718" hidden="1"/>
    <cellStyle name="40% - 輔色1 2" xfId="28776" hidden="1"/>
    <cellStyle name="40% - 輔色1 2" xfId="28804" hidden="1"/>
    <cellStyle name="40% - 輔色1 2" xfId="28685" hidden="1"/>
    <cellStyle name="40% - 輔色1 2" xfId="29262" hidden="1"/>
    <cellStyle name="40% - 輔色1 2" xfId="29204" hidden="1"/>
    <cellStyle name="40% - 輔色1 2" xfId="29353" hidden="1"/>
    <cellStyle name="40% - 輔色1 2" xfId="29295" hidden="1"/>
    <cellStyle name="40% - 輔色1 2" xfId="29082" hidden="1"/>
    <cellStyle name="40% - 輔色1 2" xfId="29140" hidden="1"/>
    <cellStyle name="40% - 輔色1 2" xfId="29168" hidden="1"/>
    <cellStyle name="40% - 輔色1 2" xfId="29049" hidden="1"/>
    <cellStyle name="40% - 輔色1 2" xfId="29626" hidden="1"/>
    <cellStyle name="40% - 輔色1 2" xfId="29568" hidden="1"/>
    <cellStyle name="40% - 輔色1 2" xfId="29717" hidden="1"/>
    <cellStyle name="40% - 輔色1 2" xfId="29659" hidden="1"/>
    <cellStyle name="40% - 輔色1 2" xfId="29446" hidden="1"/>
    <cellStyle name="40% - 輔色1 2" xfId="29504" hidden="1"/>
    <cellStyle name="40% - 輔色1 2" xfId="29532" hidden="1"/>
    <cellStyle name="40% - 輔色1 2" xfId="29413" hidden="1"/>
    <cellStyle name="40% - 輔色1 2" xfId="29990" hidden="1"/>
    <cellStyle name="40% - 輔色1 2" xfId="29932" hidden="1"/>
    <cellStyle name="40% - 輔色1 2" xfId="30081" hidden="1"/>
    <cellStyle name="40% - 輔色1 2" xfId="30023" hidden="1"/>
    <cellStyle name="40% - 輔色1 2" xfId="29810" hidden="1"/>
    <cellStyle name="40% - 輔色1 2" xfId="29868" hidden="1"/>
    <cellStyle name="40% - 輔色1 2" xfId="29896" hidden="1"/>
    <cellStyle name="40% - 輔色1 2" xfId="29777" hidden="1"/>
    <cellStyle name="40% - 輔色1 2" xfId="30354" hidden="1"/>
    <cellStyle name="40% - 輔色1 2" xfId="30296" hidden="1"/>
    <cellStyle name="40% - 輔色1 2" xfId="30445" hidden="1"/>
    <cellStyle name="40% - 輔色1 2" xfId="30387" hidden="1"/>
    <cellStyle name="40% - 輔色1 2" xfId="30174" hidden="1"/>
    <cellStyle name="40% - 輔色1 2" xfId="30232" hidden="1"/>
    <cellStyle name="40% - 輔色1 2" xfId="30260" hidden="1"/>
    <cellStyle name="40% - 輔色1 2" xfId="30141" hidden="1"/>
    <cellStyle name="40% - 輔色1 2" xfId="30676" hidden="1"/>
    <cellStyle name="40% - 輔色1 2" xfId="30618" hidden="1"/>
    <cellStyle name="40% - 輔色1 2" xfId="30767" hidden="1"/>
    <cellStyle name="40% - 輔色1 2" xfId="30709" hidden="1"/>
    <cellStyle name="40% - 輔色1 2" xfId="30497" hidden="1"/>
    <cellStyle name="40% - 輔色1 2" xfId="30555" hidden="1"/>
    <cellStyle name="40% - 輔色1 2" xfId="30583" hidden="1"/>
    <cellStyle name="40% - 輔色1 2" xfId="33572" hidden="1"/>
    <cellStyle name="40% - 輔色1 2" xfId="33630" hidden="1"/>
    <cellStyle name="40% - 輔色1 2" xfId="33530" hidden="1"/>
    <cellStyle name="40% - 輔色1 2" xfId="33721" hidden="1"/>
    <cellStyle name="40% - 輔色1 2" xfId="33663" hidden="1"/>
    <cellStyle name="40% - 輔色1 2" xfId="33408" hidden="1"/>
    <cellStyle name="40% - 輔色1 2" xfId="33466" hidden="1"/>
    <cellStyle name="40% - 輔色1 2" xfId="33494" hidden="1"/>
    <cellStyle name="40% - 輔色1 2" xfId="33375" hidden="1"/>
    <cellStyle name="40% - 輔色1 2" xfId="33994" hidden="1"/>
    <cellStyle name="40% - 輔色1 2" xfId="33936" hidden="1"/>
    <cellStyle name="40% - 輔色1 2" xfId="34085" hidden="1"/>
    <cellStyle name="40% - 輔色1 2" xfId="34027" hidden="1"/>
    <cellStyle name="40% - 輔色1 2" xfId="33814" hidden="1"/>
    <cellStyle name="40% - 輔色1 2" xfId="33872" hidden="1"/>
    <cellStyle name="40% - 輔色1 2" xfId="33900" hidden="1"/>
    <cellStyle name="40% - 輔色1 2" xfId="33781" hidden="1"/>
    <cellStyle name="40% - 輔色1 2" xfId="34358" hidden="1"/>
    <cellStyle name="40% - 輔色1 2" xfId="34300" hidden="1"/>
    <cellStyle name="40% - 輔色1 2" xfId="34449" hidden="1"/>
    <cellStyle name="40% - 輔色1 2" xfId="34391" hidden="1"/>
    <cellStyle name="40% - 輔色1 2" xfId="34178" hidden="1"/>
    <cellStyle name="40% - 輔色1 2" xfId="34236" hidden="1"/>
    <cellStyle name="40% - 輔色1 2" xfId="34264" hidden="1"/>
    <cellStyle name="40% - 輔色1 2" xfId="34145" hidden="1"/>
    <cellStyle name="40% - 輔色1 2" xfId="34722" hidden="1"/>
    <cellStyle name="40% - 輔色1 2" xfId="34664" hidden="1"/>
    <cellStyle name="40% - 輔色1 2" xfId="34813" hidden="1"/>
    <cellStyle name="40% - 輔色1 2" xfId="34755" hidden="1"/>
    <cellStyle name="40% - 輔色1 2" xfId="34542" hidden="1"/>
    <cellStyle name="40% - 輔色1 2" xfId="34600" hidden="1"/>
    <cellStyle name="40% - 輔色1 2" xfId="34628" hidden="1"/>
    <cellStyle name="40% - 輔色1 2" xfId="34509" hidden="1"/>
    <cellStyle name="40% - 輔色1 2" xfId="35086" hidden="1"/>
    <cellStyle name="40% - 輔色1 2" xfId="35028" hidden="1"/>
    <cellStyle name="40% - 輔色1 2" xfId="35177" hidden="1"/>
    <cellStyle name="40% - 輔色1 2" xfId="35119" hidden="1"/>
    <cellStyle name="40% - 輔色1 2" xfId="34906" hidden="1"/>
    <cellStyle name="40% - 輔色1 2" xfId="34964" hidden="1"/>
    <cellStyle name="40% - 輔色1 2" xfId="34992" hidden="1"/>
    <cellStyle name="40% - 輔色1 2" xfId="34873" hidden="1"/>
    <cellStyle name="40% - 輔色1 2" xfId="35450" hidden="1"/>
    <cellStyle name="40% - 輔色1 2" xfId="35392" hidden="1"/>
    <cellStyle name="40% - 輔色1 2" xfId="35541" hidden="1"/>
    <cellStyle name="40% - 輔色1 2" xfId="35483" hidden="1"/>
    <cellStyle name="40% - 輔色1 2" xfId="35270" hidden="1"/>
    <cellStyle name="40% - 輔色1 2" xfId="35328" hidden="1"/>
    <cellStyle name="40% - 輔色1 2" xfId="35356" hidden="1"/>
    <cellStyle name="40% - 輔色1 2" xfId="35237" hidden="1"/>
    <cellStyle name="40% - 輔色1 2" xfId="35814" hidden="1"/>
    <cellStyle name="40% - 輔色1 2" xfId="35756" hidden="1"/>
    <cellStyle name="40% - 輔色1 2" xfId="35905" hidden="1"/>
    <cellStyle name="40% - 輔色1 2" xfId="35847" hidden="1"/>
    <cellStyle name="40% - 輔色1 2" xfId="35634" hidden="1"/>
    <cellStyle name="40% - 輔色1 2" xfId="35692" hidden="1"/>
    <cellStyle name="40% - 輔色1 2" xfId="35720" hidden="1"/>
    <cellStyle name="40% - 輔色1 2" xfId="35601" hidden="1"/>
    <cellStyle name="40% - 輔色1 2" xfId="36178" hidden="1"/>
    <cellStyle name="40% - 輔色1 2" xfId="36120" hidden="1"/>
    <cellStyle name="40% - 輔色1 2" xfId="36269" hidden="1"/>
    <cellStyle name="40% - 輔色1 2" xfId="36211" hidden="1"/>
    <cellStyle name="40% - 輔色1 2" xfId="35998" hidden="1"/>
    <cellStyle name="40% - 輔色1 2" xfId="36056" hidden="1"/>
    <cellStyle name="40% - 輔色1 2" xfId="36084" hidden="1"/>
    <cellStyle name="40% - 輔色1 2" xfId="35965" hidden="1"/>
    <cellStyle name="40% - 輔色1 2" xfId="36542" hidden="1"/>
    <cellStyle name="40% - 輔色1 2" xfId="36484" hidden="1"/>
    <cellStyle name="40% - 輔色1 2" xfId="36633" hidden="1"/>
    <cellStyle name="40% - 輔色1 2" xfId="36575" hidden="1"/>
    <cellStyle name="40% - 輔色1 2" xfId="36362" hidden="1"/>
    <cellStyle name="40% - 輔色1 2" xfId="36420" hidden="1"/>
    <cellStyle name="40% - 輔色1 2" xfId="36448" hidden="1"/>
    <cellStyle name="40% - 輔色1 2" xfId="36329" hidden="1"/>
    <cellStyle name="40% - 輔色1 2" xfId="36906" hidden="1"/>
    <cellStyle name="40% - 輔色1 2" xfId="36848" hidden="1"/>
    <cellStyle name="40% - 輔色1 2" xfId="36997" hidden="1"/>
    <cellStyle name="40% - 輔色1 2" xfId="36939" hidden="1"/>
    <cellStyle name="40% - 輔色1 2" xfId="36726" hidden="1"/>
    <cellStyle name="40% - 輔色1 2" xfId="36784" hidden="1"/>
    <cellStyle name="40% - 輔色1 2" xfId="36812" hidden="1"/>
    <cellStyle name="40% - 輔色1 2" xfId="36693" hidden="1"/>
    <cellStyle name="40% - 輔色1 2" xfId="37270" hidden="1"/>
    <cellStyle name="40% - 輔色1 2" xfId="37212" hidden="1"/>
    <cellStyle name="40% - 輔色1 2" xfId="37361" hidden="1"/>
    <cellStyle name="40% - 輔色1 2" xfId="37303" hidden="1"/>
    <cellStyle name="40% - 輔色1 2" xfId="37090" hidden="1"/>
    <cellStyle name="40% - 輔色1 2" xfId="37148" hidden="1"/>
    <cellStyle name="40% - 輔色1 2" xfId="37176" hidden="1"/>
    <cellStyle name="40% - 輔色1 2" xfId="37057" hidden="1"/>
    <cellStyle name="40% - 輔色1 2" xfId="37592" hidden="1"/>
    <cellStyle name="40% - 輔色1 2" xfId="37534" hidden="1"/>
    <cellStyle name="40% - 輔色1 2" xfId="37683" hidden="1"/>
    <cellStyle name="40% - 輔色1 2" xfId="37625" hidden="1"/>
    <cellStyle name="40% - 輔色1 2" xfId="37413" hidden="1"/>
    <cellStyle name="40% - 輔色1 2" xfId="37471" hidden="1"/>
    <cellStyle name="40% - 輔色1 2" xfId="37499" hidden="1"/>
    <cellStyle name="40% - 輔色1 2" xfId="37940" hidden="1"/>
    <cellStyle name="40% - 輔色1 2" xfId="37998" hidden="1"/>
    <cellStyle name="40% - 輔色1 2" xfId="37898" hidden="1"/>
    <cellStyle name="40% - 輔色1 2" xfId="38089" hidden="1"/>
    <cellStyle name="40% - 輔色1 2" xfId="38031" hidden="1"/>
    <cellStyle name="40% - 輔色1 2" xfId="37776" hidden="1"/>
    <cellStyle name="40% - 輔色1 2" xfId="37834" hidden="1"/>
    <cellStyle name="40% - 輔色1 2" xfId="37862" hidden="1"/>
    <cellStyle name="40% - 輔色1 2" xfId="37743" hidden="1"/>
    <cellStyle name="40% - 輔色1 2" xfId="38362" hidden="1"/>
    <cellStyle name="40% - 輔色1 2" xfId="38304" hidden="1"/>
    <cellStyle name="40% - 輔色1 2" xfId="38453" hidden="1"/>
    <cellStyle name="40% - 輔色1 2" xfId="38395" hidden="1"/>
    <cellStyle name="40% - 輔色1 2" xfId="38182" hidden="1"/>
    <cellStyle name="40% - 輔色1 2" xfId="38240" hidden="1"/>
    <cellStyle name="40% - 輔色1 2" xfId="38268" hidden="1"/>
    <cellStyle name="40% - 輔色1 2" xfId="38149" hidden="1"/>
    <cellStyle name="40% - 輔色1 2" xfId="38726" hidden="1"/>
    <cellStyle name="40% - 輔色1 2" xfId="38668" hidden="1"/>
    <cellStyle name="40% - 輔色1 2" xfId="38817" hidden="1"/>
    <cellStyle name="40% - 輔色1 2" xfId="38759" hidden="1"/>
    <cellStyle name="40% - 輔色1 2" xfId="38546" hidden="1"/>
    <cellStyle name="40% - 輔色1 2" xfId="38604" hidden="1"/>
    <cellStyle name="40% - 輔色1 2" xfId="38632" hidden="1"/>
    <cellStyle name="40% - 輔色1 2" xfId="38513" hidden="1"/>
    <cellStyle name="40% - 輔色1 2" xfId="39090" hidden="1"/>
    <cellStyle name="40% - 輔色1 2" xfId="39032" hidden="1"/>
    <cellStyle name="40% - 輔色1 2" xfId="39181" hidden="1"/>
    <cellStyle name="40% - 輔色1 2" xfId="39123" hidden="1"/>
    <cellStyle name="40% - 輔色1 2" xfId="38910" hidden="1"/>
    <cellStyle name="40% - 輔色1 2" xfId="38968" hidden="1"/>
    <cellStyle name="40% - 輔色1 2" xfId="38996" hidden="1"/>
    <cellStyle name="40% - 輔色1 2" xfId="38877" hidden="1"/>
    <cellStyle name="40% - 輔色1 2" xfId="39454" hidden="1"/>
    <cellStyle name="40% - 輔色1 2" xfId="39396" hidden="1"/>
    <cellStyle name="40% - 輔色1 2" xfId="39545" hidden="1"/>
    <cellStyle name="40% - 輔色1 2" xfId="39487" hidden="1"/>
    <cellStyle name="40% - 輔色1 2" xfId="39274" hidden="1"/>
    <cellStyle name="40% - 輔色1 2" xfId="39332" hidden="1"/>
    <cellStyle name="40% - 輔色1 2" xfId="39360" hidden="1"/>
    <cellStyle name="40% - 輔色1 2" xfId="39241" hidden="1"/>
    <cellStyle name="40% - 輔色1 2" xfId="39818" hidden="1"/>
    <cellStyle name="40% - 輔色1 2" xfId="39760" hidden="1"/>
    <cellStyle name="40% - 輔色1 2" xfId="39909" hidden="1"/>
    <cellStyle name="40% - 輔色1 2" xfId="39851" hidden="1"/>
    <cellStyle name="40% - 輔色1 2" xfId="39638" hidden="1"/>
    <cellStyle name="40% - 輔色1 2" xfId="39696" hidden="1"/>
    <cellStyle name="40% - 輔色1 2" xfId="39724" hidden="1"/>
    <cellStyle name="40% - 輔色1 2" xfId="39605" hidden="1"/>
    <cellStyle name="40% - 輔色1 2" xfId="40182" hidden="1"/>
    <cellStyle name="40% - 輔色1 2" xfId="40124" hidden="1"/>
    <cellStyle name="40% - 輔色1 2" xfId="40273" hidden="1"/>
    <cellStyle name="40% - 輔色1 2" xfId="40215" hidden="1"/>
    <cellStyle name="40% - 輔色1 2" xfId="40002" hidden="1"/>
    <cellStyle name="40% - 輔色1 2" xfId="40060" hidden="1"/>
    <cellStyle name="40% - 輔色1 2" xfId="40088" hidden="1"/>
    <cellStyle name="40% - 輔色1 2" xfId="39969" hidden="1"/>
    <cellStyle name="40% - 輔色1 2" xfId="40546" hidden="1"/>
    <cellStyle name="40% - 輔色1 2" xfId="40488" hidden="1"/>
    <cellStyle name="40% - 輔色1 2" xfId="40637" hidden="1"/>
    <cellStyle name="40% - 輔色1 2" xfId="40579" hidden="1"/>
    <cellStyle name="40% - 輔色1 2" xfId="40366" hidden="1"/>
    <cellStyle name="40% - 輔色1 2" xfId="40424" hidden="1"/>
    <cellStyle name="40% - 輔色1 2" xfId="40452" hidden="1"/>
    <cellStyle name="40% - 輔色1 2" xfId="40333" hidden="1"/>
    <cellStyle name="40% - 輔色1 2" xfId="40910" hidden="1"/>
    <cellStyle name="40% - 輔色1 2" xfId="40852" hidden="1"/>
    <cellStyle name="40% - 輔色1 2" xfId="41001" hidden="1"/>
    <cellStyle name="40% - 輔色1 2" xfId="40943" hidden="1"/>
    <cellStyle name="40% - 輔色1 2" xfId="40730" hidden="1"/>
    <cellStyle name="40% - 輔色1 2" xfId="40788" hidden="1"/>
    <cellStyle name="40% - 輔色1 2" xfId="40816" hidden="1"/>
    <cellStyle name="40% - 輔色1 2" xfId="40697" hidden="1"/>
    <cellStyle name="40% - 輔色1 2" xfId="41274" hidden="1"/>
    <cellStyle name="40% - 輔色1 2" xfId="41216" hidden="1"/>
    <cellStyle name="40% - 輔色1 2" xfId="41365" hidden="1"/>
    <cellStyle name="40% - 輔色1 2" xfId="41307" hidden="1"/>
    <cellStyle name="40% - 輔色1 2" xfId="41094" hidden="1"/>
    <cellStyle name="40% - 輔色1 2" xfId="41152" hidden="1"/>
    <cellStyle name="40% - 輔色1 2" xfId="41180" hidden="1"/>
    <cellStyle name="40% - 輔色1 2" xfId="41061" hidden="1"/>
    <cellStyle name="40% - 輔色1 2" xfId="41638" hidden="1"/>
    <cellStyle name="40% - 輔色1 2" xfId="41580" hidden="1"/>
    <cellStyle name="40% - 輔色1 2" xfId="41729" hidden="1"/>
    <cellStyle name="40% - 輔色1 2" xfId="41671" hidden="1"/>
    <cellStyle name="40% - 輔色1 2" xfId="41458" hidden="1"/>
    <cellStyle name="40% - 輔色1 2" xfId="41516" hidden="1"/>
    <cellStyle name="40% - 輔色1 2" xfId="41544" hidden="1"/>
    <cellStyle name="40% - 輔色1 2" xfId="41425" hidden="1"/>
    <cellStyle name="40% - 輔色1 2" xfId="41960" hidden="1"/>
    <cellStyle name="40% - 輔色1 2" xfId="41902" hidden="1"/>
    <cellStyle name="40% - 輔色1 2" xfId="42051" hidden="1"/>
    <cellStyle name="40% - 輔色1 2" xfId="41993" hidden="1"/>
    <cellStyle name="40% - 輔色1 2" xfId="41781" hidden="1"/>
    <cellStyle name="40% - 輔色1 2" xfId="41839" hidden="1"/>
    <cellStyle name="40% - 輔色1 2" xfId="41867" hidden="1"/>
    <cellStyle name="40% - 輔色1 2" xfId="42308" hidden="1"/>
    <cellStyle name="40% - 輔色1 2" xfId="42366" hidden="1"/>
    <cellStyle name="40% - 輔色1 2" xfId="42266" hidden="1"/>
    <cellStyle name="40% - 輔色1 2" xfId="42457" hidden="1"/>
    <cellStyle name="40% - 輔色1 2" xfId="42399" hidden="1"/>
    <cellStyle name="40% - 輔色1 2" xfId="42144" hidden="1"/>
    <cellStyle name="40% - 輔色1 2" xfId="42202" hidden="1"/>
    <cellStyle name="40% - 輔色1 2" xfId="42230" hidden="1"/>
    <cellStyle name="40% - 輔色1 2" xfId="42111" hidden="1"/>
    <cellStyle name="40% - 輔色1 2" xfId="42730" hidden="1"/>
    <cellStyle name="40% - 輔色1 2" xfId="42672" hidden="1"/>
    <cellStyle name="40% - 輔色1 2" xfId="42821" hidden="1"/>
    <cellStyle name="40% - 輔色1 2" xfId="42763" hidden="1"/>
    <cellStyle name="40% - 輔色1 2" xfId="42550" hidden="1"/>
    <cellStyle name="40% - 輔色1 2" xfId="42608" hidden="1"/>
    <cellStyle name="40% - 輔色1 2" xfId="42636" hidden="1"/>
    <cellStyle name="40% - 輔色1 2" xfId="42517" hidden="1"/>
    <cellStyle name="40% - 輔色1 2" xfId="43094" hidden="1"/>
    <cellStyle name="40% - 輔色1 2" xfId="43036" hidden="1"/>
    <cellStyle name="40% - 輔色1 2" xfId="43185" hidden="1"/>
    <cellStyle name="40% - 輔色1 2" xfId="43127" hidden="1"/>
    <cellStyle name="40% - 輔色1 2" xfId="42914" hidden="1"/>
    <cellStyle name="40% - 輔色1 2" xfId="42972" hidden="1"/>
    <cellStyle name="40% - 輔色1 2" xfId="43000" hidden="1"/>
    <cellStyle name="40% - 輔色1 2" xfId="42881" hidden="1"/>
    <cellStyle name="40% - 輔色1 2" xfId="43458" hidden="1"/>
    <cellStyle name="40% - 輔色1 2" xfId="43400" hidden="1"/>
    <cellStyle name="40% - 輔色1 2" xfId="43549" hidden="1"/>
    <cellStyle name="40% - 輔色1 2" xfId="43491" hidden="1"/>
    <cellStyle name="40% - 輔色1 2" xfId="43278" hidden="1"/>
    <cellStyle name="40% - 輔色1 2" xfId="43336" hidden="1"/>
    <cellStyle name="40% - 輔色1 2" xfId="43364" hidden="1"/>
    <cellStyle name="40% - 輔色1 2" xfId="43245" hidden="1"/>
    <cellStyle name="40% - 輔色1 2" xfId="43822" hidden="1"/>
    <cellStyle name="40% - 輔色1 2" xfId="43764" hidden="1"/>
    <cellStyle name="40% - 輔色1 2" xfId="43913" hidden="1"/>
    <cellStyle name="40% - 輔色1 2" xfId="43855" hidden="1"/>
    <cellStyle name="40% - 輔色1 2" xfId="43642" hidden="1"/>
    <cellStyle name="40% - 輔色1 2" xfId="43700" hidden="1"/>
    <cellStyle name="40% - 輔色1 2" xfId="43728" hidden="1"/>
    <cellStyle name="40% - 輔色1 2" xfId="43609" hidden="1"/>
    <cellStyle name="40% - 輔色1 2" xfId="44186" hidden="1"/>
    <cellStyle name="40% - 輔色1 2" xfId="44128" hidden="1"/>
    <cellStyle name="40% - 輔色1 2" xfId="44277" hidden="1"/>
    <cellStyle name="40% - 輔色1 2" xfId="44219" hidden="1"/>
    <cellStyle name="40% - 輔色1 2" xfId="44006" hidden="1"/>
    <cellStyle name="40% - 輔色1 2" xfId="44064" hidden="1"/>
    <cellStyle name="40% - 輔色1 2" xfId="44092" hidden="1"/>
    <cellStyle name="40% - 輔色1 2" xfId="43973" hidden="1"/>
    <cellStyle name="40% - 輔色1 2" xfId="44508" hidden="1"/>
    <cellStyle name="40% - 輔色1 2" xfId="44450" hidden="1"/>
    <cellStyle name="40% - 輔色1 2" xfId="44599" hidden="1"/>
    <cellStyle name="40% - 輔色1 2" xfId="44541" hidden="1"/>
    <cellStyle name="40% - 輔色1 2" xfId="44329" hidden="1"/>
    <cellStyle name="40% - 輔色1 2" xfId="44387" hidden="1"/>
    <cellStyle name="40% - 輔色1 2" xfId="44415" hidden="1"/>
    <cellStyle name="40% - 輔色1 2" xfId="44856" hidden="1"/>
    <cellStyle name="40% - 輔色1 2" xfId="44914" hidden="1"/>
    <cellStyle name="40% - 輔色1 2" xfId="44814" hidden="1"/>
    <cellStyle name="40% - 輔色1 2" xfId="45005" hidden="1"/>
    <cellStyle name="40% - 輔色1 2" xfId="44947" hidden="1"/>
    <cellStyle name="40% - 輔色1 2" xfId="44692" hidden="1"/>
    <cellStyle name="40% - 輔色1 2" xfId="44750" hidden="1"/>
    <cellStyle name="40% - 輔色1 2" xfId="44778" hidden="1"/>
    <cellStyle name="40% - 輔色1 2" xfId="44659" hidden="1"/>
    <cellStyle name="40% - 輔色1 2" xfId="45278" hidden="1"/>
    <cellStyle name="40% - 輔色1 2" xfId="45220" hidden="1"/>
    <cellStyle name="40% - 輔色1 2" xfId="45369" hidden="1"/>
    <cellStyle name="40% - 輔色1 2" xfId="45311" hidden="1"/>
    <cellStyle name="40% - 輔色1 2" xfId="45098" hidden="1"/>
    <cellStyle name="40% - 輔色1 2" xfId="45156" hidden="1"/>
    <cellStyle name="40% - 輔色1 2" xfId="45184" hidden="1"/>
    <cellStyle name="40% - 輔色1 2" xfId="45065" hidden="1"/>
    <cellStyle name="40% - 輔色1 2" xfId="45642" hidden="1"/>
    <cellStyle name="40% - 輔色1 2" xfId="45584" hidden="1"/>
    <cellStyle name="40% - 輔色1 2" xfId="45733" hidden="1"/>
    <cellStyle name="40% - 輔色1 2" xfId="45675" hidden="1"/>
    <cellStyle name="40% - 輔色1 2" xfId="45462" hidden="1"/>
    <cellStyle name="40% - 輔色1 2" xfId="45520" hidden="1"/>
    <cellStyle name="40% - 輔色1 2" xfId="45548" hidden="1"/>
    <cellStyle name="40% - 輔色1 2" xfId="45429" hidden="1"/>
    <cellStyle name="40% - 輔色1 2" xfId="46006" hidden="1"/>
    <cellStyle name="40% - 輔色1 2" xfId="45948" hidden="1"/>
    <cellStyle name="40% - 輔色1 2" xfId="46097" hidden="1"/>
    <cellStyle name="40% - 輔色1 2" xfId="46039" hidden="1"/>
    <cellStyle name="40% - 輔色1 2" xfId="45826" hidden="1"/>
    <cellStyle name="40% - 輔色1 2" xfId="45884" hidden="1"/>
    <cellStyle name="40% - 輔色1 2" xfId="45912" hidden="1"/>
    <cellStyle name="40% - 輔色1 2" xfId="45793" hidden="1"/>
    <cellStyle name="40% - 輔色1 2" xfId="46370" hidden="1"/>
    <cellStyle name="40% - 輔色1 2" xfId="46312" hidden="1"/>
    <cellStyle name="40% - 輔色1 2" xfId="46461" hidden="1"/>
    <cellStyle name="40% - 輔色1 2" xfId="46403" hidden="1"/>
    <cellStyle name="40% - 輔色1 2" xfId="46190" hidden="1"/>
    <cellStyle name="40% - 輔色1 2" xfId="46248" hidden="1"/>
    <cellStyle name="40% - 輔色1 2" xfId="46276" hidden="1"/>
    <cellStyle name="40% - 輔色1 2" xfId="46157" hidden="1"/>
    <cellStyle name="40% - 輔色1 2" xfId="46734" hidden="1"/>
    <cellStyle name="40% - 輔色1 2" xfId="46676" hidden="1"/>
    <cellStyle name="40% - 輔色1 2" xfId="46825" hidden="1"/>
    <cellStyle name="40% - 輔色1 2" xfId="46767" hidden="1"/>
    <cellStyle name="40% - 輔色1 2" xfId="46554" hidden="1"/>
    <cellStyle name="40% - 輔色1 2" xfId="46612" hidden="1"/>
    <cellStyle name="40% - 輔色1 2" xfId="46640" hidden="1"/>
    <cellStyle name="40% - 輔色1 2" xfId="46521" hidden="1"/>
    <cellStyle name="40% - 輔色1 2" xfId="47098" hidden="1"/>
    <cellStyle name="40% - 輔色1 2" xfId="47040" hidden="1"/>
    <cellStyle name="40% - 輔色1 2" xfId="47189" hidden="1"/>
    <cellStyle name="40% - 輔色1 2" xfId="47131" hidden="1"/>
    <cellStyle name="40% - 輔色1 2" xfId="46918" hidden="1"/>
    <cellStyle name="40% - 輔色1 2" xfId="46976" hidden="1"/>
    <cellStyle name="40% - 輔色1 2" xfId="47004" hidden="1"/>
    <cellStyle name="40% - 輔色1 2" xfId="46885" hidden="1"/>
    <cellStyle name="40% - 輔色1 2" xfId="47462" hidden="1"/>
    <cellStyle name="40% - 輔色1 2" xfId="47404" hidden="1"/>
    <cellStyle name="40% - 輔色1 2" xfId="47553" hidden="1"/>
    <cellStyle name="40% - 輔色1 2" xfId="47495" hidden="1"/>
    <cellStyle name="40% - 輔色1 2" xfId="47282" hidden="1"/>
    <cellStyle name="40% - 輔色1 2" xfId="47340" hidden="1"/>
    <cellStyle name="40% - 輔色1 2" xfId="47368" hidden="1"/>
    <cellStyle name="40% - 輔色1 2" xfId="47249" hidden="1"/>
    <cellStyle name="40% - 輔色1 2" xfId="47826" hidden="1"/>
    <cellStyle name="40% - 輔色1 2" xfId="47768" hidden="1"/>
    <cellStyle name="40% - 輔色1 2" xfId="47917" hidden="1"/>
    <cellStyle name="40% - 輔色1 2" xfId="47859" hidden="1"/>
    <cellStyle name="40% - 輔色1 2" xfId="47646" hidden="1"/>
    <cellStyle name="40% - 輔色1 2" xfId="47704" hidden="1"/>
    <cellStyle name="40% - 輔色1 2" xfId="47732" hidden="1"/>
    <cellStyle name="40% - 輔色1 2" xfId="47613" hidden="1"/>
    <cellStyle name="40% - 輔色1 2" xfId="48190" hidden="1"/>
    <cellStyle name="40% - 輔色1 2" xfId="48132" hidden="1"/>
    <cellStyle name="40% - 輔色1 2" xfId="48281" hidden="1"/>
    <cellStyle name="40% - 輔色1 2" xfId="48223" hidden="1"/>
    <cellStyle name="40% - 輔色1 2" xfId="48010" hidden="1"/>
    <cellStyle name="40% - 輔色1 2" xfId="48068" hidden="1"/>
    <cellStyle name="40% - 輔色1 2" xfId="48096" hidden="1"/>
    <cellStyle name="40% - 輔色1 2" xfId="47977" hidden="1"/>
    <cellStyle name="40% - 輔色1 2" xfId="48554" hidden="1"/>
    <cellStyle name="40% - 輔色1 2" xfId="48496" hidden="1"/>
    <cellStyle name="40% - 輔色1 2" xfId="48645" hidden="1"/>
    <cellStyle name="40% - 輔色1 2" xfId="48587" hidden="1"/>
    <cellStyle name="40% - 輔色1 2" xfId="48374" hidden="1"/>
    <cellStyle name="40% - 輔色1 2" xfId="48432" hidden="1"/>
    <cellStyle name="40% - 輔色1 2" xfId="48460" hidden="1"/>
    <cellStyle name="40% - 輔色1 2" xfId="48341" hidden="1"/>
    <cellStyle name="40% - 輔色1 2" xfId="48876" hidden="1"/>
    <cellStyle name="40% - 輔色1 2" xfId="48818" hidden="1"/>
    <cellStyle name="40% - 輔色1 2" xfId="48967" hidden="1"/>
    <cellStyle name="40% - 輔色1 2" xfId="48909" hidden="1"/>
    <cellStyle name="40% - 輔色1 2" xfId="48697" hidden="1"/>
    <cellStyle name="40% - 輔色1 2" xfId="48755" hidden="1"/>
    <cellStyle name="40% - 輔色1 2" xfId="48783" hidden="1"/>
    <cellStyle name="40% - 輔色1 2" xfId="31378" hidden="1"/>
    <cellStyle name="40% - 輔色1 2" xfId="31487" hidden="1"/>
    <cellStyle name="40% - 輔色1 2" xfId="30885" hidden="1"/>
    <cellStyle name="40% - 輔色1 2" xfId="32835" hidden="1"/>
    <cellStyle name="40% - 輔色1 2" xfId="32890" hidden="1"/>
    <cellStyle name="40% - 輔色1 2" xfId="31023" hidden="1"/>
    <cellStyle name="40% - 輔色1 2" xfId="32063" hidden="1"/>
    <cellStyle name="40% - 輔色1 2" xfId="32423" hidden="1"/>
    <cellStyle name="40% - 輔色1 2" xfId="32232" hidden="1"/>
    <cellStyle name="40% - 輔色1 2" xfId="32263" hidden="1"/>
    <cellStyle name="40% - 輔色1 2" xfId="33324" hidden="1"/>
    <cellStyle name="40% - 輔色1 2" xfId="32320" hidden="1"/>
    <cellStyle name="40% - 輔色1 2" xfId="31596" hidden="1"/>
    <cellStyle name="40% - 輔色1 2" xfId="33307" hidden="1"/>
    <cellStyle name="40% - 輔色1 2" xfId="32246" hidden="1"/>
    <cellStyle name="40% - 輔色1 2" xfId="32354" hidden="1"/>
    <cellStyle name="40% - 輔色1 2" xfId="32009" hidden="1"/>
    <cellStyle name="40% - 輔色1 2" xfId="32418" hidden="1"/>
    <cellStyle name="40% - 輔色1 2" xfId="33095" hidden="1"/>
    <cellStyle name="40% - 輔色1 2" xfId="32163" hidden="1"/>
    <cellStyle name="40% - 輔色1 2" xfId="31493" hidden="1"/>
    <cellStyle name="40% - 輔色1 2" xfId="32311" hidden="1"/>
    <cellStyle name="40% - 輔色1 2" xfId="31843" hidden="1"/>
    <cellStyle name="40% - 輔色1 2" xfId="31731" hidden="1"/>
    <cellStyle name="40% - 輔色1 2" xfId="32926" hidden="1"/>
    <cellStyle name="40% - 輔色1 2" xfId="31162" hidden="1"/>
    <cellStyle name="40% - 輔色1 2" xfId="31709" hidden="1"/>
    <cellStyle name="40% - 輔色1 2" xfId="31100" hidden="1"/>
    <cellStyle name="40% - 輔色1 2" xfId="31926" hidden="1"/>
    <cellStyle name="40% - 輔色1 2" xfId="32069" hidden="1"/>
    <cellStyle name="40% - 輔色1 2" xfId="31038" hidden="1"/>
    <cellStyle name="40% - 輔色1 2" xfId="31522" hidden="1"/>
    <cellStyle name="40% - 輔色1 2" xfId="32451" hidden="1"/>
    <cellStyle name="40% - 輔色1 2" xfId="32973" hidden="1"/>
    <cellStyle name="40% - 輔色1 2" xfId="32553" hidden="1"/>
    <cellStyle name="40% - 輔色1 2" xfId="32195" hidden="1"/>
    <cellStyle name="40% - 輔色1 2" xfId="31433" hidden="1"/>
    <cellStyle name="40% - 輔色1 2" xfId="32538" hidden="1"/>
    <cellStyle name="40% - 輔色1 2" xfId="32955" hidden="1"/>
    <cellStyle name="40% - 輔色1 2" xfId="32384" hidden="1"/>
    <cellStyle name="40% - 輔色1 2" xfId="32897" hidden="1"/>
    <cellStyle name="40% - 輔色1 2" xfId="31612" hidden="1"/>
    <cellStyle name="40% - 輔色1 2" xfId="31397" hidden="1"/>
    <cellStyle name="40% - 輔色1 2" xfId="32777" hidden="1"/>
    <cellStyle name="40% - 輔色1 2" xfId="33132" hidden="1"/>
    <cellStyle name="40% - 輔色1 2" xfId="33058" hidden="1"/>
    <cellStyle name="40% - 輔色1 2" xfId="31583" hidden="1"/>
    <cellStyle name="40% - 輔色1 2" xfId="31703" hidden="1"/>
    <cellStyle name="40% - 輔色1 2" xfId="31078" hidden="1"/>
    <cellStyle name="40% - 輔色1 2" xfId="31056" hidden="1"/>
    <cellStyle name="40% - 輔色1 2" xfId="32816" hidden="1"/>
    <cellStyle name="40% - 輔色1 2" xfId="31225" hidden="1"/>
    <cellStyle name="40% - 輔色1 2" xfId="33035" hidden="1"/>
    <cellStyle name="40% - 輔色1 2" xfId="32986" hidden="1"/>
    <cellStyle name="40% - 輔色1 2" xfId="31801" hidden="1"/>
    <cellStyle name="40% - 輔色1 2" xfId="32854" hidden="1"/>
    <cellStyle name="40% - 輔色1 2" xfId="51287" hidden="1"/>
    <cellStyle name="40% - 輔色1 2" xfId="51229" hidden="1"/>
    <cellStyle name="40% - 輔色1 2" xfId="51329" hidden="1"/>
    <cellStyle name="40% - 輔色1 2" xfId="51138" hidden="1"/>
    <cellStyle name="40% - 輔色1 2" xfId="51196" hidden="1"/>
    <cellStyle name="40% - 輔色1 2" xfId="51451" hidden="1"/>
    <cellStyle name="40% - 輔色1 2" xfId="51393" hidden="1"/>
    <cellStyle name="40% - 輔色1 2" xfId="51365" hidden="1"/>
    <cellStyle name="40% - 輔色1 2" xfId="51484" hidden="1"/>
    <cellStyle name="40% - 輔色1 2" xfId="50865" hidden="1"/>
    <cellStyle name="40% - 輔色1 2" xfId="50923" hidden="1"/>
    <cellStyle name="40% - 輔色1 2" xfId="50774" hidden="1"/>
    <cellStyle name="40% - 輔色1 2" xfId="50832" hidden="1"/>
    <cellStyle name="40% - 輔色1 2" xfId="51045" hidden="1"/>
    <cellStyle name="40% - 輔色1 2" xfId="50987" hidden="1"/>
    <cellStyle name="40% - 輔色1 2" xfId="50959" hidden="1"/>
    <cellStyle name="40% - 輔色1 2" xfId="51078" hidden="1"/>
    <cellStyle name="40% - 輔色1 2" xfId="50501" hidden="1"/>
    <cellStyle name="40% - 輔色1 2" xfId="50559" hidden="1"/>
    <cellStyle name="40% - 輔色1 2" xfId="50410" hidden="1"/>
    <cellStyle name="40% - 輔色1 2" xfId="50468" hidden="1"/>
    <cellStyle name="40% - 輔色1 2" xfId="50681" hidden="1"/>
    <cellStyle name="40% - 輔色1 2" xfId="50623" hidden="1"/>
    <cellStyle name="40% - 輔色1 2" xfId="50595" hidden="1"/>
    <cellStyle name="40% - 輔色1 2" xfId="50714" hidden="1"/>
    <cellStyle name="40% - 輔色1 2" xfId="50137" hidden="1"/>
    <cellStyle name="40% - 輔色1 2" xfId="50195" hidden="1"/>
    <cellStyle name="40% - 輔色1 2" xfId="50046" hidden="1"/>
    <cellStyle name="40% - 輔色1 2" xfId="50104" hidden="1"/>
    <cellStyle name="40% - 輔色1 2" xfId="50317" hidden="1"/>
    <cellStyle name="40% - 輔色1 2" xfId="50259" hidden="1"/>
    <cellStyle name="40% - 輔色1 2" xfId="50231" hidden="1"/>
    <cellStyle name="40% - 輔色1 2" xfId="50350" hidden="1"/>
    <cellStyle name="40% - 輔色1 2" xfId="49773" hidden="1"/>
    <cellStyle name="40% - 輔色1 2" xfId="49831" hidden="1"/>
    <cellStyle name="40% - 輔色1 2" xfId="49682" hidden="1"/>
    <cellStyle name="40% - 輔色1 2" xfId="49740" hidden="1"/>
    <cellStyle name="40% - 輔色1 2" xfId="49953" hidden="1"/>
    <cellStyle name="40% - 輔色1 2" xfId="49895" hidden="1"/>
    <cellStyle name="40% - 輔色1 2" xfId="49867" hidden="1"/>
    <cellStyle name="40% - 輔色1 2" xfId="49986" hidden="1"/>
    <cellStyle name="40% - 輔色1 2" xfId="49409" hidden="1"/>
    <cellStyle name="40% - 輔色1 2" xfId="49467" hidden="1"/>
    <cellStyle name="40% - 輔色1 2" xfId="49318" hidden="1"/>
    <cellStyle name="40% - 輔色1 2" xfId="49376" hidden="1"/>
    <cellStyle name="40% - 輔色1 2" xfId="49589" hidden="1"/>
    <cellStyle name="40% - 輔色1 2" xfId="49531" hidden="1"/>
    <cellStyle name="40% - 輔色1 2" xfId="49503" hidden="1"/>
    <cellStyle name="40% - 輔色1 2" xfId="49622" hidden="1"/>
    <cellStyle name="40% - 輔色1 2" xfId="49087" hidden="1"/>
    <cellStyle name="40% - 輔色1 2" xfId="49145" hidden="1"/>
    <cellStyle name="40% - 輔色1 2" xfId="48996" hidden="1"/>
    <cellStyle name="40% - 輔色1 2" xfId="49054" hidden="1"/>
    <cellStyle name="40% - 輔色1 2" xfId="49266" hidden="1"/>
    <cellStyle name="40% - 輔色1 2" xfId="49208" hidden="1"/>
    <cellStyle name="40% - 輔色1 2" xfId="49180" hidden="1"/>
    <cellStyle name="40% - 輔色2 2" xfId="2255" hidden="1"/>
    <cellStyle name="40% - 輔色2 2" xfId="2282" hidden="1"/>
    <cellStyle name="40% - 輔色2 2" xfId="2213" hidden="1"/>
    <cellStyle name="40% - 輔色2 2" xfId="2373" hidden="1"/>
    <cellStyle name="40% - 輔色2 2" xfId="2346" hidden="1"/>
    <cellStyle name="40% - 輔色2 2" xfId="2114" hidden="1"/>
    <cellStyle name="40% - 輔色2 2" xfId="2141" hidden="1"/>
    <cellStyle name="40% - 輔色2 2" xfId="2023" hidden="1"/>
    <cellStyle name="40% - 輔色2 2" xfId="2050" hidden="1"/>
    <cellStyle name="40% - 輔色2 2" xfId="2646" hidden="1"/>
    <cellStyle name="40% - 輔色2 2" xfId="2619" hidden="1"/>
    <cellStyle name="40% - 輔色2 2" xfId="2737" hidden="1"/>
    <cellStyle name="40% - 輔色2 2" xfId="2710" hidden="1"/>
    <cellStyle name="40% - 輔色2 2" xfId="2520" hidden="1"/>
    <cellStyle name="40% - 輔色2 2" xfId="2547" hidden="1"/>
    <cellStyle name="40% - 輔色2 2" xfId="2429" hidden="1"/>
    <cellStyle name="40% - 輔色2 2" xfId="2456" hidden="1"/>
    <cellStyle name="40% - 輔色2 2" xfId="3010" hidden="1"/>
    <cellStyle name="40% - 輔色2 2" xfId="2983" hidden="1"/>
    <cellStyle name="40% - 輔色2 2" xfId="3101" hidden="1"/>
    <cellStyle name="40% - 輔色2 2" xfId="3074" hidden="1"/>
    <cellStyle name="40% - 輔色2 2" xfId="2884" hidden="1"/>
    <cellStyle name="40% - 輔色2 2" xfId="2911" hidden="1"/>
    <cellStyle name="40% - 輔色2 2" xfId="2793" hidden="1"/>
    <cellStyle name="40% - 輔色2 2" xfId="2820" hidden="1"/>
    <cellStyle name="40% - 輔色2 2" xfId="3374" hidden="1"/>
    <cellStyle name="40% - 輔色2 2" xfId="3347" hidden="1"/>
    <cellStyle name="40% - 輔色2 2" xfId="3465" hidden="1"/>
    <cellStyle name="40% - 輔色2 2" xfId="3438" hidden="1"/>
    <cellStyle name="40% - 輔色2 2" xfId="3248" hidden="1"/>
    <cellStyle name="40% - 輔色2 2" xfId="3275" hidden="1"/>
    <cellStyle name="40% - 輔色2 2" xfId="3157" hidden="1"/>
    <cellStyle name="40% - 輔色2 2" xfId="3184" hidden="1"/>
    <cellStyle name="40% - 輔色2 2" xfId="3738" hidden="1"/>
    <cellStyle name="40% - 輔色2 2" xfId="3711" hidden="1"/>
    <cellStyle name="40% - 輔色2 2" xfId="3829" hidden="1"/>
    <cellStyle name="40% - 輔色2 2" xfId="3802" hidden="1"/>
    <cellStyle name="40% - 輔色2 2" xfId="3612" hidden="1"/>
    <cellStyle name="40% - 輔色2 2" xfId="3639" hidden="1"/>
    <cellStyle name="40% - 輔色2 2" xfId="3521" hidden="1"/>
    <cellStyle name="40% - 輔色2 2" xfId="3548" hidden="1"/>
    <cellStyle name="40% - 輔色2 2" xfId="4102" hidden="1"/>
    <cellStyle name="40% - 輔色2 2" xfId="4075" hidden="1"/>
    <cellStyle name="40% - 輔色2 2" xfId="4193" hidden="1"/>
    <cellStyle name="40% - 輔色2 2" xfId="4166" hidden="1"/>
    <cellStyle name="40% - 輔色2 2" xfId="3976" hidden="1"/>
    <cellStyle name="40% - 輔色2 2" xfId="4003" hidden="1"/>
    <cellStyle name="40% - 輔色2 2" xfId="3885" hidden="1"/>
    <cellStyle name="40% - 輔色2 2" xfId="3912" hidden="1"/>
    <cellStyle name="40% - 輔色2 2" xfId="4466" hidden="1"/>
    <cellStyle name="40% - 輔色2 2" xfId="4439" hidden="1"/>
    <cellStyle name="40% - 輔色2 2" xfId="4557" hidden="1"/>
    <cellStyle name="40% - 輔色2 2" xfId="4530" hidden="1"/>
    <cellStyle name="40% - 輔色2 2" xfId="4340" hidden="1"/>
    <cellStyle name="40% - 輔色2 2" xfId="4367" hidden="1"/>
    <cellStyle name="40% - 輔色2 2" xfId="4249" hidden="1"/>
    <cellStyle name="40% - 輔色2 2" xfId="4276" hidden="1"/>
    <cellStyle name="40% - 輔色2 2" xfId="4830" hidden="1"/>
    <cellStyle name="40% - 輔色2 2" xfId="4803" hidden="1"/>
    <cellStyle name="40% - 輔色2 2" xfId="4921" hidden="1"/>
    <cellStyle name="40% - 輔色2 2" xfId="4894" hidden="1"/>
    <cellStyle name="40% - 輔色2 2" xfId="4704" hidden="1"/>
    <cellStyle name="40% - 輔色2 2" xfId="4731" hidden="1"/>
    <cellStyle name="40% - 輔色2 2" xfId="4613" hidden="1"/>
    <cellStyle name="40% - 輔色2 2" xfId="4640" hidden="1"/>
    <cellStyle name="40% - 輔色2 2" xfId="5194" hidden="1"/>
    <cellStyle name="40% - 輔色2 2" xfId="5167" hidden="1"/>
    <cellStyle name="40% - 輔色2 2" xfId="5285" hidden="1"/>
    <cellStyle name="40% - 輔色2 2" xfId="5258" hidden="1"/>
    <cellStyle name="40% - 輔色2 2" xfId="5068" hidden="1"/>
    <cellStyle name="40% - 輔色2 2" xfId="5095" hidden="1"/>
    <cellStyle name="40% - 輔色2 2" xfId="4977" hidden="1"/>
    <cellStyle name="40% - 輔色2 2" xfId="5004" hidden="1"/>
    <cellStyle name="40% - 輔色2 2" xfId="5558" hidden="1"/>
    <cellStyle name="40% - 輔色2 2" xfId="5531" hidden="1"/>
    <cellStyle name="40% - 輔色2 2" xfId="5649" hidden="1"/>
    <cellStyle name="40% - 輔色2 2" xfId="5622" hidden="1"/>
    <cellStyle name="40% - 輔色2 2" xfId="5432" hidden="1"/>
    <cellStyle name="40% - 輔色2 2" xfId="5459" hidden="1"/>
    <cellStyle name="40% - 輔色2 2" xfId="5341" hidden="1"/>
    <cellStyle name="40% - 輔色2 2" xfId="5368" hidden="1"/>
    <cellStyle name="40% - 輔色2 2" xfId="5880" hidden="1"/>
    <cellStyle name="40% - 輔色2 2" xfId="5853" hidden="1"/>
    <cellStyle name="40% - 輔色2 2" xfId="5971" hidden="1"/>
    <cellStyle name="40% - 輔色2 2" xfId="5944" hidden="1"/>
    <cellStyle name="40% - 輔色2 2" xfId="5755" hidden="1"/>
    <cellStyle name="40% - 輔色2 2" xfId="5782" hidden="1"/>
    <cellStyle name="40% - 輔色2 2" xfId="5705" hidden="1"/>
    <cellStyle name="40% - 輔色2 2" xfId="8807" hidden="1"/>
    <cellStyle name="40% - 輔色2 2" xfId="8834" hidden="1"/>
    <cellStyle name="40% - 輔色2 2" xfId="8765" hidden="1"/>
    <cellStyle name="40% - 輔色2 2" xfId="8925" hidden="1"/>
    <cellStyle name="40% - 輔色2 2" xfId="8898" hidden="1"/>
    <cellStyle name="40% - 輔色2 2" xfId="8666" hidden="1"/>
    <cellStyle name="40% - 輔色2 2" xfId="8693" hidden="1"/>
    <cellStyle name="40% - 輔色2 2" xfId="8575" hidden="1"/>
    <cellStyle name="40% - 輔色2 2" xfId="8602" hidden="1"/>
    <cellStyle name="40% - 輔色2 2" xfId="9198" hidden="1"/>
    <cellStyle name="40% - 輔色2 2" xfId="9171" hidden="1"/>
    <cellStyle name="40% - 輔色2 2" xfId="9289" hidden="1"/>
    <cellStyle name="40% - 輔色2 2" xfId="9262" hidden="1"/>
    <cellStyle name="40% - 輔色2 2" xfId="9072" hidden="1"/>
    <cellStyle name="40% - 輔色2 2" xfId="9099" hidden="1"/>
    <cellStyle name="40% - 輔色2 2" xfId="8981" hidden="1"/>
    <cellStyle name="40% - 輔色2 2" xfId="9008" hidden="1"/>
    <cellStyle name="40% - 輔色2 2" xfId="9562" hidden="1"/>
    <cellStyle name="40% - 輔色2 2" xfId="9535" hidden="1"/>
    <cellStyle name="40% - 輔色2 2" xfId="9653" hidden="1"/>
    <cellStyle name="40% - 輔色2 2" xfId="9626" hidden="1"/>
    <cellStyle name="40% - 輔色2 2" xfId="9436" hidden="1"/>
    <cellStyle name="40% - 輔色2 2" xfId="9463" hidden="1"/>
    <cellStyle name="40% - 輔色2 2" xfId="9345" hidden="1"/>
    <cellStyle name="40% - 輔色2 2" xfId="9372" hidden="1"/>
    <cellStyle name="40% - 輔色2 2" xfId="9926" hidden="1"/>
    <cellStyle name="40% - 輔色2 2" xfId="9899" hidden="1"/>
    <cellStyle name="40% - 輔色2 2" xfId="10017" hidden="1"/>
    <cellStyle name="40% - 輔色2 2" xfId="9990" hidden="1"/>
    <cellStyle name="40% - 輔色2 2" xfId="9800" hidden="1"/>
    <cellStyle name="40% - 輔色2 2" xfId="9827" hidden="1"/>
    <cellStyle name="40% - 輔色2 2" xfId="9709" hidden="1"/>
    <cellStyle name="40% - 輔色2 2" xfId="9736" hidden="1"/>
    <cellStyle name="40% - 輔色2 2" xfId="10290" hidden="1"/>
    <cellStyle name="40% - 輔色2 2" xfId="10263" hidden="1"/>
    <cellStyle name="40% - 輔色2 2" xfId="10381" hidden="1"/>
    <cellStyle name="40% - 輔色2 2" xfId="10354" hidden="1"/>
    <cellStyle name="40% - 輔色2 2" xfId="10164" hidden="1"/>
    <cellStyle name="40% - 輔色2 2" xfId="10191" hidden="1"/>
    <cellStyle name="40% - 輔色2 2" xfId="10073" hidden="1"/>
    <cellStyle name="40% - 輔色2 2" xfId="10100" hidden="1"/>
    <cellStyle name="40% - 輔色2 2" xfId="10654" hidden="1"/>
    <cellStyle name="40% - 輔色2 2" xfId="10627" hidden="1"/>
    <cellStyle name="40% - 輔色2 2" xfId="10745" hidden="1"/>
    <cellStyle name="40% - 輔色2 2" xfId="10718" hidden="1"/>
    <cellStyle name="40% - 輔色2 2" xfId="10528" hidden="1"/>
    <cellStyle name="40% - 輔色2 2" xfId="10555" hidden="1"/>
    <cellStyle name="40% - 輔色2 2" xfId="10437" hidden="1"/>
    <cellStyle name="40% - 輔色2 2" xfId="10464" hidden="1"/>
    <cellStyle name="40% - 輔色2 2" xfId="11018" hidden="1"/>
    <cellStyle name="40% - 輔色2 2" xfId="10991" hidden="1"/>
    <cellStyle name="40% - 輔色2 2" xfId="11109" hidden="1"/>
    <cellStyle name="40% - 輔色2 2" xfId="11082" hidden="1"/>
    <cellStyle name="40% - 輔色2 2" xfId="10892" hidden="1"/>
    <cellStyle name="40% - 輔色2 2" xfId="10919" hidden="1"/>
    <cellStyle name="40% - 輔色2 2" xfId="10801" hidden="1"/>
    <cellStyle name="40% - 輔色2 2" xfId="10828" hidden="1"/>
    <cellStyle name="40% - 輔色2 2" xfId="11382" hidden="1"/>
    <cellStyle name="40% - 輔色2 2" xfId="11355" hidden="1"/>
    <cellStyle name="40% - 輔色2 2" xfId="11473" hidden="1"/>
    <cellStyle name="40% - 輔色2 2" xfId="11446" hidden="1"/>
    <cellStyle name="40% - 輔色2 2" xfId="11256" hidden="1"/>
    <cellStyle name="40% - 輔色2 2" xfId="11283" hidden="1"/>
    <cellStyle name="40% - 輔色2 2" xfId="11165" hidden="1"/>
    <cellStyle name="40% - 輔色2 2" xfId="11192" hidden="1"/>
    <cellStyle name="40% - 輔色2 2" xfId="11746" hidden="1"/>
    <cellStyle name="40% - 輔色2 2" xfId="11719" hidden="1"/>
    <cellStyle name="40% - 輔色2 2" xfId="11837" hidden="1"/>
    <cellStyle name="40% - 輔色2 2" xfId="11810" hidden="1"/>
    <cellStyle name="40% - 輔色2 2" xfId="11620" hidden="1"/>
    <cellStyle name="40% - 輔色2 2" xfId="11647" hidden="1"/>
    <cellStyle name="40% - 輔色2 2" xfId="11529" hidden="1"/>
    <cellStyle name="40% - 輔色2 2" xfId="11556" hidden="1"/>
    <cellStyle name="40% - 輔色2 2" xfId="12110" hidden="1"/>
    <cellStyle name="40% - 輔色2 2" xfId="12083" hidden="1"/>
    <cellStyle name="40% - 輔色2 2" xfId="12201" hidden="1"/>
    <cellStyle name="40% - 輔色2 2" xfId="12174" hidden="1"/>
    <cellStyle name="40% - 輔色2 2" xfId="11984" hidden="1"/>
    <cellStyle name="40% - 輔色2 2" xfId="12011" hidden="1"/>
    <cellStyle name="40% - 輔色2 2" xfId="11893" hidden="1"/>
    <cellStyle name="40% - 輔色2 2" xfId="11920" hidden="1"/>
    <cellStyle name="40% - 輔色2 2" xfId="12474" hidden="1"/>
    <cellStyle name="40% - 輔色2 2" xfId="12447" hidden="1"/>
    <cellStyle name="40% - 輔色2 2" xfId="12565" hidden="1"/>
    <cellStyle name="40% - 輔色2 2" xfId="12538" hidden="1"/>
    <cellStyle name="40% - 輔色2 2" xfId="12348" hidden="1"/>
    <cellStyle name="40% - 輔色2 2" xfId="12375" hidden="1"/>
    <cellStyle name="40% - 輔色2 2" xfId="12257" hidden="1"/>
    <cellStyle name="40% - 輔色2 2" xfId="12284" hidden="1"/>
    <cellStyle name="40% - 輔色2 2" xfId="12796" hidden="1"/>
    <cellStyle name="40% - 輔色2 2" xfId="12769" hidden="1"/>
    <cellStyle name="40% - 輔色2 2" xfId="12887" hidden="1"/>
    <cellStyle name="40% - 輔色2 2" xfId="12860" hidden="1"/>
    <cellStyle name="40% - 輔色2 2" xfId="12671" hidden="1"/>
    <cellStyle name="40% - 輔色2 2" xfId="12698" hidden="1"/>
    <cellStyle name="40% - 輔色2 2" xfId="12621" hidden="1"/>
    <cellStyle name="40% - 輔色2 2" xfId="13175" hidden="1"/>
    <cellStyle name="40% - 輔色2 2" xfId="13202" hidden="1"/>
    <cellStyle name="40% - 輔色2 2" xfId="13133" hidden="1"/>
    <cellStyle name="40% - 輔色2 2" xfId="13293" hidden="1"/>
    <cellStyle name="40% - 輔色2 2" xfId="13266" hidden="1"/>
    <cellStyle name="40% - 輔色2 2" xfId="13034" hidden="1"/>
    <cellStyle name="40% - 輔色2 2" xfId="13061" hidden="1"/>
    <cellStyle name="40% - 輔色2 2" xfId="12943" hidden="1"/>
    <cellStyle name="40% - 輔色2 2" xfId="12970" hidden="1"/>
    <cellStyle name="40% - 輔色2 2" xfId="13566" hidden="1"/>
    <cellStyle name="40% - 輔色2 2" xfId="13539" hidden="1"/>
    <cellStyle name="40% - 輔色2 2" xfId="13657" hidden="1"/>
    <cellStyle name="40% - 輔色2 2" xfId="13630" hidden="1"/>
    <cellStyle name="40% - 輔色2 2" xfId="13440" hidden="1"/>
    <cellStyle name="40% - 輔色2 2" xfId="13467" hidden="1"/>
    <cellStyle name="40% - 輔色2 2" xfId="13349" hidden="1"/>
    <cellStyle name="40% - 輔色2 2" xfId="13376" hidden="1"/>
    <cellStyle name="40% - 輔色2 2" xfId="13930" hidden="1"/>
    <cellStyle name="40% - 輔色2 2" xfId="13903" hidden="1"/>
    <cellStyle name="40% - 輔色2 2" xfId="14021" hidden="1"/>
    <cellStyle name="40% - 輔色2 2" xfId="13994" hidden="1"/>
    <cellStyle name="40% - 輔色2 2" xfId="13804" hidden="1"/>
    <cellStyle name="40% - 輔色2 2" xfId="13831" hidden="1"/>
    <cellStyle name="40% - 輔色2 2" xfId="13713" hidden="1"/>
    <cellStyle name="40% - 輔色2 2" xfId="13740" hidden="1"/>
    <cellStyle name="40% - 輔色2 2" xfId="14294" hidden="1"/>
    <cellStyle name="40% - 輔色2 2" xfId="14267" hidden="1"/>
    <cellStyle name="40% - 輔色2 2" xfId="14385" hidden="1"/>
    <cellStyle name="40% - 輔色2 2" xfId="14358" hidden="1"/>
    <cellStyle name="40% - 輔色2 2" xfId="14168" hidden="1"/>
    <cellStyle name="40% - 輔色2 2" xfId="14195" hidden="1"/>
    <cellStyle name="40% - 輔色2 2" xfId="14077" hidden="1"/>
    <cellStyle name="40% - 輔色2 2" xfId="14104" hidden="1"/>
    <cellStyle name="40% - 輔色2 2" xfId="14658" hidden="1"/>
    <cellStyle name="40% - 輔色2 2" xfId="14631" hidden="1"/>
    <cellStyle name="40% - 輔色2 2" xfId="14749" hidden="1"/>
    <cellStyle name="40% - 輔色2 2" xfId="14722" hidden="1"/>
    <cellStyle name="40% - 輔色2 2" xfId="14532" hidden="1"/>
    <cellStyle name="40% - 輔色2 2" xfId="14559" hidden="1"/>
    <cellStyle name="40% - 輔色2 2" xfId="14441" hidden="1"/>
    <cellStyle name="40% - 輔色2 2" xfId="14468" hidden="1"/>
    <cellStyle name="40% - 輔色2 2" xfId="15022" hidden="1"/>
    <cellStyle name="40% - 輔色2 2" xfId="14995" hidden="1"/>
    <cellStyle name="40% - 輔色2 2" xfId="15113" hidden="1"/>
    <cellStyle name="40% - 輔色2 2" xfId="15086" hidden="1"/>
    <cellStyle name="40% - 輔色2 2" xfId="14896" hidden="1"/>
    <cellStyle name="40% - 輔色2 2" xfId="14923" hidden="1"/>
    <cellStyle name="40% - 輔色2 2" xfId="14805" hidden="1"/>
    <cellStyle name="40% - 輔色2 2" xfId="14832" hidden="1"/>
    <cellStyle name="40% - 輔色2 2" xfId="15386" hidden="1"/>
    <cellStyle name="40% - 輔色2 2" xfId="15359" hidden="1"/>
    <cellStyle name="40% - 輔色2 2" xfId="15477" hidden="1"/>
    <cellStyle name="40% - 輔色2 2" xfId="15450" hidden="1"/>
    <cellStyle name="40% - 輔色2 2" xfId="15260" hidden="1"/>
    <cellStyle name="40% - 輔色2 2" xfId="15287" hidden="1"/>
    <cellStyle name="40% - 輔色2 2" xfId="15169" hidden="1"/>
    <cellStyle name="40% - 輔色2 2" xfId="15196" hidden="1"/>
    <cellStyle name="40% - 輔色2 2" xfId="15750" hidden="1"/>
    <cellStyle name="40% - 輔色2 2" xfId="15723" hidden="1"/>
    <cellStyle name="40% - 輔色2 2" xfId="15841" hidden="1"/>
    <cellStyle name="40% - 輔色2 2" xfId="15814" hidden="1"/>
    <cellStyle name="40% - 輔色2 2" xfId="15624" hidden="1"/>
    <cellStyle name="40% - 輔色2 2" xfId="15651" hidden="1"/>
    <cellStyle name="40% - 輔色2 2" xfId="15533" hidden="1"/>
    <cellStyle name="40% - 輔色2 2" xfId="15560" hidden="1"/>
    <cellStyle name="40% - 輔色2 2" xfId="16114" hidden="1"/>
    <cellStyle name="40% - 輔色2 2" xfId="16087" hidden="1"/>
    <cellStyle name="40% - 輔色2 2" xfId="16205" hidden="1"/>
    <cellStyle name="40% - 輔色2 2" xfId="16178" hidden="1"/>
    <cellStyle name="40% - 輔色2 2" xfId="15988" hidden="1"/>
    <cellStyle name="40% - 輔色2 2" xfId="16015" hidden="1"/>
    <cellStyle name="40% - 輔色2 2" xfId="15897" hidden="1"/>
    <cellStyle name="40% - 輔色2 2" xfId="15924" hidden="1"/>
    <cellStyle name="40% - 輔色2 2" xfId="16478" hidden="1"/>
    <cellStyle name="40% - 輔色2 2" xfId="16451" hidden="1"/>
    <cellStyle name="40% - 輔色2 2" xfId="16569" hidden="1"/>
    <cellStyle name="40% - 輔色2 2" xfId="16542" hidden="1"/>
    <cellStyle name="40% - 輔色2 2" xfId="16352" hidden="1"/>
    <cellStyle name="40% - 輔色2 2" xfId="16379" hidden="1"/>
    <cellStyle name="40% - 輔色2 2" xfId="16261" hidden="1"/>
    <cellStyle name="40% - 輔色2 2" xfId="16288" hidden="1"/>
    <cellStyle name="40% - 輔色2 2" xfId="16842" hidden="1"/>
    <cellStyle name="40% - 輔色2 2" xfId="16815" hidden="1"/>
    <cellStyle name="40% - 輔色2 2" xfId="16933" hidden="1"/>
    <cellStyle name="40% - 輔色2 2" xfId="16906" hidden="1"/>
    <cellStyle name="40% - 輔色2 2" xfId="16716" hidden="1"/>
    <cellStyle name="40% - 輔色2 2" xfId="16743" hidden="1"/>
    <cellStyle name="40% - 輔色2 2" xfId="16625" hidden="1"/>
    <cellStyle name="40% - 輔色2 2" xfId="16652" hidden="1"/>
    <cellStyle name="40% - 輔色2 2" xfId="17164" hidden="1"/>
    <cellStyle name="40% - 輔色2 2" xfId="17137" hidden="1"/>
    <cellStyle name="40% - 輔色2 2" xfId="17255" hidden="1"/>
    <cellStyle name="40% - 輔色2 2" xfId="17228" hidden="1"/>
    <cellStyle name="40% - 輔色2 2" xfId="17039" hidden="1"/>
    <cellStyle name="40% - 輔色2 2" xfId="17066" hidden="1"/>
    <cellStyle name="40% - 輔色2 2" xfId="16989" hidden="1"/>
    <cellStyle name="40% - 輔色2 2" xfId="17543" hidden="1"/>
    <cellStyle name="40% - 輔色2 2" xfId="17570" hidden="1"/>
    <cellStyle name="40% - 輔色2 2" xfId="17501" hidden="1"/>
    <cellStyle name="40% - 輔色2 2" xfId="17661" hidden="1"/>
    <cellStyle name="40% - 輔色2 2" xfId="17634" hidden="1"/>
    <cellStyle name="40% - 輔色2 2" xfId="17402" hidden="1"/>
    <cellStyle name="40% - 輔色2 2" xfId="17429" hidden="1"/>
    <cellStyle name="40% - 輔色2 2" xfId="17311" hidden="1"/>
    <cellStyle name="40% - 輔色2 2" xfId="17338" hidden="1"/>
    <cellStyle name="40% - 輔色2 2" xfId="17934" hidden="1"/>
    <cellStyle name="40% - 輔色2 2" xfId="17907" hidden="1"/>
    <cellStyle name="40% - 輔色2 2" xfId="18025" hidden="1"/>
    <cellStyle name="40% - 輔色2 2" xfId="17998" hidden="1"/>
    <cellStyle name="40% - 輔色2 2" xfId="17808" hidden="1"/>
    <cellStyle name="40% - 輔色2 2" xfId="17835" hidden="1"/>
    <cellStyle name="40% - 輔色2 2" xfId="17717" hidden="1"/>
    <cellStyle name="40% - 輔色2 2" xfId="17744" hidden="1"/>
    <cellStyle name="40% - 輔色2 2" xfId="18298" hidden="1"/>
    <cellStyle name="40% - 輔色2 2" xfId="18271" hidden="1"/>
    <cellStyle name="40% - 輔色2 2" xfId="18389" hidden="1"/>
    <cellStyle name="40% - 輔色2 2" xfId="18362" hidden="1"/>
    <cellStyle name="40% - 輔色2 2" xfId="18172" hidden="1"/>
    <cellStyle name="40% - 輔色2 2" xfId="18199" hidden="1"/>
    <cellStyle name="40% - 輔色2 2" xfId="18081" hidden="1"/>
    <cellStyle name="40% - 輔色2 2" xfId="18108" hidden="1"/>
    <cellStyle name="40% - 輔色2 2" xfId="18662" hidden="1"/>
    <cellStyle name="40% - 輔色2 2" xfId="18635" hidden="1"/>
    <cellStyle name="40% - 輔色2 2" xfId="18753" hidden="1"/>
    <cellStyle name="40% - 輔色2 2" xfId="18726" hidden="1"/>
    <cellStyle name="40% - 輔色2 2" xfId="18536" hidden="1"/>
    <cellStyle name="40% - 輔色2 2" xfId="18563" hidden="1"/>
    <cellStyle name="40% - 輔色2 2" xfId="18445" hidden="1"/>
    <cellStyle name="40% - 輔色2 2" xfId="18472" hidden="1"/>
    <cellStyle name="40% - 輔色2 2" xfId="19026" hidden="1"/>
    <cellStyle name="40% - 輔色2 2" xfId="18999" hidden="1"/>
    <cellStyle name="40% - 輔色2 2" xfId="19117" hidden="1"/>
    <cellStyle name="40% - 輔色2 2" xfId="19090" hidden="1"/>
    <cellStyle name="40% - 輔色2 2" xfId="18900" hidden="1"/>
    <cellStyle name="40% - 輔色2 2" xfId="18927" hidden="1"/>
    <cellStyle name="40% - 輔色2 2" xfId="18809" hidden="1"/>
    <cellStyle name="40% - 輔色2 2" xfId="18836" hidden="1"/>
    <cellStyle name="40% - 輔色2 2" xfId="19390" hidden="1"/>
    <cellStyle name="40% - 輔色2 2" xfId="19363" hidden="1"/>
    <cellStyle name="40% - 輔色2 2" xfId="19481" hidden="1"/>
    <cellStyle name="40% - 輔色2 2" xfId="19454" hidden="1"/>
    <cellStyle name="40% - 輔色2 2" xfId="19264" hidden="1"/>
    <cellStyle name="40% - 輔色2 2" xfId="19291" hidden="1"/>
    <cellStyle name="40% - 輔色2 2" xfId="19173" hidden="1"/>
    <cellStyle name="40% - 輔色2 2" xfId="19200" hidden="1"/>
    <cellStyle name="40% - 輔色2 2" xfId="19712" hidden="1"/>
    <cellStyle name="40% - 輔色2 2" xfId="19685" hidden="1"/>
    <cellStyle name="40% - 輔色2 2" xfId="19803" hidden="1"/>
    <cellStyle name="40% - 輔色2 2" xfId="19776" hidden="1"/>
    <cellStyle name="40% - 輔色2 2" xfId="19587" hidden="1"/>
    <cellStyle name="40% - 輔色2 2" xfId="19614" hidden="1"/>
    <cellStyle name="40% - 輔色2 2" xfId="19537" hidden="1"/>
    <cellStyle name="40% - 輔色2 2" xfId="20091" hidden="1"/>
    <cellStyle name="40% - 輔色2 2" xfId="20118" hidden="1"/>
    <cellStyle name="40% - 輔色2 2" xfId="20049" hidden="1"/>
    <cellStyle name="40% - 輔色2 2" xfId="20209" hidden="1"/>
    <cellStyle name="40% - 輔色2 2" xfId="20182" hidden="1"/>
    <cellStyle name="40% - 輔色2 2" xfId="19950" hidden="1"/>
    <cellStyle name="40% - 輔色2 2" xfId="19977" hidden="1"/>
    <cellStyle name="40% - 輔色2 2" xfId="19859" hidden="1"/>
    <cellStyle name="40% - 輔色2 2" xfId="19886" hidden="1"/>
    <cellStyle name="40% - 輔色2 2" xfId="20482" hidden="1"/>
    <cellStyle name="40% - 輔色2 2" xfId="20455" hidden="1"/>
    <cellStyle name="40% - 輔色2 2" xfId="20573" hidden="1"/>
    <cellStyle name="40% - 輔色2 2" xfId="20546" hidden="1"/>
    <cellStyle name="40% - 輔色2 2" xfId="20356" hidden="1"/>
    <cellStyle name="40% - 輔色2 2" xfId="20383" hidden="1"/>
    <cellStyle name="40% - 輔色2 2" xfId="20265" hidden="1"/>
    <cellStyle name="40% - 輔色2 2" xfId="20292" hidden="1"/>
    <cellStyle name="40% - 輔色2 2" xfId="20846" hidden="1"/>
    <cellStyle name="40% - 輔色2 2" xfId="20819" hidden="1"/>
    <cellStyle name="40% - 輔色2 2" xfId="20937" hidden="1"/>
    <cellStyle name="40% - 輔色2 2" xfId="20910" hidden="1"/>
    <cellStyle name="40% - 輔色2 2" xfId="20720" hidden="1"/>
    <cellStyle name="40% - 輔色2 2" xfId="20747" hidden="1"/>
    <cellStyle name="40% - 輔色2 2" xfId="20629" hidden="1"/>
    <cellStyle name="40% - 輔色2 2" xfId="20656" hidden="1"/>
    <cellStyle name="40% - 輔色2 2" xfId="21210" hidden="1"/>
    <cellStyle name="40% - 輔色2 2" xfId="21183" hidden="1"/>
    <cellStyle name="40% - 輔色2 2" xfId="21301" hidden="1"/>
    <cellStyle name="40% - 輔色2 2" xfId="21274" hidden="1"/>
    <cellStyle name="40% - 輔色2 2" xfId="21084" hidden="1"/>
    <cellStyle name="40% - 輔色2 2" xfId="21111" hidden="1"/>
    <cellStyle name="40% - 輔色2 2" xfId="20993" hidden="1"/>
    <cellStyle name="40% - 輔色2 2" xfId="21020" hidden="1"/>
    <cellStyle name="40% - 輔色2 2" xfId="21574" hidden="1"/>
    <cellStyle name="40% - 輔色2 2" xfId="21547" hidden="1"/>
    <cellStyle name="40% - 輔色2 2" xfId="21665" hidden="1"/>
    <cellStyle name="40% - 輔色2 2" xfId="21638" hidden="1"/>
    <cellStyle name="40% - 輔色2 2" xfId="21448" hidden="1"/>
    <cellStyle name="40% - 輔色2 2" xfId="21475" hidden="1"/>
    <cellStyle name="40% - 輔色2 2" xfId="21357" hidden="1"/>
    <cellStyle name="40% - 輔色2 2" xfId="21384" hidden="1"/>
    <cellStyle name="40% - 輔色2 2" xfId="21938" hidden="1"/>
    <cellStyle name="40% - 輔色2 2" xfId="21911" hidden="1"/>
    <cellStyle name="40% - 輔色2 2" xfId="22029" hidden="1"/>
    <cellStyle name="40% - 輔色2 2" xfId="22002" hidden="1"/>
    <cellStyle name="40% - 輔色2 2" xfId="21812" hidden="1"/>
    <cellStyle name="40% - 輔色2 2" xfId="21839" hidden="1"/>
    <cellStyle name="40% - 輔色2 2" xfId="21721" hidden="1"/>
    <cellStyle name="40% - 輔色2 2" xfId="21748" hidden="1"/>
    <cellStyle name="40% - 輔色2 2" xfId="22302" hidden="1"/>
    <cellStyle name="40% - 輔色2 2" xfId="22275" hidden="1"/>
    <cellStyle name="40% - 輔色2 2" xfId="22393" hidden="1"/>
    <cellStyle name="40% - 輔色2 2" xfId="22366" hidden="1"/>
    <cellStyle name="40% - 輔色2 2" xfId="22176" hidden="1"/>
    <cellStyle name="40% - 輔色2 2" xfId="22203" hidden="1"/>
    <cellStyle name="40% - 輔色2 2" xfId="22085" hidden="1"/>
    <cellStyle name="40% - 輔色2 2" xfId="22112" hidden="1"/>
    <cellStyle name="40% - 輔色2 2" xfId="22666" hidden="1"/>
    <cellStyle name="40% - 輔色2 2" xfId="22639" hidden="1"/>
    <cellStyle name="40% - 輔色2 2" xfId="22757" hidden="1"/>
    <cellStyle name="40% - 輔色2 2" xfId="22730" hidden="1"/>
    <cellStyle name="40% - 輔色2 2" xfId="22540" hidden="1"/>
    <cellStyle name="40% - 輔色2 2" xfId="22567" hidden="1"/>
    <cellStyle name="40% - 輔色2 2" xfId="22449" hidden="1"/>
    <cellStyle name="40% - 輔色2 2" xfId="22476" hidden="1"/>
    <cellStyle name="40% - 輔色2 2" xfId="23030" hidden="1"/>
    <cellStyle name="40% - 輔色2 2" xfId="23003" hidden="1"/>
    <cellStyle name="40% - 輔色2 2" xfId="23121" hidden="1"/>
    <cellStyle name="40% - 輔色2 2" xfId="23094" hidden="1"/>
    <cellStyle name="40% - 輔色2 2" xfId="22904" hidden="1"/>
    <cellStyle name="40% - 輔色2 2" xfId="22931" hidden="1"/>
    <cellStyle name="40% - 輔色2 2" xfId="22813" hidden="1"/>
    <cellStyle name="40% - 輔色2 2" xfId="22840" hidden="1"/>
    <cellStyle name="40% - 輔色2 2" xfId="23394" hidden="1"/>
    <cellStyle name="40% - 輔色2 2" xfId="23367" hidden="1"/>
    <cellStyle name="40% - 輔色2 2" xfId="23485" hidden="1"/>
    <cellStyle name="40% - 輔色2 2" xfId="23458" hidden="1"/>
    <cellStyle name="40% - 輔色2 2" xfId="23268" hidden="1"/>
    <cellStyle name="40% - 輔色2 2" xfId="23295" hidden="1"/>
    <cellStyle name="40% - 輔色2 2" xfId="23177" hidden="1"/>
    <cellStyle name="40% - 輔色2 2" xfId="23204" hidden="1"/>
    <cellStyle name="40% - 輔色2 2" xfId="23758" hidden="1"/>
    <cellStyle name="40% - 輔色2 2" xfId="23731" hidden="1"/>
    <cellStyle name="40% - 輔色2 2" xfId="23849" hidden="1"/>
    <cellStyle name="40% - 輔色2 2" xfId="23822" hidden="1"/>
    <cellStyle name="40% - 輔色2 2" xfId="23632" hidden="1"/>
    <cellStyle name="40% - 輔色2 2" xfId="23659" hidden="1"/>
    <cellStyle name="40% - 輔色2 2" xfId="23541" hidden="1"/>
    <cellStyle name="40% - 輔色2 2" xfId="23568" hidden="1"/>
    <cellStyle name="40% - 輔色2 2" xfId="24080" hidden="1"/>
    <cellStyle name="40% - 輔色2 2" xfId="24053" hidden="1"/>
    <cellStyle name="40% - 輔色2 2" xfId="24171" hidden="1"/>
    <cellStyle name="40% - 輔色2 2" xfId="24144" hidden="1"/>
    <cellStyle name="40% - 輔色2 2" xfId="23955" hidden="1"/>
    <cellStyle name="40% - 輔色2 2" xfId="23982" hidden="1"/>
    <cellStyle name="40% - 輔色2 2" xfId="23905" hidden="1"/>
    <cellStyle name="40% - 輔色2 2" xfId="6938" hidden="1"/>
    <cellStyle name="40% - 輔色2 2" xfId="6324" hidden="1"/>
    <cellStyle name="40% - 輔色2 2" xfId="8510" hidden="1"/>
    <cellStyle name="40% - 輔色2 2" xfId="8459" hidden="1"/>
    <cellStyle name="40% - 輔色2 2" xfId="8257" hidden="1"/>
    <cellStyle name="40% - 輔色2 2" xfId="7685" hidden="1"/>
    <cellStyle name="40% - 輔色2 2" xfId="7307" hidden="1"/>
    <cellStyle name="40% - 輔色2 2" xfId="7629" hidden="1"/>
    <cellStyle name="40% - 輔色2 2" xfId="8410" hidden="1"/>
    <cellStyle name="40% - 輔色2 2" xfId="8509" hidden="1"/>
    <cellStyle name="40% - 輔色2 2" xfId="7608" hidden="1"/>
    <cellStyle name="40% - 輔色2 2" xfId="7732" hidden="1"/>
    <cellStyle name="40% - 輔色2 2" xfId="6541" hidden="1"/>
    <cellStyle name="40% - 輔色2 2" xfId="6099" hidden="1"/>
    <cellStyle name="40% - 輔色2 2" xfId="8424" hidden="1"/>
    <cellStyle name="40% - 輔色2 2" xfId="7692" hidden="1"/>
    <cellStyle name="40% - 輔色2 2" xfId="6053" hidden="1"/>
    <cellStyle name="40% - 輔色2 2" xfId="6134" hidden="1"/>
    <cellStyle name="40% - 輔色2 2" xfId="7378" hidden="1"/>
    <cellStyle name="40% - 輔色2 2" xfId="7798" hidden="1"/>
    <cellStyle name="40% - 輔色2 2" xfId="6284" hidden="1"/>
    <cellStyle name="40% - 輔色2 2" xfId="8416" hidden="1"/>
    <cellStyle name="40% - 輔色2 2" xfId="6939" hidden="1"/>
    <cellStyle name="40% - 輔色2 2" xfId="6671" hidden="1"/>
    <cellStyle name="40% - 輔色2 2" xfId="7191" hidden="1"/>
    <cellStyle name="40% - 輔色2 2" xfId="7973" hidden="1"/>
    <cellStyle name="40% - 輔色2 2" xfId="7075" hidden="1"/>
    <cellStyle name="40% - 輔色2 2" xfId="8045" hidden="1"/>
    <cellStyle name="40% - 輔色2 2" xfId="8123" hidden="1"/>
    <cellStyle name="40% - 輔色2 2" xfId="6554" hidden="1"/>
    <cellStyle name="40% - 輔色2 2" xfId="7746" hidden="1"/>
    <cellStyle name="40% - 輔色2 2" xfId="7727" hidden="1"/>
    <cellStyle name="40% - 輔色2 2" xfId="7547" hidden="1"/>
    <cellStyle name="40% - 輔色2 2" xfId="8385" hidden="1"/>
    <cellStyle name="40% - 輔色2 2" xfId="6247" hidden="1"/>
    <cellStyle name="40% - 輔色2 2" xfId="7819" hidden="1"/>
    <cellStyle name="40% - 輔色2 2" xfId="6304" hidden="1"/>
    <cellStyle name="40% - 輔色2 2" xfId="8231" hidden="1"/>
    <cellStyle name="40% - 輔色2 2" xfId="7220" hidden="1"/>
    <cellStyle name="40% - 輔色2 2" xfId="7362" hidden="1"/>
    <cellStyle name="40% - 輔色2 2" xfId="7162" hidden="1"/>
    <cellStyle name="40% - 輔色2 2" xfId="6583" hidden="1"/>
    <cellStyle name="40% - 輔色2 2" xfId="6957" hidden="1"/>
    <cellStyle name="40% - 輔色2 2" xfId="6647" hidden="1"/>
    <cellStyle name="40% - 輔色2 2" xfId="7415" hidden="1"/>
    <cellStyle name="40% - 輔色2 2" xfId="6901" hidden="1"/>
    <cellStyle name="40% - 輔色2 2" xfId="6487" hidden="1"/>
    <cellStyle name="40% - 輔色2 2" xfId="6743" hidden="1"/>
    <cellStyle name="40% - 輔色2 2" xfId="6024" hidden="1"/>
    <cellStyle name="40% - 輔色2 2" xfId="7916" hidden="1"/>
    <cellStyle name="40% - 輔色2 2" xfId="7144" hidden="1"/>
    <cellStyle name="40% - 輔色2 2" xfId="8100" hidden="1"/>
    <cellStyle name="40% - 輔色2 2" xfId="7954" hidden="1"/>
    <cellStyle name="40% - 輔色2 2" xfId="8285" hidden="1"/>
    <cellStyle name="40% - 輔色2 2" xfId="6897" hidden="1"/>
    <cellStyle name="40% - 輔色2 2" xfId="8446" hidden="1"/>
    <cellStyle name="40% - 輔色2 2" xfId="26514" hidden="1"/>
    <cellStyle name="40% - 輔色2 2" xfId="26487" hidden="1"/>
    <cellStyle name="40% - 輔色2 2" xfId="26556" hidden="1"/>
    <cellStyle name="40% - 輔色2 2" xfId="26396" hidden="1"/>
    <cellStyle name="40% - 輔色2 2" xfId="26423" hidden="1"/>
    <cellStyle name="40% - 輔色2 2" xfId="26655" hidden="1"/>
    <cellStyle name="40% - 輔色2 2" xfId="26628" hidden="1"/>
    <cellStyle name="40% - 輔色2 2" xfId="26746" hidden="1"/>
    <cellStyle name="40% - 輔色2 2" xfId="26719" hidden="1"/>
    <cellStyle name="40% - 輔色2 2" xfId="26123" hidden="1"/>
    <cellStyle name="40% - 輔色2 2" xfId="26150" hidden="1"/>
    <cellStyle name="40% - 輔色2 2" xfId="26032" hidden="1"/>
    <cellStyle name="40% - 輔色2 2" xfId="26059" hidden="1"/>
    <cellStyle name="40% - 輔色2 2" xfId="26249" hidden="1"/>
    <cellStyle name="40% - 輔色2 2" xfId="26222" hidden="1"/>
    <cellStyle name="40% - 輔色2 2" xfId="26340" hidden="1"/>
    <cellStyle name="40% - 輔色2 2" xfId="26313" hidden="1"/>
    <cellStyle name="40% - 輔色2 2" xfId="25759" hidden="1"/>
    <cellStyle name="40% - 輔色2 2" xfId="25786" hidden="1"/>
    <cellStyle name="40% - 輔色2 2" xfId="25668" hidden="1"/>
    <cellStyle name="40% - 輔色2 2" xfId="25695" hidden="1"/>
    <cellStyle name="40% - 輔色2 2" xfId="25885" hidden="1"/>
    <cellStyle name="40% - 輔色2 2" xfId="25858" hidden="1"/>
    <cellStyle name="40% - 輔色2 2" xfId="25976" hidden="1"/>
    <cellStyle name="40% - 輔色2 2" xfId="25949" hidden="1"/>
    <cellStyle name="40% - 輔色2 2" xfId="25395" hidden="1"/>
    <cellStyle name="40% - 輔色2 2" xfId="25422" hidden="1"/>
    <cellStyle name="40% - 輔色2 2" xfId="25304" hidden="1"/>
    <cellStyle name="40% - 輔色2 2" xfId="25331" hidden="1"/>
    <cellStyle name="40% - 輔色2 2" xfId="25521" hidden="1"/>
    <cellStyle name="40% - 輔色2 2" xfId="25494" hidden="1"/>
    <cellStyle name="40% - 輔色2 2" xfId="25612" hidden="1"/>
    <cellStyle name="40% - 輔色2 2" xfId="25585" hidden="1"/>
    <cellStyle name="40% - 輔色2 2" xfId="25031" hidden="1"/>
    <cellStyle name="40% - 輔色2 2" xfId="25058" hidden="1"/>
    <cellStyle name="40% - 輔色2 2" xfId="24940" hidden="1"/>
    <cellStyle name="40% - 輔色2 2" xfId="24967" hidden="1"/>
    <cellStyle name="40% - 輔色2 2" xfId="25157" hidden="1"/>
    <cellStyle name="40% - 輔色2 2" xfId="25130" hidden="1"/>
    <cellStyle name="40% - 輔色2 2" xfId="25248" hidden="1"/>
    <cellStyle name="40% - 輔色2 2" xfId="25221" hidden="1"/>
    <cellStyle name="40% - 輔色2 2" xfId="24667" hidden="1"/>
    <cellStyle name="40% - 輔色2 2" xfId="24694" hidden="1"/>
    <cellStyle name="40% - 輔色2 2" xfId="24576" hidden="1"/>
    <cellStyle name="40% - 輔色2 2" xfId="24603" hidden="1"/>
    <cellStyle name="40% - 輔色2 2" xfId="24793" hidden="1"/>
    <cellStyle name="40% - 輔色2 2" xfId="24766" hidden="1"/>
    <cellStyle name="40% - 輔色2 2" xfId="24884" hidden="1"/>
    <cellStyle name="40% - 輔色2 2" xfId="24857" hidden="1"/>
    <cellStyle name="40% - 輔色2 2" xfId="24345" hidden="1"/>
    <cellStyle name="40% - 輔色2 2" xfId="24372" hidden="1"/>
    <cellStyle name="40% - 輔色2 2" xfId="24254" hidden="1"/>
    <cellStyle name="40% - 輔色2 2" xfId="24281" hidden="1"/>
    <cellStyle name="40% - 輔色2 2" xfId="24470" hidden="1"/>
    <cellStyle name="40% - 輔色2 2" xfId="24443" hidden="1"/>
    <cellStyle name="40% - 輔色2 2" xfId="24520" hidden="1"/>
    <cellStyle name="40% - 輔色2 2" xfId="27024" hidden="1"/>
    <cellStyle name="40% - 輔色2 2" xfId="27051" hidden="1"/>
    <cellStyle name="40% - 輔色2 2" xfId="26982" hidden="1"/>
    <cellStyle name="40% - 輔色2 2" xfId="27142" hidden="1"/>
    <cellStyle name="40% - 輔色2 2" xfId="27115" hidden="1"/>
    <cellStyle name="40% - 輔色2 2" xfId="26883" hidden="1"/>
    <cellStyle name="40% - 輔色2 2" xfId="26910" hidden="1"/>
    <cellStyle name="40% - 輔色2 2" xfId="26792" hidden="1"/>
    <cellStyle name="40% - 輔色2 2" xfId="26819" hidden="1"/>
    <cellStyle name="40% - 輔色2 2" xfId="27415" hidden="1"/>
    <cellStyle name="40% - 輔色2 2" xfId="27388" hidden="1"/>
    <cellStyle name="40% - 輔色2 2" xfId="27506" hidden="1"/>
    <cellStyle name="40% - 輔色2 2" xfId="27479" hidden="1"/>
    <cellStyle name="40% - 輔色2 2" xfId="27289" hidden="1"/>
    <cellStyle name="40% - 輔色2 2" xfId="27316" hidden="1"/>
    <cellStyle name="40% - 輔色2 2" xfId="27198" hidden="1"/>
    <cellStyle name="40% - 輔色2 2" xfId="27225" hidden="1"/>
    <cellStyle name="40% - 輔色2 2" xfId="27779" hidden="1"/>
    <cellStyle name="40% - 輔色2 2" xfId="27752" hidden="1"/>
    <cellStyle name="40% - 輔色2 2" xfId="27870" hidden="1"/>
    <cellStyle name="40% - 輔色2 2" xfId="27843" hidden="1"/>
    <cellStyle name="40% - 輔色2 2" xfId="27653" hidden="1"/>
    <cellStyle name="40% - 輔色2 2" xfId="27680" hidden="1"/>
    <cellStyle name="40% - 輔色2 2" xfId="27562" hidden="1"/>
    <cellStyle name="40% - 輔色2 2" xfId="27589" hidden="1"/>
    <cellStyle name="40% - 輔色2 2" xfId="28143" hidden="1"/>
    <cellStyle name="40% - 輔色2 2" xfId="28116" hidden="1"/>
    <cellStyle name="40% - 輔色2 2" xfId="28234" hidden="1"/>
    <cellStyle name="40% - 輔色2 2" xfId="28207" hidden="1"/>
    <cellStyle name="40% - 輔色2 2" xfId="28017" hidden="1"/>
    <cellStyle name="40% - 輔色2 2" xfId="28044" hidden="1"/>
    <cellStyle name="40% - 輔色2 2" xfId="27926" hidden="1"/>
    <cellStyle name="40% - 輔色2 2" xfId="27953" hidden="1"/>
    <cellStyle name="40% - 輔色2 2" xfId="28507" hidden="1"/>
    <cellStyle name="40% - 輔色2 2" xfId="28480" hidden="1"/>
    <cellStyle name="40% - 輔色2 2" xfId="28598" hidden="1"/>
    <cellStyle name="40% - 輔色2 2" xfId="28571" hidden="1"/>
    <cellStyle name="40% - 輔色2 2" xfId="28381" hidden="1"/>
    <cellStyle name="40% - 輔色2 2" xfId="28408" hidden="1"/>
    <cellStyle name="40% - 輔色2 2" xfId="28290" hidden="1"/>
    <cellStyle name="40% - 輔色2 2" xfId="28317" hidden="1"/>
    <cellStyle name="40% - 輔色2 2" xfId="28871" hidden="1"/>
    <cellStyle name="40% - 輔色2 2" xfId="28844" hidden="1"/>
    <cellStyle name="40% - 輔色2 2" xfId="28962" hidden="1"/>
    <cellStyle name="40% - 輔色2 2" xfId="28935" hidden="1"/>
    <cellStyle name="40% - 輔色2 2" xfId="28745" hidden="1"/>
    <cellStyle name="40% - 輔色2 2" xfId="28772" hidden="1"/>
    <cellStyle name="40% - 輔色2 2" xfId="28654" hidden="1"/>
    <cellStyle name="40% - 輔色2 2" xfId="28681" hidden="1"/>
    <cellStyle name="40% - 輔色2 2" xfId="29235" hidden="1"/>
    <cellStyle name="40% - 輔色2 2" xfId="29208" hidden="1"/>
    <cellStyle name="40% - 輔色2 2" xfId="29326" hidden="1"/>
    <cellStyle name="40% - 輔色2 2" xfId="29299" hidden="1"/>
    <cellStyle name="40% - 輔色2 2" xfId="29109" hidden="1"/>
    <cellStyle name="40% - 輔色2 2" xfId="29136" hidden="1"/>
    <cellStyle name="40% - 輔色2 2" xfId="29018" hidden="1"/>
    <cellStyle name="40% - 輔色2 2" xfId="29045" hidden="1"/>
    <cellStyle name="40% - 輔色2 2" xfId="29599" hidden="1"/>
    <cellStyle name="40% - 輔色2 2" xfId="29572" hidden="1"/>
    <cellStyle name="40% - 輔色2 2" xfId="29690" hidden="1"/>
    <cellStyle name="40% - 輔色2 2" xfId="29663" hidden="1"/>
    <cellStyle name="40% - 輔色2 2" xfId="29473" hidden="1"/>
    <cellStyle name="40% - 輔色2 2" xfId="29500" hidden="1"/>
    <cellStyle name="40% - 輔色2 2" xfId="29382" hidden="1"/>
    <cellStyle name="40% - 輔色2 2" xfId="29409" hidden="1"/>
    <cellStyle name="40% - 輔色2 2" xfId="29963" hidden="1"/>
    <cellStyle name="40% - 輔色2 2" xfId="29936" hidden="1"/>
    <cellStyle name="40% - 輔色2 2" xfId="30054" hidden="1"/>
    <cellStyle name="40% - 輔色2 2" xfId="30027" hidden="1"/>
    <cellStyle name="40% - 輔色2 2" xfId="29837" hidden="1"/>
    <cellStyle name="40% - 輔色2 2" xfId="29864" hidden="1"/>
    <cellStyle name="40% - 輔色2 2" xfId="29746" hidden="1"/>
    <cellStyle name="40% - 輔色2 2" xfId="29773" hidden="1"/>
    <cellStyle name="40% - 輔色2 2" xfId="30327" hidden="1"/>
    <cellStyle name="40% - 輔色2 2" xfId="30300" hidden="1"/>
    <cellStyle name="40% - 輔色2 2" xfId="30418" hidden="1"/>
    <cellStyle name="40% - 輔色2 2" xfId="30391" hidden="1"/>
    <cellStyle name="40% - 輔色2 2" xfId="30201" hidden="1"/>
    <cellStyle name="40% - 輔色2 2" xfId="30228" hidden="1"/>
    <cellStyle name="40% - 輔色2 2" xfId="30110" hidden="1"/>
    <cellStyle name="40% - 輔色2 2" xfId="30137" hidden="1"/>
    <cellStyle name="40% - 輔色2 2" xfId="30649" hidden="1"/>
    <cellStyle name="40% - 輔色2 2" xfId="30622" hidden="1"/>
    <cellStyle name="40% - 輔色2 2" xfId="30740" hidden="1"/>
    <cellStyle name="40% - 輔色2 2" xfId="30713" hidden="1"/>
    <cellStyle name="40% - 輔色2 2" xfId="30524" hidden="1"/>
    <cellStyle name="40% - 輔色2 2" xfId="30551" hidden="1"/>
    <cellStyle name="40% - 輔色2 2" xfId="30474" hidden="1"/>
    <cellStyle name="40% - 輔色2 2" xfId="33576" hidden="1"/>
    <cellStyle name="40% - 輔色2 2" xfId="33603" hidden="1"/>
    <cellStyle name="40% - 輔色2 2" xfId="33534" hidden="1"/>
    <cellStyle name="40% - 輔色2 2" xfId="33694" hidden="1"/>
    <cellStyle name="40% - 輔色2 2" xfId="33667" hidden="1"/>
    <cellStyle name="40% - 輔色2 2" xfId="33435" hidden="1"/>
    <cellStyle name="40% - 輔色2 2" xfId="33462" hidden="1"/>
    <cellStyle name="40% - 輔色2 2" xfId="33344" hidden="1"/>
    <cellStyle name="40% - 輔色2 2" xfId="33371" hidden="1"/>
    <cellStyle name="40% - 輔色2 2" xfId="33967" hidden="1"/>
    <cellStyle name="40% - 輔色2 2" xfId="33940" hidden="1"/>
    <cellStyle name="40% - 輔色2 2" xfId="34058" hidden="1"/>
    <cellStyle name="40% - 輔色2 2" xfId="34031" hidden="1"/>
    <cellStyle name="40% - 輔色2 2" xfId="33841" hidden="1"/>
    <cellStyle name="40% - 輔色2 2" xfId="33868" hidden="1"/>
    <cellStyle name="40% - 輔色2 2" xfId="33750" hidden="1"/>
    <cellStyle name="40% - 輔色2 2" xfId="33777" hidden="1"/>
    <cellStyle name="40% - 輔色2 2" xfId="34331" hidden="1"/>
    <cellStyle name="40% - 輔色2 2" xfId="34304" hidden="1"/>
    <cellStyle name="40% - 輔色2 2" xfId="34422" hidden="1"/>
    <cellStyle name="40% - 輔色2 2" xfId="34395" hidden="1"/>
    <cellStyle name="40% - 輔色2 2" xfId="34205" hidden="1"/>
    <cellStyle name="40% - 輔色2 2" xfId="34232" hidden="1"/>
    <cellStyle name="40% - 輔色2 2" xfId="34114" hidden="1"/>
    <cellStyle name="40% - 輔色2 2" xfId="34141" hidden="1"/>
    <cellStyle name="40% - 輔色2 2" xfId="34695" hidden="1"/>
    <cellStyle name="40% - 輔色2 2" xfId="34668" hidden="1"/>
    <cellStyle name="40% - 輔色2 2" xfId="34786" hidden="1"/>
    <cellStyle name="40% - 輔色2 2" xfId="34759" hidden="1"/>
    <cellStyle name="40% - 輔色2 2" xfId="34569" hidden="1"/>
    <cellStyle name="40% - 輔色2 2" xfId="34596" hidden="1"/>
    <cellStyle name="40% - 輔色2 2" xfId="34478" hidden="1"/>
    <cellStyle name="40% - 輔色2 2" xfId="34505" hidden="1"/>
    <cellStyle name="40% - 輔色2 2" xfId="35059" hidden="1"/>
    <cellStyle name="40% - 輔色2 2" xfId="35032" hidden="1"/>
    <cellStyle name="40% - 輔色2 2" xfId="35150" hidden="1"/>
    <cellStyle name="40% - 輔色2 2" xfId="35123" hidden="1"/>
    <cellStyle name="40% - 輔色2 2" xfId="34933" hidden="1"/>
    <cellStyle name="40% - 輔色2 2" xfId="34960" hidden="1"/>
    <cellStyle name="40% - 輔色2 2" xfId="34842" hidden="1"/>
    <cellStyle name="40% - 輔色2 2" xfId="34869" hidden="1"/>
    <cellStyle name="40% - 輔色2 2" xfId="35423" hidden="1"/>
    <cellStyle name="40% - 輔色2 2" xfId="35396" hidden="1"/>
    <cellStyle name="40% - 輔色2 2" xfId="35514" hidden="1"/>
    <cellStyle name="40% - 輔色2 2" xfId="35487" hidden="1"/>
    <cellStyle name="40% - 輔色2 2" xfId="35297" hidden="1"/>
    <cellStyle name="40% - 輔色2 2" xfId="35324" hidden="1"/>
    <cellStyle name="40% - 輔色2 2" xfId="35206" hidden="1"/>
    <cellStyle name="40% - 輔色2 2" xfId="35233" hidden="1"/>
    <cellStyle name="40% - 輔色2 2" xfId="35787" hidden="1"/>
    <cellStyle name="40% - 輔色2 2" xfId="35760" hidden="1"/>
    <cellStyle name="40% - 輔色2 2" xfId="35878" hidden="1"/>
    <cellStyle name="40% - 輔色2 2" xfId="35851" hidden="1"/>
    <cellStyle name="40% - 輔色2 2" xfId="35661" hidden="1"/>
    <cellStyle name="40% - 輔色2 2" xfId="35688" hidden="1"/>
    <cellStyle name="40% - 輔色2 2" xfId="35570" hidden="1"/>
    <cellStyle name="40% - 輔色2 2" xfId="35597" hidden="1"/>
    <cellStyle name="40% - 輔色2 2" xfId="36151" hidden="1"/>
    <cellStyle name="40% - 輔色2 2" xfId="36124" hidden="1"/>
    <cellStyle name="40% - 輔色2 2" xfId="36242" hidden="1"/>
    <cellStyle name="40% - 輔色2 2" xfId="36215" hidden="1"/>
    <cellStyle name="40% - 輔色2 2" xfId="36025" hidden="1"/>
    <cellStyle name="40% - 輔色2 2" xfId="36052" hidden="1"/>
    <cellStyle name="40% - 輔色2 2" xfId="35934" hidden="1"/>
    <cellStyle name="40% - 輔色2 2" xfId="35961" hidden="1"/>
    <cellStyle name="40% - 輔色2 2" xfId="36515" hidden="1"/>
    <cellStyle name="40% - 輔色2 2" xfId="36488" hidden="1"/>
    <cellStyle name="40% - 輔色2 2" xfId="36606" hidden="1"/>
    <cellStyle name="40% - 輔色2 2" xfId="36579" hidden="1"/>
    <cellStyle name="40% - 輔色2 2" xfId="36389" hidden="1"/>
    <cellStyle name="40% - 輔色2 2" xfId="36416" hidden="1"/>
    <cellStyle name="40% - 輔色2 2" xfId="36298" hidden="1"/>
    <cellStyle name="40% - 輔色2 2" xfId="36325" hidden="1"/>
    <cellStyle name="40% - 輔色2 2" xfId="36879" hidden="1"/>
    <cellStyle name="40% - 輔色2 2" xfId="36852" hidden="1"/>
    <cellStyle name="40% - 輔色2 2" xfId="36970" hidden="1"/>
    <cellStyle name="40% - 輔色2 2" xfId="36943" hidden="1"/>
    <cellStyle name="40% - 輔色2 2" xfId="36753" hidden="1"/>
    <cellStyle name="40% - 輔色2 2" xfId="36780" hidden="1"/>
    <cellStyle name="40% - 輔色2 2" xfId="36662" hidden="1"/>
    <cellStyle name="40% - 輔色2 2" xfId="36689" hidden="1"/>
    <cellStyle name="40% - 輔色2 2" xfId="37243" hidden="1"/>
    <cellStyle name="40% - 輔色2 2" xfId="37216" hidden="1"/>
    <cellStyle name="40% - 輔色2 2" xfId="37334" hidden="1"/>
    <cellStyle name="40% - 輔色2 2" xfId="37307" hidden="1"/>
    <cellStyle name="40% - 輔色2 2" xfId="37117" hidden="1"/>
    <cellStyle name="40% - 輔色2 2" xfId="37144" hidden="1"/>
    <cellStyle name="40% - 輔色2 2" xfId="37026" hidden="1"/>
    <cellStyle name="40% - 輔色2 2" xfId="37053" hidden="1"/>
    <cellStyle name="40% - 輔色2 2" xfId="37565" hidden="1"/>
    <cellStyle name="40% - 輔色2 2" xfId="37538" hidden="1"/>
    <cellStyle name="40% - 輔色2 2" xfId="37656" hidden="1"/>
    <cellStyle name="40% - 輔色2 2" xfId="37629" hidden="1"/>
    <cellStyle name="40% - 輔色2 2" xfId="37440" hidden="1"/>
    <cellStyle name="40% - 輔色2 2" xfId="37467" hidden="1"/>
    <cellStyle name="40% - 輔色2 2" xfId="37390" hidden="1"/>
    <cellStyle name="40% - 輔色2 2" xfId="37944" hidden="1"/>
    <cellStyle name="40% - 輔色2 2" xfId="37971" hidden="1"/>
    <cellStyle name="40% - 輔色2 2" xfId="37902" hidden="1"/>
    <cellStyle name="40% - 輔色2 2" xfId="38062" hidden="1"/>
    <cellStyle name="40% - 輔色2 2" xfId="38035" hidden="1"/>
    <cellStyle name="40% - 輔色2 2" xfId="37803" hidden="1"/>
    <cellStyle name="40% - 輔色2 2" xfId="37830" hidden="1"/>
    <cellStyle name="40% - 輔色2 2" xfId="37712" hidden="1"/>
    <cellStyle name="40% - 輔色2 2" xfId="37739" hidden="1"/>
    <cellStyle name="40% - 輔色2 2" xfId="38335" hidden="1"/>
    <cellStyle name="40% - 輔色2 2" xfId="38308" hidden="1"/>
    <cellStyle name="40% - 輔色2 2" xfId="38426" hidden="1"/>
    <cellStyle name="40% - 輔色2 2" xfId="38399" hidden="1"/>
    <cellStyle name="40% - 輔色2 2" xfId="38209" hidden="1"/>
    <cellStyle name="40% - 輔色2 2" xfId="38236" hidden="1"/>
    <cellStyle name="40% - 輔色2 2" xfId="38118" hidden="1"/>
    <cellStyle name="40% - 輔色2 2" xfId="38145" hidden="1"/>
    <cellStyle name="40% - 輔色2 2" xfId="38699" hidden="1"/>
    <cellStyle name="40% - 輔色2 2" xfId="38672" hidden="1"/>
    <cellStyle name="40% - 輔色2 2" xfId="38790" hidden="1"/>
    <cellStyle name="40% - 輔色2 2" xfId="38763" hidden="1"/>
    <cellStyle name="40% - 輔色2 2" xfId="38573" hidden="1"/>
    <cellStyle name="40% - 輔色2 2" xfId="38600" hidden="1"/>
    <cellStyle name="40% - 輔色2 2" xfId="38482" hidden="1"/>
    <cellStyle name="40% - 輔色2 2" xfId="38509" hidden="1"/>
    <cellStyle name="40% - 輔色2 2" xfId="39063" hidden="1"/>
    <cellStyle name="40% - 輔色2 2" xfId="39036" hidden="1"/>
    <cellStyle name="40% - 輔色2 2" xfId="39154" hidden="1"/>
    <cellStyle name="40% - 輔色2 2" xfId="39127" hidden="1"/>
    <cellStyle name="40% - 輔色2 2" xfId="38937" hidden="1"/>
    <cellStyle name="40% - 輔色2 2" xfId="38964" hidden="1"/>
    <cellStyle name="40% - 輔色2 2" xfId="38846" hidden="1"/>
    <cellStyle name="40% - 輔色2 2" xfId="38873" hidden="1"/>
    <cellStyle name="40% - 輔色2 2" xfId="39427" hidden="1"/>
    <cellStyle name="40% - 輔色2 2" xfId="39400" hidden="1"/>
    <cellStyle name="40% - 輔色2 2" xfId="39518" hidden="1"/>
    <cellStyle name="40% - 輔色2 2" xfId="39491" hidden="1"/>
    <cellStyle name="40% - 輔色2 2" xfId="39301" hidden="1"/>
    <cellStyle name="40% - 輔色2 2" xfId="39328" hidden="1"/>
    <cellStyle name="40% - 輔色2 2" xfId="39210" hidden="1"/>
    <cellStyle name="40% - 輔色2 2" xfId="39237" hidden="1"/>
    <cellStyle name="40% - 輔色2 2" xfId="39791" hidden="1"/>
    <cellStyle name="40% - 輔色2 2" xfId="39764" hidden="1"/>
    <cellStyle name="40% - 輔色2 2" xfId="39882" hidden="1"/>
    <cellStyle name="40% - 輔色2 2" xfId="39855" hidden="1"/>
    <cellStyle name="40% - 輔色2 2" xfId="39665" hidden="1"/>
    <cellStyle name="40% - 輔色2 2" xfId="39692" hidden="1"/>
    <cellStyle name="40% - 輔色2 2" xfId="39574" hidden="1"/>
    <cellStyle name="40% - 輔色2 2" xfId="39601" hidden="1"/>
    <cellStyle name="40% - 輔色2 2" xfId="40155" hidden="1"/>
    <cellStyle name="40% - 輔色2 2" xfId="40128" hidden="1"/>
    <cellStyle name="40% - 輔色2 2" xfId="40246" hidden="1"/>
    <cellStyle name="40% - 輔色2 2" xfId="40219" hidden="1"/>
    <cellStyle name="40% - 輔色2 2" xfId="40029" hidden="1"/>
    <cellStyle name="40% - 輔色2 2" xfId="40056" hidden="1"/>
    <cellStyle name="40% - 輔色2 2" xfId="39938" hidden="1"/>
    <cellStyle name="40% - 輔色2 2" xfId="39965" hidden="1"/>
    <cellStyle name="40% - 輔色2 2" xfId="40519" hidden="1"/>
    <cellStyle name="40% - 輔色2 2" xfId="40492" hidden="1"/>
    <cellStyle name="40% - 輔色2 2" xfId="40610" hidden="1"/>
    <cellStyle name="40% - 輔色2 2" xfId="40583" hidden="1"/>
    <cellStyle name="40% - 輔色2 2" xfId="40393" hidden="1"/>
    <cellStyle name="40% - 輔色2 2" xfId="40420" hidden="1"/>
    <cellStyle name="40% - 輔色2 2" xfId="40302" hidden="1"/>
    <cellStyle name="40% - 輔色2 2" xfId="40329" hidden="1"/>
    <cellStyle name="40% - 輔色2 2" xfId="40883" hidden="1"/>
    <cellStyle name="40% - 輔色2 2" xfId="40856" hidden="1"/>
    <cellStyle name="40% - 輔色2 2" xfId="40974" hidden="1"/>
    <cellStyle name="40% - 輔色2 2" xfId="40947" hidden="1"/>
    <cellStyle name="40% - 輔色2 2" xfId="40757" hidden="1"/>
    <cellStyle name="40% - 輔色2 2" xfId="40784" hidden="1"/>
    <cellStyle name="40% - 輔色2 2" xfId="40666" hidden="1"/>
    <cellStyle name="40% - 輔色2 2" xfId="40693" hidden="1"/>
    <cellStyle name="40% - 輔色2 2" xfId="41247" hidden="1"/>
    <cellStyle name="40% - 輔色2 2" xfId="41220" hidden="1"/>
    <cellStyle name="40% - 輔色2 2" xfId="41338" hidden="1"/>
    <cellStyle name="40% - 輔色2 2" xfId="41311" hidden="1"/>
    <cellStyle name="40% - 輔色2 2" xfId="41121" hidden="1"/>
    <cellStyle name="40% - 輔色2 2" xfId="41148" hidden="1"/>
    <cellStyle name="40% - 輔色2 2" xfId="41030" hidden="1"/>
    <cellStyle name="40% - 輔色2 2" xfId="41057" hidden="1"/>
    <cellStyle name="40% - 輔色2 2" xfId="41611" hidden="1"/>
    <cellStyle name="40% - 輔色2 2" xfId="41584" hidden="1"/>
    <cellStyle name="40% - 輔色2 2" xfId="41702" hidden="1"/>
    <cellStyle name="40% - 輔色2 2" xfId="41675" hidden="1"/>
    <cellStyle name="40% - 輔色2 2" xfId="41485" hidden="1"/>
    <cellStyle name="40% - 輔色2 2" xfId="41512" hidden="1"/>
    <cellStyle name="40% - 輔色2 2" xfId="41394" hidden="1"/>
    <cellStyle name="40% - 輔色2 2" xfId="41421" hidden="1"/>
    <cellStyle name="40% - 輔色2 2" xfId="41933" hidden="1"/>
    <cellStyle name="40% - 輔色2 2" xfId="41906" hidden="1"/>
    <cellStyle name="40% - 輔色2 2" xfId="42024" hidden="1"/>
    <cellStyle name="40% - 輔色2 2" xfId="41997" hidden="1"/>
    <cellStyle name="40% - 輔色2 2" xfId="41808" hidden="1"/>
    <cellStyle name="40% - 輔色2 2" xfId="41835" hidden="1"/>
    <cellStyle name="40% - 輔色2 2" xfId="41758" hidden="1"/>
    <cellStyle name="40% - 輔色2 2" xfId="42312" hidden="1"/>
    <cellStyle name="40% - 輔色2 2" xfId="42339" hidden="1"/>
    <cellStyle name="40% - 輔色2 2" xfId="42270" hidden="1"/>
    <cellStyle name="40% - 輔色2 2" xfId="42430" hidden="1"/>
    <cellStyle name="40% - 輔色2 2" xfId="42403" hidden="1"/>
    <cellStyle name="40% - 輔色2 2" xfId="42171" hidden="1"/>
    <cellStyle name="40% - 輔色2 2" xfId="42198" hidden="1"/>
    <cellStyle name="40% - 輔色2 2" xfId="42080" hidden="1"/>
    <cellStyle name="40% - 輔色2 2" xfId="42107" hidden="1"/>
    <cellStyle name="40% - 輔色2 2" xfId="42703" hidden="1"/>
    <cellStyle name="40% - 輔色2 2" xfId="42676" hidden="1"/>
    <cellStyle name="40% - 輔色2 2" xfId="42794" hidden="1"/>
    <cellStyle name="40% - 輔色2 2" xfId="42767" hidden="1"/>
    <cellStyle name="40% - 輔色2 2" xfId="42577" hidden="1"/>
    <cellStyle name="40% - 輔色2 2" xfId="42604" hidden="1"/>
    <cellStyle name="40% - 輔色2 2" xfId="42486" hidden="1"/>
    <cellStyle name="40% - 輔色2 2" xfId="42513" hidden="1"/>
    <cellStyle name="40% - 輔色2 2" xfId="43067" hidden="1"/>
    <cellStyle name="40% - 輔色2 2" xfId="43040" hidden="1"/>
    <cellStyle name="40% - 輔色2 2" xfId="43158" hidden="1"/>
    <cellStyle name="40% - 輔色2 2" xfId="43131" hidden="1"/>
    <cellStyle name="40% - 輔色2 2" xfId="42941" hidden="1"/>
    <cellStyle name="40% - 輔色2 2" xfId="42968" hidden="1"/>
    <cellStyle name="40% - 輔色2 2" xfId="42850" hidden="1"/>
    <cellStyle name="40% - 輔色2 2" xfId="42877" hidden="1"/>
    <cellStyle name="40% - 輔色2 2" xfId="43431" hidden="1"/>
    <cellStyle name="40% - 輔色2 2" xfId="43404" hidden="1"/>
    <cellStyle name="40% - 輔色2 2" xfId="43522" hidden="1"/>
    <cellStyle name="40% - 輔色2 2" xfId="43495" hidden="1"/>
    <cellStyle name="40% - 輔色2 2" xfId="43305" hidden="1"/>
    <cellStyle name="40% - 輔色2 2" xfId="43332" hidden="1"/>
    <cellStyle name="40% - 輔色2 2" xfId="43214" hidden="1"/>
    <cellStyle name="40% - 輔色2 2" xfId="43241" hidden="1"/>
    <cellStyle name="40% - 輔色2 2" xfId="43795" hidden="1"/>
    <cellStyle name="40% - 輔色2 2" xfId="43768" hidden="1"/>
    <cellStyle name="40% - 輔色2 2" xfId="43886" hidden="1"/>
    <cellStyle name="40% - 輔色2 2" xfId="43859" hidden="1"/>
    <cellStyle name="40% - 輔色2 2" xfId="43669" hidden="1"/>
    <cellStyle name="40% - 輔色2 2" xfId="43696" hidden="1"/>
    <cellStyle name="40% - 輔色2 2" xfId="43578" hidden="1"/>
    <cellStyle name="40% - 輔色2 2" xfId="43605" hidden="1"/>
    <cellStyle name="40% - 輔色2 2" xfId="44159" hidden="1"/>
    <cellStyle name="40% - 輔色2 2" xfId="44132" hidden="1"/>
    <cellStyle name="40% - 輔色2 2" xfId="44250" hidden="1"/>
    <cellStyle name="40% - 輔色2 2" xfId="44223" hidden="1"/>
    <cellStyle name="40% - 輔色2 2" xfId="44033" hidden="1"/>
    <cellStyle name="40% - 輔色2 2" xfId="44060" hidden="1"/>
    <cellStyle name="40% - 輔色2 2" xfId="43942" hidden="1"/>
    <cellStyle name="40% - 輔色2 2" xfId="43969" hidden="1"/>
    <cellStyle name="40% - 輔色2 2" xfId="44481" hidden="1"/>
    <cellStyle name="40% - 輔色2 2" xfId="44454" hidden="1"/>
    <cellStyle name="40% - 輔色2 2" xfId="44572" hidden="1"/>
    <cellStyle name="40% - 輔色2 2" xfId="44545" hidden="1"/>
    <cellStyle name="40% - 輔色2 2" xfId="44356" hidden="1"/>
    <cellStyle name="40% - 輔色2 2" xfId="44383" hidden="1"/>
    <cellStyle name="40% - 輔色2 2" xfId="44306" hidden="1"/>
    <cellStyle name="40% - 輔色2 2" xfId="44860" hidden="1"/>
    <cellStyle name="40% - 輔色2 2" xfId="44887" hidden="1"/>
    <cellStyle name="40% - 輔色2 2" xfId="44818" hidden="1"/>
    <cellStyle name="40% - 輔色2 2" xfId="44978" hidden="1"/>
    <cellStyle name="40% - 輔色2 2" xfId="44951" hidden="1"/>
    <cellStyle name="40% - 輔色2 2" xfId="44719" hidden="1"/>
    <cellStyle name="40% - 輔色2 2" xfId="44746" hidden="1"/>
    <cellStyle name="40% - 輔色2 2" xfId="44628" hidden="1"/>
    <cellStyle name="40% - 輔色2 2" xfId="44655" hidden="1"/>
    <cellStyle name="40% - 輔色2 2" xfId="45251" hidden="1"/>
    <cellStyle name="40% - 輔色2 2" xfId="45224" hidden="1"/>
    <cellStyle name="40% - 輔色2 2" xfId="45342" hidden="1"/>
    <cellStyle name="40% - 輔色2 2" xfId="45315" hidden="1"/>
    <cellStyle name="40% - 輔色2 2" xfId="45125" hidden="1"/>
    <cellStyle name="40% - 輔色2 2" xfId="45152" hidden="1"/>
    <cellStyle name="40% - 輔色2 2" xfId="45034" hidden="1"/>
    <cellStyle name="40% - 輔色2 2" xfId="45061" hidden="1"/>
    <cellStyle name="40% - 輔色2 2" xfId="45615" hidden="1"/>
    <cellStyle name="40% - 輔色2 2" xfId="45588" hidden="1"/>
    <cellStyle name="40% - 輔色2 2" xfId="45706" hidden="1"/>
    <cellStyle name="40% - 輔色2 2" xfId="45679" hidden="1"/>
    <cellStyle name="40% - 輔色2 2" xfId="45489" hidden="1"/>
    <cellStyle name="40% - 輔色2 2" xfId="45516" hidden="1"/>
    <cellStyle name="40% - 輔色2 2" xfId="45398" hidden="1"/>
    <cellStyle name="40% - 輔色2 2" xfId="45425" hidden="1"/>
    <cellStyle name="40% - 輔色2 2" xfId="45979" hidden="1"/>
    <cellStyle name="40% - 輔色2 2" xfId="45952" hidden="1"/>
    <cellStyle name="40% - 輔色2 2" xfId="46070" hidden="1"/>
    <cellStyle name="40% - 輔色2 2" xfId="46043" hidden="1"/>
    <cellStyle name="40% - 輔色2 2" xfId="45853" hidden="1"/>
    <cellStyle name="40% - 輔色2 2" xfId="45880" hidden="1"/>
    <cellStyle name="40% - 輔色2 2" xfId="45762" hidden="1"/>
    <cellStyle name="40% - 輔色2 2" xfId="45789" hidden="1"/>
    <cellStyle name="40% - 輔色2 2" xfId="46343" hidden="1"/>
    <cellStyle name="40% - 輔色2 2" xfId="46316" hidden="1"/>
    <cellStyle name="40% - 輔色2 2" xfId="46434" hidden="1"/>
    <cellStyle name="40% - 輔色2 2" xfId="46407" hidden="1"/>
    <cellStyle name="40% - 輔色2 2" xfId="46217" hidden="1"/>
    <cellStyle name="40% - 輔色2 2" xfId="46244" hidden="1"/>
    <cellStyle name="40% - 輔色2 2" xfId="46126" hidden="1"/>
    <cellStyle name="40% - 輔色2 2" xfId="46153" hidden="1"/>
    <cellStyle name="40% - 輔色2 2" xfId="46707" hidden="1"/>
    <cellStyle name="40% - 輔色2 2" xfId="46680" hidden="1"/>
    <cellStyle name="40% - 輔色2 2" xfId="46798" hidden="1"/>
    <cellStyle name="40% - 輔色2 2" xfId="46771" hidden="1"/>
    <cellStyle name="40% - 輔色2 2" xfId="46581" hidden="1"/>
    <cellStyle name="40% - 輔色2 2" xfId="46608" hidden="1"/>
    <cellStyle name="40% - 輔色2 2" xfId="46490" hidden="1"/>
    <cellStyle name="40% - 輔色2 2" xfId="46517" hidden="1"/>
    <cellStyle name="40% - 輔色2 2" xfId="47071" hidden="1"/>
    <cellStyle name="40% - 輔色2 2" xfId="47044" hidden="1"/>
    <cellStyle name="40% - 輔色2 2" xfId="47162" hidden="1"/>
    <cellStyle name="40% - 輔色2 2" xfId="47135" hidden="1"/>
    <cellStyle name="40% - 輔色2 2" xfId="46945" hidden="1"/>
    <cellStyle name="40% - 輔色2 2" xfId="46972" hidden="1"/>
    <cellStyle name="40% - 輔色2 2" xfId="46854" hidden="1"/>
    <cellStyle name="40% - 輔色2 2" xfId="46881" hidden="1"/>
    <cellStyle name="40% - 輔色2 2" xfId="47435" hidden="1"/>
    <cellStyle name="40% - 輔色2 2" xfId="47408" hidden="1"/>
    <cellStyle name="40% - 輔色2 2" xfId="47526" hidden="1"/>
    <cellStyle name="40% - 輔色2 2" xfId="47499" hidden="1"/>
    <cellStyle name="40% - 輔色2 2" xfId="47309" hidden="1"/>
    <cellStyle name="40% - 輔色2 2" xfId="47336" hidden="1"/>
    <cellStyle name="40% - 輔色2 2" xfId="47218" hidden="1"/>
    <cellStyle name="40% - 輔色2 2" xfId="47245" hidden="1"/>
    <cellStyle name="40% - 輔色2 2" xfId="47799" hidden="1"/>
    <cellStyle name="40% - 輔色2 2" xfId="47772" hidden="1"/>
    <cellStyle name="40% - 輔色2 2" xfId="47890" hidden="1"/>
    <cellStyle name="40% - 輔色2 2" xfId="47863" hidden="1"/>
    <cellStyle name="40% - 輔色2 2" xfId="47673" hidden="1"/>
    <cellStyle name="40% - 輔色2 2" xfId="47700" hidden="1"/>
    <cellStyle name="40% - 輔色2 2" xfId="47582" hidden="1"/>
    <cellStyle name="40% - 輔色2 2" xfId="47609" hidden="1"/>
    <cellStyle name="40% - 輔色2 2" xfId="48163" hidden="1"/>
    <cellStyle name="40% - 輔色2 2" xfId="48136" hidden="1"/>
    <cellStyle name="40% - 輔色2 2" xfId="48254" hidden="1"/>
    <cellStyle name="40% - 輔色2 2" xfId="48227" hidden="1"/>
    <cellStyle name="40% - 輔色2 2" xfId="48037" hidden="1"/>
    <cellStyle name="40% - 輔色2 2" xfId="48064" hidden="1"/>
    <cellStyle name="40% - 輔色2 2" xfId="47946" hidden="1"/>
    <cellStyle name="40% - 輔色2 2" xfId="47973" hidden="1"/>
    <cellStyle name="40% - 輔色2 2" xfId="48527" hidden="1"/>
    <cellStyle name="40% - 輔色2 2" xfId="48500" hidden="1"/>
    <cellStyle name="40% - 輔色2 2" xfId="48618" hidden="1"/>
    <cellStyle name="40% - 輔色2 2" xfId="48591" hidden="1"/>
    <cellStyle name="40% - 輔色2 2" xfId="48401" hidden="1"/>
    <cellStyle name="40% - 輔色2 2" xfId="48428" hidden="1"/>
    <cellStyle name="40% - 輔色2 2" xfId="48310" hidden="1"/>
    <cellStyle name="40% - 輔色2 2" xfId="48337" hidden="1"/>
    <cellStyle name="40% - 輔色2 2" xfId="48849" hidden="1"/>
    <cellStyle name="40% - 輔色2 2" xfId="48822" hidden="1"/>
    <cellStyle name="40% - 輔色2 2" xfId="48940" hidden="1"/>
    <cellStyle name="40% - 輔色2 2" xfId="48913" hidden="1"/>
    <cellStyle name="40% - 輔色2 2" xfId="48724" hidden="1"/>
    <cellStyle name="40% - 輔色2 2" xfId="48751" hidden="1"/>
    <cellStyle name="40% - 輔色2 2" xfId="48674" hidden="1"/>
    <cellStyle name="40% - 輔色2 2" xfId="31707" hidden="1"/>
    <cellStyle name="40% - 輔色2 2" xfId="31093" hidden="1"/>
    <cellStyle name="40% - 輔色2 2" xfId="33279" hidden="1"/>
    <cellStyle name="40% - 輔色2 2" xfId="33228" hidden="1"/>
    <cellStyle name="40% - 輔色2 2" xfId="33026" hidden="1"/>
    <cellStyle name="40% - 輔色2 2" xfId="32454" hidden="1"/>
    <cellStyle name="40% - 輔色2 2" xfId="32076" hidden="1"/>
    <cellStyle name="40% - 輔色2 2" xfId="32398" hidden="1"/>
    <cellStyle name="40% - 輔色2 2" xfId="33179" hidden="1"/>
    <cellStyle name="40% - 輔色2 2" xfId="33278" hidden="1"/>
    <cellStyle name="40% - 輔色2 2" xfId="32377" hidden="1"/>
    <cellStyle name="40% - 輔色2 2" xfId="32501" hidden="1"/>
    <cellStyle name="40% - 輔色2 2" xfId="31310" hidden="1"/>
    <cellStyle name="40% - 輔色2 2" xfId="30868" hidden="1"/>
    <cellStyle name="40% - 輔色2 2" xfId="33193" hidden="1"/>
    <cellStyle name="40% - 輔色2 2" xfId="32461" hidden="1"/>
    <cellStyle name="40% - 輔色2 2" xfId="30822" hidden="1"/>
    <cellStyle name="40% - 輔色2 2" xfId="30903" hidden="1"/>
    <cellStyle name="40% - 輔色2 2" xfId="32147" hidden="1"/>
    <cellStyle name="40% - 輔色2 2" xfId="32567" hidden="1"/>
    <cellStyle name="40% - 輔色2 2" xfId="31053" hidden="1"/>
    <cellStyle name="40% - 輔色2 2" xfId="33185" hidden="1"/>
    <cellStyle name="40% - 輔色2 2" xfId="31708" hidden="1"/>
    <cellStyle name="40% - 輔色2 2" xfId="31440" hidden="1"/>
    <cellStyle name="40% - 輔色2 2" xfId="31960" hidden="1"/>
    <cellStyle name="40% - 輔色2 2" xfId="32742" hidden="1"/>
    <cellStyle name="40% - 輔色2 2" xfId="31844" hidden="1"/>
    <cellStyle name="40% - 輔色2 2" xfId="32814" hidden="1"/>
    <cellStyle name="40% - 輔色2 2" xfId="32892" hidden="1"/>
    <cellStyle name="40% - 輔色2 2" xfId="31323" hidden="1"/>
    <cellStyle name="40% - 輔色2 2" xfId="32515" hidden="1"/>
    <cellStyle name="40% - 輔色2 2" xfId="32496" hidden="1"/>
    <cellStyle name="40% - 輔色2 2" xfId="32316" hidden="1"/>
    <cellStyle name="40% - 輔色2 2" xfId="33154" hidden="1"/>
    <cellStyle name="40% - 輔色2 2" xfId="31016" hidden="1"/>
    <cellStyle name="40% - 輔色2 2" xfId="32588" hidden="1"/>
    <cellStyle name="40% - 輔色2 2" xfId="31073" hidden="1"/>
    <cellStyle name="40% - 輔色2 2" xfId="33000" hidden="1"/>
    <cellStyle name="40% - 輔色2 2" xfId="31989" hidden="1"/>
    <cellStyle name="40% - 輔色2 2" xfId="32131" hidden="1"/>
    <cellStyle name="40% - 輔色2 2" xfId="31931" hidden="1"/>
    <cellStyle name="40% - 輔色2 2" xfId="31352" hidden="1"/>
    <cellStyle name="40% - 輔色2 2" xfId="31726" hidden="1"/>
    <cellStyle name="40% - 輔色2 2" xfId="31416" hidden="1"/>
    <cellStyle name="40% - 輔色2 2" xfId="32184" hidden="1"/>
    <cellStyle name="40% - 輔色2 2" xfId="31670" hidden="1"/>
    <cellStyle name="40% - 輔色2 2" xfId="31256" hidden="1"/>
    <cellStyle name="40% - 輔色2 2" xfId="31512" hidden="1"/>
    <cellStyle name="40% - 輔色2 2" xfId="30793" hidden="1"/>
    <cellStyle name="40% - 輔色2 2" xfId="32685" hidden="1"/>
    <cellStyle name="40% - 輔色2 2" xfId="31913" hidden="1"/>
    <cellStyle name="40% - 輔色2 2" xfId="32869" hidden="1"/>
    <cellStyle name="40% - 輔色2 2" xfId="32723" hidden="1"/>
    <cellStyle name="40% - 輔色2 2" xfId="33054" hidden="1"/>
    <cellStyle name="40% - 輔色2 2" xfId="31666" hidden="1"/>
    <cellStyle name="40% - 輔色2 2" xfId="33215" hidden="1"/>
    <cellStyle name="40% - 輔色2 2" xfId="51283" hidden="1"/>
    <cellStyle name="40% - 輔色2 2" xfId="51256" hidden="1"/>
    <cellStyle name="40% - 輔色2 2" xfId="51325" hidden="1"/>
    <cellStyle name="40% - 輔色2 2" xfId="51165" hidden="1"/>
    <cellStyle name="40% - 輔色2 2" xfId="51192" hidden="1"/>
    <cellStyle name="40% - 輔色2 2" xfId="51424" hidden="1"/>
    <cellStyle name="40% - 輔色2 2" xfId="51397" hidden="1"/>
    <cellStyle name="40% - 輔色2 2" xfId="51515" hidden="1"/>
    <cellStyle name="40% - 輔色2 2" xfId="51488" hidden="1"/>
    <cellStyle name="40% - 輔色2 2" xfId="50892" hidden="1"/>
    <cellStyle name="40% - 輔色2 2" xfId="50919" hidden="1"/>
    <cellStyle name="40% - 輔色2 2" xfId="50801" hidden="1"/>
    <cellStyle name="40% - 輔色2 2" xfId="50828" hidden="1"/>
    <cellStyle name="40% - 輔色2 2" xfId="51018" hidden="1"/>
    <cellStyle name="40% - 輔色2 2" xfId="50991" hidden="1"/>
    <cellStyle name="40% - 輔色2 2" xfId="51109" hidden="1"/>
    <cellStyle name="40% - 輔色2 2" xfId="51082" hidden="1"/>
    <cellStyle name="40% - 輔色2 2" xfId="50528" hidden="1"/>
    <cellStyle name="40% - 輔色2 2" xfId="50555" hidden="1"/>
    <cellStyle name="40% - 輔色2 2" xfId="50437" hidden="1"/>
    <cellStyle name="40% - 輔色2 2" xfId="50464" hidden="1"/>
    <cellStyle name="40% - 輔色2 2" xfId="50654" hidden="1"/>
    <cellStyle name="40% - 輔色2 2" xfId="50627" hidden="1"/>
    <cellStyle name="40% - 輔色2 2" xfId="50745" hidden="1"/>
    <cellStyle name="40% - 輔色2 2" xfId="50718" hidden="1"/>
    <cellStyle name="40% - 輔色2 2" xfId="50164" hidden="1"/>
    <cellStyle name="40% - 輔色2 2" xfId="50191" hidden="1"/>
    <cellStyle name="40% - 輔色2 2" xfId="50073" hidden="1"/>
    <cellStyle name="40% - 輔色2 2" xfId="50100" hidden="1"/>
    <cellStyle name="40% - 輔色2 2" xfId="50290" hidden="1"/>
    <cellStyle name="40% - 輔色2 2" xfId="50263" hidden="1"/>
    <cellStyle name="40% - 輔色2 2" xfId="50381" hidden="1"/>
    <cellStyle name="40% - 輔色2 2" xfId="50354" hidden="1"/>
    <cellStyle name="40% - 輔色2 2" xfId="49800" hidden="1"/>
    <cellStyle name="40% - 輔色2 2" xfId="49827" hidden="1"/>
    <cellStyle name="40% - 輔色2 2" xfId="49709" hidden="1"/>
    <cellStyle name="40% - 輔色2 2" xfId="49736" hidden="1"/>
    <cellStyle name="40% - 輔色2 2" xfId="49926" hidden="1"/>
    <cellStyle name="40% - 輔色2 2" xfId="49899" hidden="1"/>
    <cellStyle name="40% - 輔色2 2" xfId="50017" hidden="1"/>
    <cellStyle name="40% - 輔色2 2" xfId="49990" hidden="1"/>
    <cellStyle name="40% - 輔色2 2" xfId="49436" hidden="1"/>
    <cellStyle name="40% - 輔色2 2" xfId="49463" hidden="1"/>
    <cellStyle name="40% - 輔色2 2" xfId="49345" hidden="1"/>
    <cellStyle name="40% - 輔色2 2" xfId="49372" hidden="1"/>
    <cellStyle name="40% - 輔色2 2" xfId="49562" hidden="1"/>
    <cellStyle name="40% - 輔色2 2" xfId="49535" hidden="1"/>
    <cellStyle name="40% - 輔色2 2" xfId="49653" hidden="1"/>
    <cellStyle name="40% - 輔色2 2" xfId="49626" hidden="1"/>
    <cellStyle name="40% - 輔色2 2" xfId="49114" hidden="1"/>
    <cellStyle name="40% - 輔色2 2" xfId="49141" hidden="1"/>
    <cellStyle name="40% - 輔色2 2" xfId="49023" hidden="1"/>
    <cellStyle name="40% - 輔色2 2" xfId="49050" hidden="1"/>
    <cellStyle name="40% - 輔色2 2" xfId="49239" hidden="1"/>
    <cellStyle name="40% - 輔色2 2" xfId="49212" hidden="1"/>
    <cellStyle name="40% - 輔色2 2" xfId="49289" hidden="1"/>
    <cellStyle name="40% - 輔色3 2" xfId="2259" hidden="1"/>
    <cellStyle name="40% - 輔色3 2" xfId="2297" hidden="1"/>
    <cellStyle name="40% - 輔色3 2" xfId="2217" hidden="1"/>
    <cellStyle name="40% - 輔色3 2" xfId="2388" hidden="1"/>
    <cellStyle name="40% - 輔色3 2" xfId="2350" hidden="1"/>
    <cellStyle name="40% - 輔色3 2" xfId="2099" hidden="1"/>
    <cellStyle name="40% - 輔色3 2" xfId="2137" hidden="1"/>
    <cellStyle name="40% - 輔色3 2" xfId="2184" hidden="1"/>
    <cellStyle name="40% - 輔色3 2" xfId="2046" hidden="1"/>
    <cellStyle name="40% - 輔色3 2" xfId="2661" hidden="1"/>
    <cellStyle name="40% - 輔色3 2" xfId="2623" hidden="1"/>
    <cellStyle name="40% - 輔色3 2" xfId="2752" hidden="1"/>
    <cellStyle name="40% - 輔色3 2" xfId="2714" hidden="1"/>
    <cellStyle name="40% - 輔色3 2" xfId="2505" hidden="1"/>
    <cellStyle name="40% - 輔色3 2" xfId="2543" hidden="1"/>
    <cellStyle name="40% - 輔色3 2" xfId="2590" hidden="1"/>
    <cellStyle name="40% - 輔色3 2" xfId="2452" hidden="1"/>
    <cellStyle name="40% - 輔色3 2" xfId="3025" hidden="1"/>
    <cellStyle name="40% - 輔色3 2" xfId="2987" hidden="1"/>
    <cellStyle name="40% - 輔色3 2" xfId="3116" hidden="1"/>
    <cellStyle name="40% - 輔色3 2" xfId="3078" hidden="1"/>
    <cellStyle name="40% - 輔色3 2" xfId="2869" hidden="1"/>
    <cellStyle name="40% - 輔色3 2" xfId="2907" hidden="1"/>
    <cellStyle name="40% - 輔色3 2" xfId="2954" hidden="1"/>
    <cellStyle name="40% - 輔色3 2" xfId="2816" hidden="1"/>
    <cellStyle name="40% - 輔色3 2" xfId="3389" hidden="1"/>
    <cellStyle name="40% - 輔色3 2" xfId="3351" hidden="1"/>
    <cellStyle name="40% - 輔色3 2" xfId="3480" hidden="1"/>
    <cellStyle name="40% - 輔色3 2" xfId="3442" hidden="1"/>
    <cellStyle name="40% - 輔色3 2" xfId="3233" hidden="1"/>
    <cellStyle name="40% - 輔色3 2" xfId="3271" hidden="1"/>
    <cellStyle name="40% - 輔色3 2" xfId="3318" hidden="1"/>
    <cellStyle name="40% - 輔色3 2" xfId="3180" hidden="1"/>
    <cellStyle name="40% - 輔色3 2" xfId="3753" hidden="1"/>
    <cellStyle name="40% - 輔色3 2" xfId="3715" hidden="1"/>
    <cellStyle name="40% - 輔色3 2" xfId="3844" hidden="1"/>
    <cellStyle name="40% - 輔色3 2" xfId="3806" hidden="1"/>
    <cellStyle name="40% - 輔色3 2" xfId="3597" hidden="1"/>
    <cellStyle name="40% - 輔色3 2" xfId="3635" hidden="1"/>
    <cellStyle name="40% - 輔色3 2" xfId="3682" hidden="1"/>
    <cellStyle name="40% - 輔色3 2" xfId="3544" hidden="1"/>
    <cellStyle name="40% - 輔色3 2" xfId="4117" hidden="1"/>
    <cellStyle name="40% - 輔色3 2" xfId="4079" hidden="1"/>
    <cellStyle name="40% - 輔色3 2" xfId="4208" hidden="1"/>
    <cellStyle name="40% - 輔色3 2" xfId="4170" hidden="1"/>
    <cellStyle name="40% - 輔色3 2" xfId="3961" hidden="1"/>
    <cellStyle name="40% - 輔色3 2" xfId="3999" hidden="1"/>
    <cellStyle name="40% - 輔色3 2" xfId="4046" hidden="1"/>
    <cellStyle name="40% - 輔色3 2" xfId="3908" hidden="1"/>
    <cellStyle name="40% - 輔色3 2" xfId="4481" hidden="1"/>
    <cellStyle name="40% - 輔色3 2" xfId="4443" hidden="1"/>
    <cellStyle name="40% - 輔色3 2" xfId="4572" hidden="1"/>
    <cellStyle name="40% - 輔色3 2" xfId="4534" hidden="1"/>
    <cellStyle name="40% - 輔色3 2" xfId="4325" hidden="1"/>
    <cellStyle name="40% - 輔色3 2" xfId="4363" hidden="1"/>
    <cellStyle name="40% - 輔色3 2" xfId="4410" hidden="1"/>
    <cellStyle name="40% - 輔色3 2" xfId="4272" hidden="1"/>
    <cellStyle name="40% - 輔色3 2" xfId="4845" hidden="1"/>
    <cellStyle name="40% - 輔色3 2" xfId="4807" hidden="1"/>
    <cellStyle name="40% - 輔色3 2" xfId="4936" hidden="1"/>
    <cellStyle name="40% - 輔色3 2" xfId="4898" hidden="1"/>
    <cellStyle name="40% - 輔色3 2" xfId="4689" hidden="1"/>
    <cellStyle name="40% - 輔色3 2" xfId="4727" hidden="1"/>
    <cellStyle name="40% - 輔色3 2" xfId="4774" hidden="1"/>
    <cellStyle name="40% - 輔色3 2" xfId="4636" hidden="1"/>
    <cellStyle name="40% - 輔色3 2" xfId="5209" hidden="1"/>
    <cellStyle name="40% - 輔色3 2" xfId="5171" hidden="1"/>
    <cellStyle name="40% - 輔色3 2" xfId="5300" hidden="1"/>
    <cellStyle name="40% - 輔色3 2" xfId="5262" hidden="1"/>
    <cellStyle name="40% - 輔色3 2" xfId="5053" hidden="1"/>
    <cellStyle name="40% - 輔色3 2" xfId="5091" hidden="1"/>
    <cellStyle name="40% - 輔色3 2" xfId="5138" hidden="1"/>
    <cellStyle name="40% - 輔色3 2" xfId="5000" hidden="1"/>
    <cellStyle name="40% - 輔色3 2" xfId="5573" hidden="1"/>
    <cellStyle name="40% - 輔色3 2" xfId="5535" hidden="1"/>
    <cellStyle name="40% - 輔色3 2" xfId="5664" hidden="1"/>
    <cellStyle name="40% - 輔色3 2" xfId="5626" hidden="1"/>
    <cellStyle name="40% - 輔色3 2" xfId="5417" hidden="1"/>
    <cellStyle name="40% - 輔色3 2" xfId="5455" hidden="1"/>
    <cellStyle name="40% - 輔色3 2" xfId="5502" hidden="1"/>
    <cellStyle name="40% - 輔色3 2" xfId="5364" hidden="1"/>
    <cellStyle name="40% - 輔色3 2" xfId="5895" hidden="1"/>
    <cellStyle name="40% - 輔色3 2" xfId="5857" hidden="1"/>
    <cellStyle name="40% - 輔色3 2" xfId="5986" hidden="1"/>
    <cellStyle name="40% - 輔色3 2" xfId="5948" hidden="1"/>
    <cellStyle name="40% - 輔色3 2" xfId="5740" hidden="1"/>
    <cellStyle name="40% - 輔色3 2" xfId="5778" hidden="1"/>
    <cellStyle name="40% - 輔色3 2" xfId="5824" hidden="1"/>
    <cellStyle name="40% - 輔色3 2" xfId="8811" hidden="1"/>
    <cellStyle name="40% - 輔色3 2" xfId="8849" hidden="1"/>
    <cellStyle name="40% - 輔色3 2" xfId="8769" hidden="1"/>
    <cellStyle name="40% - 輔色3 2" xfId="8940" hidden="1"/>
    <cellStyle name="40% - 輔色3 2" xfId="8902" hidden="1"/>
    <cellStyle name="40% - 輔色3 2" xfId="8651" hidden="1"/>
    <cellStyle name="40% - 輔色3 2" xfId="8689" hidden="1"/>
    <cellStyle name="40% - 輔色3 2" xfId="8736" hidden="1"/>
    <cellStyle name="40% - 輔色3 2" xfId="8598" hidden="1"/>
    <cellStyle name="40% - 輔色3 2" xfId="9213" hidden="1"/>
    <cellStyle name="40% - 輔色3 2" xfId="9175" hidden="1"/>
    <cellStyle name="40% - 輔色3 2" xfId="9304" hidden="1"/>
    <cellStyle name="40% - 輔色3 2" xfId="9266" hidden="1"/>
    <cellStyle name="40% - 輔色3 2" xfId="9057" hidden="1"/>
    <cellStyle name="40% - 輔色3 2" xfId="9095" hidden="1"/>
    <cellStyle name="40% - 輔色3 2" xfId="9142" hidden="1"/>
    <cellStyle name="40% - 輔色3 2" xfId="9004" hidden="1"/>
    <cellStyle name="40% - 輔色3 2" xfId="9577" hidden="1"/>
    <cellStyle name="40% - 輔色3 2" xfId="9539" hidden="1"/>
    <cellStyle name="40% - 輔色3 2" xfId="9668" hidden="1"/>
    <cellStyle name="40% - 輔色3 2" xfId="9630" hidden="1"/>
    <cellStyle name="40% - 輔色3 2" xfId="9421" hidden="1"/>
    <cellStyle name="40% - 輔色3 2" xfId="9459" hidden="1"/>
    <cellStyle name="40% - 輔色3 2" xfId="9506" hidden="1"/>
    <cellStyle name="40% - 輔色3 2" xfId="9368" hidden="1"/>
    <cellStyle name="40% - 輔色3 2" xfId="9941" hidden="1"/>
    <cellStyle name="40% - 輔色3 2" xfId="9903" hidden="1"/>
    <cellStyle name="40% - 輔色3 2" xfId="10032" hidden="1"/>
    <cellStyle name="40% - 輔色3 2" xfId="9994" hidden="1"/>
    <cellStyle name="40% - 輔色3 2" xfId="9785" hidden="1"/>
    <cellStyle name="40% - 輔色3 2" xfId="9823" hidden="1"/>
    <cellStyle name="40% - 輔色3 2" xfId="9870" hidden="1"/>
    <cellStyle name="40% - 輔色3 2" xfId="9732" hidden="1"/>
    <cellStyle name="40% - 輔色3 2" xfId="10305" hidden="1"/>
    <cellStyle name="40% - 輔色3 2" xfId="10267" hidden="1"/>
    <cellStyle name="40% - 輔色3 2" xfId="10396" hidden="1"/>
    <cellStyle name="40% - 輔色3 2" xfId="10358" hidden="1"/>
    <cellStyle name="40% - 輔色3 2" xfId="10149" hidden="1"/>
    <cellStyle name="40% - 輔色3 2" xfId="10187" hidden="1"/>
    <cellStyle name="40% - 輔色3 2" xfId="10234" hidden="1"/>
    <cellStyle name="40% - 輔色3 2" xfId="10096" hidden="1"/>
    <cellStyle name="40% - 輔色3 2" xfId="10669" hidden="1"/>
    <cellStyle name="40% - 輔色3 2" xfId="10631" hidden="1"/>
    <cellStyle name="40% - 輔色3 2" xfId="10760" hidden="1"/>
    <cellStyle name="40% - 輔色3 2" xfId="10722" hidden="1"/>
    <cellStyle name="40% - 輔色3 2" xfId="10513" hidden="1"/>
    <cellStyle name="40% - 輔色3 2" xfId="10551" hidden="1"/>
    <cellStyle name="40% - 輔色3 2" xfId="10598" hidden="1"/>
    <cellStyle name="40% - 輔色3 2" xfId="10460" hidden="1"/>
    <cellStyle name="40% - 輔色3 2" xfId="11033" hidden="1"/>
    <cellStyle name="40% - 輔色3 2" xfId="10995" hidden="1"/>
    <cellStyle name="40% - 輔色3 2" xfId="11124" hidden="1"/>
    <cellStyle name="40% - 輔色3 2" xfId="11086" hidden="1"/>
    <cellStyle name="40% - 輔色3 2" xfId="10877" hidden="1"/>
    <cellStyle name="40% - 輔色3 2" xfId="10915" hidden="1"/>
    <cellStyle name="40% - 輔色3 2" xfId="10962" hidden="1"/>
    <cellStyle name="40% - 輔色3 2" xfId="10824" hidden="1"/>
    <cellStyle name="40% - 輔色3 2" xfId="11397" hidden="1"/>
    <cellStyle name="40% - 輔色3 2" xfId="11359" hidden="1"/>
    <cellStyle name="40% - 輔色3 2" xfId="11488" hidden="1"/>
    <cellStyle name="40% - 輔色3 2" xfId="11450" hidden="1"/>
    <cellStyle name="40% - 輔色3 2" xfId="11241" hidden="1"/>
    <cellStyle name="40% - 輔色3 2" xfId="11279" hidden="1"/>
    <cellStyle name="40% - 輔色3 2" xfId="11326" hidden="1"/>
    <cellStyle name="40% - 輔色3 2" xfId="11188" hidden="1"/>
    <cellStyle name="40% - 輔色3 2" xfId="11761" hidden="1"/>
    <cellStyle name="40% - 輔色3 2" xfId="11723" hidden="1"/>
    <cellStyle name="40% - 輔色3 2" xfId="11852" hidden="1"/>
    <cellStyle name="40% - 輔色3 2" xfId="11814" hidden="1"/>
    <cellStyle name="40% - 輔色3 2" xfId="11605" hidden="1"/>
    <cellStyle name="40% - 輔色3 2" xfId="11643" hidden="1"/>
    <cellStyle name="40% - 輔色3 2" xfId="11690" hidden="1"/>
    <cellStyle name="40% - 輔色3 2" xfId="11552" hidden="1"/>
    <cellStyle name="40% - 輔色3 2" xfId="12125" hidden="1"/>
    <cellStyle name="40% - 輔色3 2" xfId="12087" hidden="1"/>
    <cellStyle name="40% - 輔色3 2" xfId="12216" hidden="1"/>
    <cellStyle name="40% - 輔色3 2" xfId="12178" hidden="1"/>
    <cellStyle name="40% - 輔色3 2" xfId="11969" hidden="1"/>
    <cellStyle name="40% - 輔色3 2" xfId="12007" hidden="1"/>
    <cellStyle name="40% - 輔色3 2" xfId="12054" hidden="1"/>
    <cellStyle name="40% - 輔色3 2" xfId="11916" hidden="1"/>
    <cellStyle name="40% - 輔色3 2" xfId="12489" hidden="1"/>
    <cellStyle name="40% - 輔色3 2" xfId="12451" hidden="1"/>
    <cellStyle name="40% - 輔色3 2" xfId="12580" hidden="1"/>
    <cellStyle name="40% - 輔色3 2" xfId="12542" hidden="1"/>
    <cellStyle name="40% - 輔色3 2" xfId="12333" hidden="1"/>
    <cellStyle name="40% - 輔色3 2" xfId="12371" hidden="1"/>
    <cellStyle name="40% - 輔色3 2" xfId="12418" hidden="1"/>
    <cellStyle name="40% - 輔色3 2" xfId="12280" hidden="1"/>
    <cellStyle name="40% - 輔色3 2" xfId="12811" hidden="1"/>
    <cellStyle name="40% - 輔色3 2" xfId="12773" hidden="1"/>
    <cellStyle name="40% - 輔色3 2" xfId="12902" hidden="1"/>
    <cellStyle name="40% - 輔色3 2" xfId="12864" hidden="1"/>
    <cellStyle name="40% - 輔色3 2" xfId="12656" hidden="1"/>
    <cellStyle name="40% - 輔色3 2" xfId="12694" hidden="1"/>
    <cellStyle name="40% - 輔色3 2" xfId="12740" hidden="1"/>
    <cellStyle name="40% - 輔色3 2" xfId="13179" hidden="1"/>
    <cellStyle name="40% - 輔色3 2" xfId="13217" hidden="1"/>
    <cellStyle name="40% - 輔色3 2" xfId="13137" hidden="1"/>
    <cellStyle name="40% - 輔色3 2" xfId="13308" hidden="1"/>
    <cellStyle name="40% - 輔色3 2" xfId="13270" hidden="1"/>
    <cellStyle name="40% - 輔色3 2" xfId="13019" hidden="1"/>
    <cellStyle name="40% - 輔色3 2" xfId="13057" hidden="1"/>
    <cellStyle name="40% - 輔色3 2" xfId="13104" hidden="1"/>
    <cellStyle name="40% - 輔色3 2" xfId="12966" hidden="1"/>
    <cellStyle name="40% - 輔色3 2" xfId="13581" hidden="1"/>
    <cellStyle name="40% - 輔色3 2" xfId="13543" hidden="1"/>
    <cellStyle name="40% - 輔色3 2" xfId="13672" hidden="1"/>
    <cellStyle name="40% - 輔色3 2" xfId="13634" hidden="1"/>
    <cellStyle name="40% - 輔色3 2" xfId="13425" hidden="1"/>
    <cellStyle name="40% - 輔色3 2" xfId="13463" hidden="1"/>
    <cellStyle name="40% - 輔色3 2" xfId="13510" hidden="1"/>
    <cellStyle name="40% - 輔色3 2" xfId="13372" hidden="1"/>
    <cellStyle name="40% - 輔色3 2" xfId="13945" hidden="1"/>
    <cellStyle name="40% - 輔色3 2" xfId="13907" hidden="1"/>
    <cellStyle name="40% - 輔色3 2" xfId="14036" hidden="1"/>
    <cellStyle name="40% - 輔色3 2" xfId="13998" hidden="1"/>
    <cellStyle name="40% - 輔色3 2" xfId="13789" hidden="1"/>
    <cellStyle name="40% - 輔色3 2" xfId="13827" hidden="1"/>
    <cellStyle name="40% - 輔色3 2" xfId="13874" hidden="1"/>
    <cellStyle name="40% - 輔色3 2" xfId="13736" hidden="1"/>
    <cellStyle name="40% - 輔色3 2" xfId="14309" hidden="1"/>
    <cellStyle name="40% - 輔色3 2" xfId="14271" hidden="1"/>
    <cellStyle name="40% - 輔色3 2" xfId="14400" hidden="1"/>
    <cellStyle name="40% - 輔色3 2" xfId="14362" hidden="1"/>
    <cellStyle name="40% - 輔色3 2" xfId="14153" hidden="1"/>
    <cellStyle name="40% - 輔色3 2" xfId="14191" hidden="1"/>
    <cellStyle name="40% - 輔色3 2" xfId="14238" hidden="1"/>
    <cellStyle name="40% - 輔色3 2" xfId="14100" hidden="1"/>
    <cellStyle name="40% - 輔色3 2" xfId="14673" hidden="1"/>
    <cellStyle name="40% - 輔色3 2" xfId="14635" hidden="1"/>
    <cellStyle name="40% - 輔色3 2" xfId="14764" hidden="1"/>
    <cellStyle name="40% - 輔色3 2" xfId="14726" hidden="1"/>
    <cellStyle name="40% - 輔色3 2" xfId="14517" hidden="1"/>
    <cellStyle name="40% - 輔色3 2" xfId="14555" hidden="1"/>
    <cellStyle name="40% - 輔色3 2" xfId="14602" hidden="1"/>
    <cellStyle name="40% - 輔色3 2" xfId="14464" hidden="1"/>
    <cellStyle name="40% - 輔色3 2" xfId="15037" hidden="1"/>
    <cellStyle name="40% - 輔色3 2" xfId="14999" hidden="1"/>
    <cellStyle name="40% - 輔色3 2" xfId="15128" hidden="1"/>
    <cellStyle name="40% - 輔色3 2" xfId="15090" hidden="1"/>
    <cellStyle name="40% - 輔色3 2" xfId="14881" hidden="1"/>
    <cellStyle name="40% - 輔色3 2" xfId="14919" hidden="1"/>
    <cellStyle name="40% - 輔色3 2" xfId="14966" hidden="1"/>
    <cellStyle name="40% - 輔色3 2" xfId="14828" hidden="1"/>
    <cellStyle name="40% - 輔色3 2" xfId="15401" hidden="1"/>
    <cellStyle name="40% - 輔色3 2" xfId="15363" hidden="1"/>
    <cellStyle name="40% - 輔色3 2" xfId="15492" hidden="1"/>
    <cellStyle name="40% - 輔色3 2" xfId="15454" hidden="1"/>
    <cellStyle name="40% - 輔色3 2" xfId="15245" hidden="1"/>
    <cellStyle name="40% - 輔色3 2" xfId="15283" hidden="1"/>
    <cellStyle name="40% - 輔色3 2" xfId="15330" hidden="1"/>
    <cellStyle name="40% - 輔色3 2" xfId="15192" hidden="1"/>
    <cellStyle name="40% - 輔色3 2" xfId="15765" hidden="1"/>
    <cellStyle name="40% - 輔色3 2" xfId="15727" hidden="1"/>
    <cellStyle name="40% - 輔色3 2" xfId="15856" hidden="1"/>
    <cellStyle name="40% - 輔色3 2" xfId="15818" hidden="1"/>
    <cellStyle name="40% - 輔色3 2" xfId="15609" hidden="1"/>
    <cellStyle name="40% - 輔色3 2" xfId="15647" hidden="1"/>
    <cellStyle name="40% - 輔色3 2" xfId="15694" hidden="1"/>
    <cellStyle name="40% - 輔色3 2" xfId="15556" hidden="1"/>
    <cellStyle name="40% - 輔色3 2" xfId="16129" hidden="1"/>
    <cellStyle name="40% - 輔色3 2" xfId="16091" hidden="1"/>
    <cellStyle name="40% - 輔色3 2" xfId="16220" hidden="1"/>
    <cellStyle name="40% - 輔色3 2" xfId="16182" hidden="1"/>
    <cellStyle name="40% - 輔色3 2" xfId="15973" hidden="1"/>
    <cellStyle name="40% - 輔色3 2" xfId="16011" hidden="1"/>
    <cellStyle name="40% - 輔色3 2" xfId="16058" hidden="1"/>
    <cellStyle name="40% - 輔色3 2" xfId="15920" hidden="1"/>
    <cellStyle name="40% - 輔色3 2" xfId="16493" hidden="1"/>
    <cellStyle name="40% - 輔色3 2" xfId="16455" hidden="1"/>
    <cellStyle name="40% - 輔色3 2" xfId="16584" hidden="1"/>
    <cellStyle name="40% - 輔色3 2" xfId="16546" hidden="1"/>
    <cellStyle name="40% - 輔色3 2" xfId="16337" hidden="1"/>
    <cellStyle name="40% - 輔色3 2" xfId="16375" hidden="1"/>
    <cellStyle name="40% - 輔色3 2" xfId="16422" hidden="1"/>
    <cellStyle name="40% - 輔色3 2" xfId="16284" hidden="1"/>
    <cellStyle name="40% - 輔色3 2" xfId="16857" hidden="1"/>
    <cellStyle name="40% - 輔色3 2" xfId="16819" hidden="1"/>
    <cellStyle name="40% - 輔色3 2" xfId="16948" hidden="1"/>
    <cellStyle name="40% - 輔色3 2" xfId="16910" hidden="1"/>
    <cellStyle name="40% - 輔色3 2" xfId="16701" hidden="1"/>
    <cellStyle name="40% - 輔色3 2" xfId="16739" hidden="1"/>
    <cellStyle name="40% - 輔色3 2" xfId="16786" hidden="1"/>
    <cellStyle name="40% - 輔色3 2" xfId="16648" hidden="1"/>
    <cellStyle name="40% - 輔色3 2" xfId="17179" hidden="1"/>
    <cellStyle name="40% - 輔色3 2" xfId="17141" hidden="1"/>
    <cellStyle name="40% - 輔色3 2" xfId="17270" hidden="1"/>
    <cellStyle name="40% - 輔色3 2" xfId="17232" hidden="1"/>
    <cellStyle name="40% - 輔色3 2" xfId="17024" hidden="1"/>
    <cellStyle name="40% - 輔色3 2" xfId="17062" hidden="1"/>
    <cellStyle name="40% - 輔色3 2" xfId="17108" hidden="1"/>
    <cellStyle name="40% - 輔色3 2" xfId="17547" hidden="1"/>
    <cellStyle name="40% - 輔色3 2" xfId="17585" hidden="1"/>
    <cellStyle name="40% - 輔色3 2" xfId="17505" hidden="1"/>
    <cellStyle name="40% - 輔色3 2" xfId="17676" hidden="1"/>
    <cellStyle name="40% - 輔色3 2" xfId="17638" hidden="1"/>
    <cellStyle name="40% - 輔色3 2" xfId="17387" hidden="1"/>
    <cellStyle name="40% - 輔色3 2" xfId="17425" hidden="1"/>
    <cellStyle name="40% - 輔色3 2" xfId="17472" hidden="1"/>
    <cellStyle name="40% - 輔色3 2" xfId="17334" hidden="1"/>
    <cellStyle name="40% - 輔色3 2" xfId="17949" hidden="1"/>
    <cellStyle name="40% - 輔色3 2" xfId="17911" hidden="1"/>
    <cellStyle name="40% - 輔色3 2" xfId="18040" hidden="1"/>
    <cellStyle name="40% - 輔色3 2" xfId="18002" hidden="1"/>
    <cellStyle name="40% - 輔色3 2" xfId="17793" hidden="1"/>
    <cellStyle name="40% - 輔色3 2" xfId="17831" hidden="1"/>
    <cellStyle name="40% - 輔色3 2" xfId="17878" hidden="1"/>
    <cellStyle name="40% - 輔色3 2" xfId="17740" hidden="1"/>
    <cellStyle name="40% - 輔色3 2" xfId="18313" hidden="1"/>
    <cellStyle name="40% - 輔色3 2" xfId="18275" hidden="1"/>
    <cellStyle name="40% - 輔色3 2" xfId="18404" hidden="1"/>
    <cellStyle name="40% - 輔色3 2" xfId="18366" hidden="1"/>
    <cellStyle name="40% - 輔色3 2" xfId="18157" hidden="1"/>
    <cellStyle name="40% - 輔色3 2" xfId="18195" hidden="1"/>
    <cellStyle name="40% - 輔色3 2" xfId="18242" hidden="1"/>
    <cellStyle name="40% - 輔色3 2" xfId="18104" hidden="1"/>
    <cellStyle name="40% - 輔色3 2" xfId="18677" hidden="1"/>
    <cellStyle name="40% - 輔色3 2" xfId="18639" hidden="1"/>
    <cellStyle name="40% - 輔色3 2" xfId="18768" hidden="1"/>
    <cellStyle name="40% - 輔色3 2" xfId="18730" hidden="1"/>
    <cellStyle name="40% - 輔色3 2" xfId="18521" hidden="1"/>
    <cellStyle name="40% - 輔色3 2" xfId="18559" hidden="1"/>
    <cellStyle name="40% - 輔色3 2" xfId="18606" hidden="1"/>
    <cellStyle name="40% - 輔色3 2" xfId="18468" hidden="1"/>
    <cellStyle name="40% - 輔色3 2" xfId="19041" hidden="1"/>
    <cellStyle name="40% - 輔色3 2" xfId="19003" hidden="1"/>
    <cellStyle name="40% - 輔色3 2" xfId="19132" hidden="1"/>
    <cellStyle name="40% - 輔色3 2" xfId="19094" hidden="1"/>
    <cellStyle name="40% - 輔色3 2" xfId="18885" hidden="1"/>
    <cellStyle name="40% - 輔色3 2" xfId="18923" hidden="1"/>
    <cellStyle name="40% - 輔色3 2" xfId="18970" hidden="1"/>
    <cellStyle name="40% - 輔色3 2" xfId="18832" hidden="1"/>
    <cellStyle name="40% - 輔色3 2" xfId="19405" hidden="1"/>
    <cellStyle name="40% - 輔色3 2" xfId="19367" hidden="1"/>
    <cellStyle name="40% - 輔色3 2" xfId="19496" hidden="1"/>
    <cellStyle name="40% - 輔色3 2" xfId="19458" hidden="1"/>
    <cellStyle name="40% - 輔色3 2" xfId="19249" hidden="1"/>
    <cellStyle name="40% - 輔色3 2" xfId="19287" hidden="1"/>
    <cellStyle name="40% - 輔色3 2" xfId="19334" hidden="1"/>
    <cellStyle name="40% - 輔色3 2" xfId="19196" hidden="1"/>
    <cellStyle name="40% - 輔色3 2" xfId="19727" hidden="1"/>
    <cellStyle name="40% - 輔色3 2" xfId="19689" hidden="1"/>
    <cellStyle name="40% - 輔色3 2" xfId="19818" hidden="1"/>
    <cellStyle name="40% - 輔色3 2" xfId="19780" hidden="1"/>
    <cellStyle name="40% - 輔色3 2" xfId="19572" hidden="1"/>
    <cellStyle name="40% - 輔色3 2" xfId="19610" hidden="1"/>
    <cellStyle name="40% - 輔色3 2" xfId="19656" hidden="1"/>
    <cellStyle name="40% - 輔色3 2" xfId="20095" hidden="1"/>
    <cellStyle name="40% - 輔色3 2" xfId="20133" hidden="1"/>
    <cellStyle name="40% - 輔色3 2" xfId="20053" hidden="1"/>
    <cellStyle name="40% - 輔色3 2" xfId="20224" hidden="1"/>
    <cellStyle name="40% - 輔色3 2" xfId="20186" hidden="1"/>
    <cellStyle name="40% - 輔色3 2" xfId="19935" hidden="1"/>
    <cellStyle name="40% - 輔色3 2" xfId="19973" hidden="1"/>
    <cellStyle name="40% - 輔色3 2" xfId="20020" hidden="1"/>
    <cellStyle name="40% - 輔色3 2" xfId="19882" hidden="1"/>
    <cellStyle name="40% - 輔色3 2" xfId="20497" hidden="1"/>
    <cellStyle name="40% - 輔色3 2" xfId="20459" hidden="1"/>
    <cellStyle name="40% - 輔色3 2" xfId="20588" hidden="1"/>
    <cellStyle name="40% - 輔色3 2" xfId="20550" hidden="1"/>
    <cellStyle name="40% - 輔色3 2" xfId="20341" hidden="1"/>
    <cellStyle name="40% - 輔色3 2" xfId="20379" hidden="1"/>
    <cellStyle name="40% - 輔色3 2" xfId="20426" hidden="1"/>
    <cellStyle name="40% - 輔色3 2" xfId="20288" hidden="1"/>
    <cellStyle name="40% - 輔色3 2" xfId="20861" hidden="1"/>
    <cellStyle name="40% - 輔色3 2" xfId="20823" hidden="1"/>
    <cellStyle name="40% - 輔色3 2" xfId="20952" hidden="1"/>
    <cellStyle name="40% - 輔色3 2" xfId="20914" hidden="1"/>
    <cellStyle name="40% - 輔色3 2" xfId="20705" hidden="1"/>
    <cellStyle name="40% - 輔色3 2" xfId="20743" hidden="1"/>
    <cellStyle name="40% - 輔色3 2" xfId="20790" hidden="1"/>
    <cellStyle name="40% - 輔色3 2" xfId="20652" hidden="1"/>
    <cellStyle name="40% - 輔色3 2" xfId="21225" hidden="1"/>
    <cellStyle name="40% - 輔色3 2" xfId="21187" hidden="1"/>
    <cellStyle name="40% - 輔色3 2" xfId="21316" hidden="1"/>
    <cellStyle name="40% - 輔色3 2" xfId="21278" hidden="1"/>
    <cellStyle name="40% - 輔色3 2" xfId="21069" hidden="1"/>
    <cellStyle name="40% - 輔色3 2" xfId="21107" hidden="1"/>
    <cellStyle name="40% - 輔色3 2" xfId="21154" hidden="1"/>
    <cellStyle name="40% - 輔色3 2" xfId="21016" hidden="1"/>
    <cellStyle name="40% - 輔色3 2" xfId="21589" hidden="1"/>
    <cellStyle name="40% - 輔色3 2" xfId="21551" hidden="1"/>
    <cellStyle name="40% - 輔色3 2" xfId="21680" hidden="1"/>
    <cellStyle name="40% - 輔色3 2" xfId="21642" hidden="1"/>
    <cellStyle name="40% - 輔色3 2" xfId="21433" hidden="1"/>
    <cellStyle name="40% - 輔色3 2" xfId="21471" hidden="1"/>
    <cellStyle name="40% - 輔色3 2" xfId="21518" hidden="1"/>
    <cellStyle name="40% - 輔色3 2" xfId="21380" hidden="1"/>
    <cellStyle name="40% - 輔色3 2" xfId="21953" hidden="1"/>
    <cellStyle name="40% - 輔色3 2" xfId="21915" hidden="1"/>
    <cellStyle name="40% - 輔色3 2" xfId="22044" hidden="1"/>
    <cellStyle name="40% - 輔色3 2" xfId="22006" hidden="1"/>
    <cellStyle name="40% - 輔色3 2" xfId="21797" hidden="1"/>
    <cellStyle name="40% - 輔色3 2" xfId="21835" hidden="1"/>
    <cellStyle name="40% - 輔色3 2" xfId="21882" hidden="1"/>
    <cellStyle name="40% - 輔色3 2" xfId="21744" hidden="1"/>
    <cellStyle name="40% - 輔色3 2" xfId="22317" hidden="1"/>
    <cellStyle name="40% - 輔色3 2" xfId="22279" hidden="1"/>
    <cellStyle name="40% - 輔色3 2" xfId="22408" hidden="1"/>
    <cellStyle name="40% - 輔色3 2" xfId="22370" hidden="1"/>
    <cellStyle name="40% - 輔色3 2" xfId="22161" hidden="1"/>
    <cellStyle name="40% - 輔色3 2" xfId="22199" hidden="1"/>
    <cellStyle name="40% - 輔色3 2" xfId="22246" hidden="1"/>
    <cellStyle name="40% - 輔色3 2" xfId="22108" hidden="1"/>
    <cellStyle name="40% - 輔色3 2" xfId="22681" hidden="1"/>
    <cellStyle name="40% - 輔色3 2" xfId="22643" hidden="1"/>
    <cellStyle name="40% - 輔色3 2" xfId="22772" hidden="1"/>
    <cellStyle name="40% - 輔色3 2" xfId="22734" hidden="1"/>
    <cellStyle name="40% - 輔色3 2" xfId="22525" hidden="1"/>
    <cellStyle name="40% - 輔色3 2" xfId="22563" hidden="1"/>
    <cellStyle name="40% - 輔色3 2" xfId="22610" hidden="1"/>
    <cellStyle name="40% - 輔色3 2" xfId="22472" hidden="1"/>
    <cellStyle name="40% - 輔色3 2" xfId="23045" hidden="1"/>
    <cellStyle name="40% - 輔色3 2" xfId="23007" hidden="1"/>
    <cellStyle name="40% - 輔色3 2" xfId="23136" hidden="1"/>
    <cellStyle name="40% - 輔色3 2" xfId="23098" hidden="1"/>
    <cellStyle name="40% - 輔色3 2" xfId="22889" hidden="1"/>
    <cellStyle name="40% - 輔色3 2" xfId="22927" hidden="1"/>
    <cellStyle name="40% - 輔色3 2" xfId="22974" hidden="1"/>
    <cellStyle name="40% - 輔色3 2" xfId="22836" hidden="1"/>
    <cellStyle name="40% - 輔色3 2" xfId="23409" hidden="1"/>
    <cellStyle name="40% - 輔色3 2" xfId="23371" hidden="1"/>
    <cellStyle name="40% - 輔色3 2" xfId="23500" hidden="1"/>
    <cellStyle name="40% - 輔色3 2" xfId="23462" hidden="1"/>
    <cellStyle name="40% - 輔色3 2" xfId="23253" hidden="1"/>
    <cellStyle name="40% - 輔色3 2" xfId="23291" hidden="1"/>
    <cellStyle name="40% - 輔色3 2" xfId="23338" hidden="1"/>
    <cellStyle name="40% - 輔色3 2" xfId="23200" hidden="1"/>
    <cellStyle name="40% - 輔色3 2" xfId="23773" hidden="1"/>
    <cellStyle name="40% - 輔色3 2" xfId="23735" hidden="1"/>
    <cellStyle name="40% - 輔色3 2" xfId="23864" hidden="1"/>
    <cellStyle name="40% - 輔色3 2" xfId="23826" hidden="1"/>
    <cellStyle name="40% - 輔色3 2" xfId="23617" hidden="1"/>
    <cellStyle name="40% - 輔色3 2" xfId="23655" hidden="1"/>
    <cellStyle name="40% - 輔色3 2" xfId="23702" hidden="1"/>
    <cellStyle name="40% - 輔色3 2" xfId="23564" hidden="1"/>
    <cellStyle name="40% - 輔色3 2" xfId="24095" hidden="1"/>
    <cellStyle name="40% - 輔色3 2" xfId="24057" hidden="1"/>
    <cellStyle name="40% - 輔色3 2" xfId="24186" hidden="1"/>
    <cellStyle name="40% - 輔色3 2" xfId="24148" hidden="1"/>
    <cellStyle name="40% - 輔色3 2" xfId="23940" hidden="1"/>
    <cellStyle name="40% - 輔色3 2" xfId="23978" hidden="1"/>
    <cellStyle name="40% - 輔色3 2" xfId="24024" hidden="1"/>
    <cellStyle name="40% - 輔色3 2" xfId="7073" hidden="1"/>
    <cellStyle name="40% - 輔色3 2" xfId="6256" hidden="1"/>
    <cellStyle name="40% - 輔色3 2" xfId="7563" hidden="1"/>
    <cellStyle name="40% - 輔色3 2" xfId="6637" hidden="1"/>
    <cellStyle name="40% - 輔色3 2" xfId="7950" hidden="1"/>
    <cellStyle name="40% - 輔色3 2" xfId="6716" hidden="1"/>
    <cellStyle name="40% - 輔色3 2" xfId="7617" hidden="1"/>
    <cellStyle name="40% - 輔色3 2" xfId="6972" hidden="1"/>
    <cellStyle name="40% - 輔色3 2" xfId="7398" hidden="1"/>
    <cellStyle name="40% - 輔色3 2" xfId="8401" hidden="1"/>
    <cellStyle name="40% - 輔色3 2" xfId="7743" hidden="1"/>
    <cellStyle name="40% - 輔色3 2" xfId="7664" hidden="1"/>
    <cellStyle name="40% - 輔色3 2" xfId="6869" hidden="1"/>
    <cellStyle name="40% - 輔色3 2" xfId="6249" hidden="1"/>
    <cellStyle name="40% - 輔色3 2" xfId="7439" hidden="1"/>
    <cellStyle name="40% - 輔色3 2" xfId="8420" hidden="1"/>
    <cellStyle name="40% - 輔色3 2" xfId="7624" hidden="1"/>
    <cellStyle name="40% - 輔色3 2" xfId="7406" hidden="1"/>
    <cellStyle name="40% - 輔色3 2" xfId="8397" hidden="1"/>
    <cellStyle name="40% - 輔色3 2" xfId="7241" hidden="1"/>
    <cellStyle name="40% - 輔色3 2" xfId="7867" hidden="1"/>
    <cellStyle name="40% - 輔色3 2" xfId="8511" hidden="1"/>
    <cellStyle name="40% - 輔色3 2" xfId="6610" hidden="1"/>
    <cellStyle name="40% - 輔色3 2" xfId="6565" hidden="1"/>
    <cellStyle name="40% - 輔色3 2" xfId="8050" hidden="1"/>
    <cellStyle name="40% - 輔色3 2" xfId="7735" hidden="1"/>
    <cellStyle name="40% - 輔色3 2" xfId="8040" hidden="1"/>
    <cellStyle name="40% - 輔色3 2" xfId="6877" hidden="1"/>
    <cellStyle name="40% - 輔色3 2" xfId="8259" hidden="1"/>
    <cellStyle name="40% - 輔色3 2" xfId="7086" hidden="1"/>
    <cellStyle name="40% - 輔色3 2" xfId="7611" hidden="1"/>
    <cellStyle name="40% - 輔色3 2" xfId="6224" hidden="1"/>
    <cellStyle name="40% - 輔色3 2" xfId="8494" hidden="1"/>
    <cellStyle name="40% - 輔色3 2" xfId="8317" hidden="1"/>
    <cellStyle name="40% - 輔色3 2" xfId="7830" hidden="1"/>
    <cellStyle name="40% - 輔色3 2" xfId="7273" hidden="1"/>
    <cellStyle name="40% - 輔色3 2" xfId="7887" hidden="1"/>
    <cellStyle name="40% - 輔色3 2" xfId="6364" hidden="1"/>
    <cellStyle name="40% - 輔色3 2" xfId="7351" hidden="1"/>
    <cellStyle name="40% - 輔色3 2" xfId="7929" hidden="1"/>
    <cellStyle name="40% - 輔色3 2" xfId="8088" hidden="1"/>
    <cellStyle name="40% - 輔色3 2" xfId="6478" hidden="1"/>
    <cellStyle name="40% - 輔色3 2" xfId="7092" hidden="1"/>
    <cellStyle name="40% - 輔色3 2" xfId="6579" hidden="1"/>
    <cellStyle name="40% - 輔色3 2" xfId="8423" hidden="1"/>
    <cellStyle name="40% - 輔色3 2" xfId="6969" hidden="1"/>
    <cellStyle name="40% - 輔色3 2" xfId="6748" hidden="1"/>
    <cellStyle name="40% - 輔色3 2" xfId="6496" hidden="1"/>
    <cellStyle name="40% - 輔色3 2" xfId="6037" hidden="1"/>
    <cellStyle name="40% - 輔色3 2" xfId="7848" hidden="1"/>
    <cellStyle name="40% - 輔色3 2" xfId="8110" hidden="1"/>
    <cellStyle name="40% - 輔色3 2" xfId="7968" hidden="1"/>
    <cellStyle name="40% - 輔色3 2" xfId="6057" hidden="1"/>
    <cellStyle name="40% - 輔色3 2" xfId="8414" hidden="1"/>
    <cellStyle name="40% - 輔色3 2" xfId="6568" hidden="1"/>
    <cellStyle name="40% - 輔色3 2" xfId="6349" hidden="1"/>
    <cellStyle name="40% - 輔色3 2" xfId="26510" hidden="1"/>
    <cellStyle name="40% - 輔色3 2" xfId="26472" hidden="1"/>
    <cellStyle name="40% - 輔色3 2" xfId="26552" hidden="1"/>
    <cellStyle name="40% - 輔色3 2" xfId="26381" hidden="1"/>
    <cellStyle name="40% - 輔色3 2" xfId="26419" hidden="1"/>
    <cellStyle name="40% - 輔色3 2" xfId="26670" hidden="1"/>
    <cellStyle name="40% - 輔色3 2" xfId="26632" hidden="1"/>
    <cellStyle name="40% - 輔色3 2" xfId="26585" hidden="1"/>
    <cellStyle name="40% - 輔色3 2" xfId="26723" hidden="1"/>
    <cellStyle name="40% - 輔色3 2" xfId="26108" hidden="1"/>
    <cellStyle name="40% - 輔色3 2" xfId="26146" hidden="1"/>
    <cellStyle name="40% - 輔色3 2" xfId="26017" hidden="1"/>
    <cellStyle name="40% - 輔色3 2" xfId="26055" hidden="1"/>
    <cellStyle name="40% - 輔色3 2" xfId="26264" hidden="1"/>
    <cellStyle name="40% - 輔色3 2" xfId="26226" hidden="1"/>
    <cellStyle name="40% - 輔色3 2" xfId="26179" hidden="1"/>
    <cellStyle name="40% - 輔色3 2" xfId="26317" hidden="1"/>
    <cellStyle name="40% - 輔色3 2" xfId="25744" hidden="1"/>
    <cellStyle name="40% - 輔色3 2" xfId="25782" hidden="1"/>
    <cellStyle name="40% - 輔色3 2" xfId="25653" hidden="1"/>
    <cellStyle name="40% - 輔色3 2" xfId="25691" hidden="1"/>
    <cellStyle name="40% - 輔色3 2" xfId="25900" hidden="1"/>
    <cellStyle name="40% - 輔色3 2" xfId="25862" hidden="1"/>
    <cellStyle name="40% - 輔色3 2" xfId="25815" hidden="1"/>
    <cellStyle name="40% - 輔色3 2" xfId="25953" hidden="1"/>
    <cellStyle name="40% - 輔色3 2" xfId="25380" hidden="1"/>
    <cellStyle name="40% - 輔色3 2" xfId="25418" hidden="1"/>
    <cellStyle name="40% - 輔色3 2" xfId="25289" hidden="1"/>
    <cellStyle name="40% - 輔色3 2" xfId="25327" hidden="1"/>
    <cellStyle name="40% - 輔色3 2" xfId="25536" hidden="1"/>
    <cellStyle name="40% - 輔色3 2" xfId="25498" hidden="1"/>
    <cellStyle name="40% - 輔色3 2" xfId="25451" hidden="1"/>
    <cellStyle name="40% - 輔色3 2" xfId="25589" hidden="1"/>
    <cellStyle name="40% - 輔色3 2" xfId="25016" hidden="1"/>
    <cellStyle name="40% - 輔色3 2" xfId="25054" hidden="1"/>
    <cellStyle name="40% - 輔色3 2" xfId="24925" hidden="1"/>
    <cellStyle name="40% - 輔色3 2" xfId="24963" hidden="1"/>
    <cellStyle name="40% - 輔色3 2" xfId="25172" hidden="1"/>
    <cellStyle name="40% - 輔色3 2" xfId="25134" hidden="1"/>
    <cellStyle name="40% - 輔色3 2" xfId="25087" hidden="1"/>
    <cellStyle name="40% - 輔色3 2" xfId="25225" hidden="1"/>
    <cellStyle name="40% - 輔色3 2" xfId="24652" hidden="1"/>
    <cellStyle name="40% - 輔色3 2" xfId="24690" hidden="1"/>
    <cellStyle name="40% - 輔色3 2" xfId="24561" hidden="1"/>
    <cellStyle name="40% - 輔色3 2" xfId="24599" hidden="1"/>
    <cellStyle name="40% - 輔色3 2" xfId="24808" hidden="1"/>
    <cellStyle name="40% - 輔色3 2" xfId="24770" hidden="1"/>
    <cellStyle name="40% - 輔色3 2" xfId="24723" hidden="1"/>
    <cellStyle name="40% - 輔色3 2" xfId="24861" hidden="1"/>
    <cellStyle name="40% - 輔色3 2" xfId="24330" hidden="1"/>
    <cellStyle name="40% - 輔色3 2" xfId="24368" hidden="1"/>
    <cellStyle name="40% - 輔色3 2" xfId="24239" hidden="1"/>
    <cellStyle name="40% - 輔色3 2" xfId="24277" hidden="1"/>
    <cellStyle name="40% - 輔色3 2" xfId="24485" hidden="1"/>
    <cellStyle name="40% - 輔色3 2" xfId="24447" hidden="1"/>
    <cellStyle name="40% - 輔色3 2" xfId="24401" hidden="1"/>
    <cellStyle name="40% - 輔色3 2" xfId="27028" hidden="1"/>
    <cellStyle name="40% - 輔色3 2" xfId="27066" hidden="1"/>
    <cellStyle name="40% - 輔色3 2" xfId="26986" hidden="1"/>
    <cellStyle name="40% - 輔色3 2" xfId="27157" hidden="1"/>
    <cellStyle name="40% - 輔色3 2" xfId="27119" hidden="1"/>
    <cellStyle name="40% - 輔色3 2" xfId="26868" hidden="1"/>
    <cellStyle name="40% - 輔色3 2" xfId="26906" hidden="1"/>
    <cellStyle name="40% - 輔色3 2" xfId="26953" hidden="1"/>
    <cellStyle name="40% - 輔色3 2" xfId="26815" hidden="1"/>
    <cellStyle name="40% - 輔色3 2" xfId="27430" hidden="1"/>
    <cellStyle name="40% - 輔色3 2" xfId="27392" hidden="1"/>
    <cellStyle name="40% - 輔色3 2" xfId="27521" hidden="1"/>
    <cellStyle name="40% - 輔色3 2" xfId="27483" hidden="1"/>
    <cellStyle name="40% - 輔色3 2" xfId="27274" hidden="1"/>
    <cellStyle name="40% - 輔色3 2" xfId="27312" hidden="1"/>
    <cellStyle name="40% - 輔色3 2" xfId="27359" hidden="1"/>
    <cellStyle name="40% - 輔色3 2" xfId="27221" hidden="1"/>
    <cellStyle name="40% - 輔色3 2" xfId="27794" hidden="1"/>
    <cellStyle name="40% - 輔色3 2" xfId="27756" hidden="1"/>
    <cellStyle name="40% - 輔色3 2" xfId="27885" hidden="1"/>
    <cellStyle name="40% - 輔色3 2" xfId="27847" hidden="1"/>
    <cellStyle name="40% - 輔色3 2" xfId="27638" hidden="1"/>
    <cellStyle name="40% - 輔色3 2" xfId="27676" hidden="1"/>
    <cellStyle name="40% - 輔色3 2" xfId="27723" hidden="1"/>
    <cellStyle name="40% - 輔色3 2" xfId="27585" hidden="1"/>
    <cellStyle name="40% - 輔色3 2" xfId="28158" hidden="1"/>
    <cellStyle name="40% - 輔色3 2" xfId="28120" hidden="1"/>
    <cellStyle name="40% - 輔色3 2" xfId="28249" hidden="1"/>
    <cellStyle name="40% - 輔色3 2" xfId="28211" hidden="1"/>
    <cellStyle name="40% - 輔色3 2" xfId="28002" hidden="1"/>
    <cellStyle name="40% - 輔色3 2" xfId="28040" hidden="1"/>
    <cellStyle name="40% - 輔色3 2" xfId="28087" hidden="1"/>
    <cellStyle name="40% - 輔色3 2" xfId="27949" hidden="1"/>
    <cellStyle name="40% - 輔色3 2" xfId="28522" hidden="1"/>
    <cellStyle name="40% - 輔色3 2" xfId="28484" hidden="1"/>
    <cellStyle name="40% - 輔色3 2" xfId="28613" hidden="1"/>
    <cellStyle name="40% - 輔色3 2" xfId="28575" hidden="1"/>
    <cellStyle name="40% - 輔色3 2" xfId="28366" hidden="1"/>
    <cellStyle name="40% - 輔色3 2" xfId="28404" hidden="1"/>
    <cellStyle name="40% - 輔色3 2" xfId="28451" hidden="1"/>
    <cellStyle name="40% - 輔色3 2" xfId="28313" hidden="1"/>
    <cellStyle name="40% - 輔色3 2" xfId="28886" hidden="1"/>
    <cellStyle name="40% - 輔色3 2" xfId="28848" hidden="1"/>
    <cellStyle name="40% - 輔色3 2" xfId="28977" hidden="1"/>
    <cellStyle name="40% - 輔色3 2" xfId="28939" hidden="1"/>
    <cellStyle name="40% - 輔色3 2" xfId="28730" hidden="1"/>
    <cellStyle name="40% - 輔色3 2" xfId="28768" hidden="1"/>
    <cellStyle name="40% - 輔色3 2" xfId="28815" hidden="1"/>
    <cellStyle name="40% - 輔色3 2" xfId="28677" hidden="1"/>
    <cellStyle name="40% - 輔色3 2" xfId="29250" hidden="1"/>
    <cellStyle name="40% - 輔色3 2" xfId="29212" hidden="1"/>
    <cellStyle name="40% - 輔色3 2" xfId="29341" hidden="1"/>
    <cellStyle name="40% - 輔色3 2" xfId="29303" hidden="1"/>
    <cellStyle name="40% - 輔色3 2" xfId="29094" hidden="1"/>
    <cellStyle name="40% - 輔色3 2" xfId="29132" hidden="1"/>
    <cellStyle name="40% - 輔色3 2" xfId="29179" hidden="1"/>
    <cellStyle name="40% - 輔色3 2" xfId="29041" hidden="1"/>
    <cellStyle name="40% - 輔色3 2" xfId="29614" hidden="1"/>
    <cellStyle name="40% - 輔色3 2" xfId="29576" hidden="1"/>
    <cellStyle name="40% - 輔色3 2" xfId="29705" hidden="1"/>
    <cellStyle name="40% - 輔色3 2" xfId="29667" hidden="1"/>
    <cellStyle name="40% - 輔色3 2" xfId="29458" hidden="1"/>
    <cellStyle name="40% - 輔色3 2" xfId="29496" hidden="1"/>
    <cellStyle name="40% - 輔色3 2" xfId="29543" hidden="1"/>
    <cellStyle name="40% - 輔色3 2" xfId="29405" hidden="1"/>
    <cellStyle name="40% - 輔色3 2" xfId="29978" hidden="1"/>
    <cellStyle name="40% - 輔色3 2" xfId="29940" hidden="1"/>
    <cellStyle name="40% - 輔色3 2" xfId="30069" hidden="1"/>
    <cellStyle name="40% - 輔色3 2" xfId="30031" hidden="1"/>
    <cellStyle name="40% - 輔色3 2" xfId="29822" hidden="1"/>
    <cellStyle name="40% - 輔色3 2" xfId="29860" hidden="1"/>
    <cellStyle name="40% - 輔色3 2" xfId="29907" hidden="1"/>
    <cellStyle name="40% - 輔色3 2" xfId="29769" hidden="1"/>
    <cellStyle name="40% - 輔色3 2" xfId="30342" hidden="1"/>
    <cellStyle name="40% - 輔色3 2" xfId="30304" hidden="1"/>
    <cellStyle name="40% - 輔色3 2" xfId="30433" hidden="1"/>
    <cellStyle name="40% - 輔色3 2" xfId="30395" hidden="1"/>
    <cellStyle name="40% - 輔色3 2" xfId="30186" hidden="1"/>
    <cellStyle name="40% - 輔色3 2" xfId="30224" hidden="1"/>
    <cellStyle name="40% - 輔色3 2" xfId="30271" hidden="1"/>
    <cellStyle name="40% - 輔色3 2" xfId="30133" hidden="1"/>
    <cellStyle name="40% - 輔色3 2" xfId="30664" hidden="1"/>
    <cellStyle name="40% - 輔色3 2" xfId="30626" hidden="1"/>
    <cellStyle name="40% - 輔色3 2" xfId="30755" hidden="1"/>
    <cellStyle name="40% - 輔色3 2" xfId="30717" hidden="1"/>
    <cellStyle name="40% - 輔色3 2" xfId="30509" hidden="1"/>
    <cellStyle name="40% - 輔色3 2" xfId="30547" hidden="1"/>
    <cellStyle name="40% - 輔色3 2" xfId="30593" hidden="1"/>
    <cellStyle name="40% - 輔色3 2" xfId="33580" hidden="1"/>
    <cellStyle name="40% - 輔色3 2" xfId="33618" hidden="1"/>
    <cellStyle name="40% - 輔色3 2" xfId="33538" hidden="1"/>
    <cellStyle name="40% - 輔色3 2" xfId="33709" hidden="1"/>
    <cellStyle name="40% - 輔色3 2" xfId="33671" hidden="1"/>
    <cellStyle name="40% - 輔色3 2" xfId="33420" hidden="1"/>
    <cellStyle name="40% - 輔色3 2" xfId="33458" hidden="1"/>
    <cellStyle name="40% - 輔色3 2" xfId="33505" hidden="1"/>
    <cellStyle name="40% - 輔色3 2" xfId="33367" hidden="1"/>
    <cellStyle name="40% - 輔色3 2" xfId="33982" hidden="1"/>
    <cellStyle name="40% - 輔色3 2" xfId="33944" hidden="1"/>
    <cellStyle name="40% - 輔色3 2" xfId="34073" hidden="1"/>
    <cellStyle name="40% - 輔色3 2" xfId="34035" hidden="1"/>
    <cellStyle name="40% - 輔色3 2" xfId="33826" hidden="1"/>
    <cellStyle name="40% - 輔色3 2" xfId="33864" hidden="1"/>
    <cellStyle name="40% - 輔色3 2" xfId="33911" hidden="1"/>
    <cellStyle name="40% - 輔色3 2" xfId="33773" hidden="1"/>
    <cellStyle name="40% - 輔色3 2" xfId="34346" hidden="1"/>
    <cellStyle name="40% - 輔色3 2" xfId="34308" hidden="1"/>
    <cellStyle name="40% - 輔色3 2" xfId="34437" hidden="1"/>
    <cellStyle name="40% - 輔色3 2" xfId="34399" hidden="1"/>
    <cellStyle name="40% - 輔色3 2" xfId="34190" hidden="1"/>
    <cellStyle name="40% - 輔色3 2" xfId="34228" hidden="1"/>
    <cellStyle name="40% - 輔色3 2" xfId="34275" hidden="1"/>
    <cellStyle name="40% - 輔色3 2" xfId="34137" hidden="1"/>
    <cellStyle name="40% - 輔色3 2" xfId="34710" hidden="1"/>
    <cellStyle name="40% - 輔色3 2" xfId="34672" hidden="1"/>
    <cellStyle name="40% - 輔色3 2" xfId="34801" hidden="1"/>
    <cellStyle name="40% - 輔色3 2" xfId="34763" hidden="1"/>
    <cellStyle name="40% - 輔色3 2" xfId="34554" hidden="1"/>
    <cellStyle name="40% - 輔色3 2" xfId="34592" hidden="1"/>
    <cellStyle name="40% - 輔色3 2" xfId="34639" hidden="1"/>
    <cellStyle name="40% - 輔色3 2" xfId="34501" hidden="1"/>
    <cellStyle name="40% - 輔色3 2" xfId="35074" hidden="1"/>
    <cellStyle name="40% - 輔色3 2" xfId="35036" hidden="1"/>
    <cellStyle name="40% - 輔色3 2" xfId="35165" hidden="1"/>
    <cellStyle name="40% - 輔色3 2" xfId="35127" hidden="1"/>
    <cellStyle name="40% - 輔色3 2" xfId="34918" hidden="1"/>
    <cellStyle name="40% - 輔色3 2" xfId="34956" hidden="1"/>
    <cellStyle name="40% - 輔色3 2" xfId="35003" hidden="1"/>
    <cellStyle name="40% - 輔色3 2" xfId="34865" hidden="1"/>
    <cellStyle name="40% - 輔色3 2" xfId="35438" hidden="1"/>
    <cellStyle name="40% - 輔色3 2" xfId="35400" hidden="1"/>
    <cellStyle name="40% - 輔色3 2" xfId="35529" hidden="1"/>
    <cellStyle name="40% - 輔色3 2" xfId="35491" hidden="1"/>
    <cellStyle name="40% - 輔色3 2" xfId="35282" hidden="1"/>
    <cellStyle name="40% - 輔色3 2" xfId="35320" hidden="1"/>
    <cellStyle name="40% - 輔色3 2" xfId="35367" hidden="1"/>
    <cellStyle name="40% - 輔色3 2" xfId="35229" hidden="1"/>
    <cellStyle name="40% - 輔色3 2" xfId="35802" hidden="1"/>
    <cellStyle name="40% - 輔色3 2" xfId="35764" hidden="1"/>
    <cellStyle name="40% - 輔色3 2" xfId="35893" hidden="1"/>
    <cellStyle name="40% - 輔色3 2" xfId="35855" hidden="1"/>
    <cellStyle name="40% - 輔色3 2" xfId="35646" hidden="1"/>
    <cellStyle name="40% - 輔色3 2" xfId="35684" hidden="1"/>
    <cellStyle name="40% - 輔色3 2" xfId="35731" hidden="1"/>
    <cellStyle name="40% - 輔色3 2" xfId="35593" hidden="1"/>
    <cellStyle name="40% - 輔色3 2" xfId="36166" hidden="1"/>
    <cellStyle name="40% - 輔色3 2" xfId="36128" hidden="1"/>
    <cellStyle name="40% - 輔色3 2" xfId="36257" hidden="1"/>
    <cellStyle name="40% - 輔色3 2" xfId="36219" hidden="1"/>
    <cellStyle name="40% - 輔色3 2" xfId="36010" hidden="1"/>
    <cellStyle name="40% - 輔色3 2" xfId="36048" hidden="1"/>
    <cellStyle name="40% - 輔色3 2" xfId="36095" hidden="1"/>
    <cellStyle name="40% - 輔色3 2" xfId="35957" hidden="1"/>
    <cellStyle name="40% - 輔色3 2" xfId="36530" hidden="1"/>
    <cellStyle name="40% - 輔色3 2" xfId="36492" hidden="1"/>
    <cellStyle name="40% - 輔色3 2" xfId="36621" hidden="1"/>
    <cellStyle name="40% - 輔色3 2" xfId="36583" hidden="1"/>
    <cellStyle name="40% - 輔色3 2" xfId="36374" hidden="1"/>
    <cellStyle name="40% - 輔色3 2" xfId="36412" hidden="1"/>
    <cellStyle name="40% - 輔色3 2" xfId="36459" hidden="1"/>
    <cellStyle name="40% - 輔色3 2" xfId="36321" hidden="1"/>
    <cellStyle name="40% - 輔色3 2" xfId="36894" hidden="1"/>
    <cellStyle name="40% - 輔色3 2" xfId="36856" hidden="1"/>
    <cellStyle name="40% - 輔色3 2" xfId="36985" hidden="1"/>
    <cellStyle name="40% - 輔色3 2" xfId="36947" hidden="1"/>
    <cellStyle name="40% - 輔色3 2" xfId="36738" hidden="1"/>
    <cellStyle name="40% - 輔色3 2" xfId="36776" hidden="1"/>
    <cellStyle name="40% - 輔色3 2" xfId="36823" hidden="1"/>
    <cellStyle name="40% - 輔色3 2" xfId="36685" hidden="1"/>
    <cellStyle name="40% - 輔色3 2" xfId="37258" hidden="1"/>
    <cellStyle name="40% - 輔色3 2" xfId="37220" hidden="1"/>
    <cellStyle name="40% - 輔色3 2" xfId="37349" hidden="1"/>
    <cellStyle name="40% - 輔色3 2" xfId="37311" hidden="1"/>
    <cellStyle name="40% - 輔色3 2" xfId="37102" hidden="1"/>
    <cellStyle name="40% - 輔色3 2" xfId="37140" hidden="1"/>
    <cellStyle name="40% - 輔色3 2" xfId="37187" hidden="1"/>
    <cellStyle name="40% - 輔色3 2" xfId="37049" hidden="1"/>
    <cellStyle name="40% - 輔色3 2" xfId="37580" hidden="1"/>
    <cellStyle name="40% - 輔色3 2" xfId="37542" hidden="1"/>
    <cellStyle name="40% - 輔色3 2" xfId="37671" hidden="1"/>
    <cellStyle name="40% - 輔色3 2" xfId="37633" hidden="1"/>
    <cellStyle name="40% - 輔色3 2" xfId="37425" hidden="1"/>
    <cellStyle name="40% - 輔色3 2" xfId="37463" hidden="1"/>
    <cellStyle name="40% - 輔色3 2" xfId="37509" hidden="1"/>
    <cellStyle name="40% - 輔色3 2" xfId="37948" hidden="1"/>
    <cellStyle name="40% - 輔色3 2" xfId="37986" hidden="1"/>
    <cellStyle name="40% - 輔色3 2" xfId="37906" hidden="1"/>
    <cellStyle name="40% - 輔色3 2" xfId="38077" hidden="1"/>
    <cellStyle name="40% - 輔色3 2" xfId="38039" hidden="1"/>
    <cellStyle name="40% - 輔色3 2" xfId="37788" hidden="1"/>
    <cellStyle name="40% - 輔色3 2" xfId="37826" hidden="1"/>
    <cellStyle name="40% - 輔色3 2" xfId="37873" hidden="1"/>
    <cellStyle name="40% - 輔色3 2" xfId="37735" hidden="1"/>
    <cellStyle name="40% - 輔色3 2" xfId="38350" hidden="1"/>
    <cellStyle name="40% - 輔色3 2" xfId="38312" hidden="1"/>
    <cellStyle name="40% - 輔色3 2" xfId="38441" hidden="1"/>
    <cellStyle name="40% - 輔色3 2" xfId="38403" hidden="1"/>
    <cellStyle name="40% - 輔色3 2" xfId="38194" hidden="1"/>
    <cellStyle name="40% - 輔色3 2" xfId="38232" hidden="1"/>
    <cellStyle name="40% - 輔色3 2" xfId="38279" hidden="1"/>
    <cellStyle name="40% - 輔色3 2" xfId="38141" hidden="1"/>
    <cellStyle name="40% - 輔色3 2" xfId="38714" hidden="1"/>
    <cellStyle name="40% - 輔色3 2" xfId="38676" hidden="1"/>
    <cellStyle name="40% - 輔色3 2" xfId="38805" hidden="1"/>
    <cellStyle name="40% - 輔色3 2" xfId="38767" hidden="1"/>
    <cellStyle name="40% - 輔色3 2" xfId="38558" hidden="1"/>
    <cellStyle name="40% - 輔色3 2" xfId="38596" hidden="1"/>
    <cellStyle name="40% - 輔色3 2" xfId="38643" hidden="1"/>
    <cellStyle name="40% - 輔色3 2" xfId="38505" hidden="1"/>
    <cellStyle name="40% - 輔色3 2" xfId="39078" hidden="1"/>
    <cellStyle name="40% - 輔色3 2" xfId="39040" hidden="1"/>
    <cellStyle name="40% - 輔色3 2" xfId="39169" hidden="1"/>
    <cellStyle name="40% - 輔色3 2" xfId="39131" hidden="1"/>
    <cellStyle name="40% - 輔色3 2" xfId="38922" hidden="1"/>
    <cellStyle name="40% - 輔色3 2" xfId="38960" hidden="1"/>
    <cellStyle name="40% - 輔色3 2" xfId="39007" hidden="1"/>
    <cellStyle name="40% - 輔色3 2" xfId="38869" hidden="1"/>
    <cellStyle name="40% - 輔色3 2" xfId="39442" hidden="1"/>
    <cellStyle name="40% - 輔色3 2" xfId="39404" hidden="1"/>
    <cellStyle name="40% - 輔色3 2" xfId="39533" hidden="1"/>
    <cellStyle name="40% - 輔色3 2" xfId="39495" hidden="1"/>
    <cellStyle name="40% - 輔色3 2" xfId="39286" hidden="1"/>
    <cellStyle name="40% - 輔色3 2" xfId="39324" hidden="1"/>
    <cellStyle name="40% - 輔色3 2" xfId="39371" hidden="1"/>
    <cellStyle name="40% - 輔色3 2" xfId="39233" hidden="1"/>
    <cellStyle name="40% - 輔色3 2" xfId="39806" hidden="1"/>
    <cellStyle name="40% - 輔色3 2" xfId="39768" hidden="1"/>
    <cellStyle name="40% - 輔色3 2" xfId="39897" hidden="1"/>
    <cellStyle name="40% - 輔色3 2" xfId="39859" hidden="1"/>
    <cellStyle name="40% - 輔色3 2" xfId="39650" hidden="1"/>
    <cellStyle name="40% - 輔色3 2" xfId="39688" hidden="1"/>
    <cellStyle name="40% - 輔色3 2" xfId="39735" hidden="1"/>
    <cellStyle name="40% - 輔色3 2" xfId="39597" hidden="1"/>
    <cellStyle name="40% - 輔色3 2" xfId="40170" hidden="1"/>
    <cellStyle name="40% - 輔色3 2" xfId="40132" hidden="1"/>
    <cellStyle name="40% - 輔色3 2" xfId="40261" hidden="1"/>
    <cellStyle name="40% - 輔色3 2" xfId="40223" hidden="1"/>
    <cellStyle name="40% - 輔色3 2" xfId="40014" hidden="1"/>
    <cellStyle name="40% - 輔色3 2" xfId="40052" hidden="1"/>
    <cellStyle name="40% - 輔色3 2" xfId="40099" hidden="1"/>
    <cellStyle name="40% - 輔色3 2" xfId="39961" hidden="1"/>
    <cellStyle name="40% - 輔色3 2" xfId="40534" hidden="1"/>
    <cellStyle name="40% - 輔色3 2" xfId="40496" hidden="1"/>
    <cellStyle name="40% - 輔色3 2" xfId="40625" hidden="1"/>
    <cellStyle name="40% - 輔色3 2" xfId="40587" hidden="1"/>
    <cellStyle name="40% - 輔色3 2" xfId="40378" hidden="1"/>
    <cellStyle name="40% - 輔色3 2" xfId="40416" hidden="1"/>
    <cellStyle name="40% - 輔色3 2" xfId="40463" hidden="1"/>
    <cellStyle name="40% - 輔色3 2" xfId="40325" hidden="1"/>
    <cellStyle name="40% - 輔色3 2" xfId="40898" hidden="1"/>
    <cellStyle name="40% - 輔色3 2" xfId="40860" hidden="1"/>
    <cellStyle name="40% - 輔色3 2" xfId="40989" hidden="1"/>
    <cellStyle name="40% - 輔色3 2" xfId="40951" hidden="1"/>
    <cellStyle name="40% - 輔色3 2" xfId="40742" hidden="1"/>
    <cellStyle name="40% - 輔色3 2" xfId="40780" hidden="1"/>
    <cellStyle name="40% - 輔色3 2" xfId="40827" hidden="1"/>
    <cellStyle name="40% - 輔色3 2" xfId="40689" hidden="1"/>
    <cellStyle name="40% - 輔色3 2" xfId="41262" hidden="1"/>
    <cellStyle name="40% - 輔色3 2" xfId="41224" hidden="1"/>
    <cellStyle name="40% - 輔色3 2" xfId="41353" hidden="1"/>
    <cellStyle name="40% - 輔色3 2" xfId="41315" hidden="1"/>
    <cellStyle name="40% - 輔色3 2" xfId="41106" hidden="1"/>
    <cellStyle name="40% - 輔色3 2" xfId="41144" hidden="1"/>
    <cellStyle name="40% - 輔色3 2" xfId="41191" hidden="1"/>
    <cellStyle name="40% - 輔色3 2" xfId="41053" hidden="1"/>
    <cellStyle name="40% - 輔色3 2" xfId="41626" hidden="1"/>
    <cellStyle name="40% - 輔色3 2" xfId="41588" hidden="1"/>
    <cellStyle name="40% - 輔色3 2" xfId="41717" hidden="1"/>
    <cellStyle name="40% - 輔色3 2" xfId="41679" hidden="1"/>
    <cellStyle name="40% - 輔色3 2" xfId="41470" hidden="1"/>
    <cellStyle name="40% - 輔色3 2" xfId="41508" hidden="1"/>
    <cellStyle name="40% - 輔色3 2" xfId="41555" hidden="1"/>
    <cellStyle name="40% - 輔色3 2" xfId="41417" hidden="1"/>
    <cellStyle name="40% - 輔色3 2" xfId="41948" hidden="1"/>
    <cellStyle name="40% - 輔色3 2" xfId="41910" hidden="1"/>
    <cellStyle name="40% - 輔色3 2" xfId="42039" hidden="1"/>
    <cellStyle name="40% - 輔色3 2" xfId="42001" hidden="1"/>
    <cellStyle name="40% - 輔色3 2" xfId="41793" hidden="1"/>
    <cellStyle name="40% - 輔色3 2" xfId="41831" hidden="1"/>
    <cellStyle name="40% - 輔色3 2" xfId="41877" hidden="1"/>
    <cellStyle name="40% - 輔色3 2" xfId="42316" hidden="1"/>
    <cellStyle name="40% - 輔色3 2" xfId="42354" hidden="1"/>
    <cellStyle name="40% - 輔色3 2" xfId="42274" hidden="1"/>
    <cellStyle name="40% - 輔色3 2" xfId="42445" hidden="1"/>
    <cellStyle name="40% - 輔色3 2" xfId="42407" hidden="1"/>
    <cellStyle name="40% - 輔色3 2" xfId="42156" hidden="1"/>
    <cellStyle name="40% - 輔色3 2" xfId="42194" hidden="1"/>
    <cellStyle name="40% - 輔色3 2" xfId="42241" hidden="1"/>
    <cellStyle name="40% - 輔色3 2" xfId="42103" hidden="1"/>
    <cellStyle name="40% - 輔色3 2" xfId="42718" hidden="1"/>
    <cellStyle name="40% - 輔色3 2" xfId="42680" hidden="1"/>
    <cellStyle name="40% - 輔色3 2" xfId="42809" hidden="1"/>
    <cellStyle name="40% - 輔色3 2" xfId="42771" hidden="1"/>
    <cellStyle name="40% - 輔色3 2" xfId="42562" hidden="1"/>
    <cellStyle name="40% - 輔色3 2" xfId="42600" hidden="1"/>
    <cellStyle name="40% - 輔色3 2" xfId="42647" hidden="1"/>
    <cellStyle name="40% - 輔色3 2" xfId="42509" hidden="1"/>
    <cellStyle name="40% - 輔色3 2" xfId="43082" hidden="1"/>
    <cellStyle name="40% - 輔色3 2" xfId="43044" hidden="1"/>
    <cellStyle name="40% - 輔色3 2" xfId="43173" hidden="1"/>
    <cellStyle name="40% - 輔色3 2" xfId="43135" hidden="1"/>
    <cellStyle name="40% - 輔色3 2" xfId="42926" hidden="1"/>
    <cellStyle name="40% - 輔色3 2" xfId="42964" hidden="1"/>
    <cellStyle name="40% - 輔色3 2" xfId="43011" hidden="1"/>
    <cellStyle name="40% - 輔色3 2" xfId="42873" hidden="1"/>
    <cellStyle name="40% - 輔色3 2" xfId="43446" hidden="1"/>
    <cellStyle name="40% - 輔色3 2" xfId="43408" hidden="1"/>
    <cellStyle name="40% - 輔色3 2" xfId="43537" hidden="1"/>
    <cellStyle name="40% - 輔色3 2" xfId="43499" hidden="1"/>
    <cellStyle name="40% - 輔色3 2" xfId="43290" hidden="1"/>
    <cellStyle name="40% - 輔色3 2" xfId="43328" hidden="1"/>
    <cellStyle name="40% - 輔色3 2" xfId="43375" hidden="1"/>
    <cellStyle name="40% - 輔色3 2" xfId="43237" hidden="1"/>
    <cellStyle name="40% - 輔色3 2" xfId="43810" hidden="1"/>
    <cellStyle name="40% - 輔色3 2" xfId="43772" hidden="1"/>
    <cellStyle name="40% - 輔色3 2" xfId="43901" hidden="1"/>
    <cellStyle name="40% - 輔色3 2" xfId="43863" hidden="1"/>
    <cellStyle name="40% - 輔色3 2" xfId="43654" hidden="1"/>
    <cellStyle name="40% - 輔色3 2" xfId="43692" hidden="1"/>
    <cellStyle name="40% - 輔色3 2" xfId="43739" hidden="1"/>
    <cellStyle name="40% - 輔色3 2" xfId="43601" hidden="1"/>
    <cellStyle name="40% - 輔色3 2" xfId="44174" hidden="1"/>
    <cellStyle name="40% - 輔色3 2" xfId="44136" hidden="1"/>
    <cellStyle name="40% - 輔色3 2" xfId="44265" hidden="1"/>
    <cellStyle name="40% - 輔色3 2" xfId="44227" hidden="1"/>
    <cellStyle name="40% - 輔色3 2" xfId="44018" hidden="1"/>
    <cellStyle name="40% - 輔色3 2" xfId="44056" hidden="1"/>
    <cellStyle name="40% - 輔色3 2" xfId="44103" hidden="1"/>
    <cellStyle name="40% - 輔色3 2" xfId="43965" hidden="1"/>
    <cellStyle name="40% - 輔色3 2" xfId="44496" hidden="1"/>
    <cellStyle name="40% - 輔色3 2" xfId="44458" hidden="1"/>
    <cellStyle name="40% - 輔色3 2" xfId="44587" hidden="1"/>
    <cellStyle name="40% - 輔色3 2" xfId="44549" hidden="1"/>
    <cellStyle name="40% - 輔色3 2" xfId="44341" hidden="1"/>
    <cellStyle name="40% - 輔色3 2" xfId="44379" hidden="1"/>
    <cellStyle name="40% - 輔色3 2" xfId="44425" hidden="1"/>
    <cellStyle name="40% - 輔色3 2" xfId="44864" hidden="1"/>
    <cellStyle name="40% - 輔色3 2" xfId="44902" hidden="1"/>
    <cellStyle name="40% - 輔色3 2" xfId="44822" hidden="1"/>
    <cellStyle name="40% - 輔色3 2" xfId="44993" hidden="1"/>
    <cellStyle name="40% - 輔色3 2" xfId="44955" hidden="1"/>
    <cellStyle name="40% - 輔色3 2" xfId="44704" hidden="1"/>
    <cellStyle name="40% - 輔色3 2" xfId="44742" hidden="1"/>
    <cellStyle name="40% - 輔色3 2" xfId="44789" hidden="1"/>
    <cellStyle name="40% - 輔色3 2" xfId="44651" hidden="1"/>
    <cellStyle name="40% - 輔色3 2" xfId="45266" hidden="1"/>
    <cellStyle name="40% - 輔色3 2" xfId="45228" hidden="1"/>
    <cellStyle name="40% - 輔色3 2" xfId="45357" hidden="1"/>
    <cellStyle name="40% - 輔色3 2" xfId="45319" hidden="1"/>
    <cellStyle name="40% - 輔色3 2" xfId="45110" hidden="1"/>
    <cellStyle name="40% - 輔色3 2" xfId="45148" hidden="1"/>
    <cellStyle name="40% - 輔色3 2" xfId="45195" hidden="1"/>
    <cellStyle name="40% - 輔色3 2" xfId="45057" hidden="1"/>
    <cellStyle name="40% - 輔色3 2" xfId="45630" hidden="1"/>
    <cellStyle name="40% - 輔色3 2" xfId="45592" hidden="1"/>
    <cellStyle name="40% - 輔色3 2" xfId="45721" hidden="1"/>
    <cellStyle name="40% - 輔色3 2" xfId="45683" hidden="1"/>
    <cellStyle name="40% - 輔色3 2" xfId="45474" hidden="1"/>
    <cellStyle name="40% - 輔色3 2" xfId="45512" hidden="1"/>
    <cellStyle name="40% - 輔色3 2" xfId="45559" hidden="1"/>
    <cellStyle name="40% - 輔色3 2" xfId="45421" hidden="1"/>
    <cellStyle name="40% - 輔色3 2" xfId="45994" hidden="1"/>
    <cellStyle name="40% - 輔色3 2" xfId="45956" hidden="1"/>
    <cellStyle name="40% - 輔色3 2" xfId="46085" hidden="1"/>
    <cellStyle name="40% - 輔色3 2" xfId="46047" hidden="1"/>
    <cellStyle name="40% - 輔色3 2" xfId="45838" hidden="1"/>
    <cellStyle name="40% - 輔色3 2" xfId="45876" hidden="1"/>
    <cellStyle name="40% - 輔色3 2" xfId="45923" hidden="1"/>
    <cellStyle name="40% - 輔色3 2" xfId="45785" hidden="1"/>
    <cellStyle name="40% - 輔色3 2" xfId="46358" hidden="1"/>
    <cellStyle name="40% - 輔色3 2" xfId="46320" hidden="1"/>
    <cellStyle name="40% - 輔色3 2" xfId="46449" hidden="1"/>
    <cellStyle name="40% - 輔色3 2" xfId="46411" hidden="1"/>
    <cellStyle name="40% - 輔色3 2" xfId="46202" hidden="1"/>
    <cellStyle name="40% - 輔色3 2" xfId="46240" hidden="1"/>
    <cellStyle name="40% - 輔色3 2" xfId="46287" hidden="1"/>
    <cellStyle name="40% - 輔色3 2" xfId="46149" hidden="1"/>
    <cellStyle name="40% - 輔色3 2" xfId="46722" hidden="1"/>
    <cellStyle name="40% - 輔色3 2" xfId="46684" hidden="1"/>
    <cellStyle name="40% - 輔色3 2" xfId="46813" hidden="1"/>
    <cellStyle name="40% - 輔色3 2" xfId="46775" hidden="1"/>
    <cellStyle name="40% - 輔色3 2" xfId="46566" hidden="1"/>
    <cellStyle name="40% - 輔色3 2" xfId="46604" hidden="1"/>
    <cellStyle name="40% - 輔色3 2" xfId="46651" hidden="1"/>
    <cellStyle name="40% - 輔色3 2" xfId="46513" hidden="1"/>
    <cellStyle name="40% - 輔色3 2" xfId="47086" hidden="1"/>
    <cellStyle name="40% - 輔色3 2" xfId="47048" hidden="1"/>
    <cellStyle name="40% - 輔色3 2" xfId="47177" hidden="1"/>
    <cellStyle name="40% - 輔色3 2" xfId="47139" hidden="1"/>
    <cellStyle name="40% - 輔色3 2" xfId="46930" hidden="1"/>
    <cellStyle name="40% - 輔色3 2" xfId="46968" hidden="1"/>
    <cellStyle name="40% - 輔色3 2" xfId="47015" hidden="1"/>
    <cellStyle name="40% - 輔色3 2" xfId="46877" hidden="1"/>
    <cellStyle name="40% - 輔色3 2" xfId="47450" hidden="1"/>
    <cellStyle name="40% - 輔色3 2" xfId="47412" hidden="1"/>
    <cellStyle name="40% - 輔色3 2" xfId="47541" hidden="1"/>
    <cellStyle name="40% - 輔色3 2" xfId="47503" hidden="1"/>
    <cellStyle name="40% - 輔色3 2" xfId="47294" hidden="1"/>
    <cellStyle name="40% - 輔色3 2" xfId="47332" hidden="1"/>
    <cellStyle name="40% - 輔色3 2" xfId="47379" hidden="1"/>
    <cellStyle name="40% - 輔色3 2" xfId="47241" hidden="1"/>
    <cellStyle name="40% - 輔色3 2" xfId="47814" hidden="1"/>
    <cellStyle name="40% - 輔色3 2" xfId="47776" hidden="1"/>
    <cellStyle name="40% - 輔色3 2" xfId="47905" hidden="1"/>
    <cellStyle name="40% - 輔色3 2" xfId="47867" hidden="1"/>
    <cellStyle name="40% - 輔色3 2" xfId="47658" hidden="1"/>
    <cellStyle name="40% - 輔色3 2" xfId="47696" hidden="1"/>
    <cellStyle name="40% - 輔色3 2" xfId="47743" hidden="1"/>
    <cellStyle name="40% - 輔色3 2" xfId="47605" hidden="1"/>
    <cellStyle name="40% - 輔色3 2" xfId="48178" hidden="1"/>
    <cellStyle name="40% - 輔色3 2" xfId="48140" hidden="1"/>
    <cellStyle name="40% - 輔色3 2" xfId="48269" hidden="1"/>
    <cellStyle name="40% - 輔色3 2" xfId="48231" hidden="1"/>
    <cellStyle name="40% - 輔色3 2" xfId="48022" hidden="1"/>
    <cellStyle name="40% - 輔色3 2" xfId="48060" hidden="1"/>
    <cellStyle name="40% - 輔色3 2" xfId="48107" hidden="1"/>
    <cellStyle name="40% - 輔色3 2" xfId="47969" hidden="1"/>
    <cellStyle name="40% - 輔色3 2" xfId="48542" hidden="1"/>
    <cellStyle name="40% - 輔色3 2" xfId="48504" hidden="1"/>
    <cellStyle name="40% - 輔色3 2" xfId="48633" hidden="1"/>
    <cellStyle name="40% - 輔色3 2" xfId="48595" hidden="1"/>
    <cellStyle name="40% - 輔色3 2" xfId="48386" hidden="1"/>
    <cellStyle name="40% - 輔色3 2" xfId="48424" hidden="1"/>
    <cellStyle name="40% - 輔色3 2" xfId="48471" hidden="1"/>
    <cellStyle name="40% - 輔色3 2" xfId="48333" hidden="1"/>
    <cellStyle name="40% - 輔色3 2" xfId="48864" hidden="1"/>
    <cellStyle name="40% - 輔色3 2" xfId="48826" hidden="1"/>
    <cellStyle name="40% - 輔色3 2" xfId="48955" hidden="1"/>
    <cellStyle name="40% - 輔色3 2" xfId="48917" hidden="1"/>
    <cellStyle name="40% - 輔色3 2" xfId="48709" hidden="1"/>
    <cellStyle name="40% - 輔色3 2" xfId="48747" hidden="1"/>
    <cellStyle name="40% - 輔色3 2" xfId="48793" hidden="1"/>
    <cellStyle name="40% - 輔色3 2" xfId="31842" hidden="1"/>
    <cellStyle name="40% - 輔色3 2" xfId="31025" hidden="1"/>
    <cellStyle name="40% - 輔色3 2" xfId="32332" hidden="1"/>
    <cellStyle name="40% - 輔色3 2" xfId="31406" hidden="1"/>
    <cellStyle name="40% - 輔色3 2" xfId="32719" hidden="1"/>
    <cellStyle name="40% - 輔色3 2" xfId="31485" hidden="1"/>
    <cellStyle name="40% - 輔色3 2" xfId="32386" hidden="1"/>
    <cellStyle name="40% - 輔色3 2" xfId="31741" hidden="1"/>
    <cellStyle name="40% - 輔色3 2" xfId="32167" hidden="1"/>
    <cellStyle name="40% - 輔色3 2" xfId="33170" hidden="1"/>
    <cellStyle name="40% - 輔色3 2" xfId="32512" hidden="1"/>
    <cellStyle name="40% - 輔色3 2" xfId="32433" hidden="1"/>
    <cellStyle name="40% - 輔色3 2" xfId="31638" hidden="1"/>
    <cellStyle name="40% - 輔色3 2" xfId="31018" hidden="1"/>
    <cellStyle name="40% - 輔色3 2" xfId="32208" hidden="1"/>
    <cellStyle name="40% - 輔色3 2" xfId="33189" hidden="1"/>
    <cellStyle name="40% - 輔色3 2" xfId="32393" hidden="1"/>
    <cellStyle name="40% - 輔色3 2" xfId="32175" hidden="1"/>
    <cellStyle name="40% - 輔色3 2" xfId="33166" hidden="1"/>
    <cellStyle name="40% - 輔色3 2" xfId="32010" hidden="1"/>
    <cellStyle name="40% - 輔色3 2" xfId="32636" hidden="1"/>
    <cellStyle name="40% - 輔色3 2" xfId="33280" hidden="1"/>
    <cellStyle name="40% - 輔色3 2" xfId="31379" hidden="1"/>
    <cellStyle name="40% - 輔色3 2" xfId="31334" hidden="1"/>
    <cellStyle name="40% - 輔色3 2" xfId="32819" hidden="1"/>
    <cellStyle name="40% - 輔色3 2" xfId="32504" hidden="1"/>
    <cellStyle name="40% - 輔色3 2" xfId="32809" hidden="1"/>
    <cellStyle name="40% - 輔色3 2" xfId="31646" hidden="1"/>
    <cellStyle name="40% - 輔色3 2" xfId="33028" hidden="1"/>
    <cellStyle name="40% - 輔色3 2" xfId="31855" hidden="1"/>
    <cellStyle name="40% - 輔色3 2" xfId="32380" hidden="1"/>
    <cellStyle name="40% - 輔色3 2" xfId="30993" hidden="1"/>
    <cellStyle name="40% - 輔色3 2" xfId="33263" hidden="1"/>
    <cellStyle name="40% - 輔色3 2" xfId="33086" hidden="1"/>
    <cellStyle name="40% - 輔色3 2" xfId="32599" hidden="1"/>
    <cellStyle name="40% - 輔色3 2" xfId="32042" hidden="1"/>
    <cellStyle name="40% - 輔色3 2" xfId="32656" hidden="1"/>
    <cellStyle name="40% - 輔色3 2" xfId="31133" hidden="1"/>
    <cellStyle name="40% - 輔色3 2" xfId="32120" hidden="1"/>
    <cellStyle name="40% - 輔色3 2" xfId="32698" hidden="1"/>
    <cellStyle name="40% - 輔色3 2" xfId="32857" hidden="1"/>
    <cellStyle name="40% - 輔色3 2" xfId="31247" hidden="1"/>
    <cellStyle name="40% - 輔色3 2" xfId="31861" hidden="1"/>
    <cellStyle name="40% - 輔色3 2" xfId="31348" hidden="1"/>
    <cellStyle name="40% - 輔色3 2" xfId="33192" hidden="1"/>
    <cellStyle name="40% - 輔色3 2" xfId="31738" hidden="1"/>
    <cellStyle name="40% - 輔色3 2" xfId="31517" hidden="1"/>
    <cellStyle name="40% - 輔色3 2" xfId="31265" hidden="1"/>
    <cellStyle name="40% - 輔色3 2" xfId="30806" hidden="1"/>
    <cellStyle name="40% - 輔色3 2" xfId="32617" hidden="1"/>
    <cellStyle name="40% - 輔色3 2" xfId="32879" hidden="1"/>
    <cellStyle name="40% - 輔色3 2" xfId="32737" hidden="1"/>
    <cellStyle name="40% - 輔色3 2" xfId="30826" hidden="1"/>
    <cellStyle name="40% - 輔色3 2" xfId="33183" hidden="1"/>
    <cellStyle name="40% - 輔色3 2" xfId="31337" hidden="1"/>
    <cellStyle name="40% - 輔色3 2" xfId="31118" hidden="1"/>
    <cellStyle name="40% - 輔色3 2" xfId="51279" hidden="1"/>
    <cellStyle name="40% - 輔色3 2" xfId="51241" hidden="1"/>
    <cellStyle name="40% - 輔色3 2" xfId="51321" hidden="1"/>
    <cellStyle name="40% - 輔色3 2" xfId="51150" hidden="1"/>
    <cellStyle name="40% - 輔色3 2" xfId="51188" hidden="1"/>
    <cellStyle name="40% - 輔色3 2" xfId="51439" hidden="1"/>
    <cellStyle name="40% - 輔色3 2" xfId="51401" hidden="1"/>
    <cellStyle name="40% - 輔色3 2" xfId="51354" hidden="1"/>
    <cellStyle name="40% - 輔色3 2" xfId="51492" hidden="1"/>
    <cellStyle name="40% - 輔色3 2" xfId="50877" hidden="1"/>
    <cellStyle name="40% - 輔色3 2" xfId="50915" hidden="1"/>
    <cellStyle name="40% - 輔色3 2" xfId="50786" hidden="1"/>
    <cellStyle name="40% - 輔色3 2" xfId="50824" hidden="1"/>
    <cellStyle name="40% - 輔色3 2" xfId="51033" hidden="1"/>
    <cellStyle name="40% - 輔色3 2" xfId="50995" hidden="1"/>
    <cellStyle name="40% - 輔色3 2" xfId="50948" hidden="1"/>
    <cellStyle name="40% - 輔色3 2" xfId="51086" hidden="1"/>
    <cellStyle name="40% - 輔色3 2" xfId="50513" hidden="1"/>
    <cellStyle name="40% - 輔色3 2" xfId="50551" hidden="1"/>
    <cellStyle name="40% - 輔色3 2" xfId="50422" hidden="1"/>
    <cellStyle name="40% - 輔色3 2" xfId="50460" hidden="1"/>
    <cellStyle name="40% - 輔色3 2" xfId="50669" hidden="1"/>
    <cellStyle name="40% - 輔色3 2" xfId="50631" hidden="1"/>
    <cellStyle name="40% - 輔色3 2" xfId="50584" hidden="1"/>
    <cellStyle name="40% - 輔色3 2" xfId="50722" hidden="1"/>
    <cellStyle name="40% - 輔色3 2" xfId="50149" hidden="1"/>
    <cellStyle name="40% - 輔色3 2" xfId="50187" hidden="1"/>
    <cellStyle name="40% - 輔色3 2" xfId="50058" hidden="1"/>
    <cellStyle name="40% - 輔色3 2" xfId="50096" hidden="1"/>
    <cellStyle name="40% - 輔色3 2" xfId="50305" hidden="1"/>
    <cellStyle name="40% - 輔色3 2" xfId="50267" hidden="1"/>
    <cellStyle name="40% - 輔色3 2" xfId="50220" hidden="1"/>
    <cellStyle name="40% - 輔色3 2" xfId="50358" hidden="1"/>
    <cellStyle name="40% - 輔色3 2" xfId="49785" hidden="1"/>
    <cellStyle name="40% - 輔色3 2" xfId="49823" hidden="1"/>
    <cellStyle name="40% - 輔色3 2" xfId="49694" hidden="1"/>
    <cellStyle name="40% - 輔色3 2" xfId="49732" hidden="1"/>
    <cellStyle name="40% - 輔色3 2" xfId="49941" hidden="1"/>
    <cellStyle name="40% - 輔色3 2" xfId="49903" hidden="1"/>
    <cellStyle name="40% - 輔色3 2" xfId="49856" hidden="1"/>
    <cellStyle name="40% - 輔色3 2" xfId="49994" hidden="1"/>
    <cellStyle name="40% - 輔色3 2" xfId="49421" hidden="1"/>
    <cellStyle name="40% - 輔色3 2" xfId="49459" hidden="1"/>
    <cellStyle name="40% - 輔色3 2" xfId="49330" hidden="1"/>
    <cellStyle name="40% - 輔色3 2" xfId="49368" hidden="1"/>
    <cellStyle name="40% - 輔色3 2" xfId="49577" hidden="1"/>
    <cellStyle name="40% - 輔色3 2" xfId="49539" hidden="1"/>
    <cellStyle name="40% - 輔色3 2" xfId="49492" hidden="1"/>
    <cellStyle name="40% - 輔色3 2" xfId="49630" hidden="1"/>
    <cellStyle name="40% - 輔色3 2" xfId="49099" hidden="1"/>
    <cellStyle name="40% - 輔色3 2" xfId="49137" hidden="1"/>
    <cellStyle name="40% - 輔色3 2" xfId="49008" hidden="1"/>
    <cellStyle name="40% - 輔色3 2" xfId="49046" hidden="1"/>
    <cellStyle name="40% - 輔色3 2" xfId="49254" hidden="1"/>
    <cellStyle name="40% - 輔色3 2" xfId="49216" hidden="1"/>
    <cellStyle name="40% - 輔色3 2" xfId="49170" hidden="1"/>
    <cellStyle name="40% - 輔色4 2" xfId="2263" hidden="1"/>
    <cellStyle name="40% - 輔色4 2" xfId="2286" hidden="1"/>
    <cellStyle name="40% - 輔色4 2" xfId="2221" hidden="1"/>
    <cellStyle name="40% - 輔色4 2" xfId="2377" hidden="1"/>
    <cellStyle name="40% - 輔色4 2" xfId="2354" hidden="1"/>
    <cellStyle name="40% - 輔色4 2" xfId="2110" hidden="1"/>
    <cellStyle name="40% - 輔色4 2" xfId="2133" hidden="1"/>
    <cellStyle name="40% - 輔色4 2" xfId="2019" hidden="1"/>
    <cellStyle name="40% - 輔色4 2" xfId="2042" hidden="1"/>
    <cellStyle name="40% - 輔色4 2" xfId="2650" hidden="1"/>
    <cellStyle name="40% - 輔色4 2" xfId="2627" hidden="1"/>
    <cellStyle name="40% - 輔色4 2" xfId="2741" hidden="1"/>
    <cellStyle name="40% - 輔色4 2" xfId="2718" hidden="1"/>
    <cellStyle name="40% - 輔色4 2" xfId="2516" hidden="1"/>
    <cellStyle name="40% - 輔色4 2" xfId="2539" hidden="1"/>
    <cellStyle name="40% - 輔色4 2" xfId="2425" hidden="1"/>
    <cellStyle name="40% - 輔色4 2" xfId="2448" hidden="1"/>
    <cellStyle name="40% - 輔色4 2" xfId="3014" hidden="1"/>
    <cellStyle name="40% - 輔色4 2" xfId="2991" hidden="1"/>
    <cellStyle name="40% - 輔色4 2" xfId="3105" hidden="1"/>
    <cellStyle name="40% - 輔色4 2" xfId="3082" hidden="1"/>
    <cellStyle name="40% - 輔色4 2" xfId="2880" hidden="1"/>
    <cellStyle name="40% - 輔色4 2" xfId="2903" hidden="1"/>
    <cellStyle name="40% - 輔色4 2" xfId="2789" hidden="1"/>
    <cellStyle name="40% - 輔色4 2" xfId="2812" hidden="1"/>
    <cellStyle name="40% - 輔色4 2" xfId="3378" hidden="1"/>
    <cellStyle name="40% - 輔色4 2" xfId="3355" hidden="1"/>
    <cellStyle name="40% - 輔色4 2" xfId="3469" hidden="1"/>
    <cellStyle name="40% - 輔色4 2" xfId="3446" hidden="1"/>
    <cellStyle name="40% - 輔色4 2" xfId="3244" hidden="1"/>
    <cellStyle name="40% - 輔色4 2" xfId="3267" hidden="1"/>
    <cellStyle name="40% - 輔色4 2" xfId="3153" hidden="1"/>
    <cellStyle name="40% - 輔色4 2" xfId="3176" hidden="1"/>
    <cellStyle name="40% - 輔色4 2" xfId="3742" hidden="1"/>
    <cellStyle name="40% - 輔色4 2" xfId="3719" hidden="1"/>
    <cellStyle name="40% - 輔色4 2" xfId="3833" hidden="1"/>
    <cellStyle name="40% - 輔色4 2" xfId="3810" hidden="1"/>
    <cellStyle name="40% - 輔色4 2" xfId="3608" hidden="1"/>
    <cellStyle name="40% - 輔色4 2" xfId="3631" hidden="1"/>
    <cellStyle name="40% - 輔色4 2" xfId="3517" hidden="1"/>
    <cellStyle name="40% - 輔色4 2" xfId="3540" hidden="1"/>
    <cellStyle name="40% - 輔色4 2" xfId="4106" hidden="1"/>
    <cellStyle name="40% - 輔色4 2" xfId="4083" hidden="1"/>
    <cellStyle name="40% - 輔色4 2" xfId="4197" hidden="1"/>
    <cellStyle name="40% - 輔色4 2" xfId="4174" hidden="1"/>
    <cellStyle name="40% - 輔色4 2" xfId="3972" hidden="1"/>
    <cellStyle name="40% - 輔色4 2" xfId="3995" hidden="1"/>
    <cellStyle name="40% - 輔色4 2" xfId="3881" hidden="1"/>
    <cellStyle name="40% - 輔色4 2" xfId="3904" hidden="1"/>
    <cellStyle name="40% - 輔色4 2" xfId="4470" hidden="1"/>
    <cellStyle name="40% - 輔色4 2" xfId="4447" hidden="1"/>
    <cellStyle name="40% - 輔色4 2" xfId="4561" hidden="1"/>
    <cellStyle name="40% - 輔色4 2" xfId="4538" hidden="1"/>
    <cellStyle name="40% - 輔色4 2" xfId="4336" hidden="1"/>
    <cellStyle name="40% - 輔色4 2" xfId="4359" hidden="1"/>
    <cellStyle name="40% - 輔色4 2" xfId="4245" hidden="1"/>
    <cellStyle name="40% - 輔色4 2" xfId="4268" hidden="1"/>
    <cellStyle name="40% - 輔色4 2" xfId="4834" hidden="1"/>
    <cellStyle name="40% - 輔色4 2" xfId="4811" hidden="1"/>
    <cellStyle name="40% - 輔色4 2" xfId="4925" hidden="1"/>
    <cellStyle name="40% - 輔色4 2" xfId="4902" hidden="1"/>
    <cellStyle name="40% - 輔色4 2" xfId="4700" hidden="1"/>
    <cellStyle name="40% - 輔色4 2" xfId="4723" hidden="1"/>
    <cellStyle name="40% - 輔色4 2" xfId="4609" hidden="1"/>
    <cellStyle name="40% - 輔色4 2" xfId="4632" hidden="1"/>
    <cellStyle name="40% - 輔色4 2" xfId="5198" hidden="1"/>
    <cellStyle name="40% - 輔色4 2" xfId="5175" hidden="1"/>
    <cellStyle name="40% - 輔色4 2" xfId="5289" hidden="1"/>
    <cellStyle name="40% - 輔色4 2" xfId="5266" hidden="1"/>
    <cellStyle name="40% - 輔色4 2" xfId="5064" hidden="1"/>
    <cellStyle name="40% - 輔色4 2" xfId="5087" hidden="1"/>
    <cellStyle name="40% - 輔色4 2" xfId="4973" hidden="1"/>
    <cellStyle name="40% - 輔色4 2" xfId="4996" hidden="1"/>
    <cellStyle name="40% - 輔色4 2" xfId="5562" hidden="1"/>
    <cellStyle name="40% - 輔色4 2" xfId="5539" hidden="1"/>
    <cellStyle name="40% - 輔色4 2" xfId="5653" hidden="1"/>
    <cellStyle name="40% - 輔色4 2" xfId="5630" hidden="1"/>
    <cellStyle name="40% - 輔色4 2" xfId="5428" hidden="1"/>
    <cellStyle name="40% - 輔色4 2" xfId="5451" hidden="1"/>
    <cellStyle name="40% - 輔色4 2" xfId="5337" hidden="1"/>
    <cellStyle name="40% - 輔色4 2" xfId="5360" hidden="1"/>
    <cellStyle name="40% - 輔色4 2" xfId="5884" hidden="1"/>
    <cellStyle name="40% - 輔色4 2" xfId="5861" hidden="1"/>
    <cellStyle name="40% - 輔色4 2" xfId="5975" hidden="1"/>
    <cellStyle name="40% - 輔色4 2" xfId="5952" hidden="1"/>
    <cellStyle name="40% - 輔色4 2" xfId="5751" hidden="1"/>
    <cellStyle name="40% - 輔色4 2" xfId="5774" hidden="1"/>
    <cellStyle name="40% - 輔色4 2" xfId="5701" hidden="1"/>
    <cellStyle name="40% - 輔色4 2" xfId="8815" hidden="1"/>
    <cellStyle name="40% - 輔色4 2" xfId="8838" hidden="1"/>
    <cellStyle name="40% - 輔色4 2" xfId="8773" hidden="1"/>
    <cellStyle name="40% - 輔色4 2" xfId="8929" hidden="1"/>
    <cellStyle name="40% - 輔色4 2" xfId="8906" hidden="1"/>
    <cellStyle name="40% - 輔色4 2" xfId="8662" hidden="1"/>
    <cellStyle name="40% - 輔色4 2" xfId="8685" hidden="1"/>
    <cellStyle name="40% - 輔色4 2" xfId="8571" hidden="1"/>
    <cellStyle name="40% - 輔色4 2" xfId="8594" hidden="1"/>
    <cellStyle name="40% - 輔色4 2" xfId="9202" hidden="1"/>
    <cellStyle name="40% - 輔色4 2" xfId="9179" hidden="1"/>
    <cellStyle name="40% - 輔色4 2" xfId="9293" hidden="1"/>
    <cellStyle name="40% - 輔色4 2" xfId="9270" hidden="1"/>
    <cellStyle name="40% - 輔色4 2" xfId="9068" hidden="1"/>
    <cellStyle name="40% - 輔色4 2" xfId="9091" hidden="1"/>
    <cellStyle name="40% - 輔色4 2" xfId="8977" hidden="1"/>
    <cellStyle name="40% - 輔色4 2" xfId="9000" hidden="1"/>
    <cellStyle name="40% - 輔色4 2" xfId="9566" hidden="1"/>
    <cellStyle name="40% - 輔色4 2" xfId="9543" hidden="1"/>
    <cellStyle name="40% - 輔色4 2" xfId="9657" hidden="1"/>
    <cellStyle name="40% - 輔色4 2" xfId="9634" hidden="1"/>
    <cellStyle name="40% - 輔色4 2" xfId="9432" hidden="1"/>
    <cellStyle name="40% - 輔色4 2" xfId="9455" hidden="1"/>
    <cellStyle name="40% - 輔色4 2" xfId="9341" hidden="1"/>
    <cellStyle name="40% - 輔色4 2" xfId="9364" hidden="1"/>
    <cellStyle name="40% - 輔色4 2" xfId="9930" hidden="1"/>
    <cellStyle name="40% - 輔色4 2" xfId="9907" hidden="1"/>
    <cellStyle name="40% - 輔色4 2" xfId="10021" hidden="1"/>
    <cellStyle name="40% - 輔色4 2" xfId="9998" hidden="1"/>
    <cellStyle name="40% - 輔色4 2" xfId="9796" hidden="1"/>
    <cellStyle name="40% - 輔色4 2" xfId="9819" hidden="1"/>
    <cellStyle name="40% - 輔色4 2" xfId="9705" hidden="1"/>
    <cellStyle name="40% - 輔色4 2" xfId="9728" hidden="1"/>
    <cellStyle name="40% - 輔色4 2" xfId="10294" hidden="1"/>
    <cellStyle name="40% - 輔色4 2" xfId="10271" hidden="1"/>
    <cellStyle name="40% - 輔色4 2" xfId="10385" hidden="1"/>
    <cellStyle name="40% - 輔色4 2" xfId="10362" hidden="1"/>
    <cellStyle name="40% - 輔色4 2" xfId="10160" hidden="1"/>
    <cellStyle name="40% - 輔色4 2" xfId="10183" hidden="1"/>
    <cellStyle name="40% - 輔色4 2" xfId="10069" hidden="1"/>
    <cellStyle name="40% - 輔色4 2" xfId="10092" hidden="1"/>
    <cellStyle name="40% - 輔色4 2" xfId="10658" hidden="1"/>
    <cellStyle name="40% - 輔色4 2" xfId="10635" hidden="1"/>
    <cellStyle name="40% - 輔色4 2" xfId="10749" hidden="1"/>
    <cellStyle name="40% - 輔色4 2" xfId="10726" hidden="1"/>
    <cellStyle name="40% - 輔色4 2" xfId="10524" hidden="1"/>
    <cellStyle name="40% - 輔色4 2" xfId="10547" hidden="1"/>
    <cellStyle name="40% - 輔色4 2" xfId="10433" hidden="1"/>
    <cellStyle name="40% - 輔色4 2" xfId="10456" hidden="1"/>
    <cellStyle name="40% - 輔色4 2" xfId="11022" hidden="1"/>
    <cellStyle name="40% - 輔色4 2" xfId="10999" hidden="1"/>
    <cellStyle name="40% - 輔色4 2" xfId="11113" hidden="1"/>
    <cellStyle name="40% - 輔色4 2" xfId="11090" hidden="1"/>
    <cellStyle name="40% - 輔色4 2" xfId="10888" hidden="1"/>
    <cellStyle name="40% - 輔色4 2" xfId="10911" hidden="1"/>
    <cellStyle name="40% - 輔色4 2" xfId="10797" hidden="1"/>
    <cellStyle name="40% - 輔色4 2" xfId="10820" hidden="1"/>
    <cellStyle name="40% - 輔色4 2" xfId="11386" hidden="1"/>
    <cellStyle name="40% - 輔色4 2" xfId="11363" hidden="1"/>
    <cellStyle name="40% - 輔色4 2" xfId="11477" hidden="1"/>
    <cellStyle name="40% - 輔色4 2" xfId="11454" hidden="1"/>
    <cellStyle name="40% - 輔色4 2" xfId="11252" hidden="1"/>
    <cellStyle name="40% - 輔色4 2" xfId="11275" hidden="1"/>
    <cellStyle name="40% - 輔色4 2" xfId="11161" hidden="1"/>
    <cellStyle name="40% - 輔色4 2" xfId="11184" hidden="1"/>
    <cellStyle name="40% - 輔色4 2" xfId="11750" hidden="1"/>
    <cellStyle name="40% - 輔色4 2" xfId="11727" hidden="1"/>
    <cellStyle name="40% - 輔色4 2" xfId="11841" hidden="1"/>
    <cellStyle name="40% - 輔色4 2" xfId="11818" hidden="1"/>
    <cellStyle name="40% - 輔色4 2" xfId="11616" hidden="1"/>
    <cellStyle name="40% - 輔色4 2" xfId="11639" hidden="1"/>
    <cellStyle name="40% - 輔色4 2" xfId="11525" hidden="1"/>
    <cellStyle name="40% - 輔色4 2" xfId="11548" hidden="1"/>
    <cellStyle name="40% - 輔色4 2" xfId="12114" hidden="1"/>
    <cellStyle name="40% - 輔色4 2" xfId="12091" hidden="1"/>
    <cellStyle name="40% - 輔色4 2" xfId="12205" hidden="1"/>
    <cellStyle name="40% - 輔色4 2" xfId="12182" hidden="1"/>
    <cellStyle name="40% - 輔色4 2" xfId="11980" hidden="1"/>
    <cellStyle name="40% - 輔色4 2" xfId="12003" hidden="1"/>
    <cellStyle name="40% - 輔色4 2" xfId="11889" hidden="1"/>
    <cellStyle name="40% - 輔色4 2" xfId="11912" hidden="1"/>
    <cellStyle name="40% - 輔色4 2" xfId="12478" hidden="1"/>
    <cellStyle name="40% - 輔色4 2" xfId="12455" hidden="1"/>
    <cellStyle name="40% - 輔色4 2" xfId="12569" hidden="1"/>
    <cellStyle name="40% - 輔色4 2" xfId="12546" hidden="1"/>
    <cellStyle name="40% - 輔色4 2" xfId="12344" hidden="1"/>
    <cellStyle name="40% - 輔色4 2" xfId="12367" hidden="1"/>
    <cellStyle name="40% - 輔色4 2" xfId="12253" hidden="1"/>
    <cellStyle name="40% - 輔色4 2" xfId="12276" hidden="1"/>
    <cellStyle name="40% - 輔色4 2" xfId="12800" hidden="1"/>
    <cellStyle name="40% - 輔色4 2" xfId="12777" hidden="1"/>
    <cellStyle name="40% - 輔色4 2" xfId="12891" hidden="1"/>
    <cellStyle name="40% - 輔色4 2" xfId="12868" hidden="1"/>
    <cellStyle name="40% - 輔色4 2" xfId="12667" hidden="1"/>
    <cellStyle name="40% - 輔色4 2" xfId="12690" hidden="1"/>
    <cellStyle name="40% - 輔色4 2" xfId="12617" hidden="1"/>
    <cellStyle name="40% - 輔色4 2" xfId="13183" hidden="1"/>
    <cellStyle name="40% - 輔色4 2" xfId="13206" hidden="1"/>
    <cellStyle name="40% - 輔色4 2" xfId="13141" hidden="1"/>
    <cellStyle name="40% - 輔色4 2" xfId="13297" hidden="1"/>
    <cellStyle name="40% - 輔色4 2" xfId="13274" hidden="1"/>
    <cellStyle name="40% - 輔色4 2" xfId="13030" hidden="1"/>
    <cellStyle name="40% - 輔色4 2" xfId="13053" hidden="1"/>
    <cellStyle name="40% - 輔色4 2" xfId="12939" hidden="1"/>
    <cellStyle name="40% - 輔色4 2" xfId="12962" hidden="1"/>
    <cellStyle name="40% - 輔色4 2" xfId="13570" hidden="1"/>
    <cellStyle name="40% - 輔色4 2" xfId="13547" hidden="1"/>
    <cellStyle name="40% - 輔色4 2" xfId="13661" hidden="1"/>
    <cellStyle name="40% - 輔色4 2" xfId="13638" hidden="1"/>
    <cellStyle name="40% - 輔色4 2" xfId="13436" hidden="1"/>
    <cellStyle name="40% - 輔色4 2" xfId="13459" hidden="1"/>
    <cellStyle name="40% - 輔色4 2" xfId="13345" hidden="1"/>
    <cellStyle name="40% - 輔色4 2" xfId="13368" hidden="1"/>
    <cellStyle name="40% - 輔色4 2" xfId="13934" hidden="1"/>
    <cellStyle name="40% - 輔色4 2" xfId="13911" hidden="1"/>
    <cellStyle name="40% - 輔色4 2" xfId="14025" hidden="1"/>
    <cellStyle name="40% - 輔色4 2" xfId="14002" hidden="1"/>
    <cellStyle name="40% - 輔色4 2" xfId="13800" hidden="1"/>
    <cellStyle name="40% - 輔色4 2" xfId="13823" hidden="1"/>
    <cellStyle name="40% - 輔色4 2" xfId="13709" hidden="1"/>
    <cellStyle name="40% - 輔色4 2" xfId="13732" hidden="1"/>
    <cellStyle name="40% - 輔色4 2" xfId="14298" hidden="1"/>
    <cellStyle name="40% - 輔色4 2" xfId="14275" hidden="1"/>
    <cellStyle name="40% - 輔色4 2" xfId="14389" hidden="1"/>
    <cellStyle name="40% - 輔色4 2" xfId="14366" hidden="1"/>
    <cellStyle name="40% - 輔色4 2" xfId="14164" hidden="1"/>
    <cellStyle name="40% - 輔色4 2" xfId="14187" hidden="1"/>
    <cellStyle name="40% - 輔色4 2" xfId="14073" hidden="1"/>
    <cellStyle name="40% - 輔色4 2" xfId="14096" hidden="1"/>
    <cellStyle name="40% - 輔色4 2" xfId="14662" hidden="1"/>
    <cellStyle name="40% - 輔色4 2" xfId="14639" hidden="1"/>
    <cellStyle name="40% - 輔色4 2" xfId="14753" hidden="1"/>
    <cellStyle name="40% - 輔色4 2" xfId="14730" hidden="1"/>
    <cellStyle name="40% - 輔色4 2" xfId="14528" hidden="1"/>
    <cellStyle name="40% - 輔色4 2" xfId="14551" hidden="1"/>
    <cellStyle name="40% - 輔色4 2" xfId="14437" hidden="1"/>
    <cellStyle name="40% - 輔色4 2" xfId="14460" hidden="1"/>
    <cellStyle name="40% - 輔色4 2" xfId="15026" hidden="1"/>
    <cellStyle name="40% - 輔色4 2" xfId="15003" hidden="1"/>
    <cellStyle name="40% - 輔色4 2" xfId="15117" hidden="1"/>
    <cellStyle name="40% - 輔色4 2" xfId="15094" hidden="1"/>
    <cellStyle name="40% - 輔色4 2" xfId="14892" hidden="1"/>
    <cellStyle name="40% - 輔色4 2" xfId="14915" hidden="1"/>
    <cellStyle name="40% - 輔色4 2" xfId="14801" hidden="1"/>
    <cellStyle name="40% - 輔色4 2" xfId="14824" hidden="1"/>
    <cellStyle name="40% - 輔色4 2" xfId="15390" hidden="1"/>
    <cellStyle name="40% - 輔色4 2" xfId="15367" hidden="1"/>
    <cellStyle name="40% - 輔色4 2" xfId="15481" hidden="1"/>
    <cellStyle name="40% - 輔色4 2" xfId="15458" hidden="1"/>
    <cellStyle name="40% - 輔色4 2" xfId="15256" hidden="1"/>
    <cellStyle name="40% - 輔色4 2" xfId="15279" hidden="1"/>
    <cellStyle name="40% - 輔色4 2" xfId="15165" hidden="1"/>
    <cellStyle name="40% - 輔色4 2" xfId="15188" hidden="1"/>
    <cellStyle name="40% - 輔色4 2" xfId="15754" hidden="1"/>
    <cellStyle name="40% - 輔色4 2" xfId="15731" hidden="1"/>
    <cellStyle name="40% - 輔色4 2" xfId="15845" hidden="1"/>
    <cellStyle name="40% - 輔色4 2" xfId="15822" hidden="1"/>
    <cellStyle name="40% - 輔色4 2" xfId="15620" hidden="1"/>
    <cellStyle name="40% - 輔色4 2" xfId="15643" hidden="1"/>
    <cellStyle name="40% - 輔色4 2" xfId="15529" hidden="1"/>
    <cellStyle name="40% - 輔色4 2" xfId="15552" hidden="1"/>
    <cellStyle name="40% - 輔色4 2" xfId="16118" hidden="1"/>
    <cellStyle name="40% - 輔色4 2" xfId="16095" hidden="1"/>
    <cellStyle name="40% - 輔色4 2" xfId="16209" hidden="1"/>
    <cellStyle name="40% - 輔色4 2" xfId="16186" hidden="1"/>
    <cellStyle name="40% - 輔色4 2" xfId="15984" hidden="1"/>
    <cellStyle name="40% - 輔色4 2" xfId="16007" hidden="1"/>
    <cellStyle name="40% - 輔色4 2" xfId="15893" hidden="1"/>
    <cellStyle name="40% - 輔色4 2" xfId="15916" hidden="1"/>
    <cellStyle name="40% - 輔色4 2" xfId="16482" hidden="1"/>
    <cellStyle name="40% - 輔色4 2" xfId="16459" hidden="1"/>
    <cellStyle name="40% - 輔色4 2" xfId="16573" hidden="1"/>
    <cellStyle name="40% - 輔色4 2" xfId="16550" hidden="1"/>
    <cellStyle name="40% - 輔色4 2" xfId="16348" hidden="1"/>
    <cellStyle name="40% - 輔色4 2" xfId="16371" hidden="1"/>
    <cellStyle name="40% - 輔色4 2" xfId="16257" hidden="1"/>
    <cellStyle name="40% - 輔色4 2" xfId="16280" hidden="1"/>
    <cellStyle name="40% - 輔色4 2" xfId="16846" hidden="1"/>
    <cellStyle name="40% - 輔色4 2" xfId="16823" hidden="1"/>
    <cellStyle name="40% - 輔色4 2" xfId="16937" hidden="1"/>
    <cellStyle name="40% - 輔色4 2" xfId="16914" hidden="1"/>
    <cellStyle name="40% - 輔色4 2" xfId="16712" hidden="1"/>
    <cellStyle name="40% - 輔色4 2" xfId="16735" hidden="1"/>
    <cellStyle name="40% - 輔色4 2" xfId="16621" hidden="1"/>
    <cellStyle name="40% - 輔色4 2" xfId="16644" hidden="1"/>
    <cellStyle name="40% - 輔色4 2" xfId="17168" hidden="1"/>
    <cellStyle name="40% - 輔色4 2" xfId="17145" hidden="1"/>
    <cellStyle name="40% - 輔色4 2" xfId="17259" hidden="1"/>
    <cellStyle name="40% - 輔色4 2" xfId="17236" hidden="1"/>
    <cellStyle name="40% - 輔色4 2" xfId="17035" hidden="1"/>
    <cellStyle name="40% - 輔色4 2" xfId="17058" hidden="1"/>
    <cellStyle name="40% - 輔色4 2" xfId="16985" hidden="1"/>
    <cellStyle name="40% - 輔色4 2" xfId="17551" hidden="1"/>
    <cellStyle name="40% - 輔色4 2" xfId="17574" hidden="1"/>
    <cellStyle name="40% - 輔色4 2" xfId="17509" hidden="1"/>
    <cellStyle name="40% - 輔色4 2" xfId="17665" hidden="1"/>
    <cellStyle name="40% - 輔色4 2" xfId="17642" hidden="1"/>
    <cellStyle name="40% - 輔色4 2" xfId="17398" hidden="1"/>
    <cellStyle name="40% - 輔色4 2" xfId="17421" hidden="1"/>
    <cellStyle name="40% - 輔色4 2" xfId="17307" hidden="1"/>
    <cellStyle name="40% - 輔色4 2" xfId="17330" hidden="1"/>
    <cellStyle name="40% - 輔色4 2" xfId="17938" hidden="1"/>
    <cellStyle name="40% - 輔色4 2" xfId="17915" hidden="1"/>
    <cellStyle name="40% - 輔色4 2" xfId="18029" hidden="1"/>
    <cellStyle name="40% - 輔色4 2" xfId="18006" hidden="1"/>
    <cellStyle name="40% - 輔色4 2" xfId="17804" hidden="1"/>
    <cellStyle name="40% - 輔色4 2" xfId="17827" hidden="1"/>
    <cellStyle name="40% - 輔色4 2" xfId="17713" hidden="1"/>
    <cellStyle name="40% - 輔色4 2" xfId="17736" hidden="1"/>
    <cellStyle name="40% - 輔色4 2" xfId="18302" hidden="1"/>
    <cellStyle name="40% - 輔色4 2" xfId="18279" hidden="1"/>
    <cellStyle name="40% - 輔色4 2" xfId="18393" hidden="1"/>
    <cellStyle name="40% - 輔色4 2" xfId="18370" hidden="1"/>
    <cellStyle name="40% - 輔色4 2" xfId="18168" hidden="1"/>
    <cellStyle name="40% - 輔色4 2" xfId="18191" hidden="1"/>
    <cellStyle name="40% - 輔色4 2" xfId="18077" hidden="1"/>
    <cellStyle name="40% - 輔色4 2" xfId="18100" hidden="1"/>
    <cellStyle name="40% - 輔色4 2" xfId="18666" hidden="1"/>
    <cellStyle name="40% - 輔色4 2" xfId="18643" hidden="1"/>
    <cellStyle name="40% - 輔色4 2" xfId="18757" hidden="1"/>
    <cellStyle name="40% - 輔色4 2" xfId="18734" hidden="1"/>
    <cellStyle name="40% - 輔色4 2" xfId="18532" hidden="1"/>
    <cellStyle name="40% - 輔色4 2" xfId="18555" hidden="1"/>
    <cellStyle name="40% - 輔色4 2" xfId="18441" hidden="1"/>
    <cellStyle name="40% - 輔色4 2" xfId="18464" hidden="1"/>
    <cellStyle name="40% - 輔色4 2" xfId="19030" hidden="1"/>
    <cellStyle name="40% - 輔色4 2" xfId="19007" hidden="1"/>
    <cellStyle name="40% - 輔色4 2" xfId="19121" hidden="1"/>
    <cellStyle name="40% - 輔色4 2" xfId="19098" hidden="1"/>
    <cellStyle name="40% - 輔色4 2" xfId="18896" hidden="1"/>
    <cellStyle name="40% - 輔色4 2" xfId="18919" hidden="1"/>
    <cellStyle name="40% - 輔色4 2" xfId="18805" hidden="1"/>
    <cellStyle name="40% - 輔色4 2" xfId="18828" hidden="1"/>
    <cellStyle name="40% - 輔色4 2" xfId="19394" hidden="1"/>
    <cellStyle name="40% - 輔色4 2" xfId="19371" hidden="1"/>
    <cellStyle name="40% - 輔色4 2" xfId="19485" hidden="1"/>
    <cellStyle name="40% - 輔色4 2" xfId="19462" hidden="1"/>
    <cellStyle name="40% - 輔色4 2" xfId="19260" hidden="1"/>
    <cellStyle name="40% - 輔色4 2" xfId="19283" hidden="1"/>
    <cellStyle name="40% - 輔色4 2" xfId="19169" hidden="1"/>
    <cellStyle name="40% - 輔色4 2" xfId="19192" hidden="1"/>
    <cellStyle name="40% - 輔色4 2" xfId="19716" hidden="1"/>
    <cellStyle name="40% - 輔色4 2" xfId="19693" hidden="1"/>
    <cellStyle name="40% - 輔色4 2" xfId="19807" hidden="1"/>
    <cellStyle name="40% - 輔色4 2" xfId="19784" hidden="1"/>
    <cellStyle name="40% - 輔色4 2" xfId="19583" hidden="1"/>
    <cellStyle name="40% - 輔色4 2" xfId="19606" hidden="1"/>
    <cellStyle name="40% - 輔色4 2" xfId="19533" hidden="1"/>
    <cellStyle name="40% - 輔色4 2" xfId="20099" hidden="1"/>
    <cellStyle name="40% - 輔色4 2" xfId="20122" hidden="1"/>
    <cellStyle name="40% - 輔色4 2" xfId="20057" hidden="1"/>
    <cellStyle name="40% - 輔色4 2" xfId="20213" hidden="1"/>
    <cellStyle name="40% - 輔色4 2" xfId="20190" hidden="1"/>
    <cellStyle name="40% - 輔色4 2" xfId="19946" hidden="1"/>
    <cellStyle name="40% - 輔色4 2" xfId="19969" hidden="1"/>
    <cellStyle name="40% - 輔色4 2" xfId="19855" hidden="1"/>
    <cellStyle name="40% - 輔色4 2" xfId="19878" hidden="1"/>
    <cellStyle name="40% - 輔色4 2" xfId="20486" hidden="1"/>
    <cellStyle name="40% - 輔色4 2" xfId="20463" hidden="1"/>
    <cellStyle name="40% - 輔色4 2" xfId="20577" hidden="1"/>
    <cellStyle name="40% - 輔色4 2" xfId="20554" hidden="1"/>
    <cellStyle name="40% - 輔色4 2" xfId="20352" hidden="1"/>
    <cellStyle name="40% - 輔色4 2" xfId="20375" hidden="1"/>
    <cellStyle name="40% - 輔色4 2" xfId="20261" hidden="1"/>
    <cellStyle name="40% - 輔色4 2" xfId="20284" hidden="1"/>
    <cellStyle name="40% - 輔色4 2" xfId="20850" hidden="1"/>
    <cellStyle name="40% - 輔色4 2" xfId="20827" hidden="1"/>
    <cellStyle name="40% - 輔色4 2" xfId="20941" hidden="1"/>
    <cellStyle name="40% - 輔色4 2" xfId="20918" hidden="1"/>
    <cellStyle name="40% - 輔色4 2" xfId="20716" hidden="1"/>
    <cellStyle name="40% - 輔色4 2" xfId="20739" hidden="1"/>
    <cellStyle name="40% - 輔色4 2" xfId="20625" hidden="1"/>
    <cellStyle name="40% - 輔色4 2" xfId="20648" hidden="1"/>
    <cellStyle name="40% - 輔色4 2" xfId="21214" hidden="1"/>
    <cellStyle name="40% - 輔色4 2" xfId="21191" hidden="1"/>
    <cellStyle name="40% - 輔色4 2" xfId="21305" hidden="1"/>
    <cellStyle name="40% - 輔色4 2" xfId="21282" hidden="1"/>
    <cellStyle name="40% - 輔色4 2" xfId="21080" hidden="1"/>
    <cellStyle name="40% - 輔色4 2" xfId="21103" hidden="1"/>
    <cellStyle name="40% - 輔色4 2" xfId="20989" hidden="1"/>
    <cellStyle name="40% - 輔色4 2" xfId="21012" hidden="1"/>
    <cellStyle name="40% - 輔色4 2" xfId="21578" hidden="1"/>
    <cellStyle name="40% - 輔色4 2" xfId="21555" hidden="1"/>
    <cellStyle name="40% - 輔色4 2" xfId="21669" hidden="1"/>
    <cellStyle name="40% - 輔色4 2" xfId="21646" hidden="1"/>
    <cellStyle name="40% - 輔色4 2" xfId="21444" hidden="1"/>
    <cellStyle name="40% - 輔色4 2" xfId="21467" hidden="1"/>
    <cellStyle name="40% - 輔色4 2" xfId="21353" hidden="1"/>
    <cellStyle name="40% - 輔色4 2" xfId="21376" hidden="1"/>
    <cellStyle name="40% - 輔色4 2" xfId="21942" hidden="1"/>
    <cellStyle name="40% - 輔色4 2" xfId="21919" hidden="1"/>
    <cellStyle name="40% - 輔色4 2" xfId="22033" hidden="1"/>
    <cellStyle name="40% - 輔色4 2" xfId="22010" hidden="1"/>
    <cellStyle name="40% - 輔色4 2" xfId="21808" hidden="1"/>
    <cellStyle name="40% - 輔色4 2" xfId="21831" hidden="1"/>
    <cellStyle name="40% - 輔色4 2" xfId="21717" hidden="1"/>
    <cellStyle name="40% - 輔色4 2" xfId="21740" hidden="1"/>
    <cellStyle name="40% - 輔色4 2" xfId="22306" hidden="1"/>
    <cellStyle name="40% - 輔色4 2" xfId="22283" hidden="1"/>
    <cellStyle name="40% - 輔色4 2" xfId="22397" hidden="1"/>
    <cellStyle name="40% - 輔色4 2" xfId="22374" hidden="1"/>
    <cellStyle name="40% - 輔色4 2" xfId="22172" hidden="1"/>
    <cellStyle name="40% - 輔色4 2" xfId="22195" hidden="1"/>
    <cellStyle name="40% - 輔色4 2" xfId="22081" hidden="1"/>
    <cellStyle name="40% - 輔色4 2" xfId="22104" hidden="1"/>
    <cellStyle name="40% - 輔色4 2" xfId="22670" hidden="1"/>
    <cellStyle name="40% - 輔色4 2" xfId="22647" hidden="1"/>
    <cellStyle name="40% - 輔色4 2" xfId="22761" hidden="1"/>
    <cellStyle name="40% - 輔色4 2" xfId="22738" hidden="1"/>
    <cellStyle name="40% - 輔色4 2" xfId="22536" hidden="1"/>
    <cellStyle name="40% - 輔色4 2" xfId="22559" hidden="1"/>
    <cellStyle name="40% - 輔色4 2" xfId="22445" hidden="1"/>
    <cellStyle name="40% - 輔色4 2" xfId="22468" hidden="1"/>
    <cellStyle name="40% - 輔色4 2" xfId="23034" hidden="1"/>
    <cellStyle name="40% - 輔色4 2" xfId="23011" hidden="1"/>
    <cellStyle name="40% - 輔色4 2" xfId="23125" hidden="1"/>
    <cellStyle name="40% - 輔色4 2" xfId="23102" hidden="1"/>
    <cellStyle name="40% - 輔色4 2" xfId="22900" hidden="1"/>
    <cellStyle name="40% - 輔色4 2" xfId="22923" hidden="1"/>
    <cellStyle name="40% - 輔色4 2" xfId="22809" hidden="1"/>
    <cellStyle name="40% - 輔色4 2" xfId="22832" hidden="1"/>
    <cellStyle name="40% - 輔色4 2" xfId="23398" hidden="1"/>
    <cellStyle name="40% - 輔色4 2" xfId="23375" hidden="1"/>
    <cellStyle name="40% - 輔色4 2" xfId="23489" hidden="1"/>
    <cellStyle name="40% - 輔色4 2" xfId="23466" hidden="1"/>
    <cellStyle name="40% - 輔色4 2" xfId="23264" hidden="1"/>
    <cellStyle name="40% - 輔色4 2" xfId="23287" hidden="1"/>
    <cellStyle name="40% - 輔色4 2" xfId="23173" hidden="1"/>
    <cellStyle name="40% - 輔色4 2" xfId="23196" hidden="1"/>
    <cellStyle name="40% - 輔色4 2" xfId="23762" hidden="1"/>
    <cellStyle name="40% - 輔色4 2" xfId="23739" hidden="1"/>
    <cellStyle name="40% - 輔色4 2" xfId="23853" hidden="1"/>
    <cellStyle name="40% - 輔色4 2" xfId="23830" hidden="1"/>
    <cellStyle name="40% - 輔色4 2" xfId="23628" hidden="1"/>
    <cellStyle name="40% - 輔色4 2" xfId="23651" hidden="1"/>
    <cellStyle name="40% - 輔色4 2" xfId="23537" hidden="1"/>
    <cellStyle name="40% - 輔色4 2" xfId="23560" hidden="1"/>
    <cellStyle name="40% - 輔色4 2" xfId="24084" hidden="1"/>
    <cellStyle name="40% - 輔色4 2" xfId="24061" hidden="1"/>
    <cellStyle name="40% - 輔色4 2" xfId="24175" hidden="1"/>
    <cellStyle name="40% - 輔色4 2" xfId="24152" hidden="1"/>
    <cellStyle name="40% - 輔色4 2" xfId="23951" hidden="1"/>
    <cellStyle name="40% - 輔色4 2" xfId="23974" hidden="1"/>
    <cellStyle name="40% - 輔色4 2" xfId="23901" hidden="1"/>
    <cellStyle name="40% - 輔色4 2" xfId="8038" hidden="1"/>
    <cellStyle name="40% - 輔色4 2" xfId="7907" hidden="1"/>
    <cellStyle name="40% - 輔色4 2" xfId="7698" hidden="1"/>
    <cellStyle name="40% - 輔色4 2" xfId="7512" hidden="1"/>
    <cellStyle name="40% - 輔色4 2" xfId="6133" hidden="1"/>
    <cellStyle name="40% - 輔色4 2" xfId="7550" hidden="1"/>
    <cellStyle name="40% - 輔色4 2" xfId="7481" hidden="1"/>
    <cellStyle name="40% - 輔色4 2" xfId="7493" hidden="1"/>
    <cellStyle name="40% - 輔色4 2" xfId="8346" hidden="1"/>
    <cellStyle name="40% - 輔色4 2" xfId="7562" hidden="1"/>
    <cellStyle name="40% - 輔色4 2" xfId="6266" hidden="1"/>
    <cellStyle name="40% - 輔色4 2" xfId="6255" hidden="1"/>
    <cellStyle name="40% - 輔色4 2" xfId="7005" hidden="1"/>
    <cellStyle name="40% - 輔色4 2" xfId="7659" hidden="1"/>
    <cellStyle name="40% - 輔色4 2" xfId="8387" hidden="1"/>
    <cellStyle name="40% - 輔色4 2" xfId="7557" hidden="1"/>
    <cellStyle name="40% - 輔色4 2" xfId="7488" hidden="1"/>
    <cellStyle name="40% - 輔色4 2" xfId="8528" hidden="1"/>
    <cellStyle name="40% - 輔色4 2" xfId="7449" hidden="1"/>
    <cellStyle name="40% - 輔色4 2" xfId="6351" hidden="1"/>
    <cellStyle name="40% - 輔色4 2" xfId="6419" hidden="1"/>
    <cellStyle name="40% - 輔色4 2" xfId="7389" hidden="1"/>
    <cellStyle name="40% - 輔色4 2" xfId="7325" hidden="1"/>
    <cellStyle name="40% - 輔色4 2" xfId="6981" hidden="1"/>
    <cellStyle name="40% - 輔色4 2" xfId="7085" hidden="1"/>
    <cellStyle name="40% - 輔色4 2" xfId="6326" hidden="1"/>
    <cellStyle name="40% - 輔色4 2" xfId="7137" hidden="1"/>
    <cellStyle name="40% - 輔色4 2" xfId="7142" hidden="1"/>
    <cellStyle name="40% - 輔色4 2" xfId="7947" hidden="1"/>
    <cellStyle name="40% - 輔色4 2" xfId="6837" hidden="1"/>
    <cellStyle name="40% - 輔色4 2" xfId="8558" hidden="1"/>
    <cellStyle name="40% - 輔色4 2" xfId="7592" hidden="1"/>
    <cellStyle name="40% - 輔色4 2" xfId="6100" hidden="1"/>
    <cellStyle name="40% - 輔色4 2" xfId="7437" hidden="1"/>
    <cellStyle name="40% - 輔色4 2" xfId="6383" hidden="1"/>
    <cellStyle name="40% - 輔色4 2" xfId="6372" hidden="1"/>
    <cellStyle name="40% - 輔色4 2" xfId="6439" hidden="1"/>
    <cellStyle name="40% - 輔色4 2" xfId="7265" hidden="1"/>
    <cellStyle name="40% - 輔色4 2" xfId="8299" hidden="1"/>
    <cellStyle name="40% - 輔色4 2" xfId="8310" hidden="1"/>
    <cellStyle name="40% - 輔色4 2" xfId="7123" hidden="1"/>
    <cellStyle name="40% - 輔色4 2" xfId="6912" hidden="1"/>
    <cellStyle name="40% - 輔色4 2" xfId="8057" hidden="1"/>
    <cellStyle name="40% - 輔色4 2" xfId="6976" hidden="1"/>
    <cellStyle name="40% - 輔色4 2" xfId="7476" hidden="1"/>
    <cellStyle name="40% - 輔色4 2" xfId="6572" hidden="1"/>
    <cellStyle name="40% - 輔色4 2" xfId="6421" hidden="1"/>
    <cellStyle name="40% - 輔色4 2" xfId="6416" hidden="1"/>
    <cellStyle name="40% - 輔色4 2" xfId="6348" hidden="1"/>
    <cellStyle name="40% - 輔色4 2" xfId="6468" hidden="1"/>
    <cellStyle name="40% - 輔色4 2" xfId="7188" hidden="1"/>
    <cellStyle name="40% - 輔色4 2" xfId="7176" hidden="1"/>
    <cellStyle name="40% - 輔色4 2" xfId="7244" hidden="1"/>
    <cellStyle name="40% - 輔色4 2" xfId="8149" hidden="1"/>
    <cellStyle name="40% - 輔色4 2" xfId="6790" hidden="1"/>
    <cellStyle name="40% - 輔色4 2" xfId="7457" hidden="1"/>
    <cellStyle name="40% - 輔色4 2" xfId="26506" hidden="1"/>
    <cellStyle name="40% - 輔色4 2" xfId="26483" hidden="1"/>
    <cellStyle name="40% - 輔色4 2" xfId="26548" hidden="1"/>
    <cellStyle name="40% - 輔色4 2" xfId="26392" hidden="1"/>
    <cellStyle name="40% - 輔色4 2" xfId="26415" hidden="1"/>
    <cellStyle name="40% - 輔色4 2" xfId="26659" hidden="1"/>
    <cellStyle name="40% - 輔色4 2" xfId="26636" hidden="1"/>
    <cellStyle name="40% - 輔色4 2" xfId="26750" hidden="1"/>
    <cellStyle name="40% - 輔色4 2" xfId="26727" hidden="1"/>
    <cellStyle name="40% - 輔色4 2" xfId="26119" hidden="1"/>
    <cellStyle name="40% - 輔色4 2" xfId="26142" hidden="1"/>
    <cellStyle name="40% - 輔色4 2" xfId="26028" hidden="1"/>
    <cellStyle name="40% - 輔色4 2" xfId="26051" hidden="1"/>
    <cellStyle name="40% - 輔色4 2" xfId="26253" hidden="1"/>
    <cellStyle name="40% - 輔色4 2" xfId="26230" hidden="1"/>
    <cellStyle name="40% - 輔色4 2" xfId="26344" hidden="1"/>
    <cellStyle name="40% - 輔色4 2" xfId="26321" hidden="1"/>
    <cellStyle name="40% - 輔色4 2" xfId="25755" hidden="1"/>
    <cellStyle name="40% - 輔色4 2" xfId="25778" hidden="1"/>
    <cellStyle name="40% - 輔色4 2" xfId="25664" hidden="1"/>
    <cellStyle name="40% - 輔色4 2" xfId="25687" hidden="1"/>
    <cellStyle name="40% - 輔色4 2" xfId="25889" hidden="1"/>
    <cellStyle name="40% - 輔色4 2" xfId="25866" hidden="1"/>
    <cellStyle name="40% - 輔色4 2" xfId="25980" hidden="1"/>
    <cellStyle name="40% - 輔色4 2" xfId="25957" hidden="1"/>
    <cellStyle name="40% - 輔色4 2" xfId="25391" hidden="1"/>
    <cellStyle name="40% - 輔色4 2" xfId="25414" hidden="1"/>
    <cellStyle name="40% - 輔色4 2" xfId="25300" hidden="1"/>
    <cellStyle name="40% - 輔色4 2" xfId="25323" hidden="1"/>
    <cellStyle name="40% - 輔色4 2" xfId="25525" hidden="1"/>
    <cellStyle name="40% - 輔色4 2" xfId="25502" hidden="1"/>
    <cellStyle name="40% - 輔色4 2" xfId="25616" hidden="1"/>
    <cellStyle name="40% - 輔色4 2" xfId="25593" hidden="1"/>
    <cellStyle name="40% - 輔色4 2" xfId="25027" hidden="1"/>
    <cellStyle name="40% - 輔色4 2" xfId="25050" hidden="1"/>
    <cellStyle name="40% - 輔色4 2" xfId="24936" hidden="1"/>
    <cellStyle name="40% - 輔色4 2" xfId="24959" hidden="1"/>
    <cellStyle name="40% - 輔色4 2" xfId="25161" hidden="1"/>
    <cellStyle name="40% - 輔色4 2" xfId="25138" hidden="1"/>
    <cellStyle name="40% - 輔色4 2" xfId="25252" hidden="1"/>
    <cellStyle name="40% - 輔色4 2" xfId="25229" hidden="1"/>
    <cellStyle name="40% - 輔色4 2" xfId="24663" hidden="1"/>
    <cellStyle name="40% - 輔色4 2" xfId="24686" hidden="1"/>
    <cellStyle name="40% - 輔色4 2" xfId="24572" hidden="1"/>
    <cellStyle name="40% - 輔色4 2" xfId="24595" hidden="1"/>
    <cellStyle name="40% - 輔色4 2" xfId="24797" hidden="1"/>
    <cellStyle name="40% - 輔色4 2" xfId="24774" hidden="1"/>
    <cellStyle name="40% - 輔色4 2" xfId="24888" hidden="1"/>
    <cellStyle name="40% - 輔色4 2" xfId="24865" hidden="1"/>
    <cellStyle name="40% - 輔色4 2" xfId="24341" hidden="1"/>
    <cellStyle name="40% - 輔色4 2" xfId="24364" hidden="1"/>
    <cellStyle name="40% - 輔色4 2" xfId="24250" hidden="1"/>
    <cellStyle name="40% - 輔色4 2" xfId="24273" hidden="1"/>
    <cellStyle name="40% - 輔色4 2" xfId="24474" hidden="1"/>
    <cellStyle name="40% - 輔色4 2" xfId="24451" hidden="1"/>
    <cellStyle name="40% - 輔色4 2" xfId="24524" hidden="1"/>
    <cellStyle name="40% - 輔色4 2" xfId="27032" hidden="1"/>
    <cellStyle name="40% - 輔色4 2" xfId="27055" hidden="1"/>
    <cellStyle name="40% - 輔色4 2" xfId="26990" hidden="1"/>
    <cellStyle name="40% - 輔色4 2" xfId="27146" hidden="1"/>
    <cellStyle name="40% - 輔色4 2" xfId="27123" hidden="1"/>
    <cellStyle name="40% - 輔色4 2" xfId="26879" hidden="1"/>
    <cellStyle name="40% - 輔色4 2" xfId="26902" hidden="1"/>
    <cellStyle name="40% - 輔色4 2" xfId="26788" hidden="1"/>
    <cellStyle name="40% - 輔色4 2" xfId="26811" hidden="1"/>
    <cellStyle name="40% - 輔色4 2" xfId="27419" hidden="1"/>
    <cellStyle name="40% - 輔色4 2" xfId="27396" hidden="1"/>
    <cellStyle name="40% - 輔色4 2" xfId="27510" hidden="1"/>
    <cellStyle name="40% - 輔色4 2" xfId="27487" hidden="1"/>
    <cellStyle name="40% - 輔色4 2" xfId="27285" hidden="1"/>
    <cellStyle name="40% - 輔色4 2" xfId="27308" hidden="1"/>
    <cellStyle name="40% - 輔色4 2" xfId="27194" hidden="1"/>
    <cellStyle name="40% - 輔色4 2" xfId="27217" hidden="1"/>
    <cellStyle name="40% - 輔色4 2" xfId="27783" hidden="1"/>
    <cellStyle name="40% - 輔色4 2" xfId="27760" hidden="1"/>
    <cellStyle name="40% - 輔色4 2" xfId="27874" hidden="1"/>
    <cellStyle name="40% - 輔色4 2" xfId="27851" hidden="1"/>
    <cellStyle name="40% - 輔色4 2" xfId="27649" hidden="1"/>
    <cellStyle name="40% - 輔色4 2" xfId="27672" hidden="1"/>
    <cellStyle name="40% - 輔色4 2" xfId="27558" hidden="1"/>
    <cellStyle name="40% - 輔色4 2" xfId="27581" hidden="1"/>
    <cellStyle name="40% - 輔色4 2" xfId="28147" hidden="1"/>
    <cellStyle name="40% - 輔色4 2" xfId="28124" hidden="1"/>
    <cellStyle name="40% - 輔色4 2" xfId="28238" hidden="1"/>
    <cellStyle name="40% - 輔色4 2" xfId="28215" hidden="1"/>
    <cellStyle name="40% - 輔色4 2" xfId="28013" hidden="1"/>
    <cellStyle name="40% - 輔色4 2" xfId="28036" hidden="1"/>
    <cellStyle name="40% - 輔色4 2" xfId="27922" hidden="1"/>
    <cellStyle name="40% - 輔色4 2" xfId="27945" hidden="1"/>
    <cellStyle name="40% - 輔色4 2" xfId="28511" hidden="1"/>
    <cellStyle name="40% - 輔色4 2" xfId="28488" hidden="1"/>
    <cellStyle name="40% - 輔色4 2" xfId="28602" hidden="1"/>
    <cellStyle name="40% - 輔色4 2" xfId="28579" hidden="1"/>
    <cellStyle name="40% - 輔色4 2" xfId="28377" hidden="1"/>
    <cellStyle name="40% - 輔色4 2" xfId="28400" hidden="1"/>
    <cellStyle name="40% - 輔色4 2" xfId="28286" hidden="1"/>
    <cellStyle name="40% - 輔色4 2" xfId="28309" hidden="1"/>
    <cellStyle name="40% - 輔色4 2" xfId="28875" hidden="1"/>
    <cellStyle name="40% - 輔色4 2" xfId="28852" hidden="1"/>
    <cellStyle name="40% - 輔色4 2" xfId="28966" hidden="1"/>
    <cellStyle name="40% - 輔色4 2" xfId="28943" hidden="1"/>
    <cellStyle name="40% - 輔色4 2" xfId="28741" hidden="1"/>
    <cellStyle name="40% - 輔色4 2" xfId="28764" hidden="1"/>
    <cellStyle name="40% - 輔色4 2" xfId="28650" hidden="1"/>
    <cellStyle name="40% - 輔色4 2" xfId="28673" hidden="1"/>
    <cellStyle name="40% - 輔色4 2" xfId="29239" hidden="1"/>
    <cellStyle name="40% - 輔色4 2" xfId="29216" hidden="1"/>
    <cellStyle name="40% - 輔色4 2" xfId="29330" hidden="1"/>
    <cellStyle name="40% - 輔色4 2" xfId="29307" hidden="1"/>
    <cellStyle name="40% - 輔色4 2" xfId="29105" hidden="1"/>
    <cellStyle name="40% - 輔色4 2" xfId="29128" hidden="1"/>
    <cellStyle name="40% - 輔色4 2" xfId="29014" hidden="1"/>
    <cellStyle name="40% - 輔色4 2" xfId="29037" hidden="1"/>
    <cellStyle name="40% - 輔色4 2" xfId="29603" hidden="1"/>
    <cellStyle name="40% - 輔色4 2" xfId="29580" hidden="1"/>
    <cellStyle name="40% - 輔色4 2" xfId="29694" hidden="1"/>
    <cellStyle name="40% - 輔色4 2" xfId="29671" hidden="1"/>
    <cellStyle name="40% - 輔色4 2" xfId="29469" hidden="1"/>
    <cellStyle name="40% - 輔色4 2" xfId="29492" hidden="1"/>
    <cellStyle name="40% - 輔色4 2" xfId="29378" hidden="1"/>
    <cellStyle name="40% - 輔色4 2" xfId="29401" hidden="1"/>
    <cellStyle name="40% - 輔色4 2" xfId="29967" hidden="1"/>
    <cellStyle name="40% - 輔色4 2" xfId="29944" hidden="1"/>
    <cellStyle name="40% - 輔色4 2" xfId="30058" hidden="1"/>
    <cellStyle name="40% - 輔色4 2" xfId="30035" hidden="1"/>
    <cellStyle name="40% - 輔色4 2" xfId="29833" hidden="1"/>
    <cellStyle name="40% - 輔色4 2" xfId="29856" hidden="1"/>
    <cellStyle name="40% - 輔色4 2" xfId="29742" hidden="1"/>
    <cellStyle name="40% - 輔色4 2" xfId="29765" hidden="1"/>
    <cellStyle name="40% - 輔色4 2" xfId="30331" hidden="1"/>
    <cellStyle name="40% - 輔色4 2" xfId="30308" hidden="1"/>
    <cellStyle name="40% - 輔色4 2" xfId="30422" hidden="1"/>
    <cellStyle name="40% - 輔色4 2" xfId="30399" hidden="1"/>
    <cellStyle name="40% - 輔色4 2" xfId="30197" hidden="1"/>
    <cellStyle name="40% - 輔色4 2" xfId="30220" hidden="1"/>
    <cellStyle name="40% - 輔色4 2" xfId="30106" hidden="1"/>
    <cellStyle name="40% - 輔色4 2" xfId="30129" hidden="1"/>
    <cellStyle name="40% - 輔色4 2" xfId="30653" hidden="1"/>
    <cellStyle name="40% - 輔色4 2" xfId="30630" hidden="1"/>
    <cellStyle name="40% - 輔色4 2" xfId="30744" hidden="1"/>
    <cellStyle name="40% - 輔色4 2" xfId="30721" hidden="1"/>
    <cellStyle name="40% - 輔色4 2" xfId="30520" hidden="1"/>
    <cellStyle name="40% - 輔色4 2" xfId="30543" hidden="1"/>
    <cellStyle name="40% - 輔色4 2" xfId="30470" hidden="1"/>
    <cellStyle name="40% - 輔色4 2" xfId="33584" hidden="1"/>
    <cellStyle name="40% - 輔色4 2" xfId="33607" hidden="1"/>
    <cellStyle name="40% - 輔色4 2" xfId="33542" hidden="1"/>
    <cellStyle name="40% - 輔色4 2" xfId="33698" hidden="1"/>
    <cellStyle name="40% - 輔色4 2" xfId="33675" hidden="1"/>
    <cellStyle name="40% - 輔色4 2" xfId="33431" hidden="1"/>
    <cellStyle name="40% - 輔色4 2" xfId="33454" hidden="1"/>
    <cellStyle name="40% - 輔色4 2" xfId="33340" hidden="1"/>
    <cellStyle name="40% - 輔色4 2" xfId="33363" hidden="1"/>
    <cellStyle name="40% - 輔色4 2" xfId="33971" hidden="1"/>
    <cellStyle name="40% - 輔色4 2" xfId="33948" hidden="1"/>
    <cellStyle name="40% - 輔色4 2" xfId="34062" hidden="1"/>
    <cellStyle name="40% - 輔色4 2" xfId="34039" hidden="1"/>
    <cellStyle name="40% - 輔色4 2" xfId="33837" hidden="1"/>
    <cellStyle name="40% - 輔色4 2" xfId="33860" hidden="1"/>
    <cellStyle name="40% - 輔色4 2" xfId="33746" hidden="1"/>
    <cellStyle name="40% - 輔色4 2" xfId="33769" hidden="1"/>
    <cellStyle name="40% - 輔色4 2" xfId="34335" hidden="1"/>
    <cellStyle name="40% - 輔色4 2" xfId="34312" hidden="1"/>
    <cellStyle name="40% - 輔色4 2" xfId="34426" hidden="1"/>
    <cellStyle name="40% - 輔色4 2" xfId="34403" hidden="1"/>
    <cellStyle name="40% - 輔色4 2" xfId="34201" hidden="1"/>
    <cellStyle name="40% - 輔色4 2" xfId="34224" hidden="1"/>
    <cellStyle name="40% - 輔色4 2" xfId="34110" hidden="1"/>
    <cellStyle name="40% - 輔色4 2" xfId="34133" hidden="1"/>
    <cellStyle name="40% - 輔色4 2" xfId="34699" hidden="1"/>
    <cellStyle name="40% - 輔色4 2" xfId="34676" hidden="1"/>
    <cellStyle name="40% - 輔色4 2" xfId="34790" hidden="1"/>
    <cellStyle name="40% - 輔色4 2" xfId="34767" hidden="1"/>
    <cellStyle name="40% - 輔色4 2" xfId="34565" hidden="1"/>
    <cellStyle name="40% - 輔色4 2" xfId="34588" hidden="1"/>
    <cellStyle name="40% - 輔色4 2" xfId="34474" hidden="1"/>
    <cellStyle name="40% - 輔色4 2" xfId="34497" hidden="1"/>
    <cellStyle name="40% - 輔色4 2" xfId="35063" hidden="1"/>
    <cellStyle name="40% - 輔色4 2" xfId="35040" hidden="1"/>
    <cellStyle name="40% - 輔色4 2" xfId="35154" hidden="1"/>
    <cellStyle name="40% - 輔色4 2" xfId="35131" hidden="1"/>
    <cellStyle name="40% - 輔色4 2" xfId="34929" hidden="1"/>
    <cellStyle name="40% - 輔色4 2" xfId="34952" hidden="1"/>
    <cellStyle name="40% - 輔色4 2" xfId="34838" hidden="1"/>
    <cellStyle name="40% - 輔色4 2" xfId="34861" hidden="1"/>
    <cellStyle name="40% - 輔色4 2" xfId="35427" hidden="1"/>
    <cellStyle name="40% - 輔色4 2" xfId="35404" hidden="1"/>
    <cellStyle name="40% - 輔色4 2" xfId="35518" hidden="1"/>
    <cellStyle name="40% - 輔色4 2" xfId="35495" hidden="1"/>
    <cellStyle name="40% - 輔色4 2" xfId="35293" hidden="1"/>
    <cellStyle name="40% - 輔色4 2" xfId="35316" hidden="1"/>
    <cellStyle name="40% - 輔色4 2" xfId="35202" hidden="1"/>
    <cellStyle name="40% - 輔色4 2" xfId="35225" hidden="1"/>
    <cellStyle name="40% - 輔色4 2" xfId="35791" hidden="1"/>
    <cellStyle name="40% - 輔色4 2" xfId="35768" hidden="1"/>
    <cellStyle name="40% - 輔色4 2" xfId="35882" hidden="1"/>
    <cellStyle name="40% - 輔色4 2" xfId="35859" hidden="1"/>
    <cellStyle name="40% - 輔色4 2" xfId="35657" hidden="1"/>
    <cellStyle name="40% - 輔色4 2" xfId="35680" hidden="1"/>
    <cellStyle name="40% - 輔色4 2" xfId="35566" hidden="1"/>
    <cellStyle name="40% - 輔色4 2" xfId="35589" hidden="1"/>
    <cellStyle name="40% - 輔色4 2" xfId="36155" hidden="1"/>
    <cellStyle name="40% - 輔色4 2" xfId="36132" hidden="1"/>
    <cellStyle name="40% - 輔色4 2" xfId="36246" hidden="1"/>
    <cellStyle name="40% - 輔色4 2" xfId="36223" hidden="1"/>
    <cellStyle name="40% - 輔色4 2" xfId="36021" hidden="1"/>
    <cellStyle name="40% - 輔色4 2" xfId="36044" hidden="1"/>
    <cellStyle name="40% - 輔色4 2" xfId="35930" hidden="1"/>
    <cellStyle name="40% - 輔色4 2" xfId="35953" hidden="1"/>
    <cellStyle name="40% - 輔色4 2" xfId="36519" hidden="1"/>
    <cellStyle name="40% - 輔色4 2" xfId="36496" hidden="1"/>
    <cellStyle name="40% - 輔色4 2" xfId="36610" hidden="1"/>
    <cellStyle name="40% - 輔色4 2" xfId="36587" hidden="1"/>
    <cellStyle name="40% - 輔色4 2" xfId="36385" hidden="1"/>
    <cellStyle name="40% - 輔色4 2" xfId="36408" hidden="1"/>
    <cellStyle name="40% - 輔色4 2" xfId="36294" hidden="1"/>
    <cellStyle name="40% - 輔色4 2" xfId="36317" hidden="1"/>
    <cellStyle name="40% - 輔色4 2" xfId="36883" hidden="1"/>
    <cellStyle name="40% - 輔色4 2" xfId="36860" hidden="1"/>
    <cellStyle name="40% - 輔色4 2" xfId="36974" hidden="1"/>
    <cellStyle name="40% - 輔色4 2" xfId="36951" hidden="1"/>
    <cellStyle name="40% - 輔色4 2" xfId="36749" hidden="1"/>
    <cellStyle name="40% - 輔色4 2" xfId="36772" hidden="1"/>
    <cellStyle name="40% - 輔色4 2" xfId="36658" hidden="1"/>
    <cellStyle name="40% - 輔色4 2" xfId="36681" hidden="1"/>
    <cellStyle name="40% - 輔色4 2" xfId="37247" hidden="1"/>
    <cellStyle name="40% - 輔色4 2" xfId="37224" hidden="1"/>
    <cellStyle name="40% - 輔色4 2" xfId="37338" hidden="1"/>
    <cellStyle name="40% - 輔色4 2" xfId="37315" hidden="1"/>
    <cellStyle name="40% - 輔色4 2" xfId="37113" hidden="1"/>
    <cellStyle name="40% - 輔色4 2" xfId="37136" hidden="1"/>
    <cellStyle name="40% - 輔色4 2" xfId="37022" hidden="1"/>
    <cellStyle name="40% - 輔色4 2" xfId="37045" hidden="1"/>
    <cellStyle name="40% - 輔色4 2" xfId="37569" hidden="1"/>
    <cellStyle name="40% - 輔色4 2" xfId="37546" hidden="1"/>
    <cellStyle name="40% - 輔色4 2" xfId="37660" hidden="1"/>
    <cellStyle name="40% - 輔色4 2" xfId="37637" hidden="1"/>
    <cellStyle name="40% - 輔色4 2" xfId="37436" hidden="1"/>
    <cellStyle name="40% - 輔色4 2" xfId="37459" hidden="1"/>
    <cellStyle name="40% - 輔色4 2" xfId="37386" hidden="1"/>
    <cellStyle name="40% - 輔色4 2" xfId="37952" hidden="1"/>
    <cellStyle name="40% - 輔色4 2" xfId="37975" hidden="1"/>
    <cellStyle name="40% - 輔色4 2" xfId="37910" hidden="1"/>
    <cellStyle name="40% - 輔色4 2" xfId="38066" hidden="1"/>
    <cellStyle name="40% - 輔色4 2" xfId="38043" hidden="1"/>
    <cellStyle name="40% - 輔色4 2" xfId="37799" hidden="1"/>
    <cellStyle name="40% - 輔色4 2" xfId="37822" hidden="1"/>
    <cellStyle name="40% - 輔色4 2" xfId="37708" hidden="1"/>
    <cellStyle name="40% - 輔色4 2" xfId="37731" hidden="1"/>
    <cellStyle name="40% - 輔色4 2" xfId="38339" hidden="1"/>
    <cellStyle name="40% - 輔色4 2" xfId="38316" hidden="1"/>
    <cellStyle name="40% - 輔色4 2" xfId="38430" hidden="1"/>
    <cellStyle name="40% - 輔色4 2" xfId="38407" hidden="1"/>
    <cellStyle name="40% - 輔色4 2" xfId="38205" hidden="1"/>
    <cellStyle name="40% - 輔色4 2" xfId="38228" hidden="1"/>
    <cellStyle name="40% - 輔色4 2" xfId="38114" hidden="1"/>
    <cellStyle name="40% - 輔色4 2" xfId="38137" hidden="1"/>
    <cellStyle name="40% - 輔色4 2" xfId="38703" hidden="1"/>
    <cellStyle name="40% - 輔色4 2" xfId="38680" hidden="1"/>
    <cellStyle name="40% - 輔色4 2" xfId="38794" hidden="1"/>
    <cellStyle name="40% - 輔色4 2" xfId="38771" hidden="1"/>
    <cellStyle name="40% - 輔色4 2" xfId="38569" hidden="1"/>
    <cellStyle name="40% - 輔色4 2" xfId="38592" hidden="1"/>
    <cellStyle name="40% - 輔色4 2" xfId="38478" hidden="1"/>
    <cellStyle name="40% - 輔色4 2" xfId="38501" hidden="1"/>
    <cellStyle name="40% - 輔色4 2" xfId="39067" hidden="1"/>
    <cellStyle name="40% - 輔色4 2" xfId="39044" hidden="1"/>
    <cellStyle name="40% - 輔色4 2" xfId="39158" hidden="1"/>
    <cellStyle name="40% - 輔色4 2" xfId="39135" hidden="1"/>
    <cellStyle name="40% - 輔色4 2" xfId="38933" hidden="1"/>
    <cellStyle name="40% - 輔色4 2" xfId="38956" hidden="1"/>
    <cellStyle name="40% - 輔色4 2" xfId="38842" hidden="1"/>
    <cellStyle name="40% - 輔色4 2" xfId="38865" hidden="1"/>
    <cellStyle name="40% - 輔色4 2" xfId="39431" hidden="1"/>
    <cellStyle name="40% - 輔色4 2" xfId="39408" hidden="1"/>
    <cellStyle name="40% - 輔色4 2" xfId="39522" hidden="1"/>
    <cellStyle name="40% - 輔色4 2" xfId="39499" hidden="1"/>
    <cellStyle name="40% - 輔色4 2" xfId="39297" hidden="1"/>
    <cellStyle name="40% - 輔色4 2" xfId="39320" hidden="1"/>
    <cellStyle name="40% - 輔色4 2" xfId="39206" hidden="1"/>
    <cellStyle name="40% - 輔色4 2" xfId="39229" hidden="1"/>
    <cellStyle name="40% - 輔色4 2" xfId="39795" hidden="1"/>
    <cellStyle name="40% - 輔色4 2" xfId="39772" hidden="1"/>
    <cellStyle name="40% - 輔色4 2" xfId="39886" hidden="1"/>
    <cellStyle name="40% - 輔色4 2" xfId="39863" hidden="1"/>
    <cellStyle name="40% - 輔色4 2" xfId="39661" hidden="1"/>
    <cellStyle name="40% - 輔色4 2" xfId="39684" hidden="1"/>
    <cellStyle name="40% - 輔色4 2" xfId="39570" hidden="1"/>
    <cellStyle name="40% - 輔色4 2" xfId="39593" hidden="1"/>
    <cellStyle name="40% - 輔色4 2" xfId="40159" hidden="1"/>
    <cellStyle name="40% - 輔色4 2" xfId="40136" hidden="1"/>
    <cellStyle name="40% - 輔色4 2" xfId="40250" hidden="1"/>
    <cellStyle name="40% - 輔色4 2" xfId="40227" hidden="1"/>
    <cellStyle name="40% - 輔色4 2" xfId="40025" hidden="1"/>
    <cellStyle name="40% - 輔色4 2" xfId="40048" hidden="1"/>
    <cellStyle name="40% - 輔色4 2" xfId="39934" hidden="1"/>
    <cellStyle name="40% - 輔色4 2" xfId="39957" hidden="1"/>
    <cellStyle name="40% - 輔色4 2" xfId="40523" hidden="1"/>
    <cellStyle name="40% - 輔色4 2" xfId="40500" hidden="1"/>
    <cellStyle name="40% - 輔色4 2" xfId="40614" hidden="1"/>
    <cellStyle name="40% - 輔色4 2" xfId="40591" hidden="1"/>
    <cellStyle name="40% - 輔色4 2" xfId="40389" hidden="1"/>
    <cellStyle name="40% - 輔色4 2" xfId="40412" hidden="1"/>
    <cellStyle name="40% - 輔色4 2" xfId="40298" hidden="1"/>
    <cellStyle name="40% - 輔色4 2" xfId="40321" hidden="1"/>
    <cellStyle name="40% - 輔色4 2" xfId="40887" hidden="1"/>
    <cellStyle name="40% - 輔色4 2" xfId="40864" hidden="1"/>
    <cellStyle name="40% - 輔色4 2" xfId="40978" hidden="1"/>
    <cellStyle name="40% - 輔色4 2" xfId="40955" hidden="1"/>
    <cellStyle name="40% - 輔色4 2" xfId="40753" hidden="1"/>
    <cellStyle name="40% - 輔色4 2" xfId="40776" hidden="1"/>
    <cellStyle name="40% - 輔色4 2" xfId="40662" hidden="1"/>
    <cellStyle name="40% - 輔色4 2" xfId="40685" hidden="1"/>
    <cellStyle name="40% - 輔色4 2" xfId="41251" hidden="1"/>
    <cellStyle name="40% - 輔色4 2" xfId="41228" hidden="1"/>
    <cellStyle name="40% - 輔色4 2" xfId="41342" hidden="1"/>
    <cellStyle name="40% - 輔色4 2" xfId="41319" hidden="1"/>
    <cellStyle name="40% - 輔色4 2" xfId="41117" hidden="1"/>
    <cellStyle name="40% - 輔色4 2" xfId="41140" hidden="1"/>
    <cellStyle name="40% - 輔色4 2" xfId="41026" hidden="1"/>
    <cellStyle name="40% - 輔色4 2" xfId="41049" hidden="1"/>
    <cellStyle name="40% - 輔色4 2" xfId="41615" hidden="1"/>
    <cellStyle name="40% - 輔色4 2" xfId="41592" hidden="1"/>
    <cellStyle name="40% - 輔色4 2" xfId="41706" hidden="1"/>
    <cellStyle name="40% - 輔色4 2" xfId="41683" hidden="1"/>
    <cellStyle name="40% - 輔色4 2" xfId="41481" hidden="1"/>
    <cellStyle name="40% - 輔色4 2" xfId="41504" hidden="1"/>
    <cellStyle name="40% - 輔色4 2" xfId="41390" hidden="1"/>
    <cellStyle name="40% - 輔色4 2" xfId="41413" hidden="1"/>
    <cellStyle name="40% - 輔色4 2" xfId="41937" hidden="1"/>
    <cellStyle name="40% - 輔色4 2" xfId="41914" hidden="1"/>
    <cellStyle name="40% - 輔色4 2" xfId="42028" hidden="1"/>
    <cellStyle name="40% - 輔色4 2" xfId="42005" hidden="1"/>
    <cellStyle name="40% - 輔色4 2" xfId="41804" hidden="1"/>
    <cellStyle name="40% - 輔色4 2" xfId="41827" hidden="1"/>
    <cellStyle name="40% - 輔色4 2" xfId="41754" hidden="1"/>
    <cellStyle name="40% - 輔色4 2" xfId="42320" hidden="1"/>
    <cellStyle name="40% - 輔色4 2" xfId="42343" hidden="1"/>
    <cellStyle name="40% - 輔色4 2" xfId="42278" hidden="1"/>
    <cellStyle name="40% - 輔色4 2" xfId="42434" hidden="1"/>
    <cellStyle name="40% - 輔色4 2" xfId="42411" hidden="1"/>
    <cellStyle name="40% - 輔色4 2" xfId="42167" hidden="1"/>
    <cellStyle name="40% - 輔色4 2" xfId="42190" hidden="1"/>
    <cellStyle name="40% - 輔色4 2" xfId="42076" hidden="1"/>
    <cellStyle name="40% - 輔色4 2" xfId="42099" hidden="1"/>
    <cellStyle name="40% - 輔色4 2" xfId="42707" hidden="1"/>
    <cellStyle name="40% - 輔色4 2" xfId="42684" hidden="1"/>
    <cellStyle name="40% - 輔色4 2" xfId="42798" hidden="1"/>
    <cellStyle name="40% - 輔色4 2" xfId="42775" hidden="1"/>
    <cellStyle name="40% - 輔色4 2" xfId="42573" hidden="1"/>
    <cellStyle name="40% - 輔色4 2" xfId="42596" hidden="1"/>
    <cellStyle name="40% - 輔色4 2" xfId="42482" hidden="1"/>
    <cellStyle name="40% - 輔色4 2" xfId="42505" hidden="1"/>
    <cellStyle name="40% - 輔色4 2" xfId="43071" hidden="1"/>
    <cellStyle name="40% - 輔色4 2" xfId="43048" hidden="1"/>
    <cellStyle name="40% - 輔色4 2" xfId="43162" hidden="1"/>
    <cellStyle name="40% - 輔色4 2" xfId="43139" hidden="1"/>
    <cellStyle name="40% - 輔色4 2" xfId="42937" hidden="1"/>
    <cellStyle name="40% - 輔色4 2" xfId="42960" hidden="1"/>
    <cellStyle name="40% - 輔色4 2" xfId="42846" hidden="1"/>
    <cellStyle name="40% - 輔色4 2" xfId="42869" hidden="1"/>
    <cellStyle name="40% - 輔色4 2" xfId="43435" hidden="1"/>
    <cellStyle name="40% - 輔色4 2" xfId="43412" hidden="1"/>
    <cellStyle name="40% - 輔色4 2" xfId="43526" hidden="1"/>
    <cellStyle name="40% - 輔色4 2" xfId="43503" hidden="1"/>
    <cellStyle name="40% - 輔色4 2" xfId="43301" hidden="1"/>
    <cellStyle name="40% - 輔色4 2" xfId="43324" hidden="1"/>
    <cellStyle name="40% - 輔色4 2" xfId="43210" hidden="1"/>
    <cellStyle name="40% - 輔色4 2" xfId="43233" hidden="1"/>
    <cellStyle name="40% - 輔色4 2" xfId="43799" hidden="1"/>
    <cellStyle name="40% - 輔色4 2" xfId="43776" hidden="1"/>
    <cellStyle name="40% - 輔色4 2" xfId="43890" hidden="1"/>
    <cellStyle name="40% - 輔色4 2" xfId="43867" hidden="1"/>
    <cellStyle name="40% - 輔色4 2" xfId="43665" hidden="1"/>
    <cellStyle name="40% - 輔色4 2" xfId="43688" hidden="1"/>
    <cellStyle name="40% - 輔色4 2" xfId="43574" hidden="1"/>
    <cellStyle name="40% - 輔色4 2" xfId="43597" hidden="1"/>
    <cellStyle name="40% - 輔色4 2" xfId="44163" hidden="1"/>
    <cellStyle name="40% - 輔色4 2" xfId="44140" hidden="1"/>
    <cellStyle name="40% - 輔色4 2" xfId="44254" hidden="1"/>
    <cellStyle name="40% - 輔色4 2" xfId="44231" hidden="1"/>
    <cellStyle name="40% - 輔色4 2" xfId="44029" hidden="1"/>
    <cellStyle name="40% - 輔色4 2" xfId="44052" hidden="1"/>
    <cellStyle name="40% - 輔色4 2" xfId="43938" hidden="1"/>
    <cellStyle name="40% - 輔色4 2" xfId="43961" hidden="1"/>
    <cellStyle name="40% - 輔色4 2" xfId="44485" hidden="1"/>
    <cellStyle name="40% - 輔色4 2" xfId="44462" hidden="1"/>
    <cellStyle name="40% - 輔色4 2" xfId="44576" hidden="1"/>
    <cellStyle name="40% - 輔色4 2" xfId="44553" hidden="1"/>
    <cellStyle name="40% - 輔色4 2" xfId="44352" hidden="1"/>
    <cellStyle name="40% - 輔色4 2" xfId="44375" hidden="1"/>
    <cellStyle name="40% - 輔色4 2" xfId="44302" hidden="1"/>
    <cellStyle name="40% - 輔色4 2" xfId="44868" hidden="1"/>
    <cellStyle name="40% - 輔色4 2" xfId="44891" hidden="1"/>
    <cellStyle name="40% - 輔色4 2" xfId="44826" hidden="1"/>
    <cellStyle name="40% - 輔色4 2" xfId="44982" hidden="1"/>
    <cellStyle name="40% - 輔色4 2" xfId="44959" hidden="1"/>
    <cellStyle name="40% - 輔色4 2" xfId="44715" hidden="1"/>
    <cellStyle name="40% - 輔色4 2" xfId="44738" hidden="1"/>
    <cellStyle name="40% - 輔色4 2" xfId="44624" hidden="1"/>
    <cellStyle name="40% - 輔色4 2" xfId="44647" hidden="1"/>
    <cellStyle name="40% - 輔色4 2" xfId="45255" hidden="1"/>
    <cellStyle name="40% - 輔色4 2" xfId="45232" hidden="1"/>
    <cellStyle name="40% - 輔色4 2" xfId="45346" hidden="1"/>
    <cellStyle name="40% - 輔色4 2" xfId="45323" hidden="1"/>
    <cellStyle name="40% - 輔色4 2" xfId="45121" hidden="1"/>
    <cellStyle name="40% - 輔色4 2" xfId="45144" hidden="1"/>
    <cellStyle name="40% - 輔色4 2" xfId="45030" hidden="1"/>
    <cellStyle name="40% - 輔色4 2" xfId="45053" hidden="1"/>
    <cellStyle name="40% - 輔色4 2" xfId="45619" hidden="1"/>
    <cellStyle name="40% - 輔色4 2" xfId="45596" hidden="1"/>
    <cellStyle name="40% - 輔色4 2" xfId="45710" hidden="1"/>
    <cellStyle name="40% - 輔色4 2" xfId="45687" hidden="1"/>
    <cellStyle name="40% - 輔色4 2" xfId="45485" hidden="1"/>
    <cellStyle name="40% - 輔色4 2" xfId="45508" hidden="1"/>
    <cellStyle name="40% - 輔色4 2" xfId="45394" hidden="1"/>
    <cellStyle name="40% - 輔色4 2" xfId="45417" hidden="1"/>
    <cellStyle name="40% - 輔色4 2" xfId="45983" hidden="1"/>
    <cellStyle name="40% - 輔色4 2" xfId="45960" hidden="1"/>
    <cellStyle name="40% - 輔色4 2" xfId="46074" hidden="1"/>
    <cellStyle name="40% - 輔色4 2" xfId="46051" hidden="1"/>
    <cellStyle name="40% - 輔色4 2" xfId="45849" hidden="1"/>
    <cellStyle name="40% - 輔色4 2" xfId="45872" hidden="1"/>
    <cellStyle name="40% - 輔色4 2" xfId="45758" hidden="1"/>
    <cellStyle name="40% - 輔色4 2" xfId="45781" hidden="1"/>
    <cellStyle name="40% - 輔色4 2" xfId="46347" hidden="1"/>
    <cellStyle name="40% - 輔色4 2" xfId="46324" hidden="1"/>
    <cellStyle name="40% - 輔色4 2" xfId="46438" hidden="1"/>
    <cellStyle name="40% - 輔色4 2" xfId="46415" hidden="1"/>
    <cellStyle name="40% - 輔色4 2" xfId="46213" hidden="1"/>
    <cellStyle name="40% - 輔色4 2" xfId="46236" hidden="1"/>
    <cellStyle name="40% - 輔色4 2" xfId="46122" hidden="1"/>
    <cellStyle name="40% - 輔色4 2" xfId="46145" hidden="1"/>
    <cellStyle name="40% - 輔色4 2" xfId="46711" hidden="1"/>
    <cellStyle name="40% - 輔色4 2" xfId="46688" hidden="1"/>
    <cellStyle name="40% - 輔色4 2" xfId="46802" hidden="1"/>
    <cellStyle name="40% - 輔色4 2" xfId="46779" hidden="1"/>
    <cellStyle name="40% - 輔色4 2" xfId="46577" hidden="1"/>
    <cellStyle name="40% - 輔色4 2" xfId="46600" hidden="1"/>
    <cellStyle name="40% - 輔色4 2" xfId="46486" hidden="1"/>
    <cellStyle name="40% - 輔色4 2" xfId="46509" hidden="1"/>
    <cellStyle name="40% - 輔色4 2" xfId="47075" hidden="1"/>
    <cellStyle name="40% - 輔色4 2" xfId="47052" hidden="1"/>
    <cellStyle name="40% - 輔色4 2" xfId="47166" hidden="1"/>
    <cellStyle name="40% - 輔色4 2" xfId="47143" hidden="1"/>
    <cellStyle name="40% - 輔色4 2" xfId="46941" hidden="1"/>
    <cellStyle name="40% - 輔色4 2" xfId="46964" hidden="1"/>
    <cellStyle name="40% - 輔色4 2" xfId="46850" hidden="1"/>
    <cellStyle name="40% - 輔色4 2" xfId="46873" hidden="1"/>
    <cellStyle name="40% - 輔色4 2" xfId="47439" hidden="1"/>
    <cellStyle name="40% - 輔色4 2" xfId="47416" hidden="1"/>
    <cellStyle name="40% - 輔色4 2" xfId="47530" hidden="1"/>
    <cellStyle name="40% - 輔色4 2" xfId="47507" hidden="1"/>
    <cellStyle name="40% - 輔色4 2" xfId="47305" hidden="1"/>
    <cellStyle name="40% - 輔色4 2" xfId="47328" hidden="1"/>
    <cellStyle name="40% - 輔色4 2" xfId="47214" hidden="1"/>
    <cellStyle name="40% - 輔色4 2" xfId="47237" hidden="1"/>
    <cellStyle name="40% - 輔色4 2" xfId="47803" hidden="1"/>
    <cellStyle name="40% - 輔色4 2" xfId="47780" hidden="1"/>
    <cellStyle name="40% - 輔色4 2" xfId="47894" hidden="1"/>
    <cellStyle name="40% - 輔色4 2" xfId="47871" hidden="1"/>
    <cellStyle name="40% - 輔色4 2" xfId="47669" hidden="1"/>
    <cellStyle name="40% - 輔色4 2" xfId="47692" hidden="1"/>
    <cellStyle name="40% - 輔色4 2" xfId="47578" hidden="1"/>
    <cellStyle name="40% - 輔色4 2" xfId="47601" hidden="1"/>
    <cellStyle name="40% - 輔色4 2" xfId="48167" hidden="1"/>
    <cellStyle name="40% - 輔色4 2" xfId="48144" hidden="1"/>
    <cellStyle name="40% - 輔色4 2" xfId="48258" hidden="1"/>
    <cellStyle name="40% - 輔色4 2" xfId="48235" hidden="1"/>
    <cellStyle name="40% - 輔色4 2" xfId="48033" hidden="1"/>
    <cellStyle name="40% - 輔色4 2" xfId="48056" hidden="1"/>
    <cellStyle name="40% - 輔色4 2" xfId="47942" hidden="1"/>
    <cellStyle name="40% - 輔色4 2" xfId="47965" hidden="1"/>
    <cellStyle name="40% - 輔色4 2" xfId="48531" hidden="1"/>
    <cellStyle name="40% - 輔色4 2" xfId="48508" hidden="1"/>
    <cellStyle name="40% - 輔色4 2" xfId="48622" hidden="1"/>
    <cellStyle name="40% - 輔色4 2" xfId="48599" hidden="1"/>
    <cellStyle name="40% - 輔色4 2" xfId="48397" hidden="1"/>
    <cellStyle name="40% - 輔色4 2" xfId="48420" hidden="1"/>
    <cellStyle name="40% - 輔色4 2" xfId="48306" hidden="1"/>
    <cellStyle name="40% - 輔色4 2" xfId="48329" hidden="1"/>
    <cellStyle name="40% - 輔色4 2" xfId="48853" hidden="1"/>
    <cellStyle name="40% - 輔色4 2" xfId="48830" hidden="1"/>
    <cellStyle name="40% - 輔色4 2" xfId="48944" hidden="1"/>
    <cellStyle name="40% - 輔色4 2" xfId="48921" hidden="1"/>
    <cellStyle name="40% - 輔色4 2" xfId="48720" hidden="1"/>
    <cellStyle name="40% - 輔色4 2" xfId="48743" hidden="1"/>
    <cellStyle name="40% - 輔色4 2" xfId="48670" hidden="1"/>
    <cellStyle name="40% - 輔色4 2" xfId="32807" hidden="1"/>
    <cellStyle name="40% - 輔色4 2" xfId="32676" hidden="1"/>
    <cellStyle name="40% - 輔色4 2" xfId="32467" hidden="1"/>
    <cellStyle name="40% - 輔色4 2" xfId="32281" hidden="1"/>
    <cellStyle name="40% - 輔色4 2" xfId="30902" hidden="1"/>
    <cellStyle name="40% - 輔色4 2" xfId="32319" hidden="1"/>
    <cellStyle name="40% - 輔色4 2" xfId="32250" hidden="1"/>
    <cellStyle name="40% - 輔色4 2" xfId="32262" hidden="1"/>
    <cellStyle name="40% - 輔色4 2" xfId="33115" hidden="1"/>
    <cellStyle name="40% - 輔色4 2" xfId="32331" hidden="1"/>
    <cellStyle name="40% - 輔色4 2" xfId="31035" hidden="1"/>
    <cellStyle name="40% - 輔色4 2" xfId="31024" hidden="1"/>
    <cellStyle name="40% - 輔色4 2" xfId="31774" hidden="1"/>
    <cellStyle name="40% - 輔色4 2" xfId="32428" hidden="1"/>
    <cellStyle name="40% - 輔色4 2" xfId="33156" hidden="1"/>
    <cellStyle name="40% - 輔色4 2" xfId="32326" hidden="1"/>
    <cellStyle name="40% - 輔色4 2" xfId="32257" hidden="1"/>
    <cellStyle name="40% - 輔色4 2" xfId="33297" hidden="1"/>
    <cellStyle name="40% - 輔色4 2" xfId="32218" hidden="1"/>
    <cellStyle name="40% - 輔色4 2" xfId="31120" hidden="1"/>
    <cellStyle name="40% - 輔色4 2" xfId="31188" hidden="1"/>
    <cellStyle name="40% - 輔色4 2" xfId="32158" hidden="1"/>
    <cellStyle name="40% - 輔色4 2" xfId="32094" hidden="1"/>
    <cellStyle name="40% - 輔色4 2" xfId="31750" hidden="1"/>
    <cellStyle name="40% - 輔色4 2" xfId="31854" hidden="1"/>
    <cellStyle name="40% - 輔色4 2" xfId="31095" hidden="1"/>
    <cellStyle name="40% - 輔色4 2" xfId="31906" hidden="1"/>
    <cellStyle name="40% - 輔色4 2" xfId="31911" hidden="1"/>
    <cellStyle name="40% - 輔色4 2" xfId="32716" hidden="1"/>
    <cellStyle name="40% - 輔色4 2" xfId="31606" hidden="1"/>
    <cellStyle name="40% - 輔色4 2" xfId="33327" hidden="1"/>
    <cellStyle name="40% - 輔色4 2" xfId="32361" hidden="1"/>
    <cellStyle name="40% - 輔色4 2" xfId="30869" hidden="1"/>
    <cellStyle name="40% - 輔色4 2" xfId="32206" hidden="1"/>
    <cellStyle name="40% - 輔色4 2" xfId="31152" hidden="1"/>
    <cellStyle name="40% - 輔色4 2" xfId="31141" hidden="1"/>
    <cellStyle name="40% - 輔色4 2" xfId="31208" hidden="1"/>
    <cellStyle name="40% - 輔色4 2" xfId="32034" hidden="1"/>
    <cellStyle name="40% - 輔色4 2" xfId="33068" hidden="1"/>
    <cellStyle name="40% - 輔色4 2" xfId="33079" hidden="1"/>
    <cellStyle name="40% - 輔色4 2" xfId="31892" hidden="1"/>
    <cellStyle name="40% - 輔色4 2" xfId="31681" hidden="1"/>
    <cellStyle name="40% - 輔色4 2" xfId="32826" hidden="1"/>
    <cellStyle name="40% - 輔色4 2" xfId="31745" hidden="1"/>
    <cellStyle name="40% - 輔色4 2" xfId="32245" hidden="1"/>
    <cellStyle name="40% - 輔色4 2" xfId="31341" hidden="1"/>
    <cellStyle name="40% - 輔色4 2" xfId="31190" hidden="1"/>
    <cellStyle name="40% - 輔色4 2" xfId="31185" hidden="1"/>
    <cellStyle name="40% - 輔色4 2" xfId="31117" hidden="1"/>
    <cellStyle name="40% - 輔色4 2" xfId="31237" hidden="1"/>
    <cellStyle name="40% - 輔色4 2" xfId="31957" hidden="1"/>
    <cellStyle name="40% - 輔色4 2" xfId="31945" hidden="1"/>
    <cellStyle name="40% - 輔色4 2" xfId="32013" hidden="1"/>
    <cellStyle name="40% - 輔色4 2" xfId="32918" hidden="1"/>
    <cellStyle name="40% - 輔色4 2" xfId="31559" hidden="1"/>
    <cellStyle name="40% - 輔色4 2" xfId="32226" hidden="1"/>
    <cellStyle name="40% - 輔色4 2" xfId="51275" hidden="1"/>
    <cellStyle name="40% - 輔色4 2" xfId="51252" hidden="1"/>
    <cellStyle name="40% - 輔色4 2" xfId="51317" hidden="1"/>
    <cellStyle name="40% - 輔色4 2" xfId="51161" hidden="1"/>
    <cellStyle name="40% - 輔色4 2" xfId="51184" hidden="1"/>
    <cellStyle name="40% - 輔色4 2" xfId="51428" hidden="1"/>
    <cellStyle name="40% - 輔色4 2" xfId="51405" hidden="1"/>
    <cellStyle name="40% - 輔色4 2" xfId="51519" hidden="1"/>
    <cellStyle name="40% - 輔色4 2" xfId="51496" hidden="1"/>
    <cellStyle name="40% - 輔色4 2" xfId="50888" hidden="1"/>
    <cellStyle name="40% - 輔色4 2" xfId="50911" hidden="1"/>
    <cellStyle name="40% - 輔色4 2" xfId="50797" hidden="1"/>
    <cellStyle name="40% - 輔色4 2" xfId="50820" hidden="1"/>
    <cellStyle name="40% - 輔色4 2" xfId="51022" hidden="1"/>
    <cellStyle name="40% - 輔色4 2" xfId="50999" hidden="1"/>
    <cellStyle name="40% - 輔色4 2" xfId="51113" hidden="1"/>
    <cellStyle name="40% - 輔色4 2" xfId="51090" hidden="1"/>
    <cellStyle name="40% - 輔色4 2" xfId="50524" hidden="1"/>
    <cellStyle name="40% - 輔色4 2" xfId="50547" hidden="1"/>
    <cellStyle name="40% - 輔色4 2" xfId="50433" hidden="1"/>
    <cellStyle name="40% - 輔色4 2" xfId="50456" hidden="1"/>
    <cellStyle name="40% - 輔色4 2" xfId="50658" hidden="1"/>
    <cellStyle name="40% - 輔色4 2" xfId="50635" hidden="1"/>
    <cellStyle name="40% - 輔色4 2" xfId="50749" hidden="1"/>
    <cellStyle name="40% - 輔色4 2" xfId="50726" hidden="1"/>
    <cellStyle name="40% - 輔色4 2" xfId="50160" hidden="1"/>
    <cellStyle name="40% - 輔色4 2" xfId="50183" hidden="1"/>
    <cellStyle name="40% - 輔色4 2" xfId="50069" hidden="1"/>
    <cellStyle name="40% - 輔色4 2" xfId="50092" hidden="1"/>
    <cellStyle name="40% - 輔色4 2" xfId="50294" hidden="1"/>
    <cellStyle name="40% - 輔色4 2" xfId="50271" hidden="1"/>
    <cellStyle name="40% - 輔色4 2" xfId="50385" hidden="1"/>
    <cellStyle name="40% - 輔色4 2" xfId="50362" hidden="1"/>
    <cellStyle name="40% - 輔色4 2" xfId="49796" hidden="1"/>
    <cellStyle name="40% - 輔色4 2" xfId="49819" hidden="1"/>
    <cellStyle name="40% - 輔色4 2" xfId="49705" hidden="1"/>
    <cellStyle name="40% - 輔色4 2" xfId="49728" hidden="1"/>
    <cellStyle name="40% - 輔色4 2" xfId="49930" hidden="1"/>
    <cellStyle name="40% - 輔色4 2" xfId="49907" hidden="1"/>
    <cellStyle name="40% - 輔色4 2" xfId="50021" hidden="1"/>
    <cellStyle name="40% - 輔色4 2" xfId="49998" hidden="1"/>
    <cellStyle name="40% - 輔色4 2" xfId="49432" hidden="1"/>
    <cellStyle name="40% - 輔色4 2" xfId="49455" hidden="1"/>
    <cellStyle name="40% - 輔色4 2" xfId="49341" hidden="1"/>
    <cellStyle name="40% - 輔色4 2" xfId="49364" hidden="1"/>
    <cellStyle name="40% - 輔色4 2" xfId="49566" hidden="1"/>
    <cellStyle name="40% - 輔色4 2" xfId="49543" hidden="1"/>
    <cellStyle name="40% - 輔色4 2" xfId="49657" hidden="1"/>
    <cellStyle name="40% - 輔色4 2" xfId="49634" hidden="1"/>
    <cellStyle name="40% - 輔色4 2" xfId="49110" hidden="1"/>
    <cellStyle name="40% - 輔色4 2" xfId="49133" hidden="1"/>
    <cellStyle name="40% - 輔色4 2" xfId="49019" hidden="1"/>
    <cellStyle name="40% - 輔色4 2" xfId="49042" hidden="1"/>
    <cellStyle name="40% - 輔色4 2" xfId="49243" hidden="1"/>
    <cellStyle name="40% - 輔色4 2" xfId="49220" hidden="1"/>
    <cellStyle name="40% - 輔色4 2" xfId="49293" hidden="1"/>
    <cellStyle name="40% - 輔色5 2" xfId="2267" hidden="1"/>
    <cellStyle name="40% - 輔色5 2" xfId="2308" hidden="1"/>
    <cellStyle name="40% - 輔色5 2" xfId="2225" hidden="1"/>
    <cellStyle name="40% - 輔色5 2" xfId="2399" hidden="1"/>
    <cellStyle name="40% - 輔色5 2" xfId="2358" hidden="1"/>
    <cellStyle name="40% - 輔色5 2" xfId="2088" hidden="1"/>
    <cellStyle name="40% - 輔色5 2" xfId="2129" hidden="1"/>
    <cellStyle name="40% - 輔色5 2" xfId="2187" hidden="1"/>
    <cellStyle name="40% - 輔色5 2" xfId="2038" hidden="1"/>
    <cellStyle name="40% - 輔色5 2" xfId="2672" hidden="1"/>
    <cellStyle name="40% - 輔色5 2" xfId="2631" hidden="1"/>
    <cellStyle name="40% - 輔色5 2" xfId="2763" hidden="1"/>
    <cellStyle name="40% - 輔色5 2" xfId="2722" hidden="1"/>
    <cellStyle name="40% - 輔色5 2" xfId="2494" hidden="1"/>
    <cellStyle name="40% - 輔色5 2" xfId="2535" hidden="1"/>
    <cellStyle name="40% - 輔色5 2" xfId="2593" hidden="1"/>
    <cellStyle name="40% - 輔色5 2" xfId="2444" hidden="1"/>
    <cellStyle name="40% - 輔色5 2" xfId="3036" hidden="1"/>
    <cellStyle name="40% - 輔色5 2" xfId="2995" hidden="1"/>
    <cellStyle name="40% - 輔色5 2" xfId="3127" hidden="1"/>
    <cellStyle name="40% - 輔色5 2" xfId="3086" hidden="1"/>
    <cellStyle name="40% - 輔色5 2" xfId="2858" hidden="1"/>
    <cellStyle name="40% - 輔色5 2" xfId="2899" hidden="1"/>
    <cellStyle name="40% - 輔色5 2" xfId="2957" hidden="1"/>
    <cellStyle name="40% - 輔色5 2" xfId="2808" hidden="1"/>
    <cellStyle name="40% - 輔色5 2" xfId="3400" hidden="1"/>
    <cellStyle name="40% - 輔色5 2" xfId="3359" hidden="1"/>
    <cellStyle name="40% - 輔色5 2" xfId="3491" hidden="1"/>
    <cellStyle name="40% - 輔色5 2" xfId="3450" hidden="1"/>
    <cellStyle name="40% - 輔色5 2" xfId="3222" hidden="1"/>
    <cellStyle name="40% - 輔色5 2" xfId="3263" hidden="1"/>
    <cellStyle name="40% - 輔色5 2" xfId="3321" hidden="1"/>
    <cellStyle name="40% - 輔色5 2" xfId="3172" hidden="1"/>
    <cellStyle name="40% - 輔色5 2" xfId="3764" hidden="1"/>
    <cellStyle name="40% - 輔色5 2" xfId="3723" hidden="1"/>
    <cellStyle name="40% - 輔色5 2" xfId="3855" hidden="1"/>
    <cellStyle name="40% - 輔色5 2" xfId="3814" hidden="1"/>
    <cellStyle name="40% - 輔色5 2" xfId="3586" hidden="1"/>
    <cellStyle name="40% - 輔色5 2" xfId="3627" hidden="1"/>
    <cellStyle name="40% - 輔色5 2" xfId="3685" hidden="1"/>
    <cellStyle name="40% - 輔色5 2" xfId="3536" hidden="1"/>
    <cellStyle name="40% - 輔色5 2" xfId="4128" hidden="1"/>
    <cellStyle name="40% - 輔色5 2" xfId="4087" hidden="1"/>
    <cellStyle name="40% - 輔色5 2" xfId="4219" hidden="1"/>
    <cellStyle name="40% - 輔色5 2" xfId="4178" hidden="1"/>
    <cellStyle name="40% - 輔色5 2" xfId="3950" hidden="1"/>
    <cellStyle name="40% - 輔色5 2" xfId="3991" hidden="1"/>
    <cellStyle name="40% - 輔色5 2" xfId="4049" hidden="1"/>
    <cellStyle name="40% - 輔色5 2" xfId="3900" hidden="1"/>
    <cellStyle name="40% - 輔色5 2" xfId="4492" hidden="1"/>
    <cellStyle name="40% - 輔色5 2" xfId="4451" hidden="1"/>
    <cellStyle name="40% - 輔色5 2" xfId="4583" hidden="1"/>
    <cellStyle name="40% - 輔色5 2" xfId="4542" hidden="1"/>
    <cellStyle name="40% - 輔色5 2" xfId="4314" hidden="1"/>
    <cellStyle name="40% - 輔色5 2" xfId="4355" hidden="1"/>
    <cellStyle name="40% - 輔色5 2" xfId="4413" hidden="1"/>
    <cellStyle name="40% - 輔色5 2" xfId="4264" hidden="1"/>
    <cellStyle name="40% - 輔色5 2" xfId="4856" hidden="1"/>
    <cellStyle name="40% - 輔色5 2" xfId="4815" hidden="1"/>
    <cellStyle name="40% - 輔色5 2" xfId="4947" hidden="1"/>
    <cellStyle name="40% - 輔色5 2" xfId="4906" hidden="1"/>
    <cellStyle name="40% - 輔色5 2" xfId="4678" hidden="1"/>
    <cellStyle name="40% - 輔色5 2" xfId="4719" hidden="1"/>
    <cellStyle name="40% - 輔色5 2" xfId="4777" hidden="1"/>
    <cellStyle name="40% - 輔色5 2" xfId="4628" hidden="1"/>
    <cellStyle name="40% - 輔色5 2" xfId="5220" hidden="1"/>
    <cellStyle name="40% - 輔色5 2" xfId="5179" hidden="1"/>
    <cellStyle name="40% - 輔色5 2" xfId="5311" hidden="1"/>
    <cellStyle name="40% - 輔色5 2" xfId="5270" hidden="1"/>
    <cellStyle name="40% - 輔色5 2" xfId="5042" hidden="1"/>
    <cellStyle name="40% - 輔色5 2" xfId="5083" hidden="1"/>
    <cellStyle name="40% - 輔色5 2" xfId="5141" hidden="1"/>
    <cellStyle name="40% - 輔色5 2" xfId="4992" hidden="1"/>
    <cellStyle name="40% - 輔色5 2" xfId="5584" hidden="1"/>
    <cellStyle name="40% - 輔色5 2" xfId="5543" hidden="1"/>
    <cellStyle name="40% - 輔色5 2" xfId="5675" hidden="1"/>
    <cellStyle name="40% - 輔色5 2" xfId="5634" hidden="1"/>
    <cellStyle name="40% - 輔色5 2" xfId="5406" hidden="1"/>
    <cellStyle name="40% - 輔色5 2" xfId="5447" hidden="1"/>
    <cellStyle name="40% - 輔色5 2" xfId="5505" hidden="1"/>
    <cellStyle name="40% - 輔色5 2" xfId="5356" hidden="1"/>
    <cellStyle name="40% - 輔色5 2" xfId="5906" hidden="1"/>
    <cellStyle name="40% - 輔色5 2" xfId="5865" hidden="1"/>
    <cellStyle name="40% - 輔色5 2" xfId="5997" hidden="1"/>
    <cellStyle name="40% - 輔色5 2" xfId="5956" hidden="1"/>
    <cellStyle name="40% - 輔色5 2" xfId="5729" hidden="1"/>
    <cellStyle name="40% - 輔色5 2" xfId="5770" hidden="1"/>
    <cellStyle name="40% - 輔色5 2" xfId="5827" hidden="1"/>
    <cellStyle name="40% - 輔色5 2" xfId="8819" hidden="1"/>
    <cellStyle name="40% - 輔色5 2" xfId="8860" hidden="1"/>
    <cellStyle name="40% - 輔色5 2" xfId="8777" hidden="1"/>
    <cellStyle name="40% - 輔色5 2" xfId="8951" hidden="1"/>
    <cellStyle name="40% - 輔色5 2" xfId="8910" hidden="1"/>
    <cellStyle name="40% - 輔色5 2" xfId="8640" hidden="1"/>
    <cellStyle name="40% - 輔色5 2" xfId="8681" hidden="1"/>
    <cellStyle name="40% - 輔色5 2" xfId="8739" hidden="1"/>
    <cellStyle name="40% - 輔色5 2" xfId="8590" hidden="1"/>
    <cellStyle name="40% - 輔色5 2" xfId="9224" hidden="1"/>
    <cellStyle name="40% - 輔色5 2" xfId="9183" hidden="1"/>
    <cellStyle name="40% - 輔色5 2" xfId="9315" hidden="1"/>
    <cellStyle name="40% - 輔色5 2" xfId="9274" hidden="1"/>
    <cellStyle name="40% - 輔色5 2" xfId="9046" hidden="1"/>
    <cellStyle name="40% - 輔色5 2" xfId="9087" hidden="1"/>
    <cellStyle name="40% - 輔色5 2" xfId="9145" hidden="1"/>
    <cellStyle name="40% - 輔色5 2" xfId="8996" hidden="1"/>
    <cellStyle name="40% - 輔色5 2" xfId="9588" hidden="1"/>
    <cellStyle name="40% - 輔色5 2" xfId="9547" hidden="1"/>
    <cellStyle name="40% - 輔色5 2" xfId="9679" hidden="1"/>
    <cellStyle name="40% - 輔色5 2" xfId="9638" hidden="1"/>
    <cellStyle name="40% - 輔色5 2" xfId="9410" hidden="1"/>
    <cellStyle name="40% - 輔色5 2" xfId="9451" hidden="1"/>
    <cellStyle name="40% - 輔色5 2" xfId="9509" hidden="1"/>
    <cellStyle name="40% - 輔色5 2" xfId="9360" hidden="1"/>
    <cellStyle name="40% - 輔色5 2" xfId="9952" hidden="1"/>
    <cellStyle name="40% - 輔色5 2" xfId="9911" hidden="1"/>
    <cellStyle name="40% - 輔色5 2" xfId="10043" hidden="1"/>
    <cellStyle name="40% - 輔色5 2" xfId="10002" hidden="1"/>
    <cellStyle name="40% - 輔色5 2" xfId="9774" hidden="1"/>
    <cellStyle name="40% - 輔色5 2" xfId="9815" hidden="1"/>
    <cellStyle name="40% - 輔色5 2" xfId="9873" hidden="1"/>
    <cellStyle name="40% - 輔色5 2" xfId="9724" hidden="1"/>
    <cellStyle name="40% - 輔色5 2" xfId="10316" hidden="1"/>
    <cellStyle name="40% - 輔色5 2" xfId="10275" hidden="1"/>
    <cellStyle name="40% - 輔色5 2" xfId="10407" hidden="1"/>
    <cellStyle name="40% - 輔色5 2" xfId="10366" hidden="1"/>
    <cellStyle name="40% - 輔色5 2" xfId="10138" hidden="1"/>
    <cellStyle name="40% - 輔色5 2" xfId="10179" hidden="1"/>
    <cellStyle name="40% - 輔色5 2" xfId="10237" hidden="1"/>
    <cellStyle name="40% - 輔色5 2" xfId="10088" hidden="1"/>
    <cellStyle name="40% - 輔色5 2" xfId="10680" hidden="1"/>
    <cellStyle name="40% - 輔色5 2" xfId="10639" hidden="1"/>
    <cellStyle name="40% - 輔色5 2" xfId="10771" hidden="1"/>
    <cellStyle name="40% - 輔色5 2" xfId="10730" hidden="1"/>
    <cellStyle name="40% - 輔色5 2" xfId="10502" hidden="1"/>
    <cellStyle name="40% - 輔色5 2" xfId="10543" hidden="1"/>
    <cellStyle name="40% - 輔色5 2" xfId="10601" hidden="1"/>
    <cellStyle name="40% - 輔色5 2" xfId="10452" hidden="1"/>
    <cellStyle name="40% - 輔色5 2" xfId="11044" hidden="1"/>
    <cellStyle name="40% - 輔色5 2" xfId="11003" hidden="1"/>
    <cellStyle name="40% - 輔色5 2" xfId="11135" hidden="1"/>
    <cellStyle name="40% - 輔色5 2" xfId="11094" hidden="1"/>
    <cellStyle name="40% - 輔色5 2" xfId="10866" hidden="1"/>
    <cellStyle name="40% - 輔色5 2" xfId="10907" hidden="1"/>
    <cellStyle name="40% - 輔色5 2" xfId="10965" hidden="1"/>
    <cellStyle name="40% - 輔色5 2" xfId="10816" hidden="1"/>
    <cellStyle name="40% - 輔色5 2" xfId="11408" hidden="1"/>
    <cellStyle name="40% - 輔色5 2" xfId="11367" hidden="1"/>
    <cellStyle name="40% - 輔色5 2" xfId="11499" hidden="1"/>
    <cellStyle name="40% - 輔色5 2" xfId="11458" hidden="1"/>
    <cellStyle name="40% - 輔色5 2" xfId="11230" hidden="1"/>
    <cellStyle name="40% - 輔色5 2" xfId="11271" hidden="1"/>
    <cellStyle name="40% - 輔色5 2" xfId="11329" hidden="1"/>
    <cellStyle name="40% - 輔色5 2" xfId="11180" hidden="1"/>
    <cellStyle name="40% - 輔色5 2" xfId="11772" hidden="1"/>
    <cellStyle name="40% - 輔色5 2" xfId="11731" hidden="1"/>
    <cellStyle name="40% - 輔色5 2" xfId="11863" hidden="1"/>
    <cellStyle name="40% - 輔色5 2" xfId="11822" hidden="1"/>
    <cellStyle name="40% - 輔色5 2" xfId="11594" hidden="1"/>
    <cellStyle name="40% - 輔色5 2" xfId="11635" hidden="1"/>
    <cellStyle name="40% - 輔色5 2" xfId="11693" hidden="1"/>
    <cellStyle name="40% - 輔色5 2" xfId="11544" hidden="1"/>
    <cellStyle name="40% - 輔色5 2" xfId="12136" hidden="1"/>
    <cellStyle name="40% - 輔色5 2" xfId="12095" hidden="1"/>
    <cellStyle name="40% - 輔色5 2" xfId="12227" hidden="1"/>
    <cellStyle name="40% - 輔色5 2" xfId="12186" hidden="1"/>
    <cellStyle name="40% - 輔色5 2" xfId="11958" hidden="1"/>
    <cellStyle name="40% - 輔色5 2" xfId="11999" hidden="1"/>
    <cellStyle name="40% - 輔色5 2" xfId="12057" hidden="1"/>
    <cellStyle name="40% - 輔色5 2" xfId="11908" hidden="1"/>
    <cellStyle name="40% - 輔色5 2" xfId="12500" hidden="1"/>
    <cellStyle name="40% - 輔色5 2" xfId="12459" hidden="1"/>
    <cellStyle name="40% - 輔色5 2" xfId="12591" hidden="1"/>
    <cellStyle name="40% - 輔色5 2" xfId="12550" hidden="1"/>
    <cellStyle name="40% - 輔色5 2" xfId="12322" hidden="1"/>
    <cellStyle name="40% - 輔色5 2" xfId="12363" hidden="1"/>
    <cellStyle name="40% - 輔色5 2" xfId="12421" hidden="1"/>
    <cellStyle name="40% - 輔色5 2" xfId="12272" hidden="1"/>
    <cellStyle name="40% - 輔色5 2" xfId="12822" hidden="1"/>
    <cellStyle name="40% - 輔色5 2" xfId="12781" hidden="1"/>
    <cellStyle name="40% - 輔色5 2" xfId="12913" hidden="1"/>
    <cellStyle name="40% - 輔色5 2" xfId="12872" hidden="1"/>
    <cellStyle name="40% - 輔色5 2" xfId="12645" hidden="1"/>
    <cellStyle name="40% - 輔色5 2" xfId="12686" hidden="1"/>
    <cellStyle name="40% - 輔色5 2" xfId="12743" hidden="1"/>
    <cellStyle name="40% - 輔色5 2" xfId="13187" hidden="1"/>
    <cellStyle name="40% - 輔色5 2" xfId="13228" hidden="1"/>
    <cellStyle name="40% - 輔色5 2" xfId="13145" hidden="1"/>
    <cellStyle name="40% - 輔色5 2" xfId="13319" hidden="1"/>
    <cellStyle name="40% - 輔色5 2" xfId="13278" hidden="1"/>
    <cellStyle name="40% - 輔色5 2" xfId="13008" hidden="1"/>
    <cellStyle name="40% - 輔色5 2" xfId="13049" hidden="1"/>
    <cellStyle name="40% - 輔色5 2" xfId="13107" hidden="1"/>
    <cellStyle name="40% - 輔色5 2" xfId="12958" hidden="1"/>
    <cellStyle name="40% - 輔色5 2" xfId="13592" hidden="1"/>
    <cellStyle name="40% - 輔色5 2" xfId="13551" hidden="1"/>
    <cellStyle name="40% - 輔色5 2" xfId="13683" hidden="1"/>
    <cellStyle name="40% - 輔色5 2" xfId="13642" hidden="1"/>
    <cellStyle name="40% - 輔色5 2" xfId="13414" hidden="1"/>
    <cellStyle name="40% - 輔色5 2" xfId="13455" hidden="1"/>
    <cellStyle name="40% - 輔色5 2" xfId="13513" hidden="1"/>
    <cellStyle name="40% - 輔色5 2" xfId="13364" hidden="1"/>
    <cellStyle name="40% - 輔色5 2" xfId="13956" hidden="1"/>
    <cellStyle name="40% - 輔色5 2" xfId="13915" hidden="1"/>
    <cellStyle name="40% - 輔色5 2" xfId="14047" hidden="1"/>
    <cellStyle name="40% - 輔色5 2" xfId="14006" hidden="1"/>
    <cellStyle name="40% - 輔色5 2" xfId="13778" hidden="1"/>
    <cellStyle name="40% - 輔色5 2" xfId="13819" hidden="1"/>
    <cellStyle name="40% - 輔色5 2" xfId="13877" hidden="1"/>
    <cellStyle name="40% - 輔色5 2" xfId="13728" hidden="1"/>
    <cellStyle name="40% - 輔色5 2" xfId="14320" hidden="1"/>
    <cellStyle name="40% - 輔色5 2" xfId="14279" hidden="1"/>
    <cellStyle name="40% - 輔色5 2" xfId="14411" hidden="1"/>
    <cellStyle name="40% - 輔色5 2" xfId="14370" hidden="1"/>
    <cellStyle name="40% - 輔色5 2" xfId="14142" hidden="1"/>
    <cellStyle name="40% - 輔色5 2" xfId="14183" hidden="1"/>
    <cellStyle name="40% - 輔色5 2" xfId="14241" hidden="1"/>
    <cellStyle name="40% - 輔色5 2" xfId="14092" hidden="1"/>
    <cellStyle name="40% - 輔色5 2" xfId="14684" hidden="1"/>
    <cellStyle name="40% - 輔色5 2" xfId="14643" hidden="1"/>
    <cellStyle name="40% - 輔色5 2" xfId="14775" hidden="1"/>
    <cellStyle name="40% - 輔色5 2" xfId="14734" hidden="1"/>
    <cellStyle name="40% - 輔色5 2" xfId="14506" hidden="1"/>
    <cellStyle name="40% - 輔色5 2" xfId="14547" hidden="1"/>
    <cellStyle name="40% - 輔色5 2" xfId="14605" hidden="1"/>
    <cellStyle name="40% - 輔色5 2" xfId="14456" hidden="1"/>
    <cellStyle name="40% - 輔色5 2" xfId="15048" hidden="1"/>
    <cellStyle name="40% - 輔色5 2" xfId="15007" hidden="1"/>
    <cellStyle name="40% - 輔色5 2" xfId="15139" hidden="1"/>
    <cellStyle name="40% - 輔色5 2" xfId="15098" hidden="1"/>
    <cellStyle name="40% - 輔色5 2" xfId="14870" hidden="1"/>
    <cellStyle name="40% - 輔色5 2" xfId="14911" hidden="1"/>
    <cellStyle name="40% - 輔色5 2" xfId="14969" hidden="1"/>
    <cellStyle name="40% - 輔色5 2" xfId="14820" hidden="1"/>
    <cellStyle name="40% - 輔色5 2" xfId="15412" hidden="1"/>
    <cellStyle name="40% - 輔色5 2" xfId="15371" hidden="1"/>
    <cellStyle name="40% - 輔色5 2" xfId="15503" hidden="1"/>
    <cellStyle name="40% - 輔色5 2" xfId="15462" hidden="1"/>
    <cellStyle name="40% - 輔色5 2" xfId="15234" hidden="1"/>
    <cellStyle name="40% - 輔色5 2" xfId="15275" hidden="1"/>
    <cellStyle name="40% - 輔色5 2" xfId="15333" hidden="1"/>
    <cellStyle name="40% - 輔色5 2" xfId="15184" hidden="1"/>
    <cellStyle name="40% - 輔色5 2" xfId="15776" hidden="1"/>
    <cellStyle name="40% - 輔色5 2" xfId="15735" hidden="1"/>
    <cellStyle name="40% - 輔色5 2" xfId="15867" hidden="1"/>
    <cellStyle name="40% - 輔色5 2" xfId="15826" hidden="1"/>
    <cellStyle name="40% - 輔色5 2" xfId="15598" hidden="1"/>
    <cellStyle name="40% - 輔色5 2" xfId="15639" hidden="1"/>
    <cellStyle name="40% - 輔色5 2" xfId="15697" hidden="1"/>
    <cellStyle name="40% - 輔色5 2" xfId="15548" hidden="1"/>
    <cellStyle name="40% - 輔色5 2" xfId="16140" hidden="1"/>
    <cellStyle name="40% - 輔色5 2" xfId="16099" hidden="1"/>
    <cellStyle name="40% - 輔色5 2" xfId="16231" hidden="1"/>
    <cellStyle name="40% - 輔色5 2" xfId="16190" hidden="1"/>
    <cellStyle name="40% - 輔色5 2" xfId="15962" hidden="1"/>
    <cellStyle name="40% - 輔色5 2" xfId="16003" hidden="1"/>
    <cellStyle name="40% - 輔色5 2" xfId="16061" hidden="1"/>
    <cellStyle name="40% - 輔色5 2" xfId="15912" hidden="1"/>
    <cellStyle name="40% - 輔色5 2" xfId="16504" hidden="1"/>
    <cellStyle name="40% - 輔色5 2" xfId="16463" hidden="1"/>
    <cellStyle name="40% - 輔色5 2" xfId="16595" hidden="1"/>
    <cellStyle name="40% - 輔色5 2" xfId="16554" hidden="1"/>
    <cellStyle name="40% - 輔色5 2" xfId="16326" hidden="1"/>
    <cellStyle name="40% - 輔色5 2" xfId="16367" hidden="1"/>
    <cellStyle name="40% - 輔色5 2" xfId="16425" hidden="1"/>
    <cellStyle name="40% - 輔色5 2" xfId="16276" hidden="1"/>
    <cellStyle name="40% - 輔色5 2" xfId="16868" hidden="1"/>
    <cellStyle name="40% - 輔色5 2" xfId="16827" hidden="1"/>
    <cellStyle name="40% - 輔色5 2" xfId="16959" hidden="1"/>
    <cellStyle name="40% - 輔色5 2" xfId="16918" hidden="1"/>
    <cellStyle name="40% - 輔色5 2" xfId="16690" hidden="1"/>
    <cellStyle name="40% - 輔色5 2" xfId="16731" hidden="1"/>
    <cellStyle name="40% - 輔色5 2" xfId="16789" hidden="1"/>
    <cellStyle name="40% - 輔色5 2" xfId="16640" hidden="1"/>
    <cellStyle name="40% - 輔色5 2" xfId="17190" hidden="1"/>
    <cellStyle name="40% - 輔色5 2" xfId="17149" hidden="1"/>
    <cellStyle name="40% - 輔色5 2" xfId="17281" hidden="1"/>
    <cellStyle name="40% - 輔色5 2" xfId="17240" hidden="1"/>
    <cellStyle name="40% - 輔色5 2" xfId="17013" hidden="1"/>
    <cellStyle name="40% - 輔色5 2" xfId="17054" hidden="1"/>
    <cellStyle name="40% - 輔色5 2" xfId="17111" hidden="1"/>
    <cellStyle name="40% - 輔色5 2" xfId="17555" hidden="1"/>
    <cellStyle name="40% - 輔色5 2" xfId="17596" hidden="1"/>
    <cellStyle name="40% - 輔色5 2" xfId="17513" hidden="1"/>
    <cellStyle name="40% - 輔色5 2" xfId="17687" hidden="1"/>
    <cellStyle name="40% - 輔色5 2" xfId="17646" hidden="1"/>
    <cellStyle name="40% - 輔色5 2" xfId="17376" hidden="1"/>
    <cellStyle name="40% - 輔色5 2" xfId="17417" hidden="1"/>
    <cellStyle name="40% - 輔色5 2" xfId="17475" hidden="1"/>
    <cellStyle name="40% - 輔色5 2" xfId="17326" hidden="1"/>
    <cellStyle name="40% - 輔色5 2" xfId="17960" hidden="1"/>
    <cellStyle name="40% - 輔色5 2" xfId="17919" hidden="1"/>
    <cellStyle name="40% - 輔色5 2" xfId="18051" hidden="1"/>
    <cellStyle name="40% - 輔色5 2" xfId="18010" hidden="1"/>
    <cellStyle name="40% - 輔色5 2" xfId="17782" hidden="1"/>
    <cellStyle name="40% - 輔色5 2" xfId="17823" hidden="1"/>
    <cellStyle name="40% - 輔色5 2" xfId="17881" hidden="1"/>
    <cellStyle name="40% - 輔色5 2" xfId="17732" hidden="1"/>
    <cellStyle name="40% - 輔色5 2" xfId="18324" hidden="1"/>
    <cellStyle name="40% - 輔色5 2" xfId="18283" hidden="1"/>
    <cellStyle name="40% - 輔色5 2" xfId="18415" hidden="1"/>
    <cellStyle name="40% - 輔色5 2" xfId="18374" hidden="1"/>
    <cellStyle name="40% - 輔色5 2" xfId="18146" hidden="1"/>
    <cellStyle name="40% - 輔色5 2" xfId="18187" hidden="1"/>
    <cellStyle name="40% - 輔色5 2" xfId="18245" hidden="1"/>
    <cellStyle name="40% - 輔色5 2" xfId="18096" hidden="1"/>
    <cellStyle name="40% - 輔色5 2" xfId="18688" hidden="1"/>
    <cellStyle name="40% - 輔色5 2" xfId="18647" hidden="1"/>
    <cellStyle name="40% - 輔色5 2" xfId="18779" hidden="1"/>
    <cellStyle name="40% - 輔色5 2" xfId="18738" hidden="1"/>
    <cellStyle name="40% - 輔色5 2" xfId="18510" hidden="1"/>
    <cellStyle name="40% - 輔色5 2" xfId="18551" hidden="1"/>
    <cellStyle name="40% - 輔色5 2" xfId="18609" hidden="1"/>
    <cellStyle name="40% - 輔色5 2" xfId="18460" hidden="1"/>
    <cellStyle name="40% - 輔色5 2" xfId="19052" hidden="1"/>
    <cellStyle name="40% - 輔色5 2" xfId="19011" hidden="1"/>
    <cellStyle name="40% - 輔色5 2" xfId="19143" hidden="1"/>
    <cellStyle name="40% - 輔色5 2" xfId="19102" hidden="1"/>
    <cellStyle name="40% - 輔色5 2" xfId="18874" hidden="1"/>
    <cellStyle name="40% - 輔色5 2" xfId="18915" hidden="1"/>
    <cellStyle name="40% - 輔色5 2" xfId="18973" hidden="1"/>
    <cellStyle name="40% - 輔色5 2" xfId="18824" hidden="1"/>
    <cellStyle name="40% - 輔色5 2" xfId="19416" hidden="1"/>
    <cellStyle name="40% - 輔色5 2" xfId="19375" hidden="1"/>
    <cellStyle name="40% - 輔色5 2" xfId="19507" hidden="1"/>
    <cellStyle name="40% - 輔色5 2" xfId="19466" hidden="1"/>
    <cellStyle name="40% - 輔色5 2" xfId="19238" hidden="1"/>
    <cellStyle name="40% - 輔色5 2" xfId="19279" hidden="1"/>
    <cellStyle name="40% - 輔色5 2" xfId="19337" hidden="1"/>
    <cellStyle name="40% - 輔色5 2" xfId="19188" hidden="1"/>
    <cellStyle name="40% - 輔色5 2" xfId="19738" hidden="1"/>
    <cellStyle name="40% - 輔色5 2" xfId="19697" hidden="1"/>
    <cellStyle name="40% - 輔色5 2" xfId="19829" hidden="1"/>
    <cellStyle name="40% - 輔色5 2" xfId="19788" hidden="1"/>
    <cellStyle name="40% - 輔色5 2" xfId="19561" hidden="1"/>
    <cellStyle name="40% - 輔色5 2" xfId="19602" hidden="1"/>
    <cellStyle name="40% - 輔色5 2" xfId="19659" hidden="1"/>
    <cellStyle name="40% - 輔色5 2" xfId="20103" hidden="1"/>
    <cellStyle name="40% - 輔色5 2" xfId="20144" hidden="1"/>
    <cellStyle name="40% - 輔色5 2" xfId="20061" hidden="1"/>
    <cellStyle name="40% - 輔色5 2" xfId="20235" hidden="1"/>
    <cellStyle name="40% - 輔色5 2" xfId="20194" hidden="1"/>
    <cellStyle name="40% - 輔色5 2" xfId="19924" hidden="1"/>
    <cellStyle name="40% - 輔色5 2" xfId="19965" hidden="1"/>
    <cellStyle name="40% - 輔色5 2" xfId="20023" hidden="1"/>
    <cellStyle name="40% - 輔色5 2" xfId="19874" hidden="1"/>
    <cellStyle name="40% - 輔色5 2" xfId="20508" hidden="1"/>
    <cellStyle name="40% - 輔色5 2" xfId="20467" hidden="1"/>
    <cellStyle name="40% - 輔色5 2" xfId="20599" hidden="1"/>
    <cellStyle name="40% - 輔色5 2" xfId="20558" hidden="1"/>
    <cellStyle name="40% - 輔色5 2" xfId="20330" hidden="1"/>
    <cellStyle name="40% - 輔色5 2" xfId="20371" hidden="1"/>
    <cellStyle name="40% - 輔色5 2" xfId="20429" hidden="1"/>
    <cellStyle name="40% - 輔色5 2" xfId="20280" hidden="1"/>
    <cellStyle name="40% - 輔色5 2" xfId="20872" hidden="1"/>
    <cellStyle name="40% - 輔色5 2" xfId="20831" hidden="1"/>
    <cellStyle name="40% - 輔色5 2" xfId="20963" hidden="1"/>
    <cellStyle name="40% - 輔色5 2" xfId="20922" hidden="1"/>
    <cellStyle name="40% - 輔色5 2" xfId="20694" hidden="1"/>
    <cellStyle name="40% - 輔色5 2" xfId="20735" hidden="1"/>
    <cellStyle name="40% - 輔色5 2" xfId="20793" hidden="1"/>
    <cellStyle name="40% - 輔色5 2" xfId="20644" hidden="1"/>
    <cellStyle name="40% - 輔色5 2" xfId="21236" hidden="1"/>
    <cellStyle name="40% - 輔色5 2" xfId="21195" hidden="1"/>
    <cellStyle name="40% - 輔色5 2" xfId="21327" hidden="1"/>
    <cellStyle name="40% - 輔色5 2" xfId="21286" hidden="1"/>
    <cellStyle name="40% - 輔色5 2" xfId="21058" hidden="1"/>
    <cellStyle name="40% - 輔色5 2" xfId="21099" hidden="1"/>
    <cellStyle name="40% - 輔色5 2" xfId="21157" hidden="1"/>
    <cellStyle name="40% - 輔色5 2" xfId="21008" hidden="1"/>
    <cellStyle name="40% - 輔色5 2" xfId="21600" hidden="1"/>
    <cellStyle name="40% - 輔色5 2" xfId="21559" hidden="1"/>
    <cellStyle name="40% - 輔色5 2" xfId="21691" hidden="1"/>
    <cellStyle name="40% - 輔色5 2" xfId="21650" hidden="1"/>
    <cellStyle name="40% - 輔色5 2" xfId="21422" hidden="1"/>
    <cellStyle name="40% - 輔色5 2" xfId="21463" hidden="1"/>
    <cellStyle name="40% - 輔色5 2" xfId="21521" hidden="1"/>
    <cellStyle name="40% - 輔色5 2" xfId="21372" hidden="1"/>
    <cellStyle name="40% - 輔色5 2" xfId="21964" hidden="1"/>
    <cellStyle name="40% - 輔色5 2" xfId="21923" hidden="1"/>
    <cellStyle name="40% - 輔色5 2" xfId="22055" hidden="1"/>
    <cellStyle name="40% - 輔色5 2" xfId="22014" hidden="1"/>
    <cellStyle name="40% - 輔色5 2" xfId="21786" hidden="1"/>
    <cellStyle name="40% - 輔色5 2" xfId="21827" hidden="1"/>
    <cellStyle name="40% - 輔色5 2" xfId="21885" hidden="1"/>
    <cellStyle name="40% - 輔色5 2" xfId="21736" hidden="1"/>
    <cellStyle name="40% - 輔色5 2" xfId="22328" hidden="1"/>
    <cellStyle name="40% - 輔色5 2" xfId="22287" hidden="1"/>
    <cellStyle name="40% - 輔色5 2" xfId="22419" hidden="1"/>
    <cellStyle name="40% - 輔色5 2" xfId="22378" hidden="1"/>
    <cellStyle name="40% - 輔色5 2" xfId="22150" hidden="1"/>
    <cellStyle name="40% - 輔色5 2" xfId="22191" hidden="1"/>
    <cellStyle name="40% - 輔色5 2" xfId="22249" hidden="1"/>
    <cellStyle name="40% - 輔色5 2" xfId="22100" hidden="1"/>
    <cellStyle name="40% - 輔色5 2" xfId="22692" hidden="1"/>
    <cellStyle name="40% - 輔色5 2" xfId="22651" hidden="1"/>
    <cellStyle name="40% - 輔色5 2" xfId="22783" hidden="1"/>
    <cellStyle name="40% - 輔色5 2" xfId="22742" hidden="1"/>
    <cellStyle name="40% - 輔色5 2" xfId="22514" hidden="1"/>
    <cellStyle name="40% - 輔色5 2" xfId="22555" hidden="1"/>
    <cellStyle name="40% - 輔色5 2" xfId="22613" hidden="1"/>
    <cellStyle name="40% - 輔色5 2" xfId="22464" hidden="1"/>
    <cellStyle name="40% - 輔色5 2" xfId="23056" hidden="1"/>
    <cellStyle name="40% - 輔色5 2" xfId="23015" hidden="1"/>
    <cellStyle name="40% - 輔色5 2" xfId="23147" hidden="1"/>
    <cellStyle name="40% - 輔色5 2" xfId="23106" hidden="1"/>
    <cellStyle name="40% - 輔色5 2" xfId="22878" hidden="1"/>
    <cellStyle name="40% - 輔色5 2" xfId="22919" hidden="1"/>
    <cellStyle name="40% - 輔色5 2" xfId="22977" hidden="1"/>
    <cellStyle name="40% - 輔色5 2" xfId="22828" hidden="1"/>
    <cellStyle name="40% - 輔色5 2" xfId="23420" hidden="1"/>
    <cellStyle name="40% - 輔色5 2" xfId="23379" hidden="1"/>
    <cellStyle name="40% - 輔色5 2" xfId="23511" hidden="1"/>
    <cellStyle name="40% - 輔色5 2" xfId="23470" hidden="1"/>
    <cellStyle name="40% - 輔色5 2" xfId="23242" hidden="1"/>
    <cellStyle name="40% - 輔色5 2" xfId="23283" hidden="1"/>
    <cellStyle name="40% - 輔色5 2" xfId="23341" hidden="1"/>
    <cellStyle name="40% - 輔色5 2" xfId="23192" hidden="1"/>
    <cellStyle name="40% - 輔色5 2" xfId="23784" hidden="1"/>
    <cellStyle name="40% - 輔色5 2" xfId="23743" hidden="1"/>
    <cellStyle name="40% - 輔色5 2" xfId="23875" hidden="1"/>
    <cellStyle name="40% - 輔色5 2" xfId="23834" hidden="1"/>
    <cellStyle name="40% - 輔色5 2" xfId="23606" hidden="1"/>
    <cellStyle name="40% - 輔色5 2" xfId="23647" hidden="1"/>
    <cellStyle name="40% - 輔色5 2" xfId="23705" hidden="1"/>
    <cellStyle name="40% - 輔色5 2" xfId="23556" hidden="1"/>
    <cellStyle name="40% - 輔色5 2" xfId="24106" hidden="1"/>
    <cellStyle name="40% - 輔色5 2" xfId="24065" hidden="1"/>
    <cellStyle name="40% - 輔色5 2" xfId="24197" hidden="1"/>
    <cellStyle name="40% - 輔色5 2" xfId="24156" hidden="1"/>
    <cellStyle name="40% - 輔色5 2" xfId="23929" hidden="1"/>
    <cellStyle name="40% - 輔色5 2" xfId="23970" hidden="1"/>
    <cellStyle name="40% - 輔色5 2" xfId="24027" hidden="1"/>
    <cellStyle name="40% - 輔色5 2" xfId="7179" hidden="1"/>
    <cellStyle name="40% - 輔色5 2" xfId="7665" hidden="1"/>
    <cellStyle name="40% - 輔色5 2" xfId="6195" hidden="1"/>
    <cellStyle name="40% - 輔色5 2" xfId="6791" hidden="1"/>
    <cellStyle name="40% - 輔色5 2" xfId="8527" hidden="1"/>
    <cellStyle name="40% - 輔色5 2" xfId="6562" hidden="1"/>
    <cellStyle name="40% - 輔色5 2" xfId="8428" hidden="1"/>
    <cellStyle name="40% - 輔色5 2" xfId="6470" hidden="1"/>
    <cellStyle name="40% - 輔色5 2" xfId="8211" hidden="1"/>
    <cellStyle name="40% - 輔色5 2" xfId="8132" hidden="1"/>
    <cellStyle name="40% - 輔色5 2" xfId="7849" hidden="1"/>
    <cellStyle name="40% - 輔色5 2" xfId="8189" hidden="1"/>
    <cellStyle name="40% - 輔色5 2" xfId="7970" hidden="1"/>
    <cellStyle name="40% - 輔色5 2" xfId="7900" hidden="1"/>
    <cellStyle name="40% - 輔色5 2" xfId="7371" hidden="1"/>
    <cellStyle name="40% - 輔色5 2" xfId="8111" hidden="1"/>
    <cellStyle name="40% - 輔色5 2" xfId="8435" hidden="1"/>
    <cellStyle name="40% - 輔色5 2" xfId="8287" hidden="1"/>
    <cellStyle name="40% - 輔色5 2" xfId="8431" hidden="1"/>
    <cellStyle name="40% - 輔色5 2" xfId="8032" hidden="1"/>
    <cellStyle name="40% - 輔色5 2" xfId="6746" hidden="1"/>
    <cellStyle name="40% - 輔色5 2" xfId="6403" hidden="1"/>
    <cellStyle name="40% - 輔色5 2" xfId="8270" hidden="1"/>
    <cellStyle name="40% - 輔色5 2" xfId="7840" hidden="1"/>
    <cellStyle name="40% - 輔色5 2" xfId="6950" hidden="1"/>
    <cellStyle name="40% - 輔色5 2" xfId="7532" hidden="1"/>
    <cellStyle name="40% - 輔色5 2" xfId="8103" hidden="1"/>
    <cellStyle name="40% - 輔色5 2" xfId="6158" hidden="1"/>
    <cellStyle name="40% - 輔色5 2" xfId="6067" hidden="1"/>
    <cellStyle name="40% - 輔色5 2" xfId="6073" hidden="1"/>
    <cellStyle name="40% - 輔色5 2" xfId="6164" hidden="1"/>
    <cellStyle name="40% - 輔色5 2" xfId="8444" hidden="1"/>
    <cellStyle name="40% - 輔色5 2" xfId="7660" hidden="1"/>
    <cellStyle name="40% - 輔色5 2" xfId="6929" hidden="1"/>
    <cellStyle name="40% - 輔色5 2" xfId="6710" hidden="1"/>
    <cellStyle name="40% - 輔色5 2" xfId="8064" hidden="1"/>
    <cellStyle name="40% - 輔色5 2" xfId="6766" hidden="1"/>
    <cellStyle name="40% - 輔色5 2" xfId="6823" hidden="1"/>
    <cellStyle name="40% - 輔色5 2" xfId="8163" hidden="1"/>
    <cellStyle name="40% - 輔色5 2" xfId="7301" hidden="1"/>
    <cellStyle name="40% - 輔色5 2" xfId="8022" hidden="1"/>
    <cellStyle name="40% - 輔色5 2" xfId="7789" hidden="1"/>
    <cellStyle name="40% - 輔色5 2" xfId="7198" hidden="1"/>
    <cellStyle name="40% - 輔色5 2" xfId="6733" hidden="1"/>
    <cellStyle name="40% - 輔色5 2" xfId="8469" hidden="1"/>
    <cellStyle name="40% - 輔色5 2" xfId="7651" hidden="1"/>
    <cellStyle name="40% - 輔色5 2" xfId="7869" hidden="1"/>
    <cellStyle name="40% - 輔色5 2" xfId="7770" hidden="1"/>
    <cellStyle name="40% - 輔色5 2" xfId="7795" hidden="1"/>
    <cellStyle name="40% - 輔色5 2" xfId="6114" hidden="1"/>
    <cellStyle name="40% - 輔色5 2" xfId="8154" hidden="1"/>
    <cellStyle name="40% - 輔色5 2" xfId="7595" hidden="1"/>
    <cellStyle name="40% - 輔色5 2" xfId="8210" hidden="1"/>
    <cellStyle name="40% - 輔色5 2" xfId="7579" hidden="1"/>
    <cellStyle name="40% - 輔色5 2" xfId="6463" hidden="1"/>
    <cellStyle name="40% - 輔色5 2" xfId="7623" hidden="1"/>
    <cellStyle name="40% - 輔色5 2" xfId="26502" hidden="1"/>
    <cellStyle name="40% - 輔色5 2" xfId="26461" hidden="1"/>
    <cellStyle name="40% - 輔色5 2" xfId="26544" hidden="1"/>
    <cellStyle name="40% - 輔色5 2" xfId="26370" hidden="1"/>
    <cellStyle name="40% - 輔色5 2" xfId="26411" hidden="1"/>
    <cellStyle name="40% - 輔色5 2" xfId="26681" hidden="1"/>
    <cellStyle name="40% - 輔色5 2" xfId="26640" hidden="1"/>
    <cellStyle name="40% - 輔色5 2" xfId="26582" hidden="1"/>
    <cellStyle name="40% - 輔色5 2" xfId="26731" hidden="1"/>
    <cellStyle name="40% - 輔色5 2" xfId="26097" hidden="1"/>
    <cellStyle name="40% - 輔色5 2" xfId="26138" hidden="1"/>
    <cellStyle name="40% - 輔色5 2" xfId="26006" hidden="1"/>
    <cellStyle name="40% - 輔色5 2" xfId="26047" hidden="1"/>
    <cellStyle name="40% - 輔色5 2" xfId="26275" hidden="1"/>
    <cellStyle name="40% - 輔色5 2" xfId="26234" hidden="1"/>
    <cellStyle name="40% - 輔色5 2" xfId="26176" hidden="1"/>
    <cellStyle name="40% - 輔色5 2" xfId="26325" hidden="1"/>
    <cellStyle name="40% - 輔色5 2" xfId="25733" hidden="1"/>
    <cellStyle name="40% - 輔色5 2" xfId="25774" hidden="1"/>
    <cellStyle name="40% - 輔色5 2" xfId="25642" hidden="1"/>
    <cellStyle name="40% - 輔色5 2" xfId="25683" hidden="1"/>
    <cellStyle name="40% - 輔色5 2" xfId="25911" hidden="1"/>
    <cellStyle name="40% - 輔色5 2" xfId="25870" hidden="1"/>
    <cellStyle name="40% - 輔色5 2" xfId="25812" hidden="1"/>
    <cellStyle name="40% - 輔色5 2" xfId="25961" hidden="1"/>
    <cellStyle name="40% - 輔色5 2" xfId="25369" hidden="1"/>
    <cellStyle name="40% - 輔色5 2" xfId="25410" hidden="1"/>
    <cellStyle name="40% - 輔色5 2" xfId="25278" hidden="1"/>
    <cellStyle name="40% - 輔色5 2" xfId="25319" hidden="1"/>
    <cellStyle name="40% - 輔色5 2" xfId="25547" hidden="1"/>
    <cellStyle name="40% - 輔色5 2" xfId="25506" hidden="1"/>
    <cellStyle name="40% - 輔色5 2" xfId="25448" hidden="1"/>
    <cellStyle name="40% - 輔色5 2" xfId="25597" hidden="1"/>
    <cellStyle name="40% - 輔色5 2" xfId="25005" hidden="1"/>
    <cellStyle name="40% - 輔色5 2" xfId="25046" hidden="1"/>
    <cellStyle name="40% - 輔色5 2" xfId="24914" hidden="1"/>
    <cellStyle name="40% - 輔色5 2" xfId="24955" hidden="1"/>
    <cellStyle name="40% - 輔色5 2" xfId="25183" hidden="1"/>
    <cellStyle name="40% - 輔色5 2" xfId="25142" hidden="1"/>
    <cellStyle name="40% - 輔色5 2" xfId="25084" hidden="1"/>
    <cellStyle name="40% - 輔色5 2" xfId="25233" hidden="1"/>
    <cellStyle name="40% - 輔色5 2" xfId="24641" hidden="1"/>
    <cellStyle name="40% - 輔色5 2" xfId="24682" hidden="1"/>
    <cellStyle name="40% - 輔色5 2" xfId="24550" hidden="1"/>
    <cellStyle name="40% - 輔色5 2" xfId="24591" hidden="1"/>
    <cellStyle name="40% - 輔色5 2" xfId="24819" hidden="1"/>
    <cellStyle name="40% - 輔色5 2" xfId="24778" hidden="1"/>
    <cellStyle name="40% - 輔色5 2" xfId="24720" hidden="1"/>
    <cellStyle name="40% - 輔色5 2" xfId="24869" hidden="1"/>
    <cellStyle name="40% - 輔色5 2" xfId="24319" hidden="1"/>
    <cellStyle name="40% - 輔色5 2" xfId="24360" hidden="1"/>
    <cellStyle name="40% - 輔色5 2" xfId="24228" hidden="1"/>
    <cellStyle name="40% - 輔色5 2" xfId="24269" hidden="1"/>
    <cellStyle name="40% - 輔色5 2" xfId="24496" hidden="1"/>
    <cellStyle name="40% - 輔色5 2" xfId="24455" hidden="1"/>
    <cellStyle name="40% - 輔色5 2" xfId="24398" hidden="1"/>
    <cellStyle name="40% - 輔色5 2" xfId="27036" hidden="1"/>
    <cellStyle name="40% - 輔色5 2" xfId="27077" hidden="1"/>
    <cellStyle name="40% - 輔色5 2" xfId="26994" hidden="1"/>
    <cellStyle name="40% - 輔色5 2" xfId="27168" hidden="1"/>
    <cellStyle name="40% - 輔色5 2" xfId="27127" hidden="1"/>
    <cellStyle name="40% - 輔色5 2" xfId="26857" hidden="1"/>
    <cellStyle name="40% - 輔色5 2" xfId="26898" hidden="1"/>
    <cellStyle name="40% - 輔色5 2" xfId="26956" hidden="1"/>
    <cellStyle name="40% - 輔色5 2" xfId="26807" hidden="1"/>
    <cellStyle name="40% - 輔色5 2" xfId="27441" hidden="1"/>
    <cellStyle name="40% - 輔色5 2" xfId="27400" hidden="1"/>
    <cellStyle name="40% - 輔色5 2" xfId="27532" hidden="1"/>
    <cellStyle name="40% - 輔色5 2" xfId="27491" hidden="1"/>
    <cellStyle name="40% - 輔色5 2" xfId="27263" hidden="1"/>
    <cellStyle name="40% - 輔色5 2" xfId="27304" hidden="1"/>
    <cellStyle name="40% - 輔色5 2" xfId="27362" hidden="1"/>
    <cellStyle name="40% - 輔色5 2" xfId="27213" hidden="1"/>
    <cellStyle name="40% - 輔色5 2" xfId="27805" hidden="1"/>
    <cellStyle name="40% - 輔色5 2" xfId="27764" hidden="1"/>
    <cellStyle name="40% - 輔色5 2" xfId="27896" hidden="1"/>
    <cellStyle name="40% - 輔色5 2" xfId="27855" hidden="1"/>
    <cellStyle name="40% - 輔色5 2" xfId="27627" hidden="1"/>
    <cellStyle name="40% - 輔色5 2" xfId="27668" hidden="1"/>
    <cellStyle name="40% - 輔色5 2" xfId="27726" hidden="1"/>
    <cellStyle name="40% - 輔色5 2" xfId="27577" hidden="1"/>
    <cellStyle name="40% - 輔色5 2" xfId="28169" hidden="1"/>
    <cellStyle name="40% - 輔色5 2" xfId="28128" hidden="1"/>
    <cellStyle name="40% - 輔色5 2" xfId="28260" hidden="1"/>
    <cellStyle name="40% - 輔色5 2" xfId="28219" hidden="1"/>
    <cellStyle name="40% - 輔色5 2" xfId="27991" hidden="1"/>
    <cellStyle name="40% - 輔色5 2" xfId="28032" hidden="1"/>
    <cellStyle name="40% - 輔色5 2" xfId="28090" hidden="1"/>
    <cellStyle name="40% - 輔色5 2" xfId="27941" hidden="1"/>
    <cellStyle name="40% - 輔色5 2" xfId="28533" hidden="1"/>
    <cellStyle name="40% - 輔色5 2" xfId="28492" hidden="1"/>
    <cellStyle name="40% - 輔色5 2" xfId="28624" hidden="1"/>
    <cellStyle name="40% - 輔色5 2" xfId="28583" hidden="1"/>
    <cellStyle name="40% - 輔色5 2" xfId="28355" hidden="1"/>
    <cellStyle name="40% - 輔色5 2" xfId="28396" hidden="1"/>
    <cellStyle name="40% - 輔色5 2" xfId="28454" hidden="1"/>
    <cellStyle name="40% - 輔色5 2" xfId="28305" hidden="1"/>
    <cellStyle name="40% - 輔色5 2" xfId="28897" hidden="1"/>
    <cellStyle name="40% - 輔色5 2" xfId="28856" hidden="1"/>
    <cellStyle name="40% - 輔色5 2" xfId="28988" hidden="1"/>
    <cellStyle name="40% - 輔色5 2" xfId="28947" hidden="1"/>
    <cellStyle name="40% - 輔色5 2" xfId="28719" hidden="1"/>
    <cellStyle name="40% - 輔色5 2" xfId="28760" hidden="1"/>
    <cellStyle name="40% - 輔色5 2" xfId="28818" hidden="1"/>
    <cellStyle name="40% - 輔色5 2" xfId="28669" hidden="1"/>
    <cellStyle name="40% - 輔色5 2" xfId="29261" hidden="1"/>
    <cellStyle name="40% - 輔色5 2" xfId="29220" hidden="1"/>
    <cellStyle name="40% - 輔色5 2" xfId="29352" hidden="1"/>
    <cellStyle name="40% - 輔色5 2" xfId="29311" hidden="1"/>
    <cellStyle name="40% - 輔色5 2" xfId="29083" hidden="1"/>
    <cellStyle name="40% - 輔色5 2" xfId="29124" hidden="1"/>
    <cellStyle name="40% - 輔色5 2" xfId="29182" hidden="1"/>
    <cellStyle name="40% - 輔色5 2" xfId="29033" hidden="1"/>
    <cellStyle name="40% - 輔色5 2" xfId="29625" hidden="1"/>
    <cellStyle name="40% - 輔色5 2" xfId="29584" hidden="1"/>
    <cellStyle name="40% - 輔色5 2" xfId="29716" hidden="1"/>
    <cellStyle name="40% - 輔色5 2" xfId="29675" hidden="1"/>
    <cellStyle name="40% - 輔色5 2" xfId="29447" hidden="1"/>
    <cellStyle name="40% - 輔色5 2" xfId="29488" hidden="1"/>
    <cellStyle name="40% - 輔色5 2" xfId="29546" hidden="1"/>
    <cellStyle name="40% - 輔色5 2" xfId="29397" hidden="1"/>
    <cellStyle name="40% - 輔色5 2" xfId="29989" hidden="1"/>
    <cellStyle name="40% - 輔色5 2" xfId="29948" hidden="1"/>
    <cellStyle name="40% - 輔色5 2" xfId="30080" hidden="1"/>
    <cellStyle name="40% - 輔色5 2" xfId="30039" hidden="1"/>
    <cellStyle name="40% - 輔色5 2" xfId="29811" hidden="1"/>
    <cellStyle name="40% - 輔色5 2" xfId="29852" hidden="1"/>
    <cellStyle name="40% - 輔色5 2" xfId="29910" hidden="1"/>
    <cellStyle name="40% - 輔色5 2" xfId="29761" hidden="1"/>
    <cellStyle name="40% - 輔色5 2" xfId="30353" hidden="1"/>
    <cellStyle name="40% - 輔色5 2" xfId="30312" hidden="1"/>
    <cellStyle name="40% - 輔色5 2" xfId="30444" hidden="1"/>
    <cellStyle name="40% - 輔色5 2" xfId="30403" hidden="1"/>
    <cellStyle name="40% - 輔色5 2" xfId="30175" hidden="1"/>
    <cellStyle name="40% - 輔色5 2" xfId="30216" hidden="1"/>
    <cellStyle name="40% - 輔色5 2" xfId="30274" hidden="1"/>
    <cellStyle name="40% - 輔色5 2" xfId="30125" hidden="1"/>
    <cellStyle name="40% - 輔色5 2" xfId="30675" hidden="1"/>
    <cellStyle name="40% - 輔色5 2" xfId="30634" hidden="1"/>
    <cellStyle name="40% - 輔色5 2" xfId="30766" hidden="1"/>
    <cellStyle name="40% - 輔色5 2" xfId="30725" hidden="1"/>
    <cellStyle name="40% - 輔色5 2" xfId="30498" hidden="1"/>
    <cellStyle name="40% - 輔色5 2" xfId="30539" hidden="1"/>
    <cellStyle name="40% - 輔色5 2" xfId="30596" hidden="1"/>
    <cellStyle name="40% - 輔色5 2" xfId="33588" hidden="1"/>
    <cellStyle name="40% - 輔色5 2" xfId="33629" hidden="1"/>
    <cellStyle name="40% - 輔色5 2" xfId="33546" hidden="1"/>
    <cellStyle name="40% - 輔色5 2" xfId="33720" hidden="1"/>
    <cellStyle name="40% - 輔色5 2" xfId="33679" hidden="1"/>
    <cellStyle name="40% - 輔色5 2" xfId="33409" hidden="1"/>
    <cellStyle name="40% - 輔色5 2" xfId="33450" hidden="1"/>
    <cellStyle name="40% - 輔色5 2" xfId="33508" hidden="1"/>
    <cellStyle name="40% - 輔色5 2" xfId="33359" hidden="1"/>
    <cellStyle name="40% - 輔色5 2" xfId="33993" hidden="1"/>
    <cellStyle name="40% - 輔色5 2" xfId="33952" hidden="1"/>
    <cellStyle name="40% - 輔色5 2" xfId="34084" hidden="1"/>
    <cellStyle name="40% - 輔色5 2" xfId="34043" hidden="1"/>
    <cellStyle name="40% - 輔色5 2" xfId="33815" hidden="1"/>
    <cellStyle name="40% - 輔色5 2" xfId="33856" hidden="1"/>
    <cellStyle name="40% - 輔色5 2" xfId="33914" hidden="1"/>
    <cellStyle name="40% - 輔色5 2" xfId="33765" hidden="1"/>
    <cellStyle name="40% - 輔色5 2" xfId="34357" hidden="1"/>
    <cellStyle name="40% - 輔色5 2" xfId="34316" hidden="1"/>
    <cellStyle name="40% - 輔色5 2" xfId="34448" hidden="1"/>
    <cellStyle name="40% - 輔色5 2" xfId="34407" hidden="1"/>
    <cellStyle name="40% - 輔色5 2" xfId="34179" hidden="1"/>
    <cellStyle name="40% - 輔色5 2" xfId="34220" hidden="1"/>
    <cellStyle name="40% - 輔色5 2" xfId="34278" hidden="1"/>
    <cellStyle name="40% - 輔色5 2" xfId="34129" hidden="1"/>
    <cellStyle name="40% - 輔色5 2" xfId="34721" hidden="1"/>
    <cellStyle name="40% - 輔色5 2" xfId="34680" hidden="1"/>
    <cellStyle name="40% - 輔色5 2" xfId="34812" hidden="1"/>
    <cellStyle name="40% - 輔色5 2" xfId="34771" hidden="1"/>
    <cellStyle name="40% - 輔色5 2" xfId="34543" hidden="1"/>
    <cellStyle name="40% - 輔色5 2" xfId="34584" hidden="1"/>
    <cellStyle name="40% - 輔色5 2" xfId="34642" hidden="1"/>
    <cellStyle name="40% - 輔色5 2" xfId="34493" hidden="1"/>
    <cellStyle name="40% - 輔色5 2" xfId="35085" hidden="1"/>
    <cellStyle name="40% - 輔色5 2" xfId="35044" hidden="1"/>
    <cellStyle name="40% - 輔色5 2" xfId="35176" hidden="1"/>
    <cellStyle name="40% - 輔色5 2" xfId="35135" hidden="1"/>
    <cellStyle name="40% - 輔色5 2" xfId="34907" hidden="1"/>
    <cellStyle name="40% - 輔色5 2" xfId="34948" hidden="1"/>
    <cellStyle name="40% - 輔色5 2" xfId="35006" hidden="1"/>
    <cellStyle name="40% - 輔色5 2" xfId="34857" hidden="1"/>
    <cellStyle name="40% - 輔色5 2" xfId="35449" hidden="1"/>
    <cellStyle name="40% - 輔色5 2" xfId="35408" hidden="1"/>
    <cellStyle name="40% - 輔色5 2" xfId="35540" hidden="1"/>
    <cellStyle name="40% - 輔色5 2" xfId="35499" hidden="1"/>
    <cellStyle name="40% - 輔色5 2" xfId="35271" hidden="1"/>
    <cellStyle name="40% - 輔色5 2" xfId="35312" hidden="1"/>
    <cellStyle name="40% - 輔色5 2" xfId="35370" hidden="1"/>
    <cellStyle name="40% - 輔色5 2" xfId="35221" hidden="1"/>
    <cellStyle name="40% - 輔色5 2" xfId="35813" hidden="1"/>
    <cellStyle name="40% - 輔色5 2" xfId="35772" hidden="1"/>
    <cellStyle name="40% - 輔色5 2" xfId="35904" hidden="1"/>
    <cellStyle name="40% - 輔色5 2" xfId="35863" hidden="1"/>
    <cellStyle name="40% - 輔色5 2" xfId="35635" hidden="1"/>
    <cellStyle name="40% - 輔色5 2" xfId="35676" hidden="1"/>
    <cellStyle name="40% - 輔色5 2" xfId="35734" hidden="1"/>
    <cellStyle name="40% - 輔色5 2" xfId="35585" hidden="1"/>
    <cellStyle name="40% - 輔色5 2" xfId="36177" hidden="1"/>
    <cellStyle name="40% - 輔色5 2" xfId="36136" hidden="1"/>
    <cellStyle name="40% - 輔色5 2" xfId="36268" hidden="1"/>
    <cellStyle name="40% - 輔色5 2" xfId="36227" hidden="1"/>
    <cellStyle name="40% - 輔色5 2" xfId="35999" hidden="1"/>
    <cellStyle name="40% - 輔色5 2" xfId="36040" hidden="1"/>
    <cellStyle name="40% - 輔色5 2" xfId="36098" hidden="1"/>
    <cellStyle name="40% - 輔色5 2" xfId="35949" hidden="1"/>
    <cellStyle name="40% - 輔色5 2" xfId="36541" hidden="1"/>
    <cellStyle name="40% - 輔色5 2" xfId="36500" hidden="1"/>
    <cellStyle name="40% - 輔色5 2" xfId="36632" hidden="1"/>
    <cellStyle name="40% - 輔色5 2" xfId="36591" hidden="1"/>
    <cellStyle name="40% - 輔色5 2" xfId="36363" hidden="1"/>
    <cellStyle name="40% - 輔色5 2" xfId="36404" hidden="1"/>
    <cellStyle name="40% - 輔色5 2" xfId="36462" hidden="1"/>
    <cellStyle name="40% - 輔色5 2" xfId="36313" hidden="1"/>
    <cellStyle name="40% - 輔色5 2" xfId="36905" hidden="1"/>
    <cellStyle name="40% - 輔色5 2" xfId="36864" hidden="1"/>
    <cellStyle name="40% - 輔色5 2" xfId="36996" hidden="1"/>
    <cellStyle name="40% - 輔色5 2" xfId="36955" hidden="1"/>
    <cellStyle name="40% - 輔色5 2" xfId="36727" hidden="1"/>
    <cellStyle name="40% - 輔色5 2" xfId="36768" hidden="1"/>
    <cellStyle name="40% - 輔色5 2" xfId="36826" hidden="1"/>
    <cellStyle name="40% - 輔色5 2" xfId="36677" hidden="1"/>
    <cellStyle name="40% - 輔色5 2" xfId="37269" hidden="1"/>
    <cellStyle name="40% - 輔色5 2" xfId="37228" hidden="1"/>
    <cellStyle name="40% - 輔色5 2" xfId="37360" hidden="1"/>
    <cellStyle name="40% - 輔色5 2" xfId="37319" hidden="1"/>
    <cellStyle name="40% - 輔色5 2" xfId="37091" hidden="1"/>
    <cellStyle name="40% - 輔色5 2" xfId="37132" hidden="1"/>
    <cellStyle name="40% - 輔色5 2" xfId="37190" hidden="1"/>
    <cellStyle name="40% - 輔色5 2" xfId="37041" hidden="1"/>
    <cellStyle name="40% - 輔色5 2" xfId="37591" hidden="1"/>
    <cellStyle name="40% - 輔色5 2" xfId="37550" hidden="1"/>
    <cellStyle name="40% - 輔色5 2" xfId="37682" hidden="1"/>
    <cellStyle name="40% - 輔色5 2" xfId="37641" hidden="1"/>
    <cellStyle name="40% - 輔色5 2" xfId="37414" hidden="1"/>
    <cellStyle name="40% - 輔色5 2" xfId="37455" hidden="1"/>
    <cellStyle name="40% - 輔色5 2" xfId="37512" hidden="1"/>
    <cellStyle name="40% - 輔色5 2" xfId="37956" hidden="1"/>
    <cellStyle name="40% - 輔色5 2" xfId="37997" hidden="1"/>
    <cellStyle name="40% - 輔色5 2" xfId="37914" hidden="1"/>
    <cellStyle name="40% - 輔色5 2" xfId="38088" hidden="1"/>
    <cellStyle name="40% - 輔色5 2" xfId="38047" hidden="1"/>
    <cellStyle name="40% - 輔色5 2" xfId="37777" hidden="1"/>
    <cellStyle name="40% - 輔色5 2" xfId="37818" hidden="1"/>
    <cellStyle name="40% - 輔色5 2" xfId="37876" hidden="1"/>
    <cellStyle name="40% - 輔色5 2" xfId="37727" hidden="1"/>
    <cellStyle name="40% - 輔色5 2" xfId="38361" hidden="1"/>
    <cellStyle name="40% - 輔色5 2" xfId="38320" hidden="1"/>
    <cellStyle name="40% - 輔色5 2" xfId="38452" hidden="1"/>
    <cellStyle name="40% - 輔色5 2" xfId="38411" hidden="1"/>
    <cellStyle name="40% - 輔色5 2" xfId="38183" hidden="1"/>
    <cellStyle name="40% - 輔色5 2" xfId="38224" hidden="1"/>
    <cellStyle name="40% - 輔色5 2" xfId="38282" hidden="1"/>
    <cellStyle name="40% - 輔色5 2" xfId="38133" hidden="1"/>
    <cellStyle name="40% - 輔色5 2" xfId="38725" hidden="1"/>
    <cellStyle name="40% - 輔色5 2" xfId="38684" hidden="1"/>
    <cellStyle name="40% - 輔色5 2" xfId="38816" hidden="1"/>
    <cellStyle name="40% - 輔色5 2" xfId="38775" hidden="1"/>
    <cellStyle name="40% - 輔色5 2" xfId="38547" hidden="1"/>
    <cellStyle name="40% - 輔色5 2" xfId="38588" hidden="1"/>
    <cellStyle name="40% - 輔色5 2" xfId="38646" hidden="1"/>
    <cellStyle name="40% - 輔色5 2" xfId="38497" hidden="1"/>
    <cellStyle name="40% - 輔色5 2" xfId="39089" hidden="1"/>
    <cellStyle name="40% - 輔色5 2" xfId="39048" hidden="1"/>
    <cellStyle name="40% - 輔色5 2" xfId="39180" hidden="1"/>
    <cellStyle name="40% - 輔色5 2" xfId="39139" hidden="1"/>
    <cellStyle name="40% - 輔色5 2" xfId="38911" hidden="1"/>
    <cellStyle name="40% - 輔色5 2" xfId="38952" hidden="1"/>
    <cellStyle name="40% - 輔色5 2" xfId="39010" hidden="1"/>
    <cellStyle name="40% - 輔色5 2" xfId="38861" hidden="1"/>
    <cellStyle name="40% - 輔色5 2" xfId="39453" hidden="1"/>
    <cellStyle name="40% - 輔色5 2" xfId="39412" hidden="1"/>
    <cellStyle name="40% - 輔色5 2" xfId="39544" hidden="1"/>
    <cellStyle name="40% - 輔色5 2" xfId="39503" hidden="1"/>
    <cellStyle name="40% - 輔色5 2" xfId="39275" hidden="1"/>
    <cellStyle name="40% - 輔色5 2" xfId="39316" hidden="1"/>
    <cellStyle name="40% - 輔色5 2" xfId="39374" hidden="1"/>
    <cellStyle name="40% - 輔色5 2" xfId="39225" hidden="1"/>
    <cellStyle name="40% - 輔色5 2" xfId="39817" hidden="1"/>
    <cellStyle name="40% - 輔色5 2" xfId="39776" hidden="1"/>
    <cellStyle name="40% - 輔色5 2" xfId="39908" hidden="1"/>
    <cellStyle name="40% - 輔色5 2" xfId="39867" hidden="1"/>
    <cellStyle name="40% - 輔色5 2" xfId="39639" hidden="1"/>
    <cellStyle name="40% - 輔色5 2" xfId="39680" hidden="1"/>
    <cellStyle name="40% - 輔色5 2" xfId="39738" hidden="1"/>
    <cellStyle name="40% - 輔色5 2" xfId="39589" hidden="1"/>
    <cellStyle name="40% - 輔色5 2" xfId="40181" hidden="1"/>
    <cellStyle name="40% - 輔色5 2" xfId="40140" hidden="1"/>
    <cellStyle name="40% - 輔色5 2" xfId="40272" hidden="1"/>
    <cellStyle name="40% - 輔色5 2" xfId="40231" hidden="1"/>
    <cellStyle name="40% - 輔色5 2" xfId="40003" hidden="1"/>
    <cellStyle name="40% - 輔色5 2" xfId="40044" hidden="1"/>
    <cellStyle name="40% - 輔色5 2" xfId="40102" hidden="1"/>
    <cellStyle name="40% - 輔色5 2" xfId="39953" hidden="1"/>
    <cellStyle name="40% - 輔色5 2" xfId="40545" hidden="1"/>
    <cellStyle name="40% - 輔色5 2" xfId="40504" hidden="1"/>
    <cellStyle name="40% - 輔色5 2" xfId="40636" hidden="1"/>
    <cellStyle name="40% - 輔色5 2" xfId="40595" hidden="1"/>
    <cellStyle name="40% - 輔色5 2" xfId="40367" hidden="1"/>
    <cellStyle name="40% - 輔色5 2" xfId="40408" hidden="1"/>
    <cellStyle name="40% - 輔色5 2" xfId="40466" hidden="1"/>
    <cellStyle name="40% - 輔色5 2" xfId="40317" hidden="1"/>
    <cellStyle name="40% - 輔色5 2" xfId="40909" hidden="1"/>
    <cellStyle name="40% - 輔色5 2" xfId="40868" hidden="1"/>
    <cellStyle name="40% - 輔色5 2" xfId="41000" hidden="1"/>
    <cellStyle name="40% - 輔色5 2" xfId="40959" hidden="1"/>
    <cellStyle name="40% - 輔色5 2" xfId="40731" hidden="1"/>
    <cellStyle name="40% - 輔色5 2" xfId="40772" hidden="1"/>
    <cellStyle name="40% - 輔色5 2" xfId="40830" hidden="1"/>
    <cellStyle name="40% - 輔色5 2" xfId="40681" hidden="1"/>
    <cellStyle name="40% - 輔色5 2" xfId="41273" hidden="1"/>
    <cellStyle name="40% - 輔色5 2" xfId="41232" hidden="1"/>
    <cellStyle name="40% - 輔色5 2" xfId="41364" hidden="1"/>
    <cellStyle name="40% - 輔色5 2" xfId="41323" hidden="1"/>
    <cellStyle name="40% - 輔色5 2" xfId="41095" hidden="1"/>
    <cellStyle name="40% - 輔色5 2" xfId="41136" hidden="1"/>
    <cellStyle name="40% - 輔色5 2" xfId="41194" hidden="1"/>
    <cellStyle name="40% - 輔色5 2" xfId="41045" hidden="1"/>
    <cellStyle name="40% - 輔色5 2" xfId="41637" hidden="1"/>
    <cellStyle name="40% - 輔色5 2" xfId="41596" hidden="1"/>
    <cellStyle name="40% - 輔色5 2" xfId="41728" hidden="1"/>
    <cellStyle name="40% - 輔色5 2" xfId="41687" hidden="1"/>
    <cellStyle name="40% - 輔色5 2" xfId="41459" hidden="1"/>
    <cellStyle name="40% - 輔色5 2" xfId="41500" hidden="1"/>
    <cellStyle name="40% - 輔色5 2" xfId="41558" hidden="1"/>
    <cellStyle name="40% - 輔色5 2" xfId="41409" hidden="1"/>
    <cellStyle name="40% - 輔色5 2" xfId="41959" hidden="1"/>
    <cellStyle name="40% - 輔色5 2" xfId="41918" hidden="1"/>
    <cellStyle name="40% - 輔色5 2" xfId="42050" hidden="1"/>
    <cellStyle name="40% - 輔色5 2" xfId="42009" hidden="1"/>
    <cellStyle name="40% - 輔色5 2" xfId="41782" hidden="1"/>
    <cellStyle name="40% - 輔色5 2" xfId="41823" hidden="1"/>
    <cellStyle name="40% - 輔色5 2" xfId="41880" hidden="1"/>
    <cellStyle name="40% - 輔色5 2" xfId="42324" hidden="1"/>
    <cellStyle name="40% - 輔色5 2" xfId="42365" hidden="1"/>
    <cellStyle name="40% - 輔色5 2" xfId="42282" hidden="1"/>
    <cellStyle name="40% - 輔色5 2" xfId="42456" hidden="1"/>
    <cellStyle name="40% - 輔色5 2" xfId="42415" hidden="1"/>
    <cellStyle name="40% - 輔色5 2" xfId="42145" hidden="1"/>
    <cellStyle name="40% - 輔色5 2" xfId="42186" hidden="1"/>
    <cellStyle name="40% - 輔色5 2" xfId="42244" hidden="1"/>
    <cellStyle name="40% - 輔色5 2" xfId="42095" hidden="1"/>
    <cellStyle name="40% - 輔色5 2" xfId="42729" hidden="1"/>
    <cellStyle name="40% - 輔色5 2" xfId="42688" hidden="1"/>
    <cellStyle name="40% - 輔色5 2" xfId="42820" hidden="1"/>
    <cellStyle name="40% - 輔色5 2" xfId="42779" hidden="1"/>
    <cellStyle name="40% - 輔色5 2" xfId="42551" hidden="1"/>
    <cellStyle name="40% - 輔色5 2" xfId="42592" hidden="1"/>
    <cellStyle name="40% - 輔色5 2" xfId="42650" hidden="1"/>
    <cellStyle name="40% - 輔色5 2" xfId="42501" hidden="1"/>
    <cellStyle name="40% - 輔色5 2" xfId="43093" hidden="1"/>
    <cellStyle name="40% - 輔色5 2" xfId="43052" hidden="1"/>
    <cellStyle name="40% - 輔色5 2" xfId="43184" hidden="1"/>
    <cellStyle name="40% - 輔色5 2" xfId="43143" hidden="1"/>
    <cellStyle name="40% - 輔色5 2" xfId="42915" hidden="1"/>
    <cellStyle name="40% - 輔色5 2" xfId="42956" hidden="1"/>
    <cellStyle name="40% - 輔色5 2" xfId="43014" hidden="1"/>
    <cellStyle name="40% - 輔色5 2" xfId="42865" hidden="1"/>
    <cellStyle name="40% - 輔色5 2" xfId="43457" hidden="1"/>
    <cellStyle name="40% - 輔色5 2" xfId="43416" hidden="1"/>
    <cellStyle name="40% - 輔色5 2" xfId="43548" hidden="1"/>
    <cellStyle name="40% - 輔色5 2" xfId="43507" hidden="1"/>
    <cellStyle name="40% - 輔色5 2" xfId="43279" hidden="1"/>
    <cellStyle name="40% - 輔色5 2" xfId="43320" hidden="1"/>
    <cellStyle name="40% - 輔色5 2" xfId="43378" hidden="1"/>
    <cellStyle name="40% - 輔色5 2" xfId="43229" hidden="1"/>
    <cellStyle name="40% - 輔色5 2" xfId="43821" hidden="1"/>
    <cellStyle name="40% - 輔色5 2" xfId="43780" hidden="1"/>
    <cellStyle name="40% - 輔色5 2" xfId="43912" hidden="1"/>
    <cellStyle name="40% - 輔色5 2" xfId="43871" hidden="1"/>
    <cellStyle name="40% - 輔色5 2" xfId="43643" hidden="1"/>
    <cellStyle name="40% - 輔色5 2" xfId="43684" hidden="1"/>
    <cellStyle name="40% - 輔色5 2" xfId="43742" hidden="1"/>
    <cellStyle name="40% - 輔色5 2" xfId="43593" hidden="1"/>
    <cellStyle name="40% - 輔色5 2" xfId="44185" hidden="1"/>
    <cellStyle name="40% - 輔色5 2" xfId="44144" hidden="1"/>
    <cellStyle name="40% - 輔色5 2" xfId="44276" hidden="1"/>
    <cellStyle name="40% - 輔色5 2" xfId="44235" hidden="1"/>
    <cellStyle name="40% - 輔色5 2" xfId="44007" hidden="1"/>
    <cellStyle name="40% - 輔色5 2" xfId="44048" hidden="1"/>
    <cellStyle name="40% - 輔色5 2" xfId="44106" hidden="1"/>
    <cellStyle name="40% - 輔色5 2" xfId="43957" hidden="1"/>
    <cellStyle name="40% - 輔色5 2" xfId="44507" hidden="1"/>
    <cellStyle name="40% - 輔色5 2" xfId="44466" hidden="1"/>
    <cellStyle name="40% - 輔色5 2" xfId="44598" hidden="1"/>
    <cellStyle name="40% - 輔色5 2" xfId="44557" hidden="1"/>
    <cellStyle name="40% - 輔色5 2" xfId="44330" hidden="1"/>
    <cellStyle name="40% - 輔色5 2" xfId="44371" hidden="1"/>
    <cellStyle name="40% - 輔色5 2" xfId="44428" hidden="1"/>
    <cellStyle name="40% - 輔色5 2" xfId="44872" hidden="1"/>
    <cellStyle name="40% - 輔色5 2" xfId="44913" hidden="1"/>
    <cellStyle name="40% - 輔色5 2" xfId="44830" hidden="1"/>
    <cellStyle name="40% - 輔色5 2" xfId="45004" hidden="1"/>
    <cellStyle name="40% - 輔色5 2" xfId="44963" hidden="1"/>
    <cellStyle name="40% - 輔色5 2" xfId="44693" hidden="1"/>
    <cellStyle name="40% - 輔色5 2" xfId="44734" hidden="1"/>
    <cellStyle name="40% - 輔色5 2" xfId="44792" hidden="1"/>
    <cellStyle name="40% - 輔色5 2" xfId="44643" hidden="1"/>
    <cellStyle name="40% - 輔色5 2" xfId="45277" hidden="1"/>
    <cellStyle name="40% - 輔色5 2" xfId="45236" hidden="1"/>
    <cellStyle name="40% - 輔色5 2" xfId="45368" hidden="1"/>
    <cellStyle name="40% - 輔色5 2" xfId="45327" hidden="1"/>
    <cellStyle name="40% - 輔色5 2" xfId="45099" hidden="1"/>
    <cellStyle name="40% - 輔色5 2" xfId="45140" hidden="1"/>
    <cellStyle name="40% - 輔色5 2" xfId="45198" hidden="1"/>
    <cellStyle name="40% - 輔色5 2" xfId="45049" hidden="1"/>
    <cellStyle name="40% - 輔色5 2" xfId="45641" hidden="1"/>
    <cellStyle name="40% - 輔色5 2" xfId="45600" hidden="1"/>
    <cellStyle name="40% - 輔色5 2" xfId="45732" hidden="1"/>
    <cellStyle name="40% - 輔色5 2" xfId="45691" hidden="1"/>
    <cellStyle name="40% - 輔色5 2" xfId="45463" hidden="1"/>
    <cellStyle name="40% - 輔色5 2" xfId="45504" hidden="1"/>
    <cellStyle name="40% - 輔色5 2" xfId="45562" hidden="1"/>
    <cellStyle name="40% - 輔色5 2" xfId="45413" hidden="1"/>
    <cellStyle name="40% - 輔色5 2" xfId="46005" hidden="1"/>
    <cellStyle name="40% - 輔色5 2" xfId="45964" hidden="1"/>
    <cellStyle name="40% - 輔色5 2" xfId="46096" hidden="1"/>
    <cellStyle name="40% - 輔色5 2" xfId="46055" hidden="1"/>
    <cellStyle name="40% - 輔色5 2" xfId="45827" hidden="1"/>
    <cellStyle name="40% - 輔色5 2" xfId="45868" hidden="1"/>
    <cellStyle name="40% - 輔色5 2" xfId="45926" hidden="1"/>
    <cellStyle name="40% - 輔色5 2" xfId="45777" hidden="1"/>
    <cellStyle name="40% - 輔色5 2" xfId="46369" hidden="1"/>
    <cellStyle name="40% - 輔色5 2" xfId="46328" hidden="1"/>
    <cellStyle name="40% - 輔色5 2" xfId="46460" hidden="1"/>
    <cellStyle name="40% - 輔色5 2" xfId="46419" hidden="1"/>
    <cellStyle name="40% - 輔色5 2" xfId="46191" hidden="1"/>
    <cellStyle name="40% - 輔色5 2" xfId="46232" hidden="1"/>
    <cellStyle name="40% - 輔色5 2" xfId="46290" hidden="1"/>
    <cellStyle name="40% - 輔色5 2" xfId="46141" hidden="1"/>
    <cellStyle name="40% - 輔色5 2" xfId="46733" hidden="1"/>
    <cellStyle name="40% - 輔色5 2" xfId="46692" hidden="1"/>
    <cellStyle name="40% - 輔色5 2" xfId="46824" hidden="1"/>
    <cellStyle name="40% - 輔色5 2" xfId="46783" hidden="1"/>
    <cellStyle name="40% - 輔色5 2" xfId="46555" hidden="1"/>
    <cellStyle name="40% - 輔色5 2" xfId="46596" hidden="1"/>
    <cellStyle name="40% - 輔色5 2" xfId="46654" hidden="1"/>
    <cellStyle name="40% - 輔色5 2" xfId="46505" hidden="1"/>
    <cellStyle name="40% - 輔色5 2" xfId="47097" hidden="1"/>
    <cellStyle name="40% - 輔色5 2" xfId="47056" hidden="1"/>
    <cellStyle name="40% - 輔色5 2" xfId="47188" hidden="1"/>
    <cellStyle name="40% - 輔色5 2" xfId="47147" hidden="1"/>
    <cellStyle name="40% - 輔色5 2" xfId="46919" hidden="1"/>
    <cellStyle name="40% - 輔色5 2" xfId="46960" hidden="1"/>
    <cellStyle name="40% - 輔色5 2" xfId="47018" hidden="1"/>
    <cellStyle name="40% - 輔色5 2" xfId="46869" hidden="1"/>
    <cellStyle name="40% - 輔色5 2" xfId="47461" hidden="1"/>
    <cellStyle name="40% - 輔色5 2" xfId="47420" hidden="1"/>
    <cellStyle name="40% - 輔色5 2" xfId="47552" hidden="1"/>
    <cellStyle name="40% - 輔色5 2" xfId="47511" hidden="1"/>
    <cellStyle name="40% - 輔色5 2" xfId="47283" hidden="1"/>
    <cellStyle name="40% - 輔色5 2" xfId="47324" hidden="1"/>
    <cellStyle name="40% - 輔色5 2" xfId="47382" hidden="1"/>
    <cellStyle name="40% - 輔色5 2" xfId="47233" hidden="1"/>
    <cellStyle name="40% - 輔色5 2" xfId="47825" hidden="1"/>
    <cellStyle name="40% - 輔色5 2" xfId="47784" hidden="1"/>
    <cellStyle name="40% - 輔色5 2" xfId="47916" hidden="1"/>
    <cellStyle name="40% - 輔色5 2" xfId="47875" hidden="1"/>
    <cellStyle name="40% - 輔色5 2" xfId="47647" hidden="1"/>
    <cellStyle name="40% - 輔色5 2" xfId="47688" hidden="1"/>
    <cellStyle name="40% - 輔色5 2" xfId="47746" hidden="1"/>
    <cellStyle name="40% - 輔色5 2" xfId="47597" hidden="1"/>
    <cellStyle name="40% - 輔色5 2" xfId="48189" hidden="1"/>
    <cellStyle name="40% - 輔色5 2" xfId="48148" hidden="1"/>
    <cellStyle name="40% - 輔色5 2" xfId="48280" hidden="1"/>
    <cellStyle name="40% - 輔色5 2" xfId="48239" hidden="1"/>
    <cellStyle name="40% - 輔色5 2" xfId="48011" hidden="1"/>
    <cellStyle name="40% - 輔色5 2" xfId="48052" hidden="1"/>
    <cellStyle name="40% - 輔色5 2" xfId="48110" hidden="1"/>
    <cellStyle name="40% - 輔色5 2" xfId="47961" hidden="1"/>
    <cellStyle name="40% - 輔色5 2" xfId="48553" hidden="1"/>
    <cellStyle name="40% - 輔色5 2" xfId="48512" hidden="1"/>
    <cellStyle name="40% - 輔色5 2" xfId="48644" hidden="1"/>
    <cellStyle name="40% - 輔色5 2" xfId="48603" hidden="1"/>
    <cellStyle name="40% - 輔色5 2" xfId="48375" hidden="1"/>
    <cellStyle name="40% - 輔色5 2" xfId="48416" hidden="1"/>
    <cellStyle name="40% - 輔色5 2" xfId="48474" hidden="1"/>
    <cellStyle name="40% - 輔色5 2" xfId="48325" hidden="1"/>
    <cellStyle name="40% - 輔色5 2" xfId="48875" hidden="1"/>
    <cellStyle name="40% - 輔色5 2" xfId="48834" hidden="1"/>
    <cellStyle name="40% - 輔色5 2" xfId="48966" hidden="1"/>
    <cellStyle name="40% - 輔色5 2" xfId="48925" hidden="1"/>
    <cellStyle name="40% - 輔色5 2" xfId="48698" hidden="1"/>
    <cellStyle name="40% - 輔色5 2" xfId="48739" hidden="1"/>
    <cellStyle name="40% - 輔色5 2" xfId="48796" hidden="1"/>
    <cellStyle name="40% - 輔色5 2" xfId="31948" hidden="1"/>
    <cellStyle name="40% - 輔色5 2" xfId="32434" hidden="1"/>
    <cellStyle name="40% - 輔色5 2" xfId="30964" hidden="1"/>
    <cellStyle name="40% - 輔色5 2" xfId="31560" hidden="1"/>
    <cellStyle name="40% - 輔色5 2" xfId="33296" hidden="1"/>
    <cellStyle name="40% - 輔色5 2" xfId="31331" hidden="1"/>
    <cellStyle name="40% - 輔色5 2" xfId="33197" hidden="1"/>
    <cellStyle name="40% - 輔色5 2" xfId="31239" hidden="1"/>
    <cellStyle name="40% - 輔色5 2" xfId="32980" hidden="1"/>
    <cellStyle name="40% - 輔色5 2" xfId="32901" hidden="1"/>
    <cellStyle name="40% - 輔色5 2" xfId="32618" hidden="1"/>
    <cellStyle name="40% - 輔色5 2" xfId="32958" hidden="1"/>
    <cellStyle name="40% - 輔色5 2" xfId="32739" hidden="1"/>
    <cellStyle name="40% - 輔色5 2" xfId="32669" hidden="1"/>
    <cellStyle name="40% - 輔色5 2" xfId="32140" hidden="1"/>
    <cellStyle name="40% - 輔色5 2" xfId="32880" hidden="1"/>
    <cellStyle name="40% - 輔色5 2" xfId="33204" hidden="1"/>
    <cellStyle name="40% - 輔色5 2" xfId="33056" hidden="1"/>
    <cellStyle name="40% - 輔色5 2" xfId="33200" hidden="1"/>
    <cellStyle name="40% - 輔色5 2" xfId="32801" hidden="1"/>
    <cellStyle name="40% - 輔色5 2" xfId="31515" hidden="1"/>
    <cellStyle name="40% - 輔色5 2" xfId="31172" hidden="1"/>
    <cellStyle name="40% - 輔色5 2" xfId="33039" hidden="1"/>
    <cellStyle name="40% - 輔色5 2" xfId="32609" hidden="1"/>
    <cellStyle name="40% - 輔色5 2" xfId="31719" hidden="1"/>
    <cellStyle name="40% - 輔色5 2" xfId="32301" hidden="1"/>
    <cellStyle name="40% - 輔色5 2" xfId="32872" hidden="1"/>
    <cellStyle name="40% - 輔色5 2" xfId="30927" hidden="1"/>
    <cellStyle name="40% - 輔色5 2" xfId="30836" hidden="1"/>
    <cellStyle name="40% - 輔色5 2" xfId="30842" hidden="1"/>
    <cellStyle name="40% - 輔色5 2" xfId="30933" hidden="1"/>
    <cellStyle name="40% - 輔色5 2" xfId="33213" hidden="1"/>
    <cellStyle name="40% - 輔色5 2" xfId="32429" hidden="1"/>
    <cellStyle name="40% - 輔色5 2" xfId="31698" hidden="1"/>
    <cellStyle name="40% - 輔色5 2" xfId="31479" hidden="1"/>
    <cellStyle name="40% - 輔色5 2" xfId="32833" hidden="1"/>
    <cellStyle name="40% - 輔色5 2" xfId="31535" hidden="1"/>
    <cellStyle name="40% - 輔色5 2" xfId="31592" hidden="1"/>
    <cellStyle name="40% - 輔色5 2" xfId="32932" hidden="1"/>
    <cellStyle name="40% - 輔色5 2" xfId="32070" hidden="1"/>
    <cellStyle name="40% - 輔色5 2" xfId="32791" hidden="1"/>
    <cellStyle name="40% - 輔色5 2" xfId="32558" hidden="1"/>
    <cellStyle name="40% - 輔色5 2" xfId="31967" hidden="1"/>
    <cellStyle name="40% - 輔色5 2" xfId="31502" hidden="1"/>
    <cellStyle name="40% - 輔色5 2" xfId="33238" hidden="1"/>
    <cellStyle name="40% - 輔色5 2" xfId="32420" hidden="1"/>
    <cellStyle name="40% - 輔色5 2" xfId="32638" hidden="1"/>
    <cellStyle name="40% - 輔色5 2" xfId="32539" hidden="1"/>
    <cellStyle name="40% - 輔色5 2" xfId="32564" hidden="1"/>
    <cellStyle name="40% - 輔色5 2" xfId="30883" hidden="1"/>
    <cellStyle name="40% - 輔色5 2" xfId="32923" hidden="1"/>
    <cellStyle name="40% - 輔色5 2" xfId="32364" hidden="1"/>
    <cellStyle name="40% - 輔色5 2" xfId="32979" hidden="1"/>
    <cellStyle name="40% - 輔色5 2" xfId="32348" hidden="1"/>
    <cellStyle name="40% - 輔色5 2" xfId="31232" hidden="1"/>
    <cellStyle name="40% - 輔色5 2" xfId="32392" hidden="1"/>
    <cellStyle name="40% - 輔色5 2" xfId="51271" hidden="1"/>
    <cellStyle name="40% - 輔色5 2" xfId="51230" hidden="1"/>
    <cellStyle name="40% - 輔色5 2" xfId="51313" hidden="1"/>
    <cellStyle name="40% - 輔色5 2" xfId="51139" hidden="1"/>
    <cellStyle name="40% - 輔色5 2" xfId="51180" hidden="1"/>
    <cellStyle name="40% - 輔色5 2" xfId="51450" hidden="1"/>
    <cellStyle name="40% - 輔色5 2" xfId="51409" hidden="1"/>
    <cellStyle name="40% - 輔色5 2" xfId="51351" hidden="1"/>
    <cellStyle name="40% - 輔色5 2" xfId="51500" hidden="1"/>
    <cellStyle name="40% - 輔色5 2" xfId="50866" hidden="1"/>
    <cellStyle name="40% - 輔色5 2" xfId="50907" hidden="1"/>
    <cellStyle name="40% - 輔色5 2" xfId="50775" hidden="1"/>
    <cellStyle name="40% - 輔色5 2" xfId="50816" hidden="1"/>
    <cellStyle name="40% - 輔色5 2" xfId="51044" hidden="1"/>
    <cellStyle name="40% - 輔色5 2" xfId="51003" hidden="1"/>
    <cellStyle name="40% - 輔色5 2" xfId="50945" hidden="1"/>
    <cellStyle name="40% - 輔色5 2" xfId="51094" hidden="1"/>
    <cellStyle name="40% - 輔色5 2" xfId="50502" hidden="1"/>
    <cellStyle name="40% - 輔色5 2" xfId="50543" hidden="1"/>
    <cellStyle name="40% - 輔色5 2" xfId="50411" hidden="1"/>
    <cellStyle name="40% - 輔色5 2" xfId="50452" hidden="1"/>
    <cellStyle name="40% - 輔色5 2" xfId="50680" hidden="1"/>
    <cellStyle name="40% - 輔色5 2" xfId="50639" hidden="1"/>
    <cellStyle name="40% - 輔色5 2" xfId="50581" hidden="1"/>
    <cellStyle name="40% - 輔色5 2" xfId="50730" hidden="1"/>
    <cellStyle name="40% - 輔色5 2" xfId="50138" hidden="1"/>
    <cellStyle name="40% - 輔色5 2" xfId="50179" hidden="1"/>
    <cellStyle name="40% - 輔色5 2" xfId="50047" hidden="1"/>
    <cellStyle name="40% - 輔色5 2" xfId="50088" hidden="1"/>
    <cellStyle name="40% - 輔色5 2" xfId="50316" hidden="1"/>
    <cellStyle name="40% - 輔色5 2" xfId="50275" hidden="1"/>
    <cellStyle name="40% - 輔色5 2" xfId="50217" hidden="1"/>
    <cellStyle name="40% - 輔色5 2" xfId="50366" hidden="1"/>
    <cellStyle name="40% - 輔色5 2" xfId="49774" hidden="1"/>
    <cellStyle name="40% - 輔色5 2" xfId="49815" hidden="1"/>
    <cellStyle name="40% - 輔色5 2" xfId="49683" hidden="1"/>
    <cellStyle name="40% - 輔色5 2" xfId="49724" hidden="1"/>
    <cellStyle name="40% - 輔色5 2" xfId="49952" hidden="1"/>
    <cellStyle name="40% - 輔色5 2" xfId="49911" hidden="1"/>
    <cellStyle name="40% - 輔色5 2" xfId="49853" hidden="1"/>
    <cellStyle name="40% - 輔色5 2" xfId="50002" hidden="1"/>
    <cellStyle name="40% - 輔色5 2" xfId="49410" hidden="1"/>
    <cellStyle name="40% - 輔色5 2" xfId="49451" hidden="1"/>
    <cellStyle name="40% - 輔色5 2" xfId="49319" hidden="1"/>
    <cellStyle name="40% - 輔色5 2" xfId="49360" hidden="1"/>
    <cellStyle name="40% - 輔色5 2" xfId="49588" hidden="1"/>
    <cellStyle name="40% - 輔色5 2" xfId="49547" hidden="1"/>
    <cellStyle name="40% - 輔色5 2" xfId="49489" hidden="1"/>
    <cellStyle name="40% - 輔色5 2" xfId="49638" hidden="1"/>
    <cellStyle name="40% - 輔色5 2" xfId="49088" hidden="1"/>
    <cellStyle name="40% - 輔色5 2" xfId="49129" hidden="1"/>
    <cellStyle name="40% - 輔色5 2" xfId="48997" hidden="1"/>
    <cellStyle name="40% - 輔色5 2" xfId="49038" hidden="1"/>
    <cellStyle name="40% - 輔色5 2" xfId="49265" hidden="1"/>
    <cellStyle name="40% - 輔色5 2" xfId="49224" hidden="1"/>
    <cellStyle name="40% - 輔色5 2" xfId="49167" hidden="1"/>
    <cellStyle name="40% - 輔色6 2" xfId="2271" hidden="1"/>
    <cellStyle name="40% - 輔色6 2" xfId="2304" hidden="1"/>
    <cellStyle name="40% - 輔色6 2" xfId="2229" hidden="1"/>
    <cellStyle name="40% - 輔色6 2" xfId="2395" hidden="1"/>
    <cellStyle name="40% - 輔色6 2" xfId="2362" hidden="1"/>
    <cellStyle name="40% - 輔色6 2" xfId="2092" hidden="1"/>
    <cellStyle name="40% - 輔色6 2" xfId="2125" hidden="1"/>
    <cellStyle name="40% - 輔色6 2" xfId="2188" hidden="1"/>
    <cellStyle name="40% - 輔色6 2" xfId="2034" hidden="1"/>
    <cellStyle name="40% - 輔色6 2" xfId="2668" hidden="1"/>
    <cellStyle name="40% - 輔色6 2" xfId="2635" hidden="1"/>
    <cellStyle name="40% - 輔色6 2" xfId="2759" hidden="1"/>
    <cellStyle name="40% - 輔色6 2" xfId="2726" hidden="1"/>
    <cellStyle name="40% - 輔色6 2" xfId="2498" hidden="1"/>
    <cellStyle name="40% - 輔色6 2" xfId="2531" hidden="1"/>
    <cellStyle name="40% - 輔色6 2" xfId="2594" hidden="1"/>
    <cellStyle name="40% - 輔色6 2" xfId="2440" hidden="1"/>
    <cellStyle name="40% - 輔色6 2" xfId="3032" hidden="1"/>
    <cellStyle name="40% - 輔色6 2" xfId="2999" hidden="1"/>
    <cellStyle name="40% - 輔色6 2" xfId="3123" hidden="1"/>
    <cellStyle name="40% - 輔色6 2" xfId="3090" hidden="1"/>
    <cellStyle name="40% - 輔色6 2" xfId="2862" hidden="1"/>
    <cellStyle name="40% - 輔色6 2" xfId="2895" hidden="1"/>
    <cellStyle name="40% - 輔色6 2" xfId="2958" hidden="1"/>
    <cellStyle name="40% - 輔色6 2" xfId="2804" hidden="1"/>
    <cellStyle name="40% - 輔色6 2" xfId="3396" hidden="1"/>
    <cellStyle name="40% - 輔色6 2" xfId="3363" hidden="1"/>
    <cellStyle name="40% - 輔色6 2" xfId="3487" hidden="1"/>
    <cellStyle name="40% - 輔色6 2" xfId="3454" hidden="1"/>
    <cellStyle name="40% - 輔色6 2" xfId="3226" hidden="1"/>
    <cellStyle name="40% - 輔色6 2" xfId="3259" hidden="1"/>
    <cellStyle name="40% - 輔色6 2" xfId="3322" hidden="1"/>
    <cellStyle name="40% - 輔色6 2" xfId="3168" hidden="1"/>
    <cellStyle name="40% - 輔色6 2" xfId="3760" hidden="1"/>
    <cellStyle name="40% - 輔色6 2" xfId="3727" hidden="1"/>
    <cellStyle name="40% - 輔色6 2" xfId="3851" hidden="1"/>
    <cellStyle name="40% - 輔色6 2" xfId="3818" hidden="1"/>
    <cellStyle name="40% - 輔色6 2" xfId="3590" hidden="1"/>
    <cellStyle name="40% - 輔色6 2" xfId="3623" hidden="1"/>
    <cellStyle name="40% - 輔色6 2" xfId="3686" hidden="1"/>
    <cellStyle name="40% - 輔色6 2" xfId="3532" hidden="1"/>
    <cellStyle name="40% - 輔色6 2" xfId="4124" hidden="1"/>
    <cellStyle name="40% - 輔色6 2" xfId="4091" hidden="1"/>
    <cellStyle name="40% - 輔色6 2" xfId="4215" hidden="1"/>
    <cellStyle name="40% - 輔色6 2" xfId="4182" hidden="1"/>
    <cellStyle name="40% - 輔色6 2" xfId="3954" hidden="1"/>
    <cellStyle name="40% - 輔色6 2" xfId="3987" hidden="1"/>
    <cellStyle name="40% - 輔色6 2" xfId="4050" hidden="1"/>
    <cellStyle name="40% - 輔色6 2" xfId="3896" hidden="1"/>
    <cellStyle name="40% - 輔色6 2" xfId="4488" hidden="1"/>
    <cellStyle name="40% - 輔色6 2" xfId="4455" hidden="1"/>
    <cellStyle name="40% - 輔色6 2" xfId="4579" hidden="1"/>
    <cellStyle name="40% - 輔色6 2" xfId="4546" hidden="1"/>
    <cellStyle name="40% - 輔色6 2" xfId="4318" hidden="1"/>
    <cellStyle name="40% - 輔色6 2" xfId="4351" hidden="1"/>
    <cellStyle name="40% - 輔色6 2" xfId="4414" hidden="1"/>
    <cellStyle name="40% - 輔色6 2" xfId="4260" hidden="1"/>
    <cellStyle name="40% - 輔色6 2" xfId="4852" hidden="1"/>
    <cellStyle name="40% - 輔色6 2" xfId="4819" hidden="1"/>
    <cellStyle name="40% - 輔色6 2" xfId="4943" hidden="1"/>
    <cellStyle name="40% - 輔色6 2" xfId="4910" hidden="1"/>
    <cellStyle name="40% - 輔色6 2" xfId="4682" hidden="1"/>
    <cellStyle name="40% - 輔色6 2" xfId="4715" hidden="1"/>
    <cellStyle name="40% - 輔色6 2" xfId="4778" hidden="1"/>
    <cellStyle name="40% - 輔色6 2" xfId="4624" hidden="1"/>
    <cellStyle name="40% - 輔色6 2" xfId="5216" hidden="1"/>
    <cellStyle name="40% - 輔色6 2" xfId="5183" hidden="1"/>
    <cellStyle name="40% - 輔色6 2" xfId="5307" hidden="1"/>
    <cellStyle name="40% - 輔色6 2" xfId="5274" hidden="1"/>
    <cellStyle name="40% - 輔色6 2" xfId="5046" hidden="1"/>
    <cellStyle name="40% - 輔色6 2" xfId="5079" hidden="1"/>
    <cellStyle name="40% - 輔色6 2" xfId="5142" hidden="1"/>
    <cellStyle name="40% - 輔色6 2" xfId="4988" hidden="1"/>
    <cellStyle name="40% - 輔色6 2" xfId="5580" hidden="1"/>
    <cellStyle name="40% - 輔色6 2" xfId="5547" hidden="1"/>
    <cellStyle name="40% - 輔色6 2" xfId="5671" hidden="1"/>
    <cellStyle name="40% - 輔色6 2" xfId="5638" hidden="1"/>
    <cellStyle name="40% - 輔色6 2" xfId="5410" hidden="1"/>
    <cellStyle name="40% - 輔色6 2" xfId="5443" hidden="1"/>
    <cellStyle name="40% - 輔色6 2" xfId="5506" hidden="1"/>
    <cellStyle name="40% - 輔色6 2" xfId="5352" hidden="1"/>
    <cellStyle name="40% - 輔色6 2" xfId="5902" hidden="1"/>
    <cellStyle name="40% - 輔色6 2" xfId="5869" hidden="1"/>
    <cellStyle name="40% - 輔色6 2" xfId="5993" hidden="1"/>
    <cellStyle name="40% - 輔色6 2" xfId="5960" hidden="1"/>
    <cellStyle name="40% - 輔色6 2" xfId="5733" hidden="1"/>
    <cellStyle name="40% - 輔色6 2" xfId="5766" hidden="1"/>
    <cellStyle name="40% - 輔色6 2" xfId="5828" hidden="1"/>
    <cellStyle name="40% - 輔色6 2" xfId="8823" hidden="1"/>
    <cellStyle name="40% - 輔色6 2" xfId="8856" hidden="1"/>
    <cellStyle name="40% - 輔色6 2" xfId="8781" hidden="1"/>
    <cellStyle name="40% - 輔色6 2" xfId="8947" hidden="1"/>
    <cellStyle name="40% - 輔色6 2" xfId="8914" hidden="1"/>
    <cellStyle name="40% - 輔色6 2" xfId="8644" hidden="1"/>
    <cellStyle name="40% - 輔色6 2" xfId="8677" hidden="1"/>
    <cellStyle name="40% - 輔色6 2" xfId="8740" hidden="1"/>
    <cellStyle name="40% - 輔色6 2" xfId="8586" hidden="1"/>
    <cellStyle name="40% - 輔色6 2" xfId="9220" hidden="1"/>
    <cellStyle name="40% - 輔色6 2" xfId="9187" hidden="1"/>
    <cellStyle name="40% - 輔色6 2" xfId="9311" hidden="1"/>
    <cellStyle name="40% - 輔色6 2" xfId="9278" hidden="1"/>
    <cellStyle name="40% - 輔色6 2" xfId="9050" hidden="1"/>
    <cellStyle name="40% - 輔色6 2" xfId="9083" hidden="1"/>
    <cellStyle name="40% - 輔色6 2" xfId="9146" hidden="1"/>
    <cellStyle name="40% - 輔色6 2" xfId="8992" hidden="1"/>
    <cellStyle name="40% - 輔色6 2" xfId="9584" hidden="1"/>
    <cellStyle name="40% - 輔色6 2" xfId="9551" hidden="1"/>
    <cellStyle name="40% - 輔色6 2" xfId="9675" hidden="1"/>
    <cellStyle name="40% - 輔色6 2" xfId="9642" hidden="1"/>
    <cellStyle name="40% - 輔色6 2" xfId="9414" hidden="1"/>
    <cellStyle name="40% - 輔色6 2" xfId="9447" hidden="1"/>
    <cellStyle name="40% - 輔色6 2" xfId="9510" hidden="1"/>
    <cellStyle name="40% - 輔色6 2" xfId="9356" hidden="1"/>
    <cellStyle name="40% - 輔色6 2" xfId="9948" hidden="1"/>
    <cellStyle name="40% - 輔色6 2" xfId="9915" hidden="1"/>
    <cellStyle name="40% - 輔色6 2" xfId="10039" hidden="1"/>
    <cellStyle name="40% - 輔色6 2" xfId="10006" hidden="1"/>
    <cellStyle name="40% - 輔色6 2" xfId="9778" hidden="1"/>
    <cellStyle name="40% - 輔色6 2" xfId="9811" hidden="1"/>
    <cellStyle name="40% - 輔色6 2" xfId="9874" hidden="1"/>
    <cellStyle name="40% - 輔色6 2" xfId="9720" hidden="1"/>
    <cellStyle name="40% - 輔色6 2" xfId="10312" hidden="1"/>
    <cellStyle name="40% - 輔色6 2" xfId="10279" hidden="1"/>
    <cellStyle name="40% - 輔色6 2" xfId="10403" hidden="1"/>
    <cellStyle name="40% - 輔色6 2" xfId="10370" hidden="1"/>
    <cellStyle name="40% - 輔色6 2" xfId="10142" hidden="1"/>
    <cellStyle name="40% - 輔色6 2" xfId="10175" hidden="1"/>
    <cellStyle name="40% - 輔色6 2" xfId="10238" hidden="1"/>
    <cellStyle name="40% - 輔色6 2" xfId="10084" hidden="1"/>
    <cellStyle name="40% - 輔色6 2" xfId="10676" hidden="1"/>
    <cellStyle name="40% - 輔色6 2" xfId="10643" hidden="1"/>
    <cellStyle name="40% - 輔色6 2" xfId="10767" hidden="1"/>
    <cellStyle name="40% - 輔色6 2" xfId="10734" hidden="1"/>
    <cellStyle name="40% - 輔色6 2" xfId="10506" hidden="1"/>
    <cellStyle name="40% - 輔色6 2" xfId="10539" hidden="1"/>
    <cellStyle name="40% - 輔色6 2" xfId="10602" hidden="1"/>
    <cellStyle name="40% - 輔色6 2" xfId="10448" hidden="1"/>
    <cellStyle name="40% - 輔色6 2" xfId="11040" hidden="1"/>
    <cellStyle name="40% - 輔色6 2" xfId="11007" hidden="1"/>
    <cellStyle name="40% - 輔色6 2" xfId="11131" hidden="1"/>
    <cellStyle name="40% - 輔色6 2" xfId="11098" hidden="1"/>
    <cellStyle name="40% - 輔色6 2" xfId="10870" hidden="1"/>
    <cellStyle name="40% - 輔色6 2" xfId="10903" hidden="1"/>
    <cellStyle name="40% - 輔色6 2" xfId="10966" hidden="1"/>
    <cellStyle name="40% - 輔色6 2" xfId="10812" hidden="1"/>
    <cellStyle name="40% - 輔色6 2" xfId="11404" hidden="1"/>
    <cellStyle name="40% - 輔色6 2" xfId="11371" hidden="1"/>
    <cellStyle name="40% - 輔色6 2" xfId="11495" hidden="1"/>
    <cellStyle name="40% - 輔色6 2" xfId="11462" hidden="1"/>
    <cellStyle name="40% - 輔色6 2" xfId="11234" hidden="1"/>
    <cellStyle name="40% - 輔色6 2" xfId="11267" hidden="1"/>
    <cellStyle name="40% - 輔色6 2" xfId="11330" hidden="1"/>
    <cellStyle name="40% - 輔色6 2" xfId="11176" hidden="1"/>
    <cellStyle name="40% - 輔色6 2" xfId="11768" hidden="1"/>
    <cellStyle name="40% - 輔色6 2" xfId="11735" hidden="1"/>
    <cellStyle name="40% - 輔色6 2" xfId="11859" hidden="1"/>
    <cellStyle name="40% - 輔色6 2" xfId="11826" hidden="1"/>
    <cellStyle name="40% - 輔色6 2" xfId="11598" hidden="1"/>
    <cellStyle name="40% - 輔色6 2" xfId="11631" hidden="1"/>
    <cellStyle name="40% - 輔色6 2" xfId="11694" hidden="1"/>
    <cellStyle name="40% - 輔色6 2" xfId="11540" hidden="1"/>
    <cellStyle name="40% - 輔色6 2" xfId="12132" hidden="1"/>
    <cellStyle name="40% - 輔色6 2" xfId="12099" hidden="1"/>
    <cellStyle name="40% - 輔色6 2" xfId="12223" hidden="1"/>
    <cellStyle name="40% - 輔色6 2" xfId="12190" hidden="1"/>
    <cellStyle name="40% - 輔色6 2" xfId="11962" hidden="1"/>
    <cellStyle name="40% - 輔色6 2" xfId="11995" hidden="1"/>
    <cellStyle name="40% - 輔色6 2" xfId="12058" hidden="1"/>
    <cellStyle name="40% - 輔色6 2" xfId="11904" hidden="1"/>
    <cellStyle name="40% - 輔色6 2" xfId="12496" hidden="1"/>
    <cellStyle name="40% - 輔色6 2" xfId="12463" hidden="1"/>
    <cellStyle name="40% - 輔色6 2" xfId="12587" hidden="1"/>
    <cellStyle name="40% - 輔色6 2" xfId="12554" hidden="1"/>
    <cellStyle name="40% - 輔色6 2" xfId="12326" hidden="1"/>
    <cellStyle name="40% - 輔色6 2" xfId="12359" hidden="1"/>
    <cellStyle name="40% - 輔色6 2" xfId="12422" hidden="1"/>
    <cellStyle name="40% - 輔色6 2" xfId="12268" hidden="1"/>
    <cellStyle name="40% - 輔色6 2" xfId="12818" hidden="1"/>
    <cellStyle name="40% - 輔色6 2" xfId="12785" hidden="1"/>
    <cellStyle name="40% - 輔色6 2" xfId="12909" hidden="1"/>
    <cellStyle name="40% - 輔色6 2" xfId="12876" hidden="1"/>
    <cellStyle name="40% - 輔色6 2" xfId="12649" hidden="1"/>
    <cellStyle name="40% - 輔色6 2" xfId="12682" hidden="1"/>
    <cellStyle name="40% - 輔色6 2" xfId="12744" hidden="1"/>
    <cellStyle name="40% - 輔色6 2" xfId="13191" hidden="1"/>
    <cellStyle name="40% - 輔色6 2" xfId="13224" hidden="1"/>
    <cellStyle name="40% - 輔色6 2" xfId="13149" hidden="1"/>
    <cellStyle name="40% - 輔色6 2" xfId="13315" hidden="1"/>
    <cellStyle name="40% - 輔色6 2" xfId="13282" hidden="1"/>
    <cellStyle name="40% - 輔色6 2" xfId="13012" hidden="1"/>
    <cellStyle name="40% - 輔色6 2" xfId="13045" hidden="1"/>
    <cellStyle name="40% - 輔色6 2" xfId="13108" hidden="1"/>
    <cellStyle name="40% - 輔色6 2" xfId="12954" hidden="1"/>
    <cellStyle name="40% - 輔色6 2" xfId="13588" hidden="1"/>
    <cellStyle name="40% - 輔色6 2" xfId="13555" hidden="1"/>
    <cellStyle name="40% - 輔色6 2" xfId="13679" hidden="1"/>
    <cellStyle name="40% - 輔色6 2" xfId="13646" hidden="1"/>
    <cellStyle name="40% - 輔色6 2" xfId="13418" hidden="1"/>
    <cellStyle name="40% - 輔色6 2" xfId="13451" hidden="1"/>
    <cellStyle name="40% - 輔色6 2" xfId="13514" hidden="1"/>
    <cellStyle name="40% - 輔色6 2" xfId="13360" hidden="1"/>
    <cellStyle name="40% - 輔色6 2" xfId="13952" hidden="1"/>
    <cellStyle name="40% - 輔色6 2" xfId="13919" hidden="1"/>
    <cellStyle name="40% - 輔色6 2" xfId="14043" hidden="1"/>
    <cellStyle name="40% - 輔色6 2" xfId="14010" hidden="1"/>
    <cellStyle name="40% - 輔色6 2" xfId="13782" hidden="1"/>
    <cellStyle name="40% - 輔色6 2" xfId="13815" hidden="1"/>
    <cellStyle name="40% - 輔色6 2" xfId="13878" hidden="1"/>
    <cellStyle name="40% - 輔色6 2" xfId="13724" hidden="1"/>
    <cellStyle name="40% - 輔色6 2" xfId="14316" hidden="1"/>
    <cellStyle name="40% - 輔色6 2" xfId="14283" hidden="1"/>
    <cellStyle name="40% - 輔色6 2" xfId="14407" hidden="1"/>
    <cellStyle name="40% - 輔色6 2" xfId="14374" hidden="1"/>
    <cellStyle name="40% - 輔色6 2" xfId="14146" hidden="1"/>
    <cellStyle name="40% - 輔色6 2" xfId="14179" hidden="1"/>
    <cellStyle name="40% - 輔色6 2" xfId="14242" hidden="1"/>
    <cellStyle name="40% - 輔色6 2" xfId="14088" hidden="1"/>
    <cellStyle name="40% - 輔色6 2" xfId="14680" hidden="1"/>
    <cellStyle name="40% - 輔色6 2" xfId="14647" hidden="1"/>
    <cellStyle name="40% - 輔色6 2" xfId="14771" hidden="1"/>
    <cellStyle name="40% - 輔色6 2" xfId="14738" hidden="1"/>
    <cellStyle name="40% - 輔色6 2" xfId="14510" hidden="1"/>
    <cellStyle name="40% - 輔色6 2" xfId="14543" hidden="1"/>
    <cellStyle name="40% - 輔色6 2" xfId="14606" hidden="1"/>
    <cellStyle name="40% - 輔色6 2" xfId="14452" hidden="1"/>
    <cellStyle name="40% - 輔色6 2" xfId="15044" hidden="1"/>
    <cellStyle name="40% - 輔色6 2" xfId="15011" hidden="1"/>
    <cellStyle name="40% - 輔色6 2" xfId="15135" hidden="1"/>
    <cellStyle name="40% - 輔色6 2" xfId="15102" hidden="1"/>
    <cellStyle name="40% - 輔色6 2" xfId="14874" hidden="1"/>
    <cellStyle name="40% - 輔色6 2" xfId="14907" hidden="1"/>
    <cellStyle name="40% - 輔色6 2" xfId="14970" hidden="1"/>
    <cellStyle name="40% - 輔色6 2" xfId="14816" hidden="1"/>
    <cellStyle name="40% - 輔色6 2" xfId="15408" hidden="1"/>
    <cellStyle name="40% - 輔色6 2" xfId="15375" hidden="1"/>
    <cellStyle name="40% - 輔色6 2" xfId="15499" hidden="1"/>
    <cellStyle name="40% - 輔色6 2" xfId="15466" hidden="1"/>
    <cellStyle name="40% - 輔色6 2" xfId="15238" hidden="1"/>
    <cellStyle name="40% - 輔色6 2" xfId="15271" hidden="1"/>
    <cellStyle name="40% - 輔色6 2" xfId="15334" hidden="1"/>
    <cellStyle name="40% - 輔色6 2" xfId="15180" hidden="1"/>
    <cellStyle name="40% - 輔色6 2" xfId="15772" hidden="1"/>
    <cellStyle name="40% - 輔色6 2" xfId="15739" hidden="1"/>
    <cellStyle name="40% - 輔色6 2" xfId="15863" hidden="1"/>
    <cellStyle name="40% - 輔色6 2" xfId="15830" hidden="1"/>
    <cellStyle name="40% - 輔色6 2" xfId="15602" hidden="1"/>
    <cellStyle name="40% - 輔色6 2" xfId="15635" hidden="1"/>
    <cellStyle name="40% - 輔色6 2" xfId="15698" hidden="1"/>
    <cellStyle name="40% - 輔色6 2" xfId="15544" hidden="1"/>
    <cellStyle name="40% - 輔色6 2" xfId="16136" hidden="1"/>
    <cellStyle name="40% - 輔色6 2" xfId="16103" hidden="1"/>
    <cellStyle name="40% - 輔色6 2" xfId="16227" hidden="1"/>
    <cellStyle name="40% - 輔色6 2" xfId="16194" hidden="1"/>
    <cellStyle name="40% - 輔色6 2" xfId="15966" hidden="1"/>
    <cellStyle name="40% - 輔色6 2" xfId="15999" hidden="1"/>
    <cellStyle name="40% - 輔色6 2" xfId="16062" hidden="1"/>
    <cellStyle name="40% - 輔色6 2" xfId="15908" hidden="1"/>
    <cellStyle name="40% - 輔色6 2" xfId="16500" hidden="1"/>
    <cellStyle name="40% - 輔色6 2" xfId="16467" hidden="1"/>
    <cellStyle name="40% - 輔色6 2" xfId="16591" hidden="1"/>
    <cellStyle name="40% - 輔色6 2" xfId="16558" hidden="1"/>
    <cellStyle name="40% - 輔色6 2" xfId="16330" hidden="1"/>
    <cellStyle name="40% - 輔色6 2" xfId="16363" hidden="1"/>
    <cellStyle name="40% - 輔色6 2" xfId="16426" hidden="1"/>
    <cellStyle name="40% - 輔色6 2" xfId="16272" hidden="1"/>
    <cellStyle name="40% - 輔色6 2" xfId="16864" hidden="1"/>
    <cellStyle name="40% - 輔色6 2" xfId="16831" hidden="1"/>
    <cellStyle name="40% - 輔色6 2" xfId="16955" hidden="1"/>
    <cellStyle name="40% - 輔色6 2" xfId="16922" hidden="1"/>
    <cellStyle name="40% - 輔色6 2" xfId="16694" hidden="1"/>
    <cellStyle name="40% - 輔色6 2" xfId="16727" hidden="1"/>
    <cellStyle name="40% - 輔色6 2" xfId="16790" hidden="1"/>
    <cellStyle name="40% - 輔色6 2" xfId="16636" hidden="1"/>
    <cellStyle name="40% - 輔色6 2" xfId="17186" hidden="1"/>
    <cellStyle name="40% - 輔色6 2" xfId="17153" hidden="1"/>
    <cellStyle name="40% - 輔色6 2" xfId="17277" hidden="1"/>
    <cellStyle name="40% - 輔色6 2" xfId="17244" hidden="1"/>
    <cellStyle name="40% - 輔色6 2" xfId="17017" hidden="1"/>
    <cellStyle name="40% - 輔色6 2" xfId="17050" hidden="1"/>
    <cellStyle name="40% - 輔色6 2" xfId="17112" hidden="1"/>
    <cellStyle name="40% - 輔色6 2" xfId="17559" hidden="1"/>
    <cellStyle name="40% - 輔色6 2" xfId="17592" hidden="1"/>
    <cellStyle name="40% - 輔色6 2" xfId="17517" hidden="1"/>
    <cellStyle name="40% - 輔色6 2" xfId="17683" hidden="1"/>
    <cellStyle name="40% - 輔色6 2" xfId="17650" hidden="1"/>
    <cellStyle name="40% - 輔色6 2" xfId="17380" hidden="1"/>
    <cellStyle name="40% - 輔色6 2" xfId="17413" hidden="1"/>
    <cellStyle name="40% - 輔色6 2" xfId="17476" hidden="1"/>
    <cellStyle name="40% - 輔色6 2" xfId="17322" hidden="1"/>
    <cellStyle name="40% - 輔色6 2" xfId="17956" hidden="1"/>
    <cellStyle name="40% - 輔色6 2" xfId="17923" hidden="1"/>
    <cellStyle name="40% - 輔色6 2" xfId="18047" hidden="1"/>
    <cellStyle name="40% - 輔色6 2" xfId="18014" hidden="1"/>
    <cellStyle name="40% - 輔色6 2" xfId="17786" hidden="1"/>
    <cellStyle name="40% - 輔色6 2" xfId="17819" hidden="1"/>
    <cellStyle name="40% - 輔色6 2" xfId="17882" hidden="1"/>
    <cellStyle name="40% - 輔色6 2" xfId="17728" hidden="1"/>
    <cellStyle name="40% - 輔色6 2" xfId="18320" hidden="1"/>
    <cellStyle name="40% - 輔色6 2" xfId="18287" hidden="1"/>
    <cellStyle name="40% - 輔色6 2" xfId="18411" hidden="1"/>
    <cellStyle name="40% - 輔色6 2" xfId="18378" hidden="1"/>
    <cellStyle name="40% - 輔色6 2" xfId="18150" hidden="1"/>
    <cellStyle name="40% - 輔色6 2" xfId="18183" hidden="1"/>
    <cellStyle name="40% - 輔色6 2" xfId="18246" hidden="1"/>
    <cellStyle name="40% - 輔色6 2" xfId="18092" hidden="1"/>
    <cellStyle name="40% - 輔色6 2" xfId="18684" hidden="1"/>
    <cellStyle name="40% - 輔色6 2" xfId="18651" hidden="1"/>
    <cellStyle name="40% - 輔色6 2" xfId="18775" hidden="1"/>
    <cellStyle name="40% - 輔色6 2" xfId="18742" hidden="1"/>
    <cellStyle name="40% - 輔色6 2" xfId="18514" hidden="1"/>
    <cellStyle name="40% - 輔色6 2" xfId="18547" hidden="1"/>
    <cellStyle name="40% - 輔色6 2" xfId="18610" hidden="1"/>
    <cellStyle name="40% - 輔色6 2" xfId="18456" hidden="1"/>
    <cellStyle name="40% - 輔色6 2" xfId="19048" hidden="1"/>
    <cellStyle name="40% - 輔色6 2" xfId="19015" hidden="1"/>
    <cellStyle name="40% - 輔色6 2" xfId="19139" hidden="1"/>
    <cellStyle name="40% - 輔色6 2" xfId="19106" hidden="1"/>
    <cellStyle name="40% - 輔色6 2" xfId="18878" hidden="1"/>
    <cellStyle name="40% - 輔色6 2" xfId="18911" hidden="1"/>
    <cellStyle name="40% - 輔色6 2" xfId="18974" hidden="1"/>
    <cellStyle name="40% - 輔色6 2" xfId="18820" hidden="1"/>
    <cellStyle name="40% - 輔色6 2" xfId="19412" hidden="1"/>
    <cellStyle name="40% - 輔色6 2" xfId="19379" hidden="1"/>
    <cellStyle name="40% - 輔色6 2" xfId="19503" hidden="1"/>
    <cellStyle name="40% - 輔色6 2" xfId="19470" hidden="1"/>
    <cellStyle name="40% - 輔色6 2" xfId="19242" hidden="1"/>
    <cellStyle name="40% - 輔色6 2" xfId="19275" hidden="1"/>
    <cellStyle name="40% - 輔色6 2" xfId="19338" hidden="1"/>
    <cellStyle name="40% - 輔色6 2" xfId="19184" hidden="1"/>
    <cellStyle name="40% - 輔色6 2" xfId="19734" hidden="1"/>
    <cellStyle name="40% - 輔色6 2" xfId="19701" hidden="1"/>
    <cellStyle name="40% - 輔色6 2" xfId="19825" hidden="1"/>
    <cellStyle name="40% - 輔色6 2" xfId="19792" hidden="1"/>
    <cellStyle name="40% - 輔色6 2" xfId="19565" hidden="1"/>
    <cellStyle name="40% - 輔色6 2" xfId="19598" hidden="1"/>
    <cellStyle name="40% - 輔色6 2" xfId="19660" hidden="1"/>
    <cellStyle name="40% - 輔色6 2" xfId="20107" hidden="1"/>
    <cellStyle name="40% - 輔色6 2" xfId="20140" hidden="1"/>
    <cellStyle name="40% - 輔色6 2" xfId="20065" hidden="1"/>
    <cellStyle name="40% - 輔色6 2" xfId="20231" hidden="1"/>
    <cellStyle name="40% - 輔色6 2" xfId="20198" hidden="1"/>
    <cellStyle name="40% - 輔色6 2" xfId="19928" hidden="1"/>
    <cellStyle name="40% - 輔色6 2" xfId="19961" hidden="1"/>
    <cellStyle name="40% - 輔色6 2" xfId="20024" hidden="1"/>
    <cellStyle name="40% - 輔色6 2" xfId="19870" hidden="1"/>
    <cellStyle name="40% - 輔色6 2" xfId="20504" hidden="1"/>
    <cellStyle name="40% - 輔色6 2" xfId="20471" hidden="1"/>
    <cellStyle name="40% - 輔色6 2" xfId="20595" hidden="1"/>
    <cellStyle name="40% - 輔色6 2" xfId="20562" hidden="1"/>
    <cellStyle name="40% - 輔色6 2" xfId="20334" hidden="1"/>
    <cellStyle name="40% - 輔色6 2" xfId="20367" hidden="1"/>
    <cellStyle name="40% - 輔色6 2" xfId="20430" hidden="1"/>
    <cellStyle name="40% - 輔色6 2" xfId="20276" hidden="1"/>
    <cellStyle name="40% - 輔色6 2" xfId="20868" hidden="1"/>
    <cellStyle name="40% - 輔色6 2" xfId="20835" hidden="1"/>
    <cellStyle name="40% - 輔色6 2" xfId="20959" hidden="1"/>
    <cellStyle name="40% - 輔色6 2" xfId="20926" hidden="1"/>
    <cellStyle name="40% - 輔色6 2" xfId="20698" hidden="1"/>
    <cellStyle name="40% - 輔色6 2" xfId="20731" hidden="1"/>
    <cellStyle name="40% - 輔色6 2" xfId="20794" hidden="1"/>
    <cellStyle name="40% - 輔色6 2" xfId="20640" hidden="1"/>
    <cellStyle name="40% - 輔色6 2" xfId="21232" hidden="1"/>
    <cellStyle name="40% - 輔色6 2" xfId="21199" hidden="1"/>
    <cellStyle name="40% - 輔色6 2" xfId="21323" hidden="1"/>
    <cellStyle name="40% - 輔色6 2" xfId="21290" hidden="1"/>
    <cellStyle name="40% - 輔色6 2" xfId="21062" hidden="1"/>
    <cellStyle name="40% - 輔色6 2" xfId="21095" hidden="1"/>
    <cellStyle name="40% - 輔色6 2" xfId="21158" hidden="1"/>
    <cellStyle name="40% - 輔色6 2" xfId="21004" hidden="1"/>
    <cellStyle name="40% - 輔色6 2" xfId="21596" hidden="1"/>
    <cellStyle name="40% - 輔色6 2" xfId="21563" hidden="1"/>
    <cellStyle name="40% - 輔色6 2" xfId="21687" hidden="1"/>
    <cellStyle name="40% - 輔色6 2" xfId="21654" hidden="1"/>
    <cellStyle name="40% - 輔色6 2" xfId="21426" hidden="1"/>
    <cellStyle name="40% - 輔色6 2" xfId="21459" hidden="1"/>
    <cellStyle name="40% - 輔色6 2" xfId="21522" hidden="1"/>
    <cellStyle name="40% - 輔色6 2" xfId="21368" hidden="1"/>
    <cellStyle name="40% - 輔色6 2" xfId="21960" hidden="1"/>
    <cellStyle name="40% - 輔色6 2" xfId="21927" hidden="1"/>
    <cellStyle name="40% - 輔色6 2" xfId="22051" hidden="1"/>
    <cellStyle name="40% - 輔色6 2" xfId="22018" hidden="1"/>
    <cellStyle name="40% - 輔色6 2" xfId="21790" hidden="1"/>
    <cellStyle name="40% - 輔色6 2" xfId="21823" hidden="1"/>
    <cellStyle name="40% - 輔色6 2" xfId="21886" hidden="1"/>
    <cellStyle name="40% - 輔色6 2" xfId="21732" hidden="1"/>
    <cellStyle name="40% - 輔色6 2" xfId="22324" hidden="1"/>
    <cellStyle name="40% - 輔色6 2" xfId="22291" hidden="1"/>
    <cellStyle name="40% - 輔色6 2" xfId="22415" hidden="1"/>
    <cellStyle name="40% - 輔色6 2" xfId="22382" hidden="1"/>
    <cellStyle name="40% - 輔色6 2" xfId="22154" hidden="1"/>
    <cellStyle name="40% - 輔色6 2" xfId="22187" hidden="1"/>
    <cellStyle name="40% - 輔色6 2" xfId="22250" hidden="1"/>
    <cellStyle name="40% - 輔色6 2" xfId="22096" hidden="1"/>
    <cellStyle name="40% - 輔色6 2" xfId="22688" hidden="1"/>
    <cellStyle name="40% - 輔色6 2" xfId="22655" hidden="1"/>
    <cellStyle name="40% - 輔色6 2" xfId="22779" hidden="1"/>
    <cellStyle name="40% - 輔色6 2" xfId="22746" hidden="1"/>
    <cellStyle name="40% - 輔色6 2" xfId="22518" hidden="1"/>
    <cellStyle name="40% - 輔色6 2" xfId="22551" hidden="1"/>
    <cellStyle name="40% - 輔色6 2" xfId="22614" hidden="1"/>
    <cellStyle name="40% - 輔色6 2" xfId="22460" hidden="1"/>
    <cellStyle name="40% - 輔色6 2" xfId="23052" hidden="1"/>
    <cellStyle name="40% - 輔色6 2" xfId="23019" hidden="1"/>
    <cellStyle name="40% - 輔色6 2" xfId="23143" hidden="1"/>
    <cellStyle name="40% - 輔色6 2" xfId="23110" hidden="1"/>
    <cellStyle name="40% - 輔色6 2" xfId="22882" hidden="1"/>
    <cellStyle name="40% - 輔色6 2" xfId="22915" hidden="1"/>
    <cellStyle name="40% - 輔色6 2" xfId="22978" hidden="1"/>
    <cellStyle name="40% - 輔色6 2" xfId="22824" hidden="1"/>
    <cellStyle name="40% - 輔色6 2" xfId="23416" hidden="1"/>
    <cellStyle name="40% - 輔色6 2" xfId="23383" hidden="1"/>
    <cellStyle name="40% - 輔色6 2" xfId="23507" hidden="1"/>
    <cellStyle name="40% - 輔色6 2" xfId="23474" hidden="1"/>
    <cellStyle name="40% - 輔色6 2" xfId="23246" hidden="1"/>
    <cellStyle name="40% - 輔色6 2" xfId="23279" hidden="1"/>
    <cellStyle name="40% - 輔色6 2" xfId="23342" hidden="1"/>
    <cellStyle name="40% - 輔色6 2" xfId="23188" hidden="1"/>
    <cellStyle name="40% - 輔色6 2" xfId="23780" hidden="1"/>
    <cellStyle name="40% - 輔色6 2" xfId="23747" hidden="1"/>
    <cellStyle name="40% - 輔色6 2" xfId="23871" hidden="1"/>
    <cellStyle name="40% - 輔色6 2" xfId="23838" hidden="1"/>
    <cellStyle name="40% - 輔色6 2" xfId="23610" hidden="1"/>
    <cellStyle name="40% - 輔色6 2" xfId="23643" hidden="1"/>
    <cellStyle name="40% - 輔色6 2" xfId="23706" hidden="1"/>
    <cellStyle name="40% - 輔色6 2" xfId="23552" hidden="1"/>
    <cellStyle name="40% - 輔色6 2" xfId="24102" hidden="1"/>
    <cellStyle name="40% - 輔色6 2" xfId="24069" hidden="1"/>
    <cellStyle name="40% - 輔色6 2" xfId="24193" hidden="1"/>
    <cellStyle name="40% - 輔色6 2" xfId="24160" hidden="1"/>
    <cellStyle name="40% - 輔色6 2" xfId="23933" hidden="1"/>
    <cellStyle name="40% - 輔色6 2" xfId="23966" hidden="1"/>
    <cellStyle name="40% - 輔色6 2" xfId="24028" hidden="1"/>
    <cellStyle name="40% - 輔色6 2" xfId="8145" hidden="1"/>
    <cellStyle name="40% - 輔色6 2" xfId="7530" hidden="1"/>
    <cellStyle name="40% - 輔色6 2" xfId="7777" hidden="1"/>
    <cellStyle name="40% - 輔色6 2" xfId="6464" hidden="1"/>
    <cellStyle name="40% - 輔色6 2" xfId="7580" hidden="1"/>
    <cellStyle name="40% - 輔色6 2" xfId="6891" hidden="1"/>
    <cellStyle name="40% - 輔色6 2" xfId="7443" hidden="1"/>
    <cellStyle name="40% - 輔色6 2" xfId="7107" hidden="1"/>
    <cellStyle name="40% - 輔色6 2" xfId="7245" hidden="1"/>
    <cellStyle name="40% - 輔色6 2" xfId="7166" hidden="1"/>
    <cellStyle name="40% - 輔色6 2" xfId="6401" hidden="1"/>
    <cellStyle name="40% - 輔色6 2" xfId="7223" hidden="1"/>
    <cellStyle name="40% - 輔色6 2" xfId="6323" hidden="1"/>
    <cellStyle name="40% - 輔色6 2" xfId="6452" hidden="1"/>
    <cellStyle name="40% - 輔色6 2" xfId="8319" hidden="1"/>
    <cellStyle name="40% - 輔色6 2" xfId="7473" hidden="1"/>
    <cellStyle name="40% - 輔色6 2" xfId="7458" hidden="1"/>
    <cellStyle name="40% - 輔色6 2" xfId="8151" hidden="1"/>
    <cellStyle name="40% - 輔色6 2" xfId="7484" hidden="1"/>
    <cellStyle name="40% - 輔色6 2" xfId="7067" hidden="1"/>
    <cellStyle name="40% - 輔色6 2" xfId="6494" hidden="1"/>
    <cellStyle name="40% - 輔色6 2" xfId="6730" hidden="1"/>
    <cellStyle name="40% - 輔色6 2" xfId="8134" hidden="1"/>
    <cellStyle name="40% - 輔色6 2" xfId="6894" hidden="1"/>
    <cellStyle name="40% - 輔色6 2" xfId="6621" hidden="1"/>
    <cellStyle name="40% - 輔色6 2" xfId="8479" hidden="1"/>
    <cellStyle name="40% - 輔色6 2" xfId="7181" hidden="1"/>
    <cellStyle name="40% - 輔色6 2" xfId="6703" hidden="1"/>
    <cellStyle name="40% - 輔色6 2" xfId="7254" hidden="1"/>
    <cellStyle name="40% - 輔色6 2" xfId="7260" hidden="1"/>
    <cellStyle name="40% - 輔色6 2" xfId="6709" hidden="1"/>
    <cellStyle name="40% - 輔色6 2" xfId="7806" hidden="1"/>
    <cellStyle name="40% - 輔色6 2" xfId="7524" hidden="1"/>
    <cellStyle name="40% - 輔色6 2" xfId="6600" hidden="1"/>
    <cellStyle name="40% - 輔色6 2" xfId="6165" hidden="1"/>
    <cellStyle name="40% - 輔色6 2" xfId="7099" hidden="1"/>
    <cellStyle name="40% - 輔色6 2" xfId="6501" hidden="1"/>
    <cellStyle name="40% - 輔色6 2" xfId="6537" hidden="1"/>
    <cellStyle name="40% - 輔色6 2" xfId="7197" hidden="1"/>
    <cellStyle name="40% - 輔色6 2" xfId="6074" hidden="1"/>
    <cellStyle name="40% - 輔色6 2" xfId="7057" hidden="1"/>
    <cellStyle name="40% - 輔色6 2" xfId="6207" hidden="1"/>
    <cellStyle name="40% - 輔色6 2" xfId="8164" hidden="1"/>
    <cellStyle name="40% - 輔色6 2" xfId="6406" hidden="1"/>
    <cellStyle name="40% - 輔色6 2" xfId="7522" hidden="1"/>
    <cellStyle name="40% - 輔色6 2" xfId="6091" hidden="1"/>
    <cellStyle name="40% - 輔色6 2" xfId="6286" hidden="1"/>
    <cellStyle name="40% - 輔色6 2" xfId="6824" hidden="1"/>
    <cellStyle name="40% - 輔色6 2" xfId="6213" hidden="1"/>
    <cellStyle name="40% - 輔色6 2" xfId="7674" hidden="1"/>
    <cellStyle name="40% - 輔色6 2" xfId="8290" hidden="1"/>
    <cellStyle name="40% - 輔色6 2" xfId="8542" hidden="1"/>
    <cellStyle name="40% - 輔色6 2" xfId="8345" hidden="1"/>
    <cellStyle name="40% - 輔色6 2" xfId="7714" hidden="1"/>
    <cellStyle name="40% - 輔色6 2" xfId="7911" hidden="1"/>
    <cellStyle name="40% - 輔色6 2" xfId="6038" hidden="1"/>
    <cellStyle name="40% - 輔色6 2" xfId="26498" hidden="1"/>
    <cellStyle name="40% - 輔色6 2" xfId="26465" hidden="1"/>
    <cellStyle name="40% - 輔色6 2" xfId="26540" hidden="1"/>
    <cellStyle name="40% - 輔色6 2" xfId="26374" hidden="1"/>
    <cellStyle name="40% - 輔色6 2" xfId="26407" hidden="1"/>
    <cellStyle name="40% - 輔色6 2" xfId="26677" hidden="1"/>
    <cellStyle name="40% - 輔色6 2" xfId="26644" hidden="1"/>
    <cellStyle name="40% - 輔色6 2" xfId="26581" hidden="1"/>
    <cellStyle name="40% - 輔色6 2" xfId="26735" hidden="1"/>
    <cellStyle name="40% - 輔色6 2" xfId="26101" hidden="1"/>
    <cellStyle name="40% - 輔色6 2" xfId="26134" hidden="1"/>
    <cellStyle name="40% - 輔色6 2" xfId="26010" hidden="1"/>
    <cellStyle name="40% - 輔色6 2" xfId="26043" hidden="1"/>
    <cellStyle name="40% - 輔色6 2" xfId="26271" hidden="1"/>
    <cellStyle name="40% - 輔色6 2" xfId="26238" hidden="1"/>
    <cellStyle name="40% - 輔色6 2" xfId="26175" hidden="1"/>
    <cellStyle name="40% - 輔色6 2" xfId="26329" hidden="1"/>
    <cellStyle name="40% - 輔色6 2" xfId="25737" hidden="1"/>
    <cellStyle name="40% - 輔色6 2" xfId="25770" hidden="1"/>
    <cellStyle name="40% - 輔色6 2" xfId="25646" hidden="1"/>
    <cellStyle name="40% - 輔色6 2" xfId="25679" hidden="1"/>
    <cellStyle name="40% - 輔色6 2" xfId="25907" hidden="1"/>
    <cellStyle name="40% - 輔色6 2" xfId="25874" hidden="1"/>
    <cellStyle name="40% - 輔色6 2" xfId="25811" hidden="1"/>
    <cellStyle name="40% - 輔色6 2" xfId="25965" hidden="1"/>
    <cellStyle name="40% - 輔色6 2" xfId="25373" hidden="1"/>
    <cellStyle name="40% - 輔色6 2" xfId="25406" hidden="1"/>
    <cellStyle name="40% - 輔色6 2" xfId="25282" hidden="1"/>
    <cellStyle name="40% - 輔色6 2" xfId="25315" hidden="1"/>
    <cellStyle name="40% - 輔色6 2" xfId="25543" hidden="1"/>
    <cellStyle name="40% - 輔色6 2" xfId="25510" hidden="1"/>
    <cellStyle name="40% - 輔色6 2" xfId="25447" hidden="1"/>
    <cellStyle name="40% - 輔色6 2" xfId="25601" hidden="1"/>
    <cellStyle name="40% - 輔色6 2" xfId="25009" hidden="1"/>
    <cellStyle name="40% - 輔色6 2" xfId="25042" hidden="1"/>
    <cellStyle name="40% - 輔色6 2" xfId="24918" hidden="1"/>
    <cellStyle name="40% - 輔色6 2" xfId="24951" hidden="1"/>
    <cellStyle name="40% - 輔色6 2" xfId="25179" hidden="1"/>
    <cellStyle name="40% - 輔色6 2" xfId="25146" hidden="1"/>
    <cellStyle name="40% - 輔色6 2" xfId="25083" hidden="1"/>
    <cellStyle name="40% - 輔色6 2" xfId="25237" hidden="1"/>
    <cellStyle name="40% - 輔色6 2" xfId="24645" hidden="1"/>
    <cellStyle name="40% - 輔色6 2" xfId="24678" hidden="1"/>
    <cellStyle name="40% - 輔色6 2" xfId="24554" hidden="1"/>
    <cellStyle name="40% - 輔色6 2" xfId="24587" hidden="1"/>
    <cellStyle name="40% - 輔色6 2" xfId="24815" hidden="1"/>
    <cellStyle name="40% - 輔色6 2" xfId="24782" hidden="1"/>
    <cellStyle name="40% - 輔色6 2" xfId="24719" hidden="1"/>
    <cellStyle name="40% - 輔色6 2" xfId="24873" hidden="1"/>
    <cellStyle name="40% - 輔色6 2" xfId="24323" hidden="1"/>
    <cellStyle name="40% - 輔色6 2" xfId="24356" hidden="1"/>
    <cellStyle name="40% - 輔色6 2" xfId="24232" hidden="1"/>
    <cellStyle name="40% - 輔色6 2" xfId="24265" hidden="1"/>
    <cellStyle name="40% - 輔色6 2" xfId="24492" hidden="1"/>
    <cellStyle name="40% - 輔色6 2" xfId="24459" hidden="1"/>
    <cellStyle name="40% - 輔色6 2" xfId="24397" hidden="1"/>
    <cellStyle name="40% - 輔色6 2" xfId="27040" hidden="1"/>
    <cellStyle name="40% - 輔色6 2" xfId="27073" hidden="1"/>
    <cellStyle name="40% - 輔色6 2" xfId="26998" hidden="1"/>
    <cellStyle name="40% - 輔色6 2" xfId="27164" hidden="1"/>
    <cellStyle name="40% - 輔色6 2" xfId="27131" hidden="1"/>
    <cellStyle name="40% - 輔色6 2" xfId="26861" hidden="1"/>
    <cellStyle name="40% - 輔色6 2" xfId="26894" hidden="1"/>
    <cellStyle name="40% - 輔色6 2" xfId="26957" hidden="1"/>
    <cellStyle name="40% - 輔色6 2" xfId="26803" hidden="1"/>
    <cellStyle name="40% - 輔色6 2" xfId="27437" hidden="1"/>
    <cellStyle name="40% - 輔色6 2" xfId="27404" hidden="1"/>
    <cellStyle name="40% - 輔色6 2" xfId="27528" hidden="1"/>
    <cellStyle name="40% - 輔色6 2" xfId="27495" hidden="1"/>
    <cellStyle name="40% - 輔色6 2" xfId="27267" hidden="1"/>
    <cellStyle name="40% - 輔色6 2" xfId="27300" hidden="1"/>
    <cellStyle name="40% - 輔色6 2" xfId="27363" hidden="1"/>
    <cellStyle name="40% - 輔色6 2" xfId="27209" hidden="1"/>
    <cellStyle name="40% - 輔色6 2" xfId="27801" hidden="1"/>
    <cellStyle name="40% - 輔色6 2" xfId="27768" hidden="1"/>
    <cellStyle name="40% - 輔色6 2" xfId="27892" hidden="1"/>
    <cellStyle name="40% - 輔色6 2" xfId="27859" hidden="1"/>
    <cellStyle name="40% - 輔色6 2" xfId="27631" hidden="1"/>
    <cellStyle name="40% - 輔色6 2" xfId="27664" hidden="1"/>
    <cellStyle name="40% - 輔色6 2" xfId="27727" hidden="1"/>
    <cellStyle name="40% - 輔色6 2" xfId="27573" hidden="1"/>
    <cellStyle name="40% - 輔色6 2" xfId="28165" hidden="1"/>
    <cellStyle name="40% - 輔色6 2" xfId="28132" hidden="1"/>
    <cellStyle name="40% - 輔色6 2" xfId="28256" hidden="1"/>
    <cellStyle name="40% - 輔色6 2" xfId="28223" hidden="1"/>
    <cellStyle name="40% - 輔色6 2" xfId="27995" hidden="1"/>
    <cellStyle name="40% - 輔色6 2" xfId="28028" hidden="1"/>
    <cellStyle name="40% - 輔色6 2" xfId="28091" hidden="1"/>
    <cellStyle name="40% - 輔色6 2" xfId="27937" hidden="1"/>
    <cellStyle name="40% - 輔色6 2" xfId="28529" hidden="1"/>
    <cellStyle name="40% - 輔色6 2" xfId="28496" hidden="1"/>
    <cellStyle name="40% - 輔色6 2" xfId="28620" hidden="1"/>
    <cellStyle name="40% - 輔色6 2" xfId="28587" hidden="1"/>
    <cellStyle name="40% - 輔色6 2" xfId="28359" hidden="1"/>
    <cellStyle name="40% - 輔色6 2" xfId="28392" hidden="1"/>
    <cellStyle name="40% - 輔色6 2" xfId="28455" hidden="1"/>
    <cellStyle name="40% - 輔色6 2" xfId="28301" hidden="1"/>
    <cellStyle name="40% - 輔色6 2" xfId="28893" hidden="1"/>
    <cellStyle name="40% - 輔色6 2" xfId="28860" hidden="1"/>
    <cellStyle name="40% - 輔色6 2" xfId="28984" hidden="1"/>
    <cellStyle name="40% - 輔色6 2" xfId="28951" hidden="1"/>
    <cellStyle name="40% - 輔色6 2" xfId="28723" hidden="1"/>
    <cellStyle name="40% - 輔色6 2" xfId="28756" hidden="1"/>
    <cellStyle name="40% - 輔色6 2" xfId="28819" hidden="1"/>
    <cellStyle name="40% - 輔色6 2" xfId="28665" hidden="1"/>
    <cellStyle name="40% - 輔色6 2" xfId="29257" hidden="1"/>
    <cellStyle name="40% - 輔色6 2" xfId="29224" hidden="1"/>
    <cellStyle name="40% - 輔色6 2" xfId="29348" hidden="1"/>
    <cellStyle name="40% - 輔色6 2" xfId="29315" hidden="1"/>
    <cellStyle name="40% - 輔色6 2" xfId="29087" hidden="1"/>
    <cellStyle name="40% - 輔色6 2" xfId="29120" hidden="1"/>
    <cellStyle name="40% - 輔色6 2" xfId="29183" hidden="1"/>
    <cellStyle name="40% - 輔色6 2" xfId="29029" hidden="1"/>
    <cellStyle name="40% - 輔色6 2" xfId="29621" hidden="1"/>
    <cellStyle name="40% - 輔色6 2" xfId="29588" hidden="1"/>
    <cellStyle name="40% - 輔色6 2" xfId="29712" hidden="1"/>
    <cellStyle name="40% - 輔色6 2" xfId="29679" hidden="1"/>
    <cellStyle name="40% - 輔色6 2" xfId="29451" hidden="1"/>
    <cellStyle name="40% - 輔色6 2" xfId="29484" hidden="1"/>
    <cellStyle name="40% - 輔色6 2" xfId="29547" hidden="1"/>
    <cellStyle name="40% - 輔色6 2" xfId="29393" hidden="1"/>
    <cellStyle name="40% - 輔色6 2" xfId="29985" hidden="1"/>
    <cellStyle name="40% - 輔色6 2" xfId="29952" hidden="1"/>
    <cellStyle name="40% - 輔色6 2" xfId="30076" hidden="1"/>
    <cellStyle name="40% - 輔色6 2" xfId="30043" hidden="1"/>
    <cellStyle name="40% - 輔色6 2" xfId="29815" hidden="1"/>
    <cellStyle name="40% - 輔色6 2" xfId="29848" hidden="1"/>
    <cellStyle name="40% - 輔色6 2" xfId="29911" hidden="1"/>
    <cellStyle name="40% - 輔色6 2" xfId="29757" hidden="1"/>
    <cellStyle name="40% - 輔色6 2" xfId="30349" hidden="1"/>
    <cellStyle name="40% - 輔色6 2" xfId="30316" hidden="1"/>
    <cellStyle name="40% - 輔色6 2" xfId="30440" hidden="1"/>
    <cellStyle name="40% - 輔色6 2" xfId="30407" hidden="1"/>
    <cellStyle name="40% - 輔色6 2" xfId="30179" hidden="1"/>
    <cellStyle name="40% - 輔色6 2" xfId="30212" hidden="1"/>
    <cellStyle name="40% - 輔色6 2" xfId="30275" hidden="1"/>
    <cellStyle name="40% - 輔色6 2" xfId="30121" hidden="1"/>
    <cellStyle name="40% - 輔色6 2" xfId="30671" hidden="1"/>
    <cellStyle name="40% - 輔色6 2" xfId="30638" hidden="1"/>
    <cellStyle name="40% - 輔色6 2" xfId="30762" hidden="1"/>
    <cellStyle name="40% - 輔色6 2" xfId="30729" hidden="1"/>
    <cellStyle name="40% - 輔色6 2" xfId="30502" hidden="1"/>
    <cellStyle name="40% - 輔色6 2" xfId="30535" hidden="1"/>
    <cellStyle name="40% - 輔色6 2" xfId="30597" hidden="1"/>
    <cellStyle name="40% - 輔色6 2" xfId="33592" hidden="1"/>
    <cellStyle name="40% - 輔色6 2" xfId="33625" hidden="1"/>
    <cellStyle name="40% - 輔色6 2" xfId="33550" hidden="1"/>
    <cellStyle name="40% - 輔色6 2" xfId="33716" hidden="1"/>
    <cellStyle name="40% - 輔色6 2" xfId="33683" hidden="1"/>
    <cellStyle name="40% - 輔色6 2" xfId="33413" hidden="1"/>
    <cellStyle name="40% - 輔色6 2" xfId="33446" hidden="1"/>
    <cellStyle name="40% - 輔色6 2" xfId="33509" hidden="1"/>
    <cellStyle name="40% - 輔色6 2" xfId="33355" hidden="1"/>
    <cellStyle name="40% - 輔色6 2" xfId="33989" hidden="1"/>
    <cellStyle name="40% - 輔色6 2" xfId="33956" hidden="1"/>
    <cellStyle name="40% - 輔色6 2" xfId="34080" hidden="1"/>
    <cellStyle name="40% - 輔色6 2" xfId="34047" hidden="1"/>
    <cellStyle name="40% - 輔色6 2" xfId="33819" hidden="1"/>
    <cellStyle name="40% - 輔色6 2" xfId="33852" hidden="1"/>
    <cellStyle name="40% - 輔色6 2" xfId="33915" hidden="1"/>
    <cellStyle name="40% - 輔色6 2" xfId="33761" hidden="1"/>
    <cellStyle name="40% - 輔色6 2" xfId="34353" hidden="1"/>
    <cellStyle name="40% - 輔色6 2" xfId="34320" hidden="1"/>
    <cellStyle name="40% - 輔色6 2" xfId="34444" hidden="1"/>
    <cellStyle name="40% - 輔色6 2" xfId="34411" hidden="1"/>
    <cellStyle name="40% - 輔色6 2" xfId="34183" hidden="1"/>
    <cellStyle name="40% - 輔色6 2" xfId="34216" hidden="1"/>
    <cellStyle name="40% - 輔色6 2" xfId="34279" hidden="1"/>
    <cellStyle name="40% - 輔色6 2" xfId="34125" hidden="1"/>
    <cellStyle name="40% - 輔色6 2" xfId="34717" hidden="1"/>
    <cellStyle name="40% - 輔色6 2" xfId="34684" hidden="1"/>
    <cellStyle name="40% - 輔色6 2" xfId="34808" hidden="1"/>
    <cellStyle name="40% - 輔色6 2" xfId="34775" hidden="1"/>
    <cellStyle name="40% - 輔色6 2" xfId="34547" hidden="1"/>
    <cellStyle name="40% - 輔色6 2" xfId="34580" hidden="1"/>
    <cellStyle name="40% - 輔色6 2" xfId="34643" hidden="1"/>
    <cellStyle name="40% - 輔色6 2" xfId="34489" hidden="1"/>
    <cellStyle name="40% - 輔色6 2" xfId="35081" hidden="1"/>
    <cellStyle name="40% - 輔色6 2" xfId="35048" hidden="1"/>
    <cellStyle name="40% - 輔色6 2" xfId="35172" hidden="1"/>
    <cellStyle name="40% - 輔色6 2" xfId="35139" hidden="1"/>
    <cellStyle name="40% - 輔色6 2" xfId="34911" hidden="1"/>
    <cellStyle name="40% - 輔色6 2" xfId="34944" hidden="1"/>
    <cellStyle name="40% - 輔色6 2" xfId="35007" hidden="1"/>
    <cellStyle name="40% - 輔色6 2" xfId="34853" hidden="1"/>
    <cellStyle name="40% - 輔色6 2" xfId="35445" hidden="1"/>
    <cellStyle name="40% - 輔色6 2" xfId="35412" hidden="1"/>
    <cellStyle name="40% - 輔色6 2" xfId="35536" hidden="1"/>
    <cellStyle name="40% - 輔色6 2" xfId="35503" hidden="1"/>
    <cellStyle name="40% - 輔色6 2" xfId="35275" hidden="1"/>
    <cellStyle name="40% - 輔色6 2" xfId="35308" hidden="1"/>
    <cellStyle name="40% - 輔色6 2" xfId="35371" hidden="1"/>
    <cellStyle name="40% - 輔色6 2" xfId="35217" hidden="1"/>
    <cellStyle name="40% - 輔色6 2" xfId="35809" hidden="1"/>
    <cellStyle name="40% - 輔色6 2" xfId="35776" hidden="1"/>
    <cellStyle name="40% - 輔色6 2" xfId="35900" hidden="1"/>
    <cellStyle name="40% - 輔色6 2" xfId="35867" hidden="1"/>
    <cellStyle name="40% - 輔色6 2" xfId="35639" hidden="1"/>
    <cellStyle name="40% - 輔色6 2" xfId="35672" hidden="1"/>
    <cellStyle name="40% - 輔色6 2" xfId="35735" hidden="1"/>
    <cellStyle name="40% - 輔色6 2" xfId="35581" hidden="1"/>
    <cellStyle name="40% - 輔色6 2" xfId="36173" hidden="1"/>
    <cellStyle name="40% - 輔色6 2" xfId="36140" hidden="1"/>
    <cellStyle name="40% - 輔色6 2" xfId="36264" hidden="1"/>
    <cellStyle name="40% - 輔色6 2" xfId="36231" hidden="1"/>
    <cellStyle name="40% - 輔色6 2" xfId="36003" hidden="1"/>
    <cellStyle name="40% - 輔色6 2" xfId="36036" hidden="1"/>
    <cellStyle name="40% - 輔色6 2" xfId="36099" hidden="1"/>
    <cellStyle name="40% - 輔色6 2" xfId="35945" hidden="1"/>
    <cellStyle name="40% - 輔色6 2" xfId="36537" hidden="1"/>
    <cellStyle name="40% - 輔色6 2" xfId="36504" hidden="1"/>
    <cellStyle name="40% - 輔色6 2" xfId="36628" hidden="1"/>
    <cellStyle name="40% - 輔色6 2" xfId="36595" hidden="1"/>
    <cellStyle name="40% - 輔色6 2" xfId="36367" hidden="1"/>
    <cellStyle name="40% - 輔色6 2" xfId="36400" hidden="1"/>
    <cellStyle name="40% - 輔色6 2" xfId="36463" hidden="1"/>
    <cellStyle name="40% - 輔色6 2" xfId="36309" hidden="1"/>
    <cellStyle name="40% - 輔色6 2" xfId="36901" hidden="1"/>
    <cellStyle name="40% - 輔色6 2" xfId="36868" hidden="1"/>
    <cellStyle name="40% - 輔色6 2" xfId="36992" hidden="1"/>
    <cellStyle name="40% - 輔色6 2" xfId="36959" hidden="1"/>
    <cellStyle name="40% - 輔色6 2" xfId="36731" hidden="1"/>
    <cellStyle name="40% - 輔色6 2" xfId="36764" hidden="1"/>
    <cellStyle name="40% - 輔色6 2" xfId="36827" hidden="1"/>
    <cellStyle name="40% - 輔色6 2" xfId="36673" hidden="1"/>
    <cellStyle name="40% - 輔色6 2" xfId="37265" hidden="1"/>
    <cellStyle name="40% - 輔色6 2" xfId="37232" hidden="1"/>
    <cellStyle name="40% - 輔色6 2" xfId="37356" hidden="1"/>
    <cellStyle name="40% - 輔色6 2" xfId="37323" hidden="1"/>
    <cellStyle name="40% - 輔色6 2" xfId="37095" hidden="1"/>
    <cellStyle name="40% - 輔色6 2" xfId="37128" hidden="1"/>
    <cellStyle name="40% - 輔色6 2" xfId="37191" hidden="1"/>
    <cellStyle name="40% - 輔色6 2" xfId="37037" hidden="1"/>
    <cellStyle name="40% - 輔色6 2" xfId="37587" hidden="1"/>
    <cellStyle name="40% - 輔色6 2" xfId="37554" hidden="1"/>
    <cellStyle name="40% - 輔色6 2" xfId="37678" hidden="1"/>
    <cellStyle name="40% - 輔色6 2" xfId="37645" hidden="1"/>
    <cellStyle name="40% - 輔色6 2" xfId="37418" hidden="1"/>
    <cellStyle name="40% - 輔色6 2" xfId="37451" hidden="1"/>
    <cellStyle name="40% - 輔色6 2" xfId="37513" hidden="1"/>
    <cellStyle name="40% - 輔色6 2" xfId="37960" hidden="1"/>
    <cellStyle name="40% - 輔色6 2" xfId="37993" hidden="1"/>
    <cellStyle name="40% - 輔色6 2" xfId="37918" hidden="1"/>
    <cellStyle name="40% - 輔色6 2" xfId="38084" hidden="1"/>
    <cellStyle name="40% - 輔色6 2" xfId="38051" hidden="1"/>
    <cellStyle name="40% - 輔色6 2" xfId="37781" hidden="1"/>
    <cellStyle name="40% - 輔色6 2" xfId="37814" hidden="1"/>
    <cellStyle name="40% - 輔色6 2" xfId="37877" hidden="1"/>
    <cellStyle name="40% - 輔色6 2" xfId="37723" hidden="1"/>
    <cellStyle name="40% - 輔色6 2" xfId="38357" hidden="1"/>
    <cellStyle name="40% - 輔色6 2" xfId="38324" hidden="1"/>
    <cellStyle name="40% - 輔色6 2" xfId="38448" hidden="1"/>
    <cellStyle name="40% - 輔色6 2" xfId="38415" hidden="1"/>
    <cellStyle name="40% - 輔色6 2" xfId="38187" hidden="1"/>
    <cellStyle name="40% - 輔色6 2" xfId="38220" hidden="1"/>
    <cellStyle name="40% - 輔色6 2" xfId="38283" hidden="1"/>
    <cellStyle name="40% - 輔色6 2" xfId="38129" hidden="1"/>
    <cellStyle name="40% - 輔色6 2" xfId="38721" hidden="1"/>
    <cellStyle name="40% - 輔色6 2" xfId="38688" hidden="1"/>
    <cellStyle name="40% - 輔色6 2" xfId="38812" hidden="1"/>
    <cellStyle name="40% - 輔色6 2" xfId="38779" hidden="1"/>
    <cellStyle name="40% - 輔色6 2" xfId="38551" hidden="1"/>
    <cellStyle name="40% - 輔色6 2" xfId="38584" hidden="1"/>
    <cellStyle name="40% - 輔色6 2" xfId="38647" hidden="1"/>
    <cellStyle name="40% - 輔色6 2" xfId="38493" hidden="1"/>
    <cellStyle name="40% - 輔色6 2" xfId="39085" hidden="1"/>
    <cellStyle name="40% - 輔色6 2" xfId="39052" hidden="1"/>
    <cellStyle name="40% - 輔色6 2" xfId="39176" hidden="1"/>
    <cellStyle name="40% - 輔色6 2" xfId="39143" hidden="1"/>
    <cellStyle name="40% - 輔色6 2" xfId="38915" hidden="1"/>
    <cellStyle name="40% - 輔色6 2" xfId="38948" hidden="1"/>
    <cellStyle name="40% - 輔色6 2" xfId="39011" hidden="1"/>
    <cellStyle name="40% - 輔色6 2" xfId="38857" hidden="1"/>
    <cellStyle name="40% - 輔色6 2" xfId="39449" hidden="1"/>
    <cellStyle name="40% - 輔色6 2" xfId="39416" hidden="1"/>
    <cellStyle name="40% - 輔色6 2" xfId="39540" hidden="1"/>
    <cellStyle name="40% - 輔色6 2" xfId="39507" hidden="1"/>
    <cellStyle name="40% - 輔色6 2" xfId="39279" hidden="1"/>
    <cellStyle name="40% - 輔色6 2" xfId="39312" hidden="1"/>
    <cellStyle name="40% - 輔色6 2" xfId="39375" hidden="1"/>
    <cellStyle name="40% - 輔色6 2" xfId="39221" hidden="1"/>
    <cellStyle name="40% - 輔色6 2" xfId="39813" hidden="1"/>
    <cellStyle name="40% - 輔色6 2" xfId="39780" hidden="1"/>
    <cellStyle name="40% - 輔色6 2" xfId="39904" hidden="1"/>
    <cellStyle name="40% - 輔色6 2" xfId="39871" hidden="1"/>
    <cellStyle name="40% - 輔色6 2" xfId="39643" hidden="1"/>
    <cellStyle name="40% - 輔色6 2" xfId="39676" hidden="1"/>
    <cellStyle name="40% - 輔色6 2" xfId="39739" hidden="1"/>
    <cellStyle name="40% - 輔色6 2" xfId="39585" hidden="1"/>
    <cellStyle name="40% - 輔色6 2" xfId="40177" hidden="1"/>
    <cellStyle name="40% - 輔色6 2" xfId="40144" hidden="1"/>
    <cellStyle name="40% - 輔色6 2" xfId="40268" hidden="1"/>
    <cellStyle name="40% - 輔色6 2" xfId="40235" hidden="1"/>
    <cellStyle name="40% - 輔色6 2" xfId="40007" hidden="1"/>
    <cellStyle name="40% - 輔色6 2" xfId="40040" hidden="1"/>
    <cellStyle name="40% - 輔色6 2" xfId="40103" hidden="1"/>
    <cellStyle name="40% - 輔色6 2" xfId="39949" hidden="1"/>
    <cellStyle name="40% - 輔色6 2" xfId="40541" hidden="1"/>
    <cellStyle name="40% - 輔色6 2" xfId="40508" hidden="1"/>
    <cellStyle name="40% - 輔色6 2" xfId="40632" hidden="1"/>
    <cellStyle name="40% - 輔色6 2" xfId="40599" hidden="1"/>
    <cellStyle name="40% - 輔色6 2" xfId="40371" hidden="1"/>
    <cellStyle name="40% - 輔色6 2" xfId="40404" hidden="1"/>
    <cellStyle name="40% - 輔色6 2" xfId="40467" hidden="1"/>
    <cellStyle name="40% - 輔色6 2" xfId="40313" hidden="1"/>
    <cellStyle name="40% - 輔色6 2" xfId="40905" hidden="1"/>
    <cellStyle name="40% - 輔色6 2" xfId="40872" hidden="1"/>
    <cellStyle name="40% - 輔色6 2" xfId="40996" hidden="1"/>
    <cellStyle name="40% - 輔色6 2" xfId="40963" hidden="1"/>
    <cellStyle name="40% - 輔色6 2" xfId="40735" hidden="1"/>
    <cellStyle name="40% - 輔色6 2" xfId="40768" hidden="1"/>
    <cellStyle name="40% - 輔色6 2" xfId="40831" hidden="1"/>
    <cellStyle name="40% - 輔色6 2" xfId="40677" hidden="1"/>
    <cellStyle name="40% - 輔色6 2" xfId="41269" hidden="1"/>
    <cellStyle name="40% - 輔色6 2" xfId="41236" hidden="1"/>
    <cellStyle name="40% - 輔色6 2" xfId="41360" hidden="1"/>
    <cellStyle name="40% - 輔色6 2" xfId="41327" hidden="1"/>
    <cellStyle name="40% - 輔色6 2" xfId="41099" hidden="1"/>
    <cellStyle name="40% - 輔色6 2" xfId="41132" hidden="1"/>
    <cellStyle name="40% - 輔色6 2" xfId="41195" hidden="1"/>
    <cellStyle name="40% - 輔色6 2" xfId="41041" hidden="1"/>
    <cellStyle name="40% - 輔色6 2" xfId="41633" hidden="1"/>
    <cellStyle name="40% - 輔色6 2" xfId="41600" hidden="1"/>
    <cellStyle name="40% - 輔色6 2" xfId="41724" hidden="1"/>
    <cellStyle name="40% - 輔色6 2" xfId="41691" hidden="1"/>
    <cellStyle name="40% - 輔色6 2" xfId="41463" hidden="1"/>
    <cellStyle name="40% - 輔色6 2" xfId="41496" hidden="1"/>
    <cellStyle name="40% - 輔色6 2" xfId="41559" hidden="1"/>
    <cellStyle name="40% - 輔色6 2" xfId="41405" hidden="1"/>
    <cellStyle name="40% - 輔色6 2" xfId="41955" hidden="1"/>
    <cellStyle name="40% - 輔色6 2" xfId="41922" hidden="1"/>
    <cellStyle name="40% - 輔色6 2" xfId="42046" hidden="1"/>
    <cellStyle name="40% - 輔色6 2" xfId="42013" hidden="1"/>
    <cellStyle name="40% - 輔色6 2" xfId="41786" hidden="1"/>
    <cellStyle name="40% - 輔色6 2" xfId="41819" hidden="1"/>
    <cellStyle name="40% - 輔色6 2" xfId="41881" hidden="1"/>
    <cellStyle name="40% - 輔色6 2" xfId="42328" hidden="1"/>
    <cellStyle name="40% - 輔色6 2" xfId="42361" hidden="1"/>
    <cellStyle name="40% - 輔色6 2" xfId="42286" hidden="1"/>
    <cellStyle name="40% - 輔色6 2" xfId="42452" hidden="1"/>
    <cellStyle name="40% - 輔色6 2" xfId="42419" hidden="1"/>
    <cellStyle name="40% - 輔色6 2" xfId="42149" hidden="1"/>
    <cellStyle name="40% - 輔色6 2" xfId="42182" hidden="1"/>
    <cellStyle name="40% - 輔色6 2" xfId="42245" hidden="1"/>
    <cellStyle name="40% - 輔色6 2" xfId="42091" hidden="1"/>
    <cellStyle name="40% - 輔色6 2" xfId="42725" hidden="1"/>
    <cellStyle name="40% - 輔色6 2" xfId="42692" hidden="1"/>
    <cellStyle name="40% - 輔色6 2" xfId="42816" hidden="1"/>
    <cellStyle name="40% - 輔色6 2" xfId="42783" hidden="1"/>
    <cellStyle name="40% - 輔色6 2" xfId="42555" hidden="1"/>
    <cellStyle name="40% - 輔色6 2" xfId="42588" hidden="1"/>
    <cellStyle name="40% - 輔色6 2" xfId="42651" hidden="1"/>
    <cellStyle name="40% - 輔色6 2" xfId="42497" hidden="1"/>
    <cellStyle name="40% - 輔色6 2" xfId="43089" hidden="1"/>
    <cellStyle name="40% - 輔色6 2" xfId="43056" hidden="1"/>
    <cellStyle name="40% - 輔色6 2" xfId="43180" hidden="1"/>
    <cellStyle name="40% - 輔色6 2" xfId="43147" hidden="1"/>
    <cellStyle name="40% - 輔色6 2" xfId="42919" hidden="1"/>
    <cellStyle name="40% - 輔色6 2" xfId="42952" hidden="1"/>
    <cellStyle name="40% - 輔色6 2" xfId="43015" hidden="1"/>
    <cellStyle name="40% - 輔色6 2" xfId="42861" hidden="1"/>
    <cellStyle name="40% - 輔色6 2" xfId="43453" hidden="1"/>
    <cellStyle name="40% - 輔色6 2" xfId="43420" hidden="1"/>
    <cellStyle name="40% - 輔色6 2" xfId="43544" hidden="1"/>
    <cellStyle name="40% - 輔色6 2" xfId="43511" hidden="1"/>
    <cellStyle name="40% - 輔色6 2" xfId="43283" hidden="1"/>
    <cellStyle name="40% - 輔色6 2" xfId="43316" hidden="1"/>
    <cellStyle name="40% - 輔色6 2" xfId="43379" hidden="1"/>
    <cellStyle name="40% - 輔色6 2" xfId="43225" hidden="1"/>
    <cellStyle name="40% - 輔色6 2" xfId="43817" hidden="1"/>
    <cellStyle name="40% - 輔色6 2" xfId="43784" hidden="1"/>
    <cellStyle name="40% - 輔色6 2" xfId="43908" hidden="1"/>
    <cellStyle name="40% - 輔色6 2" xfId="43875" hidden="1"/>
    <cellStyle name="40% - 輔色6 2" xfId="43647" hidden="1"/>
    <cellStyle name="40% - 輔色6 2" xfId="43680" hidden="1"/>
    <cellStyle name="40% - 輔色6 2" xfId="43743" hidden="1"/>
    <cellStyle name="40% - 輔色6 2" xfId="43589" hidden="1"/>
    <cellStyle name="40% - 輔色6 2" xfId="44181" hidden="1"/>
    <cellStyle name="40% - 輔色6 2" xfId="44148" hidden="1"/>
    <cellStyle name="40% - 輔色6 2" xfId="44272" hidden="1"/>
    <cellStyle name="40% - 輔色6 2" xfId="44239" hidden="1"/>
    <cellStyle name="40% - 輔色6 2" xfId="44011" hidden="1"/>
    <cellStyle name="40% - 輔色6 2" xfId="44044" hidden="1"/>
    <cellStyle name="40% - 輔色6 2" xfId="44107" hidden="1"/>
    <cellStyle name="40% - 輔色6 2" xfId="43953" hidden="1"/>
    <cellStyle name="40% - 輔色6 2" xfId="44503" hidden="1"/>
    <cellStyle name="40% - 輔色6 2" xfId="44470" hidden="1"/>
    <cellStyle name="40% - 輔色6 2" xfId="44594" hidden="1"/>
    <cellStyle name="40% - 輔色6 2" xfId="44561" hidden="1"/>
    <cellStyle name="40% - 輔色6 2" xfId="44334" hidden="1"/>
    <cellStyle name="40% - 輔色6 2" xfId="44367" hidden="1"/>
    <cellStyle name="40% - 輔色6 2" xfId="44429" hidden="1"/>
    <cellStyle name="40% - 輔色6 2" xfId="44876" hidden="1"/>
    <cellStyle name="40% - 輔色6 2" xfId="44909" hidden="1"/>
    <cellStyle name="40% - 輔色6 2" xfId="44834" hidden="1"/>
    <cellStyle name="40% - 輔色6 2" xfId="45000" hidden="1"/>
    <cellStyle name="40% - 輔色6 2" xfId="44967" hidden="1"/>
    <cellStyle name="40% - 輔色6 2" xfId="44697" hidden="1"/>
    <cellStyle name="40% - 輔色6 2" xfId="44730" hidden="1"/>
    <cellStyle name="40% - 輔色6 2" xfId="44793" hidden="1"/>
    <cellStyle name="40% - 輔色6 2" xfId="44639" hidden="1"/>
    <cellStyle name="40% - 輔色6 2" xfId="45273" hidden="1"/>
    <cellStyle name="40% - 輔色6 2" xfId="45240" hidden="1"/>
    <cellStyle name="40% - 輔色6 2" xfId="45364" hidden="1"/>
    <cellStyle name="40% - 輔色6 2" xfId="45331" hidden="1"/>
    <cellStyle name="40% - 輔色6 2" xfId="45103" hidden="1"/>
    <cellStyle name="40% - 輔色6 2" xfId="45136" hidden="1"/>
    <cellStyle name="40% - 輔色6 2" xfId="45199" hidden="1"/>
    <cellStyle name="40% - 輔色6 2" xfId="45045" hidden="1"/>
    <cellStyle name="40% - 輔色6 2" xfId="45637" hidden="1"/>
    <cellStyle name="40% - 輔色6 2" xfId="45604" hidden="1"/>
    <cellStyle name="40% - 輔色6 2" xfId="45728" hidden="1"/>
    <cellStyle name="40% - 輔色6 2" xfId="45695" hidden="1"/>
    <cellStyle name="40% - 輔色6 2" xfId="45467" hidden="1"/>
    <cellStyle name="40% - 輔色6 2" xfId="45500" hidden="1"/>
    <cellStyle name="40% - 輔色6 2" xfId="45563" hidden="1"/>
    <cellStyle name="40% - 輔色6 2" xfId="45409" hidden="1"/>
    <cellStyle name="40% - 輔色6 2" xfId="46001" hidden="1"/>
    <cellStyle name="40% - 輔色6 2" xfId="45968" hidden="1"/>
    <cellStyle name="40% - 輔色6 2" xfId="46092" hidden="1"/>
    <cellStyle name="40% - 輔色6 2" xfId="46059" hidden="1"/>
    <cellStyle name="40% - 輔色6 2" xfId="45831" hidden="1"/>
    <cellStyle name="40% - 輔色6 2" xfId="45864" hidden="1"/>
    <cellStyle name="40% - 輔色6 2" xfId="45927" hidden="1"/>
    <cellStyle name="40% - 輔色6 2" xfId="45773" hidden="1"/>
    <cellStyle name="40% - 輔色6 2" xfId="46365" hidden="1"/>
    <cellStyle name="40% - 輔色6 2" xfId="46332" hidden="1"/>
    <cellStyle name="40% - 輔色6 2" xfId="46456" hidden="1"/>
    <cellStyle name="40% - 輔色6 2" xfId="46423" hidden="1"/>
    <cellStyle name="40% - 輔色6 2" xfId="46195" hidden="1"/>
    <cellStyle name="40% - 輔色6 2" xfId="46228" hidden="1"/>
    <cellStyle name="40% - 輔色6 2" xfId="46291" hidden="1"/>
    <cellStyle name="40% - 輔色6 2" xfId="46137" hidden="1"/>
    <cellStyle name="40% - 輔色6 2" xfId="46729" hidden="1"/>
    <cellStyle name="40% - 輔色6 2" xfId="46696" hidden="1"/>
    <cellStyle name="40% - 輔色6 2" xfId="46820" hidden="1"/>
    <cellStyle name="40% - 輔色6 2" xfId="46787" hidden="1"/>
    <cellStyle name="40% - 輔色6 2" xfId="46559" hidden="1"/>
    <cellStyle name="40% - 輔色6 2" xfId="46592" hidden="1"/>
    <cellStyle name="40% - 輔色6 2" xfId="46655" hidden="1"/>
    <cellStyle name="40% - 輔色6 2" xfId="46501" hidden="1"/>
    <cellStyle name="40% - 輔色6 2" xfId="47093" hidden="1"/>
    <cellStyle name="40% - 輔色6 2" xfId="47060" hidden="1"/>
    <cellStyle name="40% - 輔色6 2" xfId="47184" hidden="1"/>
    <cellStyle name="40% - 輔色6 2" xfId="47151" hidden="1"/>
    <cellStyle name="40% - 輔色6 2" xfId="46923" hidden="1"/>
    <cellStyle name="40% - 輔色6 2" xfId="46956" hidden="1"/>
    <cellStyle name="40% - 輔色6 2" xfId="47019" hidden="1"/>
    <cellStyle name="40% - 輔色6 2" xfId="46865" hidden="1"/>
    <cellStyle name="40% - 輔色6 2" xfId="47457" hidden="1"/>
    <cellStyle name="40% - 輔色6 2" xfId="47424" hidden="1"/>
    <cellStyle name="40% - 輔色6 2" xfId="47548" hidden="1"/>
    <cellStyle name="40% - 輔色6 2" xfId="47515" hidden="1"/>
    <cellStyle name="40% - 輔色6 2" xfId="47287" hidden="1"/>
    <cellStyle name="40% - 輔色6 2" xfId="47320" hidden="1"/>
    <cellStyle name="40% - 輔色6 2" xfId="47383" hidden="1"/>
    <cellStyle name="40% - 輔色6 2" xfId="47229" hidden="1"/>
    <cellStyle name="40% - 輔色6 2" xfId="47821" hidden="1"/>
    <cellStyle name="40% - 輔色6 2" xfId="47788" hidden="1"/>
    <cellStyle name="40% - 輔色6 2" xfId="47912" hidden="1"/>
    <cellStyle name="40% - 輔色6 2" xfId="47879" hidden="1"/>
    <cellStyle name="40% - 輔色6 2" xfId="47651" hidden="1"/>
    <cellStyle name="40% - 輔色6 2" xfId="47684" hidden="1"/>
    <cellStyle name="40% - 輔色6 2" xfId="47747" hidden="1"/>
    <cellStyle name="40% - 輔色6 2" xfId="47593" hidden="1"/>
    <cellStyle name="40% - 輔色6 2" xfId="48185" hidden="1"/>
    <cellStyle name="40% - 輔色6 2" xfId="48152" hidden="1"/>
    <cellStyle name="40% - 輔色6 2" xfId="48276" hidden="1"/>
    <cellStyle name="40% - 輔色6 2" xfId="48243" hidden="1"/>
    <cellStyle name="40% - 輔色6 2" xfId="48015" hidden="1"/>
    <cellStyle name="40% - 輔色6 2" xfId="48048" hidden="1"/>
    <cellStyle name="40% - 輔色6 2" xfId="48111" hidden="1"/>
    <cellStyle name="40% - 輔色6 2" xfId="47957" hidden="1"/>
    <cellStyle name="40% - 輔色6 2" xfId="48549" hidden="1"/>
    <cellStyle name="40% - 輔色6 2" xfId="48516" hidden="1"/>
    <cellStyle name="40% - 輔色6 2" xfId="48640" hidden="1"/>
    <cellStyle name="40% - 輔色6 2" xfId="48607" hidden="1"/>
    <cellStyle name="40% - 輔色6 2" xfId="48379" hidden="1"/>
    <cellStyle name="40% - 輔色6 2" xfId="48412" hidden="1"/>
    <cellStyle name="40% - 輔色6 2" xfId="48475" hidden="1"/>
    <cellStyle name="40% - 輔色6 2" xfId="48321" hidden="1"/>
    <cellStyle name="40% - 輔色6 2" xfId="48871" hidden="1"/>
    <cellStyle name="40% - 輔色6 2" xfId="48838" hidden="1"/>
    <cellStyle name="40% - 輔色6 2" xfId="48962" hidden="1"/>
    <cellStyle name="40% - 輔色6 2" xfId="48929" hidden="1"/>
    <cellStyle name="40% - 輔色6 2" xfId="48702" hidden="1"/>
    <cellStyle name="40% - 輔色6 2" xfId="48735" hidden="1"/>
    <cellStyle name="40% - 輔色6 2" xfId="48797" hidden="1"/>
    <cellStyle name="40% - 輔色6 2" xfId="32914" hidden="1"/>
    <cellStyle name="40% - 輔色6 2" xfId="32299" hidden="1"/>
    <cellStyle name="40% - 輔色6 2" xfId="32546" hidden="1"/>
    <cellStyle name="40% - 輔色6 2" xfId="31233" hidden="1"/>
    <cellStyle name="40% - 輔色6 2" xfId="32349" hidden="1"/>
    <cellStyle name="40% - 輔色6 2" xfId="31660" hidden="1"/>
    <cellStyle name="40% - 輔色6 2" xfId="32212" hidden="1"/>
    <cellStyle name="40% - 輔色6 2" xfId="31876" hidden="1"/>
    <cellStyle name="40% - 輔色6 2" xfId="32014" hidden="1"/>
    <cellStyle name="40% - 輔色6 2" xfId="31935" hidden="1"/>
    <cellStyle name="40% - 輔色6 2" xfId="31170" hidden="1"/>
    <cellStyle name="40% - 輔色6 2" xfId="31992" hidden="1"/>
    <cellStyle name="40% - 輔色6 2" xfId="31092" hidden="1"/>
    <cellStyle name="40% - 輔色6 2" xfId="31221" hidden="1"/>
    <cellStyle name="40% - 輔色6 2" xfId="33088" hidden="1"/>
    <cellStyle name="40% - 輔色6 2" xfId="32242" hidden="1"/>
    <cellStyle name="40% - 輔色6 2" xfId="32227" hidden="1"/>
    <cellStyle name="40% - 輔色6 2" xfId="32920" hidden="1"/>
    <cellStyle name="40% - 輔色6 2" xfId="32253" hidden="1"/>
    <cellStyle name="40% - 輔色6 2" xfId="31836" hidden="1"/>
    <cellStyle name="40% - 輔色6 2" xfId="31263" hidden="1"/>
    <cellStyle name="40% - 輔色6 2" xfId="31499" hidden="1"/>
    <cellStyle name="40% - 輔色6 2" xfId="32903" hidden="1"/>
    <cellStyle name="40% - 輔色6 2" xfId="31663" hidden="1"/>
    <cellStyle name="40% - 輔色6 2" xfId="31390" hidden="1"/>
    <cellStyle name="40% - 輔色6 2" xfId="33248" hidden="1"/>
    <cellStyle name="40% - 輔色6 2" xfId="31950" hidden="1"/>
    <cellStyle name="40% - 輔色6 2" xfId="31472" hidden="1"/>
    <cellStyle name="40% - 輔色6 2" xfId="32023" hidden="1"/>
    <cellStyle name="40% - 輔色6 2" xfId="32029" hidden="1"/>
    <cellStyle name="40% - 輔色6 2" xfId="31478" hidden="1"/>
    <cellStyle name="40% - 輔色6 2" xfId="32575" hidden="1"/>
    <cellStyle name="40% - 輔色6 2" xfId="32293" hidden="1"/>
    <cellStyle name="40% - 輔色6 2" xfId="31369" hidden="1"/>
    <cellStyle name="40% - 輔色6 2" xfId="30934" hidden="1"/>
    <cellStyle name="40% - 輔色6 2" xfId="31868" hidden="1"/>
    <cellStyle name="40% - 輔色6 2" xfId="31270" hidden="1"/>
    <cellStyle name="40% - 輔色6 2" xfId="31306" hidden="1"/>
    <cellStyle name="40% - 輔色6 2" xfId="31966" hidden="1"/>
    <cellStyle name="40% - 輔色6 2" xfId="30843" hidden="1"/>
    <cellStyle name="40% - 輔色6 2" xfId="31826" hidden="1"/>
    <cellStyle name="40% - 輔色6 2" xfId="30976" hidden="1"/>
    <cellStyle name="40% - 輔色6 2" xfId="32933" hidden="1"/>
    <cellStyle name="40% - 輔色6 2" xfId="31175" hidden="1"/>
    <cellStyle name="40% - 輔色6 2" xfId="32291" hidden="1"/>
    <cellStyle name="40% - 輔色6 2" xfId="30860" hidden="1"/>
    <cellStyle name="40% - 輔色6 2" xfId="31055" hidden="1"/>
    <cellStyle name="40% - 輔色6 2" xfId="31593" hidden="1"/>
    <cellStyle name="40% - 輔色6 2" xfId="30982" hidden="1"/>
    <cellStyle name="40% - 輔色6 2" xfId="32443" hidden="1"/>
    <cellStyle name="40% - 輔色6 2" xfId="33059" hidden="1"/>
    <cellStyle name="40% - 輔色6 2" xfId="33311" hidden="1"/>
    <cellStyle name="40% - 輔色6 2" xfId="33114" hidden="1"/>
    <cellStyle name="40% - 輔色6 2" xfId="32483" hidden="1"/>
    <cellStyle name="40% - 輔色6 2" xfId="32680" hidden="1"/>
    <cellStyle name="40% - 輔色6 2" xfId="30807" hidden="1"/>
    <cellStyle name="40% - 輔色6 2" xfId="51267" hidden="1"/>
    <cellStyle name="40% - 輔色6 2" xfId="51234" hidden="1"/>
    <cellStyle name="40% - 輔色6 2" xfId="51309" hidden="1"/>
    <cellStyle name="40% - 輔色6 2" xfId="51143" hidden="1"/>
    <cellStyle name="40% - 輔色6 2" xfId="51176" hidden="1"/>
    <cellStyle name="40% - 輔色6 2" xfId="51446" hidden="1"/>
    <cellStyle name="40% - 輔色6 2" xfId="51413" hidden="1"/>
    <cellStyle name="40% - 輔色6 2" xfId="51350" hidden="1"/>
    <cellStyle name="40% - 輔色6 2" xfId="51504" hidden="1"/>
    <cellStyle name="40% - 輔色6 2" xfId="50870" hidden="1"/>
    <cellStyle name="40% - 輔色6 2" xfId="50903" hidden="1"/>
    <cellStyle name="40% - 輔色6 2" xfId="50779" hidden="1"/>
    <cellStyle name="40% - 輔色6 2" xfId="50812" hidden="1"/>
    <cellStyle name="40% - 輔色6 2" xfId="51040" hidden="1"/>
    <cellStyle name="40% - 輔色6 2" xfId="51007" hidden="1"/>
    <cellStyle name="40% - 輔色6 2" xfId="50944" hidden="1"/>
    <cellStyle name="40% - 輔色6 2" xfId="51098" hidden="1"/>
    <cellStyle name="40% - 輔色6 2" xfId="50506" hidden="1"/>
    <cellStyle name="40% - 輔色6 2" xfId="50539" hidden="1"/>
    <cellStyle name="40% - 輔色6 2" xfId="50415" hidden="1"/>
    <cellStyle name="40% - 輔色6 2" xfId="50448" hidden="1"/>
    <cellStyle name="40% - 輔色6 2" xfId="50676" hidden="1"/>
    <cellStyle name="40% - 輔色6 2" xfId="50643" hidden="1"/>
    <cellStyle name="40% - 輔色6 2" xfId="50580" hidden="1"/>
    <cellStyle name="40% - 輔色6 2" xfId="50734" hidden="1"/>
    <cellStyle name="40% - 輔色6 2" xfId="50142" hidden="1"/>
    <cellStyle name="40% - 輔色6 2" xfId="50175" hidden="1"/>
    <cellStyle name="40% - 輔色6 2" xfId="50051" hidden="1"/>
    <cellStyle name="40% - 輔色6 2" xfId="50084" hidden="1"/>
    <cellStyle name="40% - 輔色6 2" xfId="50312" hidden="1"/>
    <cellStyle name="40% - 輔色6 2" xfId="50279" hidden="1"/>
    <cellStyle name="40% - 輔色6 2" xfId="50216" hidden="1"/>
    <cellStyle name="40% - 輔色6 2" xfId="50370" hidden="1"/>
    <cellStyle name="40% - 輔色6 2" xfId="49778" hidden="1"/>
    <cellStyle name="40% - 輔色6 2" xfId="49811" hidden="1"/>
    <cellStyle name="40% - 輔色6 2" xfId="49687" hidden="1"/>
    <cellStyle name="40% - 輔色6 2" xfId="49720" hidden="1"/>
    <cellStyle name="40% - 輔色6 2" xfId="49948" hidden="1"/>
    <cellStyle name="40% - 輔色6 2" xfId="49915" hidden="1"/>
    <cellStyle name="40% - 輔色6 2" xfId="49852" hidden="1"/>
    <cellStyle name="40% - 輔色6 2" xfId="50006" hidden="1"/>
    <cellStyle name="40% - 輔色6 2" xfId="49414" hidden="1"/>
    <cellStyle name="40% - 輔色6 2" xfId="49447" hidden="1"/>
    <cellStyle name="40% - 輔色6 2" xfId="49323" hidden="1"/>
    <cellStyle name="40% - 輔色6 2" xfId="49356" hidden="1"/>
    <cellStyle name="40% - 輔色6 2" xfId="49584" hidden="1"/>
    <cellStyle name="40% - 輔色6 2" xfId="49551" hidden="1"/>
    <cellStyle name="40% - 輔色6 2" xfId="49488" hidden="1"/>
    <cellStyle name="40% - 輔色6 2" xfId="49642" hidden="1"/>
    <cellStyle name="40% - 輔色6 2" xfId="49092" hidden="1"/>
    <cellStyle name="40% - 輔色6 2" xfId="49125" hidden="1"/>
    <cellStyle name="40% - 輔色6 2" xfId="49001" hidden="1"/>
    <cellStyle name="40% - 輔色6 2" xfId="49034" hidden="1"/>
    <cellStyle name="40% - 輔色6 2" xfId="49261" hidden="1"/>
    <cellStyle name="40% - 輔色6 2" xfId="49228" hidden="1"/>
    <cellStyle name="40% - 輔色6 2" xfId="49166" hidden="1"/>
    <cellStyle name="60% - 강조색1" xfId="21" builtinId="32" customBuiltin="1"/>
    <cellStyle name="60% - 강조색1 2" xfId="55"/>
    <cellStyle name="60% - 강조색1 2 2" xfId="1866"/>
    <cellStyle name="60% - 강조색1 3" xfId="146"/>
    <cellStyle name="60% - 강조색1 3 2" xfId="1867"/>
    <cellStyle name="60% - 강조색1 4" xfId="147"/>
    <cellStyle name="60% - 강조색1 4 2" xfId="1868"/>
    <cellStyle name="60% - 강조색1 5" xfId="148"/>
    <cellStyle name="60% - 강조색1 6" xfId="149"/>
    <cellStyle name="60% - 강조색1 7" xfId="145"/>
    <cellStyle name="60% - 강조색2" xfId="25" builtinId="36" customBuiltin="1"/>
    <cellStyle name="60% - 강조색2 2" xfId="56"/>
    <cellStyle name="60% - 강조색2 2 2" xfId="1869"/>
    <cellStyle name="60% - 강조색2 3" xfId="151"/>
    <cellStyle name="60% - 강조색2 3 2" xfId="1870"/>
    <cellStyle name="60% - 강조색2 4" xfId="152"/>
    <cellStyle name="60% - 강조색2 4 2" xfId="1871"/>
    <cellStyle name="60% - 강조색2 5" xfId="153"/>
    <cellStyle name="60% - 강조색2 6" xfId="154"/>
    <cellStyle name="60% - 강조색2 7" xfId="150"/>
    <cellStyle name="60% - 강조색3" xfId="29" builtinId="40" customBuiltin="1"/>
    <cellStyle name="60% - 강조색3 2" xfId="57"/>
    <cellStyle name="60% - 강조색3 2 2" xfId="1872"/>
    <cellStyle name="60% - 강조색3 3" xfId="156"/>
    <cellStyle name="60% - 강조색3 3 2" xfId="1873"/>
    <cellStyle name="60% - 강조색3 4" xfId="157"/>
    <cellStyle name="60% - 강조색3 4 2" xfId="1874"/>
    <cellStyle name="60% - 강조색3 5" xfId="158"/>
    <cellStyle name="60% - 강조색3 6" xfId="159"/>
    <cellStyle name="60% - 강조색3 7" xfId="155"/>
    <cellStyle name="60% - 강조색4" xfId="33" builtinId="44" customBuiltin="1"/>
    <cellStyle name="60% - 강조색4 2" xfId="58"/>
    <cellStyle name="60% - 강조색4 2 2" xfId="1875"/>
    <cellStyle name="60% - 강조색4 3" xfId="161"/>
    <cellStyle name="60% - 강조색4 3 2" xfId="1876"/>
    <cellStyle name="60% - 강조색4 4" xfId="162"/>
    <cellStyle name="60% - 강조색4 4 2" xfId="1877"/>
    <cellStyle name="60% - 강조색4 5" xfId="163"/>
    <cellStyle name="60% - 강조색4 6" xfId="164"/>
    <cellStyle name="60% - 강조색4 7" xfId="160"/>
    <cellStyle name="60% - 강조색5" xfId="37" builtinId="48" customBuiltin="1"/>
    <cellStyle name="60% - 강조색5 2" xfId="59"/>
    <cellStyle name="60% - 강조색5 2 2" xfId="1878"/>
    <cellStyle name="60% - 강조색5 3" xfId="166"/>
    <cellStyle name="60% - 강조색5 3 2" xfId="1879"/>
    <cellStyle name="60% - 강조색5 4" xfId="167"/>
    <cellStyle name="60% - 강조색5 4 2" xfId="1880"/>
    <cellStyle name="60% - 강조색5 5" xfId="168"/>
    <cellStyle name="60% - 강조색5 6" xfId="169"/>
    <cellStyle name="60% - 강조색5 7" xfId="165"/>
    <cellStyle name="60% - 강조색6" xfId="41" builtinId="52" customBuiltin="1"/>
    <cellStyle name="60% - 강조색6 2" xfId="60"/>
    <cellStyle name="60% - 강조색6 2 2" xfId="1881"/>
    <cellStyle name="60% - 강조색6 3" xfId="171"/>
    <cellStyle name="60% - 강조색6 3 2" xfId="1882"/>
    <cellStyle name="60% - 강조색6 4" xfId="172"/>
    <cellStyle name="60% - 강조색6 4 2" xfId="1883"/>
    <cellStyle name="60% - 강조색6 5" xfId="173"/>
    <cellStyle name="60% - 강조색6 6" xfId="174"/>
    <cellStyle name="60% - 강조색6 7" xfId="170"/>
    <cellStyle name="60% - 輔色1 2" xfId="2252" hidden="1"/>
    <cellStyle name="60% - 輔色1 2" xfId="2299" hidden="1"/>
    <cellStyle name="60% - 輔色1 2" xfId="2210" hidden="1"/>
    <cellStyle name="60% - 輔色1 2" xfId="2390" hidden="1"/>
    <cellStyle name="60% - 輔色1 2" xfId="2343" hidden="1"/>
    <cellStyle name="60% - 輔色1 2" xfId="2097" hidden="1"/>
    <cellStyle name="60% - 輔色1 2" xfId="2144" hidden="1"/>
    <cellStyle name="60% - 輔色1 2" xfId="2177" hidden="1"/>
    <cellStyle name="60% - 輔色1 2" xfId="2053" hidden="1"/>
    <cellStyle name="60% - 輔色1 2" xfId="2663" hidden="1"/>
    <cellStyle name="60% - 輔色1 2" xfId="2616" hidden="1"/>
    <cellStyle name="60% - 輔色1 2" xfId="2754" hidden="1"/>
    <cellStyle name="60% - 輔色1 2" xfId="2707" hidden="1"/>
    <cellStyle name="60% - 輔色1 2" xfId="2503" hidden="1"/>
    <cellStyle name="60% - 輔色1 2" xfId="2550" hidden="1"/>
    <cellStyle name="60% - 輔色1 2" xfId="2583" hidden="1"/>
    <cellStyle name="60% - 輔色1 2" xfId="2459" hidden="1"/>
    <cellStyle name="60% - 輔色1 2" xfId="3027" hidden="1"/>
    <cellStyle name="60% - 輔色1 2" xfId="2980" hidden="1"/>
    <cellStyle name="60% - 輔色1 2" xfId="3118" hidden="1"/>
    <cellStyle name="60% - 輔色1 2" xfId="3071" hidden="1"/>
    <cellStyle name="60% - 輔色1 2" xfId="2867" hidden="1"/>
    <cellStyle name="60% - 輔色1 2" xfId="2914" hidden="1"/>
    <cellStyle name="60% - 輔色1 2" xfId="2947" hidden="1"/>
    <cellStyle name="60% - 輔色1 2" xfId="2823" hidden="1"/>
    <cellStyle name="60% - 輔色1 2" xfId="3391" hidden="1"/>
    <cellStyle name="60% - 輔色1 2" xfId="3344" hidden="1"/>
    <cellStyle name="60% - 輔色1 2" xfId="3482" hidden="1"/>
    <cellStyle name="60% - 輔色1 2" xfId="3435" hidden="1"/>
    <cellStyle name="60% - 輔色1 2" xfId="3231" hidden="1"/>
    <cellStyle name="60% - 輔色1 2" xfId="3278" hidden="1"/>
    <cellStyle name="60% - 輔色1 2" xfId="3311" hidden="1"/>
    <cellStyle name="60% - 輔色1 2" xfId="3187" hidden="1"/>
    <cellStyle name="60% - 輔色1 2" xfId="3755" hidden="1"/>
    <cellStyle name="60% - 輔色1 2" xfId="3708" hidden="1"/>
    <cellStyle name="60% - 輔色1 2" xfId="3846" hidden="1"/>
    <cellStyle name="60% - 輔色1 2" xfId="3799" hidden="1"/>
    <cellStyle name="60% - 輔色1 2" xfId="3595" hidden="1"/>
    <cellStyle name="60% - 輔色1 2" xfId="3642" hidden="1"/>
    <cellStyle name="60% - 輔色1 2" xfId="3675" hidden="1"/>
    <cellStyle name="60% - 輔色1 2" xfId="3551" hidden="1"/>
    <cellStyle name="60% - 輔色1 2" xfId="4119" hidden="1"/>
    <cellStyle name="60% - 輔色1 2" xfId="4072" hidden="1"/>
    <cellStyle name="60% - 輔色1 2" xfId="4210" hidden="1"/>
    <cellStyle name="60% - 輔色1 2" xfId="4163" hidden="1"/>
    <cellStyle name="60% - 輔色1 2" xfId="3959" hidden="1"/>
    <cellStyle name="60% - 輔色1 2" xfId="4006" hidden="1"/>
    <cellStyle name="60% - 輔色1 2" xfId="4039" hidden="1"/>
    <cellStyle name="60% - 輔色1 2" xfId="3915" hidden="1"/>
    <cellStyle name="60% - 輔色1 2" xfId="4483" hidden="1"/>
    <cellStyle name="60% - 輔色1 2" xfId="4436" hidden="1"/>
    <cellStyle name="60% - 輔色1 2" xfId="4574" hidden="1"/>
    <cellStyle name="60% - 輔色1 2" xfId="4527" hidden="1"/>
    <cellStyle name="60% - 輔色1 2" xfId="4323" hidden="1"/>
    <cellStyle name="60% - 輔色1 2" xfId="4370" hidden="1"/>
    <cellStyle name="60% - 輔色1 2" xfId="4403" hidden="1"/>
    <cellStyle name="60% - 輔色1 2" xfId="4279" hidden="1"/>
    <cellStyle name="60% - 輔色1 2" xfId="4847" hidden="1"/>
    <cellStyle name="60% - 輔色1 2" xfId="4800" hidden="1"/>
    <cellStyle name="60% - 輔色1 2" xfId="4938" hidden="1"/>
    <cellStyle name="60% - 輔色1 2" xfId="4891" hidden="1"/>
    <cellStyle name="60% - 輔色1 2" xfId="4687" hidden="1"/>
    <cellStyle name="60% - 輔色1 2" xfId="4734" hidden="1"/>
    <cellStyle name="60% - 輔色1 2" xfId="4767" hidden="1"/>
    <cellStyle name="60% - 輔色1 2" xfId="4643" hidden="1"/>
    <cellStyle name="60% - 輔色1 2" xfId="5211" hidden="1"/>
    <cellStyle name="60% - 輔色1 2" xfId="5164" hidden="1"/>
    <cellStyle name="60% - 輔色1 2" xfId="5302" hidden="1"/>
    <cellStyle name="60% - 輔色1 2" xfId="5255" hidden="1"/>
    <cellStyle name="60% - 輔色1 2" xfId="5051" hidden="1"/>
    <cellStyle name="60% - 輔色1 2" xfId="5098" hidden="1"/>
    <cellStyle name="60% - 輔色1 2" xfId="5131" hidden="1"/>
    <cellStyle name="60% - 輔色1 2" xfId="5007" hidden="1"/>
    <cellStyle name="60% - 輔色1 2" xfId="5575" hidden="1"/>
    <cellStyle name="60% - 輔色1 2" xfId="5528" hidden="1"/>
    <cellStyle name="60% - 輔色1 2" xfId="5666" hidden="1"/>
    <cellStyle name="60% - 輔色1 2" xfId="5619" hidden="1"/>
    <cellStyle name="60% - 輔色1 2" xfId="5415" hidden="1"/>
    <cellStyle name="60% - 輔色1 2" xfId="5462" hidden="1"/>
    <cellStyle name="60% - 輔色1 2" xfId="5495" hidden="1"/>
    <cellStyle name="60% - 輔色1 2" xfId="5371" hidden="1"/>
    <cellStyle name="60% - 輔色1 2" xfId="5897" hidden="1"/>
    <cellStyle name="60% - 輔色1 2" xfId="5850" hidden="1"/>
    <cellStyle name="60% - 輔色1 2" xfId="5988" hidden="1"/>
    <cellStyle name="60% - 輔色1 2" xfId="5941" hidden="1"/>
    <cellStyle name="60% - 輔色1 2" xfId="5738" hidden="1"/>
    <cellStyle name="60% - 輔色1 2" xfId="5785" hidden="1"/>
    <cellStyle name="60% - 輔色1 2" xfId="5818" hidden="1"/>
    <cellStyle name="60% - 輔色1 2" xfId="8804" hidden="1"/>
    <cellStyle name="60% - 輔色1 2" xfId="8851" hidden="1"/>
    <cellStyle name="60% - 輔色1 2" xfId="8762" hidden="1"/>
    <cellStyle name="60% - 輔色1 2" xfId="8942" hidden="1"/>
    <cellStyle name="60% - 輔色1 2" xfId="8895" hidden="1"/>
    <cellStyle name="60% - 輔色1 2" xfId="8649" hidden="1"/>
    <cellStyle name="60% - 輔色1 2" xfId="8696" hidden="1"/>
    <cellStyle name="60% - 輔色1 2" xfId="8729" hidden="1"/>
    <cellStyle name="60% - 輔色1 2" xfId="8605" hidden="1"/>
    <cellStyle name="60% - 輔色1 2" xfId="9215" hidden="1"/>
    <cellStyle name="60% - 輔色1 2" xfId="9168" hidden="1"/>
    <cellStyle name="60% - 輔色1 2" xfId="9306" hidden="1"/>
    <cellStyle name="60% - 輔色1 2" xfId="9259" hidden="1"/>
    <cellStyle name="60% - 輔色1 2" xfId="9055" hidden="1"/>
    <cellStyle name="60% - 輔色1 2" xfId="9102" hidden="1"/>
    <cellStyle name="60% - 輔色1 2" xfId="9135" hidden="1"/>
    <cellStyle name="60% - 輔色1 2" xfId="9011" hidden="1"/>
    <cellStyle name="60% - 輔色1 2" xfId="9579" hidden="1"/>
    <cellStyle name="60% - 輔色1 2" xfId="9532" hidden="1"/>
    <cellStyle name="60% - 輔色1 2" xfId="9670" hidden="1"/>
    <cellStyle name="60% - 輔色1 2" xfId="9623" hidden="1"/>
    <cellStyle name="60% - 輔色1 2" xfId="9419" hidden="1"/>
    <cellStyle name="60% - 輔色1 2" xfId="9466" hidden="1"/>
    <cellStyle name="60% - 輔色1 2" xfId="9499" hidden="1"/>
    <cellStyle name="60% - 輔色1 2" xfId="9375" hidden="1"/>
    <cellStyle name="60% - 輔色1 2" xfId="9943" hidden="1"/>
    <cellStyle name="60% - 輔色1 2" xfId="9896" hidden="1"/>
    <cellStyle name="60% - 輔色1 2" xfId="10034" hidden="1"/>
    <cellStyle name="60% - 輔色1 2" xfId="9987" hidden="1"/>
    <cellStyle name="60% - 輔色1 2" xfId="9783" hidden="1"/>
    <cellStyle name="60% - 輔色1 2" xfId="9830" hidden="1"/>
    <cellStyle name="60% - 輔色1 2" xfId="9863" hidden="1"/>
    <cellStyle name="60% - 輔色1 2" xfId="9739" hidden="1"/>
    <cellStyle name="60% - 輔色1 2" xfId="10307" hidden="1"/>
    <cellStyle name="60% - 輔色1 2" xfId="10260" hidden="1"/>
    <cellStyle name="60% - 輔色1 2" xfId="10398" hidden="1"/>
    <cellStyle name="60% - 輔色1 2" xfId="10351" hidden="1"/>
    <cellStyle name="60% - 輔色1 2" xfId="10147" hidden="1"/>
    <cellStyle name="60% - 輔色1 2" xfId="10194" hidden="1"/>
    <cellStyle name="60% - 輔色1 2" xfId="10227" hidden="1"/>
    <cellStyle name="60% - 輔色1 2" xfId="10103" hidden="1"/>
    <cellStyle name="60% - 輔色1 2" xfId="10671" hidden="1"/>
    <cellStyle name="60% - 輔色1 2" xfId="10624" hidden="1"/>
    <cellStyle name="60% - 輔色1 2" xfId="10762" hidden="1"/>
    <cellStyle name="60% - 輔色1 2" xfId="10715" hidden="1"/>
    <cellStyle name="60% - 輔色1 2" xfId="10511" hidden="1"/>
    <cellStyle name="60% - 輔色1 2" xfId="10558" hidden="1"/>
    <cellStyle name="60% - 輔色1 2" xfId="10591" hidden="1"/>
    <cellStyle name="60% - 輔色1 2" xfId="10467" hidden="1"/>
    <cellStyle name="60% - 輔色1 2" xfId="11035" hidden="1"/>
    <cellStyle name="60% - 輔色1 2" xfId="10988" hidden="1"/>
    <cellStyle name="60% - 輔色1 2" xfId="11126" hidden="1"/>
    <cellStyle name="60% - 輔色1 2" xfId="11079" hidden="1"/>
    <cellStyle name="60% - 輔色1 2" xfId="10875" hidden="1"/>
    <cellStyle name="60% - 輔色1 2" xfId="10922" hidden="1"/>
    <cellStyle name="60% - 輔色1 2" xfId="10955" hidden="1"/>
    <cellStyle name="60% - 輔色1 2" xfId="10831" hidden="1"/>
    <cellStyle name="60% - 輔色1 2" xfId="11399" hidden="1"/>
    <cellStyle name="60% - 輔色1 2" xfId="11352" hidden="1"/>
    <cellStyle name="60% - 輔色1 2" xfId="11490" hidden="1"/>
    <cellStyle name="60% - 輔色1 2" xfId="11443" hidden="1"/>
    <cellStyle name="60% - 輔色1 2" xfId="11239" hidden="1"/>
    <cellStyle name="60% - 輔色1 2" xfId="11286" hidden="1"/>
    <cellStyle name="60% - 輔色1 2" xfId="11319" hidden="1"/>
    <cellStyle name="60% - 輔色1 2" xfId="11195" hidden="1"/>
    <cellStyle name="60% - 輔色1 2" xfId="11763" hidden="1"/>
    <cellStyle name="60% - 輔色1 2" xfId="11716" hidden="1"/>
    <cellStyle name="60% - 輔色1 2" xfId="11854" hidden="1"/>
    <cellStyle name="60% - 輔色1 2" xfId="11807" hidden="1"/>
    <cellStyle name="60% - 輔色1 2" xfId="11603" hidden="1"/>
    <cellStyle name="60% - 輔色1 2" xfId="11650" hidden="1"/>
    <cellStyle name="60% - 輔色1 2" xfId="11683" hidden="1"/>
    <cellStyle name="60% - 輔色1 2" xfId="11559" hidden="1"/>
    <cellStyle name="60% - 輔色1 2" xfId="12127" hidden="1"/>
    <cellStyle name="60% - 輔色1 2" xfId="12080" hidden="1"/>
    <cellStyle name="60% - 輔色1 2" xfId="12218" hidden="1"/>
    <cellStyle name="60% - 輔色1 2" xfId="12171" hidden="1"/>
    <cellStyle name="60% - 輔色1 2" xfId="11967" hidden="1"/>
    <cellStyle name="60% - 輔色1 2" xfId="12014" hidden="1"/>
    <cellStyle name="60% - 輔色1 2" xfId="12047" hidden="1"/>
    <cellStyle name="60% - 輔色1 2" xfId="11923" hidden="1"/>
    <cellStyle name="60% - 輔色1 2" xfId="12491" hidden="1"/>
    <cellStyle name="60% - 輔色1 2" xfId="12444" hidden="1"/>
    <cellStyle name="60% - 輔色1 2" xfId="12582" hidden="1"/>
    <cellStyle name="60% - 輔色1 2" xfId="12535" hidden="1"/>
    <cellStyle name="60% - 輔色1 2" xfId="12331" hidden="1"/>
    <cellStyle name="60% - 輔色1 2" xfId="12378" hidden="1"/>
    <cellStyle name="60% - 輔色1 2" xfId="12411" hidden="1"/>
    <cellStyle name="60% - 輔色1 2" xfId="12287" hidden="1"/>
    <cellStyle name="60% - 輔色1 2" xfId="12813" hidden="1"/>
    <cellStyle name="60% - 輔色1 2" xfId="12766" hidden="1"/>
    <cellStyle name="60% - 輔色1 2" xfId="12904" hidden="1"/>
    <cellStyle name="60% - 輔色1 2" xfId="12857" hidden="1"/>
    <cellStyle name="60% - 輔色1 2" xfId="12654" hidden="1"/>
    <cellStyle name="60% - 輔色1 2" xfId="12701" hidden="1"/>
    <cellStyle name="60% - 輔色1 2" xfId="12734" hidden="1"/>
    <cellStyle name="60% - 輔色1 2" xfId="13172" hidden="1"/>
    <cellStyle name="60% - 輔色1 2" xfId="13219" hidden="1"/>
    <cellStyle name="60% - 輔色1 2" xfId="13130" hidden="1"/>
    <cellStyle name="60% - 輔色1 2" xfId="13310" hidden="1"/>
    <cellStyle name="60% - 輔色1 2" xfId="13263" hidden="1"/>
    <cellStyle name="60% - 輔色1 2" xfId="13017" hidden="1"/>
    <cellStyle name="60% - 輔色1 2" xfId="13064" hidden="1"/>
    <cellStyle name="60% - 輔色1 2" xfId="13097" hidden="1"/>
    <cellStyle name="60% - 輔色1 2" xfId="12973" hidden="1"/>
    <cellStyle name="60% - 輔色1 2" xfId="13583" hidden="1"/>
    <cellStyle name="60% - 輔色1 2" xfId="13536" hidden="1"/>
    <cellStyle name="60% - 輔色1 2" xfId="13674" hidden="1"/>
    <cellStyle name="60% - 輔色1 2" xfId="13627" hidden="1"/>
    <cellStyle name="60% - 輔色1 2" xfId="13423" hidden="1"/>
    <cellStyle name="60% - 輔色1 2" xfId="13470" hidden="1"/>
    <cellStyle name="60% - 輔色1 2" xfId="13503" hidden="1"/>
    <cellStyle name="60% - 輔色1 2" xfId="13379" hidden="1"/>
    <cellStyle name="60% - 輔色1 2" xfId="13947" hidden="1"/>
    <cellStyle name="60% - 輔色1 2" xfId="13900" hidden="1"/>
    <cellStyle name="60% - 輔色1 2" xfId="14038" hidden="1"/>
    <cellStyle name="60% - 輔色1 2" xfId="13991" hidden="1"/>
    <cellStyle name="60% - 輔色1 2" xfId="13787" hidden="1"/>
    <cellStyle name="60% - 輔色1 2" xfId="13834" hidden="1"/>
    <cellStyle name="60% - 輔色1 2" xfId="13867" hidden="1"/>
    <cellStyle name="60% - 輔色1 2" xfId="13743" hidden="1"/>
    <cellStyle name="60% - 輔色1 2" xfId="14311" hidden="1"/>
    <cellStyle name="60% - 輔色1 2" xfId="14264" hidden="1"/>
    <cellStyle name="60% - 輔色1 2" xfId="14402" hidden="1"/>
    <cellStyle name="60% - 輔色1 2" xfId="14355" hidden="1"/>
    <cellStyle name="60% - 輔色1 2" xfId="14151" hidden="1"/>
    <cellStyle name="60% - 輔色1 2" xfId="14198" hidden="1"/>
    <cellStyle name="60% - 輔色1 2" xfId="14231" hidden="1"/>
    <cellStyle name="60% - 輔色1 2" xfId="14107" hidden="1"/>
    <cellStyle name="60% - 輔色1 2" xfId="14675" hidden="1"/>
    <cellStyle name="60% - 輔色1 2" xfId="14628" hidden="1"/>
    <cellStyle name="60% - 輔色1 2" xfId="14766" hidden="1"/>
    <cellStyle name="60% - 輔色1 2" xfId="14719" hidden="1"/>
    <cellStyle name="60% - 輔色1 2" xfId="14515" hidden="1"/>
    <cellStyle name="60% - 輔色1 2" xfId="14562" hidden="1"/>
    <cellStyle name="60% - 輔色1 2" xfId="14595" hidden="1"/>
    <cellStyle name="60% - 輔色1 2" xfId="14471" hidden="1"/>
    <cellStyle name="60% - 輔色1 2" xfId="15039" hidden="1"/>
    <cellStyle name="60% - 輔色1 2" xfId="14992" hidden="1"/>
    <cellStyle name="60% - 輔色1 2" xfId="15130" hidden="1"/>
    <cellStyle name="60% - 輔色1 2" xfId="15083" hidden="1"/>
    <cellStyle name="60% - 輔色1 2" xfId="14879" hidden="1"/>
    <cellStyle name="60% - 輔色1 2" xfId="14926" hidden="1"/>
    <cellStyle name="60% - 輔色1 2" xfId="14959" hidden="1"/>
    <cellStyle name="60% - 輔色1 2" xfId="14835" hidden="1"/>
    <cellStyle name="60% - 輔色1 2" xfId="15403" hidden="1"/>
    <cellStyle name="60% - 輔色1 2" xfId="15356" hidden="1"/>
    <cellStyle name="60% - 輔色1 2" xfId="15494" hidden="1"/>
    <cellStyle name="60% - 輔色1 2" xfId="15447" hidden="1"/>
    <cellStyle name="60% - 輔色1 2" xfId="15243" hidden="1"/>
    <cellStyle name="60% - 輔色1 2" xfId="15290" hidden="1"/>
    <cellStyle name="60% - 輔色1 2" xfId="15323" hidden="1"/>
    <cellStyle name="60% - 輔色1 2" xfId="15199" hidden="1"/>
    <cellStyle name="60% - 輔色1 2" xfId="15767" hidden="1"/>
    <cellStyle name="60% - 輔色1 2" xfId="15720" hidden="1"/>
    <cellStyle name="60% - 輔色1 2" xfId="15858" hidden="1"/>
    <cellStyle name="60% - 輔色1 2" xfId="15811" hidden="1"/>
    <cellStyle name="60% - 輔色1 2" xfId="15607" hidden="1"/>
    <cellStyle name="60% - 輔色1 2" xfId="15654" hidden="1"/>
    <cellStyle name="60% - 輔色1 2" xfId="15687" hidden="1"/>
    <cellStyle name="60% - 輔色1 2" xfId="15563" hidden="1"/>
    <cellStyle name="60% - 輔色1 2" xfId="16131" hidden="1"/>
    <cellStyle name="60% - 輔色1 2" xfId="16084" hidden="1"/>
    <cellStyle name="60% - 輔色1 2" xfId="16222" hidden="1"/>
    <cellStyle name="60% - 輔色1 2" xfId="16175" hidden="1"/>
    <cellStyle name="60% - 輔色1 2" xfId="15971" hidden="1"/>
    <cellStyle name="60% - 輔色1 2" xfId="16018" hidden="1"/>
    <cellStyle name="60% - 輔色1 2" xfId="16051" hidden="1"/>
    <cellStyle name="60% - 輔色1 2" xfId="15927" hidden="1"/>
    <cellStyle name="60% - 輔色1 2" xfId="16495" hidden="1"/>
    <cellStyle name="60% - 輔色1 2" xfId="16448" hidden="1"/>
    <cellStyle name="60% - 輔色1 2" xfId="16586" hidden="1"/>
    <cellStyle name="60% - 輔色1 2" xfId="16539" hidden="1"/>
    <cellStyle name="60% - 輔色1 2" xfId="16335" hidden="1"/>
    <cellStyle name="60% - 輔色1 2" xfId="16382" hidden="1"/>
    <cellStyle name="60% - 輔色1 2" xfId="16415" hidden="1"/>
    <cellStyle name="60% - 輔色1 2" xfId="16291" hidden="1"/>
    <cellStyle name="60% - 輔色1 2" xfId="16859" hidden="1"/>
    <cellStyle name="60% - 輔色1 2" xfId="16812" hidden="1"/>
    <cellStyle name="60% - 輔色1 2" xfId="16950" hidden="1"/>
    <cellStyle name="60% - 輔色1 2" xfId="16903" hidden="1"/>
    <cellStyle name="60% - 輔色1 2" xfId="16699" hidden="1"/>
    <cellStyle name="60% - 輔色1 2" xfId="16746" hidden="1"/>
    <cellStyle name="60% - 輔色1 2" xfId="16779" hidden="1"/>
    <cellStyle name="60% - 輔色1 2" xfId="16655" hidden="1"/>
    <cellStyle name="60% - 輔色1 2" xfId="17181" hidden="1"/>
    <cellStyle name="60% - 輔色1 2" xfId="17134" hidden="1"/>
    <cellStyle name="60% - 輔色1 2" xfId="17272" hidden="1"/>
    <cellStyle name="60% - 輔色1 2" xfId="17225" hidden="1"/>
    <cellStyle name="60% - 輔色1 2" xfId="17022" hidden="1"/>
    <cellStyle name="60% - 輔色1 2" xfId="17069" hidden="1"/>
    <cellStyle name="60% - 輔色1 2" xfId="17102" hidden="1"/>
    <cellStyle name="60% - 輔色1 2" xfId="17540" hidden="1"/>
    <cellStyle name="60% - 輔色1 2" xfId="17587" hidden="1"/>
    <cellStyle name="60% - 輔色1 2" xfId="17498" hidden="1"/>
    <cellStyle name="60% - 輔色1 2" xfId="17678" hidden="1"/>
    <cellStyle name="60% - 輔色1 2" xfId="17631" hidden="1"/>
    <cellStyle name="60% - 輔色1 2" xfId="17385" hidden="1"/>
    <cellStyle name="60% - 輔色1 2" xfId="17432" hidden="1"/>
    <cellStyle name="60% - 輔色1 2" xfId="17465" hidden="1"/>
    <cellStyle name="60% - 輔色1 2" xfId="17341" hidden="1"/>
    <cellStyle name="60% - 輔色1 2" xfId="17951" hidden="1"/>
    <cellStyle name="60% - 輔色1 2" xfId="17904" hidden="1"/>
    <cellStyle name="60% - 輔色1 2" xfId="18042" hidden="1"/>
    <cellStyle name="60% - 輔色1 2" xfId="17995" hidden="1"/>
    <cellStyle name="60% - 輔色1 2" xfId="17791" hidden="1"/>
    <cellStyle name="60% - 輔色1 2" xfId="17838" hidden="1"/>
    <cellStyle name="60% - 輔色1 2" xfId="17871" hidden="1"/>
    <cellStyle name="60% - 輔色1 2" xfId="17747" hidden="1"/>
    <cellStyle name="60% - 輔色1 2" xfId="18315" hidden="1"/>
    <cellStyle name="60% - 輔色1 2" xfId="18268" hidden="1"/>
    <cellStyle name="60% - 輔色1 2" xfId="18406" hidden="1"/>
    <cellStyle name="60% - 輔色1 2" xfId="18359" hidden="1"/>
    <cellStyle name="60% - 輔色1 2" xfId="18155" hidden="1"/>
    <cellStyle name="60% - 輔色1 2" xfId="18202" hidden="1"/>
    <cellStyle name="60% - 輔色1 2" xfId="18235" hidden="1"/>
    <cellStyle name="60% - 輔色1 2" xfId="18111" hidden="1"/>
    <cellStyle name="60% - 輔色1 2" xfId="18679" hidden="1"/>
    <cellStyle name="60% - 輔色1 2" xfId="18632" hidden="1"/>
    <cellStyle name="60% - 輔色1 2" xfId="18770" hidden="1"/>
    <cellStyle name="60% - 輔色1 2" xfId="18723" hidden="1"/>
    <cellStyle name="60% - 輔色1 2" xfId="18519" hidden="1"/>
    <cellStyle name="60% - 輔色1 2" xfId="18566" hidden="1"/>
    <cellStyle name="60% - 輔色1 2" xfId="18599" hidden="1"/>
    <cellStyle name="60% - 輔色1 2" xfId="18475" hidden="1"/>
    <cellStyle name="60% - 輔色1 2" xfId="19043" hidden="1"/>
    <cellStyle name="60% - 輔色1 2" xfId="18996" hidden="1"/>
    <cellStyle name="60% - 輔色1 2" xfId="19134" hidden="1"/>
    <cellStyle name="60% - 輔色1 2" xfId="19087" hidden="1"/>
    <cellStyle name="60% - 輔色1 2" xfId="18883" hidden="1"/>
    <cellStyle name="60% - 輔色1 2" xfId="18930" hidden="1"/>
    <cellStyle name="60% - 輔色1 2" xfId="18963" hidden="1"/>
    <cellStyle name="60% - 輔色1 2" xfId="18839" hidden="1"/>
    <cellStyle name="60% - 輔色1 2" xfId="19407" hidden="1"/>
    <cellStyle name="60% - 輔色1 2" xfId="19360" hidden="1"/>
    <cellStyle name="60% - 輔色1 2" xfId="19498" hidden="1"/>
    <cellStyle name="60% - 輔色1 2" xfId="19451" hidden="1"/>
    <cellStyle name="60% - 輔色1 2" xfId="19247" hidden="1"/>
    <cellStyle name="60% - 輔色1 2" xfId="19294" hidden="1"/>
    <cellStyle name="60% - 輔色1 2" xfId="19327" hidden="1"/>
    <cellStyle name="60% - 輔色1 2" xfId="19203" hidden="1"/>
    <cellStyle name="60% - 輔色1 2" xfId="19729" hidden="1"/>
    <cellStyle name="60% - 輔色1 2" xfId="19682" hidden="1"/>
    <cellStyle name="60% - 輔色1 2" xfId="19820" hidden="1"/>
    <cellStyle name="60% - 輔色1 2" xfId="19773" hidden="1"/>
    <cellStyle name="60% - 輔色1 2" xfId="19570" hidden="1"/>
    <cellStyle name="60% - 輔色1 2" xfId="19617" hidden="1"/>
    <cellStyle name="60% - 輔色1 2" xfId="19650" hidden="1"/>
    <cellStyle name="60% - 輔色1 2" xfId="20088" hidden="1"/>
    <cellStyle name="60% - 輔色1 2" xfId="20135" hidden="1"/>
    <cellStyle name="60% - 輔色1 2" xfId="20046" hidden="1"/>
    <cellStyle name="60% - 輔色1 2" xfId="20226" hidden="1"/>
    <cellStyle name="60% - 輔色1 2" xfId="20179" hidden="1"/>
    <cellStyle name="60% - 輔色1 2" xfId="19933" hidden="1"/>
    <cellStyle name="60% - 輔色1 2" xfId="19980" hidden="1"/>
    <cellStyle name="60% - 輔色1 2" xfId="20013" hidden="1"/>
    <cellStyle name="60% - 輔色1 2" xfId="19889" hidden="1"/>
    <cellStyle name="60% - 輔色1 2" xfId="20499" hidden="1"/>
    <cellStyle name="60% - 輔色1 2" xfId="20452" hidden="1"/>
    <cellStyle name="60% - 輔色1 2" xfId="20590" hidden="1"/>
    <cellStyle name="60% - 輔色1 2" xfId="20543" hidden="1"/>
    <cellStyle name="60% - 輔色1 2" xfId="20339" hidden="1"/>
    <cellStyle name="60% - 輔色1 2" xfId="20386" hidden="1"/>
    <cellStyle name="60% - 輔色1 2" xfId="20419" hidden="1"/>
    <cellStyle name="60% - 輔色1 2" xfId="20295" hidden="1"/>
    <cellStyle name="60% - 輔色1 2" xfId="20863" hidden="1"/>
    <cellStyle name="60% - 輔色1 2" xfId="20816" hidden="1"/>
    <cellStyle name="60% - 輔色1 2" xfId="20954" hidden="1"/>
    <cellStyle name="60% - 輔色1 2" xfId="20907" hidden="1"/>
    <cellStyle name="60% - 輔色1 2" xfId="20703" hidden="1"/>
    <cellStyle name="60% - 輔色1 2" xfId="20750" hidden="1"/>
    <cellStyle name="60% - 輔色1 2" xfId="20783" hidden="1"/>
    <cellStyle name="60% - 輔色1 2" xfId="20659" hidden="1"/>
    <cellStyle name="60% - 輔色1 2" xfId="21227" hidden="1"/>
    <cellStyle name="60% - 輔色1 2" xfId="21180" hidden="1"/>
    <cellStyle name="60% - 輔色1 2" xfId="21318" hidden="1"/>
    <cellStyle name="60% - 輔色1 2" xfId="21271" hidden="1"/>
    <cellStyle name="60% - 輔色1 2" xfId="21067" hidden="1"/>
    <cellStyle name="60% - 輔色1 2" xfId="21114" hidden="1"/>
    <cellStyle name="60% - 輔色1 2" xfId="21147" hidden="1"/>
    <cellStyle name="60% - 輔色1 2" xfId="21023" hidden="1"/>
    <cellStyle name="60% - 輔色1 2" xfId="21591" hidden="1"/>
    <cellStyle name="60% - 輔色1 2" xfId="21544" hidden="1"/>
    <cellStyle name="60% - 輔色1 2" xfId="21682" hidden="1"/>
    <cellStyle name="60% - 輔色1 2" xfId="21635" hidden="1"/>
    <cellStyle name="60% - 輔色1 2" xfId="21431" hidden="1"/>
    <cellStyle name="60% - 輔色1 2" xfId="21478" hidden="1"/>
    <cellStyle name="60% - 輔色1 2" xfId="21511" hidden="1"/>
    <cellStyle name="60% - 輔色1 2" xfId="21387" hidden="1"/>
    <cellStyle name="60% - 輔色1 2" xfId="21955" hidden="1"/>
    <cellStyle name="60% - 輔色1 2" xfId="21908" hidden="1"/>
    <cellStyle name="60% - 輔色1 2" xfId="22046" hidden="1"/>
    <cellStyle name="60% - 輔色1 2" xfId="21999" hidden="1"/>
    <cellStyle name="60% - 輔色1 2" xfId="21795" hidden="1"/>
    <cellStyle name="60% - 輔色1 2" xfId="21842" hidden="1"/>
    <cellStyle name="60% - 輔色1 2" xfId="21875" hidden="1"/>
    <cellStyle name="60% - 輔色1 2" xfId="21751" hidden="1"/>
    <cellStyle name="60% - 輔色1 2" xfId="22319" hidden="1"/>
    <cellStyle name="60% - 輔色1 2" xfId="22272" hidden="1"/>
    <cellStyle name="60% - 輔色1 2" xfId="22410" hidden="1"/>
    <cellStyle name="60% - 輔色1 2" xfId="22363" hidden="1"/>
    <cellStyle name="60% - 輔色1 2" xfId="22159" hidden="1"/>
    <cellStyle name="60% - 輔色1 2" xfId="22206" hidden="1"/>
    <cellStyle name="60% - 輔色1 2" xfId="22239" hidden="1"/>
    <cellStyle name="60% - 輔色1 2" xfId="22115" hidden="1"/>
    <cellStyle name="60% - 輔色1 2" xfId="22683" hidden="1"/>
    <cellStyle name="60% - 輔色1 2" xfId="22636" hidden="1"/>
    <cellStyle name="60% - 輔色1 2" xfId="22774" hidden="1"/>
    <cellStyle name="60% - 輔色1 2" xfId="22727" hidden="1"/>
    <cellStyle name="60% - 輔色1 2" xfId="22523" hidden="1"/>
    <cellStyle name="60% - 輔色1 2" xfId="22570" hidden="1"/>
    <cellStyle name="60% - 輔色1 2" xfId="22603" hidden="1"/>
    <cellStyle name="60% - 輔色1 2" xfId="22479" hidden="1"/>
    <cellStyle name="60% - 輔色1 2" xfId="23047" hidden="1"/>
    <cellStyle name="60% - 輔色1 2" xfId="23000" hidden="1"/>
    <cellStyle name="60% - 輔色1 2" xfId="23138" hidden="1"/>
    <cellStyle name="60% - 輔色1 2" xfId="23091" hidden="1"/>
    <cellStyle name="60% - 輔色1 2" xfId="22887" hidden="1"/>
    <cellStyle name="60% - 輔色1 2" xfId="22934" hidden="1"/>
    <cellStyle name="60% - 輔色1 2" xfId="22967" hidden="1"/>
    <cellStyle name="60% - 輔色1 2" xfId="22843" hidden="1"/>
    <cellStyle name="60% - 輔色1 2" xfId="23411" hidden="1"/>
    <cellStyle name="60% - 輔色1 2" xfId="23364" hidden="1"/>
    <cellStyle name="60% - 輔色1 2" xfId="23502" hidden="1"/>
    <cellStyle name="60% - 輔色1 2" xfId="23455" hidden="1"/>
    <cellStyle name="60% - 輔色1 2" xfId="23251" hidden="1"/>
    <cellStyle name="60% - 輔色1 2" xfId="23298" hidden="1"/>
    <cellStyle name="60% - 輔色1 2" xfId="23331" hidden="1"/>
    <cellStyle name="60% - 輔色1 2" xfId="23207" hidden="1"/>
    <cellStyle name="60% - 輔色1 2" xfId="23775" hidden="1"/>
    <cellStyle name="60% - 輔色1 2" xfId="23728" hidden="1"/>
    <cellStyle name="60% - 輔色1 2" xfId="23866" hidden="1"/>
    <cellStyle name="60% - 輔色1 2" xfId="23819" hidden="1"/>
    <cellStyle name="60% - 輔色1 2" xfId="23615" hidden="1"/>
    <cellStyle name="60% - 輔色1 2" xfId="23662" hidden="1"/>
    <cellStyle name="60% - 輔色1 2" xfId="23695" hidden="1"/>
    <cellStyle name="60% - 輔色1 2" xfId="23571" hidden="1"/>
    <cellStyle name="60% - 輔色1 2" xfId="24097" hidden="1"/>
    <cellStyle name="60% - 輔色1 2" xfId="24050" hidden="1"/>
    <cellStyle name="60% - 輔色1 2" xfId="24188" hidden="1"/>
    <cellStyle name="60% - 輔色1 2" xfId="24141" hidden="1"/>
    <cellStyle name="60% - 輔色1 2" xfId="23938" hidden="1"/>
    <cellStyle name="60% - 輔色1 2" xfId="23985" hidden="1"/>
    <cellStyle name="60% - 輔色1 2" xfId="24018" hidden="1"/>
    <cellStyle name="60% - 輔色1 2" xfId="7247" hidden="1"/>
    <cellStyle name="60% - 輔色1 2" xfId="7202" hidden="1"/>
    <cellStyle name="60% - 輔色1 2" xfId="6289" hidden="1"/>
    <cellStyle name="60% - 輔色1 2" xfId="8550" hidden="1"/>
    <cellStyle name="60% - 輔色1 2" xfId="7483" hidden="1"/>
    <cellStyle name="60% - 輔色1 2" xfId="8301" hidden="1"/>
    <cellStyle name="60% - 輔色1 2" xfId="7931" hidden="1"/>
    <cellStyle name="60% - 輔色1 2" xfId="6094" hidden="1"/>
    <cellStyle name="60% - 輔色1 2" xfId="8101" hidden="1"/>
    <cellStyle name="60% - 輔色1 2" xfId="6817" hidden="1"/>
    <cellStyle name="60% - 輔色1 2" xfId="7917" hidden="1"/>
    <cellStyle name="60% - 輔色1 2" xfId="7992" hidden="1"/>
    <cellStyle name="60% - 輔色1 2" xfId="8102" hidden="1"/>
    <cellStyle name="60% - 輔色1 2" xfId="8054" hidden="1"/>
    <cellStyle name="60% - 輔色1 2" xfId="8115" hidden="1"/>
    <cellStyle name="60% - 輔色1 2" xfId="7720" hidden="1"/>
    <cellStyle name="60% - 輔色1 2" xfId="6602" hidden="1"/>
    <cellStyle name="60% - 輔色1 2" xfId="6548" hidden="1"/>
    <cellStyle name="60% - 輔色1 2" xfId="7688" hidden="1"/>
    <cellStyle name="60% - 輔色1 2" xfId="7878" hidden="1"/>
    <cellStyle name="60% - 輔色1 2" xfId="7999" hidden="1"/>
    <cellStyle name="60% - 輔色1 2" xfId="6598" hidden="1"/>
    <cellStyle name="60% - 輔色1 2" xfId="6437" hidden="1"/>
    <cellStyle name="60% - 輔色1 2" xfId="7097" hidden="1"/>
    <cellStyle name="60% - 輔色1 2" xfId="6882" hidden="1"/>
    <cellStyle name="60% - 輔色1 2" xfId="8063" hidden="1"/>
    <cellStyle name="60% - 輔色1 2" xfId="8215" hidden="1"/>
    <cellStyle name="60% - 輔色1 2" xfId="7514" hidden="1"/>
    <cellStyle name="60% - 輔色1 2" xfId="8432" hidden="1"/>
    <cellStyle name="60% - 輔色1 2" xfId="7588" hidden="1"/>
    <cellStyle name="60% - 輔色1 2" xfId="7436" hidden="1"/>
    <cellStyle name="60% - 輔色1 2" xfId="6490" hidden="1"/>
    <cellStyle name="60% - 輔色1 2" xfId="8320" hidden="1"/>
    <cellStyle name="60% - 輔色1 2" xfId="6732" hidden="1"/>
    <cellStyle name="60% - 輔色1 2" xfId="6838" hidden="1"/>
    <cellStyle name="60% - 輔色1 2" xfId="7910" hidden="1"/>
    <cellStyle name="60% - 輔色1 2" xfId="7939" hidden="1"/>
    <cellStyle name="60% - 輔色1 2" xfId="8140" hidden="1"/>
    <cellStyle name="60% - 輔色1 2" xfId="6911" hidden="1"/>
    <cellStyle name="60% - 輔色1 2" xfId="7943" hidden="1"/>
    <cellStyle name="60% - 輔色1 2" xfId="6853" hidden="1"/>
    <cellStyle name="60% - 輔色1 2" xfId="8390" hidden="1"/>
    <cellStyle name="60% - 輔色1 2" xfId="7266" hidden="1"/>
    <cellStyle name="60% - 輔色1 2" xfId="8492" hidden="1"/>
    <cellStyle name="60% - 輔色1 2" xfId="7725" hidden="1"/>
    <cellStyle name="60% - 輔色1 2" xfId="8553" hidden="1"/>
    <cellStyle name="60% - 輔色1 2" xfId="7761" hidden="1"/>
    <cellStyle name="60% - 輔色1 2" xfId="7069" hidden="1"/>
    <cellStyle name="60% - 輔色1 2" xfId="6136" hidden="1"/>
    <cellStyle name="60% - 輔色1 2" xfId="8177" hidden="1"/>
    <cellStyle name="60% - 輔色1 2" xfId="7409" hidden="1"/>
    <cellStyle name="60% - 輔色1 2" xfId="6080" hidden="1"/>
    <cellStyle name="60% - 輔色1 2" xfId="7628" hidden="1"/>
    <cellStyle name="60% - 輔色1 2" xfId="6502" hidden="1"/>
    <cellStyle name="60% - 輔色1 2" xfId="6395" hidden="1"/>
    <cellStyle name="60% - 輔色1 2" xfId="7159" hidden="1"/>
    <cellStyle name="60% - 輔色1 2" xfId="26517" hidden="1"/>
    <cellStyle name="60% - 輔色1 2" xfId="26470" hidden="1"/>
    <cellStyle name="60% - 輔色1 2" xfId="26559" hidden="1"/>
    <cellStyle name="60% - 輔色1 2" xfId="26379" hidden="1"/>
    <cellStyle name="60% - 輔色1 2" xfId="26426" hidden="1"/>
    <cellStyle name="60% - 輔色1 2" xfId="26672" hidden="1"/>
    <cellStyle name="60% - 輔色1 2" xfId="26625" hidden="1"/>
    <cellStyle name="60% - 輔色1 2" xfId="26592" hidden="1"/>
    <cellStyle name="60% - 輔色1 2" xfId="26716" hidden="1"/>
    <cellStyle name="60% - 輔色1 2" xfId="26106" hidden="1"/>
    <cellStyle name="60% - 輔色1 2" xfId="26153" hidden="1"/>
    <cellStyle name="60% - 輔色1 2" xfId="26015" hidden="1"/>
    <cellStyle name="60% - 輔色1 2" xfId="26062" hidden="1"/>
    <cellStyle name="60% - 輔色1 2" xfId="26266" hidden="1"/>
    <cellStyle name="60% - 輔色1 2" xfId="26219" hidden="1"/>
    <cellStyle name="60% - 輔色1 2" xfId="26186" hidden="1"/>
    <cellStyle name="60% - 輔色1 2" xfId="26310" hidden="1"/>
    <cellStyle name="60% - 輔色1 2" xfId="25742" hidden="1"/>
    <cellStyle name="60% - 輔色1 2" xfId="25789" hidden="1"/>
    <cellStyle name="60% - 輔色1 2" xfId="25651" hidden="1"/>
    <cellStyle name="60% - 輔色1 2" xfId="25698" hidden="1"/>
    <cellStyle name="60% - 輔色1 2" xfId="25902" hidden="1"/>
    <cellStyle name="60% - 輔色1 2" xfId="25855" hidden="1"/>
    <cellStyle name="60% - 輔色1 2" xfId="25822" hidden="1"/>
    <cellStyle name="60% - 輔色1 2" xfId="25946" hidden="1"/>
    <cellStyle name="60% - 輔色1 2" xfId="25378" hidden="1"/>
    <cellStyle name="60% - 輔色1 2" xfId="25425" hidden="1"/>
    <cellStyle name="60% - 輔色1 2" xfId="25287" hidden="1"/>
    <cellStyle name="60% - 輔色1 2" xfId="25334" hidden="1"/>
    <cellStyle name="60% - 輔色1 2" xfId="25538" hidden="1"/>
    <cellStyle name="60% - 輔色1 2" xfId="25491" hidden="1"/>
    <cellStyle name="60% - 輔色1 2" xfId="25458" hidden="1"/>
    <cellStyle name="60% - 輔色1 2" xfId="25582" hidden="1"/>
    <cellStyle name="60% - 輔色1 2" xfId="25014" hidden="1"/>
    <cellStyle name="60% - 輔色1 2" xfId="25061" hidden="1"/>
    <cellStyle name="60% - 輔色1 2" xfId="24923" hidden="1"/>
    <cellStyle name="60% - 輔色1 2" xfId="24970" hidden="1"/>
    <cellStyle name="60% - 輔色1 2" xfId="25174" hidden="1"/>
    <cellStyle name="60% - 輔色1 2" xfId="25127" hidden="1"/>
    <cellStyle name="60% - 輔色1 2" xfId="25094" hidden="1"/>
    <cellStyle name="60% - 輔色1 2" xfId="25218" hidden="1"/>
    <cellStyle name="60% - 輔色1 2" xfId="24650" hidden="1"/>
    <cellStyle name="60% - 輔色1 2" xfId="24697" hidden="1"/>
    <cellStyle name="60% - 輔色1 2" xfId="24559" hidden="1"/>
    <cellStyle name="60% - 輔色1 2" xfId="24606" hidden="1"/>
    <cellStyle name="60% - 輔色1 2" xfId="24810" hidden="1"/>
    <cellStyle name="60% - 輔色1 2" xfId="24763" hidden="1"/>
    <cellStyle name="60% - 輔色1 2" xfId="24730" hidden="1"/>
    <cellStyle name="60% - 輔色1 2" xfId="24854" hidden="1"/>
    <cellStyle name="60% - 輔色1 2" xfId="24328" hidden="1"/>
    <cellStyle name="60% - 輔色1 2" xfId="24375" hidden="1"/>
    <cellStyle name="60% - 輔色1 2" xfId="24237" hidden="1"/>
    <cellStyle name="60% - 輔色1 2" xfId="24284" hidden="1"/>
    <cellStyle name="60% - 輔色1 2" xfId="24487" hidden="1"/>
    <cellStyle name="60% - 輔色1 2" xfId="24440" hidden="1"/>
    <cellStyle name="60% - 輔色1 2" xfId="24407" hidden="1"/>
    <cellStyle name="60% - 輔色1 2" xfId="27021" hidden="1"/>
    <cellStyle name="60% - 輔色1 2" xfId="27068" hidden="1"/>
    <cellStyle name="60% - 輔色1 2" xfId="26979" hidden="1"/>
    <cellStyle name="60% - 輔色1 2" xfId="27159" hidden="1"/>
    <cellStyle name="60% - 輔色1 2" xfId="27112" hidden="1"/>
    <cellStyle name="60% - 輔色1 2" xfId="26866" hidden="1"/>
    <cellStyle name="60% - 輔色1 2" xfId="26913" hidden="1"/>
    <cellStyle name="60% - 輔色1 2" xfId="26946" hidden="1"/>
    <cellStyle name="60% - 輔色1 2" xfId="26822" hidden="1"/>
    <cellStyle name="60% - 輔色1 2" xfId="27432" hidden="1"/>
    <cellStyle name="60% - 輔色1 2" xfId="27385" hidden="1"/>
    <cellStyle name="60% - 輔色1 2" xfId="27523" hidden="1"/>
    <cellStyle name="60% - 輔色1 2" xfId="27476" hidden="1"/>
    <cellStyle name="60% - 輔色1 2" xfId="27272" hidden="1"/>
    <cellStyle name="60% - 輔色1 2" xfId="27319" hidden="1"/>
    <cellStyle name="60% - 輔色1 2" xfId="27352" hidden="1"/>
    <cellStyle name="60% - 輔色1 2" xfId="27228" hidden="1"/>
    <cellStyle name="60% - 輔色1 2" xfId="27796" hidden="1"/>
    <cellStyle name="60% - 輔色1 2" xfId="27749" hidden="1"/>
    <cellStyle name="60% - 輔色1 2" xfId="27887" hidden="1"/>
    <cellStyle name="60% - 輔色1 2" xfId="27840" hidden="1"/>
    <cellStyle name="60% - 輔色1 2" xfId="27636" hidden="1"/>
    <cellStyle name="60% - 輔色1 2" xfId="27683" hidden="1"/>
    <cellStyle name="60% - 輔色1 2" xfId="27716" hidden="1"/>
    <cellStyle name="60% - 輔色1 2" xfId="27592" hidden="1"/>
    <cellStyle name="60% - 輔色1 2" xfId="28160" hidden="1"/>
    <cellStyle name="60% - 輔色1 2" xfId="28113" hidden="1"/>
    <cellStyle name="60% - 輔色1 2" xfId="28251" hidden="1"/>
    <cellStyle name="60% - 輔色1 2" xfId="28204" hidden="1"/>
    <cellStyle name="60% - 輔色1 2" xfId="28000" hidden="1"/>
    <cellStyle name="60% - 輔色1 2" xfId="28047" hidden="1"/>
    <cellStyle name="60% - 輔色1 2" xfId="28080" hidden="1"/>
    <cellStyle name="60% - 輔色1 2" xfId="27956" hidden="1"/>
    <cellStyle name="60% - 輔色1 2" xfId="28524" hidden="1"/>
    <cellStyle name="60% - 輔色1 2" xfId="28477" hidden="1"/>
    <cellStyle name="60% - 輔色1 2" xfId="28615" hidden="1"/>
    <cellStyle name="60% - 輔色1 2" xfId="28568" hidden="1"/>
    <cellStyle name="60% - 輔色1 2" xfId="28364" hidden="1"/>
    <cellStyle name="60% - 輔色1 2" xfId="28411" hidden="1"/>
    <cellStyle name="60% - 輔色1 2" xfId="28444" hidden="1"/>
    <cellStyle name="60% - 輔色1 2" xfId="28320" hidden="1"/>
    <cellStyle name="60% - 輔色1 2" xfId="28888" hidden="1"/>
    <cellStyle name="60% - 輔色1 2" xfId="28841" hidden="1"/>
    <cellStyle name="60% - 輔色1 2" xfId="28979" hidden="1"/>
    <cellStyle name="60% - 輔色1 2" xfId="28932" hidden="1"/>
    <cellStyle name="60% - 輔色1 2" xfId="28728" hidden="1"/>
    <cellStyle name="60% - 輔色1 2" xfId="28775" hidden="1"/>
    <cellStyle name="60% - 輔色1 2" xfId="28808" hidden="1"/>
    <cellStyle name="60% - 輔色1 2" xfId="28684" hidden="1"/>
    <cellStyle name="60% - 輔色1 2" xfId="29252" hidden="1"/>
    <cellStyle name="60% - 輔色1 2" xfId="29205" hidden="1"/>
    <cellStyle name="60% - 輔色1 2" xfId="29343" hidden="1"/>
    <cellStyle name="60% - 輔色1 2" xfId="29296" hidden="1"/>
    <cellStyle name="60% - 輔色1 2" xfId="29092" hidden="1"/>
    <cellStyle name="60% - 輔色1 2" xfId="29139" hidden="1"/>
    <cellStyle name="60% - 輔色1 2" xfId="29172" hidden="1"/>
    <cellStyle name="60% - 輔色1 2" xfId="29048" hidden="1"/>
    <cellStyle name="60% - 輔色1 2" xfId="29616" hidden="1"/>
    <cellStyle name="60% - 輔色1 2" xfId="29569" hidden="1"/>
    <cellStyle name="60% - 輔色1 2" xfId="29707" hidden="1"/>
    <cellStyle name="60% - 輔色1 2" xfId="29660" hidden="1"/>
    <cellStyle name="60% - 輔色1 2" xfId="29456" hidden="1"/>
    <cellStyle name="60% - 輔色1 2" xfId="29503" hidden="1"/>
    <cellStyle name="60% - 輔色1 2" xfId="29536" hidden="1"/>
    <cellStyle name="60% - 輔色1 2" xfId="29412" hidden="1"/>
    <cellStyle name="60% - 輔色1 2" xfId="29980" hidden="1"/>
    <cellStyle name="60% - 輔色1 2" xfId="29933" hidden="1"/>
    <cellStyle name="60% - 輔色1 2" xfId="30071" hidden="1"/>
    <cellStyle name="60% - 輔色1 2" xfId="30024" hidden="1"/>
    <cellStyle name="60% - 輔色1 2" xfId="29820" hidden="1"/>
    <cellStyle name="60% - 輔色1 2" xfId="29867" hidden="1"/>
    <cellStyle name="60% - 輔色1 2" xfId="29900" hidden="1"/>
    <cellStyle name="60% - 輔色1 2" xfId="29776" hidden="1"/>
    <cellStyle name="60% - 輔色1 2" xfId="30344" hidden="1"/>
    <cellStyle name="60% - 輔色1 2" xfId="30297" hidden="1"/>
    <cellStyle name="60% - 輔色1 2" xfId="30435" hidden="1"/>
    <cellStyle name="60% - 輔色1 2" xfId="30388" hidden="1"/>
    <cellStyle name="60% - 輔色1 2" xfId="30184" hidden="1"/>
    <cellStyle name="60% - 輔色1 2" xfId="30231" hidden="1"/>
    <cellStyle name="60% - 輔色1 2" xfId="30264" hidden="1"/>
    <cellStyle name="60% - 輔色1 2" xfId="30140" hidden="1"/>
    <cellStyle name="60% - 輔色1 2" xfId="30666" hidden="1"/>
    <cellStyle name="60% - 輔色1 2" xfId="30619" hidden="1"/>
    <cellStyle name="60% - 輔色1 2" xfId="30757" hidden="1"/>
    <cellStyle name="60% - 輔色1 2" xfId="30710" hidden="1"/>
    <cellStyle name="60% - 輔色1 2" xfId="30507" hidden="1"/>
    <cellStyle name="60% - 輔色1 2" xfId="30554" hidden="1"/>
    <cellStyle name="60% - 輔色1 2" xfId="30587" hidden="1"/>
    <cellStyle name="60% - 輔色1 2" xfId="33573" hidden="1"/>
    <cellStyle name="60% - 輔色1 2" xfId="33620" hidden="1"/>
    <cellStyle name="60% - 輔色1 2" xfId="33531" hidden="1"/>
    <cellStyle name="60% - 輔色1 2" xfId="33711" hidden="1"/>
    <cellStyle name="60% - 輔色1 2" xfId="33664" hidden="1"/>
    <cellStyle name="60% - 輔色1 2" xfId="33418" hidden="1"/>
    <cellStyle name="60% - 輔色1 2" xfId="33465" hidden="1"/>
    <cellStyle name="60% - 輔色1 2" xfId="33498" hidden="1"/>
    <cellStyle name="60% - 輔色1 2" xfId="33374" hidden="1"/>
    <cellStyle name="60% - 輔色1 2" xfId="33984" hidden="1"/>
    <cellStyle name="60% - 輔色1 2" xfId="33937" hidden="1"/>
    <cellStyle name="60% - 輔色1 2" xfId="34075" hidden="1"/>
    <cellStyle name="60% - 輔色1 2" xfId="34028" hidden="1"/>
    <cellStyle name="60% - 輔色1 2" xfId="33824" hidden="1"/>
    <cellStyle name="60% - 輔色1 2" xfId="33871" hidden="1"/>
    <cellStyle name="60% - 輔色1 2" xfId="33904" hidden="1"/>
    <cellStyle name="60% - 輔色1 2" xfId="33780" hidden="1"/>
    <cellStyle name="60% - 輔色1 2" xfId="34348" hidden="1"/>
    <cellStyle name="60% - 輔色1 2" xfId="34301" hidden="1"/>
    <cellStyle name="60% - 輔色1 2" xfId="34439" hidden="1"/>
    <cellStyle name="60% - 輔色1 2" xfId="34392" hidden="1"/>
    <cellStyle name="60% - 輔色1 2" xfId="34188" hidden="1"/>
    <cellStyle name="60% - 輔色1 2" xfId="34235" hidden="1"/>
    <cellStyle name="60% - 輔色1 2" xfId="34268" hidden="1"/>
    <cellStyle name="60% - 輔色1 2" xfId="34144" hidden="1"/>
    <cellStyle name="60% - 輔色1 2" xfId="34712" hidden="1"/>
    <cellStyle name="60% - 輔色1 2" xfId="34665" hidden="1"/>
    <cellStyle name="60% - 輔色1 2" xfId="34803" hidden="1"/>
    <cellStyle name="60% - 輔色1 2" xfId="34756" hidden="1"/>
    <cellStyle name="60% - 輔色1 2" xfId="34552" hidden="1"/>
    <cellStyle name="60% - 輔色1 2" xfId="34599" hidden="1"/>
    <cellStyle name="60% - 輔色1 2" xfId="34632" hidden="1"/>
    <cellStyle name="60% - 輔色1 2" xfId="34508" hidden="1"/>
    <cellStyle name="60% - 輔色1 2" xfId="35076" hidden="1"/>
    <cellStyle name="60% - 輔色1 2" xfId="35029" hidden="1"/>
    <cellStyle name="60% - 輔色1 2" xfId="35167" hidden="1"/>
    <cellStyle name="60% - 輔色1 2" xfId="35120" hidden="1"/>
    <cellStyle name="60% - 輔色1 2" xfId="34916" hidden="1"/>
    <cellStyle name="60% - 輔色1 2" xfId="34963" hidden="1"/>
    <cellStyle name="60% - 輔色1 2" xfId="34996" hidden="1"/>
    <cellStyle name="60% - 輔色1 2" xfId="34872" hidden="1"/>
    <cellStyle name="60% - 輔色1 2" xfId="35440" hidden="1"/>
    <cellStyle name="60% - 輔色1 2" xfId="35393" hidden="1"/>
    <cellStyle name="60% - 輔色1 2" xfId="35531" hidden="1"/>
    <cellStyle name="60% - 輔色1 2" xfId="35484" hidden="1"/>
    <cellStyle name="60% - 輔色1 2" xfId="35280" hidden="1"/>
    <cellStyle name="60% - 輔色1 2" xfId="35327" hidden="1"/>
    <cellStyle name="60% - 輔色1 2" xfId="35360" hidden="1"/>
    <cellStyle name="60% - 輔色1 2" xfId="35236" hidden="1"/>
    <cellStyle name="60% - 輔色1 2" xfId="35804" hidden="1"/>
    <cellStyle name="60% - 輔色1 2" xfId="35757" hidden="1"/>
    <cellStyle name="60% - 輔色1 2" xfId="35895" hidden="1"/>
    <cellStyle name="60% - 輔色1 2" xfId="35848" hidden="1"/>
    <cellStyle name="60% - 輔色1 2" xfId="35644" hidden="1"/>
    <cellStyle name="60% - 輔色1 2" xfId="35691" hidden="1"/>
    <cellStyle name="60% - 輔色1 2" xfId="35724" hidden="1"/>
    <cellStyle name="60% - 輔色1 2" xfId="35600" hidden="1"/>
    <cellStyle name="60% - 輔色1 2" xfId="36168" hidden="1"/>
    <cellStyle name="60% - 輔色1 2" xfId="36121" hidden="1"/>
    <cellStyle name="60% - 輔色1 2" xfId="36259" hidden="1"/>
    <cellStyle name="60% - 輔色1 2" xfId="36212" hidden="1"/>
    <cellStyle name="60% - 輔色1 2" xfId="36008" hidden="1"/>
    <cellStyle name="60% - 輔色1 2" xfId="36055" hidden="1"/>
    <cellStyle name="60% - 輔色1 2" xfId="36088" hidden="1"/>
    <cellStyle name="60% - 輔色1 2" xfId="35964" hidden="1"/>
    <cellStyle name="60% - 輔色1 2" xfId="36532" hidden="1"/>
    <cellStyle name="60% - 輔色1 2" xfId="36485" hidden="1"/>
    <cellStyle name="60% - 輔色1 2" xfId="36623" hidden="1"/>
    <cellStyle name="60% - 輔色1 2" xfId="36576" hidden="1"/>
    <cellStyle name="60% - 輔色1 2" xfId="36372" hidden="1"/>
    <cellStyle name="60% - 輔色1 2" xfId="36419" hidden="1"/>
    <cellStyle name="60% - 輔色1 2" xfId="36452" hidden="1"/>
    <cellStyle name="60% - 輔色1 2" xfId="36328" hidden="1"/>
    <cellStyle name="60% - 輔色1 2" xfId="36896" hidden="1"/>
    <cellStyle name="60% - 輔色1 2" xfId="36849" hidden="1"/>
    <cellStyle name="60% - 輔色1 2" xfId="36987" hidden="1"/>
    <cellStyle name="60% - 輔色1 2" xfId="36940" hidden="1"/>
    <cellStyle name="60% - 輔色1 2" xfId="36736" hidden="1"/>
    <cellStyle name="60% - 輔色1 2" xfId="36783" hidden="1"/>
    <cellStyle name="60% - 輔色1 2" xfId="36816" hidden="1"/>
    <cellStyle name="60% - 輔色1 2" xfId="36692" hidden="1"/>
    <cellStyle name="60% - 輔色1 2" xfId="37260" hidden="1"/>
    <cellStyle name="60% - 輔色1 2" xfId="37213" hidden="1"/>
    <cellStyle name="60% - 輔色1 2" xfId="37351" hidden="1"/>
    <cellStyle name="60% - 輔色1 2" xfId="37304" hidden="1"/>
    <cellStyle name="60% - 輔色1 2" xfId="37100" hidden="1"/>
    <cellStyle name="60% - 輔色1 2" xfId="37147" hidden="1"/>
    <cellStyle name="60% - 輔色1 2" xfId="37180" hidden="1"/>
    <cellStyle name="60% - 輔色1 2" xfId="37056" hidden="1"/>
    <cellStyle name="60% - 輔色1 2" xfId="37582" hidden="1"/>
    <cellStyle name="60% - 輔色1 2" xfId="37535" hidden="1"/>
    <cellStyle name="60% - 輔色1 2" xfId="37673" hidden="1"/>
    <cellStyle name="60% - 輔色1 2" xfId="37626" hidden="1"/>
    <cellStyle name="60% - 輔色1 2" xfId="37423" hidden="1"/>
    <cellStyle name="60% - 輔色1 2" xfId="37470" hidden="1"/>
    <cellStyle name="60% - 輔色1 2" xfId="37503" hidden="1"/>
    <cellStyle name="60% - 輔色1 2" xfId="37941" hidden="1"/>
    <cellStyle name="60% - 輔色1 2" xfId="37988" hidden="1"/>
    <cellStyle name="60% - 輔色1 2" xfId="37899" hidden="1"/>
    <cellStyle name="60% - 輔色1 2" xfId="38079" hidden="1"/>
    <cellStyle name="60% - 輔色1 2" xfId="38032" hidden="1"/>
    <cellStyle name="60% - 輔色1 2" xfId="37786" hidden="1"/>
    <cellStyle name="60% - 輔色1 2" xfId="37833" hidden="1"/>
    <cellStyle name="60% - 輔色1 2" xfId="37866" hidden="1"/>
    <cellStyle name="60% - 輔色1 2" xfId="37742" hidden="1"/>
    <cellStyle name="60% - 輔色1 2" xfId="38352" hidden="1"/>
    <cellStyle name="60% - 輔色1 2" xfId="38305" hidden="1"/>
    <cellStyle name="60% - 輔色1 2" xfId="38443" hidden="1"/>
    <cellStyle name="60% - 輔色1 2" xfId="38396" hidden="1"/>
    <cellStyle name="60% - 輔色1 2" xfId="38192" hidden="1"/>
    <cellStyle name="60% - 輔色1 2" xfId="38239" hidden="1"/>
    <cellStyle name="60% - 輔色1 2" xfId="38272" hidden="1"/>
    <cellStyle name="60% - 輔色1 2" xfId="38148" hidden="1"/>
    <cellStyle name="60% - 輔色1 2" xfId="38716" hidden="1"/>
    <cellStyle name="60% - 輔色1 2" xfId="38669" hidden="1"/>
    <cellStyle name="60% - 輔色1 2" xfId="38807" hidden="1"/>
    <cellStyle name="60% - 輔色1 2" xfId="38760" hidden="1"/>
    <cellStyle name="60% - 輔色1 2" xfId="38556" hidden="1"/>
    <cellStyle name="60% - 輔色1 2" xfId="38603" hidden="1"/>
    <cellStyle name="60% - 輔色1 2" xfId="38636" hidden="1"/>
    <cellStyle name="60% - 輔色1 2" xfId="38512" hidden="1"/>
    <cellStyle name="60% - 輔色1 2" xfId="39080" hidden="1"/>
    <cellStyle name="60% - 輔色1 2" xfId="39033" hidden="1"/>
    <cellStyle name="60% - 輔色1 2" xfId="39171" hidden="1"/>
    <cellStyle name="60% - 輔色1 2" xfId="39124" hidden="1"/>
    <cellStyle name="60% - 輔色1 2" xfId="38920" hidden="1"/>
    <cellStyle name="60% - 輔色1 2" xfId="38967" hidden="1"/>
    <cellStyle name="60% - 輔色1 2" xfId="39000" hidden="1"/>
    <cellStyle name="60% - 輔色1 2" xfId="38876" hidden="1"/>
    <cellStyle name="60% - 輔色1 2" xfId="39444" hidden="1"/>
    <cellStyle name="60% - 輔色1 2" xfId="39397" hidden="1"/>
    <cellStyle name="60% - 輔色1 2" xfId="39535" hidden="1"/>
    <cellStyle name="60% - 輔色1 2" xfId="39488" hidden="1"/>
    <cellStyle name="60% - 輔色1 2" xfId="39284" hidden="1"/>
    <cellStyle name="60% - 輔色1 2" xfId="39331" hidden="1"/>
    <cellStyle name="60% - 輔色1 2" xfId="39364" hidden="1"/>
    <cellStyle name="60% - 輔色1 2" xfId="39240" hidden="1"/>
    <cellStyle name="60% - 輔色1 2" xfId="39808" hidden="1"/>
    <cellStyle name="60% - 輔色1 2" xfId="39761" hidden="1"/>
    <cellStyle name="60% - 輔色1 2" xfId="39899" hidden="1"/>
    <cellStyle name="60% - 輔色1 2" xfId="39852" hidden="1"/>
    <cellStyle name="60% - 輔色1 2" xfId="39648" hidden="1"/>
    <cellStyle name="60% - 輔色1 2" xfId="39695" hidden="1"/>
    <cellStyle name="60% - 輔色1 2" xfId="39728" hidden="1"/>
    <cellStyle name="60% - 輔色1 2" xfId="39604" hidden="1"/>
    <cellStyle name="60% - 輔色1 2" xfId="40172" hidden="1"/>
    <cellStyle name="60% - 輔色1 2" xfId="40125" hidden="1"/>
    <cellStyle name="60% - 輔色1 2" xfId="40263" hidden="1"/>
    <cellStyle name="60% - 輔色1 2" xfId="40216" hidden="1"/>
    <cellStyle name="60% - 輔色1 2" xfId="40012" hidden="1"/>
    <cellStyle name="60% - 輔色1 2" xfId="40059" hidden="1"/>
    <cellStyle name="60% - 輔色1 2" xfId="40092" hidden="1"/>
    <cellStyle name="60% - 輔色1 2" xfId="39968" hidden="1"/>
    <cellStyle name="60% - 輔色1 2" xfId="40536" hidden="1"/>
    <cellStyle name="60% - 輔色1 2" xfId="40489" hidden="1"/>
    <cellStyle name="60% - 輔色1 2" xfId="40627" hidden="1"/>
    <cellStyle name="60% - 輔色1 2" xfId="40580" hidden="1"/>
    <cellStyle name="60% - 輔色1 2" xfId="40376" hidden="1"/>
    <cellStyle name="60% - 輔色1 2" xfId="40423" hidden="1"/>
    <cellStyle name="60% - 輔色1 2" xfId="40456" hidden="1"/>
    <cellStyle name="60% - 輔色1 2" xfId="40332" hidden="1"/>
    <cellStyle name="60% - 輔色1 2" xfId="40900" hidden="1"/>
    <cellStyle name="60% - 輔色1 2" xfId="40853" hidden="1"/>
    <cellStyle name="60% - 輔色1 2" xfId="40991" hidden="1"/>
    <cellStyle name="60% - 輔色1 2" xfId="40944" hidden="1"/>
    <cellStyle name="60% - 輔色1 2" xfId="40740" hidden="1"/>
    <cellStyle name="60% - 輔色1 2" xfId="40787" hidden="1"/>
    <cellStyle name="60% - 輔色1 2" xfId="40820" hidden="1"/>
    <cellStyle name="60% - 輔色1 2" xfId="40696" hidden="1"/>
    <cellStyle name="60% - 輔色1 2" xfId="41264" hidden="1"/>
    <cellStyle name="60% - 輔色1 2" xfId="41217" hidden="1"/>
    <cellStyle name="60% - 輔色1 2" xfId="41355" hidden="1"/>
    <cellStyle name="60% - 輔色1 2" xfId="41308" hidden="1"/>
    <cellStyle name="60% - 輔色1 2" xfId="41104" hidden="1"/>
    <cellStyle name="60% - 輔色1 2" xfId="41151" hidden="1"/>
    <cellStyle name="60% - 輔色1 2" xfId="41184" hidden="1"/>
    <cellStyle name="60% - 輔色1 2" xfId="41060" hidden="1"/>
    <cellStyle name="60% - 輔色1 2" xfId="41628" hidden="1"/>
    <cellStyle name="60% - 輔色1 2" xfId="41581" hidden="1"/>
    <cellStyle name="60% - 輔色1 2" xfId="41719" hidden="1"/>
    <cellStyle name="60% - 輔色1 2" xfId="41672" hidden="1"/>
    <cellStyle name="60% - 輔色1 2" xfId="41468" hidden="1"/>
    <cellStyle name="60% - 輔色1 2" xfId="41515" hidden="1"/>
    <cellStyle name="60% - 輔色1 2" xfId="41548" hidden="1"/>
    <cellStyle name="60% - 輔色1 2" xfId="41424" hidden="1"/>
    <cellStyle name="60% - 輔色1 2" xfId="41950" hidden="1"/>
    <cellStyle name="60% - 輔色1 2" xfId="41903" hidden="1"/>
    <cellStyle name="60% - 輔色1 2" xfId="42041" hidden="1"/>
    <cellStyle name="60% - 輔色1 2" xfId="41994" hidden="1"/>
    <cellStyle name="60% - 輔色1 2" xfId="41791" hidden="1"/>
    <cellStyle name="60% - 輔色1 2" xfId="41838" hidden="1"/>
    <cellStyle name="60% - 輔色1 2" xfId="41871" hidden="1"/>
    <cellStyle name="60% - 輔色1 2" xfId="42309" hidden="1"/>
    <cellStyle name="60% - 輔色1 2" xfId="42356" hidden="1"/>
    <cellStyle name="60% - 輔色1 2" xfId="42267" hidden="1"/>
    <cellStyle name="60% - 輔色1 2" xfId="42447" hidden="1"/>
    <cellStyle name="60% - 輔色1 2" xfId="42400" hidden="1"/>
    <cellStyle name="60% - 輔色1 2" xfId="42154" hidden="1"/>
    <cellStyle name="60% - 輔色1 2" xfId="42201" hidden="1"/>
    <cellStyle name="60% - 輔色1 2" xfId="42234" hidden="1"/>
    <cellStyle name="60% - 輔色1 2" xfId="42110" hidden="1"/>
    <cellStyle name="60% - 輔色1 2" xfId="42720" hidden="1"/>
    <cellStyle name="60% - 輔色1 2" xfId="42673" hidden="1"/>
    <cellStyle name="60% - 輔色1 2" xfId="42811" hidden="1"/>
    <cellStyle name="60% - 輔色1 2" xfId="42764" hidden="1"/>
    <cellStyle name="60% - 輔色1 2" xfId="42560" hidden="1"/>
    <cellStyle name="60% - 輔色1 2" xfId="42607" hidden="1"/>
    <cellStyle name="60% - 輔色1 2" xfId="42640" hidden="1"/>
    <cellStyle name="60% - 輔色1 2" xfId="42516" hidden="1"/>
    <cellStyle name="60% - 輔色1 2" xfId="43084" hidden="1"/>
    <cellStyle name="60% - 輔色1 2" xfId="43037" hidden="1"/>
    <cellStyle name="60% - 輔色1 2" xfId="43175" hidden="1"/>
    <cellStyle name="60% - 輔色1 2" xfId="43128" hidden="1"/>
    <cellStyle name="60% - 輔色1 2" xfId="42924" hidden="1"/>
    <cellStyle name="60% - 輔色1 2" xfId="42971" hidden="1"/>
    <cellStyle name="60% - 輔色1 2" xfId="43004" hidden="1"/>
    <cellStyle name="60% - 輔色1 2" xfId="42880" hidden="1"/>
    <cellStyle name="60% - 輔色1 2" xfId="43448" hidden="1"/>
    <cellStyle name="60% - 輔色1 2" xfId="43401" hidden="1"/>
    <cellStyle name="60% - 輔色1 2" xfId="43539" hidden="1"/>
    <cellStyle name="60% - 輔色1 2" xfId="43492" hidden="1"/>
    <cellStyle name="60% - 輔色1 2" xfId="43288" hidden="1"/>
    <cellStyle name="60% - 輔色1 2" xfId="43335" hidden="1"/>
    <cellStyle name="60% - 輔色1 2" xfId="43368" hidden="1"/>
    <cellStyle name="60% - 輔色1 2" xfId="43244" hidden="1"/>
    <cellStyle name="60% - 輔色1 2" xfId="43812" hidden="1"/>
    <cellStyle name="60% - 輔色1 2" xfId="43765" hidden="1"/>
    <cellStyle name="60% - 輔色1 2" xfId="43903" hidden="1"/>
    <cellStyle name="60% - 輔色1 2" xfId="43856" hidden="1"/>
    <cellStyle name="60% - 輔色1 2" xfId="43652" hidden="1"/>
    <cellStyle name="60% - 輔色1 2" xfId="43699" hidden="1"/>
    <cellStyle name="60% - 輔色1 2" xfId="43732" hidden="1"/>
    <cellStyle name="60% - 輔色1 2" xfId="43608" hidden="1"/>
    <cellStyle name="60% - 輔色1 2" xfId="44176" hidden="1"/>
    <cellStyle name="60% - 輔色1 2" xfId="44129" hidden="1"/>
    <cellStyle name="60% - 輔色1 2" xfId="44267" hidden="1"/>
    <cellStyle name="60% - 輔色1 2" xfId="44220" hidden="1"/>
    <cellStyle name="60% - 輔色1 2" xfId="44016" hidden="1"/>
    <cellStyle name="60% - 輔色1 2" xfId="44063" hidden="1"/>
    <cellStyle name="60% - 輔色1 2" xfId="44096" hidden="1"/>
    <cellStyle name="60% - 輔色1 2" xfId="43972" hidden="1"/>
    <cellStyle name="60% - 輔色1 2" xfId="44498" hidden="1"/>
    <cellStyle name="60% - 輔色1 2" xfId="44451" hidden="1"/>
    <cellStyle name="60% - 輔色1 2" xfId="44589" hidden="1"/>
    <cellStyle name="60% - 輔色1 2" xfId="44542" hidden="1"/>
    <cellStyle name="60% - 輔色1 2" xfId="44339" hidden="1"/>
    <cellStyle name="60% - 輔色1 2" xfId="44386" hidden="1"/>
    <cellStyle name="60% - 輔色1 2" xfId="44419" hidden="1"/>
    <cellStyle name="60% - 輔色1 2" xfId="44857" hidden="1"/>
    <cellStyle name="60% - 輔色1 2" xfId="44904" hidden="1"/>
    <cellStyle name="60% - 輔色1 2" xfId="44815" hidden="1"/>
    <cellStyle name="60% - 輔色1 2" xfId="44995" hidden="1"/>
    <cellStyle name="60% - 輔色1 2" xfId="44948" hidden="1"/>
    <cellStyle name="60% - 輔色1 2" xfId="44702" hidden="1"/>
    <cellStyle name="60% - 輔色1 2" xfId="44749" hidden="1"/>
    <cellStyle name="60% - 輔色1 2" xfId="44782" hidden="1"/>
    <cellStyle name="60% - 輔色1 2" xfId="44658" hidden="1"/>
    <cellStyle name="60% - 輔色1 2" xfId="45268" hidden="1"/>
    <cellStyle name="60% - 輔色1 2" xfId="45221" hidden="1"/>
    <cellStyle name="60% - 輔色1 2" xfId="45359" hidden="1"/>
    <cellStyle name="60% - 輔色1 2" xfId="45312" hidden="1"/>
    <cellStyle name="60% - 輔色1 2" xfId="45108" hidden="1"/>
    <cellStyle name="60% - 輔色1 2" xfId="45155" hidden="1"/>
    <cellStyle name="60% - 輔色1 2" xfId="45188" hidden="1"/>
    <cellStyle name="60% - 輔色1 2" xfId="45064" hidden="1"/>
    <cellStyle name="60% - 輔色1 2" xfId="45632" hidden="1"/>
    <cellStyle name="60% - 輔色1 2" xfId="45585" hidden="1"/>
    <cellStyle name="60% - 輔色1 2" xfId="45723" hidden="1"/>
    <cellStyle name="60% - 輔色1 2" xfId="45676" hidden="1"/>
    <cellStyle name="60% - 輔色1 2" xfId="45472" hidden="1"/>
    <cellStyle name="60% - 輔色1 2" xfId="45519" hidden="1"/>
    <cellStyle name="60% - 輔色1 2" xfId="45552" hidden="1"/>
    <cellStyle name="60% - 輔色1 2" xfId="45428" hidden="1"/>
    <cellStyle name="60% - 輔色1 2" xfId="45996" hidden="1"/>
    <cellStyle name="60% - 輔色1 2" xfId="45949" hidden="1"/>
    <cellStyle name="60% - 輔色1 2" xfId="46087" hidden="1"/>
    <cellStyle name="60% - 輔色1 2" xfId="46040" hidden="1"/>
    <cellStyle name="60% - 輔色1 2" xfId="45836" hidden="1"/>
    <cellStyle name="60% - 輔色1 2" xfId="45883" hidden="1"/>
    <cellStyle name="60% - 輔色1 2" xfId="45916" hidden="1"/>
    <cellStyle name="60% - 輔色1 2" xfId="45792" hidden="1"/>
    <cellStyle name="60% - 輔色1 2" xfId="46360" hidden="1"/>
    <cellStyle name="60% - 輔色1 2" xfId="46313" hidden="1"/>
    <cellStyle name="60% - 輔色1 2" xfId="46451" hidden="1"/>
    <cellStyle name="60% - 輔色1 2" xfId="46404" hidden="1"/>
    <cellStyle name="60% - 輔色1 2" xfId="46200" hidden="1"/>
    <cellStyle name="60% - 輔色1 2" xfId="46247" hidden="1"/>
    <cellStyle name="60% - 輔色1 2" xfId="46280" hidden="1"/>
    <cellStyle name="60% - 輔色1 2" xfId="46156" hidden="1"/>
    <cellStyle name="60% - 輔色1 2" xfId="46724" hidden="1"/>
    <cellStyle name="60% - 輔色1 2" xfId="46677" hidden="1"/>
    <cellStyle name="60% - 輔色1 2" xfId="46815" hidden="1"/>
    <cellStyle name="60% - 輔色1 2" xfId="46768" hidden="1"/>
    <cellStyle name="60% - 輔色1 2" xfId="46564" hidden="1"/>
    <cellStyle name="60% - 輔色1 2" xfId="46611" hidden="1"/>
    <cellStyle name="60% - 輔色1 2" xfId="46644" hidden="1"/>
    <cellStyle name="60% - 輔色1 2" xfId="46520" hidden="1"/>
    <cellStyle name="60% - 輔色1 2" xfId="47088" hidden="1"/>
    <cellStyle name="60% - 輔色1 2" xfId="47041" hidden="1"/>
    <cellStyle name="60% - 輔色1 2" xfId="47179" hidden="1"/>
    <cellStyle name="60% - 輔色1 2" xfId="47132" hidden="1"/>
    <cellStyle name="60% - 輔色1 2" xfId="46928" hidden="1"/>
    <cellStyle name="60% - 輔色1 2" xfId="46975" hidden="1"/>
    <cellStyle name="60% - 輔色1 2" xfId="47008" hidden="1"/>
    <cellStyle name="60% - 輔色1 2" xfId="46884" hidden="1"/>
    <cellStyle name="60% - 輔色1 2" xfId="47452" hidden="1"/>
    <cellStyle name="60% - 輔色1 2" xfId="47405" hidden="1"/>
    <cellStyle name="60% - 輔色1 2" xfId="47543" hidden="1"/>
    <cellStyle name="60% - 輔色1 2" xfId="47496" hidden="1"/>
    <cellStyle name="60% - 輔色1 2" xfId="47292" hidden="1"/>
    <cellStyle name="60% - 輔色1 2" xfId="47339" hidden="1"/>
    <cellStyle name="60% - 輔色1 2" xfId="47372" hidden="1"/>
    <cellStyle name="60% - 輔色1 2" xfId="47248" hidden="1"/>
    <cellStyle name="60% - 輔色1 2" xfId="47816" hidden="1"/>
    <cellStyle name="60% - 輔色1 2" xfId="47769" hidden="1"/>
    <cellStyle name="60% - 輔色1 2" xfId="47907" hidden="1"/>
    <cellStyle name="60% - 輔色1 2" xfId="47860" hidden="1"/>
    <cellStyle name="60% - 輔色1 2" xfId="47656" hidden="1"/>
    <cellStyle name="60% - 輔色1 2" xfId="47703" hidden="1"/>
    <cellStyle name="60% - 輔色1 2" xfId="47736" hidden="1"/>
    <cellStyle name="60% - 輔色1 2" xfId="47612" hidden="1"/>
    <cellStyle name="60% - 輔色1 2" xfId="48180" hidden="1"/>
    <cellStyle name="60% - 輔色1 2" xfId="48133" hidden="1"/>
    <cellStyle name="60% - 輔色1 2" xfId="48271" hidden="1"/>
    <cellStyle name="60% - 輔色1 2" xfId="48224" hidden="1"/>
    <cellStyle name="60% - 輔色1 2" xfId="48020" hidden="1"/>
    <cellStyle name="60% - 輔色1 2" xfId="48067" hidden="1"/>
    <cellStyle name="60% - 輔色1 2" xfId="48100" hidden="1"/>
    <cellStyle name="60% - 輔色1 2" xfId="47976" hidden="1"/>
    <cellStyle name="60% - 輔色1 2" xfId="48544" hidden="1"/>
    <cellStyle name="60% - 輔色1 2" xfId="48497" hidden="1"/>
    <cellStyle name="60% - 輔色1 2" xfId="48635" hidden="1"/>
    <cellStyle name="60% - 輔色1 2" xfId="48588" hidden="1"/>
    <cellStyle name="60% - 輔色1 2" xfId="48384" hidden="1"/>
    <cellStyle name="60% - 輔色1 2" xfId="48431" hidden="1"/>
    <cellStyle name="60% - 輔色1 2" xfId="48464" hidden="1"/>
    <cellStyle name="60% - 輔色1 2" xfId="48340" hidden="1"/>
    <cellStyle name="60% - 輔色1 2" xfId="48866" hidden="1"/>
    <cellStyle name="60% - 輔色1 2" xfId="48819" hidden="1"/>
    <cellStyle name="60% - 輔色1 2" xfId="48957" hidden="1"/>
    <cellStyle name="60% - 輔色1 2" xfId="48910" hidden="1"/>
    <cellStyle name="60% - 輔色1 2" xfId="48707" hidden="1"/>
    <cellStyle name="60% - 輔色1 2" xfId="48754" hidden="1"/>
    <cellStyle name="60% - 輔色1 2" xfId="48787" hidden="1"/>
    <cellStyle name="60% - 輔色1 2" xfId="32016" hidden="1"/>
    <cellStyle name="60% - 輔色1 2" xfId="31971" hidden="1"/>
    <cellStyle name="60% - 輔色1 2" xfId="31058" hidden="1"/>
    <cellStyle name="60% - 輔色1 2" xfId="33319" hidden="1"/>
    <cellStyle name="60% - 輔色1 2" xfId="32252" hidden="1"/>
    <cellStyle name="60% - 輔色1 2" xfId="33070" hidden="1"/>
    <cellStyle name="60% - 輔色1 2" xfId="32700" hidden="1"/>
    <cellStyle name="60% - 輔色1 2" xfId="30863" hidden="1"/>
    <cellStyle name="60% - 輔色1 2" xfId="32870" hidden="1"/>
    <cellStyle name="60% - 輔色1 2" xfId="31586" hidden="1"/>
    <cellStyle name="60% - 輔色1 2" xfId="32686" hidden="1"/>
    <cellStyle name="60% - 輔色1 2" xfId="32761" hidden="1"/>
    <cellStyle name="60% - 輔色1 2" xfId="32871" hidden="1"/>
    <cellStyle name="60% - 輔色1 2" xfId="32823" hidden="1"/>
    <cellStyle name="60% - 輔色1 2" xfId="32884" hidden="1"/>
    <cellStyle name="60% - 輔色1 2" xfId="32489" hidden="1"/>
    <cellStyle name="60% - 輔色1 2" xfId="31371" hidden="1"/>
    <cellStyle name="60% - 輔色1 2" xfId="31317" hidden="1"/>
    <cellStyle name="60% - 輔色1 2" xfId="32457" hidden="1"/>
    <cellStyle name="60% - 輔色1 2" xfId="32647" hidden="1"/>
    <cellStyle name="60% - 輔色1 2" xfId="32768" hidden="1"/>
    <cellStyle name="60% - 輔色1 2" xfId="31367" hidden="1"/>
    <cellStyle name="60% - 輔色1 2" xfId="31206" hidden="1"/>
    <cellStyle name="60% - 輔色1 2" xfId="31866" hidden="1"/>
    <cellStyle name="60% - 輔色1 2" xfId="31651" hidden="1"/>
    <cellStyle name="60% - 輔色1 2" xfId="32832" hidden="1"/>
    <cellStyle name="60% - 輔色1 2" xfId="32984" hidden="1"/>
    <cellStyle name="60% - 輔色1 2" xfId="32283" hidden="1"/>
    <cellStyle name="60% - 輔色1 2" xfId="33201" hidden="1"/>
    <cellStyle name="60% - 輔色1 2" xfId="32357" hidden="1"/>
    <cellStyle name="60% - 輔色1 2" xfId="32205" hidden="1"/>
    <cellStyle name="60% - 輔色1 2" xfId="31259" hidden="1"/>
    <cellStyle name="60% - 輔色1 2" xfId="33089" hidden="1"/>
    <cellStyle name="60% - 輔色1 2" xfId="31501" hidden="1"/>
    <cellStyle name="60% - 輔色1 2" xfId="31607" hidden="1"/>
    <cellStyle name="60% - 輔色1 2" xfId="32679" hidden="1"/>
    <cellStyle name="60% - 輔色1 2" xfId="32708" hidden="1"/>
    <cellStyle name="60% - 輔色1 2" xfId="32909" hidden="1"/>
    <cellStyle name="60% - 輔色1 2" xfId="31680" hidden="1"/>
    <cellStyle name="60% - 輔色1 2" xfId="32712" hidden="1"/>
    <cellStyle name="60% - 輔色1 2" xfId="31622" hidden="1"/>
    <cellStyle name="60% - 輔色1 2" xfId="33159" hidden="1"/>
    <cellStyle name="60% - 輔色1 2" xfId="32035" hidden="1"/>
    <cellStyle name="60% - 輔色1 2" xfId="33261" hidden="1"/>
    <cellStyle name="60% - 輔色1 2" xfId="32494" hidden="1"/>
    <cellStyle name="60% - 輔色1 2" xfId="33322" hidden="1"/>
    <cellStyle name="60% - 輔色1 2" xfId="32530" hidden="1"/>
    <cellStyle name="60% - 輔色1 2" xfId="31838" hidden="1"/>
    <cellStyle name="60% - 輔色1 2" xfId="30905" hidden="1"/>
    <cellStyle name="60% - 輔色1 2" xfId="32946" hidden="1"/>
    <cellStyle name="60% - 輔色1 2" xfId="32178" hidden="1"/>
    <cellStyle name="60% - 輔色1 2" xfId="30849" hidden="1"/>
    <cellStyle name="60% - 輔色1 2" xfId="32397" hidden="1"/>
    <cellStyle name="60% - 輔色1 2" xfId="31271" hidden="1"/>
    <cellStyle name="60% - 輔色1 2" xfId="31164" hidden="1"/>
    <cellStyle name="60% - 輔色1 2" xfId="31928" hidden="1"/>
    <cellStyle name="60% - 輔色1 2" xfId="51286" hidden="1"/>
    <cellStyle name="60% - 輔色1 2" xfId="51239" hidden="1"/>
    <cellStyle name="60% - 輔色1 2" xfId="51328" hidden="1"/>
    <cellStyle name="60% - 輔色1 2" xfId="51148" hidden="1"/>
    <cellStyle name="60% - 輔色1 2" xfId="51195" hidden="1"/>
    <cellStyle name="60% - 輔色1 2" xfId="51441" hidden="1"/>
    <cellStyle name="60% - 輔色1 2" xfId="51394" hidden="1"/>
    <cellStyle name="60% - 輔色1 2" xfId="51361" hidden="1"/>
    <cellStyle name="60% - 輔色1 2" xfId="51485" hidden="1"/>
    <cellStyle name="60% - 輔色1 2" xfId="50875" hidden="1"/>
    <cellStyle name="60% - 輔色1 2" xfId="50922" hidden="1"/>
    <cellStyle name="60% - 輔色1 2" xfId="50784" hidden="1"/>
    <cellStyle name="60% - 輔色1 2" xfId="50831" hidden="1"/>
    <cellStyle name="60% - 輔色1 2" xfId="51035" hidden="1"/>
    <cellStyle name="60% - 輔色1 2" xfId="50988" hidden="1"/>
    <cellStyle name="60% - 輔色1 2" xfId="50955" hidden="1"/>
    <cellStyle name="60% - 輔色1 2" xfId="51079" hidden="1"/>
    <cellStyle name="60% - 輔色1 2" xfId="50511" hidden="1"/>
    <cellStyle name="60% - 輔色1 2" xfId="50558" hidden="1"/>
    <cellStyle name="60% - 輔色1 2" xfId="50420" hidden="1"/>
    <cellStyle name="60% - 輔色1 2" xfId="50467" hidden="1"/>
    <cellStyle name="60% - 輔色1 2" xfId="50671" hidden="1"/>
    <cellStyle name="60% - 輔色1 2" xfId="50624" hidden="1"/>
    <cellStyle name="60% - 輔色1 2" xfId="50591" hidden="1"/>
    <cellStyle name="60% - 輔色1 2" xfId="50715" hidden="1"/>
    <cellStyle name="60% - 輔色1 2" xfId="50147" hidden="1"/>
    <cellStyle name="60% - 輔色1 2" xfId="50194" hidden="1"/>
    <cellStyle name="60% - 輔色1 2" xfId="50056" hidden="1"/>
    <cellStyle name="60% - 輔色1 2" xfId="50103" hidden="1"/>
    <cellStyle name="60% - 輔色1 2" xfId="50307" hidden="1"/>
    <cellStyle name="60% - 輔色1 2" xfId="50260" hidden="1"/>
    <cellStyle name="60% - 輔色1 2" xfId="50227" hidden="1"/>
    <cellStyle name="60% - 輔色1 2" xfId="50351" hidden="1"/>
    <cellStyle name="60% - 輔色1 2" xfId="49783" hidden="1"/>
    <cellStyle name="60% - 輔色1 2" xfId="49830" hidden="1"/>
    <cellStyle name="60% - 輔色1 2" xfId="49692" hidden="1"/>
    <cellStyle name="60% - 輔色1 2" xfId="49739" hidden="1"/>
    <cellStyle name="60% - 輔色1 2" xfId="49943" hidden="1"/>
    <cellStyle name="60% - 輔色1 2" xfId="49896" hidden="1"/>
    <cellStyle name="60% - 輔色1 2" xfId="49863" hidden="1"/>
    <cellStyle name="60% - 輔色1 2" xfId="49987" hidden="1"/>
    <cellStyle name="60% - 輔色1 2" xfId="49419" hidden="1"/>
    <cellStyle name="60% - 輔色1 2" xfId="49466" hidden="1"/>
    <cellStyle name="60% - 輔色1 2" xfId="49328" hidden="1"/>
    <cellStyle name="60% - 輔色1 2" xfId="49375" hidden="1"/>
    <cellStyle name="60% - 輔色1 2" xfId="49579" hidden="1"/>
    <cellStyle name="60% - 輔色1 2" xfId="49532" hidden="1"/>
    <cellStyle name="60% - 輔色1 2" xfId="49499" hidden="1"/>
    <cellStyle name="60% - 輔色1 2" xfId="49623" hidden="1"/>
    <cellStyle name="60% - 輔色1 2" xfId="49097" hidden="1"/>
    <cellStyle name="60% - 輔色1 2" xfId="49144" hidden="1"/>
    <cellStyle name="60% - 輔色1 2" xfId="49006" hidden="1"/>
    <cellStyle name="60% - 輔色1 2" xfId="49053" hidden="1"/>
    <cellStyle name="60% - 輔色1 2" xfId="49256" hidden="1"/>
    <cellStyle name="60% - 輔色1 2" xfId="49209" hidden="1"/>
    <cellStyle name="60% - 輔色1 2" xfId="49176" hidden="1"/>
    <cellStyle name="60% - 輔色2 2" xfId="2256" hidden="1"/>
    <cellStyle name="60% - 輔色2 2" xfId="2310" hidden="1"/>
    <cellStyle name="60% - 輔色2 2" xfId="2214" hidden="1"/>
    <cellStyle name="60% - 輔色2 2" xfId="2401" hidden="1"/>
    <cellStyle name="60% - 輔色2 2" xfId="2347" hidden="1"/>
    <cellStyle name="60% - 輔色2 2" xfId="2086" hidden="1"/>
    <cellStyle name="60% - 輔色2 2" xfId="2140" hidden="1"/>
    <cellStyle name="60% - 輔色2 2" xfId="2183" hidden="1"/>
    <cellStyle name="60% - 輔色2 2" xfId="2049" hidden="1"/>
    <cellStyle name="60% - 輔色2 2" xfId="2674" hidden="1"/>
    <cellStyle name="60% - 輔色2 2" xfId="2620" hidden="1"/>
    <cellStyle name="60% - 輔色2 2" xfId="2765" hidden="1"/>
    <cellStyle name="60% - 輔色2 2" xfId="2711" hidden="1"/>
    <cellStyle name="60% - 輔色2 2" xfId="2492" hidden="1"/>
    <cellStyle name="60% - 輔色2 2" xfId="2546" hidden="1"/>
    <cellStyle name="60% - 輔色2 2" xfId="2589" hidden="1"/>
    <cellStyle name="60% - 輔色2 2" xfId="2455" hidden="1"/>
    <cellStyle name="60% - 輔色2 2" xfId="3038" hidden="1"/>
    <cellStyle name="60% - 輔色2 2" xfId="2984" hidden="1"/>
    <cellStyle name="60% - 輔色2 2" xfId="3129" hidden="1"/>
    <cellStyle name="60% - 輔色2 2" xfId="3075" hidden="1"/>
    <cellStyle name="60% - 輔色2 2" xfId="2856" hidden="1"/>
    <cellStyle name="60% - 輔色2 2" xfId="2910" hidden="1"/>
    <cellStyle name="60% - 輔色2 2" xfId="2953" hidden="1"/>
    <cellStyle name="60% - 輔色2 2" xfId="2819" hidden="1"/>
    <cellStyle name="60% - 輔色2 2" xfId="3402" hidden="1"/>
    <cellStyle name="60% - 輔色2 2" xfId="3348" hidden="1"/>
    <cellStyle name="60% - 輔色2 2" xfId="3493" hidden="1"/>
    <cellStyle name="60% - 輔色2 2" xfId="3439" hidden="1"/>
    <cellStyle name="60% - 輔色2 2" xfId="3220" hidden="1"/>
    <cellStyle name="60% - 輔色2 2" xfId="3274" hidden="1"/>
    <cellStyle name="60% - 輔色2 2" xfId="3317" hidden="1"/>
    <cellStyle name="60% - 輔色2 2" xfId="3183" hidden="1"/>
    <cellStyle name="60% - 輔色2 2" xfId="3766" hidden="1"/>
    <cellStyle name="60% - 輔色2 2" xfId="3712" hidden="1"/>
    <cellStyle name="60% - 輔色2 2" xfId="3857" hidden="1"/>
    <cellStyle name="60% - 輔色2 2" xfId="3803" hidden="1"/>
    <cellStyle name="60% - 輔色2 2" xfId="3584" hidden="1"/>
    <cellStyle name="60% - 輔色2 2" xfId="3638" hidden="1"/>
    <cellStyle name="60% - 輔色2 2" xfId="3681" hidden="1"/>
    <cellStyle name="60% - 輔色2 2" xfId="3547" hidden="1"/>
    <cellStyle name="60% - 輔色2 2" xfId="4130" hidden="1"/>
    <cellStyle name="60% - 輔色2 2" xfId="4076" hidden="1"/>
    <cellStyle name="60% - 輔色2 2" xfId="4221" hidden="1"/>
    <cellStyle name="60% - 輔色2 2" xfId="4167" hidden="1"/>
    <cellStyle name="60% - 輔色2 2" xfId="3948" hidden="1"/>
    <cellStyle name="60% - 輔色2 2" xfId="4002" hidden="1"/>
    <cellStyle name="60% - 輔色2 2" xfId="4045" hidden="1"/>
    <cellStyle name="60% - 輔色2 2" xfId="3911" hidden="1"/>
    <cellStyle name="60% - 輔色2 2" xfId="4494" hidden="1"/>
    <cellStyle name="60% - 輔色2 2" xfId="4440" hidden="1"/>
    <cellStyle name="60% - 輔色2 2" xfId="4585" hidden="1"/>
    <cellStyle name="60% - 輔色2 2" xfId="4531" hidden="1"/>
    <cellStyle name="60% - 輔色2 2" xfId="4312" hidden="1"/>
    <cellStyle name="60% - 輔色2 2" xfId="4366" hidden="1"/>
    <cellStyle name="60% - 輔色2 2" xfId="4409" hidden="1"/>
    <cellStyle name="60% - 輔色2 2" xfId="4275" hidden="1"/>
    <cellStyle name="60% - 輔色2 2" xfId="4858" hidden="1"/>
    <cellStyle name="60% - 輔色2 2" xfId="4804" hidden="1"/>
    <cellStyle name="60% - 輔色2 2" xfId="4949" hidden="1"/>
    <cellStyle name="60% - 輔色2 2" xfId="4895" hidden="1"/>
    <cellStyle name="60% - 輔色2 2" xfId="4676" hidden="1"/>
    <cellStyle name="60% - 輔色2 2" xfId="4730" hidden="1"/>
    <cellStyle name="60% - 輔色2 2" xfId="4773" hidden="1"/>
    <cellStyle name="60% - 輔色2 2" xfId="4639" hidden="1"/>
    <cellStyle name="60% - 輔色2 2" xfId="5222" hidden="1"/>
    <cellStyle name="60% - 輔色2 2" xfId="5168" hidden="1"/>
    <cellStyle name="60% - 輔色2 2" xfId="5313" hidden="1"/>
    <cellStyle name="60% - 輔色2 2" xfId="5259" hidden="1"/>
    <cellStyle name="60% - 輔色2 2" xfId="5040" hidden="1"/>
    <cellStyle name="60% - 輔色2 2" xfId="5094" hidden="1"/>
    <cellStyle name="60% - 輔色2 2" xfId="5137" hidden="1"/>
    <cellStyle name="60% - 輔色2 2" xfId="5003" hidden="1"/>
    <cellStyle name="60% - 輔色2 2" xfId="5586" hidden="1"/>
    <cellStyle name="60% - 輔色2 2" xfId="5532" hidden="1"/>
    <cellStyle name="60% - 輔色2 2" xfId="5677" hidden="1"/>
    <cellStyle name="60% - 輔色2 2" xfId="5623" hidden="1"/>
    <cellStyle name="60% - 輔色2 2" xfId="5404" hidden="1"/>
    <cellStyle name="60% - 輔色2 2" xfId="5458" hidden="1"/>
    <cellStyle name="60% - 輔色2 2" xfId="5501" hidden="1"/>
    <cellStyle name="60% - 輔色2 2" xfId="5367" hidden="1"/>
    <cellStyle name="60% - 輔色2 2" xfId="5908" hidden="1"/>
    <cellStyle name="60% - 輔色2 2" xfId="5854" hidden="1"/>
    <cellStyle name="60% - 輔色2 2" xfId="5999" hidden="1"/>
    <cellStyle name="60% - 輔色2 2" xfId="5945" hidden="1"/>
    <cellStyle name="60% - 輔色2 2" xfId="5727" hidden="1"/>
    <cellStyle name="60% - 輔色2 2" xfId="5781" hidden="1"/>
    <cellStyle name="60% - 輔色2 2" xfId="5823" hidden="1"/>
    <cellStyle name="60% - 輔色2 2" xfId="8808" hidden="1"/>
    <cellStyle name="60% - 輔色2 2" xfId="8862" hidden="1"/>
    <cellStyle name="60% - 輔色2 2" xfId="8766" hidden="1"/>
    <cellStyle name="60% - 輔色2 2" xfId="8953" hidden="1"/>
    <cellStyle name="60% - 輔色2 2" xfId="8899" hidden="1"/>
    <cellStyle name="60% - 輔色2 2" xfId="8638" hidden="1"/>
    <cellStyle name="60% - 輔色2 2" xfId="8692" hidden="1"/>
    <cellStyle name="60% - 輔色2 2" xfId="8735" hidden="1"/>
    <cellStyle name="60% - 輔色2 2" xfId="8601" hidden="1"/>
    <cellStyle name="60% - 輔色2 2" xfId="9226" hidden="1"/>
    <cellStyle name="60% - 輔色2 2" xfId="9172" hidden="1"/>
    <cellStyle name="60% - 輔色2 2" xfId="9317" hidden="1"/>
    <cellStyle name="60% - 輔色2 2" xfId="9263" hidden="1"/>
    <cellStyle name="60% - 輔色2 2" xfId="9044" hidden="1"/>
    <cellStyle name="60% - 輔色2 2" xfId="9098" hidden="1"/>
    <cellStyle name="60% - 輔色2 2" xfId="9141" hidden="1"/>
    <cellStyle name="60% - 輔色2 2" xfId="9007" hidden="1"/>
    <cellStyle name="60% - 輔色2 2" xfId="9590" hidden="1"/>
    <cellStyle name="60% - 輔色2 2" xfId="9536" hidden="1"/>
    <cellStyle name="60% - 輔色2 2" xfId="9681" hidden="1"/>
    <cellStyle name="60% - 輔色2 2" xfId="9627" hidden="1"/>
    <cellStyle name="60% - 輔色2 2" xfId="9408" hidden="1"/>
    <cellStyle name="60% - 輔色2 2" xfId="9462" hidden="1"/>
    <cellStyle name="60% - 輔色2 2" xfId="9505" hidden="1"/>
    <cellStyle name="60% - 輔色2 2" xfId="9371" hidden="1"/>
    <cellStyle name="60% - 輔色2 2" xfId="9954" hidden="1"/>
    <cellStyle name="60% - 輔色2 2" xfId="9900" hidden="1"/>
    <cellStyle name="60% - 輔色2 2" xfId="10045" hidden="1"/>
    <cellStyle name="60% - 輔色2 2" xfId="9991" hidden="1"/>
    <cellStyle name="60% - 輔色2 2" xfId="9772" hidden="1"/>
    <cellStyle name="60% - 輔色2 2" xfId="9826" hidden="1"/>
    <cellStyle name="60% - 輔色2 2" xfId="9869" hidden="1"/>
    <cellStyle name="60% - 輔色2 2" xfId="9735" hidden="1"/>
    <cellStyle name="60% - 輔色2 2" xfId="10318" hidden="1"/>
    <cellStyle name="60% - 輔色2 2" xfId="10264" hidden="1"/>
    <cellStyle name="60% - 輔色2 2" xfId="10409" hidden="1"/>
    <cellStyle name="60% - 輔色2 2" xfId="10355" hidden="1"/>
    <cellStyle name="60% - 輔色2 2" xfId="10136" hidden="1"/>
    <cellStyle name="60% - 輔色2 2" xfId="10190" hidden="1"/>
    <cellStyle name="60% - 輔色2 2" xfId="10233" hidden="1"/>
    <cellStyle name="60% - 輔色2 2" xfId="10099" hidden="1"/>
    <cellStyle name="60% - 輔色2 2" xfId="10682" hidden="1"/>
    <cellStyle name="60% - 輔色2 2" xfId="10628" hidden="1"/>
    <cellStyle name="60% - 輔色2 2" xfId="10773" hidden="1"/>
    <cellStyle name="60% - 輔色2 2" xfId="10719" hidden="1"/>
    <cellStyle name="60% - 輔色2 2" xfId="10500" hidden="1"/>
    <cellStyle name="60% - 輔色2 2" xfId="10554" hidden="1"/>
    <cellStyle name="60% - 輔色2 2" xfId="10597" hidden="1"/>
    <cellStyle name="60% - 輔色2 2" xfId="10463" hidden="1"/>
    <cellStyle name="60% - 輔色2 2" xfId="11046" hidden="1"/>
    <cellStyle name="60% - 輔色2 2" xfId="10992" hidden="1"/>
    <cellStyle name="60% - 輔色2 2" xfId="11137" hidden="1"/>
    <cellStyle name="60% - 輔色2 2" xfId="11083" hidden="1"/>
    <cellStyle name="60% - 輔色2 2" xfId="10864" hidden="1"/>
    <cellStyle name="60% - 輔色2 2" xfId="10918" hidden="1"/>
    <cellStyle name="60% - 輔色2 2" xfId="10961" hidden="1"/>
    <cellStyle name="60% - 輔色2 2" xfId="10827" hidden="1"/>
    <cellStyle name="60% - 輔色2 2" xfId="11410" hidden="1"/>
    <cellStyle name="60% - 輔色2 2" xfId="11356" hidden="1"/>
    <cellStyle name="60% - 輔色2 2" xfId="11501" hidden="1"/>
    <cellStyle name="60% - 輔色2 2" xfId="11447" hidden="1"/>
    <cellStyle name="60% - 輔色2 2" xfId="11228" hidden="1"/>
    <cellStyle name="60% - 輔色2 2" xfId="11282" hidden="1"/>
    <cellStyle name="60% - 輔色2 2" xfId="11325" hidden="1"/>
    <cellStyle name="60% - 輔色2 2" xfId="11191" hidden="1"/>
    <cellStyle name="60% - 輔色2 2" xfId="11774" hidden="1"/>
    <cellStyle name="60% - 輔色2 2" xfId="11720" hidden="1"/>
    <cellStyle name="60% - 輔色2 2" xfId="11865" hidden="1"/>
    <cellStyle name="60% - 輔色2 2" xfId="11811" hidden="1"/>
    <cellStyle name="60% - 輔色2 2" xfId="11592" hidden="1"/>
    <cellStyle name="60% - 輔色2 2" xfId="11646" hidden="1"/>
    <cellStyle name="60% - 輔色2 2" xfId="11689" hidden="1"/>
    <cellStyle name="60% - 輔色2 2" xfId="11555" hidden="1"/>
    <cellStyle name="60% - 輔色2 2" xfId="12138" hidden="1"/>
    <cellStyle name="60% - 輔色2 2" xfId="12084" hidden="1"/>
    <cellStyle name="60% - 輔色2 2" xfId="12229" hidden="1"/>
    <cellStyle name="60% - 輔色2 2" xfId="12175" hidden="1"/>
    <cellStyle name="60% - 輔色2 2" xfId="11956" hidden="1"/>
    <cellStyle name="60% - 輔色2 2" xfId="12010" hidden="1"/>
    <cellStyle name="60% - 輔色2 2" xfId="12053" hidden="1"/>
    <cellStyle name="60% - 輔色2 2" xfId="11919" hidden="1"/>
    <cellStyle name="60% - 輔色2 2" xfId="12502" hidden="1"/>
    <cellStyle name="60% - 輔色2 2" xfId="12448" hidden="1"/>
    <cellStyle name="60% - 輔色2 2" xfId="12593" hidden="1"/>
    <cellStyle name="60% - 輔色2 2" xfId="12539" hidden="1"/>
    <cellStyle name="60% - 輔色2 2" xfId="12320" hidden="1"/>
    <cellStyle name="60% - 輔色2 2" xfId="12374" hidden="1"/>
    <cellStyle name="60% - 輔色2 2" xfId="12417" hidden="1"/>
    <cellStyle name="60% - 輔色2 2" xfId="12283" hidden="1"/>
    <cellStyle name="60% - 輔色2 2" xfId="12824" hidden="1"/>
    <cellStyle name="60% - 輔色2 2" xfId="12770" hidden="1"/>
    <cellStyle name="60% - 輔色2 2" xfId="12915" hidden="1"/>
    <cellStyle name="60% - 輔色2 2" xfId="12861" hidden="1"/>
    <cellStyle name="60% - 輔色2 2" xfId="12643" hidden="1"/>
    <cellStyle name="60% - 輔色2 2" xfId="12697" hidden="1"/>
    <cellStyle name="60% - 輔色2 2" xfId="12739" hidden="1"/>
    <cellStyle name="60% - 輔色2 2" xfId="13176" hidden="1"/>
    <cellStyle name="60% - 輔色2 2" xfId="13230" hidden="1"/>
    <cellStyle name="60% - 輔色2 2" xfId="13134" hidden="1"/>
    <cellStyle name="60% - 輔色2 2" xfId="13321" hidden="1"/>
    <cellStyle name="60% - 輔色2 2" xfId="13267" hidden="1"/>
    <cellStyle name="60% - 輔色2 2" xfId="13006" hidden="1"/>
    <cellStyle name="60% - 輔色2 2" xfId="13060" hidden="1"/>
    <cellStyle name="60% - 輔色2 2" xfId="13103" hidden="1"/>
    <cellStyle name="60% - 輔色2 2" xfId="12969" hidden="1"/>
    <cellStyle name="60% - 輔色2 2" xfId="13594" hidden="1"/>
    <cellStyle name="60% - 輔色2 2" xfId="13540" hidden="1"/>
    <cellStyle name="60% - 輔色2 2" xfId="13685" hidden="1"/>
    <cellStyle name="60% - 輔色2 2" xfId="13631" hidden="1"/>
    <cellStyle name="60% - 輔色2 2" xfId="13412" hidden="1"/>
    <cellStyle name="60% - 輔色2 2" xfId="13466" hidden="1"/>
    <cellStyle name="60% - 輔色2 2" xfId="13509" hidden="1"/>
    <cellStyle name="60% - 輔色2 2" xfId="13375" hidden="1"/>
    <cellStyle name="60% - 輔色2 2" xfId="13958" hidden="1"/>
    <cellStyle name="60% - 輔色2 2" xfId="13904" hidden="1"/>
    <cellStyle name="60% - 輔色2 2" xfId="14049" hidden="1"/>
    <cellStyle name="60% - 輔色2 2" xfId="13995" hidden="1"/>
    <cellStyle name="60% - 輔色2 2" xfId="13776" hidden="1"/>
    <cellStyle name="60% - 輔色2 2" xfId="13830" hidden="1"/>
    <cellStyle name="60% - 輔色2 2" xfId="13873" hidden="1"/>
    <cellStyle name="60% - 輔色2 2" xfId="13739" hidden="1"/>
    <cellStyle name="60% - 輔色2 2" xfId="14322" hidden="1"/>
    <cellStyle name="60% - 輔色2 2" xfId="14268" hidden="1"/>
    <cellStyle name="60% - 輔色2 2" xfId="14413" hidden="1"/>
    <cellStyle name="60% - 輔色2 2" xfId="14359" hidden="1"/>
    <cellStyle name="60% - 輔色2 2" xfId="14140" hidden="1"/>
    <cellStyle name="60% - 輔色2 2" xfId="14194" hidden="1"/>
    <cellStyle name="60% - 輔色2 2" xfId="14237" hidden="1"/>
    <cellStyle name="60% - 輔色2 2" xfId="14103" hidden="1"/>
    <cellStyle name="60% - 輔色2 2" xfId="14686" hidden="1"/>
    <cellStyle name="60% - 輔色2 2" xfId="14632" hidden="1"/>
    <cellStyle name="60% - 輔色2 2" xfId="14777" hidden="1"/>
    <cellStyle name="60% - 輔色2 2" xfId="14723" hidden="1"/>
    <cellStyle name="60% - 輔色2 2" xfId="14504" hidden="1"/>
    <cellStyle name="60% - 輔色2 2" xfId="14558" hidden="1"/>
    <cellStyle name="60% - 輔色2 2" xfId="14601" hidden="1"/>
    <cellStyle name="60% - 輔色2 2" xfId="14467" hidden="1"/>
    <cellStyle name="60% - 輔色2 2" xfId="15050" hidden="1"/>
    <cellStyle name="60% - 輔色2 2" xfId="14996" hidden="1"/>
    <cellStyle name="60% - 輔色2 2" xfId="15141" hidden="1"/>
    <cellStyle name="60% - 輔色2 2" xfId="15087" hidden="1"/>
    <cellStyle name="60% - 輔色2 2" xfId="14868" hidden="1"/>
    <cellStyle name="60% - 輔色2 2" xfId="14922" hidden="1"/>
    <cellStyle name="60% - 輔色2 2" xfId="14965" hidden="1"/>
    <cellStyle name="60% - 輔色2 2" xfId="14831" hidden="1"/>
    <cellStyle name="60% - 輔色2 2" xfId="15414" hidden="1"/>
    <cellStyle name="60% - 輔色2 2" xfId="15360" hidden="1"/>
    <cellStyle name="60% - 輔色2 2" xfId="15505" hidden="1"/>
    <cellStyle name="60% - 輔色2 2" xfId="15451" hidden="1"/>
    <cellStyle name="60% - 輔色2 2" xfId="15232" hidden="1"/>
    <cellStyle name="60% - 輔色2 2" xfId="15286" hidden="1"/>
    <cellStyle name="60% - 輔色2 2" xfId="15329" hidden="1"/>
    <cellStyle name="60% - 輔色2 2" xfId="15195" hidden="1"/>
    <cellStyle name="60% - 輔色2 2" xfId="15778" hidden="1"/>
    <cellStyle name="60% - 輔色2 2" xfId="15724" hidden="1"/>
    <cellStyle name="60% - 輔色2 2" xfId="15869" hidden="1"/>
    <cellStyle name="60% - 輔色2 2" xfId="15815" hidden="1"/>
    <cellStyle name="60% - 輔色2 2" xfId="15596" hidden="1"/>
    <cellStyle name="60% - 輔色2 2" xfId="15650" hidden="1"/>
    <cellStyle name="60% - 輔色2 2" xfId="15693" hidden="1"/>
    <cellStyle name="60% - 輔色2 2" xfId="15559" hidden="1"/>
    <cellStyle name="60% - 輔色2 2" xfId="16142" hidden="1"/>
    <cellStyle name="60% - 輔色2 2" xfId="16088" hidden="1"/>
    <cellStyle name="60% - 輔色2 2" xfId="16233" hidden="1"/>
    <cellStyle name="60% - 輔色2 2" xfId="16179" hidden="1"/>
    <cellStyle name="60% - 輔色2 2" xfId="15960" hidden="1"/>
    <cellStyle name="60% - 輔色2 2" xfId="16014" hidden="1"/>
    <cellStyle name="60% - 輔色2 2" xfId="16057" hidden="1"/>
    <cellStyle name="60% - 輔色2 2" xfId="15923" hidden="1"/>
    <cellStyle name="60% - 輔色2 2" xfId="16506" hidden="1"/>
    <cellStyle name="60% - 輔色2 2" xfId="16452" hidden="1"/>
    <cellStyle name="60% - 輔色2 2" xfId="16597" hidden="1"/>
    <cellStyle name="60% - 輔色2 2" xfId="16543" hidden="1"/>
    <cellStyle name="60% - 輔色2 2" xfId="16324" hidden="1"/>
    <cellStyle name="60% - 輔色2 2" xfId="16378" hidden="1"/>
    <cellStyle name="60% - 輔色2 2" xfId="16421" hidden="1"/>
    <cellStyle name="60% - 輔色2 2" xfId="16287" hidden="1"/>
    <cellStyle name="60% - 輔色2 2" xfId="16870" hidden="1"/>
    <cellStyle name="60% - 輔色2 2" xfId="16816" hidden="1"/>
    <cellStyle name="60% - 輔色2 2" xfId="16961" hidden="1"/>
    <cellStyle name="60% - 輔色2 2" xfId="16907" hidden="1"/>
    <cellStyle name="60% - 輔色2 2" xfId="16688" hidden="1"/>
    <cellStyle name="60% - 輔色2 2" xfId="16742" hidden="1"/>
    <cellStyle name="60% - 輔色2 2" xfId="16785" hidden="1"/>
    <cellStyle name="60% - 輔色2 2" xfId="16651" hidden="1"/>
    <cellStyle name="60% - 輔色2 2" xfId="17192" hidden="1"/>
    <cellStyle name="60% - 輔色2 2" xfId="17138" hidden="1"/>
    <cellStyle name="60% - 輔色2 2" xfId="17283" hidden="1"/>
    <cellStyle name="60% - 輔色2 2" xfId="17229" hidden="1"/>
    <cellStyle name="60% - 輔色2 2" xfId="17011" hidden="1"/>
    <cellStyle name="60% - 輔色2 2" xfId="17065" hidden="1"/>
    <cellStyle name="60% - 輔色2 2" xfId="17107" hidden="1"/>
    <cellStyle name="60% - 輔色2 2" xfId="17544" hidden="1"/>
    <cellStyle name="60% - 輔色2 2" xfId="17598" hidden="1"/>
    <cellStyle name="60% - 輔色2 2" xfId="17502" hidden="1"/>
    <cellStyle name="60% - 輔色2 2" xfId="17689" hidden="1"/>
    <cellStyle name="60% - 輔色2 2" xfId="17635" hidden="1"/>
    <cellStyle name="60% - 輔色2 2" xfId="17374" hidden="1"/>
    <cellStyle name="60% - 輔色2 2" xfId="17428" hidden="1"/>
    <cellStyle name="60% - 輔色2 2" xfId="17471" hidden="1"/>
    <cellStyle name="60% - 輔色2 2" xfId="17337" hidden="1"/>
    <cellStyle name="60% - 輔色2 2" xfId="17962" hidden="1"/>
    <cellStyle name="60% - 輔色2 2" xfId="17908" hidden="1"/>
    <cellStyle name="60% - 輔色2 2" xfId="18053" hidden="1"/>
    <cellStyle name="60% - 輔色2 2" xfId="17999" hidden="1"/>
    <cellStyle name="60% - 輔色2 2" xfId="17780" hidden="1"/>
    <cellStyle name="60% - 輔色2 2" xfId="17834" hidden="1"/>
    <cellStyle name="60% - 輔色2 2" xfId="17877" hidden="1"/>
    <cellStyle name="60% - 輔色2 2" xfId="17743" hidden="1"/>
    <cellStyle name="60% - 輔色2 2" xfId="18326" hidden="1"/>
    <cellStyle name="60% - 輔色2 2" xfId="18272" hidden="1"/>
    <cellStyle name="60% - 輔色2 2" xfId="18417" hidden="1"/>
    <cellStyle name="60% - 輔色2 2" xfId="18363" hidden="1"/>
    <cellStyle name="60% - 輔色2 2" xfId="18144" hidden="1"/>
    <cellStyle name="60% - 輔色2 2" xfId="18198" hidden="1"/>
    <cellStyle name="60% - 輔色2 2" xfId="18241" hidden="1"/>
    <cellStyle name="60% - 輔色2 2" xfId="18107" hidden="1"/>
    <cellStyle name="60% - 輔色2 2" xfId="18690" hidden="1"/>
    <cellStyle name="60% - 輔色2 2" xfId="18636" hidden="1"/>
    <cellStyle name="60% - 輔色2 2" xfId="18781" hidden="1"/>
    <cellStyle name="60% - 輔色2 2" xfId="18727" hidden="1"/>
    <cellStyle name="60% - 輔色2 2" xfId="18508" hidden="1"/>
    <cellStyle name="60% - 輔色2 2" xfId="18562" hidden="1"/>
    <cellStyle name="60% - 輔色2 2" xfId="18605" hidden="1"/>
    <cellStyle name="60% - 輔色2 2" xfId="18471" hidden="1"/>
    <cellStyle name="60% - 輔色2 2" xfId="19054" hidden="1"/>
    <cellStyle name="60% - 輔色2 2" xfId="19000" hidden="1"/>
    <cellStyle name="60% - 輔色2 2" xfId="19145" hidden="1"/>
    <cellStyle name="60% - 輔色2 2" xfId="19091" hidden="1"/>
    <cellStyle name="60% - 輔色2 2" xfId="18872" hidden="1"/>
    <cellStyle name="60% - 輔色2 2" xfId="18926" hidden="1"/>
    <cellStyle name="60% - 輔色2 2" xfId="18969" hidden="1"/>
    <cellStyle name="60% - 輔色2 2" xfId="18835" hidden="1"/>
    <cellStyle name="60% - 輔色2 2" xfId="19418" hidden="1"/>
    <cellStyle name="60% - 輔色2 2" xfId="19364" hidden="1"/>
    <cellStyle name="60% - 輔色2 2" xfId="19509" hidden="1"/>
    <cellStyle name="60% - 輔色2 2" xfId="19455" hidden="1"/>
    <cellStyle name="60% - 輔色2 2" xfId="19236" hidden="1"/>
    <cellStyle name="60% - 輔色2 2" xfId="19290" hidden="1"/>
    <cellStyle name="60% - 輔色2 2" xfId="19333" hidden="1"/>
    <cellStyle name="60% - 輔色2 2" xfId="19199" hidden="1"/>
    <cellStyle name="60% - 輔色2 2" xfId="19740" hidden="1"/>
    <cellStyle name="60% - 輔色2 2" xfId="19686" hidden="1"/>
    <cellStyle name="60% - 輔色2 2" xfId="19831" hidden="1"/>
    <cellStyle name="60% - 輔色2 2" xfId="19777" hidden="1"/>
    <cellStyle name="60% - 輔色2 2" xfId="19559" hidden="1"/>
    <cellStyle name="60% - 輔色2 2" xfId="19613" hidden="1"/>
    <cellStyle name="60% - 輔色2 2" xfId="19655" hidden="1"/>
    <cellStyle name="60% - 輔色2 2" xfId="20092" hidden="1"/>
    <cellStyle name="60% - 輔色2 2" xfId="20146" hidden="1"/>
    <cellStyle name="60% - 輔色2 2" xfId="20050" hidden="1"/>
    <cellStyle name="60% - 輔色2 2" xfId="20237" hidden="1"/>
    <cellStyle name="60% - 輔色2 2" xfId="20183" hidden="1"/>
    <cellStyle name="60% - 輔色2 2" xfId="19922" hidden="1"/>
    <cellStyle name="60% - 輔色2 2" xfId="19976" hidden="1"/>
    <cellStyle name="60% - 輔色2 2" xfId="20019" hidden="1"/>
    <cellStyle name="60% - 輔色2 2" xfId="19885" hidden="1"/>
    <cellStyle name="60% - 輔色2 2" xfId="20510" hidden="1"/>
    <cellStyle name="60% - 輔色2 2" xfId="20456" hidden="1"/>
    <cellStyle name="60% - 輔色2 2" xfId="20601" hidden="1"/>
    <cellStyle name="60% - 輔色2 2" xfId="20547" hidden="1"/>
    <cellStyle name="60% - 輔色2 2" xfId="20328" hidden="1"/>
    <cellStyle name="60% - 輔色2 2" xfId="20382" hidden="1"/>
    <cellStyle name="60% - 輔色2 2" xfId="20425" hidden="1"/>
    <cellStyle name="60% - 輔色2 2" xfId="20291" hidden="1"/>
    <cellStyle name="60% - 輔色2 2" xfId="20874" hidden="1"/>
    <cellStyle name="60% - 輔色2 2" xfId="20820" hidden="1"/>
    <cellStyle name="60% - 輔色2 2" xfId="20965" hidden="1"/>
    <cellStyle name="60% - 輔色2 2" xfId="20911" hidden="1"/>
    <cellStyle name="60% - 輔色2 2" xfId="20692" hidden="1"/>
    <cellStyle name="60% - 輔色2 2" xfId="20746" hidden="1"/>
    <cellStyle name="60% - 輔色2 2" xfId="20789" hidden="1"/>
    <cellStyle name="60% - 輔色2 2" xfId="20655" hidden="1"/>
    <cellStyle name="60% - 輔色2 2" xfId="21238" hidden="1"/>
    <cellStyle name="60% - 輔色2 2" xfId="21184" hidden="1"/>
    <cellStyle name="60% - 輔色2 2" xfId="21329" hidden="1"/>
    <cellStyle name="60% - 輔色2 2" xfId="21275" hidden="1"/>
    <cellStyle name="60% - 輔色2 2" xfId="21056" hidden="1"/>
    <cellStyle name="60% - 輔色2 2" xfId="21110" hidden="1"/>
    <cellStyle name="60% - 輔色2 2" xfId="21153" hidden="1"/>
    <cellStyle name="60% - 輔色2 2" xfId="21019" hidden="1"/>
    <cellStyle name="60% - 輔色2 2" xfId="21602" hidden="1"/>
    <cellStyle name="60% - 輔色2 2" xfId="21548" hidden="1"/>
    <cellStyle name="60% - 輔色2 2" xfId="21693" hidden="1"/>
    <cellStyle name="60% - 輔色2 2" xfId="21639" hidden="1"/>
    <cellStyle name="60% - 輔色2 2" xfId="21420" hidden="1"/>
    <cellStyle name="60% - 輔色2 2" xfId="21474" hidden="1"/>
    <cellStyle name="60% - 輔色2 2" xfId="21517" hidden="1"/>
    <cellStyle name="60% - 輔色2 2" xfId="21383" hidden="1"/>
    <cellStyle name="60% - 輔色2 2" xfId="21966" hidden="1"/>
    <cellStyle name="60% - 輔色2 2" xfId="21912" hidden="1"/>
    <cellStyle name="60% - 輔色2 2" xfId="22057" hidden="1"/>
    <cellStyle name="60% - 輔色2 2" xfId="22003" hidden="1"/>
    <cellStyle name="60% - 輔色2 2" xfId="21784" hidden="1"/>
    <cellStyle name="60% - 輔色2 2" xfId="21838" hidden="1"/>
    <cellStyle name="60% - 輔色2 2" xfId="21881" hidden="1"/>
    <cellStyle name="60% - 輔色2 2" xfId="21747" hidden="1"/>
    <cellStyle name="60% - 輔色2 2" xfId="22330" hidden="1"/>
    <cellStyle name="60% - 輔色2 2" xfId="22276" hidden="1"/>
    <cellStyle name="60% - 輔色2 2" xfId="22421" hidden="1"/>
    <cellStyle name="60% - 輔色2 2" xfId="22367" hidden="1"/>
    <cellStyle name="60% - 輔色2 2" xfId="22148" hidden="1"/>
    <cellStyle name="60% - 輔色2 2" xfId="22202" hidden="1"/>
    <cellStyle name="60% - 輔色2 2" xfId="22245" hidden="1"/>
    <cellStyle name="60% - 輔色2 2" xfId="22111" hidden="1"/>
    <cellStyle name="60% - 輔色2 2" xfId="22694" hidden="1"/>
    <cellStyle name="60% - 輔色2 2" xfId="22640" hidden="1"/>
    <cellStyle name="60% - 輔色2 2" xfId="22785" hidden="1"/>
    <cellStyle name="60% - 輔色2 2" xfId="22731" hidden="1"/>
    <cellStyle name="60% - 輔色2 2" xfId="22512" hidden="1"/>
    <cellStyle name="60% - 輔色2 2" xfId="22566" hidden="1"/>
    <cellStyle name="60% - 輔色2 2" xfId="22609" hidden="1"/>
    <cellStyle name="60% - 輔色2 2" xfId="22475" hidden="1"/>
    <cellStyle name="60% - 輔色2 2" xfId="23058" hidden="1"/>
    <cellStyle name="60% - 輔色2 2" xfId="23004" hidden="1"/>
    <cellStyle name="60% - 輔色2 2" xfId="23149" hidden="1"/>
    <cellStyle name="60% - 輔色2 2" xfId="23095" hidden="1"/>
    <cellStyle name="60% - 輔色2 2" xfId="22876" hidden="1"/>
    <cellStyle name="60% - 輔色2 2" xfId="22930" hidden="1"/>
    <cellStyle name="60% - 輔色2 2" xfId="22973" hidden="1"/>
    <cellStyle name="60% - 輔色2 2" xfId="22839" hidden="1"/>
    <cellStyle name="60% - 輔色2 2" xfId="23422" hidden="1"/>
    <cellStyle name="60% - 輔色2 2" xfId="23368" hidden="1"/>
    <cellStyle name="60% - 輔色2 2" xfId="23513" hidden="1"/>
    <cellStyle name="60% - 輔色2 2" xfId="23459" hidden="1"/>
    <cellStyle name="60% - 輔色2 2" xfId="23240" hidden="1"/>
    <cellStyle name="60% - 輔色2 2" xfId="23294" hidden="1"/>
    <cellStyle name="60% - 輔色2 2" xfId="23337" hidden="1"/>
    <cellStyle name="60% - 輔色2 2" xfId="23203" hidden="1"/>
    <cellStyle name="60% - 輔色2 2" xfId="23786" hidden="1"/>
    <cellStyle name="60% - 輔色2 2" xfId="23732" hidden="1"/>
    <cellStyle name="60% - 輔色2 2" xfId="23877" hidden="1"/>
    <cellStyle name="60% - 輔色2 2" xfId="23823" hidden="1"/>
    <cellStyle name="60% - 輔色2 2" xfId="23604" hidden="1"/>
    <cellStyle name="60% - 輔色2 2" xfId="23658" hidden="1"/>
    <cellStyle name="60% - 輔色2 2" xfId="23701" hidden="1"/>
    <cellStyle name="60% - 輔色2 2" xfId="23567" hidden="1"/>
    <cellStyle name="60% - 輔色2 2" xfId="24108" hidden="1"/>
    <cellStyle name="60% - 輔色2 2" xfId="24054" hidden="1"/>
    <cellStyle name="60% - 輔色2 2" xfId="24199" hidden="1"/>
    <cellStyle name="60% - 輔色2 2" xfId="24145" hidden="1"/>
    <cellStyle name="60% - 輔色2 2" xfId="23927" hidden="1"/>
    <cellStyle name="60% - 輔色2 2" xfId="23981" hidden="1"/>
    <cellStyle name="60% - 輔色2 2" xfId="24023" hidden="1"/>
    <cellStyle name="60% - 輔色2 2" xfId="8213" hidden="1"/>
    <cellStyle name="60% - 輔色2 2" xfId="7993" hidden="1"/>
    <cellStyle name="60% - 輔色2 2" xfId="7872" hidden="1"/>
    <cellStyle name="60% - 輔色2 2" xfId="7428" hidden="1"/>
    <cellStyle name="60% - 輔色2 2" xfId="7619" hidden="1"/>
    <cellStyle name="60% - 輔色2 2" xfId="7421" hidden="1"/>
    <cellStyle name="60% - 輔色2 2" xfId="7945" hidden="1"/>
    <cellStyle name="60% - 輔色2 2" xfId="7918" hidden="1"/>
    <cellStyle name="60% - 輔色2 2" xfId="7135" hidden="1"/>
    <cellStyle name="60% - 輔色2 2" xfId="6356" hidden="1"/>
    <cellStyle name="60% - 輔色2 2" xfId="6469" hidden="1"/>
    <cellStyle name="60% - 輔色2 2" xfId="6412" hidden="1"/>
    <cellStyle name="60% - 輔色2 2" xfId="7178" hidden="1"/>
    <cellStyle name="60% - 輔色2 2" xfId="7263" hidden="1"/>
    <cellStyle name="60% - 輔色2 2" xfId="7149" hidden="1"/>
    <cellStyle name="60% - 輔色2 2" xfId="7145" hidden="1"/>
    <cellStyle name="60% - 輔色2 2" xfId="7322" hidden="1"/>
    <cellStyle name="60% - 輔色2 2" xfId="6702" hidden="1"/>
    <cellStyle name="60% - 輔色2 2" xfId="6177" hidden="1"/>
    <cellStyle name="60% - 輔色2 2" xfId="6228" hidden="1"/>
    <cellStyle name="60% - 輔色2 2" xfId="6592" hidden="1"/>
    <cellStyle name="60% - 輔色2 2" xfId="8180" hidden="1"/>
    <cellStyle name="60% - 輔色2 2" xfId="7885" hidden="1"/>
    <cellStyle name="60% - 輔色2 2" xfId="6257" hidden="1"/>
    <cellStyle name="60% - 輔色2 2" xfId="6553" hidden="1"/>
    <cellStyle name="60% - 輔色2 2" xfId="7030" hidden="1"/>
    <cellStyle name="60% - 輔色2 2" xfId="8350" hidden="1"/>
    <cellStyle name="60% - 輔色2 2" xfId="6639" hidden="1"/>
    <cellStyle name="60% - 輔色2 2" xfId="7485" hidden="1"/>
    <cellStyle name="60% - 輔色2 2" xfId="6027" hidden="1"/>
    <cellStyle name="60% - 輔色2 2" xfId="8384" hidden="1"/>
    <cellStyle name="60% - 輔色2 2" xfId="7455" hidden="1"/>
    <cellStyle name="60% - 輔色2 2" xfId="8185" hidden="1"/>
    <cellStyle name="60% - 輔色2 2" xfId="7566" hidden="1"/>
    <cellStyle name="60% - 輔色2 2" xfId="6555" hidden="1"/>
    <cellStyle name="60% - 輔色2 2" xfId="6259" hidden="1"/>
    <cellStyle name="60% - 輔色2 2" xfId="6612" hidden="1"/>
    <cellStyle name="60% - 輔色2 2" xfId="8407" hidden="1"/>
    <cellStyle name="60% - 輔色2 2" xfId="6582" hidden="1"/>
    <cellStyle name="60% - 輔色2 2" xfId="6654" hidden="1"/>
    <cellStyle name="60% - 輔色2 2" xfId="6525" hidden="1"/>
    <cellStyle name="60% - 輔色2 2" xfId="8118" hidden="1"/>
    <cellStyle name="60% - 輔色2 2" xfId="8232" hidden="1"/>
    <cellStyle name="60% - 輔色2 2" xfId="7370" hidden="1"/>
    <cellStyle name="60% - 輔色2 2" xfId="6203" hidden="1"/>
    <cellStyle name="60% - 輔色2 2" xfId="7014" hidden="1"/>
    <cellStyle name="60% - 輔色2 2" xfId="6179" hidden="1"/>
    <cellStyle name="60% - 輔色2 2" xfId="6188" hidden="1"/>
    <cellStyle name="60% - 輔色2 2" xfId="7310" hidden="1"/>
    <cellStyle name="60% - 輔色2 2" xfId="6595" hidden="1"/>
    <cellStyle name="60% - 輔色2 2" xfId="8419" hidden="1"/>
    <cellStyle name="60% - 輔色2 2" xfId="7093" hidden="1"/>
    <cellStyle name="60% - 輔色2 2" xfId="7316" hidden="1"/>
    <cellStyle name="60% - 輔色2 2" xfId="6942" hidden="1"/>
    <cellStyle name="60% - 輔色2 2" xfId="7843" hidden="1"/>
    <cellStyle name="60% - 輔色2 2" xfId="7487" hidden="1"/>
    <cellStyle name="60% - 輔色2 2" xfId="26513" hidden="1"/>
    <cellStyle name="60% - 輔色2 2" xfId="26459" hidden="1"/>
    <cellStyle name="60% - 輔色2 2" xfId="26555" hidden="1"/>
    <cellStyle name="60% - 輔色2 2" xfId="26368" hidden="1"/>
    <cellStyle name="60% - 輔色2 2" xfId="26422" hidden="1"/>
    <cellStyle name="60% - 輔色2 2" xfId="26683" hidden="1"/>
    <cellStyle name="60% - 輔色2 2" xfId="26629" hidden="1"/>
    <cellStyle name="60% - 輔色2 2" xfId="26586" hidden="1"/>
    <cellStyle name="60% - 輔色2 2" xfId="26720" hidden="1"/>
    <cellStyle name="60% - 輔色2 2" xfId="26095" hidden="1"/>
    <cellStyle name="60% - 輔色2 2" xfId="26149" hidden="1"/>
    <cellStyle name="60% - 輔色2 2" xfId="26004" hidden="1"/>
    <cellStyle name="60% - 輔色2 2" xfId="26058" hidden="1"/>
    <cellStyle name="60% - 輔色2 2" xfId="26277" hidden="1"/>
    <cellStyle name="60% - 輔色2 2" xfId="26223" hidden="1"/>
    <cellStyle name="60% - 輔色2 2" xfId="26180" hidden="1"/>
    <cellStyle name="60% - 輔色2 2" xfId="26314" hidden="1"/>
    <cellStyle name="60% - 輔色2 2" xfId="25731" hidden="1"/>
    <cellStyle name="60% - 輔色2 2" xfId="25785" hidden="1"/>
    <cellStyle name="60% - 輔色2 2" xfId="25640" hidden="1"/>
    <cellStyle name="60% - 輔色2 2" xfId="25694" hidden="1"/>
    <cellStyle name="60% - 輔色2 2" xfId="25913" hidden="1"/>
    <cellStyle name="60% - 輔色2 2" xfId="25859" hidden="1"/>
    <cellStyle name="60% - 輔色2 2" xfId="25816" hidden="1"/>
    <cellStyle name="60% - 輔色2 2" xfId="25950" hidden="1"/>
    <cellStyle name="60% - 輔色2 2" xfId="25367" hidden="1"/>
    <cellStyle name="60% - 輔色2 2" xfId="25421" hidden="1"/>
    <cellStyle name="60% - 輔色2 2" xfId="25276" hidden="1"/>
    <cellStyle name="60% - 輔色2 2" xfId="25330" hidden="1"/>
    <cellStyle name="60% - 輔色2 2" xfId="25549" hidden="1"/>
    <cellStyle name="60% - 輔色2 2" xfId="25495" hidden="1"/>
    <cellStyle name="60% - 輔色2 2" xfId="25452" hidden="1"/>
    <cellStyle name="60% - 輔色2 2" xfId="25586" hidden="1"/>
    <cellStyle name="60% - 輔色2 2" xfId="25003" hidden="1"/>
    <cellStyle name="60% - 輔色2 2" xfId="25057" hidden="1"/>
    <cellStyle name="60% - 輔色2 2" xfId="24912" hidden="1"/>
    <cellStyle name="60% - 輔色2 2" xfId="24966" hidden="1"/>
    <cellStyle name="60% - 輔色2 2" xfId="25185" hidden="1"/>
    <cellStyle name="60% - 輔色2 2" xfId="25131" hidden="1"/>
    <cellStyle name="60% - 輔色2 2" xfId="25088" hidden="1"/>
    <cellStyle name="60% - 輔色2 2" xfId="25222" hidden="1"/>
    <cellStyle name="60% - 輔色2 2" xfId="24639" hidden="1"/>
    <cellStyle name="60% - 輔色2 2" xfId="24693" hidden="1"/>
    <cellStyle name="60% - 輔色2 2" xfId="24548" hidden="1"/>
    <cellStyle name="60% - 輔色2 2" xfId="24602" hidden="1"/>
    <cellStyle name="60% - 輔色2 2" xfId="24821" hidden="1"/>
    <cellStyle name="60% - 輔色2 2" xfId="24767" hidden="1"/>
    <cellStyle name="60% - 輔色2 2" xfId="24724" hidden="1"/>
    <cellStyle name="60% - 輔色2 2" xfId="24858" hidden="1"/>
    <cellStyle name="60% - 輔色2 2" xfId="24317" hidden="1"/>
    <cellStyle name="60% - 輔色2 2" xfId="24371" hidden="1"/>
    <cellStyle name="60% - 輔色2 2" xfId="24226" hidden="1"/>
    <cellStyle name="60% - 輔色2 2" xfId="24280" hidden="1"/>
    <cellStyle name="60% - 輔色2 2" xfId="24498" hidden="1"/>
    <cellStyle name="60% - 輔色2 2" xfId="24444" hidden="1"/>
    <cellStyle name="60% - 輔色2 2" xfId="24402" hidden="1"/>
    <cellStyle name="60% - 輔色2 2" xfId="27025" hidden="1"/>
    <cellStyle name="60% - 輔色2 2" xfId="27079" hidden="1"/>
    <cellStyle name="60% - 輔色2 2" xfId="26983" hidden="1"/>
    <cellStyle name="60% - 輔色2 2" xfId="27170" hidden="1"/>
    <cellStyle name="60% - 輔色2 2" xfId="27116" hidden="1"/>
    <cellStyle name="60% - 輔色2 2" xfId="26855" hidden="1"/>
    <cellStyle name="60% - 輔色2 2" xfId="26909" hidden="1"/>
    <cellStyle name="60% - 輔色2 2" xfId="26952" hidden="1"/>
    <cellStyle name="60% - 輔色2 2" xfId="26818" hidden="1"/>
    <cellStyle name="60% - 輔色2 2" xfId="27443" hidden="1"/>
    <cellStyle name="60% - 輔色2 2" xfId="27389" hidden="1"/>
    <cellStyle name="60% - 輔色2 2" xfId="27534" hidden="1"/>
    <cellStyle name="60% - 輔色2 2" xfId="27480" hidden="1"/>
    <cellStyle name="60% - 輔色2 2" xfId="27261" hidden="1"/>
    <cellStyle name="60% - 輔色2 2" xfId="27315" hidden="1"/>
    <cellStyle name="60% - 輔色2 2" xfId="27358" hidden="1"/>
    <cellStyle name="60% - 輔色2 2" xfId="27224" hidden="1"/>
    <cellStyle name="60% - 輔色2 2" xfId="27807" hidden="1"/>
    <cellStyle name="60% - 輔色2 2" xfId="27753" hidden="1"/>
    <cellStyle name="60% - 輔色2 2" xfId="27898" hidden="1"/>
    <cellStyle name="60% - 輔色2 2" xfId="27844" hidden="1"/>
    <cellStyle name="60% - 輔色2 2" xfId="27625" hidden="1"/>
    <cellStyle name="60% - 輔色2 2" xfId="27679" hidden="1"/>
    <cellStyle name="60% - 輔色2 2" xfId="27722" hidden="1"/>
    <cellStyle name="60% - 輔色2 2" xfId="27588" hidden="1"/>
    <cellStyle name="60% - 輔色2 2" xfId="28171" hidden="1"/>
    <cellStyle name="60% - 輔色2 2" xfId="28117" hidden="1"/>
    <cellStyle name="60% - 輔色2 2" xfId="28262" hidden="1"/>
    <cellStyle name="60% - 輔色2 2" xfId="28208" hidden="1"/>
    <cellStyle name="60% - 輔色2 2" xfId="27989" hidden="1"/>
    <cellStyle name="60% - 輔色2 2" xfId="28043" hidden="1"/>
    <cellStyle name="60% - 輔色2 2" xfId="28086" hidden="1"/>
    <cellStyle name="60% - 輔色2 2" xfId="27952" hidden="1"/>
    <cellStyle name="60% - 輔色2 2" xfId="28535" hidden="1"/>
    <cellStyle name="60% - 輔色2 2" xfId="28481" hidden="1"/>
    <cellStyle name="60% - 輔色2 2" xfId="28626" hidden="1"/>
    <cellStyle name="60% - 輔色2 2" xfId="28572" hidden="1"/>
    <cellStyle name="60% - 輔色2 2" xfId="28353" hidden="1"/>
    <cellStyle name="60% - 輔色2 2" xfId="28407" hidden="1"/>
    <cellStyle name="60% - 輔色2 2" xfId="28450" hidden="1"/>
    <cellStyle name="60% - 輔色2 2" xfId="28316" hidden="1"/>
    <cellStyle name="60% - 輔色2 2" xfId="28899" hidden="1"/>
    <cellStyle name="60% - 輔色2 2" xfId="28845" hidden="1"/>
    <cellStyle name="60% - 輔色2 2" xfId="28990" hidden="1"/>
    <cellStyle name="60% - 輔色2 2" xfId="28936" hidden="1"/>
    <cellStyle name="60% - 輔色2 2" xfId="28717" hidden="1"/>
    <cellStyle name="60% - 輔色2 2" xfId="28771" hidden="1"/>
    <cellStyle name="60% - 輔色2 2" xfId="28814" hidden="1"/>
    <cellStyle name="60% - 輔色2 2" xfId="28680" hidden="1"/>
    <cellStyle name="60% - 輔色2 2" xfId="29263" hidden="1"/>
    <cellStyle name="60% - 輔色2 2" xfId="29209" hidden="1"/>
    <cellStyle name="60% - 輔色2 2" xfId="29354" hidden="1"/>
    <cellStyle name="60% - 輔色2 2" xfId="29300" hidden="1"/>
    <cellStyle name="60% - 輔色2 2" xfId="29081" hidden="1"/>
    <cellStyle name="60% - 輔色2 2" xfId="29135" hidden="1"/>
    <cellStyle name="60% - 輔色2 2" xfId="29178" hidden="1"/>
    <cellStyle name="60% - 輔色2 2" xfId="29044" hidden="1"/>
    <cellStyle name="60% - 輔色2 2" xfId="29627" hidden="1"/>
    <cellStyle name="60% - 輔色2 2" xfId="29573" hidden="1"/>
    <cellStyle name="60% - 輔色2 2" xfId="29718" hidden="1"/>
    <cellStyle name="60% - 輔色2 2" xfId="29664" hidden="1"/>
    <cellStyle name="60% - 輔色2 2" xfId="29445" hidden="1"/>
    <cellStyle name="60% - 輔色2 2" xfId="29499" hidden="1"/>
    <cellStyle name="60% - 輔色2 2" xfId="29542" hidden="1"/>
    <cellStyle name="60% - 輔色2 2" xfId="29408" hidden="1"/>
    <cellStyle name="60% - 輔色2 2" xfId="29991" hidden="1"/>
    <cellStyle name="60% - 輔色2 2" xfId="29937" hidden="1"/>
    <cellStyle name="60% - 輔色2 2" xfId="30082" hidden="1"/>
    <cellStyle name="60% - 輔色2 2" xfId="30028" hidden="1"/>
    <cellStyle name="60% - 輔色2 2" xfId="29809" hidden="1"/>
    <cellStyle name="60% - 輔色2 2" xfId="29863" hidden="1"/>
    <cellStyle name="60% - 輔色2 2" xfId="29906" hidden="1"/>
    <cellStyle name="60% - 輔色2 2" xfId="29772" hidden="1"/>
    <cellStyle name="60% - 輔色2 2" xfId="30355" hidden="1"/>
    <cellStyle name="60% - 輔色2 2" xfId="30301" hidden="1"/>
    <cellStyle name="60% - 輔色2 2" xfId="30446" hidden="1"/>
    <cellStyle name="60% - 輔色2 2" xfId="30392" hidden="1"/>
    <cellStyle name="60% - 輔色2 2" xfId="30173" hidden="1"/>
    <cellStyle name="60% - 輔色2 2" xfId="30227" hidden="1"/>
    <cellStyle name="60% - 輔色2 2" xfId="30270" hidden="1"/>
    <cellStyle name="60% - 輔色2 2" xfId="30136" hidden="1"/>
    <cellStyle name="60% - 輔色2 2" xfId="30677" hidden="1"/>
    <cellStyle name="60% - 輔色2 2" xfId="30623" hidden="1"/>
    <cellStyle name="60% - 輔色2 2" xfId="30768" hidden="1"/>
    <cellStyle name="60% - 輔色2 2" xfId="30714" hidden="1"/>
    <cellStyle name="60% - 輔色2 2" xfId="30496" hidden="1"/>
    <cellStyle name="60% - 輔色2 2" xfId="30550" hidden="1"/>
    <cellStyle name="60% - 輔色2 2" xfId="30592" hidden="1"/>
    <cellStyle name="60% - 輔色2 2" xfId="33577" hidden="1"/>
    <cellStyle name="60% - 輔色2 2" xfId="33631" hidden="1"/>
    <cellStyle name="60% - 輔色2 2" xfId="33535" hidden="1"/>
    <cellStyle name="60% - 輔色2 2" xfId="33722" hidden="1"/>
    <cellStyle name="60% - 輔色2 2" xfId="33668" hidden="1"/>
    <cellStyle name="60% - 輔色2 2" xfId="33407" hidden="1"/>
    <cellStyle name="60% - 輔色2 2" xfId="33461" hidden="1"/>
    <cellStyle name="60% - 輔色2 2" xfId="33504" hidden="1"/>
    <cellStyle name="60% - 輔色2 2" xfId="33370" hidden="1"/>
    <cellStyle name="60% - 輔色2 2" xfId="33995" hidden="1"/>
    <cellStyle name="60% - 輔色2 2" xfId="33941" hidden="1"/>
    <cellStyle name="60% - 輔色2 2" xfId="34086" hidden="1"/>
    <cellStyle name="60% - 輔色2 2" xfId="34032" hidden="1"/>
    <cellStyle name="60% - 輔色2 2" xfId="33813" hidden="1"/>
    <cellStyle name="60% - 輔色2 2" xfId="33867" hidden="1"/>
    <cellStyle name="60% - 輔色2 2" xfId="33910" hidden="1"/>
    <cellStyle name="60% - 輔色2 2" xfId="33776" hidden="1"/>
    <cellStyle name="60% - 輔色2 2" xfId="34359" hidden="1"/>
    <cellStyle name="60% - 輔色2 2" xfId="34305" hidden="1"/>
    <cellStyle name="60% - 輔色2 2" xfId="34450" hidden="1"/>
    <cellStyle name="60% - 輔色2 2" xfId="34396" hidden="1"/>
    <cellStyle name="60% - 輔色2 2" xfId="34177" hidden="1"/>
    <cellStyle name="60% - 輔色2 2" xfId="34231" hidden="1"/>
    <cellStyle name="60% - 輔色2 2" xfId="34274" hidden="1"/>
    <cellStyle name="60% - 輔色2 2" xfId="34140" hidden="1"/>
    <cellStyle name="60% - 輔色2 2" xfId="34723" hidden="1"/>
    <cellStyle name="60% - 輔色2 2" xfId="34669" hidden="1"/>
    <cellStyle name="60% - 輔色2 2" xfId="34814" hidden="1"/>
    <cellStyle name="60% - 輔色2 2" xfId="34760" hidden="1"/>
    <cellStyle name="60% - 輔色2 2" xfId="34541" hidden="1"/>
    <cellStyle name="60% - 輔色2 2" xfId="34595" hidden="1"/>
    <cellStyle name="60% - 輔色2 2" xfId="34638" hidden="1"/>
    <cellStyle name="60% - 輔色2 2" xfId="34504" hidden="1"/>
    <cellStyle name="60% - 輔色2 2" xfId="35087" hidden="1"/>
    <cellStyle name="60% - 輔色2 2" xfId="35033" hidden="1"/>
    <cellStyle name="60% - 輔色2 2" xfId="35178" hidden="1"/>
    <cellStyle name="60% - 輔色2 2" xfId="35124" hidden="1"/>
    <cellStyle name="60% - 輔色2 2" xfId="34905" hidden="1"/>
    <cellStyle name="60% - 輔色2 2" xfId="34959" hidden="1"/>
    <cellStyle name="60% - 輔色2 2" xfId="35002" hidden="1"/>
    <cellStyle name="60% - 輔色2 2" xfId="34868" hidden="1"/>
    <cellStyle name="60% - 輔色2 2" xfId="35451" hidden="1"/>
    <cellStyle name="60% - 輔色2 2" xfId="35397" hidden="1"/>
    <cellStyle name="60% - 輔色2 2" xfId="35542" hidden="1"/>
    <cellStyle name="60% - 輔色2 2" xfId="35488" hidden="1"/>
    <cellStyle name="60% - 輔色2 2" xfId="35269" hidden="1"/>
    <cellStyle name="60% - 輔色2 2" xfId="35323" hidden="1"/>
    <cellStyle name="60% - 輔色2 2" xfId="35366" hidden="1"/>
    <cellStyle name="60% - 輔色2 2" xfId="35232" hidden="1"/>
    <cellStyle name="60% - 輔色2 2" xfId="35815" hidden="1"/>
    <cellStyle name="60% - 輔色2 2" xfId="35761" hidden="1"/>
    <cellStyle name="60% - 輔色2 2" xfId="35906" hidden="1"/>
    <cellStyle name="60% - 輔色2 2" xfId="35852" hidden="1"/>
    <cellStyle name="60% - 輔色2 2" xfId="35633" hidden="1"/>
    <cellStyle name="60% - 輔色2 2" xfId="35687" hidden="1"/>
    <cellStyle name="60% - 輔色2 2" xfId="35730" hidden="1"/>
    <cellStyle name="60% - 輔色2 2" xfId="35596" hidden="1"/>
    <cellStyle name="60% - 輔色2 2" xfId="36179" hidden="1"/>
    <cellStyle name="60% - 輔色2 2" xfId="36125" hidden="1"/>
    <cellStyle name="60% - 輔色2 2" xfId="36270" hidden="1"/>
    <cellStyle name="60% - 輔色2 2" xfId="36216" hidden="1"/>
    <cellStyle name="60% - 輔色2 2" xfId="35997" hidden="1"/>
    <cellStyle name="60% - 輔色2 2" xfId="36051" hidden="1"/>
    <cellStyle name="60% - 輔色2 2" xfId="36094" hidden="1"/>
    <cellStyle name="60% - 輔色2 2" xfId="35960" hidden="1"/>
    <cellStyle name="60% - 輔色2 2" xfId="36543" hidden="1"/>
    <cellStyle name="60% - 輔色2 2" xfId="36489" hidden="1"/>
    <cellStyle name="60% - 輔色2 2" xfId="36634" hidden="1"/>
    <cellStyle name="60% - 輔色2 2" xfId="36580" hidden="1"/>
    <cellStyle name="60% - 輔色2 2" xfId="36361" hidden="1"/>
    <cellStyle name="60% - 輔色2 2" xfId="36415" hidden="1"/>
    <cellStyle name="60% - 輔色2 2" xfId="36458" hidden="1"/>
    <cellStyle name="60% - 輔色2 2" xfId="36324" hidden="1"/>
    <cellStyle name="60% - 輔色2 2" xfId="36907" hidden="1"/>
    <cellStyle name="60% - 輔色2 2" xfId="36853" hidden="1"/>
    <cellStyle name="60% - 輔色2 2" xfId="36998" hidden="1"/>
    <cellStyle name="60% - 輔色2 2" xfId="36944" hidden="1"/>
    <cellStyle name="60% - 輔色2 2" xfId="36725" hidden="1"/>
    <cellStyle name="60% - 輔色2 2" xfId="36779" hidden="1"/>
    <cellStyle name="60% - 輔色2 2" xfId="36822" hidden="1"/>
    <cellStyle name="60% - 輔色2 2" xfId="36688" hidden="1"/>
    <cellStyle name="60% - 輔色2 2" xfId="37271" hidden="1"/>
    <cellStyle name="60% - 輔色2 2" xfId="37217" hidden="1"/>
    <cellStyle name="60% - 輔色2 2" xfId="37362" hidden="1"/>
    <cellStyle name="60% - 輔色2 2" xfId="37308" hidden="1"/>
    <cellStyle name="60% - 輔色2 2" xfId="37089" hidden="1"/>
    <cellStyle name="60% - 輔色2 2" xfId="37143" hidden="1"/>
    <cellStyle name="60% - 輔色2 2" xfId="37186" hidden="1"/>
    <cellStyle name="60% - 輔色2 2" xfId="37052" hidden="1"/>
    <cellStyle name="60% - 輔色2 2" xfId="37593" hidden="1"/>
    <cellStyle name="60% - 輔色2 2" xfId="37539" hidden="1"/>
    <cellStyle name="60% - 輔色2 2" xfId="37684" hidden="1"/>
    <cellStyle name="60% - 輔色2 2" xfId="37630" hidden="1"/>
    <cellStyle name="60% - 輔色2 2" xfId="37412" hidden="1"/>
    <cellStyle name="60% - 輔色2 2" xfId="37466" hidden="1"/>
    <cellStyle name="60% - 輔色2 2" xfId="37508" hidden="1"/>
    <cellStyle name="60% - 輔色2 2" xfId="37945" hidden="1"/>
    <cellStyle name="60% - 輔色2 2" xfId="37999" hidden="1"/>
    <cellStyle name="60% - 輔色2 2" xfId="37903" hidden="1"/>
    <cellStyle name="60% - 輔色2 2" xfId="38090" hidden="1"/>
    <cellStyle name="60% - 輔色2 2" xfId="38036" hidden="1"/>
    <cellStyle name="60% - 輔色2 2" xfId="37775" hidden="1"/>
    <cellStyle name="60% - 輔色2 2" xfId="37829" hidden="1"/>
    <cellStyle name="60% - 輔色2 2" xfId="37872" hidden="1"/>
    <cellStyle name="60% - 輔色2 2" xfId="37738" hidden="1"/>
    <cellStyle name="60% - 輔色2 2" xfId="38363" hidden="1"/>
    <cellStyle name="60% - 輔色2 2" xfId="38309" hidden="1"/>
    <cellStyle name="60% - 輔色2 2" xfId="38454" hidden="1"/>
    <cellStyle name="60% - 輔色2 2" xfId="38400" hidden="1"/>
    <cellStyle name="60% - 輔色2 2" xfId="38181" hidden="1"/>
    <cellStyle name="60% - 輔色2 2" xfId="38235" hidden="1"/>
    <cellStyle name="60% - 輔色2 2" xfId="38278" hidden="1"/>
    <cellStyle name="60% - 輔色2 2" xfId="38144" hidden="1"/>
    <cellStyle name="60% - 輔色2 2" xfId="38727" hidden="1"/>
    <cellStyle name="60% - 輔色2 2" xfId="38673" hidden="1"/>
    <cellStyle name="60% - 輔色2 2" xfId="38818" hidden="1"/>
    <cellStyle name="60% - 輔色2 2" xfId="38764" hidden="1"/>
    <cellStyle name="60% - 輔色2 2" xfId="38545" hidden="1"/>
    <cellStyle name="60% - 輔色2 2" xfId="38599" hidden="1"/>
    <cellStyle name="60% - 輔色2 2" xfId="38642" hidden="1"/>
    <cellStyle name="60% - 輔色2 2" xfId="38508" hidden="1"/>
    <cellStyle name="60% - 輔色2 2" xfId="39091" hidden="1"/>
    <cellStyle name="60% - 輔色2 2" xfId="39037" hidden="1"/>
    <cellStyle name="60% - 輔色2 2" xfId="39182" hidden="1"/>
    <cellStyle name="60% - 輔色2 2" xfId="39128" hidden="1"/>
    <cellStyle name="60% - 輔色2 2" xfId="38909" hidden="1"/>
    <cellStyle name="60% - 輔色2 2" xfId="38963" hidden="1"/>
    <cellStyle name="60% - 輔色2 2" xfId="39006" hidden="1"/>
    <cellStyle name="60% - 輔色2 2" xfId="38872" hidden="1"/>
    <cellStyle name="60% - 輔色2 2" xfId="39455" hidden="1"/>
    <cellStyle name="60% - 輔色2 2" xfId="39401" hidden="1"/>
    <cellStyle name="60% - 輔色2 2" xfId="39546" hidden="1"/>
    <cellStyle name="60% - 輔色2 2" xfId="39492" hidden="1"/>
    <cellStyle name="60% - 輔色2 2" xfId="39273" hidden="1"/>
    <cellStyle name="60% - 輔色2 2" xfId="39327" hidden="1"/>
    <cellStyle name="60% - 輔色2 2" xfId="39370" hidden="1"/>
    <cellStyle name="60% - 輔色2 2" xfId="39236" hidden="1"/>
    <cellStyle name="60% - 輔色2 2" xfId="39819" hidden="1"/>
    <cellStyle name="60% - 輔色2 2" xfId="39765" hidden="1"/>
    <cellStyle name="60% - 輔色2 2" xfId="39910" hidden="1"/>
    <cellStyle name="60% - 輔色2 2" xfId="39856" hidden="1"/>
    <cellStyle name="60% - 輔色2 2" xfId="39637" hidden="1"/>
    <cellStyle name="60% - 輔色2 2" xfId="39691" hidden="1"/>
    <cellStyle name="60% - 輔色2 2" xfId="39734" hidden="1"/>
    <cellStyle name="60% - 輔色2 2" xfId="39600" hidden="1"/>
    <cellStyle name="60% - 輔色2 2" xfId="40183" hidden="1"/>
    <cellStyle name="60% - 輔色2 2" xfId="40129" hidden="1"/>
    <cellStyle name="60% - 輔色2 2" xfId="40274" hidden="1"/>
    <cellStyle name="60% - 輔色2 2" xfId="40220" hidden="1"/>
    <cellStyle name="60% - 輔色2 2" xfId="40001" hidden="1"/>
    <cellStyle name="60% - 輔色2 2" xfId="40055" hidden="1"/>
    <cellStyle name="60% - 輔色2 2" xfId="40098" hidden="1"/>
    <cellStyle name="60% - 輔色2 2" xfId="39964" hidden="1"/>
    <cellStyle name="60% - 輔色2 2" xfId="40547" hidden="1"/>
    <cellStyle name="60% - 輔色2 2" xfId="40493" hidden="1"/>
    <cellStyle name="60% - 輔色2 2" xfId="40638" hidden="1"/>
    <cellStyle name="60% - 輔色2 2" xfId="40584" hidden="1"/>
    <cellStyle name="60% - 輔色2 2" xfId="40365" hidden="1"/>
    <cellStyle name="60% - 輔色2 2" xfId="40419" hidden="1"/>
    <cellStyle name="60% - 輔色2 2" xfId="40462" hidden="1"/>
    <cellStyle name="60% - 輔色2 2" xfId="40328" hidden="1"/>
    <cellStyle name="60% - 輔色2 2" xfId="40911" hidden="1"/>
    <cellStyle name="60% - 輔色2 2" xfId="40857" hidden="1"/>
    <cellStyle name="60% - 輔色2 2" xfId="41002" hidden="1"/>
    <cellStyle name="60% - 輔色2 2" xfId="40948" hidden="1"/>
    <cellStyle name="60% - 輔色2 2" xfId="40729" hidden="1"/>
    <cellStyle name="60% - 輔色2 2" xfId="40783" hidden="1"/>
    <cellStyle name="60% - 輔色2 2" xfId="40826" hidden="1"/>
    <cellStyle name="60% - 輔色2 2" xfId="40692" hidden="1"/>
    <cellStyle name="60% - 輔色2 2" xfId="41275" hidden="1"/>
    <cellStyle name="60% - 輔色2 2" xfId="41221" hidden="1"/>
    <cellStyle name="60% - 輔色2 2" xfId="41366" hidden="1"/>
    <cellStyle name="60% - 輔色2 2" xfId="41312" hidden="1"/>
    <cellStyle name="60% - 輔色2 2" xfId="41093" hidden="1"/>
    <cellStyle name="60% - 輔色2 2" xfId="41147" hidden="1"/>
    <cellStyle name="60% - 輔色2 2" xfId="41190" hidden="1"/>
    <cellStyle name="60% - 輔色2 2" xfId="41056" hidden="1"/>
    <cellStyle name="60% - 輔色2 2" xfId="41639" hidden="1"/>
    <cellStyle name="60% - 輔色2 2" xfId="41585" hidden="1"/>
    <cellStyle name="60% - 輔色2 2" xfId="41730" hidden="1"/>
    <cellStyle name="60% - 輔色2 2" xfId="41676" hidden="1"/>
    <cellStyle name="60% - 輔色2 2" xfId="41457" hidden="1"/>
    <cellStyle name="60% - 輔色2 2" xfId="41511" hidden="1"/>
    <cellStyle name="60% - 輔色2 2" xfId="41554" hidden="1"/>
    <cellStyle name="60% - 輔色2 2" xfId="41420" hidden="1"/>
    <cellStyle name="60% - 輔色2 2" xfId="41961" hidden="1"/>
    <cellStyle name="60% - 輔色2 2" xfId="41907" hidden="1"/>
    <cellStyle name="60% - 輔色2 2" xfId="42052" hidden="1"/>
    <cellStyle name="60% - 輔色2 2" xfId="41998" hidden="1"/>
    <cellStyle name="60% - 輔色2 2" xfId="41780" hidden="1"/>
    <cellStyle name="60% - 輔色2 2" xfId="41834" hidden="1"/>
    <cellStyle name="60% - 輔色2 2" xfId="41876" hidden="1"/>
    <cellStyle name="60% - 輔色2 2" xfId="42313" hidden="1"/>
    <cellStyle name="60% - 輔色2 2" xfId="42367" hidden="1"/>
    <cellStyle name="60% - 輔色2 2" xfId="42271" hidden="1"/>
    <cellStyle name="60% - 輔色2 2" xfId="42458" hidden="1"/>
    <cellStyle name="60% - 輔色2 2" xfId="42404" hidden="1"/>
    <cellStyle name="60% - 輔色2 2" xfId="42143" hidden="1"/>
    <cellStyle name="60% - 輔色2 2" xfId="42197" hidden="1"/>
    <cellStyle name="60% - 輔色2 2" xfId="42240" hidden="1"/>
    <cellStyle name="60% - 輔色2 2" xfId="42106" hidden="1"/>
    <cellStyle name="60% - 輔色2 2" xfId="42731" hidden="1"/>
    <cellStyle name="60% - 輔色2 2" xfId="42677" hidden="1"/>
    <cellStyle name="60% - 輔色2 2" xfId="42822" hidden="1"/>
    <cellStyle name="60% - 輔色2 2" xfId="42768" hidden="1"/>
    <cellStyle name="60% - 輔色2 2" xfId="42549" hidden="1"/>
    <cellStyle name="60% - 輔色2 2" xfId="42603" hidden="1"/>
    <cellStyle name="60% - 輔色2 2" xfId="42646" hidden="1"/>
    <cellStyle name="60% - 輔色2 2" xfId="42512" hidden="1"/>
    <cellStyle name="60% - 輔色2 2" xfId="43095" hidden="1"/>
    <cellStyle name="60% - 輔色2 2" xfId="43041" hidden="1"/>
    <cellStyle name="60% - 輔色2 2" xfId="43186" hidden="1"/>
    <cellStyle name="60% - 輔色2 2" xfId="43132" hidden="1"/>
    <cellStyle name="60% - 輔色2 2" xfId="42913" hidden="1"/>
    <cellStyle name="60% - 輔色2 2" xfId="42967" hidden="1"/>
    <cellStyle name="60% - 輔色2 2" xfId="43010" hidden="1"/>
    <cellStyle name="60% - 輔色2 2" xfId="42876" hidden="1"/>
    <cellStyle name="60% - 輔色2 2" xfId="43459" hidden="1"/>
    <cellStyle name="60% - 輔色2 2" xfId="43405" hidden="1"/>
    <cellStyle name="60% - 輔色2 2" xfId="43550" hidden="1"/>
    <cellStyle name="60% - 輔色2 2" xfId="43496" hidden="1"/>
    <cellStyle name="60% - 輔色2 2" xfId="43277" hidden="1"/>
    <cellStyle name="60% - 輔色2 2" xfId="43331" hidden="1"/>
    <cellStyle name="60% - 輔色2 2" xfId="43374" hidden="1"/>
    <cellStyle name="60% - 輔色2 2" xfId="43240" hidden="1"/>
    <cellStyle name="60% - 輔色2 2" xfId="43823" hidden="1"/>
    <cellStyle name="60% - 輔色2 2" xfId="43769" hidden="1"/>
    <cellStyle name="60% - 輔色2 2" xfId="43914" hidden="1"/>
    <cellStyle name="60% - 輔色2 2" xfId="43860" hidden="1"/>
    <cellStyle name="60% - 輔色2 2" xfId="43641" hidden="1"/>
    <cellStyle name="60% - 輔色2 2" xfId="43695" hidden="1"/>
    <cellStyle name="60% - 輔色2 2" xfId="43738" hidden="1"/>
    <cellStyle name="60% - 輔色2 2" xfId="43604" hidden="1"/>
    <cellStyle name="60% - 輔色2 2" xfId="44187" hidden="1"/>
    <cellStyle name="60% - 輔色2 2" xfId="44133" hidden="1"/>
    <cellStyle name="60% - 輔色2 2" xfId="44278" hidden="1"/>
    <cellStyle name="60% - 輔色2 2" xfId="44224" hidden="1"/>
    <cellStyle name="60% - 輔色2 2" xfId="44005" hidden="1"/>
    <cellStyle name="60% - 輔色2 2" xfId="44059" hidden="1"/>
    <cellStyle name="60% - 輔色2 2" xfId="44102" hidden="1"/>
    <cellStyle name="60% - 輔色2 2" xfId="43968" hidden="1"/>
    <cellStyle name="60% - 輔色2 2" xfId="44509" hidden="1"/>
    <cellStyle name="60% - 輔色2 2" xfId="44455" hidden="1"/>
    <cellStyle name="60% - 輔色2 2" xfId="44600" hidden="1"/>
    <cellStyle name="60% - 輔色2 2" xfId="44546" hidden="1"/>
    <cellStyle name="60% - 輔色2 2" xfId="44328" hidden="1"/>
    <cellStyle name="60% - 輔色2 2" xfId="44382" hidden="1"/>
    <cellStyle name="60% - 輔色2 2" xfId="44424" hidden="1"/>
    <cellStyle name="60% - 輔色2 2" xfId="44861" hidden="1"/>
    <cellStyle name="60% - 輔色2 2" xfId="44915" hidden="1"/>
    <cellStyle name="60% - 輔色2 2" xfId="44819" hidden="1"/>
    <cellStyle name="60% - 輔色2 2" xfId="45006" hidden="1"/>
    <cellStyle name="60% - 輔色2 2" xfId="44952" hidden="1"/>
    <cellStyle name="60% - 輔色2 2" xfId="44691" hidden="1"/>
    <cellStyle name="60% - 輔色2 2" xfId="44745" hidden="1"/>
    <cellStyle name="60% - 輔色2 2" xfId="44788" hidden="1"/>
    <cellStyle name="60% - 輔色2 2" xfId="44654" hidden="1"/>
    <cellStyle name="60% - 輔色2 2" xfId="45279" hidden="1"/>
    <cellStyle name="60% - 輔色2 2" xfId="45225" hidden="1"/>
    <cellStyle name="60% - 輔色2 2" xfId="45370" hidden="1"/>
    <cellStyle name="60% - 輔色2 2" xfId="45316" hidden="1"/>
    <cellStyle name="60% - 輔色2 2" xfId="45097" hidden="1"/>
    <cellStyle name="60% - 輔色2 2" xfId="45151" hidden="1"/>
    <cellStyle name="60% - 輔色2 2" xfId="45194" hidden="1"/>
    <cellStyle name="60% - 輔色2 2" xfId="45060" hidden="1"/>
    <cellStyle name="60% - 輔色2 2" xfId="45643" hidden="1"/>
    <cellStyle name="60% - 輔色2 2" xfId="45589" hidden="1"/>
    <cellStyle name="60% - 輔色2 2" xfId="45734" hidden="1"/>
    <cellStyle name="60% - 輔色2 2" xfId="45680" hidden="1"/>
    <cellStyle name="60% - 輔色2 2" xfId="45461" hidden="1"/>
    <cellStyle name="60% - 輔色2 2" xfId="45515" hidden="1"/>
    <cellStyle name="60% - 輔色2 2" xfId="45558" hidden="1"/>
    <cellStyle name="60% - 輔色2 2" xfId="45424" hidden="1"/>
    <cellStyle name="60% - 輔色2 2" xfId="46007" hidden="1"/>
    <cellStyle name="60% - 輔色2 2" xfId="45953" hidden="1"/>
    <cellStyle name="60% - 輔色2 2" xfId="46098" hidden="1"/>
    <cellStyle name="60% - 輔色2 2" xfId="46044" hidden="1"/>
    <cellStyle name="60% - 輔色2 2" xfId="45825" hidden="1"/>
    <cellStyle name="60% - 輔色2 2" xfId="45879" hidden="1"/>
    <cellStyle name="60% - 輔色2 2" xfId="45922" hidden="1"/>
    <cellStyle name="60% - 輔色2 2" xfId="45788" hidden="1"/>
    <cellStyle name="60% - 輔色2 2" xfId="46371" hidden="1"/>
    <cellStyle name="60% - 輔色2 2" xfId="46317" hidden="1"/>
    <cellStyle name="60% - 輔色2 2" xfId="46462" hidden="1"/>
    <cellStyle name="60% - 輔色2 2" xfId="46408" hidden="1"/>
    <cellStyle name="60% - 輔色2 2" xfId="46189" hidden="1"/>
    <cellStyle name="60% - 輔色2 2" xfId="46243" hidden="1"/>
    <cellStyle name="60% - 輔色2 2" xfId="46286" hidden="1"/>
    <cellStyle name="60% - 輔色2 2" xfId="46152" hidden="1"/>
    <cellStyle name="60% - 輔色2 2" xfId="46735" hidden="1"/>
    <cellStyle name="60% - 輔色2 2" xfId="46681" hidden="1"/>
    <cellStyle name="60% - 輔色2 2" xfId="46826" hidden="1"/>
    <cellStyle name="60% - 輔色2 2" xfId="46772" hidden="1"/>
    <cellStyle name="60% - 輔色2 2" xfId="46553" hidden="1"/>
    <cellStyle name="60% - 輔色2 2" xfId="46607" hidden="1"/>
    <cellStyle name="60% - 輔色2 2" xfId="46650" hidden="1"/>
    <cellStyle name="60% - 輔色2 2" xfId="46516" hidden="1"/>
    <cellStyle name="60% - 輔色2 2" xfId="47099" hidden="1"/>
    <cellStyle name="60% - 輔色2 2" xfId="47045" hidden="1"/>
    <cellStyle name="60% - 輔色2 2" xfId="47190" hidden="1"/>
    <cellStyle name="60% - 輔色2 2" xfId="47136" hidden="1"/>
    <cellStyle name="60% - 輔色2 2" xfId="46917" hidden="1"/>
    <cellStyle name="60% - 輔色2 2" xfId="46971" hidden="1"/>
    <cellStyle name="60% - 輔色2 2" xfId="47014" hidden="1"/>
    <cellStyle name="60% - 輔色2 2" xfId="46880" hidden="1"/>
    <cellStyle name="60% - 輔色2 2" xfId="47463" hidden="1"/>
    <cellStyle name="60% - 輔色2 2" xfId="47409" hidden="1"/>
    <cellStyle name="60% - 輔色2 2" xfId="47554" hidden="1"/>
    <cellStyle name="60% - 輔色2 2" xfId="47500" hidden="1"/>
    <cellStyle name="60% - 輔色2 2" xfId="47281" hidden="1"/>
    <cellStyle name="60% - 輔色2 2" xfId="47335" hidden="1"/>
    <cellStyle name="60% - 輔色2 2" xfId="47378" hidden="1"/>
    <cellStyle name="60% - 輔色2 2" xfId="47244" hidden="1"/>
    <cellStyle name="60% - 輔色2 2" xfId="47827" hidden="1"/>
    <cellStyle name="60% - 輔色2 2" xfId="47773" hidden="1"/>
    <cellStyle name="60% - 輔色2 2" xfId="47918" hidden="1"/>
    <cellStyle name="60% - 輔色2 2" xfId="47864" hidden="1"/>
    <cellStyle name="60% - 輔色2 2" xfId="47645" hidden="1"/>
    <cellStyle name="60% - 輔色2 2" xfId="47699" hidden="1"/>
    <cellStyle name="60% - 輔色2 2" xfId="47742" hidden="1"/>
    <cellStyle name="60% - 輔色2 2" xfId="47608" hidden="1"/>
    <cellStyle name="60% - 輔色2 2" xfId="48191" hidden="1"/>
    <cellStyle name="60% - 輔色2 2" xfId="48137" hidden="1"/>
    <cellStyle name="60% - 輔色2 2" xfId="48282" hidden="1"/>
    <cellStyle name="60% - 輔色2 2" xfId="48228" hidden="1"/>
    <cellStyle name="60% - 輔色2 2" xfId="48009" hidden="1"/>
    <cellStyle name="60% - 輔色2 2" xfId="48063" hidden="1"/>
    <cellStyle name="60% - 輔色2 2" xfId="48106" hidden="1"/>
    <cellStyle name="60% - 輔色2 2" xfId="47972" hidden="1"/>
    <cellStyle name="60% - 輔色2 2" xfId="48555" hidden="1"/>
    <cellStyle name="60% - 輔色2 2" xfId="48501" hidden="1"/>
    <cellStyle name="60% - 輔色2 2" xfId="48646" hidden="1"/>
    <cellStyle name="60% - 輔色2 2" xfId="48592" hidden="1"/>
    <cellStyle name="60% - 輔色2 2" xfId="48373" hidden="1"/>
    <cellStyle name="60% - 輔色2 2" xfId="48427" hidden="1"/>
    <cellStyle name="60% - 輔色2 2" xfId="48470" hidden="1"/>
    <cellStyle name="60% - 輔色2 2" xfId="48336" hidden="1"/>
    <cellStyle name="60% - 輔色2 2" xfId="48877" hidden="1"/>
    <cellStyle name="60% - 輔色2 2" xfId="48823" hidden="1"/>
    <cellStyle name="60% - 輔色2 2" xfId="48968" hidden="1"/>
    <cellStyle name="60% - 輔色2 2" xfId="48914" hidden="1"/>
    <cellStyle name="60% - 輔色2 2" xfId="48696" hidden="1"/>
    <cellStyle name="60% - 輔色2 2" xfId="48750" hidden="1"/>
    <cellStyle name="60% - 輔色2 2" xfId="48792" hidden="1"/>
    <cellStyle name="60% - 輔色2 2" xfId="32982" hidden="1"/>
    <cellStyle name="60% - 輔色2 2" xfId="32762" hidden="1"/>
    <cellStyle name="60% - 輔色2 2" xfId="32641" hidden="1"/>
    <cellStyle name="60% - 輔色2 2" xfId="32197" hidden="1"/>
    <cellStyle name="60% - 輔色2 2" xfId="32388" hidden="1"/>
    <cellStyle name="60% - 輔色2 2" xfId="32190" hidden="1"/>
    <cellStyle name="60% - 輔色2 2" xfId="32714" hidden="1"/>
    <cellStyle name="60% - 輔色2 2" xfId="32687" hidden="1"/>
    <cellStyle name="60% - 輔色2 2" xfId="31904" hidden="1"/>
    <cellStyle name="60% - 輔色2 2" xfId="31125" hidden="1"/>
    <cellStyle name="60% - 輔色2 2" xfId="31238" hidden="1"/>
    <cellStyle name="60% - 輔色2 2" xfId="31181" hidden="1"/>
    <cellStyle name="60% - 輔色2 2" xfId="31947" hidden="1"/>
    <cellStyle name="60% - 輔色2 2" xfId="32032" hidden="1"/>
    <cellStyle name="60% - 輔色2 2" xfId="31918" hidden="1"/>
    <cellStyle name="60% - 輔色2 2" xfId="31914" hidden="1"/>
    <cellStyle name="60% - 輔色2 2" xfId="32091" hidden="1"/>
    <cellStyle name="60% - 輔色2 2" xfId="31471" hidden="1"/>
    <cellStyle name="60% - 輔色2 2" xfId="30946" hidden="1"/>
    <cellStyle name="60% - 輔色2 2" xfId="30997" hidden="1"/>
    <cellStyle name="60% - 輔色2 2" xfId="31361" hidden="1"/>
    <cellStyle name="60% - 輔色2 2" xfId="32949" hidden="1"/>
    <cellStyle name="60% - 輔色2 2" xfId="32654" hidden="1"/>
    <cellStyle name="60% - 輔色2 2" xfId="31026" hidden="1"/>
    <cellStyle name="60% - 輔色2 2" xfId="31322" hidden="1"/>
    <cellStyle name="60% - 輔色2 2" xfId="31799" hidden="1"/>
    <cellStyle name="60% - 輔色2 2" xfId="33119" hidden="1"/>
    <cellStyle name="60% - 輔色2 2" xfId="31408" hidden="1"/>
    <cellStyle name="60% - 輔色2 2" xfId="32254" hidden="1"/>
    <cellStyle name="60% - 輔色2 2" xfId="30796" hidden="1"/>
    <cellStyle name="60% - 輔色2 2" xfId="33153" hidden="1"/>
    <cellStyle name="60% - 輔色2 2" xfId="32224" hidden="1"/>
    <cellStyle name="60% - 輔色2 2" xfId="32954" hidden="1"/>
    <cellStyle name="60% - 輔色2 2" xfId="32335" hidden="1"/>
    <cellStyle name="60% - 輔色2 2" xfId="31324" hidden="1"/>
    <cellStyle name="60% - 輔色2 2" xfId="31028" hidden="1"/>
    <cellStyle name="60% - 輔色2 2" xfId="31381" hidden="1"/>
    <cellStyle name="60% - 輔色2 2" xfId="33176" hidden="1"/>
    <cellStyle name="60% - 輔色2 2" xfId="31351" hidden="1"/>
    <cellStyle name="60% - 輔色2 2" xfId="31423" hidden="1"/>
    <cellStyle name="60% - 輔色2 2" xfId="31294" hidden="1"/>
    <cellStyle name="60% - 輔色2 2" xfId="32887" hidden="1"/>
    <cellStyle name="60% - 輔色2 2" xfId="33001" hidden="1"/>
    <cellStyle name="60% - 輔色2 2" xfId="32139" hidden="1"/>
    <cellStyle name="60% - 輔色2 2" xfId="30972" hidden="1"/>
    <cellStyle name="60% - 輔色2 2" xfId="31783" hidden="1"/>
    <cellStyle name="60% - 輔色2 2" xfId="30948" hidden="1"/>
    <cellStyle name="60% - 輔色2 2" xfId="30957" hidden="1"/>
    <cellStyle name="60% - 輔色2 2" xfId="32079" hidden="1"/>
    <cellStyle name="60% - 輔色2 2" xfId="31364" hidden="1"/>
    <cellStyle name="60% - 輔色2 2" xfId="33188" hidden="1"/>
    <cellStyle name="60% - 輔色2 2" xfId="31862" hidden="1"/>
    <cellStyle name="60% - 輔色2 2" xfId="32085" hidden="1"/>
    <cellStyle name="60% - 輔色2 2" xfId="31711" hidden="1"/>
    <cellStyle name="60% - 輔色2 2" xfId="32612" hidden="1"/>
    <cellStyle name="60% - 輔色2 2" xfId="32256" hidden="1"/>
    <cellStyle name="60% - 輔色2 2" xfId="51282" hidden="1"/>
    <cellStyle name="60% - 輔色2 2" xfId="51228" hidden="1"/>
    <cellStyle name="60% - 輔色2 2" xfId="51324" hidden="1"/>
    <cellStyle name="60% - 輔色2 2" xfId="51137" hidden="1"/>
    <cellStyle name="60% - 輔色2 2" xfId="51191" hidden="1"/>
    <cellStyle name="60% - 輔色2 2" xfId="51452" hidden="1"/>
    <cellStyle name="60% - 輔色2 2" xfId="51398" hidden="1"/>
    <cellStyle name="60% - 輔色2 2" xfId="51355" hidden="1"/>
    <cellStyle name="60% - 輔色2 2" xfId="51489" hidden="1"/>
    <cellStyle name="60% - 輔色2 2" xfId="50864" hidden="1"/>
    <cellStyle name="60% - 輔色2 2" xfId="50918" hidden="1"/>
    <cellStyle name="60% - 輔色2 2" xfId="50773" hidden="1"/>
    <cellStyle name="60% - 輔色2 2" xfId="50827" hidden="1"/>
    <cellStyle name="60% - 輔色2 2" xfId="51046" hidden="1"/>
    <cellStyle name="60% - 輔色2 2" xfId="50992" hidden="1"/>
    <cellStyle name="60% - 輔色2 2" xfId="50949" hidden="1"/>
    <cellStyle name="60% - 輔色2 2" xfId="51083" hidden="1"/>
    <cellStyle name="60% - 輔色2 2" xfId="50500" hidden="1"/>
    <cellStyle name="60% - 輔色2 2" xfId="50554" hidden="1"/>
    <cellStyle name="60% - 輔色2 2" xfId="50409" hidden="1"/>
    <cellStyle name="60% - 輔色2 2" xfId="50463" hidden="1"/>
    <cellStyle name="60% - 輔色2 2" xfId="50682" hidden="1"/>
    <cellStyle name="60% - 輔色2 2" xfId="50628" hidden="1"/>
    <cellStyle name="60% - 輔色2 2" xfId="50585" hidden="1"/>
    <cellStyle name="60% - 輔色2 2" xfId="50719" hidden="1"/>
    <cellStyle name="60% - 輔色2 2" xfId="50136" hidden="1"/>
    <cellStyle name="60% - 輔色2 2" xfId="50190" hidden="1"/>
    <cellStyle name="60% - 輔色2 2" xfId="50045" hidden="1"/>
    <cellStyle name="60% - 輔色2 2" xfId="50099" hidden="1"/>
    <cellStyle name="60% - 輔色2 2" xfId="50318" hidden="1"/>
    <cellStyle name="60% - 輔色2 2" xfId="50264" hidden="1"/>
    <cellStyle name="60% - 輔色2 2" xfId="50221" hidden="1"/>
    <cellStyle name="60% - 輔色2 2" xfId="50355" hidden="1"/>
    <cellStyle name="60% - 輔色2 2" xfId="49772" hidden="1"/>
    <cellStyle name="60% - 輔色2 2" xfId="49826" hidden="1"/>
    <cellStyle name="60% - 輔色2 2" xfId="49681" hidden="1"/>
    <cellStyle name="60% - 輔色2 2" xfId="49735" hidden="1"/>
    <cellStyle name="60% - 輔色2 2" xfId="49954" hidden="1"/>
    <cellStyle name="60% - 輔色2 2" xfId="49900" hidden="1"/>
    <cellStyle name="60% - 輔色2 2" xfId="49857" hidden="1"/>
    <cellStyle name="60% - 輔色2 2" xfId="49991" hidden="1"/>
    <cellStyle name="60% - 輔色2 2" xfId="49408" hidden="1"/>
    <cellStyle name="60% - 輔色2 2" xfId="49462" hidden="1"/>
    <cellStyle name="60% - 輔色2 2" xfId="49317" hidden="1"/>
    <cellStyle name="60% - 輔色2 2" xfId="49371" hidden="1"/>
    <cellStyle name="60% - 輔色2 2" xfId="49590" hidden="1"/>
    <cellStyle name="60% - 輔色2 2" xfId="49536" hidden="1"/>
    <cellStyle name="60% - 輔色2 2" xfId="49493" hidden="1"/>
    <cellStyle name="60% - 輔色2 2" xfId="49627" hidden="1"/>
    <cellStyle name="60% - 輔色2 2" xfId="49086" hidden="1"/>
    <cellStyle name="60% - 輔色2 2" xfId="49140" hidden="1"/>
    <cellStyle name="60% - 輔色2 2" xfId="48995" hidden="1"/>
    <cellStyle name="60% - 輔色2 2" xfId="49049" hidden="1"/>
    <cellStyle name="60% - 輔色2 2" xfId="49267" hidden="1"/>
    <cellStyle name="60% - 輔色2 2" xfId="49213" hidden="1"/>
    <cellStyle name="60% - 輔色2 2" xfId="49171" hidden="1"/>
    <cellStyle name="60% - 輔色3 2" xfId="2260" hidden="1"/>
    <cellStyle name="60% - 輔色3 2" xfId="2311" hidden="1"/>
    <cellStyle name="60% - 輔色3 2" xfId="2218" hidden="1"/>
    <cellStyle name="60% - 輔色3 2" xfId="2402" hidden="1"/>
    <cellStyle name="60% - 輔色3 2" xfId="2351" hidden="1"/>
    <cellStyle name="60% - 輔色3 2" xfId="2085" hidden="1"/>
    <cellStyle name="60% - 輔色3 2" xfId="2136" hidden="1"/>
    <cellStyle name="60% - 輔色3 2" xfId="2190" hidden="1"/>
    <cellStyle name="60% - 輔色3 2" xfId="2045" hidden="1"/>
    <cellStyle name="60% - 輔色3 2" xfId="2675" hidden="1"/>
    <cellStyle name="60% - 輔色3 2" xfId="2624" hidden="1"/>
    <cellStyle name="60% - 輔色3 2" xfId="2766" hidden="1"/>
    <cellStyle name="60% - 輔色3 2" xfId="2715" hidden="1"/>
    <cellStyle name="60% - 輔色3 2" xfId="2491" hidden="1"/>
    <cellStyle name="60% - 輔色3 2" xfId="2542" hidden="1"/>
    <cellStyle name="60% - 輔色3 2" xfId="2596" hidden="1"/>
    <cellStyle name="60% - 輔色3 2" xfId="2451" hidden="1"/>
    <cellStyle name="60% - 輔色3 2" xfId="3039" hidden="1"/>
    <cellStyle name="60% - 輔色3 2" xfId="2988" hidden="1"/>
    <cellStyle name="60% - 輔色3 2" xfId="3130" hidden="1"/>
    <cellStyle name="60% - 輔色3 2" xfId="3079" hidden="1"/>
    <cellStyle name="60% - 輔色3 2" xfId="2855" hidden="1"/>
    <cellStyle name="60% - 輔色3 2" xfId="2906" hidden="1"/>
    <cellStyle name="60% - 輔色3 2" xfId="2960" hidden="1"/>
    <cellStyle name="60% - 輔色3 2" xfId="2815" hidden="1"/>
    <cellStyle name="60% - 輔色3 2" xfId="3403" hidden="1"/>
    <cellStyle name="60% - 輔色3 2" xfId="3352" hidden="1"/>
    <cellStyle name="60% - 輔色3 2" xfId="3494" hidden="1"/>
    <cellStyle name="60% - 輔色3 2" xfId="3443" hidden="1"/>
    <cellStyle name="60% - 輔色3 2" xfId="3219" hidden="1"/>
    <cellStyle name="60% - 輔色3 2" xfId="3270" hidden="1"/>
    <cellStyle name="60% - 輔色3 2" xfId="3324" hidden="1"/>
    <cellStyle name="60% - 輔色3 2" xfId="3179" hidden="1"/>
    <cellStyle name="60% - 輔色3 2" xfId="3767" hidden="1"/>
    <cellStyle name="60% - 輔色3 2" xfId="3716" hidden="1"/>
    <cellStyle name="60% - 輔色3 2" xfId="3858" hidden="1"/>
    <cellStyle name="60% - 輔色3 2" xfId="3807" hidden="1"/>
    <cellStyle name="60% - 輔色3 2" xfId="3583" hidden="1"/>
    <cellStyle name="60% - 輔色3 2" xfId="3634" hidden="1"/>
    <cellStyle name="60% - 輔色3 2" xfId="3688" hidden="1"/>
    <cellStyle name="60% - 輔色3 2" xfId="3543" hidden="1"/>
    <cellStyle name="60% - 輔色3 2" xfId="4131" hidden="1"/>
    <cellStyle name="60% - 輔色3 2" xfId="4080" hidden="1"/>
    <cellStyle name="60% - 輔色3 2" xfId="4222" hidden="1"/>
    <cellStyle name="60% - 輔色3 2" xfId="4171" hidden="1"/>
    <cellStyle name="60% - 輔色3 2" xfId="3947" hidden="1"/>
    <cellStyle name="60% - 輔色3 2" xfId="3998" hidden="1"/>
    <cellStyle name="60% - 輔色3 2" xfId="4052" hidden="1"/>
    <cellStyle name="60% - 輔色3 2" xfId="3907" hidden="1"/>
    <cellStyle name="60% - 輔色3 2" xfId="4495" hidden="1"/>
    <cellStyle name="60% - 輔色3 2" xfId="4444" hidden="1"/>
    <cellStyle name="60% - 輔色3 2" xfId="4586" hidden="1"/>
    <cellStyle name="60% - 輔色3 2" xfId="4535" hidden="1"/>
    <cellStyle name="60% - 輔色3 2" xfId="4311" hidden="1"/>
    <cellStyle name="60% - 輔色3 2" xfId="4362" hidden="1"/>
    <cellStyle name="60% - 輔色3 2" xfId="4416" hidden="1"/>
    <cellStyle name="60% - 輔色3 2" xfId="4271" hidden="1"/>
    <cellStyle name="60% - 輔色3 2" xfId="4859" hidden="1"/>
    <cellStyle name="60% - 輔色3 2" xfId="4808" hidden="1"/>
    <cellStyle name="60% - 輔色3 2" xfId="4950" hidden="1"/>
    <cellStyle name="60% - 輔色3 2" xfId="4899" hidden="1"/>
    <cellStyle name="60% - 輔色3 2" xfId="4675" hidden="1"/>
    <cellStyle name="60% - 輔色3 2" xfId="4726" hidden="1"/>
    <cellStyle name="60% - 輔色3 2" xfId="4780" hidden="1"/>
    <cellStyle name="60% - 輔色3 2" xfId="4635" hidden="1"/>
    <cellStyle name="60% - 輔色3 2" xfId="5223" hidden="1"/>
    <cellStyle name="60% - 輔色3 2" xfId="5172" hidden="1"/>
    <cellStyle name="60% - 輔色3 2" xfId="5314" hidden="1"/>
    <cellStyle name="60% - 輔色3 2" xfId="5263" hidden="1"/>
    <cellStyle name="60% - 輔色3 2" xfId="5039" hidden="1"/>
    <cellStyle name="60% - 輔色3 2" xfId="5090" hidden="1"/>
    <cellStyle name="60% - 輔色3 2" xfId="5144" hidden="1"/>
    <cellStyle name="60% - 輔色3 2" xfId="4999" hidden="1"/>
    <cellStyle name="60% - 輔色3 2" xfId="5587" hidden="1"/>
    <cellStyle name="60% - 輔色3 2" xfId="5536" hidden="1"/>
    <cellStyle name="60% - 輔色3 2" xfId="5678" hidden="1"/>
    <cellStyle name="60% - 輔色3 2" xfId="5627" hidden="1"/>
    <cellStyle name="60% - 輔色3 2" xfId="5403" hidden="1"/>
    <cellStyle name="60% - 輔色3 2" xfId="5454" hidden="1"/>
    <cellStyle name="60% - 輔色3 2" xfId="5508" hidden="1"/>
    <cellStyle name="60% - 輔色3 2" xfId="5363" hidden="1"/>
    <cellStyle name="60% - 輔色3 2" xfId="5909" hidden="1"/>
    <cellStyle name="60% - 輔色3 2" xfId="5858" hidden="1"/>
    <cellStyle name="60% - 輔色3 2" xfId="6000" hidden="1"/>
    <cellStyle name="60% - 輔色3 2" xfId="5949" hidden="1"/>
    <cellStyle name="60% - 輔色3 2" xfId="5726" hidden="1"/>
    <cellStyle name="60% - 輔色3 2" xfId="5777" hidden="1"/>
    <cellStyle name="60% - 輔色3 2" xfId="5830" hidden="1"/>
    <cellStyle name="60% - 輔色3 2" xfId="8812" hidden="1"/>
    <cellStyle name="60% - 輔色3 2" xfId="8863" hidden="1"/>
    <cellStyle name="60% - 輔色3 2" xfId="8770" hidden="1"/>
    <cellStyle name="60% - 輔色3 2" xfId="8954" hidden="1"/>
    <cellStyle name="60% - 輔色3 2" xfId="8903" hidden="1"/>
    <cellStyle name="60% - 輔色3 2" xfId="8637" hidden="1"/>
    <cellStyle name="60% - 輔色3 2" xfId="8688" hidden="1"/>
    <cellStyle name="60% - 輔色3 2" xfId="8742" hidden="1"/>
    <cellStyle name="60% - 輔色3 2" xfId="8597" hidden="1"/>
    <cellStyle name="60% - 輔色3 2" xfId="9227" hidden="1"/>
    <cellStyle name="60% - 輔色3 2" xfId="9176" hidden="1"/>
    <cellStyle name="60% - 輔色3 2" xfId="9318" hidden="1"/>
    <cellStyle name="60% - 輔色3 2" xfId="9267" hidden="1"/>
    <cellStyle name="60% - 輔色3 2" xfId="9043" hidden="1"/>
    <cellStyle name="60% - 輔色3 2" xfId="9094" hidden="1"/>
    <cellStyle name="60% - 輔色3 2" xfId="9148" hidden="1"/>
    <cellStyle name="60% - 輔色3 2" xfId="9003" hidden="1"/>
    <cellStyle name="60% - 輔色3 2" xfId="9591" hidden="1"/>
    <cellStyle name="60% - 輔色3 2" xfId="9540" hidden="1"/>
    <cellStyle name="60% - 輔色3 2" xfId="9682" hidden="1"/>
    <cellStyle name="60% - 輔色3 2" xfId="9631" hidden="1"/>
    <cellStyle name="60% - 輔色3 2" xfId="9407" hidden="1"/>
    <cellStyle name="60% - 輔色3 2" xfId="9458" hidden="1"/>
    <cellStyle name="60% - 輔色3 2" xfId="9512" hidden="1"/>
    <cellStyle name="60% - 輔色3 2" xfId="9367" hidden="1"/>
    <cellStyle name="60% - 輔色3 2" xfId="9955" hidden="1"/>
    <cellStyle name="60% - 輔色3 2" xfId="9904" hidden="1"/>
    <cellStyle name="60% - 輔色3 2" xfId="10046" hidden="1"/>
    <cellStyle name="60% - 輔色3 2" xfId="9995" hidden="1"/>
    <cellStyle name="60% - 輔色3 2" xfId="9771" hidden="1"/>
    <cellStyle name="60% - 輔色3 2" xfId="9822" hidden="1"/>
    <cellStyle name="60% - 輔色3 2" xfId="9876" hidden="1"/>
    <cellStyle name="60% - 輔色3 2" xfId="9731" hidden="1"/>
    <cellStyle name="60% - 輔色3 2" xfId="10319" hidden="1"/>
    <cellStyle name="60% - 輔色3 2" xfId="10268" hidden="1"/>
    <cellStyle name="60% - 輔色3 2" xfId="10410" hidden="1"/>
    <cellStyle name="60% - 輔色3 2" xfId="10359" hidden="1"/>
    <cellStyle name="60% - 輔色3 2" xfId="10135" hidden="1"/>
    <cellStyle name="60% - 輔色3 2" xfId="10186" hidden="1"/>
    <cellStyle name="60% - 輔色3 2" xfId="10240" hidden="1"/>
    <cellStyle name="60% - 輔色3 2" xfId="10095" hidden="1"/>
    <cellStyle name="60% - 輔色3 2" xfId="10683" hidden="1"/>
    <cellStyle name="60% - 輔色3 2" xfId="10632" hidden="1"/>
    <cellStyle name="60% - 輔色3 2" xfId="10774" hidden="1"/>
    <cellStyle name="60% - 輔色3 2" xfId="10723" hidden="1"/>
    <cellStyle name="60% - 輔色3 2" xfId="10499" hidden="1"/>
    <cellStyle name="60% - 輔色3 2" xfId="10550" hidden="1"/>
    <cellStyle name="60% - 輔色3 2" xfId="10604" hidden="1"/>
    <cellStyle name="60% - 輔色3 2" xfId="10459" hidden="1"/>
    <cellStyle name="60% - 輔色3 2" xfId="11047" hidden="1"/>
    <cellStyle name="60% - 輔色3 2" xfId="10996" hidden="1"/>
    <cellStyle name="60% - 輔色3 2" xfId="11138" hidden="1"/>
    <cellStyle name="60% - 輔色3 2" xfId="11087" hidden="1"/>
    <cellStyle name="60% - 輔色3 2" xfId="10863" hidden="1"/>
    <cellStyle name="60% - 輔色3 2" xfId="10914" hidden="1"/>
    <cellStyle name="60% - 輔色3 2" xfId="10968" hidden="1"/>
    <cellStyle name="60% - 輔色3 2" xfId="10823" hidden="1"/>
    <cellStyle name="60% - 輔色3 2" xfId="11411" hidden="1"/>
    <cellStyle name="60% - 輔色3 2" xfId="11360" hidden="1"/>
    <cellStyle name="60% - 輔色3 2" xfId="11502" hidden="1"/>
    <cellStyle name="60% - 輔色3 2" xfId="11451" hidden="1"/>
    <cellStyle name="60% - 輔色3 2" xfId="11227" hidden="1"/>
    <cellStyle name="60% - 輔色3 2" xfId="11278" hidden="1"/>
    <cellStyle name="60% - 輔色3 2" xfId="11332" hidden="1"/>
    <cellStyle name="60% - 輔色3 2" xfId="11187" hidden="1"/>
    <cellStyle name="60% - 輔色3 2" xfId="11775" hidden="1"/>
    <cellStyle name="60% - 輔色3 2" xfId="11724" hidden="1"/>
    <cellStyle name="60% - 輔色3 2" xfId="11866" hidden="1"/>
    <cellStyle name="60% - 輔色3 2" xfId="11815" hidden="1"/>
    <cellStyle name="60% - 輔色3 2" xfId="11591" hidden="1"/>
    <cellStyle name="60% - 輔色3 2" xfId="11642" hidden="1"/>
    <cellStyle name="60% - 輔色3 2" xfId="11696" hidden="1"/>
    <cellStyle name="60% - 輔色3 2" xfId="11551" hidden="1"/>
    <cellStyle name="60% - 輔色3 2" xfId="12139" hidden="1"/>
    <cellStyle name="60% - 輔色3 2" xfId="12088" hidden="1"/>
    <cellStyle name="60% - 輔色3 2" xfId="12230" hidden="1"/>
    <cellStyle name="60% - 輔色3 2" xfId="12179" hidden="1"/>
    <cellStyle name="60% - 輔色3 2" xfId="11955" hidden="1"/>
    <cellStyle name="60% - 輔色3 2" xfId="12006" hidden="1"/>
    <cellStyle name="60% - 輔色3 2" xfId="12060" hidden="1"/>
    <cellStyle name="60% - 輔色3 2" xfId="11915" hidden="1"/>
    <cellStyle name="60% - 輔色3 2" xfId="12503" hidden="1"/>
    <cellStyle name="60% - 輔色3 2" xfId="12452" hidden="1"/>
    <cellStyle name="60% - 輔色3 2" xfId="12594" hidden="1"/>
    <cellStyle name="60% - 輔色3 2" xfId="12543" hidden="1"/>
    <cellStyle name="60% - 輔色3 2" xfId="12319" hidden="1"/>
    <cellStyle name="60% - 輔色3 2" xfId="12370" hidden="1"/>
    <cellStyle name="60% - 輔色3 2" xfId="12424" hidden="1"/>
    <cellStyle name="60% - 輔色3 2" xfId="12279" hidden="1"/>
    <cellStyle name="60% - 輔色3 2" xfId="12825" hidden="1"/>
    <cellStyle name="60% - 輔色3 2" xfId="12774" hidden="1"/>
    <cellStyle name="60% - 輔色3 2" xfId="12916" hidden="1"/>
    <cellStyle name="60% - 輔色3 2" xfId="12865" hidden="1"/>
    <cellStyle name="60% - 輔色3 2" xfId="12642" hidden="1"/>
    <cellStyle name="60% - 輔色3 2" xfId="12693" hidden="1"/>
    <cellStyle name="60% - 輔色3 2" xfId="12746" hidden="1"/>
    <cellStyle name="60% - 輔色3 2" xfId="13180" hidden="1"/>
    <cellStyle name="60% - 輔色3 2" xfId="13231" hidden="1"/>
    <cellStyle name="60% - 輔色3 2" xfId="13138" hidden="1"/>
    <cellStyle name="60% - 輔色3 2" xfId="13322" hidden="1"/>
    <cellStyle name="60% - 輔色3 2" xfId="13271" hidden="1"/>
    <cellStyle name="60% - 輔色3 2" xfId="13005" hidden="1"/>
    <cellStyle name="60% - 輔色3 2" xfId="13056" hidden="1"/>
    <cellStyle name="60% - 輔色3 2" xfId="13110" hidden="1"/>
    <cellStyle name="60% - 輔色3 2" xfId="12965" hidden="1"/>
    <cellStyle name="60% - 輔色3 2" xfId="13595" hidden="1"/>
    <cellStyle name="60% - 輔色3 2" xfId="13544" hidden="1"/>
    <cellStyle name="60% - 輔色3 2" xfId="13686" hidden="1"/>
    <cellStyle name="60% - 輔色3 2" xfId="13635" hidden="1"/>
    <cellStyle name="60% - 輔色3 2" xfId="13411" hidden="1"/>
    <cellStyle name="60% - 輔色3 2" xfId="13462" hidden="1"/>
    <cellStyle name="60% - 輔色3 2" xfId="13516" hidden="1"/>
    <cellStyle name="60% - 輔色3 2" xfId="13371" hidden="1"/>
    <cellStyle name="60% - 輔色3 2" xfId="13959" hidden="1"/>
    <cellStyle name="60% - 輔色3 2" xfId="13908" hidden="1"/>
    <cellStyle name="60% - 輔色3 2" xfId="14050" hidden="1"/>
    <cellStyle name="60% - 輔色3 2" xfId="13999" hidden="1"/>
    <cellStyle name="60% - 輔色3 2" xfId="13775" hidden="1"/>
    <cellStyle name="60% - 輔色3 2" xfId="13826" hidden="1"/>
    <cellStyle name="60% - 輔色3 2" xfId="13880" hidden="1"/>
    <cellStyle name="60% - 輔色3 2" xfId="13735" hidden="1"/>
    <cellStyle name="60% - 輔色3 2" xfId="14323" hidden="1"/>
    <cellStyle name="60% - 輔色3 2" xfId="14272" hidden="1"/>
    <cellStyle name="60% - 輔色3 2" xfId="14414" hidden="1"/>
    <cellStyle name="60% - 輔色3 2" xfId="14363" hidden="1"/>
    <cellStyle name="60% - 輔色3 2" xfId="14139" hidden="1"/>
    <cellStyle name="60% - 輔色3 2" xfId="14190" hidden="1"/>
    <cellStyle name="60% - 輔色3 2" xfId="14244" hidden="1"/>
    <cellStyle name="60% - 輔色3 2" xfId="14099" hidden="1"/>
    <cellStyle name="60% - 輔色3 2" xfId="14687" hidden="1"/>
    <cellStyle name="60% - 輔色3 2" xfId="14636" hidden="1"/>
    <cellStyle name="60% - 輔色3 2" xfId="14778" hidden="1"/>
    <cellStyle name="60% - 輔色3 2" xfId="14727" hidden="1"/>
    <cellStyle name="60% - 輔色3 2" xfId="14503" hidden="1"/>
    <cellStyle name="60% - 輔色3 2" xfId="14554" hidden="1"/>
    <cellStyle name="60% - 輔色3 2" xfId="14608" hidden="1"/>
    <cellStyle name="60% - 輔色3 2" xfId="14463" hidden="1"/>
    <cellStyle name="60% - 輔色3 2" xfId="15051" hidden="1"/>
    <cellStyle name="60% - 輔色3 2" xfId="15000" hidden="1"/>
    <cellStyle name="60% - 輔色3 2" xfId="15142" hidden="1"/>
    <cellStyle name="60% - 輔色3 2" xfId="15091" hidden="1"/>
    <cellStyle name="60% - 輔色3 2" xfId="14867" hidden="1"/>
    <cellStyle name="60% - 輔色3 2" xfId="14918" hidden="1"/>
    <cellStyle name="60% - 輔色3 2" xfId="14972" hidden="1"/>
    <cellStyle name="60% - 輔色3 2" xfId="14827" hidden="1"/>
    <cellStyle name="60% - 輔色3 2" xfId="15415" hidden="1"/>
    <cellStyle name="60% - 輔色3 2" xfId="15364" hidden="1"/>
    <cellStyle name="60% - 輔色3 2" xfId="15506" hidden="1"/>
    <cellStyle name="60% - 輔色3 2" xfId="15455" hidden="1"/>
    <cellStyle name="60% - 輔色3 2" xfId="15231" hidden="1"/>
    <cellStyle name="60% - 輔色3 2" xfId="15282" hidden="1"/>
    <cellStyle name="60% - 輔色3 2" xfId="15336" hidden="1"/>
    <cellStyle name="60% - 輔色3 2" xfId="15191" hidden="1"/>
    <cellStyle name="60% - 輔色3 2" xfId="15779" hidden="1"/>
    <cellStyle name="60% - 輔色3 2" xfId="15728" hidden="1"/>
    <cellStyle name="60% - 輔色3 2" xfId="15870" hidden="1"/>
    <cellStyle name="60% - 輔色3 2" xfId="15819" hidden="1"/>
    <cellStyle name="60% - 輔色3 2" xfId="15595" hidden="1"/>
    <cellStyle name="60% - 輔色3 2" xfId="15646" hidden="1"/>
    <cellStyle name="60% - 輔色3 2" xfId="15700" hidden="1"/>
    <cellStyle name="60% - 輔色3 2" xfId="15555" hidden="1"/>
    <cellStyle name="60% - 輔色3 2" xfId="16143" hidden="1"/>
    <cellStyle name="60% - 輔色3 2" xfId="16092" hidden="1"/>
    <cellStyle name="60% - 輔色3 2" xfId="16234" hidden="1"/>
    <cellStyle name="60% - 輔色3 2" xfId="16183" hidden="1"/>
    <cellStyle name="60% - 輔色3 2" xfId="15959" hidden="1"/>
    <cellStyle name="60% - 輔色3 2" xfId="16010" hidden="1"/>
    <cellStyle name="60% - 輔色3 2" xfId="16064" hidden="1"/>
    <cellStyle name="60% - 輔色3 2" xfId="15919" hidden="1"/>
    <cellStyle name="60% - 輔色3 2" xfId="16507" hidden="1"/>
    <cellStyle name="60% - 輔色3 2" xfId="16456" hidden="1"/>
    <cellStyle name="60% - 輔色3 2" xfId="16598" hidden="1"/>
    <cellStyle name="60% - 輔色3 2" xfId="16547" hidden="1"/>
    <cellStyle name="60% - 輔色3 2" xfId="16323" hidden="1"/>
    <cellStyle name="60% - 輔色3 2" xfId="16374" hidden="1"/>
    <cellStyle name="60% - 輔色3 2" xfId="16428" hidden="1"/>
    <cellStyle name="60% - 輔色3 2" xfId="16283" hidden="1"/>
    <cellStyle name="60% - 輔色3 2" xfId="16871" hidden="1"/>
    <cellStyle name="60% - 輔色3 2" xfId="16820" hidden="1"/>
    <cellStyle name="60% - 輔色3 2" xfId="16962" hidden="1"/>
    <cellStyle name="60% - 輔色3 2" xfId="16911" hidden="1"/>
    <cellStyle name="60% - 輔色3 2" xfId="16687" hidden="1"/>
    <cellStyle name="60% - 輔色3 2" xfId="16738" hidden="1"/>
    <cellStyle name="60% - 輔色3 2" xfId="16792" hidden="1"/>
    <cellStyle name="60% - 輔色3 2" xfId="16647" hidden="1"/>
    <cellStyle name="60% - 輔色3 2" xfId="17193" hidden="1"/>
    <cellStyle name="60% - 輔色3 2" xfId="17142" hidden="1"/>
    <cellStyle name="60% - 輔色3 2" xfId="17284" hidden="1"/>
    <cellStyle name="60% - 輔色3 2" xfId="17233" hidden="1"/>
    <cellStyle name="60% - 輔色3 2" xfId="17010" hidden="1"/>
    <cellStyle name="60% - 輔色3 2" xfId="17061" hidden="1"/>
    <cellStyle name="60% - 輔色3 2" xfId="17114" hidden="1"/>
    <cellStyle name="60% - 輔色3 2" xfId="17548" hidden="1"/>
    <cellStyle name="60% - 輔色3 2" xfId="17599" hidden="1"/>
    <cellStyle name="60% - 輔色3 2" xfId="17506" hidden="1"/>
    <cellStyle name="60% - 輔色3 2" xfId="17690" hidden="1"/>
    <cellStyle name="60% - 輔色3 2" xfId="17639" hidden="1"/>
    <cellStyle name="60% - 輔色3 2" xfId="17373" hidden="1"/>
    <cellStyle name="60% - 輔色3 2" xfId="17424" hidden="1"/>
    <cellStyle name="60% - 輔色3 2" xfId="17478" hidden="1"/>
    <cellStyle name="60% - 輔色3 2" xfId="17333" hidden="1"/>
    <cellStyle name="60% - 輔色3 2" xfId="17963" hidden="1"/>
    <cellStyle name="60% - 輔色3 2" xfId="17912" hidden="1"/>
    <cellStyle name="60% - 輔色3 2" xfId="18054" hidden="1"/>
    <cellStyle name="60% - 輔色3 2" xfId="18003" hidden="1"/>
    <cellStyle name="60% - 輔色3 2" xfId="17779" hidden="1"/>
    <cellStyle name="60% - 輔色3 2" xfId="17830" hidden="1"/>
    <cellStyle name="60% - 輔色3 2" xfId="17884" hidden="1"/>
    <cellStyle name="60% - 輔色3 2" xfId="17739" hidden="1"/>
    <cellStyle name="60% - 輔色3 2" xfId="18327" hidden="1"/>
    <cellStyle name="60% - 輔色3 2" xfId="18276" hidden="1"/>
    <cellStyle name="60% - 輔色3 2" xfId="18418" hidden="1"/>
    <cellStyle name="60% - 輔色3 2" xfId="18367" hidden="1"/>
    <cellStyle name="60% - 輔色3 2" xfId="18143" hidden="1"/>
    <cellStyle name="60% - 輔色3 2" xfId="18194" hidden="1"/>
    <cellStyle name="60% - 輔色3 2" xfId="18248" hidden="1"/>
    <cellStyle name="60% - 輔色3 2" xfId="18103" hidden="1"/>
    <cellStyle name="60% - 輔色3 2" xfId="18691" hidden="1"/>
    <cellStyle name="60% - 輔色3 2" xfId="18640" hidden="1"/>
    <cellStyle name="60% - 輔色3 2" xfId="18782" hidden="1"/>
    <cellStyle name="60% - 輔色3 2" xfId="18731" hidden="1"/>
    <cellStyle name="60% - 輔色3 2" xfId="18507" hidden="1"/>
    <cellStyle name="60% - 輔色3 2" xfId="18558" hidden="1"/>
    <cellStyle name="60% - 輔色3 2" xfId="18612" hidden="1"/>
    <cellStyle name="60% - 輔色3 2" xfId="18467" hidden="1"/>
    <cellStyle name="60% - 輔色3 2" xfId="19055" hidden="1"/>
    <cellStyle name="60% - 輔色3 2" xfId="19004" hidden="1"/>
    <cellStyle name="60% - 輔色3 2" xfId="19146" hidden="1"/>
    <cellStyle name="60% - 輔色3 2" xfId="19095" hidden="1"/>
    <cellStyle name="60% - 輔色3 2" xfId="18871" hidden="1"/>
    <cellStyle name="60% - 輔色3 2" xfId="18922" hidden="1"/>
    <cellStyle name="60% - 輔色3 2" xfId="18976" hidden="1"/>
    <cellStyle name="60% - 輔色3 2" xfId="18831" hidden="1"/>
    <cellStyle name="60% - 輔色3 2" xfId="19419" hidden="1"/>
    <cellStyle name="60% - 輔色3 2" xfId="19368" hidden="1"/>
    <cellStyle name="60% - 輔色3 2" xfId="19510" hidden="1"/>
    <cellStyle name="60% - 輔色3 2" xfId="19459" hidden="1"/>
    <cellStyle name="60% - 輔色3 2" xfId="19235" hidden="1"/>
    <cellStyle name="60% - 輔色3 2" xfId="19286" hidden="1"/>
    <cellStyle name="60% - 輔色3 2" xfId="19340" hidden="1"/>
    <cellStyle name="60% - 輔色3 2" xfId="19195" hidden="1"/>
    <cellStyle name="60% - 輔色3 2" xfId="19741" hidden="1"/>
    <cellStyle name="60% - 輔色3 2" xfId="19690" hidden="1"/>
    <cellStyle name="60% - 輔色3 2" xfId="19832" hidden="1"/>
    <cellStyle name="60% - 輔色3 2" xfId="19781" hidden="1"/>
    <cellStyle name="60% - 輔色3 2" xfId="19558" hidden="1"/>
    <cellStyle name="60% - 輔色3 2" xfId="19609" hidden="1"/>
    <cellStyle name="60% - 輔色3 2" xfId="19662" hidden="1"/>
    <cellStyle name="60% - 輔色3 2" xfId="20096" hidden="1"/>
    <cellStyle name="60% - 輔色3 2" xfId="20147" hidden="1"/>
    <cellStyle name="60% - 輔色3 2" xfId="20054" hidden="1"/>
    <cellStyle name="60% - 輔色3 2" xfId="20238" hidden="1"/>
    <cellStyle name="60% - 輔色3 2" xfId="20187" hidden="1"/>
    <cellStyle name="60% - 輔色3 2" xfId="19921" hidden="1"/>
    <cellStyle name="60% - 輔色3 2" xfId="19972" hidden="1"/>
    <cellStyle name="60% - 輔色3 2" xfId="20026" hidden="1"/>
    <cellStyle name="60% - 輔色3 2" xfId="19881" hidden="1"/>
    <cellStyle name="60% - 輔色3 2" xfId="20511" hidden="1"/>
    <cellStyle name="60% - 輔色3 2" xfId="20460" hidden="1"/>
    <cellStyle name="60% - 輔色3 2" xfId="20602" hidden="1"/>
    <cellStyle name="60% - 輔色3 2" xfId="20551" hidden="1"/>
    <cellStyle name="60% - 輔色3 2" xfId="20327" hidden="1"/>
    <cellStyle name="60% - 輔色3 2" xfId="20378" hidden="1"/>
    <cellStyle name="60% - 輔色3 2" xfId="20432" hidden="1"/>
    <cellStyle name="60% - 輔色3 2" xfId="20287" hidden="1"/>
    <cellStyle name="60% - 輔色3 2" xfId="20875" hidden="1"/>
    <cellStyle name="60% - 輔色3 2" xfId="20824" hidden="1"/>
    <cellStyle name="60% - 輔色3 2" xfId="20966" hidden="1"/>
    <cellStyle name="60% - 輔色3 2" xfId="20915" hidden="1"/>
    <cellStyle name="60% - 輔色3 2" xfId="20691" hidden="1"/>
    <cellStyle name="60% - 輔色3 2" xfId="20742" hidden="1"/>
    <cellStyle name="60% - 輔色3 2" xfId="20796" hidden="1"/>
    <cellStyle name="60% - 輔色3 2" xfId="20651" hidden="1"/>
    <cellStyle name="60% - 輔色3 2" xfId="21239" hidden="1"/>
    <cellStyle name="60% - 輔色3 2" xfId="21188" hidden="1"/>
    <cellStyle name="60% - 輔色3 2" xfId="21330" hidden="1"/>
    <cellStyle name="60% - 輔色3 2" xfId="21279" hidden="1"/>
    <cellStyle name="60% - 輔色3 2" xfId="21055" hidden="1"/>
    <cellStyle name="60% - 輔色3 2" xfId="21106" hidden="1"/>
    <cellStyle name="60% - 輔色3 2" xfId="21160" hidden="1"/>
    <cellStyle name="60% - 輔色3 2" xfId="21015" hidden="1"/>
    <cellStyle name="60% - 輔色3 2" xfId="21603" hidden="1"/>
    <cellStyle name="60% - 輔色3 2" xfId="21552" hidden="1"/>
    <cellStyle name="60% - 輔色3 2" xfId="21694" hidden="1"/>
    <cellStyle name="60% - 輔色3 2" xfId="21643" hidden="1"/>
    <cellStyle name="60% - 輔色3 2" xfId="21419" hidden="1"/>
    <cellStyle name="60% - 輔色3 2" xfId="21470" hidden="1"/>
    <cellStyle name="60% - 輔色3 2" xfId="21524" hidden="1"/>
    <cellStyle name="60% - 輔色3 2" xfId="21379" hidden="1"/>
    <cellStyle name="60% - 輔色3 2" xfId="21967" hidden="1"/>
    <cellStyle name="60% - 輔色3 2" xfId="21916" hidden="1"/>
    <cellStyle name="60% - 輔色3 2" xfId="22058" hidden="1"/>
    <cellStyle name="60% - 輔色3 2" xfId="22007" hidden="1"/>
    <cellStyle name="60% - 輔色3 2" xfId="21783" hidden="1"/>
    <cellStyle name="60% - 輔色3 2" xfId="21834" hidden="1"/>
    <cellStyle name="60% - 輔色3 2" xfId="21888" hidden="1"/>
    <cellStyle name="60% - 輔色3 2" xfId="21743" hidden="1"/>
    <cellStyle name="60% - 輔色3 2" xfId="22331" hidden="1"/>
    <cellStyle name="60% - 輔色3 2" xfId="22280" hidden="1"/>
    <cellStyle name="60% - 輔色3 2" xfId="22422" hidden="1"/>
    <cellStyle name="60% - 輔色3 2" xfId="22371" hidden="1"/>
    <cellStyle name="60% - 輔色3 2" xfId="22147" hidden="1"/>
    <cellStyle name="60% - 輔色3 2" xfId="22198" hidden="1"/>
    <cellStyle name="60% - 輔色3 2" xfId="22252" hidden="1"/>
    <cellStyle name="60% - 輔色3 2" xfId="22107" hidden="1"/>
    <cellStyle name="60% - 輔色3 2" xfId="22695" hidden="1"/>
    <cellStyle name="60% - 輔色3 2" xfId="22644" hidden="1"/>
    <cellStyle name="60% - 輔色3 2" xfId="22786" hidden="1"/>
    <cellStyle name="60% - 輔色3 2" xfId="22735" hidden="1"/>
    <cellStyle name="60% - 輔色3 2" xfId="22511" hidden="1"/>
    <cellStyle name="60% - 輔色3 2" xfId="22562" hidden="1"/>
    <cellStyle name="60% - 輔色3 2" xfId="22616" hidden="1"/>
    <cellStyle name="60% - 輔色3 2" xfId="22471" hidden="1"/>
    <cellStyle name="60% - 輔色3 2" xfId="23059" hidden="1"/>
    <cellStyle name="60% - 輔色3 2" xfId="23008" hidden="1"/>
    <cellStyle name="60% - 輔色3 2" xfId="23150" hidden="1"/>
    <cellStyle name="60% - 輔色3 2" xfId="23099" hidden="1"/>
    <cellStyle name="60% - 輔色3 2" xfId="22875" hidden="1"/>
    <cellStyle name="60% - 輔色3 2" xfId="22926" hidden="1"/>
    <cellStyle name="60% - 輔色3 2" xfId="22980" hidden="1"/>
    <cellStyle name="60% - 輔色3 2" xfId="22835" hidden="1"/>
    <cellStyle name="60% - 輔色3 2" xfId="23423" hidden="1"/>
    <cellStyle name="60% - 輔色3 2" xfId="23372" hidden="1"/>
    <cellStyle name="60% - 輔色3 2" xfId="23514" hidden="1"/>
    <cellStyle name="60% - 輔色3 2" xfId="23463" hidden="1"/>
    <cellStyle name="60% - 輔色3 2" xfId="23239" hidden="1"/>
    <cellStyle name="60% - 輔色3 2" xfId="23290" hidden="1"/>
    <cellStyle name="60% - 輔色3 2" xfId="23344" hidden="1"/>
    <cellStyle name="60% - 輔色3 2" xfId="23199" hidden="1"/>
    <cellStyle name="60% - 輔色3 2" xfId="23787" hidden="1"/>
    <cellStyle name="60% - 輔色3 2" xfId="23736" hidden="1"/>
    <cellStyle name="60% - 輔色3 2" xfId="23878" hidden="1"/>
    <cellStyle name="60% - 輔色3 2" xfId="23827" hidden="1"/>
    <cellStyle name="60% - 輔色3 2" xfId="23603" hidden="1"/>
    <cellStyle name="60% - 輔色3 2" xfId="23654" hidden="1"/>
    <cellStyle name="60% - 輔色3 2" xfId="23708" hidden="1"/>
    <cellStyle name="60% - 輔色3 2" xfId="23563" hidden="1"/>
    <cellStyle name="60% - 輔色3 2" xfId="24109" hidden="1"/>
    <cellStyle name="60% - 輔色3 2" xfId="24058" hidden="1"/>
    <cellStyle name="60% - 輔色3 2" xfId="24200" hidden="1"/>
    <cellStyle name="60% - 輔色3 2" xfId="24149" hidden="1"/>
    <cellStyle name="60% - 輔色3 2" xfId="23926" hidden="1"/>
    <cellStyle name="60% - 輔色3 2" xfId="23977" hidden="1"/>
    <cellStyle name="60% - 輔色3 2" xfId="24030" hidden="1"/>
    <cellStyle name="60% - 輔色3 2" xfId="8348" hidden="1"/>
    <cellStyle name="60% - 輔色3 2" xfId="7355" hidden="1"/>
    <cellStyle name="60% - 輔色3 2" xfId="6424" hidden="1"/>
    <cellStyle name="60% - 輔色3 2" xfId="6261" hidden="1"/>
    <cellStyle name="60% - 輔色3 2" xfId="7312" hidden="1"/>
    <cellStyle name="60% - 輔色3 2" xfId="8059" hidden="1"/>
    <cellStyle name="60% - 輔色3 2" xfId="8255" hidden="1"/>
    <cellStyle name="60% - 輔色3 2" xfId="7744" hidden="1"/>
    <cellStyle name="60% - 輔色3 2" xfId="8036" hidden="1"/>
    <cellStyle name="60% - 輔色3 2" xfId="6993" hidden="1"/>
    <cellStyle name="60% - 輔色3 2" xfId="6796" hidden="1"/>
    <cellStyle name="60% - 輔色3 2" xfId="7049" hidden="1"/>
    <cellStyle name="60% - 輔色3 2" xfId="8144" hidden="1"/>
    <cellStyle name="60% - 輔色3 2" xfId="6625" hidden="1"/>
    <cellStyle name="60% - 輔色3 2" xfId="8077" hidden="1"/>
    <cellStyle name="60% - 輔色3 2" xfId="6552" hidden="1"/>
    <cellStyle name="60% - 輔色3 2" xfId="8262" hidden="1"/>
    <cellStyle name="60% - 輔色3 2" xfId="7977" hidden="1"/>
    <cellStyle name="60% - 輔色3 2" xfId="7759" hidden="1"/>
    <cellStyle name="60% - 輔色3 2" xfId="6536" hidden="1"/>
    <cellStyle name="60% - 輔色3 2" xfId="6921" hidden="1"/>
    <cellStyle name="60% - 輔色3 2" xfId="6905" hidden="1"/>
    <cellStyle name="60% - 輔色3 2" xfId="6302" hidden="1"/>
    <cellStyle name="60% - 輔色3 2" xfId="7531" hidden="1"/>
    <cellStyle name="60% - 輔色3 2" xfId="6775" hidden="1"/>
    <cellStyle name="60% - 輔色3 2" xfId="8305" hidden="1"/>
    <cellStyle name="60% - 輔色3 2" xfId="7402" hidden="1"/>
    <cellStyle name="60% - 輔色3 2" xfId="7277" hidden="1"/>
    <cellStyle name="60% - 輔色3 2" xfId="7621" hidden="1"/>
    <cellStyle name="60% - 輔色3 2" xfId="7291" hidden="1"/>
    <cellStyle name="60% - 輔色3 2" xfId="8249" hidden="1"/>
    <cellStyle name="60% - 輔色3 2" xfId="8135" hidden="1"/>
    <cellStyle name="60% - 輔色3 2" xfId="7219" hidden="1"/>
    <cellStyle name="60% - 輔色3 2" xfId="6427" hidden="1"/>
    <cellStyle name="60% - 輔色3 2" xfId="6884" hidden="1"/>
    <cellStyle name="60% - 輔色3 2" xfId="6567" hidden="1"/>
    <cellStyle name="60% - 輔色3 2" xfId="6941" hidden="1"/>
    <cellStyle name="60% - 輔色3 2" xfId="7132" hidden="1"/>
    <cellStyle name="60% - 輔色3 2" xfId="7989" hidden="1"/>
    <cellStyle name="60% - 輔色3 2" xfId="6315" hidden="1"/>
    <cellStyle name="60% - 輔色3 2" xfId="6813" hidden="1"/>
    <cellStyle name="60% - 輔色3 2" xfId="7480" hidden="1"/>
    <cellStyle name="60% - 輔色3 2" xfId="8367" hidden="1"/>
    <cellStyle name="60% - 輔色3 2" xfId="6120" hidden="1"/>
    <cellStyle name="60% - 輔色3 2" xfId="7785" hidden="1"/>
    <cellStyle name="60% - 輔色3 2" xfId="6377" hidden="1"/>
    <cellStyle name="60% - 輔色3 2" xfId="7695" hidden="1"/>
    <cellStyle name="60% - 輔色3 2" xfId="7461" hidden="1"/>
    <cellStyle name="60% - 輔色3 2" xfId="7622" hidden="1"/>
    <cellStyle name="60% - 輔色3 2" xfId="7233" hidden="1"/>
    <cellStyle name="60% - 輔色3 2" xfId="7472" hidden="1"/>
    <cellStyle name="60% - 輔色3 2" xfId="8368" hidden="1"/>
    <cellStyle name="60% - 輔色3 2" xfId="6125" hidden="1"/>
    <cellStyle name="60% - 輔色3 2" xfId="7888" hidden="1"/>
    <cellStyle name="60% - 輔色3 2" xfId="6260" hidden="1"/>
    <cellStyle name="60% - 輔色3 2" xfId="7949" hidden="1"/>
    <cellStyle name="60% - 輔色3 2" xfId="26509" hidden="1"/>
    <cellStyle name="60% - 輔色3 2" xfId="26458" hidden="1"/>
    <cellStyle name="60% - 輔色3 2" xfId="26551" hidden="1"/>
    <cellStyle name="60% - 輔色3 2" xfId="26367" hidden="1"/>
    <cellStyle name="60% - 輔色3 2" xfId="26418" hidden="1"/>
    <cellStyle name="60% - 輔色3 2" xfId="26684" hidden="1"/>
    <cellStyle name="60% - 輔色3 2" xfId="26633" hidden="1"/>
    <cellStyle name="60% - 輔色3 2" xfId="26579" hidden="1"/>
    <cellStyle name="60% - 輔色3 2" xfId="26724" hidden="1"/>
    <cellStyle name="60% - 輔色3 2" xfId="26094" hidden="1"/>
    <cellStyle name="60% - 輔色3 2" xfId="26145" hidden="1"/>
    <cellStyle name="60% - 輔色3 2" xfId="26003" hidden="1"/>
    <cellStyle name="60% - 輔色3 2" xfId="26054" hidden="1"/>
    <cellStyle name="60% - 輔色3 2" xfId="26278" hidden="1"/>
    <cellStyle name="60% - 輔色3 2" xfId="26227" hidden="1"/>
    <cellStyle name="60% - 輔色3 2" xfId="26173" hidden="1"/>
    <cellStyle name="60% - 輔色3 2" xfId="26318" hidden="1"/>
    <cellStyle name="60% - 輔色3 2" xfId="25730" hidden="1"/>
    <cellStyle name="60% - 輔色3 2" xfId="25781" hidden="1"/>
    <cellStyle name="60% - 輔色3 2" xfId="25639" hidden="1"/>
    <cellStyle name="60% - 輔色3 2" xfId="25690" hidden="1"/>
    <cellStyle name="60% - 輔色3 2" xfId="25914" hidden="1"/>
    <cellStyle name="60% - 輔色3 2" xfId="25863" hidden="1"/>
    <cellStyle name="60% - 輔色3 2" xfId="25809" hidden="1"/>
    <cellStyle name="60% - 輔色3 2" xfId="25954" hidden="1"/>
    <cellStyle name="60% - 輔色3 2" xfId="25366" hidden="1"/>
    <cellStyle name="60% - 輔色3 2" xfId="25417" hidden="1"/>
    <cellStyle name="60% - 輔色3 2" xfId="25275" hidden="1"/>
    <cellStyle name="60% - 輔色3 2" xfId="25326" hidden="1"/>
    <cellStyle name="60% - 輔色3 2" xfId="25550" hidden="1"/>
    <cellStyle name="60% - 輔色3 2" xfId="25499" hidden="1"/>
    <cellStyle name="60% - 輔色3 2" xfId="25445" hidden="1"/>
    <cellStyle name="60% - 輔色3 2" xfId="25590" hidden="1"/>
    <cellStyle name="60% - 輔色3 2" xfId="25002" hidden="1"/>
    <cellStyle name="60% - 輔色3 2" xfId="25053" hidden="1"/>
    <cellStyle name="60% - 輔色3 2" xfId="24911" hidden="1"/>
    <cellStyle name="60% - 輔色3 2" xfId="24962" hidden="1"/>
    <cellStyle name="60% - 輔色3 2" xfId="25186" hidden="1"/>
    <cellStyle name="60% - 輔色3 2" xfId="25135" hidden="1"/>
    <cellStyle name="60% - 輔色3 2" xfId="25081" hidden="1"/>
    <cellStyle name="60% - 輔色3 2" xfId="25226" hidden="1"/>
    <cellStyle name="60% - 輔色3 2" xfId="24638" hidden="1"/>
    <cellStyle name="60% - 輔色3 2" xfId="24689" hidden="1"/>
    <cellStyle name="60% - 輔色3 2" xfId="24547" hidden="1"/>
    <cellStyle name="60% - 輔色3 2" xfId="24598" hidden="1"/>
    <cellStyle name="60% - 輔色3 2" xfId="24822" hidden="1"/>
    <cellStyle name="60% - 輔色3 2" xfId="24771" hidden="1"/>
    <cellStyle name="60% - 輔色3 2" xfId="24717" hidden="1"/>
    <cellStyle name="60% - 輔色3 2" xfId="24862" hidden="1"/>
    <cellStyle name="60% - 輔色3 2" xfId="24316" hidden="1"/>
    <cellStyle name="60% - 輔色3 2" xfId="24367" hidden="1"/>
    <cellStyle name="60% - 輔色3 2" xfId="24225" hidden="1"/>
    <cellStyle name="60% - 輔色3 2" xfId="24276" hidden="1"/>
    <cellStyle name="60% - 輔色3 2" xfId="24499" hidden="1"/>
    <cellStyle name="60% - 輔色3 2" xfId="24448" hidden="1"/>
    <cellStyle name="60% - 輔色3 2" xfId="24395" hidden="1"/>
    <cellStyle name="60% - 輔色3 2" xfId="27029" hidden="1"/>
    <cellStyle name="60% - 輔色3 2" xfId="27080" hidden="1"/>
    <cellStyle name="60% - 輔色3 2" xfId="26987" hidden="1"/>
    <cellStyle name="60% - 輔色3 2" xfId="27171" hidden="1"/>
    <cellStyle name="60% - 輔色3 2" xfId="27120" hidden="1"/>
    <cellStyle name="60% - 輔色3 2" xfId="26854" hidden="1"/>
    <cellStyle name="60% - 輔色3 2" xfId="26905" hidden="1"/>
    <cellStyle name="60% - 輔色3 2" xfId="26959" hidden="1"/>
    <cellStyle name="60% - 輔色3 2" xfId="26814" hidden="1"/>
    <cellStyle name="60% - 輔色3 2" xfId="27444" hidden="1"/>
    <cellStyle name="60% - 輔色3 2" xfId="27393" hidden="1"/>
    <cellStyle name="60% - 輔色3 2" xfId="27535" hidden="1"/>
    <cellStyle name="60% - 輔色3 2" xfId="27484" hidden="1"/>
    <cellStyle name="60% - 輔色3 2" xfId="27260" hidden="1"/>
    <cellStyle name="60% - 輔色3 2" xfId="27311" hidden="1"/>
    <cellStyle name="60% - 輔色3 2" xfId="27365" hidden="1"/>
    <cellStyle name="60% - 輔色3 2" xfId="27220" hidden="1"/>
    <cellStyle name="60% - 輔色3 2" xfId="27808" hidden="1"/>
    <cellStyle name="60% - 輔色3 2" xfId="27757" hidden="1"/>
    <cellStyle name="60% - 輔色3 2" xfId="27899" hidden="1"/>
    <cellStyle name="60% - 輔色3 2" xfId="27848" hidden="1"/>
    <cellStyle name="60% - 輔色3 2" xfId="27624" hidden="1"/>
    <cellStyle name="60% - 輔色3 2" xfId="27675" hidden="1"/>
    <cellStyle name="60% - 輔色3 2" xfId="27729" hidden="1"/>
    <cellStyle name="60% - 輔色3 2" xfId="27584" hidden="1"/>
    <cellStyle name="60% - 輔色3 2" xfId="28172" hidden="1"/>
    <cellStyle name="60% - 輔色3 2" xfId="28121" hidden="1"/>
    <cellStyle name="60% - 輔色3 2" xfId="28263" hidden="1"/>
    <cellStyle name="60% - 輔色3 2" xfId="28212" hidden="1"/>
    <cellStyle name="60% - 輔色3 2" xfId="27988" hidden="1"/>
    <cellStyle name="60% - 輔色3 2" xfId="28039" hidden="1"/>
    <cellStyle name="60% - 輔色3 2" xfId="28093" hidden="1"/>
    <cellStyle name="60% - 輔色3 2" xfId="27948" hidden="1"/>
    <cellStyle name="60% - 輔色3 2" xfId="28536" hidden="1"/>
    <cellStyle name="60% - 輔色3 2" xfId="28485" hidden="1"/>
    <cellStyle name="60% - 輔色3 2" xfId="28627" hidden="1"/>
    <cellStyle name="60% - 輔色3 2" xfId="28576" hidden="1"/>
    <cellStyle name="60% - 輔色3 2" xfId="28352" hidden="1"/>
    <cellStyle name="60% - 輔色3 2" xfId="28403" hidden="1"/>
    <cellStyle name="60% - 輔色3 2" xfId="28457" hidden="1"/>
    <cellStyle name="60% - 輔色3 2" xfId="28312" hidden="1"/>
    <cellStyle name="60% - 輔色3 2" xfId="28900" hidden="1"/>
    <cellStyle name="60% - 輔色3 2" xfId="28849" hidden="1"/>
    <cellStyle name="60% - 輔色3 2" xfId="28991" hidden="1"/>
    <cellStyle name="60% - 輔色3 2" xfId="28940" hidden="1"/>
    <cellStyle name="60% - 輔色3 2" xfId="28716" hidden="1"/>
    <cellStyle name="60% - 輔色3 2" xfId="28767" hidden="1"/>
    <cellStyle name="60% - 輔色3 2" xfId="28821" hidden="1"/>
    <cellStyle name="60% - 輔色3 2" xfId="28676" hidden="1"/>
    <cellStyle name="60% - 輔色3 2" xfId="29264" hidden="1"/>
    <cellStyle name="60% - 輔色3 2" xfId="29213" hidden="1"/>
    <cellStyle name="60% - 輔色3 2" xfId="29355" hidden="1"/>
    <cellStyle name="60% - 輔色3 2" xfId="29304" hidden="1"/>
    <cellStyle name="60% - 輔色3 2" xfId="29080" hidden="1"/>
    <cellStyle name="60% - 輔色3 2" xfId="29131" hidden="1"/>
    <cellStyle name="60% - 輔色3 2" xfId="29185" hidden="1"/>
    <cellStyle name="60% - 輔色3 2" xfId="29040" hidden="1"/>
    <cellStyle name="60% - 輔色3 2" xfId="29628" hidden="1"/>
    <cellStyle name="60% - 輔色3 2" xfId="29577" hidden="1"/>
    <cellStyle name="60% - 輔色3 2" xfId="29719" hidden="1"/>
    <cellStyle name="60% - 輔色3 2" xfId="29668" hidden="1"/>
    <cellStyle name="60% - 輔色3 2" xfId="29444" hidden="1"/>
    <cellStyle name="60% - 輔色3 2" xfId="29495" hidden="1"/>
    <cellStyle name="60% - 輔色3 2" xfId="29549" hidden="1"/>
    <cellStyle name="60% - 輔色3 2" xfId="29404" hidden="1"/>
    <cellStyle name="60% - 輔色3 2" xfId="29992" hidden="1"/>
    <cellStyle name="60% - 輔色3 2" xfId="29941" hidden="1"/>
    <cellStyle name="60% - 輔色3 2" xfId="30083" hidden="1"/>
    <cellStyle name="60% - 輔色3 2" xfId="30032" hidden="1"/>
    <cellStyle name="60% - 輔色3 2" xfId="29808" hidden="1"/>
    <cellStyle name="60% - 輔色3 2" xfId="29859" hidden="1"/>
    <cellStyle name="60% - 輔色3 2" xfId="29913" hidden="1"/>
    <cellStyle name="60% - 輔色3 2" xfId="29768" hidden="1"/>
    <cellStyle name="60% - 輔色3 2" xfId="30356" hidden="1"/>
    <cellStyle name="60% - 輔色3 2" xfId="30305" hidden="1"/>
    <cellStyle name="60% - 輔色3 2" xfId="30447" hidden="1"/>
    <cellStyle name="60% - 輔色3 2" xfId="30396" hidden="1"/>
    <cellStyle name="60% - 輔色3 2" xfId="30172" hidden="1"/>
    <cellStyle name="60% - 輔色3 2" xfId="30223" hidden="1"/>
    <cellStyle name="60% - 輔色3 2" xfId="30277" hidden="1"/>
    <cellStyle name="60% - 輔色3 2" xfId="30132" hidden="1"/>
    <cellStyle name="60% - 輔色3 2" xfId="30678" hidden="1"/>
    <cellStyle name="60% - 輔色3 2" xfId="30627" hidden="1"/>
    <cellStyle name="60% - 輔色3 2" xfId="30769" hidden="1"/>
    <cellStyle name="60% - 輔色3 2" xfId="30718" hidden="1"/>
    <cellStyle name="60% - 輔色3 2" xfId="30495" hidden="1"/>
    <cellStyle name="60% - 輔色3 2" xfId="30546" hidden="1"/>
    <cellStyle name="60% - 輔色3 2" xfId="30599" hidden="1"/>
    <cellStyle name="60% - 輔色3 2" xfId="33581" hidden="1"/>
    <cellStyle name="60% - 輔色3 2" xfId="33632" hidden="1"/>
    <cellStyle name="60% - 輔色3 2" xfId="33539" hidden="1"/>
    <cellStyle name="60% - 輔色3 2" xfId="33723" hidden="1"/>
    <cellStyle name="60% - 輔色3 2" xfId="33672" hidden="1"/>
    <cellStyle name="60% - 輔色3 2" xfId="33406" hidden="1"/>
    <cellStyle name="60% - 輔色3 2" xfId="33457" hidden="1"/>
    <cellStyle name="60% - 輔色3 2" xfId="33511" hidden="1"/>
    <cellStyle name="60% - 輔色3 2" xfId="33366" hidden="1"/>
    <cellStyle name="60% - 輔色3 2" xfId="33996" hidden="1"/>
    <cellStyle name="60% - 輔色3 2" xfId="33945" hidden="1"/>
    <cellStyle name="60% - 輔色3 2" xfId="34087" hidden="1"/>
    <cellStyle name="60% - 輔色3 2" xfId="34036" hidden="1"/>
    <cellStyle name="60% - 輔色3 2" xfId="33812" hidden="1"/>
    <cellStyle name="60% - 輔色3 2" xfId="33863" hidden="1"/>
    <cellStyle name="60% - 輔色3 2" xfId="33917" hidden="1"/>
    <cellStyle name="60% - 輔色3 2" xfId="33772" hidden="1"/>
    <cellStyle name="60% - 輔色3 2" xfId="34360" hidden="1"/>
    <cellStyle name="60% - 輔色3 2" xfId="34309" hidden="1"/>
    <cellStyle name="60% - 輔色3 2" xfId="34451" hidden="1"/>
    <cellStyle name="60% - 輔色3 2" xfId="34400" hidden="1"/>
    <cellStyle name="60% - 輔色3 2" xfId="34176" hidden="1"/>
    <cellStyle name="60% - 輔色3 2" xfId="34227" hidden="1"/>
    <cellStyle name="60% - 輔色3 2" xfId="34281" hidden="1"/>
    <cellStyle name="60% - 輔色3 2" xfId="34136" hidden="1"/>
    <cellStyle name="60% - 輔色3 2" xfId="34724" hidden="1"/>
    <cellStyle name="60% - 輔色3 2" xfId="34673" hidden="1"/>
    <cellStyle name="60% - 輔色3 2" xfId="34815" hidden="1"/>
    <cellStyle name="60% - 輔色3 2" xfId="34764" hidden="1"/>
    <cellStyle name="60% - 輔色3 2" xfId="34540" hidden="1"/>
    <cellStyle name="60% - 輔色3 2" xfId="34591" hidden="1"/>
    <cellStyle name="60% - 輔色3 2" xfId="34645" hidden="1"/>
    <cellStyle name="60% - 輔色3 2" xfId="34500" hidden="1"/>
    <cellStyle name="60% - 輔色3 2" xfId="35088" hidden="1"/>
    <cellStyle name="60% - 輔色3 2" xfId="35037" hidden="1"/>
    <cellStyle name="60% - 輔色3 2" xfId="35179" hidden="1"/>
    <cellStyle name="60% - 輔色3 2" xfId="35128" hidden="1"/>
    <cellStyle name="60% - 輔色3 2" xfId="34904" hidden="1"/>
    <cellStyle name="60% - 輔色3 2" xfId="34955" hidden="1"/>
    <cellStyle name="60% - 輔色3 2" xfId="35009" hidden="1"/>
    <cellStyle name="60% - 輔色3 2" xfId="34864" hidden="1"/>
    <cellStyle name="60% - 輔色3 2" xfId="35452" hidden="1"/>
    <cellStyle name="60% - 輔色3 2" xfId="35401" hidden="1"/>
    <cellStyle name="60% - 輔色3 2" xfId="35543" hidden="1"/>
    <cellStyle name="60% - 輔色3 2" xfId="35492" hidden="1"/>
    <cellStyle name="60% - 輔色3 2" xfId="35268" hidden="1"/>
    <cellStyle name="60% - 輔色3 2" xfId="35319" hidden="1"/>
    <cellStyle name="60% - 輔色3 2" xfId="35373" hidden="1"/>
    <cellStyle name="60% - 輔色3 2" xfId="35228" hidden="1"/>
    <cellStyle name="60% - 輔色3 2" xfId="35816" hidden="1"/>
    <cellStyle name="60% - 輔色3 2" xfId="35765" hidden="1"/>
    <cellStyle name="60% - 輔色3 2" xfId="35907" hidden="1"/>
    <cellStyle name="60% - 輔色3 2" xfId="35856" hidden="1"/>
    <cellStyle name="60% - 輔色3 2" xfId="35632" hidden="1"/>
    <cellStyle name="60% - 輔色3 2" xfId="35683" hidden="1"/>
    <cellStyle name="60% - 輔色3 2" xfId="35737" hidden="1"/>
    <cellStyle name="60% - 輔色3 2" xfId="35592" hidden="1"/>
    <cellStyle name="60% - 輔色3 2" xfId="36180" hidden="1"/>
    <cellStyle name="60% - 輔色3 2" xfId="36129" hidden="1"/>
    <cellStyle name="60% - 輔色3 2" xfId="36271" hidden="1"/>
    <cellStyle name="60% - 輔色3 2" xfId="36220" hidden="1"/>
    <cellStyle name="60% - 輔色3 2" xfId="35996" hidden="1"/>
    <cellStyle name="60% - 輔色3 2" xfId="36047" hidden="1"/>
    <cellStyle name="60% - 輔色3 2" xfId="36101" hidden="1"/>
    <cellStyle name="60% - 輔色3 2" xfId="35956" hidden="1"/>
    <cellStyle name="60% - 輔色3 2" xfId="36544" hidden="1"/>
    <cellStyle name="60% - 輔色3 2" xfId="36493" hidden="1"/>
    <cellStyle name="60% - 輔色3 2" xfId="36635" hidden="1"/>
    <cellStyle name="60% - 輔色3 2" xfId="36584" hidden="1"/>
    <cellStyle name="60% - 輔色3 2" xfId="36360" hidden="1"/>
    <cellStyle name="60% - 輔色3 2" xfId="36411" hidden="1"/>
    <cellStyle name="60% - 輔色3 2" xfId="36465" hidden="1"/>
    <cellStyle name="60% - 輔色3 2" xfId="36320" hidden="1"/>
    <cellStyle name="60% - 輔色3 2" xfId="36908" hidden="1"/>
    <cellStyle name="60% - 輔色3 2" xfId="36857" hidden="1"/>
    <cellStyle name="60% - 輔色3 2" xfId="36999" hidden="1"/>
    <cellStyle name="60% - 輔色3 2" xfId="36948" hidden="1"/>
    <cellStyle name="60% - 輔色3 2" xfId="36724" hidden="1"/>
    <cellStyle name="60% - 輔色3 2" xfId="36775" hidden="1"/>
    <cellStyle name="60% - 輔色3 2" xfId="36829" hidden="1"/>
    <cellStyle name="60% - 輔色3 2" xfId="36684" hidden="1"/>
    <cellStyle name="60% - 輔色3 2" xfId="37272" hidden="1"/>
    <cellStyle name="60% - 輔色3 2" xfId="37221" hidden="1"/>
    <cellStyle name="60% - 輔色3 2" xfId="37363" hidden="1"/>
    <cellStyle name="60% - 輔色3 2" xfId="37312" hidden="1"/>
    <cellStyle name="60% - 輔色3 2" xfId="37088" hidden="1"/>
    <cellStyle name="60% - 輔色3 2" xfId="37139" hidden="1"/>
    <cellStyle name="60% - 輔色3 2" xfId="37193" hidden="1"/>
    <cellStyle name="60% - 輔色3 2" xfId="37048" hidden="1"/>
    <cellStyle name="60% - 輔色3 2" xfId="37594" hidden="1"/>
    <cellStyle name="60% - 輔色3 2" xfId="37543" hidden="1"/>
    <cellStyle name="60% - 輔色3 2" xfId="37685" hidden="1"/>
    <cellStyle name="60% - 輔色3 2" xfId="37634" hidden="1"/>
    <cellStyle name="60% - 輔色3 2" xfId="37411" hidden="1"/>
    <cellStyle name="60% - 輔色3 2" xfId="37462" hidden="1"/>
    <cellStyle name="60% - 輔色3 2" xfId="37515" hidden="1"/>
    <cellStyle name="60% - 輔色3 2" xfId="37949" hidden="1"/>
    <cellStyle name="60% - 輔色3 2" xfId="38000" hidden="1"/>
    <cellStyle name="60% - 輔色3 2" xfId="37907" hidden="1"/>
    <cellStyle name="60% - 輔色3 2" xfId="38091" hidden="1"/>
    <cellStyle name="60% - 輔色3 2" xfId="38040" hidden="1"/>
    <cellStyle name="60% - 輔色3 2" xfId="37774" hidden="1"/>
    <cellStyle name="60% - 輔色3 2" xfId="37825" hidden="1"/>
    <cellStyle name="60% - 輔色3 2" xfId="37879" hidden="1"/>
    <cellStyle name="60% - 輔色3 2" xfId="37734" hidden="1"/>
    <cellStyle name="60% - 輔色3 2" xfId="38364" hidden="1"/>
    <cellStyle name="60% - 輔色3 2" xfId="38313" hidden="1"/>
    <cellStyle name="60% - 輔色3 2" xfId="38455" hidden="1"/>
    <cellStyle name="60% - 輔色3 2" xfId="38404" hidden="1"/>
    <cellStyle name="60% - 輔色3 2" xfId="38180" hidden="1"/>
    <cellStyle name="60% - 輔色3 2" xfId="38231" hidden="1"/>
    <cellStyle name="60% - 輔色3 2" xfId="38285" hidden="1"/>
    <cellStyle name="60% - 輔色3 2" xfId="38140" hidden="1"/>
    <cellStyle name="60% - 輔色3 2" xfId="38728" hidden="1"/>
    <cellStyle name="60% - 輔色3 2" xfId="38677" hidden="1"/>
    <cellStyle name="60% - 輔色3 2" xfId="38819" hidden="1"/>
    <cellStyle name="60% - 輔色3 2" xfId="38768" hidden="1"/>
    <cellStyle name="60% - 輔色3 2" xfId="38544" hidden="1"/>
    <cellStyle name="60% - 輔色3 2" xfId="38595" hidden="1"/>
    <cellStyle name="60% - 輔色3 2" xfId="38649" hidden="1"/>
    <cellStyle name="60% - 輔色3 2" xfId="38504" hidden="1"/>
    <cellStyle name="60% - 輔色3 2" xfId="39092" hidden="1"/>
    <cellStyle name="60% - 輔色3 2" xfId="39041" hidden="1"/>
    <cellStyle name="60% - 輔色3 2" xfId="39183" hidden="1"/>
    <cellStyle name="60% - 輔色3 2" xfId="39132" hidden="1"/>
    <cellStyle name="60% - 輔色3 2" xfId="38908" hidden="1"/>
    <cellStyle name="60% - 輔色3 2" xfId="38959" hidden="1"/>
    <cellStyle name="60% - 輔色3 2" xfId="39013" hidden="1"/>
    <cellStyle name="60% - 輔色3 2" xfId="38868" hidden="1"/>
    <cellStyle name="60% - 輔色3 2" xfId="39456" hidden="1"/>
    <cellStyle name="60% - 輔色3 2" xfId="39405" hidden="1"/>
    <cellStyle name="60% - 輔色3 2" xfId="39547" hidden="1"/>
    <cellStyle name="60% - 輔色3 2" xfId="39496" hidden="1"/>
    <cellStyle name="60% - 輔色3 2" xfId="39272" hidden="1"/>
    <cellStyle name="60% - 輔色3 2" xfId="39323" hidden="1"/>
    <cellStyle name="60% - 輔色3 2" xfId="39377" hidden="1"/>
    <cellStyle name="60% - 輔色3 2" xfId="39232" hidden="1"/>
    <cellStyle name="60% - 輔色3 2" xfId="39820" hidden="1"/>
    <cellStyle name="60% - 輔色3 2" xfId="39769" hidden="1"/>
    <cellStyle name="60% - 輔色3 2" xfId="39911" hidden="1"/>
    <cellStyle name="60% - 輔色3 2" xfId="39860" hidden="1"/>
    <cellStyle name="60% - 輔色3 2" xfId="39636" hidden="1"/>
    <cellStyle name="60% - 輔色3 2" xfId="39687" hidden="1"/>
    <cellStyle name="60% - 輔色3 2" xfId="39741" hidden="1"/>
    <cellStyle name="60% - 輔色3 2" xfId="39596" hidden="1"/>
    <cellStyle name="60% - 輔色3 2" xfId="40184" hidden="1"/>
    <cellStyle name="60% - 輔色3 2" xfId="40133" hidden="1"/>
    <cellStyle name="60% - 輔色3 2" xfId="40275" hidden="1"/>
    <cellStyle name="60% - 輔色3 2" xfId="40224" hidden="1"/>
    <cellStyle name="60% - 輔色3 2" xfId="40000" hidden="1"/>
    <cellStyle name="60% - 輔色3 2" xfId="40051" hidden="1"/>
    <cellStyle name="60% - 輔色3 2" xfId="40105" hidden="1"/>
    <cellStyle name="60% - 輔色3 2" xfId="39960" hidden="1"/>
    <cellStyle name="60% - 輔色3 2" xfId="40548" hidden="1"/>
    <cellStyle name="60% - 輔色3 2" xfId="40497" hidden="1"/>
    <cellStyle name="60% - 輔色3 2" xfId="40639" hidden="1"/>
    <cellStyle name="60% - 輔色3 2" xfId="40588" hidden="1"/>
    <cellStyle name="60% - 輔色3 2" xfId="40364" hidden="1"/>
    <cellStyle name="60% - 輔色3 2" xfId="40415" hidden="1"/>
    <cellStyle name="60% - 輔色3 2" xfId="40469" hidden="1"/>
    <cellStyle name="60% - 輔色3 2" xfId="40324" hidden="1"/>
    <cellStyle name="60% - 輔色3 2" xfId="40912" hidden="1"/>
    <cellStyle name="60% - 輔色3 2" xfId="40861" hidden="1"/>
    <cellStyle name="60% - 輔色3 2" xfId="41003" hidden="1"/>
    <cellStyle name="60% - 輔色3 2" xfId="40952" hidden="1"/>
    <cellStyle name="60% - 輔色3 2" xfId="40728" hidden="1"/>
    <cellStyle name="60% - 輔色3 2" xfId="40779" hidden="1"/>
    <cellStyle name="60% - 輔色3 2" xfId="40833" hidden="1"/>
    <cellStyle name="60% - 輔色3 2" xfId="40688" hidden="1"/>
    <cellStyle name="60% - 輔色3 2" xfId="41276" hidden="1"/>
    <cellStyle name="60% - 輔色3 2" xfId="41225" hidden="1"/>
    <cellStyle name="60% - 輔色3 2" xfId="41367" hidden="1"/>
    <cellStyle name="60% - 輔色3 2" xfId="41316" hidden="1"/>
    <cellStyle name="60% - 輔色3 2" xfId="41092" hidden="1"/>
    <cellStyle name="60% - 輔色3 2" xfId="41143" hidden="1"/>
    <cellStyle name="60% - 輔色3 2" xfId="41197" hidden="1"/>
    <cellStyle name="60% - 輔色3 2" xfId="41052" hidden="1"/>
    <cellStyle name="60% - 輔色3 2" xfId="41640" hidden="1"/>
    <cellStyle name="60% - 輔色3 2" xfId="41589" hidden="1"/>
    <cellStyle name="60% - 輔色3 2" xfId="41731" hidden="1"/>
    <cellStyle name="60% - 輔色3 2" xfId="41680" hidden="1"/>
    <cellStyle name="60% - 輔色3 2" xfId="41456" hidden="1"/>
    <cellStyle name="60% - 輔色3 2" xfId="41507" hidden="1"/>
    <cellStyle name="60% - 輔色3 2" xfId="41561" hidden="1"/>
    <cellStyle name="60% - 輔色3 2" xfId="41416" hidden="1"/>
    <cellStyle name="60% - 輔色3 2" xfId="41962" hidden="1"/>
    <cellStyle name="60% - 輔色3 2" xfId="41911" hidden="1"/>
    <cellStyle name="60% - 輔色3 2" xfId="42053" hidden="1"/>
    <cellStyle name="60% - 輔色3 2" xfId="42002" hidden="1"/>
    <cellStyle name="60% - 輔色3 2" xfId="41779" hidden="1"/>
    <cellStyle name="60% - 輔色3 2" xfId="41830" hidden="1"/>
    <cellStyle name="60% - 輔色3 2" xfId="41883" hidden="1"/>
    <cellStyle name="60% - 輔色3 2" xfId="42317" hidden="1"/>
    <cellStyle name="60% - 輔色3 2" xfId="42368" hidden="1"/>
    <cellStyle name="60% - 輔色3 2" xfId="42275" hidden="1"/>
    <cellStyle name="60% - 輔色3 2" xfId="42459" hidden="1"/>
    <cellStyle name="60% - 輔色3 2" xfId="42408" hidden="1"/>
    <cellStyle name="60% - 輔色3 2" xfId="42142" hidden="1"/>
    <cellStyle name="60% - 輔色3 2" xfId="42193" hidden="1"/>
    <cellStyle name="60% - 輔色3 2" xfId="42247" hidden="1"/>
    <cellStyle name="60% - 輔色3 2" xfId="42102" hidden="1"/>
    <cellStyle name="60% - 輔色3 2" xfId="42732" hidden="1"/>
    <cellStyle name="60% - 輔色3 2" xfId="42681" hidden="1"/>
    <cellStyle name="60% - 輔色3 2" xfId="42823" hidden="1"/>
    <cellStyle name="60% - 輔色3 2" xfId="42772" hidden="1"/>
    <cellStyle name="60% - 輔色3 2" xfId="42548" hidden="1"/>
    <cellStyle name="60% - 輔色3 2" xfId="42599" hidden="1"/>
    <cellStyle name="60% - 輔色3 2" xfId="42653" hidden="1"/>
    <cellStyle name="60% - 輔色3 2" xfId="42508" hidden="1"/>
    <cellStyle name="60% - 輔色3 2" xfId="43096" hidden="1"/>
    <cellStyle name="60% - 輔色3 2" xfId="43045" hidden="1"/>
    <cellStyle name="60% - 輔色3 2" xfId="43187" hidden="1"/>
    <cellStyle name="60% - 輔色3 2" xfId="43136" hidden="1"/>
    <cellStyle name="60% - 輔色3 2" xfId="42912" hidden="1"/>
    <cellStyle name="60% - 輔色3 2" xfId="42963" hidden="1"/>
    <cellStyle name="60% - 輔色3 2" xfId="43017" hidden="1"/>
    <cellStyle name="60% - 輔色3 2" xfId="42872" hidden="1"/>
    <cellStyle name="60% - 輔色3 2" xfId="43460" hidden="1"/>
    <cellStyle name="60% - 輔色3 2" xfId="43409" hidden="1"/>
    <cellStyle name="60% - 輔色3 2" xfId="43551" hidden="1"/>
    <cellStyle name="60% - 輔色3 2" xfId="43500" hidden="1"/>
    <cellStyle name="60% - 輔色3 2" xfId="43276" hidden="1"/>
    <cellStyle name="60% - 輔色3 2" xfId="43327" hidden="1"/>
    <cellStyle name="60% - 輔色3 2" xfId="43381" hidden="1"/>
    <cellStyle name="60% - 輔色3 2" xfId="43236" hidden="1"/>
    <cellStyle name="60% - 輔色3 2" xfId="43824" hidden="1"/>
    <cellStyle name="60% - 輔色3 2" xfId="43773" hidden="1"/>
    <cellStyle name="60% - 輔色3 2" xfId="43915" hidden="1"/>
    <cellStyle name="60% - 輔色3 2" xfId="43864" hidden="1"/>
    <cellStyle name="60% - 輔色3 2" xfId="43640" hidden="1"/>
    <cellStyle name="60% - 輔色3 2" xfId="43691" hidden="1"/>
    <cellStyle name="60% - 輔色3 2" xfId="43745" hidden="1"/>
    <cellStyle name="60% - 輔色3 2" xfId="43600" hidden="1"/>
    <cellStyle name="60% - 輔色3 2" xfId="44188" hidden="1"/>
    <cellStyle name="60% - 輔色3 2" xfId="44137" hidden="1"/>
    <cellStyle name="60% - 輔色3 2" xfId="44279" hidden="1"/>
    <cellStyle name="60% - 輔色3 2" xfId="44228" hidden="1"/>
    <cellStyle name="60% - 輔色3 2" xfId="44004" hidden="1"/>
    <cellStyle name="60% - 輔色3 2" xfId="44055" hidden="1"/>
    <cellStyle name="60% - 輔色3 2" xfId="44109" hidden="1"/>
    <cellStyle name="60% - 輔色3 2" xfId="43964" hidden="1"/>
    <cellStyle name="60% - 輔色3 2" xfId="44510" hidden="1"/>
    <cellStyle name="60% - 輔色3 2" xfId="44459" hidden="1"/>
    <cellStyle name="60% - 輔色3 2" xfId="44601" hidden="1"/>
    <cellStyle name="60% - 輔色3 2" xfId="44550" hidden="1"/>
    <cellStyle name="60% - 輔色3 2" xfId="44327" hidden="1"/>
    <cellStyle name="60% - 輔色3 2" xfId="44378" hidden="1"/>
    <cellStyle name="60% - 輔色3 2" xfId="44431" hidden="1"/>
    <cellStyle name="60% - 輔色3 2" xfId="44865" hidden="1"/>
    <cellStyle name="60% - 輔色3 2" xfId="44916" hidden="1"/>
    <cellStyle name="60% - 輔色3 2" xfId="44823" hidden="1"/>
    <cellStyle name="60% - 輔色3 2" xfId="45007" hidden="1"/>
    <cellStyle name="60% - 輔色3 2" xfId="44956" hidden="1"/>
    <cellStyle name="60% - 輔色3 2" xfId="44690" hidden="1"/>
    <cellStyle name="60% - 輔色3 2" xfId="44741" hidden="1"/>
    <cellStyle name="60% - 輔色3 2" xfId="44795" hidden="1"/>
    <cellStyle name="60% - 輔色3 2" xfId="44650" hidden="1"/>
    <cellStyle name="60% - 輔色3 2" xfId="45280" hidden="1"/>
    <cellStyle name="60% - 輔色3 2" xfId="45229" hidden="1"/>
    <cellStyle name="60% - 輔色3 2" xfId="45371" hidden="1"/>
    <cellStyle name="60% - 輔色3 2" xfId="45320" hidden="1"/>
    <cellStyle name="60% - 輔色3 2" xfId="45096" hidden="1"/>
    <cellStyle name="60% - 輔色3 2" xfId="45147" hidden="1"/>
    <cellStyle name="60% - 輔色3 2" xfId="45201" hidden="1"/>
    <cellStyle name="60% - 輔色3 2" xfId="45056" hidden="1"/>
    <cellStyle name="60% - 輔色3 2" xfId="45644" hidden="1"/>
    <cellStyle name="60% - 輔色3 2" xfId="45593" hidden="1"/>
    <cellStyle name="60% - 輔色3 2" xfId="45735" hidden="1"/>
    <cellStyle name="60% - 輔色3 2" xfId="45684" hidden="1"/>
    <cellStyle name="60% - 輔色3 2" xfId="45460" hidden="1"/>
    <cellStyle name="60% - 輔色3 2" xfId="45511" hidden="1"/>
    <cellStyle name="60% - 輔色3 2" xfId="45565" hidden="1"/>
    <cellStyle name="60% - 輔色3 2" xfId="45420" hidden="1"/>
    <cellStyle name="60% - 輔色3 2" xfId="46008" hidden="1"/>
    <cellStyle name="60% - 輔色3 2" xfId="45957" hidden="1"/>
    <cellStyle name="60% - 輔色3 2" xfId="46099" hidden="1"/>
    <cellStyle name="60% - 輔色3 2" xfId="46048" hidden="1"/>
    <cellStyle name="60% - 輔色3 2" xfId="45824" hidden="1"/>
    <cellStyle name="60% - 輔色3 2" xfId="45875" hidden="1"/>
    <cellStyle name="60% - 輔色3 2" xfId="45929" hidden="1"/>
    <cellStyle name="60% - 輔色3 2" xfId="45784" hidden="1"/>
    <cellStyle name="60% - 輔色3 2" xfId="46372" hidden="1"/>
    <cellStyle name="60% - 輔色3 2" xfId="46321" hidden="1"/>
    <cellStyle name="60% - 輔色3 2" xfId="46463" hidden="1"/>
    <cellStyle name="60% - 輔色3 2" xfId="46412" hidden="1"/>
    <cellStyle name="60% - 輔色3 2" xfId="46188" hidden="1"/>
    <cellStyle name="60% - 輔色3 2" xfId="46239" hidden="1"/>
    <cellStyle name="60% - 輔色3 2" xfId="46293" hidden="1"/>
    <cellStyle name="60% - 輔色3 2" xfId="46148" hidden="1"/>
    <cellStyle name="60% - 輔色3 2" xfId="46736" hidden="1"/>
    <cellStyle name="60% - 輔色3 2" xfId="46685" hidden="1"/>
    <cellStyle name="60% - 輔色3 2" xfId="46827" hidden="1"/>
    <cellStyle name="60% - 輔色3 2" xfId="46776" hidden="1"/>
    <cellStyle name="60% - 輔色3 2" xfId="46552" hidden="1"/>
    <cellStyle name="60% - 輔色3 2" xfId="46603" hidden="1"/>
    <cellStyle name="60% - 輔色3 2" xfId="46657" hidden="1"/>
    <cellStyle name="60% - 輔色3 2" xfId="46512" hidden="1"/>
    <cellStyle name="60% - 輔色3 2" xfId="47100" hidden="1"/>
    <cellStyle name="60% - 輔色3 2" xfId="47049" hidden="1"/>
    <cellStyle name="60% - 輔色3 2" xfId="47191" hidden="1"/>
    <cellStyle name="60% - 輔色3 2" xfId="47140" hidden="1"/>
    <cellStyle name="60% - 輔色3 2" xfId="46916" hidden="1"/>
    <cellStyle name="60% - 輔色3 2" xfId="46967" hidden="1"/>
    <cellStyle name="60% - 輔色3 2" xfId="47021" hidden="1"/>
    <cellStyle name="60% - 輔色3 2" xfId="46876" hidden="1"/>
    <cellStyle name="60% - 輔色3 2" xfId="47464" hidden="1"/>
    <cellStyle name="60% - 輔色3 2" xfId="47413" hidden="1"/>
    <cellStyle name="60% - 輔色3 2" xfId="47555" hidden="1"/>
    <cellStyle name="60% - 輔色3 2" xfId="47504" hidden="1"/>
    <cellStyle name="60% - 輔色3 2" xfId="47280" hidden="1"/>
    <cellStyle name="60% - 輔色3 2" xfId="47331" hidden="1"/>
    <cellStyle name="60% - 輔色3 2" xfId="47385" hidden="1"/>
    <cellStyle name="60% - 輔色3 2" xfId="47240" hidden="1"/>
    <cellStyle name="60% - 輔色3 2" xfId="47828" hidden="1"/>
    <cellStyle name="60% - 輔色3 2" xfId="47777" hidden="1"/>
    <cellStyle name="60% - 輔色3 2" xfId="47919" hidden="1"/>
    <cellStyle name="60% - 輔色3 2" xfId="47868" hidden="1"/>
    <cellStyle name="60% - 輔色3 2" xfId="47644" hidden="1"/>
    <cellStyle name="60% - 輔色3 2" xfId="47695" hidden="1"/>
    <cellStyle name="60% - 輔色3 2" xfId="47749" hidden="1"/>
    <cellStyle name="60% - 輔色3 2" xfId="47604" hidden="1"/>
    <cellStyle name="60% - 輔色3 2" xfId="48192" hidden="1"/>
    <cellStyle name="60% - 輔色3 2" xfId="48141" hidden="1"/>
    <cellStyle name="60% - 輔色3 2" xfId="48283" hidden="1"/>
    <cellStyle name="60% - 輔色3 2" xfId="48232" hidden="1"/>
    <cellStyle name="60% - 輔色3 2" xfId="48008" hidden="1"/>
    <cellStyle name="60% - 輔色3 2" xfId="48059" hidden="1"/>
    <cellStyle name="60% - 輔色3 2" xfId="48113" hidden="1"/>
    <cellStyle name="60% - 輔色3 2" xfId="47968" hidden="1"/>
    <cellStyle name="60% - 輔色3 2" xfId="48556" hidden="1"/>
    <cellStyle name="60% - 輔色3 2" xfId="48505" hidden="1"/>
    <cellStyle name="60% - 輔色3 2" xfId="48647" hidden="1"/>
    <cellStyle name="60% - 輔色3 2" xfId="48596" hidden="1"/>
    <cellStyle name="60% - 輔色3 2" xfId="48372" hidden="1"/>
    <cellStyle name="60% - 輔色3 2" xfId="48423" hidden="1"/>
    <cellStyle name="60% - 輔色3 2" xfId="48477" hidden="1"/>
    <cellStyle name="60% - 輔色3 2" xfId="48332" hidden="1"/>
    <cellStyle name="60% - 輔色3 2" xfId="48878" hidden="1"/>
    <cellStyle name="60% - 輔色3 2" xfId="48827" hidden="1"/>
    <cellStyle name="60% - 輔色3 2" xfId="48969" hidden="1"/>
    <cellStyle name="60% - 輔色3 2" xfId="48918" hidden="1"/>
    <cellStyle name="60% - 輔色3 2" xfId="48695" hidden="1"/>
    <cellStyle name="60% - 輔色3 2" xfId="48746" hidden="1"/>
    <cellStyle name="60% - 輔色3 2" xfId="48799" hidden="1"/>
    <cellStyle name="60% - 輔色3 2" xfId="33117" hidden="1"/>
    <cellStyle name="60% - 輔色3 2" xfId="32124" hidden="1"/>
    <cellStyle name="60% - 輔色3 2" xfId="31193" hidden="1"/>
    <cellStyle name="60% - 輔色3 2" xfId="31030" hidden="1"/>
    <cellStyle name="60% - 輔色3 2" xfId="32081" hidden="1"/>
    <cellStyle name="60% - 輔色3 2" xfId="32828" hidden="1"/>
    <cellStyle name="60% - 輔色3 2" xfId="33024" hidden="1"/>
    <cellStyle name="60% - 輔色3 2" xfId="32513" hidden="1"/>
    <cellStyle name="60% - 輔色3 2" xfId="32805" hidden="1"/>
    <cellStyle name="60% - 輔色3 2" xfId="31762" hidden="1"/>
    <cellStyle name="60% - 輔色3 2" xfId="31565" hidden="1"/>
    <cellStyle name="60% - 輔色3 2" xfId="31818" hidden="1"/>
    <cellStyle name="60% - 輔色3 2" xfId="32913" hidden="1"/>
    <cellStyle name="60% - 輔色3 2" xfId="31394" hidden="1"/>
    <cellStyle name="60% - 輔色3 2" xfId="32846" hidden="1"/>
    <cellStyle name="60% - 輔色3 2" xfId="31321" hidden="1"/>
    <cellStyle name="60% - 輔色3 2" xfId="33031" hidden="1"/>
    <cellStyle name="60% - 輔色3 2" xfId="32746" hidden="1"/>
    <cellStyle name="60% - 輔色3 2" xfId="32528" hidden="1"/>
    <cellStyle name="60% - 輔色3 2" xfId="31305" hidden="1"/>
    <cellStyle name="60% - 輔色3 2" xfId="31690" hidden="1"/>
    <cellStyle name="60% - 輔色3 2" xfId="31674" hidden="1"/>
    <cellStyle name="60% - 輔色3 2" xfId="31071" hidden="1"/>
    <cellStyle name="60% - 輔色3 2" xfId="32300" hidden="1"/>
    <cellStyle name="60% - 輔色3 2" xfId="31544" hidden="1"/>
    <cellStyle name="60% - 輔色3 2" xfId="33074" hidden="1"/>
    <cellStyle name="60% - 輔色3 2" xfId="32171" hidden="1"/>
    <cellStyle name="60% - 輔色3 2" xfId="32046" hidden="1"/>
    <cellStyle name="60% - 輔色3 2" xfId="32390" hidden="1"/>
    <cellStyle name="60% - 輔色3 2" xfId="32060" hidden="1"/>
    <cellStyle name="60% - 輔色3 2" xfId="33018" hidden="1"/>
    <cellStyle name="60% - 輔色3 2" xfId="32904" hidden="1"/>
    <cellStyle name="60% - 輔色3 2" xfId="31988" hidden="1"/>
    <cellStyle name="60% - 輔色3 2" xfId="31196" hidden="1"/>
    <cellStyle name="60% - 輔色3 2" xfId="31653" hidden="1"/>
    <cellStyle name="60% - 輔色3 2" xfId="31336" hidden="1"/>
    <cellStyle name="60% - 輔色3 2" xfId="31710" hidden="1"/>
    <cellStyle name="60% - 輔色3 2" xfId="31901" hidden="1"/>
    <cellStyle name="60% - 輔色3 2" xfId="32758" hidden="1"/>
    <cellStyle name="60% - 輔色3 2" xfId="31084" hidden="1"/>
    <cellStyle name="60% - 輔色3 2" xfId="31582" hidden="1"/>
    <cellStyle name="60% - 輔色3 2" xfId="32249" hidden="1"/>
    <cellStyle name="60% - 輔色3 2" xfId="33136" hidden="1"/>
    <cellStyle name="60% - 輔色3 2" xfId="30889" hidden="1"/>
    <cellStyle name="60% - 輔色3 2" xfId="32554" hidden="1"/>
    <cellStyle name="60% - 輔色3 2" xfId="31146" hidden="1"/>
    <cellStyle name="60% - 輔色3 2" xfId="32464" hidden="1"/>
    <cellStyle name="60% - 輔色3 2" xfId="32230" hidden="1"/>
    <cellStyle name="60% - 輔色3 2" xfId="32391" hidden="1"/>
    <cellStyle name="60% - 輔色3 2" xfId="32002" hidden="1"/>
    <cellStyle name="60% - 輔色3 2" xfId="32241" hidden="1"/>
    <cellStyle name="60% - 輔色3 2" xfId="33137" hidden="1"/>
    <cellStyle name="60% - 輔色3 2" xfId="30894" hidden="1"/>
    <cellStyle name="60% - 輔色3 2" xfId="32657" hidden="1"/>
    <cellStyle name="60% - 輔色3 2" xfId="31029" hidden="1"/>
    <cellStyle name="60% - 輔色3 2" xfId="32718" hidden="1"/>
    <cellStyle name="60% - 輔色3 2" xfId="51278" hidden="1"/>
    <cellStyle name="60% - 輔色3 2" xfId="51227" hidden="1"/>
    <cellStyle name="60% - 輔色3 2" xfId="51320" hidden="1"/>
    <cellStyle name="60% - 輔色3 2" xfId="51136" hidden="1"/>
    <cellStyle name="60% - 輔色3 2" xfId="51187" hidden="1"/>
    <cellStyle name="60% - 輔色3 2" xfId="51453" hidden="1"/>
    <cellStyle name="60% - 輔色3 2" xfId="51402" hidden="1"/>
    <cellStyle name="60% - 輔色3 2" xfId="51348" hidden="1"/>
    <cellStyle name="60% - 輔色3 2" xfId="51493" hidden="1"/>
    <cellStyle name="60% - 輔色3 2" xfId="50863" hidden="1"/>
    <cellStyle name="60% - 輔色3 2" xfId="50914" hidden="1"/>
    <cellStyle name="60% - 輔色3 2" xfId="50772" hidden="1"/>
    <cellStyle name="60% - 輔色3 2" xfId="50823" hidden="1"/>
    <cellStyle name="60% - 輔色3 2" xfId="51047" hidden="1"/>
    <cellStyle name="60% - 輔色3 2" xfId="50996" hidden="1"/>
    <cellStyle name="60% - 輔色3 2" xfId="50942" hidden="1"/>
    <cellStyle name="60% - 輔色3 2" xfId="51087" hidden="1"/>
    <cellStyle name="60% - 輔色3 2" xfId="50499" hidden="1"/>
    <cellStyle name="60% - 輔色3 2" xfId="50550" hidden="1"/>
    <cellStyle name="60% - 輔色3 2" xfId="50408" hidden="1"/>
    <cellStyle name="60% - 輔色3 2" xfId="50459" hidden="1"/>
    <cellStyle name="60% - 輔色3 2" xfId="50683" hidden="1"/>
    <cellStyle name="60% - 輔色3 2" xfId="50632" hidden="1"/>
    <cellStyle name="60% - 輔色3 2" xfId="50578" hidden="1"/>
    <cellStyle name="60% - 輔色3 2" xfId="50723" hidden="1"/>
    <cellStyle name="60% - 輔色3 2" xfId="50135" hidden="1"/>
    <cellStyle name="60% - 輔色3 2" xfId="50186" hidden="1"/>
    <cellStyle name="60% - 輔色3 2" xfId="50044" hidden="1"/>
    <cellStyle name="60% - 輔色3 2" xfId="50095" hidden="1"/>
    <cellStyle name="60% - 輔色3 2" xfId="50319" hidden="1"/>
    <cellStyle name="60% - 輔色3 2" xfId="50268" hidden="1"/>
    <cellStyle name="60% - 輔色3 2" xfId="50214" hidden="1"/>
    <cellStyle name="60% - 輔色3 2" xfId="50359" hidden="1"/>
    <cellStyle name="60% - 輔色3 2" xfId="49771" hidden="1"/>
    <cellStyle name="60% - 輔色3 2" xfId="49822" hidden="1"/>
    <cellStyle name="60% - 輔色3 2" xfId="49680" hidden="1"/>
    <cellStyle name="60% - 輔色3 2" xfId="49731" hidden="1"/>
    <cellStyle name="60% - 輔色3 2" xfId="49955" hidden="1"/>
    <cellStyle name="60% - 輔色3 2" xfId="49904" hidden="1"/>
    <cellStyle name="60% - 輔色3 2" xfId="49850" hidden="1"/>
    <cellStyle name="60% - 輔色3 2" xfId="49995" hidden="1"/>
    <cellStyle name="60% - 輔色3 2" xfId="49407" hidden="1"/>
    <cellStyle name="60% - 輔色3 2" xfId="49458" hidden="1"/>
    <cellStyle name="60% - 輔色3 2" xfId="49316" hidden="1"/>
    <cellStyle name="60% - 輔色3 2" xfId="49367" hidden="1"/>
    <cellStyle name="60% - 輔色3 2" xfId="49591" hidden="1"/>
    <cellStyle name="60% - 輔色3 2" xfId="49540" hidden="1"/>
    <cellStyle name="60% - 輔色3 2" xfId="49486" hidden="1"/>
    <cellStyle name="60% - 輔色3 2" xfId="49631" hidden="1"/>
    <cellStyle name="60% - 輔色3 2" xfId="49085" hidden="1"/>
    <cellStyle name="60% - 輔色3 2" xfId="49136" hidden="1"/>
    <cellStyle name="60% - 輔色3 2" xfId="48994" hidden="1"/>
    <cellStyle name="60% - 輔色3 2" xfId="49045" hidden="1"/>
    <cellStyle name="60% - 輔色3 2" xfId="49268" hidden="1"/>
    <cellStyle name="60% - 輔色3 2" xfId="49217" hidden="1"/>
    <cellStyle name="60% - 輔色3 2" xfId="49164" hidden="1"/>
    <cellStyle name="60% - 輔色4 2" xfId="2264" hidden="1"/>
    <cellStyle name="60% - 輔色4 2" xfId="2289" hidden="1"/>
    <cellStyle name="60% - 輔色4 2" xfId="2222" hidden="1"/>
    <cellStyle name="60% - 輔色4 2" xfId="2380" hidden="1"/>
    <cellStyle name="60% - 輔色4 2" xfId="2355" hidden="1"/>
    <cellStyle name="60% - 輔色4 2" xfId="2107" hidden="1"/>
    <cellStyle name="60% - 輔色4 2" xfId="2132" hidden="1"/>
    <cellStyle name="60% - 輔色4 2" xfId="2016" hidden="1"/>
    <cellStyle name="60% - 輔色4 2" xfId="2041" hidden="1"/>
    <cellStyle name="60% - 輔色4 2" xfId="2653" hidden="1"/>
    <cellStyle name="60% - 輔色4 2" xfId="2628" hidden="1"/>
    <cellStyle name="60% - 輔色4 2" xfId="2744" hidden="1"/>
    <cellStyle name="60% - 輔色4 2" xfId="2719" hidden="1"/>
    <cellStyle name="60% - 輔色4 2" xfId="2513" hidden="1"/>
    <cellStyle name="60% - 輔色4 2" xfId="2538" hidden="1"/>
    <cellStyle name="60% - 輔色4 2" xfId="2422" hidden="1"/>
    <cellStyle name="60% - 輔色4 2" xfId="2447" hidden="1"/>
    <cellStyle name="60% - 輔色4 2" xfId="3017" hidden="1"/>
    <cellStyle name="60% - 輔色4 2" xfId="2992" hidden="1"/>
    <cellStyle name="60% - 輔色4 2" xfId="3108" hidden="1"/>
    <cellStyle name="60% - 輔色4 2" xfId="3083" hidden="1"/>
    <cellStyle name="60% - 輔色4 2" xfId="2877" hidden="1"/>
    <cellStyle name="60% - 輔色4 2" xfId="2902" hidden="1"/>
    <cellStyle name="60% - 輔色4 2" xfId="2786" hidden="1"/>
    <cellStyle name="60% - 輔色4 2" xfId="2811" hidden="1"/>
    <cellStyle name="60% - 輔色4 2" xfId="3381" hidden="1"/>
    <cellStyle name="60% - 輔色4 2" xfId="3356" hidden="1"/>
    <cellStyle name="60% - 輔色4 2" xfId="3472" hidden="1"/>
    <cellStyle name="60% - 輔色4 2" xfId="3447" hidden="1"/>
    <cellStyle name="60% - 輔色4 2" xfId="3241" hidden="1"/>
    <cellStyle name="60% - 輔色4 2" xfId="3266" hidden="1"/>
    <cellStyle name="60% - 輔色4 2" xfId="3150" hidden="1"/>
    <cellStyle name="60% - 輔色4 2" xfId="3175" hidden="1"/>
    <cellStyle name="60% - 輔色4 2" xfId="3745" hidden="1"/>
    <cellStyle name="60% - 輔色4 2" xfId="3720" hidden="1"/>
    <cellStyle name="60% - 輔色4 2" xfId="3836" hidden="1"/>
    <cellStyle name="60% - 輔色4 2" xfId="3811" hidden="1"/>
    <cellStyle name="60% - 輔色4 2" xfId="3605" hidden="1"/>
    <cellStyle name="60% - 輔色4 2" xfId="3630" hidden="1"/>
    <cellStyle name="60% - 輔色4 2" xfId="3514" hidden="1"/>
    <cellStyle name="60% - 輔色4 2" xfId="3539" hidden="1"/>
    <cellStyle name="60% - 輔色4 2" xfId="4109" hidden="1"/>
    <cellStyle name="60% - 輔色4 2" xfId="4084" hidden="1"/>
    <cellStyle name="60% - 輔色4 2" xfId="4200" hidden="1"/>
    <cellStyle name="60% - 輔色4 2" xfId="4175" hidden="1"/>
    <cellStyle name="60% - 輔色4 2" xfId="3969" hidden="1"/>
    <cellStyle name="60% - 輔色4 2" xfId="3994" hidden="1"/>
    <cellStyle name="60% - 輔色4 2" xfId="3878" hidden="1"/>
    <cellStyle name="60% - 輔色4 2" xfId="3903" hidden="1"/>
    <cellStyle name="60% - 輔色4 2" xfId="4473" hidden="1"/>
    <cellStyle name="60% - 輔色4 2" xfId="4448" hidden="1"/>
    <cellStyle name="60% - 輔色4 2" xfId="4564" hidden="1"/>
    <cellStyle name="60% - 輔色4 2" xfId="4539" hidden="1"/>
    <cellStyle name="60% - 輔色4 2" xfId="4333" hidden="1"/>
    <cellStyle name="60% - 輔色4 2" xfId="4358" hidden="1"/>
    <cellStyle name="60% - 輔色4 2" xfId="4242" hidden="1"/>
    <cellStyle name="60% - 輔色4 2" xfId="4267" hidden="1"/>
    <cellStyle name="60% - 輔色4 2" xfId="4837" hidden="1"/>
    <cellStyle name="60% - 輔色4 2" xfId="4812" hidden="1"/>
    <cellStyle name="60% - 輔色4 2" xfId="4928" hidden="1"/>
    <cellStyle name="60% - 輔色4 2" xfId="4903" hidden="1"/>
    <cellStyle name="60% - 輔色4 2" xfId="4697" hidden="1"/>
    <cellStyle name="60% - 輔色4 2" xfId="4722" hidden="1"/>
    <cellStyle name="60% - 輔色4 2" xfId="4606" hidden="1"/>
    <cellStyle name="60% - 輔色4 2" xfId="4631" hidden="1"/>
    <cellStyle name="60% - 輔色4 2" xfId="5201" hidden="1"/>
    <cellStyle name="60% - 輔色4 2" xfId="5176" hidden="1"/>
    <cellStyle name="60% - 輔色4 2" xfId="5292" hidden="1"/>
    <cellStyle name="60% - 輔色4 2" xfId="5267" hidden="1"/>
    <cellStyle name="60% - 輔色4 2" xfId="5061" hidden="1"/>
    <cellStyle name="60% - 輔色4 2" xfId="5086" hidden="1"/>
    <cellStyle name="60% - 輔色4 2" xfId="4970" hidden="1"/>
    <cellStyle name="60% - 輔色4 2" xfId="4995" hidden="1"/>
    <cellStyle name="60% - 輔色4 2" xfId="5565" hidden="1"/>
    <cellStyle name="60% - 輔色4 2" xfId="5540" hidden="1"/>
    <cellStyle name="60% - 輔色4 2" xfId="5656" hidden="1"/>
    <cellStyle name="60% - 輔色4 2" xfId="5631" hidden="1"/>
    <cellStyle name="60% - 輔色4 2" xfId="5425" hidden="1"/>
    <cellStyle name="60% - 輔色4 2" xfId="5450" hidden="1"/>
    <cellStyle name="60% - 輔色4 2" xfId="5334" hidden="1"/>
    <cellStyle name="60% - 輔色4 2" xfId="5359" hidden="1"/>
    <cellStyle name="60% - 輔色4 2" xfId="5887" hidden="1"/>
    <cellStyle name="60% - 輔色4 2" xfId="5862" hidden="1"/>
    <cellStyle name="60% - 輔色4 2" xfId="5978" hidden="1"/>
    <cellStyle name="60% - 輔色4 2" xfId="5953" hidden="1"/>
    <cellStyle name="60% - 輔色4 2" xfId="5748" hidden="1"/>
    <cellStyle name="60% - 輔色4 2" xfId="5773" hidden="1"/>
    <cellStyle name="60% - 輔色4 2" xfId="5698" hidden="1"/>
    <cellStyle name="60% - 輔色4 2" xfId="8816" hidden="1"/>
    <cellStyle name="60% - 輔色4 2" xfId="8841" hidden="1"/>
    <cellStyle name="60% - 輔色4 2" xfId="8774" hidden="1"/>
    <cellStyle name="60% - 輔色4 2" xfId="8932" hidden="1"/>
    <cellStyle name="60% - 輔色4 2" xfId="8907" hidden="1"/>
    <cellStyle name="60% - 輔色4 2" xfId="8659" hidden="1"/>
    <cellStyle name="60% - 輔色4 2" xfId="8684" hidden="1"/>
    <cellStyle name="60% - 輔色4 2" xfId="8568" hidden="1"/>
    <cellStyle name="60% - 輔色4 2" xfId="8593" hidden="1"/>
    <cellStyle name="60% - 輔色4 2" xfId="9205" hidden="1"/>
    <cellStyle name="60% - 輔色4 2" xfId="9180" hidden="1"/>
    <cellStyle name="60% - 輔色4 2" xfId="9296" hidden="1"/>
    <cellStyle name="60% - 輔色4 2" xfId="9271" hidden="1"/>
    <cellStyle name="60% - 輔色4 2" xfId="9065" hidden="1"/>
    <cellStyle name="60% - 輔色4 2" xfId="9090" hidden="1"/>
    <cellStyle name="60% - 輔色4 2" xfId="8974" hidden="1"/>
    <cellStyle name="60% - 輔色4 2" xfId="8999" hidden="1"/>
    <cellStyle name="60% - 輔色4 2" xfId="9569" hidden="1"/>
    <cellStyle name="60% - 輔色4 2" xfId="9544" hidden="1"/>
    <cellStyle name="60% - 輔色4 2" xfId="9660" hidden="1"/>
    <cellStyle name="60% - 輔色4 2" xfId="9635" hidden="1"/>
    <cellStyle name="60% - 輔色4 2" xfId="9429" hidden="1"/>
    <cellStyle name="60% - 輔色4 2" xfId="9454" hidden="1"/>
    <cellStyle name="60% - 輔色4 2" xfId="9338" hidden="1"/>
    <cellStyle name="60% - 輔色4 2" xfId="9363" hidden="1"/>
    <cellStyle name="60% - 輔色4 2" xfId="9933" hidden="1"/>
    <cellStyle name="60% - 輔色4 2" xfId="9908" hidden="1"/>
    <cellStyle name="60% - 輔色4 2" xfId="10024" hidden="1"/>
    <cellStyle name="60% - 輔色4 2" xfId="9999" hidden="1"/>
    <cellStyle name="60% - 輔色4 2" xfId="9793" hidden="1"/>
    <cellStyle name="60% - 輔色4 2" xfId="9818" hidden="1"/>
    <cellStyle name="60% - 輔色4 2" xfId="9702" hidden="1"/>
    <cellStyle name="60% - 輔色4 2" xfId="9727" hidden="1"/>
    <cellStyle name="60% - 輔色4 2" xfId="10297" hidden="1"/>
    <cellStyle name="60% - 輔色4 2" xfId="10272" hidden="1"/>
    <cellStyle name="60% - 輔色4 2" xfId="10388" hidden="1"/>
    <cellStyle name="60% - 輔色4 2" xfId="10363" hidden="1"/>
    <cellStyle name="60% - 輔色4 2" xfId="10157" hidden="1"/>
    <cellStyle name="60% - 輔色4 2" xfId="10182" hidden="1"/>
    <cellStyle name="60% - 輔色4 2" xfId="10066" hidden="1"/>
    <cellStyle name="60% - 輔色4 2" xfId="10091" hidden="1"/>
    <cellStyle name="60% - 輔色4 2" xfId="10661" hidden="1"/>
    <cellStyle name="60% - 輔色4 2" xfId="10636" hidden="1"/>
    <cellStyle name="60% - 輔色4 2" xfId="10752" hidden="1"/>
    <cellStyle name="60% - 輔色4 2" xfId="10727" hidden="1"/>
    <cellStyle name="60% - 輔色4 2" xfId="10521" hidden="1"/>
    <cellStyle name="60% - 輔色4 2" xfId="10546" hidden="1"/>
    <cellStyle name="60% - 輔色4 2" xfId="10430" hidden="1"/>
    <cellStyle name="60% - 輔色4 2" xfId="10455" hidden="1"/>
    <cellStyle name="60% - 輔色4 2" xfId="11025" hidden="1"/>
    <cellStyle name="60% - 輔色4 2" xfId="11000" hidden="1"/>
    <cellStyle name="60% - 輔色4 2" xfId="11116" hidden="1"/>
    <cellStyle name="60% - 輔色4 2" xfId="11091" hidden="1"/>
    <cellStyle name="60% - 輔色4 2" xfId="10885" hidden="1"/>
    <cellStyle name="60% - 輔色4 2" xfId="10910" hidden="1"/>
    <cellStyle name="60% - 輔色4 2" xfId="10794" hidden="1"/>
    <cellStyle name="60% - 輔色4 2" xfId="10819" hidden="1"/>
    <cellStyle name="60% - 輔色4 2" xfId="11389" hidden="1"/>
    <cellStyle name="60% - 輔色4 2" xfId="11364" hidden="1"/>
    <cellStyle name="60% - 輔色4 2" xfId="11480" hidden="1"/>
    <cellStyle name="60% - 輔色4 2" xfId="11455" hidden="1"/>
    <cellStyle name="60% - 輔色4 2" xfId="11249" hidden="1"/>
    <cellStyle name="60% - 輔色4 2" xfId="11274" hidden="1"/>
    <cellStyle name="60% - 輔色4 2" xfId="11158" hidden="1"/>
    <cellStyle name="60% - 輔色4 2" xfId="11183" hidden="1"/>
    <cellStyle name="60% - 輔色4 2" xfId="11753" hidden="1"/>
    <cellStyle name="60% - 輔色4 2" xfId="11728" hidden="1"/>
    <cellStyle name="60% - 輔色4 2" xfId="11844" hidden="1"/>
    <cellStyle name="60% - 輔色4 2" xfId="11819" hidden="1"/>
    <cellStyle name="60% - 輔色4 2" xfId="11613" hidden="1"/>
    <cellStyle name="60% - 輔色4 2" xfId="11638" hidden="1"/>
    <cellStyle name="60% - 輔色4 2" xfId="11522" hidden="1"/>
    <cellStyle name="60% - 輔色4 2" xfId="11547" hidden="1"/>
    <cellStyle name="60% - 輔色4 2" xfId="12117" hidden="1"/>
    <cellStyle name="60% - 輔色4 2" xfId="12092" hidden="1"/>
    <cellStyle name="60% - 輔色4 2" xfId="12208" hidden="1"/>
    <cellStyle name="60% - 輔色4 2" xfId="12183" hidden="1"/>
    <cellStyle name="60% - 輔色4 2" xfId="11977" hidden="1"/>
    <cellStyle name="60% - 輔色4 2" xfId="12002" hidden="1"/>
    <cellStyle name="60% - 輔色4 2" xfId="11886" hidden="1"/>
    <cellStyle name="60% - 輔色4 2" xfId="11911" hidden="1"/>
    <cellStyle name="60% - 輔色4 2" xfId="12481" hidden="1"/>
    <cellStyle name="60% - 輔色4 2" xfId="12456" hidden="1"/>
    <cellStyle name="60% - 輔色4 2" xfId="12572" hidden="1"/>
    <cellStyle name="60% - 輔色4 2" xfId="12547" hidden="1"/>
    <cellStyle name="60% - 輔色4 2" xfId="12341" hidden="1"/>
    <cellStyle name="60% - 輔色4 2" xfId="12366" hidden="1"/>
    <cellStyle name="60% - 輔色4 2" xfId="12250" hidden="1"/>
    <cellStyle name="60% - 輔色4 2" xfId="12275" hidden="1"/>
    <cellStyle name="60% - 輔色4 2" xfId="12803" hidden="1"/>
    <cellStyle name="60% - 輔色4 2" xfId="12778" hidden="1"/>
    <cellStyle name="60% - 輔色4 2" xfId="12894" hidden="1"/>
    <cellStyle name="60% - 輔色4 2" xfId="12869" hidden="1"/>
    <cellStyle name="60% - 輔色4 2" xfId="12664" hidden="1"/>
    <cellStyle name="60% - 輔色4 2" xfId="12689" hidden="1"/>
    <cellStyle name="60% - 輔色4 2" xfId="12614" hidden="1"/>
    <cellStyle name="60% - 輔色4 2" xfId="13184" hidden="1"/>
    <cellStyle name="60% - 輔色4 2" xfId="13209" hidden="1"/>
    <cellStyle name="60% - 輔色4 2" xfId="13142" hidden="1"/>
    <cellStyle name="60% - 輔色4 2" xfId="13300" hidden="1"/>
    <cellStyle name="60% - 輔色4 2" xfId="13275" hidden="1"/>
    <cellStyle name="60% - 輔色4 2" xfId="13027" hidden="1"/>
    <cellStyle name="60% - 輔色4 2" xfId="13052" hidden="1"/>
    <cellStyle name="60% - 輔色4 2" xfId="12936" hidden="1"/>
    <cellStyle name="60% - 輔色4 2" xfId="12961" hidden="1"/>
    <cellStyle name="60% - 輔色4 2" xfId="13573" hidden="1"/>
    <cellStyle name="60% - 輔色4 2" xfId="13548" hidden="1"/>
    <cellStyle name="60% - 輔色4 2" xfId="13664" hidden="1"/>
    <cellStyle name="60% - 輔色4 2" xfId="13639" hidden="1"/>
    <cellStyle name="60% - 輔色4 2" xfId="13433" hidden="1"/>
    <cellStyle name="60% - 輔色4 2" xfId="13458" hidden="1"/>
    <cellStyle name="60% - 輔色4 2" xfId="13342" hidden="1"/>
    <cellStyle name="60% - 輔色4 2" xfId="13367" hidden="1"/>
    <cellStyle name="60% - 輔色4 2" xfId="13937" hidden="1"/>
    <cellStyle name="60% - 輔色4 2" xfId="13912" hidden="1"/>
    <cellStyle name="60% - 輔色4 2" xfId="14028" hidden="1"/>
    <cellStyle name="60% - 輔色4 2" xfId="14003" hidden="1"/>
    <cellStyle name="60% - 輔色4 2" xfId="13797" hidden="1"/>
    <cellStyle name="60% - 輔色4 2" xfId="13822" hidden="1"/>
    <cellStyle name="60% - 輔色4 2" xfId="13706" hidden="1"/>
    <cellStyle name="60% - 輔色4 2" xfId="13731" hidden="1"/>
    <cellStyle name="60% - 輔色4 2" xfId="14301" hidden="1"/>
    <cellStyle name="60% - 輔色4 2" xfId="14276" hidden="1"/>
    <cellStyle name="60% - 輔色4 2" xfId="14392" hidden="1"/>
    <cellStyle name="60% - 輔色4 2" xfId="14367" hidden="1"/>
    <cellStyle name="60% - 輔色4 2" xfId="14161" hidden="1"/>
    <cellStyle name="60% - 輔色4 2" xfId="14186" hidden="1"/>
    <cellStyle name="60% - 輔色4 2" xfId="14070" hidden="1"/>
    <cellStyle name="60% - 輔色4 2" xfId="14095" hidden="1"/>
    <cellStyle name="60% - 輔色4 2" xfId="14665" hidden="1"/>
    <cellStyle name="60% - 輔色4 2" xfId="14640" hidden="1"/>
    <cellStyle name="60% - 輔色4 2" xfId="14756" hidden="1"/>
    <cellStyle name="60% - 輔色4 2" xfId="14731" hidden="1"/>
    <cellStyle name="60% - 輔色4 2" xfId="14525" hidden="1"/>
    <cellStyle name="60% - 輔色4 2" xfId="14550" hidden="1"/>
    <cellStyle name="60% - 輔色4 2" xfId="14434" hidden="1"/>
    <cellStyle name="60% - 輔色4 2" xfId="14459" hidden="1"/>
    <cellStyle name="60% - 輔色4 2" xfId="15029" hidden="1"/>
    <cellStyle name="60% - 輔色4 2" xfId="15004" hidden="1"/>
    <cellStyle name="60% - 輔色4 2" xfId="15120" hidden="1"/>
    <cellStyle name="60% - 輔色4 2" xfId="15095" hidden="1"/>
    <cellStyle name="60% - 輔色4 2" xfId="14889" hidden="1"/>
    <cellStyle name="60% - 輔色4 2" xfId="14914" hidden="1"/>
    <cellStyle name="60% - 輔色4 2" xfId="14798" hidden="1"/>
    <cellStyle name="60% - 輔色4 2" xfId="14823" hidden="1"/>
    <cellStyle name="60% - 輔色4 2" xfId="15393" hidden="1"/>
    <cellStyle name="60% - 輔色4 2" xfId="15368" hidden="1"/>
    <cellStyle name="60% - 輔色4 2" xfId="15484" hidden="1"/>
    <cellStyle name="60% - 輔色4 2" xfId="15459" hidden="1"/>
    <cellStyle name="60% - 輔色4 2" xfId="15253" hidden="1"/>
    <cellStyle name="60% - 輔色4 2" xfId="15278" hidden="1"/>
    <cellStyle name="60% - 輔色4 2" xfId="15162" hidden="1"/>
    <cellStyle name="60% - 輔色4 2" xfId="15187" hidden="1"/>
    <cellStyle name="60% - 輔色4 2" xfId="15757" hidden="1"/>
    <cellStyle name="60% - 輔色4 2" xfId="15732" hidden="1"/>
    <cellStyle name="60% - 輔色4 2" xfId="15848" hidden="1"/>
    <cellStyle name="60% - 輔色4 2" xfId="15823" hidden="1"/>
    <cellStyle name="60% - 輔色4 2" xfId="15617" hidden="1"/>
    <cellStyle name="60% - 輔色4 2" xfId="15642" hidden="1"/>
    <cellStyle name="60% - 輔色4 2" xfId="15526" hidden="1"/>
    <cellStyle name="60% - 輔色4 2" xfId="15551" hidden="1"/>
    <cellStyle name="60% - 輔色4 2" xfId="16121" hidden="1"/>
    <cellStyle name="60% - 輔色4 2" xfId="16096" hidden="1"/>
    <cellStyle name="60% - 輔色4 2" xfId="16212" hidden="1"/>
    <cellStyle name="60% - 輔色4 2" xfId="16187" hidden="1"/>
    <cellStyle name="60% - 輔色4 2" xfId="15981" hidden="1"/>
    <cellStyle name="60% - 輔色4 2" xfId="16006" hidden="1"/>
    <cellStyle name="60% - 輔色4 2" xfId="15890" hidden="1"/>
    <cellStyle name="60% - 輔色4 2" xfId="15915" hidden="1"/>
    <cellStyle name="60% - 輔色4 2" xfId="16485" hidden="1"/>
    <cellStyle name="60% - 輔色4 2" xfId="16460" hidden="1"/>
    <cellStyle name="60% - 輔色4 2" xfId="16576" hidden="1"/>
    <cellStyle name="60% - 輔色4 2" xfId="16551" hidden="1"/>
    <cellStyle name="60% - 輔色4 2" xfId="16345" hidden="1"/>
    <cellStyle name="60% - 輔色4 2" xfId="16370" hidden="1"/>
    <cellStyle name="60% - 輔色4 2" xfId="16254" hidden="1"/>
    <cellStyle name="60% - 輔色4 2" xfId="16279" hidden="1"/>
    <cellStyle name="60% - 輔色4 2" xfId="16849" hidden="1"/>
    <cellStyle name="60% - 輔色4 2" xfId="16824" hidden="1"/>
    <cellStyle name="60% - 輔色4 2" xfId="16940" hidden="1"/>
    <cellStyle name="60% - 輔色4 2" xfId="16915" hidden="1"/>
    <cellStyle name="60% - 輔色4 2" xfId="16709" hidden="1"/>
    <cellStyle name="60% - 輔色4 2" xfId="16734" hidden="1"/>
    <cellStyle name="60% - 輔色4 2" xfId="16618" hidden="1"/>
    <cellStyle name="60% - 輔色4 2" xfId="16643" hidden="1"/>
    <cellStyle name="60% - 輔色4 2" xfId="17171" hidden="1"/>
    <cellStyle name="60% - 輔色4 2" xfId="17146" hidden="1"/>
    <cellStyle name="60% - 輔色4 2" xfId="17262" hidden="1"/>
    <cellStyle name="60% - 輔色4 2" xfId="17237" hidden="1"/>
    <cellStyle name="60% - 輔色4 2" xfId="17032" hidden="1"/>
    <cellStyle name="60% - 輔色4 2" xfId="17057" hidden="1"/>
    <cellStyle name="60% - 輔色4 2" xfId="16982" hidden="1"/>
    <cellStyle name="60% - 輔色4 2" xfId="17552" hidden="1"/>
    <cellStyle name="60% - 輔色4 2" xfId="17577" hidden="1"/>
    <cellStyle name="60% - 輔色4 2" xfId="17510" hidden="1"/>
    <cellStyle name="60% - 輔色4 2" xfId="17668" hidden="1"/>
    <cellStyle name="60% - 輔色4 2" xfId="17643" hidden="1"/>
    <cellStyle name="60% - 輔色4 2" xfId="17395" hidden="1"/>
    <cellStyle name="60% - 輔色4 2" xfId="17420" hidden="1"/>
    <cellStyle name="60% - 輔色4 2" xfId="17304" hidden="1"/>
    <cellStyle name="60% - 輔色4 2" xfId="17329" hidden="1"/>
    <cellStyle name="60% - 輔色4 2" xfId="17941" hidden="1"/>
    <cellStyle name="60% - 輔色4 2" xfId="17916" hidden="1"/>
    <cellStyle name="60% - 輔色4 2" xfId="18032" hidden="1"/>
    <cellStyle name="60% - 輔色4 2" xfId="18007" hidden="1"/>
    <cellStyle name="60% - 輔色4 2" xfId="17801" hidden="1"/>
    <cellStyle name="60% - 輔色4 2" xfId="17826" hidden="1"/>
    <cellStyle name="60% - 輔色4 2" xfId="17710" hidden="1"/>
    <cellStyle name="60% - 輔色4 2" xfId="17735" hidden="1"/>
    <cellStyle name="60% - 輔色4 2" xfId="18305" hidden="1"/>
    <cellStyle name="60% - 輔色4 2" xfId="18280" hidden="1"/>
    <cellStyle name="60% - 輔色4 2" xfId="18396" hidden="1"/>
    <cellStyle name="60% - 輔色4 2" xfId="18371" hidden="1"/>
    <cellStyle name="60% - 輔色4 2" xfId="18165" hidden="1"/>
    <cellStyle name="60% - 輔色4 2" xfId="18190" hidden="1"/>
    <cellStyle name="60% - 輔色4 2" xfId="18074" hidden="1"/>
    <cellStyle name="60% - 輔色4 2" xfId="18099" hidden="1"/>
    <cellStyle name="60% - 輔色4 2" xfId="18669" hidden="1"/>
    <cellStyle name="60% - 輔色4 2" xfId="18644" hidden="1"/>
    <cellStyle name="60% - 輔色4 2" xfId="18760" hidden="1"/>
    <cellStyle name="60% - 輔色4 2" xfId="18735" hidden="1"/>
    <cellStyle name="60% - 輔色4 2" xfId="18529" hidden="1"/>
    <cellStyle name="60% - 輔色4 2" xfId="18554" hidden="1"/>
    <cellStyle name="60% - 輔色4 2" xfId="18438" hidden="1"/>
    <cellStyle name="60% - 輔色4 2" xfId="18463" hidden="1"/>
    <cellStyle name="60% - 輔色4 2" xfId="19033" hidden="1"/>
    <cellStyle name="60% - 輔色4 2" xfId="19008" hidden="1"/>
    <cellStyle name="60% - 輔色4 2" xfId="19124" hidden="1"/>
    <cellStyle name="60% - 輔色4 2" xfId="19099" hidden="1"/>
    <cellStyle name="60% - 輔色4 2" xfId="18893" hidden="1"/>
    <cellStyle name="60% - 輔色4 2" xfId="18918" hidden="1"/>
    <cellStyle name="60% - 輔色4 2" xfId="18802" hidden="1"/>
    <cellStyle name="60% - 輔色4 2" xfId="18827" hidden="1"/>
    <cellStyle name="60% - 輔色4 2" xfId="19397" hidden="1"/>
    <cellStyle name="60% - 輔色4 2" xfId="19372" hidden="1"/>
    <cellStyle name="60% - 輔色4 2" xfId="19488" hidden="1"/>
    <cellStyle name="60% - 輔色4 2" xfId="19463" hidden="1"/>
    <cellStyle name="60% - 輔色4 2" xfId="19257" hidden="1"/>
    <cellStyle name="60% - 輔色4 2" xfId="19282" hidden="1"/>
    <cellStyle name="60% - 輔色4 2" xfId="19166" hidden="1"/>
    <cellStyle name="60% - 輔色4 2" xfId="19191" hidden="1"/>
    <cellStyle name="60% - 輔色4 2" xfId="19719" hidden="1"/>
    <cellStyle name="60% - 輔色4 2" xfId="19694" hidden="1"/>
    <cellStyle name="60% - 輔色4 2" xfId="19810" hidden="1"/>
    <cellStyle name="60% - 輔色4 2" xfId="19785" hidden="1"/>
    <cellStyle name="60% - 輔色4 2" xfId="19580" hidden="1"/>
    <cellStyle name="60% - 輔色4 2" xfId="19605" hidden="1"/>
    <cellStyle name="60% - 輔色4 2" xfId="19530" hidden="1"/>
    <cellStyle name="60% - 輔色4 2" xfId="20100" hidden="1"/>
    <cellStyle name="60% - 輔色4 2" xfId="20125" hidden="1"/>
    <cellStyle name="60% - 輔色4 2" xfId="20058" hidden="1"/>
    <cellStyle name="60% - 輔色4 2" xfId="20216" hidden="1"/>
    <cellStyle name="60% - 輔色4 2" xfId="20191" hidden="1"/>
    <cellStyle name="60% - 輔色4 2" xfId="19943" hidden="1"/>
    <cellStyle name="60% - 輔色4 2" xfId="19968" hidden="1"/>
    <cellStyle name="60% - 輔色4 2" xfId="19852" hidden="1"/>
    <cellStyle name="60% - 輔色4 2" xfId="19877" hidden="1"/>
    <cellStyle name="60% - 輔色4 2" xfId="20489" hidden="1"/>
    <cellStyle name="60% - 輔色4 2" xfId="20464" hidden="1"/>
    <cellStyle name="60% - 輔色4 2" xfId="20580" hidden="1"/>
    <cellStyle name="60% - 輔色4 2" xfId="20555" hidden="1"/>
    <cellStyle name="60% - 輔色4 2" xfId="20349" hidden="1"/>
    <cellStyle name="60% - 輔色4 2" xfId="20374" hidden="1"/>
    <cellStyle name="60% - 輔色4 2" xfId="20258" hidden="1"/>
    <cellStyle name="60% - 輔色4 2" xfId="20283" hidden="1"/>
    <cellStyle name="60% - 輔色4 2" xfId="20853" hidden="1"/>
    <cellStyle name="60% - 輔色4 2" xfId="20828" hidden="1"/>
    <cellStyle name="60% - 輔色4 2" xfId="20944" hidden="1"/>
    <cellStyle name="60% - 輔色4 2" xfId="20919" hidden="1"/>
    <cellStyle name="60% - 輔色4 2" xfId="20713" hidden="1"/>
    <cellStyle name="60% - 輔色4 2" xfId="20738" hidden="1"/>
    <cellStyle name="60% - 輔色4 2" xfId="20622" hidden="1"/>
    <cellStyle name="60% - 輔色4 2" xfId="20647" hidden="1"/>
    <cellStyle name="60% - 輔色4 2" xfId="21217" hidden="1"/>
    <cellStyle name="60% - 輔色4 2" xfId="21192" hidden="1"/>
    <cellStyle name="60% - 輔色4 2" xfId="21308" hidden="1"/>
    <cellStyle name="60% - 輔色4 2" xfId="21283" hidden="1"/>
    <cellStyle name="60% - 輔色4 2" xfId="21077" hidden="1"/>
    <cellStyle name="60% - 輔色4 2" xfId="21102" hidden="1"/>
    <cellStyle name="60% - 輔色4 2" xfId="20986" hidden="1"/>
    <cellStyle name="60% - 輔色4 2" xfId="21011" hidden="1"/>
    <cellStyle name="60% - 輔色4 2" xfId="21581" hidden="1"/>
    <cellStyle name="60% - 輔色4 2" xfId="21556" hidden="1"/>
    <cellStyle name="60% - 輔色4 2" xfId="21672" hidden="1"/>
    <cellStyle name="60% - 輔色4 2" xfId="21647" hidden="1"/>
    <cellStyle name="60% - 輔色4 2" xfId="21441" hidden="1"/>
    <cellStyle name="60% - 輔色4 2" xfId="21466" hidden="1"/>
    <cellStyle name="60% - 輔色4 2" xfId="21350" hidden="1"/>
    <cellStyle name="60% - 輔色4 2" xfId="21375" hidden="1"/>
    <cellStyle name="60% - 輔色4 2" xfId="21945" hidden="1"/>
    <cellStyle name="60% - 輔色4 2" xfId="21920" hidden="1"/>
    <cellStyle name="60% - 輔色4 2" xfId="22036" hidden="1"/>
    <cellStyle name="60% - 輔色4 2" xfId="22011" hidden="1"/>
    <cellStyle name="60% - 輔色4 2" xfId="21805" hidden="1"/>
    <cellStyle name="60% - 輔色4 2" xfId="21830" hidden="1"/>
    <cellStyle name="60% - 輔色4 2" xfId="21714" hidden="1"/>
    <cellStyle name="60% - 輔色4 2" xfId="21739" hidden="1"/>
    <cellStyle name="60% - 輔色4 2" xfId="22309" hidden="1"/>
    <cellStyle name="60% - 輔色4 2" xfId="22284" hidden="1"/>
    <cellStyle name="60% - 輔色4 2" xfId="22400" hidden="1"/>
    <cellStyle name="60% - 輔色4 2" xfId="22375" hidden="1"/>
    <cellStyle name="60% - 輔色4 2" xfId="22169" hidden="1"/>
    <cellStyle name="60% - 輔色4 2" xfId="22194" hidden="1"/>
    <cellStyle name="60% - 輔色4 2" xfId="22078" hidden="1"/>
    <cellStyle name="60% - 輔色4 2" xfId="22103" hidden="1"/>
    <cellStyle name="60% - 輔色4 2" xfId="22673" hidden="1"/>
    <cellStyle name="60% - 輔色4 2" xfId="22648" hidden="1"/>
    <cellStyle name="60% - 輔色4 2" xfId="22764" hidden="1"/>
    <cellStyle name="60% - 輔色4 2" xfId="22739" hidden="1"/>
    <cellStyle name="60% - 輔色4 2" xfId="22533" hidden="1"/>
    <cellStyle name="60% - 輔色4 2" xfId="22558" hidden="1"/>
    <cellStyle name="60% - 輔色4 2" xfId="22442" hidden="1"/>
    <cellStyle name="60% - 輔色4 2" xfId="22467" hidden="1"/>
    <cellStyle name="60% - 輔色4 2" xfId="23037" hidden="1"/>
    <cellStyle name="60% - 輔色4 2" xfId="23012" hidden="1"/>
    <cellStyle name="60% - 輔色4 2" xfId="23128" hidden="1"/>
    <cellStyle name="60% - 輔色4 2" xfId="23103" hidden="1"/>
    <cellStyle name="60% - 輔色4 2" xfId="22897" hidden="1"/>
    <cellStyle name="60% - 輔色4 2" xfId="22922" hidden="1"/>
    <cellStyle name="60% - 輔色4 2" xfId="22806" hidden="1"/>
    <cellStyle name="60% - 輔色4 2" xfId="22831" hidden="1"/>
    <cellStyle name="60% - 輔色4 2" xfId="23401" hidden="1"/>
    <cellStyle name="60% - 輔色4 2" xfId="23376" hidden="1"/>
    <cellStyle name="60% - 輔色4 2" xfId="23492" hidden="1"/>
    <cellStyle name="60% - 輔色4 2" xfId="23467" hidden="1"/>
    <cellStyle name="60% - 輔色4 2" xfId="23261" hidden="1"/>
    <cellStyle name="60% - 輔色4 2" xfId="23286" hidden="1"/>
    <cellStyle name="60% - 輔色4 2" xfId="23170" hidden="1"/>
    <cellStyle name="60% - 輔色4 2" xfId="23195" hidden="1"/>
    <cellStyle name="60% - 輔色4 2" xfId="23765" hidden="1"/>
    <cellStyle name="60% - 輔色4 2" xfId="23740" hidden="1"/>
    <cellStyle name="60% - 輔色4 2" xfId="23856" hidden="1"/>
    <cellStyle name="60% - 輔色4 2" xfId="23831" hidden="1"/>
    <cellStyle name="60% - 輔色4 2" xfId="23625" hidden="1"/>
    <cellStyle name="60% - 輔色4 2" xfId="23650" hidden="1"/>
    <cellStyle name="60% - 輔色4 2" xfId="23534" hidden="1"/>
    <cellStyle name="60% - 輔色4 2" xfId="23559" hidden="1"/>
    <cellStyle name="60% - 輔色4 2" xfId="24087" hidden="1"/>
    <cellStyle name="60% - 輔色4 2" xfId="24062" hidden="1"/>
    <cellStyle name="60% - 輔色4 2" xfId="24178" hidden="1"/>
    <cellStyle name="60% - 輔色4 2" xfId="24153" hidden="1"/>
    <cellStyle name="60% - 輔色4 2" xfId="23948" hidden="1"/>
    <cellStyle name="60% - 輔色4 2" xfId="23973" hidden="1"/>
    <cellStyle name="60% - 輔色4 2" xfId="23898" hidden="1"/>
    <cellStyle name="60% - 輔色4 2" xfId="7400" hidden="1"/>
    <cellStyle name="60% - 輔色4 2" xfId="7598" hidden="1"/>
    <cellStyle name="60% - 輔色4 2" xfId="6751" hidden="1"/>
    <cellStyle name="60% - 輔色4 2" xfId="8286" hidden="1"/>
    <cellStyle name="60% - 輔色4 2" xfId="6306" hidden="1"/>
    <cellStyle name="60% - 輔色4 2" xfId="7859" hidden="1"/>
    <cellStyle name="60% - 輔色4 2" xfId="8119" hidden="1"/>
    <cellStyle name="60% - 輔色4 2" xfId="7802" hidden="1"/>
    <cellStyle name="60% - 輔色4 2" xfId="7071" hidden="1"/>
    <cellStyle name="60% - 輔色4 2" xfId="8335" hidden="1"/>
    <cellStyle name="60% - 輔色4 2" xfId="6574" hidden="1"/>
    <cellStyle name="60% - 輔色4 2" xfId="8476" hidden="1"/>
    <cellStyle name="60% - 輔色4 2" xfId="8280" hidden="1"/>
    <cellStyle name="60% - 輔色4 2" xfId="6385" hidden="1"/>
    <cellStyle name="60% - 輔色4 2" xfId="7112" hidden="1"/>
    <cellStyle name="60% - 輔色4 2" xfId="7866" hidden="1"/>
    <cellStyle name="60% - 輔色4 2" xfId="8126" hidden="1"/>
    <cellStyle name="60% - 輔色4 2" xfId="8219" hidden="1"/>
    <cellStyle name="60% - 輔色4 2" xfId="6211" hidden="1"/>
    <cellStyle name="60% - 輔色4 2" xfId="7625" hidden="1"/>
    <cellStyle name="60% - 輔色4 2" xfId="7056" hidden="1"/>
    <cellStyle name="60% - 輔色4 2" xfId="7699" hidden="1"/>
    <cellStyle name="60% - 輔色4 2" xfId="7963" hidden="1"/>
    <cellStyle name="60% - 輔色4 2" xfId="8120" hidden="1"/>
    <cellStyle name="60% - 輔色4 2" xfId="6448" hidden="1"/>
    <cellStyle name="60% - 輔色4 2" xfId="8547" hidden="1"/>
    <cellStyle name="60% - 輔色4 2" xfId="8412" hidden="1"/>
    <cellStyle name="60% - 輔色4 2" xfId="6833" hidden="1"/>
    <cellStyle name="60% - 輔色4 2" xfId="7309" hidden="1"/>
    <cellStyle name="60% - 輔色4 2" xfId="7146" hidden="1"/>
    <cellStyle name="60% - 輔色4 2" xfId="7283" hidden="1"/>
    <cellStyle name="60% - 輔色4 2" xfId="7901" hidden="1"/>
    <cellStyle name="60% - 輔色4 2" xfId="7350" hidden="1"/>
    <cellStyle name="60% - 輔色4 2" xfId="7216" hidden="1"/>
    <cellStyle name="60% - 輔色4 2" xfId="7020" hidden="1"/>
    <cellStyle name="60% - 輔色4 2" xfId="7646" hidden="1"/>
    <cellStyle name="60% - 輔色4 2" xfId="7076" hidden="1"/>
    <cellStyle name="60% - 輔色4 2" xfId="6146" hidden="1"/>
    <cellStyle name="60% - 輔色4 2" xfId="7024" hidden="1"/>
    <cellStyle name="60% - 輔色4 2" xfId="7537" hidden="1"/>
    <cellStyle name="60% - 輔色4 2" xfId="6486" hidden="1"/>
    <cellStyle name="60% - 輔色4 2" xfId="6410" hidden="1"/>
    <cellStyle name="60% - 輔色4 2" xfId="7419" hidden="1"/>
    <cellStyle name="60% - 輔色4 2" xfId="6474" hidden="1"/>
    <cellStyle name="60% - 輔色4 2" xfId="6248" hidden="1"/>
    <cellStyle name="60% - 輔色4 2" xfId="8069" hidden="1"/>
    <cellStyle name="60% - 輔色4 2" xfId="7560" hidden="1"/>
    <cellStyle name="60% - 輔色4 2" xfId="6918" hidden="1"/>
    <cellStyle name="60% - 輔色4 2" xfId="7486" hidden="1"/>
    <cellStyle name="60% - 輔色4 2" xfId="7742" hidden="1"/>
    <cellStyle name="60% - 輔色4 2" xfId="8463" hidden="1"/>
    <cellStyle name="60% - 輔色4 2" xfId="6867" hidden="1"/>
    <cellStyle name="60% - 輔色4 2" xfId="8519" hidden="1"/>
    <cellStyle name="60% - 輔色4 2" xfId="8458" hidden="1"/>
    <cellStyle name="60% - 輔色4 2" xfId="7737" hidden="1"/>
    <cellStyle name="60% - 輔色4 2" xfId="7766" hidden="1"/>
    <cellStyle name="60% - 輔色4 2" xfId="26505" hidden="1"/>
    <cellStyle name="60% - 輔色4 2" xfId="26480" hidden="1"/>
    <cellStyle name="60% - 輔色4 2" xfId="26547" hidden="1"/>
    <cellStyle name="60% - 輔色4 2" xfId="26389" hidden="1"/>
    <cellStyle name="60% - 輔色4 2" xfId="26414" hidden="1"/>
    <cellStyle name="60% - 輔色4 2" xfId="26662" hidden="1"/>
    <cellStyle name="60% - 輔色4 2" xfId="26637" hidden="1"/>
    <cellStyle name="60% - 輔色4 2" xfId="26753" hidden="1"/>
    <cellStyle name="60% - 輔色4 2" xfId="26728" hidden="1"/>
    <cellStyle name="60% - 輔色4 2" xfId="26116" hidden="1"/>
    <cellStyle name="60% - 輔色4 2" xfId="26141" hidden="1"/>
    <cellStyle name="60% - 輔色4 2" xfId="26025" hidden="1"/>
    <cellStyle name="60% - 輔色4 2" xfId="26050" hidden="1"/>
    <cellStyle name="60% - 輔色4 2" xfId="26256" hidden="1"/>
    <cellStyle name="60% - 輔色4 2" xfId="26231" hidden="1"/>
    <cellStyle name="60% - 輔色4 2" xfId="26347" hidden="1"/>
    <cellStyle name="60% - 輔色4 2" xfId="26322" hidden="1"/>
    <cellStyle name="60% - 輔色4 2" xfId="25752" hidden="1"/>
    <cellStyle name="60% - 輔色4 2" xfId="25777" hidden="1"/>
    <cellStyle name="60% - 輔色4 2" xfId="25661" hidden="1"/>
    <cellStyle name="60% - 輔色4 2" xfId="25686" hidden="1"/>
    <cellStyle name="60% - 輔色4 2" xfId="25892" hidden="1"/>
    <cellStyle name="60% - 輔色4 2" xfId="25867" hidden="1"/>
    <cellStyle name="60% - 輔色4 2" xfId="25983" hidden="1"/>
    <cellStyle name="60% - 輔色4 2" xfId="25958" hidden="1"/>
    <cellStyle name="60% - 輔色4 2" xfId="25388" hidden="1"/>
    <cellStyle name="60% - 輔色4 2" xfId="25413" hidden="1"/>
    <cellStyle name="60% - 輔色4 2" xfId="25297" hidden="1"/>
    <cellStyle name="60% - 輔色4 2" xfId="25322" hidden="1"/>
    <cellStyle name="60% - 輔色4 2" xfId="25528" hidden="1"/>
    <cellStyle name="60% - 輔色4 2" xfId="25503" hidden="1"/>
    <cellStyle name="60% - 輔色4 2" xfId="25619" hidden="1"/>
    <cellStyle name="60% - 輔色4 2" xfId="25594" hidden="1"/>
    <cellStyle name="60% - 輔色4 2" xfId="25024" hidden="1"/>
    <cellStyle name="60% - 輔色4 2" xfId="25049" hidden="1"/>
    <cellStyle name="60% - 輔色4 2" xfId="24933" hidden="1"/>
    <cellStyle name="60% - 輔色4 2" xfId="24958" hidden="1"/>
    <cellStyle name="60% - 輔色4 2" xfId="25164" hidden="1"/>
    <cellStyle name="60% - 輔色4 2" xfId="25139" hidden="1"/>
    <cellStyle name="60% - 輔色4 2" xfId="25255" hidden="1"/>
    <cellStyle name="60% - 輔色4 2" xfId="25230" hidden="1"/>
    <cellStyle name="60% - 輔色4 2" xfId="24660" hidden="1"/>
    <cellStyle name="60% - 輔色4 2" xfId="24685" hidden="1"/>
    <cellStyle name="60% - 輔色4 2" xfId="24569" hidden="1"/>
    <cellStyle name="60% - 輔色4 2" xfId="24594" hidden="1"/>
    <cellStyle name="60% - 輔色4 2" xfId="24800" hidden="1"/>
    <cellStyle name="60% - 輔色4 2" xfId="24775" hidden="1"/>
    <cellStyle name="60% - 輔色4 2" xfId="24891" hidden="1"/>
    <cellStyle name="60% - 輔色4 2" xfId="24866" hidden="1"/>
    <cellStyle name="60% - 輔色4 2" xfId="24338" hidden="1"/>
    <cellStyle name="60% - 輔色4 2" xfId="24363" hidden="1"/>
    <cellStyle name="60% - 輔色4 2" xfId="24247" hidden="1"/>
    <cellStyle name="60% - 輔色4 2" xfId="24272" hidden="1"/>
    <cellStyle name="60% - 輔色4 2" xfId="24477" hidden="1"/>
    <cellStyle name="60% - 輔色4 2" xfId="24452" hidden="1"/>
    <cellStyle name="60% - 輔色4 2" xfId="24527" hidden="1"/>
    <cellStyle name="60% - 輔色4 2" xfId="27033" hidden="1"/>
    <cellStyle name="60% - 輔色4 2" xfId="27058" hidden="1"/>
    <cellStyle name="60% - 輔色4 2" xfId="26991" hidden="1"/>
    <cellStyle name="60% - 輔色4 2" xfId="27149" hidden="1"/>
    <cellStyle name="60% - 輔色4 2" xfId="27124" hidden="1"/>
    <cellStyle name="60% - 輔色4 2" xfId="26876" hidden="1"/>
    <cellStyle name="60% - 輔色4 2" xfId="26901" hidden="1"/>
    <cellStyle name="60% - 輔色4 2" xfId="26785" hidden="1"/>
    <cellStyle name="60% - 輔色4 2" xfId="26810" hidden="1"/>
    <cellStyle name="60% - 輔色4 2" xfId="27422" hidden="1"/>
    <cellStyle name="60% - 輔色4 2" xfId="27397" hidden="1"/>
    <cellStyle name="60% - 輔色4 2" xfId="27513" hidden="1"/>
    <cellStyle name="60% - 輔色4 2" xfId="27488" hidden="1"/>
    <cellStyle name="60% - 輔色4 2" xfId="27282" hidden="1"/>
    <cellStyle name="60% - 輔色4 2" xfId="27307" hidden="1"/>
    <cellStyle name="60% - 輔色4 2" xfId="27191" hidden="1"/>
    <cellStyle name="60% - 輔色4 2" xfId="27216" hidden="1"/>
    <cellStyle name="60% - 輔色4 2" xfId="27786" hidden="1"/>
    <cellStyle name="60% - 輔色4 2" xfId="27761" hidden="1"/>
    <cellStyle name="60% - 輔色4 2" xfId="27877" hidden="1"/>
    <cellStyle name="60% - 輔色4 2" xfId="27852" hidden="1"/>
    <cellStyle name="60% - 輔色4 2" xfId="27646" hidden="1"/>
    <cellStyle name="60% - 輔色4 2" xfId="27671" hidden="1"/>
    <cellStyle name="60% - 輔色4 2" xfId="27555" hidden="1"/>
    <cellStyle name="60% - 輔色4 2" xfId="27580" hidden="1"/>
    <cellStyle name="60% - 輔色4 2" xfId="28150" hidden="1"/>
    <cellStyle name="60% - 輔色4 2" xfId="28125" hidden="1"/>
    <cellStyle name="60% - 輔色4 2" xfId="28241" hidden="1"/>
    <cellStyle name="60% - 輔色4 2" xfId="28216" hidden="1"/>
    <cellStyle name="60% - 輔色4 2" xfId="28010" hidden="1"/>
    <cellStyle name="60% - 輔色4 2" xfId="28035" hidden="1"/>
    <cellStyle name="60% - 輔色4 2" xfId="27919" hidden="1"/>
    <cellStyle name="60% - 輔色4 2" xfId="27944" hidden="1"/>
    <cellStyle name="60% - 輔色4 2" xfId="28514" hidden="1"/>
    <cellStyle name="60% - 輔色4 2" xfId="28489" hidden="1"/>
    <cellStyle name="60% - 輔色4 2" xfId="28605" hidden="1"/>
    <cellStyle name="60% - 輔色4 2" xfId="28580" hidden="1"/>
    <cellStyle name="60% - 輔色4 2" xfId="28374" hidden="1"/>
    <cellStyle name="60% - 輔色4 2" xfId="28399" hidden="1"/>
    <cellStyle name="60% - 輔色4 2" xfId="28283" hidden="1"/>
    <cellStyle name="60% - 輔色4 2" xfId="28308" hidden="1"/>
    <cellStyle name="60% - 輔色4 2" xfId="28878" hidden="1"/>
    <cellStyle name="60% - 輔色4 2" xfId="28853" hidden="1"/>
    <cellStyle name="60% - 輔色4 2" xfId="28969" hidden="1"/>
    <cellStyle name="60% - 輔色4 2" xfId="28944" hidden="1"/>
    <cellStyle name="60% - 輔色4 2" xfId="28738" hidden="1"/>
    <cellStyle name="60% - 輔色4 2" xfId="28763" hidden="1"/>
    <cellStyle name="60% - 輔色4 2" xfId="28647" hidden="1"/>
    <cellStyle name="60% - 輔色4 2" xfId="28672" hidden="1"/>
    <cellStyle name="60% - 輔色4 2" xfId="29242" hidden="1"/>
    <cellStyle name="60% - 輔色4 2" xfId="29217" hidden="1"/>
    <cellStyle name="60% - 輔色4 2" xfId="29333" hidden="1"/>
    <cellStyle name="60% - 輔色4 2" xfId="29308" hidden="1"/>
    <cellStyle name="60% - 輔色4 2" xfId="29102" hidden="1"/>
    <cellStyle name="60% - 輔色4 2" xfId="29127" hidden="1"/>
    <cellStyle name="60% - 輔色4 2" xfId="29011" hidden="1"/>
    <cellStyle name="60% - 輔色4 2" xfId="29036" hidden="1"/>
    <cellStyle name="60% - 輔色4 2" xfId="29606" hidden="1"/>
    <cellStyle name="60% - 輔色4 2" xfId="29581" hidden="1"/>
    <cellStyle name="60% - 輔色4 2" xfId="29697" hidden="1"/>
    <cellStyle name="60% - 輔色4 2" xfId="29672" hidden="1"/>
    <cellStyle name="60% - 輔色4 2" xfId="29466" hidden="1"/>
    <cellStyle name="60% - 輔色4 2" xfId="29491" hidden="1"/>
    <cellStyle name="60% - 輔色4 2" xfId="29375" hidden="1"/>
    <cellStyle name="60% - 輔色4 2" xfId="29400" hidden="1"/>
    <cellStyle name="60% - 輔色4 2" xfId="29970" hidden="1"/>
    <cellStyle name="60% - 輔色4 2" xfId="29945" hidden="1"/>
    <cellStyle name="60% - 輔色4 2" xfId="30061" hidden="1"/>
    <cellStyle name="60% - 輔色4 2" xfId="30036" hidden="1"/>
    <cellStyle name="60% - 輔色4 2" xfId="29830" hidden="1"/>
    <cellStyle name="60% - 輔色4 2" xfId="29855" hidden="1"/>
    <cellStyle name="60% - 輔色4 2" xfId="29739" hidden="1"/>
    <cellStyle name="60% - 輔色4 2" xfId="29764" hidden="1"/>
    <cellStyle name="60% - 輔色4 2" xfId="30334" hidden="1"/>
    <cellStyle name="60% - 輔色4 2" xfId="30309" hidden="1"/>
    <cellStyle name="60% - 輔色4 2" xfId="30425" hidden="1"/>
    <cellStyle name="60% - 輔色4 2" xfId="30400" hidden="1"/>
    <cellStyle name="60% - 輔色4 2" xfId="30194" hidden="1"/>
    <cellStyle name="60% - 輔色4 2" xfId="30219" hidden="1"/>
    <cellStyle name="60% - 輔色4 2" xfId="30103" hidden="1"/>
    <cellStyle name="60% - 輔色4 2" xfId="30128" hidden="1"/>
    <cellStyle name="60% - 輔色4 2" xfId="30656" hidden="1"/>
    <cellStyle name="60% - 輔色4 2" xfId="30631" hidden="1"/>
    <cellStyle name="60% - 輔色4 2" xfId="30747" hidden="1"/>
    <cellStyle name="60% - 輔色4 2" xfId="30722" hidden="1"/>
    <cellStyle name="60% - 輔色4 2" xfId="30517" hidden="1"/>
    <cellStyle name="60% - 輔色4 2" xfId="30542" hidden="1"/>
    <cellStyle name="60% - 輔色4 2" xfId="30467" hidden="1"/>
    <cellStyle name="60% - 輔色4 2" xfId="33585" hidden="1"/>
    <cellStyle name="60% - 輔色4 2" xfId="33610" hidden="1"/>
    <cellStyle name="60% - 輔色4 2" xfId="33543" hidden="1"/>
    <cellStyle name="60% - 輔色4 2" xfId="33701" hidden="1"/>
    <cellStyle name="60% - 輔色4 2" xfId="33676" hidden="1"/>
    <cellStyle name="60% - 輔色4 2" xfId="33428" hidden="1"/>
    <cellStyle name="60% - 輔色4 2" xfId="33453" hidden="1"/>
    <cellStyle name="60% - 輔色4 2" xfId="33337" hidden="1"/>
    <cellStyle name="60% - 輔色4 2" xfId="33362" hidden="1"/>
    <cellStyle name="60% - 輔色4 2" xfId="33974" hidden="1"/>
    <cellStyle name="60% - 輔色4 2" xfId="33949" hidden="1"/>
    <cellStyle name="60% - 輔色4 2" xfId="34065" hidden="1"/>
    <cellStyle name="60% - 輔色4 2" xfId="34040" hidden="1"/>
    <cellStyle name="60% - 輔色4 2" xfId="33834" hidden="1"/>
    <cellStyle name="60% - 輔色4 2" xfId="33859" hidden="1"/>
    <cellStyle name="60% - 輔色4 2" xfId="33743" hidden="1"/>
    <cellStyle name="60% - 輔色4 2" xfId="33768" hidden="1"/>
    <cellStyle name="60% - 輔色4 2" xfId="34338" hidden="1"/>
    <cellStyle name="60% - 輔色4 2" xfId="34313" hidden="1"/>
    <cellStyle name="60% - 輔色4 2" xfId="34429" hidden="1"/>
    <cellStyle name="60% - 輔色4 2" xfId="34404" hidden="1"/>
    <cellStyle name="60% - 輔色4 2" xfId="34198" hidden="1"/>
    <cellStyle name="60% - 輔色4 2" xfId="34223" hidden="1"/>
    <cellStyle name="60% - 輔色4 2" xfId="34107" hidden="1"/>
    <cellStyle name="60% - 輔色4 2" xfId="34132" hidden="1"/>
    <cellStyle name="60% - 輔色4 2" xfId="34702" hidden="1"/>
    <cellStyle name="60% - 輔色4 2" xfId="34677" hidden="1"/>
    <cellStyle name="60% - 輔色4 2" xfId="34793" hidden="1"/>
    <cellStyle name="60% - 輔色4 2" xfId="34768" hidden="1"/>
    <cellStyle name="60% - 輔色4 2" xfId="34562" hidden="1"/>
    <cellStyle name="60% - 輔色4 2" xfId="34587" hidden="1"/>
    <cellStyle name="60% - 輔色4 2" xfId="34471" hidden="1"/>
    <cellStyle name="60% - 輔色4 2" xfId="34496" hidden="1"/>
    <cellStyle name="60% - 輔色4 2" xfId="35066" hidden="1"/>
    <cellStyle name="60% - 輔色4 2" xfId="35041" hidden="1"/>
    <cellStyle name="60% - 輔色4 2" xfId="35157" hidden="1"/>
    <cellStyle name="60% - 輔色4 2" xfId="35132" hidden="1"/>
    <cellStyle name="60% - 輔色4 2" xfId="34926" hidden="1"/>
    <cellStyle name="60% - 輔色4 2" xfId="34951" hidden="1"/>
    <cellStyle name="60% - 輔色4 2" xfId="34835" hidden="1"/>
    <cellStyle name="60% - 輔色4 2" xfId="34860" hidden="1"/>
    <cellStyle name="60% - 輔色4 2" xfId="35430" hidden="1"/>
    <cellStyle name="60% - 輔色4 2" xfId="35405" hidden="1"/>
    <cellStyle name="60% - 輔色4 2" xfId="35521" hidden="1"/>
    <cellStyle name="60% - 輔色4 2" xfId="35496" hidden="1"/>
    <cellStyle name="60% - 輔色4 2" xfId="35290" hidden="1"/>
    <cellStyle name="60% - 輔色4 2" xfId="35315" hidden="1"/>
    <cellStyle name="60% - 輔色4 2" xfId="35199" hidden="1"/>
    <cellStyle name="60% - 輔色4 2" xfId="35224" hidden="1"/>
    <cellStyle name="60% - 輔色4 2" xfId="35794" hidden="1"/>
    <cellStyle name="60% - 輔色4 2" xfId="35769" hidden="1"/>
    <cellStyle name="60% - 輔色4 2" xfId="35885" hidden="1"/>
    <cellStyle name="60% - 輔色4 2" xfId="35860" hidden="1"/>
    <cellStyle name="60% - 輔色4 2" xfId="35654" hidden="1"/>
    <cellStyle name="60% - 輔色4 2" xfId="35679" hidden="1"/>
    <cellStyle name="60% - 輔色4 2" xfId="35563" hidden="1"/>
    <cellStyle name="60% - 輔色4 2" xfId="35588" hidden="1"/>
    <cellStyle name="60% - 輔色4 2" xfId="36158" hidden="1"/>
    <cellStyle name="60% - 輔色4 2" xfId="36133" hidden="1"/>
    <cellStyle name="60% - 輔色4 2" xfId="36249" hidden="1"/>
    <cellStyle name="60% - 輔色4 2" xfId="36224" hidden="1"/>
    <cellStyle name="60% - 輔色4 2" xfId="36018" hidden="1"/>
    <cellStyle name="60% - 輔色4 2" xfId="36043" hidden="1"/>
    <cellStyle name="60% - 輔色4 2" xfId="35927" hidden="1"/>
    <cellStyle name="60% - 輔色4 2" xfId="35952" hidden="1"/>
    <cellStyle name="60% - 輔色4 2" xfId="36522" hidden="1"/>
    <cellStyle name="60% - 輔色4 2" xfId="36497" hidden="1"/>
    <cellStyle name="60% - 輔色4 2" xfId="36613" hidden="1"/>
    <cellStyle name="60% - 輔色4 2" xfId="36588" hidden="1"/>
    <cellStyle name="60% - 輔色4 2" xfId="36382" hidden="1"/>
    <cellStyle name="60% - 輔色4 2" xfId="36407" hidden="1"/>
    <cellStyle name="60% - 輔色4 2" xfId="36291" hidden="1"/>
    <cellStyle name="60% - 輔色4 2" xfId="36316" hidden="1"/>
    <cellStyle name="60% - 輔色4 2" xfId="36886" hidden="1"/>
    <cellStyle name="60% - 輔色4 2" xfId="36861" hidden="1"/>
    <cellStyle name="60% - 輔色4 2" xfId="36977" hidden="1"/>
    <cellStyle name="60% - 輔色4 2" xfId="36952" hidden="1"/>
    <cellStyle name="60% - 輔色4 2" xfId="36746" hidden="1"/>
    <cellStyle name="60% - 輔色4 2" xfId="36771" hidden="1"/>
    <cellStyle name="60% - 輔色4 2" xfId="36655" hidden="1"/>
    <cellStyle name="60% - 輔色4 2" xfId="36680" hidden="1"/>
    <cellStyle name="60% - 輔色4 2" xfId="37250" hidden="1"/>
    <cellStyle name="60% - 輔色4 2" xfId="37225" hidden="1"/>
    <cellStyle name="60% - 輔色4 2" xfId="37341" hidden="1"/>
    <cellStyle name="60% - 輔色4 2" xfId="37316" hidden="1"/>
    <cellStyle name="60% - 輔色4 2" xfId="37110" hidden="1"/>
    <cellStyle name="60% - 輔色4 2" xfId="37135" hidden="1"/>
    <cellStyle name="60% - 輔色4 2" xfId="37019" hidden="1"/>
    <cellStyle name="60% - 輔色4 2" xfId="37044" hidden="1"/>
    <cellStyle name="60% - 輔色4 2" xfId="37572" hidden="1"/>
    <cellStyle name="60% - 輔色4 2" xfId="37547" hidden="1"/>
    <cellStyle name="60% - 輔色4 2" xfId="37663" hidden="1"/>
    <cellStyle name="60% - 輔色4 2" xfId="37638" hidden="1"/>
    <cellStyle name="60% - 輔色4 2" xfId="37433" hidden="1"/>
    <cellStyle name="60% - 輔色4 2" xfId="37458" hidden="1"/>
    <cellStyle name="60% - 輔色4 2" xfId="37383" hidden="1"/>
    <cellStyle name="60% - 輔色4 2" xfId="37953" hidden="1"/>
    <cellStyle name="60% - 輔色4 2" xfId="37978" hidden="1"/>
    <cellStyle name="60% - 輔色4 2" xfId="37911" hidden="1"/>
    <cellStyle name="60% - 輔色4 2" xfId="38069" hidden="1"/>
    <cellStyle name="60% - 輔色4 2" xfId="38044" hidden="1"/>
    <cellStyle name="60% - 輔色4 2" xfId="37796" hidden="1"/>
    <cellStyle name="60% - 輔色4 2" xfId="37821" hidden="1"/>
    <cellStyle name="60% - 輔色4 2" xfId="37705" hidden="1"/>
    <cellStyle name="60% - 輔色4 2" xfId="37730" hidden="1"/>
    <cellStyle name="60% - 輔色4 2" xfId="38342" hidden="1"/>
    <cellStyle name="60% - 輔色4 2" xfId="38317" hidden="1"/>
    <cellStyle name="60% - 輔色4 2" xfId="38433" hidden="1"/>
    <cellStyle name="60% - 輔色4 2" xfId="38408" hidden="1"/>
    <cellStyle name="60% - 輔色4 2" xfId="38202" hidden="1"/>
    <cellStyle name="60% - 輔色4 2" xfId="38227" hidden="1"/>
    <cellStyle name="60% - 輔色4 2" xfId="38111" hidden="1"/>
    <cellStyle name="60% - 輔色4 2" xfId="38136" hidden="1"/>
    <cellStyle name="60% - 輔色4 2" xfId="38706" hidden="1"/>
    <cellStyle name="60% - 輔色4 2" xfId="38681" hidden="1"/>
    <cellStyle name="60% - 輔色4 2" xfId="38797" hidden="1"/>
    <cellStyle name="60% - 輔色4 2" xfId="38772" hidden="1"/>
    <cellStyle name="60% - 輔色4 2" xfId="38566" hidden="1"/>
    <cellStyle name="60% - 輔色4 2" xfId="38591" hidden="1"/>
    <cellStyle name="60% - 輔色4 2" xfId="38475" hidden="1"/>
    <cellStyle name="60% - 輔色4 2" xfId="38500" hidden="1"/>
    <cellStyle name="60% - 輔色4 2" xfId="39070" hidden="1"/>
    <cellStyle name="60% - 輔色4 2" xfId="39045" hidden="1"/>
    <cellStyle name="60% - 輔色4 2" xfId="39161" hidden="1"/>
    <cellStyle name="60% - 輔色4 2" xfId="39136" hidden="1"/>
    <cellStyle name="60% - 輔色4 2" xfId="38930" hidden="1"/>
    <cellStyle name="60% - 輔色4 2" xfId="38955" hidden="1"/>
    <cellStyle name="60% - 輔色4 2" xfId="38839" hidden="1"/>
    <cellStyle name="60% - 輔色4 2" xfId="38864" hidden="1"/>
    <cellStyle name="60% - 輔色4 2" xfId="39434" hidden="1"/>
    <cellStyle name="60% - 輔色4 2" xfId="39409" hidden="1"/>
    <cellStyle name="60% - 輔色4 2" xfId="39525" hidden="1"/>
    <cellStyle name="60% - 輔色4 2" xfId="39500" hidden="1"/>
    <cellStyle name="60% - 輔色4 2" xfId="39294" hidden="1"/>
    <cellStyle name="60% - 輔色4 2" xfId="39319" hidden="1"/>
    <cellStyle name="60% - 輔色4 2" xfId="39203" hidden="1"/>
    <cellStyle name="60% - 輔色4 2" xfId="39228" hidden="1"/>
    <cellStyle name="60% - 輔色4 2" xfId="39798" hidden="1"/>
    <cellStyle name="60% - 輔色4 2" xfId="39773" hidden="1"/>
    <cellStyle name="60% - 輔色4 2" xfId="39889" hidden="1"/>
    <cellStyle name="60% - 輔色4 2" xfId="39864" hidden="1"/>
    <cellStyle name="60% - 輔色4 2" xfId="39658" hidden="1"/>
    <cellStyle name="60% - 輔色4 2" xfId="39683" hidden="1"/>
    <cellStyle name="60% - 輔色4 2" xfId="39567" hidden="1"/>
    <cellStyle name="60% - 輔色4 2" xfId="39592" hidden="1"/>
    <cellStyle name="60% - 輔色4 2" xfId="40162" hidden="1"/>
    <cellStyle name="60% - 輔色4 2" xfId="40137" hidden="1"/>
    <cellStyle name="60% - 輔色4 2" xfId="40253" hidden="1"/>
    <cellStyle name="60% - 輔色4 2" xfId="40228" hidden="1"/>
    <cellStyle name="60% - 輔色4 2" xfId="40022" hidden="1"/>
    <cellStyle name="60% - 輔色4 2" xfId="40047" hidden="1"/>
    <cellStyle name="60% - 輔色4 2" xfId="39931" hidden="1"/>
    <cellStyle name="60% - 輔色4 2" xfId="39956" hidden="1"/>
    <cellStyle name="60% - 輔色4 2" xfId="40526" hidden="1"/>
    <cellStyle name="60% - 輔色4 2" xfId="40501" hidden="1"/>
    <cellStyle name="60% - 輔色4 2" xfId="40617" hidden="1"/>
    <cellStyle name="60% - 輔色4 2" xfId="40592" hidden="1"/>
    <cellStyle name="60% - 輔色4 2" xfId="40386" hidden="1"/>
    <cellStyle name="60% - 輔色4 2" xfId="40411" hidden="1"/>
    <cellStyle name="60% - 輔色4 2" xfId="40295" hidden="1"/>
    <cellStyle name="60% - 輔色4 2" xfId="40320" hidden="1"/>
    <cellStyle name="60% - 輔色4 2" xfId="40890" hidden="1"/>
    <cellStyle name="60% - 輔色4 2" xfId="40865" hidden="1"/>
    <cellStyle name="60% - 輔色4 2" xfId="40981" hidden="1"/>
    <cellStyle name="60% - 輔色4 2" xfId="40956" hidden="1"/>
    <cellStyle name="60% - 輔色4 2" xfId="40750" hidden="1"/>
    <cellStyle name="60% - 輔色4 2" xfId="40775" hidden="1"/>
    <cellStyle name="60% - 輔色4 2" xfId="40659" hidden="1"/>
    <cellStyle name="60% - 輔色4 2" xfId="40684" hidden="1"/>
    <cellStyle name="60% - 輔色4 2" xfId="41254" hidden="1"/>
    <cellStyle name="60% - 輔色4 2" xfId="41229" hidden="1"/>
    <cellStyle name="60% - 輔色4 2" xfId="41345" hidden="1"/>
    <cellStyle name="60% - 輔色4 2" xfId="41320" hidden="1"/>
    <cellStyle name="60% - 輔色4 2" xfId="41114" hidden="1"/>
    <cellStyle name="60% - 輔色4 2" xfId="41139" hidden="1"/>
    <cellStyle name="60% - 輔色4 2" xfId="41023" hidden="1"/>
    <cellStyle name="60% - 輔色4 2" xfId="41048" hidden="1"/>
    <cellStyle name="60% - 輔色4 2" xfId="41618" hidden="1"/>
    <cellStyle name="60% - 輔色4 2" xfId="41593" hidden="1"/>
    <cellStyle name="60% - 輔色4 2" xfId="41709" hidden="1"/>
    <cellStyle name="60% - 輔色4 2" xfId="41684" hidden="1"/>
    <cellStyle name="60% - 輔色4 2" xfId="41478" hidden="1"/>
    <cellStyle name="60% - 輔色4 2" xfId="41503" hidden="1"/>
    <cellStyle name="60% - 輔色4 2" xfId="41387" hidden="1"/>
    <cellStyle name="60% - 輔色4 2" xfId="41412" hidden="1"/>
    <cellStyle name="60% - 輔色4 2" xfId="41940" hidden="1"/>
    <cellStyle name="60% - 輔色4 2" xfId="41915" hidden="1"/>
    <cellStyle name="60% - 輔色4 2" xfId="42031" hidden="1"/>
    <cellStyle name="60% - 輔色4 2" xfId="42006" hidden="1"/>
    <cellStyle name="60% - 輔色4 2" xfId="41801" hidden="1"/>
    <cellStyle name="60% - 輔色4 2" xfId="41826" hidden="1"/>
    <cellStyle name="60% - 輔色4 2" xfId="41751" hidden="1"/>
    <cellStyle name="60% - 輔色4 2" xfId="42321" hidden="1"/>
    <cellStyle name="60% - 輔色4 2" xfId="42346" hidden="1"/>
    <cellStyle name="60% - 輔色4 2" xfId="42279" hidden="1"/>
    <cellStyle name="60% - 輔色4 2" xfId="42437" hidden="1"/>
    <cellStyle name="60% - 輔色4 2" xfId="42412" hidden="1"/>
    <cellStyle name="60% - 輔色4 2" xfId="42164" hidden="1"/>
    <cellStyle name="60% - 輔色4 2" xfId="42189" hidden="1"/>
    <cellStyle name="60% - 輔色4 2" xfId="42073" hidden="1"/>
    <cellStyle name="60% - 輔色4 2" xfId="42098" hidden="1"/>
    <cellStyle name="60% - 輔色4 2" xfId="42710" hidden="1"/>
    <cellStyle name="60% - 輔色4 2" xfId="42685" hidden="1"/>
    <cellStyle name="60% - 輔色4 2" xfId="42801" hidden="1"/>
    <cellStyle name="60% - 輔色4 2" xfId="42776" hidden="1"/>
    <cellStyle name="60% - 輔色4 2" xfId="42570" hidden="1"/>
    <cellStyle name="60% - 輔色4 2" xfId="42595" hidden="1"/>
    <cellStyle name="60% - 輔色4 2" xfId="42479" hidden="1"/>
    <cellStyle name="60% - 輔色4 2" xfId="42504" hidden="1"/>
    <cellStyle name="60% - 輔色4 2" xfId="43074" hidden="1"/>
    <cellStyle name="60% - 輔色4 2" xfId="43049" hidden="1"/>
    <cellStyle name="60% - 輔色4 2" xfId="43165" hidden="1"/>
    <cellStyle name="60% - 輔色4 2" xfId="43140" hidden="1"/>
    <cellStyle name="60% - 輔色4 2" xfId="42934" hidden="1"/>
    <cellStyle name="60% - 輔色4 2" xfId="42959" hidden="1"/>
    <cellStyle name="60% - 輔色4 2" xfId="42843" hidden="1"/>
    <cellStyle name="60% - 輔色4 2" xfId="42868" hidden="1"/>
    <cellStyle name="60% - 輔色4 2" xfId="43438" hidden="1"/>
    <cellStyle name="60% - 輔色4 2" xfId="43413" hidden="1"/>
    <cellStyle name="60% - 輔色4 2" xfId="43529" hidden="1"/>
    <cellStyle name="60% - 輔色4 2" xfId="43504" hidden="1"/>
    <cellStyle name="60% - 輔色4 2" xfId="43298" hidden="1"/>
    <cellStyle name="60% - 輔色4 2" xfId="43323" hidden="1"/>
    <cellStyle name="60% - 輔色4 2" xfId="43207" hidden="1"/>
    <cellStyle name="60% - 輔色4 2" xfId="43232" hidden="1"/>
    <cellStyle name="60% - 輔色4 2" xfId="43802" hidden="1"/>
    <cellStyle name="60% - 輔色4 2" xfId="43777" hidden="1"/>
    <cellStyle name="60% - 輔色4 2" xfId="43893" hidden="1"/>
    <cellStyle name="60% - 輔色4 2" xfId="43868" hidden="1"/>
    <cellStyle name="60% - 輔色4 2" xfId="43662" hidden="1"/>
    <cellStyle name="60% - 輔色4 2" xfId="43687" hidden="1"/>
    <cellStyle name="60% - 輔色4 2" xfId="43571" hidden="1"/>
    <cellStyle name="60% - 輔色4 2" xfId="43596" hidden="1"/>
    <cellStyle name="60% - 輔色4 2" xfId="44166" hidden="1"/>
    <cellStyle name="60% - 輔色4 2" xfId="44141" hidden="1"/>
    <cellStyle name="60% - 輔色4 2" xfId="44257" hidden="1"/>
    <cellStyle name="60% - 輔色4 2" xfId="44232" hidden="1"/>
    <cellStyle name="60% - 輔色4 2" xfId="44026" hidden="1"/>
    <cellStyle name="60% - 輔色4 2" xfId="44051" hidden="1"/>
    <cellStyle name="60% - 輔色4 2" xfId="43935" hidden="1"/>
    <cellStyle name="60% - 輔色4 2" xfId="43960" hidden="1"/>
    <cellStyle name="60% - 輔色4 2" xfId="44488" hidden="1"/>
    <cellStyle name="60% - 輔色4 2" xfId="44463" hidden="1"/>
    <cellStyle name="60% - 輔色4 2" xfId="44579" hidden="1"/>
    <cellStyle name="60% - 輔色4 2" xfId="44554" hidden="1"/>
    <cellStyle name="60% - 輔色4 2" xfId="44349" hidden="1"/>
    <cellStyle name="60% - 輔色4 2" xfId="44374" hidden="1"/>
    <cellStyle name="60% - 輔色4 2" xfId="44299" hidden="1"/>
    <cellStyle name="60% - 輔色4 2" xfId="44869" hidden="1"/>
    <cellStyle name="60% - 輔色4 2" xfId="44894" hidden="1"/>
    <cellStyle name="60% - 輔色4 2" xfId="44827" hidden="1"/>
    <cellStyle name="60% - 輔色4 2" xfId="44985" hidden="1"/>
    <cellStyle name="60% - 輔色4 2" xfId="44960" hidden="1"/>
    <cellStyle name="60% - 輔色4 2" xfId="44712" hidden="1"/>
    <cellStyle name="60% - 輔色4 2" xfId="44737" hidden="1"/>
    <cellStyle name="60% - 輔色4 2" xfId="44621" hidden="1"/>
    <cellStyle name="60% - 輔色4 2" xfId="44646" hidden="1"/>
    <cellStyle name="60% - 輔色4 2" xfId="45258" hidden="1"/>
    <cellStyle name="60% - 輔色4 2" xfId="45233" hidden="1"/>
    <cellStyle name="60% - 輔色4 2" xfId="45349" hidden="1"/>
    <cellStyle name="60% - 輔色4 2" xfId="45324" hidden="1"/>
    <cellStyle name="60% - 輔色4 2" xfId="45118" hidden="1"/>
    <cellStyle name="60% - 輔色4 2" xfId="45143" hidden="1"/>
    <cellStyle name="60% - 輔色4 2" xfId="45027" hidden="1"/>
    <cellStyle name="60% - 輔色4 2" xfId="45052" hidden="1"/>
    <cellStyle name="60% - 輔色4 2" xfId="45622" hidden="1"/>
    <cellStyle name="60% - 輔色4 2" xfId="45597" hidden="1"/>
    <cellStyle name="60% - 輔色4 2" xfId="45713" hidden="1"/>
    <cellStyle name="60% - 輔色4 2" xfId="45688" hidden="1"/>
    <cellStyle name="60% - 輔色4 2" xfId="45482" hidden="1"/>
    <cellStyle name="60% - 輔色4 2" xfId="45507" hidden="1"/>
    <cellStyle name="60% - 輔色4 2" xfId="45391" hidden="1"/>
    <cellStyle name="60% - 輔色4 2" xfId="45416" hidden="1"/>
    <cellStyle name="60% - 輔色4 2" xfId="45986" hidden="1"/>
    <cellStyle name="60% - 輔色4 2" xfId="45961" hidden="1"/>
    <cellStyle name="60% - 輔色4 2" xfId="46077" hidden="1"/>
    <cellStyle name="60% - 輔色4 2" xfId="46052" hidden="1"/>
    <cellStyle name="60% - 輔色4 2" xfId="45846" hidden="1"/>
    <cellStyle name="60% - 輔色4 2" xfId="45871" hidden="1"/>
    <cellStyle name="60% - 輔色4 2" xfId="45755" hidden="1"/>
    <cellStyle name="60% - 輔色4 2" xfId="45780" hidden="1"/>
    <cellStyle name="60% - 輔色4 2" xfId="46350" hidden="1"/>
    <cellStyle name="60% - 輔色4 2" xfId="46325" hidden="1"/>
    <cellStyle name="60% - 輔色4 2" xfId="46441" hidden="1"/>
    <cellStyle name="60% - 輔色4 2" xfId="46416" hidden="1"/>
    <cellStyle name="60% - 輔色4 2" xfId="46210" hidden="1"/>
    <cellStyle name="60% - 輔色4 2" xfId="46235" hidden="1"/>
    <cellStyle name="60% - 輔色4 2" xfId="46119" hidden="1"/>
    <cellStyle name="60% - 輔色4 2" xfId="46144" hidden="1"/>
    <cellStyle name="60% - 輔色4 2" xfId="46714" hidden="1"/>
    <cellStyle name="60% - 輔色4 2" xfId="46689" hidden="1"/>
    <cellStyle name="60% - 輔色4 2" xfId="46805" hidden="1"/>
    <cellStyle name="60% - 輔色4 2" xfId="46780" hidden="1"/>
    <cellStyle name="60% - 輔色4 2" xfId="46574" hidden="1"/>
    <cellStyle name="60% - 輔色4 2" xfId="46599" hidden="1"/>
    <cellStyle name="60% - 輔色4 2" xfId="46483" hidden="1"/>
    <cellStyle name="60% - 輔色4 2" xfId="46508" hidden="1"/>
    <cellStyle name="60% - 輔色4 2" xfId="47078" hidden="1"/>
    <cellStyle name="60% - 輔色4 2" xfId="47053" hidden="1"/>
    <cellStyle name="60% - 輔色4 2" xfId="47169" hidden="1"/>
    <cellStyle name="60% - 輔色4 2" xfId="47144" hidden="1"/>
    <cellStyle name="60% - 輔色4 2" xfId="46938" hidden="1"/>
    <cellStyle name="60% - 輔色4 2" xfId="46963" hidden="1"/>
    <cellStyle name="60% - 輔色4 2" xfId="46847" hidden="1"/>
    <cellStyle name="60% - 輔色4 2" xfId="46872" hidden="1"/>
    <cellStyle name="60% - 輔色4 2" xfId="47442" hidden="1"/>
    <cellStyle name="60% - 輔色4 2" xfId="47417" hidden="1"/>
    <cellStyle name="60% - 輔色4 2" xfId="47533" hidden="1"/>
    <cellStyle name="60% - 輔色4 2" xfId="47508" hidden="1"/>
    <cellStyle name="60% - 輔色4 2" xfId="47302" hidden="1"/>
    <cellStyle name="60% - 輔色4 2" xfId="47327" hidden="1"/>
    <cellStyle name="60% - 輔色4 2" xfId="47211" hidden="1"/>
    <cellStyle name="60% - 輔色4 2" xfId="47236" hidden="1"/>
    <cellStyle name="60% - 輔色4 2" xfId="47806" hidden="1"/>
    <cellStyle name="60% - 輔色4 2" xfId="47781" hidden="1"/>
    <cellStyle name="60% - 輔色4 2" xfId="47897" hidden="1"/>
    <cellStyle name="60% - 輔色4 2" xfId="47872" hidden="1"/>
    <cellStyle name="60% - 輔色4 2" xfId="47666" hidden="1"/>
    <cellStyle name="60% - 輔色4 2" xfId="47691" hidden="1"/>
    <cellStyle name="60% - 輔色4 2" xfId="47575" hidden="1"/>
    <cellStyle name="60% - 輔色4 2" xfId="47600" hidden="1"/>
    <cellStyle name="60% - 輔色4 2" xfId="48170" hidden="1"/>
    <cellStyle name="60% - 輔色4 2" xfId="48145" hidden="1"/>
    <cellStyle name="60% - 輔色4 2" xfId="48261" hidden="1"/>
    <cellStyle name="60% - 輔色4 2" xfId="48236" hidden="1"/>
    <cellStyle name="60% - 輔色4 2" xfId="48030" hidden="1"/>
    <cellStyle name="60% - 輔色4 2" xfId="48055" hidden="1"/>
    <cellStyle name="60% - 輔色4 2" xfId="47939" hidden="1"/>
    <cellStyle name="60% - 輔色4 2" xfId="47964" hidden="1"/>
    <cellStyle name="60% - 輔色4 2" xfId="48534" hidden="1"/>
    <cellStyle name="60% - 輔色4 2" xfId="48509" hidden="1"/>
    <cellStyle name="60% - 輔色4 2" xfId="48625" hidden="1"/>
    <cellStyle name="60% - 輔色4 2" xfId="48600" hidden="1"/>
    <cellStyle name="60% - 輔色4 2" xfId="48394" hidden="1"/>
    <cellStyle name="60% - 輔色4 2" xfId="48419" hidden="1"/>
    <cellStyle name="60% - 輔色4 2" xfId="48303" hidden="1"/>
    <cellStyle name="60% - 輔色4 2" xfId="48328" hidden="1"/>
    <cellStyle name="60% - 輔色4 2" xfId="48856" hidden="1"/>
    <cellStyle name="60% - 輔色4 2" xfId="48831" hidden="1"/>
    <cellStyle name="60% - 輔色4 2" xfId="48947" hidden="1"/>
    <cellStyle name="60% - 輔色4 2" xfId="48922" hidden="1"/>
    <cellStyle name="60% - 輔色4 2" xfId="48717" hidden="1"/>
    <cellStyle name="60% - 輔色4 2" xfId="48742" hidden="1"/>
    <cellStyle name="60% - 輔色4 2" xfId="48667" hidden="1"/>
    <cellStyle name="60% - 輔色4 2" xfId="32169" hidden="1"/>
    <cellStyle name="60% - 輔色4 2" xfId="32367" hidden="1"/>
    <cellStyle name="60% - 輔色4 2" xfId="31520" hidden="1"/>
    <cellStyle name="60% - 輔色4 2" xfId="33055" hidden="1"/>
    <cellStyle name="60% - 輔色4 2" xfId="31075" hidden="1"/>
    <cellStyle name="60% - 輔色4 2" xfId="32628" hidden="1"/>
    <cellStyle name="60% - 輔色4 2" xfId="32888" hidden="1"/>
    <cellStyle name="60% - 輔色4 2" xfId="32571" hidden="1"/>
    <cellStyle name="60% - 輔色4 2" xfId="31840" hidden="1"/>
    <cellStyle name="60% - 輔色4 2" xfId="33104" hidden="1"/>
    <cellStyle name="60% - 輔色4 2" xfId="31343" hidden="1"/>
    <cellStyle name="60% - 輔色4 2" xfId="33245" hidden="1"/>
    <cellStyle name="60% - 輔色4 2" xfId="33049" hidden="1"/>
    <cellStyle name="60% - 輔色4 2" xfId="31154" hidden="1"/>
    <cellStyle name="60% - 輔色4 2" xfId="31881" hidden="1"/>
    <cellStyle name="60% - 輔色4 2" xfId="32635" hidden="1"/>
    <cellStyle name="60% - 輔色4 2" xfId="32895" hidden="1"/>
    <cellStyle name="60% - 輔色4 2" xfId="32988" hidden="1"/>
    <cellStyle name="60% - 輔色4 2" xfId="30980" hidden="1"/>
    <cellStyle name="60% - 輔色4 2" xfId="32394" hidden="1"/>
    <cellStyle name="60% - 輔色4 2" xfId="31825" hidden="1"/>
    <cellStyle name="60% - 輔色4 2" xfId="32468" hidden="1"/>
    <cellStyle name="60% - 輔色4 2" xfId="32732" hidden="1"/>
    <cellStyle name="60% - 輔色4 2" xfId="32889" hidden="1"/>
    <cellStyle name="60% - 輔色4 2" xfId="31217" hidden="1"/>
    <cellStyle name="60% - 輔色4 2" xfId="33316" hidden="1"/>
    <cellStyle name="60% - 輔色4 2" xfId="33181" hidden="1"/>
    <cellStyle name="60% - 輔色4 2" xfId="31602" hidden="1"/>
    <cellStyle name="60% - 輔色4 2" xfId="32078" hidden="1"/>
    <cellStyle name="60% - 輔色4 2" xfId="31915" hidden="1"/>
    <cellStyle name="60% - 輔色4 2" xfId="32052" hidden="1"/>
    <cellStyle name="60% - 輔色4 2" xfId="32670" hidden="1"/>
    <cellStyle name="60% - 輔色4 2" xfId="32119" hidden="1"/>
    <cellStyle name="60% - 輔色4 2" xfId="31985" hidden="1"/>
    <cellStyle name="60% - 輔色4 2" xfId="31789" hidden="1"/>
    <cellStyle name="60% - 輔色4 2" xfId="32415" hidden="1"/>
    <cellStyle name="60% - 輔色4 2" xfId="31845" hidden="1"/>
    <cellStyle name="60% - 輔色4 2" xfId="30915" hidden="1"/>
    <cellStyle name="60% - 輔色4 2" xfId="31793" hidden="1"/>
    <cellStyle name="60% - 輔色4 2" xfId="32306" hidden="1"/>
    <cellStyle name="60% - 輔色4 2" xfId="31255" hidden="1"/>
    <cellStyle name="60% - 輔色4 2" xfId="31179" hidden="1"/>
    <cellStyle name="60% - 輔色4 2" xfId="32188" hidden="1"/>
    <cellStyle name="60% - 輔色4 2" xfId="31243" hidden="1"/>
    <cellStyle name="60% - 輔色4 2" xfId="31017" hidden="1"/>
    <cellStyle name="60% - 輔色4 2" xfId="32838" hidden="1"/>
    <cellStyle name="60% - 輔色4 2" xfId="32329" hidden="1"/>
    <cellStyle name="60% - 輔色4 2" xfId="31687" hidden="1"/>
    <cellStyle name="60% - 輔色4 2" xfId="32255" hidden="1"/>
    <cellStyle name="60% - 輔色4 2" xfId="32511" hidden="1"/>
    <cellStyle name="60% - 輔色4 2" xfId="33232" hidden="1"/>
    <cellStyle name="60% - 輔色4 2" xfId="31636" hidden="1"/>
    <cellStyle name="60% - 輔色4 2" xfId="33288" hidden="1"/>
    <cellStyle name="60% - 輔色4 2" xfId="33227" hidden="1"/>
    <cellStyle name="60% - 輔色4 2" xfId="32506" hidden="1"/>
    <cellStyle name="60% - 輔色4 2" xfId="32535" hidden="1"/>
    <cellStyle name="60% - 輔色4 2" xfId="51274" hidden="1"/>
    <cellStyle name="60% - 輔色4 2" xfId="51249" hidden="1"/>
    <cellStyle name="60% - 輔色4 2" xfId="51316" hidden="1"/>
    <cellStyle name="60% - 輔色4 2" xfId="51158" hidden="1"/>
    <cellStyle name="60% - 輔色4 2" xfId="51183" hidden="1"/>
    <cellStyle name="60% - 輔色4 2" xfId="51431" hidden="1"/>
    <cellStyle name="60% - 輔色4 2" xfId="51406" hidden="1"/>
    <cellStyle name="60% - 輔色4 2" xfId="51522" hidden="1"/>
    <cellStyle name="60% - 輔色4 2" xfId="51497" hidden="1"/>
    <cellStyle name="60% - 輔色4 2" xfId="50885" hidden="1"/>
    <cellStyle name="60% - 輔色4 2" xfId="50910" hidden="1"/>
    <cellStyle name="60% - 輔色4 2" xfId="50794" hidden="1"/>
    <cellStyle name="60% - 輔色4 2" xfId="50819" hidden="1"/>
    <cellStyle name="60% - 輔色4 2" xfId="51025" hidden="1"/>
    <cellStyle name="60% - 輔色4 2" xfId="51000" hidden="1"/>
    <cellStyle name="60% - 輔色4 2" xfId="51116" hidden="1"/>
    <cellStyle name="60% - 輔色4 2" xfId="51091" hidden="1"/>
    <cellStyle name="60% - 輔色4 2" xfId="50521" hidden="1"/>
    <cellStyle name="60% - 輔色4 2" xfId="50546" hidden="1"/>
    <cellStyle name="60% - 輔色4 2" xfId="50430" hidden="1"/>
    <cellStyle name="60% - 輔色4 2" xfId="50455" hidden="1"/>
    <cellStyle name="60% - 輔色4 2" xfId="50661" hidden="1"/>
    <cellStyle name="60% - 輔色4 2" xfId="50636" hidden="1"/>
    <cellStyle name="60% - 輔色4 2" xfId="50752" hidden="1"/>
    <cellStyle name="60% - 輔色4 2" xfId="50727" hidden="1"/>
    <cellStyle name="60% - 輔色4 2" xfId="50157" hidden="1"/>
    <cellStyle name="60% - 輔色4 2" xfId="50182" hidden="1"/>
    <cellStyle name="60% - 輔色4 2" xfId="50066" hidden="1"/>
    <cellStyle name="60% - 輔色4 2" xfId="50091" hidden="1"/>
    <cellStyle name="60% - 輔色4 2" xfId="50297" hidden="1"/>
    <cellStyle name="60% - 輔色4 2" xfId="50272" hidden="1"/>
    <cellStyle name="60% - 輔色4 2" xfId="50388" hidden="1"/>
    <cellStyle name="60% - 輔色4 2" xfId="50363" hidden="1"/>
    <cellStyle name="60% - 輔色4 2" xfId="49793" hidden="1"/>
    <cellStyle name="60% - 輔色4 2" xfId="49818" hidden="1"/>
    <cellStyle name="60% - 輔色4 2" xfId="49702" hidden="1"/>
    <cellStyle name="60% - 輔色4 2" xfId="49727" hidden="1"/>
    <cellStyle name="60% - 輔色4 2" xfId="49933" hidden="1"/>
    <cellStyle name="60% - 輔色4 2" xfId="49908" hidden="1"/>
    <cellStyle name="60% - 輔色4 2" xfId="50024" hidden="1"/>
    <cellStyle name="60% - 輔色4 2" xfId="49999" hidden="1"/>
    <cellStyle name="60% - 輔色4 2" xfId="49429" hidden="1"/>
    <cellStyle name="60% - 輔色4 2" xfId="49454" hidden="1"/>
    <cellStyle name="60% - 輔色4 2" xfId="49338" hidden="1"/>
    <cellStyle name="60% - 輔色4 2" xfId="49363" hidden="1"/>
    <cellStyle name="60% - 輔色4 2" xfId="49569" hidden="1"/>
    <cellStyle name="60% - 輔色4 2" xfId="49544" hidden="1"/>
    <cellStyle name="60% - 輔色4 2" xfId="49660" hidden="1"/>
    <cellStyle name="60% - 輔色4 2" xfId="49635" hidden="1"/>
    <cellStyle name="60% - 輔色4 2" xfId="49107" hidden="1"/>
    <cellStyle name="60% - 輔色4 2" xfId="49132" hidden="1"/>
    <cellStyle name="60% - 輔色4 2" xfId="49016" hidden="1"/>
    <cellStyle name="60% - 輔色4 2" xfId="49041" hidden="1"/>
    <cellStyle name="60% - 輔色4 2" xfId="49246" hidden="1"/>
    <cellStyle name="60% - 輔色4 2" xfId="49221" hidden="1"/>
    <cellStyle name="60% - 輔色4 2" xfId="49296" hidden="1"/>
    <cellStyle name="60% - 輔色5 2" xfId="2268" hidden="1"/>
    <cellStyle name="60% - 輔色5 2" xfId="2279" hidden="1"/>
    <cellStyle name="60% - 輔色5 2" xfId="2226" hidden="1"/>
    <cellStyle name="60% - 輔色5 2" xfId="2370" hidden="1"/>
    <cellStyle name="60% - 輔色5 2" xfId="2359" hidden="1"/>
    <cellStyle name="60% - 輔色5 2" xfId="2117" hidden="1"/>
    <cellStyle name="60% - 輔色5 2" xfId="2128" hidden="1"/>
    <cellStyle name="60% - 輔色5 2" xfId="2026" hidden="1"/>
    <cellStyle name="60% - 輔色5 2" xfId="2037" hidden="1"/>
    <cellStyle name="60% - 輔色5 2" xfId="2643" hidden="1"/>
    <cellStyle name="60% - 輔色5 2" xfId="2632" hidden="1"/>
    <cellStyle name="60% - 輔色5 2" xfId="2734" hidden="1"/>
    <cellStyle name="60% - 輔色5 2" xfId="2723" hidden="1"/>
    <cellStyle name="60% - 輔色5 2" xfId="2523" hidden="1"/>
    <cellStyle name="60% - 輔色5 2" xfId="2534" hidden="1"/>
    <cellStyle name="60% - 輔色5 2" xfId="2432" hidden="1"/>
    <cellStyle name="60% - 輔色5 2" xfId="2443" hidden="1"/>
    <cellStyle name="60% - 輔色5 2" xfId="3007" hidden="1"/>
    <cellStyle name="60% - 輔色5 2" xfId="2996" hidden="1"/>
    <cellStyle name="60% - 輔色5 2" xfId="3098" hidden="1"/>
    <cellStyle name="60% - 輔色5 2" xfId="3087" hidden="1"/>
    <cellStyle name="60% - 輔色5 2" xfId="2887" hidden="1"/>
    <cellStyle name="60% - 輔色5 2" xfId="2898" hidden="1"/>
    <cellStyle name="60% - 輔色5 2" xfId="2796" hidden="1"/>
    <cellStyle name="60% - 輔色5 2" xfId="2807" hidden="1"/>
    <cellStyle name="60% - 輔色5 2" xfId="3371" hidden="1"/>
    <cellStyle name="60% - 輔色5 2" xfId="3360" hidden="1"/>
    <cellStyle name="60% - 輔色5 2" xfId="3462" hidden="1"/>
    <cellStyle name="60% - 輔色5 2" xfId="3451" hidden="1"/>
    <cellStyle name="60% - 輔色5 2" xfId="3251" hidden="1"/>
    <cellStyle name="60% - 輔色5 2" xfId="3262" hidden="1"/>
    <cellStyle name="60% - 輔色5 2" xfId="3160" hidden="1"/>
    <cellStyle name="60% - 輔色5 2" xfId="3171" hidden="1"/>
    <cellStyle name="60% - 輔色5 2" xfId="3735" hidden="1"/>
    <cellStyle name="60% - 輔色5 2" xfId="3724" hidden="1"/>
    <cellStyle name="60% - 輔色5 2" xfId="3826" hidden="1"/>
    <cellStyle name="60% - 輔色5 2" xfId="3815" hidden="1"/>
    <cellStyle name="60% - 輔色5 2" xfId="3615" hidden="1"/>
    <cellStyle name="60% - 輔色5 2" xfId="3626" hidden="1"/>
    <cellStyle name="60% - 輔色5 2" xfId="3524" hidden="1"/>
    <cellStyle name="60% - 輔色5 2" xfId="3535" hidden="1"/>
    <cellStyle name="60% - 輔色5 2" xfId="4099" hidden="1"/>
    <cellStyle name="60% - 輔色5 2" xfId="4088" hidden="1"/>
    <cellStyle name="60% - 輔色5 2" xfId="4190" hidden="1"/>
    <cellStyle name="60% - 輔色5 2" xfId="4179" hidden="1"/>
    <cellStyle name="60% - 輔色5 2" xfId="3979" hidden="1"/>
    <cellStyle name="60% - 輔色5 2" xfId="3990" hidden="1"/>
    <cellStyle name="60% - 輔色5 2" xfId="3888" hidden="1"/>
    <cellStyle name="60% - 輔色5 2" xfId="3899" hidden="1"/>
    <cellStyle name="60% - 輔色5 2" xfId="4463" hidden="1"/>
    <cellStyle name="60% - 輔色5 2" xfId="4452" hidden="1"/>
    <cellStyle name="60% - 輔色5 2" xfId="4554" hidden="1"/>
    <cellStyle name="60% - 輔色5 2" xfId="4543" hidden="1"/>
    <cellStyle name="60% - 輔色5 2" xfId="4343" hidden="1"/>
    <cellStyle name="60% - 輔色5 2" xfId="4354" hidden="1"/>
    <cellStyle name="60% - 輔色5 2" xfId="4252" hidden="1"/>
    <cellStyle name="60% - 輔色5 2" xfId="4263" hidden="1"/>
    <cellStyle name="60% - 輔色5 2" xfId="4827" hidden="1"/>
    <cellStyle name="60% - 輔色5 2" xfId="4816" hidden="1"/>
    <cellStyle name="60% - 輔色5 2" xfId="4918" hidden="1"/>
    <cellStyle name="60% - 輔色5 2" xfId="4907" hidden="1"/>
    <cellStyle name="60% - 輔色5 2" xfId="4707" hidden="1"/>
    <cellStyle name="60% - 輔色5 2" xfId="4718" hidden="1"/>
    <cellStyle name="60% - 輔色5 2" xfId="4616" hidden="1"/>
    <cellStyle name="60% - 輔色5 2" xfId="4627" hidden="1"/>
    <cellStyle name="60% - 輔色5 2" xfId="5191" hidden="1"/>
    <cellStyle name="60% - 輔色5 2" xfId="5180" hidden="1"/>
    <cellStyle name="60% - 輔色5 2" xfId="5282" hidden="1"/>
    <cellStyle name="60% - 輔色5 2" xfId="5271" hidden="1"/>
    <cellStyle name="60% - 輔色5 2" xfId="5071" hidden="1"/>
    <cellStyle name="60% - 輔色5 2" xfId="5082" hidden="1"/>
    <cellStyle name="60% - 輔色5 2" xfId="4980" hidden="1"/>
    <cellStyle name="60% - 輔色5 2" xfId="4991" hidden="1"/>
    <cellStyle name="60% - 輔色5 2" xfId="5555" hidden="1"/>
    <cellStyle name="60% - 輔色5 2" xfId="5544" hidden="1"/>
    <cellStyle name="60% - 輔色5 2" xfId="5646" hidden="1"/>
    <cellStyle name="60% - 輔色5 2" xfId="5635" hidden="1"/>
    <cellStyle name="60% - 輔色5 2" xfId="5435" hidden="1"/>
    <cellStyle name="60% - 輔色5 2" xfId="5446" hidden="1"/>
    <cellStyle name="60% - 輔色5 2" xfId="5344" hidden="1"/>
    <cellStyle name="60% - 輔色5 2" xfId="5355" hidden="1"/>
    <cellStyle name="60% - 輔色5 2" xfId="5877" hidden="1"/>
    <cellStyle name="60% - 輔色5 2" xfId="5866" hidden="1"/>
    <cellStyle name="60% - 輔色5 2" xfId="5968" hidden="1"/>
    <cellStyle name="60% - 輔色5 2" xfId="5957" hidden="1"/>
    <cellStyle name="60% - 輔色5 2" xfId="5758" hidden="1"/>
    <cellStyle name="60% - 輔色5 2" xfId="5769" hidden="1"/>
    <cellStyle name="60% - 輔色5 2" xfId="5708" hidden="1"/>
    <cellStyle name="60% - 輔色5 2" xfId="8820" hidden="1"/>
    <cellStyle name="60% - 輔色5 2" xfId="8831" hidden="1"/>
    <cellStyle name="60% - 輔色5 2" xfId="8778" hidden="1"/>
    <cellStyle name="60% - 輔色5 2" xfId="8922" hidden="1"/>
    <cellStyle name="60% - 輔色5 2" xfId="8911" hidden="1"/>
    <cellStyle name="60% - 輔色5 2" xfId="8669" hidden="1"/>
    <cellStyle name="60% - 輔色5 2" xfId="8680" hidden="1"/>
    <cellStyle name="60% - 輔色5 2" xfId="8578" hidden="1"/>
    <cellStyle name="60% - 輔色5 2" xfId="8589" hidden="1"/>
    <cellStyle name="60% - 輔色5 2" xfId="9195" hidden="1"/>
    <cellStyle name="60% - 輔色5 2" xfId="9184" hidden="1"/>
    <cellStyle name="60% - 輔色5 2" xfId="9286" hidden="1"/>
    <cellStyle name="60% - 輔色5 2" xfId="9275" hidden="1"/>
    <cellStyle name="60% - 輔色5 2" xfId="9075" hidden="1"/>
    <cellStyle name="60% - 輔色5 2" xfId="9086" hidden="1"/>
    <cellStyle name="60% - 輔色5 2" xfId="8984" hidden="1"/>
    <cellStyle name="60% - 輔色5 2" xfId="8995" hidden="1"/>
    <cellStyle name="60% - 輔色5 2" xfId="9559" hidden="1"/>
    <cellStyle name="60% - 輔色5 2" xfId="9548" hidden="1"/>
    <cellStyle name="60% - 輔色5 2" xfId="9650" hidden="1"/>
    <cellStyle name="60% - 輔色5 2" xfId="9639" hidden="1"/>
    <cellStyle name="60% - 輔色5 2" xfId="9439" hidden="1"/>
    <cellStyle name="60% - 輔色5 2" xfId="9450" hidden="1"/>
    <cellStyle name="60% - 輔色5 2" xfId="9348" hidden="1"/>
    <cellStyle name="60% - 輔色5 2" xfId="9359" hidden="1"/>
    <cellStyle name="60% - 輔色5 2" xfId="9923" hidden="1"/>
    <cellStyle name="60% - 輔色5 2" xfId="9912" hidden="1"/>
    <cellStyle name="60% - 輔色5 2" xfId="10014" hidden="1"/>
    <cellStyle name="60% - 輔色5 2" xfId="10003" hidden="1"/>
    <cellStyle name="60% - 輔色5 2" xfId="9803" hidden="1"/>
    <cellStyle name="60% - 輔色5 2" xfId="9814" hidden="1"/>
    <cellStyle name="60% - 輔色5 2" xfId="9712" hidden="1"/>
    <cellStyle name="60% - 輔色5 2" xfId="9723" hidden="1"/>
    <cellStyle name="60% - 輔色5 2" xfId="10287" hidden="1"/>
    <cellStyle name="60% - 輔色5 2" xfId="10276" hidden="1"/>
    <cellStyle name="60% - 輔色5 2" xfId="10378" hidden="1"/>
    <cellStyle name="60% - 輔色5 2" xfId="10367" hidden="1"/>
    <cellStyle name="60% - 輔色5 2" xfId="10167" hidden="1"/>
    <cellStyle name="60% - 輔色5 2" xfId="10178" hidden="1"/>
    <cellStyle name="60% - 輔色5 2" xfId="10076" hidden="1"/>
    <cellStyle name="60% - 輔色5 2" xfId="10087" hidden="1"/>
    <cellStyle name="60% - 輔色5 2" xfId="10651" hidden="1"/>
    <cellStyle name="60% - 輔色5 2" xfId="10640" hidden="1"/>
    <cellStyle name="60% - 輔色5 2" xfId="10742" hidden="1"/>
    <cellStyle name="60% - 輔色5 2" xfId="10731" hidden="1"/>
    <cellStyle name="60% - 輔色5 2" xfId="10531" hidden="1"/>
    <cellStyle name="60% - 輔色5 2" xfId="10542" hidden="1"/>
    <cellStyle name="60% - 輔色5 2" xfId="10440" hidden="1"/>
    <cellStyle name="60% - 輔色5 2" xfId="10451" hidden="1"/>
    <cellStyle name="60% - 輔色5 2" xfId="11015" hidden="1"/>
    <cellStyle name="60% - 輔色5 2" xfId="11004" hidden="1"/>
    <cellStyle name="60% - 輔色5 2" xfId="11106" hidden="1"/>
    <cellStyle name="60% - 輔色5 2" xfId="11095" hidden="1"/>
    <cellStyle name="60% - 輔色5 2" xfId="10895" hidden="1"/>
    <cellStyle name="60% - 輔色5 2" xfId="10906" hidden="1"/>
    <cellStyle name="60% - 輔色5 2" xfId="10804" hidden="1"/>
    <cellStyle name="60% - 輔色5 2" xfId="10815" hidden="1"/>
    <cellStyle name="60% - 輔色5 2" xfId="11379" hidden="1"/>
    <cellStyle name="60% - 輔色5 2" xfId="11368" hidden="1"/>
    <cellStyle name="60% - 輔色5 2" xfId="11470" hidden="1"/>
    <cellStyle name="60% - 輔色5 2" xfId="11459" hidden="1"/>
    <cellStyle name="60% - 輔色5 2" xfId="11259" hidden="1"/>
    <cellStyle name="60% - 輔色5 2" xfId="11270" hidden="1"/>
    <cellStyle name="60% - 輔色5 2" xfId="11168" hidden="1"/>
    <cellStyle name="60% - 輔色5 2" xfId="11179" hidden="1"/>
    <cellStyle name="60% - 輔色5 2" xfId="11743" hidden="1"/>
    <cellStyle name="60% - 輔色5 2" xfId="11732" hidden="1"/>
    <cellStyle name="60% - 輔色5 2" xfId="11834" hidden="1"/>
    <cellStyle name="60% - 輔色5 2" xfId="11823" hidden="1"/>
    <cellStyle name="60% - 輔色5 2" xfId="11623" hidden="1"/>
    <cellStyle name="60% - 輔色5 2" xfId="11634" hidden="1"/>
    <cellStyle name="60% - 輔色5 2" xfId="11532" hidden="1"/>
    <cellStyle name="60% - 輔色5 2" xfId="11543" hidden="1"/>
    <cellStyle name="60% - 輔色5 2" xfId="12107" hidden="1"/>
    <cellStyle name="60% - 輔色5 2" xfId="12096" hidden="1"/>
    <cellStyle name="60% - 輔色5 2" xfId="12198" hidden="1"/>
    <cellStyle name="60% - 輔色5 2" xfId="12187" hidden="1"/>
    <cellStyle name="60% - 輔色5 2" xfId="11987" hidden="1"/>
    <cellStyle name="60% - 輔色5 2" xfId="11998" hidden="1"/>
    <cellStyle name="60% - 輔色5 2" xfId="11896" hidden="1"/>
    <cellStyle name="60% - 輔色5 2" xfId="11907" hidden="1"/>
    <cellStyle name="60% - 輔色5 2" xfId="12471" hidden="1"/>
    <cellStyle name="60% - 輔色5 2" xfId="12460" hidden="1"/>
    <cellStyle name="60% - 輔色5 2" xfId="12562" hidden="1"/>
    <cellStyle name="60% - 輔色5 2" xfId="12551" hidden="1"/>
    <cellStyle name="60% - 輔色5 2" xfId="12351" hidden="1"/>
    <cellStyle name="60% - 輔色5 2" xfId="12362" hidden="1"/>
    <cellStyle name="60% - 輔色5 2" xfId="12260" hidden="1"/>
    <cellStyle name="60% - 輔色5 2" xfId="12271" hidden="1"/>
    <cellStyle name="60% - 輔色5 2" xfId="12793" hidden="1"/>
    <cellStyle name="60% - 輔色5 2" xfId="12782" hidden="1"/>
    <cellStyle name="60% - 輔色5 2" xfId="12884" hidden="1"/>
    <cellStyle name="60% - 輔色5 2" xfId="12873" hidden="1"/>
    <cellStyle name="60% - 輔色5 2" xfId="12674" hidden="1"/>
    <cellStyle name="60% - 輔色5 2" xfId="12685" hidden="1"/>
    <cellStyle name="60% - 輔色5 2" xfId="12624" hidden="1"/>
    <cellStyle name="60% - 輔色5 2" xfId="13188" hidden="1"/>
    <cellStyle name="60% - 輔色5 2" xfId="13199" hidden="1"/>
    <cellStyle name="60% - 輔色5 2" xfId="13146" hidden="1"/>
    <cellStyle name="60% - 輔色5 2" xfId="13290" hidden="1"/>
    <cellStyle name="60% - 輔色5 2" xfId="13279" hidden="1"/>
    <cellStyle name="60% - 輔色5 2" xfId="13037" hidden="1"/>
    <cellStyle name="60% - 輔色5 2" xfId="13048" hidden="1"/>
    <cellStyle name="60% - 輔色5 2" xfId="12946" hidden="1"/>
    <cellStyle name="60% - 輔色5 2" xfId="12957" hidden="1"/>
    <cellStyle name="60% - 輔色5 2" xfId="13563" hidden="1"/>
    <cellStyle name="60% - 輔色5 2" xfId="13552" hidden="1"/>
    <cellStyle name="60% - 輔色5 2" xfId="13654" hidden="1"/>
    <cellStyle name="60% - 輔色5 2" xfId="13643" hidden="1"/>
    <cellStyle name="60% - 輔色5 2" xfId="13443" hidden="1"/>
    <cellStyle name="60% - 輔色5 2" xfId="13454" hidden="1"/>
    <cellStyle name="60% - 輔色5 2" xfId="13352" hidden="1"/>
    <cellStyle name="60% - 輔色5 2" xfId="13363" hidden="1"/>
    <cellStyle name="60% - 輔色5 2" xfId="13927" hidden="1"/>
    <cellStyle name="60% - 輔色5 2" xfId="13916" hidden="1"/>
    <cellStyle name="60% - 輔色5 2" xfId="14018" hidden="1"/>
    <cellStyle name="60% - 輔色5 2" xfId="14007" hidden="1"/>
    <cellStyle name="60% - 輔色5 2" xfId="13807" hidden="1"/>
    <cellStyle name="60% - 輔色5 2" xfId="13818" hidden="1"/>
    <cellStyle name="60% - 輔色5 2" xfId="13716" hidden="1"/>
    <cellStyle name="60% - 輔色5 2" xfId="13727" hidden="1"/>
    <cellStyle name="60% - 輔色5 2" xfId="14291" hidden="1"/>
    <cellStyle name="60% - 輔色5 2" xfId="14280" hidden="1"/>
    <cellStyle name="60% - 輔色5 2" xfId="14382" hidden="1"/>
    <cellStyle name="60% - 輔色5 2" xfId="14371" hidden="1"/>
    <cellStyle name="60% - 輔色5 2" xfId="14171" hidden="1"/>
    <cellStyle name="60% - 輔色5 2" xfId="14182" hidden="1"/>
    <cellStyle name="60% - 輔色5 2" xfId="14080" hidden="1"/>
    <cellStyle name="60% - 輔色5 2" xfId="14091" hidden="1"/>
    <cellStyle name="60% - 輔色5 2" xfId="14655" hidden="1"/>
    <cellStyle name="60% - 輔色5 2" xfId="14644" hidden="1"/>
    <cellStyle name="60% - 輔色5 2" xfId="14746" hidden="1"/>
    <cellStyle name="60% - 輔色5 2" xfId="14735" hidden="1"/>
    <cellStyle name="60% - 輔色5 2" xfId="14535" hidden="1"/>
    <cellStyle name="60% - 輔色5 2" xfId="14546" hidden="1"/>
    <cellStyle name="60% - 輔色5 2" xfId="14444" hidden="1"/>
    <cellStyle name="60% - 輔色5 2" xfId="14455" hidden="1"/>
    <cellStyle name="60% - 輔色5 2" xfId="15019" hidden="1"/>
    <cellStyle name="60% - 輔色5 2" xfId="15008" hidden="1"/>
    <cellStyle name="60% - 輔色5 2" xfId="15110" hidden="1"/>
    <cellStyle name="60% - 輔色5 2" xfId="15099" hidden="1"/>
    <cellStyle name="60% - 輔色5 2" xfId="14899" hidden="1"/>
    <cellStyle name="60% - 輔色5 2" xfId="14910" hidden="1"/>
    <cellStyle name="60% - 輔色5 2" xfId="14808" hidden="1"/>
    <cellStyle name="60% - 輔色5 2" xfId="14819" hidden="1"/>
    <cellStyle name="60% - 輔色5 2" xfId="15383" hidden="1"/>
    <cellStyle name="60% - 輔色5 2" xfId="15372" hidden="1"/>
    <cellStyle name="60% - 輔色5 2" xfId="15474" hidden="1"/>
    <cellStyle name="60% - 輔色5 2" xfId="15463" hidden="1"/>
    <cellStyle name="60% - 輔色5 2" xfId="15263" hidden="1"/>
    <cellStyle name="60% - 輔色5 2" xfId="15274" hidden="1"/>
    <cellStyle name="60% - 輔色5 2" xfId="15172" hidden="1"/>
    <cellStyle name="60% - 輔色5 2" xfId="15183" hidden="1"/>
    <cellStyle name="60% - 輔色5 2" xfId="15747" hidden="1"/>
    <cellStyle name="60% - 輔色5 2" xfId="15736" hidden="1"/>
    <cellStyle name="60% - 輔色5 2" xfId="15838" hidden="1"/>
    <cellStyle name="60% - 輔色5 2" xfId="15827" hidden="1"/>
    <cellStyle name="60% - 輔色5 2" xfId="15627" hidden="1"/>
    <cellStyle name="60% - 輔色5 2" xfId="15638" hidden="1"/>
    <cellStyle name="60% - 輔色5 2" xfId="15536" hidden="1"/>
    <cellStyle name="60% - 輔色5 2" xfId="15547" hidden="1"/>
    <cellStyle name="60% - 輔色5 2" xfId="16111" hidden="1"/>
    <cellStyle name="60% - 輔色5 2" xfId="16100" hidden="1"/>
    <cellStyle name="60% - 輔色5 2" xfId="16202" hidden="1"/>
    <cellStyle name="60% - 輔色5 2" xfId="16191" hidden="1"/>
    <cellStyle name="60% - 輔色5 2" xfId="15991" hidden="1"/>
    <cellStyle name="60% - 輔色5 2" xfId="16002" hidden="1"/>
    <cellStyle name="60% - 輔色5 2" xfId="15900" hidden="1"/>
    <cellStyle name="60% - 輔色5 2" xfId="15911" hidden="1"/>
    <cellStyle name="60% - 輔色5 2" xfId="16475" hidden="1"/>
    <cellStyle name="60% - 輔色5 2" xfId="16464" hidden="1"/>
    <cellStyle name="60% - 輔色5 2" xfId="16566" hidden="1"/>
    <cellStyle name="60% - 輔色5 2" xfId="16555" hidden="1"/>
    <cellStyle name="60% - 輔色5 2" xfId="16355" hidden="1"/>
    <cellStyle name="60% - 輔色5 2" xfId="16366" hidden="1"/>
    <cellStyle name="60% - 輔色5 2" xfId="16264" hidden="1"/>
    <cellStyle name="60% - 輔色5 2" xfId="16275" hidden="1"/>
    <cellStyle name="60% - 輔色5 2" xfId="16839" hidden="1"/>
    <cellStyle name="60% - 輔色5 2" xfId="16828" hidden="1"/>
    <cellStyle name="60% - 輔色5 2" xfId="16930" hidden="1"/>
    <cellStyle name="60% - 輔色5 2" xfId="16919" hidden="1"/>
    <cellStyle name="60% - 輔色5 2" xfId="16719" hidden="1"/>
    <cellStyle name="60% - 輔色5 2" xfId="16730" hidden="1"/>
    <cellStyle name="60% - 輔色5 2" xfId="16628" hidden="1"/>
    <cellStyle name="60% - 輔色5 2" xfId="16639" hidden="1"/>
    <cellStyle name="60% - 輔色5 2" xfId="17161" hidden="1"/>
    <cellStyle name="60% - 輔色5 2" xfId="17150" hidden="1"/>
    <cellStyle name="60% - 輔色5 2" xfId="17252" hidden="1"/>
    <cellStyle name="60% - 輔色5 2" xfId="17241" hidden="1"/>
    <cellStyle name="60% - 輔色5 2" xfId="17042" hidden="1"/>
    <cellStyle name="60% - 輔色5 2" xfId="17053" hidden="1"/>
    <cellStyle name="60% - 輔色5 2" xfId="16992" hidden="1"/>
    <cellStyle name="60% - 輔色5 2" xfId="17556" hidden="1"/>
    <cellStyle name="60% - 輔色5 2" xfId="17567" hidden="1"/>
    <cellStyle name="60% - 輔色5 2" xfId="17514" hidden="1"/>
    <cellStyle name="60% - 輔色5 2" xfId="17658" hidden="1"/>
    <cellStyle name="60% - 輔色5 2" xfId="17647" hidden="1"/>
    <cellStyle name="60% - 輔色5 2" xfId="17405" hidden="1"/>
    <cellStyle name="60% - 輔色5 2" xfId="17416" hidden="1"/>
    <cellStyle name="60% - 輔色5 2" xfId="17314" hidden="1"/>
    <cellStyle name="60% - 輔色5 2" xfId="17325" hidden="1"/>
    <cellStyle name="60% - 輔色5 2" xfId="17931" hidden="1"/>
    <cellStyle name="60% - 輔色5 2" xfId="17920" hidden="1"/>
    <cellStyle name="60% - 輔色5 2" xfId="18022" hidden="1"/>
    <cellStyle name="60% - 輔色5 2" xfId="18011" hidden="1"/>
    <cellStyle name="60% - 輔色5 2" xfId="17811" hidden="1"/>
    <cellStyle name="60% - 輔色5 2" xfId="17822" hidden="1"/>
    <cellStyle name="60% - 輔色5 2" xfId="17720" hidden="1"/>
    <cellStyle name="60% - 輔色5 2" xfId="17731" hidden="1"/>
    <cellStyle name="60% - 輔色5 2" xfId="18295" hidden="1"/>
    <cellStyle name="60% - 輔色5 2" xfId="18284" hidden="1"/>
    <cellStyle name="60% - 輔色5 2" xfId="18386" hidden="1"/>
    <cellStyle name="60% - 輔色5 2" xfId="18375" hidden="1"/>
    <cellStyle name="60% - 輔色5 2" xfId="18175" hidden="1"/>
    <cellStyle name="60% - 輔色5 2" xfId="18186" hidden="1"/>
    <cellStyle name="60% - 輔色5 2" xfId="18084" hidden="1"/>
    <cellStyle name="60% - 輔色5 2" xfId="18095" hidden="1"/>
    <cellStyle name="60% - 輔色5 2" xfId="18659" hidden="1"/>
    <cellStyle name="60% - 輔色5 2" xfId="18648" hidden="1"/>
    <cellStyle name="60% - 輔色5 2" xfId="18750" hidden="1"/>
    <cellStyle name="60% - 輔色5 2" xfId="18739" hidden="1"/>
    <cellStyle name="60% - 輔色5 2" xfId="18539" hidden="1"/>
    <cellStyle name="60% - 輔色5 2" xfId="18550" hidden="1"/>
    <cellStyle name="60% - 輔色5 2" xfId="18448" hidden="1"/>
    <cellStyle name="60% - 輔色5 2" xfId="18459" hidden="1"/>
    <cellStyle name="60% - 輔色5 2" xfId="19023" hidden="1"/>
    <cellStyle name="60% - 輔色5 2" xfId="19012" hidden="1"/>
    <cellStyle name="60% - 輔色5 2" xfId="19114" hidden="1"/>
    <cellStyle name="60% - 輔色5 2" xfId="19103" hidden="1"/>
    <cellStyle name="60% - 輔色5 2" xfId="18903" hidden="1"/>
    <cellStyle name="60% - 輔色5 2" xfId="18914" hidden="1"/>
    <cellStyle name="60% - 輔色5 2" xfId="18812" hidden="1"/>
    <cellStyle name="60% - 輔色5 2" xfId="18823" hidden="1"/>
    <cellStyle name="60% - 輔色5 2" xfId="19387" hidden="1"/>
    <cellStyle name="60% - 輔色5 2" xfId="19376" hidden="1"/>
    <cellStyle name="60% - 輔色5 2" xfId="19478" hidden="1"/>
    <cellStyle name="60% - 輔色5 2" xfId="19467" hidden="1"/>
    <cellStyle name="60% - 輔色5 2" xfId="19267" hidden="1"/>
    <cellStyle name="60% - 輔色5 2" xfId="19278" hidden="1"/>
    <cellStyle name="60% - 輔色5 2" xfId="19176" hidden="1"/>
    <cellStyle name="60% - 輔色5 2" xfId="19187" hidden="1"/>
    <cellStyle name="60% - 輔色5 2" xfId="19709" hidden="1"/>
    <cellStyle name="60% - 輔色5 2" xfId="19698" hidden="1"/>
    <cellStyle name="60% - 輔色5 2" xfId="19800" hidden="1"/>
    <cellStyle name="60% - 輔色5 2" xfId="19789" hidden="1"/>
    <cellStyle name="60% - 輔色5 2" xfId="19590" hidden="1"/>
    <cellStyle name="60% - 輔色5 2" xfId="19601" hidden="1"/>
    <cellStyle name="60% - 輔色5 2" xfId="19540" hidden="1"/>
    <cellStyle name="60% - 輔色5 2" xfId="20104" hidden="1"/>
    <cellStyle name="60% - 輔色5 2" xfId="20115" hidden="1"/>
    <cellStyle name="60% - 輔色5 2" xfId="20062" hidden="1"/>
    <cellStyle name="60% - 輔色5 2" xfId="20206" hidden="1"/>
    <cellStyle name="60% - 輔色5 2" xfId="20195" hidden="1"/>
    <cellStyle name="60% - 輔色5 2" xfId="19953" hidden="1"/>
    <cellStyle name="60% - 輔色5 2" xfId="19964" hidden="1"/>
    <cellStyle name="60% - 輔色5 2" xfId="19862" hidden="1"/>
    <cellStyle name="60% - 輔色5 2" xfId="19873" hidden="1"/>
    <cellStyle name="60% - 輔色5 2" xfId="20479" hidden="1"/>
    <cellStyle name="60% - 輔色5 2" xfId="20468" hidden="1"/>
    <cellStyle name="60% - 輔色5 2" xfId="20570" hidden="1"/>
    <cellStyle name="60% - 輔色5 2" xfId="20559" hidden="1"/>
    <cellStyle name="60% - 輔色5 2" xfId="20359" hidden="1"/>
    <cellStyle name="60% - 輔色5 2" xfId="20370" hidden="1"/>
    <cellStyle name="60% - 輔色5 2" xfId="20268" hidden="1"/>
    <cellStyle name="60% - 輔色5 2" xfId="20279" hidden="1"/>
    <cellStyle name="60% - 輔色5 2" xfId="20843" hidden="1"/>
    <cellStyle name="60% - 輔色5 2" xfId="20832" hidden="1"/>
    <cellStyle name="60% - 輔色5 2" xfId="20934" hidden="1"/>
    <cellStyle name="60% - 輔色5 2" xfId="20923" hidden="1"/>
    <cellStyle name="60% - 輔色5 2" xfId="20723" hidden="1"/>
    <cellStyle name="60% - 輔色5 2" xfId="20734" hidden="1"/>
    <cellStyle name="60% - 輔色5 2" xfId="20632" hidden="1"/>
    <cellStyle name="60% - 輔色5 2" xfId="20643" hidden="1"/>
    <cellStyle name="60% - 輔色5 2" xfId="21207" hidden="1"/>
    <cellStyle name="60% - 輔色5 2" xfId="21196" hidden="1"/>
    <cellStyle name="60% - 輔色5 2" xfId="21298" hidden="1"/>
    <cellStyle name="60% - 輔色5 2" xfId="21287" hidden="1"/>
    <cellStyle name="60% - 輔色5 2" xfId="21087" hidden="1"/>
    <cellStyle name="60% - 輔色5 2" xfId="21098" hidden="1"/>
    <cellStyle name="60% - 輔色5 2" xfId="20996" hidden="1"/>
    <cellStyle name="60% - 輔色5 2" xfId="21007" hidden="1"/>
    <cellStyle name="60% - 輔色5 2" xfId="21571" hidden="1"/>
    <cellStyle name="60% - 輔色5 2" xfId="21560" hidden="1"/>
    <cellStyle name="60% - 輔色5 2" xfId="21662" hidden="1"/>
    <cellStyle name="60% - 輔色5 2" xfId="21651" hidden="1"/>
    <cellStyle name="60% - 輔色5 2" xfId="21451" hidden="1"/>
    <cellStyle name="60% - 輔色5 2" xfId="21462" hidden="1"/>
    <cellStyle name="60% - 輔色5 2" xfId="21360" hidden="1"/>
    <cellStyle name="60% - 輔色5 2" xfId="21371" hidden="1"/>
    <cellStyle name="60% - 輔色5 2" xfId="21935" hidden="1"/>
    <cellStyle name="60% - 輔色5 2" xfId="21924" hidden="1"/>
    <cellStyle name="60% - 輔色5 2" xfId="22026" hidden="1"/>
    <cellStyle name="60% - 輔色5 2" xfId="22015" hidden="1"/>
    <cellStyle name="60% - 輔色5 2" xfId="21815" hidden="1"/>
    <cellStyle name="60% - 輔色5 2" xfId="21826" hidden="1"/>
    <cellStyle name="60% - 輔色5 2" xfId="21724" hidden="1"/>
    <cellStyle name="60% - 輔色5 2" xfId="21735" hidden="1"/>
    <cellStyle name="60% - 輔色5 2" xfId="22299" hidden="1"/>
    <cellStyle name="60% - 輔色5 2" xfId="22288" hidden="1"/>
    <cellStyle name="60% - 輔色5 2" xfId="22390" hidden="1"/>
    <cellStyle name="60% - 輔色5 2" xfId="22379" hidden="1"/>
    <cellStyle name="60% - 輔色5 2" xfId="22179" hidden="1"/>
    <cellStyle name="60% - 輔色5 2" xfId="22190" hidden="1"/>
    <cellStyle name="60% - 輔色5 2" xfId="22088" hidden="1"/>
    <cellStyle name="60% - 輔色5 2" xfId="22099" hidden="1"/>
    <cellStyle name="60% - 輔色5 2" xfId="22663" hidden="1"/>
    <cellStyle name="60% - 輔色5 2" xfId="22652" hidden="1"/>
    <cellStyle name="60% - 輔色5 2" xfId="22754" hidden="1"/>
    <cellStyle name="60% - 輔色5 2" xfId="22743" hidden="1"/>
    <cellStyle name="60% - 輔色5 2" xfId="22543" hidden="1"/>
    <cellStyle name="60% - 輔色5 2" xfId="22554" hidden="1"/>
    <cellStyle name="60% - 輔色5 2" xfId="22452" hidden="1"/>
    <cellStyle name="60% - 輔色5 2" xfId="22463" hidden="1"/>
    <cellStyle name="60% - 輔色5 2" xfId="23027" hidden="1"/>
    <cellStyle name="60% - 輔色5 2" xfId="23016" hidden="1"/>
    <cellStyle name="60% - 輔色5 2" xfId="23118" hidden="1"/>
    <cellStyle name="60% - 輔色5 2" xfId="23107" hidden="1"/>
    <cellStyle name="60% - 輔色5 2" xfId="22907" hidden="1"/>
    <cellStyle name="60% - 輔色5 2" xfId="22918" hidden="1"/>
    <cellStyle name="60% - 輔色5 2" xfId="22816" hidden="1"/>
    <cellStyle name="60% - 輔色5 2" xfId="22827" hidden="1"/>
    <cellStyle name="60% - 輔色5 2" xfId="23391" hidden="1"/>
    <cellStyle name="60% - 輔色5 2" xfId="23380" hidden="1"/>
    <cellStyle name="60% - 輔色5 2" xfId="23482" hidden="1"/>
    <cellStyle name="60% - 輔色5 2" xfId="23471" hidden="1"/>
    <cellStyle name="60% - 輔色5 2" xfId="23271" hidden="1"/>
    <cellStyle name="60% - 輔色5 2" xfId="23282" hidden="1"/>
    <cellStyle name="60% - 輔色5 2" xfId="23180" hidden="1"/>
    <cellStyle name="60% - 輔色5 2" xfId="23191" hidden="1"/>
    <cellStyle name="60% - 輔色5 2" xfId="23755" hidden="1"/>
    <cellStyle name="60% - 輔色5 2" xfId="23744" hidden="1"/>
    <cellStyle name="60% - 輔色5 2" xfId="23846" hidden="1"/>
    <cellStyle name="60% - 輔色5 2" xfId="23835" hidden="1"/>
    <cellStyle name="60% - 輔色5 2" xfId="23635" hidden="1"/>
    <cellStyle name="60% - 輔色5 2" xfId="23646" hidden="1"/>
    <cellStyle name="60% - 輔色5 2" xfId="23544" hidden="1"/>
    <cellStyle name="60% - 輔色5 2" xfId="23555" hidden="1"/>
    <cellStyle name="60% - 輔色5 2" xfId="24077" hidden="1"/>
    <cellStyle name="60% - 輔色5 2" xfId="24066" hidden="1"/>
    <cellStyle name="60% - 輔色5 2" xfId="24168" hidden="1"/>
    <cellStyle name="60% - 輔色5 2" xfId="24157" hidden="1"/>
    <cellStyle name="60% - 輔色5 2" xfId="23958" hidden="1"/>
    <cellStyle name="60% - 輔色5 2" xfId="23969" hidden="1"/>
    <cellStyle name="60% - 輔色5 2" xfId="23908" hidden="1"/>
    <cellStyle name="60% - 輔色5 2" xfId="8454" hidden="1"/>
    <cellStyle name="60% - 輔色5 2" xfId="7333" hidden="1"/>
    <cellStyle name="60% - 輔色5 2" xfId="6503" hidden="1"/>
    <cellStyle name="60% - 輔色5 2" xfId="6239" hidden="1"/>
    <cellStyle name="60% - 輔色5 2" xfId="7889" hidden="1"/>
    <cellStyle name="60% - 輔色5 2" xfId="7375" hidden="1"/>
    <cellStyle name="60% - 輔色5 2" xfId="7153" hidden="1"/>
    <cellStyle name="60% - 輔色5 2" xfId="7955" hidden="1"/>
    <cellStyle name="60% - 輔色5 2" xfId="6936" hidden="1"/>
    <cellStyle name="60% - 輔色5 2" xfId="6288" hidden="1"/>
    <cellStyle name="60% - 輔色5 2" xfId="6903" hidden="1"/>
    <cellStyle name="60% - 輔色5 2" xfId="6458" hidden="1"/>
    <cellStyle name="60% - 輔色5 2" xfId="7332" hidden="1"/>
    <cellStyle name="60% - 輔色5 2" xfId="7218" hidden="1"/>
    <cellStyle name="60% - 輔色5 2" xfId="8009" hidden="1"/>
    <cellStyle name="60% - 輔色5 2" xfId="7382" hidden="1"/>
    <cellStyle name="60% - 輔色5 2" xfId="7160" hidden="1"/>
    <cellStyle name="60% - 輔色5 2" xfId="7313" hidden="1"/>
    <cellStyle name="60% - 輔色5 2" xfId="7793" hidden="1"/>
    <cellStyle name="60% - 輔色5 2" xfId="6524" hidden="1"/>
    <cellStyle name="60% - 輔色5 2" xfId="8021" hidden="1"/>
    <cellStyle name="60% - 輔色5 2" xfId="8107" hidden="1"/>
    <cellStyle name="60% - 輔色5 2" xfId="6995" hidden="1"/>
    <cellStyle name="60% - 輔色5 2" xfId="6022" hidden="1"/>
    <cellStyle name="60% - 輔色5 2" xfId="7896" hidden="1"/>
    <cellStyle name="60% - 輔色5 2" xfId="8283" hidden="1"/>
    <cellStyle name="60% - 輔色5 2" xfId="7465" hidden="1"/>
    <cellStyle name="60% - 輔色5 2" xfId="8355" hidden="1"/>
    <cellStyle name="60% - 輔色5 2" xfId="6135" hidden="1"/>
    <cellStyle name="60% - 輔色5 2" xfId="7829" hidden="1"/>
    <cellStyle name="60% - 輔色5 2" xfId="6096" hidden="1"/>
    <cellStyle name="60% - 輔色5 2" xfId="7417" hidden="1"/>
    <cellStyle name="60% - 輔色5 2" xfId="8298" hidden="1"/>
    <cellStyle name="60% - 輔色5 2" xfId="7612" hidden="1"/>
    <cellStyle name="60% - 輔色5 2" xfId="7985" hidden="1"/>
    <cellStyle name="60% - 輔色5 2" xfId="6545" hidden="1"/>
    <cellStyle name="60% - 輔色5 2" xfId="8041" hidden="1"/>
    <cellStyle name="60% - 輔色5 2" xfId="7091" hidden="1"/>
    <cellStyle name="60% - 輔色5 2" xfId="6888" hidden="1"/>
    <cellStyle name="60% - 輔色5 2" xfId="6593" hidden="1"/>
    <cellStyle name="60% - 輔色5 2" xfId="6747" hidden="1"/>
    <cellStyle name="60% - 輔色5 2" xfId="7352" hidden="1"/>
    <cellStyle name="60% - 輔色5 2" xfId="8473" hidden="1"/>
    <cellStyle name="60% - 輔色5 2" xfId="6098" hidden="1"/>
    <cellStyle name="60% - 輔色5 2" xfId="7831" hidden="1"/>
    <cellStyle name="60% - 輔色5 2" xfId="6399" hidden="1"/>
    <cellStyle name="60% - 輔色5 2" xfId="8507" hidden="1"/>
    <cellStyle name="60% - 輔色5 2" xfId="6174" hidden="1"/>
    <cellStyle name="60% - 輔色5 2" xfId="8433" hidden="1"/>
    <cellStyle name="60% - 輔色5 2" xfId="6641" hidden="1"/>
    <cellStyle name="60% - 輔色5 2" xfId="7516" hidden="1"/>
    <cellStyle name="60% - 輔色5 2" xfId="8409" hidden="1"/>
    <cellStyle name="60% - 輔色5 2" xfId="7572" hidden="1"/>
    <cellStyle name="60% - 輔色5 2" xfId="7975" hidden="1"/>
    <cellStyle name="60% - 輔色5 2" xfId="7602" hidden="1"/>
    <cellStyle name="60% - 輔色5 2" xfId="8137" hidden="1"/>
    <cellStyle name="60% - 輔色5 2" xfId="26501" hidden="1"/>
    <cellStyle name="60% - 輔色5 2" xfId="26490" hidden="1"/>
    <cellStyle name="60% - 輔色5 2" xfId="26543" hidden="1"/>
    <cellStyle name="60% - 輔色5 2" xfId="26399" hidden="1"/>
    <cellStyle name="60% - 輔色5 2" xfId="26410" hidden="1"/>
    <cellStyle name="60% - 輔色5 2" xfId="26652" hidden="1"/>
    <cellStyle name="60% - 輔色5 2" xfId="26641" hidden="1"/>
    <cellStyle name="60% - 輔色5 2" xfId="26743" hidden="1"/>
    <cellStyle name="60% - 輔色5 2" xfId="26732" hidden="1"/>
    <cellStyle name="60% - 輔色5 2" xfId="26126" hidden="1"/>
    <cellStyle name="60% - 輔色5 2" xfId="26137" hidden="1"/>
    <cellStyle name="60% - 輔色5 2" xfId="26035" hidden="1"/>
    <cellStyle name="60% - 輔色5 2" xfId="26046" hidden="1"/>
    <cellStyle name="60% - 輔色5 2" xfId="26246" hidden="1"/>
    <cellStyle name="60% - 輔色5 2" xfId="26235" hidden="1"/>
    <cellStyle name="60% - 輔色5 2" xfId="26337" hidden="1"/>
    <cellStyle name="60% - 輔色5 2" xfId="26326" hidden="1"/>
    <cellStyle name="60% - 輔色5 2" xfId="25762" hidden="1"/>
    <cellStyle name="60% - 輔色5 2" xfId="25773" hidden="1"/>
    <cellStyle name="60% - 輔色5 2" xfId="25671" hidden="1"/>
    <cellStyle name="60% - 輔色5 2" xfId="25682" hidden="1"/>
    <cellStyle name="60% - 輔色5 2" xfId="25882" hidden="1"/>
    <cellStyle name="60% - 輔色5 2" xfId="25871" hidden="1"/>
    <cellStyle name="60% - 輔色5 2" xfId="25973" hidden="1"/>
    <cellStyle name="60% - 輔色5 2" xfId="25962" hidden="1"/>
    <cellStyle name="60% - 輔色5 2" xfId="25398" hidden="1"/>
    <cellStyle name="60% - 輔色5 2" xfId="25409" hidden="1"/>
    <cellStyle name="60% - 輔色5 2" xfId="25307" hidden="1"/>
    <cellStyle name="60% - 輔色5 2" xfId="25318" hidden="1"/>
    <cellStyle name="60% - 輔色5 2" xfId="25518" hidden="1"/>
    <cellStyle name="60% - 輔色5 2" xfId="25507" hidden="1"/>
    <cellStyle name="60% - 輔色5 2" xfId="25609" hidden="1"/>
    <cellStyle name="60% - 輔色5 2" xfId="25598" hidden="1"/>
    <cellStyle name="60% - 輔色5 2" xfId="25034" hidden="1"/>
    <cellStyle name="60% - 輔色5 2" xfId="25045" hidden="1"/>
    <cellStyle name="60% - 輔色5 2" xfId="24943" hidden="1"/>
    <cellStyle name="60% - 輔色5 2" xfId="24954" hidden="1"/>
    <cellStyle name="60% - 輔色5 2" xfId="25154" hidden="1"/>
    <cellStyle name="60% - 輔色5 2" xfId="25143" hidden="1"/>
    <cellStyle name="60% - 輔色5 2" xfId="25245" hidden="1"/>
    <cellStyle name="60% - 輔色5 2" xfId="25234" hidden="1"/>
    <cellStyle name="60% - 輔色5 2" xfId="24670" hidden="1"/>
    <cellStyle name="60% - 輔色5 2" xfId="24681" hidden="1"/>
    <cellStyle name="60% - 輔色5 2" xfId="24579" hidden="1"/>
    <cellStyle name="60% - 輔色5 2" xfId="24590" hidden="1"/>
    <cellStyle name="60% - 輔色5 2" xfId="24790" hidden="1"/>
    <cellStyle name="60% - 輔色5 2" xfId="24779" hidden="1"/>
    <cellStyle name="60% - 輔色5 2" xfId="24881" hidden="1"/>
    <cellStyle name="60% - 輔色5 2" xfId="24870" hidden="1"/>
    <cellStyle name="60% - 輔色5 2" xfId="24348" hidden="1"/>
    <cellStyle name="60% - 輔色5 2" xfId="24359" hidden="1"/>
    <cellStyle name="60% - 輔色5 2" xfId="24257" hidden="1"/>
    <cellStyle name="60% - 輔色5 2" xfId="24268" hidden="1"/>
    <cellStyle name="60% - 輔色5 2" xfId="24467" hidden="1"/>
    <cellStyle name="60% - 輔色5 2" xfId="24456" hidden="1"/>
    <cellStyle name="60% - 輔色5 2" xfId="24517" hidden="1"/>
    <cellStyle name="60% - 輔色5 2" xfId="27037" hidden="1"/>
    <cellStyle name="60% - 輔色5 2" xfId="27048" hidden="1"/>
    <cellStyle name="60% - 輔色5 2" xfId="26995" hidden="1"/>
    <cellStyle name="60% - 輔色5 2" xfId="27139" hidden="1"/>
    <cellStyle name="60% - 輔色5 2" xfId="27128" hidden="1"/>
    <cellStyle name="60% - 輔色5 2" xfId="26886" hidden="1"/>
    <cellStyle name="60% - 輔色5 2" xfId="26897" hidden="1"/>
    <cellStyle name="60% - 輔色5 2" xfId="26795" hidden="1"/>
    <cellStyle name="60% - 輔色5 2" xfId="26806" hidden="1"/>
    <cellStyle name="60% - 輔色5 2" xfId="27412" hidden="1"/>
    <cellStyle name="60% - 輔色5 2" xfId="27401" hidden="1"/>
    <cellStyle name="60% - 輔色5 2" xfId="27503" hidden="1"/>
    <cellStyle name="60% - 輔色5 2" xfId="27492" hidden="1"/>
    <cellStyle name="60% - 輔色5 2" xfId="27292" hidden="1"/>
    <cellStyle name="60% - 輔色5 2" xfId="27303" hidden="1"/>
    <cellStyle name="60% - 輔色5 2" xfId="27201" hidden="1"/>
    <cellStyle name="60% - 輔色5 2" xfId="27212" hidden="1"/>
    <cellStyle name="60% - 輔色5 2" xfId="27776" hidden="1"/>
    <cellStyle name="60% - 輔色5 2" xfId="27765" hidden="1"/>
    <cellStyle name="60% - 輔色5 2" xfId="27867" hidden="1"/>
    <cellStyle name="60% - 輔色5 2" xfId="27856" hidden="1"/>
    <cellStyle name="60% - 輔色5 2" xfId="27656" hidden="1"/>
    <cellStyle name="60% - 輔色5 2" xfId="27667" hidden="1"/>
    <cellStyle name="60% - 輔色5 2" xfId="27565" hidden="1"/>
    <cellStyle name="60% - 輔色5 2" xfId="27576" hidden="1"/>
    <cellStyle name="60% - 輔色5 2" xfId="28140" hidden="1"/>
    <cellStyle name="60% - 輔色5 2" xfId="28129" hidden="1"/>
    <cellStyle name="60% - 輔色5 2" xfId="28231" hidden="1"/>
    <cellStyle name="60% - 輔色5 2" xfId="28220" hidden="1"/>
    <cellStyle name="60% - 輔色5 2" xfId="28020" hidden="1"/>
    <cellStyle name="60% - 輔色5 2" xfId="28031" hidden="1"/>
    <cellStyle name="60% - 輔色5 2" xfId="27929" hidden="1"/>
    <cellStyle name="60% - 輔色5 2" xfId="27940" hidden="1"/>
    <cellStyle name="60% - 輔色5 2" xfId="28504" hidden="1"/>
    <cellStyle name="60% - 輔色5 2" xfId="28493" hidden="1"/>
    <cellStyle name="60% - 輔色5 2" xfId="28595" hidden="1"/>
    <cellStyle name="60% - 輔色5 2" xfId="28584" hidden="1"/>
    <cellStyle name="60% - 輔色5 2" xfId="28384" hidden="1"/>
    <cellStyle name="60% - 輔色5 2" xfId="28395" hidden="1"/>
    <cellStyle name="60% - 輔色5 2" xfId="28293" hidden="1"/>
    <cellStyle name="60% - 輔色5 2" xfId="28304" hidden="1"/>
    <cellStyle name="60% - 輔色5 2" xfId="28868" hidden="1"/>
    <cellStyle name="60% - 輔色5 2" xfId="28857" hidden="1"/>
    <cellStyle name="60% - 輔色5 2" xfId="28959" hidden="1"/>
    <cellStyle name="60% - 輔色5 2" xfId="28948" hidden="1"/>
    <cellStyle name="60% - 輔色5 2" xfId="28748" hidden="1"/>
    <cellStyle name="60% - 輔色5 2" xfId="28759" hidden="1"/>
    <cellStyle name="60% - 輔色5 2" xfId="28657" hidden="1"/>
    <cellStyle name="60% - 輔色5 2" xfId="28668" hidden="1"/>
    <cellStyle name="60% - 輔色5 2" xfId="29232" hidden="1"/>
    <cellStyle name="60% - 輔色5 2" xfId="29221" hidden="1"/>
    <cellStyle name="60% - 輔色5 2" xfId="29323" hidden="1"/>
    <cellStyle name="60% - 輔色5 2" xfId="29312" hidden="1"/>
    <cellStyle name="60% - 輔色5 2" xfId="29112" hidden="1"/>
    <cellStyle name="60% - 輔色5 2" xfId="29123" hidden="1"/>
    <cellStyle name="60% - 輔色5 2" xfId="29021" hidden="1"/>
    <cellStyle name="60% - 輔色5 2" xfId="29032" hidden="1"/>
    <cellStyle name="60% - 輔色5 2" xfId="29596" hidden="1"/>
    <cellStyle name="60% - 輔色5 2" xfId="29585" hidden="1"/>
    <cellStyle name="60% - 輔色5 2" xfId="29687" hidden="1"/>
    <cellStyle name="60% - 輔色5 2" xfId="29676" hidden="1"/>
    <cellStyle name="60% - 輔色5 2" xfId="29476" hidden="1"/>
    <cellStyle name="60% - 輔色5 2" xfId="29487" hidden="1"/>
    <cellStyle name="60% - 輔色5 2" xfId="29385" hidden="1"/>
    <cellStyle name="60% - 輔色5 2" xfId="29396" hidden="1"/>
    <cellStyle name="60% - 輔色5 2" xfId="29960" hidden="1"/>
    <cellStyle name="60% - 輔色5 2" xfId="29949" hidden="1"/>
    <cellStyle name="60% - 輔色5 2" xfId="30051" hidden="1"/>
    <cellStyle name="60% - 輔色5 2" xfId="30040" hidden="1"/>
    <cellStyle name="60% - 輔色5 2" xfId="29840" hidden="1"/>
    <cellStyle name="60% - 輔色5 2" xfId="29851" hidden="1"/>
    <cellStyle name="60% - 輔色5 2" xfId="29749" hidden="1"/>
    <cellStyle name="60% - 輔色5 2" xfId="29760" hidden="1"/>
    <cellStyle name="60% - 輔色5 2" xfId="30324" hidden="1"/>
    <cellStyle name="60% - 輔色5 2" xfId="30313" hidden="1"/>
    <cellStyle name="60% - 輔色5 2" xfId="30415" hidden="1"/>
    <cellStyle name="60% - 輔色5 2" xfId="30404" hidden="1"/>
    <cellStyle name="60% - 輔色5 2" xfId="30204" hidden="1"/>
    <cellStyle name="60% - 輔色5 2" xfId="30215" hidden="1"/>
    <cellStyle name="60% - 輔色5 2" xfId="30113" hidden="1"/>
    <cellStyle name="60% - 輔色5 2" xfId="30124" hidden="1"/>
    <cellStyle name="60% - 輔色5 2" xfId="30646" hidden="1"/>
    <cellStyle name="60% - 輔色5 2" xfId="30635" hidden="1"/>
    <cellStyle name="60% - 輔色5 2" xfId="30737" hidden="1"/>
    <cellStyle name="60% - 輔色5 2" xfId="30726" hidden="1"/>
    <cellStyle name="60% - 輔色5 2" xfId="30527" hidden="1"/>
    <cellStyle name="60% - 輔色5 2" xfId="30538" hidden="1"/>
    <cellStyle name="60% - 輔色5 2" xfId="30477" hidden="1"/>
    <cellStyle name="60% - 輔色5 2" xfId="33589" hidden="1"/>
    <cellStyle name="60% - 輔色5 2" xfId="33600" hidden="1"/>
    <cellStyle name="60% - 輔色5 2" xfId="33547" hidden="1"/>
    <cellStyle name="60% - 輔色5 2" xfId="33691" hidden="1"/>
    <cellStyle name="60% - 輔色5 2" xfId="33680" hidden="1"/>
    <cellStyle name="60% - 輔色5 2" xfId="33438" hidden="1"/>
    <cellStyle name="60% - 輔色5 2" xfId="33449" hidden="1"/>
    <cellStyle name="60% - 輔色5 2" xfId="33347" hidden="1"/>
    <cellStyle name="60% - 輔色5 2" xfId="33358" hidden="1"/>
    <cellStyle name="60% - 輔色5 2" xfId="33964" hidden="1"/>
    <cellStyle name="60% - 輔色5 2" xfId="33953" hidden="1"/>
    <cellStyle name="60% - 輔色5 2" xfId="34055" hidden="1"/>
    <cellStyle name="60% - 輔色5 2" xfId="34044" hidden="1"/>
    <cellStyle name="60% - 輔色5 2" xfId="33844" hidden="1"/>
    <cellStyle name="60% - 輔色5 2" xfId="33855" hidden="1"/>
    <cellStyle name="60% - 輔色5 2" xfId="33753" hidden="1"/>
    <cellStyle name="60% - 輔色5 2" xfId="33764" hidden="1"/>
    <cellStyle name="60% - 輔色5 2" xfId="34328" hidden="1"/>
    <cellStyle name="60% - 輔色5 2" xfId="34317" hidden="1"/>
    <cellStyle name="60% - 輔色5 2" xfId="34419" hidden="1"/>
    <cellStyle name="60% - 輔色5 2" xfId="34408" hidden="1"/>
    <cellStyle name="60% - 輔色5 2" xfId="34208" hidden="1"/>
    <cellStyle name="60% - 輔色5 2" xfId="34219" hidden="1"/>
    <cellStyle name="60% - 輔色5 2" xfId="34117" hidden="1"/>
    <cellStyle name="60% - 輔色5 2" xfId="34128" hidden="1"/>
    <cellStyle name="60% - 輔色5 2" xfId="34692" hidden="1"/>
    <cellStyle name="60% - 輔色5 2" xfId="34681" hidden="1"/>
    <cellStyle name="60% - 輔色5 2" xfId="34783" hidden="1"/>
    <cellStyle name="60% - 輔色5 2" xfId="34772" hidden="1"/>
    <cellStyle name="60% - 輔色5 2" xfId="34572" hidden="1"/>
    <cellStyle name="60% - 輔色5 2" xfId="34583" hidden="1"/>
    <cellStyle name="60% - 輔色5 2" xfId="34481" hidden="1"/>
    <cellStyle name="60% - 輔色5 2" xfId="34492" hidden="1"/>
    <cellStyle name="60% - 輔色5 2" xfId="35056" hidden="1"/>
    <cellStyle name="60% - 輔色5 2" xfId="35045" hidden="1"/>
    <cellStyle name="60% - 輔色5 2" xfId="35147" hidden="1"/>
    <cellStyle name="60% - 輔色5 2" xfId="35136" hidden="1"/>
    <cellStyle name="60% - 輔色5 2" xfId="34936" hidden="1"/>
    <cellStyle name="60% - 輔色5 2" xfId="34947" hidden="1"/>
    <cellStyle name="60% - 輔色5 2" xfId="34845" hidden="1"/>
    <cellStyle name="60% - 輔色5 2" xfId="34856" hidden="1"/>
    <cellStyle name="60% - 輔色5 2" xfId="35420" hidden="1"/>
    <cellStyle name="60% - 輔色5 2" xfId="35409" hidden="1"/>
    <cellStyle name="60% - 輔色5 2" xfId="35511" hidden="1"/>
    <cellStyle name="60% - 輔色5 2" xfId="35500" hidden="1"/>
    <cellStyle name="60% - 輔色5 2" xfId="35300" hidden="1"/>
    <cellStyle name="60% - 輔色5 2" xfId="35311" hidden="1"/>
    <cellStyle name="60% - 輔色5 2" xfId="35209" hidden="1"/>
    <cellStyle name="60% - 輔色5 2" xfId="35220" hidden="1"/>
    <cellStyle name="60% - 輔色5 2" xfId="35784" hidden="1"/>
    <cellStyle name="60% - 輔色5 2" xfId="35773" hidden="1"/>
    <cellStyle name="60% - 輔色5 2" xfId="35875" hidden="1"/>
    <cellStyle name="60% - 輔色5 2" xfId="35864" hidden="1"/>
    <cellStyle name="60% - 輔色5 2" xfId="35664" hidden="1"/>
    <cellStyle name="60% - 輔色5 2" xfId="35675" hidden="1"/>
    <cellStyle name="60% - 輔色5 2" xfId="35573" hidden="1"/>
    <cellStyle name="60% - 輔色5 2" xfId="35584" hidden="1"/>
    <cellStyle name="60% - 輔色5 2" xfId="36148" hidden="1"/>
    <cellStyle name="60% - 輔色5 2" xfId="36137" hidden="1"/>
    <cellStyle name="60% - 輔色5 2" xfId="36239" hidden="1"/>
    <cellStyle name="60% - 輔色5 2" xfId="36228" hidden="1"/>
    <cellStyle name="60% - 輔色5 2" xfId="36028" hidden="1"/>
    <cellStyle name="60% - 輔色5 2" xfId="36039" hidden="1"/>
    <cellStyle name="60% - 輔色5 2" xfId="35937" hidden="1"/>
    <cellStyle name="60% - 輔色5 2" xfId="35948" hidden="1"/>
    <cellStyle name="60% - 輔色5 2" xfId="36512" hidden="1"/>
    <cellStyle name="60% - 輔色5 2" xfId="36501" hidden="1"/>
    <cellStyle name="60% - 輔色5 2" xfId="36603" hidden="1"/>
    <cellStyle name="60% - 輔色5 2" xfId="36592" hidden="1"/>
    <cellStyle name="60% - 輔色5 2" xfId="36392" hidden="1"/>
    <cellStyle name="60% - 輔色5 2" xfId="36403" hidden="1"/>
    <cellStyle name="60% - 輔色5 2" xfId="36301" hidden="1"/>
    <cellStyle name="60% - 輔色5 2" xfId="36312" hidden="1"/>
    <cellStyle name="60% - 輔色5 2" xfId="36876" hidden="1"/>
    <cellStyle name="60% - 輔色5 2" xfId="36865" hidden="1"/>
    <cellStyle name="60% - 輔色5 2" xfId="36967" hidden="1"/>
    <cellStyle name="60% - 輔色5 2" xfId="36956" hidden="1"/>
    <cellStyle name="60% - 輔色5 2" xfId="36756" hidden="1"/>
    <cellStyle name="60% - 輔色5 2" xfId="36767" hidden="1"/>
    <cellStyle name="60% - 輔色5 2" xfId="36665" hidden="1"/>
    <cellStyle name="60% - 輔色5 2" xfId="36676" hidden="1"/>
    <cellStyle name="60% - 輔色5 2" xfId="37240" hidden="1"/>
    <cellStyle name="60% - 輔色5 2" xfId="37229" hidden="1"/>
    <cellStyle name="60% - 輔色5 2" xfId="37331" hidden="1"/>
    <cellStyle name="60% - 輔色5 2" xfId="37320" hidden="1"/>
    <cellStyle name="60% - 輔色5 2" xfId="37120" hidden="1"/>
    <cellStyle name="60% - 輔色5 2" xfId="37131" hidden="1"/>
    <cellStyle name="60% - 輔色5 2" xfId="37029" hidden="1"/>
    <cellStyle name="60% - 輔色5 2" xfId="37040" hidden="1"/>
    <cellStyle name="60% - 輔色5 2" xfId="37562" hidden="1"/>
    <cellStyle name="60% - 輔色5 2" xfId="37551" hidden="1"/>
    <cellStyle name="60% - 輔色5 2" xfId="37653" hidden="1"/>
    <cellStyle name="60% - 輔色5 2" xfId="37642" hidden="1"/>
    <cellStyle name="60% - 輔色5 2" xfId="37443" hidden="1"/>
    <cellStyle name="60% - 輔色5 2" xfId="37454" hidden="1"/>
    <cellStyle name="60% - 輔色5 2" xfId="37393" hidden="1"/>
    <cellStyle name="60% - 輔色5 2" xfId="37957" hidden="1"/>
    <cellStyle name="60% - 輔色5 2" xfId="37968" hidden="1"/>
    <cellStyle name="60% - 輔色5 2" xfId="37915" hidden="1"/>
    <cellStyle name="60% - 輔色5 2" xfId="38059" hidden="1"/>
    <cellStyle name="60% - 輔色5 2" xfId="38048" hidden="1"/>
    <cellStyle name="60% - 輔色5 2" xfId="37806" hidden="1"/>
    <cellStyle name="60% - 輔色5 2" xfId="37817" hidden="1"/>
    <cellStyle name="60% - 輔色5 2" xfId="37715" hidden="1"/>
    <cellStyle name="60% - 輔色5 2" xfId="37726" hidden="1"/>
    <cellStyle name="60% - 輔色5 2" xfId="38332" hidden="1"/>
    <cellStyle name="60% - 輔色5 2" xfId="38321" hidden="1"/>
    <cellStyle name="60% - 輔色5 2" xfId="38423" hidden="1"/>
    <cellStyle name="60% - 輔色5 2" xfId="38412" hidden="1"/>
    <cellStyle name="60% - 輔色5 2" xfId="38212" hidden="1"/>
    <cellStyle name="60% - 輔色5 2" xfId="38223" hidden="1"/>
    <cellStyle name="60% - 輔色5 2" xfId="38121" hidden="1"/>
    <cellStyle name="60% - 輔色5 2" xfId="38132" hidden="1"/>
    <cellStyle name="60% - 輔色5 2" xfId="38696" hidden="1"/>
    <cellStyle name="60% - 輔色5 2" xfId="38685" hidden="1"/>
    <cellStyle name="60% - 輔色5 2" xfId="38787" hidden="1"/>
    <cellStyle name="60% - 輔色5 2" xfId="38776" hidden="1"/>
    <cellStyle name="60% - 輔色5 2" xfId="38576" hidden="1"/>
    <cellStyle name="60% - 輔色5 2" xfId="38587" hidden="1"/>
    <cellStyle name="60% - 輔色5 2" xfId="38485" hidden="1"/>
    <cellStyle name="60% - 輔色5 2" xfId="38496" hidden="1"/>
    <cellStyle name="60% - 輔色5 2" xfId="39060" hidden="1"/>
    <cellStyle name="60% - 輔色5 2" xfId="39049" hidden="1"/>
    <cellStyle name="60% - 輔色5 2" xfId="39151" hidden="1"/>
    <cellStyle name="60% - 輔色5 2" xfId="39140" hidden="1"/>
    <cellStyle name="60% - 輔色5 2" xfId="38940" hidden="1"/>
    <cellStyle name="60% - 輔色5 2" xfId="38951" hidden="1"/>
    <cellStyle name="60% - 輔色5 2" xfId="38849" hidden="1"/>
    <cellStyle name="60% - 輔色5 2" xfId="38860" hidden="1"/>
    <cellStyle name="60% - 輔色5 2" xfId="39424" hidden="1"/>
    <cellStyle name="60% - 輔色5 2" xfId="39413" hidden="1"/>
    <cellStyle name="60% - 輔色5 2" xfId="39515" hidden="1"/>
    <cellStyle name="60% - 輔色5 2" xfId="39504" hidden="1"/>
    <cellStyle name="60% - 輔色5 2" xfId="39304" hidden="1"/>
    <cellStyle name="60% - 輔色5 2" xfId="39315" hidden="1"/>
    <cellStyle name="60% - 輔色5 2" xfId="39213" hidden="1"/>
    <cellStyle name="60% - 輔色5 2" xfId="39224" hidden="1"/>
    <cellStyle name="60% - 輔色5 2" xfId="39788" hidden="1"/>
    <cellStyle name="60% - 輔色5 2" xfId="39777" hidden="1"/>
    <cellStyle name="60% - 輔色5 2" xfId="39879" hidden="1"/>
    <cellStyle name="60% - 輔色5 2" xfId="39868" hidden="1"/>
    <cellStyle name="60% - 輔色5 2" xfId="39668" hidden="1"/>
    <cellStyle name="60% - 輔色5 2" xfId="39679" hidden="1"/>
    <cellStyle name="60% - 輔色5 2" xfId="39577" hidden="1"/>
    <cellStyle name="60% - 輔色5 2" xfId="39588" hidden="1"/>
    <cellStyle name="60% - 輔色5 2" xfId="40152" hidden="1"/>
    <cellStyle name="60% - 輔色5 2" xfId="40141" hidden="1"/>
    <cellStyle name="60% - 輔色5 2" xfId="40243" hidden="1"/>
    <cellStyle name="60% - 輔色5 2" xfId="40232" hidden="1"/>
    <cellStyle name="60% - 輔色5 2" xfId="40032" hidden="1"/>
    <cellStyle name="60% - 輔色5 2" xfId="40043" hidden="1"/>
    <cellStyle name="60% - 輔色5 2" xfId="39941" hidden="1"/>
    <cellStyle name="60% - 輔色5 2" xfId="39952" hidden="1"/>
    <cellStyle name="60% - 輔色5 2" xfId="40516" hidden="1"/>
    <cellStyle name="60% - 輔色5 2" xfId="40505" hidden="1"/>
    <cellStyle name="60% - 輔色5 2" xfId="40607" hidden="1"/>
    <cellStyle name="60% - 輔色5 2" xfId="40596" hidden="1"/>
    <cellStyle name="60% - 輔色5 2" xfId="40396" hidden="1"/>
    <cellStyle name="60% - 輔色5 2" xfId="40407" hidden="1"/>
    <cellStyle name="60% - 輔色5 2" xfId="40305" hidden="1"/>
    <cellStyle name="60% - 輔色5 2" xfId="40316" hidden="1"/>
    <cellStyle name="60% - 輔色5 2" xfId="40880" hidden="1"/>
    <cellStyle name="60% - 輔色5 2" xfId="40869" hidden="1"/>
    <cellStyle name="60% - 輔色5 2" xfId="40971" hidden="1"/>
    <cellStyle name="60% - 輔色5 2" xfId="40960" hidden="1"/>
    <cellStyle name="60% - 輔色5 2" xfId="40760" hidden="1"/>
    <cellStyle name="60% - 輔色5 2" xfId="40771" hidden="1"/>
    <cellStyle name="60% - 輔色5 2" xfId="40669" hidden="1"/>
    <cellStyle name="60% - 輔色5 2" xfId="40680" hidden="1"/>
    <cellStyle name="60% - 輔色5 2" xfId="41244" hidden="1"/>
    <cellStyle name="60% - 輔色5 2" xfId="41233" hidden="1"/>
    <cellStyle name="60% - 輔色5 2" xfId="41335" hidden="1"/>
    <cellStyle name="60% - 輔色5 2" xfId="41324" hidden="1"/>
    <cellStyle name="60% - 輔色5 2" xfId="41124" hidden="1"/>
    <cellStyle name="60% - 輔色5 2" xfId="41135" hidden="1"/>
    <cellStyle name="60% - 輔色5 2" xfId="41033" hidden="1"/>
    <cellStyle name="60% - 輔色5 2" xfId="41044" hidden="1"/>
    <cellStyle name="60% - 輔色5 2" xfId="41608" hidden="1"/>
    <cellStyle name="60% - 輔色5 2" xfId="41597" hidden="1"/>
    <cellStyle name="60% - 輔色5 2" xfId="41699" hidden="1"/>
    <cellStyle name="60% - 輔色5 2" xfId="41688" hidden="1"/>
    <cellStyle name="60% - 輔色5 2" xfId="41488" hidden="1"/>
    <cellStyle name="60% - 輔色5 2" xfId="41499" hidden="1"/>
    <cellStyle name="60% - 輔色5 2" xfId="41397" hidden="1"/>
    <cellStyle name="60% - 輔色5 2" xfId="41408" hidden="1"/>
    <cellStyle name="60% - 輔色5 2" xfId="41930" hidden="1"/>
    <cellStyle name="60% - 輔色5 2" xfId="41919" hidden="1"/>
    <cellStyle name="60% - 輔色5 2" xfId="42021" hidden="1"/>
    <cellStyle name="60% - 輔色5 2" xfId="42010" hidden="1"/>
    <cellStyle name="60% - 輔色5 2" xfId="41811" hidden="1"/>
    <cellStyle name="60% - 輔色5 2" xfId="41822" hidden="1"/>
    <cellStyle name="60% - 輔色5 2" xfId="41761" hidden="1"/>
    <cellStyle name="60% - 輔色5 2" xfId="42325" hidden="1"/>
    <cellStyle name="60% - 輔色5 2" xfId="42336" hidden="1"/>
    <cellStyle name="60% - 輔色5 2" xfId="42283" hidden="1"/>
    <cellStyle name="60% - 輔色5 2" xfId="42427" hidden="1"/>
    <cellStyle name="60% - 輔色5 2" xfId="42416" hidden="1"/>
    <cellStyle name="60% - 輔色5 2" xfId="42174" hidden="1"/>
    <cellStyle name="60% - 輔色5 2" xfId="42185" hidden="1"/>
    <cellStyle name="60% - 輔色5 2" xfId="42083" hidden="1"/>
    <cellStyle name="60% - 輔色5 2" xfId="42094" hidden="1"/>
    <cellStyle name="60% - 輔色5 2" xfId="42700" hidden="1"/>
    <cellStyle name="60% - 輔色5 2" xfId="42689" hidden="1"/>
    <cellStyle name="60% - 輔色5 2" xfId="42791" hidden="1"/>
    <cellStyle name="60% - 輔色5 2" xfId="42780" hidden="1"/>
    <cellStyle name="60% - 輔色5 2" xfId="42580" hidden="1"/>
    <cellStyle name="60% - 輔色5 2" xfId="42591" hidden="1"/>
    <cellStyle name="60% - 輔色5 2" xfId="42489" hidden="1"/>
    <cellStyle name="60% - 輔色5 2" xfId="42500" hidden="1"/>
    <cellStyle name="60% - 輔色5 2" xfId="43064" hidden="1"/>
    <cellStyle name="60% - 輔色5 2" xfId="43053" hidden="1"/>
    <cellStyle name="60% - 輔色5 2" xfId="43155" hidden="1"/>
    <cellStyle name="60% - 輔色5 2" xfId="43144" hidden="1"/>
    <cellStyle name="60% - 輔色5 2" xfId="42944" hidden="1"/>
    <cellStyle name="60% - 輔色5 2" xfId="42955" hidden="1"/>
    <cellStyle name="60% - 輔色5 2" xfId="42853" hidden="1"/>
    <cellStyle name="60% - 輔色5 2" xfId="42864" hidden="1"/>
    <cellStyle name="60% - 輔色5 2" xfId="43428" hidden="1"/>
    <cellStyle name="60% - 輔色5 2" xfId="43417" hidden="1"/>
    <cellStyle name="60% - 輔色5 2" xfId="43519" hidden="1"/>
    <cellStyle name="60% - 輔色5 2" xfId="43508" hidden="1"/>
    <cellStyle name="60% - 輔色5 2" xfId="43308" hidden="1"/>
    <cellStyle name="60% - 輔色5 2" xfId="43319" hidden="1"/>
    <cellStyle name="60% - 輔色5 2" xfId="43217" hidden="1"/>
    <cellStyle name="60% - 輔色5 2" xfId="43228" hidden="1"/>
    <cellStyle name="60% - 輔色5 2" xfId="43792" hidden="1"/>
    <cellStyle name="60% - 輔色5 2" xfId="43781" hidden="1"/>
    <cellStyle name="60% - 輔色5 2" xfId="43883" hidden="1"/>
    <cellStyle name="60% - 輔色5 2" xfId="43872" hidden="1"/>
    <cellStyle name="60% - 輔色5 2" xfId="43672" hidden="1"/>
    <cellStyle name="60% - 輔色5 2" xfId="43683" hidden="1"/>
    <cellStyle name="60% - 輔色5 2" xfId="43581" hidden="1"/>
    <cellStyle name="60% - 輔色5 2" xfId="43592" hidden="1"/>
    <cellStyle name="60% - 輔色5 2" xfId="44156" hidden="1"/>
    <cellStyle name="60% - 輔色5 2" xfId="44145" hidden="1"/>
    <cellStyle name="60% - 輔色5 2" xfId="44247" hidden="1"/>
    <cellStyle name="60% - 輔色5 2" xfId="44236" hidden="1"/>
    <cellStyle name="60% - 輔色5 2" xfId="44036" hidden="1"/>
    <cellStyle name="60% - 輔色5 2" xfId="44047" hidden="1"/>
    <cellStyle name="60% - 輔色5 2" xfId="43945" hidden="1"/>
    <cellStyle name="60% - 輔色5 2" xfId="43956" hidden="1"/>
    <cellStyle name="60% - 輔色5 2" xfId="44478" hidden="1"/>
    <cellStyle name="60% - 輔色5 2" xfId="44467" hidden="1"/>
    <cellStyle name="60% - 輔色5 2" xfId="44569" hidden="1"/>
    <cellStyle name="60% - 輔色5 2" xfId="44558" hidden="1"/>
    <cellStyle name="60% - 輔色5 2" xfId="44359" hidden="1"/>
    <cellStyle name="60% - 輔色5 2" xfId="44370" hidden="1"/>
    <cellStyle name="60% - 輔色5 2" xfId="44309" hidden="1"/>
    <cellStyle name="60% - 輔色5 2" xfId="44873" hidden="1"/>
    <cellStyle name="60% - 輔色5 2" xfId="44884" hidden="1"/>
    <cellStyle name="60% - 輔色5 2" xfId="44831" hidden="1"/>
    <cellStyle name="60% - 輔色5 2" xfId="44975" hidden="1"/>
    <cellStyle name="60% - 輔色5 2" xfId="44964" hidden="1"/>
    <cellStyle name="60% - 輔色5 2" xfId="44722" hidden="1"/>
    <cellStyle name="60% - 輔色5 2" xfId="44733" hidden="1"/>
    <cellStyle name="60% - 輔色5 2" xfId="44631" hidden="1"/>
    <cellStyle name="60% - 輔色5 2" xfId="44642" hidden="1"/>
    <cellStyle name="60% - 輔色5 2" xfId="45248" hidden="1"/>
    <cellStyle name="60% - 輔色5 2" xfId="45237" hidden="1"/>
    <cellStyle name="60% - 輔色5 2" xfId="45339" hidden="1"/>
    <cellStyle name="60% - 輔色5 2" xfId="45328" hidden="1"/>
    <cellStyle name="60% - 輔色5 2" xfId="45128" hidden="1"/>
    <cellStyle name="60% - 輔色5 2" xfId="45139" hidden="1"/>
    <cellStyle name="60% - 輔色5 2" xfId="45037" hidden="1"/>
    <cellStyle name="60% - 輔色5 2" xfId="45048" hidden="1"/>
    <cellStyle name="60% - 輔色5 2" xfId="45612" hidden="1"/>
    <cellStyle name="60% - 輔色5 2" xfId="45601" hidden="1"/>
    <cellStyle name="60% - 輔色5 2" xfId="45703" hidden="1"/>
    <cellStyle name="60% - 輔色5 2" xfId="45692" hidden="1"/>
    <cellStyle name="60% - 輔色5 2" xfId="45492" hidden="1"/>
    <cellStyle name="60% - 輔色5 2" xfId="45503" hidden="1"/>
    <cellStyle name="60% - 輔色5 2" xfId="45401" hidden="1"/>
    <cellStyle name="60% - 輔色5 2" xfId="45412" hidden="1"/>
    <cellStyle name="60% - 輔色5 2" xfId="45976" hidden="1"/>
    <cellStyle name="60% - 輔色5 2" xfId="45965" hidden="1"/>
    <cellStyle name="60% - 輔色5 2" xfId="46067" hidden="1"/>
    <cellStyle name="60% - 輔色5 2" xfId="46056" hidden="1"/>
    <cellStyle name="60% - 輔色5 2" xfId="45856" hidden="1"/>
    <cellStyle name="60% - 輔色5 2" xfId="45867" hidden="1"/>
    <cellStyle name="60% - 輔色5 2" xfId="45765" hidden="1"/>
    <cellStyle name="60% - 輔色5 2" xfId="45776" hidden="1"/>
    <cellStyle name="60% - 輔色5 2" xfId="46340" hidden="1"/>
    <cellStyle name="60% - 輔色5 2" xfId="46329" hidden="1"/>
    <cellStyle name="60% - 輔色5 2" xfId="46431" hidden="1"/>
    <cellStyle name="60% - 輔色5 2" xfId="46420" hidden="1"/>
    <cellStyle name="60% - 輔色5 2" xfId="46220" hidden="1"/>
    <cellStyle name="60% - 輔色5 2" xfId="46231" hidden="1"/>
    <cellStyle name="60% - 輔色5 2" xfId="46129" hidden="1"/>
    <cellStyle name="60% - 輔色5 2" xfId="46140" hidden="1"/>
    <cellStyle name="60% - 輔色5 2" xfId="46704" hidden="1"/>
    <cellStyle name="60% - 輔色5 2" xfId="46693" hidden="1"/>
    <cellStyle name="60% - 輔色5 2" xfId="46795" hidden="1"/>
    <cellStyle name="60% - 輔色5 2" xfId="46784" hidden="1"/>
    <cellStyle name="60% - 輔色5 2" xfId="46584" hidden="1"/>
    <cellStyle name="60% - 輔色5 2" xfId="46595" hidden="1"/>
    <cellStyle name="60% - 輔色5 2" xfId="46493" hidden="1"/>
    <cellStyle name="60% - 輔色5 2" xfId="46504" hidden="1"/>
    <cellStyle name="60% - 輔色5 2" xfId="47068" hidden="1"/>
    <cellStyle name="60% - 輔色5 2" xfId="47057" hidden="1"/>
    <cellStyle name="60% - 輔色5 2" xfId="47159" hidden="1"/>
    <cellStyle name="60% - 輔色5 2" xfId="47148" hidden="1"/>
    <cellStyle name="60% - 輔色5 2" xfId="46948" hidden="1"/>
    <cellStyle name="60% - 輔色5 2" xfId="46959" hidden="1"/>
    <cellStyle name="60% - 輔色5 2" xfId="46857" hidden="1"/>
    <cellStyle name="60% - 輔色5 2" xfId="46868" hidden="1"/>
    <cellStyle name="60% - 輔色5 2" xfId="47432" hidden="1"/>
    <cellStyle name="60% - 輔色5 2" xfId="47421" hidden="1"/>
    <cellStyle name="60% - 輔色5 2" xfId="47523" hidden="1"/>
    <cellStyle name="60% - 輔色5 2" xfId="47512" hidden="1"/>
    <cellStyle name="60% - 輔色5 2" xfId="47312" hidden="1"/>
    <cellStyle name="60% - 輔色5 2" xfId="47323" hidden="1"/>
    <cellStyle name="60% - 輔色5 2" xfId="47221" hidden="1"/>
    <cellStyle name="60% - 輔色5 2" xfId="47232" hidden="1"/>
    <cellStyle name="60% - 輔色5 2" xfId="47796" hidden="1"/>
    <cellStyle name="60% - 輔色5 2" xfId="47785" hidden="1"/>
    <cellStyle name="60% - 輔色5 2" xfId="47887" hidden="1"/>
    <cellStyle name="60% - 輔色5 2" xfId="47876" hidden="1"/>
    <cellStyle name="60% - 輔色5 2" xfId="47676" hidden="1"/>
    <cellStyle name="60% - 輔色5 2" xfId="47687" hidden="1"/>
    <cellStyle name="60% - 輔色5 2" xfId="47585" hidden="1"/>
    <cellStyle name="60% - 輔色5 2" xfId="47596" hidden="1"/>
    <cellStyle name="60% - 輔色5 2" xfId="48160" hidden="1"/>
    <cellStyle name="60% - 輔色5 2" xfId="48149" hidden="1"/>
    <cellStyle name="60% - 輔色5 2" xfId="48251" hidden="1"/>
    <cellStyle name="60% - 輔色5 2" xfId="48240" hidden="1"/>
    <cellStyle name="60% - 輔色5 2" xfId="48040" hidden="1"/>
    <cellStyle name="60% - 輔色5 2" xfId="48051" hidden="1"/>
    <cellStyle name="60% - 輔色5 2" xfId="47949" hidden="1"/>
    <cellStyle name="60% - 輔色5 2" xfId="47960" hidden="1"/>
    <cellStyle name="60% - 輔色5 2" xfId="48524" hidden="1"/>
    <cellStyle name="60% - 輔色5 2" xfId="48513" hidden="1"/>
    <cellStyle name="60% - 輔色5 2" xfId="48615" hidden="1"/>
    <cellStyle name="60% - 輔色5 2" xfId="48604" hidden="1"/>
    <cellStyle name="60% - 輔色5 2" xfId="48404" hidden="1"/>
    <cellStyle name="60% - 輔色5 2" xfId="48415" hidden="1"/>
    <cellStyle name="60% - 輔色5 2" xfId="48313" hidden="1"/>
    <cellStyle name="60% - 輔色5 2" xfId="48324" hidden="1"/>
    <cellStyle name="60% - 輔色5 2" xfId="48846" hidden="1"/>
    <cellStyle name="60% - 輔色5 2" xfId="48835" hidden="1"/>
    <cellStyle name="60% - 輔色5 2" xfId="48937" hidden="1"/>
    <cellStyle name="60% - 輔色5 2" xfId="48926" hidden="1"/>
    <cellStyle name="60% - 輔色5 2" xfId="48727" hidden="1"/>
    <cellStyle name="60% - 輔色5 2" xfId="48738" hidden="1"/>
    <cellStyle name="60% - 輔色5 2" xfId="48677" hidden="1"/>
    <cellStyle name="60% - 輔色5 2" xfId="33223" hidden="1"/>
    <cellStyle name="60% - 輔色5 2" xfId="32102" hidden="1"/>
    <cellStyle name="60% - 輔色5 2" xfId="31272" hidden="1"/>
    <cellStyle name="60% - 輔色5 2" xfId="31008" hidden="1"/>
    <cellStyle name="60% - 輔色5 2" xfId="32658" hidden="1"/>
    <cellStyle name="60% - 輔色5 2" xfId="32144" hidden="1"/>
    <cellStyle name="60% - 輔色5 2" xfId="31922" hidden="1"/>
    <cellStyle name="60% - 輔色5 2" xfId="32724" hidden="1"/>
    <cellStyle name="60% - 輔色5 2" xfId="31705" hidden="1"/>
    <cellStyle name="60% - 輔色5 2" xfId="31057" hidden="1"/>
    <cellStyle name="60% - 輔色5 2" xfId="31672" hidden="1"/>
    <cellStyle name="60% - 輔色5 2" xfId="31227" hidden="1"/>
    <cellStyle name="60% - 輔色5 2" xfId="32101" hidden="1"/>
    <cellStyle name="60% - 輔色5 2" xfId="31987" hidden="1"/>
    <cellStyle name="60% - 輔色5 2" xfId="32778" hidden="1"/>
    <cellStyle name="60% - 輔色5 2" xfId="32151" hidden="1"/>
    <cellStyle name="60% - 輔色5 2" xfId="31929" hidden="1"/>
    <cellStyle name="60% - 輔色5 2" xfId="32082" hidden="1"/>
    <cellStyle name="60% - 輔色5 2" xfId="32562" hidden="1"/>
    <cellStyle name="60% - 輔色5 2" xfId="31293" hidden="1"/>
    <cellStyle name="60% - 輔色5 2" xfId="32790" hidden="1"/>
    <cellStyle name="60% - 輔色5 2" xfId="32876" hidden="1"/>
    <cellStyle name="60% - 輔色5 2" xfId="31764" hidden="1"/>
    <cellStyle name="60% - 輔色5 2" xfId="30791" hidden="1"/>
    <cellStyle name="60% - 輔色5 2" xfId="32665" hidden="1"/>
    <cellStyle name="60% - 輔色5 2" xfId="33052" hidden="1"/>
    <cellStyle name="60% - 輔色5 2" xfId="32234" hidden="1"/>
    <cellStyle name="60% - 輔色5 2" xfId="33124" hidden="1"/>
    <cellStyle name="60% - 輔色5 2" xfId="30904" hidden="1"/>
    <cellStyle name="60% - 輔色5 2" xfId="32598" hidden="1"/>
    <cellStyle name="60% - 輔色5 2" xfId="30865" hidden="1"/>
    <cellStyle name="60% - 輔色5 2" xfId="32186" hidden="1"/>
    <cellStyle name="60% - 輔色5 2" xfId="33067" hidden="1"/>
    <cellStyle name="60% - 輔色5 2" xfId="32381" hidden="1"/>
    <cellStyle name="60% - 輔色5 2" xfId="32754" hidden="1"/>
    <cellStyle name="60% - 輔色5 2" xfId="31314" hidden="1"/>
    <cellStyle name="60% - 輔色5 2" xfId="32810" hidden="1"/>
    <cellStyle name="60% - 輔色5 2" xfId="31860" hidden="1"/>
    <cellStyle name="60% - 輔色5 2" xfId="31657" hidden="1"/>
    <cellStyle name="60% - 輔色5 2" xfId="31362" hidden="1"/>
    <cellStyle name="60% - 輔色5 2" xfId="31516" hidden="1"/>
    <cellStyle name="60% - 輔色5 2" xfId="32121" hidden="1"/>
    <cellStyle name="60% - 輔色5 2" xfId="33242" hidden="1"/>
    <cellStyle name="60% - 輔色5 2" xfId="30867" hidden="1"/>
    <cellStyle name="60% - 輔色5 2" xfId="32600" hidden="1"/>
    <cellStyle name="60% - 輔色5 2" xfId="31168" hidden="1"/>
    <cellStyle name="60% - 輔色5 2" xfId="33276" hidden="1"/>
    <cellStyle name="60% - 輔色5 2" xfId="30943" hidden="1"/>
    <cellStyle name="60% - 輔色5 2" xfId="33202" hidden="1"/>
    <cellStyle name="60% - 輔色5 2" xfId="31410" hidden="1"/>
    <cellStyle name="60% - 輔色5 2" xfId="32285" hidden="1"/>
    <cellStyle name="60% - 輔色5 2" xfId="33178" hidden="1"/>
    <cellStyle name="60% - 輔色5 2" xfId="32341" hidden="1"/>
    <cellStyle name="60% - 輔色5 2" xfId="32744" hidden="1"/>
    <cellStyle name="60% - 輔色5 2" xfId="32371" hidden="1"/>
    <cellStyle name="60% - 輔色5 2" xfId="32906" hidden="1"/>
    <cellStyle name="60% - 輔色5 2" xfId="51270" hidden="1"/>
    <cellStyle name="60% - 輔色5 2" xfId="51259" hidden="1"/>
    <cellStyle name="60% - 輔色5 2" xfId="51312" hidden="1"/>
    <cellStyle name="60% - 輔色5 2" xfId="51168" hidden="1"/>
    <cellStyle name="60% - 輔色5 2" xfId="51179" hidden="1"/>
    <cellStyle name="60% - 輔色5 2" xfId="51421" hidden="1"/>
    <cellStyle name="60% - 輔色5 2" xfId="51410" hidden="1"/>
    <cellStyle name="60% - 輔色5 2" xfId="51512" hidden="1"/>
    <cellStyle name="60% - 輔色5 2" xfId="51501" hidden="1"/>
    <cellStyle name="60% - 輔色5 2" xfId="50895" hidden="1"/>
    <cellStyle name="60% - 輔色5 2" xfId="50906" hidden="1"/>
    <cellStyle name="60% - 輔色5 2" xfId="50804" hidden="1"/>
    <cellStyle name="60% - 輔色5 2" xfId="50815" hidden="1"/>
    <cellStyle name="60% - 輔色5 2" xfId="51015" hidden="1"/>
    <cellStyle name="60% - 輔色5 2" xfId="51004" hidden="1"/>
    <cellStyle name="60% - 輔色5 2" xfId="51106" hidden="1"/>
    <cellStyle name="60% - 輔色5 2" xfId="51095" hidden="1"/>
    <cellStyle name="60% - 輔色5 2" xfId="50531" hidden="1"/>
    <cellStyle name="60% - 輔色5 2" xfId="50542" hidden="1"/>
    <cellStyle name="60% - 輔色5 2" xfId="50440" hidden="1"/>
    <cellStyle name="60% - 輔色5 2" xfId="50451" hidden="1"/>
    <cellStyle name="60% - 輔色5 2" xfId="50651" hidden="1"/>
    <cellStyle name="60% - 輔色5 2" xfId="50640" hidden="1"/>
    <cellStyle name="60% - 輔色5 2" xfId="50742" hidden="1"/>
    <cellStyle name="60% - 輔色5 2" xfId="50731" hidden="1"/>
    <cellStyle name="60% - 輔色5 2" xfId="50167" hidden="1"/>
    <cellStyle name="60% - 輔色5 2" xfId="50178" hidden="1"/>
    <cellStyle name="60% - 輔色5 2" xfId="50076" hidden="1"/>
    <cellStyle name="60% - 輔色5 2" xfId="50087" hidden="1"/>
    <cellStyle name="60% - 輔色5 2" xfId="50287" hidden="1"/>
    <cellStyle name="60% - 輔色5 2" xfId="50276" hidden="1"/>
    <cellStyle name="60% - 輔色5 2" xfId="50378" hidden="1"/>
    <cellStyle name="60% - 輔色5 2" xfId="50367" hidden="1"/>
    <cellStyle name="60% - 輔色5 2" xfId="49803" hidden="1"/>
    <cellStyle name="60% - 輔色5 2" xfId="49814" hidden="1"/>
    <cellStyle name="60% - 輔色5 2" xfId="49712" hidden="1"/>
    <cellStyle name="60% - 輔色5 2" xfId="49723" hidden="1"/>
    <cellStyle name="60% - 輔色5 2" xfId="49923" hidden="1"/>
    <cellStyle name="60% - 輔色5 2" xfId="49912" hidden="1"/>
    <cellStyle name="60% - 輔色5 2" xfId="50014" hidden="1"/>
    <cellStyle name="60% - 輔色5 2" xfId="50003" hidden="1"/>
    <cellStyle name="60% - 輔色5 2" xfId="49439" hidden="1"/>
    <cellStyle name="60% - 輔色5 2" xfId="49450" hidden="1"/>
    <cellStyle name="60% - 輔色5 2" xfId="49348" hidden="1"/>
    <cellStyle name="60% - 輔色5 2" xfId="49359" hidden="1"/>
    <cellStyle name="60% - 輔色5 2" xfId="49559" hidden="1"/>
    <cellStyle name="60% - 輔色5 2" xfId="49548" hidden="1"/>
    <cellStyle name="60% - 輔色5 2" xfId="49650" hidden="1"/>
    <cellStyle name="60% - 輔色5 2" xfId="49639" hidden="1"/>
    <cellStyle name="60% - 輔色5 2" xfId="49117" hidden="1"/>
    <cellStyle name="60% - 輔色5 2" xfId="49128" hidden="1"/>
    <cellStyle name="60% - 輔色5 2" xfId="49026" hidden="1"/>
    <cellStyle name="60% - 輔色5 2" xfId="49037" hidden="1"/>
    <cellStyle name="60% - 輔色5 2" xfId="49236" hidden="1"/>
    <cellStyle name="60% - 輔色5 2" xfId="49225" hidden="1"/>
    <cellStyle name="60% - 輔色5 2" xfId="49286" hidden="1"/>
    <cellStyle name="60% - 輔色6 2" xfId="2272" hidden="1"/>
    <cellStyle name="60% - 輔色6 2" xfId="2298" hidden="1"/>
    <cellStyle name="60% - 輔色6 2" xfId="2230" hidden="1"/>
    <cellStyle name="60% - 輔色6 2" xfId="2389" hidden="1"/>
    <cellStyle name="60% - 輔色6 2" xfId="2363" hidden="1"/>
    <cellStyle name="60% - 輔色6 2" xfId="2098" hidden="1"/>
    <cellStyle name="60% - 輔色6 2" xfId="2124" hidden="1"/>
    <cellStyle name="60% - 輔色6 2" xfId="2170" hidden="1"/>
    <cellStyle name="60% - 輔色6 2" xfId="2033" hidden="1"/>
    <cellStyle name="60% - 輔色6 2" xfId="2662" hidden="1"/>
    <cellStyle name="60% - 輔色6 2" xfId="2636" hidden="1"/>
    <cellStyle name="60% - 輔色6 2" xfId="2753" hidden="1"/>
    <cellStyle name="60% - 輔色6 2" xfId="2727" hidden="1"/>
    <cellStyle name="60% - 輔色6 2" xfId="2504" hidden="1"/>
    <cellStyle name="60% - 輔色6 2" xfId="2530" hidden="1"/>
    <cellStyle name="60% - 輔色6 2" xfId="2576" hidden="1"/>
    <cellStyle name="60% - 輔色6 2" xfId="2439" hidden="1"/>
    <cellStyle name="60% - 輔色6 2" xfId="3026" hidden="1"/>
    <cellStyle name="60% - 輔色6 2" xfId="3000" hidden="1"/>
    <cellStyle name="60% - 輔色6 2" xfId="3117" hidden="1"/>
    <cellStyle name="60% - 輔色6 2" xfId="3091" hidden="1"/>
    <cellStyle name="60% - 輔色6 2" xfId="2868" hidden="1"/>
    <cellStyle name="60% - 輔色6 2" xfId="2894" hidden="1"/>
    <cellStyle name="60% - 輔色6 2" xfId="2940" hidden="1"/>
    <cellStyle name="60% - 輔色6 2" xfId="2803" hidden="1"/>
    <cellStyle name="60% - 輔色6 2" xfId="3390" hidden="1"/>
    <cellStyle name="60% - 輔色6 2" xfId="3364" hidden="1"/>
    <cellStyle name="60% - 輔色6 2" xfId="3481" hidden="1"/>
    <cellStyle name="60% - 輔色6 2" xfId="3455" hidden="1"/>
    <cellStyle name="60% - 輔色6 2" xfId="3232" hidden="1"/>
    <cellStyle name="60% - 輔色6 2" xfId="3258" hidden="1"/>
    <cellStyle name="60% - 輔色6 2" xfId="3304" hidden="1"/>
    <cellStyle name="60% - 輔色6 2" xfId="3167" hidden="1"/>
    <cellStyle name="60% - 輔色6 2" xfId="3754" hidden="1"/>
    <cellStyle name="60% - 輔色6 2" xfId="3728" hidden="1"/>
    <cellStyle name="60% - 輔色6 2" xfId="3845" hidden="1"/>
    <cellStyle name="60% - 輔色6 2" xfId="3819" hidden="1"/>
    <cellStyle name="60% - 輔色6 2" xfId="3596" hidden="1"/>
    <cellStyle name="60% - 輔色6 2" xfId="3622" hidden="1"/>
    <cellStyle name="60% - 輔色6 2" xfId="3668" hidden="1"/>
    <cellStyle name="60% - 輔色6 2" xfId="3531" hidden="1"/>
    <cellStyle name="60% - 輔色6 2" xfId="4118" hidden="1"/>
    <cellStyle name="60% - 輔色6 2" xfId="4092" hidden="1"/>
    <cellStyle name="60% - 輔色6 2" xfId="4209" hidden="1"/>
    <cellStyle name="60% - 輔色6 2" xfId="4183" hidden="1"/>
    <cellStyle name="60% - 輔色6 2" xfId="3960" hidden="1"/>
    <cellStyle name="60% - 輔色6 2" xfId="3986" hidden="1"/>
    <cellStyle name="60% - 輔色6 2" xfId="4032" hidden="1"/>
    <cellStyle name="60% - 輔色6 2" xfId="3895" hidden="1"/>
    <cellStyle name="60% - 輔色6 2" xfId="4482" hidden="1"/>
    <cellStyle name="60% - 輔色6 2" xfId="4456" hidden="1"/>
    <cellStyle name="60% - 輔色6 2" xfId="4573" hidden="1"/>
    <cellStyle name="60% - 輔色6 2" xfId="4547" hidden="1"/>
    <cellStyle name="60% - 輔色6 2" xfId="4324" hidden="1"/>
    <cellStyle name="60% - 輔色6 2" xfId="4350" hidden="1"/>
    <cellStyle name="60% - 輔色6 2" xfId="4396" hidden="1"/>
    <cellStyle name="60% - 輔色6 2" xfId="4259" hidden="1"/>
    <cellStyle name="60% - 輔色6 2" xfId="4846" hidden="1"/>
    <cellStyle name="60% - 輔色6 2" xfId="4820" hidden="1"/>
    <cellStyle name="60% - 輔色6 2" xfId="4937" hidden="1"/>
    <cellStyle name="60% - 輔色6 2" xfId="4911" hidden="1"/>
    <cellStyle name="60% - 輔色6 2" xfId="4688" hidden="1"/>
    <cellStyle name="60% - 輔色6 2" xfId="4714" hidden="1"/>
    <cellStyle name="60% - 輔色6 2" xfId="4760" hidden="1"/>
    <cellStyle name="60% - 輔色6 2" xfId="4623" hidden="1"/>
    <cellStyle name="60% - 輔色6 2" xfId="5210" hidden="1"/>
    <cellStyle name="60% - 輔色6 2" xfId="5184" hidden="1"/>
    <cellStyle name="60% - 輔色6 2" xfId="5301" hidden="1"/>
    <cellStyle name="60% - 輔色6 2" xfId="5275" hidden="1"/>
    <cellStyle name="60% - 輔色6 2" xfId="5052" hidden="1"/>
    <cellStyle name="60% - 輔色6 2" xfId="5078" hidden="1"/>
    <cellStyle name="60% - 輔色6 2" xfId="5124" hidden="1"/>
    <cellStyle name="60% - 輔色6 2" xfId="4987" hidden="1"/>
    <cellStyle name="60% - 輔色6 2" xfId="5574" hidden="1"/>
    <cellStyle name="60% - 輔色6 2" xfId="5548" hidden="1"/>
    <cellStyle name="60% - 輔色6 2" xfId="5665" hidden="1"/>
    <cellStyle name="60% - 輔色6 2" xfId="5639" hidden="1"/>
    <cellStyle name="60% - 輔色6 2" xfId="5416" hidden="1"/>
    <cellStyle name="60% - 輔色6 2" xfId="5442" hidden="1"/>
    <cellStyle name="60% - 輔色6 2" xfId="5488" hidden="1"/>
    <cellStyle name="60% - 輔色6 2" xfId="5351" hidden="1"/>
    <cellStyle name="60% - 輔色6 2" xfId="5896" hidden="1"/>
    <cellStyle name="60% - 輔色6 2" xfId="5870" hidden="1"/>
    <cellStyle name="60% - 輔色6 2" xfId="5987" hidden="1"/>
    <cellStyle name="60% - 輔色6 2" xfId="5961" hidden="1"/>
    <cellStyle name="60% - 輔色6 2" xfId="5739" hidden="1"/>
    <cellStyle name="60% - 輔色6 2" xfId="5765" hidden="1"/>
    <cellStyle name="60% - 輔色6 2" xfId="5811" hidden="1"/>
    <cellStyle name="60% - 輔色6 2" xfId="8824" hidden="1"/>
    <cellStyle name="60% - 輔色6 2" xfId="8850" hidden="1"/>
    <cellStyle name="60% - 輔色6 2" xfId="8782" hidden="1"/>
    <cellStyle name="60% - 輔色6 2" xfId="8941" hidden="1"/>
    <cellStyle name="60% - 輔色6 2" xfId="8915" hidden="1"/>
    <cellStyle name="60% - 輔色6 2" xfId="8650" hidden="1"/>
    <cellStyle name="60% - 輔色6 2" xfId="8676" hidden="1"/>
    <cellStyle name="60% - 輔色6 2" xfId="8722" hidden="1"/>
    <cellStyle name="60% - 輔色6 2" xfId="8585" hidden="1"/>
    <cellStyle name="60% - 輔色6 2" xfId="9214" hidden="1"/>
    <cellStyle name="60% - 輔色6 2" xfId="9188" hidden="1"/>
    <cellStyle name="60% - 輔色6 2" xfId="9305" hidden="1"/>
    <cellStyle name="60% - 輔色6 2" xfId="9279" hidden="1"/>
    <cellStyle name="60% - 輔色6 2" xfId="9056" hidden="1"/>
    <cellStyle name="60% - 輔色6 2" xfId="9082" hidden="1"/>
    <cellStyle name="60% - 輔色6 2" xfId="9128" hidden="1"/>
    <cellStyle name="60% - 輔色6 2" xfId="8991" hidden="1"/>
    <cellStyle name="60% - 輔色6 2" xfId="9578" hidden="1"/>
    <cellStyle name="60% - 輔色6 2" xfId="9552" hidden="1"/>
    <cellStyle name="60% - 輔色6 2" xfId="9669" hidden="1"/>
    <cellStyle name="60% - 輔色6 2" xfId="9643" hidden="1"/>
    <cellStyle name="60% - 輔色6 2" xfId="9420" hidden="1"/>
    <cellStyle name="60% - 輔色6 2" xfId="9446" hidden="1"/>
    <cellStyle name="60% - 輔色6 2" xfId="9492" hidden="1"/>
    <cellStyle name="60% - 輔色6 2" xfId="9355" hidden="1"/>
    <cellStyle name="60% - 輔色6 2" xfId="9942" hidden="1"/>
    <cellStyle name="60% - 輔色6 2" xfId="9916" hidden="1"/>
    <cellStyle name="60% - 輔色6 2" xfId="10033" hidden="1"/>
    <cellStyle name="60% - 輔色6 2" xfId="10007" hidden="1"/>
    <cellStyle name="60% - 輔色6 2" xfId="9784" hidden="1"/>
    <cellStyle name="60% - 輔色6 2" xfId="9810" hidden="1"/>
    <cellStyle name="60% - 輔色6 2" xfId="9856" hidden="1"/>
    <cellStyle name="60% - 輔色6 2" xfId="9719" hidden="1"/>
    <cellStyle name="60% - 輔色6 2" xfId="10306" hidden="1"/>
    <cellStyle name="60% - 輔色6 2" xfId="10280" hidden="1"/>
    <cellStyle name="60% - 輔色6 2" xfId="10397" hidden="1"/>
    <cellStyle name="60% - 輔色6 2" xfId="10371" hidden="1"/>
    <cellStyle name="60% - 輔色6 2" xfId="10148" hidden="1"/>
    <cellStyle name="60% - 輔色6 2" xfId="10174" hidden="1"/>
    <cellStyle name="60% - 輔色6 2" xfId="10220" hidden="1"/>
    <cellStyle name="60% - 輔色6 2" xfId="10083" hidden="1"/>
    <cellStyle name="60% - 輔色6 2" xfId="10670" hidden="1"/>
    <cellStyle name="60% - 輔色6 2" xfId="10644" hidden="1"/>
    <cellStyle name="60% - 輔色6 2" xfId="10761" hidden="1"/>
    <cellStyle name="60% - 輔色6 2" xfId="10735" hidden="1"/>
    <cellStyle name="60% - 輔色6 2" xfId="10512" hidden="1"/>
    <cellStyle name="60% - 輔色6 2" xfId="10538" hidden="1"/>
    <cellStyle name="60% - 輔色6 2" xfId="10584" hidden="1"/>
    <cellStyle name="60% - 輔色6 2" xfId="10447" hidden="1"/>
    <cellStyle name="60% - 輔色6 2" xfId="11034" hidden="1"/>
    <cellStyle name="60% - 輔色6 2" xfId="11008" hidden="1"/>
    <cellStyle name="60% - 輔色6 2" xfId="11125" hidden="1"/>
    <cellStyle name="60% - 輔色6 2" xfId="11099" hidden="1"/>
    <cellStyle name="60% - 輔色6 2" xfId="10876" hidden="1"/>
    <cellStyle name="60% - 輔色6 2" xfId="10902" hidden="1"/>
    <cellStyle name="60% - 輔色6 2" xfId="10948" hidden="1"/>
    <cellStyle name="60% - 輔色6 2" xfId="10811" hidden="1"/>
    <cellStyle name="60% - 輔色6 2" xfId="11398" hidden="1"/>
    <cellStyle name="60% - 輔色6 2" xfId="11372" hidden="1"/>
    <cellStyle name="60% - 輔色6 2" xfId="11489" hidden="1"/>
    <cellStyle name="60% - 輔色6 2" xfId="11463" hidden="1"/>
    <cellStyle name="60% - 輔色6 2" xfId="11240" hidden="1"/>
    <cellStyle name="60% - 輔色6 2" xfId="11266" hidden="1"/>
    <cellStyle name="60% - 輔色6 2" xfId="11312" hidden="1"/>
    <cellStyle name="60% - 輔色6 2" xfId="11175" hidden="1"/>
    <cellStyle name="60% - 輔色6 2" xfId="11762" hidden="1"/>
    <cellStyle name="60% - 輔色6 2" xfId="11736" hidden="1"/>
    <cellStyle name="60% - 輔色6 2" xfId="11853" hidden="1"/>
    <cellStyle name="60% - 輔色6 2" xfId="11827" hidden="1"/>
    <cellStyle name="60% - 輔色6 2" xfId="11604" hidden="1"/>
    <cellStyle name="60% - 輔色6 2" xfId="11630" hidden="1"/>
    <cellStyle name="60% - 輔色6 2" xfId="11676" hidden="1"/>
    <cellStyle name="60% - 輔色6 2" xfId="11539" hidden="1"/>
    <cellStyle name="60% - 輔色6 2" xfId="12126" hidden="1"/>
    <cellStyle name="60% - 輔色6 2" xfId="12100" hidden="1"/>
    <cellStyle name="60% - 輔色6 2" xfId="12217" hidden="1"/>
    <cellStyle name="60% - 輔色6 2" xfId="12191" hidden="1"/>
    <cellStyle name="60% - 輔色6 2" xfId="11968" hidden="1"/>
    <cellStyle name="60% - 輔色6 2" xfId="11994" hidden="1"/>
    <cellStyle name="60% - 輔色6 2" xfId="12040" hidden="1"/>
    <cellStyle name="60% - 輔色6 2" xfId="11903" hidden="1"/>
    <cellStyle name="60% - 輔色6 2" xfId="12490" hidden="1"/>
    <cellStyle name="60% - 輔色6 2" xfId="12464" hidden="1"/>
    <cellStyle name="60% - 輔色6 2" xfId="12581" hidden="1"/>
    <cellStyle name="60% - 輔色6 2" xfId="12555" hidden="1"/>
    <cellStyle name="60% - 輔色6 2" xfId="12332" hidden="1"/>
    <cellStyle name="60% - 輔色6 2" xfId="12358" hidden="1"/>
    <cellStyle name="60% - 輔色6 2" xfId="12404" hidden="1"/>
    <cellStyle name="60% - 輔色6 2" xfId="12267" hidden="1"/>
    <cellStyle name="60% - 輔色6 2" xfId="12812" hidden="1"/>
    <cellStyle name="60% - 輔色6 2" xfId="12786" hidden="1"/>
    <cellStyle name="60% - 輔色6 2" xfId="12903" hidden="1"/>
    <cellStyle name="60% - 輔色6 2" xfId="12877" hidden="1"/>
    <cellStyle name="60% - 輔色6 2" xfId="12655" hidden="1"/>
    <cellStyle name="60% - 輔色6 2" xfId="12681" hidden="1"/>
    <cellStyle name="60% - 輔色6 2" xfId="12727" hidden="1"/>
    <cellStyle name="60% - 輔色6 2" xfId="13192" hidden="1"/>
    <cellStyle name="60% - 輔色6 2" xfId="13218" hidden="1"/>
    <cellStyle name="60% - 輔色6 2" xfId="13150" hidden="1"/>
    <cellStyle name="60% - 輔色6 2" xfId="13309" hidden="1"/>
    <cellStyle name="60% - 輔色6 2" xfId="13283" hidden="1"/>
    <cellStyle name="60% - 輔色6 2" xfId="13018" hidden="1"/>
    <cellStyle name="60% - 輔色6 2" xfId="13044" hidden="1"/>
    <cellStyle name="60% - 輔色6 2" xfId="13090" hidden="1"/>
    <cellStyle name="60% - 輔色6 2" xfId="12953" hidden="1"/>
    <cellStyle name="60% - 輔色6 2" xfId="13582" hidden="1"/>
    <cellStyle name="60% - 輔色6 2" xfId="13556" hidden="1"/>
    <cellStyle name="60% - 輔色6 2" xfId="13673" hidden="1"/>
    <cellStyle name="60% - 輔色6 2" xfId="13647" hidden="1"/>
    <cellStyle name="60% - 輔色6 2" xfId="13424" hidden="1"/>
    <cellStyle name="60% - 輔色6 2" xfId="13450" hidden="1"/>
    <cellStyle name="60% - 輔色6 2" xfId="13496" hidden="1"/>
    <cellStyle name="60% - 輔色6 2" xfId="13359" hidden="1"/>
    <cellStyle name="60% - 輔色6 2" xfId="13946" hidden="1"/>
    <cellStyle name="60% - 輔色6 2" xfId="13920" hidden="1"/>
    <cellStyle name="60% - 輔色6 2" xfId="14037" hidden="1"/>
    <cellStyle name="60% - 輔色6 2" xfId="14011" hidden="1"/>
    <cellStyle name="60% - 輔色6 2" xfId="13788" hidden="1"/>
    <cellStyle name="60% - 輔色6 2" xfId="13814" hidden="1"/>
    <cellStyle name="60% - 輔色6 2" xfId="13860" hidden="1"/>
    <cellStyle name="60% - 輔色6 2" xfId="13723" hidden="1"/>
    <cellStyle name="60% - 輔色6 2" xfId="14310" hidden="1"/>
    <cellStyle name="60% - 輔色6 2" xfId="14284" hidden="1"/>
    <cellStyle name="60% - 輔色6 2" xfId="14401" hidden="1"/>
    <cellStyle name="60% - 輔色6 2" xfId="14375" hidden="1"/>
    <cellStyle name="60% - 輔色6 2" xfId="14152" hidden="1"/>
    <cellStyle name="60% - 輔色6 2" xfId="14178" hidden="1"/>
    <cellStyle name="60% - 輔色6 2" xfId="14224" hidden="1"/>
    <cellStyle name="60% - 輔色6 2" xfId="14087" hidden="1"/>
    <cellStyle name="60% - 輔色6 2" xfId="14674" hidden="1"/>
    <cellStyle name="60% - 輔色6 2" xfId="14648" hidden="1"/>
    <cellStyle name="60% - 輔色6 2" xfId="14765" hidden="1"/>
    <cellStyle name="60% - 輔色6 2" xfId="14739" hidden="1"/>
    <cellStyle name="60% - 輔色6 2" xfId="14516" hidden="1"/>
    <cellStyle name="60% - 輔色6 2" xfId="14542" hidden="1"/>
    <cellStyle name="60% - 輔色6 2" xfId="14588" hidden="1"/>
    <cellStyle name="60% - 輔色6 2" xfId="14451" hidden="1"/>
    <cellStyle name="60% - 輔色6 2" xfId="15038" hidden="1"/>
    <cellStyle name="60% - 輔色6 2" xfId="15012" hidden="1"/>
    <cellStyle name="60% - 輔色6 2" xfId="15129" hidden="1"/>
    <cellStyle name="60% - 輔色6 2" xfId="15103" hidden="1"/>
    <cellStyle name="60% - 輔色6 2" xfId="14880" hidden="1"/>
    <cellStyle name="60% - 輔色6 2" xfId="14906" hidden="1"/>
    <cellStyle name="60% - 輔色6 2" xfId="14952" hidden="1"/>
    <cellStyle name="60% - 輔色6 2" xfId="14815" hidden="1"/>
    <cellStyle name="60% - 輔色6 2" xfId="15402" hidden="1"/>
    <cellStyle name="60% - 輔色6 2" xfId="15376" hidden="1"/>
    <cellStyle name="60% - 輔色6 2" xfId="15493" hidden="1"/>
    <cellStyle name="60% - 輔色6 2" xfId="15467" hidden="1"/>
    <cellStyle name="60% - 輔色6 2" xfId="15244" hidden="1"/>
    <cellStyle name="60% - 輔色6 2" xfId="15270" hidden="1"/>
    <cellStyle name="60% - 輔色6 2" xfId="15316" hidden="1"/>
    <cellStyle name="60% - 輔色6 2" xfId="15179" hidden="1"/>
    <cellStyle name="60% - 輔色6 2" xfId="15766" hidden="1"/>
    <cellStyle name="60% - 輔色6 2" xfId="15740" hidden="1"/>
    <cellStyle name="60% - 輔色6 2" xfId="15857" hidden="1"/>
    <cellStyle name="60% - 輔色6 2" xfId="15831" hidden="1"/>
    <cellStyle name="60% - 輔色6 2" xfId="15608" hidden="1"/>
    <cellStyle name="60% - 輔色6 2" xfId="15634" hidden="1"/>
    <cellStyle name="60% - 輔色6 2" xfId="15680" hidden="1"/>
    <cellStyle name="60% - 輔色6 2" xfId="15543" hidden="1"/>
    <cellStyle name="60% - 輔色6 2" xfId="16130" hidden="1"/>
    <cellStyle name="60% - 輔色6 2" xfId="16104" hidden="1"/>
    <cellStyle name="60% - 輔色6 2" xfId="16221" hidden="1"/>
    <cellStyle name="60% - 輔色6 2" xfId="16195" hidden="1"/>
    <cellStyle name="60% - 輔色6 2" xfId="15972" hidden="1"/>
    <cellStyle name="60% - 輔色6 2" xfId="15998" hidden="1"/>
    <cellStyle name="60% - 輔色6 2" xfId="16044" hidden="1"/>
    <cellStyle name="60% - 輔色6 2" xfId="15907" hidden="1"/>
    <cellStyle name="60% - 輔色6 2" xfId="16494" hidden="1"/>
    <cellStyle name="60% - 輔色6 2" xfId="16468" hidden="1"/>
    <cellStyle name="60% - 輔色6 2" xfId="16585" hidden="1"/>
    <cellStyle name="60% - 輔色6 2" xfId="16559" hidden="1"/>
    <cellStyle name="60% - 輔色6 2" xfId="16336" hidden="1"/>
    <cellStyle name="60% - 輔色6 2" xfId="16362" hidden="1"/>
    <cellStyle name="60% - 輔色6 2" xfId="16408" hidden="1"/>
    <cellStyle name="60% - 輔色6 2" xfId="16271" hidden="1"/>
    <cellStyle name="60% - 輔色6 2" xfId="16858" hidden="1"/>
    <cellStyle name="60% - 輔色6 2" xfId="16832" hidden="1"/>
    <cellStyle name="60% - 輔色6 2" xfId="16949" hidden="1"/>
    <cellStyle name="60% - 輔色6 2" xfId="16923" hidden="1"/>
    <cellStyle name="60% - 輔色6 2" xfId="16700" hidden="1"/>
    <cellStyle name="60% - 輔色6 2" xfId="16726" hidden="1"/>
    <cellStyle name="60% - 輔色6 2" xfId="16772" hidden="1"/>
    <cellStyle name="60% - 輔色6 2" xfId="16635" hidden="1"/>
    <cellStyle name="60% - 輔色6 2" xfId="17180" hidden="1"/>
    <cellStyle name="60% - 輔色6 2" xfId="17154" hidden="1"/>
    <cellStyle name="60% - 輔色6 2" xfId="17271" hidden="1"/>
    <cellStyle name="60% - 輔色6 2" xfId="17245" hidden="1"/>
    <cellStyle name="60% - 輔色6 2" xfId="17023" hidden="1"/>
    <cellStyle name="60% - 輔色6 2" xfId="17049" hidden="1"/>
    <cellStyle name="60% - 輔色6 2" xfId="17095" hidden="1"/>
    <cellStyle name="60% - 輔色6 2" xfId="17560" hidden="1"/>
    <cellStyle name="60% - 輔色6 2" xfId="17586" hidden="1"/>
    <cellStyle name="60% - 輔色6 2" xfId="17518" hidden="1"/>
    <cellStyle name="60% - 輔色6 2" xfId="17677" hidden="1"/>
    <cellStyle name="60% - 輔色6 2" xfId="17651" hidden="1"/>
    <cellStyle name="60% - 輔色6 2" xfId="17386" hidden="1"/>
    <cellStyle name="60% - 輔色6 2" xfId="17412" hidden="1"/>
    <cellStyle name="60% - 輔色6 2" xfId="17458" hidden="1"/>
    <cellStyle name="60% - 輔色6 2" xfId="17321" hidden="1"/>
    <cellStyle name="60% - 輔色6 2" xfId="17950" hidden="1"/>
    <cellStyle name="60% - 輔色6 2" xfId="17924" hidden="1"/>
    <cellStyle name="60% - 輔色6 2" xfId="18041" hidden="1"/>
    <cellStyle name="60% - 輔色6 2" xfId="18015" hidden="1"/>
    <cellStyle name="60% - 輔色6 2" xfId="17792" hidden="1"/>
    <cellStyle name="60% - 輔色6 2" xfId="17818" hidden="1"/>
    <cellStyle name="60% - 輔色6 2" xfId="17864" hidden="1"/>
    <cellStyle name="60% - 輔色6 2" xfId="17727" hidden="1"/>
    <cellStyle name="60% - 輔色6 2" xfId="18314" hidden="1"/>
    <cellStyle name="60% - 輔色6 2" xfId="18288" hidden="1"/>
    <cellStyle name="60% - 輔色6 2" xfId="18405" hidden="1"/>
    <cellStyle name="60% - 輔色6 2" xfId="18379" hidden="1"/>
    <cellStyle name="60% - 輔色6 2" xfId="18156" hidden="1"/>
    <cellStyle name="60% - 輔色6 2" xfId="18182" hidden="1"/>
    <cellStyle name="60% - 輔色6 2" xfId="18228" hidden="1"/>
    <cellStyle name="60% - 輔色6 2" xfId="18091" hidden="1"/>
    <cellStyle name="60% - 輔色6 2" xfId="18678" hidden="1"/>
    <cellStyle name="60% - 輔色6 2" xfId="18652" hidden="1"/>
    <cellStyle name="60% - 輔色6 2" xfId="18769" hidden="1"/>
    <cellStyle name="60% - 輔色6 2" xfId="18743" hidden="1"/>
    <cellStyle name="60% - 輔色6 2" xfId="18520" hidden="1"/>
    <cellStyle name="60% - 輔色6 2" xfId="18546" hidden="1"/>
    <cellStyle name="60% - 輔色6 2" xfId="18592" hidden="1"/>
    <cellStyle name="60% - 輔色6 2" xfId="18455" hidden="1"/>
    <cellStyle name="60% - 輔色6 2" xfId="19042" hidden="1"/>
    <cellStyle name="60% - 輔色6 2" xfId="19016" hidden="1"/>
    <cellStyle name="60% - 輔色6 2" xfId="19133" hidden="1"/>
    <cellStyle name="60% - 輔色6 2" xfId="19107" hidden="1"/>
    <cellStyle name="60% - 輔色6 2" xfId="18884" hidden="1"/>
    <cellStyle name="60% - 輔色6 2" xfId="18910" hidden="1"/>
    <cellStyle name="60% - 輔色6 2" xfId="18956" hidden="1"/>
    <cellStyle name="60% - 輔色6 2" xfId="18819" hidden="1"/>
    <cellStyle name="60% - 輔色6 2" xfId="19406" hidden="1"/>
    <cellStyle name="60% - 輔色6 2" xfId="19380" hidden="1"/>
    <cellStyle name="60% - 輔色6 2" xfId="19497" hidden="1"/>
    <cellStyle name="60% - 輔色6 2" xfId="19471" hidden="1"/>
    <cellStyle name="60% - 輔色6 2" xfId="19248" hidden="1"/>
    <cellStyle name="60% - 輔色6 2" xfId="19274" hidden="1"/>
    <cellStyle name="60% - 輔色6 2" xfId="19320" hidden="1"/>
    <cellStyle name="60% - 輔色6 2" xfId="19183" hidden="1"/>
    <cellStyle name="60% - 輔色6 2" xfId="19728" hidden="1"/>
    <cellStyle name="60% - 輔色6 2" xfId="19702" hidden="1"/>
    <cellStyle name="60% - 輔色6 2" xfId="19819" hidden="1"/>
    <cellStyle name="60% - 輔色6 2" xfId="19793" hidden="1"/>
    <cellStyle name="60% - 輔色6 2" xfId="19571" hidden="1"/>
    <cellStyle name="60% - 輔色6 2" xfId="19597" hidden="1"/>
    <cellStyle name="60% - 輔色6 2" xfId="19643" hidden="1"/>
    <cellStyle name="60% - 輔色6 2" xfId="20108" hidden="1"/>
    <cellStyle name="60% - 輔色6 2" xfId="20134" hidden="1"/>
    <cellStyle name="60% - 輔色6 2" xfId="20066" hidden="1"/>
    <cellStyle name="60% - 輔色6 2" xfId="20225" hidden="1"/>
    <cellStyle name="60% - 輔色6 2" xfId="20199" hidden="1"/>
    <cellStyle name="60% - 輔色6 2" xfId="19934" hidden="1"/>
    <cellStyle name="60% - 輔色6 2" xfId="19960" hidden="1"/>
    <cellStyle name="60% - 輔色6 2" xfId="20006" hidden="1"/>
    <cellStyle name="60% - 輔色6 2" xfId="19869" hidden="1"/>
    <cellStyle name="60% - 輔色6 2" xfId="20498" hidden="1"/>
    <cellStyle name="60% - 輔色6 2" xfId="20472" hidden="1"/>
    <cellStyle name="60% - 輔色6 2" xfId="20589" hidden="1"/>
    <cellStyle name="60% - 輔色6 2" xfId="20563" hidden="1"/>
    <cellStyle name="60% - 輔色6 2" xfId="20340" hidden="1"/>
    <cellStyle name="60% - 輔色6 2" xfId="20366" hidden="1"/>
    <cellStyle name="60% - 輔色6 2" xfId="20412" hidden="1"/>
    <cellStyle name="60% - 輔色6 2" xfId="20275" hidden="1"/>
    <cellStyle name="60% - 輔色6 2" xfId="20862" hidden="1"/>
    <cellStyle name="60% - 輔色6 2" xfId="20836" hidden="1"/>
    <cellStyle name="60% - 輔色6 2" xfId="20953" hidden="1"/>
    <cellStyle name="60% - 輔色6 2" xfId="20927" hidden="1"/>
    <cellStyle name="60% - 輔色6 2" xfId="20704" hidden="1"/>
    <cellStyle name="60% - 輔色6 2" xfId="20730" hidden="1"/>
    <cellStyle name="60% - 輔色6 2" xfId="20776" hidden="1"/>
    <cellStyle name="60% - 輔色6 2" xfId="20639" hidden="1"/>
    <cellStyle name="60% - 輔色6 2" xfId="21226" hidden="1"/>
    <cellStyle name="60% - 輔色6 2" xfId="21200" hidden="1"/>
    <cellStyle name="60% - 輔色6 2" xfId="21317" hidden="1"/>
    <cellStyle name="60% - 輔色6 2" xfId="21291" hidden="1"/>
    <cellStyle name="60% - 輔色6 2" xfId="21068" hidden="1"/>
    <cellStyle name="60% - 輔色6 2" xfId="21094" hidden="1"/>
    <cellStyle name="60% - 輔色6 2" xfId="21140" hidden="1"/>
    <cellStyle name="60% - 輔色6 2" xfId="21003" hidden="1"/>
    <cellStyle name="60% - 輔色6 2" xfId="21590" hidden="1"/>
    <cellStyle name="60% - 輔色6 2" xfId="21564" hidden="1"/>
    <cellStyle name="60% - 輔色6 2" xfId="21681" hidden="1"/>
    <cellStyle name="60% - 輔色6 2" xfId="21655" hidden="1"/>
    <cellStyle name="60% - 輔色6 2" xfId="21432" hidden="1"/>
    <cellStyle name="60% - 輔色6 2" xfId="21458" hidden="1"/>
    <cellStyle name="60% - 輔色6 2" xfId="21504" hidden="1"/>
    <cellStyle name="60% - 輔色6 2" xfId="21367" hidden="1"/>
    <cellStyle name="60% - 輔色6 2" xfId="21954" hidden="1"/>
    <cellStyle name="60% - 輔色6 2" xfId="21928" hidden="1"/>
    <cellStyle name="60% - 輔色6 2" xfId="22045" hidden="1"/>
    <cellStyle name="60% - 輔色6 2" xfId="22019" hidden="1"/>
    <cellStyle name="60% - 輔色6 2" xfId="21796" hidden="1"/>
    <cellStyle name="60% - 輔色6 2" xfId="21822" hidden="1"/>
    <cellStyle name="60% - 輔色6 2" xfId="21868" hidden="1"/>
    <cellStyle name="60% - 輔色6 2" xfId="21731" hidden="1"/>
    <cellStyle name="60% - 輔色6 2" xfId="22318" hidden="1"/>
    <cellStyle name="60% - 輔色6 2" xfId="22292" hidden="1"/>
    <cellStyle name="60% - 輔色6 2" xfId="22409" hidden="1"/>
    <cellStyle name="60% - 輔色6 2" xfId="22383" hidden="1"/>
    <cellStyle name="60% - 輔色6 2" xfId="22160" hidden="1"/>
    <cellStyle name="60% - 輔色6 2" xfId="22186" hidden="1"/>
    <cellStyle name="60% - 輔色6 2" xfId="22232" hidden="1"/>
    <cellStyle name="60% - 輔色6 2" xfId="22095" hidden="1"/>
    <cellStyle name="60% - 輔色6 2" xfId="22682" hidden="1"/>
    <cellStyle name="60% - 輔色6 2" xfId="22656" hidden="1"/>
    <cellStyle name="60% - 輔色6 2" xfId="22773" hidden="1"/>
    <cellStyle name="60% - 輔色6 2" xfId="22747" hidden="1"/>
    <cellStyle name="60% - 輔色6 2" xfId="22524" hidden="1"/>
    <cellStyle name="60% - 輔色6 2" xfId="22550" hidden="1"/>
    <cellStyle name="60% - 輔色6 2" xfId="22596" hidden="1"/>
    <cellStyle name="60% - 輔色6 2" xfId="22459" hidden="1"/>
    <cellStyle name="60% - 輔色6 2" xfId="23046" hidden="1"/>
    <cellStyle name="60% - 輔色6 2" xfId="23020" hidden="1"/>
    <cellStyle name="60% - 輔色6 2" xfId="23137" hidden="1"/>
    <cellStyle name="60% - 輔色6 2" xfId="23111" hidden="1"/>
    <cellStyle name="60% - 輔色6 2" xfId="22888" hidden="1"/>
    <cellStyle name="60% - 輔色6 2" xfId="22914" hidden="1"/>
    <cellStyle name="60% - 輔色6 2" xfId="22960" hidden="1"/>
    <cellStyle name="60% - 輔色6 2" xfId="22823" hidden="1"/>
    <cellStyle name="60% - 輔色6 2" xfId="23410" hidden="1"/>
    <cellStyle name="60% - 輔色6 2" xfId="23384" hidden="1"/>
    <cellStyle name="60% - 輔色6 2" xfId="23501" hidden="1"/>
    <cellStyle name="60% - 輔色6 2" xfId="23475" hidden="1"/>
    <cellStyle name="60% - 輔色6 2" xfId="23252" hidden="1"/>
    <cellStyle name="60% - 輔色6 2" xfId="23278" hidden="1"/>
    <cellStyle name="60% - 輔色6 2" xfId="23324" hidden="1"/>
    <cellStyle name="60% - 輔色6 2" xfId="23187" hidden="1"/>
    <cellStyle name="60% - 輔色6 2" xfId="23774" hidden="1"/>
    <cellStyle name="60% - 輔色6 2" xfId="23748" hidden="1"/>
    <cellStyle name="60% - 輔色6 2" xfId="23865" hidden="1"/>
    <cellStyle name="60% - 輔色6 2" xfId="23839" hidden="1"/>
    <cellStyle name="60% - 輔色6 2" xfId="23616" hidden="1"/>
    <cellStyle name="60% - 輔色6 2" xfId="23642" hidden="1"/>
    <cellStyle name="60% - 輔色6 2" xfId="23688" hidden="1"/>
    <cellStyle name="60% - 輔色6 2" xfId="23551" hidden="1"/>
    <cellStyle name="60% - 輔色6 2" xfId="24096" hidden="1"/>
    <cellStyle name="60% - 輔色6 2" xfId="24070" hidden="1"/>
    <cellStyle name="60% - 輔色6 2" xfId="24187" hidden="1"/>
    <cellStyle name="60% - 輔色6 2" xfId="24161" hidden="1"/>
    <cellStyle name="60% - 輔色6 2" xfId="23939" hidden="1"/>
    <cellStyle name="60% - 輔色6 2" xfId="23965" hidden="1"/>
    <cellStyle name="60% - 輔色6 2" xfId="24011" hidden="1"/>
    <cellStyle name="60% - 輔色6 2" xfId="7507" hidden="1"/>
    <cellStyle name="60% - 輔色6 2" xfId="6564" hidden="1"/>
    <cellStyle name="60% - 輔色6 2" xfId="6831" hidden="1"/>
    <cellStyle name="60% - 輔色6 2" xfId="7275" hidden="1"/>
    <cellStyle name="60% - 輔色6 2" xfId="6441" hidden="1"/>
    <cellStyle name="60% - 輔色6 2" xfId="7663" hidden="1"/>
    <cellStyle name="60% - 輔色6 2" xfId="8081" hidden="1"/>
    <cellStyle name="60% - 輔色6 2" xfId="6380" hidden="1"/>
    <cellStyle name="60% - 輔色6 2" xfId="6607" hidden="1"/>
    <cellStyle name="60% - 輔色6 2" xfId="7763" hidden="1"/>
    <cellStyle name="60% - 輔色6 2" xfId="7038" hidden="1"/>
    <cellStyle name="60% - 輔色6 2" xfId="6717" hidden="1"/>
    <cellStyle name="60% - 輔色6 2" xfId="6631" hidden="1"/>
    <cellStyle name="60% - 輔色6 2" xfId="7416" hidden="1"/>
    <cellStyle name="60% - 輔色6 2" xfId="7044" hidden="1"/>
    <cellStyle name="60% - 輔色6 2" xfId="7894" hidden="1"/>
    <cellStyle name="60% - 輔色6 2" xfId="8096" hidden="1"/>
    <cellStyle name="60% - 輔色6 2" xfId="6240" hidden="1"/>
    <cellStyle name="60% - 輔色6 2" xfId="6346" hidden="1"/>
    <cellStyle name="60% - 輔色6 2" xfId="8516" hidden="1"/>
    <cellStyle name="60% - 輔色6 2" xfId="7131" hidden="1"/>
    <cellStyle name="60% - 輔色6 2" xfId="7236" hidden="1"/>
    <cellStyle name="60% - 輔色6 2" xfId="6859" hidden="1"/>
    <cellStyle name="60% - 輔色6 2" xfId="7271" hidden="1"/>
    <cellStyle name="60% - 輔色6 2" xfId="6313" hidden="1"/>
    <cellStyle name="60% - 輔色6 2" xfId="6788" hidden="1"/>
    <cellStyle name="60% - 輔色6 2" xfId="8456" hidden="1"/>
    <cellStyle name="60% - 輔色6 2" xfId="8152" hidden="1"/>
    <cellStyle name="60% - 輔色6 2" xfId="8529" hidden="1"/>
    <cellStyle name="60% - 輔色6 2" xfId="6449" hidden="1"/>
    <cellStyle name="60% - 輔色6 2" xfId="7656" hidden="1"/>
    <cellStyle name="60% - 輔色6 2" xfId="7063" hidden="1"/>
    <cellStyle name="60% - 輔色6 2" xfId="8162" hidden="1"/>
    <cellStyle name="60% - 輔色6 2" xfId="7679" hidden="1"/>
    <cellStyle name="60% - 輔色6 2" xfId="6338" hidden="1"/>
    <cellStyle name="60% - 輔色6 2" xfId="8548" hidden="1"/>
    <cellStyle name="60% - 輔色6 2" xfId="7138" hidden="1"/>
    <cellStyle name="60% - 輔色6 2" xfId="7502" hidden="1"/>
    <cellStyle name="60% - 輔色6 2" xfId="6559" hidden="1"/>
    <cellStyle name="60% - 輔色6 2" xfId="6341" hidden="1"/>
    <cellStyle name="60% - 輔色6 2" xfId="6420" hidden="1"/>
    <cellStyle name="60% - 輔色6 2" xfId="7115" hidden="1"/>
    <cellStyle name="60% - 輔色6 2" xfId="7526" hidden="1"/>
    <cellStyle name="60% - 輔色6 2" xfId="7217" hidden="1"/>
    <cellStyle name="60% - 輔色6 2" xfId="6384" hidden="1"/>
    <cellStyle name="60% - 輔色6 2" xfId="7915" hidden="1"/>
    <cellStyle name="60% - 輔色6 2" xfId="6113" hidden="1"/>
    <cellStyle name="60% - 輔色6 2" xfId="7243" hidden="1"/>
    <cellStyle name="60% - 輔色6 2" xfId="7446" hidden="1"/>
    <cellStyle name="60% - 輔色6 2" xfId="6902" hidden="1"/>
    <cellStyle name="60% - 輔色6 2" xfId="7652" hidden="1"/>
    <cellStyle name="60% - 輔色6 2" xfId="7330" hidden="1"/>
    <cellStyle name="60% - 輔色6 2" xfId="7707" hidden="1"/>
    <cellStyle name="60% - 輔色6 2" xfId="7139" hidden="1"/>
    <cellStyle name="60% - 輔色6 2" xfId="8549" hidden="1"/>
    <cellStyle name="60% - 輔色6 2" xfId="8395" hidden="1"/>
    <cellStyle name="60% - 輔色6 2" xfId="26497" hidden="1"/>
    <cellStyle name="60% - 輔色6 2" xfId="26471" hidden="1"/>
    <cellStyle name="60% - 輔色6 2" xfId="26539" hidden="1"/>
    <cellStyle name="60% - 輔色6 2" xfId="26380" hidden="1"/>
    <cellStyle name="60% - 輔色6 2" xfId="26406" hidden="1"/>
    <cellStyle name="60% - 輔色6 2" xfId="26671" hidden="1"/>
    <cellStyle name="60% - 輔色6 2" xfId="26645" hidden="1"/>
    <cellStyle name="60% - 輔色6 2" xfId="26599" hidden="1"/>
    <cellStyle name="60% - 輔色6 2" xfId="26736" hidden="1"/>
    <cellStyle name="60% - 輔色6 2" xfId="26107" hidden="1"/>
    <cellStyle name="60% - 輔色6 2" xfId="26133" hidden="1"/>
    <cellStyle name="60% - 輔色6 2" xfId="26016" hidden="1"/>
    <cellStyle name="60% - 輔色6 2" xfId="26042" hidden="1"/>
    <cellStyle name="60% - 輔色6 2" xfId="26265" hidden="1"/>
    <cellStyle name="60% - 輔色6 2" xfId="26239" hidden="1"/>
    <cellStyle name="60% - 輔色6 2" xfId="26193" hidden="1"/>
    <cellStyle name="60% - 輔色6 2" xfId="26330" hidden="1"/>
    <cellStyle name="60% - 輔色6 2" xfId="25743" hidden="1"/>
    <cellStyle name="60% - 輔色6 2" xfId="25769" hidden="1"/>
    <cellStyle name="60% - 輔色6 2" xfId="25652" hidden="1"/>
    <cellStyle name="60% - 輔色6 2" xfId="25678" hidden="1"/>
    <cellStyle name="60% - 輔色6 2" xfId="25901" hidden="1"/>
    <cellStyle name="60% - 輔色6 2" xfId="25875" hidden="1"/>
    <cellStyle name="60% - 輔色6 2" xfId="25829" hidden="1"/>
    <cellStyle name="60% - 輔色6 2" xfId="25966" hidden="1"/>
    <cellStyle name="60% - 輔色6 2" xfId="25379" hidden="1"/>
    <cellStyle name="60% - 輔色6 2" xfId="25405" hidden="1"/>
    <cellStyle name="60% - 輔色6 2" xfId="25288" hidden="1"/>
    <cellStyle name="60% - 輔色6 2" xfId="25314" hidden="1"/>
    <cellStyle name="60% - 輔色6 2" xfId="25537" hidden="1"/>
    <cellStyle name="60% - 輔色6 2" xfId="25511" hidden="1"/>
    <cellStyle name="60% - 輔色6 2" xfId="25465" hidden="1"/>
    <cellStyle name="60% - 輔色6 2" xfId="25602" hidden="1"/>
    <cellStyle name="60% - 輔色6 2" xfId="25015" hidden="1"/>
    <cellStyle name="60% - 輔色6 2" xfId="25041" hidden="1"/>
    <cellStyle name="60% - 輔色6 2" xfId="24924" hidden="1"/>
    <cellStyle name="60% - 輔色6 2" xfId="24950" hidden="1"/>
    <cellStyle name="60% - 輔色6 2" xfId="25173" hidden="1"/>
    <cellStyle name="60% - 輔色6 2" xfId="25147" hidden="1"/>
    <cellStyle name="60% - 輔色6 2" xfId="25101" hidden="1"/>
    <cellStyle name="60% - 輔色6 2" xfId="25238" hidden="1"/>
    <cellStyle name="60% - 輔色6 2" xfId="24651" hidden="1"/>
    <cellStyle name="60% - 輔色6 2" xfId="24677" hidden="1"/>
    <cellStyle name="60% - 輔色6 2" xfId="24560" hidden="1"/>
    <cellStyle name="60% - 輔色6 2" xfId="24586" hidden="1"/>
    <cellStyle name="60% - 輔色6 2" xfId="24809" hidden="1"/>
    <cellStyle name="60% - 輔色6 2" xfId="24783" hidden="1"/>
    <cellStyle name="60% - 輔色6 2" xfId="24737" hidden="1"/>
    <cellStyle name="60% - 輔色6 2" xfId="24874" hidden="1"/>
    <cellStyle name="60% - 輔色6 2" xfId="24329" hidden="1"/>
    <cellStyle name="60% - 輔色6 2" xfId="24355" hidden="1"/>
    <cellStyle name="60% - 輔色6 2" xfId="24238" hidden="1"/>
    <cellStyle name="60% - 輔色6 2" xfId="24264" hidden="1"/>
    <cellStyle name="60% - 輔色6 2" xfId="24486" hidden="1"/>
    <cellStyle name="60% - 輔色6 2" xfId="24460" hidden="1"/>
    <cellStyle name="60% - 輔色6 2" xfId="24414" hidden="1"/>
    <cellStyle name="60% - 輔色6 2" xfId="27041" hidden="1"/>
    <cellStyle name="60% - 輔色6 2" xfId="27067" hidden="1"/>
    <cellStyle name="60% - 輔色6 2" xfId="26999" hidden="1"/>
    <cellStyle name="60% - 輔色6 2" xfId="27158" hidden="1"/>
    <cellStyle name="60% - 輔色6 2" xfId="27132" hidden="1"/>
    <cellStyle name="60% - 輔色6 2" xfId="26867" hidden="1"/>
    <cellStyle name="60% - 輔色6 2" xfId="26893" hidden="1"/>
    <cellStyle name="60% - 輔色6 2" xfId="26939" hidden="1"/>
    <cellStyle name="60% - 輔色6 2" xfId="26802" hidden="1"/>
    <cellStyle name="60% - 輔色6 2" xfId="27431" hidden="1"/>
    <cellStyle name="60% - 輔色6 2" xfId="27405" hidden="1"/>
    <cellStyle name="60% - 輔色6 2" xfId="27522" hidden="1"/>
    <cellStyle name="60% - 輔色6 2" xfId="27496" hidden="1"/>
    <cellStyle name="60% - 輔色6 2" xfId="27273" hidden="1"/>
    <cellStyle name="60% - 輔色6 2" xfId="27299" hidden="1"/>
    <cellStyle name="60% - 輔色6 2" xfId="27345" hidden="1"/>
    <cellStyle name="60% - 輔色6 2" xfId="27208" hidden="1"/>
    <cellStyle name="60% - 輔色6 2" xfId="27795" hidden="1"/>
    <cellStyle name="60% - 輔色6 2" xfId="27769" hidden="1"/>
    <cellStyle name="60% - 輔色6 2" xfId="27886" hidden="1"/>
    <cellStyle name="60% - 輔色6 2" xfId="27860" hidden="1"/>
    <cellStyle name="60% - 輔色6 2" xfId="27637" hidden="1"/>
    <cellStyle name="60% - 輔色6 2" xfId="27663" hidden="1"/>
    <cellStyle name="60% - 輔色6 2" xfId="27709" hidden="1"/>
    <cellStyle name="60% - 輔色6 2" xfId="27572" hidden="1"/>
    <cellStyle name="60% - 輔色6 2" xfId="28159" hidden="1"/>
    <cellStyle name="60% - 輔色6 2" xfId="28133" hidden="1"/>
    <cellStyle name="60% - 輔色6 2" xfId="28250" hidden="1"/>
    <cellStyle name="60% - 輔色6 2" xfId="28224" hidden="1"/>
    <cellStyle name="60% - 輔色6 2" xfId="28001" hidden="1"/>
    <cellStyle name="60% - 輔色6 2" xfId="28027" hidden="1"/>
    <cellStyle name="60% - 輔色6 2" xfId="28073" hidden="1"/>
    <cellStyle name="60% - 輔色6 2" xfId="27936" hidden="1"/>
    <cellStyle name="60% - 輔色6 2" xfId="28523" hidden="1"/>
    <cellStyle name="60% - 輔色6 2" xfId="28497" hidden="1"/>
    <cellStyle name="60% - 輔色6 2" xfId="28614" hidden="1"/>
    <cellStyle name="60% - 輔色6 2" xfId="28588" hidden="1"/>
    <cellStyle name="60% - 輔色6 2" xfId="28365" hidden="1"/>
    <cellStyle name="60% - 輔色6 2" xfId="28391" hidden="1"/>
    <cellStyle name="60% - 輔色6 2" xfId="28437" hidden="1"/>
    <cellStyle name="60% - 輔色6 2" xfId="28300" hidden="1"/>
    <cellStyle name="60% - 輔色6 2" xfId="28887" hidden="1"/>
    <cellStyle name="60% - 輔色6 2" xfId="28861" hidden="1"/>
    <cellStyle name="60% - 輔色6 2" xfId="28978" hidden="1"/>
    <cellStyle name="60% - 輔色6 2" xfId="28952" hidden="1"/>
    <cellStyle name="60% - 輔色6 2" xfId="28729" hidden="1"/>
    <cellStyle name="60% - 輔色6 2" xfId="28755" hidden="1"/>
    <cellStyle name="60% - 輔色6 2" xfId="28801" hidden="1"/>
    <cellStyle name="60% - 輔色6 2" xfId="28664" hidden="1"/>
    <cellStyle name="60% - 輔色6 2" xfId="29251" hidden="1"/>
    <cellStyle name="60% - 輔色6 2" xfId="29225" hidden="1"/>
    <cellStyle name="60% - 輔色6 2" xfId="29342" hidden="1"/>
    <cellStyle name="60% - 輔色6 2" xfId="29316" hidden="1"/>
    <cellStyle name="60% - 輔色6 2" xfId="29093" hidden="1"/>
    <cellStyle name="60% - 輔色6 2" xfId="29119" hidden="1"/>
    <cellStyle name="60% - 輔色6 2" xfId="29165" hidden="1"/>
    <cellStyle name="60% - 輔色6 2" xfId="29028" hidden="1"/>
    <cellStyle name="60% - 輔色6 2" xfId="29615" hidden="1"/>
    <cellStyle name="60% - 輔色6 2" xfId="29589" hidden="1"/>
    <cellStyle name="60% - 輔色6 2" xfId="29706" hidden="1"/>
    <cellStyle name="60% - 輔色6 2" xfId="29680" hidden="1"/>
    <cellStyle name="60% - 輔色6 2" xfId="29457" hidden="1"/>
    <cellStyle name="60% - 輔色6 2" xfId="29483" hidden="1"/>
    <cellStyle name="60% - 輔色6 2" xfId="29529" hidden="1"/>
    <cellStyle name="60% - 輔色6 2" xfId="29392" hidden="1"/>
    <cellStyle name="60% - 輔色6 2" xfId="29979" hidden="1"/>
    <cellStyle name="60% - 輔色6 2" xfId="29953" hidden="1"/>
    <cellStyle name="60% - 輔色6 2" xfId="30070" hidden="1"/>
    <cellStyle name="60% - 輔色6 2" xfId="30044" hidden="1"/>
    <cellStyle name="60% - 輔色6 2" xfId="29821" hidden="1"/>
    <cellStyle name="60% - 輔色6 2" xfId="29847" hidden="1"/>
    <cellStyle name="60% - 輔色6 2" xfId="29893" hidden="1"/>
    <cellStyle name="60% - 輔色6 2" xfId="29756" hidden="1"/>
    <cellStyle name="60% - 輔色6 2" xfId="30343" hidden="1"/>
    <cellStyle name="60% - 輔色6 2" xfId="30317" hidden="1"/>
    <cellStyle name="60% - 輔色6 2" xfId="30434" hidden="1"/>
    <cellStyle name="60% - 輔色6 2" xfId="30408" hidden="1"/>
    <cellStyle name="60% - 輔色6 2" xfId="30185" hidden="1"/>
    <cellStyle name="60% - 輔色6 2" xfId="30211" hidden="1"/>
    <cellStyle name="60% - 輔色6 2" xfId="30257" hidden="1"/>
    <cellStyle name="60% - 輔色6 2" xfId="30120" hidden="1"/>
    <cellStyle name="60% - 輔色6 2" xfId="30665" hidden="1"/>
    <cellStyle name="60% - 輔色6 2" xfId="30639" hidden="1"/>
    <cellStyle name="60% - 輔色6 2" xfId="30756" hidden="1"/>
    <cellStyle name="60% - 輔色6 2" xfId="30730" hidden="1"/>
    <cellStyle name="60% - 輔色6 2" xfId="30508" hidden="1"/>
    <cellStyle name="60% - 輔色6 2" xfId="30534" hidden="1"/>
    <cellStyle name="60% - 輔色6 2" xfId="30580" hidden="1"/>
    <cellStyle name="60% - 輔色6 2" xfId="33593" hidden="1"/>
    <cellStyle name="60% - 輔色6 2" xfId="33619" hidden="1"/>
    <cellStyle name="60% - 輔色6 2" xfId="33551" hidden="1"/>
    <cellStyle name="60% - 輔色6 2" xfId="33710" hidden="1"/>
    <cellStyle name="60% - 輔色6 2" xfId="33684" hidden="1"/>
    <cellStyle name="60% - 輔色6 2" xfId="33419" hidden="1"/>
    <cellStyle name="60% - 輔色6 2" xfId="33445" hidden="1"/>
    <cellStyle name="60% - 輔色6 2" xfId="33491" hidden="1"/>
    <cellStyle name="60% - 輔色6 2" xfId="33354" hidden="1"/>
    <cellStyle name="60% - 輔色6 2" xfId="33983" hidden="1"/>
    <cellStyle name="60% - 輔色6 2" xfId="33957" hidden="1"/>
    <cellStyle name="60% - 輔色6 2" xfId="34074" hidden="1"/>
    <cellStyle name="60% - 輔色6 2" xfId="34048" hidden="1"/>
    <cellStyle name="60% - 輔色6 2" xfId="33825" hidden="1"/>
    <cellStyle name="60% - 輔色6 2" xfId="33851" hidden="1"/>
    <cellStyle name="60% - 輔色6 2" xfId="33897" hidden="1"/>
    <cellStyle name="60% - 輔色6 2" xfId="33760" hidden="1"/>
    <cellStyle name="60% - 輔色6 2" xfId="34347" hidden="1"/>
    <cellStyle name="60% - 輔色6 2" xfId="34321" hidden="1"/>
    <cellStyle name="60% - 輔色6 2" xfId="34438" hidden="1"/>
    <cellStyle name="60% - 輔色6 2" xfId="34412" hidden="1"/>
    <cellStyle name="60% - 輔色6 2" xfId="34189" hidden="1"/>
    <cellStyle name="60% - 輔色6 2" xfId="34215" hidden="1"/>
    <cellStyle name="60% - 輔色6 2" xfId="34261" hidden="1"/>
    <cellStyle name="60% - 輔色6 2" xfId="34124" hidden="1"/>
    <cellStyle name="60% - 輔色6 2" xfId="34711" hidden="1"/>
    <cellStyle name="60% - 輔色6 2" xfId="34685" hidden="1"/>
    <cellStyle name="60% - 輔色6 2" xfId="34802" hidden="1"/>
    <cellStyle name="60% - 輔色6 2" xfId="34776" hidden="1"/>
    <cellStyle name="60% - 輔色6 2" xfId="34553" hidden="1"/>
    <cellStyle name="60% - 輔色6 2" xfId="34579" hidden="1"/>
    <cellStyle name="60% - 輔色6 2" xfId="34625" hidden="1"/>
    <cellStyle name="60% - 輔色6 2" xfId="34488" hidden="1"/>
    <cellStyle name="60% - 輔色6 2" xfId="35075" hidden="1"/>
    <cellStyle name="60% - 輔色6 2" xfId="35049" hidden="1"/>
    <cellStyle name="60% - 輔色6 2" xfId="35166" hidden="1"/>
    <cellStyle name="60% - 輔色6 2" xfId="35140" hidden="1"/>
    <cellStyle name="60% - 輔色6 2" xfId="34917" hidden="1"/>
    <cellStyle name="60% - 輔色6 2" xfId="34943" hidden="1"/>
    <cellStyle name="60% - 輔色6 2" xfId="34989" hidden="1"/>
    <cellStyle name="60% - 輔色6 2" xfId="34852" hidden="1"/>
    <cellStyle name="60% - 輔色6 2" xfId="35439" hidden="1"/>
    <cellStyle name="60% - 輔色6 2" xfId="35413" hidden="1"/>
    <cellStyle name="60% - 輔色6 2" xfId="35530" hidden="1"/>
    <cellStyle name="60% - 輔色6 2" xfId="35504" hidden="1"/>
    <cellStyle name="60% - 輔色6 2" xfId="35281" hidden="1"/>
    <cellStyle name="60% - 輔色6 2" xfId="35307" hidden="1"/>
    <cellStyle name="60% - 輔色6 2" xfId="35353" hidden="1"/>
    <cellStyle name="60% - 輔色6 2" xfId="35216" hidden="1"/>
    <cellStyle name="60% - 輔色6 2" xfId="35803" hidden="1"/>
    <cellStyle name="60% - 輔色6 2" xfId="35777" hidden="1"/>
    <cellStyle name="60% - 輔色6 2" xfId="35894" hidden="1"/>
    <cellStyle name="60% - 輔色6 2" xfId="35868" hidden="1"/>
    <cellStyle name="60% - 輔色6 2" xfId="35645" hidden="1"/>
    <cellStyle name="60% - 輔色6 2" xfId="35671" hidden="1"/>
    <cellStyle name="60% - 輔色6 2" xfId="35717" hidden="1"/>
    <cellStyle name="60% - 輔色6 2" xfId="35580" hidden="1"/>
    <cellStyle name="60% - 輔色6 2" xfId="36167" hidden="1"/>
    <cellStyle name="60% - 輔色6 2" xfId="36141" hidden="1"/>
    <cellStyle name="60% - 輔色6 2" xfId="36258" hidden="1"/>
    <cellStyle name="60% - 輔色6 2" xfId="36232" hidden="1"/>
    <cellStyle name="60% - 輔色6 2" xfId="36009" hidden="1"/>
    <cellStyle name="60% - 輔色6 2" xfId="36035" hidden="1"/>
    <cellStyle name="60% - 輔色6 2" xfId="36081" hidden="1"/>
    <cellStyle name="60% - 輔色6 2" xfId="35944" hidden="1"/>
    <cellStyle name="60% - 輔色6 2" xfId="36531" hidden="1"/>
    <cellStyle name="60% - 輔色6 2" xfId="36505" hidden="1"/>
    <cellStyle name="60% - 輔色6 2" xfId="36622" hidden="1"/>
    <cellStyle name="60% - 輔色6 2" xfId="36596" hidden="1"/>
    <cellStyle name="60% - 輔色6 2" xfId="36373" hidden="1"/>
    <cellStyle name="60% - 輔色6 2" xfId="36399" hidden="1"/>
    <cellStyle name="60% - 輔色6 2" xfId="36445" hidden="1"/>
    <cellStyle name="60% - 輔色6 2" xfId="36308" hidden="1"/>
    <cellStyle name="60% - 輔色6 2" xfId="36895" hidden="1"/>
    <cellStyle name="60% - 輔色6 2" xfId="36869" hidden="1"/>
    <cellStyle name="60% - 輔色6 2" xfId="36986" hidden="1"/>
    <cellStyle name="60% - 輔色6 2" xfId="36960" hidden="1"/>
    <cellStyle name="60% - 輔色6 2" xfId="36737" hidden="1"/>
    <cellStyle name="60% - 輔色6 2" xfId="36763" hidden="1"/>
    <cellStyle name="60% - 輔色6 2" xfId="36809" hidden="1"/>
    <cellStyle name="60% - 輔色6 2" xfId="36672" hidden="1"/>
    <cellStyle name="60% - 輔色6 2" xfId="37259" hidden="1"/>
    <cellStyle name="60% - 輔色6 2" xfId="37233" hidden="1"/>
    <cellStyle name="60% - 輔色6 2" xfId="37350" hidden="1"/>
    <cellStyle name="60% - 輔色6 2" xfId="37324" hidden="1"/>
    <cellStyle name="60% - 輔色6 2" xfId="37101" hidden="1"/>
    <cellStyle name="60% - 輔色6 2" xfId="37127" hidden="1"/>
    <cellStyle name="60% - 輔色6 2" xfId="37173" hidden="1"/>
    <cellStyle name="60% - 輔色6 2" xfId="37036" hidden="1"/>
    <cellStyle name="60% - 輔色6 2" xfId="37581" hidden="1"/>
    <cellStyle name="60% - 輔色6 2" xfId="37555" hidden="1"/>
    <cellStyle name="60% - 輔色6 2" xfId="37672" hidden="1"/>
    <cellStyle name="60% - 輔色6 2" xfId="37646" hidden="1"/>
    <cellStyle name="60% - 輔色6 2" xfId="37424" hidden="1"/>
    <cellStyle name="60% - 輔色6 2" xfId="37450" hidden="1"/>
    <cellStyle name="60% - 輔色6 2" xfId="37496" hidden="1"/>
    <cellStyle name="60% - 輔色6 2" xfId="37961" hidden="1"/>
    <cellStyle name="60% - 輔色6 2" xfId="37987" hidden="1"/>
    <cellStyle name="60% - 輔色6 2" xfId="37919" hidden="1"/>
    <cellStyle name="60% - 輔色6 2" xfId="38078" hidden="1"/>
    <cellStyle name="60% - 輔色6 2" xfId="38052" hidden="1"/>
    <cellStyle name="60% - 輔色6 2" xfId="37787" hidden="1"/>
    <cellStyle name="60% - 輔色6 2" xfId="37813" hidden="1"/>
    <cellStyle name="60% - 輔色6 2" xfId="37859" hidden="1"/>
    <cellStyle name="60% - 輔色6 2" xfId="37722" hidden="1"/>
    <cellStyle name="60% - 輔色6 2" xfId="38351" hidden="1"/>
    <cellStyle name="60% - 輔色6 2" xfId="38325" hidden="1"/>
    <cellStyle name="60% - 輔色6 2" xfId="38442" hidden="1"/>
    <cellStyle name="60% - 輔色6 2" xfId="38416" hidden="1"/>
    <cellStyle name="60% - 輔色6 2" xfId="38193" hidden="1"/>
    <cellStyle name="60% - 輔色6 2" xfId="38219" hidden="1"/>
    <cellStyle name="60% - 輔色6 2" xfId="38265" hidden="1"/>
    <cellStyle name="60% - 輔色6 2" xfId="38128" hidden="1"/>
    <cellStyle name="60% - 輔色6 2" xfId="38715" hidden="1"/>
    <cellStyle name="60% - 輔色6 2" xfId="38689" hidden="1"/>
    <cellStyle name="60% - 輔色6 2" xfId="38806" hidden="1"/>
    <cellStyle name="60% - 輔色6 2" xfId="38780" hidden="1"/>
    <cellStyle name="60% - 輔色6 2" xfId="38557" hidden="1"/>
    <cellStyle name="60% - 輔色6 2" xfId="38583" hidden="1"/>
    <cellStyle name="60% - 輔色6 2" xfId="38629" hidden="1"/>
    <cellStyle name="60% - 輔色6 2" xfId="38492" hidden="1"/>
    <cellStyle name="60% - 輔色6 2" xfId="39079" hidden="1"/>
    <cellStyle name="60% - 輔色6 2" xfId="39053" hidden="1"/>
    <cellStyle name="60% - 輔色6 2" xfId="39170" hidden="1"/>
    <cellStyle name="60% - 輔色6 2" xfId="39144" hidden="1"/>
    <cellStyle name="60% - 輔色6 2" xfId="38921" hidden="1"/>
    <cellStyle name="60% - 輔色6 2" xfId="38947" hidden="1"/>
    <cellStyle name="60% - 輔色6 2" xfId="38993" hidden="1"/>
    <cellStyle name="60% - 輔色6 2" xfId="38856" hidden="1"/>
    <cellStyle name="60% - 輔色6 2" xfId="39443" hidden="1"/>
    <cellStyle name="60% - 輔色6 2" xfId="39417" hidden="1"/>
    <cellStyle name="60% - 輔色6 2" xfId="39534" hidden="1"/>
    <cellStyle name="60% - 輔色6 2" xfId="39508" hidden="1"/>
    <cellStyle name="60% - 輔色6 2" xfId="39285" hidden="1"/>
    <cellStyle name="60% - 輔色6 2" xfId="39311" hidden="1"/>
    <cellStyle name="60% - 輔色6 2" xfId="39357" hidden="1"/>
    <cellStyle name="60% - 輔色6 2" xfId="39220" hidden="1"/>
    <cellStyle name="60% - 輔色6 2" xfId="39807" hidden="1"/>
    <cellStyle name="60% - 輔色6 2" xfId="39781" hidden="1"/>
    <cellStyle name="60% - 輔色6 2" xfId="39898" hidden="1"/>
    <cellStyle name="60% - 輔色6 2" xfId="39872" hidden="1"/>
    <cellStyle name="60% - 輔色6 2" xfId="39649" hidden="1"/>
    <cellStyle name="60% - 輔色6 2" xfId="39675" hidden="1"/>
    <cellStyle name="60% - 輔色6 2" xfId="39721" hidden="1"/>
    <cellStyle name="60% - 輔色6 2" xfId="39584" hidden="1"/>
    <cellStyle name="60% - 輔色6 2" xfId="40171" hidden="1"/>
    <cellStyle name="60% - 輔色6 2" xfId="40145" hidden="1"/>
    <cellStyle name="60% - 輔色6 2" xfId="40262" hidden="1"/>
    <cellStyle name="60% - 輔色6 2" xfId="40236" hidden="1"/>
    <cellStyle name="60% - 輔色6 2" xfId="40013" hidden="1"/>
    <cellStyle name="60% - 輔色6 2" xfId="40039" hidden="1"/>
    <cellStyle name="60% - 輔色6 2" xfId="40085" hidden="1"/>
    <cellStyle name="60% - 輔色6 2" xfId="39948" hidden="1"/>
    <cellStyle name="60% - 輔色6 2" xfId="40535" hidden="1"/>
    <cellStyle name="60% - 輔色6 2" xfId="40509" hidden="1"/>
    <cellStyle name="60% - 輔色6 2" xfId="40626" hidden="1"/>
    <cellStyle name="60% - 輔色6 2" xfId="40600" hidden="1"/>
    <cellStyle name="60% - 輔色6 2" xfId="40377" hidden="1"/>
    <cellStyle name="60% - 輔色6 2" xfId="40403" hidden="1"/>
    <cellStyle name="60% - 輔色6 2" xfId="40449" hidden="1"/>
    <cellStyle name="60% - 輔色6 2" xfId="40312" hidden="1"/>
    <cellStyle name="60% - 輔色6 2" xfId="40899" hidden="1"/>
    <cellStyle name="60% - 輔色6 2" xfId="40873" hidden="1"/>
    <cellStyle name="60% - 輔色6 2" xfId="40990" hidden="1"/>
    <cellStyle name="60% - 輔色6 2" xfId="40964" hidden="1"/>
    <cellStyle name="60% - 輔色6 2" xfId="40741" hidden="1"/>
    <cellStyle name="60% - 輔色6 2" xfId="40767" hidden="1"/>
    <cellStyle name="60% - 輔色6 2" xfId="40813" hidden="1"/>
    <cellStyle name="60% - 輔色6 2" xfId="40676" hidden="1"/>
    <cellStyle name="60% - 輔色6 2" xfId="41263" hidden="1"/>
    <cellStyle name="60% - 輔色6 2" xfId="41237" hidden="1"/>
    <cellStyle name="60% - 輔色6 2" xfId="41354" hidden="1"/>
    <cellStyle name="60% - 輔色6 2" xfId="41328" hidden="1"/>
    <cellStyle name="60% - 輔色6 2" xfId="41105" hidden="1"/>
    <cellStyle name="60% - 輔色6 2" xfId="41131" hidden="1"/>
    <cellStyle name="60% - 輔色6 2" xfId="41177" hidden="1"/>
    <cellStyle name="60% - 輔色6 2" xfId="41040" hidden="1"/>
    <cellStyle name="60% - 輔色6 2" xfId="41627" hidden="1"/>
    <cellStyle name="60% - 輔色6 2" xfId="41601" hidden="1"/>
    <cellStyle name="60% - 輔色6 2" xfId="41718" hidden="1"/>
    <cellStyle name="60% - 輔色6 2" xfId="41692" hidden="1"/>
    <cellStyle name="60% - 輔色6 2" xfId="41469" hidden="1"/>
    <cellStyle name="60% - 輔色6 2" xfId="41495" hidden="1"/>
    <cellStyle name="60% - 輔色6 2" xfId="41541" hidden="1"/>
    <cellStyle name="60% - 輔色6 2" xfId="41404" hidden="1"/>
    <cellStyle name="60% - 輔色6 2" xfId="41949" hidden="1"/>
    <cellStyle name="60% - 輔色6 2" xfId="41923" hidden="1"/>
    <cellStyle name="60% - 輔色6 2" xfId="42040" hidden="1"/>
    <cellStyle name="60% - 輔色6 2" xfId="42014" hidden="1"/>
    <cellStyle name="60% - 輔色6 2" xfId="41792" hidden="1"/>
    <cellStyle name="60% - 輔色6 2" xfId="41818" hidden="1"/>
    <cellStyle name="60% - 輔色6 2" xfId="41864" hidden="1"/>
    <cellStyle name="60% - 輔色6 2" xfId="42329" hidden="1"/>
    <cellStyle name="60% - 輔色6 2" xfId="42355" hidden="1"/>
    <cellStyle name="60% - 輔色6 2" xfId="42287" hidden="1"/>
    <cellStyle name="60% - 輔色6 2" xfId="42446" hidden="1"/>
    <cellStyle name="60% - 輔色6 2" xfId="42420" hidden="1"/>
    <cellStyle name="60% - 輔色6 2" xfId="42155" hidden="1"/>
    <cellStyle name="60% - 輔色6 2" xfId="42181" hidden="1"/>
    <cellStyle name="60% - 輔色6 2" xfId="42227" hidden="1"/>
    <cellStyle name="60% - 輔色6 2" xfId="42090" hidden="1"/>
    <cellStyle name="60% - 輔色6 2" xfId="42719" hidden="1"/>
    <cellStyle name="60% - 輔色6 2" xfId="42693" hidden="1"/>
    <cellStyle name="60% - 輔色6 2" xfId="42810" hidden="1"/>
    <cellStyle name="60% - 輔色6 2" xfId="42784" hidden="1"/>
    <cellStyle name="60% - 輔色6 2" xfId="42561" hidden="1"/>
    <cellStyle name="60% - 輔色6 2" xfId="42587" hidden="1"/>
    <cellStyle name="60% - 輔色6 2" xfId="42633" hidden="1"/>
    <cellStyle name="60% - 輔色6 2" xfId="42496" hidden="1"/>
    <cellStyle name="60% - 輔色6 2" xfId="43083" hidden="1"/>
    <cellStyle name="60% - 輔色6 2" xfId="43057" hidden="1"/>
    <cellStyle name="60% - 輔色6 2" xfId="43174" hidden="1"/>
    <cellStyle name="60% - 輔色6 2" xfId="43148" hidden="1"/>
    <cellStyle name="60% - 輔色6 2" xfId="42925" hidden="1"/>
    <cellStyle name="60% - 輔色6 2" xfId="42951" hidden="1"/>
    <cellStyle name="60% - 輔色6 2" xfId="42997" hidden="1"/>
    <cellStyle name="60% - 輔色6 2" xfId="42860" hidden="1"/>
    <cellStyle name="60% - 輔色6 2" xfId="43447" hidden="1"/>
    <cellStyle name="60% - 輔色6 2" xfId="43421" hidden="1"/>
    <cellStyle name="60% - 輔色6 2" xfId="43538" hidden="1"/>
    <cellStyle name="60% - 輔色6 2" xfId="43512" hidden="1"/>
    <cellStyle name="60% - 輔色6 2" xfId="43289" hidden="1"/>
    <cellStyle name="60% - 輔色6 2" xfId="43315" hidden="1"/>
    <cellStyle name="60% - 輔色6 2" xfId="43361" hidden="1"/>
    <cellStyle name="60% - 輔色6 2" xfId="43224" hidden="1"/>
    <cellStyle name="60% - 輔色6 2" xfId="43811" hidden="1"/>
    <cellStyle name="60% - 輔色6 2" xfId="43785" hidden="1"/>
    <cellStyle name="60% - 輔色6 2" xfId="43902" hidden="1"/>
    <cellStyle name="60% - 輔色6 2" xfId="43876" hidden="1"/>
    <cellStyle name="60% - 輔色6 2" xfId="43653" hidden="1"/>
    <cellStyle name="60% - 輔色6 2" xfId="43679" hidden="1"/>
    <cellStyle name="60% - 輔色6 2" xfId="43725" hidden="1"/>
    <cellStyle name="60% - 輔色6 2" xfId="43588" hidden="1"/>
    <cellStyle name="60% - 輔色6 2" xfId="44175" hidden="1"/>
    <cellStyle name="60% - 輔色6 2" xfId="44149" hidden="1"/>
    <cellStyle name="60% - 輔色6 2" xfId="44266" hidden="1"/>
    <cellStyle name="60% - 輔色6 2" xfId="44240" hidden="1"/>
    <cellStyle name="60% - 輔色6 2" xfId="44017" hidden="1"/>
    <cellStyle name="60% - 輔色6 2" xfId="44043" hidden="1"/>
    <cellStyle name="60% - 輔色6 2" xfId="44089" hidden="1"/>
    <cellStyle name="60% - 輔色6 2" xfId="43952" hidden="1"/>
    <cellStyle name="60% - 輔色6 2" xfId="44497" hidden="1"/>
    <cellStyle name="60% - 輔色6 2" xfId="44471" hidden="1"/>
    <cellStyle name="60% - 輔色6 2" xfId="44588" hidden="1"/>
    <cellStyle name="60% - 輔色6 2" xfId="44562" hidden="1"/>
    <cellStyle name="60% - 輔色6 2" xfId="44340" hidden="1"/>
    <cellStyle name="60% - 輔色6 2" xfId="44366" hidden="1"/>
    <cellStyle name="60% - 輔色6 2" xfId="44412" hidden="1"/>
    <cellStyle name="60% - 輔色6 2" xfId="44877" hidden="1"/>
    <cellStyle name="60% - 輔色6 2" xfId="44903" hidden="1"/>
    <cellStyle name="60% - 輔色6 2" xfId="44835" hidden="1"/>
    <cellStyle name="60% - 輔色6 2" xfId="44994" hidden="1"/>
    <cellStyle name="60% - 輔色6 2" xfId="44968" hidden="1"/>
    <cellStyle name="60% - 輔色6 2" xfId="44703" hidden="1"/>
    <cellStyle name="60% - 輔色6 2" xfId="44729" hidden="1"/>
    <cellStyle name="60% - 輔色6 2" xfId="44775" hidden="1"/>
    <cellStyle name="60% - 輔色6 2" xfId="44638" hidden="1"/>
    <cellStyle name="60% - 輔色6 2" xfId="45267" hidden="1"/>
    <cellStyle name="60% - 輔色6 2" xfId="45241" hidden="1"/>
    <cellStyle name="60% - 輔色6 2" xfId="45358" hidden="1"/>
    <cellStyle name="60% - 輔色6 2" xfId="45332" hidden="1"/>
    <cellStyle name="60% - 輔色6 2" xfId="45109" hidden="1"/>
    <cellStyle name="60% - 輔色6 2" xfId="45135" hidden="1"/>
    <cellStyle name="60% - 輔色6 2" xfId="45181" hidden="1"/>
    <cellStyle name="60% - 輔色6 2" xfId="45044" hidden="1"/>
    <cellStyle name="60% - 輔色6 2" xfId="45631" hidden="1"/>
    <cellStyle name="60% - 輔色6 2" xfId="45605" hidden="1"/>
    <cellStyle name="60% - 輔色6 2" xfId="45722" hidden="1"/>
    <cellStyle name="60% - 輔色6 2" xfId="45696" hidden="1"/>
    <cellStyle name="60% - 輔色6 2" xfId="45473" hidden="1"/>
    <cellStyle name="60% - 輔色6 2" xfId="45499" hidden="1"/>
    <cellStyle name="60% - 輔色6 2" xfId="45545" hidden="1"/>
    <cellStyle name="60% - 輔色6 2" xfId="45408" hidden="1"/>
    <cellStyle name="60% - 輔色6 2" xfId="45995" hidden="1"/>
    <cellStyle name="60% - 輔色6 2" xfId="45969" hidden="1"/>
    <cellStyle name="60% - 輔色6 2" xfId="46086" hidden="1"/>
    <cellStyle name="60% - 輔色6 2" xfId="46060" hidden="1"/>
    <cellStyle name="60% - 輔色6 2" xfId="45837" hidden="1"/>
    <cellStyle name="60% - 輔色6 2" xfId="45863" hidden="1"/>
    <cellStyle name="60% - 輔色6 2" xfId="45909" hidden="1"/>
    <cellStyle name="60% - 輔色6 2" xfId="45772" hidden="1"/>
    <cellStyle name="60% - 輔色6 2" xfId="46359" hidden="1"/>
    <cellStyle name="60% - 輔色6 2" xfId="46333" hidden="1"/>
    <cellStyle name="60% - 輔色6 2" xfId="46450" hidden="1"/>
    <cellStyle name="60% - 輔色6 2" xfId="46424" hidden="1"/>
    <cellStyle name="60% - 輔色6 2" xfId="46201" hidden="1"/>
    <cellStyle name="60% - 輔色6 2" xfId="46227" hidden="1"/>
    <cellStyle name="60% - 輔色6 2" xfId="46273" hidden="1"/>
    <cellStyle name="60% - 輔色6 2" xfId="46136" hidden="1"/>
    <cellStyle name="60% - 輔色6 2" xfId="46723" hidden="1"/>
    <cellStyle name="60% - 輔色6 2" xfId="46697" hidden="1"/>
    <cellStyle name="60% - 輔色6 2" xfId="46814" hidden="1"/>
    <cellStyle name="60% - 輔色6 2" xfId="46788" hidden="1"/>
    <cellStyle name="60% - 輔色6 2" xfId="46565" hidden="1"/>
    <cellStyle name="60% - 輔色6 2" xfId="46591" hidden="1"/>
    <cellStyle name="60% - 輔色6 2" xfId="46637" hidden="1"/>
    <cellStyle name="60% - 輔色6 2" xfId="46500" hidden="1"/>
    <cellStyle name="60% - 輔色6 2" xfId="47087" hidden="1"/>
    <cellStyle name="60% - 輔色6 2" xfId="47061" hidden="1"/>
    <cellStyle name="60% - 輔色6 2" xfId="47178" hidden="1"/>
    <cellStyle name="60% - 輔色6 2" xfId="47152" hidden="1"/>
    <cellStyle name="60% - 輔色6 2" xfId="46929" hidden="1"/>
    <cellStyle name="60% - 輔色6 2" xfId="46955" hidden="1"/>
    <cellStyle name="60% - 輔色6 2" xfId="47001" hidden="1"/>
    <cellStyle name="60% - 輔色6 2" xfId="46864" hidden="1"/>
    <cellStyle name="60% - 輔色6 2" xfId="47451" hidden="1"/>
    <cellStyle name="60% - 輔色6 2" xfId="47425" hidden="1"/>
    <cellStyle name="60% - 輔色6 2" xfId="47542" hidden="1"/>
    <cellStyle name="60% - 輔色6 2" xfId="47516" hidden="1"/>
    <cellStyle name="60% - 輔色6 2" xfId="47293" hidden="1"/>
    <cellStyle name="60% - 輔色6 2" xfId="47319" hidden="1"/>
    <cellStyle name="60% - 輔色6 2" xfId="47365" hidden="1"/>
    <cellStyle name="60% - 輔色6 2" xfId="47228" hidden="1"/>
    <cellStyle name="60% - 輔色6 2" xfId="47815" hidden="1"/>
    <cellStyle name="60% - 輔色6 2" xfId="47789" hidden="1"/>
    <cellStyle name="60% - 輔色6 2" xfId="47906" hidden="1"/>
    <cellStyle name="60% - 輔色6 2" xfId="47880" hidden="1"/>
    <cellStyle name="60% - 輔色6 2" xfId="47657" hidden="1"/>
    <cellStyle name="60% - 輔色6 2" xfId="47683" hidden="1"/>
    <cellStyle name="60% - 輔色6 2" xfId="47729" hidden="1"/>
    <cellStyle name="60% - 輔色6 2" xfId="47592" hidden="1"/>
    <cellStyle name="60% - 輔色6 2" xfId="48179" hidden="1"/>
    <cellStyle name="60% - 輔色6 2" xfId="48153" hidden="1"/>
    <cellStyle name="60% - 輔色6 2" xfId="48270" hidden="1"/>
    <cellStyle name="60% - 輔色6 2" xfId="48244" hidden="1"/>
    <cellStyle name="60% - 輔色6 2" xfId="48021" hidden="1"/>
    <cellStyle name="60% - 輔色6 2" xfId="48047" hidden="1"/>
    <cellStyle name="60% - 輔色6 2" xfId="48093" hidden="1"/>
    <cellStyle name="60% - 輔色6 2" xfId="47956" hidden="1"/>
    <cellStyle name="60% - 輔色6 2" xfId="48543" hidden="1"/>
    <cellStyle name="60% - 輔色6 2" xfId="48517" hidden="1"/>
    <cellStyle name="60% - 輔色6 2" xfId="48634" hidden="1"/>
    <cellStyle name="60% - 輔色6 2" xfId="48608" hidden="1"/>
    <cellStyle name="60% - 輔色6 2" xfId="48385" hidden="1"/>
    <cellStyle name="60% - 輔色6 2" xfId="48411" hidden="1"/>
    <cellStyle name="60% - 輔色6 2" xfId="48457" hidden="1"/>
    <cellStyle name="60% - 輔色6 2" xfId="48320" hidden="1"/>
    <cellStyle name="60% - 輔色6 2" xfId="48865" hidden="1"/>
    <cellStyle name="60% - 輔色6 2" xfId="48839" hidden="1"/>
    <cellStyle name="60% - 輔色6 2" xfId="48956" hidden="1"/>
    <cellStyle name="60% - 輔色6 2" xfId="48930" hidden="1"/>
    <cellStyle name="60% - 輔色6 2" xfId="48708" hidden="1"/>
    <cellStyle name="60% - 輔色6 2" xfId="48734" hidden="1"/>
    <cellStyle name="60% - 輔色6 2" xfId="48780" hidden="1"/>
    <cellStyle name="60% - 輔色6 2" xfId="32276" hidden="1"/>
    <cellStyle name="60% - 輔色6 2" xfId="31333" hidden="1"/>
    <cellStyle name="60% - 輔色6 2" xfId="31600" hidden="1"/>
    <cellStyle name="60% - 輔色6 2" xfId="32044" hidden="1"/>
    <cellStyle name="60% - 輔色6 2" xfId="31210" hidden="1"/>
    <cellStyle name="60% - 輔色6 2" xfId="32432" hidden="1"/>
    <cellStyle name="60% - 輔色6 2" xfId="32850" hidden="1"/>
    <cellStyle name="60% - 輔色6 2" xfId="31149" hidden="1"/>
    <cellStyle name="60% - 輔色6 2" xfId="31376" hidden="1"/>
    <cellStyle name="60% - 輔色6 2" xfId="32532" hidden="1"/>
    <cellStyle name="60% - 輔色6 2" xfId="31807" hidden="1"/>
    <cellStyle name="60% - 輔色6 2" xfId="31486" hidden="1"/>
    <cellStyle name="60% - 輔色6 2" xfId="31400" hidden="1"/>
    <cellStyle name="60% - 輔色6 2" xfId="32185" hidden="1"/>
    <cellStyle name="60% - 輔色6 2" xfId="31813" hidden="1"/>
    <cellStyle name="60% - 輔色6 2" xfId="32663" hidden="1"/>
    <cellStyle name="60% - 輔色6 2" xfId="32865" hidden="1"/>
    <cellStyle name="60% - 輔色6 2" xfId="31009" hidden="1"/>
    <cellStyle name="60% - 輔色6 2" xfId="31115" hidden="1"/>
    <cellStyle name="60% - 輔色6 2" xfId="33285" hidden="1"/>
    <cellStyle name="60% - 輔色6 2" xfId="31900" hidden="1"/>
    <cellStyle name="60% - 輔色6 2" xfId="32005" hidden="1"/>
    <cellStyle name="60% - 輔色6 2" xfId="31628" hidden="1"/>
    <cellStyle name="60% - 輔色6 2" xfId="32040" hidden="1"/>
    <cellStyle name="60% - 輔色6 2" xfId="31082" hidden="1"/>
    <cellStyle name="60% - 輔色6 2" xfId="31557" hidden="1"/>
    <cellStyle name="60% - 輔色6 2" xfId="33225" hidden="1"/>
    <cellStyle name="60% - 輔色6 2" xfId="32921" hidden="1"/>
    <cellStyle name="60% - 輔色6 2" xfId="33298" hidden="1"/>
    <cellStyle name="60% - 輔色6 2" xfId="31218" hidden="1"/>
    <cellStyle name="60% - 輔色6 2" xfId="32425" hidden="1"/>
    <cellStyle name="60% - 輔色6 2" xfId="31832" hidden="1"/>
    <cellStyle name="60% - 輔色6 2" xfId="32931" hidden="1"/>
    <cellStyle name="60% - 輔色6 2" xfId="32448" hidden="1"/>
    <cellStyle name="60% - 輔色6 2" xfId="31107" hidden="1"/>
    <cellStyle name="60% - 輔色6 2" xfId="33317" hidden="1"/>
    <cellStyle name="60% - 輔色6 2" xfId="31907" hidden="1"/>
    <cellStyle name="60% - 輔色6 2" xfId="32271" hidden="1"/>
    <cellStyle name="60% - 輔色6 2" xfId="31328" hidden="1"/>
    <cellStyle name="60% - 輔色6 2" xfId="31110" hidden="1"/>
    <cellStyle name="60% - 輔色6 2" xfId="31189" hidden="1"/>
    <cellStyle name="60% - 輔色6 2" xfId="31884" hidden="1"/>
    <cellStyle name="60% - 輔色6 2" xfId="32295" hidden="1"/>
    <cellStyle name="60% - 輔色6 2" xfId="31986" hidden="1"/>
    <cellStyle name="60% - 輔色6 2" xfId="31153" hidden="1"/>
    <cellStyle name="60% - 輔色6 2" xfId="32684" hidden="1"/>
    <cellStyle name="60% - 輔色6 2" xfId="30882" hidden="1"/>
    <cellStyle name="60% - 輔色6 2" xfId="32012" hidden="1"/>
    <cellStyle name="60% - 輔色6 2" xfId="32215" hidden="1"/>
    <cellStyle name="60% - 輔色6 2" xfId="31671" hidden="1"/>
    <cellStyle name="60% - 輔色6 2" xfId="32421" hidden="1"/>
    <cellStyle name="60% - 輔色6 2" xfId="32099" hidden="1"/>
    <cellStyle name="60% - 輔色6 2" xfId="32476" hidden="1"/>
    <cellStyle name="60% - 輔色6 2" xfId="31908" hidden="1"/>
    <cellStyle name="60% - 輔色6 2" xfId="33318" hidden="1"/>
    <cellStyle name="60% - 輔色6 2" xfId="33164" hidden="1"/>
    <cellStyle name="60% - 輔色6 2" xfId="51266" hidden="1"/>
    <cellStyle name="60% - 輔色6 2" xfId="51240" hidden="1"/>
    <cellStyle name="60% - 輔色6 2" xfId="51308" hidden="1"/>
    <cellStyle name="60% - 輔色6 2" xfId="51149" hidden="1"/>
    <cellStyle name="60% - 輔色6 2" xfId="51175" hidden="1"/>
    <cellStyle name="60% - 輔色6 2" xfId="51440" hidden="1"/>
    <cellStyle name="60% - 輔色6 2" xfId="51414" hidden="1"/>
    <cellStyle name="60% - 輔色6 2" xfId="51368" hidden="1"/>
    <cellStyle name="60% - 輔色6 2" xfId="51505" hidden="1"/>
    <cellStyle name="60% - 輔色6 2" xfId="50876" hidden="1"/>
    <cellStyle name="60% - 輔色6 2" xfId="50902" hidden="1"/>
    <cellStyle name="60% - 輔色6 2" xfId="50785" hidden="1"/>
    <cellStyle name="60% - 輔色6 2" xfId="50811" hidden="1"/>
    <cellStyle name="60% - 輔色6 2" xfId="51034" hidden="1"/>
    <cellStyle name="60% - 輔色6 2" xfId="51008" hidden="1"/>
    <cellStyle name="60% - 輔色6 2" xfId="50962" hidden="1"/>
    <cellStyle name="60% - 輔色6 2" xfId="51099" hidden="1"/>
    <cellStyle name="60% - 輔色6 2" xfId="50512" hidden="1"/>
    <cellStyle name="60% - 輔色6 2" xfId="50538" hidden="1"/>
    <cellStyle name="60% - 輔色6 2" xfId="50421" hidden="1"/>
    <cellStyle name="60% - 輔色6 2" xfId="50447" hidden="1"/>
    <cellStyle name="60% - 輔色6 2" xfId="50670" hidden="1"/>
    <cellStyle name="60% - 輔色6 2" xfId="50644" hidden="1"/>
    <cellStyle name="60% - 輔色6 2" xfId="50598" hidden="1"/>
    <cellStyle name="60% - 輔色6 2" xfId="50735" hidden="1"/>
    <cellStyle name="60% - 輔色6 2" xfId="50148" hidden="1"/>
    <cellStyle name="60% - 輔色6 2" xfId="50174" hidden="1"/>
    <cellStyle name="60% - 輔色6 2" xfId="50057" hidden="1"/>
    <cellStyle name="60% - 輔色6 2" xfId="50083" hidden="1"/>
    <cellStyle name="60% - 輔色6 2" xfId="50306" hidden="1"/>
    <cellStyle name="60% - 輔色6 2" xfId="50280" hidden="1"/>
    <cellStyle name="60% - 輔色6 2" xfId="50234" hidden="1"/>
    <cellStyle name="60% - 輔色6 2" xfId="50371" hidden="1"/>
    <cellStyle name="60% - 輔色6 2" xfId="49784" hidden="1"/>
    <cellStyle name="60% - 輔色6 2" xfId="49810" hidden="1"/>
    <cellStyle name="60% - 輔色6 2" xfId="49693" hidden="1"/>
    <cellStyle name="60% - 輔色6 2" xfId="49719" hidden="1"/>
    <cellStyle name="60% - 輔色6 2" xfId="49942" hidden="1"/>
    <cellStyle name="60% - 輔色6 2" xfId="49916" hidden="1"/>
    <cellStyle name="60% - 輔色6 2" xfId="49870" hidden="1"/>
    <cellStyle name="60% - 輔色6 2" xfId="50007" hidden="1"/>
    <cellStyle name="60% - 輔色6 2" xfId="49420" hidden="1"/>
    <cellStyle name="60% - 輔色6 2" xfId="49446" hidden="1"/>
    <cellStyle name="60% - 輔色6 2" xfId="49329" hidden="1"/>
    <cellStyle name="60% - 輔色6 2" xfId="49355" hidden="1"/>
    <cellStyle name="60% - 輔色6 2" xfId="49578" hidden="1"/>
    <cellStyle name="60% - 輔色6 2" xfId="49552" hidden="1"/>
    <cellStyle name="60% - 輔色6 2" xfId="49506" hidden="1"/>
    <cellStyle name="60% - 輔色6 2" xfId="49643" hidden="1"/>
    <cellStyle name="60% - 輔色6 2" xfId="49098" hidden="1"/>
    <cellStyle name="60% - 輔色6 2" xfId="49124" hidden="1"/>
    <cellStyle name="60% - 輔色6 2" xfId="49007" hidden="1"/>
    <cellStyle name="60% - 輔色6 2" xfId="49033" hidden="1"/>
    <cellStyle name="60% - 輔色6 2" xfId="49255" hidden="1"/>
    <cellStyle name="60% - 輔色6 2" xfId="49229" hidden="1"/>
    <cellStyle name="60% - 輔色6 2" xfId="49183" hidden="1"/>
    <cellStyle name="main title" xfId="1884"/>
    <cellStyle name="Normal 207" xfId="1885"/>
    <cellStyle name="Normal 207 2" xfId="1886"/>
    <cellStyle name="Normal 208" xfId="1887"/>
    <cellStyle name="Normal 208 2" xfId="1888"/>
    <cellStyle name="Normal 209" xfId="1889"/>
    <cellStyle name="Normal 209 2" xfId="1890"/>
    <cellStyle name="Normal 210" xfId="1891"/>
    <cellStyle name="Normal 210 2" xfId="1892"/>
    <cellStyle name="Normal 211" xfId="1893"/>
    <cellStyle name="Normal 211 2" xfId="1894"/>
    <cellStyle name="Normal 212" xfId="1895"/>
    <cellStyle name="Normal 212 2" xfId="1896"/>
    <cellStyle name="sub title" xfId="1897"/>
    <cellStyle name="강조색1" xfId="18" builtinId="29" customBuiltin="1"/>
    <cellStyle name="강조색1 2" xfId="61"/>
    <cellStyle name="강조색1 2 2" xfId="1898"/>
    <cellStyle name="강조색1 3" xfId="176"/>
    <cellStyle name="강조색1 3 2" xfId="1899"/>
    <cellStyle name="강조색1 4" xfId="177"/>
    <cellStyle name="강조색1 4 2" xfId="1900"/>
    <cellStyle name="강조색1 5" xfId="178"/>
    <cellStyle name="강조색1 6" xfId="179"/>
    <cellStyle name="강조색1 7" xfId="175"/>
    <cellStyle name="강조색2" xfId="22" builtinId="33" customBuiltin="1"/>
    <cellStyle name="강조색2 2" xfId="62"/>
    <cellStyle name="강조색2 2 2" xfId="1901"/>
    <cellStyle name="강조색2 3" xfId="181"/>
    <cellStyle name="강조색2 3 2" xfId="1902"/>
    <cellStyle name="강조색2 4" xfId="182"/>
    <cellStyle name="강조색2 4 2" xfId="1903"/>
    <cellStyle name="강조색2 5" xfId="183"/>
    <cellStyle name="강조색2 6" xfId="184"/>
    <cellStyle name="강조색2 7" xfId="180"/>
    <cellStyle name="강조색3" xfId="26" builtinId="37" customBuiltin="1"/>
    <cellStyle name="강조색3 2" xfId="63"/>
    <cellStyle name="강조색3 2 2" xfId="1904"/>
    <cellStyle name="강조색3 3" xfId="186"/>
    <cellStyle name="강조색3 3 2" xfId="1905"/>
    <cellStyle name="강조색3 4" xfId="187"/>
    <cellStyle name="강조색3 4 2" xfId="1906"/>
    <cellStyle name="강조색3 5" xfId="188"/>
    <cellStyle name="강조색3 6" xfId="189"/>
    <cellStyle name="강조색3 7" xfId="185"/>
    <cellStyle name="강조색4" xfId="30" builtinId="41" customBuiltin="1"/>
    <cellStyle name="강조색4 2" xfId="64"/>
    <cellStyle name="강조색4 2 2" xfId="1907"/>
    <cellStyle name="강조색4 3" xfId="191"/>
    <cellStyle name="강조색4 3 2" xfId="1908"/>
    <cellStyle name="강조색4 4" xfId="192"/>
    <cellStyle name="강조색4 4 2" xfId="1909"/>
    <cellStyle name="강조색4 5" xfId="193"/>
    <cellStyle name="강조색4 6" xfId="194"/>
    <cellStyle name="강조색4 7" xfId="190"/>
    <cellStyle name="강조색5" xfId="34" builtinId="45" customBuiltin="1"/>
    <cellStyle name="강조색5 2" xfId="65"/>
    <cellStyle name="강조색5 2 2" xfId="1910"/>
    <cellStyle name="강조색5 3" xfId="196"/>
    <cellStyle name="강조색5 3 2" xfId="1911"/>
    <cellStyle name="강조색5 4" xfId="197"/>
    <cellStyle name="강조색5 4 2" xfId="1912"/>
    <cellStyle name="강조색5 5" xfId="198"/>
    <cellStyle name="강조색5 6" xfId="199"/>
    <cellStyle name="강조색5 7" xfId="195"/>
    <cellStyle name="강조색6" xfId="38" builtinId="49" customBuiltin="1"/>
    <cellStyle name="강조색6 2" xfId="66"/>
    <cellStyle name="강조색6 2 2" xfId="1913"/>
    <cellStyle name="강조색6 3" xfId="201"/>
    <cellStyle name="강조색6 3 2" xfId="1914"/>
    <cellStyle name="강조색6 4" xfId="202"/>
    <cellStyle name="강조색6 4 2" xfId="1915"/>
    <cellStyle name="강조색6 5" xfId="203"/>
    <cellStyle name="강조색6 6" xfId="204"/>
    <cellStyle name="강조색6 7" xfId="200"/>
    <cellStyle name="檢查儲存格 2" xfId="2244" hidden="1"/>
    <cellStyle name="檢查儲存格 2" xfId="2318" hidden="1"/>
    <cellStyle name="檢查儲存格 2" xfId="2203" hidden="1"/>
    <cellStyle name="檢查儲存格 2" xfId="2409" hidden="1"/>
    <cellStyle name="檢查儲存格 2" xfId="2336" hidden="1"/>
    <cellStyle name="檢查儲存格 2" xfId="2078" hidden="1"/>
    <cellStyle name="檢查儲存格 2" xfId="2151" hidden="1"/>
    <cellStyle name="檢查儲存格 2" xfId="2182" hidden="1"/>
    <cellStyle name="檢查儲存格 2" xfId="2060" hidden="1"/>
    <cellStyle name="檢查儲存格 2" xfId="2682" hidden="1"/>
    <cellStyle name="檢查儲存格 2" xfId="2609" hidden="1"/>
    <cellStyle name="檢查儲存格 2" xfId="2773" hidden="1"/>
    <cellStyle name="檢查儲存格 2" xfId="2700" hidden="1"/>
    <cellStyle name="檢查儲存格 2" xfId="2484" hidden="1"/>
    <cellStyle name="檢查儲存格 2" xfId="2557" hidden="1"/>
    <cellStyle name="檢查儲存格 2" xfId="2588" hidden="1"/>
    <cellStyle name="檢查儲存格 2" xfId="2466" hidden="1"/>
    <cellStyle name="檢查儲存格 2" xfId="3046" hidden="1"/>
    <cellStyle name="檢查儲存格 2" xfId="2973" hidden="1"/>
    <cellStyle name="檢查儲存格 2" xfId="3137" hidden="1"/>
    <cellStyle name="檢查儲存格 2" xfId="3064" hidden="1"/>
    <cellStyle name="檢查儲存格 2" xfId="2848" hidden="1"/>
    <cellStyle name="檢查儲存格 2" xfId="2921" hidden="1"/>
    <cellStyle name="檢查儲存格 2" xfId="2952" hidden="1"/>
    <cellStyle name="檢查儲存格 2" xfId="2830" hidden="1"/>
    <cellStyle name="檢查儲存格 2" xfId="3410" hidden="1"/>
    <cellStyle name="檢查儲存格 2" xfId="3337" hidden="1"/>
    <cellStyle name="檢查儲存格 2" xfId="3501" hidden="1"/>
    <cellStyle name="檢查儲存格 2" xfId="3428" hidden="1"/>
    <cellStyle name="檢查儲存格 2" xfId="3212" hidden="1"/>
    <cellStyle name="檢查儲存格 2" xfId="3285" hidden="1"/>
    <cellStyle name="檢查儲存格 2" xfId="3316" hidden="1"/>
    <cellStyle name="檢查儲存格 2" xfId="3194" hidden="1"/>
    <cellStyle name="檢查儲存格 2" xfId="3774" hidden="1"/>
    <cellStyle name="檢查儲存格 2" xfId="3701" hidden="1"/>
    <cellStyle name="檢查儲存格 2" xfId="3865" hidden="1"/>
    <cellStyle name="檢查儲存格 2" xfId="3792" hidden="1"/>
    <cellStyle name="檢查儲存格 2" xfId="3576" hidden="1"/>
    <cellStyle name="檢查儲存格 2" xfId="3649" hidden="1"/>
    <cellStyle name="檢查儲存格 2" xfId="3680" hidden="1"/>
    <cellStyle name="檢查儲存格 2" xfId="3558" hidden="1"/>
    <cellStyle name="檢查儲存格 2" xfId="4138" hidden="1"/>
    <cellStyle name="檢查儲存格 2" xfId="4065" hidden="1"/>
    <cellStyle name="檢查儲存格 2" xfId="4229" hidden="1"/>
    <cellStyle name="檢查儲存格 2" xfId="4156" hidden="1"/>
    <cellStyle name="檢查儲存格 2" xfId="3940" hidden="1"/>
    <cellStyle name="檢查儲存格 2" xfId="4013" hidden="1"/>
    <cellStyle name="檢查儲存格 2" xfId="4044" hidden="1"/>
    <cellStyle name="檢查儲存格 2" xfId="3922" hidden="1"/>
    <cellStyle name="檢查儲存格 2" xfId="4502" hidden="1"/>
    <cellStyle name="檢查儲存格 2" xfId="4429" hidden="1"/>
    <cellStyle name="檢查儲存格 2" xfId="4593" hidden="1"/>
    <cellStyle name="檢查儲存格 2" xfId="4520" hidden="1"/>
    <cellStyle name="檢查儲存格 2" xfId="4304" hidden="1"/>
    <cellStyle name="檢查儲存格 2" xfId="4377" hidden="1"/>
    <cellStyle name="檢查儲存格 2" xfId="4408" hidden="1"/>
    <cellStyle name="檢查儲存格 2" xfId="4286" hidden="1"/>
    <cellStyle name="檢查儲存格 2" xfId="4866" hidden="1"/>
    <cellStyle name="檢查儲存格 2" xfId="4793" hidden="1"/>
    <cellStyle name="檢查儲存格 2" xfId="4957" hidden="1"/>
    <cellStyle name="檢查儲存格 2" xfId="4884" hidden="1"/>
    <cellStyle name="檢查儲存格 2" xfId="4668" hidden="1"/>
    <cellStyle name="檢查儲存格 2" xfId="4741" hidden="1"/>
    <cellStyle name="檢查儲存格 2" xfId="4772" hidden="1"/>
    <cellStyle name="檢查儲存格 2" xfId="4650" hidden="1"/>
    <cellStyle name="檢查儲存格 2" xfId="5230" hidden="1"/>
    <cellStyle name="檢查儲存格 2" xfId="5157" hidden="1"/>
    <cellStyle name="檢查儲存格 2" xfId="5321" hidden="1"/>
    <cellStyle name="檢查儲存格 2" xfId="5248" hidden="1"/>
    <cellStyle name="檢查儲存格 2" xfId="5032" hidden="1"/>
    <cellStyle name="檢查儲存格 2" xfId="5105" hidden="1"/>
    <cellStyle name="檢查儲存格 2" xfId="5136" hidden="1"/>
    <cellStyle name="檢查儲存格 2" xfId="5014" hidden="1"/>
    <cellStyle name="檢查儲存格 2" xfId="5594" hidden="1"/>
    <cellStyle name="檢查儲存格 2" xfId="5521" hidden="1"/>
    <cellStyle name="檢查儲存格 2" xfId="5685" hidden="1"/>
    <cellStyle name="檢查儲存格 2" xfId="5612" hidden="1"/>
    <cellStyle name="檢查儲存格 2" xfId="5396" hidden="1"/>
    <cellStyle name="檢查儲存格 2" xfId="5469" hidden="1"/>
    <cellStyle name="檢查儲存格 2" xfId="5500" hidden="1"/>
    <cellStyle name="檢查儲存格 2" xfId="5378" hidden="1"/>
    <cellStyle name="檢查儲存格 2" xfId="5916" hidden="1"/>
    <cellStyle name="檢查儲存格 2" xfId="5843" hidden="1"/>
    <cellStyle name="檢查儲存格 2" xfId="6007" hidden="1"/>
    <cellStyle name="檢查儲存格 2" xfId="5934" hidden="1"/>
    <cellStyle name="檢查儲存格 2" xfId="5719" hidden="1"/>
    <cellStyle name="檢查儲存格 2" xfId="5792" hidden="1"/>
    <cellStyle name="檢查儲存格 2" xfId="5822" hidden="1"/>
    <cellStyle name="檢查儲存格 2" xfId="8796" hidden="1"/>
    <cellStyle name="檢查儲存格 2" xfId="8870" hidden="1"/>
    <cellStyle name="檢查儲存格 2" xfId="8755" hidden="1"/>
    <cellStyle name="檢查儲存格 2" xfId="8961" hidden="1"/>
    <cellStyle name="檢查儲存格 2" xfId="8888" hidden="1"/>
    <cellStyle name="檢查儲存格 2" xfId="8630" hidden="1"/>
    <cellStyle name="檢查儲存格 2" xfId="8703" hidden="1"/>
    <cellStyle name="檢查儲存格 2" xfId="8734" hidden="1"/>
    <cellStyle name="檢查儲存格 2" xfId="8612" hidden="1"/>
    <cellStyle name="檢查儲存格 2" xfId="9234" hidden="1"/>
    <cellStyle name="檢查儲存格 2" xfId="9161" hidden="1"/>
    <cellStyle name="檢查儲存格 2" xfId="9325" hidden="1"/>
    <cellStyle name="檢查儲存格 2" xfId="9252" hidden="1"/>
    <cellStyle name="檢查儲存格 2" xfId="9036" hidden="1"/>
    <cellStyle name="檢查儲存格 2" xfId="9109" hidden="1"/>
    <cellStyle name="檢查儲存格 2" xfId="9140" hidden="1"/>
    <cellStyle name="檢查儲存格 2" xfId="9018" hidden="1"/>
    <cellStyle name="檢查儲存格 2" xfId="9598" hidden="1"/>
    <cellStyle name="檢查儲存格 2" xfId="9525" hidden="1"/>
    <cellStyle name="檢查儲存格 2" xfId="9689" hidden="1"/>
    <cellStyle name="檢查儲存格 2" xfId="9616" hidden="1"/>
    <cellStyle name="檢查儲存格 2" xfId="9400" hidden="1"/>
    <cellStyle name="檢查儲存格 2" xfId="9473" hidden="1"/>
    <cellStyle name="檢查儲存格 2" xfId="9504" hidden="1"/>
    <cellStyle name="檢查儲存格 2" xfId="9382" hidden="1"/>
    <cellStyle name="檢查儲存格 2" xfId="9962" hidden="1"/>
    <cellStyle name="檢查儲存格 2" xfId="9889" hidden="1"/>
    <cellStyle name="檢查儲存格 2" xfId="10053" hidden="1"/>
    <cellStyle name="檢查儲存格 2" xfId="9980" hidden="1"/>
    <cellStyle name="檢查儲存格 2" xfId="9764" hidden="1"/>
    <cellStyle name="檢查儲存格 2" xfId="9837" hidden="1"/>
    <cellStyle name="檢查儲存格 2" xfId="9868" hidden="1"/>
    <cellStyle name="檢查儲存格 2" xfId="9746" hidden="1"/>
    <cellStyle name="檢查儲存格 2" xfId="10326" hidden="1"/>
    <cellStyle name="檢查儲存格 2" xfId="10253" hidden="1"/>
    <cellStyle name="檢查儲存格 2" xfId="10417" hidden="1"/>
    <cellStyle name="檢查儲存格 2" xfId="10344" hidden="1"/>
    <cellStyle name="檢查儲存格 2" xfId="10128" hidden="1"/>
    <cellStyle name="檢查儲存格 2" xfId="10201" hidden="1"/>
    <cellStyle name="檢查儲存格 2" xfId="10232" hidden="1"/>
    <cellStyle name="檢查儲存格 2" xfId="10110" hidden="1"/>
    <cellStyle name="檢查儲存格 2" xfId="10690" hidden="1"/>
    <cellStyle name="檢查儲存格 2" xfId="10617" hidden="1"/>
    <cellStyle name="檢查儲存格 2" xfId="10781" hidden="1"/>
    <cellStyle name="檢查儲存格 2" xfId="10708" hidden="1"/>
    <cellStyle name="檢查儲存格 2" xfId="10492" hidden="1"/>
    <cellStyle name="檢查儲存格 2" xfId="10565" hidden="1"/>
    <cellStyle name="檢查儲存格 2" xfId="10596" hidden="1"/>
    <cellStyle name="檢查儲存格 2" xfId="10474" hidden="1"/>
    <cellStyle name="檢查儲存格 2" xfId="11054" hidden="1"/>
    <cellStyle name="檢查儲存格 2" xfId="10981" hidden="1"/>
    <cellStyle name="檢查儲存格 2" xfId="11145" hidden="1"/>
    <cellStyle name="檢查儲存格 2" xfId="11072" hidden="1"/>
    <cellStyle name="檢查儲存格 2" xfId="10856" hidden="1"/>
    <cellStyle name="檢查儲存格 2" xfId="10929" hidden="1"/>
    <cellStyle name="檢查儲存格 2" xfId="10960" hidden="1"/>
    <cellStyle name="檢查儲存格 2" xfId="10838" hidden="1"/>
    <cellStyle name="檢查儲存格 2" xfId="11418" hidden="1"/>
    <cellStyle name="檢查儲存格 2" xfId="11345" hidden="1"/>
    <cellStyle name="檢查儲存格 2" xfId="11509" hidden="1"/>
    <cellStyle name="檢查儲存格 2" xfId="11436" hidden="1"/>
    <cellStyle name="檢查儲存格 2" xfId="11220" hidden="1"/>
    <cellStyle name="檢查儲存格 2" xfId="11293" hidden="1"/>
    <cellStyle name="檢查儲存格 2" xfId="11324" hidden="1"/>
    <cellStyle name="檢查儲存格 2" xfId="11202" hidden="1"/>
    <cellStyle name="檢查儲存格 2" xfId="11782" hidden="1"/>
    <cellStyle name="檢查儲存格 2" xfId="11709" hidden="1"/>
    <cellStyle name="檢查儲存格 2" xfId="11873" hidden="1"/>
    <cellStyle name="檢查儲存格 2" xfId="11800" hidden="1"/>
    <cellStyle name="檢查儲存格 2" xfId="11584" hidden="1"/>
    <cellStyle name="檢查儲存格 2" xfId="11657" hidden="1"/>
    <cellStyle name="檢查儲存格 2" xfId="11688" hidden="1"/>
    <cellStyle name="檢查儲存格 2" xfId="11566" hidden="1"/>
    <cellStyle name="檢查儲存格 2" xfId="12146" hidden="1"/>
    <cellStyle name="檢查儲存格 2" xfId="12073" hidden="1"/>
    <cellStyle name="檢查儲存格 2" xfId="12237" hidden="1"/>
    <cellStyle name="檢查儲存格 2" xfId="12164" hidden="1"/>
    <cellStyle name="檢查儲存格 2" xfId="11948" hidden="1"/>
    <cellStyle name="檢查儲存格 2" xfId="12021" hidden="1"/>
    <cellStyle name="檢查儲存格 2" xfId="12052" hidden="1"/>
    <cellStyle name="檢查儲存格 2" xfId="11930" hidden="1"/>
    <cellStyle name="檢查儲存格 2" xfId="12510" hidden="1"/>
    <cellStyle name="檢查儲存格 2" xfId="12437" hidden="1"/>
    <cellStyle name="檢查儲存格 2" xfId="12601" hidden="1"/>
    <cellStyle name="檢查儲存格 2" xfId="12528" hidden="1"/>
    <cellStyle name="檢查儲存格 2" xfId="12312" hidden="1"/>
    <cellStyle name="檢查儲存格 2" xfId="12385" hidden="1"/>
    <cellStyle name="檢查儲存格 2" xfId="12416" hidden="1"/>
    <cellStyle name="檢查儲存格 2" xfId="12294" hidden="1"/>
    <cellStyle name="檢查儲存格 2" xfId="12832" hidden="1"/>
    <cellStyle name="檢查儲存格 2" xfId="12759" hidden="1"/>
    <cellStyle name="檢查儲存格 2" xfId="12923" hidden="1"/>
    <cellStyle name="檢查儲存格 2" xfId="12850" hidden="1"/>
    <cellStyle name="檢查儲存格 2" xfId="12635" hidden="1"/>
    <cellStyle name="檢查儲存格 2" xfId="12708" hidden="1"/>
    <cellStyle name="檢查儲存格 2" xfId="12738" hidden="1"/>
    <cellStyle name="檢查儲存格 2" xfId="13164" hidden="1"/>
    <cellStyle name="檢查儲存格 2" xfId="13238" hidden="1"/>
    <cellStyle name="檢查儲存格 2" xfId="13123" hidden="1"/>
    <cellStyle name="檢查儲存格 2" xfId="13329" hidden="1"/>
    <cellStyle name="檢查儲存格 2" xfId="13256" hidden="1"/>
    <cellStyle name="檢查儲存格 2" xfId="12998" hidden="1"/>
    <cellStyle name="檢查儲存格 2" xfId="13071" hidden="1"/>
    <cellStyle name="檢查儲存格 2" xfId="13102" hidden="1"/>
    <cellStyle name="檢查儲存格 2" xfId="12980" hidden="1"/>
    <cellStyle name="檢查儲存格 2" xfId="13602" hidden="1"/>
    <cellStyle name="檢查儲存格 2" xfId="13529" hidden="1"/>
    <cellStyle name="檢查儲存格 2" xfId="13693" hidden="1"/>
    <cellStyle name="檢查儲存格 2" xfId="13620" hidden="1"/>
    <cellStyle name="檢查儲存格 2" xfId="13404" hidden="1"/>
    <cellStyle name="檢查儲存格 2" xfId="13477" hidden="1"/>
    <cellStyle name="檢查儲存格 2" xfId="13508" hidden="1"/>
    <cellStyle name="檢查儲存格 2" xfId="13386" hidden="1"/>
    <cellStyle name="檢查儲存格 2" xfId="13966" hidden="1"/>
    <cellStyle name="檢查儲存格 2" xfId="13893" hidden="1"/>
    <cellStyle name="檢查儲存格 2" xfId="14057" hidden="1"/>
    <cellStyle name="檢查儲存格 2" xfId="13984" hidden="1"/>
    <cellStyle name="檢查儲存格 2" xfId="13768" hidden="1"/>
    <cellStyle name="檢查儲存格 2" xfId="13841" hidden="1"/>
    <cellStyle name="檢查儲存格 2" xfId="13872" hidden="1"/>
    <cellStyle name="檢查儲存格 2" xfId="13750" hidden="1"/>
    <cellStyle name="檢查儲存格 2" xfId="14330" hidden="1"/>
    <cellStyle name="檢查儲存格 2" xfId="14257" hidden="1"/>
    <cellStyle name="檢查儲存格 2" xfId="14421" hidden="1"/>
    <cellStyle name="檢查儲存格 2" xfId="14348" hidden="1"/>
    <cellStyle name="檢查儲存格 2" xfId="14132" hidden="1"/>
    <cellStyle name="檢查儲存格 2" xfId="14205" hidden="1"/>
    <cellStyle name="檢查儲存格 2" xfId="14236" hidden="1"/>
    <cellStyle name="檢查儲存格 2" xfId="14114" hidden="1"/>
    <cellStyle name="檢查儲存格 2" xfId="14694" hidden="1"/>
    <cellStyle name="檢查儲存格 2" xfId="14621" hidden="1"/>
    <cellStyle name="檢查儲存格 2" xfId="14785" hidden="1"/>
    <cellStyle name="檢查儲存格 2" xfId="14712" hidden="1"/>
    <cellStyle name="檢查儲存格 2" xfId="14496" hidden="1"/>
    <cellStyle name="檢查儲存格 2" xfId="14569" hidden="1"/>
    <cellStyle name="檢查儲存格 2" xfId="14600" hidden="1"/>
    <cellStyle name="檢查儲存格 2" xfId="14478" hidden="1"/>
    <cellStyle name="檢查儲存格 2" xfId="15058" hidden="1"/>
    <cellStyle name="檢查儲存格 2" xfId="14985" hidden="1"/>
    <cellStyle name="檢查儲存格 2" xfId="15149" hidden="1"/>
    <cellStyle name="檢查儲存格 2" xfId="15076" hidden="1"/>
    <cellStyle name="檢查儲存格 2" xfId="14860" hidden="1"/>
    <cellStyle name="檢查儲存格 2" xfId="14933" hidden="1"/>
    <cellStyle name="檢查儲存格 2" xfId="14964" hidden="1"/>
    <cellStyle name="檢查儲存格 2" xfId="14842" hidden="1"/>
    <cellStyle name="檢查儲存格 2" xfId="15422" hidden="1"/>
    <cellStyle name="檢查儲存格 2" xfId="15349" hidden="1"/>
    <cellStyle name="檢查儲存格 2" xfId="15513" hidden="1"/>
    <cellStyle name="檢查儲存格 2" xfId="15440" hidden="1"/>
    <cellStyle name="檢查儲存格 2" xfId="15224" hidden="1"/>
    <cellStyle name="檢查儲存格 2" xfId="15297" hidden="1"/>
    <cellStyle name="檢查儲存格 2" xfId="15328" hidden="1"/>
    <cellStyle name="檢查儲存格 2" xfId="15206" hidden="1"/>
    <cellStyle name="檢查儲存格 2" xfId="15786" hidden="1"/>
    <cellStyle name="檢查儲存格 2" xfId="15713" hidden="1"/>
    <cellStyle name="檢查儲存格 2" xfId="15877" hidden="1"/>
    <cellStyle name="檢查儲存格 2" xfId="15804" hidden="1"/>
    <cellStyle name="檢查儲存格 2" xfId="15588" hidden="1"/>
    <cellStyle name="檢查儲存格 2" xfId="15661" hidden="1"/>
    <cellStyle name="檢查儲存格 2" xfId="15692" hidden="1"/>
    <cellStyle name="檢查儲存格 2" xfId="15570" hidden="1"/>
    <cellStyle name="檢查儲存格 2" xfId="16150" hidden="1"/>
    <cellStyle name="檢查儲存格 2" xfId="16077" hidden="1"/>
    <cellStyle name="檢查儲存格 2" xfId="16241" hidden="1"/>
    <cellStyle name="檢查儲存格 2" xfId="16168" hidden="1"/>
    <cellStyle name="檢查儲存格 2" xfId="15952" hidden="1"/>
    <cellStyle name="檢查儲存格 2" xfId="16025" hidden="1"/>
    <cellStyle name="檢查儲存格 2" xfId="16056" hidden="1"/>
    <cellStyle name="檢查儲存格 2" xfId="15934" hidden="1"/>
    <cellStyle name="檢查儲存格 2" xfId="16514" hidden="1"/>
    <cellStyle name="檢查儲存格 2" xfId="16441" hidden="1"/>
    <cellStyle name="檢查儲存格 2" xfId="16605" hidden="1"/>
    <cellStyle name="檢查儲存格 2" xfId="16532" hidden="1"/>
    <cellStyle name="檢查儲存格 2" xfId="16316" hidden="1"/>
    <cellStyle name="檢查儲存格 2" xfId="16389" hidden="1"/>
    <cellStyle name="檢查儲存格 2" xfId="16420" hidden="1"/>
    <cellStyle name="檢查儲存格 2" xfId="16298" hidden="1"/>
    <cellStyle name="檢查儲存格 2" xfId="16878" hidden="1"/>
    <cellStyle name="檢查儲存格 2" xfId="16805" hidden="1"/>
    <cellStyle name="檢查儲存格 2" xfId="16969" hidden="1"/>
    <cellStyle name="檢查儲存格 2" xfId="16896" hidden="1"/>
    <cellStyle name="檢查儲存格 2" xfId="16680" hidden="1"/>
    <cellStyle name="檢查儲存格 2" xfId="16753" hidden="1"/>
    <cellStyle name="檢查儲存格 2" xfId="16784" hidden="1"/>
    <cellStyle name="檢查儲存格 2" xfId="16662" hidden="1"/>
    <cellStyle name="檢查儲存格 2" xfId="17200" hidden="1"/>
    <cellStyle name="檢查儲存格 2" xfId="17127" hidden="1"/>
    <cellStyle name="檢查儲存格 2" xfId="17291" hidden="1"/>
    <cellStyle name="檢查儲存格 2" xfId="17218" hidden="1"/>
    <cellStyle name="檢查儲存格 2" xfId="17003" hidden="1"/>
    <cellStyle name="檢查儲存格 2" xfId="17076" hidden="1"/>
    <cellStyle name="檢查儲存格 2" xfId="17106" hidden="1"/>
    <cellStyle name="檢查儲存格 2" xfId="17532" hidden="1"/>
    <cellStyle name="檢查儲存格 2" xfId="17606" hidden="1"/>
    <cellStyle name="檢查儲存格 2" xfId="17491" hidden="1"/>
    <cellStyle name="檢查儲存格 2" xfId="17697" hidden="1"/>
    <cellStyle name="檢查儲存格 2" xfId="17624" hidden="1"/>
    <cellStyle name="檢查儲存格 2" xfId="17366" hidden="1"/>
    <cellStyle name="檢查儲存格 2" xfId="17439" hidden="1"/>
    <cellStyle name="檢查儲存格 2" xfId="17470" hidden="1"/>
    <cellStyle name="檢查儲存格 2" xfId="17348" hidden="1"/>
    <cellStyle name="檢查儲存格 2" xfId="17970" hidden="1"/>
    <cellStyle name="檢查儲存格 2" xfId="17897" hidden="1"/>
    <cellStyle name="檢查儲存格 2" xfId="18061" hidden="1"/>
    <cellStyle name="檢查儲存格 2" xfId="17988" hidden="1"/>
    <cellStyle name="檢查儲存格 2" xfId="17772" hidden="1"/>
    <cellStyle name="檢查儲存格 2" xfId="17845" hidden="1"/>
    <cellStyle name="檢查儲存格 2" xfId="17876" hidden="1"/>
    <cellStyle name="檢查儲存格 2" xfId="17754" hidden="1"/>
    <cellStyle name="檢查儲存格 2" xfId="18334" hidden="1"/>
    <cellStyle name="檢查儲存格 2" xfId="18261" hidden="1"/>
    <cellStyle name="檢查儲存格 2" xfId="18425" hidden="1"/>
    <cellStyle name="檢查儲存格 2" xfId="18352" hidden="1"/>
    <cellStyle name="檢查儲存格 2" xfId="18136" hidden="1"/>
    <cellStyle name="檢查儲存格 2" xfId="18209" hidden="1"/>
    <cellStyle name="檢查儲存格 2" xfId="18240" hidden="1"/>
    <cellStyle name="檢查儲存格 2" xfId="18118" hidden="1"/>
    <cellStyle name="檢查儲存格 2" xfId="18698" hidden="1"/>
    <cellStyle name="檢查儲存格 2" xfId="18625" hidden="1"/>
    <cellStyle name="檢查儲存格 2" xfId="18789" hidden="1"/>
    <cellStyle name="檢查儲存格 2" xfId="18716" hidden="1"/>
    <cellStyle name="檢查儲存格 2" xfId="18500" hidden="1"/>
    <cellStyle name="檢查儲存格 2" xfId="18573" hidden="1"/>
    <cellStyle name="檢查儲存格 2" xfId="18604" hidden="1"/>
    <cellStyle name="檢查儲存格 2" xfId="18482" hidden="1"/>
    <cellStyle name="檢查儲存格 2" xfId="19062" hidden="1"/>
    <cellStyle name="檢查儲存格 2" xfId="18989" hidden="1"/>
    <cellStyle name="檢查儲存格 2" xfId="19153" hidden="1"/>
    <cellStyle name="檢查儲存格 2" xfId="19080" hidden="1"/>
    <cellStyle name="檢查儲存格 2" xfId="18864" hidden="1"/>
    <cellStyle name="檢查儲存格 2" xfId="18937" hidden="1"/>
    <cellStyle name="檢查儲存格 2" xfId="18968" hidden="1"/>
    <cellStyle name="檢查儲存格 2" xfId="18846" hidden="1"/>
    <cellStyle name="檢查儲存格 2" xfId="19426" hidden="1"/>
    <cellStyle name="檢查儲存格 2" xfId="19353" hidden="1"/>
    <cellStyle name="檢查儲存格 2" xfId="19517" hidden="1"/>
    <cellStyle name="檢查儲存格 2" xfId="19444" hidden="1"/>
    <cellStyle name="檢查儲存格 2" xfId="19228" hidden="1"/>
    <cellStyle name="檢查儲存格 2" xfId="19301" hidden="1"/>
    <cellStyle name="檢查儲存格 2" xfId="19332" hidden="1"/>
    <cellStyle name="檢查儲存格 2" xfId="19210" hidden="1"/>
    <cellStyle name="檢查儲存格 2" xfId="19748" hidden="1"/>
    <cellStyle name="檢查儲存格 2" xfId="19675" hidden="1"/>
    <cellStyle name="檢查儲存格 2" xfId="19839" hidden="1"/>
    <cellStyle name="檢查儲存格 2" xfId="19766" hidden="1"/>
    <cellStyle name="檢查儲存格 2" xfId="19551" hidden="1"/>
    <cellStyle name="檢查儲存格 2" xfId="19624" hidden="1"/>
    <cellStyle name="檢查儲存格 2" xfId="19654" hidden="1"/>
    <cellStyle name="檢查儲存格 2" xfId="20080" hidden="1"/>
    <cellStyle name="檢查儲存格 2" xfId="20154" hidden="1"/>
    <cellStyle name="檢查儲存格 2" xfId="20039" hidden="1"/>
    <cellStyle name="檢查儲存格 2" xfId="20245" hidden="1"/>
    <cellStyle name="檢查儲存格 2" xfId="20172" hidden="1"/>
    <cellStyle name="檢查儲存格 2" xfId="19914" hidden="1"/>
    <cellStyle name="檢查儲存格 2" xfId="19987" hidden="1"/>
    <cellStyle name="檢查儲存格 2" xfId="20018" hidden="1"/>
    <cellStyle name="檢查儲存格 2" xfId="19896" hidden="1"/>
    <cellStyle name="檢查儲存格 2" xfId="20518" hidden="1"/>
    <cellStyle name="檢查儲存格 2" xfId="20445" hidden="1"/>
    <cellStyle name="檢查儲存格 2" xfId="20609" hidden="1"/>
    <cellStyle name="檢查儲存格 2" xfId="20536" hidden="1"/>
    <cellStyle name="檢查儲存格 2" xfId="20320" hidden="1"/>
    <cellStyle name="檢查儲存格 2" xfId="20393" hidden="1"/>
    <cellStyle name="檢查儲存格 2" xfId="20424" hidden="1"/>
    <cellStyle name="檢查儲存格 2" xfId="20302" hidden="1"/>
    <cellStyle name="檢查儲存格 2" xfId="20882" hidden="1"/>
    <cellStyle name="檢查儲存格 2" xfId="20809" hidden="1"/>
    <cellStyle name="檢查儲存格 2" xfId="20973" hidden="1"/>
    <cellStyle name="檢查儲存格 2" xfId="20900" hidden="1"/>
    <cellStyle name="檢查儲存格 2" xfId="20684" hidden="1"/>
    <cellStyle name="檢查儲存格 2" xfId="20757" hidden="1"/>
    <cellStyle name="檢查儲存格 2" xfId="20788" hidden="1"/>
    <cellStyle name="檢查儲存格 2" xfId="20666" hidden="1"/>
    <cellStyle name="檢查儲存格 2" xfId="21246" hidden="1"/>
    <cellStyle name="檢查儲存格 2" xfId="21173" hidden="1"/>
    <cellStyle name="檢查儲存格 2" xfId="21337" hidden="1"/>
    <cellStyle name="檢查儲存格 2" xfId="21264" hidden="1"/>
    <cellStyle name="檢查儲存格 2" xfId="21048" hidden="1"/>
    <cellStyle name="檢查儲存格 2" xfId="21121" hidden="1"/>
    <cellStyle name="檢查儲存格 2" xfId="21152" hidden="1"/>
    <cellStyle name="檢查儲存格 2" xfId="21030" hidden="1"/>
    <cellStyle name="檢查儲存格 2" xfId="21610" hidden="1"/>
    <cellStyle name="檢查儲存格 2" xfId="21537" hidden="1"/>
    <cellStyle name="檢查儲存格 2" xfId="21701" hidden="1"/>
    <cellStyle name="檢查儲存格 2" xfId="21628" hidden="1"/>
    <cellStyle name="檢查儲存格 2" xfId="21412" hidden="1"/>
    <cellStyle name="檢查儲存格 2" xfId="21485" hidden="1"/>
    <cellStyle name="檢查儲存格 2" xfId="21516" hidden="1"/>
    <cellStyle name="檢查儲存格 2" xfId="21394" hidden="1"/>
    <cellStyle name="檢查儲存格 2" xfId="21974" hidden="1"/>
    <cellStyle name="檢查儲存格 2" xfId="21901" hidden="1"/>
    <cellStyle name="檢查儲存格 2" xfId="22065" hidden="1"/>
    <cellStyle name="檢查儲存格 2" xfId="21992" hidden="1"/>
    <cellStyle name="檢查儲存格 2" xfId="21776" hidden="1"/>
    <cellStyle name="檢查儲存格 2" xfId="21849" hidden="1"/>
    <cellStyle name="檢查儲存格 2" xfId="21880" hidden="1"/>
    <cellStyle name="檢查儲存格 2" xfId="21758" hidden="1"/>
    <cellStyle name="檢查儲存格 2" xfId="22338" hidden="1"/>
    <cellStyle name="檢查儲存格 2" xfId="22265" hidden="1"/>
    <cellStyle name="檢查儲存格 2" xfId="22429" hidden="1"/>
    <cellStyle name="檢查儲存格 2" xfId="22356" hidden="1"/>
    <cellStyle name="檢查儲存格 2" xfId="22140" hidden="1"/>
    <cellStyle name="檢查儲存格 2" xfId="22213" hidden="1"/>
    <cellStyle name="檢查儲存格 2" xfId="22244" hidden="1"/>
    <cellStyle name="檢查儲存格 2" xfId="22122" hidden="1"/>
    <cellStyle name="檢查儲存格 2" xfId="22702" hidden="1"/>
    <cellStyle name="檢查儲存格 2" xfId="22629" hidden="1"/>
    <cellStyle name="檢查儲存格 2" xfId="22793" hidden="1"/>
    <cellStyle name="檢查儲存格 2" xfId="22720" hidden="1"/>
    <cellStyle name="檢查儲存格 2" xfId="22504" hidden="1"/>
    <cellStyle name="檢查儲存格 2" xfId="22577" hidden="1"/>
    <cellStyle name="檢查儲存格 2" xfId="22608" hidden="1"/>
    <cellStyle name="檢查儲存格 2" xfId="22486" hidden="1"/>
    <cellStyle name="檢查儲存格 2" xfId="23066" hidden="1"/>
    <cellStyle name="檢查儲存格 2" xfId="22993" hidden="1"/>
    <cellStyle name="檢查儲存格 2" xfId="23157" hidden="1"/>
    <cellStyle name="檢查儲存格 2" xfId="23084" hidden="1"/>
    <cellStyle name="檢查儲存格 2" xfId="22868" hidden="1"/>
    <cellStyle name="檢查儲存格 2" xfId="22941" hidden="1"/>
    <cellStyle name="檢查儲存格 2" xfId="22972" hidden="1"/>
    <cellStyle name="檢查儲存格 2" xfId="22850" hidden="1"/>
    <cellStyle name="檢查儲存格 2" xfId="23430" hidden="1"/>
    <cellStyle name="檢查儲存格 2" xfId="23357" hidden="1"/>
    <cellStyle name="檢查儲存格 2" xfId="23521" hidden="1"/>
    <cellStyle name="檢查儲存格 2" xfId="23448" hidden="1"/>
    <cellStyle name="檢查儲存格 2" xfId="23232" hidden="1"/>
    <cellStyle name="檢查儲存格 2" xfId="23305" hidden="1"/>
    <cellStyle name="檢查儲存格 2" xfId="23336" hidden="1"/>
    <cellStyle name="檢查儲存格 2" xfId="23214" hidden="1"/>
    <cellStyle name="檢查儲存格 2" xfId="23794" hidden="1"/>
    <cellStyle name="檢查儲存格 2" xfId="23721" hidden="1"/>
    <cellStyle name="檢查儲存格 2" xfId="23885" hidden="1"/>
    <cellStyle name="檢查儲存格 2" xfId="23812" hidden="1"/>
    <cellStyle name="檢查儲存格 2" xfId="23596" hidden="1"/>
    <cellStyle name="檢查儲存格 2" xfId="23669" hidden="1"/>
    <cellStyle name="檢查儲存格 2" xfId="23700" hidden="1"/>
    <cellStyle name="檢查儲存格 2" xfId="23578" hidden="1"/>
    <cellStyle name="檢查儲存格 2" xfId="24116" hidden="1"/>
    <cellStyle name="檢查儲存格 2" xfId="24043" hidden="1"/>
    <cellStyle name="檢查儲存格 2" xfId="24207" hidden="1"/>
    <cellStyle name="檢查儲存格 2" xfId="24134" hidden="1"/>
    <cellStyle name="檢查儲存格 2" xfId="23919" hidden="1"/>
    <cellStyle name="檢查儲存格 2" xfId="23992" hidden="1"/>
    <cellStyle name="檢查儲存格 2" xfId="24022" hidden="1"/>
    <cellStyle name="檢查儲存格 2" xfId="7631" hidden="1"/>
    <cellStyle name="檢查儲存格 2" xfId="6915" hidden="1"/>
    <cellStyle name="檢查儲存格 2" xfId="7039" hidden="1"/>
    <cellStyle name="檢查儲存格 2" xfId="7535" hidden="1"/>
    <cellStyle name="檢查儲存格 2" xfId="6210" hidden="1"/>
    <cellStyle name="檢查儲存格 2" xfId="8234" hidden="1"/>
    <cellStyle name="檢查儲存格 2" xfId="7258" hidden="1"/>
    <cellStyle name="檢查儲存格 2" xfId="8556" hidden="1"/>
    <cellStyle name="檢查儲存格 2" xfId="6868" hidden="1"/>
    <cellStyle name="檢查儲存格 2" xfId="6662" hidden="1"/>
    <cellStyle name="檢查儲存格 2" xfId="7343" hidden="1"/>
    <cellStyle name="檢查儲存格 2" xfId="6480" hidden="1"/>
    <cellStyle name="檢查儲存格 2" xfId="7399" hidden="1"/>
    <cellStyle name="檢查儲存格 2" xfId="7636" hidden="1"/>
    <cellStyle name="檢查儲存格 2" xfId="6030" hidden="1"/>
    <cellStyle name="檢查儲存格 2" xfId="6508" hidden="1"/>
    <cellStyle name="檢查儲存格 2" xfId="6429" hidden="1"/>
    <cellStyle name="檢查儲存格 2" xfId="8551" hidden="1"/>
    <cellStyle name="檢查儲存格 2" xfId="7862" hidden="1"/>
    <cellStyle name="檢查儲存格 2" xfId="6363" hidden="1"/>
    <cellStyle name="檢查儲存格 2" xfId="8174" hidden="1"/>
    <cellStyle name="檢查儲存格 2" xfId="8073" hidden="1"/>
    <cellStyle name="檢查儲存格 2" xfId="6235" hidden="1"/>
    <cellStyle name="檢查儲存格 2" xfId="7424" hidden="1"/>
    <cellStyle name="檢查儲存格 2" xfId="6708" hidden="1"/>
    <cellStyle name="檢查儲存格 2" xfId="6588" hidden="1"/>
    <cellStyle name="檢查儲存格 2" xfId="6130" hidden="1"/>
    <cellStyle name="檢查儲存格 2" xfId="7103" hidden="1"/>
    <cellStyle name="檢查儲存格 2" xfId="7755" hidden="1"/>
    <cellStyle name="檢查儲存格 2" xfId="7304" hidden="1"/>
    <cellStyle name="檢查儲存格 2" xfId="8181" hidden="1"/>
    <cellStyle name="檢查儲存格 2" xfId="8093" hidden="1"/>
    <cellStyle name="檢查儲存格 2" xfId="7113" hidden="1"/>
    <cellStyle name="檢查儲存格 2" xfId="6183" hidden="1"/>
    <cellStyle name="檢查儲存格 2" xfId="8052" hidden="1"/>
    <cellStyle name="檢查儲存格 2" xfId="6394" hidden="1"/>
    <cellStyle name="檢查儲存格 2" xfId="8272" hidden="1"/>
    <cellStyle name="檢查儲存格 2" xfId="8343" hidden="1"/>
    <cellStyle name="檢查儲存格 2" xfId="6736" hidden="1"/>
    <cellStyle name="檢查儲存格 2" xfId="6019" hidden="1"/>
    <cellStyle name="檢查儲存格 2" xfId="6041" hidden="1"/>
    <cellStyle name="檢查儲存格 2" xfId="6669" hidden="1"/>
    <cellStyle name="檢查儲存格 2" xfId="6692" hidden="1"/>
    <cellStyle name="檢查儲存格 2" xfId="8205" hidden="1"/>
    <cellStyle name="檢查儲存格 2" xfId="7899" hidden="1"/>
    <cellStyle name="檢查儲存格 2" xfId="6550" hidden="1"/>
    <cellStyle name="檢查儲存格 2" xfId="8438" hidden="1"/>
    <cellStyle name="檢查儲存格 2" xfId="7396" hidden="1"/>
    <cellStyle name="檢查儲存格 2" xfId="8221" hidden="1"/>
    <cellStyle name="檢查儲存格 2" xfId="7059" hidden="1"/>
    <cellStyle name="檢查儲存格 2" xfId="7584" hidden="1"/>
    <cellStyle name="檢查儲存格 2" xfId="7199" hidden="1"/>
    <cellStyle name="檢查儲存格 2" xfId="7801" hidden="1"/>
    <cellStyle name="檢查儲存格 2" xfId="7940" hidden="1"/>
    <cellStyle name="檢查儲存格 2" xfId="6109" hidden="1"/>
    <cellStyle name="檢查儲存格 2" xfId="8125" hidden="1"/>
    <cellStyle name="檢查儲存格 2" xfId="26525" hidden="1"/>
    <cellStyle name="檢查儲存格 2" xfId="26451" hidden="1"/>
    <cellStyle name="檢查儲存格 2" xfId="26566" hidden="1"/>
    <cellStyle name="檢查儲存格 2" xfId="26360" hidden="1"/>
    <cellStyle name="檢查儲存格 2" xfId="26433" hidden="1"/>
    <cellStyle name="檢查儲存格 2" xfId="26691" hidden="1"/>
    <cellStyle name="檢查儲存格 2" xfId="26618" hidden="1"/>
    <cellStyle name="檢查儲存格 2" xfId="26587" hidden="1"/>
    <cellStyle name="檢查儲存格 2" xfId="26709" hidden="1"/>
    <cellStyle name="檢查儲存格 2" xfId="26087" hidden="1"/>
    <cellStyle name="檢查儲存格 2" xfId="26160" hidden="1"/>
    <cellStyle name="檢查儲存格 2" xfId="25996" hidden="1"/>
    <cellStyle name="檢查儲存格 2" xfId="26069" hidden="1"/>
    <cellStyle name="檢查儲存格 2" xfId="26285" hidden="1"/>
    <cellStyle name="檢查儲存格 2" xfId="26212" hidden="1"/>
    <cellStyle name="檢查儲存格 2" xfId="26181" hidden="1"/>
    <cellStyle name="檢查儲存格 2" xfId="26303" hidden="1"/>
    <cellStyle name="檢查儲存格 2" xfId="25723" hidden="1"/>
    <cellStyle name="檢查儲存格 2" xfId="25796" hidden="1"/>
    <cellStyle name="檢查儲存格 2" xfId="25632" hidden="1"/>
    <cellStyle name="檢查儲存格 2" xfId="25705" hidden="1"/>
    <cellStyle name="檢查儲存格 2" xfId="25921" hidden="1"/>
    <cellStyle name="檢查儲存格 2" xfId="25848" hidden="1"/>
    <cellStyle name="檢查儲存格 2" xfId="25817" hidden="1"/>
    <cellStyle name="檢查儲存格 2" xfId="25939" hidden="1"/>
    <cellStyle name="檢查儲存格 2" xfId="25359" hidden="1"/>
    <cellStyle name="檢查儲存格 2" xfId="25432" hidden="1"/>
    <cellStyle name="檢查儲存格 2" xfId="25268" hidden="1"/>
    <cellStyle name="檢查儲存格 2" xfId="25341" hidden="1"/>
    <cellStyle name="檢查儲存格 2" xfId="25557" hidden="1"/>
    <cellStyle name="檢查儲存格 2" xfId="25484" hidden="1"/>
    <cellStyle name="檢查儲存格 2" xfId="25453" hidden="1"/>
    <cellStyle name="檢查儲存格 2" xfId="25575" hidden="1"/>
    <cellStyle name="檢查儲存格 2" xfId="24995" hidden="1"/>
    <cellStyle name="檢查儲存格 2" xfId="25068" hidden="1"/>
    <cellStyle name="檢查儲存格 2" xfId="24904" hidden="1"/>
    <cellStyle name="檢查儲存格 2" xfId="24977" hidden="1"/>
    <cellStyle name="檢查儲存格 2" xfId="25193" hidden="1"/>
    <cellStyle name="檢查儲存格 2" xfId="25120" hidden="1"/>
    <cellStyle name="檢查儲存格 2" xfId="25089" hidden="1"/>
    <cellStyle name="檢查儲存格 2" xfId="25211" hidden="1"/>
    <cellStyle name="檢查儲存格 2" xfId="24631" hidden="1"/>
    <cellStyle name="檢查儲存格 2" xfId="24704" hidden="1"/>
    <cellStyle name="檢查儲存格 2" xfId="24540" hidden="1"/>
    <cellStyle name="檢查儲存格 2" xfId="24613" hidden="1"/>
    <cellStyle name="檢查儲存格 2" xfId="24829" hidden="1"/>
    <cellStyle name="檢查儲存格 2" xfId="24756" hidden="1"/>
    <cellStyle name="檢查儲存格 2" xfId="24725" hidden="1"/>
    <cellStyle name="檢查儲存格 2" xfId="24847" hidden="1"/>
    <cellStyle name="檢查儲存格 2" xfId="24309" hidden="1"/>
    <cellStyle name="檢查儲存格 2" xfId="24382" hidden="1"/>
    <cellStyle name="檢查儲存格 2" xfId="24218" hidden="1"/>
    <cellStyle name="檢查儲存格 2" xfId="24291" hidden="1"/>
    <cellStyle name="檢查儲存格 2" xfId="24506" hidden="1"/>
    <cellStyle name="檢查儲存格 2" xfId="24433" hidden="1"/>
    <cellStyle name="檢查儲存格 2" xfId="24403" hidden="1"/>
    <cellStyle name="檢查儲存格 2" xfId="27013" hidden="1"/>
    <cellStyle name="檢查儲存格 2" xfId="27087" hidden="1"/>
    <cellStyle name="檢查儲存格 2" xfId="26972" hidden="1"/>
    <cellStyle name="檢查儲存格 2" xfId="27178" hidden="1"/>
    <cellStyle name="檢查儲存格 2" xfId="27105" hidden="1"/>
    <cellStyle name="檢查儲存格 2" xfId="26847" hidden="1"/>
    <cellStyle name="檢查儲存格 2" xfId="26920" hidden="1"/>
    <cellStyle name="檢查儲存格 2" xfId="26951" hidden="1"/>
    <cellStyle name="檢查儲存格 2" xfId="26829" hidden="1"/>
    <cellStyle name="檢查儲存格 2" xfId="27451" hidden="1"/>
    <cellStyle name="檢查儲存格 2" xfId="27378" hidden="1"/>
    <cellStyle name="檢查儲存格 2" xfId="27542" hidden="1"/>
    <cellStyle name="檢查儲存格 2" xfId="27469" hidden="1"/>
    <cellStyle name="檢查儲存格 2" xfId="27253" hidden="1"/>
    <cellStyle name="檢查儲存格 2" xfId="27326" hidden="1"/>
    <cellStyle name="檢查儲存格 2" xfId="27357" hidden="1"/>
    <cellStyle name="檢查儲存格 2" xfId="27235" hidden="1"/>
    <cellStyle name="檢查儲存格 2" xfId="27815" hidden="1"/>
    <cellStyle name="檢查儲存格 2" xfId="27742" hidden="1"/>
    <cellStyle name="檢查儲存格 2" xfId="27906" hidden="1"/>
    <cellStyle name="檢查儲存格 2" xfId="27833" hidden="1"/>
    <cellStyle name="檢查儲存格 2" xfId="27617" hidden="1"/>
    <cellStyle name="檢查儲存格 2" xfId="27690" hidden="1"/>
    <cellStyle name="檢查儲存格 2" xfId="27721" hidden="1"/>
    <cellStyle name="檢查儲存格 2" xfId="27599" hidden="1"/>
    <cellStyle name="檢查儲存格 2" xfId="28179" hidden="1"/>
    <cellStyle name="檢查儲存格 2" xfId="28106" hidden="1"/>
    <cellStyle name="檢查儲存格 2" xfId="28270" hidden="1"/>
    <cellStyle name="檢查儲存格 2" xfId="28197" hidden="1"/>
    <cellStyle name="檢查儲存格 2" xfId="27981" hidden="1"/>
    <cellStyle name="檢查儲存格 2" xfId="28054" hidden="1"/>
    <cellStyle name="檢查儲存格 2" xfId="28085" hidden="1"/>
    <cellStyle name="檢查儲存格 2" xfId="27963" hidden="1"/>
    <cellStyle name="檢查儲存格 2" xfId="28543" hidden="1"/>
    <cellStyle name="檢查儲存格 2" xfId="28470" hidden="1"/>
    <cellStyle name="檢查儲存格 2" xfId="28634" hidden="1"/>
    <cellStyle name="檢查儲存格 2" xfId="28561" hidden="1"/>
    <cellStyle name="檢查儲存格 2" xfId="28345" hidden="1"/>
    <cellStyle name="檢查儲存格 2" xfId="28418" hidden="1"/>
    <cellStyle name="檢查儲存格 2" xfId="28449" hidden="1"/>
    <cellStyle name="檢查儲存格 2" xfId="28327" hidden="1"/>
    <cellStyle name="檢查儲存格 2" xfId="28907" hidden="1"/>
    <cellStyle name="檢查儲存格 2" xfId="28834" hidden="1"/>
    <cellStyle name="檢查儲存格 2" xfId="28998" hidden="1"/>
    <cellStyle name="檢查儲存格 2" xfId="28925" hidden="1"/>
    <cellStyle name="檢查儲存格 2" xfId="28709" hidden="1"/>
    <cellStyle name="檢查儲存格 2" xfId="28782" hidden="1"/>
    <cellStyle name="檢查儲存格 2" xfId="28813" hidden="1"/>
    <cellStyle name="檢查儲存格 2" xfId="28691" hidden="1"/>
    <cellStyle name="檢查儲存格 2" xfId="29271" hidden="1"/>
    <cellStyle name="檢查儲存格 2" xfId="29198" hidden="1"/>
    <cellStyle name="檢查儲存格 2" xfId="29362" hidden="1"/>
    <cellStyle name="檢查儲存格 2" xfId="29289" hidden="1"/>
    <cellStyle name="檢查儲存格 2" xfId="29073" hidden="1"/>
    <cellStyle name="檢查儲存格 2" xfId="29146" hidden="1"/>
    <cellStyle name="檢查儲存格 2" xfId="29177" hidden="1"/>
    <cellStyle name="檢查儲存格 2" xfId="29055" hidden="1"/>
    <cellStyle name="檢查儲存格 2" xfId="29635" hidden="1"/>
    <cellStyle name="檢查儲存格 2" xfId="29562" hidden="1"/>
    <cellStyle name="檢查儲存格 2" xfId="29726" hidden="1"/>
    <cellStyle name="檢查儲存格 2" xfId="29653" hidden="1"/>
    <cellStyle name="檢查儲存格 2" xfId="29437" hidden="1"/>
    <cellStyle name="檢查儲存格 2" xfId="29510" hidden="1"/>
    <cellStyle name="檢查儲存格 2" xfId="29541" hidden="1"/>
    <cellStyle name="檢查儲存格 2" xfId="29419" hidden="1"/>
    <cellStyle name="檢查儲存格 2" xfId="29999" hidden="1"/>
    <cellStyle name="檢查儲存格 2" xfId="29926" hidden="1"/>
    <cellStyle name="檢查儲存格 2" xfId="30090" hidden="1"/>
    <cellStyle name="檢查儲存格 2" xfId="30017" hidden="1"/>
    <cellStyle name="檢查儲存格 2" xfId="29801" hidden="1"/>
    <cellStyle name="檢查儲存格 2" xfId="29874" hidden="1"/>
    <cellStyle name="檢查儲存格 2" xfId="29905" hidden="1"/>
    <cellStyle name="檢查儲存格 2" xfId="29783" hidden="1"/>
    <cellStyle name="檢查儲存格 2" xfId="30363" hidden="1"/>
    <cellStyle name="檢查儲存格 2" xfId="30290" hidden="1"/>
    <cellStyle name="檢查儲存格 2" xfId="30454" hidden="1"/>
    <cellStyle name="檢查儲存格 2" xfId="30381" hidden="1"/>
    <cellStyle name="檢查儲存格 2" xfId="30165" hidden="1"/>
    <cellStyle name="檢查儲存格 2" xfId="30238" hidden="1"/>
    <cellStyle name="檢查儲存格 2" xfId="30269" hidden="1"/>
    <cellStyle name="檢查儲存格 2" xfId="30147" hidden="1"/>
    <cellStyle name="檢查儲存格 2" xfId="30685" hidden="1"/>
    <cellStyle name="檢查儲存格 2" xfId="30612" hidden="1"/>
    <cellStyle name="檢查儲存格 2" xfId="30776" hidden="1"/>
    <cellStyle name="檢查儲存格 2" xfId="30703" hidden="1"/>
    <cellStyle name="檢查儲存格 2" xfId="30488" hidden="1"/>
    <cellStyle name="檢查儲存格 2" xfId="30561" hidden="1"/>
    <cellStyle name="檢查儲存格 2" xfId="30591" hidden="1"/>
    <cellStyle name="檢查儲存格 2" xfId="33565" hidden="1"/>
    <cellStyle name="檢查儲存格 2" xfId="33639" hidden="1"/>
    <cellStyle name="檢查儲存格 2" xfId="33524" hidden="1"/>
    <cellStyle name="檢查儲存格 2" xfId="33730" hidden="1"/>
    <cellStyle name="檢查儲存格 2" xfId="33657" hidden="1"/>
    <cellStyle name="檢查儲存格 2" xfId="33399" hidden="1"/>
    <cellStyle name="檢查儲存格 2" xfId="33472" hidden="1"/>
    <cellStyle name="檢查儲存格 2" xfId="33503" hidden="1"/>
    <cellStyle name="檢查儲存格 2" xfId="33381" hidden="1"/>
    <cellStyle name="檢查儲存格 2" xfId="34003" hidden="1"/>
    <cellStyle name="檢查儲存格 2" xfId="33930" hidden="1"/>
    <cellStyle name="檢查儲存格 2" xfId="34094" hidden="1"/>
    <cellStyle name="檢查儲存格 2" xfId="34021" hidden="1"/>
    <cellStyle name="檢查儲存格 2" xfId="33805" hidden="1"/>
    <cellStyle name="檢查儲存格 2" xfId="33878" hidden="1"/>
    <cellStyle name="檢查儲存格 2" xfId="33909" hidden="1"/>
    <cellStyle name="檢查儲存格 2" xfId="33787" hidden="1"/>
    <cellStyle name="檢查儲存格 2" xfId="34367" hidden="1"/>
    <cellStyle name="檢查儲存格 2" xfId="34294" hidden="1"/>
    <cellStyle name="檢查儲存格 2" xfId="34458" hidden="1"/>
    <cellStyle name="檢查儲存格 2" xfId="34385" hidden="1"/>
    <cellStyle name="檢查儲存格 2" xfId="34169" hidden="1"/>
    <cellStyle name="檢查儲存格 2" xfId="34242" hidden="1"/>
    <cellStyle name="檢查儲存格 2" xfId="34273" hidden="1"/>
    <cellStyle name="檢查儲存格 2" xfId="34151" hidden="1"/>
    <cellStyle name="檢查儲存格 2" xfId="34731" hidden="1"/>
    <cellStyle name="檢查儲存格 2" xfId="34658" hidden="1"/>
    <cellStyle name="檢查儲存格 2" xfId="34822" hidden="1"/>
    <cellStyle name="檢查儲存格 2" xfId="34749" hidden="1"/>
    <cellStyle name="檢查儲存格 2" xfId="34533" hidden="1"/>
    <cellStyle name="檢查儲存格 2" xfId="34606" hidden="1"/>
    <cellStyle name="檢查儲存格 2" xfId="34637" hidden="1"/>
    <cellStyle name="檢查儲存格 2" xfId="34515" hidden="1"/>
    <cellStyle name="檢查儲存格 2" xfId="35095" hidden="1"/>
    <cellStyle name="檢查儲存格 2" xfId="35022" hidden="1"/>
    <cellStyle name="檢查儲存格 2" xfId="35186" hidden="1"/>
    <cellStyle name="檢查儲存格 2" xfId="35113" hidden="1"/>
    <cellStyle name="檢查儲存格 2" xfId="34897" hidden="1"/>
    <cellStyle name="檢查儲存格 2" xfId="34970" hidden="1"/>
    <cellStyle name="檢查儲存格 2" xfId="35001" hidden="1"/>
    <cellStyle name="檢查儲存格 2" xfId="34879" hidden="1"/>
    <cellStyle name="檢查儲存格 2" xfId="35459" hidden="1"/>
    <cellStyle name="檢查儲存格 2" xfId="35386" hidden="1"/>
    <cellStyle name="檢查儲存格 2" xfId="35550" hidden="1"/>
    <cellStyle name="檢查儲存格 2" xfId="35477" hidden="1"/>
    <cellStyle name="檢查儲存格 2" xfId="35261" hidden="1"/>
    <cellStyle name="檢查儲存格 2" xfId="35334" hidden="1"/>
    <cellStyle name="檢查儲存格 2" xfId="35365" hidden="1"/>
    <cellStyle name="檢查儲存格 2" xfId="35243" hidden="1"/>
    <cellStyle name="檢查儲存格 2" xfId="35823" hidden="1"/>
    <cellStyle name="檢查儲存格 2" xfId="35750" hidden="1"/>
    <cellStyle name="檢查儲存格 2" xfId="35914" hidden="1"/>
    <cellStyle name="檢查儲存格 2" xfId="35841" hidden="1"/>
    <cellStyle name="檢查儲存格 2" xfId="35625" hidden="1"/>
    <cellStyle name="檢查儲存格 2" xfId="35698" hidden="1"/>
    <cellStyle name="檢查儲存格 2" xfId="35729" hidden="1"/>
    <cellStyle name="檢查儲存格 2" xfId="35607" hidden="1"/>
    <cellStyle name="檢查儲存格 2" xfId="36187" hidden="1"/>
    <cellStyle name="檢查儲存格 2" xfId="36114" hidden="1"/>
    <cellStyle name="檢查儲存格 2" xfId="36278" hidden="1"/>
    <cellStyle name="檢查儲存格 2" xfId="36205" hidden="1"/>
    <cellStyle name="檢查儲存格 2" xfId="35989" hidden="1"/>
    <cellStyle name="檢查儲存格 2" xfId="36062" hidden="1"/>
    <cellStyle name="檢查儲存格 2" xfId="36093" hidden="1"/>
    <cellStyle name="檢查儲存格 2" xfId="35971" hidden="1"/>
    <cellStyle name="檢查儲存格 2" xfId="36551" hidden="1"/>
    <cellStyle name="檢查儲存格 2" xfId="36478" hidden="1"/>
    <cellStyle name="檢查儲存格 2" xfId="36642" hidden="1"/>
    <cellStyle name="檢查儲存格 2" xfId="36569" hidden="1"/>
    <cellStyle name="檢查儲存格 2" xfId="36353" hidden="1"/>
    <cellStyle name="檢查儲存格 2" xfId="36426" hidden="1"/>
    <cellStyle name="檢查儲存格 2" xfId="36457" hidden="1"/>
    <cellStyle name="檢查儲存格 2" xfId="36335" hidden="1"/>
    <cellStyle name="檢查儲存格 2" xfId="36915" hidden="1"/>
    <cellStyle name="檢查儲存格 2" xfId="36842" hidden="1"/>
    <cellStyle name="檢查儲存格 2" xfId="37006" hidden="1"/>
    <cellStyle name="檢查儲存格 2" xfId="36933" hidden="1"/>
    <cellStyle name="檢查儲存格 2" xfId="36717" hidden="1"/>
    <cellStyle name="檢查儲存格 2" xfId="36790" hidden="1"/>
    <cellStyle name="檢查儲存格 2" xfId="36821" hidden="1"/>
    <cellStyle name="檢查儲存格 2" xfId="36699" hidden="1"/>
    <cellStyle name="檢查儲存格 2" xfId="37279" hidden="1"/>
    <cellStyle name="檢查儲存格 2" xfId="37206" hidden="1"/>
    <cellStyle name="檢查儲存格 2" xfId="37370" hidden="1"/>
    <cellStyle name="檢查儲存格 2" xfId="37297" hidden="1"/>
    <cellStyle name="檢查儲存格 2" xfId="37081" hidden="1"/>
    <cellStyle name="檢查儲存格 2" xfId="37154" hidden="1"/>
    <cellStyle name="檢查儲存格 2" xfId="37185" hidden="1"/>
    <cellStyle name="檢查儲存格 2" xfId="37063" hidden="1"/>
    <cellStyle name="檢查儲存格 2" xfId="37601" hidden="1"/>
    <cellStyle name="檢查儲存格 2" xfId="37528" hidden="1"/>
    <cellStyle name="檢查儲存格 2" xfId="37692" hidden="1"/>
    <cellStyle name="檢查儲存格 2" xfId="37619" hidden="1"/>
    <cellStyle name="檢查儲存格 2" xfId="37404" hidden="1"/>
    <cellStyle name="檢查儲存格 2" xfId="37477" hidden="1"/>
    <cellStyle name="檢查儲存格 2" xfId="37507" hidden="1"/>
    <cellStyle name="檢查儲存格 2" xfId="37933" hidden="1"/>
    <cellStyle name="檢查儲存格 2" xfId="38007" hidden="1"/>
    <cellStyle name="檢查儲存格 2" xfId="37892" hidden="1"/>
    <cellStyle name="檢查儲存格 2" xfId="38098" hidden="1"/>
    <cellStyle name="檢查儲存格 2" xfId="38025" hidden="1"/>
    <cellStyle name="檢查儲存格 2" xfId="37767" hidden="1"/>
    <cellStyle name="檢查儲存格 2" xfId="37840" hidden="1"/>
    <cellStyle name="檢查儲存格 2" xfId="37871" hidden="1"/>
    <cellStyle name="檢查儲存格 2" xfId="37749" hidden="1"/>
    <cellStyle name="檢查儲存格 2" xfId="38371" hidden="1"/>
    <cellStyle name="檢查儲存格 2" xfId="38298" hidden="1"/>
    <cellStyle name="檢查儲存格 2" xfId="38462" hidden="1"/>
    <cellStyle name="檢查儲存格 2" xfId="38389" hidden="1"/>
    <cellStyle name="檢查儲存格 2" xfId="38173" hidden="1"/>
    <cellStyle name="檢查儲存格 2" xfId="38246" hidden="1"/>
    <cellStyle name="檢查儲存格 2" xfId="38277" hidden="1"/>
    <cellStyle name="檢查儲存格 2" xfId="38155" hidden="1"/>
    <cellStyle name="檢查儲存格 2" xfId="38735" hidden="1"/>
    <cellStyle name="檢查儲存格 2" xfId="38662" hidden="1"/>
    <cellStyle name="檢查儲存格 2" xfId="38826" hidden="1"/>
    <cellStyle name="檢查儲存格 2" xfId="38753" hidden="1"/>
    <cellStyle name="檢查儲存格 2" xfId="38537" hidden="1"/>
    <cellStyle name="檢查儲存格 2" xfId="38610" hidden="1"/>
    <cellStyle name="檢查儲存格 2" xfId="38641" hidden="1"/>
    <cellStyle name="檢查儲存格 2" xfId="38519" hidden="1"/>
    <cellStyle name="檢查儲存格 2" xfId="39099" hidden="1"/>
    <cellStyle name="檢查儲存格 2" xfId="39026" hidden="1"/>
    <cellStyle name="檢查儲存格 2" xfId="39190" hidden="1"/>
    <cellStyle name="檢查儲存格 2" xfId="39117" hidden="1"/>
    <cellStyle name="檢查儲存格 2" xfId="38901" hidden="1"/>
    <cellStyle name="檢查儲存格 2" xfId="38974" hidden="1"/>
    <cellStyle name="檢查儲存格 2" xfId="39005" hidden="1"/>
    <cellStyle name="檢查儲存格 2" xfId="38883" hidden="1"/>
    <cellStyle name="檢查儲存格 2" xfId="39463" hidden="1"/>
    <cellStyle name="檢查儲存格 2" xfId="39390" hidden="1"/>
    <cellStyle name="檢查儲存格 2" xfId="39554" hidden="1"/>
    <cellStyle name="檢查儲存格 2" xfId="39481" hidden="1"/>
    <cellStyle name="檢查儲存格 2" xfId="39265" hidden="1"/>
    <cellStyle name="檢查儲存格 2" xfId="39338" hidden="1"/>
    <cellStyle name="檢查儲存格 2" xfId="39369" hidden="1"/>
    <cellStyle name="檢查儲存格 2" xfId="39247" hidden="1"/>
    <cellStyle name="檢查儲存格 2" xfId="39827" hidden="1"/>
    <cellStyle name="檢查儲存格 2" xfId="39754" hidden="1"/>
    <cellStyle name="檢查儲存格 2" xfId="39918" hidden="1"/>
    <cellStyle name="檢查儲存格 2" xfId="39845" hidden="1"/>
    <cellStyle name="檢查儲存格 2" xfId="39629" hidden="1"/>
    <cellStyle name="檢查儲存格 2" xfId="39702" hidden="1"/>
    <cellStyle name="檢查儲存格 2" xfId="39733" hidden="1"/>
    <cellStyle name="檢查儲存格 2" xfId="39611" hidden="1"/>
    <cellStyle name="檢查儲存格 2" xfId="40191" hidden="1"/>
    <cellStyle name="檢查儲存格 2" xfId="40118" hidden="1"/>
    <cellStyle name="檢查儲存格 2" xfId="40282" hidden="1"/>
    <cellStyle name="檢查儲存格 2" xfId="40209" hidden="1"/>
    <cellStyle name="檢查儲存格 2" xfId="39993" hidden="1"/>
    <cellStyle name="檢查儲存格 2" xfId="40066" hidden="1"/>
    <cellStyle name="檢查儲存格 2" xfId="40097" hidden="1"/>
    <cellStyle name="檢查儲存格 2" xfId="39975" hidden="1"/>
    <cellStyle name="檢查儲存格 2" xfId="40555" hidden="1"/>
    <cellStyle name="檢查儲存格 2" xfId="40482" hidden="1"/>
    <cellStyle name="檢查儲存格 2" xfId="40646" hidden="1"/>
    <cellStyle name="檢查儲存格 2" xfId="40573" hidden="1"/>
    <cellStyle name="檢查儲存格 2" xfId="40357" hidden="1"/>
    <cellStyle name="檢查儲存格 2" xfId="40430" hidden="1"/>
    <cellStyle name="檢查儲存格 2" xfId="40461" hidden="1"/>
    <cellStyle name="檢查儲存格 2" xfId="40339" hidden="1"/>
    <cellStyle name="檢查儲存格 2" xfId="40919" hidden="1"/>
    <cellStyle name="檢查儲存格 2" xfId="40846" hidden="1"/>
    <cellStyle name="檢查儲存格 2" xfId="41010" hidden="1"/>
    <cellStyle name="檢查儲存格 2" xfId="40937" hidden="1"/>
    <cellStyle name="檢查儲存格 2" xfId="40721" hidden="1"/>
    <cellStyle name="檢查儲存格 2" xfId="40794" hidden="1"/>
    <cellStyle name="檢查儲存格 2" xfId="40825" hidden="1"/>
    <cellStyle name="檢查儲存格 2" xfId="40703" hidden="1"/>
    <cellStyle name="檢查儲存格 2" xfId="41283" hidden="1"/>
    <cellStyle name="檢查儲存格 2" xfId="41210" hidden="1"/>
    <cellStyle name="檢查儲存格 2" xfId="41374" hidden="1"/>
    <cellStyle name="檢查儲存格 2" xfId="41301" hidden="1"/>
    <cellStyle name="檢查儲存格 2" xfId="41085" hidden="1"/>
    <cellStyle name="檢查儲存格 2" xfId="41158" hidden="1"/>
    <cellStyle name="檢查儲存格 2" xfId="41189" hidden="1"/>
    <cellStyle name="檢查儲存格 2" xfId="41067" hidden="1"/>
    <cellStyle name="檢查儲存格 2" xfId="41647" hidden="1"/>
    <cellStyle name="檢查儲存格 2" xfId="41574" hidden="1"/>
    <cellStyle name="檢查儲存格 2" xfId="41738" hidden="1"/>
    <cellStyle name="檢查儲存格 2" xfId="41665" hidden="1"/>
    <cellStyle name="檢查儲存格 2" xfId="41449" hidden="1"/>
    <cellStyle name="檢查儲存格 2" xfId="41522" hidden="1"/>
    <cellStyle name="檢查儲存格 2" xfId="41553" hidden="1"/>
    <cellStyle name="檢查儲存格 2" xfId="41431" hidden="1"/>
    <cellStyle name="檢查儲存格 2" xfId="41969" hidden="1"/>
    <cellStyle name="檢查儲存格 2" xfId="41896" hidden="1"/>
    <cellStyle name="檢查儲存格 2" xfId="42060" hidden="1"/>
    <cellStyle name="檢查儲存格 2" xfId="41987" hidden="1"/>
    <cellStyle name="檢查儲存格 2" xfId="41772" hidden="1"/>
    <cellStyle name="檢查儲存格 2" xfId="41845" hidden="1"/>
    <cellStyle name="檢查儲存格 2" xfId="41875" hidden="1"/>
    <cellStyle name="檢查儲存格 2" xfId="42301" hidden="1"/>
    <cellStyle name="檢查儲存格 2" xfId="42375" hidden="1"/>
    <cellStyle name="檢查儲存格 2" xfId="42260" hidden="1"/>
    <cellStyle name="檢查儲存格 2" xfId="42466" hidden="1"/>
    <cellStyle name="檢查儲存格 2" xfId="42393" hidden="1"/>
    <cellStyle name="檢查儲存格 2" xfId="42135" hidden="1"/>
    <cellStyle name="檢查儲存格 2" xfId="42208" hidden="1"/>
    <cellStyle name="檢查儲存格 2" xfId="42239" hidden="1"/>
    <cellStyle name="檢查儲存格 2" xfId="42117" hidden="1"/>
    <cellStyle name="檢查儲存格 2" xfId="42739" hidden="1"/>
    <cellStyle name="檢查儲存格 2" xfId="42666" hidden="1"/>
    <cellStyle name="檢查儲存格 2" xfId="42830" hidden="1"/>
    <cellStyle name="檢查儲存格 2" xfId="42757" hidden="1"/>
    <cellStyle name="檢查儲存格 2" xfId="42541" hidden="1"/>
    <cellStyle name="檢查儲存格 2" xfId="42614" hidden="1"/>
    <cellStyle name="檢查儲存格 2" xfId="42645" hidden="1"/>
    <cellStyle name="檢查儲存格 2" xfId="42523" hidden="1"/>
    <cellStyle name="檢查儲存格 2" xfId="43103" hidden="1"/>
    <cellStyle name="檢查儲存格 2" xfId="43030" hidden="1"/>
    <cellStyle name="檢查儲存格 2" xfId="43194" hidden="1"/>
    <cellStyle name="檢查儲存格 2" xfId="43121" hidden="1"/>
    <cellStyle name="檢查儲存格 2" xfId="42905" hidden="1"/>
    <cellStyle name="檢查儲存格 2" xfId="42978" hidden="1"/>
    <cellStyle name="檢查儲存格 2" xfId="43009" hidden="1"/>
    <cellStyle name="檢查儲存格 2" xfId="42887" hidden="1"/>
    <cellStyle name="檢查儲存格 2" xfId="43467" hidden="1"/>
    <cellStyle name="檢查儲存格 2" xfId="43394" hidden="1"/>
    <cellStyle name="檢查儲存格 2" xfId="43558" hidden="1"/>
    <cellStyle name="檢查儲存格 2" xfId="43485" hidden="1"/>
    <cellStyle name="檢查儲存格 2" xfId="43269" hidden="1"/>
    <cellStyle name="檢查儲存格 2" xfId="43342" hidden="1"/>
    <cellStyle name="檢查儲存格 2" xfId="43373" hidden="1"/>
    <cellStyle name="檢查儲存格 2" xfId="43251" hidden="1"/>
    <cellStyle name="檢查儲存格 2" xfId="43831" hidden="1"/>
    <cellStyle name="檢查儲存格 2" xfId="43758" hidden="1"/>
    <cellStyle name="檢查儲存格 2" xfId="43922" hidden="1"/>
    <cellStyle name="檢查儲存格 2" xfId="43849" hidden="1"/>
    <cellStyle name="檢查儲存格 2" xfId="43633" hidden="1"/>
    <cellStyle name="檢查儲存格 2" xfId="43706" hidden="1"/>
    <cellStyle name="檢查儲存格 2" xfId="43737" hidden="1"/>
    <cellStyle name="檢查儲存格 2" xfId="43615" hidden="1"/>
    <cellStyle name="檢查儲存格 2" xfId="44195" hidden="1"/>
    <cellStyle name="檢查儲存格 2" xfId="44122" hidden="1"/>
    <cellStyle name="檢查儲存格 2" xfId="44286" hidden="1"/>
    <cellStyle name="檢查儲存格 2" xfId="44213" hidden="1"/>
    <cellStyle name="檢查儲存格 2" xfId="43997" hidden="1"/>
    <cellStyle name="檢查儲存格 2" xfId="44070" hidden="1"/>
    <cellStyle name="檢查儲存格 2" xfId="44101" hidden="1"/>
    <cellStyle name="檢查儲存格 2" xfId="43979" hidden="1"/>
    <cellStyle name="檢查儲存格 2" xfId="44517" hidden="1"/>
    <cellStyle name="檢查儲存格 2" xfId="44444" hidden="1"/>
    <cellStyle name="檢查儲存格 2" xfId="44608" hidden="1"/>
    <cellStyle name="檢查儲存格 2" xfId="44535" hidden="1"/>
    <cellStyle name="檢查儲存格 2" xfId="44320" hidden="1"/>
    <cellStyle name="檢查儲存格 2" xfId="44393" hidden="1"/>
    <cellStyle name="檢查儲存格 2" xfId="44423" hidden="1"/>
    <cellStyle name="檢查儲存格 2" xfId="44849" hidden="1"/>
    <cellStyle name="檢查儲存格 2" xfId="44923" hidden="1"/>
    <cellStyle name="檢查儲存格 2" xfId="44808" hidden="1"/>
    <cellStyle name="檢查儲存格 2" xfId="45014" hidden="1"/>
    <cellStyle name="檢查儲存格 2" xfId="44941" hidden="1"/>
    <cellStyle name="檢查儲存格 2" xfId="44683" hidden="1"/>
    <cellStyle name="檢查儲存格 2" xfId="44756" hidden="1"/>
    <cellStyle name="檢查儲存格 2" xfId="44787" hidden="1"/>
    <cellStyle name="檢查儲存格 2" xfId="44665" hidden="1"/>
    <cellStyle name="檢查儲存格 2" xfId="45287" hidden="1"/>
    <cellStyle name="檢查儲存格 2" xfId="45214" hidden="1"/>
    <cellStyle name="檢查儲存格 2" xfId="45378" hidden="1"/>
    <cellStyle name="檢查儲存格 2" xfId="45305" hidden="1"/>
    <cellStyle name="檢查儲存格 2" xfId="45089" hidden="1"/>
    <cellStyle name="檢查儲存格 2" xfId="45162" hidden="1"/>
    <cellStyle name="檢查儲存格 2" xfId="45193" hidden="1"/>
    <cellStyle name="檢查儲存格 2" xfId="45071" hidden="1"/>
    <cellStyle name="檢查儲存格 2" xfId="45651" hidden="1"/>
    <cellStyle name="檢查儲存格 2" xfId="45578" hidden="1"/>
    <cellStyle name="檢查儲存格 2" xfId="45742" hidden="1"/>
    <cellStyle name="檢查儲存格 2" xfId="45669" hidden="1"/>
    <cellStyle name="檢查儲存格 2" xfId="45453" hidden="1"/>
    <cellStyle name="檢查儲存格 2" xfId="45526" hidden="1"/>
    <cellStyle name="檢查儲存格 2" xfId="45557" hidden="1"/>
    <cellStyle name="檢查儲存格 2" xfId="45435" hidden="1"/>
    <cellStyle name="檢查儲存格 2" xfId="46015" hidden="1"/>
    <cellStyle name="檢查儲存格 2" xfId="45942" hidden="1"/>
    <cellStyle name="檢查儲存格 2" xfId="46106" hidden="1"/>
    <cellStyle name="檢查儲存格 2" xfId="46033" hidden="1"/>
    <cellStyle name="檢查儲存格 2" xfId="45817" hidden="1"/>
    <cellStyle name="檢查儲存格 2" xfId="45890" hidden="1"/>
    <cellStyle name="檢查儲存格 2" xfId="45921" hidden="1"/>
    <cellStyle name="檢查儲存格 2" xfId="45799" hidden="1"/>
    <cellStyle name="檢查儲存格 2" xfId="46379" hidden="1"/>
    <cellStyle name="檢查儲存格 2" xfId="46306" hidden="1"/>
    <cellStyle name="檢查儲存格 2" xfId="46470" hidden="1"/>
    <cellStyle name="檢查儲存格 2" xfId="46397" hidden="1"/>
    <cellStyle name="檢查儲存格 2" xfId="46181" hidden="1"/>
    <cellStyle name="檢查儲存格 2" xfId="46254" hidden="1"/>
    <cellStyle name="檢查儲存格 2" xfId="46285" hidden="1"/>
    <cellStyle name="檢查儲存格 2" xfId="46163" hidden="1"/>
    <cellStyle name="檢查儲存格 2" xfId="46743" hidden="1"/>
    <cellStyle name="檢查儲存格 2" xfId="46670" hidden="1"/>
    <cellStyle name="檢查儲存格 2" xfId="46834" hidden="1"/>
    <cellStyle name="檢查儲存格 2" xfId="46761" hidden="1"/>
    <cellStyle name="檢查儲存格 2" xfId="46545" hidden="1"/>
    <cellStyle name="檢查儲存格 2" xfId="46618" hidden="1"/>
    <cellStyle name="檢查儲存格 2" xfId="46649" hidden="1"/>
    <cellStyle name="檢查儲存格 2" xfId="46527" hidden="1"/>
    <cellStyle name="檢查儲存格 2" xfId="47107" hidden="1"/>
    <cellStyle name="檢查儲存格 2" xfId="47034" hidden="1"/>
    <cellStyle name="檢查儲存格 2" xfId="47198" hidden="1"/>
    <cellStyle name="檢查儲存格 2" xfId="47125" hidden="1"/>
    <cellStyle name="檢查儲存格 2" xfId="46909" hidden="1"/>
    <cellStyle name="檢查儲存格 2" xfId="46982" hidden="1"/>
    <cellStyle name="檢查儲存格 2" xfId="47013" hidden="1"/>
    <cellStyle name="檢查儲存格 2" xfId="46891" hidden="1"/>
    <cellStyle name="檢查儲存格 2" xfId="47471" hidden="1"/>
    <cellStyle name="檢查儲存格 2" xfId="47398" hidden="1"/>
    <cellStyle name="檢查儲存格 2" xfId="47562" hidden="1"/>
    <cellStyle name="檢查儲存格 2" xfId="47489" hidden="1"/>
    <cellStyle name="檢查儲存格 2" xfId="47273" hidden="1"/>
    <cellStyle name="檢查儲存格 2" xfId="47346" hidden="1"/>
    <cellStyle name="檢查儲存格 2" xfId="47377" hidden="1"/>
    <cellStyle name="檢查儲存格 2" xfId="47255" hidden="1"/>
    <cellStyle name="檢查儲存格 2" xfId="47835" hidden="1"/>
    <cellStyle name="檢查儲存格 2" xfId="47762" hidden="1"/>
    <cellStyle name="檢查儲存格 2" xfId="47926" hidden="1"/>
    <cellStyle name="檢查儲存格 2" xfId="47853" hidden="1"/>
    <cellStyle name="檢查儲存格 2" xfId="47637" hidden="1"/>
    <cellStyle name="檢查儲存格 2" xfId="47710" hidden="1"/>
    <cellStyle name="檢查儲存格 2" xfId="47741" hidden="1"/>
    <cellStyle name="檢查儲存格 2" xfId="47619" hidden="1"/>
    <cellStyle name="檢查儲存格 2" xfId="48199" hidden="1"/>
    <cellStyle name="檢查儲存格 2" xfId="48126" hidden="1"/>
    <cellStyle name="檢查儲存格 2" xfId="48290" hidden="1"/>
    <cellStyle name="檢查儲存格 2" xfId="48217" hidden="1"/>
    <cellStyle name="檢查儲存格 2" xfId="48001" hidden="1"/>
    <cellStyle name="檢查儲存格 2" xfId="48074" hidden="1"/>
    <cellStyle name="檢查儲存格 2" xfId="48105" hidden="1"/>
    <cellStyle name="檢查儲存格 2" xfId="47983" hidden="1"/>
    <cellStyle name="檢查儲存格 2" xfId="48563" hidden="1"/>
    <cellStyle name="檢查儲存格 2" xfId="48490" hidden="1"/>
    <cellStyle name="檢查儲存格 2" xfId="48654" hidden="1"/>
    <cellStyle name="檢查儲存格 2" xfId="48581" hidden="1"/>
    <cellStyle name="檢查儲存格 2" xfId="48365" hidden="1"/>
    <cellStyle name="檢查儲存格 2" xfId="48438" hidden="1"/>
    <cellStyle name="檢查儲存格 2" xfId="48469" hidden="1"/>
    <cellStyle name="檢查儲存格 2" xfId="48347" hidden="1"/>
    <cellStyle name="檢查儲存格 2" xfId="48885" hidden="1"/>
    <cellStyle name="檢查儲存格 2" xfId="48812" hidden="1"/>
    <cellStyle name="檢查儲存格 2" xfId="48976" hidden="1"/>
    <cellStyle name="檢查儲存格 2" xfId="48903" hidden="1"/>
    <cellStyle name="檢查儲存格 2" xfId="48688" hidden="1"/>
    <cellStyle name="檢查儲存格 2" xfId="48761" hidden="1"/>
    <cellStyle name="檢查儲存格 2" xfId="48791" hidden="1"/>
    <cellStyle name="檢查儲存格 2" xfId="32400" hidden="1"/>
    <cellStyle name="檢查儲存格 2" xfId="31684" hidden="1"/>
    <cellStyle name="檢查儲存格 2" xfId="31808" hidden="1"/>
    <cellStyle name="檢查儲存格 2" xfId="32304" hidden="1"/>
    <cellStyle name="檢查儲存格 2" xfId="30979" hidden="1"/>
    <cellStyle name="檢查儲存格 2" xfId="33003" hidden="1"/>
    <cellStyle name="檢查儲存格 2" xfId="32027" hidden="1"/>
    <cellStyle name="檢查儲存格 2" xfId="33325" hidden="1"/>
    <cellStyle name="檢查儲存格 2" xfId="31637" hidden="1"/>
    <cellStyle name="檢查儲存格 2" xfId="31431" hidden="1"/>
    <cellStyle name="檢查儲存格 2" xfId="32112" hidden="1"/>
    <cellStyle name="檢查儲存格 2" xfId="31249" hidden="1"/>
    <cellStyle name="檢查儲存格 2" xfId="32168" hidden="1"/>
    <cellStyle name="檢查儲存格 2" xfId="32405" hidden="1"/>
    <cellStyle name="檢查儲存格 2" xfId="30799" hidden="1"/>
    <cellStyle name="檢查儲存格 2" xfId="31277" hidden="1"/>
    <cellStyle name="檢查儲存格 2" xfId="31198" hidden="1"/>
    <cellStyle name="檢查儲存格 2" xfId="33320" hidden="1"/>
    <cellStyle name="檢查儲存格 2" xfId="32631" hidden="1"/>
    <cellStyle name="檢查儲存格 2" xfId="31132" hidden="1"/>
    <cellStyle name="檢查儲存格 2" xfId="32943" hidden="1"/>
    <cellStyle name="檢查儲存格 2" xfId="32842" hidden="1"/>
    <cellStyle name="檢查儲存格 2" xfId="31004" hidden="1"/>
    <cellStyle name="檢查儲存格 2" xfId="32193" hidden="1"/>
    <cellStyle name="檢查儲存格 2" xfId="31477" hidden="1"/>
    <cellStyle name="檢查儲存格 2" xfId="31357" hidden="1"/>
    <cellStyle name="檢查儲存格 2" xfId="30899" hidden="1"/>
    <cellStyle name="檢查儲存格 2" xfId="31872" hidden="1"/>
    <cellStyle name="檢查儲存格 2" xfId="32524" hidden="1"/>
    <cellStyle name="檢查儲存格 2" xfId="32073" hidden="1"/>
    <cellStyle name="檢查儲存格 2" xfId="32950" hidden="1"/>
    <cellStyle name="檢查儲存格 2" xfId="32862" hidden="1"/>
    <cellStyle name="檢查儲存格 2" xfId="31882" hidden="1"/>
    <cellStyle name="檢查儲存格 2" xfId="30952" hidden="1"/>
    <cellStyle name="檢查儲存格 2" xfId="32821" hidden="1"/>
    <cellStyle name="檢查儲存格 2" xfId="31163" hidden="1"/>
    <cellStyle name="檢查儲存格 2" xfId="33041" hidden="1"/>
    <cellStyle name="檢查儲存格 2" xfId="33112" hidden="1"/>
    <cellStyle name="檢查儲存格 2" xfId="31505" hidden="1"/>
    <cellStyle name="檢查儲存格 2" xfId="30788" hidden="1"/>
    <cellStyle name="檢查儲存格 2" xfId="30810" hidden="1"/>
    <cellStyle name="檢查儲存格 2" xfId="31438" hidden="1"/>
    <cellStyle name="檢查儲存格 2" xfId="31461" hidden="1"/>
    <cellStyle name="檢查儲存格 2" xfId="32974" hidden="1"/>
    <cellStyle name="檢查儲存格 2" xfId="32668" hidden="1"/>
    <cellStyle name="檢查儲存格 2" xfId="31319" hidden="1"/>
    <cellStyle name="檢查儲存格 2" xfId="33207" hidden="1"/>
    <cellStyle name="檢查儲存格 2" xfId="32165" hidden="1"/>
    <cellStyle name="檢查儲存格 2" xfId="32990" hidden="1"/>
    <cellStyle name="檢查儲存格 2" xfId="31828" hidden="1"/>
    <cellStyle name="檢查儲存格 2" xfId="32353" hidden="1"/>
    <cellStyle name="檢查儲存格 2" xfId="31968" hidden="1"/>
    <cellStyle name="檢查儲存格 2" xfId="32570" hidden="1"/>
    <cellStyle name="檢查儲存格 2" xfId="32709" hidden="1"/>
    <cellStyle name="檢查儲存格 2" xfId="30878" hidden="1"/>
    <cellStyle name="檢查儲存格 2" xfId="32894" hidden="1"/>
    <cellStyle name="檢查儲存格 2" xfId="51294" hidden="1"/>
    <cellStyle name="檢查儲存格 2" xfId="51220" hidden="1"/>
    <cellStyle name="檢查儲存格 2" xfId="51335" hidden="1"/>
    <cellStyle name="檢查儲存格 2" xfId="51129" hidden="1"/>
    <cellStyle name="檢查儲存格 2" xfId="51202" hidden="1"/>
    <cellStyle name="檢查儲存格 2" xfId="51460" hidden="1"/>
    <cellStyle name="檢查儲存格 2" xfId="51387" hidden="1"/>
    <cellStyle name="檢查儲存格 2" xfId="51356" hidden="1"/>
    <cellStyle name="檢查儲存格 2" xfId="51478" hidden="1"/>
    <cellStyle name="檢查儲存格 2" xfId="50856" hidden="1"/>
    <cellStyle name="檢查儲存格 2" xfId="50929" hidden="1"/>
    <cellStyle name="檢查儲存格 2" xfId="50765" hidden="1"/>
    <cellStyle name="檢查儲存格 2" xfId="50838" hidden="1"/>
    <cellStyle name="檢查儲存格 2" xfId="51054" hidden="1"/>
    <cellStyle name="檢查儲存格 2" xfId="50981" hidden="1"/>
    <cellStyle name="檢查儲存格 2" xfId="50950" hidden="1"/>
    <cellStyle name="檢查儲存格 2" xfId="51072" hidden="1"/>
    <cellStyle name="檢查儲存格 2" xfId="50492" hidden="1"/>
    <cellStyle name="檢查儲存格 2" xfId="50565" hidden="1"/>
    <cellStyle name="檢查儲存格 2" xfId="50401" hidden="1"/>
    <cellStyle name="檢查儲存格 2" xfId="50474" hidden="1"/>
    <cellStyle name="檢查儲存格 2" xfId="50690" hidden="1"/>
    <cellStyle name="檢查儲存格 2" xfId="50617" hidden="1"/>
    <cellStyle name="檢查儲存格 2" xfId="50586" hidden="1"/>
    <cellStyle name="檢查儲存格 2" xfId="50708" hidden="1"/>
    <cellStyle name="檢查儲存格 2" xfId="50128" hidden="1"/>
    <cellStyle name="檢查儲存格 2" xfId="50201" hidden="1"/>
    <cellStyle name="檢查儲存格 2" xfId="50037" hidden="1"/>
    <cellStyle name="檢查儲存格 2" xfId="50110" hidden="1"/>
    <cellStyle name="檢查儲存格 2" xfId="50326" hidden="1"/>
    <cellStyle name="檢查儲存格 2" xfId="50253" hidden="1"/>
    <cellStyle name="檢查儲存格 2" xfId="50222" hidden="1"/>
    <cellStyle name="檢查儲存格 2" xfId="50344" hidden="1"/>
    <cellStyle name="檢查儲存格 2" xfId="49764" hidden="1"/>
    <cellStyle name="檢查儲存格 2" xfId="49837" hidden="1"/>
    <cellStyle name="檢查儲存格 2" xfId="49673" hidden="1"/>
    <cellStyle name="檢查儲存格 2" xfId="49746" hidden="1"/>
    <cellStyle name="檢查儲存格 2" xfId="49962" hidden="1"/>
    <cellStyle name="檢查儲存格 2" xfId="49889" hidden="1"/>
    <cellStyle name="檢查儲存格 2" xfId="49858" hidden="1"/>
    <cellStyle name="檢查儲存格 2" xfId="49980" hidden="1"/>
    <cellStyle name="檢查儲存格 2" xfId="49400" hidden="1"/>
    <cellStyle name="檢查儲存格 2" xfId="49473" hidden="1"/>
    <cellStyle name="檢查儲存格 2" xfId="49309" hidden="1"/>
    <cellStyle name="檢查儲存格 2" xfId="49382" hidden="1"/>
    <cellStyle name="檢查儲存格 2" xfId="49598" hidden="1"/>
    <cellStyle name="檢查儲存格 2" xfId="49525" hidden="1"/>
    <cellStyle name="檢查儲存格 2" xfId="49494" hidden="1"/>
    <cellStyle name="檢查儲存格 2" xfId="49616" hidden="1"/>
    <cellStyle name="檢查儲存格 2" xfId="49078" hidden="1"/>
    <cellStyle name="檢查儲存格 2" xfId="49151" hidden="1"/>
    <cellStyle name="檢查儲存格 2" xfId="48987" hidden="1"/>
    <cellStyle name="檢查儲存格 2" xfId="49060" hidden="1"/>
    <cellStyle name="檢查儲存格 2" xfId="49275" hidden="1"/>
    <cellStyle name="檢查儲存格 2" xfId="49202" hidden="1"/>
    <cellStyle name="檢查儲存格 2" xfId="49172" hidden="1"/>
    <cellStyle name="경고문" xfId="14" builtinId="11" customBuiltin="1"/>
    <cellStyle name="경고문 2" xfId="67"/>
    <cellStyle name="경고문 2 2" xfId="1916"/>
    <cellStyle name="경고문 3" xfId="206"/>
    <cellStyle name="경고문 3 2" xfId="1917"/>
    <cellStyle name="경고문 4" xfId="207"/>
    <cellStyle name="경고문 4 2" xfId="1918"/>
    <cellStyle name="경고문 5" xfId="208"/>
    <cellStyle name="경고문 6" xfId="209"/>
    <cellStyle name="경고문 7" xfId="205"/>
    <cellStyle name="警告文字 2" xfId="2245" hidden="1"/>
    <cellStyle name="警告文字 2" xfId="2321" hidden="1"/>
    <cellStyle name="警告文字 2" xfId="2204" hidden="1"/>
    <cellStyle name="警告文字 2" xfId="2412" hidden="1"/>
    <cellStyle name="警告文字 2" xfId="2337" hidden="1"/>
    <cellStyle name="警告文字 2" xfId="2075" hidden="1"/>
    <cellStyle name="警告文字 2" xfId="2150" hidden="1"/>
    <cellStyle name="警告文字 2" xfId="2168" hidden="1"/>
    <cellStyle name="警告文字 2" xfId="2059" hidden="1"/>
    <cellStyle name="警告文字 2" xfId="2685" hidden="1"/>
    <cellStyle name="警告文字 2" xfId="2610" hidden="1"/>
    <cellStyle name="警告文字 2" xfId="2776" hidden="1"/>
    <cellStyle name="警告文字 2" xfId="2701" hidden="1"/>
    <cellStyle name="警告文字 2" xfId="2481" hidden="1"/>
    <cellStyle name="警告文字 2" xfId="2556" hidden="1"/>
    <cellStyle name="警告文字 2" xfId="2574" hidden="1"/>
    <cellStyle name="警告文字 2" xfId="2465" hidden="1"/>
    <cellStyle name="警告文字 2" xfId="3049" hidden="1"/>
    <cellStyle name="警告文字 2" xfId="2974" hidden="1"/>
    <cellStyle name="警告文字 2" xfId="3140" hidden="1"/>
    <cellStyle name="警告文字 2" xfId="3065" hidden="1"/>
    <cellStyle name="警告文字 2" xfId="2845" hidden="1"/>
    <cellStyle name="警告文字 2" xfId="2920" hidden="1"/>
    <cellStyle name="警告文字 2" xfId="2938" hidden="1"/>
    <cellStyle name="警告文字 2" xfId="2829" hidden="1"/>
    <cellStyle name="警告文字 2" xfId="3413" hidden="1"/>
    <cellStyle name="警告文字 2" xfId="3338" hidden="1"/>
    <cellStyle name="警告文字 2" xfId="3504" hidden="1"/>
    <cellStyle name="警告文字 2" xfId="3429" hidden="1"/>
    <cellStyle name="警告文字 2" xfId="3209" hidden="1"/>
    <cellStyle name="警告文字 2" xfId="3284" hidden="1"/>
    <cellStyle name="警告文字 2" xfId="3302" hidden="1"/>
    <cellStyle name="警告文字 2" xfId="3193" hidden="1"/>
    <cellStyle name="警告文字 2" xfId="3777" hidden="1"/>
    <cellStyle name="警告文字 2" xfId="3702" hidden="1"/>
    <cellStyle name="警告文字 2" xfId="3868" hidden="1"/>
    <cellStyle name="警告文字 2" xfId="3793" hidden="1"/>
    <cellStyle name="警告文字 2" xfId="3573" hidden="1"/>
    <cellStyle name="警告文字 2" xfId="3648" hidden="1"/>
    <cellStyle name="警告文字 2" xfId="3666" hidden="1"/>
    <cellStyle name="警告文字 2" xfId="3557" hidden="1"/>
    <cellStyle name="警告文字 2" xfId="4141" hidden="1"/>
    <cellStyle name="警告文字 2" xfId="4066" hidden="1"/>
    <cellStyle name="警告文字 2" xfId="4232" hidden="1"/>
    <cellStyle name="警告文字 2" xfId="4157" hidden="1"/>
    <cellStyle name="警告文字 2" xfId="3937" hidden="1"/>
    <cellStyle name="警告文字 2" xfId="4012" hidden="1"/>
    <cellStyle name="警告文字 2" xfId="4030" hidden="1"/>
    <cellStyle name="警告文字 2" xfId="3921" hidden="1"/>
    <cellStyle name="警告文字 2" xfId="4505" hidden="1"/>
    <cellStyle name="警告文字 2" xfId="4430" hidden="1"/>
    <cellStyle name="警告文字 2" xfId="4596" hidden="1"/>
    <cellStyle name="警告文字 2" xfId="4521" hidden="1"/>
    <cellStyle name="警告文字 2" xfId="4301" hidden="1"/>
    <cellStyle name="警告文字 2" xfId="4376" hidden="1"/>
    <cellStyle name="警告文字 2" xfId="4394" hidden="1"/>
    <cellStyle name="警告文字 2" xfId="4285" hidden="1"/>
    <cellStyle name="警告文字 2" xfId="4869" hidden="1"/>
    <cellStyle name="警告文字 2" xfId="4794" hidden="1"/>
    <cellStyle name="警告文字 2" xfId="4960" hidden="1"/>
    <cellStyle name="警告文字 2" xfId="4885" hidden="1"/>
    <cellStyle name="警告文字 2" xfId="4665" hidden="1"/>
    <cellStyle name="警告文字 2" xfId="4740" hidden="1"/>
    <cellStyle name="警告文字 2" xfId="4758" hidden="1"/>
    <cellStyle name="警告文字 2" xfId="4649" hidden="1"/>
    <cellStyle name="警告文字 2" xfId="5233" hidden="1"/>
    <cellStyle name="警告文字 2" xfId="5158" hidden="1"/>
    <cellStyle name="警告文字 2" xfId="5324" hidden="1"/>
    <cellStyle name="警告文字 2" xfId="5249" hidden="1"/>
    <cellStyle name="警告文字 2" xfId="5029" hidden="1"/>
    <cellStyle name="警告文字 2" xfId="5104" hidden="1"/>
    <cellStyle name="警告文字 2" xfId="5122" hidden="1"/>
    <cellStyle name="警告文字 2" xfId="5013" hidden="1"/>
    <cellStyle name="警告文字 2" xfId="5597" hidden="1"/>
    <cellStyle name="警告文字 2" xfId="5522" hidden="1"/>
    <cellStyle name="警告文字 2" xfId="5688" hidden="1"/>
    <cellStyle name="警告文字 2" xfId="5613" hidden="1"/>
    <cellStyle name="警告文字 2" xfId="5393" hidden="1"/>
    <cellStyle name="警告文字 2" xfId="5468" hidden="1"/>
    <cellStyle name="警告文字 2" xfId="5486" hidden="1"/>
    <cellStyle name="警告文字 2" xfId="5377" hidden="1"/>
    <cellStyle name="警告文字 2" xfId="5919" hidden="1"/>
    <cellStyle name="警告文字 2" xfId="5844" hidden="1"/>
    <cellStyle name="警告文字 2" xfId="6010" hidden="1"/>
    <cellStyle name="警告文字 2" xfId="5935" hidden="1"/>
    <cellStyle name="警告文字 2" xfId="5716" hidden="1"/>
    <cellStyle name="警告文字 2" xfId="5791" hidden="1"/>
    <cellStyle name="警告文字 2" xfId="5809" hidden="1"/>
    <cellStyle name="警告文字 2" xfId="8797" hidden="1"/>
    <cellStyle name="警告文字 2" xfId="8873" hidden="1"/>
    <cellStyle name="警告文字 2" xfId="8756" hidden="1"/>
    <cellStyle name="警告文字 2" xfId="8964" hidden="1"/>
    <cellStyle name="警告文字 2" xfId="8889" hidden="1"/>
    <cellStyle name="警告文字 2" xfId="8627" hidden="1"/>
    <cellStyle name="警告文字 2" xfId="8702" hidden="1"/>
    <cellStyle name="警告文字 2" xfId="8720" hidden="1"/>
    <cellStyle name="警告文字 2" xfId="8611" hidden="1"/>
    <cellStyle name="警告文字 2" xfId="9237" hidden="1"/>
    <cellStyle name="警告文字 2" xfId="9162" hidden="1"/>
    <cellStyle name="警告文字 2" xfId="9328" hidden="1"/>
    <cellStyle name="警告文字 2" xfId="9253" hidden="1"/>
    <cellStyle name="警告文字 2" xfId="9033" hidden="1"/>
    <cellStyle name="警告文字 2" xfId="9108" hidden="1"/>
    <cellStyle name="警告文字 2" xfId="9126" hidden="1"/>
    <cellStyle name="警告文字 2" xfId="9017" hidden="1"/>
    <cellStyle name="警告文字 2" xfId="9601" hidden="1"/>
    <cellStyle name="警告文字 2" xfId="9526" hidden="1"/>
    <cellStyle name="警告文字 2" xfId="9692" hidden="1"/>
    <cellStyle name="警告文字 2" xfId="9617" hidden="1"/>
    <cellStyle name="警告文字 2" xfId="9397" hidden="1"/>
    <cellStyle name="警告文字 2" xfId="9472" hidden="1"/>
    <cellStyle name="警告文字 2" xfId="9490" hidden="1"/>
    <cellStyle name="警告文字 2" xfId="9381" hidden="1"/>
    <cellStyle name="警告文字 2" xfId="9965" hidden="1"/>
    <cellStyle name="警告文字 2" xfId="9890" hidden="1"/>
    <cellStyle name="警告文字 2" xfId="10056" hidden="1"/>
    <cellStyle name="警告文字 2" xfId="9981" hidden="1"/>
    <cellStyle name="警告文字 2" xfId="9761" hidden="1"/>
    <cellStyle name="警告文字 2" xfId="9836" hidden="1"/>
    <cellStyle name="警告文字 2" xfId="9854" hidden="1"/>
    <cellStyle name="警告文字 2" xfId="9745" hidden="1"/>
    <cellStyle name="警告文字 2" xfId="10329" hidden="1"/>
    <cellStyle name="警告文字 2" xfId="10254" hidden="1"/>
    <cellStyle name="警告文字 2" xfId="10420" hidden="1"/>
    <cellStyle name="警告文字 2" xfId="10345" hidden="1"/>
    <cellStyle name="警告文字 2" xfId="10125" hidden="1"/>
    <cellStyle name="警告文字 2" xfId="10200" hidden="1"/>
    <cellStyle name="警告文字 2" xfId="10218" hidden="1"/>
    <cellStyle name="警告文字 2" xfId="10109" hidden="1"/>
    <cellStyle name="警告文字 2" xfId="10693" hidden="1"/>
    <cellStyle name="警告文字 2" xfId="10618" hidden="1"/>
    <cellStyle name="警告文字 2" xfId="10784" hidden="1"/>
    <cellStyle name="警告文字 2" xfId="10709" hidden="1"/>
    <cellStyle name="警告文字 2" xfId="10489" hidden="1"/>
    <cellStyle name="警告文字 2" xfId="10564" hidden="1"/>
    <cellStyle name="警告文字 2" xfId="10582" hidden="1"/>
    <cellStyle name="警告文字 2" xfId="10473" hidden="1"/>
    <cellStyle name="警告文字 2" xfId="11057" hidden="1"/>
    <cellStyle name="警告文字 2" xfId="10982" hidden="1"/>
    <cellStyle name="警告文字 2" xfId="11148" hidden="1"/>
    <cellStyle name="警告文字 2" xfId="11073" hidden="1"/>
    <cellStyle name="警告文字 2" xfId="10853" hidden="1"/>
    <cellStyle name="警告文字 2" xfId="10928" hidden="1"/>
    <cellStyle name="警告文字 2" xfId="10946" hidden="1"/>
    <cellStyle name="警告文字 2" xfId="10837" hidden="1"/>
    <cellStyle name="警告文字 2" xfId="11421" hidden="1"/>
    <cellStyle name="警告文字 2" xfId="11346" hidden="1"/>
    <cellStyle name="警告文字 2" xfId="11512" hidden="1"/>
    <cellStyle name="警告文字 2" xfId="11437" hidden="1"/>
    <cellStyle name="警告文字 2" xfId="11217" hidden="1"/>
    <cellStyle name="警告文字 2" xfId="11292" hidden="1"/>
    <cellStyle name="警告文字 2" xfId="11310" hidden="1"/>
    <cellStyle name="警告文字 2" xfId="11201" hidden="1"/>
    <cellStyle name="警告文字 2" xfId="11785" hidden="1"/>
    <cellStyle name="警告文字 2" xfId="11710" hidden="1"/>
    <cellStyle name="警告文字 2" xfId="11876" hidden="1"/>
    <cellStyle name="警告文字 2" xfId="11801" hidden="1"/>
    <cellStyle name="警告文字 2" xfId="11581" hidden="1"/>
    <cellStyle name="警告文字 2" xfId="11656" hidden="1"/>
    <cellStyle name="警告文字 2" xfId="11674" hidden="1"/>
    <cellStyle name="警告文字 2" xfId="11565" hidden="1"/>
    <cellStyle name="警告文字 2" xfId="12149" hidden="1"/>
    <cellStyle name="警告文字 2" xfId="12074" hidden="1"/>
    <cellStyle name="警告文字 2" xfId="12240" hidden="1"/>
    <cellStyle name="警告文字 2" xfId="12165" hidden="1"/>
    <cellStyle name="警告文字 2" xfId="11945" hidden="1"/>
    <cellStyle name="警告文字 2" xfId="12020" hidden="1"/>
    <cellStyle name="警告文字 2" xfId="12038" hidden="1"/>
    <cellStyle name="警告文字 2" xfId="11929" hidden="1"/>
    <cellStyle name="警告文字 2" xfId="12513" hidden="1"/>
    <cellStyle name="警告文字 2" xfId="12438" hidden="1"/>
    <cellStyle name="警告文字 2" xfId="12604" hidden="1"/>
    <cellStyle name="警告文字 2" xfId="12529" hidden="1"/>
    <cellStyle name="警告文字 2" xfId="12309" hidden="1"/>
    <cellStyle name="警告文字 2" xfId="12384" hidden="1"/>
    <cellStyle name="警告文字 2" xfId="12402" hidden="1"/>
    <cellStyle name="警告文字 2" xfId="12293" hidden="1"/>
    <cellStyle name="警告文字 2" xfId="12835" hidden="1"/>
    <cellStyle name="警告文字 2" xfId="12760" hidden="1"/>
    <cellStyle name="警告文字 2" xfId="12926" hidden="1"/>
    <cellStyle name="警告文字 2" xfId="12851" hidden="1"/>
    <cellStyle name="警告文字 2" xfId="12632" hidden="1"/>
    <cellStyle name="警告文字 2" xfId="12707" hidden="1"/>
    <cellStyle name="警告文字 2" xfId="12725" hidden="1"/>
    <cellStyle name="警告文字 2" xfId="13165" hidden="1"/>
    <cellStyle name="警告文字 2" xfId="13241" hidden="1"/>
    <cellStyle name="警告文字 2" xfId="13124" hidden="1"/>
    <cellStyle name="警告文字 2" xfId="13332" hidden="1"/>
    <cellStyle name="警告文字 2" xfId="13257" hidden="1"/>
    <cellStyle name="警告文字 2" xfId="12995" hidden="1"/>
    <cellStyle name="警告文字 2" xfId="13070" hidden="1"/>
    <cellStyle name="警告文字 2" xfId="13088" hidden="1"/>
    <cellStyle name="警告文字 2" xfId="12979" hidden="1"/>
    <cellStyle name="警告文字 2" xfId="13605" hidden="1"/>
    <cellStyle name="警告文字 2" xfId="13530" hidden="1"/>
    <cellStyle name="警告文字 2" xfId="13696" hidden="1"/>
    <cellStyle name="警告文字 2" xfId="13621" hidden="1"/>
    <cellStyle name="警告文字 2" xfId="13401" hidden="1"/>
    <cellStyle name="警告文字 2" xfId="13476" hidden="1"/>
    <cellStyle name="警告文字 2" xfId="13494" hidden="1"/>
    <cellStyle name="警告文字 2" xfId="13385" hidden="1"/>
    <cellStyle name="警告文字 2" xfId="13969" hidden="1"/>
    <cellStyle name="警告文字 2" xfId="13894" hidden="1"/>
    <cellStyle name="警告文字 2" xfId="14060" hidden="1"/>
    <cellStyle name="警告文字 2" xfId="13985" hidden="1"/>
    <cellStyle name="警告文字 2" xfId="13765" hidden="1"/>
    <cellStyle name="警告文字 2" xfId="13840" hidden="1"/>
    <cellStyle name="警告文字 2" xfId="13858" hidden="1"/>
    <cellStyle name="警告文字 2" xfId="13749" hidden="1"/>
    <cellStyle name="警告文字 2" xfId="14333" hidden="1"/>
    <cellStyle name="警告文字 2" xfId="14258" hidden="1"/>
    <cellStyle name="警告文字 2" xfId="14424" hidden="1"/>
    <cellStyle name="警告文字 2" xfId="14349" hidden="1"/>
    <cellStyle name="警告文字 2" xfId="14129" hidden="1"/>
    <cellStyle name="警告文字 2" xfId="14204" hidden="1"/>
    <cellStyle name="警告文字 2" xfId="14222" hidden="1"/>
    <cellStyle name="警告文字 2" xfId="14113" hidden="1"/>
    <cellStyle name="警告文字 2" xfId="14697" hidden="1"/>
    <cellStyle name="警告文字 2" xfId="14622" hidden="1"/>
    <cellStyle name="警告文字 2" xfId="14788" hidden="1"/>
    <cellStyle name="警告文字 2" xfId="14713" hidden="1"/>
    <cellStyle name="警告文字 2" xfId="14493" hidden="1"/>
    <cellStyle name="警告文字 2" xfId="14568" hidden="1"/>
    <cellStyle name="警告文字 2" xfId="14586" hidden="1"/>
    <cellStyle name="警告文字 2" xfId="14477" hidden="1"/>
    <cellStyle name="警告文字 2" xfId="15061" hidden="1"/>
    <cellStyle name="警告文字 2" xfId="14986" hidden="1"/>
    <cellStyle name="警告文字 2" xfId="15152" hidden="1"/>
    <cellStyle name="警告文字 2" xfId="15077" hidden="1"/>
    <cellStyle name="警告文字 2" xfId="14857" hidden="1"/>
    <cellStyle name="警告文字 2" xfId="14932" hidden="1"/>
    <cellStyle name="警告文字 2" xfId="14950" hidden="1"/>
    <cellStyle name="警告文字 2" xfId="14841" hidden="1"/>
    <cellStyle name="警告文字 2" xfId="15425" hidden="1"/>
    <cellStyle name="警告文字 2" xfId="15350" hidden="1"/>
    <cellStyle name="警告文字 2" xfId="15516" hidden="1"/>
    <cellStyle name="警告文字 2" xfId="15441" hidden="1"/>
    <cellStyle name="警告文字 2" xfId="15221" hidden="1"/>
    <cellStyle name="警告文字 2" xfId="15296" hidden="1"/>
    <cellStyle name="警告文字 2" xfId="15314" hidden="1"/>
    <cellStyle name="警告文字 2" xfId="15205" hidden="1"/>
    <cellStyle name="警告文字 2" xfId="15789" hidden="1"/>
    <cellStyle name="警告文字 2" xfId="15714" hidden="1"/>
    <cellStyle name="警告文字 2" xfId="15880" hidden="1"/>
    <cellStyle name="警告文字 2" xfId="15805" hidden="1"/>
    <cellStyle name="警告文字 2" xfId="15585" hidden="1"/>
    <cellStyle name="警告文字 2" xfId="15660" hidden="1"/>
    <cellStyle name="警告文字 2" xfId="15678" hidden="1"/>
    <cellStyle name="警告文字 2" xfId="15569" hidden="1"/>
    <cellStyle name="警告文字 2" xfId="16153" hidden="1"/>
    <cellStyle name="警告文字 2" xfId="16078" hidden="1"/>
    <cellStyle name="警告文字 2" xfId="16244" hidden="1"/>
    <cellStyle name="警告文字 2" xfId="16169" hidden="1"/>
    <cellStyle name="警告文字 2" xfId="15949" hidden="1"/>
    <cellStyle name="警告文字 2" xfId="16024" hidden="1"/>
    <cellStyle name="警告文字 2" xfId="16042" hidden="1"/>
    <cellStyle name="警告文字 2" xfId="15933" hidden="1"/>
    <cellStyle name="警告文字 2" xfId="16517" hidden="1"/>
    <cellStyle name="警告文字 2" xfId="16442" hidden="1"/>
    <cellStyle name="警告文字 2" xfId="16608" hidden="1"/>
    <cellStyle name="警告文字 2" xfId="16533" hidden="1"/>
    <cellStyle name="警告文字 2" xfId="16313" hidden="1"/>
    <cellStyle name="警告文字 2" xfId="16388" hidden="1"/>
    <cellStyle name="警告文字 2" xfId="16406" hidden="1"/>
    <cellStyle name="警告文字 2" xfId="16297" hidden="1"/>
    <cellStyle name="警告文字 2" xfId="16881" hidden="1"/>
    <cellStyle name="警告文字 2" xfId="16806" hidden="1"/>
    <cellStyle name="警告文字 2" xfId="16972" hidden="1"/>
    <cellStyle name="警告文字 2" xfId="16897" hidden="1"/>
    <cellStyle name="警告文字 2" xfId="16677" hidden="1"/>
    <cellStyle name="警告文字 2" xfId="16752" hidden="1"/>
    <cellStyle name="警告文字 2" xfId="16770" hidden="1"/>
    <cellStyle name="警告文字 2" xfId="16661" hidden="1"/>
    <cellStyle name="警告文字 2" xfId="17203" hidden="1"/>
    <cellStyle name="警告文字 2" xfId="17128" hidden="1"/>
    <cellStyle name="警告文字 2" xfId="17294" hidden="1"/>
    <cellStyle name="警告文字 2" xfId="17219" hidden="1"/>
    <cellStyle name="警告文字 2" xfId="17000" hidden="1"/>
    <cellStyle name="警告文字 2" xfId="17075" hidden="1"/>
    <cellStyle name="警告文字 2" xfId="17093" hidden="1"/>
    <cellStyle name="警告文字 2" xfId="17533" hidden="1"/>
    <cellStyle name="警告文字 2" xfId="17609" hidden="1"/>
    <cellStyle name="警告文字 2" xfId="17492" hidden="1"/>
    <cellStyle name="警告文字 2" xfId="17700" hidden="1"/>
    <cellStyle name="警告文字 2" xfId="17625" hidden="1"/>
    <cellStyle name="警告文字 2" xfId="17363" hidden="1"/>
    <cellStyle name="警告文字 2" xfId="17438" hidden="1"/>
    <cellStyle name="警告文字 2" xfId="17456" hidden="1"/>
    <cellStyle name="警告文字 2" xfId="17347" hidden="1"/>
    <cellStyle name="警告文字 2" xfId="17973" hidden="1"/>
    <cellStyle name="警告文字 2" xfId="17898" hidden="1"/>
    <cellStyle name="警告文字 2" xfId="18064" hidden="1"/>
    <cellStyle name="警告文字 2" xfId="17989" hidden="1"/>
    <cellStyle name="警告文字 2" xfId="17769" hidden="1"/>
    <cellStyle name="警告文字 2" xfId="17844" hidden="1"/>
    <cellStyle name="警告文字 2" xfId="17862" hidden="1"/>
    <cellStyle name="警告文字 2" xfId="17753" hidden="1"/>
    <cellStyle name="警告文字 2" xfId="18337" hidden="1"/>
    <cellStyle name="警告文字 2" xfId="18262" hidden="1"/>
    <cellStyle name="警告文字 2" xfId="18428" hidden="1"/>
    <cellStyle name="警告文字 2" xfId="18353" hidden="1"/>
    <cellStyle name="警告文字 2" xfId="18133" hidden="1"/>
    <cellStyle name="警告文字 2" xfId="18208" hidden="1"/>
    <cellStyle name="警告文字 2" xfId="18226" hidden="1"/>
    <cellStyle name="警告文字 2" xfId="18117" hidden="1"/>
    <cellStyle name="警告文字 2" xfId="18701" hidden="1"/>
    <cellStyle name="警告文字 2" xfId="18626" hidden="1"/>
    <cellStyle name="警告文字 2" xfId="18792" hidden="1"/>
    <cellStyle name="警告文字 2" xfId="18717" hidden="1"/>
    <cellStyle name="警告文字 2" xfId="18497" hidden="1"/>
    <cellStyle name="警告文字 2" xfId="18572" hidden="1"/>
    <cellStyle name="警告文字 2" xfId="18590" hidden="1"/>
    <cellStyle name="警告文字 2" xfId="18481" hidden="1"/>
    <cellStyle name="警告文字 2" xfId="19065" hidden="1"/>
    <cellStyle name="警告文字 2" xfId="18990" hidden="1"/>
    <cellStyle name="警告文字 2" xfId="19156" hidden="1"/>
    <cellStyle name="警告文字 2" xfId="19081" hidden="1"/>
    <cellStyle name="警告文字 2" xfId="18861" hidden="1"/>
    <cellStyle name="警告文字 2" xfId="18936" hidden="1"/>
    <cellStyle name="警告文字 2" xfId="18954" hidden="1"/>
    <cellStyle name="警告文字 2" xfId="18845" hidden="1"/>
    <cellStyle name="警告文字 2" xfId="19429" hidden="1"/>
    <cellStyle name="警告文字 2" xfId="19354" hidden="1"/>
    <cellStyle name="警告文字 2" xfId="19520" hidden="1"/>
    <cellStyle name="警告文字 2" xfId="19445" hidden="1"/>
    <cellStyle name="警告文字 2" xfId="19225" hidden="1"/>
    <cellStyle name="警告文字 2" xfId="19300" hidden="1"/>
    <cellStyle name="警告文字 2" xfId="19318" hidden="1"/>
    <cellStyle name="警告文字 2" xfId="19209" hidden="1"/>
    <cellStyle name="警告文字 2" xfId="19751" hidden="1"/>
    <cellStyle name="警告文字 2" xfId="19676" hidden="1"/>
    <cellStyle name="警告文字 2" xfId="19842" hidden="1"/>
    <cellStyle name="警告文字 2" xfId="19767" hidden="1"/>
    <cellStyle name="警告文字 2" xfId="19548" hidden="1"/>
    <cellStyle name="警告文字 2" xfId="19623" hidden="1"/>
    <cellStyle name="警告文字 2" xfId="19641" hidden="1"/>
    <cellStyle name="警告文字 2" xfId="20081" hidden="1"/>
    <cellStyle name="警告文字 2" xfId="20157" hidden="1"/>
    <cellStyle name="警告文字 2" xfId="20040" hidden="1"/>
    <cellStyle name="警告文字 2" xfId="20248" hidden="1"/>
    <cellStyle name="警告文字 2" xfId="20173" hidden="1"/>
    <cellStyle name="警告文字 2" xfId="19911" hidden="1"/>
    <cellStyle name="警告文字 2" xfId="19986" hidden="1"/>
    <cellStyle name="警告文字 2" xfId="20004" hidden="1"/>
    <cellStyle name="警告文字 2" xfId="19895" hidden="1"/>
    <cellStyle name="警告文字 2" xfId="20521" hidden="1"/>
    <cellStyle name="警告文字 2" xfId="20446" hidden="1"/>
    <cellStyle name="警告文字 2" xfId="20612" hidden="1"/>
    <cellStyle name="警告文字 2" xfId="20537" hidden="1"/>
    <cellStyle name="警告文字 2" xfId="20317" hidden="1"/>
    <cellStyle name="警告文字 2" xfId="20392" hidden="1"/>
    <cellStyle name="警告文字 2" xfId="20410" hidden="1"/>
    <cellStyle name="警告文字 2" xfId="20301" hidden="1"/>
    <cellStyle name="警告文字 2" xfId="20885" hidden="1"/>
    <cellStyle name="警告文字 2" xfId="20810" hidden="1"/>
    <cellStyle name="警告文字 2" xfId="20976" hidden="1"/>
    <cellStyle name="警告文字 2" xfId="20901" hidden="1"/>
    <cellStyle name="警告文字 2" xfId="20681" hidden="1"/>
    <cellStyle name="警告文字 2" xfId="20756" hidden="1"/>
    <cellStyle name="警告文字 2" xfId="20774" hidden="1"/>
    <cellStyle name="警告文字 2" xfId="20665" hidden="1"/>
    <cellStyle name="警告文字 2" xfId="21249" hidden="1"/>
    <cellStyle name="警告文字 2" xfId="21174" hidden="1"/>
    <cellStyle name="警告文字 2" xfId="21340" hidden="1"/>
    <cellStyle name="警告文字 2" xfId="21265" hidden="1"/>
    <cellStyle name="警告文字 2" xfId="21045" hidden="1"/>
    <cellStyle name="警告文字 2" xfId="21120" hidden="1"/>
    <cellStyle name="警告文字 2" xfId="21138" hidden="1"/>
    <cellStyle name="警告文字 2" xfId="21029" hidden="1"/>
    <cellStyle name="警告文字 2" xfId="21613" hidden="1"/>
    <cellStyle name="警告文字 2" xfId="21538" hidden="1"/>
    <cellStyle name="警告文字 2" xfId="21704" hidden="1"/>
    <cellStyle name="警告文字 2" xfId="21629" hidden="1"/>
    <cellStyle name="警告文字 2" xfId="21409" hidden="1"/>
    <cellStyle name="警告文字 2" xfId="21484" hidden="1"/>
    <cellStyle name="警告文字 2" xfId="21502" hidden="1"/>
    <cellStyle name="警告文字 2" xfId="21393" hidden="1"/>
    <cellStyle name="警告文字 2" xfId="21977" hidden="1"/>
    <cellStyle name="警告文字 2" xfId="21902" hidden="1"/>
    <cellStyle name="警告文字 2" xfId="22068" hidden="1"/>
    <cellStyle name="警告文字 2" xfId="21993" hidden="1"/>
    <cellStyle name="警告文字 2" xfId="21773" hidden="1"/>
    <cellStyle name="警告文字 2" xfId="21848" hidden="1"/>
    <cellStyle name="警告文字 2" xfId="21866" hidden="1"/>
    <cellStyle name="警告文字 2" xfId="21757" hidden="1"/>
    <cellStyle name="警告文字 2" xfId="22341" hidden="1"/>
    <cellStyle name="警告文字 2" xfId="22266" hidden="1"/>
    <cellStyle name="警告文字 2" xfId="22432" hidden="1"/>
    <cellStyle name="警告文字 2" xfId="22357" hidden="1"/>
    <cellStyle name="警告文字 2" xfId="22137" hidden="1"/>
    <cellStyle name="警告文字 2" xfId="22212" hidden="1"/>
    <cellStyle name="警告文字 2" xfId="22230" hidden="1"/>
    <cellStyle name="警告文字 2" xfId="22121" hidden="1"/>
    <cellStyle name="警告文字 2" xfId="22705" hidden="1"/>
    <cellStyle name="警告文字 2" xfId="22630" hidden="1"/>
    <cellStyle name="警告文字 2" xfId="22796" hidden="1"/>
    <cellStyle name="警告文字 2" xfId="22721" hidden="1"/>
    <cellStyle name="警告文字 2" xfId="22501" hidden="1"/>
    <cellStyle name="警告文字 2" xfId="22576" hidden="1"/>
    <cellStyle name="警告文字 2" xfId="22594" hidden="1"/>
    <cellStyle name="警告文字 2" xfId="22485" hidden="1"/>
    <cellStyle name="警告文字 2" xfId="23069" hidden="1"/>
    <cellStyle name="警告文字 2" xfId="22994" hidden="1"/>
    <cellStyle name="警告文字 2" xfId="23160" hidden="1"/>
    <cellStyle name="警告文字 2" xfId="23085" hidden="1"/>
    <cellStyle name="警告文字 2" xfId="22865" hidden="1"/>
    <cellStyle name="警告文字 2" xfId="22940" hidden="1"/>
    <cellStyle name="警告文字 2" xfId="22958" hidden="1"/>
    <cellStyle name="警告文字 2" xfId="22849" hidden="1"/>
    <cellStyle name="警告文字 2" xfId="23433" hidden="1"/>
    <cellStyle name="警告文字 2" xfId="23358" hidden="1"/>
    <cellStyle name="警告文字 2" xfId="23524" hidden="1"/>
    <cellStyle name="警告文字 2" xfId="23449" hidden="1"/>
    <cellStyle name="警告文字 2" xfId="23229" hidden="1"/>
    <cellStyle name="警告文字 2" xfId="23304" hidden="1"/>
    <cellStyle name="警告文字 2" xfId="23322" hidden="1"/>
    <cellStyle name="警告文字 2" xfId="23213" hidden="1"/>
    <cellStyle name="警告文字 2" xfId="23797" hidden="1"/>
    <cellStyle name="警告文字 2" xfId="23722" hidden="1"/>
    <cellStyle name="警告文字 2" xfId="23888" hidden="1"/>
    <cellStyle name="警告文字 2" xfId="23813" hidden="1"/>
    <cellStyle name="警告文字 2" xfId="23593" hidden="1"/>
    <cellStyle name="警告文字 2" xfId="23668" hidden="1"/>
    <cellStyle name="警告文字 2" xfId="23686" hidden="1"/>
    <cellStyle name="警告文字 2" xfId="23577" hidden="1"/>
    <cellStyle name="警告文字 2" xfId="24119" hidden="1"/>
    <cellStyle name="警告文字 2" xfId="24044" hidden="1"/>
    <cellStyle name="警告文字 2" xfId="24210" hidden="1"/>
    <cellStyle name="警告文字 2" xfId="24135" hidden="1"/>
    <cellStyle name="警告文字 2" xfId="23916" hidden="1"/>
    <cellStyle name="警告文字 2" xfId="23991" hidden="1"/>
    <cellStyle name="警告文字 2" xfId="24009" hidden="1"/>
    <cellStyle name="警告文字 2" xfId="6687" hidden="1"/>
    <cellStyle name="警告文字 2" xfId="6413" hidden="1"/>
    <cellStyle name="警告文字 2" xfId="8314" hidden="1"/>
    <cellStyle name="警告文字 2" xfId="8308" hidden="1"/>
    <cellStyle name="警告文字 2" xfId="6518" hidden="1"/>
    <cellStyle name="警告文字 2" xfId="8543" hidden="1"/>
    <cellStyle name="警告文字 2" xfId="6620" hidden="1"/>
    <cellStyle name="警告文字 2" xfId="8156" hidden="1"/>
    <cellStyle name="警告文字 2" xfId="7814" hidden="1"/>
    <cellStyle name="警告文字 2" xfId="6127" hidden="1"/>
    <cellStyle name="警告文字 2" xfId="6093" hidden="1"/>
    <cellStyle name="警告文字 2" xfId="7754" hidden="1"/>
    <cellStyle name="警告文字 2" xfId="6191" hidden="1"/>
    <cellStyle name="警告文字 2" xfId="6362" hidden="1"/>
    <cellStyle name="警告文字 2" xfId="7614" hidden="1"/>
    <cellStyle name="警告文字 2" xfId="7257" hidden="1"/>
    <cellStyle name="警告文字 2" xfId="7568" hidden="1"/>
    <cellStyle name="警告文字 2" xfId="8242" hidden="1"/>
    <cellStyle name="警告文字 2" xfId="6916" hidden="1"/>
    <cellStyle name="警告文字 2" xfId="7637" hidden="1"/>
    <cellStyle name="警告文字 2" xfId="7536" hidden="1"/>
    <cellStyle name="警告文字 2" xfId="8383" hidden="1"/>
    <cellStyle name="警告文字 2" xfId="7401" hidden="1"/>
    <cellStyle name="警告文字 2" xfId="6325" hidden="1"/>
    <cellStyle name="警告文字 2" xfId="7655" hidden="1"/>
    <cellStyle name="警告文字 2" xfId="7863" hidden="1"/>
    <cellStyle name="警告文字 2" xfId="6303" hidden="1"/>
    <cellStyle name="警告文字 2" xfId="6793" hidden="1"/>
    <cellStyle name="警告文字 2" xfId="6808" hidden="1"/>
    <cellStyle name="警告文字 2" xfId="6031" hidden="1"/>
    <cellStyle name="警告文字 2" xfId="6906" hidden="1"/>
    <cellStyle name="警告文字 2" xfId="7565" hidden="1"/>
    <cellStyle name="警告文字 2" xfId="6476" hidden="1"/>
    <cellStyle name="警告文字 2" xfId="8403" hidden="1"/>
    <cellStyle name="警告文字 2" xfId="7414" hidden="1"/>
    <cellStyle name="警告文字 2" xfId="7668" hidden="1"/>
    <cellStyle name="警告文字 2" xfId="7634" hidden="1"/>
    <cellStyle name="警告文字 2" xfId="7570" hidden="1"/>
    <cellStyle name="警告文字 2" xfId="7683" hidden="1"/>
    <cellStyle name="警告文字 2" xfId="8117" hidden="1"/>
    <cellStyle name="警告文字 2" xfId="7626" hidden="1"/>
    <cellStyle name="警告文字 2" xfId="6651" hidden="1"/>
    <cellStyle name="警告文字 2" xfId="7967" hidden="1"/>
    <cellStyle name="警告文字 2" xfId="7065" hidden="1"/>
    <cellStyle name="警告文字 2" xfId="6953" hidden="1"/>
    <cellStyle name="警告文字 2" xfId="8109" hidden="1"/>
    <cellStyle name="警告文字 2" xfId="7163" hidden="1"/>
    <cellStyle name="警告文字 2" xfId="6297" hidden="1"/>
    <cellStyle name="警告文字 2" xfId="6946" hidden="1"/>
    <cellStyle name="警告文字 2" xfId="6749" hidden="1"/>
    <cellStyle name="警告文字 2" xfId="6445" hidden="1"/>
    <cellStyle name="警告文字 2" xfId="6890" hidden="1"/>
    <cellStyle name="警告文字 2" xfId="6855" hidden="1"/>
    <cellStyle name="警告文字 2" xfId="7959" hidden="1"/>
    <cellStyle name="警告文字 2" xfId="7359" hidden="1"/>
    <cellStyle name="警告文字 2" xfId="6483" hidden="1"/>
    <cellStyle name="警告文字 2" xfId="26524" hidden="1"/>
    <cellStyle name="警告文字 2" xfId="26448" hidden="1"/>
    <cellStyle name="警告文字 2" xfId="26565" hidden="1"/>
    <cellStyle name="警告文字 2" xfId="26357" hidden="1"/>
    <cellStyle name="警告文字 2" xfId="26432" hidden="1"/>
    <cellStyle name="警告文字 2" xfId="26694" hidden="1"/>
    <cellStyle name="警告文字 2" xfId="26619" hidden="1"/>
    <cellStyle name="警告文字 2" xfId="26601" hidden="1"/>
    <cellStyle name="警告文字 2" xfId="26710" hidden="1"/>
    <cellStyle name="警告文字 2" xfId="26084" hidden="1"/>
    <cellStyle name="警告文字 2" xfId="26159" hidden="1"/>
    <cellStyle name="警告文字 2" xfId="25993" hidden="1"/>
    <cellStyle name="警告文字 2" xfId="26068" hidden="1"/>
    <cellStyle name="警告文字 2" xfId="26288" hidden="1"/>
    <cellStyle name="警告文字 2" xfId="26213" hidden="1"/>
    <cellStyle name="警告文字 2" xfId="26195" hidden="1"/>
    <cellStyle name="警告文字 2" xfId="26304" hidden="1"/>
    <cellStyle name="警告文字 2" xfId="25720" hidden="1"/>
    <cellStyle name="警告文字 2" xfId="25795" hidden="1"/>
    <cellStyle name="警告文字 2" xfId="25629" hidden="1"/>
    <cellStyle name="警告文字 2" xfId="25704" hidden="1"/>
    <cellStyle name="警告文字 2" xfId="25924" hidden="1"/>
    <cellStyle name="警告文字 2" xfId="25849" hidden="1"/>
    <cellStyle name="警告文字 2" xfId="25831" hidden="1"/>
    <cellStyle name="警告文字 2" xfId="25940" hidden="1"/>
    <cellStyle name="警告文字 2" xfId="25356" hidden="1"/>
    <cellStyle name="警告文字 2" xfId="25431" hidden="1"/>
    <cellStyle name="警告文字 2" xfId="25265" hidden="1"/>
    <cellStyle name="警告文字 2" xfId="25340" hidden="1"/>
    <cellStyle name="警告文字 2" xfId="25560" hidden="1"/>
    <cellStyle name="警告文字 2" xfId="25485" hidden="1"/>
    <cellStyle name="警告文字 2" xfId="25467" hidden="1"/>
    <cellStyle name="警告文字 2" xfId="25576" hidden="1"/>
    <cellStyle name="警告文字 2" xfId="24992" hidden="1"/>
    <cellStyle name="警告文字 2" xfId="25067" hidden="1"/>
    <cellStyle name="警告文字 2" xfId="24901" hidden="1"/>
    <cellStyle name="警告文字 2" xfId="24976" hidden="1"/>
    <cellStyle name="警告文字 2" xfId="25196" hidden="1"/>
    <cellStyle name="警告文字 2" xfId="25121" hidden="1"/>
    <cellStyle name="警告文字 2" xfId="25103" hidden="1"/>
    <cellStyle name="警告文字 2" xfId="25212" hidden="1"/>
    <cellStyle name="警告文字 2" xfId="24628" hidden="1"/>
    <cellStyle name="警告文字 2" xfId="24703" hidden="1"/>
    <cellStyle name="警告文字 2" xfId="24537" hidden="1"/>
    <cellStyle name="警告文字 2" xfId="24612" hidden="1"/>
    <cellStyle name="警告文字 2" xfId="24832" hidden="1"/>
    <cellStyle name="警告文字 2" xfId="24757" hidden="1"/>
    <cellStyle name="警告文字 2" xfId="24739" hidden="1"/>
    <cellStyle name="警告文字 2" xfId="24848" hidden="1"/>
    <cellStyle name="警告文字 2" xfId="24306" hidden="1"/>
    <cellStyle name="警告文字 2" xfId="24381" hidden="1"/>
    <cellStyle name="警告文字 2" xfId="24215" hidden="1"/>
    <cellStyle name="警告文字 2" xfId="24290" hidden="1"/>
    <cellStyle name="警告文字 2" xfId="24509" hidden="1"/>
    <cellStyle name="警告文字 2" xfId="24434" hidden="1"/>
    <cellStyle name="警告文字 2" xfId="24416" hidden="1"/>
    <cellStyle name="警告文字 2" xfId="27014" hidden="1"/>
    <cellStyle name="警告文字 2" xfId="27090" hidden="1"/>
    <cellStyle name="警告文字 2" xfId="26973" hidden="1"/>
    <cellStyle name="警告文字 2" xfId="27181" hidden="1"/>
    <cellStyle name="警告文字 2" xfId="27106" hidden="1"/>
    <cellStyle name="警告文字 2" xfId="26844" hidden="1"/>
    <cellStyle name="警告文字 2" xfId="26919" hidden="1"/>
    <cellStyle name="警告文字 2" xfId="26937" hidden="1"/>
    <cellStyle name="警告文字 2" xfId="26828" hidden="1"/>
    <cellStyle name="警告文字 2" xfId="27454" hidden="1"/>
    <cellStyle name="警告文字 2" xfId="27379" hidden="1"/>
    <cellStyle name="警告文字 2" xfId="27545" hidden="1"/>
    <cellStyle name="警告文字 2" xfId="27470" hidden="1"/>
    <cellStyle name="警告文字 2" xfId="27250" hidden="1"/>
    <cellStyle name="警告文字 2" xfId="27325" hidden="1"/>
    <cellStyle name="警告文字 2" xfId="27343" hidden="1"/>
    <cellStyle name="警告文字 2" xfId="27234" hidden="1"/>
    <cellStyle name="警告文字 2" xfId="27818" hidden="1"/>
    <cellStyle name="警告文字 2" xfId="27743" hidden="1"/>
    <cellStyle name="警告文字 2" xfId="27909" hidden="1"/>
    <cellStyle name="警告文字 2" xfId="27834" hidden="1"/>
    <cellStyle name="警告文字 2" xfId="27614" hidden="1"/>
    <cellStyle name="警告文字 2" xfId="27689" hidden="1"/>
    <cellStyle name="警告文字 2" xfId="27707" hidden="1"/>
    <cellStyle name="警告文字 2" xfId="27598" hidden="1"/>
    <cellStyle name="警告文字 2" xfId="28182" hidden="1"/>
    <cellStyle name="警告文字 2" xfId="28107" hidden="1"/>
    <cellStyle name="警告文字 2" xfId="28273" hidden="1"/>
    <cellStyle name="警告文字 2" xfId="28198" hidden="1"/>
    <cellStyle name="警告文字 2" xfId="27978" hidden="1"/>
    <cellStyle name="警告文字 2" xfId="28053" hidden="1"/>
    <cellStyle name="警告文字 2" xfId="28071" hidden="1"/>
    <cellStyle name="警告文字 2" xfId="27962" hidden="1"/>
    <cellStyle name="警告文字 2" xfId="28546" hidden="1"/>
    <cellStyle name="警告文字 2" xfId="28471" hidden="1"/>
    <cellStyle name="警告文字 2" xfId="28637" hidden="1"/>
    <cellStyle name="警告文字 2" xfId="28562" hidden="1"/>
    <cellStyle name="警告文字 2" xfId="28342" hidden="1"/>
    <cellStyle name="警告文字 2" xfId="28417" hidden="1"/>
    <cellStyle name="警告文字 2" xfId="28435" hidden="1"/>
    <cellStyle name="警告文字 2" xfId="28326" hidden="1"/>
    <cellStyle name="警告文字 2" xfId="28910" hidden="1"/>
    <cellStyle name="警告文字 2" xfId="28835" hidden="1"/>
    <cellStyle name="警告文字 2" xfId="29001" hidden="1"/>
    <cellStyle name="警告文字 2" xfId="28926" hidden="1"/>
    <cellStyle name="警告文字 2" xfId="28706" hidden="1"/>
    <cellStyle name="警告文字 2" xfId="28781" hidden="1"/>
    <cellStyle name="警告文字 2" xfId="28799" hidden="1"/>
    <cellStyle name="警告文字 2" xfId="28690" hidden="1"/>
    <cellStyle name="警告文字 2" xfId="29274" hidden="1"/>
    <cellStyle name="警告文字 2" xfId="29199" hidden="1"/>
    <cellStyle name="警告文字 2" xfId="29365" hidden="1"/>
    <cellStyle name="警告文字 2" xfId="29290" hidden="1"/>
    <cellStyle name="警告文字 2" xfId="29070" hidden="1"/>
    <cellStyle name="警告文字 2" xfId="29145" hidden="1"/>
    <cellStyle name="警告文字 2" xfId="29163" hidden="1"/>
    <cellStyle name="警告文字 2" xfId="29054" hidden="1"/>
    <cellStyle name="警告文字 2" xfId="29638" hidden="1"/>
    <cellStyle name="警告文字 2" xfId="29563" hidden="1"/>
    <cellStyle name="警告文字 2" xfId="29729" hidden="1"/>
    <cellStyle name="警告文字 2" xfId="29654" hidden="1"/>
    <cellStyle name="警告文字 2" xfId="29434" hidden="1"/>
    <cellStyle name="警告文字 2" xfId="29509" hidden="1"/>
    <cellStyle name="警告文字 2" xfId="29527" hidden="1"/>
    <cellStyle name="警告文字 2" xfId="29418" hidden="1"/>
    <cellStyle name="警告文字 2" xfId="30002" hidden="1"/>
    <cellStyle name="警告文字 2" xfId="29927" hidden="1"/>
    <cellStyle name="警告文字 2" xfId="30093" hidden="1"/>
    <cellStyle name="警告文字 2" xfId="30018" hidden="1"/>
    <cellStyle name="警告文字 2" xfId="29798" hidden="1"/>
    <cellStyle name="警告文字 2" xfId="29873" hidden="1"/>
    <cellStyle name="警告文字 2" xfId="29891" hidden="1"/>
    <cellStyle name="警告文字 2" xfId="29782" hidden="1"/>
    <cellStyle name="警告文字 2" xfId="30366" hidden="1"/>
    <cellStyle name="警告文字 2" xfId="30291" hidden="1"/>
    <cellStyle name="警告文字 2" xfId="30457" hidden="1"/>
    <cellStyle name="警告文字 2" xfId="30382" hidden="1"/>
    <cellStyle name="警告文字 2" xfId="30162" hidden="1"/>
    <cellStyle name="警告文字 2" xfId="30237" hidden="1"/>
    <cellStyle name="警告文字 2" xfId="30255" hidden="1"/>
    <cellStyle name="警告文字 2" xfId="30146" hidden="1"/>
    <cellStyle name="警告文字 2" xfId="30688" hidden="1"/>
    <cellStyle name="警告文字 2" xfId="30613" hidden="1"/>
    <cellStyle name="警告文字 2" xfId="30779" hidden="1"/>
    <cellStyle name="警告文字 2" xfId="30704" hidden="1"/>
    <cellStyle name="警告文字 2" xfId="30485" hidden="1"/>
    <cellStyle name="警告文字 2" xfId="30560" hidden="1"/>
    <cellStyle name="警告文字 2" xfId="30578" hidden="1"/>
    <cellStyle name="警告文字 2" xfId="33566" hidden="1"/>
    <cellStyle name="警告文字 2" xfId="33642" hidden="1"/>
    <cellStyle name="警告文字 2" xfId="33525" hidden="1"/>
    <cellStyle name="警告文字 2" xfId="33733" hidden="1"/>
    <cellStyle name="警告文字 2" xfId="33658" hidden="1"/>
    <cellStyle name="警告文字 2" xfId="33396" hidden="1"/>
    <cellStyle name="警告文字 2" xfId="33471" hidden="1"/>
    <cellStyle name="警告文字 2" xfId="33489" hidden="1"/>
    <cellStyle name="警告文字 2" xfId="33380" hidden="1"/>
    <cellStyle name="警告文字 2" xfId="34006" hidden="1"/>
    <cellStyle name="警告文字 2" xfId="33931" hidden="1"/>
    <cellStyle name="警告文字 2" xfId="34097" hidden="1"/>
    <cellStyle name="警告文字 2" xfId="34022" hidden="1"/>
    <cellStyle name="警告文字 2" xfId="33802" hidden="1"/>
    <cellStyle name="警告文字 2" xfId="33877" hidden="1"/>
    <cellStyle name="警告文字 2" xfId="33895" hidden="1"/>
    <cellStyle name="警告文字 2" xfId="33786" hidden="1"/>
    <cellStyle name="警告文字 2" xfId="34370" hidden="1"/>
    <cellStyle name="警告文字 2" xfId="34295" hidden="1"/>
    <cellStyle name="警告文字 2" xfId="34461" hidden="1"/>
    <cellStyle name="警告文字 2" xfId="34386" hidden="1"/>
    <cellStyle name="警告文字 2" xfId="34166" hidden="1"/>
    <cellStyle name="警告文字 2" xfId="34241" hidden="1"/>
    <cellStyle name="警告文字 2" xfId="34259" hidden="1"/>
    <cellStyle name="警告文字 2" xfId="34150" hidden="1"/>
    <cellStyle name="警告文字 2" xfId="34734" hidden="1"/>
    <cellStyle name="警告文字 2" xfId="34659" hidden="1"/>
    <cellStyle name="警告文字 2" xfId="34825" hidden="1"/>
    <cellStyle name="警告文字 2" xfId="34750" hidden="1"/>
    <cellStyle name="警告文字 2" xfId="34530" hidden="1"/>
    <cellStyle name="警告文字 2" xfId="34605" hidden="1"/>
    <cellStyle name="警告文字 2" xfId="34623" hidden="1"/>
    <cellStyle name="警告文字 2" xfId="34514" hidden="1"/>
    <cellStyle name="警告文字 2" xfId="35098" hidden="1"/>
    <cellStyle name="警告文字 2" xfId="35023" hidden="1"/>
    <cellStyle name="警告文字 2" xfId="35189" hidden="1"/>
    <cellStyle name="警告文字 2" xfId="35114" hidden="1"/>
    <cellStyle name="警告文字 2" xfId="34894" hidden="1"/>
    <cellStyle name="警告文字 2" xfId="34969" hidden="1"/>
    <cellStyle name="警告文字 2" xfId="34987" hidden="1"/>
    <cellStyle name="警告文字 2" xfId="34878" hidden="1"/>
    <cellStyle name="警告文字 2" xfId="35462" hidden="1"/>
    <cellStyle name="警告文字 2" xfId="35387" hidden="1"/>
    <cellStyle name="警告文字 2" xfId="35553" hidden="1"/>
    <cellStyle name="警告文字 2" xfId="35478" hidden="1"/>
    <cellStyle name="警告文字 2" xfId="35258" hidden="1"/>
    <cellStyle name="警告文字 2" xfId="35333" hidden="1"/>
    <cellStyle name="警告文字 2" xfId="35351" hidden="1"/>
    <cellStyle name="警告文字 2" xfId="35242" hidden="1"/>
    <cellStyle name="警告文字 2" xfId="35826" hidden="1"/>
    <cellStyle name="警告文字 2" xfId="35751" hidden="1"/>
    <cellStyle name="警告文字 2" xfId="35917" hidden="1"/>
    <cellStyle name="警告文字 2" xfId="35842" hidden="1"/>
    <cellStyle name="警告文字 2" xfId="35622" hidden="1"/>
    <cellStyle name="警告文字 2" xfId="35697" hidden="1"/>
    <cellStyle name="警告文字 2" xfId="35715" hidden="1"/>
    <cellStyle name="警告文字 2" xfId="35606" hidden="1"/>
    <cellStyle name="警告文字 2" xfId="36190" hidden="1"/>
    <cellStyle name="警告文字 2" xfId="36115" hidden="1"/>
    <cellStyle name="警告文字 2" xfId="36281" hidden="1"/>
    <cellStyle name="警告文字 2" xfId="36206" hidden="1"/>
    <cellStyle name="警告文字 2" xfId="35986" hidden="1"/>
    <cellStyle name="警告文字 2" xfId="36061" hidden="1"/>
    <cellStyle name="警告文字 2" xfId="36079" hidden="1"/>
    <cellStyle name="警告文字 2" xfId="35970" hidden="1"/>
    <cellStyle name="警告文字 2" xfId="36554" hidden="1"/>
    <cellStyle name="警告文字 2" xfId="36479" hidden="1"/>
    <cellStyle name="警告文字 2" xfId="36645" hidden="1"/>
    <cellStyle name="警告文字 2" xfId="36570" hidden="1"/>
    <cellStyle name="警告文字 2" xfId="36350" hidden="1"/>
    <cellStyle name="警告文字 2" xfId="36425" hidden="1"/>
    <cellStyle name="警告文字 2" xfId="36443" hidden="1"/>
    <cellStyle name="警告文字 2" xfId="36334" hidden="1"/>
    <cellStyle name="警告文字 2" xfId="36918" hidden="1"/>
    <cellStyle name="警告文字 2" xfId="36843" hidden="1"/>
    <cellStyle name="警告文字 2" xfId="37009" hidden="1"/>
    <cellStyle name="警告文字 2" xfId="36934" hidden="1"/>
    <cellStyle name="警告文字 2" xfId="36714" hidden="1"/>
    <cellStyle name="警告文字 2" xfId="36789" hidden="1"/>
    <cellStyle name="警告文字 2" xfId="36807" hidden="1"/>
    <cellStyle name="警告文字 2" xfId="36698" hidden="1"/>
    <cellStyle name="警告文字 2" xfId="37282" hidden="1"/>
    <cellStyle name="警告文字 2" xfId="37207" hidden="1"/>
    <cellStyle name="警告文字 2" xfId="37373" hidden="1"/>
    <cellStyle name="警告文字 2" xfId="37298" hidden="1"/>
    <cellStyle name="警告文字 2" xfId="37078" hidden="1"/>
    <cellStyle name="警告文字 2" xfId="37153" hidden="1"/>
    <cellStyle name="警告文字 2" xfId="37171" hidden="1"/>
    <cellStyle name="警告文字 2" xfId="37062" hidden="1"/>
    <cellStyle name="警告文字 2" xfId="37604" hidden="1"/>
    <cellStyle name="警告文字 2" xfId="37529" hidden="1"/>
    <cellStyle name="警告文字 2" xfId="37695" hidden="1"/>
    <cellStyle name="警告文字 2" xfId="37620" hidden="1"/>
    <cellStyle name="警告文字 2" xfId="37401" hidden="1"/>
    <cellStyle name="警告文字 2" xfId="37476" hidden="1"/>
    <cellStyle name="警告文字 2" xfId="37494" hidden="1"/>
    <cellStyle name="警告文字 2" xfId="37934" hidden="1"/>
    <cellStyle name="警告文字 2" xfId="38010" hidden="1"/>
    <cellStyle name="警告文字 2" xfId="37893" hidden="1"/>
    <cellStyle name="警告文字 2" xfId="38101" hidden="1"/>
    <cellStyle name="警告文字 2" xfId="38026" hidden="1"/>
    <cellStyle name="警告文字 2" xfId="37764" hidden="1"/>
    <cellStyle name="警告文字 2" xfId="37839" hidden="1"/>
    <cellStyle name="警告文字 2" xfId="37857" hidden="1"/>
    <cellStyle name="警告文字 2" xfId="37748" hidden="1"/>
    <cellStyle name="警告文字 2" xfId="38374" hidden="1"/>
    <cellStyle name="警告文字 2" xfId="38299" hidden="1"/>
    <cellStyle name="警告文字 2" xfId="38465" hidden="1"/>
    <cellStyle name="警告文字 2" xfId="38390" hidden="1"/>
    <cellStyle name="警告文字 2" xfId="38170" hidden="1"/>
    <cellStyle name="警告文字 2" xfId="38245" hidden="1"/>
    <cellStyle name="警告文字 2" xfId="38263" hidden="1"/>
    <cellStyle name="警告文字 2" xfId="38154" hidden="1"/>
    <cellStyle name="警告文字 2" xfId="38738" hidden="1"/>
    <cellStyle name="警告文字 2" xfId="38663" hidden="1"/>
    <cellStyle name="警告文字 2" xfId="38829" hidden="1"/>
    <cellStyle name="警告文字 2" xfId="38754" hidden="1"/>
    <cellStyle name="警告文字 2" xfId="38534" hidden="1"/>
    <cellStyle name="警告文字 2" xfId="38609" hidden="1"/>
    <cellStyle name="警告文字 2" xfId="38627" hidden="1"/>
    <cellStyle name="警告文字 2" xfId="38518" hidden="1"/>
    <cellStyle name="警告文字 2" xfId="39102" hidden="1"/>
    <cellStyle name="警告文字 2" xfId="39027" hidden="1"/>
    <cellStyle name="警告文字 2" xfId="39193" hidden="1"/>
    <cellStyle name="警告文字 2" xfId="39118" hidden="1"/>
    <cellStyle name="警告文字 2" xfId="38898" hidden="1"/>
    <cellStyle name="警告文字 2" xfId="38973" hidden="1"/>
    <cellStyle name="警告文字 2" xfId="38991" hidden="1"/>
    <cellStyle name="警告文字 2" xfId="38882" hidden="1"/>
    <cellStyle name="警告文字 2" xfId="39466" hidden="1"/>
    <cellStyle name="警告文字 2" xfId="39391" hidden="1"/>
    <cellStyle name="警告文字 2" xfId="39557" hidden="1"/>
    <cellStyle name="警告文字 2" xfId="39482" hidden="1"/>
    <cellStyle name="警告文字 2" xfId="39262" hidden="1"/>
    <cellStyle name="警告文字 2" xfId="39337" hidden="1"/>
    <cellStyle name="警告文字 2" xfId="39355" hidden="1"/>
    <cellStyle name="警告文字 2" xfId="39246" hidden="1"/>
    <cellStyle name="警告文字 2" xfId="39830" hidden="1"/>
    <cellStyle name="警告文字 2" xfId="39755" hidden="1"/>
    <cellStyle name="警告文字 2" xfId="39921" hidden="1"/>
    <cellStyle name="警告文字 2" xfId="39846" hidden="1"/>
    <cellStyle name="警告文字 2" xfId="39626" hidden="1"/>
    <cellStyle name="警告文字 2" xfId="39701" hidden="1"/>
    <cellStyle name="警告文字 2" xfId="39719" hidden="1"/>
    <cellStyle name="警告文字 2" xfId="39610" hidden="1"/>
    <cellStyle name="警告文字 2" xfId="40194" hidden="1"/>
    <cellStyle name="警告文字 2" xfId="40119" hidden="1"/>
    <cellStyle name="警告文字 2" xfId="40285" hidden="1"/>
    <cellStyle name="警告文字 2" xfId="40210" hidden="1"/>
    <cellStyle name="警告文字 2" xfId="39990" hidden="1"/>
    <cellStyle name="警告文字 2" xfId="40065" hidden="1"/>
    <cellStyle name="警告文字 2" xfId="40083" hidden="1"/>
    <cellStyle name="警告文字 2" xfId="39974" hidden="1"/>
    <cellStyle name="警告文字 2" xfId="40558" hidden="1"/>
    <cellStyle name="警告文字 2" xfId="40483" hidden="1"/>
    <cellStyle name="警告文字 2" xfId="40649" hidden="1"/>
    <cellStyle name="警告文字 2" xfId="40574" hidden="1"/>
    <cellStyle name="警告文字 2" xfId="40354" hidden="1"/>
    <cellStyle name="警告文字 2" xfId="40429" hidden="1"/>
    <cellStyle name="警告文字 2" xfId="40447" hidden="1"/>
    <cellStyle name="警告文字 2" xfId="40338" hidden="1"/>
    <cellStyle name="警告文字 2" xfId="40922" hidden="1"/>
    <cellStyle name="警告文字 2" xfId="40847" hidden="1"/>
    <cellStyle name="警告文字 2" xfId="41013" hidden="1"/>
    <cellStyle name="警告文字 2" xfId="40938" hidden="1"/>
    <cellStyle name="警告文字 2" xfId="40718" hidden="1"/>
    <cellStyle name="警告文字 2" xfId="40793" hidden="1"/>
    <cellStyle name="警告文字 2" xfId="40811" hidden="1"/>
    <cellStyle name="警告文字 2" xfId="40702" hidden="1"/>
    <cellStyle name="警告文字 2" xfId="41286" hidden="1"/>
    <cellStyle name="警告文字 2" xfId="41211" hidden="1"/>
    <cellStyle name="警告文字 2" xfId="41377" hidden="1"/>
    <cellStyle name="警告文字 2" xfId="41302" hidden="1"/>
    <cellStyle name="警告文字 2" xfId="41082" hidden="1"/>
    <cellStyle name="警告文字 2" xfId="41157" hidden="1"/>
    <cellStyle name="警告文字 2" xfId="41175" hidden="1"/>
    <cellStyle name="警告文字 2" xfId="41066" hidden="1"/>
    <cellStyle name="警告文字 2" xfId="41650" hidden="1"/>
    <cellStyle name="警告文字 2" xfId="41575" hidden="1"/>
    <cellStyle name="警告文字 2" xfId="41741" hidden="1"/>
    <cellStyle name="警告文字 2" xfId="41666" hidden="1"/>
    <cellStyle name="警告文字 2" xfId="41446" hidden="1"/>
    <cellStyle name="警告文字 2" xfId="41521" hidden="1"/>
    <cellStyle name="警告文字 2" xfId="41539" hidden="1"/>
    <cellStyle name="警告文字 2" xfId="41430" hidden="1"/>
    <cellStyle name="警告文字 2" xfId="41972" hidden="1"/>
    <cellStyle name="警告文字 2" xfId="41897" hidden="1"/>
    <cellStyle name="警告文字 2" xfId="42063" hidden="1"/>
    <cellStyle name="警告文字 2" xfId="41988" hidden="1"/>
    <cellStyle name="警告文字 2" xfId="41769" hidden="1"/>
    <cellStyle name="警告文字 2" xfId="41844" hidden="1"/>
    <cellStyle name="警告文字 2" xfId="41862" hidden="1"/>
    <cellStyle name="警告文字 2" xfId="42302" hidden="1"/>
    <cellStyle name="警告文字 2" xfId="42378" hidden="1"/>
    <cellStyle name="警告文字 2" xfId="42261" hidden="1"/>
    <cellStyle name="警告文字 2" xfId="42469" hidden="1"/>
    <cellStyle name="警告文字 2" xfId="42394" hidden="1"/>
    <cellStyle name="警告文字 2" xfId="42132" hidden="1"/>
    <cellStyle name="警告文字 2" xfId="42207" hidden="1"/>
    <cellStyle name="警告文字 2" xfId="42225" hidden="1"/>
    <cellStyle name="警告文字 2" xfId="42116" hidden="1"/>
    <cellStyle name="警告文字 2" xfId="42742" hidden="1"/>
    <cellStyle name="警告文字 2" xfId="42667" hidden="1"/>
    <cellStyle name="警告文字 2" xfId="42833" hidden="1"/>
    <cellStyle name="警告文字 2" xfId="42758" hidden="1"/>
    <cellStyle name="警告文字 2" xfId="42538" hidden="1"/>
    <cellStyle name="警告文字 2" xfId="42613" hidden="1"/>
    <cellStyle name="警告文字 2" xfId="42631" hidden="1"/>
    <cellStyle name="警告文字 2" xfId="42522" hidden="1"/>
    <cellStyle name="警告文字 2" xfId="43106" hidden="1"/>
    <cellStyle name="警告文字 2" xfId="43031" hidden="1"/>
    <cellStyle name="警告文字 2" xfId="43197" hidden="1"/>
    <cellStyle name="警告文字 2" xfId="43122" hidden="1"/>
    <cellStyle name="警告文字 2" xfId="42902" hidden="1"/>
    <cellStyle name="警告文字 2" xfId="42977" hidden="1"/>
    <cellStyle name="警告文字 2" xfId="42995" hidden="1"/>
    <cellStyle name="警告文字 2" xfId="42886" hidden="1"/>
    <cellStyle name="警告文字 2" xfId="43470" hidden="1"/>
    <cellStyle name="警告文字 2" xfId="43395" hidden="1"/>
    <cellStyle name="警告文字 2" xfId="43561" hidden="1"/>
    <cellStyle name="警告文字 2" xfId="43486" hidden="1"/>
    <cellStyle name="警告文字 2" xfId="43266" hidden="1"/>
    <cellStyle name="警告文字 2" xfId="43341" hidden="1"/>
    <cellStyle name="警告文字 2" xfId="43359" hidden="1"/>
    <cellStyle name="警告文字 2" xfId="43250" hidden="1"/>
    <cellStyle name="警告文字 2" xfId="43834" hidden="1"/>
    <cellStyle name="警告文字 2" xfId="43759" hidden="1"/>
    <cellStyle name="警告文字 2" xfId="43925" hidden="1"/>
    <cellStyle name="警告文字 2" xfId="43850" hidden="1"/>
    <cellStyle name="警告文字 2" xfId="43630" hidden="1"/>
    <cellStyle name="警告文字 2" xfId="43705" hidden="1"/>
    <cellStyle name="警告文字 2" xfId="43723" hidden="1"/>
    <cellStyle name="警告文字 2" xfId="43614" hidden="1"/>
    <cellStyle name="警告文字 2" xfId="44198" hidden="1"/>
    <cellStyle name="警告文字 2" xfId="44123" hidden="1"/>
    <cellStyle name="警告文字 2" xfId="44289" hidden="1"/>
    <cellStyle name="警告文字 2" xfId="44214" hidden="1"/>
    <cellStyle name="警告文字 2" xfId="43994" hidden="1"/>
    <cellStyle name="警告文字 2" xfId="44069" hidden="1"/>
    <cellStyle name="警告文字 2" xfId="44087" hidden="1"/>
    <cellStyle name="警告文字 2" xfId="43978" hidden="1"/>
    <cellStyle name="警告文字 2" xfId="44520" hidden="1"/>
    <cellStyle name="警告文字 2" xfId="44445" hidden="1"/>
    <cellStyle name="警告文字 2" xfId="44611" hidden="1"/>
    <cellStyle name="警告文字 2" xfId="44536" hidden="1"/>
    <cellStyle name="警告文字 2" xfId="44317" hidden="1"/>
    <cellStyle name="警告文字 2" xfId="44392" hidden="1"/>
    <cellStyle name="警告文字 2" xfId="44410" hidden="1"/>
    <cellStyle name="警告文字 2" xfId="44850" hidden="1"/>
    <cellStyle name="警告文字 2" xfId="44926" hidden="1"/>
    <cellStyle name="警告文字 2" xfId="44809" hidden="1"/>
    <cellStyle name="警告文字 2" xfId="45017" hidden="1"/>
    <cellStyle name="警告文字 2" xfId="44942" hidden="1"/>
    <cellStyle name="警告文字 2" xfId="44680" hidden="1"/>
    <cellStyle name="警告文字 2" xfId="44755" hidden="1"/>
    <cellStyle name="警告文字 2" xfId="44773" hidden="1"/>
    <cellStyle name="警告文字 2" xfId="44664" hidden="1"/>
    <cellStyle name="警告文字 2" xfId="45290" hidden="1"/>
    <cellStyle name="警告文字 2" xfId="45215" hidden="1"/>
    <cellStyle name="警告文字 2" xfId="45381" hidden="1"/>
    <cellStyle name="警告文字 2" xfId="45306" hidden="1"/>
    <cellStyle name="警告文字 2" xfId="45086" hidden="1"/>
    <cellStyle name="警告文字 2" xfId="45161" hidden="1"/>
    <cellStyle name="警告文字 2" xfId="45179" hidden="1"/>
    <cellStyle name="警告文字 2" xfId="45070" hidden="1"/>
    <cellStyle name="警告文字 2" xfId="45654" hidden="1"/>
    <cellStyle name="警告文字 2" xfId="45579" hidden="1"/>
    <cellStyle name="警告文字 2" xfId="45745" hidden="1"/>
    <cellStyle name="警告文字 2" xfId="45670" hidden="1"/>
    <cellStyle name="警告文字 2" xfId="45450" hidden="1"/>
    <cellStyle name="警告文字 2" xfId="45525" hidden="1"/>
    <cellStyle name="警告文字 2" xfId="45543" hidden="1"/>
    <cellStyle name="警告文字 2" xfId="45434" hidden="1"/>
    <cellStyle name="警告文字 2" xfId="46018" hidden="1"/>
    <cellStyle name="警告文字 2" xfId="45943" hidden="1"/>
    <cellStyle name="警告文字 2" xfId="46109" hidden="1"/>
    <cellStyle name="警告文字 2" xfId="46034" hidden="1"/>
    <cellStyle name="警告文字 2" xfId="45814" hidden="1"/>
    <cellStyle name="警告文字 2" xfId="45889" hidden="1"/>
    <cellStyle name="警告文字 2" xfId="45907" hidden="1"/>
    <cellStyle name="警告文字 2" xfId="45798" hidden="1"/>
    <cellStyle name="警告文字 2" xfId="46382" hidden="1"/>
    <cellStyle name="警告文字 2" xfId="46307" hidden="1"/>
    <cellStyle name="警告文字 2" xfId="46473" hidden="1"/>
    <cellStyle name="警告文字 2" xfId="46398" hidden="1"/>
    <cellStyle name="警告文字 2" xfId="46178" hidden="1"/>
    <cellStyle name="警告文字 2" xfId="46253" hidden="1"/>
    <cellStyle name="警告文字 2" xfId="46271" hidden="1"/>
    <cellStyle name="警告文字 2" xfId="46162" hidden="1"/>
    <cellStyle name="警告文字 2" xfId="46746" hidden="1"/>
    <cellStyle name="警告文字 2" xfId="46671" hidden="1"/>
    <cellStyle name="警告文字 2" xfId="46837" hidden="1"/>
    <cellStyle name="警告文字 2" xfId="46762" hidden="1"/>
    <cellStyle name="警告文字 2" xfId="46542" hidden="1"/>
    <cellStyle name="警告文字 2" xfId="46617" hidden="1"/>
    <cellStyle name="警告文字 2" xfId="46635" hidden="1"/>
    <cellStyle name="警告文字 2" xfId="46526" hidden="1"/>
    <cellStyle name="警告文字 2" xfId="47110" hidden="1"/>
    <cellStyle name="警告文字 2" xfId="47035" hidden="1"/>
    <cellStyle name="警告文字 2" xfId="47201" hidden="1"/>
    <cellStyle name="警告文字 2" xfId="47126" hidden="1"/>
    <cellStyle name="警告文字 2" xfId="46906" hidden="1"/>
    <cellStyle name="警告文字 2" xfId="46981" hidden="1"/>
    <cellStyle name="警告文字 2" xfId="46999" hidden="1"/>
    <cellStyle name="警告文字 2" xfId="46890" hidden="1"/>
    <cellStyle name="警告文字 2" xfId="47474" hidden="1"/>
    <cellStyle name="警告文字 2" xfId="47399" hidden="1"/>
    <cellStyle name="警告文字 2" xfId="47565" hidden="1"/>
    <cellStyle name="警告文字 2" xfId="47490" hidden="1"/>
    <cellStyle name="警告文字 2" xfId="47270" hidden="1"/>
    <cellStyle name="警告文字 2" xfId="47345" hidden="1"/>
    <cellStyle name="警告文字 2" xfId="47363" hidden="1"/>
    <cellStyle name="警告文字 2" xfId="47254" hidden="1"/>
    <cellStyle name="警告文字 2" xfId="47838" hidden="1"/>
    <cellStyle name="警告文字 2" xfId="47763" hidden="1"/>
    <cellStyle name="警告文字 2" xfId="47929" hidden="1"/>
    <cellStyle name="警告文字 2" xfId="47854" hidden="1"/>
    <cellStyle name="警告文字 2" xfId="47634" hidden="1"/>
    <cellStyle name="警告文字 2" xfId="47709" hidden="1"/>
    <cellStyle name="警告文字 2" xfId="47727" hidden="1"/>
    <cellStyle name="警告文字 2" xfId="47618" hidden="1"/>
    <cellStyle name="警告文字 2" xfId="48202" hidden="1"/>
    <cellStyle name="警告文字 2" xfId="48127" hidden="1"/>
    <cellStyle name="警告文字 2" xfId="48293" hidden="1"/>
    <cellStyle name="警告文字 2" xfId="48218" hidden="1"/>
    <cellStyle name="警告文字 2" xfId="47998" hidden="1"/>
    <cellStyle name="警告文字 2" xfId="48073" hidden="1"/>
    <cellStyle name="警告文字 2" xfId="48091" hidden="1"/>
    <cellStyle name="警告文字 2" xfId="47982" hidden="1"/>
    <cellStyle name="警告文字 2" xfId="48566" hidden="1"/>
    <cellStyle name="警告文字 2" xfId="48491" hidden="1"/>
    <cellStyle name="警告文字 2" xfId="48657" hidden="1"/>
    <cellStyle name="警告文字 2" xfId="48582" hidden="1"/>
    <cellStyle name="警告文字 2" xfId="48362" hidden="1"/>
    <cellStyle name="警告文字 2" xfId="48437" hidden="1"/>
    <cellStyle name="警告文字 2" xfId="48455" hidden="1"/>
    <cellStyle name="警告文字 2" xfId="48346" hidden="1"/>
    <cellStyle name="警告文字 2" xfId="48888" hidden="1"/>
    <cellStyle name="警告文字 2" xfId="48813" hidden="1"/>
    <cellStyle name="警告文字 2" xfId="48979" hidden="1"/>
    <cellStyle name="警告文字 2" xfId="48904" hidden="1"/>
    <cellStyle name="警告文字 2" xfId="48685" hidden="1"/>
    <cellStyle name="警告文字 2" xfId="48760" hidden="1"/>
    <cellStyle name="警告文字 2" xfId="48778" hidden="1"/>
    <cellStyle name="警告文字 2" xfId="31456" hidden="1"/>
    <cellStyle name="警告文字 2" xfId="31182" hidden="1"/>
    <cellStyle name="警告文字 2" xfId="33083" hidden="1"/>
    <cellStyle name="警告文字 2" xfId="33077" hidden="1"/>
    <cellStyle name="警告文字 2" xfId="31287" hidden="1"/>
    <cellStyle name="警告文字 2" xfId="33312" hidden="1"/>
    <cellStyle name="警告文字 2" xfId="31389" hidden="1"/>
    <cellStyle name="警告文字 2" xfId="32925" hidden="1"/>
    <cellStyle name="警告文字 2" xfId="32583" hidden="1"/>
    <cellStyle name="警告文字 2" xfId="30896" hidden="1"/>
    <cellStyle name="警告文字 2" xfId="30862" hidden="1"/>
    <cellStyle name="警告文字 2" xfId="32523" hidden="1"/>
    <cellStyle name="警告文字 2" xfId="30960" hidden="1"/>
    <cellStyle name="警告文字 2" xfId="31131" hidden="1"/>
    <cellStyle name="警告文字 2" xfId="32383" hidden="1"/>
    <cellStyle name="警告文字 2" xfId="32026" hidden="1"/>
    <cellStyle name="警告文字 2" xfId="32337" hidden="1"/>
    <cellStyle name="警告文字 2" xfId="33011" hidden="1"/>
    <cellStyle name="警告文字 2" xfId="31685" hidden="1"/>
    <cellStyle name="警告文字 2" xfId="32406" hidden="1"/>
    <cellStyle name="警告文字 2" xfId="32305" hidden="1"/>
    <cellStyle name="警告文字 2" xfId="33152" hidden="1"/>
    <cellStyle name="警告文字 2" xfId="32170" hidden="1"/>
    <cellStyle name="警告文字 2" xfId="31094" hidden="1"/>
    <cellStyle name="警告文字 2" xfId="32424" hidden="1"/>
    <cellStyle name="警告文字 2" xfId="32632" hidden="1"/>
    <cellStyle name="警告文字 2" xfId="31072" hidden="1"/>
    <cellStyle name="警告文字 2" xfId="31562" hidden="1"/>
    <cellStyle name="警告文字 2" xfId="31577" hidden="1"/>
    <cellStyle name="警告文字 2" xfId="30800" hidden="1"/>
    <cellStyle name="警告文字 2" xfId="31675" hidden="1"/>
    <cellStyle name="警告文字 2" xfId="32334" hidden="1"/>
    <cellStyle name="警告文字 2" xfId="31245" hidden="1"/>
    <cellStyle name="警告文字 2" xfId="33172" hidden="1"/>
    <cellStyle name="警告文字 2" xfId="32183" hidden="1"/>
    <cellStyle name="警告文字 2" xfId="32437" hidden="1"/>
    <cellStyle name="警告文字 2" xfId="32403" hidden="1"/>
    <cellStyle name="警告文字 2" xfId="32339" hidden="1"/>
    <cellStyle name="警告文字 2" xfId="32452" hidden="1"/>
    <cellStyle name="警告文字 2" xfId="32886" hidden="1"/>
    <cellStyle name="警告文字 2" xfId="32395" hidden="1"/>
    <cellStyle name="警告文字 2" xfId="31420" hidden="1"/>
    <cellStyle name="警告文字 2" xfId="32736" hidden="1"/>
    <cellStyle name="警告文字 2" xfId="31834" hidden="1"/>
    <cellStyle name="警告文字 2" xfId="31722" hidden="1"/>
    <cellStyle name="警告文字 2" xfId="32878" hidden="1"/>
    <cellStyle name="警告文字 2" xfId="31932" hidden="1"/>
    <cellStyle name="警告文字 2" xfId="31066" hidden="1"/>
    <cellStyle name="警告文字 2" xfId="31715" hidden="1"/>
    <cellStyle name="警告文字 2" xfId="31518" hidden="1"/>
    <cellStyle name="警告文字 2" xfId="31214" hidden="1"/>
    <cellStyle name="警告文字 2" xfId="31659" hidden="1"/>
    <cellStyle name="警告文字 2" xfId="31624" hidden="1"/>
    <cellStyle name="警告文字 2" xfId="32728" hidden="1"/>
    <cellStyle name="警告文字 2" xfId="32128" hidden="1"/>
    <cellStyle name="警告文字 2" xfId="31252" hidden="1"/>
    <cellStyle name="警告文字 2" xfId="51293" hidden="1"/>
    <cellStyle name="警告文字 2" xfId="51217" hidden="1"/>
    <cellStyle name="警告文字 2" xfId="51334" hidden="1"/>
    <cellStyle name="警告文字 2" xfId="51126" hidden="1"/>
    <cellStyle name="警告文字 2" xfId="51201" hidden="1"/>
    <cellStyle name="警告文字 2" xfId="51463" hidden="1"/>
    <cellStyle name="警告文字 2" xfId="51388" hidden="1"/>
    <cellStyle name="警告文字 2" xfId="51370" hidden="1"/>
    <cellStyle name="警告文字 2" xfId="51479" hidden="1"/>
    <cellStyle name="警告文字 2" xfId="50853" hidden="1"/>
    <cellStyle name="警告文字 2" xfId="50928" hidden="1"/>
    <cellStyle name="警告文字 2" xfId="50762" hidden="1"/>
    <cellStyle name="警告文字 2" xfId="50837" hidden="1"/>
    <cellStyle name="警告文字 2" xfId="51057" hidden="1"/>
    <cellStyle name="警告文字 2" xfId="50982" hidden="1"/>
    <cellStyle name="警告文字 2" xfId="50964" hidden="1"/>
    <cellStyle name="警告文字 2" xfId="51073" hidden="1"/>
    <cellStyle name="警告文字 2" xfId="50489" hidden="1"/>
    <cellStyle name="警告文字 2" xfId="50564" hidden="1"/>
    <cellStyle name="警告文字 2" xfId="50398" hidden="1"/>
    <cellStyle name="警告文字 2" xfId="50473" hidden="1"/>
    <cellStyle name="警告文字 2" xfId="50693" hidden="1"/>
    <cellStyle name="警告文字 2" xfId="50618" hidden="1"/>
    <cellStyle name="警告文字 2" xfId="50600" hidden="1"/>
    <cellStyle name="警告文字 2" xfId="50709" hidden="1"/>
    <cellStyle name="警告文字 2" xfId="50125" hidden="1"/>
    <cellStyle name="警告文字 2" xfId="50200" hidden="1"/>
    <cellStyle name="警告文字 2" xfId="50034" hidden="1"/>
    <cellStyle name="警告文字 2" xfId="50109" hidden="1"/>
    <cellStyle name="警告文字 2" xfId="50329" hidden="1"/>
    <cellStyle name="警告文字 2" xfId="50254" hidden="1"/>
    <cellStyle name="警告文字 2" xfId="50236" hidden="1"/>
    <cellStyle name="警告文字 2" xfId="50345" hidden="1"/>
    <cellStyle name="警告文字 2" xfId="49761" hidden="1"/>
    <cellStyle name="警告文字 2" xfId="49836" hidden="1"/>
    <cellStyle name="警告文字 2" xfId="49670" hidden="1"/>
    <cellStyle name="警告文字 2" xfId="49745" hidden="1"/>
    <cellStyle name="警告文字 2" xfId="49965" hidden="1"/>
    <cellStyle name="警告文字 2" xfId="49890" hidden="1"/>
    <cellStyle name="警告文字 2" xfId="49872" hidden="1"/>
    <cellStyle name="警告文字 2" xfId="49981" hidden="1"/>
    <cellStyle name="警告文字 2" xfId="49397" hidden="1"/>
    <cellStyle name="警告文字 2" xfId="49472" hidden="1"/>
    <cellStyle name="警告文字 2" xfId="49306" hidden="1"/>
    <cellStyle name="警告文字 2" xfId="49381" hidden="1"/>
    <cellStyle name="警告文字 2" xfId="49601" hidden="1"/>
    <cellStyle name="警告文字 2" xfId="49526" hidden="1"/>
    <cellStyle name="警告文字 2" xfId="49508" hidden="1"/>
    <cellStyle name="警告文字 2" xfId="49617" hidden="1"/>
    <cellStyle name="警告文字 2" xfId="49075" hidden="1"/>
    <cellStyle name="警告文字 2" xfId="49150" hidden="1"/>
    <cellStyle name="警告文字 2" xfId="48984" hidden="1"/>
    <cellStyle name="警告文字 2" xfId="49059" hidden="1"/>
    <cellStyle name="警告文字 2" xfId="49278" hidden="1"/>
    <cellStyle name="警告文字 2" xfId="49203" hidden="1"/>
    <cellStyle name="警告文字 2" xfId="49185" hidden="1"/>
    <cellStyle name="계산" xfId="11" builtinId="22" customBuiltin="1"/>
    <cellStyle name="계산 2" xfId="68"/>
    <cellStyle name="계산 2 2" xfId="26763"/>
    <cellStyle name="계산 2 3" xfId="1919"/>
    <cellStyle name="계산 3" xfId="211"/>
    <cellStyle name="계산 3 2" xfId="26764"/>
    <cellStyle name="계산 3 3" xfId="1920"/>
    <cellStyle name="계산 4" xfId="212"/>
    <cellStyle name="계산 4 2" xfId="26765"/>
    <cellStyle name="계산 4 3" xfId="1921"/>
    <cellStyle name="계산 5" xfId="213"/>
    <cellStyle name="계산 6" xfId="214"/>
    <cellStyle name="계산 7" xfId="210"/>
    <cellStyle name="計算方式 2" xfId="2242" hidden="1"/>
    <cellStyle name="計算方式 2" xfId="2301" hidden="1"/>
    <cellStyle name="計算方式 2" xfId="2201" hidden="1"/>
    <cellStyle name="計算方式 2" xfId="2392" hidden="1"/>
    <cellStyle name="計算方式 2" xfId="2334" hidden="1"/>
    <cellStyle name="計算方式 2" xfId="2095" hidden="1"/>
    <cellStyle name="計算方式 2" xfId="2153" hidden="1"/>
    <cellStyle name="計算方式 2" xfId="2171" hidden="1"/>
    <cellStyle name="計算方式 2" xfId="2062" hidden="1"/>
    <cellStyle name="計算方式 2" xfId="2665" hidden="1"/>
    <cellStyle name="計算方式 2" xfId="2607" hidden="1"/>
    <cellStyle name="計算方式 2" xfId="2756" hidden="1"/>
    <cellStyle name="計算方式 2" xfId="2698" hidden="1"/>
    <cellStyle name="計算方式 2" xfId="2501" hidden="1"/>
    <cellStyle name="計算方式 2" xfId="2559" hidden="1"/>
    <cellStyle name="計算方式 2" xfId="2577" hidden="1"/>
    <cellStyle name="計算方式 2" xfId="2468" hidden="1"/>
    <cellStyle name="計算方式 2" xfId="3029" hidden="1"/>
    <cellStyle name="計算方式 2" xfId="2971" hidden="1"/>
    <cellStyle name="計算方式 2" xfId="3120" hidden="1"/>
    <cellStyle name="計算方式 2" xfId="3062" hidden="1"/>
    <cellStyle name="計算方式 2" xfId="2865" hidden="1"/>
    <cellStyle name="計算方式 2" xfId="2923" hidden="1"/>
    <cellStyle name="計算方式 2" xfId="2941" hidden="1"/>
    <cellStyle name="計算方式 2" xfId="2832" hidden="1"/>
    <cellStyle name="計算方式 2" xfId="3393" hidden="1"/>
    <cellStyle name="計算方式 2" xfId="3335" hidden="1"/>
    <cellStyle name="計算方式 2" xfId="3484" hidden="1"/>
    <cellStyle name="計算方式 2" xfId="3426" hidden="1"/>
    <cellStyle name="計算方式 2" xfId="3229" hidden="1"/>
    <cellStyle name="計算方式 2" xfId="3287" hidden="1"/>
    <cellStyle name="計算方式 2" xfId="3305" hidden="1"/>
    <cellStyle name="計算方式 2" xfId="3196" hidden="1"/>
    <cellStyle name="計算方式 2" xfId="3757" hidden="1"/>
    <cellStyle name="計算方式 2" xfId="3699" hidden="1"/>
    <cellStyle name="計算方式 2" xfId="3848" hidden="1"/>
    <cellStyle name="計算方式 2" xfId="3790" hidden="1"/>
    <cellStyle name="計算方式 2" xfId="3593" hidden="1"/>
    <cellStyle name="計算方式 2" xfId="3651" hidden="1"/>
    <cellStyle name="計算方式 2" xfId="3669" hidden="1"/>
    <cellStyle name="計算方式 2" xfId="3560" hidden="1"/>
    <cellStyle name="計算方式 2" xfId="4121" hidden="1"/>
    <cellStyle name="計算方式 2" xfId="4063" hidden="1"/>
    <cellStyle name="計算方式 2" xfId="4212" hidden="1"/>
    <cellStyle name="計算方式 2" xfId="4154" hidden="1"/>
    <cellStyle name="計算方式 2" xfId="3957" hidden="1"/>
    <cellStyle name="計算方式 2" xfId="4015" hidden="1"/>
    <cellStyle name="計算方式 2" xfId="4033" hidden="1"/>
    <cellStyle name="計算方式 2" xfId="3924" hidden="1"/>
    <cellStyle name="計算方式 2" xfId="4485" hidden="1"/>
    <cellStyle name="計算方式 2" xfId="4427" hidden="1"/>
    <cellStyle name="計算方式 2" xfId="4576" hidden="1"/>
    <cellStyle name="計算方式 2" xfId="4518" hidden="1"/>
    <cellStyle name="計算方式 2" xfId="4321" hidden="1"/>
    <cellStyle name="計算方式 2" xfId="4379" hidden="1"/>
    <cellStyle name="計算方式 2" xfId="4397" hidden="1"/>
    <cellStyle name="計算方式 2" xfId="4288" hidden="1"/>
    <cellStyle name="計算方式 2" xfId="4849" hidden="1"/>
    <cellStyle name="計算方式 2" xfId="4791" hidden="1"/>
    <cellStyle name="計算方式 2" xfId="4940" hidden="1"/>
    <cellStyle name="計算方式 2" xfId="4882" hidden="1"/>
    <cellStyle name="計算方式 2" xfId="4685" hidden="1"/>
    <cellStyle name="計算方式 2" xfId="4743" hidden="1"/>
    <cellStyle name="計算方式 2" xfId="4761" hidden="1"/>
    <cellStyle name="計算方式 2" xfId="4652" hidden="1"/>
    <cellStyle name="計算方式 2" xfId="5213" hidden="1"/>
    <cellStyle name="計算方式 2" xfId="5155" hidden="1"/>
    <cellStyle name="計算方式 2" xfId="5304" hidden="1"/>
    <cellStyle name="計算方式 2" xfId="5246" hidden="1"/>
    <cellStyle name="計算方式 2" xfId="5049" hidden="1"/>
    <cellStyle name="計算方式 2" xfId="5107" hidden="1"/>
    <cellStyle name="計算方式 2" xfId="5125" hidden="1"/>
    <cellStyle name="計算方式 2" xfId="5016" hidden="1"/>
    <cellStyle name="計算方式 2" xfId="5577" hidden="1"/>
    <cellStyle name="計算方式 2" xfId="5519" hidden="1"/>
    <cellStyle name="計算方式 2" xfId="5668" hidden="1"/>
    <cellStyle name="計算方式 2" xfId="5610" hidden="1"/>
    <cellStyle name="計算方式 2" xfId="5413" hidden="1"/>
    <cellStyle name="計算方式 2" xfId="5471" hidden="1"/>
    <cellStyle name="計算方式 2" xfId="5489" hidden="1"/>
    <cellStyle name="計算方式 2" xfId="5380" hidden="1"/>
    <cellStyle name="計算方式 2" xfId="5899" hidden="1"/>
    <cellStyle name="計算方式 2" xfId="5841" hidden="1"/>
    <cellStyle name="計算方式 2" xfId="5990" hidden="1"/>
    <cellStyle name="計算方式 2" xfId="5932" hidden="1"/>
    <cellStyle name="計算方式 2" xfId="5736" hidden="1"/>
    <cellStyle name="計算方式 2" xfId="5794" hidden="1"/>
    <cellStyle name="計算方式 2" xfId="5812" hidden="1"/>
    <cellStyle name="計算方式 2" xfId="8794" hidden="1"/>
    <cellStyle name="計算方式 2" xfId="8853" hidden="1"/>
    <cellStyle name="計算方式 2" xfId="8753" hidden="1"/>
    <cellStyle name="計算方式 2" xfId="8944" hidden="1"/>
    <cellStyle name="計算方式 2" xfId="8886" hidden="1"/>
    <cellStyle name="計算方式 2" xfId="8647" hidden="1"/>
    <cellStyle name="計算方式 2" xfId="8705" hidden="1"/>
    <cellStyle name="計算方式 2" xfId="8723" hidden="1"/>
    <cellStyle name="計算方式 2" xfId="8614" hidden="1"/>
    <cellStyle name="計算方式 2" xfId="9217" hidden="1"/>
    <cellStyle name="計算方式 2" xfId="9159" hidden="1"/>
    <cellStyle name="計算方式 2" xfId="9308" hidden="1"/>
    <cellStyle name="計算方式 2" xfId="9250" hidden="1"/>
    <cellStyle name="計算方式 2" xfId="9053" hidden="1"/>
    <cellStyle name="計算方式 2" xfId="9111" hidden="1"/>
    <cellStyle name="計算方式 2" xfId="9129" hidden="1"/>
    <cellStyle name="計算方式 2" xfId="9020" hidden="1"/>
    <cellStyle name="計算方式 2" xfId="9581" hidden="1"/>
    <cellStyle name="計算方式 2" xfId="9523" hidden="1"/>
    <cellStyle name="計算方式 2" xfId="9672" hidden="1"/>
    <cellStyle name="計算方式 2" xfId="9614" hidden="1"/>
    <cellStyle name="計算方式 2" xfId="9417" hidden="1"/>
    <cellStyle name="計算方式 2" xfId="9475" hidden="1"/>
    <cellStyle name="計算方式 2" xfId="9493" hidden="1"/>
    <cellStyle name="計算方式 2" xfId="9384" hidden="1"/>
    <cellStyle name="計算方式 2" xfId="9945" hidden="1"/>
    <cellStyle name="計算方式 2" xfId="9887" hidden="1"/>
    <cellStyle name="計算方式 2" xfId="10036" hidden="1"/>
    <cellStyle name="計算方式 2" xfId="9978" hidden="1"/>
    <cellStyle name="計算方式 2" xfId="9781" hidden="1"/>
    <cellStyle name="計算方式 2" xfId="9839" hidden="1"/>
    <cellStyle name="計算方式 2" xfId="9857" hidden="1"/>
    <cellStyle name="計算方式 2" xfId="9748" hidden="1"/>
    <cellStyle name="計算方式 2" xfId="10309" hidden="1"/>
    <cellStyle name="計算方式 2" xfId="10251" hidden="1"/>
    <cellStyle name="計算方式 2" xfId="10400" hidden="1"/>
    <cellStyle name="計算方式 2" xfId="10342" hidden="1"/>
    <cellStyle name="計算方式 2" xfId="10145" hidden="1"/>
    <cellStyle name="計算方式 2" xfId="10203" hidden="1"/>
    <cellStyle name="計算方式 2" xfId="10221" hidden="1"/>
    <cellStyle name="計算方式 2" xfId="10112" hidden="1"/>
    <cellStyle name="計算方式 2" xfId="10673" hidden="1"/>
    <cellStyle name="計算方式 2" xfId="10615" hidden="1"/>
    <cellStyle name="計算方式 2" xfId="10764" hidden="1"/>
    <cellStyle name="計算方式 2" xfId="10706" hidden="1"/>
    <cellStyle name="計算方式 2" xfId="10509" hidden="1"/>
    <cellStyle name="計算方式 2" xfId="10567" hidden="1"/>
    <cellStyle name="計算方式 2" xfId="10585" hidden="1"/>
    <cellStyle name="計算方式 2" xfId="10476" hidden="1"/>
    <cellStyle name="計算方式 2" xfId="11037" hidden="1"/>
    <cellStyle name="計算方式 2" xfId="10979" hidden="1"/>
    <cellStyle name="計算方式 2" xfId="11128" hidden="1"/>
    <cellStyle name="計算方式 2" xfId="11070" hidden="1"/>
    <cellStyle name="計算方式 2" xfId="10873" hidden="1"/>
    <cellStyle name="計算方式 2" xfId="10931" hidden="1"/>
    <cellStyle name="計算方式 2" xfId="10949" hidden="1"/>
    <cellStyle name="計算方式 2" xfId="10840" hidden="1"/>
    <cellStyle name="計算方式 2" xfId="11401" hidden="1"/>
    <cellStyle name="計算方式 2" xfId="11343" hidden="1"/>
    <cellStyle name="計算方式 2" xfId="11492" hidden="1"/>
    <cellStyle name="計算方式 2" xfId="11434" hidden="1"/>
    <cellStyle name="計算方式 2" xfId="11237" hidden="1"/>
    <cellStyle name="計算方式 2" xfId="11295" hidden="1"/>
    <cellStyle name="計算方式 2" xfId="11313" hidden="1"/>
    <cellStyle name="計算方式 2" xfId="11204" hidden="1"/>
    <cellStyle name="計算方式 2" xfId="11765" hidden="1"/>
    <cellStyle name="計算方式 2" xfId="11707" hidden="1"/>
    <cellStyle name="計算方式 2" xfId="11856" hidden="1"/>
    <cellStyle name="計算方式 2" xfId="11798" hidden="1"/>
    <cellStyle name="計算方式 2" xfId="11601" hidden="1"/>
    <cellStyle name="計算方式 2" xfId="11659" hidden="1"/>
    <cellStyle name="計算方式 2" xfId="11677" hidden="1"/>
    <cellStyle name="計算方式 2" xfId="11568" hidden="1"/>
    <cellStyle name="計算方式 2" xfId="12129" hidden="1"/>
    <cellStyle name="計算方式 2" xfId="12071" hidden="1"/>
    <cellStyle name="計算方式 2" xfId="12220" hidden="1"/>
    <cellStyle name="計算方式 2" xfId="12162" hidden="1"/>
    <cellStyle name="計算方式 2" xfId="11965" hidden="1"/>
    <cellStyle name="計算方式 2" xfId="12023" hidden="1"/>
    <cellStyle name="計算方式 2" xfId="12041" hidden="1"/>
    <cellStyle name="計算方式 2" xfId="11932" hidden="1"/>
    <cellStyle name="計算方式 2" xfId="12493" hidden="1"/>
    <cellStyle name="計算方式 2" xfId="12435" hidden="1"/>
    <cellStyle name="計算方式 2" xfId="12584" hidden="1"/>
    <cellStyle name="計算方式 2" xfId="12526" hidden="1"/>
    <cellStyle name="計算方式 2" xfId="12329" hidden="1"/>
    <cellStyle name="計算方式 2" xfId="12387" hidden="1"/>
    <cellStyle name="計算方式 2" xfId="12405" hidden="1"/>
    <cellStyle name="計算方式 2" xfId="12296" hidden="1"/>
    <cellStyle name="計算方式 2" xfId="12815" hidden="1"/>
    <cellStyle name="計算方式 2" xfId="12757" hidden="1"/>
    <cellStyle name="計算方式 2" xfId="12906" hidden="1"/>
    <cellStyle name="計算方式 2" xfId="12848" hidden="1"/>
    <cellStyle name="計算方式 2" xfId="12652" hidden="1"/>
    <cellStyle name="計算方式 2" xfId="12710" hidden="1"/>
    <cellStyle name="計算方式 2" xfId="12728" hidden="1"/>
    <cellStyle name="計算方式 2" xfId="13162" hidden="1"/>
    <cellStyle name="計算方式 2" xfId="13221" hidden="1"/>
    <cellStyle name="計算方式 2" xfId="13121" hidden="1"/>
    <cellStyle name="計算方式 2" xfId="13312" hidden="1"/>
    <cellStyle name="計算方式 2" xfId="13254" hidden="1"/>
    <cellStyle name="計算方式 2" xfId="13015" hidden="1"/>
    <cellStyle name="計算方式 2" xfId="13073" hidden="1"/>
    <cellStyle name="計算方式 2" xfId="13091" hidden="1"/>
    <cellStyle name="計算方式 2" xfId="12982" hidden="1"/>
    <cellStyle name="計算方式 2" xfId="13585" hidden="1"/>
    <cellStyle name="計算方式 2" xfId="13527" hidden="1"/>
    <cellStyle name="計算方式 2" xfId="13676" hidden="1"/>
    <cellStyle name="計算方式 2" xfId="13618" hidden="1"/>
    <cellStyle name="計算方式 2" xfId="13421" hidden="1"/>
    <cellStyle name="計算方式 2" xfId="13479" hidden="1"/>
    <cellStyle name="計算方式 2" xfId="13497" hidden="1"/>
    <cellStyle name="計算方式 2" xfId="13388" hidden="1"/>
    <cellStyle name="計算方式 2" xfId="13949" hidden="1"/>
    <cellStyle name="計算方式 2" xfId="13891" hidden="1"/>
    <cellStyle name="計算方式 2" xfId="14040" hidden="1"/>
    <cellStyle name="計算方式 2" xfId="13982" hidden="1"/>
    <cellStyle name="計算方式 2" xfId="13785" hidden="1"/>
    <cellStyle name="計算方式 2" xfId="13843" hidden="1"/>
    <cellStyle name="計算方式 2" xfId="13861" hidden="1"/>
    <cellStyle name="計算方式 2" xfId="13752" hidden="1"/>
    <cellStyle name="計算方式 2" xfId="14313" hidden="1"/>
    <cellStyle name="計算方式 2" xfId="14255" hidden="1"/>
    <cellStyle name="計算方式 2" xfId="14404" hidden="1"/>
    <cellStyle name="計算方式 2" xfId="14346" hidden="1"/>
    <cellStyle name="計算方式 2" xfId="14149" hidden="1"/>
    <cellStyle name="計算方式 2" xfId="14207" hidden="1"/>
    <cellStyle name="計算方式 2" xfId="14225" hidden="1"/>
    <cellStyle name="計算方式 2" xfId="14116" hidden="1"/>
    <cellStyle name="計算方式 2" xfId="14677" hidden="1"/>
    <cellStyle name="計算方式 2" xfId="14619" hidden="1"/>
    <cellStyle name="計算方式 2" xfId="14768" hidden="1"/>
    <cellStyle name="計算方式 2" xfId="14710" hidden="1"/>
    <cellStyle name="計算方式 2" xfId="14513" hidden="1"/>
    <cellStyle name="計算方式 2" xfId="14571" hidden="1"/>
    <cellStyle name="計算方式 2" xfId="14589" hidden="1"/>
    <cellStyle name="計算方式 2" xfId="14480" hidden="1"/>
    <cellStyle name="計算方式 2" xfId="15041" hidden="1"/>
    <cellStyle name="計算方式 2" xfId="14983" hidden="1"/>
    <cellStyle name="計算方式 2" xfId="15132" hidden="1"/>
    <cellStyle name="計算方式 2" xfId="15074" hidden="1"/>
    <cellStyle name="計算方式 2" xfId="14877" hidden="1"/>
    <cellStyle name="計算方式 2" xfId="14935" hidden="1"/>
    <cellStyle name="計算方式 2" xfId="14953" hidden="1"/>
    <cellStyle name="計算方式 2" xfId="14844" hidden="1"/>
    <cellStyle name="計算方式 2" xfId="15405" hidden="1"/>
    <cellStyle name="計算方式 2" xfId="15347" hidden="1"/>
    <cellStyle name="計算方式 2" xfId="15496" hidden="1"/>
    <cellStyle name="計算方式 2" xfId="15438" hidden="1"/>
    <cellStyle name="計算方式 2" xfId="15241" hidden="1"/>
    <cellStyle name="計算方式 2" xfId="15299" hidden="1"/>
    <cellStyle name="計算方式 2" xfId="15317" hidden="1"/>
    <cellStyle name="計算方式 2" xfId="15208" hidden="1"/>
    <cellStyle name="計算方式 2" xfId="15769" hidden="1"/>
    <cellStyle name="計算方式 2" xfId="15711" hidden="1"/>
    <cellStyle name="計算方式 2" xfId="15860" hidden="1"/>
    <cellStyle name="計算方式 2" xfId="15802" hidden="1"/>
    <cellStyle name="計算方式 2" xfId="15605" hidden="1"/>
    <cellStyle name="計算方式 2" xfId="15663" hidden="1"/>
    <cellStyle name="計算方式 2" xfId="15681" hidden="1"/>
    <cellStyle name="計算方式 2" xfId="15572" hidden="1"/>
    <cellStyle name="計算方式 2" xfId="16133" hidden="1"/>
    <cellStyle name="計算方式 2" xfId="16075" hidden="1"/>
    <cellStyle name="計算方式 2" xfId="16224" hidden="1"/>
    <cellStyle name="計算方式 2" xfId="16166" hidden="1"/>
    <cellStyle name="計算方式 2" xfId="15969" hidden="1"/>
    <cellStyle name="計算方式 2" xfId="16027" hidden="1"/>
    <cellStyle name="計算方式 2" xfId="16045" hidden="1"/>
    <cellStyle name="計算方式 2" xfId="15936" hidden="1"/>
    <cellStyle name="計算方式 2" xfId="16497" hidden="1"/>
    <cellStyle name="計算方式 2" xfId="16439" hidden="1"/>
    <cellStyle name="計算方式 2" xfId="16588" hidden="1"/>
    <cellStyle name="計算方式 2" xfId="16530" hidden="1"/>
    <cellStyle name="計算方式 2" xfId="16333" hidden="1"/>
    <cellStyle name="計算方式 2" xfId="16391" hidden="1"/>
    <cellStyle name="計算方式 2" xfId="16409" hidden="1"/>
    <cellStyle name="計算方式 2" xfId="16300" hidden="1"/>
    <cellStyle name="計算方式 2" xfId="16861" hidden="1"/>
    <cellStyle name="計算方式 2" xfId="16803" hidden="1"/>
    <cellStyle name="計算方式 2" xfId="16952" hidden="1"/>
    <cellStyle name="計算方式 2" xfId="16894" hidden="1"/>
    <cellStyle name="計算方式 2" xfId="16697" hidden="1"/>
    <cellStyle name="計算方式 2" xfId="16755" hidden="1"/>
    <cellStyle name="計算方式 2" xfId="16773" hidden="1"/>
    <cellStyle name="計算方式 2" xfId="16664" hidden="1"/>
    <cellStyle name="計算方式 2" xfId="17183" hidden="1"/>
    <cellStyle name="計算方式 2" xfId="17125" hidden="1"/>
    <cellStyle name="計算方式 2" xfId="17274" hidden="1"/>
    <cellStyle name="計算方式 2" xfId="17216" hidden="1"/>
    <cellStyle name="計算方式 2" xfId="17020" hidden="1"/>
    <cellStyle name="計算方式 2" xfId="17078" hidden="1"/>
    <cellStyle name="計算方式 2" xfId="17096" hidden="1"/>
    <cellStyle name="計算方式 2" xfId="17530" hidden="1"/>
    <cellStyle name="計算方式 2" xfId="17589" hidden="1"/>
    <cellStyle name="計算方式 2" xfId="17489" hidden="1"/>
    <cellStyle name="計算方式 2" xfId="17680" hidden="1"/>
    <cellStyle name="計算方式 2" xfId="17622" hidden="1"/>
    <cellStyle name="計算方式 2" xfId="17383" hidden="1"/>
    <cellStyle name="計算方式 2" xfId="17441" hidden="1"/>
    <cellStyle name="計算方式 2" xfId="17459" hidden="1"/>
    <cellStyle name="計算方式 2" xfId="17350" hidden="1"/>
    <cellStyle name="計算方式 2" xfId="17953" hidden="1"/>
    <cellStyle name="計算方式 2" xfId="17895" hidden="1"/>
    <cellStyle name="計算方式 2" xfId="18044" hidden="1"/>
    <cellStyle name="計算方式 2" xfId="17986" hidden="1"/>
    <cellStyle name="計算方式 2" xfId="17789" hidden="1"/>
    <cellStyle name="計算方式 2" xfId="17847" hidden="1"/>
    <cellStyle name="計算方式 2" xfId="17865" hidden="1"/>
    <cellStyle name="計算方式 2" xfId="17756" hidden="1"/>
    <cellStyle name="計算方式 2" xfId="18317" hidden="1"/>
    <cellStyle name="計算方式 2" xfId="18259" hidden="1"/>
    <cellStyle name="計算方式 2" xfId="18408" hidden="1"/>
    <cellStyle name="計算方式 2" xfId="18350" hidden="1"/>
    <cellStyle name="計算方式 2" xfId="18153" hidden="1"/>
    <cellStyle name="計算方式 2" xfId="18211" hidden="1"/>
    <cellStyle name="計算方式 2" xfId="18229" hidden="1"/>
    <cellStyle name="計算方式 2" xfId="18120" hidden="1"/>
    <cellStyle name="計算方式 2" xfId="18681" hidden="1"/>
    <cellStyle name="計算方式 2" xfId="18623" hidden="1"/>
    <cellStyle name="計算方式 2" xfId="18772" hidden="1"/>
    <cellStyle name="計算方式 2" xfId="18714" hidden="1"/>
    <cellStyle name="計算方式 2" xfId="18517" hidden="1"/>
    <cellStyle name="計算方式 2" xfId="18575" hidden="1"/>
    <cellStyle name="計算方式 2" xfId="18593" hidden="1"/>
    <cellStyle name="計算方式 2" xfId="18484" hidden="1"/>
    <cellStyle name="計算方式 2" xfId="19045" hidden="1"/>
    <cellStyle name="計算方式 2" xfId="18987" hidden="1"/>
    <cellStyle name="計算方式 2" xfId="19136" hidden="1"/>
    <cellStyle name="計算方式 2" xfId="19078" hidden="1"/>
    <cellStyle name="計算方式 2" xfId="18881" hidden="1"/>
    <cellStyle name="計算方式 2" xfId="18939" hidden="1"/>
    <cellStyle name="計算方式 2" xfId="18957" hidden="1"/>
    <cellStyle name="計算方式 2" xfId="18848" hidden="1"/>
    <cellStyle name="計算方式 2" xfId="19409" hidden="1"/>
    <cellStyle name="計算方式 2" xfId="19351" hidden="1"/>
    <cellStyle name="計算方式 2" xfId="19500" hidden="1"/>
    <cellStyle name="計算方式 2" xfId="19442" hidden="1"/>
    <cellStyle name="計算方式 2" xfId="19245" hidden="1"/>
    <cellStyle name="計算方式 2" xfId="19303" hidden="1"/>
    <cellStyle name="計算方式 2" xfId="19321" hidden="1"/>
    <cellStyle name="計算方式 2" xfId="19212" hidden="1"/>
    <cellStyle name="計算方式 2" xfId="19731" hidden="1"/>
    <cellStyle name="計算方式 2" xfId="19673" hidden="1"/>
    <cellStyle name="計算方式 2" xfId="19822" hidden="1"/>
    <cellStyle name="計算方式 2" xfId="19764" hidden="1"/>
    <cellStyle name="計算方式 2" xfId="19568" hidden="1"/>
    <cellStyle name="計算方式 2" xfId="19626" hidden="1"/>
    <cellStyle name="計算方式 2" xfId="19644" hidden="1"/>
    <cellStyle name="計算方式 2" xfId="20078" hidden="1"/>
    <cellStyle name="計算方式 2" xfId="20137" hidden="1"/>
    <cellStyle name="計算方式 2" xfId="20037" hidden="1"/>
    <cellStyle name="計算方式 2" xfId="20228" hidden="1"/>
    <cellStyle name="計算方式 2" xfId="20170" hidden="1"/>
    <cellStyle name="計算方式 2" xfId="19931" hidden="1"/>
    <cellStyle name="計算方式 2" xfId="19989" hidden="1"/>
    <cellStyle name="計算方式 2" xfId="20007" hidden="1"/>
    <cellStyle name="計算方式 2" xfId="19898" hidden="1"/>
    <cellStyle name="計算方式 2" xfId="20501" hidden="1"/>
    <cellStyle name="計算方式 2" xfId="20443" hidden="1"/>
    <cellStyle name="計算方式 2" xfId="20592" hidden="1"/>
    <cellStyle name="計算方式 2" xfId="20534" hidden="1"/>
    <cellStyle name="計算方式 2" xfId="20337" hidden="1"/>
    <cellStyle name="計算方式 2" xfId="20395" hidden="1"/>
    <cellStyle name="計算方式 2" xfId="20413" hidden="1"/>
    <cellStyle name="計算方式 2" xfId="20304" hidden="1"/>
    <cellStyle name="計算方式 2" xfId="20865" hidden="1"/>
    <cellStyle name="計算方式 2" xfId="20807" hidden="1"/>
    <cellStyle name="計算方式 2" xfId="20956" hidden="1"/>
    <cellStyle name="計算方式 2" xfId="20898" hidden="1"/>
    <cellStyle name="計算方式 2" xfId="20701" hidden="1"/>
    <cellStyle name="計算方式 2" xfId="20759" hidden="1"/>
    <cellStyle name="計算方式 2" xfId="20777" hidden="1"/>
    <cellStyle name="計算方式 2" xfId="20668" hidden="1"/>
    <cellStyle name="計算方式 2" xfId="21229" hidden="1"/>
    <cellStyle name="計算方式 2" xfId="21171" hidden="1"/>
    <cellStyle name="計算方式 2" xfId="21320" hidden="1"/>
    <cellStyle name="計算方式 2" xfId="21262" hidden="1"/>
    <cellStyle name="計算方式 2" xfId="21065" hidden="1"/>
    <cellStyle name="計算方式 2" xfId="21123" hidden="1"/>
    <cellStyle name="計算方式 2" xfId="21141" hidden="1"/>
    <cellStyle name="計算方式 2" xfId="21032" hidden="1"/>
    <cellStyle name="計算方式 2" xfId="21593" hidden="1"/>
    <cellStyle name="計算方式 2" xfId="21535" hidden="1"/>
    <cellStyle name="計算方式 2" xfId="21684" hidden="1"/>
    <cellStyle name="計算方式 2" xfId="21626" hidden="1"/>
    <cellStyle name="計算方式 2" xfId="21429" hidden="1"/>
    <cellStyle name="計算方式 2" xfId="21487" hidden="1"/>
    <cellStyle name="計算方式 2" xfId="21505" hidden="1"/>
    <cellStyle name="計算方式 2" xfId="21396" hidden="1"/>
    <cellStyle name="計算方式 2" xfId="21957" hidden="1"/>
    <cellStyle name="計算方式 2" xfId="21899" hidden="1"/>
    <cellStyle name="計算方式 2" xfId="22048" hidden="1"/>
    <cellStyle name="計算方式 2" xfId="21990" hidden="1"/>
    <cellStyle name="計算方式 2" xfId="21793" hidden="1"/>
    <cellStyle name="計算方式 2" xfId="21851" hidden="1"/>
    <cellStyle name="計算方式 2" xfId="21869" hidden="1"/>
    <cellStyle name="計算方式 2" xfId="21760" hidden="1"/>
    <cellStyle name="計算方式 2" xfId="22321" hidden="1"/>
    <cellStyle name="計算方式 2" xfId="22263" hidden="1"/>
    <cellStyle name="計算方式 2" xfId="22412" hidden="1"/>
    <cellStyle name="計算方式 2" xfId="22354" hidden="1"/>
    <cellStyle name="計算方式 2" xfId="22157" hidden="1"/>
    <cellStyle name="計算方式 2" xfId="22215" hidden="1"/>
    <cellStyle name="計算方式 2" xfId="22233" hidden="1"/>
    <cellStyle name="計算方式 2" xfId="22124" hidden="1"/>
    <cellStyle name="計算方式 2" xfId="22685" hidden="1"/>
    <cellStyle name="計算方式 2" xfId="22627" hidden="1"/>
    <cellStyle name="計算方式 2" xfId="22776" hidden="1"/>
    <cellStyle name="計算方式 2" xfId="22718" hidden="1"/>
    <cellStyle name="計算方式 2" xfId="22521" hidden="1"/>
    <cellStyle name="計算方式 2" xfId="22579" hidden="1"/>
    <cellStyle name="計算方式 2" xfId="22597" hidden="1"/>
    <cellStyle name="計算方式 2" xfId="22488" hidden="1"/>
    <cellStyle name="計算方式 2" xfId="23049" hidden="1"/>
    <cellStyle name="計算方式 2" xfId="22991" hidden="1"/>
    <cellStyle name="計算方式 2" xfId="23140" hidden="1"/>
    <cellStyle name="計算方式 2" xfId="23082" hidden="1"/>
    <cellStyle name="計算方式 2" xfId="22885" hidden="1"/>
    <cellStyle name="計算方式 2" xfId="22943" hidden="1"/>
    <cellStyle name="計算方式 2" xfId="22961" hidden="1"/>
    <cellStyle name="計算方式 2" xfId="22852" hidden="1"/>
    <cellStyle name="計算方式 2" xfId="23413" hidden="1"/>
    <cellStyle name="計算方式 2" xfId="23355" hidden="1"/>
    <cellStyle name="計算方式 2" xfId="23504" hidden="1"/>
    <cellStyle name="計算方式 2" xfId="23446" hidden="1"/>
    <cellStyle name="計算方式 2" xfId="23249" hidden="1"/>
    <cellStyle name="計算方式 2" xfId="23307" hidden="1"/>
    <cellStyle name="計算方式 2" xfId="23325" hidden="1"/>
    <cellStyle name="計算方式 2" xfId="23216" hidden="1"/>
    <cellStyle name="計算方式 2" xfId="23777" hidden="1"/>
    <cellStyle name="計算方式 2" xfId="23719" hidden="1"/>
    <cellStyle name="計算方式 2" xfId="23868" hidden="1"/>
    <cellStyle name="計算方式 2" xfId="23810" hidden="1"/>
    <cellStyle name="計算方式 2" xfId="23613" hidden="1"/>
    <cellStyle name="計算方式 2" xfId="23671" hidden="1"/>
    <cellStyle name="計算方式 2" xfId="23689" hidden="1"/>
    <cellStyle name="計算方式 2" xfId="23580" hidden="1"/>
    <cellStyle name="計算方式 2" xfId="24099" hidden="1"/>
    <cellStyle name="計算方式 2" xfId="24041" hidden="1"/>
    <cellStyle name="計算方式 2" xfId="24190" hidden="1"/>
    <cellStyle name="計算方式 2" xfId="24132" hidden="1"/>
    <cellStyle name="計算方式 2" xfId="23936" hidden="1"/>
    <cellStyle name="計算方式 2" xfId="23994" hidden="1"/>
    <cellStyle name="計算方式 2" xfId="24012" hidden="1"/>
    <cellStyle name="計算方式 2" xfId="6994" hidden="1"/>
    <cellStyle name="計算方式 2" xfId="7839" hidden="1"/>
    <cellStyle name="計算方式 2" xfId="7541" hidden="1"/>
    <cellStyle name="計算方式 2" xfId="6966" hidden="1"/>
    <cellStyle name="計算方式 2" xfId="8086" hidden="1"/>
    <cellStyle name="計算方式 2" xfId="6389" hidden="1"/>
    <cellStyle name="計算方式 2" xfId="7895" hidden="1"/>
    <cellStyle name="計算方式 2" xfId="7017" hidden="1"/>
    <cellStyle name="計算方式 2" xfId="7505" hidden="1"/>
    <cellStyle name="計算方式 2" xfId="7454" hidden="1"/>
    <cellStyle name="計算方式 2" xfId="6706" hidden="1"/>
    <cellStyle name="計算方式 2" xfId="6104" hidden="1"/>
    <cellStyle name="計算方式 2" xfId="6762" hidden="1"/>
    <cellStyle name="計算方式 2" xfId="7726" hidden="1"/>
    <cellStyle name="計算方式 2" xfId="7941" hidden="1"/>
    <cellStyle name="計算方式 2" xfId="6948" hidden="1"/>
    <cellStyle name="計算方式 2" xfId="8341" hidden="1"/>
    <cellStyle name="計算方式 2" xfId="8460" hidden="1"/>
    <cellStyle name="計算方式 2" xfId="7225" hidden="1"/>
    <cellStyle name="計算方式 2" xfId="8207" hidden="1"/>
    <cellStyle name="計算方式 2" xfId="7845" hidden="1"/>
    <cellStyle name="計算方式 2" xfId="6117" hidden="1"/>
    <cellStyle name="計算方式 2" xfId="7180" hidden="1"/>
    <cellStyle name="計算方式 2" xfId="8546" hidden="1"/>
    <cellStyle name="計算方式 2" xfId="7345" hidden="1"/>
    <cellStyle name="計算方式 2" xfId="6258" hidden="1"/>
    <cellStyle name="計算方式 2" xfId="7938" hidden="1"/>
    <cellStyle name="計算方式 2" xfId="7013" hidden="1"/>
    <cellStyle name="計算方式 2" xfId="7118" hidden="1"/>
    <cellStyle name="計算方式 2" xfId="6951" hidden="1"/>
    <cellStyle name="計算方式 2" xfId="6404" hidden="1"/>
    <cellStyle name="計算方式 2" xfId="8338" hidden="1"/>
    <cellStyle name="計算方式 2" xfId="7750" hidden="1"/>
    <cellStyle name="計算方式 2" xfId="7369" hidden="1"/>
    <cellStyle name="計算方式 2" xfId="7724" hidden="1"/>
    <cellStyle name="計算方式 2" xfId="8239" hidden="1"/>
    <cellStyle name="計算方式 2" xfId="6360" hidden="1"/>
    <cellStyle name="計算方式 2" xfId="7811" hidden="1"/>
    <cellStyle name="計算方式 2" xfId="7373" hidden="1"/>
    <cellStyle name="計算方式 2" xfId="6978" hidden="1"/>
    <cellStyle name="計算方式 2" xfId="7952" hidden="1"/>
    <cellStyle name="計算方式 2" xfId="6805" hidden="1"/>
    <cellStyle name="計算方式 2" xfId="8277" hidden="1"/>
    <cellStyle name="計算方式 2" xfId="6908" hidden="1"/>
    <cellStyle name="計算方式 2" xfId="7262" hidden="1"/>
    <cellStyle name="計算方式 2" xfId="6640" hidden="1"/>
    <cellStyle name="計算方式 2" xfId="6854" hidden="1"/>
    <cellStyle name="計算方式 2" xfId="8518" hidden="1"/>
    <cellStyle name="計算方式 2" xfId="6444" hidden="1"/>
    <cellStyle name="計算方式 2" xfId="6400" hidden="1"/>
    <cellStyle name="計算方式 2" xfId="6947" hidden="1"/>
    <cellStyle name="計算方式 2" xfId="6321" hidden="1"/>
    <cellStyle name="計算方式 2" xfId="7164" hidden="1"/>
    <cellStyle name="計算方式 2" xfId="7404" hidden="1"/>
    <cellStyle name="計算方式 2" xfId="6590" hidden="1"/>
    <cellStyle name="計算方式 2" xfId="7757" hidden="1"/>
    <cellStyle name="計算方式 2" xfId="26527" hidden="1"/>
    <cellStyle name="計算方式 2" xfId="26468" hidden="1"/>
    <cellStyle name="計算方式 2" xfId="26568" hidden="1"/>
    <cellStyle name="計算方式 2" xfId="26377" hidden="1"/>
    <cellStyle name="計算方式 2" xfId="26435" hidden="1"/>
    <cellStyle name="計算方式 2" xfId="26674" hidden="1"/>
    <cellStyle name="計算方式 2" xfId="26616" hidden="1"/>
    <cellStyle name="計算方式 2" xfId="26598" hidden="1"/>
    <cellStyle name="計算方式 2" xfId="26707" hidden="1"/>
    <cellStyle name="計算方式 2" xfId="26104" hidden="1"/>
    <cellStyle name="計算方式 2" xfId="26162" hidden="1"/>
    <cellStyle name="計算方式 2" xfId="26013" hidden="1"/>
    <cellStyle name="計算方式 2" xfId="26071" hidden="1"/>
    <cellStyle name="計算方式 2" xfId="26268" hidden="1"/>
    <cellStyle name="計算方式 2" xfId="26210" hidden="1"/>
    <cellStyle name="計算方式 2" xfId="26192" hidden="1"/>
    <cellStyle name="計算方式 2" xfId="26301" hidden="1"/>
    <cellStyle name="計算方式 2" xfId="25740" hidden="1"/>
    <cellStyle name="計算方式 2" xfId="25798" hidden="1"/>
    <cellStyle name="計算方式 2" xfId="25649" hidden="1"/>
    <cellStyle name="計算方式 2" xfId="25707" hidden="1"/>
    <cellStyle name="計算方式 2" xfId="25904" hidden="1"/>
    <cellStyle name="計算方式 2" xfId="25846" hidden="1"/>
    <cellStyle name="計算方式 2" xfId="25828" hidden="1"/>
    <cellStyle name="計算方式 2" xfId="25937" hidden="1"/>
    <cellStyle name="計算方式 2" xfId="25376" hidden="1"/>
    <cellStyle name="計算方式 2" xfId="25434" hidden="1"/>
    <cellStyle name="計算方式 2" xfId="25285" hidden="1"/>
    <cellStyle name="計算方式 2" xfId="25343" hidden="1"/>
    <cellStyle name="計算方式 2" xfId="25540" hidden="1"/>
    <cellStyle name="計算方式 2" xfId="25482" hidden="1"/>
    <cellStyle name="計算方式 2" xfId="25464" hidden="1"/>
    <cellStyle name="計算方式 2" xfId="25573" hidden="1"/>
    <cellStyle name="計算方式 2" xfId="25012" hidden="1"/>
    <cellStyle name="計算方式 2" xfId="25070" hidden="1"/>
    <cellStyle name="計算方式 2" xfId="24921" hidden="1"/>
    <cellStyle name="計算方式 2" xfId="24979" hidden="1"/>
    <cellStyle name="計算方式 2" xfId="25176" hidden="1"/>
    <cellStyle name="計算方式 2" xfId="25118" hidden="1"/>
    <cellStyle name="計算方式 2" xfId="25100" hidden="1"/>
    <cellStyle name="計算方式 2" xfId="25209" hidden="1"/>
    <cellStyle name="計算方式 2" xfId="24648" hidden="1"/>
    <cellStyle name="計算方式 2" xfId="24706" hidden="1"/>
    <cellStyle name="計算方式 2" xfId="24557" hidden="1"/>
    <cellStyle name="計算方式 2" xfId="24615" hidden="1"/>
    <cellStyle name="計算方式 2" xfId="24812" hidden="1"/>
    <cellStyle name="計算方式 2" xfId="24754" hidden="1"/>
    <cellStyle name="計算方式 2" xfId="24736" hidden="1"/>
    <cellStyle name="計算方式 2" xfId="24845" hidden="1"/>
    <cellStyle name="計算方式 2" xfId="24326" hidden="1"/>
    <cellStyle name="計算方式 2" xfId="24384" hidden="1"/>
    <cellStyle name="計算方式 2" xfId="24235" hidden="1"/>
    <cellStyle name="計算方式 2" xfId="24293" hidden="1"/>
    <cellStyle name="計算方式 2" xfId="24489" hidden="1"/>
    <cellStyle name="計算方式 2" xfId="24431" hidden="1"/>
    <cellStyle name="計算方式 2" xfId="24413" hidden="1"/>
    <cellStyle name="計算方式 2" xfId="27011" hidden="1"/>
    <cellStyle name="計算方式 2" xfId="27070" hidden="1"/>
    <cellStyle name="計算方式 2" xfId="26970" hidden="1"/>
    <cellStyle name="計算方式 2" xfId="27161" hidden="1"/>
    <cellStyle name="計算方式 2" xfId="27103" hidden="1"/>
    <cellStyle name="計算方式 2" xfId="26864" hidden="1"/>
    <cellStyle name="計算方式 2" xfId="26922" hidden="1"/>
    <cellStyle name="計算方式 2" xfId="26940" hidden="1"/>
    <cellStyle name="計算方式 2" xfId="26831" hidden="1"/>
    <cellStyle name="計算方式 2" xfId="27434" hidden="1"/>
    <cellStyle name="計算方式 2" xfId="27376" hidden="1"/>
    <cellStyle name="計算方式 2" xfId="27525" hidden="1"/>
    <cellStyle name="計算方式 2" xfId="27467" hidden="1"/>
    <cellStyle name="計算方式 2" xfId="27270" hidden="1"/>
    <cellStyle name="計算方式 2" xfId="27328" hidden="1"/>
    <cellStyle name="計算方式 2" xfId="27346" hidden="1"/>
    <cellStyle name="計算方式 2" xfId="27237" hidden="1"/>
    <cellStyle name="計算方式 2" xfId="27798" hidden="1"/>
    <cellStyle name="計算方式 2" xfId="27740" hidden="1"/>
    <cellStyle name="計算方式 2" xfId="27889" hidden="1"/>
    <cellStyle name="計算方式 2" xfId="27831" hidden="1"/>
    <cellStyle name="計算方式 2" xfId="27634" hidden="1"/>
    <cellStyle name="計算方式 2" xfId="27692" hidden="1"/>
    <cellStyle name="計算方式 2" xfId="27710" hidden="1"/>
    <cellStyle name="計算方式 2" xfId="27601" hidden="1"/>
    <cellStyle name="計算方式 2" xfId="28162" hidden="1"/>
    <cellStyle name="計算方式 2" xfId="28104" hidden="1"/>
    <cellStyle name="計算方式 2" xfId="28253" hidden="1"/>
    <cellStyle name="計算方式 2" xfId="28195" hidden="1"/>
    <cellStyle name="計算方式 2" xfId="27998" hidden="1"/>
    <cellStyle name="計算方式 2" xfId="28056" hidden="1"/>
    <cellStyle name="計算方式 2" xfId="28074" hidden="1"/>
    <cellStyle name="計算方式 2" xfId="27965" hidden="1"/>
    <cellStyle name="計算方式 2" xfId="28526" hidden="1"/>
    <cellStyle name="計算方式 2" xfId="28468" hidden="1"/>
    <cellStyle name="計算方式 2" xfId="28617" hidden="1"/>
    <cellStyle name="計算方式 2" xfId="28559" hidden="1"/>
    <cellStyle name="計算方式 2" xfId="28362" hidden="1"/>
    <cellStyle name="計算方式 2" xfId="28420" hidden="1"/>
    <cellStyle name="計算方式 2" xfId="28438" hidden="1"/>
    <cellStyle name="計算方式 2" xfId="28329" hidden="1"/>
    <cellStyle name="計算方式 2" xfId="28890" hidden="1"/>
    <cellStyle name="計算方式 2" xfId="28832" hidden="1"/>
    <cellStyle name="計算方式 2" xfId="28981" hidden="1"/>
    <cellStyle name="計算方式 2" xfId="28923" hidden="1"/>
    <cellStyle name="計算方式 2" xfId="28726" hidden="1"/>
    <cellStyle name="計算方式 2" xfId="28784" hidden="1"/>
    <cellStyle name="計算方式 2" xfId="28802" hidden="1"/>
    <cellStyle name="計算方式 2" xfId="28693" hidden="1"/>
    <cellStyle name="計算方式 2" xfId="29254" hidden="1"/>
    <cellStyle name="計算方式 2" xfId="29196" hidden="1"/>
    <cellStyle name="計算方式 2" xfId="29345" hidden="1"/>
    <cellStyle name="計算方式 2" xfId="29287" hidden="1"/>
    <cellStyle name="計算方式 2" xfId="29090" hidden="1"/>
    <cellStyle name="計算方式 2" xfId="29148" hidden="1"/>
    <cellStyle name="計算方式 2" xfId="29166" hidden="1"/>
    <cellStyle name="計算方式 2" xfId="29057" hidden="1"/>
    <cellStyle name="計算方式 2" xfId="29618" hidden="1"/>
    <cellStyle name="計算方式 2" xfId="29560" hidden="1"/>
    <cellStyle name="計算方式 2" xfId="29709" hidden="1"/>
    <cellStyle name="計算方式 2" xfId="29651" hidden="1"/>
    <cellStyle name="計算方式 2" xfId="29454" hidden="1"/>
    <cellStyle name="計算方式 2" xfId="29512" hidden="1"/>
    <cellStyle name="計算方式 2" xfId="29530" hidden="1"/>
    <cellStyle name="計算方式 2" xfId="29421" hidden="1"/>
    <cellStyle name="計算方式 2" xfId="29982" hidden="1"/>
    <cellStyle name="計算方式 2" xfId="29924" hidden="1"/>
    <cellStyle name="計算方式 2" xfId="30073" hidden="1"/>
    <cellStyle name="計算方式 2" xfId="30015" hidden="1"/>
    <cellStyle name="計算方式 2" xfId="29818" hidden="1"/>
    <cellStyle name="計算方式 2" xfId="29876" hidden="1"/>
    <cellStyle name="計算方式 2" xfId="29894" hidden="1"/>
    <cellStyle name="計算方式 2" xfId="29785" hidden="1"/>
    <cellStyle name="計算方式 2" xfId="30346" hidden="1"/>
    <cellStyle name="計算方式 2" xfId="30288" hidden="1"/>
    <cellStyle name="計算方式 2" xfId="30437" hidden="1"/>
    <cellStyle name="計算方式 2" xfId="30379" hidden="1"/>
    <cellStyle name="計算方式 2" xfId="30182" hidden="1"/>
    <cellStyle name="計算方式 2" xfId="30240" hidden="1"/>
    <cellStyle name="計算方式 2" xfId="30258" hidden="1"/>
    <cellStyle name="計算方式 2" xfId="30149" hidden="1"/>
    <cellStyle name="計算方式 2" xfId="30668" hidden="1"/>
    <cellStyle name="計算方式 2" xfId="30610" hidden="1"/>
    <cellStyle name="計算方式 2" xfId="30759" hidden="1"/>
    <cellStyle name="計算方式 2" xfId="30701" hidden="1"/>
    <cellStyle name="計算方式 2" xfId="30505" hidden="1"/>
    <cellStyle name="計算方式 2" xfId="30563" hidden="1"/>
    <cellStyle name="計算方式 2" xfId="30581" hidden="1"/>
    <cellStyle name="計算方式 2" xfId="33563" hidden="1"/>
    <cellStyle name="計算方式 2" xfId="33622" hidden="1"/>
    <cellStyle name="計算方式 2" xfId="33522" hidden="1"/>
    <cellStyle name="計算方式 2" xfId="33713" hidden="1"/>
    <cellStyle name="計算方式 2" xfId="33655" hidden="1"/>
    <cellStyle name="計算方式 2" xfId="33416" hidden="1"/>
    <cellStyle name="計算方式 2" xfId="33474" hidden="1"/>
    <cellStyle name="計算方式 2" xfId="33492" hidden="1"/>
    <cellStyle name="計算方式 2" xfId="33383" hidden="1"/>
    <cellStyle name="計算方式 2" xfId="33986" hidden="1"/>
    <cellStyle name="計算方式 2" xfId="33928" hidden="1"/>
    <cellStyle name="計算方式 2" xfId="34077" hidden="1"/>
    <cellStyle name="計算方式 2" xfId="34019" hidden="1"/>
    <cellStyle name="計算方式 2" xfId="33822" hidden="1"/>
    <cellStyle name="計算方式 2" xfId="33880" hidden="1"/>
    <cellStyle name="計算方式 2" xfId="33898" hidden="1"/>
    <cellStyle name="計算方式 2" xfId="33789" hidden="1"/>
    <cellStyle name="計算方式 2" xfId="34350" hidden="1"/>
    <cellStyle name="計算方式 2" xfId="34292" hidden="1"/>
    <cellStyle name="計算方式 2" xfId="34441" hidden="1"/>
    <cellStyle name="計算方式 2" xfId="34383" hidden="1"/>
    <cellStyle name="計算方式 2" xfId="34186" hidden="1"/>
    <cellStyle name="計算方式 2" xfId="34244" hidden="1"/>
    <cellStyle name="計算方式 2" xfId="34262" hidden="1"/>
    <cellStyle name="計算方式 2" xfId="34153" hidden="1"/>
    <cellStyle name="計算方式 2" xfId="34714" hidden="1"/>
    <cellStyle name="計算方式 2" xfId="34656" hidden="1"/>
    <cellStyle name="計算方式 2" xfId="34805" hidden="1"/>
    <cellStyle name="計算方式 2" xfId="34747" hidden="1"/>
    <cellStyle name="計算方式 2" xfId="34550" hidden="1"/>
    <cellStyle name="計算方式 2" xfId="34608" hidden="1"/>
    <cellStyle name="計算方式 2" xfId="34626" hidden="1"/>
    <cellStyle name="計算方式 2" xfId="34517" hidden="1"/>
    <cellStyle name="計算方式 2" xfId="35078" hidden="1"/>
    <cellStyle name="計算方式 2" xfId="35020" hidden="1"/>
    <cellStyle name="計算方式 2" xfId="35169" hidden="1"/>
    <cellStyle name="計算方式 2" xfId="35111" hidden="1"/>
    <cellStyle name="計算方式 2" xfId="34914" hidden="1"/>
    <cellStyle name="計算方式 2" xfId="34972" hidden="1"/>
    <cellStyle name="計算方式 2" xfId="34990" hidden="1"/>
    <cellStyle name="計算方式 2" xfId="34881" hidden="1"/>
    <cellStyle name="計算方式 2" xfId="35442" hidden="1"/>
    <cellStyle name="計算方式 2" xfId="35384" hidden="1"/>
    <cellStyle name="計算方式 2" xfId="35533" hidden="1"/>
    <cellStyle name="計算方式 2" xfId="35475" hidden="1"/>
    <cellStyle name="計算方式 2" xfId="35278" hidden="1"/>
    <cellStyle name="計算方式 2" xfId="35336" hidden="1"/>
    <cellStyle name="計算方式 2" xfId="35354" hidden="1"/>
    <cellStyle name="計算方式 2" xfId="35245" hidden="1"/>
    <cellStyle name="計算方式 2" xfId="35806" hidden="1"/>
    <cellStyle name="計算方式 2" xfId="35748" hidden="1"/>
    <cellStyle name="計算方式 2" xfId="35897" hidden="1"/>
    <cellStyle name="計算方式 2" xfId="35839" hidden="1"/>
    <cellStyle name="計算方式 2" xfId="35642" hidden="1"/>
    <cellStyle name="計算方式 2" xfId="35700" hidden="1"/>
    <cellStyle name="計算方式 2" xfId="35718" hidden="1"/>
    <cellStyle name="計算方式 2" xfId="35609" hidden="1"/>
    <cellStyle name="計算方式 2" xfId="36170" hidden="1"/>
    <cellStyle name="計算方式 2" xfId="36112" hidden="1"/>
    <cellStyle name="計算方式 2" xfId="36261" hidden="1"/>
    <cellStyle name="計算方式 2" xfId="36203" hidden="1"/>
    <cellStyle name="計算方式 2" xfId="36006" hidden="1"/>
    <cellStyle name="計算方式 2" xfId="36064" hidden="1"/>
    <cellStyle name="計算方式 2" xfId="36082" hidden="1"/>
    <cellStyle name="計算方式 2" xfId="35973" hidden="1"/>
    <cellStyle name="計算方式 2" xfId="36534" hidden="1"/>
    <cellStyle name="計算方式 2" xfId="36476" hidden="1"/>
    <cellStyle name="計算方式 2" xfId="36625" hidden="1"/>
    <cellStyle name="計算方式 2" xfId="36567" hidden="1"/>
    <cellStyle name="計算方式 2" xfId="36370" hidden="1"/>
    <cellStyle name="計算方式 2" xfId="36428" hidden="1"/>
    <cellStyle name="計算方式 2" xfId="36446" hidden="1"/>
    <cellStyle name="計算方式 2" xfId="36337" hidden="1"/>
    <cellStyle name="計算方式 2" xfId="36898" hidden="1"/>
    <cellStyle name="計算方式 2" xfId="36840" hidden="1"/>
    <cellStyle name="計算方式 2" xfId="36989" hidden="1"/>
    <cellStyle name="計算方式 2" xfId="36931" hidden="1"/>
    <cellStyle name="計算方式 2" xfId="36734" hidden="1"/>
    <cellStyle name="計算方式 2" xfId="36792" hidden="1"/>
    <cellStyle name="計算方式 2" xfId="36810" hidden="1"/>
    <cellStyle name="計算方式 2" xfId="36701" hidden="1"/>
    <cellStyle name="計算方式 2" xfId="37262" hidden="1"/>
    <cellStyle name="計算方式 2" xfId="37204" hidden="1"/>
    <cellStyle name="計算方式 2" xfId="37353" hidden="1"/>
    <cellStyle name="計算方式 2" xfId="37295" hidden="1"/>
    <cellStyle name="計算方式 2" xfId="37098" hidden="1"/>
    <cellStyle name="計算方式 2" xfId="37156" hidden="1"/>
    <cellStyle name="計算方式 2" xfId="37174" hidden="1"/>
    <cellStyle name="計算方式 2" xfId="37065" hidden="1"/>
    <cellStyle name="計算方式 2" xfId="37584" hidden="1"/>
    <cellStyle name="計算方式 2" xfId="37526" hidden="1"/>
    <cellStyle name="計算方式 2" xfId="37675" hidden="1"/>
    <cellStyle name="計算方式 2" xfId="37617" hidden="1"/>
    <cellStyle name="計算方式 2" xfId="37421" hidden="1"/>
    <cellStyle name="計算方式 2" xfId="37479" hidden="1"/>
    <cellStyle name="計算方式 2" xfId="37497" hidden="1"/>
    <cellStyle name="計算方式 2" xfId="37931" hidden="1"/>
    <cellStyle name="計算方式 2" xfId="37990" hidden="1"/>
    <cellStyle name="計算方式 2" xfId="37890" hidden="1"/>
    <cellStyle name="計算方式 2" xfId="38081" hidden="1"/>
    <cellStyle name="計算方式 2" xfId="38023" hidden="1"/>
    <cellStyle name="計算方式 2" xfId="37784" hidden="1"/>
    <cellStyle name="計算方式 2" xfId="37842" hidden="1"/>
    <cellStyle name="計算方式 2" xfId="37860" hidden="1"/>
    <cellStyle name="計算方式 2" xfId="37751" hidden="1"/>
    <cellStyle name="計算方式 2" xfId="38354" hidden="1"/>
    <cellStyle name="計算方式 2" xfId="38296" hidden="1"/>
    <cellStyle name="計算方式 2" xfId="38445" hidden="1"/>
    <cellStyle name="計算方式 2" xfId="38387" hidden="1"/>
    <cellStyle name="計算方式 2" xfId="38190" hidden="1"/>
    <cellStyle name="計算方式 2" xfId="38248" hidden="1"/>
    <cellStyle name="計算方式 2" xfId="38266" hidden="1"/>
    <cellStyle name="計算方式 2" xfId="38157" hidden="1"/>
    <cellStyle name="計算方式 2" xfId="38718" hidden="1"/>
    <cellStyle name="計算方式 2" xfId="38660" hidden="1"/>
    <cellStyle name="計算方式 2" xfId="38809" hidden="1"/>
    <cellStyle name="計算方式 2" xfId="38751" hidden="1"/>
    <cellStyle name="計算方式 2" xfId="38554" hidden="1"/>
    <cellStyle name="計算方式 2" xfId="38612" hidden="1"/>
    <cellStyle name="計算方式 2" xfId="38630" hidden="1"/>
    <cellStyle name="計算方式 2" xfId="38521" hidden="1"/>
    <cellStyle name="計算方式 2" xfId="39082" hidden="1"/>
    <cellStyle name="計算方式 2" xfId="39024" hidden="1"/>
    <cellStyle name="計算方式 2" xfId="39173" hidden="1"/>
    <cellStyle name="計算方式 2" xfId="39115" hidden="1"/>
    <cellStyle name="計算方式 2" xfId="38918" hidden="1"/>
    <cellStyle name="計算方式 2" xfId="38976" hidden="1"/>
    <cellStyle name="計算方式 2" xfId="38994" hidden="1"/>
    <cellStyle name="計算方式 2" xfId="38885" hidden="1"/>
    <cellStyle name="計算方式 2" xfId="39446" hidden="1"/>
    <cellStyle name="計算方式 2" xfId="39388" hidden="1"/>
    <cellStyle name="計算方式 2" xfId="39537" hidden="1"/>
    <cellStyle name="計算方式 2" xfId="39479" hidden="1"/>
    <cellStyle name="計算方式 2" xfId="39282" hidden="1"/>
    <cellStyle name="計算方式 2" xfId="39340" hidden="1"/>
    <cellStyle name="計算方式 2" xfId="39358" hidden="1"/>
    <cellStyle name="計算方式 2" xfId="39249" hidden="1"/>
    <cellStyle name="計算方式 2" xfId="39810" hidden="1"/>
    <cellStyle name="計算方式 2" xfId="39752" hidden="1"/>
    <cellStyle name="計算方式 2" xfId="39901" hidden="1"/>
    <cellStyle name="計算方式 2" xfId="39843" hidden="1"/>
    <cellStyle name="計算方式 2" xfId="39646" hidden="1"/>
    <cellStyle name="計算方式 2" xfId="39704" hidden="1"/>
    <cellStyle name="計算方式 2" xfId="39722" hidden="1"/>
    <cellStyle name="計算方式 2" xfId="39613" hidden="1"/>
    <cellStyle name="計算方式 2" xfId="40174" hidden="1"/>
    <cellStyle name="計算方式 2" xfId="40116" hidden="1"/>
    <cellStyle name="計算方式 2" xfId="40265" hidden="1"/>
    <cellStyle name="計算方式 2" xfId="40207" hidden="1"/>
    <cellStyle name="計算方式 2" xfId="40010" hidden="1"/>
    <cellStyle name="計算方式 2" xfId="40068" hidden="1"/>
    <cellStyle name="計算方式 2" xfId="40086" hidden="1"/>
    <cellStyle name="計算方式 2" xfId="39977" hidden="1"/>
    <cellStyle name="計算方式 2" xfId="40538" hidden="1"/>
    <cellStyle name="計算方式 2" xfId="40480" hidden="1"/>
    <cellStyle name="計算方式 2" xfId="40629" hidden="1"/>
    <cellStyle name="計算方式 2" xfId="40571" hidden="1"/>
    <cellStyle name="計算方式 2" xfId="40374" hidden="1"/>
    <cellStyle name="計算方式 2" xfId="40432" hidden="1"/>
    <cellStyle name="計算方式 2" xfId="40450" hidden="1"/>
    <cellStyle name="計算方式 2" xfId="40341" hidden="1"/>
    <cellStyle name="計算方式 2" xfId="40902" hidden="1"/>
    <cellStyle name="計算方式 2" xfId="40844" hidden="1"/>
    <cellStyle name="計算方式 2" xfId="40993" hidden="1"/>
    <cellStyle name="計算方式 2" xfId="40935" hidden="1"/>
    <cellStyle name="計算方式 2" xfId="40738" hidden="1"/>
    <cellStyle name="計算方式 2" xfId="40796" hidden="1"/>
    <cellStyle name="計算方式 2" xfId="40814" hidden="1"/>
    <cellStyle name="計算方式 2" xfId="40705" hidden="1"/>
    <cellStyle name="計算方式 2" xfId="41266" hidden="1"/>
    <cellStyle name="計算方式 2" xfId="41208" hidden="1"/>
    <cellStyle name="計算方式 2" xfId="41357" hidden="1"/>
    <cellStyle name="計算方式 2" xfId="41299" hidden="1"/>
    <cellStyle name="計算方式 2" xfId="41102" hidden="1"/>
    <cellStyle name="計算方式 2" xfId="41160" hidden="1"/>
    <cellStyle name="計算方式 2" xfId="41178" hidden="1"/>
    <cellStyle name="計算方式 2" xfId="41069" hidden="1"/>
    <cellStyle name="計算方式 2" xfId="41630" hidden="1"/>
    <cellStyle name="計算方式 2" xfId="41572" hidden="1"/>
    <cellStyle name="計算方式 2" xfId="41721" hidden="1"/>
    <cellStyle name="計算方式 2" xfId="41663" hidden="1"/>
    <cellStyle name="計算方式 2" xfId="41466" hidden="1"/>
    <cellStyle name="計算方式 2" xfId="41524" hidden="1"/>
    <cellStyle name="計算方式 2" xfId="41542" hidden="1"/>
    <cellStyle name="計算方式 2" xfId="41433" hidden="1"/>
    <cellStyle name="計算方式 2" xfId="41952" hidden="1"/>
    <cellStyle name="計算方式 2" xfId="41894" hidden="1"/>
    <cellStyle name="計算方式 2" xfId="42043" hidden="1"/>
    <cellStyle name="計算方式 2" xfId="41985" hidden="1"/>
    <cellStyle name="計算方式 2" xfId="41789" hidden="1"/>
    <cellStyle name="計算方式 2" xfId="41847" hidden="1"/>
    <cellStyle name="計算方式 2" xfId="41865" hidden="1"/>
    <cellStyle name="計算方式 2" xfId="42299" hidden="1"/>
    <cellStyle name="計算方式 2" xfId="42358" hidden="1"/>
    <cellStyle name="計算方式 2" xfId="42258" hidden="1"/>
    <cellStyle name="計算方式 2" xfId="42449" hidden="1"/>
    <cellStyle name="計算方式 2" xfId="42391" hidden="1"/>
    <cellStyle name="計算方式 2" xfId="42152" hidden="1"/>
    <cellStyle name="計算方式 2" xfId="42210" hidden="1"/>
    <cellStyle name="計算方式 2" xfId="42228" hidden="1"/>
    <cellStyle name="計算方式 2" xfId="42119" hidden="1"/>
    <cellStyle name="計算方式 2" xfId="42722" hidden="1"/>
    <cellStyle name="計算方式 2" xfId="42664" hidden="1"/>
    <cellStyle name="計算方式 2" xfId="42813" hidden="1"/>
    <cellStyle name="計算方式 2" xfId="42755" hidden="1"/>
    <cellStyle name="計算方式 2" xfId="42558" hidden="1"/>
    <cellStyle name="計算方式 2" xfId="42616" hidden="1"/>
    <cellStyle name="計算方式 2" xfId="42634" hidden="1"/>
    <cellStyle name="計算方式 2" xfId="42525" hidden="1"/>
    <cellStyle name="計算方式 2" xfId="43086" hidden="1"/>
    <cellStyle name="計算方式 2" xfId="43028" hidden="1"/>
    <cellStyle name="計算方式 2" xfId="43177" hidden="1"/>
    <cellStyle name="計算方式 2" xfId="43119" hidden="1"/>
    <cellStyle name="計算方式 2" xfId="42922" hidden="1"/>
    <cellStyle name="計算方式 2" xfId="42980" hidden="1"/>
    <cellStyle name="計算方式 2" xfId="42998" hidden="1"/>
    <cellStyle name="計算方式 2" xfId="42889" hidden="1"/>
    <cellStyle name="計算方式 2" xfId="43450" hidden="1"/>
    <cellStyle name="計算方式 2" xfId="43392" hidden="1"/>
    <cellStyle name="計算方式 2" xfId="43541" hidden="1"/>
    <cellStyle name="計算方式 2" xfId="43483" hidden="1"/>
    <cellStyle name="計算方式 2" xfId="43286" hidden="1"/>
    <cellStyle name="計算方式 2" xfId="43344" hidden="1"/>
    <cellStyle name="計算方式 2" xfId="43362" hidden="1"/>
    <cellStyle name="計算方式 2" xfId="43253" hidden="1"/>
    <cellStyle name="計算方式 2" xfId="43814" hidden="1"/>
    <cellStyle name="計算方式 2" xfId="43756" hidden="1"/>
    <cellStyle name="計算方式 2" xfId="43905" hidden="1"/>
    <cellStyle name="計算方式 2" xfId="43847" hidden="1"/>
    <cellStyle name="計算方式 2" xfId="43650" hidden="1"/>
    <cellStyle name="計算方式 2" xfId="43708" hidden="1"/>
    <cellStyle name="計算方式 2" xfId="43726" hidden="1"/>
    <cellStyle name="計算方式 2" xfId="43617" hidden="1"/>
    <cellStyle name="計算方式 2" xfId="44178" hidden="1"/>
    <cellStyle name="計算方式 2" xfId="44120" hidden="1"/>
    <cellStyle name="計算方式 2" xfId="44269" hidden="1"/>
    <cellStyle name="計算方式 2" xfId="44211" hidden="1"/>
    <cellStyle name="計算方式 2" xfId="44014" hidden="1"/>
    <cellStyle name="計算方式 2" xfId="44072" hidden="1"/>
    <cellStyle name="計算方式 2" xfId="44090" hidden="1"/>
    <cellStyle name="計算方式 2" xfId="43981" hidden="1"/>
    <cellStyle name="計算方式 2" xfId="44500" hidden="1"/>
    <cellStyle name="計算方式 2" xfId="44442" hidden="1"/>
    <cellStyle name="計算方式 2" xfId="44591" hidden="1"/>
    <cellStyle name="計算方式 2" xfId="44533" hidden="1"/>
    <cellStyle name="計算方式 2" xfId="44337" hidden="1"/>
    <cellStyle name="計算方式 2" xfId="44395" hidden="1"/>
    <cellStyle name="計算方式 2" xfId="44413" hidden="1"/>
    <cellStyle name="計算方式 2" xfId="44847" hidden="1"/>
    <cellStyle name="計算方式 2" xfId="44906" hidden="1"/>
    <cellStyle name="計算方式 2" xfId="44806" hidden="1"/>
    <cellStyle name="計算方式 2" xfId="44997" hidden="1"/>
    <cellStyle name="計算方式 2" xfId="44939" hidden="1"/>
    <cellStyle name="計算方式 2" xfId="44700" hidden="1"/>
    <cellStyle name="計算方式 2" xfId="44758" hidden="1"/>
    <cellStyle name="計算方式 2" xfId="44776" hidden="1"/>
    <cellStyle name="計算方式 2" xfId="44667" hidden="1"/>
    <cellStyle name="計算方式 2" xfId="45270" hidden="1"/>
    <cellStyle name="計算方式 2" xfId="45212" hidden="1"/>
    <cellStyle name="計算方式 2" xfId="45361" hidden="1"/>
    <cellStyle name="計算方式 2" xfId="45303" hidden="1"/>
    <cellStyle name="計算方式 2" xfId="45106" hidden="1"/>
    <cellStyle name="計算方式 2" xfId="45164" hidden="1"/>
    <cellStyle name="計算方式 2" xfId="45182" hidden="1"/>
    <cellStyle name="計算方式 2" xfId="45073" hidden="1"/>
    <cellStyle name="計算方式 2" xfId="45634" hidden="1"/>
    <cellStyle name="計算方式 2" xfId="45576" hidden="1"/>
    <cellStyle name="計算方式 2" xfId="45725" hidden="1"/>
    <cellStyle name="計算方式 2" xfId="45667" hidden="1"/>
    <cellStyle name="計算方式 2" xfId="45470" hidden="1"/>
    <cellStyle name="計算方式 2" xfId="45528" hidden="1"/>
    <cellStyle name="計算方式 2" xfId="45546" hidden="1"/>
    <cellStyle name="計算方式 2" xfId="45437" hidden="1"/>
    <cellStyle name="計算方式 2" xfId="45998" hidden="1"/>
    <cellStyle name="計算方式 2" xfId="45940" hidden="1"/>
    <cellStyle name="計算方式 2" xfId="46089" hidden="1"/>
    <cellStyle name="計算方式 2" xfId="46031" hidden="1"/>
    <cellStyle name="計算方式 2" xfId="45834" hidden="1"/>
    <cellStyle name="計算方式 2" xfId="45892" hidden="1"/>
    <cellStyle name="計算方式 2" xfId="45910" hidden="1"/>
    <cellStyle name="計算方式 2" xfId="45801" hidden="1"/>
    <cellStyle name="計算方式 2" xfId="46362" hidden="1"/>
    <cellStyle name="計算方式 2" xfId="46304" hidden="1"/>
    <cellStyle name="計算方式 2" xfId="46453" hidden="1"/>
    <cellStyle name="計算方式 2" xfId="46395" hidden="1"/>
    <cellStyle name="計算方式 2" xfId="46198" hidden="1"/>
    <cellStyle name="計算方式 2" xfId="46256" hidden="1"/>
    <cellStyle name="計算方式 2" xfId="46274" hidden="1"/>
    <cellStyle name="計算方式 2" xfId="46165" hidden="1"/>
    <cellStyle name="計算方式 2" xfId="46726" hidden="1"/>
    <cellStyle name="計算方式 2" xfId="46668" hidden="1"/>
    <cellStyle name="計算方式 2" xfId="46817" hidden="1"/>
    <cellStyle name="計算方式 2" xfId="46759" hidden="1"/>
    <cellStyle name="計算方式 2" xfId="46562" hidden="1"/>
    <cellStyle name="計算方式 2" xfId="46620" hidden="1"/>
    <cellStyle name="計算方式 2" xfId="46638" hidden="1"/>
    <cellStyle name="計算方式 2" xfId="46529" hidden="1"/>
    <cellStyle name="計算方式 2" xfId="47090" hidden="1"/>
    <cellStyle name="計算方式 2" xfId="47032" hidden="1"/>
    <cellStyle name="計算方式 2" xfId="47181" hidden="1"/>
    <cellStyle name="計算方式 2" xfId="47123" hidden="1"/>
    <cellStyle name="計算方式 2" xfId="46926" hidden="1"/>
    <cellStyle name="計算方式 2" xfId="46984" hidden="1"/>
    <cellStyle name="計算方式 2" xfId="47002" hidden="1"/>
    <cellStyle name="計算方式 2" xfId="46893" hidden="1"/>
    <cellStyle name="計算方式 2" xfId="47454" hidden="1"/>
    <cellStyle name="計算方式 2" xfId="47396" hidden="1"/>
    <cellStyle name="計算方式 2" xfId="47545" hidden="1"/>
    <cellStyle name="計算方式 2" xfId="47487" hidden="1"/>
    <cellStyle name="計算方式 2" xfId="47290" hidden="1"/>
    <cellStyle name="計算方式 2" xfId="47348" hidden="1"/>
    <cellStyle name="計算方式 2" xfId="47366" hidden="1"/>
    <cellStyle name="計算方式 2" xfId="47257" hidden="1"/>
    <cellStyle name="計算方式 2" xfId="47818" hidden="1"/>
    <cellStyle name="計算方式 2" xfId="47760" hidden="1"/>
    <cellStyle name="計算方式 2" xfId="47909" hidden="1"/>
    <cellStyle name="計算方式 2" xfId="47851" hidden="1"/>
    <cellStyle name="計算方式 2" xfId="47654" hidden="1"/>
    <cellStyle name="計算方式 2" xfId="47712" hidden="1"/>
    <cellStyle name="計算方式 2" xfId="47730" hidden="1"/>
    <cellStyle name="計算方式 2" xfId="47621" hidden="1"/>
    <cellStyle name="計算方式 2" xfId="48182" hidden="1"/>
    <cellStyle name="計算方式 2" xfId="48124" hidden="1"/>
    <cellStyle name="計算方式 2" xfId="48273" hidden="1"/>
    <cellStyle name="計算方式 2" xfId="48215" hidden="1"/>
    <cellStyle name="計算方式 2" xfId="48018" hidden="1"/>
    <cellStyle name="計算方式 2" xfId="48076" hidden="1"/>
    <cellStyle name="計算方式 2" xfId="48094" hidden="1"/>
    <cellStyle name="計算方式 2" xfId="47985" hidden="1"/>
    <cellStyle name="計算方式 2" xfId="48546" hidden="1"/>
    <cellStyle name="計算方式 2" xfId="48488" hidden="1"/>
    <cellStyle name="計算方式 2" xfId="48637" hidden="1"/>
    <cellStyle name="計算方式 2" xfId="48579" hidden="1"/>
    <cellStyle name="計算方式 2" xfId="48382" hidden="1"/>
    <cellStyle name="計算方式 2" xfId="48440" hidden="1"/>
    <cellStyle name="計算方式 2" xfId="48458" hidden="1"/>
    <cellStyle name="計算方式 2" xfId="48349" hidden="1"/>
    <cellStyle name="計算方式 2" xfId="48868" hidden="1"/>
    <cellStyle name="計算方式 2" xfId="48810" hidden="1"/>
    <cellStyle name="計算方式 2" xfId="48959" hidden="1"/>
    <cellStyle name="計算方式 2" xfId="48901" hidden="1"/>
    <cellStyle name="計算方式 2" xfId="48705" hidden="1"/>
    <cellStyle name="計算方式 2" xfId="48763" hidden="1"/>
    <cellStyle name="計算方式 2" xfId="48781" hidden="1"/>
    <cellStyle name="計算方式 2" xfId="31763" hidden="1"/>
    <cellStyle name="計算方式 2" xfId="32608" hidden="1"/>
    <cellStyle name="計算方式 2" xfId="32310" hidden="1"/>
    <cellStyle name="計算方式 2" xfId="31735" hidden="1"/>
    <cellStyle name="計算方式 2" xfId="32855" hidden="1"/>
    <cellStyle name="計算方式 2" xfId="31158" hidden="1"/>
    <cellStyle name="計算方式 2" xfId="32664" hidden="1"/>
    <cellStyle name="計算方式 2" xfId="31786" hidden="1"/>
    <cellStyle name="計算方式 2" xfId="32274" hidden="1"/>
    <cellStyle name="計算方式 2" xfId="32223" hidden="1"/>
    <cellStyle name="計算方式 2" xfId="31475" hidden="1"/>
    <cellStyle name="計算方式 2" xfId="30873" hidden="1"/>
    <cellStyle name="計算方式 2" xfId="31531" hidden="1"/>
    <cellStyle name="計算方式 2" xfId="32495" hidden="1"/>
    <cellStyle name="計算方式 2" xfId="32710" hidden="1"/>
    <cellStyle name="計算方式 2" xfId="31717" hidden="1"/>
    <cellStyle name="計算方式 2" xfId="33110" hidden="1"/>
    <cellStyle name="計算方式 2" xfId="33229" hidden="1"/>
    <cellStyle name="計算方式 2" xfId="31994" hidden="1"/>
    <cellStyle name="計算方式 2" xfId="32976" hidden="1"/>
    <cellStyle name="計算方式 2" xfId="32614" hidden="1"/>
    <cellStyle name="計算方式 2" xfId="30886" hidden="1"/>
    <cellStyle name="計算方式 2" xfId="31949" hidden="1"/>
    <cellStyle name="計算方式 2" xfId="33315" hidden="1"/>
    <cellStyle name="計算方式 2" xfId="32114" hidden="1"/>
    <cellStyle name="計算方式 2" xfId="31027" hidden="1"/>
    <cellStyle name="計算方式 2" xfId="32707" hidden="1"/>
    <cellStyle name="計算方式 2" xfId="31782" hidden="1"/>
    <cellStyle name="計算方式 2" xfId="31887" hidden="1"/>
    <cellStyle name="計算方式 2" xfId="31720" hidden="1"/>
    <cellStyle name="計算方式 2" xfId="31173" hidden="1"/>
    <cellStyle name="計算方式 2" xfId="33107" hidden="1"/>
    <cellStyle name="計算方式 2" xfId="32519" hidden="1"/>
    <cellStyle name="計算方式 2" xfId="32138" hidden="1"/>
    <cellStyle name="計算方式 2" xfId="32493" hidden="1"/>
    <cellStyle name="計算方式 2" xfId="33008" hidden="1"/>
    <cellStyle name="計算方式 2" xfId="31129" hidden="1"/>
    <cellStyle name="計算方式 2" xfId="32580" hidden="1"/>
    <cellStyle name="計算方式 2" xfId="32142" hidden="1"/>
    <cellStyle name="計算方式 2" xfId="31747" hidden="1"/>
    <cellStyle name="計算方式 2" xfId="32721" hidden="1"/>
    <cellStyle name="計算方式 2" xfId="31574" hidden="1"/>
    <cellStyle name="計算方式 2" xfId="33046" hidden="1"/>
    <cellStyle name="計算方式 2" xfId="31677" hidden="1"/>
    <cellStyle name="計算方式 2" xfId="32031" hidden="1"/>
    <cellStyle name="計算方式 2" xfId="31409" hidden="1"/>
    <cellStyle name="計算方式 2" xfId="31623" hidden="1"/>
    <cellStyle name="計算方式 2" xfId="33287" hidden="1"/>
    <cellStyle name="計算方式 2" xfId="31213" hidden="1"/>
    <cellStyle name="計算方式 2" xfId="31169" hidden="1"/>
    <cellStyle name="計算方式 2" xfId="31716" hidden="1"/>
    <cellStyle name="計算方式 2" xfId="31090" hidden="1"/>
    <cellStyle name="計算方式 2" xfId="31933" hidden="1"/>
    <cellStyle name="計算方式 2" xfId="32173" hidden="1"/>
    <cellStyle name="計算方式 2" xfId="31359" hidden="1"/>
    <cellStyle name="計算方式 2" xfId="32526" hidden="1"/>
    <cellStyle name="計算方式 2" xfId="51296" hidden="1"/>
    <cellStyle name="計算方式 2" xfId="51237" hidden="1"/>
    <cellStyle name="計算方式 2" xfId="51337" hidden="1"/>
    <cellStyle name="計算方式 2" xfId="51146" hidden="1"/>
    <cellStyle name="計算方式 2" xfId="51204" hidden="1"/>
    <cellStyle name="計算方式 2" xfId="51443" hidden="1"/>
    <cellStyle name="計算方式 2" xfId="51385" hidden="1"/>
    <cellStyle name="計算方式 2" xfId="51367" hidden="1"/>
    <cellStyle name="計算方式 2" xfId="51476" hidden="1"/>
    <cellStyle name="計算方式 2" xfId="50873" hidden="1"/>
    <cellStyle name="計算方式 2" xfId="50931" hidden="1"/>
    <cellStyle name="計算方式 2" xfId="50782" hidden="1"/>
    <cellStyle name="計算方式 2" xfId="50840" hidden="1"/>
    <cellStyle name="計算方式 2" xfId="51037" hidden="1"/>
    <cellStyle name="計算方式 2" xfId="50979" hidden="1"/>
    <cellStyle name="計算方式 2" xfId="50961" hidden="1"/>
    <cellStyle name="計算方式 2" xfId="51070" hidden="1"/>
    <cellStyle name="計算方式 2" xfId="50509" hidden="1"/>
    <cellStyle name="計算方式 2" xfId="50567" hidden="1"/>
    <cellStyle name="計算方式 2" xfId="50418" hidden="1"/>
    <cellStyle name="計算方式 2" xfId="50476" hidden="1"/>
    <cellStyle name="計算方式 2" xfId="50673" hidden="1"/>
    <cellStyle name="計算方式 2" xfId="50615" hidden="1"/>
    <cellStyle name="計算方式 2" xfId="50597" hidden="1"/>
    <cellStyle name="計算方式 2" xfId="50706" hidden="1"/>
    <cellStyle name="計算方式 2" xfId="50145" hidden="1"/>
    <cellStyle name="計算方式 2" xfId="50203" hidden="1"/>
    <cellStyle name="計算方式 2" xfId="50054" hidden="1"/>
    <cellStyle name="計算方式 2" xfId="50112" hidden="1"/>
    <cellStyle name="計算方式 2" xfId="50309" hidden="1"/>
    <cellStyle name="計算方式 2" xfId="50251" hidden="1"/>
    <cellStyle name="計算方式 2" xfId="50233" hidden="1"/>
    <cellStyle name="計算方式 2" xfId="50342" hidden="1"/>
    <cellStyle name="計算方式 2" xfId="49781" hidden="1"/>
    <cellStyle name="計算方式 2" xfId="49839" hidden="1"/>
    <cellStyle name="計算方式 2" xfId="49690" hidden="1"/>
    <cellStyle name="計算方式 2" xfId="49748" hidden="1"/>
    <cellStyle name="計算方式 2" xfId="49945" hidden="1"/>
    <cellStyle name="計算方式 2" xfId="49887" hidden="1"/>
    <cellStyle name="計算方式 2" xfId="49869" hidden="1"/>
    <cellStyle name="計算方式 2" xfId="49978" hidden="1"/>
    <cellStyle name="計算方式 2" xfId="49417" hidden="1"/>
    <cellStyle name="計算方式 2" xfId="49475" hidden="1"/>
    <cellStyle name="計算方式 2" xfId="49326" hidden="1"/>
    <cellStyle name="計算方式 2" xfId="49384" hidden="1"/>
    <cellStyle name="計算方式 2" xfId="49581" hidden="1"/>
    <cellStyle name="計算方式 2" xfId="49523" hidden="1"/>
    <cellStyle name="計算方式 2" xfId="49505" hidden="1"/>
    <cellStyle name="計算方式 2" xfId="49614" hidden="1"/>
    <cellStyle name="計算方式 2" xfId="49095" hidden="1"/>
    <cellStyle name="計算方式 2" xfId="49153" hidden="1"/>
    <cellStyle name="計算方式 2" xfId="49004" hidden="1"/>
    <cellStyle name="計算方式 2" xfId="49062" hidden="1"/>
    <cellStyle name="計算方式 2" xfId="49258" hidden="1"/>
    <cellStyle name="計算方式 2" xfId="49200" hidden="1"/>
    <cellStyle name="計算方式 2" xfId="49182" hidden="1"/>
    <cellStyle name="壞 2" xfId="2238" hidden="1"/>
    <cellStyle name="壞 2" xfId="2288" hidden="1"/>
    <cellStyle name="壞 2" xfId="2197" hidden="1"/>
    <cellStyle name="壞 2" xfId="2379" hidden="1"/>
    <cellStyle name="壞 2" xfId="2330" hidden="1"/>
    <cellStyle name="壞 2" xfId="2108" hidden="1"/>
    <cellStyle name="壞 2" xfId="2157" hidden="1"/>
    <cellStyle name="壞 2" xfId="2017" hidden="1"/>
    <cellStyle name="壞 2" xfId="2066" hidden="1"/>
    <cellStyle name="壞 2" xfId="2652" hidden="1"/>
    <cellStyle name="壞 2" xfId="2603" hidden="1"/>
    <cellStyle name="壞 2" xfId="2743" hidden="1"/>
    <cellStyle name="壞 2" xfId="2694" hidden="1"/>
    <cellStyle name="壞 2" xfId="2514" hidden="1"/>
    <cellStyle name="壞 2" xfId="2563" hidden="1"/>
    <cellStyle name="壞 2" xfId="2423" hidden="1"/>
    <cellStyle name="壞 2" xfId="2472" hidden="1"/>
    <cellStyle name="壞 2" xfId="3016" hidden="1"/>
    <cellStyle name="壞 2" xfId="2967" hidden="1"/>
    <cellStyle name="壞 2" xfId="3107" hidden="1"/>
    <cellStyle name="壞 2" xfId="3058" hidden="1"/>
    <cellStyle name="壞 2" xfId="2878" hidden="1"/>
    <cellStyle name="壞 2" xfId="2927" hidden="1"/>
    <cellStyle name="壞 2" xfId="2787" hidden="1"/>
    <cellStyle name="壞 2" xfId="2836" hidden="1"/>
    <cellStyle name="壞 2" xfId="3380" hidden="1"/>
    <cellStyle name="壞 2" xfId="3331" hidden="1"/>
    <cellStyle name="壞 2" xfId="3471" hidden="1"/>
    <cellStyle name="壞 2" xfId="3422" hidden="1"/>
    <cellStyle name="壞 2" xfId="3242" hidden="1"/>
    <cellStyle name="壞 2" xfId="3291" hidden="1"/>
    <cellStyle name="壞 2" xfId="3151" hidden="1"/>
    <cellStyle name="壞 2" xfId="3200" hidden="1"/>
    <cellStyle name="壞 2" xfId="3744" hidden="1"/>
    <cellStyle name="壞 2" xfId="3695" hidden="1"/>
    <cellStyle name="壞 2" xfId="3835" hidden="1"/>
    <cellStyle name="壞 2" xfId="3786" hidden="1"/>
    <cellStyle name="壞 2" xfId="3606" hidden="1"/>
    <cellStyle name="壞 2" xfId="3655" hidden="1"/>
    <cellStyle name="壞 2" xfId="3515" hidden="1"/>
    <cellStyle name="壞 2" xfId="3564" hidden="1"/>
    <cellStyle name="壞 2" xfId="4108" hidden="1"/>
    <cellStyle name="壞 2" xfId="4059" hidden="1"/>
    <cellStyle name="壞 2" xfId="4199" hidden="1"/>
    <cellStyle name="壞 2" xfId="4150" hidden="1"/>
    <cellStyle name="壞 2" xfId="3970" hidden="1"/>
    <cellStyle name="壞 2" xfId="4019" hidden="1"/>
    <cellStyle name="壞 2" xfId="3879" hidden="1"/>
    <cellStyle name="壞 2" xfId="3928" hidden="1"/>
    <cellStyle name="壞 2" xfId="4472" hidden="1"/>
    <cellStyle name="壞 2" xfId="4423" hidden="1"/>
    <cellStyle name="壞 2" xfId="4563" hidden="1"/>
    <cellStyle name="壞 2" xfId="4514" hidden="1"/>
    <cellStyle name="壞 2" xfId="4334" hidden="1"/>
    <cellStyle name="壞 2" xfId="4383" hidden="1"/>
    <cellStyle name="壞 2" xfId="4243" hidden="1"/>
    <cellStyle name="壞 2" xfId="4292" hidden="1"/>
    <cellStyle name="壞 2" xfId="4836" hidden="1"/>
    <cellStyle name="壞 2" xfId="4787" hidden="1"/>
    <cellStyle name="壞 2" xfId="4927" hidden="1"/>
    <cellStyle name="壞 2" xfId="4878" hidden="1"/>
    <cellStyle name="壞 2" xfId="4698" hidden="1"/>
    <cellStyle name="壞 2" xfId="4747" hidden="1"/>
    <cellStyle name="壞 2" xfId="4607" hidden="1"/>
    <cellStyle name="壞 2" xfId="4656" hidden="1"/>
    <cellStyle name="壞 2" xfId="5200" hidden="1"/>
    <cellStyle name="壞 2" xfId="5151" hidden="1"/>
    <cellStyle name="壞 2" xfId="5291" hidden="1"/>
    <cellStyle name="壞 2" xfId="5242" hidden="1"/>
    <cellStyle name="壞 2" xfId="5062" hidden="1"/>
    <cellStyle name="壞 2" xfId="5111" hidden="1"/>
    <cellStyle name="壞 2" xfId="4971" hidden="1"/>
    <cellStyle name="壞 2" xfId="5020" hidden="1"/>
    <cellStyle name="壞 2" xfId="5564" hidden="1"/>
    <cellStyle name="壞 2" xfId="5515" hidden="1"/>
    <cellStyle name="壞 2" xfId="5655" hidden="1"/>
    <cellStyle name="壞 2" xfId="5606" hidden="1"/>
    <cellStyle name="壞 2" xfId="5426" hidden="1"/>
    <cellStyle name="壞 2" xfId="5475" hidden="1"/>
    <cellStyle name="壞 2" xfId="5335" hidden="1"/>
    <cellStyle name="壞 2" xfId="5384" hidden="1"/>
    <cellStyle name="壞 2" xfId="5886" hidden="1"/>
    <cellStyle name="壞 2" xfId="5837" hidden="1"/>
    <cellStyle name="壞 2" xfId="5977" hidden="1"/>
    <cellStyle name="壞 2" xfId="5928" hidden="1"/>
    <cellStyle name="壞 2" xfId="5749" hidden="1"/>
    <cellStyle name="壞 2" xfId="5798" hidden="1"/>
    <cellStyle name="壞 2" xfId="5699" hidden="1"/>
    <cellStyle name="壞 2" xfId="8790" hidden="1"/>
    <cellStyle name="壞 2" xfId="8840" hidden="1"/>
    <cellStyle name="壞 2" xfId="8749" hidden="1"/>
    <cellStyle name="壞 2" xfId="8931" hidden="1"/>
    <cellStyle name="壞 2" xfId="8882" hidden="1"/>
    <cellStyle name="壞 2" xfId="8660" hidden="1"/>
    <cellStyle name="壞 2" xfId="8709" hidden="1"/>
    <cellStyle name="壞 2" xfId="8569" hidden="1"/>
    <cellStyle name="壞 2" xfId="8618" hidden="1"/>
    <cellStyle name="壞 2" xfId="9204" hidden="1"/>
    <cellStyle name="壞 2" xfId="9155" hidden="1"/>
    <cellStyle name="壞 2" xfId="9295" hidden="1"/>
    <cellStyle name="壞 2" xfId="9246" hidden="1"/>
    <cellStyle name="壞 2" xfId="9066" hidden="1"/>
    <cellStyle name="壞 2" xfId="9115" hidden="1"/>
    <cellStyle name="壞 2" xfId="8975" hidden="1"/>
    <cellStyle name="壞 2" xfId="9024" hidden="1"/>
    <cellStyle name="壞 2" xfId="9568" hidden="1"/>
    <cellStyle name="壞 2" xfId="9519" hidden="1"/>
    <cellStyle name="壞 2" xfId="9659" hidden="1"/>
    <cellStyle name="壞 2" xfId="9610" hidden="1"/>
    <cellStyle name="壞 2" xfId="9430" hidden="1"/>
    <cellStyle name="壞 2" xfId="9479" hidden="1"/>
    <cellStyle name="壞 2" xfId="9339" hidden="1"/>
    <cellStyle name="壞 2" xfId="9388" hidden="1"/>
    <cellStyle name="壞 2" xfId="9932" hidden="1"/>
    <cellStyle name="壞 2" xfId="9883" hidden="1"/>
    <cellStyle name="壞 2" xfId="10023" hidden="1"/>
    <cellStyle name="壞 2" xfId="9974" hidden="1"/>
    <cellStyle name="壞 2" xfId="9794" hidden="1"/>
    <cellStyle name="壞 2" xfId="9843" hidden="1"/>
    <cellStyle name="壞 2" xfId="9703" hidden="1"/>
    <cellStyle name="壞 2" xfId="9752" hidden="1"/>
    <cellStyle name="壞 2" xfId="10296" hidden="1"/>
    <cellStyle name="壞 2" xfId="10247" hidden="1"/>
    <cellStyle name="壞 2" xfId="10387" hidden="1"/>
    <cellStyle name="壞 2" xfId="10338" hidden="1"/>
    <cellStyle name="壞 2" xfId="10158" hidden="1"/>
    <cellStyle name="壞 2" xfId="10207" hidden="1"/>
    <cellStyle name="壞 2" xfId="10067" hidden="1"/>
    <cellStyle name="壞 2" xfId="10116" hidden="1"/>
    <cellStyle name="壞 2" xfId="10660" hidden="1"/>
    <cellStyle name="壞 2" xfId="10611" hidden="1"/>
    <cellStyle name="壞 2" xfId="10751" hidden="1"/>
    <cellStyle name="壞 2" xfId="10702" hidden="1"/>
    <cellStyle name="壞 2" xfId="10522" hidden="1"/>
    <cellStyle name="壞 2" xfId="10571" hidden="1"/>
    <cellStyle name="壞 2" xfId="10431" hidden="1"/>
    <cellStyle name="壞 2" xfId="10480" hidden="1"/>
    <cellStyle name="壞 2" xfId="11024" hidden="1"/>
    <cellStyle name="壞 2" xfId="10975" hidden="1"/>
    <cellStyle name="壞 2" xfId="11115" hidden="1"/>
    <cellStyle name="壞 2" xfId="11066" hidden="1"/>
    <cellStyle name="壞 2" xfId="10886" hidden="1"/>
    <cellStyle name="壞 2" xfId="10935" hidden="1"/>
    <cellStyle name="壞 2" xfId="10795" hidden="1"/>
    <cellStyle name="壞 2" xfId="10844" hidden="1"/>
    <cellStyle name="壞 2" xfId="11388" hidden="1"/>
    <cellStyle name="壞 2" xfId="11339" hidden="1"/>
    <cellStyle name="壞 2" xfId="11479" hidden="1"/>
    <cellStyle name="壞 2" xfId="11430" hidden="1"/>
    <cellStyle name="壞 2" xfId="11250" hidden="1"/>
    <cellStyle name="壞 2" xfId="11299" hidden="1"/>
    <cellStyle name="壞 2" xfId="11159" hidden="1"/>
    <cellStyle name="壞 2" xfId="11208" hidden="1"/>
    <cellStyle name="壞 2" xfId="11752" hidden="1"/>
    <cellStyle name="壞 2" xfId="11703" hidden="1"/>
    <cellStyle name="壞 2" xfId="11843" hidden="1"/>
    <cellStyle name="壞 2" xfId="11794" hidden="1"/>
    <cellStyle name="壞 2" xfId="11614" hidden="1"/>
    <cellStyle name="壞 2" xfId="11663" hidden="1"/>
    <cellStyle name="壞 2" xfId="11523" hidden="1"/>
    <cellStyle name="壞 2" xfId="11572" hidden="1"/>
    <cellStyle name="壞 2" xfId="12116" hidden="1"/>
    <cellStyle name="壞 2" xfId="12067" hidden="1"/>
    <cellStyle name="壞 2" xfId="12207" hidden="1"/>
    <cellStyle name="壞 2" xfId="12158" hidden="1"/>
    <cellStyle name="壞 2" xfId="11978" hidden="1"/>
    <cellStyle name="壞 2" xfId="12027" hidden="1"/>
    <cellStyle name="壞 2" xfId="11887" hidden="1"/>
    <cellStyle name="壞 2" xfId="11936" hidden="1"/>
    <cellStyle name="壞 2" xfId="12480" hidden="1"/>
    <cellStyle name="壞 2" xfId="12431" hidden="1"/>
    <cellStyle name="壞 2" xfId="12571" hidden="1"/>
    <cellStyle name="壞 2" xfId="12522" hidden="1"/>
    <cellStyle name="壞 2" xfId="12342" hidden="1"/>
    <cellStyle name="壞 2" xfId="12391" hidden="1"/>
    <cellStyle name="壞 2" xfId="12251" hidden="1"/>
    <cellStyle name="壞 2" xfId="12300" hidden="1"/>
    <cellStyle name="壞 2" xfId="12802" hidden="1"/>
    <cellStyle name="壞 2" xfId="12753" hidden="1"/>
    <cellStyle name="壞 2" xfId="12893" hidden="1"/>
    <cellStyle name="壞 2" xfId="12844" hidden="1"/>
    <cellStyle name="壞 2" xfId="12665" hidden="1"/>
    <cellStyle name="壞 2" xfId="12714" hidden="1"/>
    <cellStyle name="壞 2" xfId="12615" hidden="1"/>
    <cellStyle name="壞 2" xfId="13158" hidden="1"/>
    <cellStyle name="壞 2" xfId="13208" hidden="1"/>
    <cellStyle name="壞 2" xfId="13117" hidden="1"/>
    <cellStyle name="壞 2" xfId="13299" hidden="1"/>
    <cellStyle name="壞 2" xfId="13250" hidden="1"/>
    <cellStyle name="壞 2" xfId="13028" hidden="1"/>
    <cellStyle name="壞 2" xfId="13077" hidden="1"/>
    <cellStyle name="壞 2" xfId="12937" hidden="1"/>
    <cellStyle name="壞 2" xfId="12986" hidden="1"/>
    <cellStyle name="壞 2" xfId="13572" hidden="1"/>
    <cellStyle name="壞 2" xfId="13523" hidden="1"/>
    <cellStyle name="壞 2" xfId="13663" hidden="1"/>
    <cellStyle name="壞 2" xfId="13614" hidden="1"/>
    <cellStyle name="壞 2" xfId="13434" hidden="1"/>
    <cellStyle name="壞 2" xfId="13483" hidden="1"/>
    <cellStyle name="壞 2" xfId="13343" hidden="1"/>
    <cellStyle name="壞 2" xfId="13392" hidden="1"/>
    <cellStyle name="壞 2" xfId="13936" hidden="1"/>
    <cellStyle name="壞 2" xfId="13887" hidden="1"/>
    <cellStyle name="壞 2" xfId="14027" hidden="1"/>
    <cellStyle name="壞 2" xfId="13978" hidden="1"/>
    <cellStyle name="壞 2" xfId="13798" hidden="1"/>
    <cellStyle name="壞 2" xfId="13847" hidden="1"/>
    <cellStyle name="壞 2" xfId="13707" hidden="1"/>
    <cellStyle name="壞 2" xfId="13756" hidden="1"/>
    <cellStyle name="壞 2" xfId="14300" hidden="1"/>
    <cellStyle name="壞 2" xfId="14251" hidden="1"/>
    <cellStyle name="壞 2" xfId="14391" hidden="1"/>
    <cellStyle name="壞 2" xfId="14342" hidden="1"/>
    <cellStyle name="壞 2" xfId="14162" hidden="1"/>
    <cellStyle name="壞 2" xfId="14211" hidden="1"/>
    <cellStyle name="壞 2" xfId="14071" hidden="1"/>
    <cellStyle name="壞 2" xfId="14120" hidden="1"/>
    <cellStyle name="壞 2" xfId="14664" hidden="1"/>
    <cellStyle name="壞 2" xfId="14615" hidden="1"/>
    <cellStyle name="壞 2" xfId="14755" hidden="1"/>
    <cellStyle name="壞 2" xfId="14706" hidden="1"/>
    <cellStyle name="壞 2" xfId="14526" hidden="1"/>
    <cellStyle name="壞 2" xfId="14575" hidden="1"/>
    <cellStyle name="壞 2" xfId="14435" hidden="1"/>
    <cellStyle name="壞 2" xfId="14484" hidden="1"/>
    <cellStyle name="壞 2" xfId="15028" hidden="1"/>
    <cellStyle name="壞 2" xfId="14979" hidden="1"/>
    <cellStyle name="壞 2" xfId="15119" hidden="1"/>
    <cellStyle name="壞 2" xfId="15070" hidden="1"/>
    <cellStyle name="壞 2" xfId="14890" hidden="1"/>
    <cellStyle name="壞 2" xfId="14939" hidden="1"/>
    <cellStyle name="壞 2" xfId="14799" hidden="1"/>
    <cellStyle name="壞 2" xfId="14848" hidden="1"/>
    <cellStyle name="壞 2" xfId="15392" hidden="1"/>
    <cellStyle name="壞 2" xfId="15343" hidden="1"/>
    <cellStyle name="壞 2" xfId="15483" hidden="1"/>
    <cellStyle name="壞 2" xfId="15434" hidden="1"/>
    <cellStyle name="壞 2" xfId="15254" hidden="1"/>
    <cellStyle name="壞 2" xfId="15303" hidden="1"/>
    <cellStyle name="壞 2" xfId="15163" hidden="1"/>
    <cellStyle name="壞 2" xfId="15212" hidden="1"/>
    <cellStyle name="壞 2" xfId="15756" hidden="1"/>
    <cellStyle name="壞 2" xfId="15707" hidden="1"/>
    <cellStyle name="壞 2" xfId="15847" hidden="1"/>
    <cellStyle name="壞 2" xfId="15798" hidden="1"/>
    <cellStyle name="壞 2" xfId="15618" hidden="1"/>
    <cellStyle name="壞 2" xfId="15667" hidden="1"/>
    <cellStyle name="壞 2" xfId="15527" hidden="1"/>
    <cellStyle name="壞 2" xfId="15576" hidden="1"/>
    <cellStyle name="壞 2" xfId="16120" hidden="1"/>
    <cellStyle name="壞 2" xfId="16071" hidden="1"/>
    <cellStyle name="壞 2" xfId="16211" hidden="1"/>
    <cellStyle name="壞 2" xfId="16162" hidden="1"/>
    <cellStyle name="壞 2" xfId="15982" hidden="1"/>
    <cellStyle name="壞 2" xfId="16031" hidden="1"/>
    <cellStyle name="壞 2" xfId="15891" hidden="1"/>
    <cellStyle name="壞 2" xfId="15940" hidden="1"/>
    <cellStyle name="壞 2" xfId="16484" hidden="1"/>
    <cellStyle name="壞 2" xfId="16435" hidden="1"/>
    <cellStyle name="壞 2" xfId="16575" hidden="1"/>
    <cellStyle name="壞 2" xfId="16526" hidden="1"/>
    <cellStyle name="壞 2" xfId="16346" hidden="1"/>
    <cellStyle name="壞 2" xfId="16395" hidden="1"/>
    <cellStyle name="壞 2" xfId="16255" hidden="1"/>
    <cellStyle name="壞 2" xfId="16304" hidden="1"/>
    <cellStyle name="壞 2" xfId="16848" hidden="1"/>
    <cellStyle name="壞 2" xfId="16799" hidden="1"/>
    <cellStyle name="壞 2" xfId="16939" hidden="1"/>
    <cellStyle name="壞 2" xfId="16890" hidden="1"/>
    <cellStyle name="壞 2" xfId="16710" hidden="1"/>
    <cellStyle name="壞 2" xfId="16759" hidden="1"/>
    <cellStyle name="壞 2" xfId="16619" hidden="1"/>
    <cellStyle name="壞 2" xfId="16668" hidden="1"/>
    <cellStyle name="壞 2" xfId="17170" hidden="1"/>
    <cellStyle name="壞 2" xfId="17121" hidden="1"/>
    <cellStyle name="壞 2" xfId="17261" hidden="1"/>
    <cellStyle name="壞 2" xfId="17212" hidden="1"/>
    <cellStyle name="壞 2" xfId="17033" hidden="1"/>
    <cellStyle name="壞 2" xfId="17082" hidden="1"/>
    <cellStyle name="壞 2" xfId="16983" hidden="1"/>
    <cellStyle name="壞 2" xfId="17526" hidden="1"/>
    <cellStyle name="壞 2" xfId="17576" hidden="1"/>
    <cellStyle name="壞 2" xfId="17485" hidden="1"/>
    <cellStyle name="壞 2" xfId="17667" hidden="1"/>
    <cellStyle name="壞 2" xfId="17618" hidden="1"/>
    <cellStyle name="壞 2" xfId="17396" hidden="1"/>
    <cellStyle name="壞 2" xfId="17445" hidden="1"/>
    <cellStyle name="壞 2" xfId="17305" hidden="1"/>
    <cellStyle name="壞 2" xfId="17354" hidden="1"/>
    <cellStyle name="壞 2" xfId="17940" hidden="1"/>
    <cellStyle name="壞 2" xfId="17891" hidden="1"/>
    <cellStyle name="壞 2" xfId="18031" hidden="1"/>
    <cellStyle name="壞 2" xfId="17982" hidden="1"/>
    <cellStyle name="壞 2" xfId="17802" hidden="1"/>
    <cellStyle name="壞 2" xfId="17851" hidden="1"/>
    <cellStyle name="壞 2" xfId="17711" hidden="1"/>
    <cellStyle name="壞 2" xfId="17760" hidden="1"/>
    <cellStyle name="壞 2" xfId="18304" hidden="1"/>
    <cellStyle name="壞 2" xfId="18255" hidden="1"/>
    <cellStyle name="壞 2" xfId="18395" hidden="1"/>
    <cellStyle name="壞 2" xfId="18346" hidden="1"/>
    <cellStyle name="壞 2" xfId="18166" hidden="1"/>
    <cellStyle name="壞 2" xfId="18215" hidden="1"/>
    <cellStyle name="壞 2" xfId="18075" hidden="1"/>
    <cellStyle name="壞 2" xfId="18124" hidden="1"/>
    <cellStyle name="壞 2" xfId="18668" hidden="1"/>
    <cellStyle name="壞 2" xfId="18619" hidden="1"/>
    <cellStyle name="壞 2" xfId="18759" hidden="1"/>
    <cellStyle name="壞 2" xfId="18710" hidden="1"/>
    <cellStyle name="壞 2" xfId="18530" hidden="1"/>
    <cellStyle name="壞 2" xfId="18579" hidden="1"/>
    <cellStyle name="壞 2" xfId="18439" hidden="1"/>
    <cellStyle name="壞 2" xfId="18488" hidden="1"/>
    <cellStyle name="壞 2" xfId="19032" hidden="1"/>
    <cellStyle name="壞 2" xfId="18983" hidden="1"/>
    <cellStyle name="壞 2" xfId="19123" hidden="1"/>
    <cellStyle name="壞 2" xfId="19074" hidden="1"/>
    <cellStyle name="壞 2" xfId="18894" hidden="1"/>
    <cellStyle name="壞 2" xfId="18943" hidden="1"/>
    <cellStyle name="壞 2" xfId="18803" hidden="1"/>
    <cellStyle name="壞 2" xfId="18852" hidden="1"/>
    <cellStyle name="壞 2" xfId="19396" hidden="1"/>
    <cellStyle name="壞 2" xfId="19347" hidden="1"/>
    <cellStyle name="壞 2" xfId="19487" hidden="1"/>
    <cellStyle name="壞 2" xfId="19438" hidden="1"/>
    <cellStyle name="壞 2" xfId="19258" hidden="1"/>
    <cellStyle name="壞 2" xfId="19307" hidden="1"/>
    <cellStyle name="壞 2" xfId="19167" hidden="1"/>
    <cellStyle name="壞 2" xfId="19216" hidden="1"/>
    <cellStyle name="壞 2" xfId="19718" hidden="1"/>
    <cellStyle name="壞 2" xfId="19669" hidden="1"/>
    <cellStyle name="壞 2" xfId="19809" hidden="1"/>
    <cellStyle name="壞 2" xfId="19760" hidden="1"/>
    <cellStyle name="壞 2" xfId="19581" hidden="1"/>
    <cellStyle name="壞 2" xfId="19630" hidden="1"/>
    <cellStyle name="壞 2" xfId="19531" hidden="1"/>
    <cellStyle name="壞 2" xfId="20074" hidden="1"/>
    <cellStyle name="壞 2" xfId="20124" hidden="1"/>
    <cellStyle name="壞 2" xfId="20033" hidden="1"/>
    <cellStyle name="壞 2" xfId="20215" hidden="1"/>
    <cellStyle name="壞 2" xfId="20166" hidden="1"/>
    <cellStyle name="壞 2" xfId="19944" hidden="1"/>
    <cellStyle name="壞 2" xfId="19993" hidden="1"/>
    <cellStyle name="壞 2" xfId="19853" hidden="1"/>
    <cellStyle name="壞 2" xfId="19902" hidden="1"/>
    <cellStyle name="壞 2" xfId="20488" hidden="1"/>
    <cellStyle name="壞 2" xfId="20439" hidden="1"/>
    <cellStyle name="壞 2" xfId="20579" hidden="1"/>
    <cellStyle name="壞 2" xfId="20530" hidden="1"/>
    <cellStyle name="壞 2" xfId="20350" hidden="1"/>
    <cellStyle name="壞 2" xfId="20399" hidden="1"/>
    <cellStyle name="壞 2" xfId="20259" hidden="1"/>
    <cellStyle name="壞 2" xfId="20308" hidden="1"/>
    <cellStyle name="壞 2" xfId="20852" hidden="1"/>
    <cellStyle name="壞 2" xfId="20803" hidden="1"/>
    <cellStyle name="壞 2" xfId="20943" hidden="1"/>
    <cellStyle name="壞 2" xfId="20894" hidden="1"/>
    <cellStyle name="壞 2" xfId="20714" hidden="1"/>
    <cellStyle name="壞 2" xfId="20763" hidden="1"/>
    <cellStyle name="壞 2" xfId="20623" hidden="1"/>
    <cellStyle name="壞 2" xfId="20672" hidden="1"/>
    <cellStyle name="壞 2" xfId="21216" hidden="1"/>
    <cellStyle name="壞 2" xfId="21167" hidden="1"/>
    <cellStyle name="壞 2" xfId="21307" hidden="1"/>
    <cellStyle name="壞 2" xfId="21258" hidden="1"/>
    <cellStyle name="壞 2" xfId="21078" hidden="1"/>
    <cellStyle name="壞 2" xfId="21127" hidden="1"/>
    <cellStyle name="壞 2" xfId="20987" hidden="1"/>
    <cellStyle name="壞 2" xfId="21036" hidden="1"/>
    <cellStyle name="壞 2" xfId="21580" hidden="1"/>
    <cellStyle name="壞 2" xfId="21531" hidden="1"/>
    <cellStyle name="壞 2" xfId="21671" hidden="1"/>
    <cellStyle name="壞 2" xfId="21622" hidden="1"/>
    <cellStyle name="壞 2" xfId="21442" hidden="1"/>
    <cellStyle name="壞 2" xfId="21491" hidden="1"/>
    <cellStyle name="壞 2" xfId="21351" hidden="1"/>
    <cellStyle name="壞 2" xfId="21400" hidden="1"/>
    <cellStyle name="壞 2" xfId="21944" hidden="1"/>
    <cellStyle name="壞 2" xfId="21895" hidden="1"/>
    <cellStyle name="壞 2" xfId="22035" hidden="1"/>
    <cellStyle name="壞 2" xfId="21986" hidden="1"/>
    <cellStyle name="壞 2" xfId="21806" hidden="1"/>
    <cellStyle name="壞 2" xfId="21855" hidden="1"/>
    <cellStyle name="壞 2" xfId="21715" hidden="1"/>
    <cellStyle name="壞 2" xfId="21764" hidden="1"/>
    <cellStyle name="壞 2" xfId="22308" hidden="1"/>
    <cellStyle name="壞 2" xfId="22259" hidden="1"/>
    <cellStyle name="壞 2" xfId="22399" hidden="1"/>
    <cellStyle name="壞 2" xfId="22350" hidden="1"/>
    <cellStyle name="壞 2" xfId="22170" hidden="1"/>
    <cellStyle name="壞 2" xfId="22219" hidden="1"/>
    <cellStyle name="壞 2" xfId="22079" hidden="1"/>
    <cellStyle name="壞 2" xfId="22128" hidden="1"/>
    <cellStyle name="壞 2" xfId="22672" hidden="1"/>
    <cellStyle name="壞 2" xfId="22623" hidden="1"/>
    <cellStyle name="壞 2" xfId="22763" hidden="1"/>
    <cellStyle name="壞 2" xfId="22714" hidden="1"/>
    <cellStyle name="壞 2" xfId="22534" hidden="1"/>
    <cellStyle name="壞 2" xfId="22583" hidden="1"/>
    <cellStyle name="壞 2" xfId="22443" hidden="1"/>
    <cellStyle name="壞 2" xfId="22492" hidden="1"/>
    <cellStyle name="壞 2" xfId="23036" hidden="1"/>
    <cellStyle name="壞 2" xfId="22987" hidden="1"/>
    <cellStyle name="壞 2" xfId="23127" hidden="1"/>
    <cellStyle name="壞 2" xfId="23078" hidden="1"/>
    <cellStyle name="壞 2" xfId="22898" hidden="1"/>
    <cellStyle name="壞 2" xfId="22947" hidden="1"/>
    <cellStyle name="壞 2" xfId="22807" hidden="1"/>
    <cellStyle name="壞 2" xfId="22856" hidden="1"/>
    <cellStyle name="壞 2" xfId="23400" hidden="1"/>
    <cellStyle name="壞 2" xfId="23351" hidden="1"/>
    <cellStyle name="壞 2" xfId="23491" hidden="1"/>
    <cellStyle name="壞 2" xfId="23442" hidden="1"/>
    <cellStyle name="壞 2" xfId="23262" hidden="1"/>
    <cellStyle name="壞 2" xfId="23311" hidden="1"/>
    <cellStyle name="壞 2" xfId="23171" hidden="1"/>
    <cellStyle name="壞 2" xfId="23220" hidden="1"/>
    <cellStyle name="壞 2" xfId="23764" hidden="1"/>
    <cellStyle name="壞 2" xfId="23715" hidden="1"/>
    <cellStyle name="壞 2" xfId="23855" hidden="1"/>
    <cellStyle name="壞 2" xfId="23806" hidden="1"/>
    <cellStyle name="壞 2" xfId="23626" hidden="1"/>
    <cellStyle name="壞 2" xfId="23675" hidden="1"/>
    <cellStyle name="壞 2" xfId="23535" hidden="1"/>
    <cellStyle name="壞 2" xfId="23584" hidden="1"/>
    <cellStyle name="壞 2" xfId="24086" hidden="1"/>
    <cellStyle name="壞 2" xfId="24037" hidden="1"/>
    <cellStyle name="壞 2" xfId="24177" hidden="1"/>
    <cellStyle name="壞 2" xfId="24128" hidden="1"/>
    <cellStyle name="壞 2" xfId="23949" hidden="1"/>
    <cellStyle name="壞 2" xfId="23998" hidden="1"/>
    <cellStyle name="壞 2" xfId="23899" hidden="1"/>
    <cellStyle name="壞 2" xfId="6858" hidden="1"/>
    <cellStyle name="壞 2" xfId="8236" hidden="1"/>
    <cellStyle name="壞 2" xfId="8488" hidden="1"/>
    <cellStyle name="壞 2" xfId="7011" hidden="1"/>
    <cellStyle name="壞 2" xfId="7121" hidden="1"/>
    <cellStyle name="壞 2" xfId="6913" hidden="1"/>
    <cellStyle name="壞 2" xfId="6447" hidden="1"/>
    <cellStyle name="壞 2" xfId="6856" hidden="1"/>
    <cellStyle name="壞 2" xfId="7641" hidden="1"/>
    <cellStyle name="壞 2" xfId="7060" hidden="1"/>
    <cellStyle name="壞 2" xfId="6379" hidden="1"/>
    <cellStyle name="壞 2" xfId="7201" hidden="1"/>
    <cellStyle name="壞 2" xfId="6435" hidden="1"/>
    <cellStyle name="壞 2" xfId="7022" hidden="1"/>
    <cellStyle name="壞 2" xfId="7286" hidden="1"/>
    <cellStyle name="壞 2" xfId="6920" hidden="1"/>
    <cellStyle name="壞 2" xfId="7393" hidden="1"/>
    <cellStyle name="壞 2" xfId="6944" hidden="1"/>
    <cellStyle name="壞 2" xfId="7356" hidden="1"/>
    <cellStyle name="壞 2" xfId="8263" hidden="1"/>
    <cellStyle name="壞 2" xfId="6262" hidden="1"/>
    <cellStyle name="壞 2" xfId="6752" hidden="1"/>
    <cellStyle name="壞 2" xfId="8146" hidden="1"/>
    <cellStyle name="壞 2" xfId="7482" hidden="1"/>
    <cellStyle name="壞 2" xfId="6644" hidden="1"/>
    <cellStyle name="壞 2" xfId="7272" hidden="1"/>
    <cellStyle name="壞 2" xfId="6682" hidden="1"/>
    <cellStyle name="壞 2" xfId="7779" hidden="1"/>
    <cellStyle name="壞 2" xfId="8017" hidden="1"/>
    <cellStyle name="壞 2" xfId="8421" hidden="1"/>
    <cellStyle name="壞 2" xfId="6731" hidden="1"/>
    <cellStyle name="壞 2" xfId="6955" hidden="1"/>
    <cellStyle name="壞 2" xfId="6205" hidden="1"/>
    <cellStyle name="壞 2" xfId="6578" hidden="1"/>
    <cellStyle name="壞 2" xfId="7589" hidden="1"/>
    <cellStyle name="壞 2" xfId="8284" hidden="1"/>
    <cellStyle name="壞 2" xfId="7807" hidden="1"/>
    <cellStyle name="壞 2" xfId="6319" hidden="1"/>
    <cellStyle name="壞 2" xfId="8389" hidden="1"/>
    <cellStyle name="壞 2" xfId="6398" hidden="1"/>
    <cellStyle name="壞 2" xfId="6055" hidden="1"/>
    <cellStyle name="壞 2" xfId="7549" hidden="1"/>
    <cellStyle name="壞 2" xfId="8141" hidden="1"/>
    <cellStyle name="壞 2" xfId="7613" hidden="1"/>
    <cellStyle name="壞 2" xfId="6075" hidden="1"/>
    <cellStyle name="壞 2" xfId="7431" hidden="1"/>
    <cellStyle name="壞 2" xfId="6990" hidden="1"/>
    <cellStyle name="壞 2" xfId="8193" hidden="1"/>
    <cellStyle name="壞 2" xfId="6771" hidden="1"/>
    <cellStyle name="壞 2" xfId="8380" hidden="1"/>
    <cellStyle name="壞 2" xfId="6618" hidden="1"/>
    <cellStyle name="壞 2" xfId="7813" hidden="1"/>
    <cellStyle name="壞 2" xfId="8090" hidden="1"/>
    <cellStyle name="壞 2" xfId="7820" hidden="1"/>
    <cellStyle name="壞 2" xfId="6919" hidden="1"/>
    <cellStyle name="壞 2" xfId="6820" hidden="1"/>
    <cellStyle name="壞 2" xfId="26531" hidden="1"/>
    <cellStyle name="壞 2" xfId="26481" hidden="1"/>
    <cellStyle name="壞 2" xfId="26572" hidden="1"/>
    <cellStyle name="壞 2" xfId="26390" hidden="1"/>
    <cellStyle name="壞 2" xfId="26439" hidden="1"/>
    <cellStyle name="壞 2" xfId="26661" hidden="1"/>
    <cellStyle name="壞 2" xfId="26612" hidden="1"/>
    <cellStyle name="壞 2" xfId="26752" hidden="1"/>
    <cellStyle name="壞 2" xfId="26703" hidden="1"/>
    <cellStyle name="壞 2" xfId="26117" hidden="1"/>
    <cellStyle name="壞 2" xfId="26166" hidden="1"/>
    <cellStyle name="壞 2" xfId="26026" hidden="1"/>
    <cellStyle name="壞 2" xfId="26075" hidden="1"/>
    <cellStyle name="壞 2" xfId="26255" hidden="1"/>
    <cellStyle name="壞 2" xfId="26206" hidden="1"/>
    <cellStyle name="壞 2" xfId="26346" hidden="1"/>
    <cellStyle name="壞 2" xfId="26297" hidden="1"/>
    <cellStyle name="壞 2" xfId="25753" hidden="1"/>
    <cellStyle name="壞 2" xfId="25802" hidden="1"/>
    <cellStyle name="壞 2" xfId="25662" hidden="1"/>
    <cellStyle name="壞 2" xfId="25711" hidden="1"/>
    <cellStyle name="壞 2" xfId="25891" hidden="1"/>
    <cellStyle name="壞 2" xfId="25842" hidden="1"/>
    <cellStyle name="壞 2" xfId="25982" hidden="1"/>
    <cellStyle name="壞 2" xfId="25933" hidden="1"/>
    <cellStyle name="壞 2" xfId="25389" hidden="1"/>
    <cellStyle name="壞 2" xfId="25438" hidden="1"/>
    <cellStyle name="壞 2" xfId="25298" hidden="1"/>
    <cellStyle name="壞 2" xfId="25347" hidden="1"/>
    <cellStyle name="壞 2" xfId="25527" hidden="1"/>
    <cellStyle name="壞 2" xfId="25478" hidden="1"/>
    <cellStyle name="壞 2" xfId="25618" hidden="1"/>
    <cellStyle name="壞 2" xfId="25569" hidden="1"/>
    <cellStyle name="壞 2" xfId="25025" hidden="1"/>
    <cellStyle name="壞 2" xfId="25074" hidden="1"/>
    <cellStyle name="壞 2" xfId="24934" hidden="1"/>
    <cellStyle name="壞 2" xfId="24983" hidden="1"/>
    <cellStyle name="壞 2" xfId="25163" hidden="1"/>
    <cellStyle name="壞 2" xfId="25114" hidden="1"/>
    <cellStyle name="壞 2" xfId="25254" hidden="1"/>
    <cellStyle name="壞 2" xfId="25205" hidden="1"/>
    <cellStyle name="壞 2" xfId="24661" hidden="1"/>
    <cellStyle name="壞 2" xfId="24710" hidden="1"/>
    <cellStyle name="壞 2" xfId="24570" hidden="1"/>
    <cellStyle name="壞 2" xfId="24619" hidden="1"/>
    <cellStyle name="壞 2" xfId="24799" hidden="1"/>
    <cellStyle name="壞 2" xfId="24750" hidden="1"/>
    <cellStyle name="壞 2" xfId="24890" hidden="1"/>
    <cellStyle name="壞 2" xfId="24841" hidden="1"/>
    <cellStyle name="壞 2" xfId="24339" hidden="1"/>
    <cellStyle name="壞 2" xfId="24388" hidden="1"/>
    <cellStyle name="壞 2" xfId="24248" hidden="1"/>
    <cellStyle name="壞 2" xfId="24297" hidden="1"/>
    <cellStyle name="壞 2" xfId="24476" hidden="1"/>
    <cellStyle name="壞 2" xfId="24427" hidden="1"/>
    <cellStyle name="壞 2" xfId="24526" hidden="1"/>
    <cellStyle name="壞 2" xfId="27007" hidden="1"/>
    <cellStyle name="壞 2" xfId="27057" hidden="1"/>
    <cellStyle name="壞 2" xfId="26966" hidden="1"/>
    <cellStyle name="壞 2" xfId="27148" hidden="1"/>
    <cellStyle name="壞 2" xfId="27099" hidden="1"/>
    <cellStyle name="壞 2" xfId="26877" hidden="1"/>
    <cellStyle name="壞 2" xfId="26926" hidden="1"/>
    <cellStyle name="壞 2" xfId="26786" hidden="1"/>
    <cellStyle name="壞 2" xfId="26835" hidden="1"/>
    <cellStyle name="壞 2" xfId="27421" hidden="1"/>
    <cellStyle name="壞 2" xfId="27372" hidden="1"/>
    <cellStyle name="壞 2" xfId="27512" hidden="1"/>
    <cellStyle name="壞 2" xfId="27463" hidden="1"/>
    <cellStyle name="壞 2" xfId="27283" hidden="1"/>
    <cellStyle name="壞 2" xfId="27332" hidden="1"/>
    <cellStyle name="壞 2" xfId="27192" hidden="1"/>
    <cellStyle name="壞 2" xfId="27241" hidden="1"/>
    <cellStyle name="壞 2" xfId="27785" hidden="1"/>
    <cellStyle name="壞 2" xfId="27736" hidden="1"/>
    <cellStyle name="壞 2" xfId="27876" hidden="1"/>
    <cellStyle name="壞 2" xfId="27827" hidden="1"/>
    <cellStyle name="壞 2" xfId="27647" hidden="1"/>
    <cellStyle name="壞 2" xfId="27696" hidden="1"/>
    <cellStyle name="壞 2" xfId="27556" hidden="1"/>
    <cellStyle name="壞 2" xfId="27605" hidden="1"/>
    <cellStyle name="壞 2" xfId="28149" hidden="1"/>
    <cellStyle name="壞 2" xfId="28100" hidden="1"/>
    <cellStyle name="壞 2" xfId="28240" hidden="1"/>
    <cellStyle name="壞 2" xfId="28191" hidden="1"/>
    <cellStyle name="壞 2" xfId="28011" hidden="1"/>
    <cellStyle name="壞 2" xfId="28060" hidden="1"/>
    <cellStyle name="壞 2" xfId="27920" hidden="1"/>
    <cellStyle name="壞 2" xfId="27969" hidden="1"/>
    <cellStyle name="壞 2" xfId="28513" hidden="1"/>
    <cellStyle name="壞 2" xfId="28464" hidden="1"/>
    <cellStyle name="壞 2" xfId="28604" hidden="1"/>
    <cellStyle name="壞 2" xfId="28555" hidden="1"/>
    <cellStyle name="壞 2" xfId="28375" hidden="1"/>
    <cellStyle name="壞 2" xfId="28424" hidden="1"/>
    <cellStyle name="壞 2" xfId="28284" hidden="1"/>
    <cellStyle name="壞 2" xfId="28333" hidden="1"/>
    <cellStyle name="壞 2" xfId="28877" hidden="1"/>
    <cellStyle name="壞 2" xfId="28828" hidden="1"/>
    <cellStyle name="壞 2" xfId="28968" hidden="1"/>
    <cellStyle name="壞 2" xfId="28919" hidden="1"/>
    <cellStyle name="壞 2" xfId="28739" hidden="1"/>
    <cellStyle name="壞 2" xfId="28788" hidden="1"/>
    <cellStyle name="壞 2" xfId="28648" hidden="1"/>
    <cellStyle name="壞 2" xfId="28697" hidden="1"/>
    <cellStyle name="壞 2" xfId="29241" hidden="1"/>
    <cellStyle name="壞 2" xfId="29192" hidden="1"/>
    <cellStyle name="壞 2" xfId="29332" hidden="1"/>
    <cellStyle name="壞 2" xfId="29283" hidden="1"/>
    <cellStyle name="壞 2" xfId="29103" hidden="1"/>
    <cellStyle name="壞 2" xfId="29152" hidden="1"/>
    <cellStyle name="壞 2" xfId="29012" hidden="1"/>
    <cellStyle name="壞 2" xfId="29061" hidden="1"/>
    <cellStyle name="壞 2" xfId="29605" hidden="1"/>
    <cellStyle name="壞 2" xfId="29556" hidden="1"/>
    <cellStyle name="壞 2" xfId="29696" hidden="1"/>
    <cellStyle name="壞 2" xfId="29647" hidden="1"/>
    <cellStyle name="壞 2" xfId="29467" hidden="1"/>
    <cellStyle name="壞 2" xfId="29516" hidden="1"/>
    <cellStyle name="壞 2" xfId="29376" hidden="1"/>
    <cellStyle name="壞 2" xfId="29425" hidden="1"/>
    <cellStyle name="壞 2" xfId="29969" hidden="1"/>
    <cellStyle name="壞 2" xfId="29920" hidden="1"/>
    <cellStyle name="壞 2" xfId="30060" hidden="1"/>
    <cellStyle name="壞 2" xfId="30011" hidden="1"/>
    <cellStyle name="壞 2" xfId="29831" hidden="1"/>
    <cellStyle name="壞 2" xfId="29880" hidden="1"/>
    <cellStyle name="壞 2" xfId="29740" hidden="1"/>
    <cellStyle name="壞 2" xfId="29789" hidden="1"/>
    <cellStyle name="壞 2" xfId="30333" hidden="1"/>
    <cellStyle name="壞 2" xfId="30284" hidden="1"/>
    <cellStyle name="壞 2" xfId="30424" hidden="1"/>
    <cellStyle name="壞 2" xfId="30375" hidden="1"/>
    <cellStyle name="壞 2" xfId="30195" hidden="1"/>
    <cellStyle name="壞 2" xfId="30244" hidden="1"/>
    <cellStyle name="壞 2" xfId="30104" hidden="1"/>
    <cellStyle name="壞 2" xfId="30153" hidden="1"/>
    <cellStyle name="壞 2" xfId="30655" hidden="1"/>
    <cellStyle name="壞 2" xfId="30606" hidden="1"/>
    <cellStyle name="壞 2" xfId="30746" hidden="1"/>
    <cellStyle name="壞 2" xfId="30697" hidden="1"/>
    <cellStyle name="壞 2" xfId="30518" hidden="1"/>
    <cellStyle name="壞 2" xfId="30567" hidden="1"/>
    <cellStyle name="壞 2" xfId="30468" hidden="1"/>
    <cellStyle name="壞 2" xfId="33559" hidden="1"/>
    <cellStyle name="壞 2" xfId="33609" hidden="1"/>
    <cellStyle name="壞 2" xfId="33518" hidden="1"/>
    <cellStyle name="壞 2" xfId="33700" hidden="1"/>
    <cellStyle name="壞 2" xfId="33651" hidden="1"/>
    <cellStyle name="壞 2" xfId="33429" hidden="1"/>
    <cellStyle name="壞 2" xfId="33478" hidden="1"/>
    <cellStyle name="壞 2" xfId="33338" hidden="1"/>
    <cellStyle name="壞 2" xfId="33387" hidden="1"/>
    <cellStyle name="壞 2" xfId="33973" hidden="1"/>
    <cellStyle name="壞 2" xfId="33924" hidden="1"/>
    <cellStyle name="壞 2" xfId="34064" hidden="1"/>
    <cellStyle name="壞 2" xfId="34015" hidden="1"/>
    <cellStyle name="壞 2" xfId="33835" hidden="1"/>
    <cellStyle name="壞 2" xfId="33884" hidden="1"/>
    <cellStyle name="壞 2" xfId="33744" hidden="1"/>
    <cellStyle name="壞 2" xfId="33793" hidden="1"/>
    <cellStyle name="壞 2" xfId="34337" hidden="1"/>
    <cellStyle name="壞 2" xfId="34288" hidden="1"/>
    <cellStyle name="壞 2" xfId="34428" hidden="1"/>
    <cellStyle name="壞 2" xfId="34379" hidden="1"/>
    <cellStyle name="壞 2" xfId="34199" hidden="1"/>
    <cellStyle name="壞 2" xfId="34248" hidden="1"/>
    <cellStyle name="壞 2" xfId="34108" hidden="1"/>
    <cellStyle name="壞 2" xfId="34157" hidden="1"/>
    <cellStyle name="壞 2" xfId="34701" hidden="1"/>
    <cellStyle name="壞 2" xfId="34652" hidden="1"/>
    <cellStyle name="壞 2" xfId="34792" hidden="1"/>
    <cellStyle name="壞 2" xfId="34743" hidden="1"/>
    <cellStyle name="壞 2" xfId="34563" hidden="1"/>
    <cellStyle name="壞 2" xfId="34612" hidden="1"/>
    <cellStyle name="壞 2" xfId="34472" hidden="1"/>
    <cellStyle name="壞 2" xfId="34521" hidden="1"/>
    <cellStyle name="壞 2" xfId="35065" hidden="1"/>
    <cellStyle name="壞 2" xfId="35016" hidden="1"/>
    <cellStyle name="壞 2" xfId="35156" hidden="1"/>
    <cellStyle name="壞 2" xfId="35107" hidden="1"/>
    <cellStyle name="壞 2" xfId="34927" hidden="1"/>
    <cellStyle name="壞 2" xfId="34976" hidden="1"/>
    <cellStyle name="壞 2" xfId="34836" hidden="1"/>
    <cellStyle name="壞 2" xfId="34885" hidden="1"/>
    <cellStyle name="壞 2" xfId="35429" hidden="1"/>
    <cellStyle name="壞 2" xfId="35380" hidden="1"/>
    <cellStyle name="壞 2" xfId="35520" hidden="1"/>
    <cellStyle name="壞 2" xfId="35471" hidden="1"/>
    <cellStyle name="壞 2" xfId="35291" hidden="1"/>
    <cellStyle name="壞 2" xfId="35340" hidden="1"/>
    <cellStyle name="壞 2" xfId="35200" hidden="1"/>
    <cellStyle name="壞 2" xfId="35249" hidden="1"/>
    <cellStyle name="壞 2" xfId="35793" hidden="1"/>
    <cellStyle name="壞 2" xfId="35744" hidden="1"/>
    <cellStyle name="壞 2" xfId="35884" hidden="1"/>
    <cellStyle name="壞 2" xfId="35835" hidden="1"/>
    <cellStyle name="壞 2" xfId="35655" hidden="1"/>
    <cellStyle name="壞 2" xfId="35704" hidden="1"/>
    <cellStyle name="壞 2" xfId="35564" hidden="1"/>
    <cellStyle name="壞 2" xfId="35613" hidden="1"/>
    <cellStyle name="壞 2" xfId="36157" hidden="1"/>
    <cellStyle name="壞 2" xfId="36108" hidden="1"/>
    <cellStyle name="壞 2" xfId="36248" hidden="1"/>
    <cellStyle name="壞 2" xfId="36199" hidden="1"/>
    <cellStyle name="壞 2" xfId="36019" hidden="1"/>
    <cellStyle name="壞 2" xfId="36068" hidden="1"/>
    <cellStyle name="壞 2" xfId="35928" hidden="1"/>
    <cellStyle name="壞 2" xfId="35977" hidden="1"/>
    <cellStyle name="壞 2" xfId="36521" hidden="1"/>
    <cellStyle name="壞 2" xfId="36472" hidden="1"/>
    <cellStyle name="壞 2" xfId="36612" hidden="1"/>
    <cellStyle name="壞 2" xfId="36563" hidden="1"/>
    <cellStyle name="壞 2" xfId="36383" hidden="1"/>
    <cellStyle name="壞 2" xfId="36432" hidden="1"/>
    <cellStyle name="壞 2" xfId="36292" hidden="1"/>
    <cellStyle name="壞 2" xfId="36341" hidden="1"/>
    <cellStyle name="壞 2" xfId="36885" hidden="1"/>
    <cellStyle name="壞 2" xfId="36836" hidden="1"/>
    <cellStyle name="壞 2" xfId="36976" hidden="1"/>
    <cellStyle name="壞 2" xfId="36927" hidden="1"/>
    <cellStyle name="壞 2" xfId="36747" hidden="1"/>
    <cellStyle name="壞 2" xfId="36796" hidden="1"/>
    <cellStyle name="壞 2" xfId="36656" hidden="1"/>
    <cellStyle name="壞 2" xfId="36705" hidden="1"/>
    <cellStyle name="壞 2" xfId="37249" hidden="1"/>
    <cellStyle name="壞 2" xfId="37200" hidden="1"/>
    <cellStyle name="壞 2" xfId="37340" hidden="1"/>
    <cellStyle name="壞 2" xfId="37291" hidden="1"/>
    <cellStyle name="壞 2" xfId="37111" hidden="1"/>
    <cellStyle name="壞 2" xfId="37160" hidden="1"/>
    <cellStyle name="壞 2" xfId="37020" hidden="1"/>
    <cellStyle name="壞 2" xfId="37069" hidden="1"/>
    <cellStyle name="壞 2" xfId="37571" hidden="1"/>
    <cellStyle name="壞 2" xfId="37522" hidden="1"/>
    <cellStyle name="壞 2" xfId="37662" hidden="1"/>
    <cellStyle name="壞 2" xfId="37613" hidden="1"/>
    <cellStyle name="壞 2" xfId="37434" hidden="1"/>
    <cellStyle name="壞 2" xfId="37483" hidden="1"/>
    <cellStyle name="壞 2" xfId="37384" hidden="1"/>
    <cellStyle name="壞 2" xfId="37927" hidden="1"/>
    <cellStyle name="壞 2" xfId="37977" hidden="1"/>
    <cellStyle name="壞 2" xfId="37886" hidden="1"/>
    <cellStyle name="壞 2" xfId="38068" hidden="1"/>
    <cellStyle name="壞 2" xfId="38019" hidden="1"/>
    <cellStyle name="壞 2" xfId="37797" hidden="1"/>
    <cellStyle name="壞 2" xfId="37846" hidden="1"/>
    <cellStyle name="壞 2" xfId="37706" hidden="1"/>
    <cellStyle name="壞 2" xfId="37755" hidden="1"/>
    <cellStyle name="壞 2" xfId="38341" hidden="1"/>
    <cellStyle name="壞 2" xfId="38292" hidden="1"/>
    <cellStyle name="壞 2" xfId="38432" hidden="1"/>
    <cellStyle name="壞 2" xfId="38383" hidden="1"/>
    <cellStyle name="壞 2" xfId="38203" hidden="1"/>
    <cellStyle name="壞 2" xfId="38252" hidden="1"/>
    <cellStyle name="壞 2" xfId="38112" hidden="1"/>
    <cellStyle name="壞 2" xfId="38161" hidden="1"/>
    <cellStyle name="壞 2" xfId="38705" hidden="1"/>
    <cellStyle name="壞 2" xfId="38656" hidden="1"/>
    <cellStyle name="壞 2" xfId="38796" hidden="1"/>
    <cellStyle name="壞 2" xfId="38747" hidden="1"/>
    <cellStyle name="壞 2" xfId="38567" hidden="1"/>
    <cellStyle name="壞 2" xfId="38616" hidden="1"/>
    <cellStyle name="壞 2" xfId="38476" hidden="1"/>
    <cellStyle name="壞 2" xfId="38525" hidden="1"/>
    <cellStyle name="壞 2" xfId="39069" hidden="1"/>
    <cellStyle name="壞 2" xfId="39020" hidden="1"/>
    <cellStyle name="壞 2" xfId="39160" hidden="1"/>
    <cellStyle name="壞 2" xfId="39111" hidden="1"/>
    <cellStyle name="壞 2" xfId="38931" hidden="1"/>
    <cellStyle name="壞 2" xfId="38980" hidden="1"/>
    <cellStyle name="壞 2" xfId="38840" hidden="1"/>
    <cellStyle name="壞 2" xfId="38889" hidden="1"/>
    <cellStyle name="壞 2" xfId="39433" hidden="1"/>
    <cellStyle name="壞 2" xfId="39384" hidden="1"/>
    <cellStyle name="壞 2" xfId="39524" hidden="1"/>
    <cellStyle name="壞 2" xfId="39475" hidden="1"/>
    <cellStyle name="壞 2" xfId="39295" hidden="1"/>
    <cellStyle name="壞 2" xfId="39344" hidden="1"/>
    <cellStyle name="壞 2" xfId="39204" hidden="1"/>
    <cellStyle name="壞 2" xfId="39253" hidden="1"/>
    <cellStyle name="壞 2" xfId="39797" hidden="1"/>
    <cellStyle name="壞 2" xfId="39748" hidden="1"/>
    <cellStyle name="壞 2" xfId="39888" hidden="1"/>
    <cellStyle name="壞 2" xfId="39839" hidden="1"/>
    <cellStyle name="壞 2" xfId="39659" hidden="1"/>
    <cellStyle name="壞 2" xfId="39708" hidden="1"/>
    <cellStyle name="壞 2" xfId="39568" hidden="1"/>
    <cellStyle name="壞 2" xfId="39617" hidden="1"/>
    <cellStyle name="壞 2" xfId="40161" hidden="1"/>
    <cellStyle name="壞 2" xfId="40112" hidden="1"/>
    <cellStyle name="壞 2" xfId="40252" hidden="1"/>
    <cellStyle name="壞 2" xfId="40203" hidden="1"/>
    <cellStyle name="壞 2" xfId="40023" hidden="1"/>
    <cellStyle name="壞 2" xfId="40072" hidden="1"/>
    <cellStyle name="壞 2" xfId="39932" hidden="1"/>
    <cellStyle name="壞 2" xfId="39981" hidden="1"/>
    <cellStyle name="壞 2" xfId="40525" hidden="1"/>
    <cellStyle name="壞 2" xfId="40476" hidden="1"/>
    <cellStyle name="壞 2" xfId="40616" hidden="1"/>
    <cellStyle name="壞 2" xfId="40567" hidden="1"/>
    <cellStyle name="壞 2" xfId="40387" hidden="1"/>
    <cellStyle name="壞 2" xfId="40436" hidden="1"/>
    <cellStyle name="壞 2" xfId="40296" hidden="1"/>
    <cellStyle name="壞 2" xfId="40345" hidden="1"/>
    <cellStyle name="壞 2" xfId="40889" hidden="1"/>
    <cellStyle name="壞 2" xfId="40840" hidden="1"/>
    <cellStyle name="壞 2" xfId="40980" hidden="1"/>
    <cellStyle name="壞 2" xfId="40931" hidden="1"/>
    <cellStyle name="壞 2" xfId="40751" hidden="1"/>
    <cellStyle name="壞 2" xfId="40800" hidden="1"/>
    <cellStyle name="壞 2" xfId="40660" hidden="1"/>
    <cellStyle name="壞 2" xfId="40709" hidden="1"/>
    <cellStyle name="壞 2" xfId="41253" hidden="1"/>
    <cellStyle name="壞 2" xfId="41204" hidden="1"/>
    <cellStyle name="壞 2" xfId="41344" hidden="1"/>
    <cellStyle name="壞 2" xfId="41295" hidden="1"/>
    <cellStyle name="壞 2" xfId="41115" hidden="1"/>
    <cellStyle name="壞 2" xfId="41164" hidden="1"/>
    <cellStyle name="壞 2" xfId="41024" hidden="1"/>
    <cellStyle name="壞 2" xfId="41073" hidden="1"/>
    <cellStyle name="壞 2" xfId="41617" hidden="1"/>
    <cellStyle name="壞 2" xfId="41568" hidden="1"/>
    <cellStyle name="壞 2" xfId="41708" hidden="1"/>
    <cellStyle name="壞 2" xfId="41659" hidden="1"/>
    <cellStyle name="壞 2" xfId="41479" hidden="1"/>
    <cellStyle name="壞 2" xfId="41528" hidden="1"/>
    <cellStyle name="壞 2" xfId="41388" hidden="1"/>
    <cellStyle name="壞 2" xfId="41437" hidden="1"/>
    <cellStyle name="壞 2" xfId="41939" hidden="1"/>
    <cellStyle name="壞 2" xfId="41890" hidden="1"/>
    <cellStyle name="壞 2" xfId="42030" hidden="1"/>
    <cellStyle name="壞 2" xfId="41981" hidden="1"/>
    <cellStyle name="壞 2" xfId="41802" hidden="1"/>
    <cellStyle name="壞 2" xfId="41851" hidden="1"/>
    <cellStyle name="壞 2" xfId="41752" hidden="1"/>
    <cellStyle name="壞 2" xfId="42295" hidden="1"/>
    <cellStyle name="壞 2" xfId="42345" hidden="1"/>
    <cellStyle name="壞 2" xfId="42254" hidden="1"/>
    <cellStyle name="壞 2" xfId="42436" hidden="1"/>
    <cellStyle name="壞 2" xfId="42387" hidden="1"/>
    <cellStyle name="壞 2" xfId="42165" hidden="1"/>
    <cellStyle name="壞 2" xfId="42214" hidden="1"/>
    <cellStyle name="壞 2" xfId="42074" hidden="1"/>
    <cellStyle name="壞 2" xfId="42123" hidden="1"/>
    <cellStyle name="壞 2" xfId="42709" hidden="1"/>
    <cellStyle name="壞 2" xfId="42660" hidden="1"/>
    <cellStyle name="壞 2" xfId="42800" hidden="1"/>
    <cellStyle name="壞 2" xfId="42751" hidden="1"/>
    <cellStyle name="壞 2" xfId="42571" hidden="1"/>
    <cellStyle name="壞 2" xfId="42620" hidden="1"/>
    <cellStyle name="壞 2" xfId="42480" hidden="1"/>
    <cellStyle name="壞 2" xfId="42529" hidden="1"/>
    <cellStyle name="壞 2" xfId="43073" hidden="1"/>
    <cellStyle name="壞 2" xfId="43024" hidden="1"/>
    <cellStyle name="壞 2" xfId="43164" hidden="1"/>
    <cellStyle name="壞 2" xfId="43115" hidden="1"/>
    <cellStyle name="壞 2" xfId="42935" hidden="1"/>
    <cellStyle name="壞 2" xfId="42984" hidden="1"/>
    <cellStyle name="壞 2" xfId="42844" hidden="1"/>
    <cellStyle name="壞 2" xfId="42893" hidden="1"/>
    <cellStyle name="壞 2" xfId="43437" hidden="1"/>
    <cellStyle name="壞 2" xfId="43388" hidden="1"/>
    <cellStyle name="壞 2" xfId="43528" hidden="1"/>
    <cellStyle name="壞 2" xfId="43479" hidden="1"/>
    <cellStyle name="壞 2" xfId="43299" hidden="1"/>
    <cellStyle name="壞 2" xfId="43348" hidden="1"/>
    <cellStyle name="壞 2" xfId="43208" hidden="1"/>
    <cellStyle name="壞 2" xfId="43257" hidden="1"/>
    <cellStyle name="壞 2" xfId="43801" hidden="1"/>
    <cellStyle name="壞 2" xfId="43752" hidden="1"/>
    <cellStyle name="壞 2" xfId="43892" hidden="1"/>
    <cellStyle name="壞 2" xfId="43843" hidden="1"/>
    <cellStyle name="壞 2" xfId="43663" hidden="1"/>
    <cellStyle name="壞 2" xfId="43712" hidden="1"/>
    <cellStyle name="壞 2" xfId="43572" hidden="1"/>
    <cellStyle name="壞 2" xfId="43621" hidden="1"/>
    <cellStyle name="壞 2" xfId="44165" hidden="1"/>
    <cellStyle name="壞 2" xfId="44116" hidden="1"/>
    <cellStyle name="壞 2" xfId="44256" hidden="1"/>
    <cellStyle name="壞 2" xfId="44207" hidden="1"/>
    <cellStyle name="壞 2" xfId="44027" hidden="1"/>
    <cellStyle name="壞 2" xfId="44076" hidden="1"/>
    <cellStyle name="壞 2" xfId="43936" hidden="1"/>
    <cellStyle name="壞 2" xfId="43985" hidden="1"/>
    <cellStyle name="壞 2" xfId="44487" hidden="1"/>
    <cellStyle name="壞 2" xfId="44438" hidden="1"/>
    <cellStyle name="壞 2" xfId="44578" hidden="1"/>
    <cellStyle name="壞 2" xfId="44529" hidden="1"/>
    <cellStyle name="壞 2" xfId="44350" hidden="1"/>
    <cellStyle name="壞 2" xfId="44399" hidden="1"/>
    <cellStyle name="壞 2" xfId="44300" hidden="1"/>
    <cellStyle name="壞 2" xfId="44843" hidden="1"/>
    <cellStyle name="壞 2" xfId="44893" hidden="1"/>
    <cellStyle name="壞 2" xfId="44802" hidden="1"/>
    <cellStyle name="壞 2" xfId="44984" hidden="1"/>
    <cellStyle name="壞 2" xfId="44935" hidden="1"/>
    <cellStyle name="壞 2" xfId="44713" hidden="1"/>
    <cellStyle name="壞 2" xfId="44762" hidden="1"/>
    <cellStyle name="壞 2" xfId="44622" hidden="1"/>
    <cellStyle name="壞 2" xfId="44671" hidden="1"/>
    <cellStyle name="壞 2" xfId="45257" hidden="1"/>
    <cellStyle name="壞 2" xfId="45208" hidden="1"/>
    <cellStyle name="壞 2" xfId="45348" hidden="1"/>
    <cellStyle name="壞 2" xfId="45299" hidden="1"/>
    <cellStyle name="壞 2" xfId="45119" hidden="1"/>
    <cellStyle name="壞 2" xfId="45168" hidden="1"/>
    <cellStyle name="壞 2" xfId="45028" hidden="1"/>
    <cellStyle name="壞 2" xfId="45077" hidden="1"/>
    <cellStyle name="壞 2" xfId="45621" hidden="1"/>
    <cellStyle name="壞 2" xfId="45572" hidden="1"/>
    <cellStyle name="壞 2" xfId="45712" hidden="1"/>
    <cellStyle name="壞 2" xfId="45663" hidden="1"/>
    <cellStyle name="壞 2" xfId="45483" hidden="1"/>
    <cellStyle name="壞 2" xfId="45532" hidden="1"/>
    <cellStyle name="壞 2" xfId="45392" hidden="1"/>
    <cellStyle name="壞 2" xfId="45441" hidden="1"/>
    <cellStyle name="壞 2" xfId="45985" hidden="1"/>
    <cellStyle name="壞 2" xfId="45936" hidden="1"/>
    <cellStyle name="壞 2" xfId="46076" hidden="1"/>
    <cellStyle name="壞 2" xfId="46027" hidden="1"/>
    <cellStyle name="壞 2" xfId="45847" hidden="1"/>
    <cellStyle name="壞 2" xfId="45896" hidden="1"/>
    <cellStyle name="壞 2" xfId="45756" hidden="1"/>
    <cellStyle name="壞 2" xfId="45805" hidden="1"/>
    <cellStyle name="壞 2" xfId="46349" hidden="1"/>
    <cellStyle name="壞 2" xfId="46300" hidden="1"/>
    <cellStyle name="壞 2" xfId="46440" hidden="1"/>
    <cellStyle name="壞 2" xfId="46391" hidden="1"/>
    <cellStyle name="壞 2" xfId="46211" hidden="1"/>
    <cellStyle name="壞 2" xfId="46260" hidden="1"/>
    <cellStyle name="壞 2" xfId="46120" hidden="1"/>
    <cellStyle name="壞 2" xfId="46169" hidden="1"/>
    <cellStyle name="壞 2" xfId="46713" hidden="1"/>
    <cellStyle name="壞 2" xfId="46664" hidden="1"/>
    <cellStyle name="壞 2" xfId="46804" hidden="1"/>
    <cellStyle name="壞 2" xfId="46755" hidden="1"/>
    <cellStyle name="壞 2" xfId="46575" hidden="1"/>
    <cellStyle name="壞 2" xfId="46624" hidden="1"/>
    <cellStyle name="壞 2" xfId="46484" hidden="1"/>
    <cellStyle name="壞 2" xfId="46533" hidden="1"/>
    <cellStyle name="壞 2" xfId="47077" hidden="1"/>
    <cellStyle name="壞 2" xfId="47028" hidden="1"/>
    <cellStyle name="壞 2" xfId="47168" hidden="1"/>
    <cellStyle name="壞 2" xfId="47119" hidden="1"/>
    <cellStyle name="壞 2" xfId="46939" hidden="1"/>
    <cellStyle name="壞 2" xfId="46988" hidden="1"/>
    <cellStyle name="壞 2" xfId="46848" hidden="1"/>
    <cellStyle name="壞 2" xfId="46897" hidden="1"/>
    <cellStyle name="壞 2" xfId="47441" hidden="1"/>
    <cellStyle name="壞 2" xfId="47392" hidden="1"/>
    <cellStyle name="壞 2" xfId="47532" hidden="1"/>
    <cellStyle name="壞 2" xfId="47483" hidden="1"/>
    <cellStyle name="壞 2" xfId="47303" hidden="1"/>
    <cellStyle name="壞 2" xfId="47352" hidden="1"/>
    <cellStyle name="壞 2" xfId="47212" hidden="1"/>
    <cellStyle name="壞 2" xfId="47261" hidden="1"/>
    <cellStyle name="壞 2" xfId="47805" hidden="1"/>
    <cellStyle name="壞 2" xfId="47756" hidden="1"/>
    <cellStyle name="壞 2" xfId="47896" hidden="1"/>
    <cellStyle name="壞 2" xfId="47847" hidden="1"/>
    <cellStyle name="壞 2" xfId="47667" hidden="1"/>
    <cellStyle name="壞 2" xfId="47716" hidden="1"/>
    <cellStyle name="壞 2" xfId="47576" hidden="1"/>
    <cellStyle name="壞 2" xfId="47625" hidden="1"/>
    <cellStyle name="壞 2" xfId="48169" hidden="1"/>
    <cellStyle name="壞 2" xfId="48120" hidden="1"/>
    <cellStyle name="壞 2" xfId="48260" hidden="1"/>
    <cellStyle name="壞 2" xfId="48211" hidden="1"/>
    <cellStyle name="壞 2" xfId="48031" hidden="1"/>
    <cellStyle name="壞 2" xfId="48080" hidden="1"/>
    <cellStyle name="壞 2" xfId="47940" hidden="1"/>
    <cellStyle name="壞 2" xfId="47989" hidden="1"/>
    <cellStyle name="壞 2" xfId="48533" hidden="1"/>
    <cellStyle name="壞 2" xfId="48484" hidden="1"/>
    <cellStyle name="壞 2" xfId="48624" hidden="1"/>
    <cellStyle name="壞 2" xfId="48575" hidden="1"/>
    <cellStyle name="壞 2" xfId="48395" hidden="1"/>
    <cellStyle name="壞 2" xfId="48444" hidden="1"/>
    <cellStyle name="壞 2" xfId="48304" hidden="1"/>
    <cellStyle name="壞 2" xfId="48353" hidden="1"/>
    <cellStyle name="壞 2" xfId="48855" hidden="1"/>
    <cellStyle name="壞 2" xfId="48806" hidden="1"/>
    <cellStyle name="壞 2" xfId="48946" hidden="1"/>
    <cellStyle name="壞 2" xfId="48897" hidden="1"/>
    <cellStyle name="壞 2" xfId="48718" hidden="1"/>
    <cellStyle name="壞 2" xfId="48767" hidden="1"/>
    <cellStyle name="壞 2" xfId="48668" hidden="1"/>
    <cellStyle name="壞 2" xfId="31627" hidden="1"/>
    <cellStyle name="壞 2" xfId="33005" hidden="1"/>
    <cellStyle name="壞 2" xfId="33257" hidden="1"/>
    <cellStyle name="壞 2" xfId="31780" hidden="1"/>
    <cellStyle name="壞 2" xfId="31890" hidden="1"/>
    <cellStyle name="壞 2" xfId="31682" hidden="1"/>
    <cellStyle name="壞 2" xfId="31216" hidden="1"/>
    <cellStyle name="壞 2" xfId="31625" hidden="1"/>
    <cellStyle name="壞 2" xfId="32410" hidden="1"/>
    <cellStyle name="壞 2" xfId="31829" hidden="1"/>
    <cellStyle name="壞 2" xfId="31148" hidden="1"/>
    <cellStyle name="壞 2" xfId="31970" hidden="1"/>
    <cellStyle name="壞 2" xfId="31204" hidden="1"/>
    <cellStyle name="壞 2" xfId="31791" hidden="1"/>
    <cellStyle name="壞 2" xfId="32055" hidden="1"/>
    <cellStyle name="壞 2" xfId="31689" hidden="1"/>
    <cellStyle name="壞 2" xfId="32162" hidden="1"/>
    <cellStyle name="壞 2" xfId="31713" hidden="1"/>
    <cellStyle name="壞 2" xfId="32125" hidden="1"/>
    <cellStyle name="壞 2" xfId="33032" hidden="1"/>
    <cellStyle name="壞 2" xfId="31031" hidden="1"/>
    <cellStyle name="壞 2" xfId="31521" hidden="1"/>
    <cellStyle name="壞 2" xfId="32915" hidden="1"/>
    <cellStyle name="壞 2" xfId="32251" hidden="1"/>
    <cellStyle name="壞 2" xfId="31413" hidden="1"/>
    <cellStyle name="壞 2" xfId="32041" hidden="1"/>
    <cellStyle name="壞 2" xfId="31451" hidden="1"/>
    <cellStyle name="壞 2" xfId="32548" hidden="1"/>
    <cellStyle name="壞 2" xfId="32786" hidden="1"/>
    <cellStyle name="壞 2" xfId="33190" hidden="1"/>
    <cellStyle name="壞 2" xfId="31500" hidden="1"/>
    <cellStyle name="壞 2" xfId="31724" hidden="1"/>
    <cellStyle name="壞 2" xfId="30974" hidden="1"/>
    <cellStyle name="壞 2" xfId="31347" hidden="1"/>
    <cellStyle name="壞 2" xfId="32358" hidden="1"/>
    <cellStyle name="壞 2" xfId="33053" hidden="1"/>
    <cellStyle name="壞 2" xfId="32576" hidden="1"/>
    <cellStyle name="壞 2" xfId="31088" hidden="1"/>
    <cellStyle name="壞 2" xfId="33158" hidden="1"/>
    <cellStyle name="壞 2" xfId="31167" hidden="1"/>
    <cellStyle name="壞 2" xfId="30824" hidden="1"/>
    <cellStyle name="壞 2" xfId="32318" hidden="1"/>
    <cellStyle name="壞 2" xfId="32910" hidden="1"/>
    <cellStyle name="壞 2" xfId="32382" hidden="1"/>
    <cellStyle name="壞 2" xfId="30844" hidden="1"/>
    <cellStyle name="壞 2" xfId="32200" hidden="1"/>
    <cellStyle name="壞 2" xfId="31759" hidden="1"/>
    <cellStyle name="壞 2" xfId="32962" hidden="1"/>
    <cellStyle name="壞 2" xfId="31540" hidden="1"/>
    <cellStyle name="壞 2" xfId="33149" hidden="1"/>
    <cellStyle name="壞 2" xfId="31387" hidden="1"/>
    <cellStyle name="壞 2" xfId="32582" hidden="1"/>
    <cellStyle name="壞 2" xfId="32859" hidden="1"/>
    <cellStyle name="壞 2" xfId="32589" hidden="1"/>
    <cellStyle name="壞 2" xfId="31688" hidden="1"/>
    <cellStyle name="壞 2" xfId="31589" hidden="1"/>
    <cellStyle name="壞 2" xfId="51300" hidden="1"/>
    <cellStyle name="壞 2" xfId="51250" hidden="1"/>
    <cellStyle name="壞 2" xfId="51341" hidden="1"/>
    <cellStyle name="壞 2" xfId="51159" hidden="1"/>
    <cellStyle name="壞 2" xfId="51208" hidden="1"/>
    <cellStyle name="壞 2" xfId="51430" hidden="1"/>
    <cellStyle name="壞 2" xfId="51381" hidden="1"/>
    <cellStyle name="壞 2" xfId="51521" hidden="1"/>
    <cellStyle name="壞 2" xfId="51472" hidden="1"/>
    <cellStyle name="壞 2" xfId="50886" hidden="1"/>
    <cellStyle name="壞 2" xfId="50935" hidden="1"/>
    <cellStyle name="壞 2" xfId="50795" hidden="1"/>
    <cellStyle name="壞 2" xfId="50844" hidden="1"/>
    <cellStyle name="壞 2" xfId="51024" hidden="1"/>
    <cellStyle name="壞 2" xfId="50975" hidden="1"/>
    <cellStyle name="壞 2" xfId="51115" hidden="1"/>
    <cellStyle name="壞 2" xfId="51066" hidden="1"/>
    <cellStyle name="壞 2" xfId="50522" hidden="1"/>
    <cellStyle name="壞 2" xfId="50571" hidden="1"/>
    <cellStyle name="壞 2" xfId="50431" hidden="1"/>
    <cellStyle name="壞 2" xfId="50480" hidden="1"/>
    <cellStyle name="壞 2" xfId="50660" hidden="1"/>
    <cellStyle name="壞 2" xfId="50611" hidden="1"/>
    <cellStyle name="壞 2" xfId="50751" hidden="1"/>
    <cellStyle name="壞 2" xfId="50702" hidden="1"/>
    <cellStyle name="壞 2" xfId="50158" hidden="1"/>
    <cellStyle name="壞 2" xfId="50207" hidden="1"/>
    <cellStyle name="壞 2" xfId="50067" hidden="1"/>
    <cellStyle name="壞 2" xfId="50116" hidden="1"/>
    <cellStyle name="壞 2" xfId="50296" hidden="1"/>
    <cellStyle name="壞 2" xfId="50247" hidden="1"/>
    <cellStyle name="壞 2" xfId="50387" hidden="1"/>
    <cellStyle name="壞 2" xfId="50338" hidden="1"/>
    <cellStyle name="壞 2" xfId="49794" hidden="1"/>
    <cellStyle name="壞 2" xfId="49843" hidden="1"/>
    <cellStyle name="壞 2" xfId="49703" hidden="1"/>
    <cellStyle name="壞 2" xfId="49752" hidden="1"/>
    <cellStyle name="壞 2" xfId="49932" hidden="1"/>
    <cellStyle name="壞 2" xfId="49883" hidden="1"/>
    <cellStyle name="壞 2" xfId="50023" hidden="1"/>
    <cellStyle name="壞 2" xfId="49974" hidden="1"/>
    <cellStyle name="壞 2" xfId="49430" hidden="1"/>
    <cellStyle name="壞 2" xfId="49479" hidden="1"/>
    <cellStyle name="壞 2" xfId="49339" hidden="1"/>
    <cellStyle name="壞 2" xfId="49388" hidden="1"/>
    <cellStyle name="壞 2" xfId="49568" hidden="1"/>
    <cellStyle name="壞 2" xfId="49519" hidden="1"/>
    <cellStyle name="壞 2" xfId="49659" hidden="1"/>
    <cellStyle name="壞 2" xfId="49610" hidden="1"/>
    <cellStyle name="壞 2" xfId="49108" hidden="1"/>
    <cellStyle name="壞 2" xfId="49157" hidden="1"/>
    <cellStyle name="壞 2" xfId="49017" hidden="1"/>
    <cellStyle name="壞 2" xfId="49066" hidden="1"/>
    <cellStyle name="壞 2" xfId="49245" hidden="1"/>
    <cellStyle name="壞 2" xfId="49196" hidden="1"/>
    <cellStyle name="壞 2" xfId="49295" hidden="1"/>
    <cellStyle name="나쁨" xfId="7" builtinId="27" customBuiltin="1"/>
    <cellStyle name="나쁨 2" xfId="69"/>
    <cellStyle name="나쁨 2 2" xfId="1922"/>
    <cellStyle name="나쁨 3" xfId="216"/>
    <cellStyle name="나쁨 3 2" xfId="1923"/>
    <cellStyle name="나쁨 4" xfId="217"/>
    <cellStyle name="나쁨 4 2" xfId="1924"/>
    <cellStyle name="나쁨 5" xfId="218"/>
    <cellStyle name="나쁨 6" xfId="219"/>
    <cellStyle name="나쁨 7" xfId="215"/>
    <cellStyle name="連結的儲存格 2" xfId="2243" hidden="1"/>
    <cellStyle name="連結的儲存格 2" xfId="2316" hidden="1"/>
    <cellStyle name="連結的儲存格 2" xfId="2202" hidden="1"/>
    <cellStyle name="連結的儲存格 2" xfId="2407" hidden="1"/>
    <cellStyle name="連結的儲存格 2" xfId="2335" hidden="1"/>
    <cellStyle name="連結的儲存格 2" xfId="2080" hidden="1"/>
    <cellStyle name="連結的儲存格 2" xfId="2152" hidden="1"/>
    <cellStyle name="連結的儲存格 2" xfId="2186" hidden="1"/>
    <cellStyle name="連結的儲存格 2" xfId="2061" hidden="1"/>
    <cellStyle name="連結的儲存格 2" xfId="2680" hidden="1"/>
    <cellStyle name="連結的儲存格 2" xfId="2608" hidden="1"/>
    <cellStyle name="連結的儲存格 2" xfId="2771" hidden="1"/>
    <cellStyle name="連結的儲存格 2" xfId="2699" hidden="1"/>
    <cellStyle name="連結的儲存格 2" xfId="2486" hidden="1"/>
    <cellStyle name="連結的儲存格 2" xfId="2558" hidden="1"/>
    <cellStyle name="連結的儲存格 2" xfId="2592" hidden="1"/>
    <cellStyle name="連結的儲存格 2" xfId="2467" hidden="1"/>
    <cellStyle name="連結的儲存格 2" xfId="3044" hidden="1"/>
    <cellStyle name="連結的儲存格 2" xfId="2972" hidden="1"/>
    <cellStyle name="連結的儲存格 2" xfId="3135" hidden="1"/>
    <cellStyle name="連結的儲存格 2" xfId="3063" hidden="1"/>
    <cellStyle name="連結的儲存格 2" xfId="2850" hidden="1"/>
    <cellStyle name="連結的儲存格 2" xfId="2922" hidden="1"/>
    <cellStyle name="連結的儲存格 2" xfId="2956" hidden="1"/>
    <cellStyle name="連結的儲存格 2" xfId="2831" hidden="1"/>
    <cellStyle name="連結的儲存格 2" xfId="3408" hidden="1"/>
    <cellStyle name="連結的儲存格 2" xfId="3336" hidden="1"/>
    <cellStyle name="連結的儲存格 2" xfId="3499" hidden="1"/>
    <cellStyle name="連結的儲存格 2" xfId="3427" hidden="1"/>
    <cellStyle name="連結的儲存格 2" xfId="3214" hidden="1"/>
    <cellStyle name="連結的儲存格 2" xfId="3286" hidden="1"/>
    <cellStyle name="連結的儲存格 2" xfId="3320" hidden="1"/>
    <cellStyle name="連結的儲存格 2" xfId="3195" hidden="1"/>
    <cellStyle name="連結的儲存格 2" xfId="3772" hidden="1"/>
    <cellStyle name="連結的儲存格 2" xfId="3700" hidden="1"/>
    <cellStyle name="連結的儲存格 2" xfId="3863" hidden="1"/>
    <cellStyle name="連結的儲存格 2" xfId="3791" hidden="1"/>
    <cellStyle name="連結的儲存格 2" xfId="3578" hidden="1"/>
    <cellStyle name="連結的儲存格 2" xfId="3650" hidden="1"/>
    <cellStyle name="連結的儲存格 2" xfId="3684" hidden="1"/>
    <cellStyle name="連結的儲存格 2" xfId="3559" hidden="1"/>
    <cellStyle name="連結的儲存格 2" xfId="4136" hidden="1"/>
    <cellStyle name="連結的儲存格 2" xfId="4064" hidden="1"/>
    <cellStyle name="連結的儲存格 2" xfId="4227" hidden="1"/>
    <cellStyle name="連結的儲存格 2" xfId="4155" hidden="1"/>
    <cellStyle name="連結的儲存格 2" xfId="3942" hidden="1"/>
    <cellStyle name="連結的儲存格 2" xfId="4014" hidden="1"/>
    <cellStyle name="連結的儲存格 2" xfId="4048" hidden="1"/>
    <cellStyle name="連結的儲存格 2" xfId="3923" hidden="1"/>
    <cellStyle name="連結的儲存格 2" xfId="4500" hidden="1"/>
    <cellStyle name="連結的儲存格 2" xfId="4428" hidden="1"/>
    <cellStyle name="連結的儲存格 2" xfId="4591" hidden="1"/>
    <cellStyle name="連結的儲存格 2" xfId="4519" hidden="1"/>
    <cellStyle name="連結的儲存格 2" xfId="4306" hidden="1"/>
    <cellStyle name="連結的儲存格 2" xfId="4378" hidden="1"/>
    <cellStyle name="連結的儲存格 2" xfId="4412" hidden="1"/>
    <cellStyle name="連結的儲存格 2" xfId="4287" hidden="1"/>
    <cellStyle name="連結的儲存格 2" xfId="4864" hidden="1"/>
    <cellStyle name="連結的儲存格 2" xfId="4792" hidden="1"/>
    <cellStyle name="連結的儲存格 2" xfId="4955" hidden="1"/>
    <cellStyle name="連結的儲存格 2" xfId="4883" hidden="1"/>
    <cellStyle name="連結的儲存格 2" xfId="4670" hidden="1"/>
    <cellStyle name="連結的儲存格 2" xfId="4742" hidden="1"/>
    <cellStyle name="連結的儲存格 2" xfId="4776" hidden="1"/>
    <cellStyle name="連結的儲存格 2" xfId="4651" hidden="1"/>
    <cellStyle name="連結的儲存格 2" xfId="5228" hidden="1"/>
    <cellStyle name="連結的儲存格 2" xfId="5156" hidden="1"/>
    <cellStyle name="連結的儲存格 2" xfId="5319" hidden="1"/>
    <cellStyle name="連結的儲存格 2" xfId="5247" hidden="1"/>
    <cellStyle name="連結的儲存格 2" xfId="5034" hidden="1"/>
    <cellStyle name="連結的儲存格 2" xfId="5106" hidden="1"/>
    <cellStyle name="連結的儲存格 2" xfId="5140" hidden="1"/>
    <cellStyle name="連結的儲存格 2" xfId="5015" hidden="1"/>
    <cellStyle name="連結的儲存格 2" xfId="5592" hidden="1"/>
    <cellStyle name="連結的儲存格 2" xfId="5520" hidden="1"/>
    <cellStyle name="連結的儲存格 2" xfId="5683" hidden="1"/>
    <cellStyle name="連結的儲存格 2" xfId="5611" hidden="1"/>
    <cellStyle name="連結的儲存格 2" xfId="5398" hidden="1"/>
    <cellStyle name="連結的儲存格 2" xfId="5470" hidden="1"/>
    <cellStyle name="連結的儲存格 2" xfId="5504" hidden="1"/>
    <cellStyle name="連結的儲存格 2" xfId="5379" hidden="1"/>
    <cellStyle name="連結的儲存格 2" xfId="5914" hidden="1"/>
    <cellStyle name="連結的儲存格 2" xfId="5842" hidden="1"/>
    <cellStyle name="連結的儲存格 2" xfId="6005" hidden="1"/>
    <cellStyle name="連結的儲存格 2" xfId="5933" hidden="1"/>
    <cellStyle name="連結的儲存格 2" xfId="5721" hidden="1"/>
    <cellStyle name="連結的儲存格 2" xfId="5793" hidden="1"/>
    <cellStyle name="連結的儲存格 2" xfId="5826" hidden="1"/>
    <cellStyle name="連結的儲存格 2" xfId="8795" hidden="1"/>
    <cellStyle name="連結的儲存格 2" xfId="8868" hidden="1"/>
    <cellStyle name="連結的儲存格 2" xfId="8754" hidden="1"/>
    <cellStyle name="連結的儲存格 2" xfId="8959" hidden="1"/>
    <cellStyle name="連結的儲存格 2" xfId="8887" hidden="1"/>
    <cellStyle name="連結的儲存格 2" xfId="8632" hidden="1"/>
    <cellStyle name="連結的儲存格 2" xfId="8704" hidden="1"/>
    <cellStyle name="連結的儲存格 2" xfId="8738" hidden="1"/>
    <cellStyle name="連結的儲存格 2" xfId="8613" hidden="1"/>
    <cellStyle name="連結的儲存格 2" xfId="9232" hidden="1"/>
    <cellStyle name="連結的儲存格 2" xfId="9160" hidden="1"/>
    <cellStyle name="連結的儲存格 2" xfId="9323" hidden="1"/>
    <cellStyle name="連結的儲存格 2" xfId="9251" hidden="1"/>
    <cellStyle name="連結的儲存格 2" xfId="9038" hidden="1"/>
    <cellStyle name="連結的儲存格 2" xfId="9110" hidden="1"/>
    <cellStyle name="連結的儲存格 2" xfId="9144" hidden="1"/>
    <cellStyle name="連結的儲存格 2" xfId="9019" hidden="1"/>
    <cellStyle name="連結的儲存格 2" xfId="9596" hidden="1"/>
    <cellStyle name="連結的儲存格 2" xfId="9524" hidden="1"/>
    <cellStyle name="連結的儲存格 2" xfId="9687" hidden="1"/>
    <cellStyle name="連結的儲存格 2" xfId="9615" hidden="1"/>
    <cellStyle name="連結的儲存格 2" xfId="9402" hidden="1"/>
    <cellStyle name="連結的儲存格 2" xfId="9474" hidden="1"/>
    <cellStyle name="連結的儲存格 2" xfId="9508" hidden="1"/>
    <cellStyle name="連結的儲存格 2" xfId="9383" hidden="1"/>
    <cellStyle name="連結的儲存格 2" xfId="9960" hidden="1"/>
    <cellStyle name="連結的儲存格 2" xfId="9888" hidden="1"/>
    <cellStyle name="連結的儲存格 2" xfId="10051" hidden="1"/>
    <cellStyle name="連結的儲存格 2" xfId="9979" hidden="1"/>
    <cellStyle name="連結的儲存格 2" xfId="9766" hidden="1"/>
    <cellStyle name="連結的儲存格 2" xfId="9838" hidden="1"/>
    <cellStyle name="連結的儲存格 2" xfId="9872" hidden="1"/>
    <cellStyle name="連結的儲存格 2" xfId="9747" hidden="1"/>
    <cellStyle name="連結的儲存格 2" xfId="10324" hidden="1"/>
    <cellStyle name="連結的儲存格 2" xfId="10252" hidden="1"/>
    <cellStyle name="連結的儲存格 2" xfId="10415" hidden="1"/>
    <cellStyle name="連結的儲存格 2" xfId="10343" hidden="1"/>
    <cellStyle name="連結的儲存格 2" xfId="10130" hidden="1"/>
    <cellStyle name="連結的儲存格 2" xfId="10202" hidden="1"/>
    <cellStyle name="連結的儲存格 2" xfId="10236" hidden="1"/>
    <cellStyle name="連結的儲存格 2" xfId="10111" hidden="1"/>
    <cellStyle name="連結的儲存格 2" xfId="10688" hidden="1"/>
    <cellStyle name="連結的儲存格 2" xfId="10616" hidden="1"/>
    <cellStyle name="連結的儲存格 2" xfId="10779" hidden="1"/>
    <cellStyle name="連結的儲存格 2" xfId="10707" hidden="1"/>
    <cellStyle name="連結的儲存格 2" xfId="10494" hidden="1"/>
    <cellStyle name="連結的儲存格 2" xfId="10566" hidden="1"/>
    <cellStyle name="連結的儲存格 2" xfId="10600" hidden="1"/>
    <cellStyle name="連結的儲存格 2" xfId="10475" hidden="1"/>
    <cellStyle name="連結的儲存格 2" xfId="11052" hidden="1"/>
    <cellStyle name="連結的儲存格 2" xfId="10980" hidden="1"/>
    <cellStyle name="連結的儲存格 2" xfId="11143" hidden="1"/>
    <cellStyle name="連結的儲存格 2" xfId="11071" hidden="1"/>
    <cellStyle name="連結的儲存格 2" xfId="10858" hidden="1"/>
    <cellStyle name="連結的儲存格 2" xfId="10930" hidden="1"/>
    <cellStyle name="連結的儲存格 2" xfId="10964" hidden="1"/>
    <cellStyle name="連結的儲存格 2" xfId="10839" hidden="1"/>
    <cellStyle name="連結的儲存格 2" xfId="11416" hidden="1"/>
    <cellStyle name="連結的儲存格 2" xfId="11344" hidden="1"/>
    <cellStyle name="連結的儲存格 2" xfId="11507" hidden="1"/>
    <cellStyle name="連結的儲存格 2" xfId="11435" hidden="1"/>
    <cellStyle name="連結的儲存格 2" xfId="11222" hidden="1"/>
    <cellStyle name="連結的儲存格 2" xfId="11294" hidden="1"/>
    <cellStyle name="連結的儲存格 2" xfId="11328" hidden="1"/>
    <cellStyle name="連結的儲存格 2" xfId="11203" hidden="1"/>
    <cellStyle name="連結的儲存格 2" xfId="11780" hidden="1"/>
    <cellStyle name="連結的儲存格 2" xfId="11708" hidden="1"/>
    <cellStyle name="連結的儲存格 2" xfId="11871" hidden="1"/>
    <cellStyle name="連結的儲存格 2" xfId="11799" hidden="1"/>
    <cellStyle name="連結的儲存格 2" xfId="11586" hidden="1"/>
    <cellStyle name="連結的儲存格 2" xfId="11658" hidden="1"/>
    <cellStyle name="連結的儲存格 2" xfId="11692" hidden="1"/>
    <cellStyle name="連結的儲存格 2" xfId="11567" hidden="1"/>
    <cellStyle name="連結的儲存格 2" xfId="12144" hidden="1"/>
    <cellStyle name="連結的儲存格 2" xfId="12072" hidden="1"/>
    <cellStyle name="連結的儲存格 2" xfId="12235" hidden="1"/>
    <cellStyle name="連結的儲存格 2" xfId="12163" hidden="1"/>
    <cellStyle name="連結的儲存格 2" xfId="11950" hidden="1"/>
    <cellStyle name="連結的儲存格 2" xfId="12022" hidden="1"/>
    <cellStyle name="連結的儲存格 2" xfId="12056" hidden="1"/>
    <cellStyle name="連結的儲存格 2" xfId="11931" hidden="1"/>
    <cellStyle name="連結的儲存格 2" xfId="12508" hidden="1"/>
    <cellStyle name="連結的儲存格 2" xfId="12436" hidden="1"/>
    <cellStyle name="連結的儲存格 2" xfId="12599" hidden="1"/>
    <cellStyle name="連結的儲存格 2" xfId="12527" hidden="1"/>
    <cellStyle name="連結的儲存格 2" xfId="12314" hidden="1"/>
    <cellStyle name="連結的儲存格 2" xfId="12386" hidden="1"/>
    <cellStyle name="連結的儲存格 2" xfId="12420" hidden="1"/>
    <cellStyle name="連結的儲存格 2" xfId="12295" hidden="1"/>
    <cellStyle name="連結的儲存格 2" xfId="12830" hidden="1"/>
    <cellStyle name="連結的儲存格 2" xfId="12758" hidden="1"/>
    <cellStyle name="連結的儲存格 2" xfId="12921" hidden="1"/>
    <cellStyle name="連結的儲存格 2" xfId="12849" hidden="1"/>
    <cellStyle name="連結的儲存格 2" xfId="12637" hidden="1"/>
    <cellStyle name="連結的儲存格 2" xfId="12709" hidden="1"/>
    <cellStyle name="連結的儲存格 2" xfId="12742" hidden="1"/>
    <cellStyle name="連結的儲存格 2" xfId="13163" hidden="1"/>
    <cellStyle name="連結的儲存格 2" xfId="13236" hidden="1"/>
    <cellStyle name="連結的儲存格 2" xfId="13122" hidden="1"/>
    <cellStyle name="連結的儲存格 2" xfId="13327" hidden="1"/>
    <cellStyle name="連結的儲存格 2" xfId="13255" hidden="1"/>
    <cellStyle name="連結的儲存格 2" xfId="13000" hidden="1"/>
    <cellStyle name="連結的儲存格 2" xfId="13072" hidden="1"/>
    <cellStyle name="連結的儲存格 2" xfId="13106" hidden="1"/>
    <cellStyle name="連結的儲存格 2" xfId="12981" hidden="1"/>
    <cellStyle name="連結的儲存格 2" xfId="13600" hidden="1"/>
    <cellStyle name="連結的儲存格 2" xfId="13528" hidden="1"/>
    <cellStyle name="連結的儲存格 2" xfId="13691" hidden="1"/>
    <cellStyle name="連結的儲存格 2" xfId="13619" hidden="1"/>
    <cellStyle name="連結的儲存格 2" xfId="13406" hidden="1"/>
    <cellStyle name="連結的儲存格 2" xfId="13478" hidden="1"/>
    <cellStyle name="連結的儲存格 2" xfId="13512" hidden="1"/>
    <cellStyle name="連結的儲存格 2" xfId="13387" hidden="1"/>
    <cellStyle name="連結的儲存格 2" xfId="13964" hidden="1"/>
    <cellStyle name="連結的儲存格 2" xfId="13892" hidden="1"/>
    <cellStyle name="連結的儲存格 2" xfId="14055" hidden="1"/>
    <cellStyle name="連結的儲存格 2" xfId="13983" hidden="1"/>
    <cellStyle name="連結的儲存格 2" xfId="13770" hidden="1"/>
    <cellStyle name="連結的儲存格 2" xfId="13842" hidden="1"/>
    <cellStyle name="連結的儲存格 2" xfId="13876" hidden="1"/>
    <cellStyle name="連結的儲存格 2" xfId="13751" hidden="1"/>
    <cellStyle name="連結的儲存格 2" xfId="14328" hidden="1"/>
    <cellStyle name="連結的儲存格 2" xfId="14256" hidden="1"/>
    <cellStyle name="連結的儲存格 2" xfId="14419" hidden="1"/>
    <cellStyle name="連結的儲存格 2" xfId="14347" hidden="1"/>
    <cellStyle name="連結的儲存格 2" xfId="14134" hidden="1"/>
    <cellStyle name="連結的儲存格 2" xfId="14206" hidden="1"/>
    <cellStyle name="連結的儲存格 2" xfId="14240" hidden="1"/>
    <cellStyle name="連結的儲存格 2" xfId="14115" hidden="1"/>
    <cellStyle name="連結的儲存格 2" xfId="14692" hidden="1"/>
    <cellStyle name="連結的儲存格 2" xfId="14620" hidden="1"/>
    <cellStyle name="連結的儲存格 2" xfId="14783" hidden="1"/>
    <cellStyle name="連結的儲存格 2" xfId="14711" hidden="1"/>
    <cellStyle name="連結的儲存格 2" xfId="14498" hidden="1"/>
    <cellStyle name="連結的儲存格 2" xfId="14570" hidden="1"/>
    <cellStyle name="連結的儲存格 2" xfId="14604" hidden="1"/>
    <cellStyle name="連結的儲存格 2" xfId="14479" hidden="1"/>
    <cellStyle name="連結的儲存格 2" xfId="15056" hidden="1"/>
    <cellStyle name="連結的儲存格 2" xfId="14984" hidden="1"/>
    <cellStyle name="連結的儲存格 2" xfId="15147" hidden="1"/>
    <cellStyle name="連結的儲存格 2" xfId="15075" hidden="1"/>
    <cellStyle name="連結的儲存格 2" xfId="14862" hidden="1"/>
    <cellStyle name="連結的儲存格 2" xfId="14934" hidden="1"/>
    <cellStyle name="連結的儲存格 2" xfId="14968" hidden="1"/>
    <cellStyle name="連結的儲存格 2" xfId="14843" hidden="1"/>
    <cellStyle name="連結的儲存格 2" xfId="15420" hidden="1"/>
    <cellStyle name="連結的儲存格 2" xfId="15348" hidden="1"/>
    <cellStyle name="連結的儲存格 2" xfId="15511" hidden="1"/>
    <cellStyle name="連結的儲存格 2" xfId="15439" hidden="1"/>
    <cellStyle name="連結的儲存格 2" xfId="15226" hidden="1"/>
    <cellStyle name="連結的儲存格 2" xfId="15298" hidden="1"/>
    <cellStyle name="連結的儲存格 2" xfId="15332" hidden="1"/>
    <cellStyle name="連結的儲存格 2" xfId="15207" hidden="1"/>
    <cellStyle name="連結的儲存格 2" xfId="15784" hidden="1"/>
    <cellStyle name="連結的儲存格 2" xfId="15712" hidden="1"/>
    <cellStyle name="連結的儲存格 2" xfId="15875" hidden="1"/>
    <cellStyle name="連結的儲存格 2" xfId="15803" hidden="1"/>
    <cellStyle name="連結的儲存格 2" xfId="15590" hidden="1"/>
    <cellStyle name="連結的儲存格 2" xfId="15662" hidden="1"/>
    <cellStyle name="連結的儲存格 2" xfId="15696" hidden="1"/>
    <cellStyle name="連結的儲存格 2" xfId="15571" hidden="1"/>
    <cellStyle name="連結的儲存格 2" xfId="16148" hidden="1"/>
    <cellStyle name="連結的儲存格 2" xfId="16076" hidden="1"/>
    <cellStyle name="連結的儲存格 2" xfId="16239" hidden="1"/>
    <cellStyle name="連結的儲存格 2" xfId="16167" hidden="1"/>
    <cellStyle name="連結的儲存格 2" xfId="15954" hidden="1"/>
    <cellStyle name="連結的儲存格 2" xfId="16026" hidden="1"/>
    <cellStyle name="連結的儲存格 2" xfId="16060" hidden="1"/>
    <cellStyle name="連結的儲存格 2" xfId="15935" hidden="1"/>
    <cellStyle name="連結的儲存格 2" xfId="16512" hidden="1"/>
    <cellStyle name="連結的儲存格 2" xfId="16440" hidden="1"/>
    <cellStyle name="連結的儲存格 2" xfId="16603" hidden="1"/>
    <cellStyle name="連結的儲存格 2" xfId="16531" hidden="1"/>
    <cellStyle name="連結的儲存格 2" xfId="16318" hidden="1"/>
    <cellStyle name="連結的儲存格 2" xfId="16390" hidden="1"/>
    <cellStyle name="連結的儲存格 2" xfId="16424" hidden="1"/>
    <cellStyle name="連結的儲存格 2" xfId="16299" hidden="1"/>
    <cellStyle name="連結的儲存格 2" xfId="16876" hidden="1"/>
    <cellStyle name="連結的儲存格 2" xfId="16804" hidden="1"/>
    <cellStyle name="連結的儲存格 2" xfId="16967" hidden="1"/>
    <cellStyle name="連結的儲存格 2" xfId="16895" hidden="1"/>
    <cellStyle name="連結的儲存格 2" xfId="16682" hidden="1"/>
    <cellStyle name="連結的儲存格 2" xfId="16754" hidden="1"/>
    <cellStyle name="連結的儲存格 2" xfId="16788" hidden="1"/>
    <cellStyle name="連結的儲存格 2" xfId="16663" hidden="1"/>
    <cellStyle name="連結的儲存格 2" xfId="17198" hidden="1"/>
    <cellStyle name="連結的儲存格 2" xfId="17126" hidden="1"/>
    <cellStyle name="連結的儲存格 2" xfId="17289" hidden="1"/>
    <cellStyle name="連結的儲存格 2" xfId="17217" hidden="1"/>
    <cellStyle name="連結的儲存格 2" xfId="17005" hidden="1"/>
    <cellStyle name="連結的儲存格 2" xfId="17077" hidden="1"/>
    <cellStyle name="連結的儲存格 2" xfId="17110" hidden="1"/>
    <cellStyle name="連結的儲存格 2" xfId="17531" hidden="1"/>
    <cellStyle name="連結的儲存格 2" xfId="17604" hidden="1"/>
    <cellStyle name="連結的儲存格 2" xfId="17490" hidden="1"/>
    <cellStyle name="連結的儲存格 2" xfId="17695" hidden="1"/>
    <cellStyle name="連結的儲存格 2" xfId="17623" hidden="1"/>
    <cellStyle name="連結的儲存格 2" xfId="17368" hidden="1"/>
    <cellStyle name="連結的儲存格 2" xfId="17440" hidden="1"/>
    <cellStyle name="連結的儲存格 2" xfId="17474" hidden="1"/>
    <cellStyle name="連結的儲存格 2" xfId="17349" hidden="1"/>
    <cellStyle name="連結的儲存格 2" xfId="17968" hidden="1"/>
    <cellStyle name="連結的儲存格 2" xfId="17896" hidden="1"/>
    <cellStyle name="連結的儲存格 2" xfId="18059" hidden="1"/>
    <cellStyle name="連結的儲存格 2" xfId="17987" hidden="1"/>
    <cellStyle name="連結的儲存格 2" xfId="17774" hidden="1"/>
    <cellStyle name="連結的儲存格 2" xfId="17846" hidden="1"/>
    <cellStyle name="連結的儲存格 2" xfId="17880" hidden="1"/>
    <cellStyle name="連結的儲存格 2" xfId="17755" hidden="1"/>
    <cellStyle name="連結的儲存格 2" xfId="18332" hidden="1"/>
    <cellStyle name="連結的儲存格 2" xfId="18260" hidden="1"/>
    <cellStyle name="連結的儲存格 2" xfId="18423" hidden="1"/>
    <cellStyle name="連結的儲存格 2" xfId="18351" hidden="1"/>
    <cellStyle name="連結的儲存格 2" xfId="18138" hidden="1"/>
    <cellStyle name="連結的儲存格 2" xfId="18210" hidden="1"/>
    <cellStyle name="連結的儲存格 2" xfId="18244" hidden="1"/>
    <cellStyle name="連結的儲存格 2" xfId="18119" hidden="1"/>
    <cellStyle name="連結的儲存格 2" xfId="18696" hidden="1"/>
    <cellStyle name="連結的儲存格 2" xfId="18624" hidden="1"/>
    <cellStyle name="連結的儲存格 2" xfId="18787" hidden="1"/>
    <cellStyle name="連結的儲存格 2" xfId="18715" hidden="1"/>
    <cellStyle name="連結的儲存格 2" xfId="18502" hidden="1"/>
    <cellStyle name="連結的儲存格 2" xfId="18574" hidden="1"/>
    <cellStyle name="連結的儲存格 2" xfId="18608" hidden="1"/>
    <cellStyle name="連結的儲存格 2" xfId="18483" hidden="1"/>
    <cellStyle name="連結的儲存格 2" xfId="19060" hidden="1"/>
    <cellStyle name="連結的儲存格 2" xfId="18988" hidden="1"/>
    <cellStyle name="連結的儲存格 2" xfId="19151" hidden="1"/>
    <cellStyle name="連結的儲存格 2" xfId="19079" hidden="1"/>
    <cellStyle name="連結的儲存格 2" xfId="18866" hidden="1"/>
    <cellStyle name="連結的儲存格 2" xfId="18938" hidden="1"/>
    <cellStyle name="連結的儲存格 2" xfId="18972" hidden="1"/>
    <cellStyle name="連結的儲存格 2" xfId="18847" hidden="1"/>
    <cellStyle name="連結的儲存格 2" xfId="19424" hidden="1"/>
    <cellStyle name="連結的儲存格 2" xfId="19352" hidden="1"/>
    <cellStyle name="連結的儲存格 2" xfId="19515" hidden="1"/>
    <cellStyle name="連結的儲存格 2" xfId="19443" hidden="1"/>
    <cellStyle name="連結的儲存格 2" xfId="19230" hidden="1"/>
    <cellStyle name="連結的儲存格 2" xfId="19302" hidden="1"/>
    <cellStyle name="連結的儲存格 2" xfId="19336" hidden="1"/>
    <cellStyle name="連結的儲存格 2" xfId="19211" hidden="1"/>
    <cellStyle name="連結的儲存格 2" xfId="19746" hidden="1"/>
    <cellStyle name="連結的儲存格 2" xfId="19674" hidden="1"/>
    <cellStyle name="連結的儲存格 2" xfId="19837" hidden="1"/>
    <cellStyle name="連結的儲存格 2" xfId="19765" hidden="1"/>
    <cellStyle name="連結的儲存格 2" xfId="19553" hidden="1"/>
    <cellStyle name="連結的儲存格 2" xfId="19625" hidden="1"/>
    <cellStyle name="連結的儲存格 2" xfId="19658" hidden="1"/>
    <cellStyle name="連結的儲存格 2" xfId="20079" hidden="1"/>
    <cellStyle name="連結的儲存格 2" xfId="20152" hidden="1"/>
    <cellStyle name="連結的儲存格 2" xfId="20038" hidden="1"/>
    <cellStyle name="連結的儲存格 2" xfId="20243" hidden="1"/>
    <cellStyle name="連結的儲存格 2" xfId="20171" hidden="1"/>
    <cellStyle name="連結的儲存格 2" xfId="19916" hidden="1"/>
    <cellStyle name="連結的儲存格 2" xfId="19988" hidden="1"/>
    <cellStyle name="連結的儲存格 2" xfId="20022" hidden="1"/>
    <cellStyle name="連結的儲存格 2" xfId="19897" hidden="1"/>
    <cellStyle name="連結的儲存格 2" xfId="20516" hidden="1"/>
    <cellStyle name="連結的儲存格 2" xfId="20444" hidden="1"/>
    <cellStyle name="連結的儲存格 2" xfId="20607" hidden="1"/>
    <cellStyle name="連結的儲存格 2" xfId="20535" hidden="1"/>
    <cellStyle name="連結的儲存格 2" xfId="20322" hidden="1"/>
    <cellStyle name="連結的儲存格 2" xfId="20394" hidden="1"/>
    <cellStyle name="連結的儲存格 2" xfId="20428" hidden="1"/>
    <cellStyle name="連結的儲存格 2" xfId="20303" hidden="1"/>
    <cellStyle name="連結的儲存格 2" xfId="20880" hidden="1"/>
    <cellStyle name="連結的儲存格 2" xfId="20808" hidden="1"/>
    <cellStyle name="連結的儲存格 2" xfId="20971" hidden="1"/>
    <cellStyle name="連結的儲存格 2" xfId="20899" hidden="1"/>
    <cellStyle name="連結的儲存格 2" xfId="20686" hidden="1"/>
    <cellStyle name="連結的儲存格 2" xfId="20758" hidden="1"/>
    <cellStyle name="連結的儲存格 2" xfId="20792" hidden="1"/>
    <cellStyle name="連結的儲存格 2" xfId="20667" hidden="1"/>
    <cellStyle name="連結的儲存格 2" xfId="21244" hidden="1"/>
    <cellStyle name="連結的儲存格 2" xfId="21172" hidden="1"/>
    <cellStyle name="連結的儲存格 2" xfId="21335" hidden="1"/>
    <cellStyle name="連結的儲存格 2" xfId="21263" hidden="1"/>
    <cellStyle name="連結的儲存格 2" xfId="21050" hidden="1"/>
    <cellStyle name="連結的儲存格 2" xfId="21122" hidden="1"/>
    <cellStyle name="連結的儲存格 2" xfId="21156" hidden="1"/>
    <cellStyle name="連結的儲存格 2" xfId="21031" hidden="1"/>
    <cellStyle name="連結的儲存格 2" xfId="21608" hidden="1"/>
    <cellStyle name="連結的儲存格 2" xfId="21536" hidden="1"/>
    <cellStyle name="連結的儲存格 2" xfId="21699" hidden="1"/>
    <cellStyle name="連結的儲存格 2" xfId="21627" hidden="1"/>
    <cellStyle name="連結的儲存格 2" xfId="21414" hidden="1"/>
    <cellStyle name="連結的儲存格 2" xfId="21486" hidden="1"/>
    <cellStyle name="連結的儲存格 2" xfId="21520" hidden="1"/>
    <cellStyle name="連結的儲存格 2" xfId="21395" hidden="1"/>
    <cellStyle name="連結的儲存格 2" xfId="21972" hidden="1"/>
    <cellStyle name="連結的儲存格 2" xfId="21900" hidden="1"/>
    <cellStyle name="連結的儲存格 2" xfId="22063" hidden="1"/>
    <cellStyle name="連結的儲存格 2" xfId="21991" hidden="1"/>
    <cellStyle name="連結的儲存格 2" xfId="21778" hidden="1"/>
    <cellStyle name="連結的儲存格 2" xfId="21850" hidden="1"/>
    <cellStyle name="連結的儲存格 2" xfId="21884" hidden="1"/>
    <cellStyle name="連結的儲存格 2" xfId="21759" hidden="1"/>
    <cellStyle name="連結的儲存格 2" xfId="22336" hidden="1"/>
    <cellStyle name="連結的儲存格 2" xfId="22264" hidden="1"/>
    <cellStyle name="連結的儲存格 2" xfId="22427" hidden="1"/>
    <cellStyle name="連結的儲存格 2" xfId="22355" hidden="1"/>
    <cellStyle name="連結的儲存格 2" xfId="22142" hidden="1"/>
    <cellStyle name="連結的儲存格 2" xfId="22214" hidden="1"/>
    <cellStyle name="連結的儲存格 2" xfId="22248" hidden="1"/>
    <cellStyle name="連結的儲存格 2" xfId="22123" hidden="1"/>
    <cellStyle name="連結的儲存格 2" xfId="22700" hidden="1"/>
    <cellStyle name="連結的儲存格 2" xfId="22628" hidden="1"/>
    <cellStyle name="連結的儲存格 2" xfId="22791" hidden="1"/>
    <cellStyle name="連結的儲存格 2" xfId="22719" hidden="1"/>
    <cellStyle name="連結的儲存格 2" xfId="22506" hidden="1"/>
    <cellStyle name="連結的儲存格 2" xfId="22578" hidden="1"/>
    <cellStyle name="連結的儲存格 2" xfId="22612" hidden="1"/>
    <cellStyle name="連結的儲存格 2" xfId="22487" hidden="1"/>
    <cellStyle name="連結的儲存格 2" xfId="23064" hidden="1"/>
    <cellStyle name="連結的儲存格 2" xfId="22992" hidden="1"/>
    <cellStyle name="連結的儲存格 2" xfId="23155" hidden="1"/>
    <cellStyle name="連結的儲存格 2" xfId="23083" hidden="1"/>
    <cellStyle name="連結的儲存格 2" xfId="22870" hidden="1"/>
    <cellStyle name="連結的儲存格 2" xfId="22942" hidden="1"/>
    <cellStyle name="連結的儲存格 2" xfId="22976" hidden="1"/>
    <cellStyle name="連結的儲存格 2" xfId="22851" hidden="1"/>
    <cellStyle name="連結的儲存格 2" xfId="23428" hidden="1"/>
    <cellStyle name="連結的儲存格 2" xfId="23356" hidden="1"/>
    <cellStyle name="連結的儲存格 2" xfId="23519" hidden="1"/>
    <cellStyle name="連結的儲存格 2" xfId="23447" hidden="1"/>
    <cellStyle name="連結的儲存格 2" xfId="23234" hidden="1"/>
    <cellStyle name="連結的儲存格 2" xfId="23306" hidden="1"/>
    <cellStyle name="連結的儲存格 2" xfId="23340" hidden="1"/>
    <cellStyle name="連結的儲存格 2" xfId="23215" hidden="1"/>
    <cellStyle name="連結的儲存格 2" xfId="23792" hidden="1"/>
    <cellStyle name="連結的儲存格 2" xfId="23720" hidden="1"/>
    <cellStyle name="連結的儲存格 2" xfId="23883" hidden="1"/>
    <cellStyle name="連結的儲存格 2" xfId="23811" hidden="1"/>
    <cellStyle name="連結的儲存格 2" xfId="23598" hidden="1"/>
    <cellStyle name="連結的儲存格 2" xfId="23670" hidden="1"/>
    <cellStyle name="連結的儲存格 2" xfId="23704" hidden="1"/>
    <cellStyle name="連結的儲存格 2" xfId="23579" hidden="1"/>
    <cellStyle name="連結的儲存格 2" xfId="24114" hidden="1"/>
    <cellStyle name="連結的儲存格 2" xfId="24042" hidden="1"/>
    <cellStyle name="連結的儲存格 2" xfId="24205" hidden="1"/>
    <cellStyle name="連結的儲存格 2" xfId="24133" hidden="1"/>
    <cellStyle name="連結的儲存格 2" xfId="23921" hidden="1"/>
    <cellStyle name="連結的儲存格 2" xfId="23993" hidden="1"/>
    <cellStyle name="連結的儲存格 2" xfId="24026" hidden="1"/>
    <cellStyle name="連結的儲存格 2" xfId="8269" hidden="1"/>
    <cellStyle name="連結的儲存格 2" xfId="8499" hidden="1"/>
    <cellStyle name="連結的儲存格 2" xfId="6402" hidden="1"/>
    <cellStyle name="連結的儲存格 2" xfId="6898" hidden="1"/>
    <cellStyle name="連結的儲存格 2" xfId="7448" hidden="1"/>
    <cellStyle name="連結的儲存格 2" xfId="6457" hidden="1"/>
    <cellStyle name="連結的儲存格 2" xfId="8533" hidden="1"/>
    <cellStyle name="連結的儲存格 2" xfId="7609" hidden="1"/>
    <cellStyle name="連結的儲存格 2" xfId="8143" hidden="1"/>
    <cellStyle name="連結的儲存格 2" xfId="7956" hidden="1"/>
    <cellStyle name="連結的儲存格 2" xfId="7981" hidden="1"/>
    <cellStyle name="連結的儲存格 2" xfId="7376" hidden="1"/>
    <cellStyle name="連結的儲存格 2" xfId="8037" hidden="1"/>
    <cellStyle name="連結的儲存格 2" xfId="7964" hidden="1"/>
    <cellStyle name="連結的儲存格 2" xfId="6666" hidden="1"/>
    <cellStyle name="連結的儲存格 2" xfId="6836" hidden="1"/>
    <cellStyle name="連結的儲存格 2" xfId="7066" hidden="1"/>
    <cellStyle name="連結的儲存格 2" xfId="6638" hidden="1"/>
    <cellStyle name="連結的儲存格 2" xfId="8500" hidden="1"/>
    <cellStyle name="連結的儲存格 2" xfId="8139" hidden="1"/>
    <cellStyle name="連結的儲存格 2" xfId="6899" hidden="1"/>
    <cellStyle name="連結的儲存格 2" xfId="6268" hidden="1"/>
    <cellStyle name="連結的儲存格 2" xfId="6543" hidden="1"/>
    <cellStyle name="連結的儲存格 2" xfId="8478" hidden="1"/>
    <cellStyle name="連結的儲存格 2" xfId="7983" hidden="1"/>
    <cellStyle name="連結的儲存格 2" xfId="6107" hidden="1"/>
    <cellStyle name="連結的儲存格 2" xfId="6062" hidden="1"/>
    <cellStyle name="連結的儲存格 2" xfId="7605" hidden="1"/>
    <cellStyle name="連結的儲存格 2" xfId="8393" hidden="1"/>
    <cellStyle name="連結的儲存格 2" xfId="7924" hidden="1"/>
    <cellStyle name="連結的儲存格 2" xfId="7543" hidden="1"/>
    <cellStyle name="連結的儲存格 2" xfId="7169" hidden="1"/>
    <cellStyle name="連結的儲存格 2" xfId="8388" hidden="1"/>
    <cellStyle name="連結的儲存格 2" xfId="8029" hidden="1"/>
    <cellStyle name="連結的儲存格 2" xfId="6777" hidden="1"/>
    <cellStyle name="連結的儲存格 2" xfId="8171" hidden="1"/>
    <cellStyle name="連結的儲存格 2" xfId="6997" hidden="1"/>
    <cellStyle name="連結的儲存格 2" xfId="6758" hidden="1"/>
    <cellStyle name="連結的儲存格 2" xfId="8011" hidden="1"/>
    <cellStyle name="連結的儲存格 2" xfId="6028" hidden="1"/>
    <cellStyle name="連結的儲存格 2" xfId="6677" hidden="1"/>
    <cellStyle name="連結的儲存格 2" xfId="6016" hidden="1"/>
    <cellStyle name="連結的儲存格 2" xfId="7639" hidden="1"/>
    <cellStyle name="連結的儲存格 2" xfId="7876" hidden="1"/>
    <cellStyle name="連結的儲存格 2" xfId="8537" hidden="1"/>
    <cellStyle name="連結的儲存格 2" xfId="8462" hidden="1"/>
    <cellStyle name="連結的儲存格 2" xfId="7800" hidden="1"/>
    <cellStyle name="連結的儲存格 2" xfId="8408" hidden="1"/>
    <cellStyle name="連結的儲存格 2" xfId="7583" hidden="1"/>
    <cellStyle name="連結的儲存格 2" xfId="7561" hidden="1"/>
    <cellStyle name="連結的儲存格 2" xfId="8222" hidden="1"/>
    <cellStyle name="連結的儲存格 2" xfId="6253" hidden="1"/>
    <cellStyle name="連結的儲存格 2" xfId="8439" hidden="1"/>
    <cellStyle name="連結的儲存格 2" xfId="6132" hidden="1"/>
    <cellStyle name="連結的儲存格 2" xfId="6282" hidden="1"/>
    <cellStyle name="連結的儲存格 2" xfId="8261" hidden="1"/>
    <cellStyle name="連結的儲存格 2" xfId="26526" hidden="1"/>
    <cellStyle name="連結的儲存格 2" xfId="26453" hidden="1"/>
    <cellStyle name="連結的儲存格 2" xfId="26567" hidden="1"/>
    <cellStyle name="連結的儲存格 2" xfId="26362" hidden="1"/>
    <cellStyle name="連結的儲存格 2" xfId="26434" hidden="1"/>
    <cellStyle name="連結的儲存格 2" xfId="26689" hidden="1"/>
    <cellStyle name="連結的儲存格 2" xfId="26617" hidden="1"/>
    <cellStyle name="連結的儲存格 2" xfId="26583" hidden="1"/>
    <cellStyle name="連結的儲存格 2" xfId="26708" hidden="1"/>
    <cellStyle name="連結的儲存格 2" xfId="26089" hidden="1"/>
    <cellStyle name="連結的儲存格 2" xfId="26161" hidden="1"/>
    <cellStyle name="連結的儲存格 2" xfId="25998" hidden="1"/>
    <cellStyle name="連結的儲存格 2" xfId="26070" hidden="1"/>
    <cellStyle name="連結的儲存格 2" xfId="26283" hidden="1"/>
    <cellStyle name="連結的儲存格 2" xfId="26211" hidden="1"/>
    <cellStyle name="連結的儲存格 2" xfId="26177" hidden="1"/>
    <cellStyle name="連結的儲存格 2" xfId="26302" hidden="1"/>
    <cellStyle name="連結的儲存格 2" xfId="25725" hidden="1"/>
    <cellStyle name="連結的儲存格 2" xfId="25797" hidden="1"/>
    <cellStyle name="連結的儲存格 2" xfId="25634" hidden="1"/>
    <cellStyle name="連結的儲存格 2" xfId="25706" hidden="1"/>
    <cellStyle name="連結的儲存格 2" xfId="25919" hidden="1"/>
    <cellStyle name="連結的儲存格 2" xfId="25847" hidden="1"/>
    <cellStyle name="連結的儲存格 2" xfId="25813" hidden="1"/>
    <cellStyle name="連結的儲存格 2" xfId="25938" hidden="1"/>
    <cellStyle name="連結的儲存格 2" xfId="25361" hidden="1"/>
    <cellStyle name="連結的儲存格 2" xfId="25433" hidden="1"/>
    <cellStyle name="連結的儲存格 2" xfId="25270" hidden="1"/>
    <cellStyle name="連結的儲存格 2" xfId="25342" hidden="1"/>
    <cellStyle name="連結的儲存格 2" xfId="25555" hidden="1"/>
    <cellStyle name="連結的儲存格 2" xfId="25483" hidden="1"/>
    <cellStyle name="連結的儲存格 2" xfId="25449" hidden="1"/>
    <cellStyle name="連結的儲存格 2" xfId="25574" hidden="1"/>
    <cellStyle name="連結的儲存格 2" xfId="24997" hidden="1"/>
    <cellStyle name="連結的儲存格 2" xfId="25069" hidden="1"/>
    <cellStyle name="連結的儲存格 2" xfId="24906" hidden="1"/>
    <cellStyle name="連結的儲存格 2" xfId="24978" hidden="1"/>
    <cellStyle name="連結的儲存格 2" xfId="25191" hidden="1"/>
    <cellStyle name="連結的儲存格 2" xfId="25119" hidden="1"/>
    <cellStyle name="連結的儲存格 2" xfId="25085" hidden="1"/>
    <cellStyle name="連結的儲存格 2" xfId="25210" hidden="1"/>
    <cellStyle name="連結的儲存格 2" xfId="24633" hidden="1"/>
    <cellStyle name="連結的儲存格 2" xfId="24705" hidden="1"/>
    <cellStyle name="連結的儲存格 2" xfId="24542" hidden="1"/>
    <cellStyle name="連結的儲存格 2" xfId="24614" hidden="1"/>
    <cellStyle name="連結的儲存格 2" xfId="24827" hidden="1"/>
    <cellStyle name="連結的儲存格 2" xfId="24755" hidden="1"/>
    <cellStyle name="連結的儲存格 2" xfId="24721" hidden="1"/>
    <cellStyle name="連結的儲存格 2" xfId="24846" hidden="1"/>
    <cellStyle name="連結的儲存格 2" xfId="24311" hidden="1"/>
    <cellStyle name="連結的儲存格 2" xfId="24383" hidden="1"/>
    <cellStyle name="連結的儲存格 2" xfId="24220" hidden="1"/>
    <cellStyle name="連結的儲存格 2" xfId="24292" hidden="1"/>
    <cellStyle name="連結的儲存格 2" xfId="24504" hidden="1"/>
    <cellStyle name="連結的儲存格 2" xfId="24432" hidden="1"/>
    <cellStyle name="連結的儲存格 2" xfId="24399" hidden="1"/>
    <cellStyle name="連結的儲存格 2" xfId="27012" hidden="1"/>
    <cellStyle name="連結的儲存格 2" xfId="27085" hidden="1"/>
    <cellStyle name="連結的儲存格 2" xfId="26971" hidden="1"/>
    <cellStyle name="連結的儲存格 2" xfId="27176" hidden="1"/>
    <cellStyle name="連結的儲存格 2" xfId="27104" hidden="1"/>
    <cellStyle name="連結的儲存格 2" xfId="26849" hidden="1"/>
    <cellStyle name="連結的儲存格 2" xfId="26921" hidden="1"/>
    <cellStyle name="連結的儲存格 2" xfId="26955" hidden="1"/>
    <cellStyle name="連結的儲存格 2" xfId="26830" hidden="1"/>
    <cellStyle name="連結的儲存格 2" xfId="27449" hidden="1"/>
    <cellStyle name="連結的儲存格 2" xfId="27377" hidden="1"/>
    <cellStyle name="連結的儲存格 2" xfId="27540" hidden="1"/>
    <cellStyle name="連結的儲存格 2" xfId="27468" hidden="1"/>
    <cellStyle name="連結的儲存格 2" xfId="27255" hidden="1"/>
    <cellStyle name="連結的儲存格 2" xfId="27327" hidden="1"/>
    <cellStyle name="連結的儲存格 2" xfId="27361" hidden="1"/>
    <cellStyle name="連結的儲存格 2" xfId="27236" hidden="1"/>
    <cellStyle name="連結的儲存格 2" xfId="27813" hidden="1"/>
    <cellStyle name="連結的儲存格 2" xfId="27741" hidden="1"/>
    <cellStyle name="連結的儲存格 2" xfId="27904" hidden="1"/>
    <cellStyle name="連結的儲存格 2" xfId="27832" hidden="1"/>
    <cellStyle name="連結的儲存格 2" xfId="27619" hidden="1"/>
    <cellStyle name="連結的儲存格 2" xfId="27691" hidden="1"/>
    <cellStyle name="連結的儲存格 2" xfId="27725" hidden="1"/>
    <cellStyle name="連結的儲存格 2" xfId="27600" hidden="1"/>
    <cellStyle name="連結的儲存格 2" xfId="28177" hidden="1"/>
    <cellStyle name="連結的儲存格 2" xfId="28105" hidden="1"/>
    <cellStyle name="連結的儲存格 2" xfId="28268" hidden="1"/>
    <cellStyle name="連結的儲存格 2" xfId="28196" hidden="1"/>
    <cellStyle name="連結的儲存格 2" xfId="27983" hidden="1"/>
    <cellStyle name="連結的儲存格 2" xfId="28055" hidden="1"/>
    <cellStyle name="連結的儲存格 2" xfId="28089" hidden="1"/>
    <cellStyle name="連結的儲存格 2" xfId="27964" hidden="1"/>
    <cellStyle name="連結的儲存格 2" xfId="28541" hidden="1"/>
    <cellStyle name="連結的儲存格 2" xfId="28469" hidden="1"/>
    <cellStyle name="連結的儲存格 2" xfId="28632" hidden="1"/>
    <cellStyle name="連結的儲存格 2" xfId="28560" hidden="1"/>
    <cellStyle name="連結的儲存格 2" xfId="28347" hidden="1"/>
    <cellStyle name="連結的儲存格 2" xfId="28419" hidden="1"/>
    <cellStyle name="連結的儲存格 2" xfId="28453" hidden="1"/>
    <cellStyle name="連結的儲存格 2" xfId="28328" hidden="1"/>
    <cellStyle name="連結的儲存格 2" xfId="28905" hidden="1"/>
    <cellStyle name="連結的儲存格 2" xfId="28833" hidden="1"/>
    <cellStyle name="連結的儲存格 2" xfId="28996" hidden="1"/>
    <cellStyle name="連結的儲存格 2" xfId="28924" hidden="1"/>
    <cellStyle name="連結的儲存格 2" xfId="28711" hidden="1"/>
    <cellStyle name="連結的儲存格 2" xfId="28783" hidden="1"/>
    <cellStyle name="連結的儲存格 2" xfId="28817" hidden="1"/>
    <cellStyle name="連結的儲存格 2" xfId="28692" hidden="1"/>
    <cellStyle name="連結的儲存格 2" xfId="29269" hidden="1"/>
    <cellStyle name="連結的儲存格 2" xfId="29197" hidden="1"/>
    <cellStyle name="連結的儲存格 2" xfId="29360" hidden="1"/>
    <cellStyle name="連結的儲存格 2" xfId="29288" hidden="1"/>
    <cellStyle name="連結的儲存格 2" xfId="29075" hidden="1"/>
    <cellStyle name="連結的儲存格 2" xfId="29147" hidden="1"/>
    <cellStyle name="連結的儲存格 2" xfId="29181" hidden="1"/>
    <cellStyle name="連結的儲存格 2" xfId="29056" hidden="1"/>
    <cellStyle name="連結的儲存格 2" xfId="29633" hidden="1"/>
    <cellStyle name="連結的儲存格 2" xfId="29561" hidden="1"/>
    <cellStyle name="連結的儲存格 2" xfId="29724" hidden="1"/>
    <cellStyle name="連結的儲存格 2" xfId="29652" hidden="1"/>
    <cellStyle name="連結的儲存格 2" xfId="29439" hidden="1"/>
    <cellStyle name="連結的儲存格 2" xfId="29511" hidden="1"/>
    <cellStyle name="連結的儲存格 2" xfId="29545" hidden="1"/>
    <cellStyle name="連結的儲存格 2" xfId="29420" hidden="1"/>
    <cellStyle name="連結的儲存格 2" xfId="29997" hidden="1"/>
    <cellStyle name="連結的儲存格 2" xfId="29925" hidden="1"/>
    <cellStyle name="連結的儲存格 2" xfId="30088" hidden="1"/>
    <cellStyle name="連結的儲存格 2" xfId="30016" hidden="1"/>
    <cellStyle name="連結的儲存格 2" xfId="29803" hidden="1"/>
    <cellStyle name="連結的儲存格 2" xfId="29875" hidden="1"/>
    <cellStyle name="連結的儲存格 2" xfId="29909" hidden="1"/>
    <cellStyle name="連結的儲存格 2" xfId="29784" hidden="1"/>
    <cellStyle name="連結的儲存格 2" xfId="30361" hidden="1"/>
    <cellStyle name="連結的儲存格 2" xfId="30289" hidden="1"/>
    <cellStyle name="連結的儲存格 2" xfId="30452" hidden="1"/>
    <cellStyle name="連結的儲存格 2" xfId="30380" hidden="1"/>
    <cellStyle name="連結的儲存格 2" xfId="30167" hidden="1"/>
    <cellStyle name="連結的儲存格 2" xfId="30239" hidden="1"/>
    <cellStyle name="連結的儲存格 2" xfId="30273" hidden="1"/>
    <cellStyle name="連結的儲存格 2" xfId="30148" hidden="1"/>
    <cellStyle name="連結的儲存格 2" xfId="30683" hidden="1"/>
    <cellStyle name="連結的儲存格 2" xfId="30611" hidden="1"/>
    <cellStyle name="連結的儲存格 2" xfId="30774" hidden="1"/>
    <cellStyle name="連結的儲存格 2" xfId="30702" hidden="1"/>
    <cellStyle name="連結的儲存格 2" xfId="30490" hidden="1"/>
    <cellStyle name="連結的儲存格 2" xfId="30562" hidden="1"/>
    <cellStyle name="連結的儲存格 2" xfId="30595" hidden="1"/>
    <cellStyle name="連結的儲存格 2" xfId="33564" hidden="1"/>
    <cellStyle name="連結的儲存格 2" xfId="33637" hidden="1"/>
    <cellStyle name="連結的儲存格 2" xfId="33523" hidden="1"/>
    <cellStyle name="連結的儲存格 2" xfId="33728" hidden="1"/>
    <cellStyle name="連結的儲存格 2" xfId="33656" hidden="1"/>
    <cellStyle name="連結的儲存格 2" xfId="33401" hidden="1"/>
    <cellStyle name="連結的儲存格 2" xfId="33473" hidden="1"/>
    <cellStyle name="連結的儲存格 2" xfId="33507" hidden="1"/>
    <cellStyle name="連結的儲存格 2" xfId="33382" hidden="1"/>
    <cellStyle name="連結的儲存格 2" xfId="34001" hidden="1"/>
    <cellStyle name="連結的儲存格 2" xfId="33929" hidden="1"/>
    <cellStyle name="連結的儲存格 2" xfId="34092" hidden="1"/>
    <cellStyle name="連結的儲存格 2" xfId="34020" hidden="1"/>
    <cellStyle name="連結的儲存格 2" xfId="33807" hidden="1"/>
    <cellStyle name="連結的儲存格 2" xfId="33879" hidden="1"/>
    <cellStyle name="連結的儲存格 2" xfId="33913" hidden="1"/>
    <cellStyle name="連結的儲存格 2" xfId="33788" hidden="1"/>
    <cellStyle name="連結的儲存格 2" xfId="34365" hidden="1"/>
    <cellStyle name="連結的儲存格 2" xfId="34293" hidden="1"/>
    <cellStyle name="連結的儲存格 2" xfId="34456" hidden="1"/>
    <cellStyle name="連結的儲存格 2" xfId="34384" hidden="1"/>
    <cellStyle name="連結的儲存格 2" xfId="34171" hidden="1"/>
    <cellStyle name="連結的儲存格 2" xfId="34243" hidden="1"/>
    <cellStyle name="連結的儲存格 2" xfId="34277" hidden="1"/>
    <cellStyle name="連結的儲存格 2" xfId="34152" hidden="1"/>
    <cellStyle name="連結的儲存格 2" xfId="34729" hidden="1"/>
    <cellStyle name="連結的儲存格 2" xfId="34657" hidden="1"/>
    <cellStyle name="連結的儲存格 2" xfId="34820" hidden="1"/>
    <cellStyle name="連結的儲存格 2" xfId="34748" hidden="1"/>
    <cellStyle name="連結的儲存格 2" xfId="34535" hidden="1"/>
    <cellStyle name="連結的儲存格 2" xfId="34607" hidden="1"/>
    <cellStyle name="連結的儲存格 2" xfId="34641" hidden="1"/>
    <cellStyle name="連結的儲存格 2" xfId="34516" hidden="1"/>
    <cellStyle name="連結的儲存格 2" xfId="35093" hidden="1"/>
    <cellStyle name="連結的儲存格 2" xfId="35021" hidden="1"/>
    <cellStyle name="連結的儲存格 2" xfId="35184" hidden="1"/>
    <cellStyle name="連結的儲存格 2" xfId="35112" hidden="1"/>
    <cellStyle name="連結的儲存格 2" xfId="34899" hidden="1"/>
    <cellStyle name="連結的儲存格 2" xfId="34971" hidden="1"/>
    <cellStyle name="連結的儲存格 2" xfId="35005" hidden="1"/>
    <cellStyle name="連結的儲存格 2" xfId="34880" hidden="1"/>
    <cellStyle name="連結的儲存格 2" xfId="35457" hidden="1"/>
    <cellStyle name="連結的儲存格 2" xfId="35385" hidden="1"/>
    <cellStyle name="連結的儲存格 2" xfId="35548" hidden="1"/>
    <cellStyle name="連結的儲存格 2" xfId="35476" hidden="1"/>
    <cellStyle name="連結的儲存格 2" xfId="35263" hidden="1"/>
    <cellStyle name="連結的儲存格 2" xfId="35335" hidden="1"/>
    <cellStyle name="連結的儲存格 2" xfId="35369" hidden="1"/>
    <cellStyle name="連結的儲存格 2" xfId="35244" hidden="1"/>
    <cellStyle name="連結的儲存格 2" xfId="35821" hidden="1"/>
    <cellStyle name="連結的儲存格 2" xfId="35749" hidden="1"/>
    <cellStyle name="連結的儲存格 2" xfId="35912" hidden="1"/>
    <cellStyle name="連結的儲存格 2" xfId="35840" hidden="1"/>
    <cellStyle name="連結的儲存格 2" xfId="35627" hidden="1"/>
    <cellStyle name="連結的儲存格 2" xfId="35699" hidden="1"/>
    <cellStyle name="連結的儲存格 2" xfId="35733" hidden="1"/>
    <cellStyle name="連結的儲存格 2" xfId="35608" hidden="1"/>
    <cellStyle name="連結的儲存格 2" xfId="36185" hidden="1"/>
    <cellStyle name="連結的儲存格 2" xfId="36113" hidden="1"/>
    <cellStyle name="連結的儲存格 2" xfId="36276" hidden="1"/>
    <cellStyle name="連結的儲存格 2" xfId="36204" hidden="1"/>
    <cellStyle name="連結的儲存格 2" xfId="35991" hidden="1"/>
    <cellStyle name="連結的儲存格 2" xfId="36063" hidden="1"/>
    <cellStyle name="連結的儲存格 2" xfId="36097" hidden="1"/>
    <cellStyle name="連結的儲存格 2" xfId="35972" hidden="1"/>
    <cellStyle name="連結的儲存格 2" xfId="36549" hidden="1"/>
    <cellStyle name="連結的儲存格 2" xfId="36477" hidden="1"/>
    <cellStyle name="連結的儲存格 2" xfId="36640" hidden="1"/>
    <cellStyle name="連結的儲存格 2" xfId="36568" hidden="1"/>
    <cellStyle name="連結的儲存格 2" xfId="36355" hidden="1"/>
    <cellStyle name="連結的儲存格 2" xfId="36427" hidden="1"/>
    <cellStyle name="連結的儲存格 2" xfId="36461" hidden="1"/>
    <cellStyle name="連結的儲存格 2" xfId="36336" hidden="1"/>
    <cellStyle name="連結的儲存格 2" xfId="36913" hidden="1"/>
    <cellStyle name="連結的儲存格 2" xfId="36841" hidden="1"/>
    <cellStyle name="連結的儲存格 2" xfId="37004" hidden="1"/>
    <cellStyle name="連結的儲存格 2" xfId="36932" hidden="1"/>
    <cellStyle name="連結的儲存格 2" xfId="36719" hidden="1"/>
    <cellStyle name="連結的儲存格 2" xfId="36791" hidden="1"/>
    <cellStyle name="連結的儲存格 2" xfId="36825" hidden="1"/>
    <cellStyle name="連結的儲存格 2" xfId="36700" hidden="1"/>
    <cellStyle name="連結的儲存格 2" xfId="37277" hidden="1"/>
    <cellStyle name="連結的儲存格 2" xfId="37205" hidden="1"/>
    <cellStyle name="連結的儲存格 2" xfId="37368" hidden="1"/>
    <cellStyle name="連結的儲存格 2" xfId="37296" hidden="1"/>
    <cellStyle name="連結的儲存格 2" xfId="37083" hidden="1"/>
    <cellStyle name="連結的儲存格 2" xfId="37155" hidden="1"/>
    <cellStyle name="連結的儲存格 2" xfId="37189" hidden="1"/>
    <cellStyle name="連結的儲存格 2" xfId="37064" hidden="1"/>
    <cellStyle name="連結的儲存格 2" xfId="37599" hidden="1"/>
    <cellStyle name="連結的儲存格 2" xfId="37527" hidden="1"/>
    <cellStyle name="連結的儲存格 2" xfId="37690" hidden="1"/>
    <cellStyle name="連結的儲存格 2" xfId="37618" hidden="1"/>
    <cellStyle name="連結的儲存格 2" xfId="37406" hidden="1"/>
    <cellStyle name="連結的儲存格 2" xfId="37478" hidden="1"/>
    <cellStyle name="連結的儲存格 2" xfId="37511" hidden="1"/>
    <cellStyle name="連結的儲存格 2" xfId="37932" hidden="1"/>
    <cellStyle name="連結的儲存格 2" xfId="38005" hidden="1"/>
    <cellStyle name="連結的儲存格 2" xfId="37891" hidden="1"/>
    <cellStyle name="連結的儲存格 2" xfId="38096" hidden="1"/>
    <cellStyle name="連結的儲存格 2" xfId="38024" hidden="1"/>
    <cellStyle name="連結的儲存格 2" xfId="37769" hidden="1"/>
    <cellStyle name="連結的儲存格 2" xfId="37841" hidden="1"/>
    <cellStyle name="連結的儲存格 2" xfId="37875" hidden="1"/>
    <cellStyle name="連結的儲存格 2" xfId="37750" hidden="1"/>
    <cellStyle name="連結的儲存格 2" xfId="38369" hidden="1"/>
    <cellStyle name="連結的儲存格 2" xfId="38297" hidden="1"/>
    <cellStyle name="連結的儲存格 2" xfId="38460" hidden="1"/>
    <cellStyle name="連結的儲存格 2" xfId="38388" hidden="1"/>
    <cellStyle name="連結的儲存格 2" xfId="38175" hidden="1"/>
    <cellStyle name="連結的儲存格 2" xfId="38247" hidden="1"/>
    <cellStyle name="連結的儲存格 2" xfId="38281" hidden="1"/>
    <cellStyle name="連結的儲存格 2" xfId="38156" hidden="1"/>
    <cellStyle name="連結的儲存格 2" xfId="38733" hidden="1"/>
    <cellStyle name="連結的儲存格 2" xfId="38661" hidden="1"/>
    <cellStyle name="連結的儲存格 2" xfId="38824" hidden="1"/>
    <cellStyle name="連結的儲存格 2" xfId="38752" hidden="1"/>
    <cellStyle name="連結的儲存格 2" xfId="38539" hidden="1"/>
    <cellStyle name="連結的儲存格 2" xfId="38611" hidden="1"/>
    <cellStyle name="連結的儲存格 2" xfId="38645" hidden="1"/>
    <cellStyle name="連結的儲存格 2" xfId="38520" hidden="1"/>
    <cellStyle name="連結的儲存格 2" xfId="39097" hidden="1"/>
    <cellStyle name="連結的儲存格 2" xfId="39025" hidden="1"/>
    <cellStyle name="連結的儲存格 2" xfId="39188" hidden="1"/>
    <cellStyle name="連結的儲存格 2" xfId="39116" hidden="1"/>
    <cellStyle name="連結的儲存格 2" xfId="38903" hidden="1"/>
    <cellStyle name="連結的儲存格 2" xfId="38975" hidden="1"/>
    <cellStyle name="連結的儲存格 2" xfId="39009" hidden="1"/>
    <cellStyle name="連結的儲存格 2" xfId="38884" hidden="1"/>
    <cellStyle name="連結的儲存格 2" xfId="39461" hidden="1"/>
    <cellStyle name="連結的儲存格 2" xfId="39389" hidden="1"/>
    <cellStyle name="連結的儲存格 2" xfId="39552" hidden="1"/>
    <cellStyle name="連結的儲存格 2" xfId="39480" hidden="1"/>
    <cellStyle name="連結的儲存格 2" xfId="39267" hidden="1"/>
    <cellStyle name="連結的儲存格 2" xfId="39339" hidden="1"/>
    <cellStyle name="連結的儲存格 2" xfId="39373" hidden="1"/>
    <cellStyle name="連結的儲存格 2" xfId="39248" hidden="1"/>
    <cellStyle name="連結的儲存格 2" xfId="39825" hidden="1"/>
    <cellStyle name="連結的儲存格 2" xfId="39753" hidden="1"/>
    <cellStyle name="連結的儲存格 2" xfId="39916" hidden="1"/>
    <cellStyle name="連結的儲存格 2" xfId="39844" hidden="1"/>
    <cellStyle name="連結的儲存格 2" xfId="39631" hidden="1"/>
    <cellStyle name="連結的儲存格 2" xfId="39703" hidden="1"/>
    <cellStyle name="連結的儲存格 2" xfId="39737" hidden="1"/>
    <cellStyle name="連結的儲存格 2" xfId="39612" hidden="1"/>
    <cellStyle name="連結的儲存格 2" xfId="40189" hidden="1"/>
    <cellStyle name="連結的儲存格 2" xfId="40117" hidden="1"/>
    <cellStyle name="連結的儲存格 2" xfId="40280" hidden="1"/>
    <cellStyle name="連結的儲存格 2" xfId="40208" hidden="1"/>
    <cellStyle name="連結的儲存格 2" xfId="39995" hidden="1"/>
    <cellStyle name="連結的儲存格 2" xfId="40067" hidden="1"/>
    <cellStyle name="連結的儲存格 2" xfId="40101" hidden="1"/>
    <cellStyle name="連結的儲存格 2" xfId="39976" hidden="1"/>
    <cellStyle name="連結的儲存格 2" xfId="40553" hidden="1"/>
    <cellStyle name="連結的儲存格 2" xfId="40481" hidden="1"/>
    <cellStyle name="連結的儲存格 2" xfId="40644" hidden="1"/>
    <cellStyle name="連結的儲存格 2" xfId="40572" hidden="1"/>
    <cellStyle name="連結的儲存格 2" xfId="40359" hidden="1"/>
    <cellStyle name="連結的儲存格 2" xfId="40431" hidden="1"/>
    <cellStyle name="連結的儲存格 2" xfId="40465" hidden="1"/>
    <cellStyle name="連結的儲存格 2" xfId="40340" hidden="1"/>
    <cellStyle name="連結的儲存格 2" xfId="40917" hidden="1"/>
    <cellStyle name="連結的儲存格 2" xfId="40845" hidden="1"/>
    <cellStyle name="連結的儲存格 2" xfId="41008" hidden="1"/>
    <cellStyle name="連結的儲存格 2" xfId="40936" hidden="1"/>
    <cellStyle name="連結的儲存格 2" xfId="40723" hidden="1"/>
    <cellStyle name="連結的儲存格 2" xfId="40795" hidden="1"/>
    <cellStyle name="連結的儲存格 2" xfId="40829" hidden="1"/>
    <cellStyle name="連結的儲存格 2" xfId="40704" hidden="1"/>
    <cellStyle name="連結的儲存格 2" xfId="41281" hidden="1"/>
    <cellStyle name="連結的儲存格 2" xfId="41209" hidden="1"/>
    <cellStyle name="連結的儲存格 2" xfId="41372" hidden="1"/>
    <cellStyle name="連結的儲存格 2" xfId="41300" hidden="1"/>
    <cellStyle name="連結的儲存格 2" xfId="41087" hidden="1"/>
    <cellStyle name="連結的儲存格 2" xfId="41159" hidden="1"/>
    <cellStyle name="連結的儲存格 2" xfId="41193" hidden="1"/>
    <cellStyle name="連結的儲存格 2" xfId="41068" hidden="1"/>
    <cellStyle name="連結的儲存格 2" xfId="41645" hidden="1"/>
    <cellStyle name="連結的儲存格 2" xfId="41573" hidden="1"/>
    <cellStyle name="連結的儲存格 2" xfId="41736" hidden="1"/>
    <cellStyle name="連結的儲存格 2" xfId="41664" hidden="1"/>
    <cellStyle name="連結的儲存格 2" xfId="41451" hidden="1"/>
    <cellStyle name="連結的儲存格 2" xfId="41523" hidden="1"/>
    <cellStyle name="連結的儲存格 2" xfId="41557" hidden="1"/>
    <cellStyle name="連結的儲存格 2" xfId="41432" hidden="1"/>
    <cellStyle name="連結的儲存格 2" xfId="41967" hidden="1"/>
    <cellStyle name="連結的儲存格 2" xfId="41895" hidden="1"/>
    <cellStyle name="連結的儲存格 2" xfId="42058" hidden="1"/>
    <cellStyle name="連結的儲存格 2" xfId="41986" hidden="1"/>
    <cellStyle name="連結的儲存格 2" xfId="41774" hidden="1"/>
    <cellStyle name="連結的儲存格 2" xfId="41846" hidden="1"/>
    <cellStyle name="連結的儲存格 2" xfId="41879" hidden="1"/>
    <cellStyle name="連結的儲存格 2" xfId="42300" hidden="1"/>
    <cellStyle name="連結的儲存格 2" xfId="42373" hidden="1"/>
    <cellStyle name="連結的儲存格 2" xfId="42259" hidden="1"/>
    <cellStyle name="連結的儲存格 2" xfId="42464" hidden="1"/>
    <cellStyle name="連結的儲存格 2" xfId="42392" hidden="1"/>
    <cellStyle name="連結的儲存格 2" xfId="42137" hidden="1"/>
    <cellStyle name="連結的儲存格 2" xfId="42209" hidden="1"/>
    <cellStyle name="連結的儲存格 2" xfId="42243" hidden="1"/>
    <cellStyle name="連結的儲存格 2" xfId="42118" hidden="1"/>
    <cellStyle name="連結的儲存格 2" xfId="42737" hidden="1"/>
    <cellStyle name="連結的儲存格 2" xfId="42665" hidden="1"/>
    <cellStyle name="連結的儲存格 2" xfId="42828" hidden="1"/>
    <cellStyle name="連結的儲存格 2" xfId="42756" hidden="1"/>
    <cellStyle name="連結的儲存格 2" xfId="42543" hidden="1"/>
    <cellStyle name="連結的儲存格 2" xfId="42615" hidden="1"/>
    <cellStyle name="連結的儲存格 2" xfId="42649" hidden="1"/>
    <cellStyle name="連結的儲存格 2" xfId="42524" hidden="1"/>
    <cellStyle name="連結的儲存格 2" xfId="43101" hidden="1"/>
    <cellStyle name="連結的儲存格 2" xfId="43029" hidden="1"/>
    <cellStyle name="連結的儲存格 2" xfId="43192" hidden="1"/>
    <cellStyle name="連結的儲存格 2" xfId="43120" hidden="1"/>
    <cellStyle name="連結的儲存格 2" xfId="42907" hidden="1"/>
    <cellStyle name="連結的儲存格 2" xfId="42979" hidden="1"/>
    <cellStyle name="連結的儲存格 2" xfId="43013" hidden="1"/>
    <cellStyle name="連結的儲存格 2" xfId="42888" hidden="1"/>
    <cellStyle name="連結的儲存格 2" xfId="43465" hidden="1"/>
    <cellStyle name="連結的儲存格 2" xfId="43393" hidden="1"/>
    <cellStyle name="連結的儲存格 2" xfId="43556" hidden="1"/>
    <cellStyle name="連結的儲存格 2" xfId="43484" hidden="1"/>
    <cellStyle name="連結的儲存格 2" xfId="43271" hidden="1"/>
    <cellStyle name="連結的儲存格 2" xfId="43343" hidden="1"/>
    <cellStyle name="連結的儲存格 2" xfId="43377" hidden="1"/>
    <cellStyle name="連結的儲存格 2" xfId="43252" hidden="1"/>
    <cellStyle name="連結的儲存格 2" xfId="43829" hidden="1"/>
    <cellStyle name="連結的儲存格 2" xfId="43757" hidden="1"/>
    <cellStyle name="連結的儲存格 2" xfId="43920" hidden="1"/>
    <cellStyle name="連結的儲存格 2" xfId="43848" hidden="1"/>
    <cellStyle name="連結的儲存格 2" xfId="43635" hidden="1"/>
    <cellStyle name="連結的儲存格 2" xfId="43707" hidden="1"/>
    <cellStyle name="連結的儲存格 2" xfId="43741" hidden="1"/>
    <cellStyle name="連結的儲存格 2" xfId="43616" hidden="1"/>
    <cellStyle name="連結的儲存格 2" xfId="44193" hidden="1"/>
    <cellStyle name="連結的儲存格 2" xfId="44121" hidden="1"/>
    <cellStyle name="連結的儲存格 2" xfId="44284" hidden="1"/>
    <cellStyle name="連結的儲存格 2" xfId="44212" hidden="1"/>
    <cellStyle name="連結的儲存格 2" xfId="43999" hidden="1"/>
    <cellStyle name="連結的儲存格 2" xfId="44071" hidden="1"/>
    <cellStyle name="連結的儲存格 2" xfId="44105" hidden="1"/>
    <cellStyle name="連結的儲存格 2" xfId="43980" hidden="1"/>
    <cellStyle name="連結的儲存格 2" xfId="44515" hidden="1"/>
    <cellStyle name="連結的儲存格 2" xfId="44443" hidden="1"/>
    <cellStyle name="連結的儲存格 2" xfId="44606" hidden="1"/>
    <cellStyle name="連結的儲存格 2" xfId="44534" hidden="1"/>
    <cellStyle name="連結的儲存格 2" xfId="44322" hidden="1"/>
    <cellStyle name="連結的儲存格 2" xfId="44394" hidden="1"/>
    <cellStyle name="連結的儲存格 2" xfId="44427" hidden="1"/>
    <cellStyle name="連結的儲存格 2" xfId="44848" hidden="1"/>
    <cellStyle name="連結的儲存格 2" xfId="44921" hidden="1"/>
    <cellStyle name="連結的儲存格 2" xfId="44807" hidden="1"/>
    <cellStyle name="連結的儲存格 2" xfId="45012" hidden="1"/>
    <cellStyle name="連結的儲存格 2" xfId="44940" hidden="1"/>
    <cellStyle name="連結的儲存格 2" xfId="44685" hidden="1"/>
    <cellStyle name="連結的儲存格 2" xfId="44757" hidden="1"/>
    <cellStyle name="連結的儲存格 2" xfId="44791" hidden="1"/>
    <cellStyle name="連結的儲存格 2" xfId="44666" hidden="1"/>
    <cellStyle name="連結的儲存格 2" xfId="45285" hidden="1"/>
    <cellStyle name="連結的儲存格 2" xfId="45213" hidden="1"/>
    <cellStyle name="連結的儲存格 2" xfId="45376" hidden="1"/>
    <cellStyle name="連結的儲存格 2" xfId="45304" hidden="1"/>
    <cellStyle name="連結的儲存格 2" xfId="45091" hidden="1"/>
    <cellStyle name="連結的儲存格 2" xfId="45163" hidden="1"/>
    <cellStyle name="連結的儲存格 2" xfId="45197" hidden="1"/>
    <cellStyle name="連結的儲存格 2" xfId="45072" hidden="1"/>
    <cellStyle name="連結的儲存格 2" xfId="45649" hidden="1"/>
    <cellStyle name="連結的儲存格 2" xfId="45577" hidden="1"/>
    <cellStyle name="連結的儲存格 2" xfId="45740" hidden="1"/>
    <cellStyle name="連結的儲存格 2" xfId="45668" hidden="1"/>
    <cellStyle name="連結的儲存格 2" xfId="45455" hidden="1"/>
    <cellStyle name="連結的儲存格 2" xfId="45527" hidden="1"/>
    <cellStyle name="連結的儲存格 2" xfId="45561" hidden="1"/>
    <cellStyle name="連結的儲存格 2" xfId="45436" hidden="1"/>
    <cellStyle name="連結的儲存格 2" xfId="46013" hidden="1"/>
    <cellStyle name="連結的儲存格 2" xfId="45941" hidden="1"/>
    <cellStyle name="連結的儲存格 2" xfId="46104" hidden="1"/>
    <cellStyle name="連結的儲存格 2" xfId="46032" hidden="1"/>
    <cellStyle name="連結的儲存格 2" xfId="45819" hidden="1"/>
    <cellStyle name="連結的儲存格 2" xfId="45891" hidden="1"/>
    <cellStyle name="連結的儲存格 2" xfId="45925" hidden="1"/>
    <cellStyle name="連結的儲存格 2" xfId="45800" hidden="1"/>
    <cellStyle name="連結的儲存格 2" xfId="46377" hidden="1"/>
    <cellStyle name="連結的儲存格 2" xfId="46305" hidden="1"/>
    <cellStyle name="連結的儲存格 2" xfId="46468" hidden="1"/>
    <cellStyle name="連結的儲存格 2" xfId="46396" hidden="1"/>
    <cellStyle name="連結的儲存格 2" xfId="46183" hidden="1"/>
    <cellStyle name="連結的儲存格 2" xfId="46255" hidden="1"/>
    <cellStyle name="連結的儲存格 2" xfId="46289" hidden="1"/>
    <cellStyle name="連結的儲存格 2" xfId="46164" hidden="1"/>
    <cellStyle name="連結的儲存格 2" xfId="46741" hidden="1"/>
    <cellStyle name="連結的儲存格 2" xfId="46669" hidden="1"/>
    <cellStyle name="連結的儲存格 2" xfId="46832" hidden="1"/>
    <cellStyle name="連結的儲存格 2" xfId="46760" hidden="1"/>
    <cellStyle name="連結的儲存格 2" xfId="46547" hidden="1"/>
    <cellStyle name="連結的儲存格 2" xfId="46619" hidden="1"/>
    <cellStyle name="連結的儲存格 2" xfId="46653" hidden="1"/>
    <cellStyle name="連結的儲存格 2" xfId="46528" hidden="1"/>
    <cellStyle name="連結的儲存格 2" xfId="47105" hidden="1"/>
    <cellStyle name="連結的儲存格 2" xfId="47033" hidden="1"/>
    <cellStyle name="連結的儲存格 2" xfId="47196" hidden="1"/>
    <cellStyle name="連結的儲存格 2" xfId="47124" hidden="1"/>
    <cellStyle name="連結的儲存格 2" xfId="46911" hidden="1"/>
    <cellStyle name="連結的儲存格 2" xfId="46983" hidden="1"/>
    <cellStyle name="連結的儲存格 2" xfId="47017" hidden="1"/>
    <cellStyle name="連結的儲存格 2" xfId="46892" hidden="1"/>
    <cellStyle name="連結的儲存格 2" xfId="47469" hidden="1"/>
    <cellStyle name="連結的儲存格 2" xfId="47397" hidden="1"/>
    <cellStyle name="連結的儲存格 2" xfId="47560" hidden="1"/>
    <cellStyle name="連結的儲存格 2" xfId="47488" hidden="1"/>
    <cellStyle name="連結的儲存格 2" xfId="47275" hidden="1"/>
    <cellStyle name="連結的儲存格 2" xfId="47347" hidden="1"/>
    <cellStyle name="連結的儲存格 2" xfId="47381" hidden="1"/>
    <cellStyle name="連結的儲存格 2" xfId="47256" hidden="1"/>
    <cellStyle name="連結的儲存格 2" xfId="47833" hidden="1"/>
    <cellStyle name="連結的儲存格 2" xfId="47761" hidden="1"/>
    <cellStyle name="連結的儲存格 2" xfId="47924" hidden="1"/>
    <cellStyle name="連結的儲存格 2" xfId="47852" hidden="1"/>
    <cellStyle name="連結的儲存格 2" xfId="47639" hidden="1"/>
    <cellStyle name="連結的儲存格 2" xfId="47711" hidden="1"/>
    <cellStyle name="連結的儲存格 2" xfId="47745" hidden="1"/>
    <cellStyle name="連結的儲存格 2" xfId="47620" hidden="1"/>
    <cellStyle name="連結的儲存格 2" xfId="48197" hidden="1"/>
    <cellStyle name="連結的儲存格 2" xfId="48125" hidden="1"/>
    <cellStyle name="連結的儲存格 2" xfId="48288" hidden="1"/>
    <cellStyle name="連結的儲存格 2" xfId="48216" hidden="1"/>
    <cellStyle name="連結的儲存格 2" xfId="48003" hidden="1"/>
    <cellStyle name="連結的儲存格 2" xfId="48075" hidden="1"/>
    <cellStyle name="連結的儲存格 2" xfId="48109" hidden="1"/>
    <cellStyle name="連結的儲存格 2" xfId="47984" hidden="1"/>
    <cellStyle name="連結的儲存格 2" xfId="48561" hidden="1"/>
    <cellStyle name="連結的儲存格 2" xfId="48489" hidden="1"/>
    <cellStyle name="連結的儲存格 2" xfId="48652" hidden="1"/>
    <cellStyle name="連結的儲存格 2" xfId="48580" hidden="1"/>
    <cellStyle name="連結的儲存格 2" xfId="48367" hidden="1"/>
    <cellStyle name="連結的儲存格 2" xfId="48439" hidden="1"/>
    <cellStyle name="連結的儲存格 2" xfId="48473" hidden="1"/>
    <cellStyle name="連結的儲存格 2" xfId="48348" hidden="1"/>
    <cellStyle name="連結的儲存格 2" xfId="48883" hidden="1"/>
    <cellStyle name="連結的儲存格 2" xfId="48811" hidden="1"/>
    <cellStyle name="連結的儲存格 2" xfId="48974" hidden="1"/>
    <cellStyle name="連結的儲存格 2" xfId="48902" hidden="1"/>
    <cellStyle name="連結的儲存格 2" xfId="48690" hidden="1"/>
    <cellStyle name="連結的儲存格 2" xfId="48762" hidden="1"/>
    <cellStyle name="連結的儲存格 2" xfId="48795" hidden="1"/>
    <cellStyle name="連結的儲存格 2" xfId="33038" hidden="1"/>
    <cellStyle name="連結的儲存格 2" xfId="33268" hidden="1"/>
    <cellStyle name="連結的儲存格 2" xfId="31171" hidden="1"/>
    <cellStyle name="連結的儲存格 2" xfId="31667" hidden="1"/>
    <cellStyle name="連結的儲存格 2" xfId="32217" hidden="1"/>
    <cellStyle name="連結的儲存格 2" xfId="31226" hidden="1"/>
    <cellStyle name="連結的儲存格 2" xfId="33302" hidden="1"/>
    <cellStyle name="連結的儲存格 2" xfId="32378" hidden="1"/>
    <cellStyle name="連結的儲存格 2" xfId="32912" hidden="1"/>
    <cellStyle name="連結的儲存格 2" xfId="32725" hidden="1"/>
    <cellStyle name="連結的儲存格 2" xfId="32750" hidden="1"/>
    <cellStyle name="連結的儲存格 2" xfId="32145" hidden="1"/>
    <cellStyle name="連結的儲存格 2" xfId="32806" hidden="1"/>
    <cellStyle name="連結的儲存格 2" xfId="32733" hidden="1"/>
    <cellStyle name="連結的儲存格 2" xfId="31435" hidden="1"/>
    <cellStyle name="連結的儲存格 2" xfId="31605" hidden="1"/>
    <cellStyle name="連結的儲存格 2" xfId="31835" hidden="1"/>
    <cellStyle name="連結的儲存格 2" xfId="31407" hidden="1"/>
    <cellStyle name="連結的儲存格 2" xfId="33269" hidden="1"/>
    <cellStyle name="連結的儲存格 2" xfId="32908" hidden="1"/>
    <cellStyle name="連結的儲存格 2" xfId="31668" hidden="1"/>
    <cellStyle name="連結的儲存格 2" xfId="31037" hidden="1"/>
    <cellStyle name="連結的儲存格 2" xfId="31312" hidden="1"/>
    <cellStyle name="連結的儲存格 2" xfId="33247" hidden="1"/>
    <cellStyle name="連結的儲存格 2" xfId="32752" hidden="1"/>
    <cellStyle name="連結的儲存格 2" xfId="30876" hidden="1"/>
    <cellStyle name="連結的儲存格 2" xfId="30831" hidden="1"/>
    <cellStyle name="連結的儲存格 2" xfId="32374" hidden="1"/>
    <cellStyle name="連結的儲存格 2" xfId="33162" hidden="1"/>
    <cellStyle name="連結的儲存格 2" xfId="32693" hidden="1"/>
    <cellStyle name="連結的儲存格 2" xfId="32312" hidden="1"/>
    <cellStyle name="連結的儲存格 2" xfId="31938" hidden="1"/>
    <cellStyle name="連結的儲存格 2" xfId="33157" hidden="1"/>
    <cellStyle name="連結的儲存格 2" xfId="32798" hidden="1"/>
    <cellStyle name="連結的儲存格 2" xfId="31546" hidden="1"/>
    <cellStyle name="連結的儲存格 2" xfId="32940" hidden="1"/>
    <cellStyle name="連結的儲存格 2" xfId="31766" hidden="1"/>
    <cellStyle name="連結的儲存格 2" xfId="31527" hidden="1"/>
    <cellStyle name="連結的儲存格 2" xfId="32780" hidden="1"/>
    <cellStyle name="連結的儲存格 2" xfId="30797" hidden="1"/>
    <cellStyle name="連結的儲存格 2" xfId="31446" hidden="1"/>
    <cellStyle name="連結的儲存格 2" xfId="30785" hidden="1"/>
    <cellStyle name="連結的儲存格 2" xfId="32408" hidden="1"/>
    <cellStyle name="連結的儲存格 2" xfId="32645" hidden="1"/>
    <cellStyle name="連結的儲存格 2" xfId="33306" hidden="1"/>
    <cellStyle name="連結的儲存格 2" xfId="33231" hidden="1"/>
    <cellStyle name="連結的儲存格 2" xfId="32569" hidden="1"/>
    <cellStyle name="連結的儲存格 2" xfId="33177" hidden="1"/>
    <cellStyle name="連結的儲存格 2" xfId="32352" hidden="1"/>
    <cellStyle name="連結的儲存格 2" xfId="32330" hidden="1"/>
    <cellStyle name="連結的儲存格 2" xfId="32991" hidden="1"/>
    <cellStyle name="連結的儲存格 2" xfId="31022" hidden="1"/>
    <cellStyle name="連結的儲存格 2" xfId="33208" hidden="1"/>
    <cellStyle name="連結的儲存格 2" xfId="30901" hidden="1"/>
    <cellStyle name="連結的儲存格 2" xfId="31051" hidden="1"/>
    <cellStyle name="連結的儲存格 2" xfId="33030" hidden="1"/>
    <cellStyle name="連結的儲存格 2" xfId="51295" hidden="1"/>
    <cellStyle name="連結的儲存格 2" xfId="51222" hidden="1"/>
    <cellStyle name="連結的儲存格 2" xfId="51336" hidden="1"/>
    <cellStyle name="連結的儲存格 2" xfId="51131" hidden="1"/>
    <cellStyle name="連結的儲存格 2" xfId="51203" hidden="1"/>
    <cellStyle name="連結的儲存格 2" xfId="51458" hidden="1"/>
    <cellStyle name="連結的儲存格 2" xfId="51386" hidden="1"/>
    <cellStyle name="連結的儲存格 2" xfId="51352" hidden="1"/>
    <cellStyle name="連結的儲存格 2" xfId="51477" hidden="1"/>
    <cellStyle name="連結的儲存格 2" xfId="50858" hidden="1"/>
    <cellStyle name="連結的儲存格 2" xfId="50930" hidden="1"/>
    <cellStyle name="連結的儲存格 2" xfId="50767" hidden="1"/>
    <cellStyle name="連結的儲存格 2" xfId="50839" hidden="1"/>
    <cellStyle name="連結的儲存格 2" xfId="51052" hidden="1"/>
    <cellStyle name="連結的儲存格 2" xfId="50980" hidden="1"/>
    <cellStyle name="連結的儲存格 2" xfId="50946" hidden="1"/>
    <cellStyle name="連結的儲存格 2" xfId="51071" hidden="1"/>
    <cellStyle name="連結的儲存格 2" xfId="50494" hidden="1"/>
    <cellStyle name="連結的儲存格 2" xfId="50566" hidden="1"/>
    <cellStyle name="連結的儲存格 2" xfId="50403" hidden="1"/>
    <cellStyle name="連結的儲存格 2" xfId="50475" hidden="1"/>
    <cellStyle name="連結的儲存格 2" xfId="50688" hidden="1"/>
    <cellStyle name="連結的儲存格 2" xfId="50616" hidden="1"/>
    <cellStyle name="連結的儲存格 2" xfId="50582" hidden="1"/>
    <cellStyle name="連結的儲存格 2" xfId="50707" hidden="1"/>
    <cellStyle name="連結的儲存格 2" xfId="50130" hidden="1"/>
    <cellStyle name="連結的儲存格 2" xfId="50202" hidden="1"/>
    <cellStyle name="連結的儲存格 2" xfId="50039" hidden="1"/>
    <cellStyle name="連結的儲存格 2" xfId="50111" hidden="1"/>
    <cellStyle name="連結的儲存格 2" xfId="50324" hidden="1"/>
    <cellStyle name="連結的儲存格 2" xfId="50252" hidden="1"/>
    <cellStyle name="連結的儲存格 2" xfId="50218" hidden="1"/>
    <cellStyle name="連結的儲存格 2" xfId="50343" hidden="1"/>
    <cellStyle name="連結的儲存格 2" xfId="49766" hidden="1"/>
    <cellStyle name="連結的儲存格 2" xfId="49838" hidden="1"/>
    <cellStyle name="連結的儲存格 2" xfId="49675" hidden="1"/>
    <cellStyle name="連結的儲存格 2" xfId="49747" hidden="1"/>
    <cellStyle name="連結的儲存格 2" xfId="49960" hidden="1"/>
    <cellStyle name="連結的儲存格 2" xfId="49888" hidden="1"/>
    <cellStyle name="連結的儲存格 2" xfId="49854" hidden="1"/>
    <cellStyle name="連結的儲存格 2" xfId="49979" hidden="1"/>
    <cellStyle name="連結的儲存格 2" xfId="49402" hidden="1"/>
    <cellStyle name="連結的儲存格 2" xfId="49474" hidden="1"/>
    <cellStyle name="連結的儲存格 2" xfId="49311" hidden="1"/>
    <cellStyle name="連結的儲存格 2" xfId="49383" hidden="1"/>
    <cellStyle name="連結的儲存格 2" xfId="49596" hidden="1"/>
    <cellStyle name="連結的儲存格 2" xfId="49524" hidden="1"/>
    <cellStyle name="連結的儲存格 2" xfId="49490" hidden="1"/>
    <cellStyle name="連結的儲存格 2" xfId="49615" hidden="1"/>
    <cellStyle name="連結的儲存格 2" xfId="49080" hidden="1"/>
    <cellStyle name="連結的儲存格 2" xfId="49152" hidden="1"/>
    <cellStyle name="連結的儲存格 2" xfId="48989" hidden="1"/>
    <cellStyle name="連結的儲存格 2" xfId="49061" hidden="1"/>
    <cellStyle name="連結的儲存格 2" xfId="49273" hidden="1"/>
    <cellStyle name="連結的儲存格 2" xfId="49201" hidden="1"/>
    <cellStyle name="連結的儲存格 2" xfId="49168" hidden="1"/>
    <cellStyle name="메모" xfId="15" builtinId="10" customBuiltin="1"/>
    <cellStyle name="메모 2" xfId="70"/>
    <cellStyle name="메모 2 2" xfId="26766"/>
    <cellStyle name="메모 2 3" xfId="1925"/>
    <cellStyle name="메모 3" xfId="221"/>
    <cellStyle name="메모 3 2" xfId="26767"/>
    <cellStyle name="메모 3 3" xfId="1926"/>
    <cellStyle name="메모 4" xfId="222"/>
    <cellStyle name="메모 4 2" xfId="26768"/>
    <cellStyle name="메모 4 3" xfId="1927"/>
    <cellStyle name="메모 5" xfId="223"/>
    <cellStyle name="메모 6" xfId="224"/>
    <cellStyle name="메모 7" xfId="220"/>
    <cellStyle name="百分比 2" xfId="2277" hidden="1"/>
    <cellStyle name="百分比 2" xfId="2322" hidden="1"/>
    <cellStyle name="百分比 2" xfId="2368" hidden="1"/>
    <cellStyle name="百分比 2" xfId="2413" hidden="1"/>
    <cellStyle name="百分比 2" xfId="2119" hidden="1"/>
    <cellStyle name="百分比 2" xfId="2074" hidden="1"/>
    <cellStyle name="百分比 2" xfId="2028" hidden="1"/>
    <cellStyle name="百分比 2" xfId="2165" hidden="1"/>
    <cellStyle name="百分比 2" xfId="2641" hidden="1"/>
    <cellStyle name="百分比 2" xfId="2686" hidden="1"/>
    <cellStyle name="百分比 2" xfId="2732" hidden="1"/>
    <cellStyle name="百分比 2" xfId="2777" hidden="1"/>
    <cellStyle name="百分比 2" xfId="2525" hidden="1"/>
    <cellStyle name="百分比 2" xfId="2480" hidden="1"/>
    <cellStyle name="百分比 2" xfId="2434" hidden="1"/>
    <cellStyle name="百分比 2" xfId="2571" hidden="1"/>
    <cellStyle name="百分比 2" xfId="3005" hidden="1"/>
    <cellStyle name="百分比 2" xfId="3050" hidden="1"/>
    <cellStyle name="百分比 2" xfId="3096" hidden="1"/>
    <cellStyle name="百分比 2" xfId="3141" hidden="1"/>
    <cellStyle name="百分比 2" xfId="2889" hidden="1"/>
    <cellStyle name="百分比 2" xfId="2844" hidden="1"/>
    <cellStyle name="百分比 2" xfId="2798" hidden="1"/>
    <cellStyle name="百分比 2" xfId="2935" hidden="1"/>
    <cellStyle name="百分比 2" xfId="3369" hidden="1"/>
    <cellStyle name="百分比 2" xfId="3414" hidden="1"/>
    <cellStyle name="百分比 2" xfId="3460" hidden="1"/>
    <cellStyle name="百分比 2" xfId="3505" hidden="1"/>
    <cellStyle name="百分比 2" xfId="3253" hidden="1"/>
    <cellStyle name="百分比 2" xfId="3208" hidden="1"/>
    <cellStyle name="百分比 2" xfId="3162" hidden="1"/>
    <cellStyle name="百分比 2" xfId="3299" hidden="1"/>
    <cellStyle name="百分比 2" xfId="3733" hidden="1"/>
    <cellStyle name="百分比 2" xfId="3778" hidden="1"/>
    <cellStyle name="百分比 2" xfId="3824" hidden="1"/>
    <cellStyle name="百分比 2" xfId="3869" hidden="1"/>
    <cellStyle name="百分比 2" xfId="3617" hidden="1"/>
    <cellStyle name="百分比 2" xfId="3572" hidden="1"/>
    <cellStyle name="百分比 2" xfId="3526" hidden="1"/>
    <cellStyle name="百分比 2" xfId="3663" hidden="1"/>
    <cellStyle name="百分比 2" xfId="4097" hidden="1"/>
    <cellStyle name="百分比 2" xfId="4142" hidden="1"/>
    <cellStyle name="百分比 2" xfId="4188" hidden="1"/>
    <cellStyle name="百分比 2" xfId="4233" hidden="1"/>
    <cellStyle name="百分比 2" xfId="3981" hidden="1"/>
    <cellStyle name="百分比 2" xfId="3936" hidden="1"/>
    <cellStyle name="百分比 2" xfId="3890" hidden="1"/>
    <cellStyle name="百分比 2" xfId="4027" hidden="1"/>
    <cellStyle name="百分比 2" xfId="4461" hidden="1"/>
    <cellStyle name="百分比 2" xfId="4506" hidden="1"/>
    <cellStyle name="百分比 2" xfId="4552" hidden="1"/>
    <cellStyle name="百分比 2" xfId="4597" hidden="1"/>
    <cellStyle name="百分比 2" xfId="4345" hidden="1"/>
    <cellStyle name="百分比 2" xfId="4300" hidden="1"/>
    <cellStyle name="百分比 2" xfId="4254" hidden="1"/>
    <cellStyle name="百分比 2" xfId="4391" hidden="1"/>
    <cellStyle name="百分比 2" xfId="4825" hidden="1"/>
    <cellStyle name="百分比 2" xfId="4870" hidden="1"/>
    <cellStyle name="百分比 2" xfId="4916" hidden="1"/>
    <cellStyle name="百分比 2" xfId="4961" hidden="1"/>
    <cellStyle name="百分比 2" xfId="4709" hidden="1"/>
    <cellStyle name="百分比 2" xfId="4664" hidden="1"/>
    <cellStyle name="百分比 2" xfId="4618" hidden="1"/>
    <cellStyle name="百分比 2" xfId="4755" hidden="1"/>
    <cellStyle name="百分比 2" xfId="5189" hidden="1"/>
    <cellStyle name="百分比 2" xfId="5234" hidden="1"/>
    <cellStyle name="百分比 2" xfId="5280" hidden="1"/>
    <cellStyle name="百分比 2" xfId="5325" hidden="1"/>
    <cellStyle name="百分比 2" xfId="5073" hidden="1"/>
    <cellStyle name="百分比 2" xfId="5028" hidden="1"/>
    <cellStyle name="百分比 2" xfId="4982" hidden="1"/>
    <cellStyle name="百分比 2" xfId="5119" hidden="1"/>
    <cellStyle name="百分比 2" xfId="5553" hidden="1"/>
    <cellStyle name="百分比 2" xfId="5598" hidden="1"/>
    <cellStyle name="百分比 2" xfId="5644" hidden="1"/>
    <cellStyle name="百分比 2" xfId="5689" hidden="1"/>
    <cellStyle name="百分比 2" xfId="5437" hidden="1"/>
    <cellStyle name="百分比 2" xfId="5392" hidden="1"/>
    <cellStyle name="百分比 2" xfId="5346" hidden="1"/>
    <cellStyle name="百分比 2" xfId="5483" hidden="1"/>
    <cellStyle name="百分比 2" xfId="5875" hidden="1"/>
    <cellStyle name="百分比 2" xfId="5920" hidden="1"/>
    <cellStyle name="百分比 2" xfId="5966" hidden="1"/>
    <cellStyle name="百分比 2" xfId="6011" hidden="1"/>
    <cellStyle name="百分比 2" xfId="5760" hidden="1"/>
    <cellStyle name="百分比 2" xfId="5715" hidden="1"/>
    <cellStyle name="百分比 2" xfId="5710" hidden="1"/>
    <cellStyle name="百分比 2" xfId="5806" hidden="1"/>
    <cellStyle name="百分比 2" xfId="8829" hidden="1"/>
    <cellStyle name="百分比 2" xfId="8874" hidden="1"/>
    <cellStyle name="百分比 2" xfId="8920" hidden="1"/>
    <cellStyle name="百分比 2" xfId="8965" hidden="1"/>
    <cellStyle name="百分比 2" xfId="8671" hidden="1"/>
    <cellStyle name="百分比 2" xfId="8626" hidden="1"/>
    <cellStyle name="百分比 2" xfId="8580" hidden="1"/>
    <cellStyle name="百分比 2" xfId="8717" hidden="1"/>
    <cellStyle name="百分比 2" xfId="9193" hidden="1"/>
    <cellStyle name="百分比 2" xfId="9238" hidden="1"/>
    <cellStyle name="百分比 2" xfId="9284" hidden="1"/>
    <cellStyle name="百分比 2" xfId="9329" hidden="1"/>
    <cellStyle name="百分比 2" xfId="9077" hidden="1"/>
    <cellStyle name="百分比 2" xfId="9032" hidden="1"/>
    <cellStyle name="百分比 2" xfId="8986" hidden="1"/>
    <cellStyle name="百分比 2" xfId="9123" hidden="1"/>
    <cellStyle name="百分比 2" xfId="9557" hidden="1"/>
    <cellStyle name="百分比 2" xfId="9602" hidden="1"/>
    <cellStyle name="百分比 2" xfId="9648" hidden="1"/>
    <cellStyle name="百分比 2" xfId="9693" hidden="1"/>
    <cellStyle name="百分比 2" xfId="9441" hidden="1"/>
    <cellStyle name="百分比 2" xfId="9396" hidden="1"/>
    <cellStyle name="百分比 2" xfId="9350" hidden="1"/>
    <cellStyle name="百分比 2" xfId="9487" hidden="1"/>
    <cellStyle name="百分比 2" xfId="9921" hidden="1"/>
    <cellStyle name="百分比 2" xfId="9966" hidden="1"/>
    <cellStyle name="百分比 2" xfId="10012" hidden="1"/>
    <cellStyle name="百分比 2" xfId="10057" hidden="1"/>
    <cellStyle name="百分比 2" xfId="9805" hidden="1"/>
    <cellStyle name="百分比 2" xfId="9760" hidden="1"/>
    <cellStyle name="百分比 2" xfId="9714" hidden="1"/>
    <cellStyle name="百分比 2" xfId="9851" hidden="1"/>
    <cellStyle name="百分比 2" xfId="10285" hidden="1"/>
    <cellStyle name="百分比 2" xfId="10330" hidden="1"/>
    <cellStyle name="百分比 2" xfId="10376" hidden="1"/>
    <cellStyle name="百分比 2" xfId="10421" hidden="1"/>
    <cellStyle name="百分比 2" xfId="10169" hidden="1"/>
    <cellStyle name="百分比 2" xfId="10124" hidden="1"/>
    <cellStyle name="百分比 2" xfId="10078" hidden="1"/>
    <cellStyle name="百分比 2" xfId="10215" hidden="1"/>
    <cellStyle name="百分比 2" xfId="10649" hidden="1"/>
    <cellStyle name="百分比 2" xfId="10694" hidden="1"/>
    <cellStyle name="百分比 2" xfId="10740" hidden="1"/>
    <cellStyle name="百分比 2" xfId="10785" hidden="1"/>
    <cellStyle name="百分比 2" xfId="10533" hidden="1"/>
    <cellStyle name="百分比 2" xfId="10488" hidden="1"/>
    <cellStyle name="百分比 2" xfId="10442" hidden="1"/>
    <cellStyle name="百分比 2" xfId="10579" hidden="1"/>
    <cellStyle name="百分比 2" xfId="11013" hidden="1"/>
    <cellStyle name="百分比 2" xfId="11058" hidden="1"/>
    <cellStyle name="百分比 2" xfId="11104" hidden="1"/>
    <cellStyle name="百分比 2" xfId="11149" hidden="1"/>
    <cellStyle name="百分比 2" xfId="10897" hidden="1"/>
    <cellStyle name="百分比 2" xfId="10852" hidden="1"/>
    <cellStyle name="百分比 2" xfId="10806" hidden="1"/>
    <cellStyle name="百分比 2" xfId="10943" hidden="1"/>
    <cellStyle name="百分比 2" xfId="11377" hidden="1"/>
    <cellStyle name="百分比 2" xfId="11422" hidden="1"/>
    <cellStyle name="百分比 2" xfId="11468" hidden="1"/>
    <cellStyle name="百分比 2" xfId="11513" hidden="1"/>
    <cellStyle name="百分比 2" xfId="11261" hidden="1"/>
    <cellStyle name="百分比 2" xfId="11216" hidden="1"/>
    <cellStyle name="百分比 2" xfId="11170" hidden="1"/>
    <cellStyle name="百分比 2" xfId="11307" hidden="1"/>
    <cellStyle name="百分比 2" xfId="11741" hidden="1"/>
    <cellStyle name="百分比 2" xfId="11786" hidden="1"/>
    <cellStyle name="百分比 2" xfId="11832" hidden="1"/>
    <cellStyle name="百分比 2" xfId="11877" hidden="1"/>
    <cellStyle name="百分比 2" xfId="11625" hidden="1"/>
    <cellStyle name="百分比 2" xfId="11580" hidden="1"/>
    <cellStyle name="百分比 2" xfId="11534" hidden="1"/>
    <cellStyle name="百分比 2" xfId="11671" hidden="1"/>
    <cellStyle name="百分比 2" xfId="12105" hidden="1"/>
    <cellStyle name="百分比 2" xfId="12150" hidden="1"/>
    <cellStyle name="百分比 2" xfId="12196" hidden="1"/>
    <cellStyle name="百分比 2" xfId="12241" hidden="1"/>
    <cellStyle name="百分比 2" xfId="11989" hidden="1"/>
    <cellStyle name="百分比 2" xfId="11944" hidden="1"/>
    <cellStyle name="百分比 2" xfId="11898" hidden="1"/>
    <cellStyle name="百分比 2" xfId="12035" hidden="1"/>
    <cellStyle name="百分比 2" xfId="12469" hidden="1"/>
    <cellStyle name="百分比 2" xfId="12514" hidden="1"/>
    <cellStyle name="百分比 2" xfId="12560" hidden="1"/>
    <cellStyle name="百分比 2" xfId="12605" hidden="1"/>
    <cellStyle name="百分比 2" xfId="12353" hidden="1"/>
    <cellStyle name="百分比 2" xfId="12308" hidden="1"/>
    <cellStyle name="百分比 2" xfId="12262" hidden="1"/>
    <cellStyle name="百分比 2" xfId="12399" hidden="1"/>
    <cellStyle name="百分比 2" xfId="12791" hidden="1"/>
    <cellStyle name="百分比 2" xfId="12836" hidden="1"/>
    <cellStyle name="百分比 2" xfId="12882" hidden="1"/>
    <cellStyle name="百分比 2" xfId="12927" hidden="1"/>
    <cellStyle name="百分比 2" xfId="12676" hidden="1"/>
    <cellStyle name="百分比 2" xfId="12631" hidden="1"/>
    <cellStyle name="百分比 2" xfId="12626" hidden="1"/>
    <cellStyle name="百分比 2" xfId="12722" hidden="1"/>
    <cellStyle name="百分比 2" xfId="13197" hidden="1"/>
    <cellStyle name="百分比 2" xfId="13242" hidden="1"/>
    <cellStyle name="百分比 2" xfId="13288" hidden="1"/>
    <cellStyle name="百分比 2" xfId="13333" hidden="1"/>
    <cellStyle name="百分比 2" xfId="13039" hidden="1"/>
    <cellStyle name="百分比 2" xfId="12994" hidden="1"/>
    <cellStyle name="百分比 2" xfId="12948" hidden="1"/>
    <cellStyle name="百分比 2" xfId="13085" hidden="1"/>
    <cellStyle name="百分比 2" xfId="13561" hidden="1"/>
    <cellStyle name="百分比 2" xfId="13606" hidden="1"/>
    <cellStyle name="百分比 2" xfId="13652" hidden="1"/>
    <cellStyle name="百分比 2" xfId="13697" hidden="1"/>
    <cellStyle name="百分比 2" xfId="13445" hidden="1"/>
    <cellStyle name="百分比 2" xfId="13400" hidden="1"/>
    <cellStyle name="百分比 2" xfId="13354" hidden="1"/>
    <cellStyle name="百分比 2" xfId="13491" hidden="1"/>
    <cellStyle name="百分比 2" xfId="13925" hidden="1"/>
    <cellStyle name="百分比 2" xfId="13970" hidden="1"/>
    <cellStyle name="百分比 2" xfId="14016" hidden="1"/>
    <cellStyle name="百分比 2" xfId="14061" hidden="1"/>
    <cellStyle name="百分比 2" xfId="13809" hidden="1"/>
    <cellStyle name="百分比 2" xfId="13764" hidden="1"/>
    <cellStyle name="百分比 2" xfId="13718" hidden="1"/>
    <cellStyle name="百分比 2" xfId="13855" hidden="1"/>
    <cellStyle name="百分比 2" xfId="14289" hidden="1"/>
    <cellStyle name="百分比 2" xfId="14334" hidden="1"/>
    <cellStyle name="百分比 2" xfId="14380" hidden="1"/>
    <cellStyle name="百分比 2" xfId="14425" hidden="1"/>
    <cellStyle name="百分比 2" xfId="14173" hidden="1"/>
    <cellStyle name="百分比 2" xfId="14128" hidden="1"/>
    <cellStyle name="百分比 2" xfId="14082" hidden="1"/>
    <cellStyle name="百分比 2" xfId="14219" hidden="1"/>
    <cellStyle name="百分比 2" xfId="14653" hidden="1"/>
    <cellStyle name="百分比 2" xfId="14698" hidden="1"/>
    <cellStyle name="百分比 2" xfId="14744" hidden="1"/>
    <cellStyle name="百分比 2" xfId="14789" hidden="1"/>
    <cellStyle name="百分比 2" xfId="14537" hidden="1"/>
    <cellStyle name="百分比 2" xfId="14492" hidden="1"/>
    <cellStyle name="百分比 2" xfId="14446" hidden="1"/>
    <cellStyle name="百分比 2" xfId="14583" hidden="1"/>
    <cellStyle name="百分比 2" xfId="15017" hidden="1"/>
    <cellStyle name="百分比 2" xfId="15062" hidden="1"/>
    <cellStyle name="百分比 2" xfId="15108" hidden="1"/>
    <cellStyle name="百分比 2" xfId="15153" hidden="1"/>
    <cellStyle name="百分比 2" xfId="14901" hidden="1"/>
    <cellStyle name="百分比 2" xfId="14856" hidden="1"/>
    <cellStyle name="百分比 2" xfId="14810" hidden="1"/>
    <cellStyle name="百分比 2" xfId="14947" hidden="1"/>
    <cellStyle name="百分比 2" xfId="15381" hidden="1"/>
    <cellStyle name="百分比 2" xfId="15426" hidden="1"/>
    <cellStyle name="百分比 2" xfId="15472" hidden="1"/>
    <cellStyle name="百分比 2" xfId="15517" hidden="1"/>
    <cellStyle name="百分比 2" xfId="15265" hidden="1"/>
    <cellStyle name="百分比 2" xfId="15220" hidden="1"/>
    <cellStyle name="百分比 2" xfId="15174" hidden="1"/>
    <cellStyle name="百分比 2" xfId="15311" hidden="1"/>
    <cellStyle name="百分比 2" xfId="15745" hidden="1"/>
    <cellStyle name="百分比 2" xfId="15790" hidden="1"/>
    <cellStyle name="百分比 2" xfId="15836" hidden="1"/>
    <cellStyle name="百分比 2" xfId="15881" hidden="1"/>
    <cellStyle name="百分比 2" xfId="15629" hidden="1"/>
    <cellStyle name="百分比 2" xfId="15584" hidden="1"/>
    <cellStyle name="百分比 2" xfId="15538" hidden="1"/>
    <cellStyle name="百分比 2" xfId="15675" hidden="1"/>
    <cellStyle name="百分比 2" xfId="16109" hidden="1"/>
    <cellStyle name="百分比 2" xfId="16154" hidden="1"/>
    <cellStyle name="百分比 2" xfId="16200" hidden="1"/>
    <cellStyle name="百分比 2" xfId="16245" hidden="1"/>
    <cellStyle name="百分比 2" xfId="15993" hidden="1"/>
    <cellStyle name="百分比 2" xfId="15948" hidden="1"/>
    <cellStyle name="百分比 2" xfId="15902" hidden="1"/>
    <cellStyle name="百分比 2" xfId="16039" hidden="1"/>
    <cellStyle name="百分比 2" xfId="16473" hidden="1"/>
    <cellStyle name="百分比 2" xfId="16518" hidden="1"/>
    <cellStyle name="百分比 2" xfId="16564" hidden="1"/>
    <cellStyle name="百分比 2" xfId="16609" hidden="1"/>
    <cellStyle name="百分比 2" xfId="16357" hidden="1"/>
    <cellStyle name="百分比 2" xfId="16312" hidden="1"/>
    <cellStyle name="百分比 2" xfId="16266" hidden="1"/>
    <cellStyle name="百分比 2" xfId="16403" hidden="1"/>
    <cellStyle name="百分比 2" xfId="16837" hidden="1"/>
    <cellStyle name="百分比 2" xfId="16882" hidden="1"/>
    <cellStyle name="百分比 2" xfId="16928" hidden="1"/>
    <cellStyle name="百分比 2" xfId="16973" hidden="1"/>
    <cellStyle name="百分比 2" xfId="16721" hidden="1"/>
    <cellStyle name="百分比 2" xfId="16676" hidden="1"/>
    <cellStyle name="百分比 2" xfId="16630" hidden="1"/>
    <cellStyle name="百分比 2" xfId="16767" hidden="1"/>
    <cellStyle name="百分比 2" xfId="17159" hidden="1"/>
    <cellStyle name="百分比 2" xfId="17204" hidden="1"/>
    <cellStyle name="百分比 2" xfId="17250" hidden="1"/>
    <cellStyle name="百分比 2" xfId="17295" hidden="1"/>
    <cellStyle name="百分比 2" xfId="17044" hidden="1"/>
    <cellStyle name="百分比 2" xfId="16999" hidden="1"/>
    <cellStyle name="百分比 2" xfId="16994" hidden="1"/>
    <cellStyle name="百分比 2" xfId="17090" hidden="1"/>
    <cellStyle name="百分比 2" xfId="17565" hidden="1"/>
    <cellStyle name="百分比 2" xfId="17610" hidden="1"/>
    <cellStyle name="百分比 2" xfId="17656" hidden="1"/>
    <cellStyle name="百分比 2" xfId="17701" hidden="1"/>
    <cellStyle name="百分比 2" xfId="17407" hidden="1"/>
    <cellStyle name="百分比 2" xfId="17362" hidden="1"/>
    <cellStyle name="百分比 2" xfId="17316" hidden="1"/>
    <cellStyle name="百分比 2" xfId="17453" hidden="1"/>
    <cellStyle name="百分比 2" xfId="17929" hidden="1"/>
    <cellStyle name="百分比 2" xfId="17974" hidden="1"/>
    <cellStyle name="百分比 2" xfId="18020" hidden="1"/>
    <cellStyle name="百分比 2" xfId="18065" hidden="1"/>
    <cellStyle name="百分比 2" xfId="17813" hidden="1"/>
    <cellStyle name="百分比 2" xfId="17768" hidden="1"/>
    <cellStyle name="百分比 2" xfId="17722" hidden="1"/>
    <cellStyle name="百分比 2" xfId="17859" hidden="1"/>
    <cellStyle name="百分比 2" xfId="18293" hidden="1"/>
    <cellStyle name="百分比 2" xfId="18338" hidden="1"/>
    <cellStyle name="百分比 2" xfId="18384" hidden="1"/>
    <cellStyle name="百分比 2" xfId="18429" hidden="1"/>
    <cellStyle name="百分比 2" xfId="18177" hidden="1"/>
    <cellStyle name="百分比 2" xfId="18132" hidden="1"/>
    <cellStyle name="百分比 2" xfId="18086" hidden="1"/>
    <cellStyle name="百分比 2" xfId="18223" hidden="1"/>
    <cellStyle name="百分比 2" xfId="18657" hidden="1"/>
    <cellStyle name="百分比 2" xfId="18702" hidden="1"/>
    <cellStyle name="百分比 2" xfId="18748" hidden="1"/>
    <cellStyle name="百分比 2" xfId="18793" hidden="1"/>
    <cellStyle name="百分比 2" xfId="18541" hidden="1"/>
    <cellStyle name="百分比 2" xfId="18496" hidden="1"/>
    <cellStyle name="百分比 2" xfId="18450" hidden="1"/>
    <cellStyle name="百分比 2" xfId="18587" hidden="1"/>
    <cellStyle name="百分比 2" xfId="19021" hidden="1"/>
    <cellStyle name="百分比 2" xfId="19066" hidden="1"/>
    <cellStyle name="百分比 2" xfId="19112" hidden="1"/>
    <cellStyle name="百分比 2" xfId="19157" hidden="1"/>
    <cellStyle name="百分比 2" xfId="18905" hidden="1"/>
    <cellStyle name="百分比 2" xfId="18860" hidden="1"/>
    <cellStyle name="百分比 2" xfId="18814" hidden="1"/>
    <cellStyle name="百分比 2" xfId="18951" hidden="1"/>
    <cellStyle name="百分比 2" xfId="19385" hidden="1"/>
    <cellStyle name="百分比 2" xfId="19430" hidden="1"/>
    <cellStyle name="百分比 2" xfId="19476" hidden="1"/>
    <cellStyle name="百分比 2" xfId="19521" hidden="1"/>
    <cellStyle name="百分比 2" xfId="19269" hidden="1"/>
    <cellStyle name="百分比 2" xfId="19224" hidden="1"/>
    <cellStyle name="百分比 2" xfId="19178" hidden="1"/>
    <cellStyle name="百分比 2" xfId="19315" hidden="1"/>
    <cellStyle name="百分比 2" xfId="19707" hidden="1"/>
    <cellStyle name="百分比 2" xfId="19752" hidden="1"/>
    <cellStyle name="百分比 2" xfId="19798" hidden="1"/>
    <cellStyle name="百分比 2" xfId="19843" hidden="1"/>
    <cellStyle name="百分比 2" xfId="19592" hidden="1"/>
    <cellStyle name="百分比 2" xfId="19547" hidden="1"/>
    <cellStyle name="百分比 2" xfId="19542" hidden="1"/>
    <cellStyle name="百分比 2" xfId="19638" hidden="1"/>
    <cellStyle name="百分比 2" xfId="20113" hidden="1"/>
    <cellStyle name="百分比 2" xfId="20158" hidden="1"/>
    <cellStyle name="百分比 2" xfId="20204" hidden="1"/>
    <cellStyle name="百分比 2" xfId="20249" hidden="1"/>
    <cellStyle name="百分比 2" xfId="19955" hidden="1"/>
    <cellStyle name="百分比 2" xfId="19910" hidden="1"/>
    <cellStyle name="百分比 2" xfId="19864" hidden="1"/>
    <cellStyle name="百分比 2" xfId="20001" hidden="1"/>
    <cellStyle name="百分比 2" xfId="20477" hidden="1"/>
    <cellStyle name="百分比 2" xfId="20522" hidden="1"/>
    <cellStyle name="百分比 2" xfId="20568" hidden="1"/>
    <cellStyle name="百分比 2" xfId="20613" hidden="1"/>
    <cellStyle name="百分比 2" xfId="20361" hidden="1"/>
    <cellStyle name="百分比 2" xfId="20316" hidden="1"/>
    <cellStyle name="百分比 2" xfId="20270" hidden="1"/>
    <cellStyle name="百分比 2" xfId="20407" hidden="1"/>
    <cellStyle name="百分比 2" xfId="20841" hidden="1"/>
    <cellStyle name="百分比 2" xfId="20886" hidden="1"/>
    <cellStyle name="百分比 2" xfId="20932" hidden="1"/>
    <cellStyle name="百分比 2" xfId="20977" hidden="1"/>
    <cellStyle name="百分比 2" xfId="20725" hidden="1"/>
    <cellStyle name="百分比 2" xfId="20680" hidden="1"/>
    <cellStyle name="百分比 2" xfId="20634" hidden="1"/>
    <cellStyle name="百分比 2" xfId="20771" hidden="1"/>
    <cellStyle name="百分比 2" xfId="21205" hidden="1"/>
    <cellStyle name="百分比 2" xfId="21250" hidden="1"/>
    <cellStyle name="百分比 2" xfId="21296" hidden="1"/>
    <cellStyle name="百分比 2" xfId="21341" hidden="1"/>
    <cellStyle name="百分比 2" xfId="21089" hidden="1"/>
    <cellStyle name="百分比 2" xfId="21044" hidden="1"/>
    <cellStyle name="百分比 2" xfId="20998" hidden="1"/>
    <cellStyle name="百分比 2" xfId="21135" hidden="1"/>
    <cellStyle name="百分比 2" xfId="21569" hidden="1"/>
    <cellStyle name="百分比 2" xfId="21614" hidden="1"/>
    <cellStyle name="百分比 2" xfId="21660" hidden="1"/>
    <cellStyle name="百分比 2" xfId="21705" hidden="1"/>
    <cellStyle name="百分比 2" xfId="21453" hidden="1"/>
    <cellStyle name="百分比 2" xfId="21408" hidden="1"/>
    <cellStyle name="百分比 2" xfId="21362" hidden="1"/>
    <cellStyle name="百分比 2" xfId="21499" hidden="1"/>
    <cellStyle name="百分比 2" xfId="21933" hidden="1"/>
    <cellStyle name="百分比 2" xfId="21978" hidden="1"/>
    <cellStyle name="百分比 2" xfId="22024" hidden="1"/>
    <cellStyle name="百分比 2" xfId="22069" hidden="1"/>
    <cellStyle name="百分比 2" xfId="21817" hidden="1"/>
    <cellStyle name="百分比 2" xfId="21772" hidden="1"/>
    <cellStyle name="百分比 2" xfId="21726" hidden="1"/>
    <cellStyle name="百分比 2" xfId="21863" hidden="1"/>
    <cellStyle name="百分比 2" xfId="22297" hidden="1"/>
    <cellStyle name="百分比 2" xfId="22342" hidden="1"/>
    <cellStyle name="百分比 2" xfId="22388" hidden="1"/>
    <cellStyle name="百分比 2" xfId="22433" hidden="1"/>
    <cellStyle name="百分比 2" xfId="22181" hidden="1"/>
    <cellStyle name="百分比 2" xfId="22136" hidden="1"/>
    <cellStyle name="百分比 2" xfId="22090" hidden="1"/>
    <cellStyle name="百分比 2" xfId="22227" hidden="1"/>
    <cellStyle name="百分比 2" xfId="22661" hidden="1"/>
    <cellStyle name="百分比 2" xfId="22706" hidden="1"/>
    <cellStyle name="百分比 2" xfId="22752" hidden="1"/>
    <cellStyle name="百分比 2" xfId="22797" hidden="1"/>
    <cellStyle name="百分比 2" xfId="22545" hidden="1"/>
    <cellStyle name="百分比 2" xfId="22500" hidden="1"/>
    <cellStyle name="百分比 2" xfId="22454" hidden="1"/>
    <cellStyle name="百分比 2" xfId="22591" hidden="1"/>
    <cellStyle name="百分比 2" xfId="23025" hidden="1"/>
    <cellStyle name="百分比 2" xfId="23070" hidden="1"/>
    <cellStyle name="百分比 2" xfId="23116" hidden="1"/>
    <cellStyle name="百分比 2" xfId="23161" hidden="1"/>
    <cellStyle name="百分比 2" xfId="22909" hidden="1"/>
    <cellStyle name="百分比 2" xfId="22864" hidden="1"/>
    <cellStyle name="百分比 2" xfId="22818" hidden="1"/>
    <cellStyle name="百分比 2" xfId="22955" hidden="1"/>
    <cellStyle name="百分比 2" xfId="23389" hidden="1"/>
    <cellStyle name="百分比 2" xfId="23434" hidden="1"/>
    <cellStyle name="百分比 2" xfId="23480" hidden="1"/>
    <cellStyle name="百分比 2" xfId="23525" hidden="1"/>
    <cellStyle name="百分比 2" xfId="23273" hidden="1"/>
    <cellStyle name="百分比 2" xfId="23228" hidden="1"/>
    <cellStyle name="百分比 2" xfId="23182" hidden="1"/>
    <cellStyle name="百分比 2" xfId="23319" hidden="1"/>
    <cellStyle name="百分比 2" xfId="23753" hidden="1"/>
    <cellStyle name="百分比 2" xfId="23798" hidden="1"/>
    <cellStyle name="百分比 2" xfId="23844" hidden="1"/>
    <cellStyle name="百分比 2" xfId="23889" hidden="1"/>
    <cellStyle name="百分比 2" xfId="23637" hidden="1"/>
    <cellStyle name="百分比 2" xfId="23592" hidden="1"/>
    <cellStyle name="百分比 2" xfId="23546" hidden="1"/>
    <cellStyle name="百分比 2" xfId="23683" hidden="1"/>
    <cellStyle name="百分比 2" xfId="24075" hidden="1"/>
    <cellStyle name="百分比 2" xfId="24120" hidden="1"/>
    <cellStyle name="百分比 2" xfId="24166" hidden="1"/>
    <cellStyle name="百分比 2" xfId="24211" hidden="1"/>
    <cellStyle name="百分比 2" xfId="23960" hidden="1"/>
    <cellStyle name="百分比 2" xfId="23915" hidden="1"/>
    <cellStyle name="百分比 2" xfId="23910" hidden="1"/>
    <cellStyle name="百分比 2" xfId="24006" hidden="1"/>
    <cellStyle name="百分比 2" xfId="6696" hidden="1"/>
    <cellStyle name="百分比 2" xfId="7050" hidden="1"/>
    <cellStyle name="百分比 2" xfId="8043" hidden="1"/>
    <cellStyle name="百分比 2" xfId="7670" hidden="1"/>
    <cellStyle name="百分比 2" xfId="6479" hidden="1"/>
    <cellStyle name="百分比 2" xfId="7268" hidden="1"/>
    <cellStyle name="百分比 2" xfId="6661" hidden="1"/>
    <cellStyle name="百分比 2" xfId="8465" hidden="1"/>
    <cellStyle name="百分比 2" xfId="7365" hidden="1"/>
    <cellStyle name="百分比 2" xfId="6300" hidden="1"/>
    <cellStyle name="百分比 2" xfId="8235" hidden="1"/>
    <cellStyle name="百分比 2" xfId="6807" hidden="1"/>
    <cellStyle name="百分比 2" xfId="7855" hidden="1"/>
    <cellStyle name="百分比 2" xfId="7500" hidden="1"/>
    <cellStyle name="百分比 2" xfId="6493" hidden="1"/>
    <cellStyle name="百分比 2" xfId="6138" hidden="1"/>
    <cellStyle name="百分比 2" xfId="6676" hidden="1"/>
    <cellStyle name="百分比 2" xfId="7604" hidden="1"/>
    <cellStyle name="百分比 2" xfId="7459" hidden="1"/>
    <cellStyle name="百分比 2" xfId="6690" hidden="1"/>
    <cellStyle name="百分比 2" xfId="6223" hidden="1"/>
    <cellStyle name="百分比 2" xfId="7108" hidden="1"/>
    <cellStyle name="百分比 2" xfId="7932" hidden="1"/>
    <cellStyle name="百分比 2" xfId="7334" hidden="1"/>
    <cellStyle name="百分比 2" xfId="6371" hidden="1"/>
    <cellStyle name="百分比 2" xfId="6917" hidden="1"/>
    <cellStyle name="百分比 2" xfId="6443" hidden="1"/>
    <cellStyle name="百分比 2" xfId="8068" hidden="1"/>
    <cellStyle name="百分比 2" xfId="8158" hidden="1"/>
    <cellStyle name="百分比 2" xfId="6014" hidden="1"/>
    <cellStyle name="百分比 2" xfId="6558" hidden="1"/>
    <cellStyle name="百分比 2" xfId="7874" hidden="1"/>
    <cellStyle name="百分比 2" xfId="6975" hidden="1"/>
    <cellStyle name="百分比 2" xfId="7765" hidden="1"/>
    <cellStyle name="百分比 2" xfId="7466" hidden="1"/>
    <cellStyle name="百分比 2" xfId="6721" hidden="1"/>
    <cellStyle name="百分比 2" xfId="7728" hidden="1"/>
    <cellStyle name="百分比 2" xfId="8208" hidden="1"/>
    <cellStyle name="百分比 2" xfId="8506" hidden="1"/>
    <cellStyle name="百分比 2" xfId="8426" hidden="1"/>
    <cellStyle name="百分比 2" xfId="6715" hidden="1"/>
    <cellStyle name="百分比 2" xfId="7926" hidden="1"/>
    <cellStyle name="百分比 2" xfId="7986" hidden="1"/>
    <cellStyle name="百分比 2" xfId="8340" hidden="1"/>
    <cellStyle name="百分比 2" xfId="8311" hidden="1"/>
    <cellStyle name="百分比 2" xfId="6834" hidden="1"/>
    <cellStyle name="百分比 2" xfId="7119" hidden="1"/>
    <cellStyle name="百分比 2" xfId="7934" hidden="1"/>
    <cellStyle name="百分比 2" xfId="6160" hidden="1"/>
    <cellStyle name="百分比 2" xfId="8024" hidden="1"/>
    <cellStyle name="百分比 2" xfId="6497" hidden="1"/>
    <cellStyle name="百分比 2" xfId="8165" hidden="1"/>
    <cellStyle name="百分比 2" xfId="6087" hidden="1"/>
    <cellStyle name="百分比 2" xfId="6684" hidden="1"/>
    <cellStyle name="百分比 2" xfId="6361" hidden="1"/>
    <cellStyle name="百分比 2" xfId="8019" hidden="1"/>
    <cellStyle name="百分比 2" xfId="26492" hidden="1"/>
    <cellStyle name="百分比 2" xfId="26447" hidden="1"/>
    <cellStyle name="百分比 2" xfId="26401" hidden="1"/>
    <cellStyle name="百分比 2" xfId="26356" hidden="1"/>
    <cellStyle name="百分比 2" xfId="26650" hidden="1"/>
    <cellStyle name="百分比 2" xfId="26695" hidden="1"/>
    <cellStyle name="百分比 2" xfId="26741" hidden="1"/>
    <cellStyle name="百分比 2" xfId="26604" hidden="1"/>
    <cellStyle name="百分比 2" xfId="26128" hidden="1"/>
    <cellStyle name="百分比 2" xfId="26083" hidden="1"/>
    <cellStyle name="百分比 2" xfId="26037" hidden="1"/>
    <cellStyle name="百分比 2" xfId="25992" hidden="1"/>
    <cellStyle name="百分比 2" xfId="26244" hidden="1"/>
    <cellStyle name="百分比 2" xfId="26289" hidden="1"/>
    <cellStyle name="百分比 2" xfId="26335" hidden="1"/>
    <cellStyle name="百分比 2" xfId="26198" hidden="1"/>
    <cellStyle name="百分比 2" xfId="25764" hidden="1"/>
    <cellStyle name="百分比 2" xfId="25719" hidden="1"/>
    <cellStyle name="百分比 2" xfId="25673" hidden="1"/>
    <cellStyle name="百分比 2" xfId="25628" hidden="1"/>
    <cellStyle name="百分比 2" xfId="25880" hidden="1"/>
    <cellStyle name="百分比 2" xfId="25925" hidden="1"/>
    <cellStyle name="百分比 2" xfId="25971" hidden="1"/>
    <cellStyle name="百分比 2" xfId="25834" hidden="1"/>
    <cellStyle name="百分比 2" xfId="25400" hidden="1"/>
    <cellStyle name="百分比 2" xfId="25355" hidden="1"/>
    <cellStyle name="百分比 2" xfId="25309" hidden="1"/>
    <cellStyle name="百分比 2" xfId="25264" hidden="1"/>
    <cellStyle name="百分比 2" xfId="25516" hidden="1"/>
    <cellStyle name="百分比 2" xfId="25561" hidden="1"/>
    <cellStyle name="百分比 2" xfId="25607" hidden="1"/>
    <cellStyle name="百分比 2" xfId="25470" hidden="1"/>
    <cellStyle name="百分比 2" xfId="25036" hidden="1"/>
    <cellStyle name="百分比 2" xfId="24991" hidden="1"/>
    <cellStyle name="百分比 2" xfId="24945" hidden="1"/>
    <cellStyle name="百分比 2" xfId="24900" hidden="1"/>
    <cellStyle name="百分比 2" xfId="25152" hidden="1"/>
    <cellStyle name="百分比 2" xfId="25197" hidden="1"/>
    <cellStyle name="百分比 2" xfId="25243" hidden="1"/>
    <cellStyle name="百分比 2" xfId="25106" hidden="1"/>
    <cellStyle name="百分比 2" xfId="24672" hidden="1"/>
    <cellStyle name="百分比 2" xfId="24627" hidden="1"/>
    <cellStyle name="百分比 2" xfId="24581" hidden="1"/>
    <cellStyle name="百分比 2" xfId="24536" hidden="1"/>
    <cellStyle name="百分比 2" xfId="24788" hidden="1"/>
    <cellStyle name="百分比 2" xfId="24833" hidden="1"/>
    <cellStyle name="百分比 2" xfId="24879" hidden="1"/>
    <cellStyle name="百分比 2" xfId="24742" hidden="1"/>
    <cellStyle name="百分比 2" xfId="24350" hidden="1"/>
    <cellStyle name="百分比 2" xfId="24305" hidden="1"/>
    <cellStyle name="百分比 2" xfId="24259" hidden="1"/>
    <cellStyle name="百分比 2" xfId="24214" hidden="1"/>
    <cellStyle name="百分比 2" xfId="24465" hidden="1"/>
    <cellStyle name="百分比 2" xfId="24510" hidden="1"/>
    <cellStyle name="百分比 2" xfId="24515" hidden="1"/>
    <cellStyle name="百分比 2" xfId="24419" hidden="1"/>
    <cellStyle name="百分比 2" xfId="27046" hidden="1"/>
    <cellStyle name="百分比 2" xfId="27091" hidden="1"/>
    <cellStyle name="百分比 2" xfId="27137" hidden="1"/>
    <cellStyle name="百分比 2" xfId="27182" hidden="1"/>
    <cellStyle name="百分比 2" xfId="26888" hidden="1"/>
    <cellStyle name="百分比 2" xfId="26843" hidden="1"/>
    <cellStyle name="百分比 2" xfId="26797" hidden="1"/>
    <cellStyle name="百分比 2" xfId="26934" hidden="1"/>
    <cellStyle name="百分比 2" xfId="27410" hidden="1"/>
    <cellStyle name="百分比 2" xfId="27455" hidden="1"/>
    <cellStyle name="百分比 2" xfId="27501" hidden="1"/>
    <cellStyle name="百分比 2" xfId="27546" hidden="1"/>
    <cellStyle name="百分比 2" xfId="27294" hidden="1"/>
    <cellStyle name="百分比 2" xfId="27249" hidden="1"/>
    <cellStyle name="百分比 2" xfId="27203" hidden="1"/>
    <cellStyle name="百分比 2" xfId="27340" hidden="1"/>
    <cellStyle name="百分比 2" xfId="27774" hidden="1"/>
    <cellStyle name="百分比 2" xfId="27819" hidden="1"/>
    <cellStyle name="百分比 2" xfId="27865" hidden="1"/>
    <cellStyle name="百分比 2" xfId="27910" hidden="1"/>
    <cellStyle name="百分比 2" xfId="27658" hidden="1"/>
    <cellStyle name="百分比 2" xfId="27613" hidden="1"/>
    <cellStyle name="百分比 2" xfId="27567" hidden="1"/>
    <cellStyle name="百分比 2" xfId="27704" hidden="1"/>
    <cellStyle name="百分比 2" xfId="28138" hidden="1"/>
    <cellStyle name="百分比 2" xfId="28183" hidden="1"/>
    <cellStyle name="百分比 2" xfId="28229" hidden="1"/>
    <cellStyle name="百分比 2" xfId="28274" hidden="1"/>
    <cellStyle name="百分比 2" xfId="28022" hidden="1"/>
    <cellStyle name="百分比 2" xfId="27977" hidden="1"/>
    <cellStyle name="百分比 2" xfId="27931" hidden="1"/>
    <cellStyle name="百分比 2" xfId="28068" hidden="1"/>
    <cellStyle name="百分比 2" xfId="28502" hidden="1"/>
    <cellStyle name="百分比 2" xfId="28547" hidden="1"/>
    <cellStyle name="百分比 2" xfId="28593" hidden="1"/>
    <cellStyle name="百分比 2" xfId="28638" hidden="1"/>
    <cellStyle name="百分比 2" xfId="28386" hidden="1"/>
    <cellStyle name="百分比 2" xfId="28341" hidden="1"/>
    <cellStyle name="百分比 2" xfId="28295" hidden="1"/>
    <cellStyle name="百分比 2" xfId="28432" hidden="1"/>
    <cellStyle name="百分比 2" xfId="28866" hidden="1"/>
    <cellStyle name="百分比 2" xfId="28911" hidden="1"/>
    <cellStyle name="百分比 2" xfId="28957" hidden="1"/>
    <cellStyle name="百分比 2" xfId="29002" hidden="1"/>
    <cellStyle name="百分比 2" xfId="28750" hidden="1"/>
    <cellStyle name="百分比 2" xfId="28705" hidden="1"/>
    <cellStyle name="百分比 2" xfId="28659" hidden="1"/>
    <cellStyle name="百分比 2" xfId="28796" hidden="1"/>
    <cellStyle name="百分比 2" xfId="29230" hidden="1"/>
    <cellStyle name="百分比 2" xfId="29275" hidden="1"/>
    <cellStyle name="百分比 2" xfId="29321" hidden="1"/>
    <cellStyle name="百分比 2" xfId="29366" hidden="1"/>
    <cellStyle name="百分比 2" xfId="29114" hidden="1"/>
    <cellStyle name="百分比 2" xfId="29069" hidden="1"/>
    <cellStyle name="百分比 2" xfId="29023" hidden="1"/>
    <cellStyle name="百分比 2" xfId="29160" hidden="1"/>
    <cellStyle name="百分比 2" xfId="29594" hidden="1"/>
    <cellStyle name="百分比 2" xfId="29639" hidden="1"/>
    <cellStyle name="百分比 2" xfId="29685" hidden="1"/>
    <cellStyle name="百分比 2" xfId="29730" hidden="1"/>
    <cellStyle name="百分比 2" xfId="29478" hidden="1"/>
    <cellStyle name="百分比 2" xfId="29433" hidden="1"/>
    <cellStyle name="百分比 2" xfId="29387" hidden="1"/>
    <cellStyle name="百分比 2" xfId="29524" hidden="1"/>
    <cellStyle name="百分比 2" xfId="29958" hidden="1"/>
    <cellStyle name="百分比 2" xfId="30003" hidden="1"/>
    <cellStyle name="百分比 2" xfId="30049" hidden="1"/>
    <cellStyle name="百分比 2" xfId="30094" hidden="1"/>
    <cellStyle name="百分比 2" xfId="29842" hidden="1"/>
    <cellStyle name="百分比 2" xfId="29797" hidden="1"/>
    <cellStyle name="百分比 2" xfId="29751" hidden="1"/>
    <cellStyle name="百分比 2" xfId="29888" hidden="1"/>
    <cellStyle name="百分比 2" xfId="30322" hidden="1"/>
    <cellStyle name="百分比 2" xfId="30367" hidden="1"/>
    <cellStyle name="百分比 2" xfId="30413" hidden="1"/>
    <cellStyle name="百分比 2" xfId="30458" hidden="1"/>
    <cellStyle name="百分比 2" xfId="30206" hidden="1"/>
    <cellStyle name="百分比 2" xfId="30161" hidden="1"/>
    <cellStyle name="百分比 2" xfId="30115" hidden="1"/>
    <cellStyle name="百分比 2" xfId="30252" hidden="1"/>
    <cellStyle name="百分比 2" xfId="30644" hidden="1"/>
    <cellStyle name="百分比 2" xfId="30689" hidden="1"/>
    <cellStyle name="百分比 2" xfId="30735" hidden="1"/>
    <cellStyle name="百分比 2" xfId="30780" hidden="1"/>
    <cellStyle name="百分比 2" xfId="30529" hidden="1"/>
    <cellStyle name="百分比 2" xfId="30484" hidden="1"/>
    <cellStyle name="百分比 2" xfId="30479" hidden="1"/>
    <cellStyle name="百分比 2" xfId="30575" hidden="1"/>
    <cellStyle name="百分比 2" xfId="33598" hidden="1"/>
    <cellStyle name="百分比 2" xfId="33643" hidden="1"/>
    <cellStyle name="百分比 2" xfId="33689" hidden="1"/>
    <cellStyle name="百分比 2" xfId="33734" hidden="1"/>
    <cellStyle name="百分比 2" xfId="33440" hidden="1"/>
    <cellStyle name="百分比 2" xfId="33395" hidden="1"/>
    <cellStyle name="百分比 2" xfId="33349" hidden="1"/>
    <cellStyle name="百分比 2" xfId="33486" hidden="1"/>
    <cellStyle name="百分比 2" xfId="33962" hidden="1"/>
    <cellStyle name="百分比 2" xfId="34007" hidden="1"/>
    <cellStyle name="百分比 2" xfId="34053" hidden="1"/>
    <cellStyle name="百分比 2" xfId="34098" hidden="1"/>
    <cellStyle name="百分比 2" xfId="33846" hidden="1"/>
    <cellStyle name="百分比 2" xfId="33801" hidden="1"/>
    <cellStyle name="百分比 2" xfId="33755" hidden="1"/>
    <cellStyle name="百分比 2" xfId="33892" hidden="1"/>
    <cellStyle name="百分比 2" xfId="34326" hidden="1"/>
    <cellStyle name="百分比 2" xfId="34371" hidden="1"/>
    <cellStyle name="百分比 2" xfId="34417" hidden="1"/>
    <cellStyle name="百分比 2" xfId="34462" hidden="1"/>
    <cellStyle name="百分比 2" xfId="34210" hidden="1"/>
    <cellStyle name="百分比 2" xfId="34165" hidden="1"/>
    <cellStyle name="百分比 2" xfId="34119" hidden="1"/>
    <cellStyle name="百分比 2" xfId="34256" hidden="1"/>
    <cellStyle name="百分比 2" xfId="34690" hidden="1"/>
    <cellStyle name="百分比 2" xfId="34735" hidden="1"/>
    <cellStyle name="百分比 2" xfId="34781" hidden="1"/>
    <cellStyle name="百分比 2" xfId="34826" hidden="1"/>
    <cellStyle name="百分比 2" xfId="34574" hidden="1"/>
    <cellStyle name="百分比 2" xfId="34529" hidden="1"/>
    <cellStyle name="百分比 2" xfId="34483" hidden="1"/>
    <cellStyle name="百分比 2" xfId="34620" hidden="1"/>
    <cellStyle name="百分比 2" xfId="35054" hidden="1"/>
    <cellStyle name="百分比 2" xfId="35099" hidden="1"/>
    <cellStyle name="百分比 2" xfId="35145" hidden="1"/>
    <cellStyle name="百分比 2" xfId="35190" hidden="1"/>
    <cellStyle name="百分比 2" xfId="34938" hidden="1"/>
    <cellStyle name="百分比 2" xfId="34893" hidden="1"/>
    <cellStyle name="百分比 2" xfId="34847" hidden="1"/>
    <cellStyle name="百分比 2" xfId="34984" hidden="1"/>
    <cellStyle name="百分比 2" xfId="35418" hidden="1"/>
    <cellStyle name="百分比 2" xfId="35463" hidden="1"/>
    <cellStyle name="百分比 2" xfId="35509" hidden="1"/>
    <cellStyle name="百分比 2" xfId="35554" hidden="1"/>
    <cellStyle name="百分比 2" xfId="35302" hidden="1"/>
    <cellStyle name="百分比 2" xfId="35257" hidden="1"/>
    <cellStyle name="百分比 2" xfId="35211" hidden="1"/>
    <cellStyle name="百分比 2" xfId="35348" hidden="1"/>
    <cellStyle name="百分比 2" xfId="35782" hidden="1"/>
    <cellStyle name="百分比 2" xfId="35827" hidden="1"/>
    <cellStyle name="百分比 2" xfId="35873" hidden="1"/>
    <cellStyle name="百分比 2" xfId="35918" hidden="1"/>
    <cellStyle name="百分比 2" xfId="35666" hidden="1"/>
    <cellStyle name="百分比 2" xfId="35621" hidden="1"/>
    <cellStyle name="百分比 2" xfId="35575" hidden="1"/>
    <cellStyle name="百分比 2" xfId="35712" hidden="1"/>
    <cellStyle name="百分比 2" xfId="36146" hidden="1"/>
    <cellStyle name="百分比 2" xfId="36191" hidden="1"/>
    <cellStyle name="百分比 2" xfId="36237" hidden="1"/>
    <cellStyle name="百分比 2" xfId="36282" hidden="1"/>
    <cellStyle name="百分比 2" xfId="36030" hidden="1"/>
    <cellStyle name="百分比 2" xfId="35985" hidden="1"/>
    <cellStyle name="百分比 2" xfId="35939" hidden="1"/>
    <cellStyle name="百分比 2" xfId="36076" hidden="1"/>
    <cellStyle name="百分比 2" xfId="36510" hidden="1"/>
    <cellStyle name="百分比 2" xfId="36555" hidden="1"/>
    <cellStyle name="百分比 2" xfId="36601" hidden="1"/>
    <cellStyle name="百分比 2" xfId="36646" hidden="1"/>
    <cellStyle name="百分比 2" xfId="36394" hidden="1"/>
    <cellStyle name="百分比 2" xfId="36349" hidden="1"/>
    <cellStyle name="百分比 2" xfId="36303" hidden="1"/>
    <cellStyle name="百分比 2" xfId="36440" hidden="1"/>
    <cellStyle name="百分比 2" xfId="36874" hidden="1"/>
    <cellStyle name="百分比 2" xfId="36919" hidden="1"/>
    <cellStyle name="百分比 2" xfId="36965" hidden="1"/>
    <cellStyle name="百分比 2" xfId="37010" hidden="1"/>
    <cellStyle name="百分比 2" xfId="36758" hidden="1"/>
    <cellStyle name="百分比 2" xfId="36713" hidden="1"/>
    <cellStyle name="百分比 2" xfId="36667" hidden="1"/>
    <cellStyle name="百分比 2" xfId="36804" hidden="1"/>
    <cellStyle name="百分比 2" xfId="37238" hidden="1"/>
    <cellStyle name="百分比 2" xfId="37283" hidden="1"/>
    <cellStyle name="百分比 2" xfId="37329" hidden="1"/>
    <cellStyle name="百分比 2" xfId="37374" hidden="1"/>
    <cellStyle name="百分比 2" xfId="37122" hidden="1"/>
    <cellStyle name="百分比 2" xfId="37077" hidden="1"/>
    <cellStyle name="百分比 2" xfId="37031" hidden="1"/>
    <cellStyle name="百分比 2" xfId="37168" hidden="1"/>
    <cellStyle name="百分比 2" xfId="37560" hidden="1"/>
    <cellStyle name="百分比 2" xfId="37605" hidden="1"/>
    <cellStyle name="百分比 2" xfId="37651" hidden="1"/>
    <cellStyle name="百分比 2" xfId="37696" hidden="1"/>
    <cellStyle name="百分比 2" xfId="37445" hidden="1"/>
    <cellStyle name="百分比 2" xfId="37400" hidden="1"/>
    <cellStyle name="百分比 2" xfId="37395" hidden="1"/>
    <cellStyle name="百分比 2" xfId="37491" hidden="1"/>
    <cellStyle name="百分比 2" xfId="37966" hidden="1"/>
    <cellStyle name="百分比 2" xfId="38011" hidden="1"/>
    <cellStyle name="百分比 2" xfId="38057" hidden="1"/>
    <cellStyle name="百分比 2" xfId="38102" hidden="1"/>
    <cellStyle name="百分比 2" xfId="37808" hidden="1"/>
    <cellStyle name="百分比 2" xfId="37763" hidden="1"/>
    <cellStyle name="百分比 2" xfId="37717" hidden="1"/>
    <cellStyle name="百分比 2" xfId="37854" hidden="1"/>
    <cellStyle name="百分比 2" xfId="38330" hidden="1"/>
    <cellStyle name="百分比 2" xfId="38375" hidden="1"/>
    <cellStyle name="百分比 2" xfId="38421" hidden="1"/>
    <cellStyle name="百分比 2" xfId="38466" hidden="1"/>
    <cellStyle name="百分比 2" xfId="38214" hidden="1"/>
    <cellStyle name="百分比 2" xfId="38169" hidden="1"/>
    <cellStyle name="百分比 2" xfId="38123" hidden="1"/>
    <cellStyle name="百分比 2" xfId="38260" hidden="1"/>
    <cellStyle name="百分比 2" xfId="38694" hidden="1"/>
    <cellStyle name="百分比 2" xfId="38739" hidden="1"/>
    <cellStyle name="百分比 2" xfId="38785" hidden="1"/>
    <cellStyle name="百分比 2" xfId="38830" hidden="1"/>
    <cellStyle name="百分比 2" xfId="38578" hidden="1"/>
    <cellStyle name="百分比 2" xfId="38533" hidden="1"/>
    <cellStyle name="百分比 2" xfId="38487" hidden="1"/>
    <cellStyle name="百分比 2" xfId="38624" hidden="1"/>
    <cellStyle name="百分比 2" xfId="39058" hidden="1"/>
    <cellStyle name="百分比 2" xfId="39103" hidden="1"/>
    <cellStyle name="百分比 2" xfId="39149" hidden="1"/>
    <cellStyle name="百分比 2" xfId="39194" hidden="1"/>
    <cellStyle name="百分比 2" xfId="38942" hidden="1"/>
    <cellStyle name="百分比 2" xfId="38897" hidden="1"/>
    <cellStyle name="百分比 2" xfId="38851" hidden="1"/>
    <cellStyle name="百分比 2" xfId="38988" hidden="1"/>
    <cellStyle name="百分比 2" xfId="39422" hidden="1"/>
    <cellStyle name="百分比 2" xfId="39467" hidden="1"/>
    <cellStyle name="百分比 2" xfId="39513" hidden="1"/>
    <cellStyle name="百分比 2" xfId="39558" hidden="1"/>
    <cellStyle name="百分比 2" xfId="39306" hidden="1"/>
    <cellStyle name="百分比 2" xfId="39261" hidden="1"/>
    <cellStyle name="百分比 2" xfId="39215" hidden="1"/>
    <cellStyle name="百分比 2" xfId="39352" hidden="1"/>
    <cellStyle name="百分比 2" xfId="39786" hidden="1"/>
    <cellStyle name="百分比 2" xfId="39831" hidden="1"/>
    <cellStyle name="百分比 2" xfId="39877" hidden="1"/>
    <cellStyle name="百分比 2" xfId="39922" hidden="1"/>
    <cellStyle name="百分比 2" xfId="39670" hidden="1"/>
    <cellStyle name="百分比 2" xfId="39625" hidden="1"/>
    <cellStyle name="百分比 2" xfId="39579" hidden="1"/>
    <cellStyle name="百分比 2" xfId="39716" hidden="1"/>
    <cellStyle name="百分比 2" xfId="40150" hidden="1"/>
    <cellStyle name="百分比 2" xfId="40195" hidden="1"/>
    <cellStyle name="百分比 2" xfId="40241" hidden="1"/>
    <cellStyle name="百分比 2" xfId="40286" hidden="1"/>
    <cellStyle name="百分比 2" xfId="40034" hidden="1"/>
    <cellStyle name="百分比 2" xfId="39989" hidden="1"/>
    <cellStyle name="百分比 2" xfId="39943" hidden="1"/>
    <cellStyle name="百分比 2" xfId="40080" hidden="1"/>
    <cellStyle name="百分比 2" xfId="40514" hidden="1"/>
    <cellStyle name="百分比 2" xfId="40559" hidden="1"/>
    <cellStyle name="百分比 2" xfId="40605" hidden="1"/>
    <cellStyle name="百分比 2" xfId="40650" hidden="1"/>
    <cellStyle name="百分比 2" xfId="40398" hidden="1"/>
    <cellStyle name="百分比 2" xfId="40353" hidden="1"/>
    <cellStyle name="百分比 2" xfId="40307" hidden="1"/>
    <cellStyle name="百分比 2" xfId="40444" hidden="1"/>
    <cellStyle name="百分比 2" xfId="40878" hidden="1"/>
    <cellStyle name="百分比 2" xfId="40923" hidden="1"/>
    <cellStyle name="百分比 2" xfId="40969" hidden="1"/>
    <cellStyle name="百分比 2" xfId="41014" hidden="1"/>
    <cellStyle name="百分比 2" xfId="40762" hidden="1"/>
    <cellStyle name="百分比 2" xfId="40717" hidden="1"/>
    <cellStyle name="百分比 2" xfId="40671" hidden="1"/>
    <cellStyle name="百分比 2" xfId="40808" hidden="1"/>
    <cellStyle name="百分比 2" xfId="41242" hidden="1"/>
    <cellStyle name="百分比 2" xfId="41287" hidden="1"/>
    <cellStyle name="百分比 2" xfId="41333" hidden="1"/>
    <cellStyle name="百分比 2" xfId="41378" hidden="1"/>
    <cellStyle name="百分比 2" xfId="41126" hidden="1"/>
    <cellStyle name="百分比 2" xfId="41081" hidden="1"/>
    <cellStyle name="百分比 2" xfId="41035" hidden="1"/>
    <cellStyle name="百分比 2" xfId="41172" hidden="1"/>
    <cellStyle name="百分比 2" xfId="41606" hidden="1"/>
    <cellStyle name="百分比 2" xfId="41651" hidden="1"/>
    <cellStyle name="百分比 2" xfId="41697" hidden="1"/>
    <cellStyle name="百分比 2" xfId="41742" hidden="1"/>
    <cellStyle name="百分比 2" xfId="41490" hidden="1"/>
    <cellStyle name="百分比 2" xfId="41445" hidden="1"/>
    <cellStyle name="百分比 2" xfId="41399" hidden="1"/>
    <cellStyle name="百分比 2" xfId="41536" hidden="1"/>
    <cellStyle name="百分比 2" xfId="41928" hidden="1"/>
    <cellStyle name="百分比 2" xfId="41973" hidden="1"/>
    <cellStyle name="百分比 2" xfId="42019" hidden="1"/>
    <cellStyle name="百分比 2" xfId="42064" hidden="1"/>
    <cellStyle name="百分比 2" xfId="41813" hidden="1"/>
    <cellStyle name="百分比 2" xfId="41768" hidden="1"/>
    <cellStyle name="百分比 2" xfId="41763" hidden="1"/>
    <cellStyle name="百分比 2" xfId="41859" hidden="1"/>
    <cellStyle name="百分比 2" xfId="42334" hidden="1"/>
    <cellStyle name="百分比 2" xfId="42379" hidden="1"/>
    <cellStyle name="百分比 2" xfId="42425" hidden="1"/>
    <cellStyle name="百分比 2" xfId="42470" hidden="1"/>
    <cellStyle name="百分比 2" xfId="42176" hidden="1"/>
    <cellStyle name="百分比 2" xfId="42131" hidden="1"/>
    <cellStyle name="百分比 2" xfId="42085" hidden="1"/>
    <cellStyle name="百分比 2" xfId="42222" hidden="1"/>
    <cellStyle name="百分比 2" xfId="42698" hidden="1"/>
    <cellStyle name="百分比 2" xfId="42743" hidden="1"/>
    <cellStyle name="百分比 2" xfId="42789" hidden="1"/>
    <cellStyle name="百分比 2" xfId="42834" hidden="1"/>
    <cellStyle name="百分比 2" xfId="42582" hidden="1"/>
    <cellStyle name="百分比 2" xfId="42537" hidden="1"/>
    <cellStyle name="百分比 2" xfId="42491" hidden="1"/>
    <cellStyle name="百分比 2" xfId="42628" hidden="1"/>
    <cellStyle name="百分比 2" xfId="43062" hidden="1"/>
    <cellStyle name="百分比 2" xfId="43107" hidden="1"/>
    <cellStyle name="百分比 2" xfId="43153" hidden="1"/>
    <cellStyle name="百分比 2" xfId="43198" hidden="1"/>
    <cellStyle name="百分比 2" xfId="42946" hidden="1"/>
    <cellStyle name="百分比 2" xfId="42901" hidden="1"/>
    <cellStyle name="百分比 2" xfId="42855" hidden="1"/>
    <cellStyle name="百分比 2" xfId="42992" hidden="1"/>
    <cellStyle name="百分比 2" xfId="43426" hidden="1"/>
    <cellStyle name="百分比 2" xfId="43471" hidden="1"/>
    <cellStyle name="百分比 2" xfId="43517" hidden="1"/>
    <cellStyle name="百分比 2" xfId="43562" hidden="1"/>
    <cellStyle name="百分比 2" xfId="43310" hidden="1"/>
    <cellStyle name="百分比 2" xfId="43265" hidden="1"/>
    <cellStyle name="百分比 2" xfId="43219" hidden="1"/>
    <cellStyle name="百分比 2" xfId="43356" hidden="1"/>
    <cellStyle name="百分比 2" xfId="43790" hidden="1"/>
    <cellStyle name="百分比 2" xfId="43835" hidden="1"/>
    <cellStyle name="百分比 2" xfId="43881" hidden="1"/>
    <cellStyle name="百分比 2" xfId="43926" hidden="1"/>
    <cellStyle name="百分比 2" xfId="43674" hidden="1"/>
    <cellStyle name="百分比 2" xfId="43629" hidden="1"/>
    <cellStyle name="百分比 2" xfId="43583" hidden="1"/>
    <cellStyle name="百分比 2" xfId="43720" hidden="1"/>
    <cellStyle name="百分比 2" xfId="44154" hidden="1"/>
    <cellStyle name="百分比 2" xfId="44199" hidden="1"/>
    <cellStyle name="百分比 2" xfId="44245" hidden="1"/>
    <cellStyle name="百分比 2" xfId="44290" hidden="1"/>
    <cellStyle name="百分比 2" xfId="44038" hidden="1"/>
    <cellStyle name="百分比 2" xfId="43993" hidden="1"/>
    <cellStyle name="百分比 2" xfId="43947" hidden="1"/>
    <cellStyle name="百分比 2" xfId="44084" hidden="1"/>
    <cellStyle name="百分比 2" xfId="44476" hidden="1"/>
    <cellStyle name="百分比 2" xfId="44521" hidden="1"/>
    <cellStyle name="百分比 2" xfId="44567" hidden="1"/>
    <cellStyle name="百分比 2" xfId="44612" hidden="1"/>
    <cellStyle name="百分比 2" xfId="44361" hidden="1"/>
    <cellStyle name="百分比 2" xfId="44316" hidden="1"/>
    <cellStyle name="百分比 2" xfId="44311" hidden="1"/>
    <cellStyle name="百分比 2" xfId="44407" hidden="1"/>
    <cellStyle name="百分比 2" xfId="44882" hidden="1"/>
    <cellStyle name="百分比 2" xfId="44927" hidden="1"/>
    <cellStyle name="百分比 2" xfId="44973" hidden="1"/>
    <cellStyle name="百分比 2" xfId="45018" hidden="1"/>
    <cellStyle name="百分比 2" xfId="44724" hidden="1"/>
    <cellStyle name="百分比 2" xfId="44679" hidden="1"/>
    <cellStyle name="百分比 2" xfId="44633" hidden="1"/>
    <cellStyle name="百分比 2" xfId="44770" hidden="1"/>
    <cellStyle name="百分比 2" xfId="45246" hidden="1"/>
    <cellStyle name="百分比 2" xfId="45291" hidden="1"/>
    <cellStyle name="百分比 2" xfId="45337" hidden="1"/>
    <cellStyle name="百分比 2" xfId="45382" hidden="1"/>
    <cellStyle name="百分比 2" xfId="45130" hidden="1"/>
    <cellStyle name="百分比 2" xfId="45085" hidden="1"/>
    <cellStyle name="百分比 2" xfId="45039" hidden="1"/>
    <cellStyle name="百分比 2" xfId="45176" hidden="1"/>
    <cellStyle name="百分比 2" xfId="45610" hidden="1"/>
    <cellStyle name="百分比 2" xfId="45655" hidden="1"/>
    <cellStyle name="百分比 2" xfId="45701" hidden="1"/>
    <cellStyle name="百分比 2" xfId="45746" hidden="1"/>
    <cellStyle name="百分比 2" xfId="45494" hidden="1"/>
    <cellStyle name="百分比 2" xfId="45449" hidden="1"/>
    <cellStyle name="百分比 2" xfId="45403" hidden="1"/>
    <cellStyle name="百分比 2" xfId="45540" hidden="1"/>
    <cellStyle name="百分比 2" xfId="45974" hidden="1"/>
    <cellStyle name="百分比 2" xfId="46019" hidden="1"/>
    <cellStyle name="百分比 2" xfId="46065" hidden="1"/>
    <cellStyle name="百分比 2" xfId="46110" hidden="1"/>
    <cellStyle name="百分比 2" xfId="45858" hidden="1"/>
    <cellStyle name="百分比 2" xfId="45813" hidden="1"/>
    <cellStyle name="百分比 2" xfId="45767" hidden="1"/>
    <cellStyle name="百分比 2" xfId="45904" hidden="1"/>
    <cellStyle name="百分比 2" xfId="46338" hidden="1"/>
    <cellStyle name="百分比 2" xfId="46383" hidden="1"/>
    <cellStyle name="百分比 2" xfId="46429" hidden="1"/>
    <cellStyle name="百分比 2" xfId="46474" hidden="1"/>
    <cellStyle name="百分比 2" xfId="46222" hidden="1"/>
    <cellStyle name="百分比 2" xfId="46177" hidden="1"/>
    <cellStyle name="百分比 2" xfId="46131" hidden="1"/>
    <cellStyle name="百分比 2" xfId="46268" hidden="1"/>
    <cellStyle name="百分比 2" xfId="46702" hidden="1"/>
    <cellStyle name="百分比 2" xfId="46747" hidden="1"/>
    <cellStyle name="百分比 2" xfId="46793" hidden="1"/>
    <cellStyle name="百分比 2" xfId="46838" hidden="1"/>
    <cellStyle name="百分比 2" xfId="46586" hidden="1"/>
    <cellStyle name="百分比 2" xfId="46541" hidden="1"/>
    <cellStyle name="百分比 2" xfId="46495" hidden="1"/>
    <cellStyle name="百分比 2" xfId="46632" hidden="1"/>
    <cellStyle name="百分比 2" xfId="47066" hidden="1"/>
    <cellStyle name="百分比 2" xfId="47111" hidden="1"/>
    <cellStyle name="百分比 2" xfId="47157" hidden="1"/>
    <cellStyle name="百分比 2" xfId="47202" hidden="1"/>
    <cellStyle name="百分比 2" xfId="46950" hidden="1"/>
    <cellStyle name="百分比 2" xfId="46905" hidden="1"/>
    <cellStyle name="百分比 2" xfId="46859" hidden="1"/>
    <cellStyle name="百分比 2" xfId="46996" hidden="1"/>
    <cellStyle name="百分比 2" xfId="47430" hidden="1"/>
    <cellStyle name="百分比 2" xfId="47475" hidden="1"/>
    <cellStyle name="百分比 2" xfId="47521" hidden="1"/>
    <cellStyle name="百分比 2" xfId="47566" hidden="1"/>
    <cellStyle name="百分比 2" xfId="47314" hidden="1"/>
    <cellStyle name="百分比 2" xfId="47269" hidden="1"/>
    <cellStyle name="百分比 2" xfId="47223" hidden="1"/>
    <cellStyle name="百分比 2" xfId="47360" hidden="1"/>
    <cellStyle name="百分比 2" xfId="47794" hidden="1"/>
    <cellStyle name="百分比 2" xfId="47839" hidden="1"/>
    <cellStyle name="百分比 2" xfId="47885" hidden="1"/>
    <cellStyle name="百分比 2" xfId="47930" hidden="1"/>
    <cellStyle name="百分比 2" xfId="47678" hidden="1"/>
    <cellStyle name="百分比 2" xfId="47633" hidden="1"/>
    <cellStyle name="百分比 2" xfId="47587" hidden="1"/>
    <cellStyle name="百分比 2" xfId="47724" hidden="1"/>
    <cellStyle name="百分比 2" xfId="48158" hidden="1"/>
    <cellStyle name="百分比 2" xfId="48203" hidden="1"/>
    <cellStyle name="百分比 2" xfId="48249" hidden="1"/>
    <cellStyle name="百分比 2" xfId="48294" hidden="1"/>
    <cellStyle name="百分比 2" xfId="48042" hidden="1"/>
    <cellStyle name="百分比 2" xfId="47997" hidden="1"/>
    <cellStyle name="百分比 2" xfId="47951" hidden="1"/>
    <cellStyle name="百分比 2" xfId="48088" hidden="1"/>
    <cellStyle name="百分比 2" xfId="48522" hidden="1"/>
    <cellStyle name="百分比 2" xfId="48567" hidden="1"/>
    <cellStyle name="百分比 2" xfId="48613" hidden="1"/>
    <cellStyle name="百分比 2" xfId="48658" hidden="1"/>
    <cellStyle name="百分比 2" xfId="48406" hidden="1"/>
    <cellStyle name="百分比 2" xfId="48361" hidden="1"/>
    <cellStyle name="百分比 2" xfId="48315" hidden="1"/>
    <cellStyle name="百分比 2" xfId="48452" hidden="1"/>
    <cellStyle name="百分比 2" xfId="48844" hidden="1"/>
    <cellStyle name="百分比 2" xfId="48889" hidden="1"/>
    <cellStyle name="百分比 2" xfId="48935" hidden="1"/>
    <cellStyle name="百分比 2" xfId="48980" hidden="1"/>
    <cellStyle name="百分比 2" xfId="48729" hidden="1"/>
    <cellStyle name="百分比 2" xfId="48684" hidden="1"/>
    <cellStyle name="百分比 2" xfId="48679" hidden="1"/>
    <cellStyle name="百分比 2" xfId="48775" hidden="1"/>
    <cellStyle name="百分比 2" xfId="31465" hidden="1"/>
    <cellStyle name="百分比 2" xfId="31819" hidden="1"/>
    <cellStyle name="百分比 2" xfId="32812" hidden="1"/>
    <cellStyle name="百分比 2" xfId="32439" hidden="1"/>
    <cellStyle name="百分比 2" xfId="31248" hidden="1"/>
    <cellStyle name="百分比 2" xfId="32037" hidden="1"/>
    <cellStyle name="百分比 2" xfId="31430" hidden="1"/>
    <cellStyle name="百分比 2" xfId="33234" hidden="1"/>
    <cellStyle name="百分比 2" xfId="32134" hidden="1"/>
    <cellStyle name="百分比 2" xfId="31069" hidden="1"/>
    <cellStyle name="百分比 2" xfId="33004" hidden="1"/>
    <cellStyle name="百分比 2" xfId="31576" hidden="1"/>
    <cellStyle name="百分比 2" xfId="32624" hidden="1"/>
    <cellStyle name="百分比 2" xfId="32269" hidden="1"/>
    <cellStyle name="百分比 2" xfId="31262" hidden="1"/>
    <cellStyle name="百分比 2" xfId="30907" hidden="1"/>
    <cellStyle name="百分比 2" xfId="31445" hidden="1"/>
    <cellStyle name="百分比 2" xfId="32373" hidden="1"/>
    <cellStyle name="百分比 2" xfId="32228" hidden="1"/>
    <cellStyle name="百分比 2" xfId="31459" hidden="1"/>
    <cellStyle name="百分比 2" xfId="30992" hidden="1"/>
    <cellStyle name="百分比 2" xfId="31877" hidden="1"/>
    <cellStyle name="百分比 2" xfId="32701" hidden="1"/>
    <cellStyle name="百分比 2" xfId="32103" hidden="1"/>
    <cellStyle name="百分比 2" xfId="31140" hidden="1"/>
    <cellStyle name="百分比 2" xfId="31686" hidden="1"/>
    <cellStyle name="百分比 2" xfId="31212" hidden="1"/>
    <cellStyle name="百分比 2" xfId="32837" hidden="1"/>
    <cellStyle name="百分比 2" xfId="32927" hidden="1"/>
    <cellStyle name="百分比 2" xfId="30783" hidden="1"/>
    <cellStyle name="百分比 2" xfId="31327" hidden="1"/>
    <cellStyle name="百分比 2" xfId="32643" hidden="1"/>
    <cellStyle name="百分比 2" xfId="31744" hidden="1"/>
    <cellStyle name="百分比 2" xfId="32534" hidden="1"/>
    <cellStyle name="百分比 2" xfId="32235" hidden="1"/>
    <cellStyle name="百分比 2" xfId="31490" hidden="1"/>
    <cellStyle name="百分比 2" xfId="32497" hidden="1"/>
    <cellStyle name="百分比 2" xfId="32977" hidden="1"/>
    <cellStyle name="百分比 2" xfId="33275" hidden="1"/>
    <cellStyle name="百分比 2" xfId="33195" hidden="1"/>
    <cellStyle name="百分比 2" xfId="31484" hidden="1"/>
    <cellStyle name="百分比 2" xfId="32695" hidden="1"/>
    <cellStyle name="百分比 2" xfId="32755" hidden="1"/>
    <cellStyle name="百分比 2" xfId="33109" hidden="1"/>
    <cellStyle name="百分比 2" xfId="33080" hidden="1"/>
    <cellStyle name="百分比 2" xfId="31603" hidden="1"/>
    <cellStyle name="百分比 2" xfId="31888" hidden="1"/>
    <cellStyle name="百分比 2" xfId="32703" hidden="1"/>
    <cellStyle name="百分比 2" xfId="30929" hidden="1"/>
    <cellStyle name="百分比 2" xfId="32793" hidden="1"/>
    <cellStyle name="百分比 2" xfId="31266" hidden="1"/>
    <cellStyle name="百分比 2" xfId="32934" hidden="1"/>
    <cellStyle name="百分比 2" xfId="30856" hidden="1"/>
    <cellStyle name="百分比 2" xfId="31453" hidden="1"/>
    <cellStyle name="百分比 2" xfId="31130" hidden="1"/>
    <cellStyle name="百分比 2" xfId="32788" hidden="1"/>
    <cellStyle name="百分比 2" xfId="51261" hidden="1"/>
    <cellStyle name="百分比 2" xfId="51216" hidden="1"/>
    <cellStyle name="百分比 2" xfId="51170" hidden="1"/>
    <cellStyle name="百分比 2" xfId="51125" hidden="1"/>
    <cellStyle name="百分比 2" xfId="51419" hidden="1"/>
    <cellStyle name="百分比 2" xfId="51464" hidden="1"/>
    <cellStyle name="百分比 2" xfId="51510" hidden="1"/>
    <cellStyle name="百分比 2" xfId="51373" hidden="1"/>
    <cellStyle name="百分比 2" xfId="50897" hidden="1"/>
    <cellStyle name="百分比 2" xfId="50852" hidden="1"/>
    <cellStyle name="百分比 2" xfId="50806" hidden="1"/>
    <cellStyle name="百分比 2" xfId="50761" hidden="1"/>
    <cellStyle name="百分比 2" xfId="51013" hidden="1"/>
    <cellStyle name="百分比 2" xfId="51058" hidden="1"/>
    <cellStyle name="百分比 2" xfId="51104" hidden="1"/>
    <cellStyle name="百分比 2" xfId="50967" hidden="1"/>
    <cellStyle name="百分比 2" xfId="50533" hidden="1"/>
    <cellStyle name="百分比 2" xfId="50488" hidden="1"/>
    <cellStyle name="百分比 2" xfId="50442" hidden="1"/>
    <cellStyle name="百分比 2" xfId="50397" hidden="1"/>
    <cellStyle name="百分比 2" xfId="50649" hidden="1"/>
    <cellStyle name="百分比 2" xfId="50694" hidden="1"/>
    <cellStyle name="百分比 2" xfId="50740" hidden="1"/>
    <cellStyle name="百分比 2" xfId="50603" hidden="1"/>
    <cellStyle name="百分比 2" xfId="50169" hidden="1"/>
    <cellStyle name="百分比 2" xfId="50124" hidden="1"/>
    <cellStyle name="百分比 2" xfId="50078" hidden="1"/>
    <cellStyle name="百分比 2" xfId="50033" hidden="1"/>
    <cellStyle name="百分比 2" xfId="50285" hidden="1"/>
    <cellStyle name="百分比 2" xfId="50330" hidden="1"/>
    <cellStyle name="百分比 2" xfId="50376" hidden="1"/>
    <cellStyle name="百分比 2" xfId="50239" hidden="1"/>
    <cellStyle name="百分比 2" xfId="49805" hidden="1"/>
    <cellStyle name="百分比 2" xfId="49760" hidden="1"/>
    <cellStyle name="百分比 2" xfId="49714" hidden="1"/>
    <cellStyle name="百分比 2" xfId="49669" hidden="1"/>
    <cellStyle name="百分比 2" xfId="49921" hidden="1"/>
    <cellStyle name="百分比 2" xfId="49966" hidden="1"/>
    <cellStyle name="百分比 2" xfId="50012" hidden="1"/>
    <cellStyle name="百分比 2" xfId="49875" hidden="1"/>
    <cellStyle name="百分比 2" xfId="49441" hidden="1"/>
    <cellStyle name="百分比 2" xfId="49396" hidden="1"/>
    <cellStyle name="百分比 2" xfId="49350" hidden="1"/>
    <cellStyle name="百分比 2" xfId="49305" hidden="1"/>
    <cellStyle name="百分比 2" xfId="49557" hidden="1"/>
    <cellStyle name="百分比 2" xfId="49602" hidden="1"/>
    <cellStyle name="百分比 2" xfId="49648" hidden="1"/>
    <cellStyle name="百分比 2" xfId="49511" hidden="1"/>
    <cellStyle name="百分比 2" xfId="49119" hidden="1"/>
    <cellStyle name="百分比 2" xfId="49074" hidden="1"/>
    <cellStyle name="百分比 2" xfId="49028" hidden="1"/>
    <cellStyle name="百分比 2" xfId="48983" hidden="1"/>
    <cellStyle name="百分比 2" xfId="49234" hidden="1"/>
    <cellStyle name="百分比 2" xfId="49279" hidden="1"/>
    <cellStyle name="百分比 2" xfId="49284" hidden="1"/>
    <cellStyle name="百分比 2" xfId="49188" hidden="1"/>
    <cellStyle name="백분율 2" xfId="226"/>
    <cellStyle name="백분율 2 2" xfId="51530"/>
    <cellStyle name="백분율 3" xfId="227"/>
    <cellStyle name="백분율 4" xfId="225"/>
    <cellStyle name="輔色1 2" xfId="2249" hidden="1"/>
    <cellStyle name="輔色1 2" xfId="2306" hidden="1"/>
    <cellStyle name="輔色1 2" xfId="2207" hidden="1"/>
    <cellStyle name="輔色1 2" xfId="2397" hidden="1"/>
    <cellStyle name="輔色1 2" xfId="2340" hidden="1"/>
    <cellStyle name="輔色1 2" xfId="2090" hidden="1"/>
    <cellStyle name="輔色1 2" xfId="2147" hidden="1"/>
    <cellStyle name="輔色1 2" xfId="2167" hidden="1"/>
    <cellStyle name="輔色1 2" xfId="2056" hidden="1"/>
    <cellStyle name="輔色1 2" xfId="2670" hidden="1"/>
    <cellStyle name="輔色1 2" xfId="2613" hidden="1"/>
    <cellStyle name="輔色1 2" xfId="2761" hidden="1"/>
    <cellStyle name="輔色1 2" xfId="2704" hidden="1"/>
    <cellStyle name="輔色1 2" xfId="2496" hidden="1"/>
    <cellStyle name="輔色1 2" xfId="2553" hidden="1"/>
    <cellStyle name="輔色1 2" xfId="2573" hidden="1"/>
    <cellStyle name="輔色1 2" xfId="2462" hidden="1"/>
    <cellStyle name="輔色1 2" xfId="3034" hidden="1"/>
    <cellStyle name="輔色1 2" xfId="2977" hidden="1"/>
    <cellStyle name="輔色1 2" xfId="3125" hidden="1"/>
    <cellStyle name="輔色1 2" xfId="3068" hidden="1"/>
    <cellStyle name="輔色1 2" xfId="2860" hidden="1"/>
    <cellStyle name="輔色1 2" xfId="2917" hidden="1"/>
    <cellStyle name="輔色1 2" xfId="2937" hidden="1"/>
    <cellStyle name="輔色1 2" xfId="2826" hidden="1"/>
    <cellStyle name="輔色1 2" xfId="3398" hidden="1"/>
    <cellStyle name="輔色1 2" xfId="3341" hidden="1"/>
    <cellStyle name="輔色1 2" xfId="3489" hidden="1"/>
    <cellStyle name="輔色1 2" xfId="3432" hidden="1"/>
    <cellStyle name="輔色1 2" xfId="3224" hidden="1"/>
    <cellStyle name="輔色1 2" xfId="3281" hidden="1"/>
    <cellStyle name="輔色1 2" xfId="3301" hidden="1"/>
    <cellStyle name="輔色1 2" xfId="3190" hidden="1"/>
    <cellStyle name="輔色1 2" xfId="3762" hidden="1"/>
    <cellStyle name="輔色1 2" xfId="3705" hidden="1"/>
    <cellStyle name="輔色1 2" xfId="3853" hidden="1"/>
    <cellStyle name="輔色1 2" xfId="3796" hidden="1"/>
    <cellStyle name="輔色1 2" xfId="3588" hidden="1"/>
    <cellStyle name="輔色1 2" xfId="3645" hidden="1"/>
    <cellStyle name="輔色1 2" xfId="3665" hidden="1"/>
    <cellStyle name="輔色1 2" xfId="3554" hidden="1"/>
    <cellStyle name="輔色1 2" xfId="4126" hidden="1"/>
    <cellStyle name="輔色1 2" xfId="4069" hidden="1"/>
    <cellStyle name="輔色1 2" xfId="4217" hidden="1"/>
    <cellStyle name="輔色1 2" xfId="4160" hidden="1"/>
    <cellStyle name="輔色1 2" xfId="3952" hidden="1"/>
    <cellStyle name="輔色1 2" xfId="4009" hidden="1"/>
    <cellStyle name="輔色1 2" xfId="4029" hidden="1"/>
    <cellStyle name="輔色1 2" xfId="3918" hidden="1"/>
    <cellStyle name="輔色1 2" xfId="4490" hidden="1"/>
    <cellStyle name="輔色1 2" xfId="4433" hidden="1"/>
    <cellStyle name="輔色1 2" xfId="4581" hidden="1"/>
    <cellStyle name="輔色1 2" xfId="4524" hidden="1"/>
    <cellStyle name="輔色1 2" xfId="4316" hidden="1"/>
    <cellStyle name="輔色1 2" xfId="4373" hidden="1"/>
    <cellStyle name="輔色1 2" xfId="4393" hidden="1"/>
    <cellStyle name="輔色1 2" xfId="4282" hidden="1"/>
    <cellStyle name="輔色1 2" xfId="4854" hidden="1"/>
    <cellStyle name="輔色1 2" xfId="4797" hidden="1"/>
    <cellStyle name="輔色1 2" xfId="4945" hidden="1"/>
    <cellStyle name="輔色1 2" xfId="4888" hidden="1"/>
    <cellStyle name="輔色1 2" xfId="4680" hidden="1"/>
    <cellStyle name="輔色1 2" xfId="4737" hidden="1"/>
    <cellStyle name="輔色1 2" xfId="4757" hidden="1"/>
    <cellStyle name="輔色1 2" xfId="4646" hidden="1"/>
    <cellStyle name="輔色1 2" xfId="5218" hidden="1"/>
    <cellStyle name="輔色1 2" xfId="5161" hidden="1"/>
    <cellStyle name="輔色1 2" xfId="5309" hidden="1"/>
    <cellStyle name="輔色1 2" xfId="5252" hidden="1"/>
    <cellStyle name="輔色1 2" xfId="5044" hidden="1"/>
    <cellStyle name="輔色1 2" xfId="5101" hidden="1"/>
    <cellStyle name="輔色1 2" xfId="5121" hidden="1"/>
    <cellStyle name="輔色1 2" xfId="5010" hidden="1"/>
    <cellStyle name="輔色1 2" xfId="5582" hidden="1"/>
    <cellStyle name="輔色1 2" xfId="5525" hidden="1"/>
    <cellStyle name="輔色1 2" xfId="5673" hidden="1"/>
    <cellStyle name="輔色1 2" xfId="5616" hidden="1"/>
    <cellStyle name="輔色1 2" xfId="5408" hidden="1"/>
    <cellStyle name="輔色1 2" xfId="5465" hidden="1"/>
    <cellStyle name="輔色1 2" xfId="5485" hidden="1"/>
    <cellStyle name="輔色1 2" xfId="5374" hidden="1"/>
    <cellStyle name="輔色1 2" xfId="5904" hidden="1"/>
    <cellStyle name="輔色1 2" xfId="5847" hidden="1"/>
    <cellStyle name="輔色1 2" xfId="5995" hidden="1"/>
    <cellStyle name="輔色1 2" xfId="5938" hidden="1"/>
    <cellStyle name="輔色1 2" xfId="5731" hidden="1"/>
    <cellStyle name="輔色1 2" xfId="5788" hidden="1"/>
    <cellStyle name="輔色1 2" xfId="5808" hidden="1"/>
    <cellStyle name="輔色1 2" xfId="8801" hidden="1"/>
    <cellStyle name="輔色1 2" xfId="8858" hidden="1"/>
    <cellStyle name="輔色1 2" xfId="8759" hidden="1"/>
    <cellStyle name="輔色1 2" xfId="8949" hidden="1"/>
    <cellStyle name="輔色1 2" xfId="8892" hidden="1"/>
    <cellStyle name="輔色1 2" xfId="8642" hidden="1"/>
    <cellStyle name="輔色1 2" xfId="8699" hidden="1"/>
    <cellStyle name="輔色1 2" xfId="8719" hidden="1"/>
    <cellStyle name="輔色1 2" xfId="8608" hidden="1"/>
    <cellStyle name="輔色1 2" xfId="9222" hidden="1"/>
    <cellStyle name="輔色1 2" xfId="9165" hidden="1"/>
    <cellStyle name="輔色1 2" xfId="9313" hidden="1"/>
    <cellStyle name="輔色1 2" xfId="9256" hidden="1"/>
    <cellStyle name="輔色1 2" xfId="9048" hidden="1"/>
    <cellStyle name="輔色1 2" xfId="9105" hidden="1"/>
    <cellStyle name="輔色1 2" xfId="9125" hidden="1"/>
    <cellStyle name="輔色1 2" xfId="9014" hidden="1"/>
    <cellStyle name="輔色1 2" xfId="9586" hidden="1"/>
    <cellStyle name="輔色1 2" xfId="9529" hidden="1"/>
    <cellStyle name="輔色1 2" xfId="9677" hidden="1"/>
    <cellStyle name="輔色1 2" xfId="9620" hidden="1"/>
    <cellStyle name="輔色1 2" xfId="9412" hidden="1"/>
    <cellStyle name="輔色1 2" xfId="9469" hidden="1"/>
    <cellStyle name="輔色1 2" xfId="9489" hidden="1"/>
    <cellStyle name="輔色1 2" xfId="9378" hidden="1"/>
    <cellStyle name="輔色1 2" xfId="9950" hidden="1"/>
    <cellStyle name="輔色1 2" xfId="9893" hidden="1"/>
    <cellStyle name="輔色1 2" xfId="10041" hidden="1"/>
    <cellStyle name="輔色1 2" xfId="9984" hidden="1"/>
    <cellStyle name="輔色1 2" xfId="9776" hidden="1"/>
    <cellStyle name="輔色1 2" xfId="9833" hidden="1"/>
    <cellStyle name="輔色1 2" xfId="9853" hidden="1"/>
    <cellStyle name="輔色1 2" xfId="9742" hidden="1"/>
    <cellStyle name="輔色1 2" xfId="10314" hidden="1"/>
    <cellStyle name="輔色1 2" xfId="10257" hidden="1"/>
    <cellStyle name="輔色1 2" xfId="10405" hidden="1"/>
    <cellStyle name="輔色1 2" xfId="10348" hidden="1"/>
    <cellStyle name="輔色1 2" xfId="10140" hidden="1"/>
    <cellStyle name="輔色1 2" xfId="10197" hidden="1"/>
    <cellStyle name="輔色1 2" xfId="10217" hidden="1"/>
    <cellStyle name="輔色1 2" xfId="10106" hidden="1"/>
    <cellStyle name="輔色1 2" xfId="10678" hidden="1"/>
    <cellStyle name="輔色1 2" xfId="10621" hidden="1"/>
    <cellStyle name="輔色1 2" xfId="10769" hidden="1"/>
    <cellStyle name="輔色1 2" xfId="10712" hidden="1"/>
    <cellStyle name="輔色1 2" xfId="10504" hidden="1"/>
    <cellStyle name="輔色1 2" xfId="10561" hidden="1"/>
    <cellStyle name="輔色1 2" xfId="10581" hidden="1"/>
    <cellStyle name="輔色1 2" xfId="10470" hidden="1"/>
    <cellStyle name="輔色1 2" xfId="11042" hidden="1"/>
    <cellStyle name="輔色1 2" xfId="10985" hidden="1"/>
    <cellStyle name="輔色1 2" xfId="11133" hidden="1"/>
    <cellStyle name="輔色1 2" xfId="11076" hidden="1"/>
    <cellStyle name="輔色1 2" xfId="10868" hidden="1"/>
    <cellStyle name="輔色1 2" xfId="10925" hidden="1"/>
    <cellStyle name="輔色1 2" xfId="10945" hidden="1"/>
    <cellStyle name="輔色1 2" xfId="10834" hidden="1"/>
    <cellStyle name="輔色1 2" xfId="11406" hidden="1"/>
    <cellStyle name="輔色1 2" xfId="11349" hidden="1"/>
    <cellStyle name="輔色1 2" xfId="11497" hidden="1"/>
    <cellStyle name="輔色1 2" xfId="11440" hidden="1"/>
    <cellStyle name="輔色1 2" xfId="11232" hidden="1"/>
    <cellStyle name="輔色1 2" xfId="11289" hidden="1"/>
    <cellStyle name="輔色1 2" xfId="11309" hidden="1"/>
    <cellStyle name="輔色1 2" xfId="11198" hidden="1"/>
    <cellStyle name="輔色1 2" xfId="11770" hidden="1"/>
    <cellStyle name="輔色1 2" xfId="11713" hidden="1"/>
    <cellStyle name="輔色1 2" xfId="11861" hidden="1"/>
    <cellStyle name="輔色1 2" xfId="11804" hidden="1"/>
    <cellStyle name="輔色1 2" xfId="11596" hidden="1"/>
    <cellStyle name="輔色1 2" xfId="11653" hidden="1"/>
    <cellStyle name="輔色1 2" xfId="11673" hidden="1"/>
    <cellStyle name="輔色1 2" xfId="11562" hidden="1"/>
    <cellStyle name="輔色1 2" xfId="12134" hidden="1"/>
    <cellStyle name="輔色1 2" xfId="12077" hidden="1"/>
    <cellStyle name="輔色1 2" xfId="12225" hidden="1"/>
    <cellStyle name="輔色1 2" xfId="12168" hidden="1"/>
    <cellStyle name="輔色1 2" xfId="11960" hidden="1"/>
    <cellStyle name="輔色1 2" xfId="12017" hidden="1"/>
    <cellStyle name="輔色1 2" xfId="12037" hidden="1"/>
    <cellStyle name="輔色1 2" xfId="11926" hidden="1"/>
    <cellStyle name="輔色1 2" xfId="12498" hidden="1"/>
    <cellStyle name="輔色1 2" xfId="12441" hidden="1"/>
    <cellStyle name="輔色1 2" xfId="12589" hidden="1"/>
    <cellStyle name="輔色1 2" xfId="12532" hidden="1"/>
    <cellStyle name="輔色1 2" xfId="12324" hidden="1"/>
    <cellStyle name="輔色1 2" xfId="12381" hidden="1"/>
    <cellStyle name="輔色1 2" xfId="12401" hidden="1"/>
    <cellStyle name="輔色1 2" xfId="12290" hidden="1"/>
    <cellStyle name="輔色1 2" xfId="12820" hidden="1"/>
    <cellStyle name="輔色1 2" xfId="12763" hidden="1"/>
    <cellStyle name="輔色1 2" xfId="12911" hidden="1"/>
    <cellStyle name="輔色1 2" xfId="12854" hidden="1"/>
    <cellStyle name="輔色1 2" xfId="12647" hidden="1"/>
    <cellStyle name="輔色1 2" xfId="12704" hidden="1"/>
    <cellStyle name="輔色1 2" xfId="12724" hidden="1"/>
    <cellStyle name="輔色1 2" xfId="13169" hidden="1"/>
    <cellStyle name="輔色1 2" xfId="13226" hidden="1"/>
    <cellStyle name="輔色1 2" xfId="13127" hidden="1"/>
    <cellStyle name="輔色1 2" xfId="13317" hidden="1"/>
    <cellStyle name="輔色1 2" xfId="13260" hidden="1"/>
    <cellStyle name="輔色1 2" xfId="13010" hidden="1"/>
    <cellStyle name="輔色1 2" xfId="13067" hidden="1"/>
    <cellStyle name="輔色1 2" xfId="13087" hidden="1"/>
    <cellStyle name="輔色1 2" xfId="12976" hidden="1"/>
    <cellStyle name="輔色1 2" xfId="13590" hidden="1"/>
    <cellStyle name="輔色1 2" xfId="13533" hidden="1"/>
    <cellStyle name="輔色1 2" xfId="13681" hidden="1"/>
    <cellStyle name="輔色1 2" xfId="13624" hidden="1"/>
    <cellStyle name="輔色1 2" xfId="13416" hidden="1"/>
    <cellStyle name="輔色1 2" xfId="13473" hidden="1"/>
    <cellStyle name="輔色1 2" xfId="13493" hidden="1"/>
    <cellStyle name="輔色1 2" xfId="13382" hidden="1"/>
    <cellStyle name="輔色1 2" xfId="13954" hidden="1"/>
    <cellStyle name="輔色1 2" xfId="13897" hidden="1"/>
    <cellStyle name="輔色1 2" xfId="14045" hidden="1"/>
    <cellStyle name="輔色1 2" xfId="13988" hidden="1"/>
    <cellStyle name="輔色1 2" xfId="13780" hidden="1"/>
    <cellStyle name="輔色1 2" xfId="13837" hidden="1"/>
    <cellStyle name="輔色1 2" xfId="13857" hidden="1"/>
    <cellStyle name="輔色1 2" xfId="13746" hidden="1"/>
    <cellStyle name="輔色1 2" xfId="14318" hidden="1"/>
    <cellStyle name="輔色1 2" xfId="14261" hidden="1"/>
    <cellStyle name="輔色1 2" xfId="14409" hidden="1"/>
    <cellStyle name="輔色1 2" xfId="14352" hidden="1"/>
    <cellStyle name="輔色1 2" xfId="14144" hidden="1"/>
    <cellStyle name="輔色1 2" xfId="14201" hidden="1"/>
    <cellStyle name="輔色1 2" xfId="14221" hidden="1"/>
    <cellStyle name="輔色1 2" xfId="14110" hidden="1"/>
    <cellStyle name="輔色1 2" xfId="14682" hidden="1"/>
    <cellStyle name="輔色1 2" xfId="14625" hidden="1"/>
    <cellStyle name="輔色1 2" xfId="14773" hidden="1"/>
    <cellStyle name="輔色1 2" xfId="14716" hidden="1"/>
    <cellStyle name="輔色1 2" xfId="14508" hidden="1"/>
    <cellStyle name="輔色1 2" xfId="14565" hidden="1"/>
    <cellStyle name="輔色1 2" xfId="14585" hidden="1"/>
    <cellStyle name="輔色1 2" xfId="14474" hidden="1"/>
    <cellStyle name="輔色1 2" xfId="15046" hidden="1"/>
    <cellStyle name="輔色1 2" xfId="14989" hidden="1"/>
    <cellStyle name="輔色1 2" xfId="15137" hidden="1"/>
    <cellStyle name="輔色1 2" xfId="15080" hidden="1"/>
    <cellStyle name="輔色1 2" xfId="14872" hidden="1"/>
    <cellStyle name="輔色1 2" xfId="14929" hidden="1"/>
    <cellStyle name="輔色1 2" xfId="14949" hidden="1"/>
    <cellStyle name="輔色1 2" xfId="14838" hidden="1"/>
    <cellStyle name="輔色1 2" xfId="15410" hidden="1"/>
    <cellStyle name="輔色1 2" xfId="15353" hidden="1"/>
    <cellStyle name="輔色1 2" xfId="15501" hidden="1"/>
    <cellStyle name="輔色1 2" xfId="15444" hidden="1"/>
    <cellStyle name="輔色1 2" xfId="15236" hidden="1"/>
    <cellStyle name="輔色1 2" xfId="15293" hidden="1"/>
    <cellStyle name="輔色1 2" xfId="15313" hidden="1"/>
    <cellStyle name="輔色1 2" xfId="15202" hidden="1"/>
    <cellStyle name="輔色1 2" xfId="15774" hidden="1"/>
    <cellStyle name="輔色1 2" xfId="15717" hidden="1"/>
    <cellStyle name="輔色1 2" xfId="15865" hidden="1"/>
    <cellStyle name="輔色1 2" xfId="15808" hidden="1"/>
    <cellStyle name="輔色1 2" xfId="15600" hidden="1"/>
    <cellStyle name="輔色1 2" xfId="15657" hidden="1"/>
    <cellStyle name="輔色1 2" xfId="15677" hidden="1"/>
    <cellStyle name="輔色1 2" xfId="15566" hidden="1"/>
    <cellStyle name="輔色1 2" xfId="16138" hidden="1"/>
    <cellStyle name="輔色1 2" xfId="16081" hidden="1"/>
    <cellStyle name="輔色1 2" xfId="16229" hidden="1"/>
    <cellStyle name="輔色1 2" xfId="16172" hidden="1"/>
    <cellStyle name="輔色1 2" xfId="15964" hidden="1"/>
    <cellStyle name="輔色1 2" xfId="16021" hidden="1"/>
    <cellStyle name="輔色1 2" xfId="16041" hidden="1"/>
    <cellStyle name="輔色1 2" xfId="15930" hidden="1"/>
    <cellStyle name="輔色1 2" xfId="16502" hidden="1"/>
    <cellStyle name="輔色1 2" xfId="16445" hidden="1"/>
    <cellStyle name="輔色1 2" xfId="16593" hidden="1"/>
    <cellStyle name="輔色1 2" xfId="16536" hidden="1"/>
    <cellStyle name="輔色1 2" xfId="16328" hidden="1"/>
    <cellStyle name="輔色1 2" xfId="16385" hidden="1"/>
    <cellStyle name="輔色1 2" xfId="16405" hidden="1"/>
    <cellStyle name="輔色1 2" xfId="16294" hidden="1"/>
    <cellStyle name="輔色1 2" xfId="16866" hidden="1"/>
    <cellStyle name="輔色1 2" xfId="16809" hidden="1"/>
    <cellStyle name="輔色1 2" xfId="16957" hidden="1"/>
    <cellStyle name="輔色1 2" xfId="16900" hidden="1"/>
    <cellStyle name="輔色1 2" xfId="16692" hidden="1"/>
    <cellStyle name="輔色1 2" xfId="16749" hidden="1"/>
    <cellStyle name="輔色1 2" xfId="16769" hidden="1"/>
    <cellStyle name="輔色1 2" xfId="16658" hidden="1"/>
    <cellStyle name="輔色1 2" xfId="17188" hidden="1"/>
    <cellStyle name="輔色1 2" xfId="17131" hidden="1"/>
    <cellStyle name="輔色1 2" xfId="17279" hidden="1"/>
    <cellStyle name="輔色1 2" xfId="17222" hidden="1"/>
    <cellStyle name="輔色1 2" xfId="17015" hidden="1"/>
    <cellStyle name="輔色1 2" xfId="17072" hidden="1"/>
    <cellStyle name="輔色1 2" xfId="17092" hidden="1"/>
    <cellStyle name="輔色1 2" xfId="17537" hidden="1"/>
    <cellStyle name="輔色1 2" xfId="17594" hidden="1"/>
    <cellStyle name="輔色1 2" xfId="17495" hidden="1"/>
    <cellStyle name="輔色1 2" xfId="17685" hidden="1"/>
    <cellStyle name="輔色1 2" xfId="17628" hidden="1"/>
    <cellStyle name="輔色1 2" xfId="17378" hidden="1"/>
    <cellStyle name="輔色1 2" xfId="17435" hidden="1"/>
    <cellStyle name="輔色1 2" xfId="17455" hidden="1"/>
    <cellStyle name="輔色1 2" xfId="17344" hidden="1"/>
    <cellStyle name="輔色1 2" xfId="17958" hidden="1"/>
    <cellStyle name="輔色1 2" xfId="17901" hidden="1"/>
    <cellStyle name="輔色1 2" xfId="18049" hidden="1"/>
    <cellStyle name="輔色1 2" xfId="17992" hidden="1"/>
    <cellStyle name="輔色1 2" xfId="17784" hidden="1"/>
    <cellStyle name="輔色1 2" xfId="17841" hidden="1"/>
    <cellStyle name="輔色1 2" xfId="17861" hidden="1"/>
    <cellStyle name="輔色1 2" xfId="17750" hidden="1"/>
    <cellStyle name="輔色1 2" xfId="18322" hidden="1"/>
    <cellStyle name="輔色1 2" xfId="18265" hidden="1"/>
    <cellStyle name="輔色1 2" xfId="18413" hidden="1"/>
    <cellStyle name="輔色1 2" xfId="18356" hidden="1"/>
    <cellStyle name="輔色1 2" xfId="18148" hidden="1"/>
    <cellStyle name="輔色1 2" xfId="18205" hidden="1"/>
    <cellStyle name="輔色1 2" xfId="18225" hidden="1"/>
    <cellStyle name="輔色1 2" xfId="18114" hidden="1"/>
    <cellStyle name="輔色1 2" xfId="18686" hidden="1"/>
    <cellStyle name="輔色1 2" xfId="18629" hidden="1"/>
    <cellStyle name="輔色1 2" xfId="18777" hidden="1"/>
    <cellStyle name="輔色1 2" xfId="18720" hidden="1"/>
    <cellStyle name="輔色1 2" xfId="18512" hidden="1"/>
    <cellStyle name="輔色1 2" xfId="18569" hidden="1"/>
    <cellStyle name="輔色1 2" xfId="18589" hidden="1"/>
    <cellStyle name="輔色1 2" xfId="18478" hidden="1"/>
    <cellStyle name="輔色1 2" xfId="19050" hidden="1"/>
    <cellStyle name="輔色1 2" xfId="18993" hidden="1"/>
    <cellStyle name="輔色1 2" xfId="19141" hidden="1"/>
    <cellStyle name="輔色1 2" xfId="19084" hidden="1"/>
    <cellStyle name="輔色1 2" xfId="18876" hidden="1"/>
    <cellStyle name="輔色1 2" xfId="18933" hidden="1"/>
    <cellStyle name="輔色1 2" xfId="18953" hidden="1"/>
    <cellStyle name="輔色1 2" xfId="18842" hidden="1"/>
    <cellStyle name="輔色1 2" xfId="19414" hidden="1"/>
    <cellStyle name="輔色1 2" xfId="19357" hidden="1"/>
    <cellStyle name="輔色1 2" xfId="19505" hidden="1"/>
    <cellStyle name="輔色1 2" xfId="19448" hidden="1"/>
    <cellStyle name="輔色1 2" xfId="19240" hidden="1"/>
    <cellStyle name="輔色1 2" xfId="19297" hidden="1"/>
    <cellStyle name="輔色1 2" xfId="19317" hidden="1"/>
    <cellStyle name="輔色1 2" xfId="19206" hidden="1"/>
    <cellStyle name="輔色1 2" xfId="19736" hidden="1"/>
    <cellStyle name="輔色1 2" xfId="19679" hidden="1"/>
    <cellStyle name="輔色1 2" xfId="19827" hidden="1"/>
    <cellStyle name="輔色1 2" xfId="19770" hidden="1"/>
    <cellStyle name="輔色1 2" xfId="19563" hidden="1"/>
    <cellStyle name="輔色1 2" xfId="19620" hidden="1"/>
    <cellStyle name="輔色1 2" xfId="19640" hidden="1"/>
    <cellStyle name="輔色1 2" xfId="20085" hidden="1"/>
    <cellStyle name="輔色1 2" xfId="20142" hidden="1"/>
    <cellStyle name="輔色1 2" xfId="20043" hidden="1"/>
    <cellStyle name="輔色1 2" xfId="20233" hidden="1"/>
    <cellStyle name="輔色1 2" xfId="20176" hidden="1"/>
    <cellStyle name="輔色1 2" xfId="19926" hidden="1"/>
    <cellStyle name="輔色1 2" xfId="19983" hidden="1"/>
    <cellStyle name="輔色1 2" xfId="20003" hidden="1"/>
    <cellStyle name="輔色1 2" xfId="19892" hidden="1"/>
    <cellStyle name="輔色1 2" xfId="20506" hidden="1"/>
    <cellStyle name="輔色1 2" xfId="20449" hidden="1"/>
    <cellStyle name="輔色1 2" xfId="20597" hidden="1"/>
    <cellStyle name="輔色1 2" xfId="20540" hidden="1"/>
    <cellStyle name="輔色1 2" xfId="20332" hidden="1"/>
    <cellStyle name="輔色1 2" xfId="20389" hidden="1"/>
    <cellStyle name="輔色1 2" xfId="20409" hidden="1"/>
    <cellStyle name="輔色1 2" xfId="20298" hidden="1"/>
    <cellStyle name="輔色1 2" xfId="20870" hidden="1"/>
    <cellStyle name="輔色1 2" xfId="20813" hidden="1"/>
    <cellStyle name="輔色1 2" xfId="20961" hidden="1"/>
    <cellStyle name="輔色1 2" xfId="20904" hidden="1"/>
    <cellStyle name="輔色1 2" xfId="20696" hidden="1"/>
    <cellStyle name="輔色1 2" xfId="20753" hidden="1"/>
    <cellStyle name="輔色1 2" xfId="20773" hidden="1"/>
    <cellStyle name="輔色1 2" xfId="20662" hidden="1"/>
    <cellStyle name="輔色1 2" xfId="21234" hidden="1"/>
    <cellStyle name="輔色1 2" xfId="21177" hidden="1"/>
    <cellStyle name="輔色1 2" xfId="21325" hidden="1"/>
    <cellStyle name="輔色1 2" xfId="21268" hidden="1"/>
    <cellStyle name="輔色1 2" xfId="21060" hidden="1"/>
    <cellStyle name="輔色1 2" xfId="21117" hidden="1"/>
    <cellStyle name="輔色1 2" xfId="21137" hidden="1"/>
    <cellStyle name="輔色1 2" xfId="21026" hidden="1"/>
    <cellStyle name="輔色1 2" xfId="21598" hidden="1"/>
    <cellStyle name="輔色1 2" xfId="21541" hidden="1"/>
    <cellStyle name="輔色1 2" xfId="21689" hidden="1"/>
    <cellStyle name="輔色1 2" xfId="21632" hidden="1"/>
    <cellStyle name="輔色1 2" xfId="21424" hidden="1"/>
    <cellStyle name="輔色1 2" xfId="21481" hidden="1"/>
    <cellStyle name="輔色1 2" xfId="21501" hidden="1"/>
    <cellStyle name="輔色1 2" xfId="21390" hidden="1"/>
    <cellStyle name="輔色1 2" xfId="21962" hidden="1"/>
    <cellStyle name="輔色1 2" xfId="21905" hidden="1"/>
    <cellStyle name="輔色1 2" xfId="22053" hidden="1"/>
    <cellStyle name="輔色1 2" xfId="21996" hidden="1"/>
    <cellStyle name="輔色1 2" xfId="21788" hidden="1"/>
    <cellStyle name="輔色1 2" xfId="21845" hidden="1"/>
    <cellStyle name="輔色1 2" xfId="21865" hidden="1"/>
    <cellStyle name="輔色1 2" xfId="21754" hidden="1"/>
    <cellStyle name="輔色1 2" xfId="22326" hidden="1"/>
    <cellStyle name="輔色1 2" xfId="22269" hidden="1"/>
    <cellStyle name="輔色1 2" xfId="22417" hidden="1"/>
    <cellStyle name="輔色1 2" xfId="22360" hidden="1"/>
    <cellStyle name="輔色1 2" xfId="22152" hidden="1"/>
    <cellStyle name="輔色1 2" xfId="22209" hidden="1"/>
    <cellStyle name="輔色1 2" xfId="22229" hidden="1"/>
    <cellStyle name="輔色1 2" xfId="22118" hidden="1"/>
    <cellStyle name="輔色1 2" xfId="22690" hidden="1"/>
    <cellStyle name="輔色1 2" xfId="22633" hidden="1"/>
    <cellStyle name="輔色1 2" xfId="22781" hidden="1"/>
    <cellStyle name="輔色1 2" xfId="22724" hidden="1"/>
    <cellStyle name="輔色1 2" xfId="22516" hidden="1"/>
    <cellStyle name="輔色1 2" xfId="22573" hidden="1"/>
    <cellStyle name="輔色1 2" xfId="22593" hidden="1"/>
    <cellStyle name="輔色1 2" xfId="22482" hidden="1"/>
    <cellStyle name="輔色1 2" xfId="23054" hidden="1"/>
    <cellStyle name="輔色1 2" xfId="22997" hidden="1"/>
    <cellStyle name="輔色1 2" xfId="23145" hidden="1"/>
    <cellStyle name="輔色1 2" xfId="23088" hidden="1"/>
    <cellStyle name="輔色1 2" xfId="22880" hidden="1"/>
    <cellStyle name="輔色1 2" xfId="22937" hidden="1"/>
    <cellStyle name="輔色1 2" xfId="22957" hidden="1"/>
    <cellStyle name="輔色1 2" xfId="22846" hidden="1"/>
    <cellStyle name="輔色1 2" xfId="23418" hidden="1"/>
    <cellStyle name="輔色1 2" xfId="23361" hidden="1"/>
    <cellStyle name="輔色1 2" xfId="23509" hidden="1"/>
    <cellStyle name="輔色1 2" xfId="23452" hidden="1"/>
    <cellStyle name="輔色1 2" xfId="23244" hidden="1"/>
    <cellStyle name="輔色1 2" xfId="23301" hidden="1"/>
    <cellStyle name="輔色1 2" xfId="23321" hidden="1"/>
    <cellStyle name="輔色1 2" xfId="23210" hidden="1"/>
    <cellStyle name="輔色1 2" xfId="23782" hidden="1"/>
    <cellStyle name="輔色1 2" xfId="23725" hidden="1"/>
    <cellStyle name="輔色1 2" xfId="23873" hidden="1"/>
    <cellStyle name="輔色1 2" xfId="23816" hidden="1"/>
    <cellStyle name="輔色1 2" xfId="23608" hidden="1"/>
    <cellStyle name="輔色1 2" xfId="23665" hidden="1"/>
    <cellStyle name="輔色1 2" xfId="23685" hidden="1"/>
    <cellStyle name="輔色1 2" xfId="23574" hidden="1"/>
    <cellStyle name="輔色1 2" xfId="24104" hidden="1"/>
    <cellStyle name="輔色1 2" xfId="24047" hidden="1"/>
    <cellStyle name="輔色1 2" xfId="24195" hidden="1"/>
    <cellStyle name="輔色1 2" xfId="24138" hidden="1"/>
    <cellStyle name="輔色1 2" xfId="23931" hidden="1"/>
    <cellStyle name="輔色1 2" xfId="23988" hidden="1"/>
    <cellStyle name="輔色1 2" xfId="24008" hidden="1"/>
    <cellStyle name="輔色1 2" xfId="6128" hidden="1"/>
    <cellStyle name="輔色1 2" xfId="7028" hidden="1"/>
    <cellStyle name="輔色1 2" xfId="8004" hidden="1"/>
    <cellStyle name="輔色1 2" xfId="8376" hidden="1"/>
    <cellStyle name="輔色1 2" xfId="7792" hidden="1"/>
    <cellStyle name="輔色1 2" xfId="8475" hidden="1"/>
    <cellStyle name="輔色1 2" xfId="6071" hidden="1"/>
    <cellStyle name="輔色1 2" xfId="6881" hidden="1"/>
    <cellStyle name="輔色1 2" xfId="6540" hidden="1"/>
    <cellStyle name="輔色1 2" xfId="7803" hidden="1"/>
    <cellStyle name="輔色1 2" xfId="6642" hidden="1"/>
    <cellStyle name="輔色1 2" xfId="7860" hidden="1"/>
    <cellStyle name="輔色1 2" xfId="8411" hidden="1"/>
    <cellStyle name="輔色1 2" xfId="8229" hidden="1"/>
    <cellStyle name="輔色1 2" xfId="6340" hidden="1"/>
    <cellStyle name="輔色1 2" xfId="6619" hidden="1"/>
    <cellStyle name="輔色1 2" xfId="7877" hidden="1"/>
    <cellStyle name="輔色1 2" xfId="6375" hidden="1"/>
    <cellStyle name="輔色1 2" xfId="6414" hidden="1"/>
    <cellStyle name="輔色1 2" xfId="7704" hidden="1"/>
    <cellStyle name="輔色1 2" xfId="8309" hidden="1"/>
    <cellStyle name="輔色1 2" xfId="8315" hidden="1"/>
    <cellStyle name="輔色1 2" xfId="7711" hidden="1"/>
    <cellStyle name="輔色1 2" xfId="6152" hidden="1"/>
    <cellStyle name="輔色1 2" xfId="6381" hidden="1"/>
    <cellStyle name="輔色1 2" xfId="6895" hidden="1"/>
    <cellStyle name="輔色1 2" xfId="8524" hidden="1"/>
    <cellStyle name="輔色1 2" xfId="7340" hidden="1"/>
    <cellStyle name="輔色1 2" xfId="6212" hidden="1"/>
    <cellStyle name="輔色1 2" xfId="6314" hidden="1"/>
    <cellStyle name="輔色1 2" xfId="7215" hidden="1"/>
    <cellStyle name="輔色1 2" xfId="8203" hidden="1"/>
    <cellStyle name="輔色1 2" xfId="8010" hidden="1"/>
    <cellStyle name="輔色1 2" xfId="8513" hidden="1"/>
    <cellStyle name="輔色1 2" xfId="7147" hidden="1"/>
    <cellStyle name="輔色1 2" xfId="7736" hidden="1"/>
    <cellStyle name="輔色1 2" xfId="7958" hidden="1"/>
    <cellStyle name="輔色1 2" xfId="7460" hidden="1"/>
    <cellStyle name="輔色1 2" xfId="6409" hidden="1"/>
    <cellStyle name="輔色1 2" xfId="6842" hidden="1"/>
    <cellStyle name="輔色1 2" xfId="6352" hidden="1"/>
    <cellStyle name="輔色1 2" xfId="7152" hidden="1"/>
    <cellStyle name="輔色1 2" xfId="6147" hidden="1"/>
    <cellStyle name="輔色1 2" xfId="8318" hidden="1"/>
    <cellStyle name="輔色1 2" xfId="6451" hidden="1"/>
    <cellStyle name="輔色1 2" xfId="7979" hidden="1"/>
    <cellStyle name="輔色1 2" xfId="7451" hidden="1"/>
    <cellStyle name="輔色1 2" xfId="6124" hidden="1"/>
    <cellStyle name="輔色1 2" xfId="7255" hidden="1"/>
    <cellStyle name="輔色1 2" xfId="8002" hidden="1"/>
    <cellStyle name="輔色1 2" xfId="7719" hidden="1"/>
    <cellStyle name="輔色1 2" xfId="6958" hidden="1"/>
    <cellStyle name="輔色1 2" xfId="6354" hidden="1"/>
    <cellStyle name="輔色1 2" xfId="7077" hidden="1"/>
    <cellStyle name="輔色1 2" xfId="7669" hidden="1"/>
    <cellStyle name="輔色1 2" xfId="6175" hidden="1"/>
    <cellStyle name="輔色1 2" xfId="26520" hidden="1"/>
    <cellStyle name="輔色1 2" xfId="26463" hidden="1"/>
    <cellStyle name="輔色1 2" xfId="26562" hidden="1"/>
    <cellStyle name="輔色1 2" xfId="26372" hidden="1"/>
    <cellStyle name="輔色1 2" xfId="26429" hidden="1"/>
    <cellStyle name="輔色1 2" xfId="26679" hidden="1"/>
    <cellStyle name="輔色1 2" xfId="26622" hidden="1"/>
    <cellStyle name="輔色1 2" xfId="26602" hidden="1"/>
    <cellStyle name="輔色1 2" xfId="26713" hidden="1"/>
    <cellStyle name="輔色1 2" xfId="26099" hidden="1"/>
    <cellStyle name="輔色1 2" xfId="26156" hidden="1"/>
    <cellStyle name="輔色1 2" xfId="26008" hidden="1"/>
    <cellStyle name="輔色1 2" xfId="26065" hidden="1"/>
    <cellStyle name="輔色1 2" xfId="26273" hidden="1"/>
    <cellStyle name="輔色1 2" xfId="26216" hidden="1"/>
    <cellStyle name="輔色1 2" xfId="26196" hidden="1"/>
    <cellStyle name="輔色1 2" xfId="26307" hidden="1"/>
    <cellStyle name="輔色1 2" xfId="25735" hidden="1"/>
    <cellStyle name="輔色1 2" xfId="25792" hidden="1"/>
    <cellStyle name="輔色1 2" xfId="25644" hidden="1"/>
    <cellStyle name="輔色1 2" xfId="25701" hidden="1"/>
    <cellStyle name="輔色1 2" xfId="25909" hidden="1"/>
    <cellStyle name="輔色1 2" xfId="25852" hidden="1"/>
    <cellStyle name="輔色1 2" xfId="25832" hidden="1"/>
    <cellStyle name="輔色1 2" xfId="25943" hidden="1"/>
    <cellStyle name="輔色1 2" xfId="25371" hidden="1"/>
    <cellStyle name="輔色1 2" xfId="25428" hidden="1"/>
    <cellStyle name="輔色1 2" xfId="25280" hidden="1"/>
    <cellStyle name="輔色1 2" xfId="25337" hidden="1"/>
    <cellStyle name="輔色1 2" xfId="25545" hidden="1"/>
    <cellStyle name="輔色1 2" xfId="25488" hidden="1"/>
    <cellStyle name="輔色1 2" xfId="25468" hidden="1"/>
    <cellStyle name="輔色1 2" xfId="25579" hidden="1"/>
    <cellStyle name="輔色1 2" xfId="25007" hidden="1"/>
    <cellStyle name="輔色1 2" xfId="25064" hidden="1"/>
    <cellStyle name="輔色1 2" xfId="24916" hidden="1"/>
    <cellStyle name="輔色1 2" xfId="24973" hidden="1"/>
    <cellStyle name="輔色1 2" xfId="25181" hidden="1"/>
    <cellStyle name="輔色1 2" xfId="25124" hidden="1"/>
    <cellStyle name="輔色1 2" xfId="25104" hidden="1"/>
    <cellStyle name="輔色1 2" xfId="25215" hidden="1"/>
    <cellStyle name="輔色1 2" xfId="24643" hidden="1"/>
    <cellStyle name="輔色1 2" xfId="24700" hidden="1"/>
    <cellStyle name="輔色1 2" xfId="24552" hidden="1"/>
    <cellStyle name="輔色1 2" xfId="24609" hidden="1"/>
    <cellStyle name="輔色1 2" xfId="24817" hidden="1"/>
    <cellStyle name="輔色1 2" xfId="24760" hidden="1"/>
    <cellStyle name="輔色1 2" xfId="24740" hidden="1"/>
    <cellStyle name="輔色1 2" xfId="24851" hidden="1"/>
    <cellStyle name="輔色1 2" xfId="24321" hidden="1"/>
    <cellStyle name="輔色1 2" xfId="24378" hidden="1"/>
    <cellStyle name="輔色1 2" xfId="24230" hidden="1"/>
    <cellStyle name="輔色1 2" xfId="24287" hidden="1"/>
    <cellStyle name="輔色1 2" xfId="24494" hidden="1"/>
    <cellStyle name="輔色1 2" xfId="24437" hidden="1"/>
    <cellStyle name="輔色1 2" xfId="24417" hidden="1"/>
    <cellStyle name="輔色1 2" xfId="27018" hidden="1"/>
    <cellStyle name="輔色1 2" xfId="27075" hidden="1"/>
    <cellStyle name="輔色1 2" xfId="26976" hidden="1"/>
    <cellStyle name="輔色1 2" xfId="27166" hidden="1"/>
    <cellStyle name="輔色1 2" xfId="27109" hidden="1"/>
    <cellStyle name="輔色1 2" xfId="26859" hidden="1"/>
    <cellStyle name="輔色1 2" xfId="26916" hidden="1"/>
    <cellStyle name="輔色1 2" xfId="26936" hidden="1"/>
    <cellStyle name="輔色1 2" xfId="26825" hidden="1"/>
    <cellStyle name="輔色1 2" xfId="27439" hidden="1"/>
    <cellStyle name="輔色1 2" xfId="27382" hidden="1"/>
    <cellStyle name="輔色1 2" xfId="27530" hidden="1"/>
    <cellStyle name="輔色1 2" xfId="27473" hidden="1"/>
    <cellStyle name="輔色1 2" xfId="27265" hidden="1"/>
    <cellStyle name="輔色1 2" xfId="27322" hidden="1"/>
    <cellStyle name="輔色1 2" xfId="27342" hidden="1"/>
    <cellStyle name="輔色1 2" xfId="27231" hidden="1"/>
    <cellStyle name="輔色1 2" xfId="27803" hidden="1"/>
    <cellStyle name="輔色1 2" xfId="27746" hidden="1"/>
    <cellStyle name="輔色1 2" xfId="27894" hidden="1"/>
    <cellStyle name="輔色1 2" xfId="27837" hidden="1"/>
    <cellStyle name="輔色1 2" xfId="27629" hidden="1"/>
    <cellStyle name="輔色1 2" xfId="27686" hidden="1"/>
    <cellStyle name="輔色1 2" xfId="27706" hidden="1"/>
    <cellStyle name="輔色1 2" xfId="27595" hidden="1"/>
    <cellStyle name="輔色1 2" xfId="28167" hidden="1"/>
    <cellStyle name="輔色1 2" xfId="28110" hidden="1"/>
    <cellStyle name="輔色1 2" xfId="28258" hidden="1"/>
    <cellStyle name="輔色1 2" xfId="28201" hidden="1"/>
    <cellStyle name="輔色1 2" xfId="27993" hidden="1"/>
    <cellStyle name="輔色1 2" xfId="28050" hidden="1"/>
    <cellStyle name="輔色1 2" xfId="28070" hidden="1"/>
    <cellStyle name="輔色1 2" xfId="27959" hidden="1"/>
    <cellStyle name="輔色1 2" xfId="28531" hidden="1"/>
    <cellStyle name="輔色1 2" xfId="28474" hidden="1"/>
    <cellStyle name="輔色1 2" xfId="28622" hidden="1"/>
    <cellStyle name="輔色1 2" xfId="28565" hidden="1"/>
    <cellStyle name="輔色1 2" xfId="28357" hidden="1"/>
    <cellStyle name="輔色1 2" xfId="28414" hidden="1"/>
    <cellStyle name="輔色1 2" xfId="28434" hidden="1"/>
    <cellStyle name="輔色1 2" xfId="28323" hidden="1"/>
    <cellStyle name="輔色1 2" xfId="28895" hidden="1"/>
    <cellStyle name="輔色1 2" xfId="28838" hidden="1"/>
    <cellStyle name="輔色1 2" xfId="28986" hidden="1"/>
    <cellStyle name="輔色1 2" xfId="28929" hidden="1"/>
    <cellStyle name="輔色1 2" xfId="28721" hidden="1"/>
    <cellStyle name="輔色1 2" xfId="28778" hidden="1"/>
    <cellStyle name="輔色1 2" xfId="28798" hidden="1"/>
    <cellStyle name="輔色1 2" xfId="28687" hidden="1"/>
    <cellStyle name="輔色1 2" xfId="29259" hidden="1"/>
    <cellStyle name="輔色1 2" xfId="29202" hidden="1"/>
    <cellStyle name="輔色1 2" xfId="29350" hidden="1"/>
    <cellStyle name="輔色1 2" xfId="29293" hidden="1"/>
    <cellStyle name="輔色1 2" xfId="29085" hidden="1"/>
    <cellStyle name="輔色1 2" xfId="29142" hidden="1"/>
    <cellStyle name="輔色1 2" xfId="29162" hidden="1"/>
    <cellStyle name="輔色1 2" xfId="29051" hidden="1"/>
    <cellStyle name="輔色1 2" xfId="29623" hidden="1"/>
    <cellStyle name="輔色1 2" xfId="29566" hidden="1"/>
    <cellStyle name="輔色1 2" xfId="29714" hidden="1"/>
    <cellStyle name="輔色1 2" xfId="29657" hidden="1"/>
    <cellStyle name="輔色1 2" xfId="29449" hidden="1"/>
    <cellStyle name="輔色1 2" xfId="29506" hidden="1"/>
    <cellStyle name="輔色1 2" xfId="29526" hidden="1"/>
    <cellStyle name="輔色1 2" xfId="29415" hidden="1"/>
    <cellStyle name="輔色1 2" xfId="29987" hidden="1"/>
    <cellStyle name="輔色1 2" xfId="29930" hidden="1"/>
    <cellStyle name="輔色1 2" xfId="30078" hidden="1"/>
    <cellStyle name="輔色1 2" xfId="30021" hidden="1"/>
    <cellStyle name="輔色1 2" xfId="29813" hidden="1"/>
    <cellStyle name="輔色1 2" xfId="29870" hidden="1"/>
    <cellStyle name="輔色1 2" xfId="29890" hidden="1"/>
    <cellStyle name="輔色1 2" xfId="29779" hidden="1"/>
    <cellStyle name="輔色1 2" xfId="30351" hidden="1"/>
    <cellStyle name="輔色1 2" xfId="30294" hidden="1"/>
    <cellStyle name="輔色1 2" xfId="30442" hidden="1"/>
    <cellStyle name="輔色1 2" xfId="30385" hidden="1"/>
    <cellStyle name="輔色1 2" xfId="30177" hidden="1"/>
    <cellStyle name="輔色1 2" xfId="30234" hidden="1"/>
    <cellStyle name="輔色1 2" xfId="30254" hidden="1"/>
    <cellStyle name="輔色1 2" xfId="30143" hidden="1"/>
    <cellStyle name="輔色1 2" xfId="30673" hidden="1"/>
    <cellStyle name="輔色1 2" xfId="30616" hidden="1"/>
    <cellStyle name="輔色1 2" xfId="30764" hidden="1"/>
    <cellStyle name="輔色1 2" xfId="30707" hidden="1"/>
    <cellStyle name="輔色1 2" xfId="30500" hidden="1"/>
    <cellStyle name="輔色1 2" xfId="30557" hidden="1"/>
    <cellStyle name="輔色1 2" xfId="30577" hidden="1"/>
    <cellStyle name="輔色1 2" xfId="33570" hidden="1"/>
    <cellStyle name="輔色1 2" xfId="33627" hidden="1"/>
    <cellStyle name="輔色1 2" xfId="33528" hidden="1"/>
    <cellStyle name="輔色1 2" xfId="33718" hidden="1"/>
    <cellStyle name="輔色1 2" xfId="33661" hidden="1"/>
    <cellStyle name="輔色1 2" xfId="33411" hidden="1"/>
    <cellStyle name="輔色1 2" xfId="33468" hidden="1"/>
    <cellStyle name="輔色1 2" xfId="33488" hidden="1"/>
    <cellStyle name="輔色1 2" xfId="33377" hidden="1"/>
    <cellStyle name="輔色1 2" xfId="33991" hidden="1"/>
    <cellStyle name="輔色1 2" xfId="33934" hidden="1"/>
    <cellStyle name="輔色1 2" xfId="34082" hidden="1"/>
    <cellStyle name="輔色1 2" xfId="34025" hidden="1"/>
    <cellStyle name="輔色1 2" xfId="33817" hidden="1"/>
    <cellStyle name="輔色1 2" xfId="33874" hidden="1"/>
    <cellStyle name="輔色1 2" xfId="33894" hidden="1"/>
    <cellStyle name="輔色1 2" xfId="33783" hidden="1"/>
    <cellStyle name="輔色1 2" xfId="34355" hidden="1"/>
    <cellStyle name="輔色1 2" xfId="34298" hidden="1"/>
    <cellStyle name="輔色1 2" xfId="34446" hidden="1"/>
    <cellStyle name="輔色1 2" xfId="34389" hidden="1"/>
    <cellStyle name="輔色1 2" xfId="34181" hidden="1"/>
    <cellStyle name="輔色1 2" xfId="34238" hidden="1"/>
    <cellStyle name="輔色1 2" xfId="34258" hidden="1"/>
    <cellStyle name="輔色1 2" xfId="34147" hidden="1"/>
    <cellStyle name="輔色1 2" xfId="34719" hidden="1"/>
    <cellStyle name="輔色1 2" xfId="34662" hidden="1"/>
    <cellStyle name="輔色1 2" xfId="34810" hidden="1"/>
    <cellStyle name="輔色1 2" xfId="34753" hidden="1"/>
    <cellStyle name="輔色1 2" xfId="34545" hidden="1"/>
    <cellStyle name="輔色1 2" xfId="34602" hidden="1"/>
    <cellStyle name="輔色1 2" xfId="34622" hidden="1"/>
    <cellStyle name="輔色1 2" xfId="34511" hidden="1"/>
    <cellStyle name="輔色1 2" xfId="35083" hidden="1"/>
    <cellStyle name="輔色1 2" xfId="35026" hidden="1"/>
    <cellStyle name="輔色1 2" xfId="35174" hidden="1"/>
    <cellStyle name="輔色1 2" xfId="35117" hidden="1"/>
    <cellStyle name="輔色1 2" xfId="34909" hidden="1"/>
    <cellStyle name="輔色1 2" xfId="34966" hidden="1"/>
    <cellStyle name="輔色1 2" xfId="34986" hidden="1"/>
    <cellStyle name="輔色1 2" xfId="34875" hidden="1"/>
    <cellStyle name="輔色1 2" xfId="35447" hidden="1"/>
    <cellStyle name="輔色1 2" xfId="35390" hidden="1"/>
    <cellStyle name="輔色1 2" xfId="35538" hidden="1"/>
    <cellStyle name="輔色1 2" xfId="35481" hidden="1"/>
    <cellStyle name="輔色1 2" xfId="35273" hidden="1"/>
    <cellStyle name="輔色1 2" xfId="35330" hidden="1"/>
    <cellStyle name="輔色1 2" xfId="35350" hidden="1"/>
    <cellStyle name="輔色1 2" xfId="35239" hidden="1"/>
    <cellStyle name="輔色1 2" xfId="35811" hidden="1"/>
    <cellStyle name="輔色1 2" xfId="35754" hidden="1"/>
    <cellStyle name="輔色1 2" xfId="35902" hidden="1"/>
    <cellStyle name="輔色1 2" xfId="35845" hidden="1"/>
    <cellStyle name="輔色1 2" xfId="35637" hidden="1"/>
    <cellStyle name="輔色1 2" xfId="35694" hidden="1"/>
    <cellStyle name="輔色1 2" xfId="35714" hidden="1"/>
    <cellStyle name="輔色1 2" xfId="35603" hidden="1"/>
    <cellStyle name="輔色1 2" xfId="36175" hidden="1"/>
    <cellStyle name="輔色1 2" xfId="36118" hidden="1"/>
    <cellStyle name="輔色1 2" xfId="36266" hidden="1"/>
    <cellStyle name="輔色1 2" xfId="36209" hidden="1"/>
    <cellStyle name="輔色1 2" xfId="36001" hidden="1"/>
    <cellStyle name="輔色1 2" xfId="36058" hidden="1"/>
    <cellStyle name="輔色1 2" xfId="36078" hidden="1"/>
    <cellStyle name="輔色1 2" xfId="35967" hidden="1"/>
    <cellStyle name="輔色1 2" xfId="36539" hidden="1"/>
    <cellStyle name="輔色1 2" xfId="36482" hidden="1"/>
    <cellStyle name="輔色1 2" xfId="36630" hidden="1"/>
    <cellStyle name="輔色1 2" xfId="36573" hidden="1"/>
    <cellStyle name="輔色1 2" xfId="36365" hidden="1"/>
    <cellStyle name="輔色1 2" xfId="36422" hidden="1"/>
    <cellStyle name="輔色1 2" xfId="36442" hidden="1"/>
    <cellStyle name="輔色1 2" xfId="36331" hidden="1"/>
    <cellStyle name="輔色1 2" xfId="36903" hidden="1"/>
    <cellStyle name="輔色1 2" xfId="36846" hidden="1"/>
    <cellStyle name="輔色1 2" xfId="36994" hidden="1"/>
    <cellStyle name="輔色1 2" xfId="36937" hidden="1"/>
    <cellStyle name="輔色1 2" xfId="36729" hidden="1"/>
    <cellStyle name="輔色1 2" xfId="36786" hidden="1"/>
    <cellStyle name="輔色1 2" xfId="36806" hidden="1"/>
    <cellStyle name="輔色1 2" xfId="36695" hidden="1"/>
    <cellStyle name="輔色1 2" xfId="37267" hidden="1"/>
    <cellStyle name="輔色1 2" xfId="37210" hidden="1"/>
    <cellStyle name="輔色1 2" xfId="37358" hidden="1"/>
    <cellStyle name="輔色1 2" xfId="37301" hidden="1"/>
    <cellStyle name="輔色1 2" xfId="37093" hidden="1"/>
    <cellStyle name="輔色1 2" xfId="37150" hidden="1"/>
    <cellStyle name="輔色1 2" xfId="37170" hidden="1"/>
    <cellStyle name="輔色1 2" xfId="37059" hidden="1"/>
    <cellStyle name="輔色1 2" xfId="37589" hidden="1"/>
    <cellStyle name="輔色1 2" xfId="37532" hidden="1"/>
    <cellStyle name="輔色1 2" xfId="37680" hidden="1"/>
    <cellStyle name="輔色1 2" xfId="37623" hidden="1"/>
    <cellStyle name="輔色1 2" xfId="37416" hidden="1"/>
    <cellStyle name="輔色1 2" xfId="37473" hidden="1"/>
    <cellStyle name="輔色1 2" xfId="37493" hidden="1"/>
    <cellStyle name="輔色1 2" xfId="37938" hidden="1"/>
    <cellStyle name="輔色1 2" xfId="37995" hidden="1"/>
    <cellStyle name="輔色1 2" xfId="37896" hidden="1"/>
    <cellStyle name="輔色1 2" xfId="38086" hidden="1"/>
    <cellStyle name="輔色1 2" xfId="38029" hidden="1"/>
    <cellStyle name="輔色1 2" xfId="37779" hidden="1"/>
    <cellStyle name="輔色1 2" xfId="37836" hidden="1"/>
    <cellStyle name="輔色1 2" xfId="37856" hidden="1"/>
    <cellStyle name="輔色1 2" xfId="37745" hidden="1"/>
    <cellStyle name="輔色1 2" xfId="38359" hidden="1"/>
    <cellStyle name="輔色1 2" xfId="38302" hidden="1"/>
    <cellStyle name="輔色1 2" xfId="38450" hidden="1"/>
    <cellStyle name="輔色1 2" xfId="38393" hidden="1"/>
    <cellStyle name="輔色1 2" xfId="38185" hidden="1"/>
    <cellStyle name="輔色1 2" xfId="38242" hidden="1"/>
    <cellStyle name="輔色1 2" xfId="38262" hidden="1"/>
    <cellStyle name="輔色1 2" xfId="38151" hidden="1"/>
    <cellStyle name="輔色1 2" xfId="38723" hidden="1"/>
    <cellStyle name="輔色1 2" xfId="38666" hidden="1"/>
    <cellStyle name="輔色1 2" xfId="38814" hidden="1"/>
    <cellStyle name="輔色1 2" xfId="38757" hidden="1"/>
    <cellStyle name="輔色1 2" xfId="38549" hidden="1"/>
    <cellStyle name="輔色1 2" xfId="38606" hidden="1"/>
    <cellStyle name="輔色1 2" xfId="38626" hidden="1"/>
    <cellStyle name="輔色1 2" xfId="38515" hidden="1"/>
    <cellStyle name="輔色1 2" xfId="39087" hidden="1"/>
    <cellStyle name="輔色1 2" xfId="39030" hidden="1"/>
    <cellStyle name="輔色1 2" xfId="39178" hidden="1"/>
    <cellStyle name="輔色1 2" xfId="39121" hidden="1"/>
    <cellStyle name="輔色1 2" xfId="38913" hidden="1"/>
    <cellStyle name="輔色1 2" xfId="38970" hidden="1"/>
    <cellStyle name="輔色1 2" xfId="38990" hidden="1"/>
    <cellStyle name="輔色1 2" xfId="38879" hidden="1"/>
    <cellStyle name="輔色1 2" xfId="39451" hidden="1"/>
    <cellStyle name="輔色1 2" xfId="39394" hidden="1"/>
    <cellStyle name="輔色1 2" xfId="39542" hidden="1"/>
    <cellStyle name="輔色1 2" xfId="39485" hidden="1"/>
    <cellStyle name="輔色1 2" xfId="39277" hidden="1"/>
    <cellStyle name="輔色1 2" xfId="39334" hidden="1"/>
    <cellStyle name="輔色1 2" xfId="39354" hidden="1"/>
    <cellStyle name="輔色1 2" xfId="39243" hidden="1"/>
    <cellStyle name="輔色1 2" xfId="39815" hidden="1"/>
    <cellStyle name="輔色1 2" xfId="39758" hidden="1"/>
    <cellStyle name="輔色1 2" xfId="39906" hidden="1"/>
    <cellStyle name="輔色1 2" xfId="39849" hidden="1"/>
    <cellStyle name="輔色1 2" xfId="39641" hidden="1"/>
    <cellStyle name="輔色1 2" xfId="39698" hidden="1"/>
    <cellStyle name="輔色1 2" xfId="39718" hidden="1"/>
    <cellStyle name="輔色1 2" xfId="39607" hidden="1"/>
    <cellStyle name="輔色1 2" xfId="40179" hidden="1"/>
    <cellStyle name="輔色1 2" xfId="40122" hidden="1"/>
    <cellStyle name="輔色1 2" xfId="40270" hidden="1"/>
    <cellStyle name="輔色1 2" xfId="40213" hidden="1"/>
    <cellStyle name="輔色1 2" xfId="40005" hidden="1"/>
    <cellStyle name="輔色1 2" xfId="40062" hidden="1"/>
    <cellStyle name="輔色1 2" xfId="40082" hidden="1"/>
    <cellStyle name="輔色1 2" xfId="39971" hidden="1"/>
    <cellStyle name="輔色1 2" xfId="40543" hidden="1"/>
    <cellStyle name="輔色1 2" xfId="40486" hidden="1"/>
    <cellStyle name="輔色1 2" xfId="40634" hidden="1"/>
    <cellStyle name="輔色1 2" xfId="40577" hidden="1"/>
    <cellStyle name="輔色1 2" xfId="40369" hidden="1"/>
    <cellStyle name="輔色1 2" xfId="40426" hidden="1"/>
    <cellStyle name="輔色1 2" xfId="40446" hidden="1"/>
    <cellStyle name="輔色1 2" xfId="40335" hidden="1"/>
    <cellStyle name="輔色1 2" xfId="40907" hidden="1"/>
    <cellStyle name="輔色1 2" xfId="40850" hidden="1"/>
    <cellStyle name="輔色1 2" xfId="40998" hidden="1"/>
    <cellStyle name="輔色1 2" xfId="40941" hidden="1"/>
    <cellStyle name="輔色1 2" xfId="40733" hidden="1"/>
    <cellStyle name="輔色1 2" xfId="40790" hidden="1"/>
    <cellStyle name="輔色1 2" xfId="40810" hidden="1"/>
    <cellStyle name="輔色1 2" xfId="40699" hidden="1"/>
    <cellStyle name="輔色1 2" xfId="41271" hidden="1"/>
    <cellStyle name="輔色1 2" xfId="41214" hidden="1"/>
    <cellStyle name="輔色1 2" xfId="41362" hidden="1"/>
    <cellStyle name="輔色1 2" xfId="41305" hidden="1"/>
    <cellStyle name="輔色1 2" xfId="41097" hidden="1"/>
    <cellStyle name="輔色1 2" xfId="41154" hidden="1"/>
    <cellStyle name="輔色1 2" xfId="41174" hidden="1"/>
    <cellStyle name="輔色1 2" xfId="41063" hidden="1"/>
    <cellStyle name="輔色1 2" xfId="41635" hidden="1"/>
    <cellStyle name="輔色1 2" xfId="41578" hidden="1"/>
    <cellStyle name="輔色1 2" xfId="41726" hidden="1"/>
    <cellStyle name="輔色1 2" xfId="41669" hidden="1"/>
    <cellStyle name="輔色1 2" xfId="41461" hidden="1"/>
    <cellStyle name="輔色1 2" xfId="41518" hidden="1"/>
    <cellStyle name="輔色1 2" xfId="41538" hidden="1"/>
    <cellStyle name="輔色1 2" xfId="41427" hidden="1"/>
    <cellStyle name="輔色1 2" xfId="41957" hidden="1"/>
    <cellStyle name="輔色1 2" xfId="41900" hidden="1"/>
    <cellStyle name="輔色1 2" xfId="42048" hidden="1"/>
    <cellStyle name="輔色1 2" xfId="41991" hidden="1"/>
    <cellStyle name="輔色1 2" xfId="41784" hidden="1"/>
    <cellStyle name="輔色1 2" xfId="41841" hidden="1"/>
    <cellStyle name="輔色1 2" xfId="41861" hidden="1"/>
    <cellStyle name="輔色1 2" xfId="42306" hidden="1"/>
    <cellStyle name="輔色1 2" xfId="42363" hidden="1"/>
    <cellStyle name="輔色1 2" xfId="42264" hidden="1"/>
    <cellStyle name="輔色1 2" xfId="42454" hidden="1"/>
    <cellStyle name="輔色1 2" xfId="42397" hidden="1"/>
    <cellStyle name="輔色1 2" xfId="42147" hidden="1"/>
    <cellStyle name="輔色1 2" xfId="42204" hidden="1"/>
    <cellStyle name="輔色1 2" xfId="42224" hidden="1"/>
    <cellStyle name="輔色1 2" xfId="42113" hidden="1"/>
    <cellStyle name="輔色1 2" xfId="42727" hidden="1"/>
    <cellStyle name="輔色1 2" xfId="42670" hidden="1"/>
    <cellStyle name="輔色1 2" xfId="42818" hidden="1"/>
    <cellStyle name="輔色1 2" xfId="42761" hidden="1"/>
    <cellStyle name="輔色1 2" xfId="42553" hidden="1"/>
    <cellStyle name="輔色1 2" xfId="42610" hidden="1"/>
    <cellStyle name="輔色1 2" xfId="42630" hidden="1"/>
    <cellStyle name="輔色1 2" xfId="42519" hidden="1"/>
    <cellStyle name="輔色1 2" xfId="43091" hidden="1"/>
    <cellStyle name="輔色1 2" xfId="43034" hidden="1"/>
    <cellStyle name="輔色1 2" xfId="43182" hidden="1"/>
    <cellStyle name="輔色1 2" xfId="43125" hidden="1"/>
    <cellStyle name="輔色1 2" xfId="42917" hidden="1"/>
    <cellStyle name="輔色1 2" xfId="42974" hidden="1"/>
    <cellStyle name="輔色1 2" xfId="42994" hidden="1"/>
    <cellStyle name="輔色1 2" xfId="42883" hidden="1"/>
    <cellStyle name="輔色1 2" xfId="43455" hidden="1"/>
    <cellStyle name="輔色1 2" xfId="43398" hidden="1"/>
    <cellStyle name="輔色1 2" xfId="43546" hidden="1"/>
    <cellStyle name="輔色1 2" xfId="43489" hidden="1"/>
    <cellStyle name="輔色1 2" xfId="43281" hidden="1"/>
    <cellStyle name="輔色1 2" xfId="43338" hidden="1"/>
    <cellStyle name="輔色1 2" xfId="43358" hidden="1"/>
    <cellStyle name="輔色1 2" xfId="43247" hidden="1"/>
    <cellStyle name="輔色1 2" xfId="43819" hidden="1"/>
    <cellStyle name="輔色1 2" xfId="43762" hidden="1"/>
    <cellStyle name="輔色1 2" xfId="43910" hidden="1"/>
    <cellStyle name="輔色1 2" xfId="43853" hidden="1"/>
    <cellStyle name="輔色1 2" xfId="43645" hidden="1"/>
    <cellStyle name="輔色1 2" xfId="43702" hidden="1"/>
    <cellStyle name="輔色1 2" xfId="43722" hidden="1"/>
    <cellStyle name="輔色1 2" xfId="43611" hidden="1"/>
    <cellStyle name="輔色1 2" xfId="44183" hidden="1"/>
    <cellStyle name="輔色1 2" xfId="44126" hidden="1"/>
    <cellStyle name="輔色1 2" xfId="44274" hidden="1"/>
    <cellStyle name="輔色1 2" xfId="44217" hidden="1"/>
    <cellStyle name="輔色1 2" xfId="44009" hidden="1"/>
    <cellStyle name="輔色1 2" xfId="44066" hidden="1"/>
    <cellStyle name="輔色1 2" xfId="44086" hidden="1"/>
    <cellStyle name="輔色1 2" xfId="43975" hidden="1"/>
    <cellStyle name="輔色1 2" xfId="44505" hidden="1"/>
    <cellStyle name="輔色1 2" xfId="44448" hidden="1"/>
    <cellStyle name="輔色1 2" xfId="44596" hidden="1"/>
    <cellStyle name="輔色1 2" xfId="44539" hidden="1"/>
    <cellStyle name="輔色1 2" xfId="44332" hidden="1"/>
    <cellStyle name="輔色1 2" xfId="44389" hidden="1"/>
    <cellStyle name="輔色1 2" xfId="44409" hidden="1"/>
    <cellStyle name="輔色1 2" xfId="44854" hidden="1"/>
    <cellStyle name="輔色1 2" xfId="44911" hidden="1"/>
    <cellStyle name="輔色1 2" xfId="44812" hidden="1"/>
    <cellStyle name="輔色1 2" xfId="45002" hidden="1"/>
    <cellStyle name="輔色1 2" xfId="44945" hidden="1"/>
    <cellStyle name="輔色1 2" xfId="44695" hidden="1"/>
    <cellStyle name="輔色1 2" xfId="44752" hidden="1"/>
    <cellStyle name="輔色1 2" xfId="44772" hidden="1"/>
    <cellStyle name="輔色1 2" xfId="44661" hidden="1"/>
    <cellStyle name="輔色1 2" xfId="45275" hidden="1"/>
    <cellStyle name="輔色1 2" xfId="45218" hidden="1"/>
    <cellStyle name="輔色1 2" xfId="45366" hidden="1"/>
    <cellStyle name="輔色1 2" xfId="45309" hidden="1"/>
    <cellStyle name="輔色1 2" xfId="45101" hidden="1"/>
    <cellStyle name="輔色1 2" xfId="45158" hidden="1"/>
    <cellStyle name="輔色1 2" xfId="45178" hidden="1"/>
    <cellStyle name="輔色1 2" xfId="45067" hidden="1"/>
    <cellStyle name="輔色1 2" xfId="45639" hidden="1"/>
    <cellStyle name="輔色1 2" xfId="45582" hidden="1"/>
    <cellStyle name="輔色1 2" xfId="45730" hidden="1"/>
    <cellStyle name="輔色1 2" xfId="45673" hidden="1"/>
    <cellStyle name="輔色1 2" xfId="45465" hidden="1"/>
    <cellStyle name="輔色1 2" xfId="45522" hidden="1"/>
    <cellStyle name="輔色1 2" xfId="45542" hidden="1"/>
    <cellStyle name="輔色1 2" xfId="45431" hidden="1"/>
    <cellStyle name="輔色1 2" xfId="46003" hidden="1"/>
    <cellStyle name="輔色1 2" xfId="45946" hidden="1"/>
    <cellStyle name="輔色1 2" xfId="46094" hidden="1"/>
    <cellStyle name="輔色1 2" xfId="46037" hidden="1"/>
    <cellStyle name="輔色1 2" xfId="45829" hidden="1"/>
    <cellStyle name="輔色1 2" xfId="45886" hidden="1"/>
    <cellStyle name="輔色1 2" xfId="45906" hidden="1"/>
    <cellStyle name="輔色1 2" xfId="45795" hidden="1"/>
    <cellStyle name="輔色1 2" xfId="46367" hidden="1"/>
    <cellStyle name="輔色1 2" xfId="46310" hidden="1"/>
    <cellStyle name="輔色1 2" xfId="46458" hidden="1"/>
    <cellStyle name="輔色1 2" xfId="46401" hidden="1"/>
    <cellStyle name="輔色1 2" xfId="46193" hidden="1"/>
    <cellStyle name="輔色1 2" xfId="46250" hidden="1"/>
    <cellStyle name="輔色1 2" xfId="46270" hidden="1"/>
    <cellStyle name="輔色1 2" xfId="46159" hidden="1"/>
    <cellStyle name="輔色1 2" xfId="46731" hidden="1"/>
    <cellStyle name="輔色1 2" xfId="46674" hidden="1"/>
    <cellStyle name="輔色1 2" xfId="46822" hidden="1"/>
    <cellStyle name="輔色1 2" xfId="46765" hidden="1"/>
    <cellStyle name="輔色1 2" xfId="46557" hidden="1"/>
    <cellStyle name="輔色1 2" xfId="46614" hidden="1"/>
    <cellStyle name="輔色1 2" xfId="46634" hidden="1"/>
    <cellStyle name="輔色1 2" xfId="46523" hidden="1"/>
    <cellStyle name="輔色1 2" xfId="47095" hidden="1"/>
    <cellStyle name="輔色1 2" xfId="47038" hidden="1"/>
    <cellStyle name="輔色1 2" xfId="47186" hidden="1"/>
    <cellStyle name="輔色1 2" xfId="47129" hidden="1"/>
    <cellStyle name="輔色1 2" xfId="46921" hidden="1"/>
    <cellStyle name="輔色1 2" xfId="46978" hidden="1"/>
    <cellStyle name="輔色1 2" xfId="46998" hidden="1"/>
    <cellStyle name="輔色1 2" xfId="46887" hidden="1"/>
    <cellStyle name="輔色1 2" xfId="47459" hidden="1"/>
    <cellStyle name="輔色1 2" xfId="47402" hidden="1"/>
    <cellStyle name="輔色1 2" xfId="47550" hidden="1"/>
    <cellStyle name="輔色1 2" xfId="47493" hidden="1"/>
    <cellStyle name="輔色1 2" xfId="47285" hidden="1"/>
    <cellStyle name="輔色1 2" xfId="47342" hidden="1"/>
    <cellStyle name="輔色1 2" xfId="47362" hidden="1"/>
    <cellStyle name="輔色1 2" xfId="47251" hidden="1"/>
    <cellStyle name="輔色1 2" xfId="47823" hidden="1"/>
    <cellStyle name="輔色1 2" xfId="47766" hidden="1"/>
    <cellStyle name="輔色1 2" xfId="47914" hidden="1"/>
    <cellStyle name="輔色1 2" xfId="47857" hidden="1"/>
    <cellStyle name="輔色1 2" xfId="47649" hidden="1"/>
    <cellStyle name="輔色1 2" xfId="47706" hidden="1"/>
    <cellStyle name="輔色1 2" xfId="47726" hidden="1"/>
    <cellStyle name="輔色1 2" xfId="47615" hidden="1"/>
    <cellStyle name="輔色1 2" xfId="48187" hidden="1"/>
    <cellStyle name="輔色1 2" xfId="48130" hidden="1"/>
    <cellStyle name="輔色1 2" xfId="48278" hidden="1"/>
    <cellStyle name="輔色1 2" xfId="48221" hidden="1"/>
    <cellStyle name="輔色1 2" xfId="48013" hidden="1"/>
    <cellStyle name="輔色1 2" xfId="48070" hidden="1"/>
    <cellStyle name="輔色1 2" xfId="48090" hidden="1"/>
    <cellStyle name="輔色1 2" xfId="47979" hidden="1"/>
    <cellStyle name="輔色1 2" xfId="48551" hidden="1"/>
    <cellStyle name="輔色1 2" xfId="48494" hidden="1"/>
    <cellStyle name="輔色1 2" xfId="48642" hidden="1"/>
    <cellStyle name="輔色1 2" xfId="48585" hidden="1"/>
    <cellStyle name="輔色1 2" xfId="48377" hidden="1"/>
    <cellStyle name="輔色1 2" xfId="48434" hidden="1"/>
    <cellStyle name="輔色1 2" xfId="48454" hidden="1"/>
    <cellStyle name="輔色1 2" xfId="48343" hidden="1"/>
    <cellStyle name="輔色1 2" xfId="48873" hidden="1"/>
    <cellStyle name="輔色1 2" xfId="48816" hidden="1"/>
    <cellStyle name="輔色1 2" xfId="48964" hidden="1"/>
    <cellStyle name="輔色1 2" xfId="48907" hidden="1"/>
    <cellStyle name="輔色1 2" xfId="48700" hidden="1"/>
    <cellStyle name="輔色1 2" xfId="48757" hidden="1"/>
    <cellStyle name="輔色1 2" xfId="48777" hidden="1"/>
    <cellStyle name="輔色1 2" xfId="30897" hidden="1"/>
    <cellStyle name="輔色1 2" xfId="31797" hidden="1"/>
    <cellStyle name="輔色1 2" xfId="32773" hidden="1"/>
    <cellStyle name="輔色1 2" xfId="33145" hidden="1"/>
    <cellStyle name="輔色1 2" xfId="32561" hidden="1"/>
    <cellStyle name="輔色1 2" xfId="33244" hidden="1"/>
    <cellStyle name="輔色1 2" xfId="30840" hidden="1"/>
    <cellStyle name="輔色1 2" xfId="31650" hidden="1"/>
    <cellStyle name="輔色1 2" xfId="31309" hidden="1"/>
    <cellStyle name="輔色1 2" xfId="32572" hidden="1"/>
    <cellStyle name="輔色1 2" xfId="31411" hidden="1"/>
    <cellStyle name="輔色1 2" xfId="32629" hidden="1"/>
    <cellStyle name="輔色1 2" xfId="33180" hidden="1"/>
    <cellStyle name="輔色1 2" xfId="32998" hidden="1"/>
    <cellStyle name="輔色1 2" xfId="31109" hidden="1"/>
    <cellStyle name="輔色1 2" xfId="31388" hidden="1"/>
    <cellStyle name="輔色1 2" xfId="32646" hidden="1"/>
    <cellStyle name="輔色1 2" xfId="31144" hidden="1"/>
    <cellStyle name="輔色1 2" xfId="31183" hidden="1"/>
    <cellStyle name="輔色1 2" xfId="32473" hidden="1"/>
    <cellStyle name="輔色1 2" xfId="33078" hidden="1"/>
    <cellStyle name="輔色1 2" xfId="33084" hidden="1"/>
    <cellStyle name="輔色1 2" xfId="32480" hidden="1"/>
    <cellStyle name="輔色1 2" xfId="30921" hidden="1"/>
    <cellStyle name="輔色1 2" xfId="31150" hidden="1"/>
    <cellStyle name="輔色1 2" xfId="31664" hidden="1"/>
    <cellStyle name="輔色1 2" xfId="33293" hidden="1"/>
    <cellStyle name="輔色1 2" xfId="32109" hidden="1"/>
    <cellStyle name="輔色1 2" xfId="30981" hidden="1"/>
    <cellStyle name="輔色1 2" xfId="31083" hidden="1"/>
    <cellStyle name="輔色1 2" xfId="31984" hidden="1"/>
    <cellStyle name="輔色1 2" xfId="32972" hidden="1"/>
    <cellStyle name="輔色1 2" xfId="32779" hidden="1"/>
    <cellStyle name="輔色1 2" xfId="33282" hidden="1"/>
    <cellStyle name="輔色1 2" xfId="31916" hidden="1"/>
    <cellStyle name="輔色1 2" xfId="32505" hidden="1"/>
    <cellStyle name="輔色1 2" xfId="32727" hidden="1"/>
    <cellStyle name="輔色1 2" xfId="32229" hidden="1"/>
    <cellStyle name="輔色1 2" xfId="31178" hidden="1"/>
    <cellStyle name="輔色1 2" xfId="31611" hidden="1"/>
    <cellStyle name="輔色1 2" xfId="31121" hidden="1"/>
    <cellStyle name="輔色1 2" xfId="31921" hidden="1"/>
    <cellStyle name="輔色1 2" xfId="30916" hidden="1"/>
    <cellStyle name="輔色1 2" xfId="33087" hidden="1"/>
    <cellStyle name="輔色1 2" xfId="31220" hidden="1"/>
    <cellStyle name="輔色1 2" xfId="32748" hidden="1"/>
    <cellStyle name="輔色1 2" xfId="32220" hidden="1"/>
    <cellStyle name="輔色1 2" xfId="30893" hidden="1"/>
    <cellStyle name="輔色1 2" xfId="32024" hidden="1"/>
    <cellStyle name="輔色1 2" xfId="32771" hidden="1"/>
    <cellStyle name="輔色1 2" xfId="32488" hidden="1"/>
    <cellStyle name="輔色1 2" xfId="31727" hidden="1"/>
    <cellStyle name="輔色1 2" xfId="31123" hidden="1"/>
    <cellStyle name="輔色1 2" xfId="31846" hidden="1"/>
    <cellStyle name="輔色1 2" xfId="32438" hidden="1"/>
    <cellStyle name="輔色1 2" xfId="30944" hidden="1"/>
    <cellStyle name="輔色1 2" xfId="51289" hidden="1"/>
    <cellStyle name="輔色1 2" xfId="51232" hidden="1"/>
    <cellStyle name="輔色1 2" xfId="51331" hidden="1"/>
    <cellStyle name="輔色1 2" xfId="51141" hidden="1"/>
    <cellStyle name="輔色1 2" xfId="51198" hidden="1"/>
    <cellStyle name="輔色1 2" xfId="51448" hidden="1"/>
    <cellStyle name="輔色1 2" xfId="51391" hidden="1"/>
    <cellStyle name="輔色1 2" xfId="51371" hidden="1"/>
    <cellStyle name="輔色1 2" xfId="51482" hidden="1"/>
    <cellStyle name="輔色1 2" xfId="50868" hidden="1"/>
    <cellStyle name="輔色1 2" xfId="50925" hidden="1"/>
    <cellStyle name="輔色1 2" xfId="50777" hidden="1"/>
    <cellStyle name="輔色1 2" xfId="50834" hidden="1"/>
    <cellStyle name="輔色1 2" xfId="51042" hidden="1"/>
    <cellStyle name="輔色1 2" xfId="50985" hidden="1"/>
    <cellStyle name="輔色1 2" xfId="50965" hidden="1"/>
    <cellStyle name="輔色1 2" xfId="51076" hidden="1"/>
    <cellStyle name="輔色1 2" xfId="50504" hidden="1"/>
    <cellStyle name="輔色1 2" xfId="50561" hidden="1"/>
    <cellStyle name="輔色1 2" xfId="50413" hidden="1"/>
    <cellStyle name="輔色1 2" xfId="50470" hidden="1"/>
    <cellStyle name="輔色1 2" xfId="50678" hidden="1"/>
    <cellStyle name="輔色1 2" xfId="50621" hidden="1"/>
    <cellStyle name="輔色1 2" xfId="50601" hidden="1"/>
    <cellStyle name="輔色1 2" xfId="50712" hidden="1"/>
    <cellStyle name="輔色1 2" xfId="50140" hidden="1"/>
    <cellStyle name="輔色1 2" xfId="50197" hidden="1"/>
    <cellStyle name="輔色1 2" xfId="50049" hidden="1"/>
    <cellStyle name="輔色1 2" xfId="50106" hidden="1"/>
    <cellStyle name="輔色1 2" xfId="50314" hidden="1"/>
    <cellStyle name="輔色1 2" xfId="50257" hidden="1"/>
    <cellStyle name="輔色1 2" xfId="50237" hidden="1"/>
    <cellStyle name="輔色1 2" xfId="50348" hidden="1"/>
    <cellStyle name="輔色1 2" xfId="49776" hidden="1"/>
    <cellStyle name="輔色1 2" xfId="49833" hidden="1"/>
    <cellStyle name="輔色1 2" xfId="49685" hidden="1"/>
    <cellStyle name="輔色1 2" xfId="49742" hidden="1"/>
    <cellStyle name="輔色1 2" xfId="49950" hidden="1"/>
    <cellStyle name="輔色1 2" xfId="49893" hidden="1"/>
    <cellStyle name="輔色1 2" xfId="49873" hidden="1"/>
    <cellStyle name="輔色1 2" xfId="49984" hidden="1"/>
    <cellStyle name="輔色1 2" xfId="49412" hidden="1"/>
    <cellStyle name="輔色1 2" xfId="49469" hidden="1"/>
    <cellStyle name="輔色1 2" xfId="49321" hidden="1"/>
    <cellStyle name="輔色1 2" xfId="49378" hidden="1"/>
    <cellStyle name="輔色1 2" xfId="49586" hidden="1"/>
    <cellStyle name="輔色1 2" xfId="49529" hidden="1"/>
    <cellStyle name="輔色1 2" xfId="49509" hidden="1"/>
    <cellStyle name="輔色1 2" xfId="49620" hidden="1"/>
    <cellStyle name="輔色1 2" xfId="49090" hidden="1"/>
    <cellStyle name="輔色1 2" xfId="49147" hidden="1"/>
    <cellStyle name="輔色1 2" xfId="48999" hidden="1"/>
    <cellStyle name="輔色1 2" xfId="49056" hidden="1"/>
    <cellStyle name="輔色1 2" xfId="49263" hidden="1"/>
    <cellStyle name="輔色1 2" xfId="49206" hidden="1"/>
    <cellStyle name="輔色1 2" xfId="49186" hidden="1"/>
    <cellStyle name="輔色2 2" xfId="2253" hidden="1"/>
    <cellStyle name="輔色2 2" xfId="2284" hidden="1"/>
    <cellStyle name="輔色2 2" xfId="2211" hidden="1"/>
    <cellStyle name="輔色2 2" xfId="2375" hidden="1"/>
    <cellStyle name="輔色2 2" xfId="2344" hidden="1"/>
    <cellStyle name="輔色2 2" xfId="2112" hidden="1"/>
    <cellStyle name="輔色2 2" xfId="2143" hidden="1"/>
    <cellStyle name="輔色2 2" xfId="2021" hidden="1"/>
    <cellStyle name="輔色2 2" xfId="2052" hidden="1"/>
    <cellStyle name="輔色2 2" xfId="2648" hidden="1"/>
    <cellStyle name="輔色2 2" xfId="2617" hidden="1"/>
    <cellStyle name="輔色2 2" xfId="2739" hidden="1"/>
    <cellStyle name="輔色2 2" xfId="2708" hidden="1"/>
    <cellStyle name="輔色2 2" xfId="2518" hidden="1"/>
    <cellStyle name="輔色2 2" xfId="2549" hidden="1"/>
    <cellStyle name="輔色2 2" xfId="2427" hidden="1"/>
    <cellStyle name="輔色2 2" xfId="2458" hidden="1"/>
    <cellStyle name="輔色2 2" xfId="3012" hidden="1"/>
    <cellStyle name="輔色2 2" xfId="2981" hidden="1"/>
    <cellStyle name="輔色2 2" xfId="3103" hidden="1"/>
    <cellStyle name="輔色2 2" xfId="3072" hidden="1"/>
    <cellStyle name="輔色2 2" xfId="2882" hidden="1"/>
    <cellStyle name="輔色2 2" xfId="2913" hidden="1"/>
    <cellStyle name="輔色2 2" xfId="2791" hidden="1"/>
    <cellStyle name="輔色2 2" xfId="2822" hidden="1"/>
    <cellStyle name="輔色2 2" xfId="3376" hidden="1"/>
    <cellStyle name="輔色2 2" xfId="3345" hidden="1"/>
    <cellStyle name="輔色2 2" xfId="3467" hidden="1"/>
    <cellStyle name="輔色2 2" xfId="3436" hidden="1"/>
    <cellStyle name="輔色2 2" xfId="3246" hidden="1"/>
    <cellStyle name="輔色2 2" xfId="3277" hidden="1"/>
    <cellStyle name="輔色2 2" xfId="3155" hidden="1"/>
    <cellStyle name="輔色2 2" xfId="3186" hidden="1"/>
    <cellStyle name="輔色2 2" xfId="3740" hidden="1"/>
    <cellStyle name="輔色2 2" xfId="3709" hidden="1"/>
    <cellStyle name="輔色2 2" xfId="3831" hidden="1"/>
    <cellStyle name="輔色2 2" xfId="3800" hidden="1"/>
    <cellStyle name="輔色2 2" xfId="3610" hidden="1"/>
    <cellStyle name="輔色2 2" xfId="3641" hidden="1"/>
    <cellStyle name="輔色2 2" xfId="3519" hidden="1"/>
    <cellStyle name="輔色2 2" xfId="3550" hidden="1"/>
    <cellStyle name="輔色2 2" xfId="4104" hidden="1"/>
    <cellStyle name="輔色2 2" xfId="4073" hidden="1"/>
    <cellStyle name="輔色2 2" xfId="4195" hidden="1"/>
    <cellStyle name="輔色2 2" xfId="4164" hidden="1"/>
    <cellStyle name="輔色2 2" xfId="3974" hidden="1"/>
    <cellStyle name="輔色2 2" xfId="4005" hidden="1"/>
    <cellStyle name="輔色2 2" xfId="3883" hidden="1"/>
    <cellStyle name="輔色2 2" xfId="3914" hidden="1"/>
    <cellStyle name="輔色2 2" xfId="4468" hidden="1"/>
    <cellStyle name="輔色2 2" xfId="4437" hidden="1"/>
    <cellStyle name="輔色2 2" xfId="4559" hidden="1"/>
    <cellStyle name="輔色2 2" xfId="4528" hidden="1"/>
    <cellStyle name="輔色2 2" xfId="4338" hidden="1"/>
    <cellStyle name="輔色2 2" xfId="4369" hidden="1"/>
    <cellStyle name="輔色2 2" xfId="4247" hidden="1"/>
    <cellStyle name="輔色2 2" xfId="4278" hidden="1"/>
    <cellStyle name="輔色2 2" xfId="4832" hidden="1"/>
    <cellStyle name="輔色2 2" xfId="4801" hidden="1"/>
    <cellStyle name="輔色2 2" xfId="4923" hidden="1"/>
    <cellStyle name="輔色2 2" xfId="4892" hidden="1"/>
    <cellStyle name="輔色2 2" xfId="4702" hidden="1"/>
    <cellStyle name="輔色2 2" xfId="4733" hidden="1"/>
    <cellStyle name="輔色2 2" xfId="4611" hidden="1"/>
    <cellStyle name="輔色2 2" xfId="4642" hidden="1"/>
    <cellStyle name="輔色2 2" xfId="5196" hidden="1"/>
    <cellStyle name="輔色2 2" xfId="5165" hidden="1"/>
    <cellStyle name="輔色2 2" xfId="5287" hidden="1"/>
    <cellStyle name="輔色2 2" xfId="5256" hidden="1"/>
    <cellStyle name="輔色2 2" xfId="5066" hidden="1"/>
    <cellStyle name="輔色2 2" xfId="5097" hidden="1"/>
    <cellStyle name="輔色2 2" xfId="4975" hidden="1"/>
    <cellStyle name="輔色2 2" xfId="5006" hidden="1"/>
    <cellStyle name="輔色2 2" xfId="5560" hidden="1"/>
    <cellStyle name="輔色2 2" xfId="5529" hidden="1"/>
    <cellStyle name="輔色2 2" xfId="5651" hidden="1"/>
    <cellStyle name="輔色2 2" xfId="5620" hidden="1"/>
    <cellStyle name="輔色2 2" xfId="5430" hidden="1"/>
    <cellStyle name="輔色2 2" xfId="5461" hidden="1"/>
    <cellStyle name="輔色2 2" xfId="5339" hidden="1"/>
    <cellStyle name="輔色2 2" xfId="5370" hidden="1"/>
    <cellStyle name="輔色2 2" xfId="5882" hidden="1"/>
    <cellStyle name="輔色2 2" xfId="5851" hidden="1"/>
    <cellStyle name="輔色2 2" xfId="5973" hidden="1"/>
    <cellStyle name="輔色2 2" xfId="5942" hidden="1"/>
    <cellStyle name="輔色2 2" xfId="5753" hidden="1"/>
    <cellStyle name="輔色2 2" xfId="5784" hidden="1"/>
    <cellStyle name="輔色2 2" xfId="5703" hidden="1"/>
    <cellStyle name="輔色2 2" xfId="8805" hidden="1"/>
    <cellStyle name="輔色2 2" xfId="8836" hidden="1"/>
    <cellStyle name="輔色2 2" xfId="8763" hidden="1"/>
    <cellStyle name="輔色2 2" xfId="8927" hidden="1"/>
    <cellStyle name="輔色2 2" xfId="8896" hidden="1"/>
    <cellStyle name="輔色2 2" xfId="8664" hidden="1"/>
    <cellStyle name="輔色2 2" xfId="8695" hidden="1"/>
    <cellStyle name="輔色2 2" xfId="8573" hidden="1"/>
    <cellStyle name="輔色2 2" xfId="8604" hidden="1"/>
    <cellStyle name="輔色2 2" xfId="9200" hidden="1"/>
    <cellStyle name="輔色2 2" xfId="9169" hidden="1"/>
    <cellStyle name="輔色2 2" xfId="9291" hidden="1"/>
    <cellStyle name="輔色2 2" xfId="9260" hidden="1"/>
    <cellStyle name="輔色2 2" xfId="9070" hidden="1"/>
    <cellStyle name="輔色2 2" xfId="9101" hidden="1"/>
    <cellStyle name="輔色2 2" xfId="8979" hidden="1"/>
    <cellStyle name="輔色2 2" xfId="9010" hidden="1"/>
    <cellStyle name="輔色2 2" xfId="9564" hidden="1"/>
    <cellStyle name="輔色2 2" xfId="9533" hidden="1"/>
    <cellStyle name="輔色2 2" xfId="9655" hidden="1"/>
    <cellStyle name="輔色2 2" xfId="9624" hidden="1"/>
    <cellStyle name="輔色2 2" xfId="9434" hidden="1"/>
    <cellStyle name="輔色2 2" xfId="9465" hidden="1"/>
    <cellStyle name="輔色2 2" xfId="9343" hidden="1"/>
    <cellStyle name="輔色2 2" xfId="9374" hidden="1"/>
    <cellStyle name="輔色2 2" xfId="9928" hidden="1"/>
    <cellStyle name="輔色2 2" xfId="9897" hidden="1"/>
    <cellStyle name="輔色2 2" xfId="10019" hidden="1"/>
    <cellStyle name="輔色2 2" xfId="9988" hidden="1"/>
    <cellStyle name="輔色2 2" xfId="9798" hidden="1"/>
    <cellStyle name="輔色2 2" xfId="9829" hidden="1"/>
    <cellStyle name="輔色2 2" xfId="9707" hidden="1"/>
    <cellStyle name="輔色2 2" xfId="9738" hidden="1"/>
    <cellStyle name="輔色2 2" xfId="10292" hidden="1"/>
    <cellStyle name="輔色2 2" xfId="10261" hidden="1"/>
    <cellStyle name="輔色2 2" xfId="10383" hidden="1"/>
    <cellStyle name="輔色2 2" xfId="10352" hidden="1"/>
    <cellStyle name="輔色2 2" xfId="10162" hidden="1"/>
    <cellStyle name="輔色2 2" xfId="10193" hidden="1"/>
    <cellStyle name="輔色2 2" xfId="10071" hidden="1"/>
    <cellStyle name="輔色2 2" xfId="10102" hidden="1"/>
    <cellStyle name="輔色2 2" xfId="10656" hidden="1"/>
    <cellStyle name="輔色2 2" xfId="10625" hidden="1"/>
    <cellStyle name="輔色2 2" xfId="10747" hidden="1"/>
    <cellStyle name="輔色2 2" xfId="10716" hidden="1"/>
    <cellStyle name="輔色2 2" xfId="10526" hidden="1"/>
    <cellStyle name="輔色2 2" xfId="10557" hidden="1"/>
    <cellStyle name="輔色2 2" xfId="10435" hidden="1"/>
    <cellStyle name="輔色2 2" xfId="10466" hidden="1"/>
    <cellStyle name="輔色2 2" xfId="11020" hidden="1"/>
    <cellStyle name="輔色2 2" xfId="10989" hidden="1"/>
    <cellStyle name="輔色2 2" xfId="11111" hidden="1"/>
    <cellStyle name="輔色2 2" xfId="11080" hidden="1"/>
    <cellStyle name="輔色2 2" xfId="10890" hidden="1"/>
    <cellStyle name="輔色2 2" xfId="10921" hidden="1"/>
    <cellStyle name="輔色2 2" xfId="10799" hidden="1"/>
    <cellStyle name="輔色2 2" xfId="10830" hidden="1"/>
    <cellStyle name="輔色2 2" xfId="11384" hidden="1"/>
    <cellStyle name="輔色2 2" xfId="11353" hidden="1"/>
    <cellStyle name="輔色2 2" xfId="11475" hidden="1"/>
    <cellStyle name="輔色2 2" xfId="11444" hidden="1"/>
    <cellStyle name="輔色2 2" xfId="11254" hidden="1"/>
    <cellStyle name="輔色2 2" xfId="11285" hidden="1"/>
    <cellStyle name="輔色2 2" xfId="11163" hidden="1"/>
    <cellStyle name="輔色2 2" xfId="11194" hidden="1"/>
    <cellStyle name="輔色2 2" xfId="11748" hidden="1"/>
    <cellStyle name="輔色2 2" xfId="11717" hidden="1"/>
    <cellStyle name="輔色2 2" xfId="11839" hidden="1"/>
    <cellStyle name="輔色2 2" xfId="11808" hidden="1"/>
    <cellStyle name="輔色2 2" xfId="11618" hidden="1"/>
    <cellStyle name="輔色2 2" xfId="11649" hidden="1"/>
    <cellStyle name="輔色2 2" xfId="11527" hidden="1"/>
    <cellStyle name="輔色2 2" xfId="11558" hidden="1"/>
    <cellStyle name="輔色2 2" xfId="12112" hidden="1"/>
    <cellStyle name="輔色2 2" xfId="12081" hidden="1"/>
    <cellStyle name="輔色2 2" xfId="12203" hidden="1"/>
    <cellStyle name="輔色2 2" xfId="12172" hidden="1"/>
    <cellStyle name="輔色2 2" xfId="11982" hidden="1"/>
    <cellStyle name="輔色2 2" xfId="12013" hidden="1"/>
    <cellStyle name="輔色2 2" xfId="11891" hidden="1"/>
    <cellStyle name="輔色2 2" xfId="11922" hidden="1"/>
    <cellStyle name="輔色2 2" xfId="12476" hidden="1"/>
    <cellStyle name="輔色2 2" xfId="12445" hidden="1"/>
    <cellStyle name="輔色2 2" xfId="12567" hidden="1"/>
    <cellStyle name="輔色2 2" xfId="12536" hidden="1"/>
    <cellStyle name="輔色2 2" xfId="12346" hidden="1"/>
    <cellStyle name="輔色2 2" xfId="12377" hidden="1"/>
    <cellStyle name="輔色2 2" xfId="12255" hidden="1"/>
    <cellStyle name="輔色2 2" xfId="12286" hidden="1"/>
    <cellStyle name="輔色2 2" xfId="12798" hidden="1"/>
    <cellStyle name="輔色2 2" xfId="12767" hidden="1"/>
    <cellStyle name="輔色2 2" xfId="12889" hidden="1"/>
    <cellStyle name="輔色2 2" xfId="12858" hidden="1"/>
    <cellStyle name="輔色2 2" xfId="12669" hidden="1"/>
    <cellStyle name="輔色2 2" xfId="12700" hidden="1"/>
    <cellStyle name="輔色2 2" xfId="12619" hidden="1"/>
    <cellStyle name="輔色2 2" xfId="13173" hidden="1"/>
    <cellStyle name="輔色2 2" xfId="13204" hidden="1"/>
    <cellStyle name="輔色2 2" xfId="13131" hidden="1"/>
    <cellStyle name="輔色2 2" xfId="13295" hidden="1"/>
    <cellStyle name="輔色2 2" xfId="13264" hidden="1"/>
    <cellStyle name="輔色2 2" xfId="13032" hidden="1"/>
    <cellStyle name="輔色2 2" xfId="13063" hidden="1"/>
    <cellStyle name="輔色2 2" xfId="12941" hidden="1"/>
    <cellStyle name="輔色2 2" xfId="12972" hidden="1"/>
    <cellStyle name="輔色2 2" xfId="13568" hidden="1"/>
    <cellStyle name="輔色2 2" xfId="13537" hidden="1"/>
    <cellStyle name="輔色2 2" xfId="13659" hidden="1"/>
    <cellStyle name="輔色2 2" xfId="13628" hidden="1"/>
    <cellStyle name="輔色2 2" xfId="13438" hidden="1"/>
    <cellStyle name="輔色2 2" xfId="13469" hidden="1"/>
    <cellStyle name="輔色2 2" xfId="13347" hidden="1"/>
    <cellStyle name="輔色2 2" xfId="13378" hidden="1"/>
    <cellStyle name="輔色2 2" xfId="13932" hidden="1"/>
    <cellStyle name="輔色2 2" xfId="13901" hidden="1"/>
    <cellStyle name="輔色2 2" xfId="14023" hidden="1"/>
    <cellStyle name="輔色2 2" xfId="13992" hidden="1"/>
    <cellStyle name="輔色2 2" xfId="13802" hidden="1"/>
    <cellStyle name="輔色2 2" xfId="13833" hidden="1"/>
    <cellStyle name="輔色2 2" xfId="13711" hidden="1"/>
    <cellStyle name="輔色2 2" xfId="13742" hidden="1"/>
    <cellStyle name="輔色2 2" xfId="14296" hidden="1"/>
    <cellStyle name="輔色2 2" xfId="14265" hidden="1"/>
    <cellStyle name="輔色2 2" xfId="14387" hidden="1"/>
    <cellStyle name="輔色2 2" xfId="14356" hidden="1"/>
    <cellStyle name="輔色2 2" xfId="14166" hidden="1"/>
    <cellStyle name="輔色2 2" xfId="14197" hidden="1"/>
    <cellStyle name="輔色2 2" xfId="14075" hidden="1"/>
    <cellStyle name="輔色2 2" xfId="14106" hidden="1"/>
    <cellStyle name="輔色2 2" xfId="14660" hidden="1"/>
    <cellStyle name="輔色2 2" xfId="14629" hidden="1"/>
    <cellStyle name="輔色2 2" xfId="14751" hidden="1"/>
    <cellStyle name="輔色2 2" xfId="14720" hidden="1"/>
    <cellStyle name="輔色2 2" xfId="14530" hidden="1"/>
    <cellStyle name="輔色2 2" xfId="14561" hidden="1"/>
    <cellStyle name="輔色2 2" xfId="14439" hidden="1"/>
    <cellStyle name="輔色2 2" xfId="14470" hidden="1"/>
    <cellStyle name="輔色2 2" xfId="15024" hidden="1"/>
    <cellStyle name="輔色2 2" xfId="14993" hidden="1"/>
    <cellStyle name="輔色2 2" xfId="15115" hidden="1"/>
    <cellStyle name="輔色2 2" xfId="15084" hidden="1"/>
    <cellStyle name="輔色2 2" xfId="14894" hidden="1"/>
    <cellStyle name="輔色2 2" xfId="14925" hidden="1"/>
    <cellStyle name="輔色2 2" xfId="14803" hidden="1"/>
    <cellStyle name="輔色2 2" xfId="14834" hidden="1"/>
    <cellStyle name="輔色2 2" xfId="15388" hidden="1"/>
    <cellStyle name="輔色2 2" xfId="15357" hidden="1"/>
    <cellStyle name="輔色2 2" xfId="15479" hidden="1"/>
    <cellStyle name="輔色2 2" xfId="15448" hidden="1"/>
    <cellStyle name="輔色2 2" xfId="15258" hidden="1"/>
    <cellStyle name="輔色2 2" xfId="15289" hidden="1"/>
    <cellStyle name="輔色2 2" xfId="15167" hidden="1"/>
    <cellStyle name="輔色2 2" xfId="15198" hidden="1"/>
    <cellStyle name="輔色2 2" xfId="15752" hidden="1"/>
    <cellStyle name="輔色2 2" xfId="15721" hidden="1"/>
    <cellStyle name="輔色2 2" xfId="15843" hidden="1"/>
    <cellStyle name="輔色2 2" xfId="15812" hidden="1"/>
    <cellStyle name="輔色2 2" xfId="15622" hidden="1"/>
    <cellStyle name="輔色2 2" xfId="15653" hidden="1"/>
    <cellStyle name="輔色2 2" xfId="15531" hidden="1"/>
    <cellStyle name="輔色2 2" xfId="15562" hidden="1"/>
    <cellStyle name="輔色2 2" xfId="16116" hidden="1"/>
    <cellStyle name="輔色2 2" xfId="16085" hidden="1"/>
    <cellStyle name="輔色2 2" xfId="16207" hidden="1"/>
    <cellStyle name="輔色2 2" xfId="16176" hidden="1"/>
    <cellStyle name="輔色2 2" xfId="15986" hidden="1"/>
    <cellStyle name="輔色2 2" xfId="16017" hidden="1"/>
    <cellStyle name="輔色2 2" xfId="15895" hidden="1"/>
    <cellStyle name="輔色2 2" xfId="15926" hidden="1"/>
    <cellStyle name="輔色2 2" xfId="16480" hidden="1"/>
    <cellStyle name="輔色2 2" xfId="16449" hidden="1"/>
    <cellStyle name="輔色2 2" xfId="16571" hidden="1"/>
    <cellStyle name="輔色2 2" xfId="16540" hidden="1"/>
    <cellStyle name="輔色2 2" xfId="16350" hidden="1"/>
    <cellStyle name="輔色2 2" xfId="16381" hidden="1"/>
    <cellStyle name="輔色2 2" xfId="16259" hidden="1"/>
    <cellStyle name="輔色2 2" xfId="16290" hidden="1"/>
    <cellStyle name="輔色2 2" xfId="16844" hidden="1"/>
    <cellStyle name="輔色2 2" xfId="16813" hidden="1"/>
    <cellStyle name="輔色2 2" xfId="16935" hidden="1"/>
    <cellStyle name="輔色2 2" xfId="16904" hidden="1"/>
    <cellStyle name="輔色2 2" xfId="16714" hidden="1"/>
    <cellStyle name="輔色2 2" xfId="16745" hidden="1"/>
    <cellStyle name="輔色2 2" xfId="16623" hidden="1"/>
    <cellStyle name="輔色2 2" xfId="16654" hidden="1"/>
    <cellStyle name="輔色2 2" xfId="17166" hidden="1"/>
    <cellStyle name="輔色2 2" xfId="17135" hidden="1"/>
    <cellStyle name="輔色2 2" xfId="17257" hidden="1"/>
    <cellStyle name="輔色2 2" xfId="17226" hidden="1"/>
    <cellStyle name="輔色2 2" xfId="17037" hidden="1"/>
    <cellStyle name="輔色2 2" xfId="17068" hidden="1"/>
    <cellStyle name="輔色2 2" xfId="16987" hidden="1"/>
    <cellStyle name="輔色2 2" xfId="17541" hidden="1"/>
    <cellStyle name="輔色2 2" xfId="17572" hidden="1"/>
    <cellStyle name="輔色2 2" xfId="17499" hidden="1"/>
    <cellStyle name="輔色2 2" xfId="17663" hidden="1"/>
    <cellStyle name="輔色2 2" xfId="17632" hidden="1"/>
    <cellStyle name="輔色2 2" xfId="17400" hidden="1"/>
    <cellStyle name="輔色2 2" xfId="17431" hidden="1"/>
    <cellStyle name="輔色2 2" xfId="17309" hidden="1"/>
    <cellStyle name="輔色2 2" xfId="17340" hidden="1"/>
    <cellStyle name="輔色2 2" xfId="17936" hidden="1"/>
    <cellStyle name="輔色2 2" xfId="17905" hidden="1"/>
    <cellStyle name="輔色2 2" xfId="18027" hidden="1"/>
    <cellStyle name="輔色2 2" xfId="17996" hidden="1"/>
    <cellStyle name="輔色2 2" xfId="17806" hidden="1"/>
    <cellStyle name="輔色2 2" xfId="17837" hidden="1"/>
    <cellStyle name="輔色2 2" xfId="17715" hidden="1"/>
    <cellStyle name="輔色2 2" xfId="17746" hidden="1"/>
    <cellStyle name="輔色2 2" xfId="18300" hidden="1"/>
    <cellStyle name="輔色2 2" xfId="18269" hidden="1"/>
    <cellStyle name="輔色2 2" xfId="18391" hidden="1"/>
    <cellStyle name="輔色2 2" xfId="18360" hidden="1"/>
    <cellStyle name="輔色2 2" xfId="18170" hidden="1"/>
    <cellStyle name="輔色2 2" xfId="18201" hidden="1"/>
    <cellStyle name="輔色2 2" xfId="18079" hidden="1"/>
    <cellStyle name="輔色2 2" xfId="18110" hidden="1"/>
    <cellStyle name="輔色2 2" xfId="18664" hidden="1"/>
    <cellStyle name="輔色2 2" xfId="18633" hidden="1"/>
    <cellStyle name="輔色2 2" xfId="18755" hidden="1"/>
    <cellStyle name="輔色2 2" xfId="18724" hidden="1"/>
    <cellStyle name="輔色2 2" xfId="18534" hidden="1"/>
    <cellStyle name="輔色2 2" xfId="18565" hidden="1"/>
    <cellStyle name="輔色2 2" xfId="18443" hidden="1"/>
    <cellStyle name="輔色2 2" xfId="18474" hidden="1"/>
    <cellStyle name="輔色2 2" xfId="19028" hidden="1"/>
    <cellStyle name="輔色2 2" xfId="18997" hidden="1"/>
    <cellStyle name="輔色2 2" xfId="19119" hidden="1"/>
    <cellStyle name="輔色2 2" xfId="19088" hidden="1"/>
    <cellStyle name="輔色2 2" xfId="18898" hidden="1"/>
    <cellStyle name="輔色2 2" xfId="18929" hidden="1"/>
    <cellStyle name="輔色2 2" xfId="18807" hidden="1"/>
    <cellStyle name="輔色2 2" xfId="18838" hidden="1"/>
    <cellStyle name="輔色2 2" xfId="19392" hidden="1"/>
    <cellStyle name="輔色2 2" xfId="19361" hidden="1"/>
    <cellStyle name="輔色2 2" xfId="19483" hidden="1"/>
    <cellStyle name="輔色2 2" xfId="19452" hidden="1"/>
    <cellStyle name="輔色2 2" xfId="19262" hidden="1"/>
    <cellStyle name="輔色2 2" xfId="19293" hidden="1"/>
    <cellStyle name="輔色2 2" xfId="19171" hidden="1"/>
    <cellStyle name="輔色2 2" xfId="19202" hidden="1"/>
    <cellStyle name="輔色2 2" xfId="19714" hidden="1"/>
    <cellStyle name="輔色2 2" xfId="19683" hidden="1"/>
    <cellStyle name="輔色2 2" xfId="19805" hidden="1"/>
    <cellStyle name="輔色2 2" xfId="19774" hidden="1"/>
    <cellStyle name="輔色2 2" xfId="19585" hidden="1"/>
    <cellStyle name="輔色2 2" xfId="19616" hidden="1"/>
    <cellStyle name="輔色2 2" xfId="19535" hidden="1"/>
    <cellStyle name="輔色2 2" xfId="20089" hidden="1"/>
    <cellStyle name="輔色2 2" xfId="20120" hidden="1"/>
    <cellStyle name="輔色2 2" xfId="20047" hidden="1"/>
    <cellStyle name="輔色2 2" xfId="20211" hidden="1"/>
    <cellStyle name="輔色2 2" xfId="20180" hidden="1"/>
    <cellStyle name="輔色2 2" xfId="19948" hidden="1"/>
    <cellStyle name="輔色2 2" xfId="19979" hidden="1"/>
    <cellStyle name="輔色2 2" xfId="19857" hidden="1"/>
    <cellStyle name="輔色2 2" xfId="19888" hidden="1"/>
    <cellStyle name="輔色2 2" xfId="20484" hidden="1"/>
    <cellStyle name="輔色2 2" xfId="20453" hidden="1"/>
    <cellStyle name="輔色2 2" xfId="20575" hidden="1"/>
    <cellStyle name="輔色2 2" xfId="20544" hidden="1"/>
    <cellStyle name="輔色2 2" xfId="20354" hidden="1"/>
    <cellStyle name="輔色2 2" xfId="20385" hidden="1"/>
    <cellStyle name="輔色2 2" xfId="20263" hidden="1"/>
    <cellStyle name="輔色2 2" xfId="20294" hidden="1"/>
    <cellStyle name="輔色2 2" xfId="20848" hidden="1"/>
    <cellStyle name="輔色2 2" xfId="20817" hidden="1"/>
    <cellStyle name="輔色2 2" xfId="20939" hidden="1"/>
    <cellStyle name="輔色2 2" xfId="20908" hidden="1"/>
    <cellStyle name="輔色2 2" xfId="20718" hidden="1"/>
    <cellStyle name="輔色2 2" xfId="20749" hidden="1"/>
    <cellStyle name="輔色2 2" xfId="20627" hidden="1"/>
    <cellStyle name="輔色2 2" xfId="20658" hidden="1"/>
    <cellStyle name="輔色2 2" xfId="21212" hidden="1"/>
    <cellStyle name="輔色2 2" xfId="21181" hidden="1"/>
    <cellStyle name="輔色2 2" xfId="21303" hidden="1"/>
    <cellStyle name="輔色2 2" xfId="21272" hidden="1"/>
    <cellStyle name="輔色2 2" xfId="21082" hidden="1"/>
    <cellStyle name="輔色2 2" xfId="21113" hidden="1"/>
    <cellStyle name="輔色2 2" xfId="20991" hidden="1"/>
    <cellStyle name="輔色2 2" xfId="21022" hidden="1"/>
    <cellStyle name="輔色2 2" xfId="21576" hidden="1"/>
    <cellStyle name="輔色2 2" xfId="21545" hidden="1"/>
    <cellStyle name="輔色2 2" xfId="21667" hidden="1"/>
    <cellStyle name="輔色2 2" xfId="21636" hidden="1"/>
    <cellStyle name="輔色2 2" xfId="21446" hidden="1"/>
    <cellStyle name="輔色2 2" xfId="21477" hidden="1"/>
    <cellStyle name="輔色2 2" xfId="21355" hidden="1"/>
    <cellStyle name="輔色2 2" xfId="21386" hidden="1"/>
    <cellStyle name="輔色2 2" xfId="21940" hidden="1"/>
    <cellStyle name="輔色2 2" xfId="21909" hidden="1"/>
    <cellStyle name="輔色2 2" xfId="22031" hidden="1"/>
    <cellStyle name="輔色2 2" xfId="22000" hidden="1"/>
    <cellStyle name="輔色2 2" xfId="21810" hidden="1"/>
    <cellStyle name="輔色2 2" xfId="21841" hidden="1"/>
    <cellStyle name="輔色2 2" xfId="21719" hidden="1"/>
    <cellStyle name="輔色2 2" xfId="21750" hidden="1"/>
    <cellStyle name="輔色2 2" xfId="22304" hidden="1"/>
    <cellStyle name="輔色2 2" xfId="22273" hidden="1"/>
    <cellStyle name="輔色2 2" xfId="22395" hidden="1"/>
    <cellStyle name="輔色2 2" xfId="22364" hidden="1"/>
    <cellStyle name="輔色2 2" xfId="22174" hidden="1"/>
    <cellStyle name="輔色2 2" xfId="22205" hidden="1"/>
    <cellStyle name="輔色2 2" xfId="22083" hidden="1"/>
    <cellStyle name="輔色2 2" xfId="22114" hidden="1"/>
    <cellStyle name="輔色2 2" xfId="22668" hidden="1"/>
    <cellStyle name="輔色2 2" xfId="22637" hidden="1"/>
    <cellStyle name="輔色2 2" xfId="22759" hidden="1"/>
    <cellStyle name="輔色2 2" xfId="22728" hidden="1"/>
    <cellStyle name="輔色2 2" xfId="22538" hidden="1"/>
    <cellStyle name="輔色2 2" xfId="22569" hidden="1"/>
    <cellStyle name="輔色2 2" xfId="22447" hidden="1"/>
    <cellStyle name="輔色2 2" xfId="22478" hidden="1"/>
    <cellStyle name="輔色2 2" xfId="23032" hidden="1"/>
    <cellStyle name="輔色2 2" xfId="23001" hidden="1"/>
    <cellStyle name="輔色2 2" xfId="23123" hidden="1"/>
    <cellStyle name="輔色2 2" xfId="23092" hidden="1"/>
    <cellStyle name="輔色2 2" xfId="22902" hidden="1"/>
    <cellStyle name="輔色2 2" xfId="22933" hidden="1"/>
    <cellStyle name="輔色2 2" xfId="22811" hidden="1"/>
    <cellStyle name="輔色2 2" xfId="22842" hidden="1"/>
    <cellStyle name="輔色2 2" xfId="23396" hidden="1"/>
    <cellStyle name="輔色2 2" xfId="23365" hidden="1"/>
    <cellStyle name="輔色2 2" xfId="23487" hidden="1"/>
    <cellStyle name="輔色2 2" xfId="23456" hidden="1"/>
    <cellStyle name="輔色2 2" xfId="23266" hidden="1"/>
    <cellStyle name="輔色2 2" xfId="23297" hidden="1"/>
    <cellStyle name="輔色2 2" xfId="23175" hidden="1"/>
    <cellStyle name="輔色2 2" xfId="23206" hidden="1"/>
    <cellStyle name="輔色2 2" xfId="23760" hidden="1"/>
    <cellStyle name="輔色2 2" xfId="23729" hidden="1"/>
    <cellStyle name="輔色2 2" xfId="23851" hidden="1"/>
    <cellStyle name="輔色2 2" xfId="23820" hidden="1"/>
    <cellStyle name="輔色2 2" xfId="23630" hidden="1"/>
    <cellStyle name="輔色2 2" xfId="23661" hidden="1"/>
    <cellStyle name="輔色2 2" xfId="23539" hidden="1"/>
    <cellStyle name="輔色2 2" xfId="23570" hidden="1"/>
    <cellStyle name="輔色2 2" xfId="24082" hidden="1"/>
    <cellStyle name="輔色2 2" xfId="24051" hidden="1"/>
    <cellStyle name="輔色2 2" xfId="24173" hidden="1"/>
    <cellStyle name="輔色2 2" xfId="24142" hidden="1"/>
    <cellStyle name="輔色2 2" xfId="23953" hidden="1"/>
    <cellStyle name="輔色2 2" xfId="23984" hidden="1"/>
    <cellStyle name="輔色2 2" xfId="23903" hidden="1"/>
    <cellStyle name="輔色2 2" xfId="8522" hidden="1"/>
    <cellStyle name="輔色2 2" xfId="7270" hidden="1"/>
    <cellStyle name="輔色2 2" xfId="6597" hidden="1"/>
    <cellStyle name="輔色2 2" xfId="6875" hidden="1"/>
    <cellStyle name="輔色2 2" xfId="6345" hidden="1"/>
    <cellStyle name="輔色2 2" xfId="7048" hidden="1"/>
    <cellStyle name="輔色2 2" xfId="6656" hidden="1"/>
    <cellStyle name="輔色2 2" xfId="6992" hidden="1"/>
    <cellStyle name="輔色2 2" xfId="6826" hidden="1"/>
    <cellStyle name="輔色2 2" xfId="6925" hidden="1"/>
    <cellStyle name="輔色2 2" xfId="6971" hidden="1"/>
    <cellStyle name="輔色2 2" xfId="8060" hidden="1"/>
    <cellStyle name="輔色2 2" xfId="7464" hidden="1"/>
    <cellStyle name="輔色2 2" xfId="7987" hidden="1"/>
    <cellStyle name="輔色2 2" xfId="6840" hidden="1"/>
    <cellStyle name="輔色2 2" xfId="7055" hidden="1"/>
    <cellStyle name="輔色2 2" xfId="6294" hidden="1"/>
    <cellStyle name="輔色2 2" xfId="6615" hidden="1"/>
    <cellStyle name="輔色2 2" xfId="6741" hidden="1"/>
    <cellStyle name="輔色2 2" xfId="8127" hidden="1"/>
    <cellStyle name="輔色2 2" xfId="7361" hidden="1"/>
    <cellStyle name="輔色2 2" xfId="6504" hidden="1"/>
    <cellStyle name="輔色2 2" xfId="7576" hidden="1"/>
    <cellStyle name="輔色2 2" xfId="7618" hidden="1"/>
    <cellStyle name="輔色2 2" xfId="7828" hidden="1"/>
    <cellStyle name="輔色2 2" xfId="6085" hidden="1"/>
    <cellStyle name="輔色2 2" xfId="7577" hidden="1"/>
    <cellStyle name="輔色2 2" xfId="6197" hidden="1"/>
    <cellStyle name="輔色2 2" xfId="7794" hidden="1"/>
    <cellStyle name="輔色2 2" xfId="7474" hidden="1"/>
    <cellStyle name="輔色2 2" xfId="8074" hidden="1"/>
    <cellStyle name="輔色2 2" xfId="7090" hidden="1"/>
    <cellStyle name="輔色2 2" xfId="7045" hidden="1"/>
    <cellStyle name="輔色2 2" xfId="6800" hidden="1"/>
    <cellStyle name="輔色2 2" xfId="8113" hidden="1"/>
    <cellStyle name="輔色2 2" xfId="8148" hidden="1"/>
    <cellStyle name="輔色2 2" xfId="6063" hidden="1"/>
    <cellStyle name="輔色2 2" xfId="7902" hidden="1"/>
    <cellStyle name="輔色2 2" xfId="7857" hidden="1"/>
    <cellStyle name="輔色2 2" xfId="6725" hidden="1"/>
    <cellStyle name="輔色2 2" xfId="7799" hidden="1"/>
    <cellStyle name="輔色2 2" xfId="8496" hidden="1"/>
    <cellStyle name="輔色2 2" xfId="8541" hidden="1"/>
    <cellStyle name="輔色2 2" xfId="8560" hidden="1"/>
    <cellStyle name="輔色2 2" xfId="6778" hidden="1"/>
    <cellStyle name="輔色2 2" xfId="8485" hidden="1"/>
    <cellStyle name="輔色2 2" xfId="8399" hidden="1"/>
    <cellStyle name="輔色2 2" xfId="8328" hidden="1"/>
    <cellStyle name="輔色2 2" xfId="6068" hidden="1"/>
    <cellStyle name="輔色2 2" xfId="8245" hidden="1"/>
    <cellStyle name="輔色2 2" xfId="6199" hidden="1"/>
    <cellStyle name="輔色2 2" xfId="6231" hidden="1"/>
    <cellStyle name="輔色2 2" xfId="6043" hidden="1"/>
    <cellStyle name="輔色2 2" xfId="6373" hidden="1"/>
    <cellStyle name="輔色2 2" xfId="7534" hidden="1"/>
    <cellStyle name="輔色2 2" xfId="6534" hidden="1"/>
    <cellStyle name="輔色2 2" xfId="26516" hidden="1"/>
    <cellStyle name="輔色2 2" xfId="26485" hidden="1"/>
    <cellStyle name="輔色2 2" xfId="26558" hidden="1"/>
    <cellStyle name="輔色2 2" xfId="26394" hidden="1"/>
    <cellStyle name="輔色2 2" xfId="26425" hidden="1"/>
    <cellStyle name="輔色2 2" xfId="26657" hidden="1"/>
    <cellStyle name="輔色2 2" xfId="26626" hidden="1"/>
    <cellStyle name="輔色2 2" xfId="26748" hidden="1"/>
    <cellStyle name="輔色2 2" xfId="26717" hidden="1"/>
    <cellStyle name="輔色2 2" xfId="26121" hidden="1"/>
    <cellStyle name="輔色2 2" xfId="26152" hidden="1"/>
    <cellStyle name="輔色2 2" xfId="26030" hidden="1"/>
    <cellStyle name="輔色2 2" xfId="26061" hidden="1"/>
    <cellStyle name="輔色2 2" xfId="26251" hidden="1"/>
    <cellStyle name="輔色2 2" xfId="26220" hidden="1"/>
    <cellStyle name="輔色2 2" xfId="26342" hidden="1"/>
    <cellStyle name="輔色2 2" xfId="26311" hidden="1"/>
    <cellStyle name="輔色2 2" xfId="25757" hidden="1"/>
    <cellStyle name="輔色2 2" xfId="25788" hidden="1"/>
    <cellStyle name="輔色2 2" xfId="25666" hidden="1"/>
    <cellStyle name="輔色2 2" xfId="25697" hidden="1"/>
    <cellStyle name="輔色2 2" xfId="25887" hidden="1"/>
    <cellStyle name="輔色2 2" xfId="25856" hidden="1"/>
    <cellStyle name="輔色2 2" xfId="25978" hidden="1"/>
    <cellStyle name="輔色2 2" xfId="25947" hidden="1"/>
    <cellStyle name="輔色2 2" xfId="25393" hidden="1"/>
    <cellStyle name="輔色2 2" xfId="25424" hidden="1"/>
    <cellStyle name="輔色2 2" xfId="25302" hidden="1"/>
    <cellStyle name="輔色2 2" xfId="25333" hidden="1"/>
    <cellStyle name="輔色2 2" xfId="25523" hidden="1"/>
    <cellStyle name="輔色2 2" xfId="25492" hidden="1"/>
    <cellStyle name="輔色2 2" xfId="25614" hidden="1"/>
    <cellStyle name="輔色2 2" xfId="25583" hidden="1"/>
    <cellStyle name="輔色2 2" xfId="25029" hidden="1"/>
    <cellStyle name="輔色2 2" xfId="25060" hidden="1"/>
    <cellStyle name="輔色2 2" xfId="24938" hidden="1"/>
    <cellStyle name="輔色2 2" xfId="24969" hidden="1"/>
    <cellStyle name="輔色2 2" xfId="25159" hidden="1"/>
    <cellStyle name="輔色2 2" xfId="25128" hidden="1"/>
    <cellStyle name="輔色2 2" xfId="25250" hidden="1"/>
    <cellStyle name="輔色2 2" xfId="25219" hidden="1"/>
    <cellStyle name="輔色2 2" xfId="24665" hidden="1"/>
    <cellStyle name="輔色2 2" xfId="24696" hidden="1"/>
    <cellStyle name="輔色2 2" xfId="24574" hidden="1"/>
    <cellStyle name="輔色2 2" xfId="24605" hidden="1"/>
    <cellStyle name="輔色2 2" xfId="24795" hidden="1"/>
    <cellStyle name="輔色2 2" xfId="24764" hidden="1"/>
    <cellStyle name="輔色2 2" xfId="24886" hidden="1"/>
    <cellStyle name="輔色2 2" xfId="24855" hidden="1"/>
    <cellStyle name="輔色2 2" xfId="24343" hidden="1"/>
    <cellStyle name="輔色2 2" xfId="24374" hidden="1"/>
    <cellStyle name="輔色2 2" xfId="24252" hidden="1"/>
    <cellStyle name="輔色2 2" xfId="24283" hidden="1"/>
    <cellStyle name="輔色2 2" xfId="24472" hidden="1"/>
    <cellStyle name="輔色2 2" xfId="24441" hidden="1"/>
    <cellStyle name="輔色2 2" xfId="24522" hidden="1"/>
    <cellStyle name="輔色2 2" xfId="27022" hidden="1"/>
    <cellStyle name="輔色2 2" xfId="27053" hidden="1"/>
    <cellStyle name="輔色2 2" xfId="26980" hidden="1"/>
    <cellStyle name="輔色2 2" xfId="27144" hidden="1"/>
    <cellStyle name="輔色2 2" xfId="27113" hidden="1"/>
    <cellStyle name="輔色2 2" xfId="26881" hidden="1"/>
    <cellStyle name="輔色2 2" xfId="26912" hidden="1"/>
    <cellStyle name="輔色2 2" xfId="26790" hidden="1"/>
    <cellStyle name="輔色2 2" xfId="26821" hidden="1"/>
    <cellStyle name="輔色2 2" xfId="27417" hidden="1"/>
    <cellStyle name="輔色2 2" xfId="27386" hidden="1"/>
    <cellStyle name="輔色2 2" xfId="27508" hidden="1"/>
    <cellStyle name="輔色2 2" xfId="27477" hidden="1"/>
    <cellStyle name="輔色2 2" xfId="27287" hidden="1"/>
    <cellStyle name="輔色2 2" xfId="27318" hidden="1"/>
    <cellStyle name="輔色2 2" xfId="27196" hidden="1"/>
    <cellStyle name="輔色2 2" xfId="27227" hidden="1"/>
    <cellStyle name="輔色2 2" xfId="27781" hidden="1"/>
    <cellStyle name="輔色2 2" xfId="27750" hidden="1"/>
    <cellStyle name="輔色2 2" xfId="27872" hidden="1"/>
    <cellStyle name="輔色2 2" xfId="27841" hidden="1"/>
    <cellStyle name="輔色2 2" xfId="27651" hidden="1"/>
    <cellStyle name="輔色2 2" xfId="27682" hidden="1"/>
    <cellStyle name="輔色2 2" xfId="27560" hidden="1"/>
    <cellStyle name="輔色2 2" xfId="27591" hidden="1"/>
    <cellStyle name="輔色2 2" xfId="28145" hidden="1"/>
    <cellStyle name="輔色2 2" xfId="28114" hidden="1"/>
    <cellStyle name="輔色2 2" xfId="28236" hidden="1"/>
    <cellStyle name="輔色2 2" xfId="28205" hidden="1"/>
    <cellStyle name="輔色2 2" xfId="28015" hidden="1"/>
    <cellStyle name="輔色2 2" xfId="28046" hidden="1"/>
    <cellStyle name="輔色2 2" xfId="27924" hidden="1"/>
    <cellStyle name="輔色2 2" xfId="27955" hidden="1"/>
    <cellStyle name="輔色2 2" xfId="28509" hidden="1"/>
    <cellStyle name="輔色2 2" xfId="28478" hidden="1"/>
    <cellStyle name="輔色2 2" xfId="28600" hidden="1"/>
    <cellStyle name="輔色2 2" xfId="28569" hidden="1"/>
    <cellStyle name="輔色2 2" xfId="28379" hidden="1"/>
    <cellStyle name="輔色2 2" xfId="28410" hidden="1"/>
    <cellStyle name="輔色2 2" xfId="28288" hidden="1"/>
    <cellStyle name="輔色2 2" xfId="28319" hidden="1"/>
    <cellStyle name="輔色2 2" xfId="28873" hidden="1"/>
    <cellStyle name="輔色2 2" xfId="28842" hidden="1"/>
    <cellStyle name="輔色2 2" xfId="28964" hidden="1"/>
    <cellStyle name="輔色2 2" xfId="28933" hidden="1"/>
    <cellStyle name="輔色2 2" xfId="28743" hidden="1"/>
    <cellStyle name="輔色2 2" xfId="28774" hidden="1"/>
    <cellStyle name="輔色2 2" xfId="28652" hidden="1"/>
    <cellStyle name="輔色2 2" xfId="28683" hidden="1"/>
    <cellStyle name="輔色2 2" xfId="29237" hidden="1"/>
    <cellStyle name="輔色2 2" xfId="29206" hidden="1"/>
    <cellStyle name="輔色2 2" xfId="29328" hidden="1"/>
    <cellStyle name="輔色2 2" xfId="29297" hidden="1"/>
    <cellStyle name="輔色2 2" xfId="29107" hidden="1"/>
    <cellStyle name="輔色2 2" xfId="29138" hidden="1"/>
    <cellStyle name="輔色2 2" xfId="29016" hidden="1"/>
    <cellStyle name="輔色2 2" xfId="29047" hidden="1"/>
    <cellStyle name="輔色2 2" xfId="29601" hidden="1"/>
    <cellStyle name="輔色2 2" xfId="29570" hidden="1"/>
    <cellStyle name="輔色2 2" xfId="29692" hidden="1"/>
    <cellStyle name="輔色2 2" xfId="29661" hidden="1"/>
    <cellStyle name="輔色2 2" xfId="29471" hidden="1"/>
    <cellStyle name="輔色2 2" xfId="29502" hidden="1"/>
    <cellStyle name="輔色2 2" xfId="29380" hidden="1"/>
    <cellStyle name="輔色2 2" xfId="29411" hidden="1"/>
    <cellStyle name="輔色2 2" xfId="29965" hidden="1"/>
    <cellStyle name="輔色2 2" xfId="29934" hidden="1"/>
    <cellStyle name="輔色2 2" xfId="30056" hidden="1"/>
    <cellStyle name="輔色2 2" xfId="30025" hidden="1"/>
    <cellStyle name="輔色2 2" xfId="29835" hidden="1"/>
    <cellStyle name="輔色2 2" xfId="29866" hidden="1"/>
    <cellStyle name="輔色2 2" xfId="29744" hidden="1"/>
    <cellStyle name="輔色2 2" xfId="29775" hidden="1"/>
    <cellStyle name="輔色2 2" xfId="30329" hidden="1"/>
    <cellStyle name="輔色2 2" xfId="30298" hidden="1"/>
    <cellStyle name="輔色2 2" xfId="30420" hidden="1"/>
    <cellStyle name="輔色2 2" xfId="30389" hidden="1"/>
    <cellStyle name="輔色2 2" xfId="30199" hidden="1"/>
    <cellStyle name="輔色2 2" xfId="30230" hidden="1"/>
    <cellStyle name="輔色2 2" xfId="30108" hidden="1"/>
    <cellStyle name="輔色2 2" xfId="30139" hidden="1"/>
    <cellStyle name="輔色2 2" xfId="30651" hidden="1"/>
    <cellStyle name="輔色2 2" xfId="30620" hidden="1"/>
    <cellStyle name="輔色2 2" xfId="30742" hidden="1"/>
    <cellStyle name="輔色2 2" xfId="30711" hidden="1"/>
    <cellStyle name="輔色2 2" xfId="30522" hidden="1"/>
    <cellStyle name="輔色2 2" xfId="30553" hidden="1"/>
    <cellStyle name="輔色2 2" xfId="30472" hidden="1"/>
    <cellStyle name="輔色2 2" xfId="33574" hidden="1"/>
    <cellStyle name="輔色2 2" xfId="33605" hidden="1"/>
    <cellStyle name="輔色2 2" xfId="33532" hidden="1"/>
    <cellStyle name="輔色2 2" xfId="33696" hidden="1"/>
    <cellStyle name="輔色2 2" xfId="33665" hidden="1"/>
    <cellStyle name="輔色2 2" xfId="33433" hidden="1"/>
    <cellStyle name="輔色2 2" xfId="33464" hidden="1"/>
    <cellStyle name="輔色2 2" xfId="33342" hidden="1"/>
    <cellStyle name="輔色2 2" xfId="33373" hidden="1"/>
    <cellStyle name="輔色2 2" xfId="33969" hidden="1"/>
    <cellStyle name="輔色2 2" xfId="33938" hidden="1"/>
    <cellStyle name="輔色2 2" xfId="34060" hidden="1"/>
    <cellStyle name="輔色2 2" xfId="34029" hidden="1"/>
    <cellStyle name="輔色2 2" xfId="33839" hidden="1"/>
    <cellStyle name="輔色2 2" xfId="33870" hidden="1"/>
    <cellStyle name="輔色2 2" xfId="33748" hidden="1"/>
    <cellStyle name="輔色2 2" xfId="33779" hidden="1"/>
    <cellStyle name="輔色2 2" xfId="34333" hidden="1"/>
    <cellStyle name="輔色2 2" xfId="34302" hidden="1"/>
    <cellStyle name="輔色2 2" xfId="34424" hidden="1"/>
    <cellStyle name="輔色2 2" xfId="34393" hidden="1"/>
    <cellStyle name="輔色2 2" xfId="34203" hidden="1"/>
    <cellStyle name="輔色2 2" xfId="34234" hidden="1"/>
    <cellStyle name="輔色2 2" xfId="34112" hidden="1"/>
    <cellStyle name="輔色2 2" xfId="34143" hidden="1"/>
    <cellStyle name="輔色2 2" xfId="34697" hidden="1"/>
    <cellStyle name="輔色2 2" xfId="34666" hidden="1"/>
    <cellStyle name="輔色2 2" xfId="34788" hidden="1"/>
    <cellStyle name="輔色2 2" xfId="34757" hidden="1"/>
    <cellStyle name="輔色2 2" xfId="34567" hidden="1"/>
    <cellStyle name="輔色2 2" xfId="34598" hidden="1"/>
    <cellStyle name="輔色2 2" xfId="34476" hidden="1"/>
    <cellStyle name="輔色2 2" xfId="34507" hidden="1"/>
    <cellStyle name="輔色2 2" xfId="35061" hidden="1"/>
    <cellStyle name="輔色2 2" xfId="35030" hidden="1"/>
    <cellStyle name="輔色2 2" xfId="35152" hidden="1"/>
    <cellStyle name="輔色2 2" xfId="35121" hidden="1"/>
    <cellStyle name="輔色2 2" xfId="34931" hidden="1"/>
    <cellStyle name="輔色2 2" xfId="34962" hidden="1"/>
    <cellStyle name="輔色2 2" xfId="34840" hidden="1"/>
    <cellStyle name="輔色2 2" xfId="34871" hidden="1"/>
    <cellStyle name="輔色2 2" xfId="35425" hidden="1"/>
    <cellStyle name="輔色2 2" xfId="35394" hidden="1"/>
    <cellStyle name="輔色2 2" xfId="35516" hidden="1"/>
    <cellStyle name="輔色2 2" xfId="35485" hidden="1"/>
    <cellStyle name="輔色2 2" xfId="35295" hidden="1"/>
    <cellStyle name="輔色2 2" xfId="35326" hidden="1"/>
    <cellStyle name="輔色2 2" xfId="35204" hidden="1"/>
    <cellStyle name="輔色2 2" xfId="35235" hidden="1"/>
    <cellStyle name="輔色2 2" xfId="35789" hidden="1"/>
    <cellStyle name="輔色2 2" xfId="35758" hidden="1"/>
    <cellStyle name="輔色2 2" xfId="35880" hidden="1"/>
    <cellStyle name="輔色2 2" xfId="35849" hidden="1"/>
    <cellStyle name="輔色2 2" xfId="35659" hidden="1"/>
    <cellStyle name="輔色2 2" xfId="35690" hidden="1"/>
    <cellStyle name="輔色2 2" xfId="35568" hidden="1"/>
    <cellStyle name="輔色2 2" xfId="35599" hidden="1"/>
    <cellStyle name="輔色2 2" xfId="36153" hidden="1"/>
    <cellStyle name="輔色2 2" xfId="36122" hidden="1"/>
    <cellStyle name="輔色2 2" xfId="36244" hidden="1"/>
    <cellStyle name="輔色2 2" xfId="36213" hidden="1"/>
    <cellStyle name="輔色2 2" xfId="36023" hidden="1"/>
    <cellStyle name="輔色2 2" xfId="36054" hidden="1"/>
    <cellStyle name="輔色2 2" xfId="35932" hidden="1"/>
    <cellStyle name="輔色2 2" xfId="35963" hidden="1"/>
    <cellStyle name="輔色2 2" xfId="36517" hidden="1"/>
    <cellStyle name="輔色2 2" xfId="36486" hidden="1"/>
    <cellStyle name="輔色2 2" xfId="36608" hidden="1"/>
    <cellStyle name="輔色2 2" xfId="36577" hidden="1"/>
    <cellStyle name="輔色2 2" xfId="36387" hidden="1"/>
    <cellStyle name="輔色2 2" xfId="36418" hidden="1"/>
    <cellStyle name="輔色2 2" xfId="36296" hidden="1"/>
    <cellStyle name="輔色2 2" xfId="36327" hidden="1"/>
    <cellStyle name="輔色2 2" xfId="36881" hidden="1"/>
    <cellStyle name="輔色2 2" xfId="36850" hidden="1"/>
    <cellStyle name="輔色2 2" xfId="36972" hidden="1"/>
    <cellStyle name="輔色2 2" xfId="36941" hidden="1"/>
    <cellStyle name="輔色2 2" xfId="36751" hidden="1"/>
    <cellStyle name="輔色2 2" xfId="36782" hidden="1"/>
    <cellStyle name="輔色2 2" xfId="36660" hidden="1"/>
    <cellStyle name="輔色2 2" xfId="36691" hidden="1"/>
    <cellStyle name="輔色2 2" xfId="37245" hidden="1"/>
    <cellStyle name="輔色2 2" xfId="37214" hidden="1"/>
    <cellStyle name="輔色2 2" xfId="37336" hidden="1"/>
    <cellStyle name="輔色2 2" xfId="37305" hidden="1"/>
    <cellStyle name="輔色2 2" xfId="37115" hidden="1"/>
    <cellStyle name="輔色2 2" xfId="37146" hidden="1"/>
    <cellStyle name="輔色2 2" xfId="37024" hidden="1"/>
    <cellStyle name="輔色2 2" xfId="37055" hidden="1"/>
    <cellStyle name="輔色2 2" xfId="37567" hidden="1"/>
    <cellStyle name="輔色2 2" xfId="37536" hidden="1"/>
    <cellStyle name="輔色2 2" xfId="37658" hidden="1"/>
    <cellStyle name="輔色2 2" xfId="37627" hidden="1"/>
    <cellStyle name="輔色2 2" xfId="37438" hidden="1"/>
    <cellStyle name="輔色2 2" xfId="37469" hidden="1"/>
    <cellStyle name="輔色2 2" xfId="37388" hidden="1"/>
    <cellStyle name="輔色2 2" xfId="37942" hidden="1"/>
    <cellStyle name="輔色2 2" xfId="37973" hidden="1"/>
    <cellStyle name="輔色2 2" xfId="37900" hidden="1"/>
    <cellStyle name="輔色2 2" xfId="38064" hidden="1"/>
    <cellStyle name="輔色2 2" xfId="38033" hidden="1"/>
    <cellStyle name="輔色2 2" xfId="37801" hidden="1"/>
    <cellStyle name="輔色2 2" xfId="37832" hidden="1"/>
    <cellStyle name="輔色2 2" xfId="37710" hidden="1"/>
    <cellStyle name="輔色2 2" xfId="37741" hidden="1"/>
    <cellStyle name="輔色2 2" xfId="38337" hidden="1"/>
    <cellStyle name="輔色2 2" xfId="38306" hidden="1"/>
    <cellStyle name="輔色2 2" xfId="38428" hidden="1"/>
    <cellStyle name="輔色2 2" xfId="38397" hidden="1"/>
    <cellStyle name="輔色2 2" xfId="38207" hidden="1"/>
    <cellStyle name="輔色2 2" xfId="38238" hidden="1"/>
    <cellStyle name="輔色2 2" xfId="38116" hidden="1"/>
    <cellStyle name="輔色2 2" xfId="38147" hidden="1"/>
    <cellStyle name="輔色2 2" xfId="38701" hidden="1"/>
    <cellStyle name="輔色2 2" xfId="38670" hidden="1"/>
    <cellStyle name="輔色2 2" xfId="38792" hidden="1"/>
    <cellStyle name="輔色2 2" xfId="38761" hidden="1"/>
    <cellStyle name="輔色2 2" xfId="38571" hidden="1"/>
    <cellStyle name="輔色2 2" xfId="38602" hidden="1"/>
    <cellStyle name="輔色2 2" xfId="38480" hidden="1"/>
    <cellStyle name="輔色2 2" xfId="38511" hidden="1"/>
    <cellStyle name="輔色2 2" xfId="39065" hidden="1"/>
    <cellStyle name="輔色2 2" xfId="39034" hidden="1"/>
    <cellStyle name="輔色2 2" xfId="39156" hidden="1"/>
    <cellStyle name="輔色2 2" xfId="39125" hidden="1"/>
    <cellStyle name="輔色2 2" xfId="38935" hidden="1"/>
    <cellStyle name="輔色2 2" xfId="38966" hidden="1"/>
    <cellStyle name="輔色2 2" xfId="38844" hidden="1"/>
    <cellStyle name="輔色2 2" xfId="38875" hidden="1"/>
    <cellStyle name="輔色2 2" xfId="39429" hidden="1"/>
    <cellStyle name="輔色2 2" xfId="39398" hidden="1"/>
    <cellStyle name="輔色2 2" xfId="39520" hidden="1"/>
    <cellStyle name="輔色2 2" xfId="39489" hidden="1"/>
    <cellStyle name="輔色2 2" xfId="39299" hidden="1"/>
    <cellStyle name="輔色2 2" xfId="39330" hidden="1"/>
    <cellStyle name="輔色2 2" xfId="39208" hidden="1"/>
    <cellStyle name="輔色2 2" xfId="39239" hidden="1"/>
    <cellStyle name="輔色2 2" xfId="39793" hidden="1"/>
    <cellStyle name="輔色2 2" xfId="39762" hidden="1"/>
    <cellStyle name="輔色2 2" xfId="39884" hidden="1"/>
    <cellStyle name="輔色2 2" xfId="39853" hidden="1"/>
    <cellStyle name="輔色2 2" xfId="39663" hidden="1"/>
    <cellStyle name="輔色2 2" xfId="39694" hidden="1"/>
    <cellStyle name="輔色2 2" xfId="39572" hidden="1"/>
    <cellStyle name="輔色2 2" xfId="39603" hidden="1"/>
    <cellStyle name="輔色2 2" xfId="40157" hidden="1"/>
    <cellStyle name="輔色2 2" xfId="40126" hidden="1"/>
    <cellStyle name="輔色2 2" xfId="40248" hidden="1"/>
    <cellStyle name="輔色2 2" xfId="40217" hidden="1"/>
    <cellStyle name="輔色2 2" xfId="40027" hidden="1"/>
    <cellStyle name="輔色2 2" xfId="40058" hidden="1"/>
    <cellStyle name="輔色2 2" xfId="39936" hidden="1"/>
    <cellStyle name="輔色2 2" xfId="39967" hidden="1"/>
    <cellStyle name="輔色2 2" xfId="40521" hidden="1"/>
    <cellStyle name="輔色2 2" xfId="40490" hidden="1"/>
    <cellStyle name="輔色2 2" xfId="40612" hidden="1"/>
    <cellStyle name="輔色2 2" xfId="40581" hidden="1"/>
    <cellStyle name="輔色2 2" xfId="40391" hidden="1"/>
    <cellStyle name="輔色2 2" xfId="40422" hidden="1"/>
    <cellStyle name="輔色2 2" xfId="40300" hidden="1"/>
    <cellStyle name="輔色2 2" xfId="40331" hidden="1"/>
    <cellStyle name="輔色2 2" xfId="40885" hidden="1"/>
    <cellStyle name="輔色2 2" xfId="40854" hidden="1"/>
    <cellStyle name="輔色2 2" xfId="40976" hidden="1"/>
    <cellStyle name="輔色2 2" xfId="40945" hidden="1"/>
    <cellStyle name="輔色2 2" xfId="40755" hidden="1"/>
    <cellStyle name="輔色2 2" xfId="40786" hidden="1"/>
    <cellStyle name="輔色2 2" xfId="40664" hidden="1"/>
    <cellStyle name="輔色2 2" xfId="40695" hidden="1"/>
    <cellStyle name="輔色2 2" xfId="41249" hidden="1"/>
    <cellStyle name="輔色2 2" xfId="41218" hidden="1"/>
    <cellStyle name="輔色2 2" xfId="41340" hidden="1"/>
    <cellStyle name="輔色2 2" xfId="41309" hidden="1"/>
    <cellStyle name="輔色2 2" xfId="41119" hidden="1"/>
    <cellStyle name="輔色2 2" xfId="41150" hidden="1"/>
    <cellStyle name="輔色2 2" xfId="41028" hidden="1"/>
    <cellStyle name="輔色2 2" xfId="41059" hidden="1"/>
    <cellStyle name="輔色2 2" xfId="41613" hidden="1"/>
    <cellStyle name="輔色2 2" xfId="41582" hidden="1"/>
    <cellStyle name="輔色2 2" xfId="41704" hidden="1"/>
    <cellStyle name="輔色2 2" xfId="41673" hidden="1"/>
    <cellStyle name="輔色2 2" xfId="41483" hidden="1"/>
    <cellStyle name="輔色2 2" xfId="41514" hidden="1"/>
    <cellStyle name="輔色2 2" xfId="41392" hidden="1"/>
    <cellStyle name="輔色2 2" xfId="41423" hidden="1"/>
    <cellStyle name="輔色2 2" xfId="41935" hidden="1"/>
    <cellStyle name="輔色2 2" xfId="41904" hidden="1"/>
    <cellStyle name="輔色2 2" xfId="42026" hidden="1"/>
    <cellStyle name="輔色2 2" xfId="41995" hidden="1"/>
    <cellStyle name="輔色2 2" xfId="41806" hidden="1"/>
    <cellStyle name="輔色2 2" xfId="41837" hidden="1"/>
    <cellStyle name="輔色2 2" xfId="41756" hidden="1"/>
    <cellStyle name="輔色2 2" xfId="42310" hidden="1"/>
    <cellStyle name="輔色2 2" xfId="42341" hidden="1"/>
    <cellStyle name="輔色2 2" xfId="42268" hidden="1"/>
    <cellStyle name="輔色2 2" xfId="42432" hidden="1"/>
    <cellStyle name="輔色2 2" xfId="42401" hidden="1"/>
    <cellStyle name="輔色2 2" xfId="42169" hidden="1"/>
    <cellStyle name="輔色2 2" xfId="42200" hidden="1"/>
    <cellStyle name="輔色2 2" xfId="42078" hidden="1"/>
    <cellStyle name="輔色2 2" xfId="42109" hidden="1"/>
    <cellStyle name="輔色2 2" xfId="42705" hidden="1"/>
    <cellStyle name="輔色2 2" xfId="42674" hidden="1"/>
    <cellStyle name="輔色2 2" xfId="42796" hidden="1"/>
    <cellStyle name="輔色2 2" xfId="42765" hidden="1"/>
    <cellStyle name="輔色2 2" xfId="42575" hidden="1"/>
    <cellStyle name="輔色2 2" xfId="42606" hidden="1"/>
    <cellStyle name="輔色2 2" xfId="42484" hidden="1"/>
    <cellStyle name="輔色2 2" xfId="42515" hidden="1"/>
    <cellStyle name="輔色2 2" xfId="43069" hidden="1"/>
    <cellStyle name="輔色2 2" xfId="43038" hidden="1"/>
    <cellStyle name="輔色2 2" xfId="43160" hidden="1"/>
    <cellStyle name="輔色2 2" xfId="43129" hidden="1"/>
    <cellStyle name="輔色2 2" xfId="42939" hidden="1"/>
    <cellStyle name="輔色2 2" xfId="42970" hidden="1"/>
    <cellStyle name="輔色2 2" xfId="42848" hidden="1"/>
    <cellStyle name="輔色2 2" xfId="42879" hidden="1"/>
    <cellStyle name="輔色2 2" xfId="43433" hidden="1"/>
    <cellStyle name="輔色2 2" xfId="43402" hidden="1"/>
    <cellStyle name="輔色2 2" xfId="43524" hidden="1"/>
    <cellStyle name="輔色2 2" xfId="43493" hidden="1"/>
    <cellStyle name="輔色2 2" xfId="43303" hidden="1"/>
    <cellStyle name="輔色2 2" xfId="43334" hidden="1"/>
    <cellStyle name="輔色2 2" xfId="43212" hidden="1"/>
    <cellStyle name="輔色2 2" xfId="43243" hidden="1"/>
    <cellStyle name="輔色2 2" xfId="43797" hidden="1"/>
    <cellStyle name="輔色2 2" xfId="43766" hidden="1"/>
    <cellStyle name="輔色2 2" xfId="43888" hidden="1"/>
    <cellStyle name="輔色2 2" xfId="43857" hidden="1"/>
    <cellStyle name="輔色2 2" xfId="43667" hidden="1"/>
    <cellStyle name="輔色2 2" xfId="43698" hidden="1"/>
    <cellStyle name="輔色2 2" xfId="43576" hidden="1"/>
    <cellStyle name="輔色2 2" xfId="43607" hidden="1"/>
    <cellStyle name="輔色2 2" xfId="44161" hidden="1"/>
    <cellStyle name="輔色2 2" xfId="44130" hidden="1"/>
    <cellStyle name="輔色2 2" xfId="44252" hidden="1"/>
    <cellStyle name="輔色2 2" xfId="44221" hidden="1"/>
    <cellStyle name="輔色2 2" xfId="44031" hidden="1"/>
    <cellStyle name="輔色2 2" xfId="44062" hidden="1"/>
    <cellStyle name="輔色2 2" xfId="43940" hidden="1"/>
    <cellStyle name="輔色2 2" xfId="43971" hidden="1"/>
    <cellStyle name="輔色2 2" xfId="44483" hidden="1"/>
    <cellStyle name="輔色2 2" xfId="44452" hidden="1"/>
    <cellStyle name="輔色2 2" xfId="44574" hidden="1"/>
    <cellStyle name="輔色2 2" xfId="44543" hidden="1"/>
    <cellStyle name="輔色2 2" xfId="44354" hidden="1"/>
    <cellStyle name="輔色2 2" xfId="44385" hidden="1"/>
    <cellStyle name="輔色2 2" xfId="44304" hidden="1"/>
    <cellStyle name="輔色2 2" xfId="44858" hidden="1"/>
    <cellStyle name="輔色2 2" xfId="44889" hidden="1"/>
    <cellStyle name="輔色2 2" xfId="44816" hidden="1"/>
    <cellStyle name="輔色2 2" xfId="44980" hidden="1"/>
    <cellStyle name="輔色2 2" xfId="44949" hidden="1"/>
    <cellStyle name="輔色2 2" xfId="44717" hidden="1"/>
    <cellStyle name="輔色2 2" xfId="44748" hidden="1"/>
    <cellStyle name="輔色2 2" xfId="44626" hidden="1"/>
    <cellStyle name="輔色2 2" xfId="44657" hidden="1"/>
    <cellStyle name="輔色2 2" xfId="45253" hidden="1"/>
    <cellStyle name="輔色2 2" xfId="45222" hidden="1"/>
    <cellStyle name="輔色2 2" xfId="45344" hidden="1"/>
    <cellStyle name="輔色2 2" xfId="45313" hidden="1"/>
    <cellStyle name="輔色2 2" xfId="45123" hidden="1"/>
    <cellStyle name="輔色2 2" xfId="45154" hidden="1"/>
    <cellStyle name="輔色2 2" xfId="45032" hidden="1"/>
    <cellStyle name="輔色2 2" xfId="45063" hidden="1"/>
    <cellStyle name="輔色2 2" xfId="45617" hidden="1"/>
    <cellStyle name="輔色2 2" xfId="45586" hidden="1"/>
    <cellStyle name="輔色2 2" xfId="45708" hidden="1"/>
    <cellStyle name="輔色2 2" xfId="45677" hidden="1"/>
    <cellStyle name="輔色2 2" xfId="45487" hidden="1"/>
    <cellStyle name="輔色2 2" xfId="45518" hidden="1"/>
    <cellStyle name="輔色2 2" xfId="45396" hidden="1"/>
    <cellStyle name="輔色2 2" xfId="45427" hidden="1"/>
    <cellStyle name="輔色2 2" xfId="45981" hidden="1"/>
    <cellStyle name="輔色2 2" xfId="45950" hidden="1"/>
    <cellStyle name="輔色2 2" xfId="46072" hidden="1"/>
    <cellStyle name="輔色2 2" xfId="46041" hidden="1"/>
    <cellStyle name="輔色2 2" xfId="45851" hidden="1"/>
    <cellStyle name="輔色2 2" xfId="45882" hidden="1"/>
    <cellStyle name="輔色2 2" xfId="45760" hidden="1"/>
    <cellStyle name="輔色2 2" xfId="45791" hidden="1"/>
    <cellStyle name="輔色2 2" xfId="46345" hidden="1"/>
    <cellStyle name="輔色2 2" xfId="46314" hidden="1"/>
    <cellStyle name="輔色2 2" xfId="46436" hidden="1"/>
    <cellStyle name="輔色2 2" xfId="46405" hidden="1"/>
    <cellStyle name="輔色2 2" xfId="46215" hidden="1"/>
    <cellStyle name="輔色2 2" xfId="46246" hidden="1"/>
    <cellStyle name="輔色2 2" xfId="46124" hidden="1"/>
    <cellStyle name="輔色2 2" xfId="46155" hidden="1"/>
    <cellStyle name="輔色2 2" xfId="46709" hidden="1"/>
    <cellStyle name="輔色2 2" xfId="46678" hidden="1"/>
    <cellStyle name="輔色2 2" xfId="46800" hidden="1"/>
    <cellStyle name="輔色2 2" xfId="46769" hidden="1"/>
    <cellStyle name="輔色2 2" xfId="46579" hidden="1"/>
    <cellStyle name="輔色2 2" xfId="46610" hidden="1"/>
    <cellStyle name="輔色2 2" xfId="46488" hidden="1"/>
    <cellStyle name="輔色2 2" xfId="46519" hidden="1"/>
    <cellStyle name="輔色2 2" xfId="47073" hidden="1"/>
    <cellStyle name="輔色2 2" xfId="47042" hidden="1"/>
    <cellStyle name="輔色2 2" xfId="47164" hidden="1"/>
    <cellStyle name="輔色2 2" xfId="47133" hidden="1"/>
    <cellStyle name="輔色2 2" xfId="46943" hidden="1"/>
    <cellStyle name="輔色2 2" xfId="46974" hidden="1"/>
    <cellStyle name="輔色2 2" xfId="46852" hidden="1"/>
    <cellStyle name="輔色2 2" xfId="46883" hidden="1"/>
    <cellStyle name="輔色2 2" xfId="47437" hidden="1"/>
    <cellStyle name="輔色2 2" xfId="47406" hidden="1"/>
    <cellStyle name="輔色2 2" xfId="47528" hidden="1"/>
    <cellStyle name="輔色2 2" xfId="47497" hidden="1"/>
    <cellStyle name="輔色2 2" xfId="47307" hidden="1"/>
    <cellStyle name="輔色2 2" xfId="47338" hidden="1"/>
    <cellStyle name="輔色2 2" xfId="47216" hidden="1"/>
    <cellStyle name="輔色2 2" xfId="47247" hidden="1"/>
    <cellStyle name="輔色2 2" xfId="47801" hidden="1"/>
    <cellStyle name="輔色2 2" xfId="47770" hidden="1"/>
    <cellStyle name="輔色2 2" xfId="47892" hidden="1"/>
    <cellStyle name="輔色2 2" xfId="47861" hidden="1"/>
    <cellStyle name="輔色2 2" xfId="47671" hidden="1"/>
    <cellStyle name="輔色2 2" xfId="47702" hidden="1"/>
    <cellStyle name="輔色2 2" xfId="47580" hidden="1"/>
    <cellStyle name="輔色2 2" xfId="47611" hidden="1"/>
    <cellStyle name="輔色2 2" xfId="48165" hidden="1"/>
    <cellStyle name="輔色2 2" xfId="48134" hidden="1"/>
    <cellStyle name="輔色2 2" xfId="48256" hidden="1"/>
    <cellStyle name="輔色2 2" xfId="48225" hidden="1"/>
    <cellStyle name="輔色2 2" xfId="48035" hidden="1"/>
    <cellStyle name="輔色2 2" xfId="48066" hidden="1"/>
    <cellStyle name="輔色2 2" xfId="47944" hidden="1"/>
    <cellStyle name="輔色2 2" xfId="47975" hidden="1"/>
    <cellStyle name="輔色2 2" xfId="48529" hidden="1"/>
    <cellStyle name="輔色2 2" xfId="48498" hidden="1"/>
    <cellStyle name="輔色2 2" xfId="48620" hidden="1"/>
    <cellStyle name="輔色2 2" xfId="48589" hidden="1"/>
    <cellStyle name="輔色2 2" xfId="48399" hidden="1"/>
    <cellStyle name="輔色2 2" xfId="48430" hidden="1"/>
    <cellStyle name="輔色2 2" xfId="48308" hidden="1"/>
    <cellStyle name="輔色2 2" xfId="48339" hidden="1"/>
    <cellStyle name="輔色2 2" xfId="48851" hidden="1"/>
    <cellStyle name="輔色2 2" xfId="48820" hidden="1"/>
    <cellStyle name="輔色2 2" xfId="48942" hidden="1"/>
    <cellStyle name="輔色2 2" xfId="48911" hidden="1"/>
    <cellStyle name="輔色2 2" xfId="48722" hidden="1"/>
    <cellStyle name="輔色2 2" xfId="48753" hidden="1"/>
    <cellStyle name="輔色2 2" xfId="48672" hidden="1"/>
    <cellStyle name="輔色2 2" xfId="33291" hidden="1"/>
    <cellStyle name="輔色2 2" xfId="32039" hidden="1"/>
    <cellStyle name="輔色2 2" xfId="31366" hidden="1"/>
    <cellStyle name="輔色2 2" xfId="31644" hidden="1"/>
    <cellStyle name="輔色2 2" xfId="31114" hidden="1"/>
    <cellStyle name="輔色2 2" xfId="31817" hidden="1"/>
    <cellStyle name="輔色2 2" xfId="31425" hidden="1"/>
    <cellStyle name="輔色2 2" xfId="31761" hidden="1"/>
    <cellStyle name="輔色2 2" xfId="31595" hidden="1"/>
    <cellStyle name="輔色2 2" xfId="31694" hidden="1"/>
    <cellStyle name="輔色2 2" xfId="31740" hidden="1"/>
    <cellStyle name="輔色2 2" xfId="32829" hidden="1"/>
    <cellStyle name="輔色2 2" xfId="32233" hidden="1"/>
    <cellStyle name="輔色2 2" xfId="32756" hidden="1"/>
    <cellStyle name="輔色2 2" xfId="31609" hidden="1"/>
    <cellStyle name="輔色2 2" xfId="31824" hidden="1"/>
    <cellStyle name="輔色2 2" xfId="31063" hidden="1"/>
    <cellStyle name="輔色2 2" xfId="31384" hidden="1"/>
    <cellStyle name="輔色2 2" xfId="31510" hidden="1"/>
    <cellStyle name="輔色2 2" xfId="32896" hidden="1"/>
    <cellStyle name="輔色2 2" xfId="32130" hidden="1"/>
    <cellStyle name="輔色2 2" xfId="31273" hidden="1"/>
    <cellStyle name="輔色2 2" xfId="32345" hidden="1"/>
    <cellStyle name="輔色2 2" xfId="32387" hidden="1"/>
    <cellStyle name="輔色2 2" xfId="32597" hidden="1"/>
    <cellStyle name="輔色2 2" xfId="30854" hidden="1"/>
    <cellStyle name="輔色2 2" xfId="32346" hidden="1"/>
    <cellStyle name="輔色2 2" xfId="30966" hidden="1"/>
    <cellStyle name="輔色2 2" xfId="32563" hidden="1"/>
    <cellStyle name="輔色2 2" xfId="32243" hidden="1"/>
    <cellStyle name="輔色2 2" xfId="32843" hidden="1"/>
    <cellStyle name="輔色2 2" xfId="31859" hidden="1"/>
    <cellStyle name="輔色2 2" xfId="31814" hidden="1"/>
    <cellStyle name="輔色2 2" xfId="31569" hidden="1"/>
    <cellStyle name="輔色2 2" xfId="32882" hidden="1"/>
    <cellStyle name="輔色2 2" xfId="32917" hidden="1"/>
    <cellStyle name="輔色2 2" xfId="30832" hidden="1"/>
    <cellStyle name="輔色2 2" xfId="32671" hidden="1"/>
    <cellStyle name="輔色2 2" xfId="32626" hidden="1"/>
    <cellStyle name="輔色2 2" xfId="31494" hidden="1"/>
    <cellStyle name="輔色2 2" xfId="32568" hidden="1"/>
    <cellStyle name="輔色2 2" xfId="33265" hidden="1"/>
    <cellStyle name="輔色2 2" xfId="33310" hidden="1"/>
    <cellStyle name="輔色2 2" xfId="33329" hidden="1"/>
    <cellStyle name="輔色2 2" xfId="31547" hidden="1"/>
    <cellStyle name="輔色2 2" xfId="33254" hidden="1"/>
    <cellStyle name="輔色2 2" xfId="33168" hidden="1"/>
    <cellStyle name="輔色2 2" xfId="33097" hidden="1"/>
    <cellStyle name="輔色2 2" xfId="30837" hidden="1"/>
    <cellStyle name="輔色2 2" xfId="33014" hidden="1"/>
    <cellStyle name="輔色2 2" xfId="30968" hidden="1"/>
    <cellStyle name="輔色2 2" xfId="31000" hidden="1"/>
    <cellStyle name="輔色2 2" xfId="30812" hidden="1"/>
    <cellStyle name="輔色2 2" xfId="31142" hidden="1"/>
    <cellStyle name="輔色2 2" xfId="32303" hidden="1"/>
    <cellStyle name="輔色2 2" xfId="31303" hidden="1"/>
    <cellStyle name="輔色2 2" xfId="51285" hidden="1"/>
    <cellStyle name="輔色2 2" xfId="51254" hidden="1"/>
    <cellStyle name="輔色2 2" xfId="51327" hidden="1"/>
    <cellStyle name="輔色2 2" xfId="51163" hidden="1"/>
    <cellStyle name="輔色2 2" xfId="51194" hidden="1"/>
    <cellStyle name="輔色2 2" xfId="51426" hidden="1"/>
    <cellStyle name="輔色2 2" xfId="51395" hidden="1"/>
    <cellStyle name="輔色2 2" xfId="51517" hidden="1"/>
    <cellStyle name="輔色2 2" xfId="51486" hidden="1"/>
    <cellStyle name="輔色2 2" xfId="50890" hidden="1"/>
    <cellStyle name="輔色2 2" xfId="50921" hidden="1"/>
    <cellStyle name="輔色2 2" xfId="50799" hidden="1"/>
    <cellStyle name="輔色2 2" xfId="50830" hidden="1"/>
    <cellStyle name="輔色2 2" xfId="51020" hidden="1"/>
    <cellStyle name="輔色2 2" xfId="50989" hidden="1"/>
    <cellStyle name="輔色2 2" xfId="51111" hidden="1"/>
    <cellStyle name="輔色2 2" xfId="51080" hidden="1"/>
    <cellStyle name="輔色2 2" xfId="50526" hidden="1"/>
    <cellStyle name="輔色2 2" xfId="50557" hidden="1"/>
    <cellStyle name="輔色2 2" xfId="50435" hidden="1"/>
    <cellStyle name="輔色2 2" xfId="50466" hidden="1"/>
    <cellStyle name="輔色2 2" xfId="50656" hidden="1"/>
    <cellStyle name="輔色2 2" xfId="50625" hidden="1"/>
    <cellStyle name="輔色2 2" xfId="50747" hidden="1"/>
    <cellStyle name="輔色2 2" xfId="50716" hidden="1"/>
    <cellStyle name="輔色2 2" xfId="50162" hidden="1"/>
    <cellStyle name="輔色2 2" xfId="50193" hidden="1"/>
    <cellStyle name="輔色2 2" xfId="50071" hidden="1"/>
    <cellStyle name="輔色2 2" xfId="50102" hidden="1"/>
    <cellStyle name="輔色2 2" xfId="50292" hidden="1"/>
    <cellStyle name="輔色2 2" xfId="50261" hidden="1"/>
    <cellStyle name="輔色2 2" xfId="50383" hidden="1"/>
    <cellStyle name="輔色2 2" xfId="50352" hidden="1"/>
    <cellStyle name="輔色2 2" xfId="49798" hidden="1"/>
    <cellStyle name="輔色2 2" xfId="49829" hidden="1"/>
    <cellStyle name="輔色2 2" xfId="49707" hidden="1"/>
    <cellStyle name="輔色2 2" xfId="49738" hidden="1"/>
    <cellStyle name="輔色2 2" xfId="49928" hidden="1"/>
    <cellStyle name="輔色2 2" xfId="49897" hidden="1"/>
    <cellStyle name="輔色2 2" xfId="50019" hidden="1"/>
    <cellStyle name="輔色2 2" xfId="49988" hidden="1"/>
    <cellStyle name="輔色2 2" xfId="49434" hidden="1"/>
    <cellStyle name="輔色2 2" xfId="49465" hidden="1"/>
    <cellStyle name="輔色2 2" xfId="49343" hidden="1"/>
    <cellStyle name="輔色2 2" xfId="49374" hidden="1"/>
    <cellStyle name="輔色2 2" xfId="49564" hidden="1"/>
    <cellStyle name="輔色2 2" xfId="49533" hidden="1"/>
    <cellStyle name="輔色2 2" xfId="49655" hidden="1"/>
    <cellStyle name="輔色2 2" xfId="49624" hidden="1"/>
    <cellStyle name="輔色2 2" xfId="49112" hidden="1"/>
    <cellStyle name="輔色2 2" xfId="49143" hidden="1"/>
    <cellStyle name="輔色2 2" xfId="49021" hidden="1"/>
    <cellStyle name="輔色2 2" xfId="49052" hidden="1"/>
    <cellStyle name="輔色2 2" xfId="49241" hidden="1"/>
    <cellStyle name="輔色2 2" xfId="49210" hidden="1"/>
    <cellStyle name="輔色2 2" xfId="49291" hidden="1"/>
    <cellStyle name="輔色3 2" xfId="2257" hidden="1"/>
    <cellStyle name="輔色3 2" xfId="2314" hidden="1"/>
    <cellStyle name="輔色3 2" xfId="2215" hidden="1"/>
    <cellStyle name="輔色3 2" xfId="2405" hidden="1"/>
    <cellStyle name="輔色3 2" xfId="2348" hidden="1"/>
    <cellStyle name="輔色3 2" xfId="2082" hidden="1"/>
    <cellStyle name="輔色3 2" xfId="2139" hidden="1"/>
    <cellStyle name="輔色3 2" xfId="2166" hidden="1"/>
    <cellStyle name="輔色3 2" xfId="2048" hidden="1"/>
    <cellStyle name="輔色3 2" xfId="2678" hidden="1"/>
    <cellStyle name="輔色3 2" xfId="2621" hidden="1"/>
    <cellStyle name="輔色3 2" xfId="2769" hidden="1"/>
    <cellStyle name="輔色3 2" xfId="2712" hidden="1"/>
    <cellStyle name="輔色3 2" xfId="2488" hidden="1"/>
    <cellStyle name="輔色3 2" xfId="2545" hidden="1"/>
    <cellStyle name="輔色3 2" xfId="2572" hidden="1"/>
    <cellStyle name="輔色3 2" xfId="2454" hidden="1"/>
    <cellStyle name="輔色3 2" xfId="3042" hidden="1"/>
    <cellStyle name="輔色3 2" xfId="2985" hidden="1"/>
    <cellStyle name="輔色3 2" xfId="3133" hidden="1"/>
    <cellStyle name="輔色3 2" xfId="3076" hidden="1"/>
    <cellStyle name="輔色3 2" xfId="2852" hidden="1"/>
    <cellStyle name="輔色3 2" xfId="2909" hidden="1"/>
    <cellStyle name="輔色3 2" xfId="2936" hidden="1"/>
    <cellStyle name="輔色3 2" xfId="2818" hidden="1"/>
    <cellStyle name="輔色3 2" xfId="3406" hidden="1"/>
    <cellStyle name="輔色3 2" xfId="3349" hidden="1"/>
    <cellStyle name="輔色3 2" xfId="3497" hidden="1"/>
    <cellStyle name="輔色3 2" xfId="3440" hidden="1"/>
    <cellStyle name="輔色3 2" xfId="3216" hidden="1"/>
    <cellStyle name="輔色3 2" xfId="3273" hidden="1"/>
    <cellStyle name="輔色3 2" xfId="3300" hidden="1"/>
    <cellStyle name="輔色3 2" xfId="3182" hidden="1"/>
    <cellStyle name="輔色3 2" xfId="3770" hidden="1"/>
    <cellStyle name="輔色3 2" xfId="3713" hidden="1"/>
    <cellStyle name="輔色3 2" xfId="3861" hidden="1"/>
    <cellStyle name="輔色3 2" xfId="3804" hidden="1"/>
    <cellStyle name="輔色3 2" xfId="3580" hidden="1"/>
    <cellStyle name="輔色3 2" xfId="3637" hidden="1"/>
    <cellStyle name="輔色3 2" xfId="3664" hidden="1"/>
    <cellStyle name="輔色3 2" xfId="3546" hidden="1"/>
    <cellStyle name="輔色3 2" xfId="4134" hidden="1"/>
    <cellStyle name="輔色3 2" xfId="4077" hidden="1"/>
    <cellStyle name="輔色3 2" xfId="4225" hidden="1"/>
    <cellStyle name="輔色3 2" xfId="4168" hidden="1"/>
    <cellStyle name="輔色3 2" xfId="3944" hidden="1"/>
    <cellStyle name="輔色3 2" xfId="4001" hidden="1"/>
    <cellStyle name="輔色3 2" xfId="4028" hidden="1"/>
    <cellStyle name="輔色3 2" xfId="3910" hidden="1"/>
    <cellStyle name="輔色3 2" xfId="4498" hidden="1"/>
    <cellStyle name="輔色3 2" xfId="4441" hidden="1"/>
    <cellStyle name="輔色3 2" xfId="4589" hidden="1"/>
    <cellStyle name="輔色3 2" xfId="4532" hidden="1"/>
    <cellStyle name="輔色3 2" xfId="4308" hidden="1"/>
    <cellStyle name="輔色3 2" xfId="4365" hidden="1"/>
    <cellStyle name="輔色3 2" xfId="4392" hidden="1"/>
    <cellStyle name="輔色3 2" xfId="4274" hidden="1"/>
    <cellStyle name="輔色3 2" xfId="4862" hidden="1"/>
    <cellStyle name="輔色3 2" xfId="4805" hidden="1"/>
    <cellStyle name="輔色3 2" xfId="4953" hidden="1"/>
    <cellStyle name="輔色3 2" xfId="4896" hidden="1"/>
    <cellStyle name="輔色3 2" xfId="4672" hidden="1"/>
    <cellStyle name="輔色3 2" xfId="4729" hidden="1"/>
    <cellStyle name="輔色3 2" xfId="4756" hidden="1"/>
    <cellStyle name="輔色3 2" xfId="4638" hidden="1"/>
    <cellStyle name="輔色3 2" xfId="5226" hidden="1"/>
    <cellStyle name="輔色3 2" xfId="5169" hidden="1"/>
    <cellStyle name="輔色3 2" xfId="5317" hidden="1"/>
    <cellStyle name="輔色3 2" xfId="5260" hidden="1"/>
    <cellStyle name="輔色3 2" xfId="5036" hidden="1"/>
    <cellStyle name="輔色3 2" xfId="5093" hidden="1"/>
    <cellStyle name="輔色3 2" xfId="5120" hidden="1"/>
    <cellStyle name="輔色3 2" xfId="5002" hidden="1"/>
    <cellStyle name="輔色3 2" xfId="5590" hidden="1"/>
    <cellStyle name="輔色3 2" xfId="5533" hidden="1"/>
    <cellStyle name="輔色3 2" xfId="5681" hidden="1"/>
    <cellStyle name="輔色3 2" xfId="5624" hidden="1"/>
    <cellStyle name="輔色3 2" xfId="5400" hidden="1"/>
    <cellStyle name="輔色3 2" xfId="5457" hidden="1"/>
    <cellStyle name="輔色3 2" xfId="5484" hidden="1"/>
    <cellStyle name="輔色3 2" xfId="5366" hidden="1"/>
    <cellStyle name="輔色3 2" xfId="5912" hidden="1"/>
    <cellStyle name="輔色3 2" xfId="5855" hidden="1"/>
    <cellStyle name="輔色3 2" xfId="6003" hidden="1"/>
    <cellStyle name="輔色3 2" xfId="5946" hidden="1"/>
    <cellStyle name="輔色3 2" xfId="5723" hidden="1"/>
    <cellStyle name="輔色3 2" xfId="5780" hidden="1"/>
    <cellStyle name="輔色3 2" xfId="5807" hidden="1"/>
    <cellStyle name="輔色3 2" xfId="8809" hidden="1"/>
    <cellStyle name="輔色3 2" xfId="8866" hidden="1"/>
    <cellStyle name="輔色3 2" xfId="8767" hidden="1"/>
    <cellStyle name="輔色3 2" xfId="8957" hidden="1"/>
    <cellStyle name="輔色3 2" xfId="8900" hidden="1"/>
    <cellStyle name="輔色3 2" xfId="8634" hidden="1"/>
    <cellStyle name="輔色3 2" xfId="8691" hidden="1"/>
    <cellStyle name="輔色3 2" xfId="8718" hidden="1"/>
    <cellStyle name="輔色3 2" xfId="8600" hidden="1"/>
    <cellStyle name="輔色3 2" xfId="9230" hidden="1"/>
    <cellStyle name="輔色3 2" xfId="9173" hidden="1"/>
    <cellStyle name="輔色3 2" xfId="9321" hidden="1"/>
    <cellStyle name="輔色3 2" xfId="9264" hidden="1"/>
    <cellStyle name="輔色3 2" xfId="9040" hidden="1"/>
    <cellStyle name="輔色3 2" xfId="9097" hidden="1"/>
    <cellStyle name="輔色3 2" xfId="9124" hidden="1"/>
    <cellStyle name="輔色3 2" xfId="9006" hidden="1"/>
    <cellStyle name="輔色3 2" xfId="9594" hidden="1"/>
    <cellStyle name="輔色3 2" xfId="9537" hidden="1"/>
    <cellStyle name="輔色3 2" xfId="9685" hidden="1"/>
    <cellStyle name="輔色3 2" xfId="9628" hidden="1"/>
    <cellStyle name="輔色3 2" xfId="9404" hidden="1"/>
    <cellStyle name="輔色3 2" xfId="9461" hidden="1"/>
    <cellStyle name="輔色3 2" xfId="9488" hidden="1"/>
    <cellStyle name="輔色3 2" xfId="9370" hidden="1"/>
    <cellStyle name="輔色3 2" xfId="9958" hidden="1"/>
    <cellStyle name="輔色3 2" xfId="9901" hidden="1"/>
    <cellStyle name="輔色3 2" xfId="10049" hidden="1"/>
    <cellStyle name="輔色3 2" xfId="9992" hidden="1"/>
    <cellStyle name="輔色3 2" xfId="9768" hidden="1"/>
    <cellStyle name="輔色3 2" xfId="9825" hidden="1"/>
    <cellStyle name="輔色3 2" xfId="9852" hidden="1"/>
    <cellStyle name="輔色3 2" xfId="9734" hidden="1"/>
    <cellStyle name="輔色3 2" xfId="10322" hidden="1"/>
    <cellStyle name="輔色3 2" xfId="10265" hidden="1"/>
    <cellStyle name="輔色3 2" xfId="10413" hidden="1"/>
    <cellStyle name="輔色3 2" xfId="10356" hidden="1"/>
    <cellStyle name="輔色3 2" xfId="10132" hidden="1"/>
    <cellStyle name="輔色3 2" xfId="10189" hidden="1"/>
    <cellStyle name="輔色3 2" xfId="10216" hidden="1"/>
    <cellStyle name="輔色3 2" xfId="10098" hidden="1"/>
    <cellStyle name="輔色3 2" xfId="10686" hidden="1"/>
    <cellStyle name="輔色3 2" xfId="10629" hidden="1"/>
    <cellStyle name="輔色3 2" xfId="10777" hidden="1"/>
    <cellStyle name="輔色3 2" xfId="10720" hidden="1"/>
    <cellStyle name="輔色3 2" xfId="10496" hidden="1"/>
    <cellStyle name="輔色3 2" xfId="10553" hidden="1"/>
    <cellStyle name="輔色3 2" xfId="10580" hidden="1"/>
    <cellStyle name="輔色3 2" xfId="10462" hidden="1"/>
    <cellStyle name="輔色3 2" xfId="11050" hidden="1"/>
    <cellStyle name="輔色3 2" xfId="10993" hidden="1"/>
    <cellStyle name="輔色3 2" xfId="11141" hidden="1"/>
    <cellStyle name="輔色3 2" xfId="11084" hidden="1"/>
    <cellStyle name="輔色3 2" xfId="10860" hidden="1"/>
    <cellStyle name="輔色3 2" xfId="10917" hidden="1"/>
    <cellStyle name="輔色3 2" xfId="10944" hidden="1"/>
    <cellStyle name="輔色3 2" xfId="10826" hidden="1"/>
    <cellStyle name="輔色3 2" xfId="11414" hidden="1"/>
    <cellStyle name="輔色3 2" xfId="11357" hidden="1"/>
    <cellStyle name="輔色3 2" xfId="11505" hidden="1"/>
    <cellStyle name="輔色3 2" xfId="11448" hidden="1"/>
    <cellStyle name="輔色3 2" xfId="11224" hidden="1"/>
    <cellStyle name="輔色3 2" xfId="11281" hidden="1"/>
    <cellStyle name="輔色3 2" xfId="11308" hidden="1"/>
    <cellStyle name="輔色3 2" xfId="11190" hidden="1"/>
    <cellStyle name="輔色3 2" xfId="11778" hidden="1"/>
    <cellStyle name="輔色3 2" xfId="11721" hidden="1"/>
    <cellStyle name="輔色3 2" xfId="11869" hidden="1"/>
    <cellStyle name="輔色3 2" xfId="11812" hidden="1"/>
    <cellStyle name="輔色3 2" xfId="11588" hidden="1"/>
    <cellStyle name="輔色3 2" xfId="11645" hidden="1"/>
    <cellStyle name="輔色3 2" xfId="11672" hidden="1"/>
    <cellStyle name="輔色3 2" xfId="11554" hidden="1"/>
    <cellStyle name="輔色3 2" xfId="12142" hidden="1"/>
    <cellStyle name="輔色3 2" xfId="12085" hidden="1"/>
    <cellStyle name="輔色3 2" xfId="12233" hidden="1"/>
    <cellStyle name="輔色3 2" xfId="12176" hidden="1"/>
    <cellStyle name="輔色3 2" xfId="11952" hidden="1"/>
    <cellStyle name="輔色3 2" xfId="12009" hidden="1"/>
    <cellStyle name="輔色3 2" xfId="12036" hidden="1"/>
    <cellStyle name="輔色3 2" xfId="11918" hidden="1"/>
    <cellStyle name="輔色3 2" xfId="12506" hidden="1"/>
    <cellStyle name="輔色3 2" xfId="12449" hidden="1"/>
    <cellStyle name="輔色3 2" xfId="12597" hidden="1"/>
    <cellStyle name="輔色3 2" xfId="12540" hidden="1"/>
    <cellStyle name="輔色3 2" xfId="12316" hidden="1"/>
    <cellStyle name="輔色3 2" xfId="12373" hidden="1"/>
    <cellStyle name="輔色3 2" xfId="12400" hidden="1"/>
    <cellStyle name="輔色3 2" xfId="12282" hidden="1"/>
    <cellStyle name="輔色3 2" xfId="12828" hidden="1"/>
    <cellStyle name="輔色3 2" xfId="12771" hidden="1"/>
    <cellStyle name="輔色3 2" xfId="12919" hidden="1"/>
    <cellStyle name="輔色3 2" xfId="12862" hidden="1"/>
    <cellStyle name="輔色3 2" xfId="12639" hidden="1"/>
    <cellStyle name="輔色3 2" xfId="12696" hidden="1"/>
    <cellStyle name="輔色3 2" xfId="12723" hidden="1"/>
    <cellStyle name="輔色3 2" xfId="13177" hidden="1"/>
    <cellStyle name="輔色3 2" xfId="13234" hidden="1"/>
    <cellStyle name="輔色3 2" xfId="13135" hidden="1"/>
    <cellStyle name="輔色3 2" xfId="13325" hidden="1"/>
    <cellStyle name="輔色3 2" xfId="13268" hidden="1"/>
    <cellStyle name="輔色3 2" xfId="13002" hidden="1"/>
    <cellStyle name="輔色3 2" xfId="13059" hidden="1"/>
    <cellStyle name="輔色3 2" xfId="13086" hidden="1"/>
    <cellStyle name="輔色3 2" xfId="12968" hidden="1"/>
    <cellStyle name="輔色3 2" xfId="13598" hidden="1"/>
    <cellStyle name="輔色3 2" xfId="13541" hidden="1"/>
    <cellStyle name="輔色3 2" xfId="13689" hidden="1"/>
    <cellStyle name="輔色3 2" xfId="13632" hidden="1"/>
    <cellStyle name="輔色3 2" xfId="13408" hidden="1"/>
    <cellStyle name="輔色3 2" xfId="13465" hidden="1"/>
    <cellStyle name="輔色3 2" xfId="13492" hidden="1"/>
    <cellStyle name="輔色3 2" xfId="13374" hidden="1"/>
    <cellStyle name="輔色3 2" xfId="13962" hidden="1"/>
    <cellStyle name="輔色3 2" xfId="13905" hidden="1"/>
    <cellStyle name="輔色3 2" xfId="14053" hidden="1"/>
    <cellStyle name="輔色3 2" xfId="13996" hidden="1"/>
    <cellStyle name="輔色3 2" xfId="13772" hidden="1"/>
    <cellStyle name="輔色3 2" xfId="13829" hidden="1"/>
    <cellStyle name="輔色3 2" xfId="13856" hidden="1"/>
    <cellStyle name="輔色3 2" xfId="13738" hidden="1"/>
    <cellStyle name="輔色3 2" xfId="14326" hidden="1"/>
    <cellStyle name="輔色3 2" xfId="14269" hidden="1"/>
    <cellStyle name="輔色3 2" xfId="14417" hidden="1"/>
    <cellStyle name="輔色3 2" xfId="14360" hidden="1"/>
    <cellStyle name="輔色3 2" xfId="14136" hidden="1"/>
    <cellStyle name="輔色3 2" xfId="14193" hidden="1"/>
    <cellStyle name="輔色3 2" xfId="14220" hidden="1"/>
    <cellStyle name="輔色3 2" xfId="14102" hidden="1"/>
    <cellStyle name="輔色3 2" xfId="14690" hidden="1"/>
    <cellStyle name="輔色3 2" xfId="14633" hidden="1"/>
    <cellStyle name="輔色3 2" xfId="14781" hidden="1"/>
    <cellStyle name="輔色3 2" xfId="14724" hidden="1"/>
    <cellStyle name="輔色3 2" xfId="14500" hidden="1"/>
    <cellStyle name="輔色3 2" xfId="14557" hidden="1"/>
    <cellStyle name="輔色3 2" xfId="14584" hidden="1"/>
    <cellStyle name="輔色3 2" xfId="14466" hidden="1"/>
    <cellStyle name="輔色3 2" xfId="15054" hidden="1"/>
    <cellStyle name="輔色3 2" xfId="14997" hidden="1"/>
    <cellStyle name="輔色3 2" xfId="15145" hidden="1"/>
    <cellStyle name="輔色3 2" xfId="15088" hidden="1"/>
    <cellStyle name="輔色3 2" xfId="14864" hidden="1"/>
    <cellStyle name="輔色3 2" xfId="14921" hidden="1"/>
    <cellStyle name="輔色3 2" xfId="14948" hidden="1"/>
    <cellStyle name="輔色3 2" xfId="14830" hidden="1"/>
    <cellStyle name="輔色3 2" xfId="15418" hidden="1"/>
    <cellStyle name="輔色3 2" xfId="15361" hidden="1"/>
    <cellStyle name="輔色3 2" xfId="15509" hidden="1"/>
    <cellStyle name="輔色3 2" xfId="15452" hidden="1"/>
    <cellStyle name="輔色3 2" xfId="15228" hidden="1"/>
    <cellStyle name="輔色3 2" xfId="15285" hidden="1"/>
    <cellStyle name="輔色3 2" xfId="15312" hidden="1"/>
    <cellStyle name="輔色3 2" xfId="15194" hidden="1"/>
    <cellStyle name="輔色3 2" xfId="15782" hidden="1"/>
    <cellStyle name="輔色3 2" xfId="15725" hidden="1"/>
    <cellStyle name="輔色3 2" xfId="15873" hidden="1"/>
    <cellStyle name="輔色3 2" xfId="15816" hidden="1"/>
    <cellStyle name="輔色3 2" xfId="15592" hidden="1"/>
    <cellStyle name="輔色3 2" xfId="15649" hidden="1"/>
    <cellStyle name="輔色3 2" xfId="15676" hidden="1"/>
    <cellStyle name="輔色3 2" xfId="15558" hidden="1"/>
    <cellStyle name="輔色3 2" xfId="16146" hidden="1"/>
    <cellStyle name="輔色3 2" xfId="16089" hidden="1"/>
    <cellStyle name="輔色3 2" xfId="16237" hidden="1"/>
    <cellStyle name="輔色3 2" xfId="16180" hidden="1"/>
    <cellStyle name="輔色3 2" xfId="15956" hidden="1"/>
    <cellStyle name="輔色3 2" xfId="16013" hidden="1"/>
    <cellStyle name="輔色3 2" xfId="16040" hidden="1"/>
    <cellStyle name="輔色3 2" xfId="15922" hidden="1"/>
    <cellStyle name="輔色3 2" xfId="16510" hidden="1"/>
    <cellStyle name="輔色3 2" xfId="16453" hidden="1"/>
    <cellStyle name="輔色3 2" xfId="16601" hidden="1"/>
    <cellStyle name="輔色3 2" xfId="16544" hidden="1"/>
    <cellStyle name="輔色3 2" xfId="16320" hidden="1"/>
    <cellStyle name="輔色3 2" xfId="16377" hidden="1"/>
    <cellStyle name="輔色3 2" xfId="16404" hidden="1"/>
    <cellStyle name="輔色3 2" xfId="16286" hidden="1"/>
    <cellStyle name="輔色3 2" xfId="16874" hidden="1"/>
    <cellStyle name="輔色3 2" xfId="16817" hidden="1"/>
    <cellStyle name="輔色3 2" xfId="16965" hidden="1"/>
    <cellStyle name="輔色3 2" xfId="16908" hidden="1"/>
    <cellStyle name="輔色3 2" xfId="16684" hidden="1"/>
    <cellStyle name="輔色3 2" xfId="16741" hidden="1"/>
    <cellStyle name="輔色3 2" xfId="16768" hidden="1"/>
    <cellStyle name="輔色3 2" xfId="16650" hidden="1"/>
    <cellStyle name="輔色3 2" xfId="17196" hidden="1"/>
    <cellStyle name="輔色3 2" xfId="17139" hidden="1"/>
    <cellStyle name="輔色3 2" xfId="17287" hidden="1"/>
    <cellStyle name="輔色3 2" xfId="17230" hidden="1"/>
    <cellStyle name="輔色3 2" xfId="17007" hidden="1"/>
    <cellStyle name="輔色3 2" xfId="17064" hidden="1"/>
    <cellStyle name="輔色3 2" xfId="17091" hidden="1"/>
    <cellStyle name="輔色3 2" xfId="17545" hidden="1"/>
    <cellStyle name="輔色3 2" xfId="17602" hidden="1"/>
    <cellStyle name="輔色3 2" xfId="17503" hidden="1"/>
    <cellStyle name="輔色3 2" xfId="17693" hidden="1"/>
    <cellStyle name="輔色3 2" xfId="17636" hidden="1"/>
    <cellStyle name="輔色3 2" xfId="17370" hidden="1"/>
    <cellStyle name="輔色3 2" xfId="17427" hidden="1"/>
    <cellStyle name="輔色3 2" xfId="17454" hidden="1"/>
    <cellStyle name="輔色3 2" xfId="17336" hidden="1"/>
    <cellStyle name="輔色3 2" xfId="17966" hidden="1"/>
    <cellStyle name="輔色3 2" xfId="17909" hidden="1"/>
    <cellStyle name="輔色3 2" xfId="18057" hidden="1"/>
    <cellStyle name="輔色3 2" xfId="18000" hidden="1"/>
    <cellStyle name="輔色3 2" xfId="17776" hidden="1"/>
    <cellStyle name="輔色3 2" xfId="17833" hidden="1"/>
    <cellStyle name="輔色3 2" xfId="17860" hidden="1"/>
    <cellStyle name="輔色3 2" xfId="17742" hidden="1"/>
    <cellStyle name="輔色3 2" xfId="18330" hidden="1"/>
    <cellStyle name="輔色3 2" xfId="18273" hidden="1"/>
    <cellStyle name="輔色3 2" xfId="18421" hidden="1"/>
    <cellStyle name="輔色3 2" xfId="18364" hidden="1"/>
    <cellStyle name="輔色3 2" xfId="18140" hidden="1"/>
    <cellStyle name="輔色3 2" xfId="18197" hidden="1"/>
    <cellStyle name="輔色3 2" xfId="18224" hidden="1"/>
    <cellStyle name="輔色3 2" xfId="18106" hidden="1"/>
    <cellStyle name="輔色3 2" xfId="18694" hidden="1"/>
    <cellStyle name="輔色3 2" xfId="18637" hidden="1"/>
    <cellStyle name="輔色3 2" xfId="18785" hidden="1"/>
    <cellStyle name="輔色3 2" xfId="18728" hidden="1"/>
    <cellStyle name="輔色3 2" xfId="18504" hidden="1"/>
    <cellStyle name="輔色3 2" xfId="18561" hidden="1"/>
    <cellStyle name="輔色3 2" xfId="18588" hidden="1"/>
    <cellStyle name="輔色3 2" xfId="18470" hidden="1"/>
    <cellStyle name="輔色3 2" xfId="19058" hidden="1"/>
    <cellStyle name="輔色3 2" xfId="19001" hidden="1"/>
    <cellStyle name="輔色3 2" xfId="19149" hidden="1"/>
    <cellStyle name="輔色3 2" xfId="19092" hidden="1"/>
    <cellStyle name="輔色3 2" xfId="18868" hidden="1"/>
    <cellStyle name="輔色3 2" xfId="18925" hidden="1"/>
    <cellStyle name="輔色3 2" xfId="18952" hidden="1"/>
    <cellStyle name="輔色3 2" xfId="18834" hidden="1"/>
    <cellStyle name="輔色3 2" xfId="19422" hidden="1"/>
    <cellStyle name="輔色3 2" xfId="19365" hidden="1"/>
    <cellStyle name="輔色3 2" xfId="19513" hidden="1"/>
    <cellStyle name="輔色3 2" xfId="19456" hidden="1"/>
    <cellStyle name="輔色3 2" xfId="19232" hidden="1"/>
    <cellStyle name="輔色3 2" xfId="19289" hidden="1"/>
    <cellStyle name="輔色3 2" xfId="19316" hidden="1"/>
    <cellStyle name="輔色3 2" xfId="19198" hidden="1"/>
    <cellStyle name="輔色3 2" xfId="19744" hidden="1"/>
    <cellStyle name="輔色3 2" xfId="19687" hidden="1"/>
    <cellStyle name="輔色3 2" xfId="19835" hidden="1"/>
    <cellStyle name="輔色3 2" xfId="19778" hidden="1"/>
    <cellStyle name="輔色3 2" xfId="19555" hidden="1"/>
    <cellStyle name="輔色3 2" xfId="19612" hidden="1"/>
    <cellStyle name="輔色3 2" xfId="19639" hidden="1"/>
    <cellStyle name="輔色3 2" xfId="20093" hidden="1"/>
    <cellStyle name="輔色3 2" xfId="20150" hidden="1"/>
    <cellStyle name="輔色3 2" xfId="20051" hidden="1"/>
    <cellStyle name="輔色3 2" xfId="20241" hidden="1"/>
    <cellStyle name="輔色3 2" xfId="20184" hidden="1"/>
    <cellStyle name="輔色3 2" xfId="19918" hidden="1"/>
    <cellStyle name="輔色3 2" xfId="19975" hidden="1"/>
    <cellStyle name="輔色3 2" xfId="20002" hidden="1"/>
    <cellStyle name="輔色3 2" xfId="19884" hidden="1"/>
    <cellStyle name="輔色3 2" xfId="20514" hidden="1"/>
    <cellStyle name="輔色3 2" xfId="20457" hidden="1"/>
    <cellStyle name="輔色3 2" xfId="20605" hidden="1"/>
    <cellStyle name="輔色3 2" xfId="20548" hidden="1"/>
    <cellStyle name="輔色3 2" xfId="20324" hidden="1"/>
    <cellStyle name="輔色3 2" xfId="20381" hidden="1"/>
    <cellStyle name="輔色3 2" xfId="20408" hidden="1"/>
    <cellStyle name="輔色3 2" xfId="20290" hidden="1"/>
    <cellStyle name="輔色3 2" xfId="20878" hidden="1"/>
    <cellStyle name="輔色3 2" xfId="20821" hidden="1"/>
    <cellStyle name="輔色3 2" xfId="20969" hidden="1"/>
    <cellStyle name="輔色3 2" xfId="20912" hidden="1"/>
    <cellStyle name="輔色3 2" xfId="20688" hidden="1"/>
    <cellStyle name="輔色3 2" xfId="20745" hidden="1"/>
    <cellStyle name="輔色3 2" xfId="20772" hidden="1"/>
    <cellStyle name="輔色3 2" xfId="20654" hidden="1"/>
    <cellStyle name="輔色3 2" xfId="21242" hidden="1"/>
    <cellStyle name="輔色3 2" xfId="21185" hidden="1"/>
    <cellStyle name="輔色3 2" xfId="21333" hidden="1"/>
    <cellStyle name="輔色3 2" xfId="21276" hidden="1"/>
    <cellStyle name="輔色3 2" xfId="21052" hidden="1"/>
    <cellStyle name="輔色3 2" xfId="21109" hidden="1"/>
    <cellStyle name="輔色3 2" xfId="21136" hidden="1"/>
    <cellStyle name="輔色3 2" xfId="21018" hidden="1"/>
    <cellStyle name="輔色3 2" xfId="21606" hidden="1"/>
    <cellStyle name="輔色3 2" xfId="21549" hidden="1"/>
    <cellStyle name="輔色3 2" xfId="21697" hidden="1"/>
    <cellStyle name="輔色3 2" xfId="21640" hidden="1"/>
    <cellStyle name="輔色3 2" xfId="21416" hidden="1"/>
    <cellStyle name="輔色3 2" xfId="21473" hidden="1"/>
    <cellStyle name="輔色3 2" xfId="21500" hidden="1"/>
    <cellStyle name="輔色3 2" xfId="21382" hidden="1"/>
    <cellStyle name="輔色3 2" xfId="21970" hidden="1"/>
    <cellStyle name="輔色3 2" xfId="21913" hidden="1"/>
    <cellStyle name="輔色3 2" xfId="22061" hidden="1"/>
    <cellStyle name="輔色3 2" xfId="22004" hidden="1"/>
    <cellStyle name="輔色3 2" xfId="21780" hidden="1"/>
    <cellStyle name="輔色3 2" xfId="21837" hidden="1"/>
    <cellStyle name="輔色3 2" xfId="21864" hidden="1"/>
    <cellStyle name="輔色3 2" xfId="21746" hidden="1"/>
    <cellStyle name="輔色3 2" xfId="22334" hidden="1"/>
    <cellStyle name="輔色3 2" xfId="22277" hidden="1"/>
    <cellStyle name="輔色3 2" xfId="22425" hidden="1"/>
    <cellStyle name="輔色3 2" xfId="22368" hidden="1"/>
    <cellStyle name="輔色3 2" xfId="22144" hidden="1"/>
    <cellStyle name="輔色3 2" xfId="22201" hidden="1"/>
    <cellStyle name="輔色3 2" xfId="22228" hidden="1"/>
    <cellStyle name="輔色3 2" xfId="22110" hidden="1"/>
    <cellStyle name="輔色3 2" xfId="22698" hidden="1"/>
    <cellStyle name="輔色3 2" xfId="22641" hidden="1"/>
    <cellStyle name="輔色3 2" xfId="22789" hidden="1"/>
    <cellStyle name="輔色3 2" xfId="22732" hidden="1"/>
    <cellStyle name="輔色3 2" xfId="22508" hidden="1"/>
    <cellStyle name="輔色3 2" xfId="22565" hidden="1"/>
    <cellStyle name="輔色3 2" xfId="22592" hidden="1"/>
    <cellStyle name="輔色3 2" xfId="22474" hidden="1"/>
    <cellStyle name="輔色3 2" xfId="23062" hidden="1"/>
    <cellStyle name="輔色3 2" xfId="23005" hidden="1"/>
    <cellStyle name="輔色3 2" xfId="23153" hidden="1"/>
    <cellStyle name="輔色3 2" xfId="23096" hidden="1"/>
    <cellStyle name="輔色3 2" xfId="22872" hidden="1"/>
    <cellStyle name="輔色3 2" xfId="22929" hidden="1"/>
    <cellStyle name="輔色3 2" xfId="22956" hidden="1"/>
    <cellStyle name="輔色3 2" xfId="22838" hidden="1"/>
    <cellStyle name="輔色3 2" xfId="23426" hidden="1"/>
    <cellStyle name="輔色3 2" xfId="23369" hidden="1"/>
    <cellStyle name="輔色3 2" xfId="23517" hidden="1"/>
    <cellStyle name="輔色3 2" xfId="23460" hidden="1"/>
    <cellStyle name="輔色3 2" xfId="23236" hidden="1"/>
    <cellStyle name="輔色3 2" xfId="23293" hidden="1"/>
    <cellStyle name="輔色3 2" xfId="23320" hidden="1"/>
    <cellStyle name="輔色3 2" xfId="23202" hidden="1"/>
    <cellStyle name="輔色3 2" xfId="23790" hidden="1"/>
    <cellStyle name="輔色3 2" xfId="23733" hidden="1"/>
    <cellStyle name="輔色3 2" xfId="23881" hidden="1"/>
    <cellStyle name="輔色3 2" xfId="23824" hidden="1"/>
    <cellStyle name="輔色3 2" xfId="23600" hidden="1"/>
    <cellStyle name="輔色3 2" xfId="23657" hidden="1"/>
    <cellStyle name="輔色3 2" xfId="23684" hidden="1"/>
    <cellStyle name="輔色3 2" xfId="23566" hidden="1"/>
    <cellStyle name="輔色3 2" xfId="24112" hidden="1"/>
    <cellStyle name="輔色3 2" xfId="24055" hidden="1"/>
    <cellStyle name="輔色3 2" xfId="24203" hidden="1"/>
    <cellStyle name="輔色3 2" xfId="24146" hidden="1"/>
    <cellStyle name="輔色3 2" xfId="23923" hidden="1"/>
    <cellStyle name="輔色3 2" xfId="23980" hidden="1"/>
    <cellStyle name="輔色3 2" xfId="24007" hidden="1"/>
    <cellStyle name="輔色3 2" xfId="7575" hidden="1"/>
    <cellStyle name="輔色3 2" xfId="6586" hidden="1"/>
    <cellStyle name="輔色3 2" xfId="6926" hidden="1"/>
    <cellStyle name="輔色3 2" xfId="8482" hidden="1"/>
    <cellStyle name="輔色3 2" xfId="6039" hidden="1"/>
    <cellStyle name="輔色3 2" xfId="8369" hidden="1"/>
    <cellStyle name="輔色3 2" xfId="6670" hidden="1"/>
    <cellStyle name="輔色3 2" xfId="7827" hidden="1"/>
    <cellStyle name="輔色3 2" xfId="6498" hidden="1"/>
    <cellStyle name="輔色3 2" xfId="6045" hidden="1"/>
    <cellStyle name="輔色3 2" xfId="7106" hidden="1"/>
    <cellStyle name="輔色3 2" xfId="6739" hidden="1"/>
    <cellStyle name="輔色3 2" xfId="8453" hidden="1"/>
    <cellStyle name="輔色3 2" xfId="6076" hidden="1"/>
    <cellStyle name="輔色3 2" xfId="6512" hidden="1"/>
    <cellStyle name="輔色3 2" xfId="6311" hidden="1"/>
    <cellStyle name="輔色3 2" xfId="7960" hidden="1"/>
    <cellStyle name="輔色3 2" xfId="6157" hidden="1"/>
    <cellStyle name="輔色3 2" xfId="6485" hidden="1"/>
    <cellStyle name="輔色3 2" xfId="7810" hidden="1"/>
    <cellStyle name="輔色3 2" xfId="7230" hidden="1"/>
    <cellStyle name="輔色3 2" xfId="7214" hidden="1"/>
    <cellStyle name="輔色3 2" xfId="8523" hidden="1"/>
    <cellStyle name="輔色3 2" xfId="6084" hidden="1"/>
    <cellStyle name="輔色3 2" xfId="6245" hidden="1"/>
    <cellStyle name="輔色3 2" xfId="7995" hidden="1"/>
    <cellStyle name="輔色3 2" xfId="7712" hidden="1"/>
    <cellStyle name="輔色3 2" xfId="6968" hidden="1"/>
    <cellStyle name="輔色3 2" xfId="6347" hidden="1"/>
    <cellStyle name="輔色3 2" xfId="6018" hidden="1"/>
    <cellStyle name="輔色3 2" xfId="7109" hidden="1"/>
    <cellStyle name="輔色3 2" xfId="6928" hidden="1"/>
    <cellStyle name="輔色3 2" xfId="6910" hidden="1"/>
    <cellStyle name="輔色3 2" xfId="7701" hidden="1"/>
    <cellStyle name="輔色3 2" xfId="7193" hidden="1"/>
    <cellStyle name="輔色3 2" xfId="7842" hidden="1"/>
    <cellStyle name="輔色3 2" xfId="7250" hidden="1"/>
    <cellStyle name="輔色3 2" xfId="7395" hidden="1"/>
    <cellStyle name="輔色3 2" xfId="6274" hidden="1"/>
    <cellStyle name="輔色3 2" xfId="7788" hidden="1"/>
    <cellStyle name="輔色3 2" xfId="6217" hidden="1"/>
    <cellStyle name="輔色3 2" xfId="8254" hidden="1"/>
    <cellStyle name="輔色3 2" xfId="7594" hidden="1"/>
    <cellStyle name="輔色3 2" xfId="7239" hidden="1"/>
    <cellStyle name="輔色3 2" xfId="6511" hidden="1"/>
    <cellStyle name="輔色3 2" xfId="6878" hidden="1"/>
    <cellStyle name="輔色3 2" xfId="7385" hidden="1"/>
    <cellStyle name="輔色3 2" xfId="6056" hidden="1"/>
    <cellStyle name="輔色3 2" xfId="7948" hidden="1"/>
    <cellStyle name="輔色3 2" xfId="6924" hidden="1"/>
    <cellStyle name="輔色3 2" xfId="7781" hidden="1"/>
    <cellStyle name="輔色3 2" xfId="8058" hidden="1"/>
    <cellStyle name="輔色3 2" xfId="6660" hidden="1"/>
    <cellStyle name="輔色3 2" xfId="6613" hidden="1"/>
    <cellStyle name="輔色3 2" xfId="8481" hidden="1"/>
    <cellStyle name="輔色3 2" xfId="7381" hidden="1"/>
    <cellStyle name="輔色3 2" xfId="26512" hidden="1"/>
    <cellStyle name="輔色3 2" xfId="26455" hidden="1"/>
    <cellStyle name="輔色3 2" xfId="26554" hidden="1"/>
    <cellStyle name="輔色3 2" xfId="26364" hidden="1"/>
    <cellStyle name="輔色3 2" xfId="26421" hidden="1"/>
    <cellStyle name="輔色3 2" xfId="26687" hidden="1"/>
    <cellStyle name="輔色3 2" xfId="26630" hidden="1"/>
    <cellStyle name="輔色3 2" xfId="26603" hidden="1"/>
    <cellStyle name="輔色3 2" xfId="26721" hidden="1"/>
    <cellStyle name="輔色3 2" xfId="26091" hidden="1"/>
    <cellStyle name="輔色3 2" xfId="26148" hidden="1"/>
    <cellStyle name="輔色3 2" xfId="26000" hidden="1"/>
    <cellStyle name="輔色3 2" xfId="26057" hidden="1"/>
    <cellStyle name="輔色3 2" xfId="26281" hidden="1"/>
    <cellStyle name="輔色3 2" xfId="26224" hidden="1"/>
    <cellStyle name="輔色3 2" xfId="26197" hidden="1"/>
    <cellStyle name="輔色3 2" xfId="26315" hidden="1"/>
    <cellStyle name="輔色3 2" xfId="25727" hidden="1"/>
    <cellStyle name="輔色3 2" xfId="25784" hidden="1"/>
    <cellStyle name="輔色3 2" xfId="25636" hidden="1"/>
    <cellStyle name="輔色3 2" xfId="25693" hidden="1"/>
    <cellStyle name="輔色3 2" xfId="25917" hidden="1"/>
    <cellStyle name="輔色3 2" xfId="25860" hidden="1"/>
    <cellStyle name="輔色3 2" xfId="25833" hidden="1"/>
    <cellStyle name="輔色3 2" xfId="25951" hidden="1"/>
    <cellStyle name="輔色3 2" xfId="25363" hidden="1"/>
    <cellStyle name="輔色3 2" xfId="25420" hidden="1"/>
    <cellStyle name="輔色3 2" xfId="25272" hidden="1"/>
    <cellStyle name="輔色3 2" xfId="25329" hidden="1"/>
    <cellStyle name="輔色3 2" xfId="25553" hidden="1"/>
    <cellStyle name="輔色3 2" xfId="25496" hidden="1"/>
    <cellStyle name="輔色3 2" xfId="25469" hidden="1"/>
    <cellStyle name="輔色3 2" xfId="25587" hidden="1"/>
    <cellStyle name="輔色3 2" xfId="24999" hidden="1"/>
    <cellStyle name="輔色3 2" xfId="25056" hidden="1"/>
    <cellStyle name="輔色3 2" xfId="24908" hidden="1"/>
    <cellStyle name="輔色3 2" xfId="24965" hidden="1"/>
    <cellStyle name="輔色3 2" xfId="25189" hidden="1"/>
    <cellStyle name="輔色3 2" xfId="25132" hidden="1"/>
    <cellStyle name="輔色3 2" xfId="25105" hidden="1"/>
    <cellStyle name="輔色3 2" xfId="25223" hidden="1"/>
    <cellStyle name="輔色3 2" xfId="24635" hidden="1"/>
    <cellStyle name="輔色3 2" xfId="24692" hidden="1"/>
    <cellStyle name="輔色3 2" xfId="24544" hidden="1"/>
    <cellStyle name="輔色3 2" xfId="24601" hidden="1"/>
    <cellStyle name="輔色3 2" xfId="24825" hidden="1"/>
    <cellStyle name="輔色3 2" xfId="24768" hidden="1"/>
    <cellStyle name="輔色3 2" xfId="24741" hidden="1"/>
    <cellStyle name="輔色3 2" xfId="24859" hidden="1"/>
    <cellStyle name="輔色3 2" xfId="24313" hidden="1"/>
    <cellStyle name="輔色3 2" xfId="24370" hidden="1"/>
    <cellStyle name="輔色3 2" xfId="24222" hidden="1"/>
    <cellStyle name="輔色3 2" xfId="24279" hidden="1"/>
    <cellStyle name="輔色3 2" xfId="24502" hidden="1"/>
    <cellStyle name="輔色3 2" xfId="24445" hidden="1"/>
    <cellStyle name="輔色3 2" xfId="24418" hidden="1"/>
    <cellStyle name="輔色3 2" xfId="27026" hidden="1"/>
    <cellStyle name="輔色3 2" xfId="27083" hidden="1"/>
    <cellStyle name="輔色3 2" xfId="26984" hidden="1"/>
    <cellStyle name="輔色3 2" xfId="27174" hidden="1"/>
    <cellStyle name="輔色3 2" xfId="27117" hidden="1"/>
    <cellStyle name="輔色3 2" xfId="26851" hidden="1"/>
    <cellStyle name="輔色3 2" xfId="26908" hidden="1"/>
    <cellStyle name="輔色3 2" xfId="26935" hidden="1"/>
    <cellStyle name="輔色3 2" xfId="26817" hidden="1"/>
    <cellStyle name="輔色3 2" xfId="27447" hidden="1"/>
    <cellStyle name="輔色3 2" xfId="27390" hidden="1"/>
    <cellStyle name="輔色3 2" xfId="27538" hidden="1"/>
    <cellStyle name="輔色3 2" xfId="27481" hidden="1"/>
    <cellStyle name="輔色3 2" xfId="27257" hidden="1"/>
    <cellStyle name="輔色3 2" xfId="27314" hidden="1"/>
    <cellStyle name="輔色3 2" xfId="27341" hidden="1"/>
    <cellStyle name="輔色3 2" xfId="27223" hidden="1"/>
    <cellStyle name="輔色3 2" xfId="27811" hidden="1"/>
    <cellStyle name="輔色3 2" xfId="27754" hidden="1"/>
    <cellStyle name="輔色3 2" xfId="27902" hidden="1"/>
    <cellStyle name="輔色3 2" xfId="27845" hidden="1"/>
    <cellStyle name="輔色3 2" xfId="27621" hidden="1"/>
    <cellStyle name="輔色3 2" xfId="27678" hidden="1"/>
    <cellStyle name="輔色3 2" xfId="27705" hidden="1"/>
    <cellStyle name="輔色3 2" xfId="27587" hidden="1"/>
    <cellStyle name="輔色3 2" xfId="28175" hidden="1"/>
    <cellStyle name="輔色3 2" xfId="28118" hidden="1"/>
    <cellStyle name="輔色3 2" xfId="28266" hidden="1"/>
    <cellStyle name="輔色3 2" xfId="28209" hidden="1"/>
    <cellStyle name="輔色3 2" xfId="27985" hidden="1"/>
    <cellStyle name="輔色3 2" xfId="28042" hidden="1"/>
    <cellStyle name="輔色3 2" xfId="28069" hidden="1"/>
    <cellStyle name="輔色3 2" xfId="27951" hidden="1"/>
    <cellStyle name="輔色3 2" xfId="28539" hidden="1"/>
    <cellStyle name="輔色3 2" xfId="28482" hidden="1"/>
    <cellStyle name="輔色3 2" xfId="28630" hidden="1"/>
    <cellStyle name="輔色3 2" xfId="28573" hidden="1"/>
    <cellStyle name="輔色3 2" xfId="28349" hidden="1"/>
    <cellStyle name="輔色3 2" xfId="28406" hidden="1"/>
    <cellStyle name="輔色3 2" xfId="28433" hidden="1"/>
    <cellStyle name="輔色3 2" xfId="28315" hidden="1"/>
    <cellStyle name="輔色3 2" xfId="28903" hidden="1"/>
    <cellStyle name="輔色3 2" xfId="28846" hidden="1"/>
    <cellStyle name="輔色3 2" xfId="28994" hidden="1"/>
    <cellStyle name="輔色3 2" xfId="28937" hidden="1"/>
    <cellStyle name="輔色3 2" xfId="28713" hidden="1"/>
    <cellStyle name="輔色3 2" xfId="28770" hidden="1"/>
    <cellStyle name="輔色3 2" xfId="28797" hidden="1"/>
    <cellStyle name="輔色3 2" xfId="28679" hidden="1"/>
    <cellStyle name="輔色3 2" xfId="29267" hidden="1"/>
    <cellStyle name="輔色3 2" xfId="29210" hidden="1"/>
    <cellStyle name="輔色3 2" xfId="29358" hidden="1"/>
    <cellStyle name="輔色3 2" xfId="29301" hidden="1"/>
    <cellStyle name="輔色3 2" xfId="29077" hidden="1"/>
    <cellStyle name="輔色3 2" xfId="29134" hidden="1"/>
    <cellStyle name="輔色3 2" xfId="29161" hidden="1"/>
    <cellStyle name="輔色3 2" xfId="29043" hidden="1"/>
    <cellStyle name="輔色3 2" xfId="29631" hidden="1"/>
    <cellStyle name="輔色3 2" xfId="29574" hidden="1"/>
    <cellStyle name="輔色3 2" xfId="29722" hidden="1"/>
    <cellStyle name="輔色3 2" xfId="29665" hidden="1"/>
    <cellStyle name="輔色3 2" xfId="29441" hidden="1"/>
    <cellStyle name="輔色3 2" xfId="29498" hidden="1"/>
    <cellStyle name="輔色3 2" xfId="29525" hidden="1"/>
    <cellStyle name="輔色3 2" xfId="29407" hidden="1"/>
    <cellStyle name="輔色3 2" xfId="29995" hidden="1"/>
    <cellStyle name="輔色3 2" xfId="29938" hidden="1"/>
    <cellStyle name="輔色3 2" xfId="30086" hidden="1"/>
    <cellStyle name="輔色3 2" xfId="30029" hidden="1"/>
    <cellStyle name="輔色3 2" xfId="29805" hidden="1"/>
    <cellStyle name="輔色3 2" xfId="29862" hidden="1"/>
    <cellStyle name="輔色3 2" xfId="29889" hidden="1"/>
    <cellStyle name="輔色3 2" xfId="29771" hidden="1"/>
    <cellStyle name="輔色3 2" xfId="30359" hidden="1"/>
    <cellStyle name="輔色3 2" xfId="30302" hidden="1"/>
    <cellStyle name="輔色3 2" xfId="30450" hidden="1"/>
    <cellStyle name="輔色3 2" xfId="30393" hidden="1"/>
    <cellStyle name="輔色3 2" xfId="30169" hidden="1"/>
    <cellStyle name="輔色3 2" xfId="30226" hidden="1"/>
    <cellStyle name="輔色3 2" xfId="30253" hidden="1"/>
    <cellStyle name="輔色3 2" xfId="30135" hidden="1"/>
    <cellStyle name="輔色3 2" xfId="30681" hidden="1"/>
    <cellStyle name="輔色3 2" xfId="30624" hidden="1"/>
    <cellStyle name="輔色3 2" xfId="30772" hidden="1"/>
    <cellStyle name="輔色3 2" xfId="30715" hidden="1"/>
    <cellStyle name="輔色3 2" xfId="30492" hidden="1"/>
    <cellStyle name="輔色3 2" xfId="30549" hidden="1"/>
    <cellStyle name="輔色3 2" xfId="30576" hidden="1"/>
    <cellStyle name="輔色3 2" xfId="33578" hidden="1"/>
    <cellStyle name="輔色3 2" xfId="33635" hidden="1"/>
    <cellStyle name="輔色3 2" xfId="33536" hidden="1"/>
    <cellStyle name="輔色3 2" xfId="33726" hidden="1"/>
    <cellStyle name="輔色3 2" xfId="33669" hidden="1"/>
    <cellStyle name="輔色3 2" xfId="33403" hidden="1"/>
    <cellStyle name="輔色3 2" xfId="33460" hidden="1"/>
    <cellStyle name="輔色3 2" xfId="33487" hidden="1"/>
    <cellStyle name="輔色3 2" xfId="33369" hidden="1"/>
    <cellStyle name="輔色3 2" xfId="33999" hidden="1"/>
    <cellStyle name="輔色3 2" xfId="33942" hidden="1"/>
    <cellStyle name="輔色3 2" xfId="34090" hidden="1"/>
    <cellStyle name="輔色3 2" xfId="34033" hidden="1"/>
    <cellStyle name="輔色3 2" xfId="33809" hidden="1"/>
    <cellStyle name="輔色3 2" xfId="33866" hidden="1"/>
    <cellStyle name="輔色3 2" xfId="33893" hidden="1"/>
    <cellStyle name="輔色3 2" xfId="33775" hidden="1"/>
    <cellStyle name="輔色3 2" xfId="34363" hidden="1"/>
    <cellStyle name="輔色3 2" xfId="34306" hidden="1"/>
    <cellStyle name="輔色3 2" xfId="34454" hidden="1"/>
    <cellStyle name="輔色3 2" xfId="34397" hidden="1"/>
    <cellStyle name="輔色3 2" xfId="34173" hidden="1"/>
    <cellStyle name="輔色3 2" xfId="34230" hidden="1"/>
    <cellStyle name="輔色3 2" xfId="34257" hidden="1"/>
    <cellStyle name="輔色3 2" xfId="34139" hidden="1"/>
    <cellStyle name="輔色3 2" xfId="34727" hidden="1"/>
    <cellStyle name="輔色3 2" xfId="34670" hidden="1"/>
    <cellStyle name="輔色3 2" xfId="34818" hidden="1"/>
    <cellStyle name="輔色3 2" xfId="34761" hidden="1"/>
    <cellStyle name="輔色3 2" xfId="34537" hidden="1"/>
    <cellStyle name="輔色3 2" xfId="34594" hidden="1"/>
    <cellStyle name="輔色3 2" xfId="34621" hidden="1"/>
    <cellStyle name="輔色3 2" xfId="34503" hidden="1"/>
    <cellStyle name="輔色3 2" xfId="35091" hidden="1"/>
    <cellStyle name="輔色3 2" xfId="35034" hidden="1"/>
    <cellStyle name="輔色3 2" xfId="35182" hidden="1"/>
    <cellStyle name="輔色3 2" xfId="35125" hidden="1"/>
    <cellStyle name="輔色3 2" xfId="34901" hidden="1"/>
    <cellStyle name="輔色3 2" xfId="34958" hidden="1"/>
    <cellStyle name="輔色3 2" xfId="34985" hidden="1"/>
    <cellStyle name="輔色3 2" xfId="34867" hidden="1"/>
    <cellStyle name="輔色3 2" xfId="35455" hidden="1"/>
    <cellStyle name="輔色3 2" xfId="35398" hidden="1"/>
    <cellStyle name="輔色3 2" xfId="35546" hidden="1"/>
    <cellStyle name="輔色3 2" xfId="35489" hidden="1"/>
    <cellStyle name="輔色3 2" xfId="35265" hidden="1"/>
    <cellStyle name="輔色3 2" xfId="35322" hidden="1"/>
    <cellStyle name="輔色3 2" xfId="35349" hidden="1"/>
    <cellStyle name="輔色3 2" xfId="35231" hidden="1"/>
    <cellStyle name="輔色3 2" xfId="35819" hidden="1"/>
    <cellStyle name="輔色3 2" xfId="35762" hidden="1"/>
    <cellStyle name="輔色3 2" xfId="35910" hidden="1"/>
    <cellStyle name="輔色3 2" xfId="35853" hidden="1"/>
    <cellStyle name="輔色3 2" xfId="35629" hidden="1"/>
    <cellStyle name="輔色3 2" xfId="35686" hidden="1"/>
    <cellStyle name="輔色3 2" xfId="35713" hidden="1"/>
    <cellStyle name="輔色3 2" xfId="35595" hidden="1"/>
    <cellStyle name="輔色3 2" xfId="36183" hidden="1"/>
    <cellStyle name="輔色3 2" xfId="36126" hidden="1"/>
    <cellStyle name="輔色3 2" xfId="36274" hidden="1"/>
    <cellStyle name="輔色3 2" xfId="36217" hidden="1"/>
    <cellStyle name="輔色3 2" xfId="35993" hidden="1"/>
    <cellStyle name="輔色3 2" xfId="36050" hidden="1"/>
    <cellStyle name="輔色3 2" xfId="36077" hidden="1"/>
    <cellStyle name="輔色3 2" xfId="35959" hidden="1"/>
    <cellStyle name="輔色3 2" xfId="36547" hidden="1"/>
    <cellStyle name="輔色3 2" xfId="36490" hidden="1"/>
    <cellStyle name="輔色3 2" xfId="36638" hidden="1"/>
    <cellStyle name="輔色3 2" xfId="36581" hidden="1"/>
    <cellStyle name="輔色3 2" xfId="36357" hidden="1"/>
    <cellStyle name="輔色3 2" xfId="36414" hidden="1"/>
    <cellStyle name="輔色3 2" xfId="36441" hidden="1"/>
    <cellStyle name="輔色3 2" xfId="36323" hidden="1"/>
    <cellStyle name="輔色3 2" xfId="36911" hidden="1"/>
    <cellStyle name="輔色3 2" xfId="36854" hidden="1"/>
    <cellStyle name="輔色3 2" xfId="37002" hidden="1"/>
    <cellStyle name="輔色3 2" xfId="36945" hidden="1"/>
    <cellStyle name="輔色3 2" xfId="36721" hidden="1"/>
    <cellStyle name="輔色3 2" xfId="36778" hidden="1"/>
    <cellStyle name="輔色3 2" xfId="36805" hidden="1"/>
    <cellStyle name="輔色3 2" xfId="36687" hidden="1"/>
    <cellStyle name="輔色3 2" xfId="37275" hidden="1"/>
    <cellStyle name="輔色3 2" xfId="37218" hidden="1"/>
    <cellStyle name="輔色3 2" xfId="37366" hidden="1"/>
    <cellStyle name="輔色3 2" xfId="37309" hidden="1"/>
    <cellStyle name="輔色3 2" xfId="37085" hidden="1"/>
    <cellStyle name="輔色3 2" xfId="37142" hidden="1"/>
    <cellStyle name="輔色3 2" xfId="37169" hidden="1"/>
    <cellStyle name="輔色3 2" xfId="37051" hidden="1"/>
    <cellStyle name="輔色3 2" xfId="37597" hidden="1"/>
    <cellStyle name="輔色3 2" xfId="37540" hidden="1"/>
    <cellStyle name="輔色3 2" xfId="37688" hidden="1"/>
    <cellStyle name="輔色3 2" xfId="37631" hidden="1"/>
    <cellStyle name="輔色3 2" xfId="37408" hidden="1"/>
    <cellStyle name="輔色3 2" xfId="37465" hidden="1"/>
    <cellStyle name="輔色3 2" xfId="37492" hidden="1"/>
    <cellStyle name="輔色3 2" xfId="37946" hidden="1"/>
    <cellStyle name="輔色3 2" xfId="38003" hidden="1"/>
    <cellStyle name="輔色3 2" xfId="37904" hidden="1"/>
    <cellStyle name="輔色3 2" xfId="38094" hidden="1"/>
    <cellStyle name="輔色3 2" xfId="38037" hidden="1"/>
    <cellStyle name="輔色3 2" xfId="37771" hidden="1"/>
    <cellStyle name="輔色3 2" xfId="37828" hidden="1"/>
    <cellStyle name="輔色3 2" xfId="37855" hidden="1"/>
    <cellStyle name="輔色3 2" xfId="37737" hidden="1"/>
    <cellStyle name="輔色3 2" xfId="38367" hidden="1"/>
    <cellStyle name="輔色3 2" xfId="38310" hidden="1"/>
    <cellStyle name="輔色3 2" xfId="38458" hidden="1"/>
    <cellStyle name="輔色3 2" xfId="38401" hidden="1"/>
    <cellStyle name="輔色3 2" xfId="38177" hidden="1"/>
    <cellStyle name="輔色3 2" xfId="38234" hidden="1"/>
    <cellStyle name="輔色3 2" xfId="38261" hidden="1"/>
    <cellStyle name="輔色3 2" xfId="38143" hidden="1"/>
    <cellStyle name="輔色3 2" xfId="38731" hidden="1"/>
    <cellStyle name="輔色3 2" xfId="38674" hidden="1"/>
    <cellStyle name="輔色3 2" xfId="38822" hidden="1"/>
    <cellStyle name="輔色3 2" xfId="38765" hidden="1"/>
    <cellStyle name="輔色3 2" xfId="38541" hidden="1"/>
    <cellStyle name="輔色3 2" xfId="38598" hidden="1"/>
    <cellStyle name="輔色3 2" xfId="38625" hidden="1"/>
    <cellStyle name="輔色3 2" xfId="38507" hidden="1"/>
    <cellStyle name="輔色3 2" xfId="39095" hidden="1"/>
    <cellStyle name="輔色3 2" xfId="39038" hidden="1"/>
    <cellStyle name="輔色3 2" xfId="39186" hidden="1"/>
    <cellStyle name="輔色3 2" xfId="39129" hidden="1"/>
    <cellStyle name="輔色3 2" xfId="38905" hidden="1"/>
    <cellStyle name="輔色3 2" xfId="38962" hidden="1"/>
    <cellStyle name="輔色3 2" xfId="38989" hidden="1"/>
    <cellStyle name="輔色3 2" xfId="38871" hidden="1"/>
    <cellStyle name="輔色3 2" xfId="39459" hidden="1"/>
    <cellStyle name="輔色3 2" xfId="39402" hidden="1"/>
    <cellStyle name="輔色3 2" xfId="39550" hidden="1"/>
    <cellStyle name="輔色3 2" xfId="39493" hidden="1"/>
    <cellStyle name="輔色3 2" xfId="39269" hidden="1"/>
    <cellStyle name="輔色3 2" xfId="39326" hidden="1"/>
    <cellStyle name="輔色3 2" xfId="39353" hidden="1"/>
    <cellStyle name="輔色3 2" xfId="39235" hidden="1"/>
    <cellStyle name="輔色3 2" xfId="39823" hidden="1"/>
    <cellStyle name="輔色3 2" xfId="39766" hidden="1"/>
    <cellStyle name="輔色3 2" xfId="39914" hidden="1"/>
    <cellStyle name="輔色3 2" xfId="39857" hidden="1"/>
    <cellStyle name="輔色3 2" xfId="39633" hidden="1"/>
    <cellStyle name="輔色3 2" xfId="39690" hidden="1"/>
    <cellStyle name="輔色3 2" xfId="39717" hidden="1"/>
    <cellStyle name="輔色3 2" xfId="39599" hidden="1"/>
    <cellStyle name="輔色3 2" xfId="40187" hidden="1"/>
    <cellStyle name="輔色3 2" xfId="40130" hidden="1"/>
    <cellStyle name="輔色3 2" xfId="40278" hidden="1"/>
    <cellStyle name="輔色3 2" xfId="40221" hidden="1"/>
    <cellStyle name="輔色3 2" xfId="39997" hidden="1"/>
    <cellStyle name="輔色3 2" xfId="40054" hidden="1"/>
    <cellStyle name="輔色3 2" xfId="40081" hidden="1"/>
    <cellStyle name="輔色3 2" xfId="39963" hidden="1"/>
    <cellStyle name="輔色3 2" xfId="40551" hidden="1"/>
    <cellStyle name="輔色3 2" xfId="40494" hidden="1"/>
    <cellStyle name="輔色3 2" xfId="40642" hidden="1"/>
    <cellStyle name="輔色3 2" xfId="40585" hidden="1"/>
    <cellStyle name="輔色3 2" xfId="40361" hidden="1"/>
    <cellStyle name="輔色3 2" xfId="40418" hidden="1"/>
    <cellStyle name="輔色3 2" xfId="40445" hidden="1"/>
    <cellStyle name="輔色3 2" xfId="40327" hidden="1"/>
    <cellStyle name="輔色3 2" xfId="40915" hidden="1"/>
    <cellStyle name="輔色3 2" xfId="40858" hidden="1"/>
    <cellStyle name="輔色3 2" xfId="41006" hidden="1"/>
    <cellStyle name="輔色3 2" xfId="40949" hidden="1"/>
    <cellStyle name="輔色3 2" xfId="40725" hidden="1"/>
    <cellStyle name="輔色3 2" xfId="40782" hidden="1"/>
    <cellStyle name="輔色3 2" xfId="40809" hidden="1"/>
    <cellStyle name="輔色3 2" xfId="40691" hidden="1"/>
    <cellStyle name="輔色3 2" xfId="41279" hidden="1"/>
    <cellStyle name="輔色3 2" xfId="41222" hidden="1"/>
    <cellStyle name="輔色3 2" xfId="41370" hidden="1"/>
    <cellStyle name="輔色3 2" xfId="41313" hidden="1"/>
    <cellStyle name="輔色3 2" xfId="41089" hidden="1"/>
    <cellStyle name="輔色3 2" xfId="41146" hidden="1"/>
    <cellStyle name="輔色3 2" xfId="41173" hidden="1"/>
    <cellStyle name="輔色3 2" xfId="41055" hidden="1"/>
    <cellStyle name="輔色3 2" xfId="41643" hidden="1"/>
    <cellStyle name="輔色3 2" xfId="41586" hidden="1"/>
    <cellStyle name="輔色3 2" xfId="41734" hidden="1"/>
    <cellStyle name="輔色3 2" xfId="41677" hidden="1"/>
    <cellStyle name="輔色3 2" xfId="41453" hidden="1"/>
    <cellStyle name="輔色3 2" xfId="41510" hidden="1"/>
    <cellStyle name="輔色3 2" xfId="41537" hidden="1"/>
    <cellStyle name="輔色3 2" xfId="41419" hidden="1"/>
    <cellStyle name="輔色3 2" xfId="41965" hidden="1"/>
    <cellStyle name="輔色3 2" xfId="41908" hidden="1"/>
    <cellStyle name="輔色3 2" xfId="42056" hidden="1"/>
    <cellStyle name="輔色3 2" xfId="41999" hidden="1"/>
    <cellStyle name="輔色3 2" xfId="41776" hidden="1"/>
    <cellStyle name="輔色3 2" xfId="41833" hidden="1"/>
    <cellStyle name="輔色3 2" xfId="41860" hidden="1"/>
    <cellStyle name="輔色3 2" xfId="42314" hidden="1"/>
    <cellStyle name="輔色3 2" xfId="42371" hidden="1"/>
    <cellStyle name="輔色3 2" xfId="42272" hidden="1"/>
    <cellStyle name="輔色3 2" xfId="42462" hidden="1"/>
    <cellStyle name="輔色3 2" xfId="42405" hidden="1"/>
    <cellStyle name="輔色3 2" xfId="42139" hidden="1"/>
    <cellStyle name="輔色3 2" xfId="42196" hidden="1"/>
    <cellStyle name="輔色3 2" xfId="42223" hidden="1"/>
    <cellStyle name="輔色3 2" xfId="42105" hidden="1"/>
    <cellStyle name="輔色3 2" xfId="42735" hidden="1"/>
    <cellStyle name="輔色3 2" xfId="42678" hidden="1"/>
    <cellStyle name="輔色3 2" xfId="42826" hidden="1"/>
    <cellStyle name="輔色3 2" xfId="42769" hidden="1"/>
    <cellStyle name="輔色3 2" xfId="42545" hidden="1"/>
    <cellStyle name="輔色3 2" xfId="42602" hidden="1"/>
    <cellStyle name="輔色3 2" xfId="42629" hidden="1"/>
    <cellStyle name="輔色3 2" xfId="42511" hidden="1"/>
    <cellStyle name="輔色3 2" xfId="43099" hidden="1"/>
    <cellStyle name="輔色3 2" xfId="43042" hidden="1"/>
    <cellStyle name="輔色3 2" xfId="43190" hidden="1"/>
    <cellStyle name="輔色3 2" xfId="43133" hidden="1"/>
    <cellStyle name="輔色3 2" xfId="42909" hidden="1"/>
    <cellStyle name="輔色3 2" xfId="42966" hidden="1"/>
    <cellStyle name="輔色3 2" xfId="42993" hidden="1"/>
    <cellStyle name="輔色3 2" xfId="42875" hidden="1"/>
    <cellStyle name="輔色3 2" xfId="43463" hidden="1"/>
    <cellStyle name="輔色3 2" xfId="43406" hidden="1"/>
    <cellStyle name="輔色3 2" xfId="43554" hidden="1"/>
    <cellStyle name="輔色3 2" xfId="43497" hidden="1"/>
    <cellStyle name="輔色3 2" xfId="43273" hidden="1"/>
    <cellStyle name="輔色3 2" xfId="43330" hidden="1"/>
    <cellStyle name="輔色3 2" xfId="43357" hidden="1"/>
    <cellStyle name="輔色3 2" xfId="43239" hidden="1"/>
    <cellStyle name="輔色3 2" xfId="43827" hidden="1"/>
    <cellStyle name="輔色3 2" xfId="43770" hidden="1"/>
    <cellStyle name="輔色3 2" xfId="43918" hidden="1"/>
    <cellStyle name="輔色3 2" xfId="43861" hidden="1"/>
    <cellStyle name="輔色3 2" xfId="43637" hidden="1"/>
    <cellStyle name="輔色3 2" xfId="43694" hidden="1"/>
    <cellStyle name="輔色3 2" xfId="43721" hidden="1"/>
    <cellStyle name="輔色3 2" xfId="43603" hidden="1"/>
    <cellStyle name="輔色3 2" xfId="44191" hidden="1"/>
    <cellStyle name="輔色3 2" xfId="44134" hidden="1"/>
    <cellStyle name="輔色3 2" xfId="44282" hidden="1"/>
    <cellStyle name="輔色3 2" xfId="44225" hidden="1"/>
    <cellStyle name="輔色3 2" xfId="44001" hidden="1"/>
    <cellStyle name="輔色3 2" xfId="44058" hidden="1"/>
    <cellStyle name="輔色3 2" xfId="44085" hidden="1"/>
    <cellStyle name="輔色3 2" xfId="43967" hidden="1"/>
    <cellStyle name="輔色3 2" xfId="44513" hidden="1"/>
    <cellStyle name="輔色3 2" xfId="44456" hidden="1"/>
    <cellStyle name="輔色3 2" xfId="44604" hidden="1"/>
    <cellStyle name="輔色3 2" xfId="44547" hidden="1"/>
    <cellStyle name="輔色3 2" xfId="44324" hidden="1"/>
    <cellStyle name="輔色3 2" xfId="44381" hidden="1"/>
    <cellStyle name="輔色3 2" xfId="44408" hidden="1"/>
    <cellStyle name="輔色3 2" xfId="44862" hidden="1"/>
    <cellStyle name="輔色3 2" xfId="44919" hidden="1"/>
    <cellStyle name="輔色3 2" xfId="44820" hidden="1"/>
    <cellStyle name="輔色3 2" xfId="45010" hidden="1"/>
    <cellStyle name="輔色3 2" xfId="44953" hidden="1"/>
    <cellStyle name="輔色3 2" xfId="44687" hidden="1"/>
    <cellStyle name="輔色3 2" xfId="44744" hidden="1"/>
    <cellStyle name="輔色3 2" xfId="44771" hidden="1"/>
    <cellStyle name="輔色3 2" xfId="44653" hidden="1"/>
    <cellStyle name="輔色3 2" xfId="45283" hidden="1"/>
    <cellStyle name="輔色3 2" xfId="45226" hidden="1"/>
    <cellStyle name="輔色3 2" xfId="45374" hidden="1"/>
    <cellStyle name="輔色3 2" xfId="45317" hidden="1"/>
    <cellStyle name="輔色3 2" xfId="45093" hidden="1"/>
    <cellStyle name="輔色3 2" xfId="45150" hidden="1"/>
    <cellStyle name="輔色3 2" xfId="45177" hidden="1"/>
    <cellStyle name="輔色3 2" xfId="45059" hidden="1"/>
    <cellStyle name="輔色3 2" xfId="45647" hidden="1"/>
    <cellStyle name="輔色3 2" xfId="45590" hidden="1"/>
    <cellStyle name="輔色3 2" xfId="45738" hidden="1"/>
    <cellStyle name="輔色3 2" xfId="45681" hidden="1"/>
    <cellStyle name="輔色3 2" xfId="45457" hidden="1"/>
    <cellStyle name="輔色3 2" xfId="45514" hidden="1"/>
    <cellStyle name="輔色3 2" xfId="45541" hidden="1"/>
    <cellStyle name="輔色3 2" xfId="45423" hidden="1"/>
    <cellStyle name="輔色3 2" xfId="46011" hidden="1"/>
    <cellStyle name="輔色3 2" xfId="45954" hidden="1"/>
    <cellStyle name="輔色3 2" xfId="46102" hidden="1"/>
    <cellStyle name="輔色3 2" xfId="46045" hidden="1"/>
    <cellStyle name="輔色3 2" xfId="45821" hidden="1"/>
    <cellStyle name="輔色3 2" xfId="45878" hidden="1"/>
    <cellStyle name="輔色3 2" xfId="45905" hidden="1"/>
    <cellStyle name="輔色3 2" xfId="45787" hidden="1"/>
    <cellStyle name="輔色3 2" xfId="46375" hidden="1"/>
    <cellStyle name="輔色3 2" xfId="46318" hidden="1"/>
    <cellStyle name="輔色3 2" xfId="46466" hidden="1"/>
    <cellStyle name="輔色3 2" xfId="46409" hidden="1"/>
    <cellStyle name="輔色3 2" xfId="46185" hidden="1"/>
    <cellStyle name="輔色3 2" xfId="46242" hidden="1"/>
    <cellStyle name="輔色3 2" xfId="46269" hidden="1"/>
    <cellStyle name="輔色3 2" xfId="46151" hidden="1"/>
    <cellStyle name="輔色3 2" xfId="46739" hidden="1"/>
    <cellStyle name="輔色3 2" xfId="46682" hidden="1"/>
    <cellStyle name="輔色3 2" xfId="46830" hidden="1"/>
    <cellStyle name="輔色3 2" xfId="46773" hidden="1"/>
    <cellStyle name="輔色3 2" xfId="46549" hidden="1"/>
    <cellStyle name="輔色3 2" xfId="46606" hidden="1"/>
    <cellStyle name="輔色3 2" xfId="46633" hidden="1"/>
    <cellStyle name="輔色3 2" xfId="46515" hidden="1"/>
    <cellStyle name="輔色3 2" xfId="47103" hidden="1"/>
    <cellStyle name="輔色3 2" xfId="47046" hidden="1"/>
    <cellStyle name="輔色3 2" xfId="47194" hidden="1"/>
    <cellStyle name="輔色3 2" xfId="47137" hidden="1"/>
    <cellStyle name="輔色3 2" xfId="46913" hidden="1"/>
    <cellStyle name="輔色3 2" xfId="46970" hidden="1"/>
    <cellStyle name="輔色3 2" xfId="46997" hidden="1"/>
    <cellStyle name="輔色3 2" xfId="46879" hidden="1"/>
    <cellStyle name="輔色3 2" xfId="47467" hidden="1"/>
    <cellStyle name="輔色3 2" xfId="47410" hidden="1"/>
    <cellStyle name="輔色3 2" xfId="47558" hidden="1"/>
    <cellStyle name="輔色3 2" xfId="47501" hidden="1"/>
    <cellStyle name="輔色3 2" xfId="47277" hidden="1"/>
    <cellStyle name="輔色3 2" xfId="47334" hidden="1"/>
    <cellStyle name="輔色3 2" xfId="47361" hidden="1"/>
    <cellStyle name="輔色3 2" xfId="47243" hidden="1"/>
    <cellStyle name="輔色3 2" xfId="47831" hidden="1"/>
    <cellStyle name="輔色3 2" xfId="47774" hidden="1"/>
    <cellStyle name="輔色3 2" xfId="47922" hidden="1"/>
    <cellStyle name="輔色3 2" xfId="47865" hidden="1"/>
    <cellStyle name="輔色3 2" xfId="47641" hidden="1"/>
    <cellStyle name="輔色3 2" xfId="47698" hidden="1"/>
    <cellStyle name="輔色3 2" xfId="47725" hidden="1"/>
    <cellStyle name="輔色3 2" xfId="47607" hidden="1"/>
    <cellStyle name="輔色3 2" xfId="48195" hidden="1"/>
    <cellStyle name="輔色3 2" xfId="48138" hidden="1"/>
    <cellStyle name="輔色3 2" xfId="48286" hidden="1"/>
    <cellStyle name="輔色3 2" xfId="48229" hidden="1"/>
    <cellStyle name="輔色3 2" xfId="48005" hidden="1"/>
    <cellStyle name="輔色3 2" xfId="48062" hidden="1"/>
    <cellStyle name="輔色3 2" xfId="48089" hidden="1"/>
    <cellStyle name="輔色3 2" xfId="47971" hidden="1"/>
    <cellStyle name="輔色3 2" xfId="48559" hidden="1"/>
    <cellStyle name="輔色3 2" xfId="48502" hidden="1"/>
    <cellStyle name="輔色3 2" xfId="48650" hidden="1"/>
    <cellStyle name="輔色3 2" xfId="48593" hidden="1"/>
    <cellStyle name="輔色3 2" xfId="48369" hidden="1"/>
    <cellStyle name="輔色3 2" xfId="48426" hidden="1"/>
    <cellStyle name="輔色3 2" xfId="48453" hidden="1"/>
    <cellStyle name="輔色3 2" xfId="48335" hidden="1"/>
    <cellStyle name="輔色3 2" xfId="48881" hidden="1"/>
    <cellStyle name="輔色3 2" xfId="48824" hidden="1"/>
    <cellStyle name="輔色3 2" xfId="48972" hidden="1"/>
    <cellStyle name="輔色3 2" xfId="48915" hidden="1"/>
    <cellStyle name="輔色3 2" xfId="48692" hidden="1"/>
    <cellStyle name="輔色3 2" xfId="48749" hidden="1"/>
    <cellStyle name="輔色3 2" xfId="48776" hidden="1"/>
    <cellStyle name="輔色3 2" xfId="32344" hidden="1"/>
    <cellStyle name="輔色3 2" xfId="31355" hidden="1"/>
    <cellStyle name="輔色3 2" xfId="31695" hidden="1"/>
    <cellStyle name="輔色3 2" xfId="33251" hidden="1"/>
    <cellStyle name="輔色3 2" xfId="30808" hidden="1"/>
    <cellStyle name="輔色3 2" xfId="33138" hidden="1"/>
    <cellStyle name="輔色3 2" xfId="31439" hidden="1"/>
    <cellStyle name="輔色3 2" xfId="32596" hidden="1"/>
    <cellStyle name="輔色3 2" xfId="31267" hidden="1"/>
    <cellStyle name="輔色3 2" xfId="30814" hidden="1"/>
    <cellStyle name="輔色3 2" xfId="31875" hidden="1"/>
    <cellStyle name="輔色3 2" xfId="31508" hidden="1"/>
    <cellStyle name="輔色3 2" xfId="33222" hidden="1"/>
    <cellStyle name="輔色3 2" xfId="30845" hidden="1"/>
    <cellStyle name="輔色3 2" xfId="31281" hidden="1"/>
    <cellStyle name="輔色3 2" xfId="31080" hidden="1"/>
    <cellStyle name="輔色3 2" xfId="32729" hidden="1"/>
    <cellStyle name="輔色3 2" xfId="30926" hidden="1"/>
    <cellStyle name="輔色3 2" xfId="31254" hidden="1"/>
    <cellStyle name="輔色3 2" xfId="32579" hidden="1"/>
    <cellStyle name="輔色3 2" xfId="31999" hidden="1"/>
    <cellStyle name="輔色3 2" xfId="31983" hidden="1"/>
    <cellStyle name="輔色3 2" xfId="33292" hidden="1"/>
    <cellStyle name="輔色3 2" xfId="30853" hidden="1"/>
    <cellStyle name="輔色3 2" xfId="31014" hidden="1"/>
    <cellStyle name="輔色3 2" xfId="32764" hidden="1"/>
    <cellStyle name="輔色3 2" xfId="32481" hidden="1"/>
    <cellStyle name="輔色3 2" xfId="31737" hidden="1"/>
    <cellStyle name="輔色3 2" xfId="31116" hidden="1"/>
    <cellStyle name="輔色3 2" xfId="30787" hidden="1"/>
    <cellStyle name="輔色3 2" xfId="31878" hidden="1"/>
    <cellStyle name="輔色3 2" xfId="31697" hidden="1"/>
    <cellStyle name="輔色3 2" xfId="31679" hidden="1"/>
    <cellStyle name="輔色3 2" xfId="32470" hidden="1"/>
    <cellStyle name="輔色3 2" xfId="31962" hidden="1"/>
    <cellStyle name="輔色3 2" xfId="32611" hidden="1"/>
    <cellStyle name="輔色3 2" xfId="32019" hidden="1"/>
    <cellStyle name="輔色3 2" xfId="32164" hidden="1"/>
    <cellStyle name="輔色3 2" xfId="31043" hidden="1"/>
    <cellStyle name="輔色3 2" xfId="32557" hidden="1"/>
    <cellStyle name="輔色3 2" xfId="30986" hidden="1"/>
    <cellStyle name="輔色3 2" xfId="33023" hidden="1"/>
    <cellStyle name="輔色3 2" xfId="32363" hidden="1"/>
    <cellStyle name="輔色3 2" xfId="32008" hidden="1"/>
    <cellStyle name="輔色3 2" xfId="31280" hidden="1"/>
    <cellStyle name="輔色3 2" xfId="31647" hidden="1"/>
    <cellStyle name="輔色3 2" xfId="32154" hidden="1"/>
    <cellStyle name="輔色3 2" xfId="30825" hidden="1"/>
    <cellStyle name="輔色3 2" xfId="32717" hidden="1"/>
    <cellStyle name="輔色3 2" xfId="31693" hidden="1"/>
    <cellStyle name="輔色3 2" xfId="32550" hidden="1"/>
    <cellStyle name="輔色3 2" xfId="32827" hidden="1"/>
    <cellStyle name="輔色3 2" xfId="31429" hidden="1"/>
    <cellStyle name="輔色3 2" xfId="31382" hidden="1"/>
    <cellStyle name="輔色3 2" xfId="33250" hidden="1"/>
    <cellStyle name="輔色3 2" xfId="32150" hidden="1"/>
    <cellStyle name="輔色3 2" xfId="51281" hidden="1"/>
    <cellStyle name="輔色3 2" xfId="51224" hidden="1"/>
    <cellStyle name="輔色3 2" xfId="51323" hidden="1"/>
    <cellStyle name="輔色3 2" xfId="51133" hidden="1"/>
    <cellStyle name="輔色3 2" xfId="51190" hidden="1"/>
    <cellStyle name="輔色3 2" xfId="51456" hidden="1"/>
    <cellStyle name="輔色3 2" xfId="51399" hidden="1"/>
    <cellStyle name="輔色3 2" xfId="51372" hidden="1"/>
    <cellStyle name="輔色3 2" xfId="51490" hidden="1"/>
    <cellStyle name="輔色3 2" xfId="50860" hidden="1"/>
    <cellStyle name="輔色3 2" xfId="50917" hidden="1"/>
    <cellStyle name="輔色3 2" xfId="50769" hidden="1"/>
    <cellStyle name="輔色3 2" xfId="50826" hidden="1"/>
    <cellStyle name="輔色3 2" xfId="51050" hidden="1"/>
    <cellStyle name="輔色3 2" xfId="50993" hidden="1"/>
    <cellStyle name="輔色3 2" xfId="50966" hidden="1"/>
    <cellStyle name="輔色3 2" xfId="51084" hidden="1"/>
    <cellStyle name="輔色3 2" xfId="50496" hidden="1"/>
    <cellStyle name="輔色3 2" xfId="50553" hidden="1"/>
    <cellStyle name="輔色3 2" xfId="50405" hidden="1"/>
    <cellStyle name="輔色3 2" xfId="50462" hidden="1"/>
    <cellStyle name="輔色3 2" xfId="50686" hidden="1"/>
    <cellStyle name="輔色3 2" xfId="50629" hidden="1"/>
    <cellStyle name="輔色3 2" xfId="50602" hidden="1"/>
    <cellStyle name="輔色3 2" xfId="50720" hidden="1"/>
    <cellStyle name="輔色3 2" xfId="50132" hidden="1"/>
    <cellStyle name="輔色3 2" xfId="50189" hidden="1"/>
    <cellStyle name="輔色3 2" xfId="50041" hidden="1"/>
    <cellStyle name="輔色3 2" xfId="50098" hidden="1"/>
    <cellStyle name="輔色3 2" xfId="50322" hidden="1"/>
    <cellStyle name="輔色3 2" xfId="50265" hidden="1"/>
    <cellStyle name="輔色3 2" xfId="50238" hidden="1"/>
    <cellStyle name="輔色3 2" xfId="50356" hidden="1"/>
    <cellStyle name="輔色3 2" xfId="49768" hidden="1"/>
    <cellStyle name="輔色3 2" xfId="49825" hidden="1"/>
    <cellStyle name="輔色3 2" xfId="49677" hidden="1"/>
    <cellStyle name="輔色3 2" xfId="49734" hidden="1"/>
    <cellStyle name="輔色3 2" xfId="49958" hidden="1"/>
    <cellStyle name="輔色3 2" xfId="49901" hidden="1"/>
    <cellStyle name="輔色3 2" xfId="49874" hidden="1"/>
    <cellStyle name="輔色3 2" xfId="49992" hidden="1"/>
    <cellStyle name="輔色3 2" xfId="49404" hidden="1"/>
    <cellStyle name="輔色3 2" xfId="49461" hidden="1"/>
    <cellStyle name="輔色3 2" xfId="49313" hidden="1"/>
    <cellStyle name="輔色3 2" xfId="49370" hidden="1"/>
    <cellStyle name="輔色3 2" xfId="49594" hidden="1"/>
    <cellStyle name="輔色3 2" xfId="49537" hidden="1"/>
    <cellStyle name="輔色3 2" xfId="49510" hidden="1"/>
    <cellStyle name="輔色3 2" xfId="49628" hidden="1"/>
    <cellStyle name="輔色3 2" xfId="49082" hidden="1"/>
    <cellStyle name="輔色3 2" xfId="49139" hidden="1"/>
    <cellStyle name="輔色3 2" xfId="48991" hidden="1"/>
    <cellStyle name="輔色3 2" xfId="49048" hidden="1"/>
    <cellStyle name="輔色3 2" xfId="49271" hidden="1"/>
    <cellStyle name="輔色3 2" xfId="49214" hidden="1"/>
    <cellStyle name="輔色3 2" xfId="49187" hidden="1"/>
    <cellStyle name="輔色4 2" xfId="2261" hidden="1"/>
    <cellStyle name="輔色4 2" xfId="2305" hidden="1"/>
    <cellStyle name="輔色4 2" xfId="2219" hidden="1"/>
    <cellStyle name="輔色4 2" xfId="2396" hidden="1"/>
    <cellStyle name="輔色4 2" xfId="2352" hidden="1"/>
    <cellStyle name="輔色4 2" xfId="2091" hidden="1"/>
    <cellStyle name="輔色4 2" xfId="2135" hidden="1"/>
    <cellStyle name="輔色4 2" xfId="2174" hidden="1"/>
    <cellStyle name="輔色4 2" xfId="2044" hidden="1"/>
    <cellStyle name="輔色4 2" xfId="2669" hidden="1"/>
    <cellStyle name="輔色4 2" xfId="2625" hidden="1"/>
    <cellStyle name="輔色4 2" xfId="2760" hidden="1"/>
    <cellStyle name="輔色4 2" xfId="2716" hidden="1"/>
    <cellStyle name="輔色4 2" xfId="2497" hidden="1"/>
    <cellStyle name="輔色4 2" xfId="2541" hidden="1"/>
    <cellStyle name="輔色4 2" xfId="2580" hidden="1"/>
    <cellStyle name="輔色4 2" xfId="2450" hidden="1"/>
    <cellStyle name="輔色4 2" xfId="3033" hidden="1"/>
    <cellStyle name="輔色4 2" xfId="2989" hidden="1"/>
    <cellStyle name="輔色4 2" xfId="3124" hidden="1"/>
    <cellStyle name="輔色4 2" xfId="3080" hidden="1"/>
    <cellStyle name="輔色4 2" xfId="2861" hidden="1"/>
    <cellStyle name="輔色4 2" xfId="2905" hidden="1"/>
    <cellStyle name="輔色4 2" xfId="2944" hidden="1"/>
    <cellStyle name="輔色4 2" xfId="2814" hidden="1"/>
    <cellStyle name="輔色4 2" xfId="3397" hidden="1"/>
    <cellStyle name="輔色4 2" xfId="3353" hidden="1"/>
    <cellStyle name="輔色4 2" xfId="3488" hidden="1"/>
    <cellStyle name="輔色4 2" xfId="3444" hidden="1"/>
    <cellStyle name="輔色4 2" xfId="3225" hidden="1"/>
    <cellStyle name="輔色4 2" xfId="3269" hidden="1"/>
    <cellStyle name="輔色4 2" xfId="3308" hidden="1"/>
    <cellStyle name="輔色4 2" xfId="3178" hidden="1"/>
    <cellStyle name="輔色4 2" xfId="3761" hidden="1"/>
    <cellStyle name="輔色4 2" xfId="3717" hidden="1"/>
    <cellStyle name="輔色4 2" xfId="3852" hidden="1"/>
    <cellStyle name="輔色4 2" xfId="3808" hidden="1"/>
    <cellStyle name="輔色4 2" xfId="3589" hidden="1"/>
    <cellStyle name="輔色4 2" xfId="3633" hidden="1"/>
    <cellStyle name="輔色4 2" xfId="3672" hidden="1"/>
    <cellStyle name="輔色4 2" xfId="3542" hidden="1"/>
    <cellStyle name="輔色4 2" xfId="4125" hidden="1"/>
    <cellStyle name="輔色4 2" xfId="4081" hidden="1"/>
    <cellStyle name="輔色4 2" xfId="4216" hidden="1"/>
    <cellStyle name="輔色4 2" xfId="4172" hidden="1"/>
    <cellStyle name="輔色4 2" xfId="3953" hidden="1"/>
    <cellStyle name="輔色4 2" xfId="3997" hidden="1"/>
    <cellStyle name="輔色4 2" xfId="4036" hidden="1"/>
    <cellStyle name="輔色4 2" xfId="3906" hidden="1"/>
    <cellStyle name="輔色4 2" xfId="4489" hidden="1"/>
    <cellStyle name="輔色4 2" xfId="4445" hidden="1"/>
    <cellStyle name="輔色4 2" xfId="4580" hidden="1"/>
    <cellStyle name="輔色4 2" xfId="4536" hidden="1"/>
    <cellStyle name="輔色4 2" xfId="4317" hidden="1"/>
    <cellStyle name="輔色4 2" xfId="4361" hidden="1"/>
    <cellStyle name="輔色4 2" xfId="4400" hidden="1"/>
    <cellStyle name="輔色4 2" xfId="4270" hidden="1"/>
    <cellStyle name="輔色4 2" xfId="4853" hidden="1"/>
    <cellStyle name="輔色4 2" xfId="4809" hidden="1"/>
    <cellStyle name="輔色4 2" xfId="4944" hidden="1"/>
    <cellStyle name="輔色4 2" xfId="4900" hidden="1"/>
    <cellStyle name="輔色4 2" xfId="4681" hidden="1"/>
    <cellStyle name="輔色4 2" xfId="4725" hidden="1"/>
    <cellStyle name="輔色4 2" xfId="4764" hidden="1"/>
    <cellStyle name="輔色4 2" xfId="4634" hidden="1"/>
    <cellStyle name="輔色4 2" xfId="5217" hidden="1"/>
    <cellStyle name="輔色4 2" xfId="5173" hidden="1"/>
    <cellStyle name="輔色4 2" xfId="5308" hidden="1"/>
    <cellStyle name="輔色4 2" xfId="5264" hidden="1"/>
    <cellStyle name="輔色4 2" xfId="5045" hidden="1"/>
    <cellStyle name="輔色4 2" xfId="5089" hidden="1"/>
    <cellStyle name="輔色4 2" xfId="5128" hidden="1"/>
    <cellStyle name="輔色4 2" xfId="4998" hidden="1"/>
    <cellStyle name="輔色4 2" xfId="5581" hidden="1"/>
    <cellStyle name="輔色4 2" xfId="5537" hidden="1"/>
    <cellStyle name="輔色4 2" xfId="5672" hidden="1"/>
    <cellStyle name="輔色4 2" xfId="5628" hidden="1"/>
    <cellStyle name="輔色4 2" xfId="5409" hidden="1"/>
    <cellStyle name="輔色4 2" xfId="5453" hidden="1"/>
    <cellStyle name="輔色4 2" xfId="5492" hidden="1"/>
    <cellStyle name="輔色4 2" xfId="5362" hidden="1"/>
    <cellStyle name="輔色4 2" xfId="5903" hidden="1"/>
    <cellStyle name="輔色4 2" xfId="5859" hidden="1"/>
    <cellStyle name="輔色4 2" xfId="5994" hidden="1"/>
    <cellStyle name="輔色4 2" xfId="5950" hidden="1"/>
    <cellStyle name="輔色4 2" xfId="5732" hidden="1"/>
    <cellStyle name="輔色4 2" xfId="5776" hidden="1"/>
    <cellStyle name="輔色4 2" xfId="5815" hidden="1"/>
    <cellStyle name="輔色4 2" xfId="8813" hidden="1"/>
    <cellStyle name="輔色4 2" xfId="8857" hidden="1"/>
    <cellStyle name="輔色4 2" xfId="8771" hidden="1"/>
    <cellStyle name="輔色4 2" xfId="8948" hidden="1"/>
    <cellStyle name="輔色4 2" xfId="8904" hidden="1"/>
    <cellStyle name="輔色4 2" xfId="8643" hidden="1"/>
    <cellStyle name="輔色4 2" xfId="8687" hidden="1"/>
    <cellStyle name="輔色4 2" xfId="8726" hidden="1"/>
    <cellStyle name="輔色4 2" xfId="8596" hidden="1"/>
    <cellStyle name="輔色4 2" xfId="9221" hidden="1"/>
    <cellStyle name="輔色4 2" xfId="9177" hidden="1"/>
    <cellStyle name="輔色4 2" xfId="9312" hidden="1"/>
    <cellStyle name="輔色4 2" xfId="9268" hidden="1"/>
    <cellStyle name="輔色4 2" xfId="9049" hidden="1"/>
    <cellStyle name="輔色4 2" xfId="9093" hidden="1"/>
    <cellStyle name="輔色4 2" xfId="9132" hidden="1"/>
    <cellStyle name="輔色4 2" xfId="9002" hidden="1"/>
    <cellStyle name="輔色4 2" xfId="9585" hidden="1"/>
    <cellStyle name="輔色4 2" xfId="9541" hidden="1"/>
    <cellStyle name="輔色4 2" xfId="9676" hidden="1"/>
    <cellStyle name="輔色4 2" xfId="9632" hidden="1"/>
    <cellStyle name="輔色4 2" xfId="9413" hidden="1"/>
    <cellStyle name="輔色4 2" xfId="9457" hidden="1"/>
    <cellStyle name="輔色4 2" xfId="9496" hidden="1"/>
    <cellStyle name="輔色4 2" xfId="9366" hidden="1"/>
    <cellStyle name="輔色4 2" xfId="9949" hidden="1"/>
    <cellStyle name="輔色4 2" xfId="9905" hidden="1"/>
    <cellStyle name="輔色4 2" xfId="10040" hidden="1"/>
    <cellStyle name="輔色4 2" xfId="9996" hidden="1"/>
    <cellStyle name="輔色4 2" xfId="9777" hidden="1"/>
    <cellStyle name="輔色4 2" xfId="9821" hidden="1"/>
    <cellStyle name="輔色4 2" xfId="9860" hidden="1"/>
    <cellStyle name="輔色4 2" xfId="9730" hidden="1"/>
    <cellStyle name="輔色4 2" xfId="10313" hidden="1"/>
    <cellStyle name="輔色4 2" xfId="10269" hidden="1"/>
    <cellStyle name="輔色4 2" xfId="10404" hidden="1"/>
    <cellStyle name="輔色4 2" xfId="10360" hidden="1"/>
    <cellStyle name="輔色4 2" xfId="10141" hidden="1"/>
    <cellStyle name="輔色4 2" xfId="10185" hidden="1"/>
    <cellStyle name="輔色4 2" xfId="10224" hidden="1"/>
    <cellStyle name="輔色4 2" xfId="10094" hidden="1"/>
    <cellStyle name="輔色4 2" xfId="10677" hidden="1"/>
    <cellStyle name="輔色4 2" xfId="10633" hidden="1"/>
    <cellStyle name="輔色4 2" xfId="10768" hidden="1"/>
    <cellStyle name="輔色4 2" xfId="10724" hidden="1"/>
    <cellStyle name="輔色4 2" xfId="10505" hidden="1"/>
    <cellStyle name="輔色4 2" xfId="10549" hidden="1"/>
    <cellStyle name="輔色4 2" xfId="10588" hidden="1"/>
    <cellStyle name="輔色4 2" xfId="10458" hidden="1"/>
    <cellStyle name="輔色4 2" xfId="11041" hidden="1"/>
    <cellStyle name="輔色4 2" xfId="10997" hidden="1"/>
    <cellStyle name="輔色4 2" xfId="11132" hidden="1"/>
    <cellStyle name="輔色4 2" xfId="11088" hidden="1"/>
    <cellStyle name="輔色4 2" xfId="10869" hidden="1"/>
    <cellStyle name="輔色4 2" xfId="10913" hidden="1"/>
    <cellStyle name="輔色4 2" xfId="10952" hidden="1"/>
    <cellStyle name="輔色4 2" xfId="10822" hidden="1"/>
    <cellStyle name="輔色4 2" xfId="11405" hidden="1"/>
    <cellStyle name="輔色4 2" xfId="11361" hidden="1"/>
    <cellStyle name="輔色4 2" xfId="11496" hidden="1"/>
    <cellStyle name="輔色4 2" xfId="11452" hidden="1"/>
    <cellStyle name="輔色4 2" xfId="11233" hidden="1"/>
    <cellStyle name="輔色4 2" xfId="11277" hidden="1"/>
    <cellStyle name="輔色4 2" xfId="11316" hidden="1"/>
    <cellStyle name="輔色4 2" xfId="11186" hidden="1"/>
    <cellStyle name="輔色4 2" xfId="11769" hidden="1"/>
    <cellStyle name="輔色4 2" xfId="11725" hidden="1"/>
    <cellStyle name="輔色4 2" xfId="11860" hidden="1"/>
    <cellStyle name="輔色4 2" xfId="11816" hidden="1"/>
    <cellStyle name="輔色4 2" xfId="11597" hidden="1"/>
    <cellStyle name="輔色4 2" xfId="11641" hidden="1"/>
    <cellStyle name="輔色4 2" xfId="11680" hidden="1"/>
    <cellStyle name="輔色4 2" xfId="11550" hidden="1"/>
    <cellStyle name="輔色4 2" xfId="12133" hidden="1"/>
    <cellStyle name="輔色4 2" xfId="12089" hidden="1"/>
    <cellStyle name="輔色4 2" xfId="12224" hidden="1"/>
    <cellStyle name="輔色4 2" xfId="12180" hidden="1"/>
    <cellStyle name="輔色4 2" xfId="11961" hidden="1"/>
    <cellStyle name="輔色4 2" xfId="12005" hidden="1"/>
    <cellStyle name="輔色4 2" xfId="12044" hidden="1"/>
    <cellStyle name="輔色4 2" xfId="11914" hidden="1"/>
    <cellStyle name="輔色4 2" xfId="12497" hidden="1"/>
    <cellStyle name="輔色4 2" xfId="12453" hidden="1"/>
    <cellStyle name="輔色4 2" xfId="12588" hidden="1"/>
    <cellStyle name="輔色4 2" xfId="12544" hidden="1"/>
    <cellStyle name="輔色4 2" xfId="12325" hidden="1"/>
    <cellStyle name="輔色4 2" xfId="12369" hidden="1"/>
    <cellStyle name="輔色4 2" xfId="12408" hidden="1"/>
    <cellStyle name="輔色4 2" xfId="12278" hidden="1"/>
    <cellStyle name="輔色4 2" xfId="12819" hidden="1"/>
    <cellStyle name="輔色4 2" xfId="12775" hidden="1"/>
    <cellStyle name="輔色4 2" xfId="12910" hidden="1"/>
    <cellStyle name="輔色4 2" xfId="12866" hidden="1"/>
    <cellStyle name="輔色4 2" xfId="12648" hidden="1"/>
    <cellStyle name="輔色4 2" xfId="12692" hidden="1"/>
    <cellStyle name="輔色4 2" xfId="12731" hidden="1"/>
    <cellStyle name="輔色4 2" xfId="13181" hidden="1"/>
    <cellStyle name="輔色4 2" xfId="13225" hidden="1"/>
    <cellStyle name="輔色4 2" xfId="13139" hidden="1"/>
    <cellStyle name="輔色4 2" xfId="13316" hidden="1"/>
    <cellStyle name="輔色4 2" xfId="13272" hidden="1"/>
    <cellStyle name="輔色4 2" xfId="13011" hidden="1"/>
    <cellStyle name="輔色4 2" xfId="13055" hidden="1"/>
    <cellStyle name="輔色4 2" xfId="13094" hidden="1"/>
    <cellStyle name="輔色4 2" xfId="12964" hidden="1"/>
    <cellStyle name="輔色4 2" xfId="13589" hidden="1"/>
    <cellStyle name="輔色4 2" xfId="13545" hidden="1"/>
    <cellStyle name="輔色4 2" xfId="13680" hidden="1"/>
    <cellStyle name="輔色4 2" xfId="13636" hidden="1"/>
    <cellStyle name="輔色4 2" xfId="13417" hidden="1"/>
    <cellStyle name="輔色4 2" xfId="13461" hidden="1"/>
    <cellStyle name="輔色4 2" xfId="13500" hidden="1"/>
    <cellStyle name="輔色4 2" xfId="13370" hidden="1"/>
    <cellStyle name="輔色4 2" xfId="13953" hidden="1"/>
    <cellStyle name="輔色4 2" xfId="13909" hidden="1"/>
    <cellStyle name="輔色4 2" xfId="14044" hidden="1"/>
    <cellStyle name="輔色4 2" xfId="14000" hidden="1"/>
    <cellStyle name="輔色4 2" xfId="13781" hidden="1"/>
    <cellStyle name="輔色4 2" xfId="13825" hidden="1"/>
    <cellStyle name="輔色4 2" xfId="13864" hidden="1"/>
    <cellStyle name="輔色4 2" xfId="13734" hidden="1"/>
    <cellStyle name="輔色4 2" xfId="14317" hidden="1"/>
    <cellStyle name="輔色4 2" xfId="14273" hidden="1"/>
    <cellStyle name="輔色4 2" xfId="14408" hidden="1"/>
    <cellStyle name="輔色4 2" xfId="14364" hidden="1"/>
    <cellStyle name="輔色4 2" xfId="14145" hidden="1"/>
    <cellStyle name="輔色4 2" xfId="14189" hidden="1"/>
    <cellStyle name="輔色4 2" xfId="14228" hidden="1"/>
    <cellStyle name="輔色4 2" xfId="14098" hidden="1"/>
    <cellStyle name="輔色4 2" xfId="14681" hidden="1"/>
    <cellStyle name="輔色4 2" xfId="14637" hidden="1"/>
    <cellStyle name="輔色4 2" xfId="14772" hidden="1"/>
    <cellStyle name="輔色4 2" xfId="14728" hidden="1"/>
    <cellStyle name="輔色4 2" xfId="14509" hidden="1"/>
    <cellStyle name="輔色4 2" xfId="14553" hidden="1"/>
    <cellStyle name="輔色4 2" xfId="14592" hidden="1"/>
    <cellStyle name="輔色4 2" xfId="14462" hidden="1"/>
    <cellStyle name="輔色4 2" xfId="15045" hidden="1"/>
    <cellStyle name="輔色4 2" xfId="15001" hidden="1"/>
    <cellStyle name="輔色4 2" xfId="15136" hidden="1"/>
    <cellStyle name="輔色4 2" xfId="15092" hidden="1"/>
    <cellStyle name="輔色4 2" xfId="14873" hidden="1"/>
    <cellStyle name="輔色4 2" xfId="14917" hidden="1"/>
    <cellStyle name="輔色4 2" xfId="14956" hidden="1"/>
    <cellStyle name="輔色4 2" xfId="14826" hidden="1"/>
    <cellStyle name="輔色4 2" xfId="15409" hidden="1"/>
    <cellStyle name="輔色4 2" xfId="15365" hidden="1"/>
    <cellStyle name="輔色4 2" xfId="15500" hidden="1"/>
    <cellStyle name="輔色4 2" xfId="15456" hidden="1"/>
    <cellStyle name="輔色4 2" xfId="15237" hidden="1"/>
    <cellStyle name="輔色4 2" xfId="15281" hidden="1"/>
    <cellStyle name="輔色4 2" xfId="15320" hidden="1"/>
    <cellStyle name="輔色4 2" xfId="15190" hidden="1"/>
    <cellStyle name="輔色4 2" xfId="15773" hidden="1"/>
    <cellStyle name="輔色4 2" xfId="15729" hidden="1"/>
    <cellStyle name="輔色4 2" xfId="15864" hidden="1"/>
    <cellStyle name="輔色4 2" xfId="15820" hidden="1"/>
    <cellStyle name="輔色4 2" xfId="15601" hidden="1"/>
    <cellStyle name="輔色4 2" xfId="15645" hidden="1"/>
    <cellStyle name="輔色4 2" xfId="15684" hidden="1"/>
    <cellStyle name="輔色4 2" xfId="15554" hidden="1"/>
    <cellStyle name="輔色4 2" xfId="16137" hidden="1"/>
    <cellStyle name="輔色4 2" xfId="16093" hidden="1"/>
    <cellStyle name="輔色4 2" xfId="16228" hidden="1"/>
    <cellStyle name="輔色4 2" xfId="16184" hidden="1"/>
    <cellStyle name="輔色4 2" xfId="15965" hidden="1"/>
    <cellStyle name="輔色4 2" xfId="16009" hidden="1"/>
    <cellStyle name="輔色4 2" xfId="16048" hidden="1"/>
    <cellStyle name="輔色4 2" xfId="15918" hidden="1"/>
    <cellStyle name="輔色4 2" xfId="16501" hidden="1"/>
    <cellStyle name="輔色4 2" xfId="16457" hidden="1"/>
    <cellStyle name="輔色4 2" xfId="16592" hidden="1"/>
    <cellStyle name="輔色4 2" xfId="16548" hidden="1"/>
    <cellStyle name="輔色4 2" xfId="16329" hidden="1"/>
    <cellStyle name="輔色4 2" xfId="16373" hidden="1"/>
    <cellStyle name="輔色4 2" xfId="16412" hidden="1"/>
    <cellStyle name="輔色4 2" xfId="16282" hidden="1"/>
    <cellStyle name="輔色4 2" xfId="16865" hidden="1"/>
    <cellStyle name="輔色4 2" xfId="16821" hidden="1"/>
    <cellStyle name="輔色4 2" xfId="16956" hidden="1"/>
    <cellStyle name="輔色4 2" xfId="16912" hidden="1"/>
    <cellStyle name="輔色4 2" xfId="16693" hidden="1"/>
    <cellStyle name="輔色4 2" xfId="16737" hidden="1"/>
    <cellStyle name="輔色4 2" xfId="16776" hidden="1"/>
    <cellStyle name="輔色4 2" xfId="16646" hidden="1"/>
    <cellStyle name="輔色4 2" xfId="17187" hidden="1"/>
    <cellStyle name="輔色4 2" xfId="17143" hidden="1"/>
    <cellStyle name="輔色4 2" xfId="17278" hidden="1"/>
    <cellStyle name="輔色4 2" xfId="17234" hidden="1"/>
    <cellStyle name="輔色4 2" xfId="17016" hidden="1"/>
    <cellStyle name="輔色4 2" xfId="17060" hidden="1"/>
    <cellStyle name="輔色4 2" xfId="17099" hidden="1"/>
    <cellStyle name="輔色4 2" xfId="17549" hidden="1"/>
    <cellStyle name="輔色4 2" xfId="17593" hidden="1"/>
    <cellStyle name="輔色4 2" xfId="17507" hidden="1"/>
    <cellStyle name="輔色4 2" xfId="17684" hidden="1"/>
    <cellStyle name="輔色4 2" xfId="17640" hidden="1"/>
    <cellStyle name="輔色4 2" xfId="17379" hidden="1"/>
    <cellStyle name="輔色4 2" xfId="17423" hidden="1"/>
    <cellStyle name="輔色4 2" xfId="17462" hidden="1"/>
    <cellStyle name="輔色4 2" xfId="17332" hidden="1"/>
    <cellStyle name="輔色4 2" xfId="17957" hidden="1"/>
    <cellStyle name="輔色4 2" xfId="17913" hidden="1"/>
    <cellStyle name="輔色4 2" xfId="18048" hidden="1"/>
    <cellStyle name="輔色4 2" xfId="18004" hidden="1"/>
    <cellStyle name="輔色4 2" xfId="17785" hidden="1"/>
    <cellStyle name="輔色4 2" xfId="17829" hidden="1"/>
    <cellStyle name="輔色4 2" xfId="17868" hidden="1"/>
    <cellStyle name="輔色4 2" xfId="17738" hidden="1"/>
    <cellStyle name="輔色4 2" xfId="18321" hidden="1"/>
    <cellStyle name="輔色4 2" xfId="18277" hidden="1"/>
    <cellStyle name="輔色4 2" xfId="18412" hidden="1"/>
    <cellStyle name="輔色4 2" xfId="18368" hidden="1"/>
    <cellStyle name="輔色4 2" xfId="18149" hidden="1"/>
    <cellStyle name="輔色4 2" xfId="18193" hidden="1"/>
    <cellStyle name="輔色4 2" xfId="18232" hidden="1"/>
    <cellStyle name="輔色4 2" xfId="18102" hidden="1"/>
    <cellStyle name="輔色4 2" xfId="18685" hidden="1"/>
    <cellStyle name="輔色4 2" xfId="18641" hidden="1"/>
    <cellStyle name="輔色4 2" xfId="18776" hidden="1"/>
    <cellStyle name="輔色4 2" xfId="18732" hidden="1"/>
    <cellStyle name="輔色4 2" xfId="18513" hidden="1"/>
    <cellStyle name="輔色4 2" xfId="18557" hidden="1"/>
    <cellStyle name="輔色4 2" xfId="18596" hidden="1"/>
    <cellStyle name="輔色4 2" xfId="18466" hidden="1"/>
    <cellStyle name="輔色4 2" xfId="19049" hidden="1"/>
    <cellStyle name="輔色4 2" xfId="19005" hidden="1"/>
    <cellStyle name="輔色4 2" xfId="19140" hidden="1"/>
    <cellStyle name="輔色4 2" xfId="19096" hidden="1"/>
    <cellStyle name="輔色4 2" xfId="18877" hidden="1"/>
    <cellStyle name="輔色4 2" xfId="18921" hidden="1"/>
    <cellStyle name="輔色4 2" xfId="18960" hidden="1"/>
    <cellStyle name="輔色4 2" xfId="18830" hidden="1"/>
    <cellStyle name="輔色4 2" xfId="19413" hidden="1"/>
    <cellStyle name="輔色4 2" xfId="19369" hidden="1"/>
    <cellStyle name="輔色4 2" xfId="19504" hidden="1"/>
    <cellStyle name="輔色4 2" xfId="19460" hidden="1"/>
    <cellStyle name="輔色4 2" xfId="19241" hidden="1"/>
    <cellStyle name="輔色4 2" xfId="19285" hidden="1"/>
    <cellStyle name="輔色4 2" xfId="19324" hidden="1"/>
    <cellStyle name="輔色4 2" xfId="19194" hidden="1"/>
    <cellStyle name="輔色4 2" xfId="19735" hidden="1"/>
    <cellStyle name="輔色4 2" xfId="19691" hidden="1"/>
    <cellStyle name="輔色4 2" xfId="19826" hidden="1"/>
    <cellStyle name="輔色4 2" xfId="19782" hidden="1"/>
    <cellStyle name="輔色4 2" xfId="19564" hidden="1"/>
    <cellStyle name="輔色4 2" xfId="19608" hidden="1"/>
    <cellStyle name="輔色4 2" xfId="19647" hidden="1"/>
    <cellStyle name="輔色4 2" xfId="20097" hidden="1"/>
    <cellStyle name="輔色4 2" xfId="20141" hidden="1"/>
    <cellStyle name="輔色4 2" xfId="20055" hidden="1"/>
    <cellStyle name="輔色4 2" xfId="20232" hidden="1"/>
    <cellStyle name="輔色4 2" xfId="20188" hidden="1"/>
    <cellStyle name="輔色4 2" xfId="19927" hidden="1"/>
    <cellStyle name="輔色4 2" xfId="19971" hidden="1"/>
    <cellStyle name="輔色4 2" xfId="20010" hidden="1"/>
    <cellStyle name="輔色4 2" xfId="19880" hidden="1"/>
    <cellStyle name="輔色4 2" xfId="20505" hidden="1"/>
    <cellStyle name="輔色4 2" xfId="20461" hidden="1"/>
    <cellStyle name="輔色4 2" xfId="20596" hidden="1"/>
    <cellStyle name="輔色4 2" xfId="20552" hidden="1"/>
    <cellStyle name="輔色4 2" xfId="20333" hidden="1"/>
    <cellStyle name="輔色4 2" xfId="20377" hidden="1"/>
    <cellStyle name="輔色4 2" xfId="20416" hidden="1"/>
    <cellStyle name="輔色4 2" xfId="20286" hidden="1"/>
    <cellStyle name="輔色4 2" xfId="20869" hidden="1"/>
    <cellStyle name="輔色4 2" xfId="20825" hidden="1"/>
    <cellStyle name="輔色4 2" xfId="20960" hidden="1"/>
    <cellStyle name="輔色4 2" xfId="20916" hidden="1"/>
    <cellStyle name="輔色4 2" xfId="20697" hidden="1"/>
    <cellStyle name="輔色4 2" xfId="20741" hidden="1"/>
    <cellStyle name="輔色4 2" xfId="20780" hidden="1"/>
    <cellStyle name="輔色4 2" xfId="20650" hidden="1"/>
    <cellStyle name="輔色4 2" xfId="21233" hidden="1"/>
    <cellStyle name="輔色4 2" xfId="21189" hidden="1"/>
    <cellStyle name="輔色4 2" xfId="21324" hidden="1"/>
    <cellStyle name="輔色4 2" xfId="21280" hidden="1"/>
    <cellStyle name="輔色4 2" xfId="21061" hidden="1"/>
    <cellStyle name="輔色4 2" xfId="21105" hidden="1"/>
    <cellStyle name="輔色4 2" xfId="21144" hidden="1"/>
    <cellStyle name="輔色4 2" xfId="21014" hidden="1"/>
    <cellStyle name="輔色4 2" xfId="21597" hidden="1"/>
    <cellStyle name="輔色4 2" xfId="21553" hidden="1"/>
    <cellStyle name="輔色4 2" xfId="21688" hidden="1"/>
    <cellStyle name="輔色4 2" xfId="21644" hidden="1"/>
    <cellStyle name="輔色4 2" xfId="21425" hidden="1"/>
    <cellStyle name="輔色4 2" xfId="21469" hidden="1"/>
    <cellStyle name="輔色4 2" xfId="21508" hidden="1"/>
    <cellStyle name="輔色4 2" xfId="21378" hidden="1"/>
    <cellStyle name="輔色4 2" xfId="21961" hidden="1"/>
    <cellStyle name="輔色4 2" xfId="21917" hidden="1"/>
    <cellStyle name="輔色4 2" xfId="22052" hidden="1"/>
    <cellStyle name="輔色4 2" xfId="22008" hidden="1"/>
    <cellStyle name="輔色4 2" xfId="21789" hidden="1"/>
    <cellStyle name="輔色4 2" xfId="21833" hidden="1"/>
    <cellStyle name="輔色4 2" xfId="21872" hidden="1"/>
    <cellStyle name="輔色4 2" xfId="21742" hidden="1"/>
    <cellStyle name="輔色4 2" xfId="22325" hidden="1"/>
    <cellStyle name="輔色4 2" xfId="22281" hidden="1"/>
    <cellStyle name="輔色4 2" xfId="22416" hidden="1"/>
    <cellStyle name="輔色4 2" xfId="22372" hidden="1"/>
    <cellStyle name="輔色4 2" xfId="22153" hidden="1"/>
    <cellStyle name="輔色4 2" xfId="22197" hidden="1"/>
    <cellStyle name="輔色4 2" xfId="22236" hidden="1"/>
    <cellStyle name="輔色4 2" xfId="22106" hidden="1"/>
    <cellStyle name="輔色4 2" xfId="22689" hidden="1"/>
    <cellStyle name="輔色4 2" xfId="22645" hidden="1"/>
    <cellStyle name="輔色4 2" xfId="22780" hidden="1"/>
    <cellStyle name="輔色4 2" xfId="22736" hidden="1"/>
    <cellStyle name="輔色4 2" xfId="22517" hidden="1"/>
    <cellStyle name="輔色4 2" xfId="22561" hidden="1"/>
    <cellStyle name="輔色4 2" xfId="22600" hidden="1"/>
    <cellStyle name="輔色4 2" xfId="22470" hidden="1"/>
    <cellStyle name="輔色4 2" xfId="23053" hidden="1"/>
    <cellStyle name="輔色4 2" xfId="23009" hidden="1"/>
    <cellStyle name="輔色4 2" xfId="23144" hidden="1"/>
    <cellStyle name="輔色4 2" xfId="23100" hidden="1"/>
    <cellStyle name="輔色4 2" xfId="22881" hidden="1"/>
    <cellStyle name="輔色4 2" xfId="22925" hidden="1"/>
    <cellStyle name="輔色4 2" xfId="22964" hidden="1"/>
    <cellStyle name="輔色4 2" xfId="22834" hidden="1"/>
    <cellStyle name="輔色4 2" xfId="23417" hidden="1"/>
    <cellStyle name="輔色4 2" xfId="23373" hidden="1"/>
    <cellStyle name="輔色4 2" xfId="23508" hidden="1"/>
    <cellStyle name="輔色4 2" xfId="23464" hidden="1"/>
    <cellStyle name="輔色4 2" xfId="23245" hidden="1"/>
    <cellStyle name="輔色4 2" xfId="23289" hidden="1"/>
    <cellStyle name="輔色4 2" xfId="23328" hidden="1"/>
    <cellStyle name="輔色4 2" xfId="23198" hidden="1"/>
    <cellStyle name="輔色4 2" xfId="23781" hidden="1"/>
    <cellStyle name="輔色4 2" xfId="23737" hidden="1"/>
    <cellStyle name="輔色4 2" xfId="23872" hidden="1"/>
    <cellStyle name="輔色4 2" xfId="23828" hidden="1"/>
    <cellStyle name="輔色4 2" xfId="23609" hidden="1"/>
    <cellStyle name="輔色4 2" xfId="23653" hidden="1"/>
    <cellStyle name="輔色4 2" xfId="23692" hidden="1"/>
    <cellStyle name="輔色4 2" xfId="23562" hidden="1"/>
    <cellStyle name="輔色4 2" xfId="24103" hidden="1"/>
    <cellStyle name="輔色4 2" xfId="24059" hidden="1"/>
    <cellStyle name="輔色4 2" xfId="24194" hidden="1"/>
    <cellStyle name="輔色4 2" xfId="24150" hidden="1"/>
    <cellStyle name="輔色4 2" xfId="23932" hidden="1"/>
    <cellStyle name="輔色4 2" xfId="23976" hidden="1"/>
    <cellStyle name="輔色4 2" xfId="24015" hidden="1"/>
    <cellStyle name="輔色4 2" xfId="7710" hidden="1"/>
    <cellStyle name="輔色4 2" xfId="6391" hidden="1"/>
    <cellStyle name="輔色4 2" xfId="7061" hidden="1"/>
    <cellStyle name="輔色4 2" xfId="7101" hidden="1"/>
    <cellStyle name="輔色4 2" xfId="6049" hidden="1"/>
    <cellStyle name="輔色4 2" xfId="7837" hidden="1"/>
    <cellStyle name="輔色4 2" xfId="6980" hidden="1"/>
    <cellStyle name="輔色4 2" xfId="6707" hidden="1"/>
    <cellStyle name="輔色4 2" xfId="6761" hidden="1"/>
    <cellStyle name="輔色4 2" xfId="8441" hidden="1"/>
    <cellStyle name="輔色4 2" xfId="8071" hidden="1"/>
    <cellStyle name="輔色4 2" xfId="8498" hidden="1"/>
    <cellStyle name="輔色4 2" xfId="7506" hidden="1"/>
    <cellStyle name="輔色4 2" xfId="7591" hidden="1"/>
    <cellStyle name="輔色4 2" xfId="6802" hidden="1"/>
    <cellStyle name="輔色4 2" xfId="6446" hidden="1"/>
    <cellStyle name="輔色4 2" xfId="6987" hidden="1"/>
    <cellStyle name="輔色4 2" xfId="7513" hidden="1"/>
    <cellStyle name="輔色4 2" xfId="6812" hidden="1"/>
    <cellStyle name="輔色4 2" xfId="8342" hidden="1"/>
    <cellStyle name="輔色4 2" xfId="8196" hidden="1"/>
    <cellStyle name="輔色4 2" xfId="7677" hidden="1"/>
    <cellStyle name="輔色4 2" xfId="6129" hidden="1"/>
    <cellStyle name="輔色4 2" xfId="8237" hidden="1"/>
    <cellStyle name="輔色4 2" xfId="7722" hidden="1"/>
    <cellStyle name="輔色4 2" xfId="7841" hidden="1"/>
    <cellStyle name="輔色4 2" xfId="6192" hidden="1"/>
    <cellStyle name="輔色4 2" xfId="7978" hidden="1"/>
    <cellStyle name="輔色4 2" xfId="6036" hidden="1"/>
    <cellStyle name="輔色4 2" xfId="6622" hidden="1"/>
    <cellStyle name="輔色4 2" xfId="6974" hidden="1"/>
    <cellStyle name="輔色4 2" xfId="8028" hidden="1"/>
    <cellStyle name="輔色4 2" xfId="6581" hidden="1"/>
    <cellStyle name="輔色4 2" xfId="7238" hidden="1"/>
    <cellStyle name="輔色4 2" xfId="8159" hidden="1"/>
    <cellStyle name="輔色4 2" xfId="8374" hidden="1"/>
    <cellStyle name="輔色4 2" xfId="8216" hidden="1"/>
    <cellStyle name="輔色4 2" xfId="6229" hidden="1"/>
    <cellStyle name="輔色4 2" xfId="6714" hidden="1"/>
    <cellStyle name="輔色4 2" xfId="6015" hidden="1"/>
    <cellStyle name="輔色4 2" xfId="7760" hidden="1"/>
    <cellStyle name="輔色4 2" xfId="6515" hidden="1"/>
    <cellStyle name="輔色4 2" xfId="7729" hidden="1"/>
    <cellStyle name="輔色4 2" xfId="7043" hidden="1"/>
    <cellStyle name="輔色4 2" xfId="6839" hidden="1"/>
    <cellStyle name="輔色4 2" xfId="7341" hidden="1"/>
    <cellStyle name="輔色4 2" xfId="8333" hidden="1"/>
    <cellStyle name="輔色4 2" xfId="8209" hidden="1"/>
    <cellStyle name="輔色4 2" xfId="8260" hidden="1"/>
    <cellStyle name="輔色4 2" xfId="6727" hidden="1"/>
    <cellStyle name="輔色4 2" xfId="6243" hidden="1"/>
    <cellStyle name="輔色4 2" xfId="7904" hidden="1"/>
    <cellStyle name="輔色4 2" xfId="6298" hidden="1"/>
    <cellStyle name="輔色4 2" xfId="8352" hidden="1"/>
    <cellStyle name="輔色4 2" xfId="7427" hidden="1"/>
    <cellStyle name="輔色4 2" xfId="7447" hidden="1"/>
    <cellStyle name="輔色4 2" xfId="26508" hidden="1"/>
    <cellStyle name="輔色4 2" xfId="26464" hidden="1"/>
    <cellStyle name="輔色4 2" xfId="26550" hidden="1"/>
    <cellStyle name="輔色4 2" xfId="26373" hidden="1"/>
    <cellStyle name="輔色4 2" xfId="26417" hidden="1"/>
    <cellStyle name="輔色4 2" xfId="26678" hidden="1"/>
    <cellStyle name="輔色4 2" xfId="26634" hidden="1"/>
    <cellStyle name="輔色4 2" xfId="26595" hidden="1"/>
    <cellStyle name="輔色4 2" xfId="26725" hidden="1"/>
    <cellStyle name="輔色4 2" xfId="26100" hidden="1"/>
    <cellStyle name="輔色4 2" xfId="26144" hidden="1"/>
    <cellStyle name="輔色4 2" xfId="26009" hidden="1"/>
    <cellStyle name="輔色4 2" xfId="26053" hidden="1"/>
    <cellStyle name="輔色4 2" xfId="26272" hidden="1"/>
    <cellStyle name="輔色4 2" xfId="26228" hidden="1"/>
    <cellStyle name="輔色4 2" xfId="26189" hidden="1"/>
    <cellStyle name="輔色4 2" xfId="26319" hidden="1"/>
    <cellStyle name="輔色4 2" xfId="25736" hidden="1"/>
    <cellStyle name="輔色4 2" xfId="25780" hidden="1"/>
    <cellStyle name="輔色4 2" xfId="25645" hidden="1"/>
    <cellStyle name="輔色4 2" xfId="25689" hidden="1"/>
    <cellStyle name="輔色4 2" xfId="25908" hidden="1"/>
    <cellStyle name="輔色4 2" xfId="25864" hidden="1"/>
    <cellStyle name="輔色4 2" xfId="25825" hidden="1"/>
    <cellStyle name="輔色4 2" xfId="25955" hidden="1"/>
    <cellStyle name="輔色4 2" xfId="25372" hidden="1"/>
    <cellStyle name="輔色4 2" xfId="25416" hidden="1"/>
    <cellStyle name="輔色4 2" xfId="25281" hidden="1"/>
    <cellStyle name="輔色4 2" xfId="25325" hidden="1"/>
    <cellStyle name="輔色4 2" xfId="25544" hidden="1"/>
    <cellStyle name="輔色4 2" xfId="25500" hidden="1"/>
    <cellStyle name="輔色4 2" xfId="25461" hidden="1"/>
    <cellStyle name="輔色4 2" xfId="25591" hidden="1"/>
    <cellStyle name="輔色4 2" xfId="25008" hidden="1"/>
    <cellStyle name="輔色4 2" xfId="25052" hidden="1"/>
    <cellStyle name="輔色4 2" xfId="24917" hidden="1"/>
    <cellStyle name="輔色4 2" xfId="24961" hidden="1"/>
    <cellStyle name="輔色4 2" xfId="25180" hidden="1"/>
    <cellStyle name="輔色4 2" xfId="25136" hidden="1"/>
    <cellStyle name="輔色4 2" xfId="25097" hidden="1"/>
    <cellStyle name="輔色4 2" xfId="25227" hidden="1"/>
    <cellStyle name="輔色4 2" xfId="24644" hidden="1"/>
    <cellStyle name="輔色4 2" xfId="24688" hidden="1"/>
    <cellStyle name="輔色4 2" xfId="24553" hidden="1"/>
    <cellStyle name="輔色4 2" xfId="24597" hidden="1"/>
    <cellStyle name="輔色4 2" xfId="24816" hidden="1"/>
    <cellStyle name="輔色4 2" xfId="24772" hidden="1"/>
    <cellStyle name="輔色4 2" xfId="24733" hidden="1"/>
    <cellStyle name="輔色4 2" xfId="24863" hidden="1"/>
    <cellStyle name="輔色4 2" xfId="24322" hidden="1"/>
    <cellStyle name="輔色4 2" xfId="24366" hidden="1"/>
    <cellStyle name="輔色4 2" xfId="24231" hidden="1"/>
    <cellStyle name="輔色4 2" xfId="24275" hidden="1"/>
    <cellStyle name="輔色4 2" xfId="24493" hidden="1"/>
    <cellStyle name="輔色4 2" xfId="24449" hidden="1"/>
    <cellStyle name="輔色4 2" xfId="24410" hidden="1"/>
    <cellStyle name="輔色4 2" xfId="27030" hidden="1"/>
    <cellStyle name="輔色4 2" xfId="27074" hidden="1"/>
    <cellStyle name="輔色4 2" xfId="26988" hidden="1"/>
    <cellStyle name="輔色4 2" xfId="27165" hidden="1"/>
    <cellStyle name="輔色4 2" xfId="27121" hidden="1"/>
    <cellStyle name="輔色4 2" xfId="26860" hidden="1"/>
    <cellStyle name="輔色4 2" xfId="26904" hidden="1"/>
    <cellStyle name="輔色4 2" xfId="26943" hidden="1"/>
    <cellStyle name="輔色4 2" xfId="26813" hidden="1"/>
    <cellStyle name="輔色4 2" xfId="27438" hidden="1"/>
    <cellStyle name="輔色4 2" xfId="27394" hidden="1"/>
    <cellStyle name="輔色4 2" xfId="27529" hidden="1"/>
    <cellStyle name="輔色4 2" xfId="27485" hidden="1"/>
    <cellStyle name="輔色4 2" xfId="27266" hidden="1"/>
    <cellStyle name="輔色4 2" xfId="27310" hidden="1"/>
    <cellStyle name="輔色4 2" xfId="27349" hidden="1"/>
    <cellStyle name="輔色4 2" xfId="27219" hidden="1"/>
    <cellStyle name="輔色4 2" xfId="27802" hidden="1"/>
    <cellStyle name="輔色4 2" xfId="27758" hidden="1"/>
    <cellStyle name="輔色4 2" xfId="27893" hidden="1"/>
    <cellStyle name="輔色4 2" xfId="27849" hidden="1"/>
    <cellStyle name="輔色4 2" xfId="27630" hidden="1"/>
    <cellStyle name="輔色4 2" xfId="27674" hidden="1"/>
    <cellStyle name="輔色4 2" xfId="27713" hidden="1"/>
    <cellStyle name="輔色4 2" xfId="27583" hidden="1"/>
    <cellStyle name="輔色4 2" xfId="28166" hidden="1"/>
    <cellStyle name="輔色4 2" xfId="28122" hidden="1"/>
    <cellStyle name="輔色4 2" xfId="28257" hidden="1"/>
    <cellStyle name="輔色4 2" xfId="28213" hidden="1"/>
    <cellStyle name="輔色4 2" xfId="27994" hidden="1"/>
    <cellStyle name="輔色4 2" xfId="28038" hidden="1"/>
    <cellStyle name="輔色4 2" xfId="28077" hidden="1"/>
    <cellStyle name="輔色4 2" xfId="27947" hidden="1"/>
    <cellStyle name="輔色4 2" xfId="28530" hidden="1"/>
    <cellStyle name="輔色4 2" xfId="28486" hidden="1"/>
    <cellStyle name="輔色4 2" xfId="28621" hidden="1"/>
    <cellStyle name="輔色4 2" xfId="28577" hidden="1"/>
    <cellStyle name="輔色4 2" xfId="28358" hidden="1"/>
    <cellStyle name="輔色4 2" xfId="28402" hidden="1"/>
    <cellStyle name="輔色4 2" xfId="28441" hidden="1"/>
    <cellStyle name="輔色4 2" xfId="28311" hidden="1"/>
    <cellStyle name="輔色4 2" xfId="28894" hidden="1"/>
    <cellStyle name="輔色4 2" xfId="28850" hidden="1"/>
    <cellStyle name="輔色4 2" xfId="28985" hidden="1"/>
    <cellStyle name="輔色4 2" xfId="28941" hidden="1"/>
    <cellStyle name="輔色4 2" xfId="28722" hidden="1"/>
    <cellStyle name="輔色4 2" xfId="28766" hidden="1"/>
    <cellStyle name="輔色4 2" xfId="28805" hidden="1"/>
    <cellStyle name="輔色4 2" xfId="28675" hidden="1"/>
    <cellStyle name="輔色4 2" xfId="29258" hidden="1"/>
    <cellStyle name="輔色4 2" xfId="29214" hidden="1"/>
    <cellStyle name="輔色4 2" xfId="29349" hidden="1"/>
    <cellStyle name="輔色4 2" xfId="29305" hidden="1"/>
    <cellStyle name="輔色4 2" xfId="29086" hidden="1"/>
    <cellStyle name="輔色4 2" xfId="29130" hidden="1"/>
    <cellStyle name="輔色4 2" xfId="29169" hidden="1"/>
    <cellStyle name="輔色4 2" xfId="29039" hidden="1"/>
    <cellStyle name="輔色4 2" xfId="29622" hidden="1"/>
    <cellStyle name="輔色4 2" xfId="29578" hidden="1"/>
    <cellStyle name="輔色4 2" xfId="29713" hidden="1"/>
    <cellStyle name="輔色4 2" xfId="29669" hidden="1"/>
    <cellStyle name="輔色4 2" xfId="29450" hidden="1"/>
    <cellStyle name="輔色4 2" xfId="29494" hidden="1"/>
    <cellStyle name="輔色4 2" xfId="29533" hidden="1"/>
    <cellStyle name="輔色4 2" xfId="29403" hidden="1"/>
    <cellStyle name="輔色4 2" xfId="29986" hidden="1"/>
    <cellStyle name="輔色4 2" xfId="29942" hidden="1"/>
    <cellStyle name="輔色4 2" xfId="30077" hidden="1"/>
    <cellStyle name="輔色4 2" xfId="30033" hidden="1"/>
    <cellStyle name="輔色4 2" xfId="29814" hidden="1"/>
    <cellStyle name="輔色4 2" xfId="29858" hidden="1"/>
    <cellStyle name="輔色4 2" xfId="29897" hidden="1"/>
    <cellStyle name="輔色4 2" xfId="29767" hidden="1"/>
    <cellStyle name="輔色4 2" xfId="30350" hidden="1"/>
    <cellStyle name="輔色4 2" xfId="30306" hidden="1"/>
    <cellStyle name="輔色4 2" xfId="30441" hidden="1"/>
    <cellStyle name="輔色4 2" xfId="30397" hidden="1"/>
    <cellStyle name="輔色4 2" xfId="30178" hidden="1"/>
    <cellStyle name="輔色4 2" xfId="30222" hidden="1"/>
    <cellStyle name="輔色4 2" xfId="30261" hidden="1"/>
    <cellStyle name="輔色4 2" xfId="30131" hidden="1"/>
    <cellStyle name="輔色4 2" xfId="30672" hidden="1"/>
    <cellStyle name="輔色4 2" xfId="30628" hidden="1"/>
    <cellStyle name="輔色4 2" xfId="30763" hidden="1"/>
    <cellStyle name="輔色4 2" xfId="30719" hidden="1"/>
    <cellStyle name="輔色4 2" xfId="30501" hidden="1"/>
    <cellStyle name="輔色4 2" xfId="30545" hidden="1"/>
    <cellStyle name="輔色4 2" xfId="30584" hidden="1"/>
    <cellStyle name="輔色4 2" xfId="33582" hidden="1"/>
    <cellStyle name="輔色4 2" xfId="33626" hidden="1"/>
    <cellStyle name="輔色4 2" xfId="33540" hidden="1"/>
    <cellStyle name="輔色4 2" xfId="33717" hidden="1"/>
    <cellStyle name="輔色4 2" xfId="33673" hidden="1"/>
    <cellStyle name="輔色4 2" xfId="33412" hidden="1"/>
    <cellStyle name="輔色4 2" xfId="33456" hidden="1"/>
    <cellStyle name="輔色4 2" xfId="33495" hidden="1"/>
    <cellStyle name="輔色4 2" xfId="33365" hidden="1"/>
    <cellStyle name="輔色4 2" xfId="33990" hidden="1"/>
    <cellStyle name="輔色4 2" xfId="33946" hidden="1"/>
    <cellStyle name="輔色4 2" xfId="34081" hidden="1"/>
    <cellStyle name="輔色4 2" xfId="34037" hidden="1"/>
    <cellStyle name="輔色4 2" xfId="33818" hidden="1"/>
    <cellStyle name="輔色4 2" xfId="33862" hidden="1"/>
    <cellStyle name="輔色4 2" xfId="33901" hidden="1"/>
    <cellStyle name="輔色4 2" xfId="33771" hidden="1"/>
    <cellStyle name="輔色4 2" xfId="34354" hidden="1"/>
    <cellStyle name="輔色4 2" xfId="34310" hidden="1"/>
    <cellStyle name="輔色4 2" xfId="34445" hidden="1"/>
    <cellStyle name="輔色4 2" xfId="34401" hidden="1"/>
    <cellStyle name="輔色4 2" xfId="34182" hidden="1"/>
    <cellStyle name="輔色4 2" xfId="34226" hidden="1"/>
    <cellStyle name="輔色4 2" xfId="34265" hidden="1"/>
    <cellStyle name="輔色4 2" xfId="34135" hidden="1"/>
    <cellStyle name="輔色4 2" xfId="34718" hidden="1"/>
    <cellStyle name="輔色4 2" xfId="34674" hidden="1"/>
    <cellStyle name="輔色4 2" xfId="34809" hidden="1"/>
    <cellStyle name="輔色4 2" xfId="34765" hidden="1"/>
    <cellStyle name="輔色4 2" xfId="34546" hidden="1"/>
    <cellStyle name="輔色4 2" xfId="34590" hidden="1"/>
    <cellStyle name="輔色4 2" xfId="34629" hidden="1"/>
    <cellStyle name="輔色4 2" xfId="34499" hidden="1"/>
    <cellStyle name="輔色4 2" xfId="35082" hidden="1"/>
    <cellStyle name="輔色4 2" xfId="35038" hidden="1"/>
    <cellStyle name="輔色4 2" xfId="35173" hidden="1"/>
    <cellStyle name="輔色4 2" xfId="35129" hidden="1"/>
    <cellStyle name="輔色4 2" xfId="34910" hidden="1"/>
    <cellStyle name="輔色4 2" xfId="34954" hidden="1"/>
    <cellStyle name="輔色4 2" xfId="34993" hidden="1"/>
    <cellStyle name="輔色4 2" xfId="34863" hidden="1"/>
    <cellStyle name="輔色4 2" xfId="35446" hidden="1"/>
    <cellStyle name="輔色4 2" xfId="35402" hidden="1"/>
    <cellStyle name="輔色4 2" xfId="35537" hidden="1"/>
    <cellStyle name="輔色4 2" xfId="35493" hidden="1"/>
    <cellStyle name="輔色4 2" xfId="35274" hidden="1"/>
    <cellStyle name="輔色4 2" xfId="35318" hidden="1"/>
    <cellStyle name="輔色4 2" xfId="35357" hidden="1"/>
    <cellStyle name="輔色4 2" xfId="35227" hidden="1"/>
    <cellStyle name="輔色4 2" xfId="35810" hidden="1"/>
    <cellStyle name="輔色4 2" xfId="35766" hidden="1"/>
    <cellStyle name="輔色4 2" xfId="35901" hidden="1"/>
    <cellStyle name="輔色4 2" xfId="35857" hidden="1"/>
    <cellStyle name="輔色4 2" xfId="35638" hidden="1"/>
    <cellStyle name="輔色4 2" xfId="35682" hidden="1"/>
    <cellStyle name="輔色4 2" xfId="35721" hidden="1"/>
    <cellStyle name="輔色4 2" xfId="35591" hidden="1"/>
    <cellStyle name="輔色4 2" xfId="36174" hidden="1"/>
    <cellStyle name="輔色4 2" xfId="36130" hidden="1"/>
    <cellStyle name="輔色4 2" xfId="36265" hidden="1"/>
    <cellStyle name="輔色4 2" xfId="36221" hidden="1"/>
    <cellStyle name="輔色4 2" xfId="36002" hidden="1"/>
    <cellStyle name="輔色4 2" xfId="36046" hidden="1"/>
    <cellStyle name="輔色4 2" xfId="36085" hidden="1"/>
    <cellStyle name="輔色4 2" xfId="35955" hidden="1"/>
    <cellStyle name="輔色4 2" xfId="36538" hidden="1"/>
    <cellStyle name="輔色4 2" xfId="36494" hidden="1"/>
    <cellStyle name="輔色4 2" xfId="36629" hidden="1"/>
    <cellStyle name="輔色4 2" xfId="36585" hidden="1"/>
    <cellStyle name="輔色4 2" xfId="36366" hidden="1"/>
    <cellStyle name="輔色4 2" xfId="36410" hidden="1"/>
    <cellStyle name="輔色4 2" xfId="36449" hidden="1"/>
    <cellStyle name="輔色4 2" xfId="36319" hidden="1"/>
    <cellStyle name="輔色4 2" xfId="36902" hidden="1"/>
    <cellStyle name="輔色4 2" xfId="36858" hidden="1"/>
    <cellStyle name="輔色4 2" xfId="36993" hidden="1"/>
    <cellStyle name="輔色4 2" xfId="36949" hidden="1"/>
    <cellStyle name="輔色4 2" xfId="36730" hidden="1"/>
    <cellStyle name="輔色4 2" xfId="36774" hidden="1"/>
    <cellStyle name="輔色4 2" xfId="36813" hidden="1"/>
    <cellStyle name="輔色4 2" xfId="36683" hidden="1"/>
    <cellStyle name="輔色4 2" xfId="37266" hidden="1"/>
    <cellStyle name="輔色4 2" xfId="37222" hidden="1"/>
    <cellStyle name="輔色4 2" xfId="37357" hidden="1"/>
    <cellStyle name="輔色4 2" xfId="37313" hidden="1"/>
    <cellStyle name="輔色4 2" xfId="37094" hidden="1"/>
    <cellStyle name="輔色4 2" xfId="37138" hidden="1"/>
    <cellStyle name="輔色4 2" xfId="37177" hidden="1"/>
    <cellStyle name="輔色4 2" xfId="37047" hidden="1"/>
    <cellStyle name="輔色4 2" xfId="37588" hidden="1"/>
    <cellStyle name="輔色4 2" xfId="37544" hidden="1"/>
    <cellStyle name="輔色4 2" xfId="37679" hidden="1"/>
    <cellStyle name="輔色4 2" xfId="37635" hidden="1"/>
    <cellStyle name="輔色4 2" xfId="37417" hidden="1"/>
    <cellStyle name="輔色4 2" xfId="37461" hidden="1"/>
    <cellStyle name="輔色4 2" xfId="37500" hidden="1"/>
    <cellStyle name="輔色4 2" xfId="37950" hidden="1"/>
    <cellStyle name="輔色4 2" xfId="37994" hidden="1"/>
    <cellStyle name="輔色4 2" xfId="37908" hidden="1"/>
    <cellStyle name="輔色4 2" xfId="38085" hidden="1"/>
    <cellStyle name="輔色4 2" xfId="38041" hidden="1"/>
    <cellStyle name="輔色4 2" xfId="37780" hidden="1"/>
    <cellStyle name="輔色4 2" xfId="37824" hidden="1"/>
    <cellStyle name="輔色4 2" xfId="37863" hidden="1"/>
    <cellStyle name="輔色4 2" xfId="37733" hidden="1"/>
    <cellStyle name="輔色4 2" xfId="38358" hidden="1"/>
    <cellStyle name="輔色4 2" xfId="38314" hidden="1"/>
    <cellStyle name="輔色4 2" xfId="38449" hidden="1"/>
    <cellStyle name="輔色4 2" xfId="38405" hidden="1"/>
    <cellStyle name="輔色4 2" xfId="38186" hidden="1"/>
    <cellStyle name="輔色4 2" xfId="38230" hidden="1"/>
    <cellStyle name="輔色4 2" xfId="38269" hidden="1"/>
    <cellStyle name="輔色4 2" xfId="38139" hidden="1"/>
    <cellStyle name="輔色4 2" xfId="38722" hidden="1"/>
    <cellStyle name="輔色4 2" xfId="38678" hidden="1"/>
    <cellStyle name="輔色4 2" xfId="38813" hidden="1"/>
    <cellStyle name="輔色4 2" xfId="38769" hidden="1"/>
    <cellStyle name="輔色4 2" xfId="38550" hidden="1"/>
    <cellStyle name="輔色4 2" xfId="38594" hidden="1"/>
    <cellStyle name="輔色4 2" xfId="38633" hidden="1"/>
    <cellStyle name="輔色4 2" xfId="38503" hidden="1"/>
    <cellStyle name="輔色4 2" xfId="39086" hidden="1"/>
    <cellStyle name="輔色4 2" xfId="39042" hidden="1"/>
    <cellStyle name="輔色4 2" xfId="39177" hidden="1"/>
    <cellStyle name="輔色4 2" xfId="39133" hidden="1"/>
    <cellStyle name="輔色4 2" xfId="38914" hidden="1"/>
    <cellStyle name="輔色4 2" xfId="38958" hidden="1"/>
    <cellStyle name="輔色4 2" xfId="38997" hidden="1"/>
    <cellStyle name="輔色4 2" xfId="38867" hidden="1"/>
    <cellStyle name="輔色4 2" xfId="39450" hidden="1"/>
    <cellStyle name="輔色4 2" xfId="39406" hidden="1"/>
    <cellStyle name="輔色4 2" xfId="39541" hidden="1"/>
    <cellStyle name="輔色4 2" xfId="39497" hidden="1"/>
    <cellStyle name="輔色4 2" xfId="39278" hidden="1"/>
    <cellStyle name="輔色4 2" xfId="39322" hidden="1"/>
    <cellStyle name="輔色4 2" xfId="39361" hidden="1"/>
    <cellStyle name="輔色4 2" xfId="39231" hidden="1"/>
    <cellStyle name="輔色4 2" xfId="39814" hidden="1"/>
    <cellStyle name="輔色4 2" xfId="39770" hidden="1"/>
    <cellStyle name="輔色4 2" xfId="39905" hidden="1"/>
    <cellStyle name="輔色4 2" xfId="39861" hidden="1"/>
    <cellStyle name="輔色4 2" xfId="39642" hidden="1"/>
    <cellStyle name="輔色4 2" xfId="39686" hidden="1"/>
    <cellStyle name="輔色4 2" xfId="39725" hidden="1"/>
    <cellStyle name="輔色4 2" xfId="39595" hidden="1"/>
    <cellStyle name="輔色4 2" xfId="40178" hidden="1"/>
    <cellStyle name="輔色4 2" xfId="40134" hidden="1"/>
    <cellStyle name="輔色4 2" xfId="40269" hidden="1"/>
    <cellStyle name="輔色4 2" xfId="40225" hidden="1"/>
    <cellStyle name="輔色4 2" xfId="40006" hidden="1"/>
    <cellStyle name="輔色4 2" xfId="40050" hidden="1"/>
    <cellStyle name="輔色4 2" xfId="40089" hidden="1"/>
    <cellStyle name="輔色4 2" xfId="39959" hidden="1"/>
    <cellStyle name="輔色4 2" xfId="40542" hidden="1"/>
    <cellStyle name="輔色4 2" xfId="40498" hidden="1"/>
    <cellStyle name="輔色4 2" xfId="40633" hidden="1"/>
    <cellStyle name="輔色4 2" xfId="40589" hidden="1"/>
    <cellStyle name="輔色4 2" xfId="40370" hidden="1"/>
    <cellStyle name="輔色4 2" xfId="40414" hidden="1"/>
    <cellStyle name="輔色4 2" xfId="40453" hidden="1"/>
    <cellStyle name="輔色4 2" xfId="40323" hidden="1"/>
    <cellStyle name="輔色4 2" xfId="40906" hidden="1"/>
    <cellStyle name="輔色4 2" xfId="40862" hidden="1"/>
    <cellStyle name="輔色4 2" xfId="40997" hidden="1"/>
    <cellStyle name="輔色4 2" xfId="40953" hidden="1"/>
    <cellStyle name="輔色4 2" xfId="40734" hidden="1"/>
    <cellStyle name="輔色4 2" xfId="40778" hidden="1"/>
    <cellStyle name="輔色4 2" xfId="40817" hidden="1"/>
    <cellStyle name="輔色4 2" xfId="40687" hidden="1"/>
    <cellStyle name="輔色4 2" xfId="41270" hidden="1"/>
    <cellStyle name="輔色4 2" xfId="41226" hidden="1"/>
    <cellStyle name="輔色4 2" xfId="41361" hidden="1"/>
    <cellStyle name="輔色4 2" xfId="41317" hidden="1"/>
    <cellStyle name="輔色4 2" xfId="41098" hidden="1"/>
    <cellStyle name="輔色4 2" xfId="41142" hidden="1"/>
    <cellStyle name="輔色4 2" xfId="41181" hidden="1"/>
    <cellStyle name="輔色4 2" xfId="41051" hidden="1"/>
    <cellStyle name="輔色4 2" xfId="41634" hidden="1"/>
    <cellStyle name="輔色4 2" xfId="41590" hidden="1"/>
    <cellStyle name="輔色4 2" xfId="41725" hidden="1"/>
    <cellStyle name="輔色4 2" xfId="41681" hidden="1"/>
    <cellStyle name="輔色4 2" xfId="41462" hidden="1"/>
    <cellStyle name="輔色4 2" xfId="41506" hidden="1"/>
    <cellStyle name="輔色4 2" xfId="41545" hidden="1"/>
    <cellStyle name="輔色4 2" xfId="41415" hidden="1"/>
    <cellStyle name="輔色4 2" xfId="41956" hidden="1"/>
    <cellStyle name="輔色4 2" xfId="41912" hidden="1"/>
    <cellStyle name="輔色4 2" xfId="42047" hidden="1"/>
    <cellStyle name="輔色4 2" xfId="42003" hidden="1"/>
    <cellStyle name="輔色4 2" xfId="41785" hidden="1"/>
    <cellStyle name="輔色4 2" xfId="41829" hidden="1"/>
    <cellStyle name="輔色4 2" xfId="41868" hidden="1"/>
    <cellStyle name="輔色4 2" xfId="42318" hidden="1"/>
    <cellStyle name="輔色4 2" xfId="42362" hidden="1"/>
    <cellStyle name="輔色4 2" xfId="42276" hidden="1"/>
    <cellStyle name="輔色4 2" xfId="42453" hidden="1"/>
    <cellStyle name="輔色4 2" xfId="42409" hidden="1"/>
    <cellStyle name="輔色4 2" xfId="42148" hidden="1"/>
    <cellStyle name="輔色4 2" xfId="42192" hidden="1"/>
    <cellStyle name="輔色4 2" xfId="42231" hidden="1"/>
    <cellStyle name="輔色4 2" xfId="42101" hidden="1"/>
    <cellStyle name="輔色4 2" xfId="42726" hidden="1"/>
    <cellStyle name="輔色4 2" xfId="42682" hidden="1"/>
    <cellStyle name="輔色4 2" xfId="42817" hidden="1"/>
    <cellStyle name="輔色4 2" xfId="42773" hidden="1"/>
    <cellStyle name="輔色4 2" xfId="42554" hidden="1"/>
    <cellStyle name="輔色4 2" xfId="42598" hidden="1"/>
    <cellStyle name="輔色4 2" xfId="42637" hidden="1"/>
    <cellStyle name="輔色4 2" xfId="42507" hidden="1"/>
    <cellStyle name="輔色4 2" xfId="43090" hidden="1"/>
    <cellStyle name="輔色4 2" xfId="43046" hidden="1"/>
    <cellStyle name="輔色4 2" xfId="43181" hidden="1"/>
    <cellStyle name="輔色4 2" xfId="43137" hidden="1"/>
    <cellStyle name="輔色4 2" xfId="42918" hidden="1"/>
    <cellStyle name="輔色4 2" xfId="42962" hidden="1"/>
    <cellStyle name="輔色4 2" xfId="43001" hidden="1"/>
    <cellStyle name="輔色4 2" xfId="42871" hidden="1"/>
    <cellStyle name="輔色4 2" xfId="43454" hidden="1"/>
    <cellStyle name="輔色4 2" xfId="43410" hidden="1"/>
    <cellStyle name="輔色4 2" xfId="43545" hidden="1"/>
    <cellStyle name="輔色4 2" xfId="43501" hidden="1"/>
    <cellStyle name="輔色4 2" xfId="43282" hidden="1"/>
    <cellStyle name="輔色4 2" xfId="43326" hidden="1"/>
    <cellStyle name="輔色4 2" xfId="43365" hidden="1"/>
    <cellStyle name="輔色4 2" xfId="43235" hidden="1"/>
    <cellStyle name="輔色4 2" xfId="43818" hidden="1"/>
    <cellStyle name="輔色4 2" xfId="43774" hidden="1"/>
    <cellStyle name="輔色4 2" xfId="43909" hidden="1"/>
    <cellStyle name="輔色4 2" xfId="43865" hidden="1"/>
    <cellStyle name="輔色4 2" xfId="43646" hidden="1"/>
    <cellStyle name="輔色4 2" xfId="43690" hidden="1"/>
    <cellStyle name="輔色4 2" xfId="43729" hidden="1"/>
    <cellStyle name="輔色4 2" xfId="43599" hidden="1"/>
    <cellStyle name="輔色4 2" xfId="44182" hidden="1"/>
    <cellStyle name="輔色4 2" xfId="44138" hidden="1"/>
    <cellStyle name="輔色4 2" xfId="44273" hidden="1"/>
    <cellStyle name="輔色4 2" xfId="44229" hidden="1"/>
    <cellStyle name="輔色4 2" xfId="44010" hidden="1"/>
    <cellStyle name="輔色4 2" xfId="44054" hidden="1"/>
    <cellStyle name="輔色4 2" xfId="44093" hidden="1"/>
    <cellStyle name="輔色4 2" xfId="43963" hidden="1"/>
    <cellStyle name="輔色4 2" xfId="44504" hidden="1"/>
    <cellStyle name="輔色4 2" xfId="44460" hidden="1"/>
    <cellStyle name="輔色4 2" xfId="44595" hidden="1"/>
    <cellStyle name="輔色4 2" xfId="44551" hidden="1"/>
    <cellStyle name="輔色4 2" xfId="44333" hidden="1"/>
    <cellStyle name="輔色4 2" xfId="44377" hidden="1"/>
    <cellStyle name="輔色4 2" xfId="44416" hidden="1"/>
    <cellStyle name="輔色4 2" xfId="44866" hidden="1"/>
    <cellStyle name="輔色4 2" xfId="44910" hidden="1"/>
    <cellStyle name="輔色4 2" xfId="44824" hidden="1"/>
    <cellStyle name="輔色4 2" xfId="45001" hidden="1"/>
    <cellStyle name="輔色4 2" xfId="44957" hidden="1"/>
    <cellStyle name="輔色4 2" xfId="44696" hidden="1"/>
    <cellStyle name="輔色4 2" xfId="44740" hidden="1"/>
    <cellStyle name="輔色4 2" xfId="44779" hidden="1"/>
    <cellStyle name="輔色4 2" xfId="44649" hidden="1"/>
    <cellStyle name="輔色4 2" xfId="45274" hidden="1"/>
    <cellStyle name="輔色4 2" xfId="45230" hidden="1"/>
    <cellStyle name="輔色4 2" xfId="45365" hidden="1"/>
    <cellStyle name="輔色4 2" xfId="45321" hidden="1"/>
    <cellStyle name="輔色4 2" xfId="45102" hidden="1"/>
    <cellStyle name="輔色4 2" xfId="45146" hidden="1"/>
    <cellStyle name="輔色4 2" xfId="45185" hidden="1"/>
    <cellStyle name="輔色4 2" xfId="45055" hidden="1"/>
    <cellStyle name="輔色4 2" xfId="45638" hidden="1"/>
    <cellStyle name="輔色4 2" xfId="45594" hidden="1"/>
    <cellStyle name="輔色4 2" xfId="45729" hidden="1"/>
    <cellStyle name="輔色4 2" xfId="45685" hidden="1"/>
    <cellStyle name="輔色4 2" xfId="45466" hidden="1"/>
    <cellStyle name="輔色4 2" xfId="45510" hidden="1"/>
    <cellStyle name="輔色4 2" xfId="45549" hidden="1"/>
    <cellStyle name="輔色4 2" xfId="45419" hidden="1"/>
    <cellStyle name="輔色4 2" xfId="46002" hidden="1"/>
    <cellStyle name="輔色4 2" xfId="45958" hidden="1"/>
    <cellStyle name="輔色4 2" xfId="46093" hidden="1"/>
    <cellStyle name="輔色4 2" xfId="46049" hidden="1"/>
    <cellStyle name="輔色4 2" xfId="45830" hidden="1"/>
    <cellStyle name="輔色4 2" xfId="45874" hidden="1"/>
    <cellStyle name="輔色4 2" xfId="45913" hidden="1"/>
    <cellStyle name="輔色4 2" xfId="45783" hidden="1"/>
    <cellStyle name="輔色4 2" xfId="46366" hidden="1"/>
    <cellStyle name="輔色4 2" xfId="46322" hidden="1"/>
    <cellStyle name="輔色4 2" xfId="46457" hidden="1"/>
    <cellStyle name="輔色4 2" xfId="46413" hidden="1"/>
    <cellStyle name="輔色4 2" xfId="46194" hidden="1"/>
    <cellStyle name="輔色4 2" xfId="46238" hidden="1"/>
    <cellStyle name="輔色4 2" xfId="46277" hidden="1"/>
    <cellStyle name="輔色4 2" xfId="46147" hidden="1"/>
    <cellStyle name="輔色4 2" xfId="46730" hidden="1"/>
    <cellStyle name="輔色4 2" xfId="46686" hidden="1"/>
    <cellStyle name="輔色4 2" xfId="46821" hidden="1"/>
    <cellStyle name="輔色4 2" xfId="46777" hidden="1"/>
    <cellStyle name="輔色4 2" xfId="46558" hidden="1"/>
    <cellStyle name="輔色4 2" xfId="46602" hidden="1"/>
    <cellStyle name="輔色4 2" xfId="46641" hidden="1"/>
    <cellStyle name="輔色4 2" xfId="46511" hidden="1"/>
    <cellStyle name="輔色4 2" xfId="47094" hidden="1"/>
    <cellStyle name="輔色4 2" xfId="47050" hidden="1"/>
    <cellStyle name="輔色4 2" xfId="47185" hidden="1"/>
    <cellStyle name="輔色4 2" xfId="47141" hidden="1"/>
    <cellStyle name="輔色4 2" xfId="46922" hidden="1"/>
    <cellStyle name="輔色4 2" xfId="46966" hidden="1"/>
    <cellStyle name="輔色4 2" xfId="47005" hidden="1"/>
    <cellStyle name="輔色4 2" xfId="46875" hidden="1"/>
    <cellStyle name="輔色4 2" xfId="47458" hidden="1"/>
    <cellStyle name="輔色4 2" xfId="47414" hidden="1"/>
    <cellStyle name="輔色4 2" xfId="47549" hidden="1"/>
    <cellStyle name="輔色4 2" xfId="47505" hidden="1"/>
    <cellStyle name="輔色4 2" xfId="47286" hidden="1"/>
    <cellStyle name="輔色4 2" xfId="47330" hidden="1"/>
    <cellStyle name="輔色4 2" xfId="47369" hidden="1"/>
    <cellStyle name="輔色4 2" xfId="47239" hidden="1"/>
    <cellStyle name="輔色4 2" xfId="47822" hidden="1"/>
    <cellStyle name="輔色4 2" xfId="47778" hidden="1"/>
    <cellStyle name="輔色4 2" xfId="47913" hidden="1"/>
    <cellStyle name="輔色4 2" xfId="47869" hidden="1"/>
    <cellStyle name="輔色4 2" xfId="47650" hidden="1"/>
    <cellStyle name="輔色4 2" xfId="47694" hidden="1"/>
    <cellStyle name="輔色4 2" xfId="47733" hidden="1"/>
    <cellStyle name="輔色4 2" xfId="47603" hidden="1"/>
    <cellStyle name="輔色4 2" xfId="48186" hidden="1"/>
    <cellStyle name="輔色4 2" xfId="48142" hidden="1"/>
    <cellStyle name="輔色4 2" xfId="48277" hidden="1"/>
    <cellStyle name="輔色4 2" xfId="48233" hidden="1"/>
    <cellStyle name="輔色4 2" xfId="48014" hidden="1"/>
    <cellStyle name="輔色4 2" xfId="48058" hidden="1"/>
    <cellStyle name="輔色4 2" xfId="48097" hidden="1"/>
    <cellStyle name="輔色4 2" xfId="47967" hidden="1"/>
    <cellStyle name="輔色4 2" xfId="48550" hidden="1"/>
    <cellStyle name="輔色4 2" xfId="48506" hidden="1"/>
    <cellStyle name="輔色4 2" xfId="48641" hidden="1"/>
    <cellStyle name="輔色4 2" xfId="48597" hidden="1"/>
    <cellStyle name="輔色4 2" xfId="48378" hidden="1"/>
    <cellStyle name="輔色4 2" xfId="48422" hidden="1"/>
    <cellStyle name="輔色4 2" xfId="48461" hidden="1"/>
    <cellStyle name="輔色4 2" xfId="48331" hidden="1"/>
    <cellStyle name="輔色4 2" xfId="48872" hidden="1"/>
    <cellStyle name="輔色4 2" xfId="48828" hidden="1"/>
    <cellStyle name="輔色4 2" xfId="48963" hidden="1"/>
    <cellStyle name="輔色4 2" xfId="48919" hidden="1"/>
    <cellStyle name="輔色4 2" xfId="48701" hidden="1"/>
    <cellStyle name="輔色4 2" xfId="48745" hidden="1"/>
    <cellStyle name="輔色4 2" xfId="48784" hidden="1"/>
    <cellStyle name="輔色4 2" xfId="32479" hidden="1"/>
    <cellStyle name="輔色4 2" xfId="31160" hidden="1"/>
    <cellStyle name="輔色4 2" xfId="31830" hidden="1"/>
    <cellStyle name="輔色4 2" xfId="31870" hidden="1"/>
    <cellStyle name="輔色4 2" xfId="30818" hidden="1"/>
    <cellStyle name="輔色4 2" xfId="32606" hidden="1"/>
    <cellStyle name="輔色4 2" xfId="31749" hidden="1"/>
    <cellStyle name="輔色4 2" xfId="31476" hidden="1"/>
    <cellStyle name="輔色4 2" xfId="31530" hidden="1"/>
    <cellStyle name="輔色4 2" xfId="33210" hidden="1"/>
    <cellStyle name="輔色4 2" xfId="32840" hidden="1"/>
    <cellStyle name="輔色4 2" xfId="33267" hidden="1"/>
    <cellStyle name="輔色4 2" xfId="32275" hidden="1"/>
    <cellStyle name="輔色4 2" xfId="32360" hidden="1"/>
    <cellStyle name="輔色4 2" xfId="31571" hidden="1"/>
    <cellStyle name="輔色4 2" xfId="31215" hidden="1"/>
    <cellStyle name="輔色4 2" xfId="31756" hidden="1"/>
    <cellStyle name="輔色4 2" xfId="32282" hidden="1"/>
    <cellStyle name="輔色4 2" xfId="31581" hidden="1"/>
    <cellStyle name="輔色4 2" xfId="33111" hidden="1"/>
    <cellStyle name="輔色4 2" xfId="32965" hidden="1"/>
    <cellStyle name="輔色4 2" xfId="32446" hidden="1"/>
    <cellStyle name="輔色4 2" xfId="30898" hidden="1"/>
    <cellStyle name="輔色4 2" xfId="33006" hidden="1"/>
    <cellStyle name="輔色4 2" xfId="32491" hidden="1"/>
    <cellStyle name="輔色4 2" xfId="32610" hidden="1"/>
    <cellStyle name="輔色4 2" xfId="30961" hidden="1"/>
    <cellStyle name="輔色4 2" xfId="32747" hidden="1"/>
    <cellStyle name="輔色4 2" xfId="30805" hidden="1"/>
    <cellStyle name="輔色4 2" xfId="31391" hidden="1"/>
    <cellStyle name="輔色4 2" xfId="31743" hidden="1"/>
    <cellStyle name="輔色4 2" xfId="32797" hidden="1"/>
    <cellStyle name="輔色4 2" xfId="31350" hidden="1"/>
    <cellStyle name="輔色4 2" xfId="32007" hidden="1"/>
    <cellStyle name="輔色4 2" xfId="32928" hidden="1"/>
    <cellStyle name="輔色4 2" xfId="33143" hidden="1"/>
    <cellStyle name="輔色4 2" xfId="32985" hidden="1"/>
    <cellStyle name="輔色4 2" xfId="30998" hidden="1"/>
    <cellStyle name="輔色4 2" xfId="31483" hidden="1"/>
    <cellStyle name="輔色4 2" xfId="30784" hidden="1"/>
    <cellStyle name="輔色4 2" xfId="32529" hidden="1"/>
    <cellStyle name="輔色4 2" xfId="31284" hidden="1"/>
    <cellStyle name="輔色4 2" xfId="32498" hidden="1"/>
    <cellStyle name="輔色4 2" xfId="31812" hidden="1"/>
    <cellStyle name="輔色4 2" xfId="31608" hidden="1"/>
    <cellStyle name="輔色4 2" xfId="32110" hidden="1"/>
    <cellStyle name="輔色4 2" xfId="33102" hidden="1"/>
    <cellStyle name="輔色4 2" xfId="32978" hidden="1"/>
    <cellStyle name="輔色4 2" xfId="33029" hidden="1"/>
    <cellStyle name="輔色4 2" xfId="31496" hidden="1"/>
    <cellStyle name="輔色4 2" xfId="31012" hidden="1"/>
    <cellStyle name="輔色4 2" xfId="32673" hidden="1"/>
    <cellStyle name="輔色4 2" xfId="31067" hidden="1"/>
    <cellStyle name="輔色4 2" xfId="33121" hidden="1"/>
    <cellStyle name="輔色4 2" xfId="32196" hidden="1"/>
    <cellStyle name="輔色4 2" xfId="32216" hidden="1"/>
    <cellStyle name="輔色4 2" xfId="51277" hidden="1"/>
    <cellStyle name="輔色4 2" xfId="51233" hidden="1"/>
    <cellStyle name="輔色4 2" xfId="51319" hidden="1"/>
    <cellStyle name="輔色4 2" xfId="51142" hidden="1"/>
    <cellStyle name="輔色4 2" xfId="51186" hidden="1"/>
    <cellStyle name="輔色4 2" xfId="51447" hidden="1"/>
    <cellStyle name="輔色4 2" xfId="51403" hidden="1"/>
    <cellStyle name="輔色4 2" xfId="51364" hidden="1"/>
    <cellStyle name="輔色4 2" xfId="51494" hidden="1"/>
    <cellStyle name="輔色4 2" xfId="50869" hidden="1"/>
    <cellStyle name="輔色4 2" xfId="50913" hidden="1"/>
    <cellStyle name="輔色4 2" xfId="50778" hidden="1"/>
    <cellStyle name="輔色4 2" xfId="50822" hidden="1"/>
    <cellStyle name="輔色4 2" xfId="51041" hidden="1"/>
    <cellStyle name="輔色4 2" xfId="50997" hidden="1"/>
    <cellStyle name="輔色4 2" xfId="50958" hidden="1"/>
    <cellStyle name="輔色4 2" xfId="51088" hidden="1"/>
    <cellStyle name="輔色4 2" xfId="50505" hidden="1"/>
    <cellStyle name="輔色4 2" xfId="50549" hidden="1"/>
    <cellStyle name="輔色4 2" xfId="50414" hidden="1"/>
    <cellStyle name="輔色4 2" xfId="50458" hidden="1"/>
    <cellStyle name="輔色4 2" xfId="50677" hidden="1"/>
    <cellStyle name="輔色4 2" xfId="50633" hidden="1"/>
    <cellStyle name="輔色4 2" xfId="50594" hidden="1"/>
    <cellStyle name="輔色4 2" xfId="50724" hidden="1"/>
    <cellStyle name="輔色4 2" xfId="50141" hidden="1"/>
    <cellStyle name="輔色4 2" xfId="50185" hidden="1"/>
    <cellStyle name="輔色4 2" xfId="50050" hidden="1"/>
    <cellStyle name="輔色4 2" xfId="50094" hidden="1"/>
    <cellStyle name="輔色4 2" xfId="50313" hidden="1"/>
    <cellStyle name="輔色4 2" xfId="50269" hidden="1"/>
    <cellStyle name="輔色4 2" xfId="50230" hidden="1"/>
    <cellStyle name="輔色4 2" xfId="50360" hidden="1"/>
    <cellStyle name="輔色4 2" xfId="49777" hidden="1"/>
    <cellStyle name="輔色4 2" xfId="49821" hidden="1"/>
    <cellStyle name="輔色4 2" xfId="49686" hidden="1"/>
    <cellStyle name="輔色4 2" xfId="49730" hidden="1"/>
    <cellStyle name="輔色4 2" xfId="49949" hidden="1"/>
    <cellStyle name="輔色4 2" xfId="49905" hidden="1"/>
    <cellStyle name="輔色4 2" xfId="49866" hidden="1"/>
    <cellStyle name="輔色4 2" xfId="49996" hidden="1"/>
    <cellStyle name="輔色4 2" xfId="49413" hidden="1"/>
    <cellStyle name="輔色4 2" xfId="49457" hidden="1"/>
    <cellStyle name="輔色4 2" xfId="49322" hidden="1"/>
    <cellStyle name="輔色4 2" xfId="49366" hidden="1"/>
    <cellStyle name="輔色4 2" xfId="49585" hidden="1"/>
    <cellStyle name="輔色4 2" xfId="49541" hidden="1"/>
    <cellStyle name="輔色4 2" xfId="49502" hidden="1"/>
    <cellStyle name="輔色4 2" xfId="49632" hidden="1"/>
    <cellStyle name="輔色4 2" xfId="49091" hidden="1"/>
    <cellStyle name="輔色4 2" xfId="49135" hidden="1"/>
    <cellStyle name="輔色4 2" xfId="49000" hidden="1"/>
    <cellStyle name="輔色4 2" xfId="49044" hidden="1"/>
    <cellStyle name="輔色4 2" xfId="49262" hidden="1"/>
    <cellStyle name="輔色4 2" xfId="49218" hidden="1"/>
    <cellStyle name="輔色4 2" xfId="49179" hidden="1"/>
    <cellStyle name="輔色5 2" xfId="2265" hidden="1"/>
    <cellStyle name="輔色5 2" xfId="2300" hidden="1"/>
    <cellStyle name="輔色5 2" xfId="2223" hidden="1"/>
    <cellStyle name="輔色5 2" xfId="2391" hidden="1"/>
    <cellStyle name="輔色5 2" xfId="2356" hidden="1"/>
    <cellStyle name="輔色5 2" xfId="2096" hidden="1"/>
    <cellStyle name="輔色5 2" xfId="2131" hidden="1"/>
    <cellStyle name="輔色5 2" xfId="2185" hidden="1"/>
    <cellStyle name="輔色5 2" xfId="2040" hidden="1"/>
    <cellStyle name="輔色5 2" xfId="2664" hidden="1"/>
    <cellStyle name="輔色5 2" xfId="2629" hidden="1"/>
    <cellStyle name="輔色5 2" xfId="2755" hidden="1"/>
    <cellStyle name="輔色5 2" xfId="2720" hidden="1"/>
    <cellStyle name="輔色5 2" xfId="2502" hidden="1"/>
    <cellStyle name="輔色5 2" xfId="2537" hidden="1"/>
    <cellStyle name="輔色5 2" xfId="2591" hidden="1"/>
    <cellStyle name="輔色5 2" xfId="2446" hidden="1"/>
    <cellStyle name="輔色5 2" xfId="3028" hidden="1"/>
    <cellStyle name="輔色5 2" xfId="2993" hidden="1"/>
    <cellStyle name="輔色5 2" xfId="3119" hidden="1"/>
    <cellStyle name="輔色5 2" xfId="3084" hidden="1"/>
    <cellStyle name="輔色5 2" xfId="2866" hidden="1"/>
    <cellStyle name="輔色5 2" xfId="2901" hidden="1"/>
    <cellStyle name="輔色5 2" xfId="2955" hidden="1"/>
    <cellStyle name="輔色5 2" xfId="2810" hidden="1"/>
    <cellStyle name="輔色5 2" xfId="3392" hidden="1"/>
    <cellStyle name="輔色5 2" xfId="3357" hidden="1"/>
    <cellStyle name="輔色5 2" xfId="3483" hidden="1"/>
    <cellStyle name="輔色5 2" xfId="3448" hidden="1"/>
    <cellStyle name="輔色5 2" xfId="3230" hidden="1"/>
    <cellStyle name="輔色5 2" xfId="3265" hidden="1"/>
    <cellStyle name="輔色5 2" xfId="3319" hidden="1"/>
    <cellStyle name="輔色5 2" xfId="3174" hidden="1"/>
    <cellStyle name="輔色5 2" xfId="3756" hidden="1"/>
    <cellStyle name="輔色5 2" xfId="3721" hidden="1"/>
    <cellStyle name="輔色5 2" xfId="3847" hidden="1"/>
    <cellStyle name="輔色5 2" xfId="3812" hidden="1"/>
    <cellStyle name="輔色5 2" xfId="3594" hidden="1"/>
    <cellStyle name="輔色5 2" xfId="3629" hidden="1"/>
    <cellStyle name="輔色5 2" xfId="3683" hidden="1"/>
    <cellStyle name="輔色5 2" xfId="3538" hidden="1"/>
    <cellStyle name="輔色5 2" xfId="4120" hidden="1"/>
    <cellStyle name="輔色5 2" xfId="4085" hidden="1"/>
    <cellStyle name="輔色5 2" xfId="4211" hidden="1"/>
    <cellStyle name="輔色5 2" xfId="4176" hidden="1"/>
    <cellStyle name="輔色5 2" xfId="3958" hidden="1"/>
    <cellStyle name="輔色5 2" xfId="3993" hidden="1"/>
    <cellStyle name="輔色5 2" xfId="4047" hidden="1"/>
    <cellStyle name="輔色5 2" xfId="3902" hidden="1"/>
    <cellStyle name="輔色5 2" xfId="4484" hidden="1"/>
    <cellStyle name="輔色5 2" xfId="4449" hidden="1"/>
    <cellStyle name="輔色5 2" xfId="4575" hidden="1"/>
    <cellStyle name="輔色5 2" xfId="4540" hidden="1"/>
    <cellStyle name="輔色5 2" xfId="4322" hidden="1"/>
    <cellStyle name="輔色5 2" xfId="4357" hidden="1"/>
    <cellStyle name="輔色5 2" xfId="4411" hidden="1"/>
    <cellStyle name="輔色5 2" xfId="4266" hidden="1"/>
    <cellStyle name="輔色5 2" xfId="4848" hidden="1"/>
    <cellStyle name="輔色5 2" xfId="4813" hidden="1"/>
    <cellStyle name="輔色5 2" xfId="4939" hidden="1"/>
    <cellStyle name="輔色5 2" xfId="4904" hidden="1"/>
    <cellStyle name="輔色5 2" xfId="4686" hidden="1"/>
    <cellStyle name="輔色5 2" xfId="4721" hidden="1"/>
    <cellStyle name="輔色5 2" xfId="4775" hidden="1"/>
    <cellStyle name="輔色5 2" xfId="4630" hidden="1"/>
    <cellStyle name="輔色5 2" xfId="5212" hidden="1"/>
    <cellStyle name="輔色5 2" xfId="5177" hidden="1"/>
    <cellStyle name="輔色5 2" xfId="5303" hidden="1"/>
    <cellStyle name="輔色5 2" xfId="5268" hidden="1"/>
    <cellStyle name="輔色5 2" xfId="5050" hidden="1"/>
    <cellStyle name="輔色5 2" xfId="5085" hidden="1"/>
    <cellStyle name="輔色5 2" xfId="5139" hidden="1"/>
    <cellStyle name="輔色5 2" xfId="4994" hidden="1"/>
    <cellStyle name="輔色5 2" xfId="5576" hidden="1"/>
    <cellStyle name="輔色5 2" xfId="5541" hidden="1"/>
    <cellStyle name="輔色5 2" xfId="5667" hidden="1"/>
    <cellStyle name="輔色5 2" xfId="5632" hidden="1"/>
    <cellStyle name="輔色5 2" xfId="5414" hidden="1"/>
    <cellStyle name="輔色5 2" xfId="5449" hidden="1"/>
    <cellStyle name="輔色5 2" xfId="5503" hidden="1"/>
    <cellStyle name="輔色5 2" xfId="5358" hidden="1"/>
    <cellStyle name="輔色5 2" xfId="5898" hidden="1"/>
    <cellStyle name="輔色5 2" xfId="5863" hidden="1"/>
    <cellStyle name="輔色5 2" xfId="5989" hidden="1"/>
    <cellStyle name="輔色5 2" xfId="5954" hidden="1"/>
    <cellStyle name="輔色5 2" xfId="5737" hidden="1"/>
    <cellStyle name="輔色5 2" xfId="5772" hidden="1"/>
    <cellStyle name="輔色5 2" xfId="5825" hidden="1"/>
    <cellStyle name="輔色5 2" xfId="8817" hidden="1"/>
    <cellStyle name="輔色5 2" xfId="8852" hidden="1"/>
    <cellStyle name="輔色5 2" xfId="8775" hidden="1"/>
    <cellStyle name="輔色5 2" xfId="8943" hidden="1"/>
    <cellStyle name="輔色5 2" xfId="8908" hidden="1"/>
    <cellStyle name="輔色5 2" xfId="8648" hidden="1"/>
    <cellStyle name="輔色5 2" xfId="8683" hidden="1"/>
    <cellStyle name="輔色5 2" xfId="8737" hidden="1"/>
    <cellStyle name="輔色5 2" xfId="8592" hidden="1"/>
    <cellStyle name="輔色5 2" xfId="9216" hidden="1"/>
    <cellStyle name="輔色5 2" xfId="9181" hidden="1"/>
    <cellStyle name="輔色5 2" xfId="9307" hidden="1"/>
    <cellStyle name="輔色5 2" xfId="9272" hidden="1"/>
    <cellStyle name="輔色5 2" xfId="9054" hidden="1"/>
    <cellStyle name="輔色5 2" xfId="9089" hidden="1"/>
    <cellStyle name="輔色5 2" xfId="9143" hidden="1"/>
    <cellStyle name="輔色5 2" xfId="8998" hidden="1"/>
    <cellStyle name="輔色5 2" xfId="9580" hidden="1"/>
    <cellStyle name="輔色5 2" xfId="9545" hidden="1"/>
    <cellStyle name="輔色5 2" xfId="9671" hidden="1"/>
    <cellStyle name="輔色5 2" xfId="9636" hidden="1"/>
    <cellStyle name="輔色5 2" xfId="9418" hidden="1"/>
    <cellStyle name="輔色5 2" xfId="9453" hidden="1"/>
    <cellStyle name="輔色5 2" xfId="9507" hidden="1"/>
    <cellStyle name="輔色5 2" xfId="9362" hidden="1"/>
    <cellStyle name="輔色5 2" xfId="9944" hidden="1"/>
    <cellStyle name="輔色5 2" xfId="9909" hidden="1"/>
    <cellStyle name="輔色5 2" xfId="10035" hidden="1"/>
    <cellStyle name="輔色5 2" xfId="10000" hidden="1"/>
    <cellStyle name="輔色5 2" xfId="9782" hidden="1"/>
    <cellStyle name="輔色5 2" xfId="9817" hidden="1"/>
    <cellStyle name="輔色5 2" xfId="9871" hidden="1"/>
    <cellStyle name="輔色5 2" xfId="9726" hidden="1"/>
    <cellStyle name="輔色5 2" xfId="10308" hidden="1"/>
    <cellStyle name="輔色5 2" xfId="10273" hidden="1"/>
    <cellStyle name="輔色5 2" xfId="10399" hidden="1"/>
    <cellStyle name="輔色5 2" xfId="10364" hidden="1"/>
    <cellStyle name="輔色5 2" xfId="10146" hidden="1"/>
    <cellStyle name="輔色5 2" xfId="10181" hidden="1"/>
    <cellStyle name="輔色5 2" xfId="10235" hidden="1"/>
    <cellStyle name="輔色5 2" xfId="10090" hidden="1"/>
    <cellStyle name="輔色5 2" xfId="10672" hidden="1"/>
    <cellStyle name="輔色5 2" xfId="10637" hidden="1"/>
    <cellStyle name="輔色5 2" xfId="10763" hidden="1"/>
    <cellStyle name="輔色5 2" xfId="10728" hidden="1"/>
    <cellStyle name="輔色5 2" xfId="10510" hidden="1"/>
    <cellStyle name="輔色5 2" xfId="10545" hidden="1"/>
    <cellStyle name="輔色5 2" xfId="10599" hidden="1"/>
    <cellStyle name="輔色5 2" xfId="10454" hidden="1"/>
    <cellStyle name="輔色5 2" xfId="11036" hidden="1"/>
    <cellStyle name="輔色5 2" xfId="11001" hidden="1"/>
    <cellStyle name="輔色5 2" xfId="11127" hidden="1"/>
    <cellStyle name="輔色5 2" xfId="11092" hidden="1"/>
    <cellStyle name="輔色5 2" xfId="10874" hidden="1"/>
    <cellStyle name="輔色5 2" xfId="10909" hidden="1"/>
    <cellStyle name="輔色5 2" xfId="10963" hidden="1"/>
    <cellStyle name="輔色5 2" xfId="10818" hidden="1"/>
    <cellStyle name="輔色5 2" xfId="11400" hidden="1"/>
    <cellStyle name="輔色5 2" xfId="11365" hidden="1"/>
    <cellStyle name="輔色5 2" xfId="11491" hidden="1"/>
    <cellStyle name="輔色5 2" xfId="11456" hidden="1"/>
    <cellStyle name="輔色5 2" xfId="11238" hidden="1"/>
    <cellStyle name="輔色5 2" xfId="11273" hidden="1"/>
    <cellStyle name="輔色5 2" xfId="11327" hidden="1"/>
    <cellStyle name="輔色5 2" xfId="11182" hidden="1"/>
    <cellStyle name="輔色5 2" xfId="11764" hidden="1"/>
    <cellStyle name="輔色5 2" xfId="11729" hidden="1"/>
    <cellStyle name="輔色5 2" xfId="11855" hidden="1"/>
    <cellStyle name="輔色5 2" xfId="11820" hidden="1"/>
    <cellStyle name="輔色5 2" xfId="11602" hidden="1"/>
    <cellStyle name="輔色5 2" xfId="11637" hidden="1"/>
    <cellStyle name="輔色5 2" xfId="11691" hidden="1"/>
    <cellStyle name="輔色5 2" xfId="11546" hidden="1"/>
    <cellStyle name="輔色5 2" xfId="12128" hidden="1"/>
    <cellStyle name="輔色5 2" xfId="12093" hidden="1"/>
    <cellStyle name="輔色5 2" xfId="12219" hidden="1"/>
    <cellStyle name="輔色5 2" xfId="12184" hidden="1"/>
    <cellStyle name="輔色5 2" xfId="11966" hidden="1"/>
    <cellStyle name="輔色5 2" xfId="12001" hidden="1"/>
    <cellStyle name="輔色5 2" xfId="12055" hidden="1"/>
    <cellStyle name="輔色5 2" xfId="11910" hidden="1"/>
    <cellStyle name="輔色5 2" xfId="12492" hidden="1"/>
    <cellStyle name="輔色5 2" xfId="12457" hidden="1"/>
    <cellStyle name="輔色5 2" xfId="12583" hidden="1"/>
    <cellStyle name="輔色5 2" xfId="12548" hidden="1"/>
    <cellStyle name="輔色5 2" xfId="12330" hidden="1"/>
    <cellStyle name="輔色5 2" xfId="12365" hidden="1"/>
    <cellStyle name="輔色5 2" xfId="12419" hidden="1"/>
    <cellStyle name="輔色5 2" xfId="12274" hidden="1"/>
    <cellStyle name="輔色5 2" xfId="12814" hidden="1"/>
    <cellStyle name="輔色5 2" xfId="12779" hidden="1"/>
    <cellStyle name="輔色5 2" xfId="12905" hidden="1"/>
    <cellStyle name="輔色5 2" xfId="12870" hidden="1"/>
    <cellStyle name="輔色5 2" xfId="12653" hidden="1"/>
    <cellStyle name="輔色5 2" xfId="12688" hidden="1"/>
    <cellStyle name="輔色5 2" xfId="12741" hidden="1"/>
    <cellStyle name="輔色5 2" xfId="13185" hidden="1"/>
    <cellStyle name="輔色5 2" xfId="13220" hidden="1"/>
    <cellStyle name="輔色5 2" xfId="13143" hidden="1"/>
    <cellStyle name="輔色5 2" xfId="13311" hidden="1"/>
    <cellStyle name="輔色5 2" xfId="13276" hidden="1"/>
    <cellStyle name="輔色5 2" xfId="13016" hidden="1"/>
    <cellStyle name="輔色5 2" xfId="13051" hidden="1"/>
    <cellStyle name="輔色5 2" xfId="13105" hidden="1"/>
    <cellStyle name="輔色5 2" xfId="12960" hidden="1"/>
    <cellStyle name="輔色5 2" xfId="13584" hidden="1"/>
    <cellStyle name="輔色5 2" xfId="13549" hidden="1"/>
    <cellStyle name="輔色5 2" xfId="13675" hidden="1"/>
    <cellStyle name="輔色5 2" xfId="13640" hidden="1"/>
    <cellStyle name="輔色5 2" xfId="13422" hidden="1"/>
    <cellStyle name="輔色5 2" xfId="13457" hidden="1"/>
    <cellStyle name="輔色5 2" xfId="13511" hidden="1"/>
    <cellStyle name="輔色5 2" xfId="13366" hidden="1"/>
    <cellStyle name="輔色5 2" xfId="13948" hidden="1"/>
    <cellStyle name="輔色5 2" xfId="13913" hidden="1"/>
    <cellStyle name="輔色5 2" xfId="14039" hidden="1"/>
    <cellStyle name="輔色5 2" xfId="14004" hidden="1"/>
    <cellStyle name="輔色5 2" xfId="13786" hidden="1"/>
    <cellStyle name="輔色5 2" xfId="13821" hidden="1"/>
    <cellStyle name="輔色5 2" xfId="13875" hidden="1"/>
    <cellStyle name="輔色5 2" xfId="13730" hidden="1"/>
    <cellStyle name="輔色5 2" xfId="14312" hidden="1"/>
    <cellStyle name="輔色5 2" xfId="14277" hidden="1"/>
    <cellStyle name="輔色5 2" xfId="14403" hidden="1"/>
    <cellStyle name="輔色5 2" xfId="14368" hidden="1"/>
    <cellStyle name="輔色5 2" xfId="14150" hidden="1"/>
    <cellStyle name="輔色5 2" xfId="14185" hidden="1"/>
    <cellStyle name="輔色5 2" xfId="14239" hidden="1"/>
    <cellStyle name="輔色5 2" xfId="14094" hidden="1"/>
    <cellStyle name="輔色5 2" xfId="14676" hidden="1"/>
    <cellStyle name="輔色5 2" xfId="14641" hidden="1"/>
    <cellStyle name="輔色5 2" xfId="14767" hidden="1"/>
    <cellStyle name="輔色5 2" xfId="14732" hidden="1"/>
    <cellStyle name="輔色5 2" xfId="14514" hidden="1"/>
    <cellStyle name="輔色5 2" xfId="14549" hidden="1"/>
    <cellStyle name="輔色5 2" xfId="14603" hidden="1"/>
    <cellStyle name="輔色5 2" xfId="14458" hidden="1"/>
    <cellStyle name="輔色5 2" xfId="15040" hidden="1"/>
    <cellStyle name="輔色5 2" xfId="15005" hidden="1"/>
    <cellStyle name="輔色5 2" xfId="15131" hidden="1"/>
    <cellStyle name="輔色5 2" xfId="15096" hidden="1"/>
    <cellStyle name="輔色5 2" xfId="14878" hidden="1"/>
    <cellStyle name="輔色5 2" xfId="14913" hidden="1"/>
    <cellStyle name="輔色5 2" xfId="14967" hidden="1"/>
    <cellStyle name="輔色5 2" xfId="14822" hidden="1"/>
    <cellStyle name="輔色5 2" xfId="15404" hidden="1"/>
    <cellStyle name="輔色5 2" xfId="15369" hidden="1"/>
    <cellStyle name="輔色5 2" xfId="15495" hidden="1"/>
    <cellStyle name="輔色5 2" xfId="15460" hidden="1"/>
    <cellStyle name="輔色5 2" xfId="15242" hidden="1"/>
    <cellStyle name="輔色5 2" xfId="15277" hidden="1"/>
    <cellStyle name="輔色5 2" xfId="15331" hidden="1"/>
    <cellStyle name="輔色5 2" xfId="15186" hidden="1"/>
    <cellStyle name="輔色5 2" xfId="15768" hidden="1"/>
    <cellStyle name="輔色5 2" xfId="15733" hidden="1"/>
    <cellStyle name="輔色5 2" xfId="15859" hidden="1"/>
    <cellStyle name="輔色5 2" xfId="15824" hidden="1"/>
    <cellStyle name="輔色5 2" xfId="15606" hidden="1"/>
    <cellStyle name="輔色5 2" xfId="15641" hidden="1"/>
    <cellStyle name="輔色5 2" xfId="15695" hidden="1"/>
    <cellStyle name="輔色5 2" xfId="15550" hidden="1"/>
    <cellStyle name="輔色5 2" xfId="16132" hidden="1"/>
    <cellStyle name="輔色5 2" xfId="16097" hidden="1"/>
    <cellStyle name="輔色5 2" xfId="16223" hidden="1"/>
    <cellStyle name="輔色5 2" xfId="16188" hidden="1"/>
    <cellStyle name="輔色5 2" xfId="15970" hidden="1"/>
    <cellStyle name="輔色5 2" xfId="16005" hidden="1"/>
    <cellStyle name="輔色5 2" xfId="16059" hidden="1"/>
    <cellStyle name="輔色5 2" xfId="15914" hidden="1"/>
    <cellStyle name="輔色5 2" xfId="16496" hidden="1"/>
    <cellStyle name="輔色5 2" xfId="16461" hidden="1"/>
    <cellStyle name="輔色5 2" xfId="16587" hidden="1"/>
    <cellStyle name="輔色5 2" xfId="16552" hidden="1"/>
    <cellStyle name="輔色5 2" xfId="16334" hidden="1"/>
    <cellStyle name="輔色5 2" xfId="16369" hidden="1"/>
    <cellStyle name="輔色5 2" xfId="16423" hidden="1"/>
    <cellStyle name="輔色5 2" xfId="16278" hidden="1"/>
    <cellStyle name="輔色5 2" xfId="16860" hidden="1"/>
    <cellStyle name="輔色5 2" xfId="16825" hidden="1"/>
    <cellStyle name="輔色5 2" xfId="16951" hidden="1"/>
    <cellStyle name="輔色5 2" xfId="16916" hidden="1"/>
    <cellStyle name="輔色5 2" xfId="16698" hidden="1"/>
    <cellStyle name="輔色5 2" xfId="16733" hidden="1"/>
    <cellStyle name="輔色5 2" xfId="16787" hidden="1"/>
    <cellStyle name="輔色5 2" xfId="16642" hidden="1"/>
    <cellStyle name="輔色5 2" xfId="17182" hidden="1"/>
    <cellStyle name="輔色5 2" xfId="17147" hidden="1"/>
    <cellStyle name="輔色5 2" xfId="17273" hidden="1"/>
    <cellStyle name="輔色5 2" xfId="17238" hidden="1"/>
    <cellStyle name="輔色5 2" xfId="17021" hidden="1"/>
    <cellStyle name="輔色5 2" xfId="17056" hidden="1"/>
    <cellStyle name="輔色5 2" xfId="17109" hidden="1"/>
    <cellStyle name="輔色5 2" xfId="17553" hidden="1"/>
    <cellStyle name="輔色5 2" xfId="17588" hidden="1"/>
    <cellStyle name="輔色5 2" xfId="17511" hidden="1"/>
    <cellStyle name="輔色5 2" xfId="17679" hidden="1"/>
    <cellStyle name="輔色5 2" xfId="17644" hidden="1"/>
    <cellStyle name="輔色5 2" xfId="17384" hidden="1"/>
    <cellStyle name="輔色5 2" xfId="17419" hidden="1"/>
    <cellStyle name="輔色5 2" xfId="17473" hidden="1"/>
    <cellStyle name="輔色5 2" xfId="17328" hidden="1"/>
    <cellStyle name="輔色5 2" xfId="17952" hidden="1"/>
    <cellStyle name="輔色5 2" xfId="17917" hidden="1"/>
    <cellStyle name="輔色5 2" xfId="18043" hidden="1"/>
    <cellStyle name="輔色5 2" xfId="18008" hidden="1"/>
    <cellStyle name="輔色5 2" xfId="17790" hidden="1"/>
    <cellStyle name="輔色5 2" xfId="17825" hidden="1"/>
    <cellStyle name="輔色5 2" xfId="17879" hidden="1"/>
    <cellStyle name="輔色5 2" xfId="17734" hidden="1"/>
    <cellStyle name="輔色5 2" xfId="18316" hidden="1"/>
    <cellStyle name="輔色5 2" xfId="18281" hidden="1"/>
    <cellStyle name="輔色5 2" xfId="18407" hidden="1"/>
    <cellStyle name="輔色5 2" xfId="18372" hidden="1"/>
    <cellStyle name="輔色5 2" xfId="18154" hidden="1"/>
    <cellStyle name="輔色5 2" xfId="18189" hidden="1"/>
    <cellStyle name="輔色5 2" xfId="18243" hidden="1"/>
    <cellStyle name="輔色5 2" xfId="18098" hidden="1"/>
    <cellStyle name="輔色5 2" xfId="18680" hidden="1"/>
    <cellStyle name="輔色5 2" xfId="18645" hidden="1"/>
    <cellStyle name="輔色5 2" xfId="18771" hidden="1"/>
    <cellStyle name="輔色5 2" xfId="18736" hidden="1"/>
    <cellStyle name="輔色5 2" xfId="18518" hidden="1"/>
    <cellStyle name="輔色5 2" xfId="18553" hidden="1"/>
    <cellStyle name="輔色5 2" xfId="18607" hidden="1"/>
    <cellStyle name="輔色5 2" xfId="18462" hidden="1"/>
    <cellStyle name="輔色5 2" xfId="19044" hidden="1"/>
    <cellStyle name="輔色5 2" xfId="19009" hidden="1"/>
    <cellStyle name="輔色5 2" xfId="19135" hidden="1"/>
    <cellStyle name="輔色5 2" xfId="19100" hidden="1"/>
    <cellStyle name="輔色5 2" xfId="18882" hidden="1"/>
    <cellStyle name="輔色5 2" xfId="18917" hidden="1"/>
    <cellStyle name="輔色5 2" xfId="18971" hidden="1"/>
    <cellStyle name="輔色5 2" xfId="18826" hidden="1"/>
    <cellStyle name="輔色5 2" xfId="19408" hidden="1"/>
    <cellStyle name="輔色5 2" xfId="19373" hidden="1"/>
    <cellStyle name="輔色5 2" xfId="19499" hidden="1"/>
    <cellStyle name="輔色5 2" xfId="19464" hidden="1"/>
    <cellStyle name="輔色5 2" xfId="19246" hidden="1"/>
    <cellStyle name="輔色5 2" xfId="19281" hidden="1"/>
    <cellStyle name="輔色5 2" xfId="19335" hidden="1"/>
    <cellStyle name="輔色5 2" xfId="19190" hidden="1"/>
    <cellStyle name="輔色5 2" xfId="19730" hidden="1"/>
    <cellStyle name="輔色5 2" xfId="19695" hidden="1"/>
    <cellStyle name="輔色5 2" xfId="19821" hidden="1"/>
    <cellStyle name="輔色5 2" xfId="19786" hidden="1"/>
    <cellStyle name="輔色5 2" xfId="19569" hidden="1"/>
    <cellStyle name="輔色5 2" xfId="19604" hidden="1"/>
    <cellStyle name="輔色5 2" xfId="19657" hidden="1"/>
    <cellStyle name="輔色5 2" xfId="20101" hidden="1"/>
    <cellStyle name="輔色5 2" xfId="20136" hidden="1"/>
    <cellStyle name="輔色5 2" xfId="20059" hidden="1"/>
    <cellStyle name="輔色5 2" xfId="20227" hidden="1"/>
    <cellStyle name="輔色5 2" xfId="20192" hidden="1"/>
    <cellStyle name="輔色5 2" xfId="19932" hidden="1"/>
    <cellStyle name="輔色5 2" xfId="19967" hidden="1"/>
    <cellStyle name="輔色5 2" xfId="20021" hidden="1"/>
    <cellStyle name="輔色5 2" xfId="19876" hidden="1"/>
    <cellStyle name="輔色5 2" xfId="20500" hidden="1"/>
    <cellStyle name="輔色5 2" xfId="20465" hidden="1"/>
    <cellStyle name="輔色5 2" xfId="20591" hidden="1"/>
    <cellStyle name="輔色5 2" xfId="20556" hidden="1"/>
    <cellStyle name="輔色5 2" xfId="20338" hidden="1"/>
    <cellStyle name="輔色5 2" xfId="20373" hidden="1"/>
    <cellStyle name="輔色5 2" xfId="20427" hidden="1"/>
    <cellStyle name="輔色5 2" xfId="20282" hidden="1"/>
    <cellStyle name="輔色5 2" xfId="20864" hidden="1"/>
    <cellStyle name="輔色5 2" xfId="20829" hidden="1"/>
    <cellStyle name="輔色5 2" xfId="20955" hidden="1"/>
    <cellStyle name="輔色5 2" xfId="20920" hidden="1"/>
    <cellStyle name="輔色5 2" xfId="20702" hidden="1"/>
    <cellStyle name="輔色5 2" xfId="20737" hidden="1"/>
    <cellStyle name="輔色5 2" xfId="20791" hidden="1"/>
    <cellStyle name="輔色5 2" xfId="20646" hidden="1"/>
    <cellStyle name="輔色5 2" xfId="21228" hidden="1"/>
    <cellStyle name="輔色5 2" xfId="21193" hidden="1"/>
    <cellStyle name="輔色5 2" xfId="21319" hidden="1"/>
    <cellStyle name="輔色5 2" xfId="21284" hidden="1"/>
    <cellStyle name="輔色5 2" xfId="21066" hidden="1"/>
    <cellStyle name="輔色5 2" xfId="21101" hidden="1"/>
    <cellStyle name="輔色5 2" xfId="21155" hidden="1"/>
    <cellStyle name="輔色5 2" xfId="21010" hidden="1"/>
    <cellStyle name="輔色5 2" xfId="21592" hidden="1"/>
    <cellStyle name="輔色5 2" xfId="21557" hidden="1"/>
    <cellStyle name="輔色5 2" xfId="21683" hidden="1"/>
    <cellStyle name="輔色5 2" xfId="21648" hidden="1"/>
    <cellStyle name="輔色5 2" xfId="21430" hidden="1"/>
    <cellStyle name="輔色5 2" xfId="21465" hidden="1"/>
    <cellStyle name="輔色5 2" xfId="21519" hidden="1"/>
    <cellStyle name="輔色5 2" xfId="21374" hidden="1"/>
    <cellStyle name="輔色5 2" xfId="21956" hidden="1"/>
    <cellStyle name="輔色5 2" xfId="21921" hidden="1"/>
    <cellStyle name="輔色5 2" xfId="22047" hidden="1"/>
    <cellStyle name="輔色5 2" xfId="22012" hidden="1"/>
    <cellStyle name="輔色5 2" xfId="21794" hidden="1"/>
    <cellStyle name="輔色5 2" xfId="21829" hidden="1"/>
    <cellStyle name="輔色5 2" xfId="21883" hidden="1"/>
    <cellStyle name="輔色5 2" xfId="21738" hidden="1"/>
    <cellStyle name="輔色5 2" xfId="22320" hidden="1"/>
    <cellStyle name="輔色5 2" xfId="22285" hidden="1"/>
    <cellStyle name="輔色5 2" xfId="22411" hidden="1"/>
    <cellStyle name="輔色5 2" xfId="22376" hidden="1"/>
    <cellStyle name="輔色5 2" xfId="22158" hidden="1"/>
    <cellStyle name="輔色5 2" xfId="22193" hidden="1"/>
    <cellStyle name="輔色5 2" xfId="22247" hidden="1"/>
    <cellStyle name="輔色5 2" xfId="22102" hidden="1"/>
    <cellStyle name="輔色5 2" xfId="22684" hidden="1"/>
    <cellStyle name="輔色5 2" xfId="22649" hidden="1"/>
    <cellStyle name="輔色5 2" xfId="22775" hidden="1"/>
    <cellStyle name="輔色5 2" xfId="22740" hidden="1"/>
    <cellStyle name="輔色5 2" xfId="22522" hidden="1"/>
    <cellStyle name="輔色5 2" xfId="22557" hidden="1"/>
    <cellStyle name="輔色5 2" xfId="22611" hidden="1"/>
    <cellStyle name="輔色5 2" xfId="22466" hidden="1"/>
    <cellStyle name="輔色5 2" xfId="23048" hidden="1"/>
    <cellStyle name="輔色5 2" xfId="23013" hidden="1"/>
    <cellStyle name="輔色5 2" xfId="23139" hidden="1"/>
    <cellStyle name="輔色5 2" xfId="23104" hidden="1"/>
    <cellStyle name="輔色5 2" xfId="22886" hidden="1"/>
    <cellStyle name="輔色5 2" xfId="22921" hidden="1"/>
    <cellStyle name="輔色5 2" xfId="22975" hidden="1"/>
    <cellStyle name="輔色5 2" xfId="22830" hidden="1"/>
    <cellStyle name="輔色5 2" xfId="23412" hidden="1"/>
    <cellStyle name="輔色5 2" xfId="23377" hidden="1"/>
    <cellStyle name="輔色5 2" xfId="23503" hidden="1"/>
    <cellStyle name="輔色5 2" xfId="23468" hidden="1"/>
    <cellStyle name="輔色5 2" xfId="23250" hidden="1"/>
    <cellStyle name="輔色5 2" xfId="23285" hidden="1"/>
    <cellStyle name="輔色5 2" xfId="23339" hidden="1"/>
    <cellStyle name="輔色5 2" xfId="23194" hidden="1"/>
    <cellStyle name="輔色5 2" xfId="23776" hidden="1"/>
    <cellStyle name="輔色5 2" xfId="23741" hidden="1"/>
    <cellStyle name="輔色5 2" xfId="23867" hidden="1"/>
    <cellStyle name="輔色5 2" xfId="23832" hidden="1"/>
    <cellStyle name="輔色5 2" xfId="23614" hidden="1"/>
    <cellStyle name="輔色5 2" xfId="23649" hidden="1"/>
    <cellStyle name="輔色5 2" xfId="23703" hidden="1"/>
    <cellStyle name="輔色5 2" xfId="23558" hidden="1"/>
    <cellStyle name="輔色5 2" xfId="24098" hidden="1"/>
    <cellStyle name="輔色5 2" xfId="24063" hidden="1"/>
    <cellStyle name="輔色5 2" xfId="24189" hidden="1"/>
    <cellStyle name="輔色5 2" xfId="24154" hidden="1"/>
    <cellStyle name="輔色5 2" xfId="23937" hidden="1"/>
    <cellStyle name="輔色5 2" xfId="23972" hidden="1"/>
    <cellStyle name="輔色5 2" xfId="24025" hidden="1"/>
    <cellStyle name="輔色5 2" xfId="6234" hidden="1"/>
    <cellStyle name="輔色5 2" xfId="8477" hidden="1"/>
    <cellStyle name="輔色5 2" xfId="8026" hidden="1"/>
    <cellStyle name="輔色5 2" xfId="7912" hidden="1"/>
    <cellStyle name="輔色5 2" xfId="6614" hidden="1"/>
    <cellStyle name="輔色5 2" xfId="7026" hidden="1"/>
    <cellStyle name="輔色5 2" xfId="6844" hidden="1"/>
    <cellStyle name="輔色5 2" xfId="8247" hidden="1"/>
    <cellStyle name="輔色5 2" xfId="6434" hidden="1"/>
    <cellStyle name="輔色5 2" xfId="8092" hidden="1"/>
    <cellStyle name="輔色5 2" xfId="7212" hidden="1"/>
    <cellStyle name="輔色5 2" xfId="7354" hidden="1"/>
    <cellStyle name="輔色5 2" xfId="7642" hidden="1"/>
    <cellStyle name="輔色5 2" xfId="6779" hidden="1"/>
    <cellStyle name="輔色5 2" xfId="6475" hidden="1"/>
    <cellStyle name="輔色5 2" xfId="7782" hidden="1"/>
    <cellStyle name="輔色5 2" xfId="6851" hidden="1"/>
    <cellStyle name="輔色5 2" xfId="7185" hidden="1"/>
    <cellStyle name="輔色5 2" xfId="6519" hidden="1"/>
    <cellStyle name="輔色5 2" xfId="6932" hidden="1"/>
    <cellStyle name="輔色5 2" xfId="8331" hidden="1"/>
    <cellStyle name="輔色5 2" xfId="6290" hidden="1"/>
    <cellStyle name="輔色5 2" xfId="6688" hidden="1"/>
    <cellStyle name="輔色5 2" xfId="7203" hidden="1"/>
    <cellStyle name="輔色5 2" xfId="7587" hidden="1"/>
    <cellStyle name="輔色5 2" xfId="7425" hidden="1"/>
    <cellStyle name="輔色5 2" xfId="7774" hidden="1"/>
    <cellStyle name="輔色5 2" xfId="6376" hidden="1"/>
    <cellStyle name="輔色5 2" xfId="6023" hidden="1"/>
    <cellStyle name="輔色5 2" xfId="8226" hidden="1"/>
    <cellStyle name="輔色5 2" xfId="6645" hidden="1"/>
    <cellStyle name="輔色5 2" xfId="6532" hidden="1"/>
    <cellStyle name="輔色5 2" xfId="7988" hidden="1"/>
    <cellStyle name="輔色5 2" xfId="8007" hidden="1"/>
    <cellStyle name="輔色5 2" xfId="8295" hidden="1"/>
    <cellStyle name="輔色5 2" xfId="6964" hidden="1"/>
    <cellStyle name="輔色5 2" xfId="8351" hidden="1"/>
    <cellStyle name="輔色5 2" xfId="6865" hidden="1"/>
    <cellStyle name="輔色5 2" xfId="6387" hidden="1"/>
    <cellStyle name="輔色5 2" xfId="7292" hidden="1"/>
    <cellStyle name="輔色5 2" xfId="6178" hidden="1"/>
    <cellStyle name="輔色5 2" xfId="7752" hidden="1"/>
    <cellStyle name="輔色5 2" xfId="6252" hidden="1"/>
    <cellStyle name="輔色5 2" xfId="7854" hidden="1"/>
    <cellStyle name="輔色5 2" xfId="6556" hidden="1"/>
    <cellStyle name="輔色5 2" xfId="7278" hidden="1"/>
    <cellStyle name="輔色5 2" xfId="8198" hidden="1"/>
    <cellStyle name="輔色5 2" xfId="7133" hidden="1"/>
    <cellStyle name="輔色5 2" xfId="8124" hidden="1"/>
    <cellStyle name="輔色5 2" xfId="7539" hidden="1"/>
    <cellStyle name="輔色5 2" xfId="7825" hidden="1"/>
    <cellStyle name="輔色5 2" xfId="6148" hidden="1"/>
    <cellStyle name="輔色5 2" xfId="7881" hidden="1"/>
    <cellStyle name="輔色5 2" xfId="6194" hidden="1"/>
    <cellStyle name="輔色5 2" xfId="8375" hidden="1"/>
    <cellStyle name="輔色5 2" xfId="6986" hidden="1"/>
    <cellStyle name="輔色5 2" xfId="26504" hidden="1"/>
    <cellStyle name="輔色5 2" xfId="26469" hidden="1"/>
    <cellStyle name="輔色5 2" xfId="26546" hidden="1"/>
    <cellStyle name="輔色5 2" xfId="26378" hidden="1"/>
    <cellStyle name="輔色5 2" xfId="26413" hidden="1"/>
    <cellStyle name="輔色5 2" xfId="26673" hidden="1"/>
    <cellStyle name="輔色5 2" xfId="26638" hidden="1"/>
    <cellStyle name="輔色5 2" xfId="26584" hidden="1"/>
    <cellStyle name="輔色5 2" xfId="26729" hidden="1"/>
    <cellStyle name="輔色5 2" xfId="26105" hidden="1"/>
    <cellStyle name="輔色5 2" xfId="26140" hidden="1"/>
    <cellStyle name="輔色5 2" xfId="26014" hidden="1"/>
    <cellStyle name="輔色5 2" xfId="26049" hidden="1"/>
    <cellStyle name="輔色5 2" xfId="26267" hidden="1"/>
    <cellStyle name="輔色5 2" xfId="26232" hidden="1"/>
    <cellStyle name="輔色5 2" xfId="26178" hidden="1"/>
    <cellStyle name="輔色5 2" xfId="26323" hidden="1"/>
    <cellStyle name="輔色5 2" xfId="25741" hidden="1"/>
    <cellStyle name="輔色5 2" xfId="25776" hidden="1"/>
    <cellStyle name="輔色5 2" xfId="25650" hidden="1"/>
    <cellStyle name="輔色5 2" xfId="25685" hidden="1"/>
    <cellStyle name="輔色5 2" xfId="25903" hidden="1"/>
    <cellStyle name="輔色5 2" xfId="25868" hidden="1"/>
    <cellStyle name="輔色5 2" xfId="25814" hidden="1"/>
    <cellStyle name="輔色5 2" xfId="25959" hidden="1"/>
    <cellStyle name="輔色5 2" xfId="25377" hidden="1"/>
    <cellStyle name="輔色5 2" xfId="25412" hidden="1"/>
    <cellStyle name="輔色5 2" xfId="25286" hidden="1"/>
    <cellStyle name="輔色5 2" xfId="25321" hidden="1"/>
    <cellStyle name="輔色5 2" xfId="25539" hidden="1"/>
    <cellStyle name="輔色5 2" xfId="25504" hidden="1"/>
    <cellStyle name="輔色5 2" xfId="25450" hidden="1"/>
    <cellStyle name="輔色5 2" xfId="25595" hidden="1"/>
    <cellStyle name="輔色5 2" xfId="25013" hidden="1"/>
    <cellStyle name="輔色5 2" xfId="25048" hidden="1"/>
    <cellStyle name="輔色5 2" xfId="24922" hidden="1"/>
    <cellStyle name="輔色5 2" xfId="24957" hidden="1"/>
    <cellStyle name="輔色5 2" xfId="25175" hidden="1"/>
    <cellStyle name="輔色5 2" xfId="25140" hidden="1"/>
    <cellStyle name="輔色5 2" xfId="25086" hidden="1"/>
    <cellStyle name="輔色5 2" xfId="25231" hidden="1"/>
    <cellStyle name="輔色5 2" xfId="24649" hidden="1"/>
    <cellStyle name="輔色5 2" xfId="24684" hidden="1"/>
    <cellStyle name="輔色5 2" xfId="24558" hidden="1"/>
    <cellStyle name="輔色5 2" xfId="24593" hidden="1"/>
    <cellStyle name="輔色5 2" xfId="24811" hidden="1"/>
    <cellStyle name="輔色5 2" xfId="24776" hidden="1"/>
    <cellStyle name="輔色5 2" xfId="24722" hidden="1"/>
    <cellStyle name="輔色5 2" xfId="24867" hidden="1"/>
    <cellStyle name="輔色5 2" xfId="24327" hidden="1"/>
    <cellStyle name="輔色5 2" xfId="24362" hidden="1"/>
    <cellStyle name="輔色5 2" xfId="24236" hidden="1"/>
    <cellStyle name="輔色5 2" xfId="24271" hidden="1"/>
    <cellStyle name="輔色5 2" xfId="24488" hidden="1"/>
    <cellStyle name="輔色5 2" xfId="24453" hidden="1"/>
    <cellStyle name="輔色5 2" xfId="24400" hidden="1"/>
    <cellStyle name="輔色5 2" xfId="27034" hidden="1"/>
    <cellStyle name="輔色5 2" xfId="27069" hidden="1"/>
    <cellStyle name="輔色5 2" xfId="26992" hidden="1"/>
    <cellStyle name="輔色5 2" xfId="27160" hidden="1"/>
    <cellStyle name="輔色5 2" xfId="27125" hidden="1"/>
    <cellStyle name="輔色5 2" xfId="26865" hidden="1"/>
    <cellStyle name="輔色5 2" xfId="26900" hidden="1"/>
    <cellStyle name="輔色5 2" xfId="26954" hidden="1"/>
    <cellStyle name="輔色5 2" xfId="26809" hidden="1"/>
    <cellStyle name="輔色5 2" xfId="27433" hidden="1"/>
    <cellStyle name="輔色5 2" xfId="27398" hidden="1"/>
    <cellStyle name="輔色5 2" xfId="27524" hidden="1"/>
    <cellStyle name="輔色5 2" xfId="27489" hidden="1"/>
    <cellStyle name="輔色5 2" xfId="27271" hidden="1"/>
    <cellStyle name="輔色5 2" xfId="27306" hidden="1"/>
    <cellStyle name="輔色5 2" xfId="27360" hidden="1"/>
    <cellStyle name="輔色5 2" xfId="27215" hidden="1"/>
    <cellStyle name="輔色5 2" xfId="27797" hidden="1"/>
    <cellStyle name="輔色5 2" xfId="27762" hidden="1"/>
    <cellStyle name="輔色5 2" xfId="27888" hidden="1"/>
    <cellStyle name="輔色5 2" xfId="27853" hidden="1"/>
    <cellStyle name="輔色5 2" xfId="27635" hidden="1"/>
    <cellStyle name="輔色5 2" xfId="27670" hidden="1"/>
    <cellStyle name="輔色5 2" xfId="27724" hidden="1"/>
    <cellStyle name="輔色5 2" xfId="27579" hidden="1"/>
    <cellStyle name="輔色5 2" xfId="28161" hidden="1"/>
    <cellStyle name="輔色5 2" xfId="28126" hidden="1"/>
    <cellStyle name="輔色5 2" xfId="28252" hidden="1"/>
    <cellStyle name="輔色5 2" xfId="28217" hidden="1"/>
    <cellStyle name="輔色5 2" xfId="27999" hidden="1"/>
    <cellStyle name="輔色5 2" xfId="28034" hidden="1"/>
    <cellStyle name="輔色5 2" xfId="28088" hidden="1"/>
    <cellStyle name="輔色5 2" xfId="27943" hidden="1"/>
    <cellStyle name="輔色5 2" xfId="28525" hidden="1"/>
    <cellStyle name="輔色5 2" xfId="28490" hidden="1"/>
    <cellStyle name="輔色5 2" xfId="28616" hidden="1"/>
    <cellStyle name="輔色5 2" xfId="28581" hidden="1"/>
    <cellStyle name="輔色5 2" xfId="28363" hidden="1"/>
    <cellStyle name="輔色5 2" xfId="28398" hidden="1"/>
    <cellStyle name="輔色5 2" xfId="28452" hidden="1"/>
    <cellStyle name="輔色5 2" xfId="28307" hidden="1"/>
    <cellStyle name="輔色5 2" xfId="28889" hidden="1"/>
    <cellStyle name="輔色5 2" xfId="28854" hidden="1"/>
    <cellStyle name="輔色5 2" xfId="28980" hidden="1"/>
    <cellStyle name="輔色5 2" xfId="28945" hidden="1"/>
    <cellStyle name="輔色5 2" xfId="28727" hidden="1"/>
    <cellStyle name="輔色5 2" xfId="28762" hidden="1"/>
    <cellStyle name="輔色5 2" xfId="28816" hidden="1"/>
    <cellStyle name="輔色5 2" xfId="28671" hidden="1"/>
    <cellStyle name="輔色5 2" xfId="29253" hidden="1"/>
    <cellStyle name="輔色5 2" xfId="29218" hidden="1"/>
    <cellStyle name="輔色5 2" xfId="29344" hidden="1"/>
    <cellStyle name="輔色5 2" xfId="29309" hidden="1"/>
    <cellStyle name="輔色5 2" xfId="29091" hidden="1"/>
    <cellStyle name="輔色5 2" xfId="29126" hidden="1"/>
    <cellStyle name="輔色5 2" xfId="29180" hidden="1"/>
    <cellStyle name="輔色5 2" xfId="29035" hidden="1"/>
    <cellStyle name="輔色5 2" xfId="29617" hidden="1"/>
    <cellStyle name="輔色5 2" xfId="29582" hidden="1"/>
    <cellStyle name="輔色5 2" xfId="29708" hidden="1"/>
    <cellStyle name="輔色5 2" xfId="29673" hidden="1"/>
    <cellStyle name="輔色5 2" xfId="29455" hidden="1"/>
    <cellStyle name="輔色5 2" xfId="29490" hidden="1"/>
    <cellStyle name="輔色5 2" xfId="29544" hidden="1"/>
    <cellStyle name="輔色5 2" xfId="29399" hidden="1"/>
    <cellStyle name="輔色5 2" xfId="29981" hidden="1"/>
    <cellStyle name="輔色5 2" xfId="29946" hidden="1"/>
    <cellStyle name="輔色5 2" xfId="30072" hidden="1"/>
    <cellStyle name="輔色5 2" xfId="30037" hidden="1"/>
    <cellStyle name="輔色5 2" xfId="29819" hidden="1"/>
    <cellStyle name="輔色5 2" xfId="29854" hidden="1"/>
    <cellStyle name="輔色5 2" xfId="29908" hidden="1"/>
    <cellStyle name="輔色5 2" xfId="29763" hidden="1"/>
    <cellStyle name="輔色5 2" xfId="30345" hidden="1"/>
    <cellStyle name="輔色5 2" xfId="30310" hidden="1"/>
    <cellStyle name="輔色5 2" xfId="30436" hidden="1"/>
    <cellStyle name="輔色5 2" xfId="30401" hidden="1"/>
    <cellStyle name="輔色5 2" xfId="30183" hidden="1"/>
    <cellStyle name="輔色5 2" xfId="30218" hidden="1"/>
    <cellStyle name="輔色5 2" xfId="30272" hidden="1"/>
    <cellStyle name="輔色5 2" xfId="30127" hidden="1"/>
    <cellStyle name="輔色5 2" xfId="30667" hidden="1"/>
    <cellStyle name="輔色5 2" xfId="30632" hidden="1"/>
    <cellStyle name="輔色5 2" xfId="30758" hidden="1"/>
    <cellStyle name="輔色5 2" xfId="30723" hidden="1"/>
    <cellStyle name="輔色5 2" xfId="30506" hidden="1"/>
    <cellStyle name="輔色5 2" xfId="30541" hidden="1"/>
    <cellStyle name="輔色5 2" xfId="30594" hidden="1"/>
    <cellStyle name="輔色5 2" xfId="33586" hidden="1"/>
    <cellStyle name="輔色5 2" xfId="33621" hidden="1"/>
    <cellStyle name="輔色5 2" xfId="33544" hidden="1"/>
    <cellStyle name="輔色5 2" xfId="33712" hidden="1"/>
    <cellStyle name="輔色5 2" xfId="33677" hidden="1"/>
    <cellStyle name="輔色5 2" xfId="33417" hidden="1"/>
    <cellStyle name="輔色5 2" xfId="33452" hidden="1"/>
    <cellStyle name="輔色5 2" xfId="33506" hidden="1"/>
    <cellStyle name="輔色5 2" xfId="33361" hidden="1"/>
    <cellStyle name="輔色5 2" xfId="33985" hidden="1"/>
    <cellStyle name="輔色5 2" xfId="33950" hidden="1"/>
    <cellStyle name="輔色5 2" xfId="34076" hidden="1"/>
    <cellStyle name="輔色5 2" xfId="34041" hidden="1"/>
    <cellStyle name="輔色5 2" xfId="33823" hidden="1"/>
    <cellStyle name="輔色5 2" xfId="33858" hidden="1"/>
    <cellStyle name="輔色5 2" xfId="33912" hidden="1"/>
    <cellStyle name="輔色5 2" xfId="33767" hidden="1"/>
    <cellStyle name="輔色5 2" xfId="34349" hidden="1"/>
    <cellStyle name="輔色5 2" xfId="34314" hidden="1"/>
    <cellStyle name="輔色5 2" xfId="34440" hidden="1"/>
    <cellStyle name="輔色5 2" xfId="34405" hidden="1"/>
    <cellStyle name="輔色5 2" xfId="34187" hidden="1"/>
    <cellStyle name="輔色5 2" xfId="34222" hidden="1"/>
    <cellStyle name="輔色5 2" xfId="34276" hidden="1"/>
    <cellStyle name="輔色5 2" xfId="34131" hidden="1"/>
    <cellStyle name="輔色5 2" xfId="34713" hidden="1"/>
    <cellStyle name="輔色5 2" xfId="34678" hidden="1"/>
    <cellStyle name="輔色5 2" xfId="34804" hidden="1"/>
    <cellStyle name="輔色5 2" xfId="34769" hidden="1"/>
    <cellStyle name="輔色5 2" xfId="34551" hidden="1"/>
    <cellStyle name="輔色5 2" xfId="34586" hidden="1"/>
    <cellStyle name="輔色5 2" xfId="34640" hidden="1"/>
    <cellStyle name="輔色5 2" xfId="34495" hidden="1"/>
    <cellStyle name="輔色5 2" xfId="35077" hidden="1"/>
    <cellStyle name="輔色5 2" xfId="35042" hidden="1"/>
    <cellStyle name="輔色5 2" xfId="35168" hidden="1"/>
    <cellStyle name="輔色5 2" xfId="35133" hidden="1"/>
    <cellStyle name="輔色5 2" xfId="34915" hidden="1"/>
    <cellStyle name="輔色5 2" xfId="34950" hidden="1"/>
    <cellStyle name="輔色5 2" xfId="35004" hidden="1"/>
    <cellStyle name="輔色5 2" xfId="34859" hidden="1"/>
    <cellStyle name="輔色5 2" xfId="35441" hidden="1"/>
    <cellStyle name="輔色5 2" xfId="35406" hidden="1"/>
    <cellStyle name="輔色5 2" xfId="35532" hidden="1"/>
    <cellStyle name="輔色5 2" xfId="35497" hidden="1"/>
    <cellStyle name="輔色5 2" xfId="35279" hidden="1"/>
    <cellStyle name="輔色5 2" xfId="35314" hidden="1"/>
    <cellStyle name="輔色5 2" xfId="35368" hidden="1"/>
    <cellStyle name="輔色5 2" xfId="35223" hidden="1"/>
    <cellStyle name="輔色5 2" xfId="35805" hidden="1"/>
    <cellStyle name="輔色5 2" xfId="35770" hidden="1"/>
    <cellStyle name="輔色5 2" xfId="35896" hidden="1"/>
    <cellStyle name="輔色5 2" xfId="35861" hidden="1"/>
    <cellStyle name="輔色5 2" xfId="35643" hidden="1"/>
    <cellStyle name="輔色5 2" xfId="35678" hidden="1"/>
    <cellStyle name="輔色5 2" xfId="35732" hidden="1"/>
    <cellStyle name="輔色5 2" xfId="35587" hidden="1"/>
    <cellStyle name="輔色5 2" xfId="36169" hidden="1"/>
    <cellStyle name="輔色5 2" xfId="36134" hidden="1"/>
    <cellStyle name="輔色5 2" xfId="36260" hidden="1"/>
    <cellStyle name="輔色5 2" xfId="36225" hidden="1"/>
    <cellStyle name="輔色5 2" xfId="36007" hidden="1"/>
    <cellStyle name="輔色5 2" xfId="36042" hidden="1"/>
    <cellStyle name="輔色5 2" xfId="36096" hidden="1"/>
    <cellStyle name="輔色5 2" xfId="35951" hidden="1"/>
    <cellStyle name="輔色5 2" xfId="36533" hidden="1"/>
    <cellStyle name="輔色5 2" xfId="36498" hidden="1"/>
    <cellStyle name="輔色5 2" xfId="36624" hidden="1"/>
    <cellStyle name="輔色5 2" xfId="36589" hidden="1"/>
    <cellStyle name="輔色5 2" xfId="36371" hidden="1"/>
    <cellStyle name="輔色5 2" xfId="36406" hidden="1"/>
    <cellStyle name="輔色5 2" xfId="36460" hidden="1"/>
    <cellStyle name="輔色5 2" xfId="36315" hidden="1"/>
    <cellStyle name="輔色5 2" xfId="36897" hidden="1"/>
    <cellStyle name="輔色5 2" xfId="36862" hidden="1"/>
    <cellStyle name="輔色5 2" xfId="36988" hidden="1"/>
    <cellStyle name="輔色5 2" xfId="36953" hidden="1"/>
    <cellStyle name="輔色5 2" xfId="36735" hidden="1"/>
    <cellStyle name="輔色5 2" xfId="36770" hidden="1"/>
    <cellStyle name="輔色5 2" xfId="36824" hidden="1"/>
    <cellStyle name="輔色5 2" xfId="36679" hidden="1"/>
    <cellStyle name="輔色5 2" xfId="37261" hidden="1"/>
    <cellStyle name="輔色5 2" xfId="37226" hidden="1"/>
    <cellStyle name="輔色5 2" xfId="37352" hidden="1"/>
    <cellStyle name="輔色5 2" xfId="37317" hidden="1"/>
    <cellStyle name="輔色5 2" xfId="37099" hidden="1"/>
    <cellStyle name="輔色5 2" xfId="37134" hidden="1"/>
    <cellStyle name="輔色5 2" xfId="37188" hidden="1"/>
    <cellStyle name="輔色5 2" xfId="37043" hidden="1"/>
    <cellStyle name="輔色5 2" xfId="37583" hidden="1"/>
    <cellStyle name="輔色5 2" xfId="37548" hidden="1"/>
    <cellStyle name="輔色5 2" xfId="37674" hidden="1"/>
    <cellStyle name="輔色5 2" xfId="37639" hidden="1"/>
    <cellStyle name="輔色5 2" xfId="37422" hidden="1"/>
    <cellStyle name="輔色5 2" xfId="37457" hidden="1"/>
    <cellStyle name="輔色5 2" xfId="37510" hidden="1"/>
    <cellStyle name="輔色5 2" xfId="37954" hidden="1"/>
    <cellStyle name="輔色5 2" xfId="37989" hidden="1"/>
    <cellStyle name="輔色5 2" xfId="37912" hidden="1"/>
    <cellStyle name="輔色5 2" xfId="38080" hidden="1"/>
    <cellStyle name="輔色5 2" xfId="38045" hidden="1"/>
    <cellStyle name="輔色5 2" xfId="37785" hidden="1"/>
    <cellStyle name="輔色5 2" xfId="37820" hidden="1"/>
    <cellStyle name="輔色5 2" xfId="37874" hidden="1"/>
    <cellStyle name="輔色5 2" xfId="37729" hidden="1"/>
    <cellStyle name="輔色5 2" xfId="38353" hidden="1"/>
    <cellStyle name="輔色5 2" xfId="38318" hidden="1"/>
    <cellStyle name="輔色5 2" xfId="38444" hidden="1"/>
    <cellStyle name="輔色5 2" xfId="38409" hidden="1"/>
    <cellStyle name="輔色5 2" xfId="38191" hidden="1"/>
    <cellStyle name="輔色5 2" xfId="38226" hidden="1"/>
    <cellStyle name="輔色5 2" xfId="38280" hidden="1"/>
    <cellStyle name="輔色5 2" xfId="38135" hidden="1"/>
    <cellStyle name="輔色5 2" xfId="38717" hidden="1"/>
    <cellStyle name="輔色5 2" xfId="38682" hidden="1"/>
    <cellStyle name="輔色5 2" xfId="38808" hidden="1"/>
    <cellStyle name="輔色5 2" xfId="38773" hidden="1"/>
    <cellStyle name="輔色5 2" xfId="38555" hidden="1"/>
    <cellStyle name="輔色5 2" xfId="38590" hidden="1"/>
    <cellStyle name="輔色5 2" xfId="38644" hidden="1"/>
    <cellStyle name="輔色5 2" xfId="38499" hidden="1"/>
    <cellStyle name="輔色5 2" xfId="39081" hidden="1"/>
    <cellStyle name="輔色5 2" xfId="39046" hidden="1"/>
    <cellStyle name="輔色5 2" xfId="39172" hidden="1"/>
    <cellStyle name="輔色5 2" xfId="39137" hidden="1"/>
    <cellStyle name="輔色5 2" xfId="38919" hidden="1"/>
    <cellStyle name="輔色5 2" xfId="38954" hidden="1"/>
    <cellStyle name="輔色5 2" xfId="39008" hidden="1"/>
    <cellStyle name="輔色5 2" xfId="38863" hidden="1"/>
    <cellStyle name="輔色5 2" xfId="39445" hidden="1"/>
    <cellStyle name="輔色5 2" xfId="39410" hidden="1"/>
    <cellStyle name="輔色5 2" xfId="39536" hidden="1"/>
    <cellStyle name="輔色5 2" xfId="39501" hidden="1"/>
    <cellStyle name="輔色5 2" xfId="39283" hidden="1"/>
    <cellStyle name="輔色5 2" xfId="39318" hidden="1"/>
    <cellStyle name="輔色5 2" xfId="39372" hidden="1"/>
    <cellStyle name="輔色5 2" xfId="39227" hidden="1"/>
    <cellStyle name="輔色5 2" xfId="39809" hidden="1"/>
    <cellStyle name="輔色5 2" xfId="39774" hidden="1"/>
    <cellStyle name="輔色5 2" xfId="39900" hidden="1"/>
    <cellStyle name="輔色5 2" xfId="39865" hidden="1"/>
    <cellStyle name="輔色5 2" xfId="39647" hidden="1"/>
    <cellStyle name="輔色5 2" xfId="39682" hidden="1"/>
    <cellStyle name="輔色5 2" xfId="39736" hidden="1"/>
    <cellStyle name="輔色5 2" xfId="39591" hidden="1"/>
    <cellStyle name="輔色5 2" xfId="40173" hidden="1"/>
    <cellStyle name="輔色5 2" xfId="40138" hidden="1"/>
    <cellStyle name="輔色5 2" xfId="40264" hidden="1"/>
    <cellStyle name="輔色5 2" xfId="40229" hidden="1"/>
    <cellStyle name="輔色5 2" xfId="40011" hidden="1"/>
    <cellStyle name="輔色5 2" xfId="40046" hidden="1"/>
    <cellStyle name="輔色5 2" xfId="40100" hidden="1"/>
    <cellStyle name="輔色5 2" xfId="39955" hidden="1"/>
    <cellStyle name="輔色5 2" xfId="40537" hidden="1"/>
    <cellStyle name="輔色5 2" xfId="40502" hidden="1"/>
    <cellStyle name="輔色5 2" xfId="40628" hidden="1"/>
    <cellStyle name="輔色5 2" xfId="40593" hidden="1"/>
    <cellStyle name="輔色5 2" xfId="40375" hidden="1"/>
    <cellStyle name="輔色5 2" xfId="40410" hidden="1"/>
    <cellStyle name="輔色5 2" xfId="40464" hidden="1"/>
    <cellStyle name="輔色5 2" xfId="40319" hidden="1"/>
    <cellStyle name="輔色5 2" xfId="40901" hidden="1"/>
    <cellStyle name="輔色5 2" xfId="40866" hidden="1"/>
    <cellStyle name="輔色5 2" xfId="40992" hidden="1"/>
    <cellStyle name="輔色5 2" xfId="40957" hidden="1"/>
    <cellStyle name="輔色5 2" xfId="40739" hidden="1"/>
    <cellStyle name="輔色5 2" xfId="40774" hidden="1"/>
    <cellStyle name="輔色5 2" xfId="40828" hidden="1"/>
    <cellStyle name="輔色5 2" xfId="40683" hidden="1"/>
    <cellStyle name="輔色5 2" xfId="41265" hidden="1"/>
    <cellStyle name="輔色5 2" xfId="41230" hidden="1"/>
    <cellStyle name="輔色5 2" xfId="41356" hidden="1"/>
    <cellStyle name="輔色5 2" xfId="41321" hidden="1"/>
    <cellStyle name="輔色5 2" xfId="41103" hidden="1"/>
    <cellStyle name="輔色5 2" xfId="41138" hidden="1"/>
    <cellStyle name="輔色5 2" xfId="41192" hidden="1"/>
    <cellStyle name="輔色5 2" xfId="41047" hidden="1"/>
    <cellStyle name="輔色5 2" xfId="41629" hidden="1"/>
    <cellStyle name="輔色5 2" xfId="41594" hidden="1"/>
    <cellStyle name="輔色5 2" xfId="41720" hidden="1"/>
    <cellStyle name="輔色5 2" xfId="41685" hidden="1"/>
    <cellStyle name="輔色5 2" xfId="41467" hidden="1"/>
    <cellStyle name="輔色5 2" xfId="41502" hidden="1"/>
    <cellStyle name="輔色5 2" xfId="41556" hidden="1"/>
    <cellStyle name="輔色5 2" xfId="41411" hidden="1"/>
    <cellStyle name="輔色5 2" xfId="41951" hidden="1"/>
    <cellStyle name="輔色5 2" xfId="41916" hidden="1"/>
    <cellStyle name="輔色5 2" xfId="42042" hidden="1"/>
    <cellStyle name="輔色5 2" xfId="42007" hidden="1"/>
    <cellStyle name="輔色5 2" xfId="41790" hidden="1"/>
    <cellStyle name="輔色5 2" xfId="41825" hidden="1"/>
    <cellStyle name="輔色5 2" xfId="41878" hidden="1"/>
    <cellStyle name="輔色5 2" xfId="42322" hidden="1"/>
    <cellStyle name="輔色5 2" xfId="42357" hidden="1"/>
    <cellStyle name="輔色5 2" xfId="42280" hidden="1"/>
    <cellStyle name="輔色5 2" xfId="42448" hidden="1"/>
    <cellStyle name="輔色5 2" xfId="42413" hidden="1"/>
    <cellStyle name="輔色5 2" xfId="42153" hidden="1"/>
    <cellStyle name="輔色5 2" xfId="42188" hidden="1"/>
    <cellStyle name="輔色5 2" xfId="42242" hidden="1"/>
    <cellStyle name="輔色5 2" xfId="42097" hidden="1"/>
    <cellStyle name="輔色5 2" xfId="42721" hidden="1"/>
    <cellStyle name="輔色5 2" xfId="42686" hidden="1"/>
    <cellStyle name="輔色5 2" xfId="42812" hidden="1"/>
    <cellStyle name="輔色5 2" xfId="42777" hidden="1"/>
    <cellStyle name="輔色5 2" xfId="42559" hidden="1"/>
    <cellStyle name="輔色5 2" xfId="42594" hidden="1"/>
    <cellStyle name="輔色5 2" xfId="42648" hidden="1"/>
    <cellStyle name="輔色5 2" xfId="42503" hidden="1"/>
    <cellStyle name="輔色5 2" xfId="43085" hidden="1"/>
    <cellStyle name="輔色5 2" xfId="43050" hidden="1"/>
    <cellStyle name="輔色5 2" xfId="43176" hidden="1"/>
    <cellStyle name="輔色5 2" xfId="43141" hidden="1"/>
    <cellStyle name="輔色5 2" xfId="42923" hidden="1"/>
    <cellStyle name="輔色5 2" xfId="42958" hidden="1"/>
    <cellStyle name="輔色5 2" xfId="43012" hidden="1"/>
    <cellStyle name="輔色5 2" xfId="42867" hidden="1"/>
    <cellStyle name="輔色5 2" xfId="43449" hidden="1"/>
    <cellStyle name="輔色5 2" xfId="43414" hidden="1"/>
    <cellStyle name="輔色5 2" xfId="43540" hidden="1"/>
    <cellStyle name="輔色5 2" xfId="43505" hidden="1"/>
    <cellStyle name="輔色5 2" xfId="43287" hidden="1"/>
    <cellStyle name="輔色5 2" xfId="43322" hidden="1"/>
    <cellStyle name="輔色5 2" xfId="43376" hidden="1"/>
    <cellStyle name="輔色5 2" xfId="43231" hidden="1"/>
    <cellStyle name="輔色5 2" xfId="43813" hidden="1"/>
    <cellStyle name="輔色5 2" xfId="43778" hidden="1"/>
    <cellStyle name="輔色5 2" xfId="43904" hidden="1"/>
    <cellStyle name="輔色5 2" xfId="43869" hidden="1"/>
    <cellStyle name="輔色5 2" xfId="43651" hidden="1"/>
    <cellStyle name="輔色5 2" xfId="43686" hidden="1"/>
    <cellStyle name="輔色5 2" xfId="43740" hidden="1"/>
    <cellStyle name="輔色5 2" xfId="43595" hidden="1"/>
    <cellStyle name="輔色5 2" xfId="44177" hidden="1"/>
    <cellStyle name="輔色5 2" xfId="44142" hidden="1"/>
    <cellStyle name="輔色5 2" xfId="44268" hidden="1"/>
    <cellStyle name="輔色5 2" xfId="44233" hidden="1"/>
    <cellStyle name="輔色5 2" xfId="44015" hidden="1"/>
    <cellStyle name="輔色5 2" xfId="44050" hidden="1"/>
    <cellStyle name="輔色5 2" xfId="44104" hidden="1"/>
    <cellStyle name="輔色5 2" xfId="43959" hidden="1"/>
    <cellStyle name="輔色5 2" xfId="44499" hidden="1"/>
    <cellStyle name="輔色5 2" xfId="44464" hidden="1"/>
    <cellStyle name="輔色5 2" xfId="44590" hidden="1"/>
    <cellStyle name="輔色5 2" xfId="44555" hidden="1"/>
    <cellStyle name="輔色5 2" xfId="44338" hidden="1"/>
    <cellStyle name="輔色5 2" xfId="44373" hidden="1"/>
    <cellStyle name="輔色5 2" xfId="44426" hidden="1"/>
    <cellStyle name="輔色5 2" xfId="44870" hidden="1"/>
    <cellStyle name="輔色5 2" xfId="44905" hidden="1"/>
    <cellStyle name="輔色5 2" xfId="44828" hidden="1"/>
    <cellStyle name="輔色5 2" xfId="44996" hidden="1"/>
    <cellStyle name="輔色5 2" xfId="44961" hidden="1"/>
    <cellStyle name="輔色5 2" xfId="44701" hidden="1"/>
    <cellStyle name="輔色5 2" xfId="44736" hidden="1"/>
    <cellStyle name="輔色5 2" xfId="44790" hidden="1"/>
    <cellStyle name="輔色5 2" xfId="44645" hidden="1"/>
    <cellStyle name="輔色5 2" xfId="45269" hidden="1"/>
    <cellStyle name="輔色5 2" xfId="45234" hidden="1"/>
    <cellStyle name="輔色5 2" xfId="45360" hidden="1"/>
    <cellStyle name="輔色5 2" xfId="45325" hidden="1"/>
    <cellStyle name="輔色5 2" xfId="45107" hidden="1"/>
    <cellStyle name="輔色5 2" xfId="45142" hidden="1"/>
    <cellStyle name="輔色5 2" xfId="45196" hidden="1"/>
    <cellStyle name="輔色5 2" xfId="45051" hidden="1"/>
    <cellStyle name="輔色5 2" xfId="45633" hidden="1"/>
    <cellStyle name="輔色5 2" xfId="45598" hidden="1"/>
    <cellStyle name="輔色5 2" xfId="45724" hidden="1"/>
    <cellStyle name="輔色5 2" xfId="45689" hidden="1"/>
    <cellStyle name="輔色5 2" xfId="45471" hidden="1"/>
    <cellStyle name="輔色5 2" xfId="45506" hidden="1"/>
    <cellStyle name="輔色5 2" xfId="45560" hidden="1"/>
    <cellStyle name="輔色5 2" xfId="45415" hidden="1"/>
    <cellStyle name="輔色5 2" xfId="45997" hidden="1"/>
    <cellStyle name="輔色5 2" xfId="45962" hidden="1"/>
    <cellStyle name="輔色5 2" xfId="46088" hidden="1"/>
    <cellStyle name="輔色5 2" xfId="46053" hidden="1"/>
    <cellStyle name="輔色5 2" xfId="45835" hidden="1"/>
    <cellStyle name="輔色5 2" xfId="45870" hidden="1"/>
    <cellStyle name="輔色5 2" xfId="45924" hidden="1"/>
    <cellStyle name="輔色5 2" xfId="45779" hidden="1"/>
    <cellStyle name="輔色5 2" xfId="46361" hidden="1"/>
    <cellStyle name="輔色5 2" xfId="46326" hidden="1"/>
    <cellStyle name="輔色5 2" xfId="46452" hidden="1"/>
    <cellStyle name="輔色5 2" xfId="46417" hidden="1"/>
    <cellStyle name="輔色5 2" xfId="46199" hidden="1"/>
    <cellStyle name="輔色5 2" xfId="46234" hidden="1"/>
    <cellStyle name="輔色5 2" xfId="46288" hidden="1"/>
    <cellStyle name="輔色5 2" xfId="46143" hidden="1"/>
    <cellStyle name="輔色5 2" xfId="46725" hidden="1"/>
    <cellStyle name="輔色5 2" xfId="46690" hidden="1"/>
    <cellStyle name="輔色5 2" xfId="46816" hidden="1"/>
    <cellStyle name="輔色5 2" xfId="46781" hidden="1"/>
    <cellStyle name="輔色5 2" xfId="46563" hidden="1"/>
    <cellStyle name="輔色5 2" xfId="46598" hidden="1"/>
    <cellStyle name="輔色5 2" xfId="46652" hidden="1"/>
    <cellStyle name="輔色5 2" xfId="46507" hidden="1"/>
    <cellStyle name="輔色5 2" xfId="47089" hidden="1"/>
    <cellStyle name="輔色5 2" xfId="47054" hidden="1"/>
    <cellStyle name="輔色5 2" xfId="47180" hidden="1"/>
    <cellStyle name="輔色5 2" xfId="47145" hidden="1"/>
    <cellStyle name="輔色5 2" xfId="46927" hidden="1"/>
    <cellStyle name="輔色5 2" xfId="46962" hidden="1"/>
    <cellStyle name="輔色5 2" xfId="47016" hidden="1"/>
    <cellStyle name="輔色5 2" xfId="46871" hidden="1"/>
    <cellStyle name="輔色5 2" xfId="47453" hidden="1"/>
    <cellStyle name="輔色5 2" xfId="47418" hidden="1"/>
    <cellStyle name="輔色5 2" xfId="47544" hidden="1"/>
    <cellStyle name="輔色5 2" xfId="47509" hidden="1"/>
    <cellStyle name="輔色5 2" xfId="47291" hidden="1"/>
    <cellStyle name="輔色5 2" xfId="47326" hidden="1"/>
    <cellStyle name="輔色5 2" xfId="47380" hidden="1"/>
    <cellStyle name="輔色5 2" xfId="47235" hidden="1"/>
    <cellStyle name="輔色5 2" xfId="47817" hidden="1"/>
    <cellStyle name="輔色5 2" xfId="47782" hidden="1"/>
    <cellStyle name="輔色5 2" xfId="47908" hidden="1"/>
    <cellStyle name="輔色5 2" xfId="47873" hidden="1"/>
    <cellStyle name="輔色5 2" xfId="47655" hidden="1"/>
    <cellStyle name="輔色5 2" xfId="47690" hidden="1"/>
    <cellStyle name="輔色5 2" xfId="47744" hidden="1"/>
    <cellStyle name="輔色5 2" xfId="47599" hidden="1"/>
    <cellStyle name="輔色5 2" xfId="48181" hidden="1"/>
    <cellStyle name="輔色5 2" xfId="48146" hidden="1"/>
    <cellStyle name="輔色5 2" xfId="48272" hidden="1"/>
    <cellStyle name="輔色5 2" xfId="48237" hidden="1"/>
    <cellStyle name="輔色5 2" xfId="48019" hidden="1"/>
    <cellStyle name="輔色5 2" xfId="48054" hidden="1"/>
    <cellStyle name="輔色5 2" xfId="48108" hidden="1"/>
    <cellStyle name="輔色5 2" xfId="47963" hidden="1"/>
    <cellStyle name="輔色5 2" xfId="48545" hidden="1"/>
    <cellStyle name="輔色5 2" xfId="48510" hidden="1"/>
    <cellStyle name="輔色5 2" xfId="48636" hidden="1"/>
    <cellStyle name="輔色5 2" xfId="48601" hidden="1"/>
    <cellStyle name="輔色5 2" xfId="48383" hidden="1"/>
    <cellStyle name="輔色5 2" xfId="48418" hidden="1"/>
    <cellStyle name="輔色5 2" xfId="48472" hidden="1"/>
    <cellStyle name="輔色5 2" xfId="48327" hidden="1"/>
    <cellStyle name="輔色5 2" xfId="48867" hidden="1"/>
    <cellStyle name="輔色5 2" xfId="48832" hidden="1"/>
    <cellStyle name="輔色5 2" xfId="48958" hidden="1"/>
    <cellStyle name="輔色5 2" xfId="48923" hidden="1"/>
    <cellStyle name="輔色5 2" xfId="48706" hidden="1"/>
    <cellStyle name="輔色5 2" xfId="48741" hidden="1"/>
    <cellStyle name="輔色5 2" xfId="48794" hidden="1"/>
    <cellStyle name="輔色5 2" xfId="31003" hidden="1"/>
    <cellStyle name="輔色5 2" xfId="33246" hidden="1"/>
    <cellStyle name="輔色5 2" xfId="32795" hidden="1"/>
    <cellStyle name="輔色5 2" xfId="32681" hidden="1"/>
    <cellStyle name="輔色5 2" xfId="31383" hidden="1"/>
    <cellStyle name="輔色5 2" xfId="31795" hidden="1"/>
    <cellStyle name="輔色5 2" xfId="31613" hidden="1"/>
    <cellStyle name="輔色5 2" xfId="33016" hidden="1"/>
    <cellStyle name="輔色5 2" xfId="31203" hidden="1"/>
    <cellStyle name="輔色5 2" xfId="32861" hidden="1"/>
    <cellStyle name="輔色5 2" xfId="31981" hidden="1"/>
    <cellStyle name="輔色5 2" xfId="32123" hidden="1"/>
    <cellStyle name="輔色5 2" xfId="32411" hidden="1"/>
    <cellStyle name="輔色5 2" xfId="31548" hidden="1"/>
    <cellStyle name="輔色5 2" xfId="31244" hidden="1"/>
    <cellStyle name="輔色5 2" xfId="32551" hidden="1"/>
    <cellStyle name="輔色5 2" xfId="31620" hidden="1"/>
    <cellStyle name="輔色5 2" xfId="31954" hidden="1"/>
    <cellStyle name="輔色5 2" xfId="31288" hidden="1"/>
    <cellStyle name="輔色5 2" xfId="31701" hidden="1"/>
    <cellStyle name="輔色5 2" xfId="33100" hidden="1"/>
    <cellStyle name="輔色5 2" xfId="31059" hidden="1"/>
    <cellStyle name="輔色5 2" xfId="31457" hidden="1"/>
    <cellStyle name="輔色5 2" xfId="31972" hidden="1"/>
    <cellStyle name="輔色5 2" xfId="32356" hidden="1"/>
    <cellStyle name="輔色5 2" xfId="32194" hidden="1"/>
    <cellStyle name="輔色5 2" xfId="32543" hidden="1"/>
    <cellStyle name="輔色5 2" xfId="31145" hidden="1"/>
    <cellStyle name="輔色5 2" xfId="30792" hidden="1"/>
    <cellStyle name="輔色5 2" xfId="32995" hidden="1"/>
    <cellStyle name="輔色5 2" xfId="31414" hidden="1"/>
    <cellStyle name="輔色5 2" xfId="31301" hidden="1"/>
    <cellStyle name="輔色5 2" xfId="32757" hidden="1"/>
    <cellStyle name="輔色5 2" xfId="32776" hidden="1"/>
    <cellStyle name="輔色5 2" xfId="33064" hidden="1"/>
    <cellStyle name="輔色5 2" xfId="31733" hidden="1"/>
    <cellStyle name="輔色5 2" xfId="33120" hidden="1"/>
    <cellStyle name="輔色5 2" xfId="31634" hidden="1"/>
    <cellStyle name="輔色5 2" xfId="31156" hidden="1"/>
    <cellStyle name="輔色5 2" xfId="32061" hidden="1"/>
    <cellStyle name="輔色5 2" xfId="30947" hidden="1"/>
    <cellStyle name="輔色5 2" xfId="32521" hidden="1"/>
    <cellStyle name="輔色5 2" xfId="31021" hidden="1"/>
    <cellStyle name="輔色5 2" xfId="32623" hidden="1"/>
    <cellStyle name="輔色5 2" xfId="31325" hidden="1"/>
    <cellStyle name="輔色5 2" xfId="32047" hidden="1"/>
    <cellStyle name="輔色5 2" xfId="32967" hidden="1"/>
    <cellStyle name="輔色5 2" xfId="31902" hidden="1"/>
    <cellStyle name="輔色5 2" xfId="32893" hidden="1"/>
    <cellStyle name="輔色5 2" xfId="32308" hidden="1"/>
    <cellStyle name="輔色5 2" xfId="32594" hidden="1"/>
    <cellStyle name="輔色5 2" xfId="30917" hidden="1"/>
    <cellStyle name="輔色5 2" xfId="32650" hidden="1"/>
    <cellStyle name="輔色5 2" xfId="30963" hidden="1"/>
    <cellStyle name="輔色5 2" xfId="33144" hidden="1"/>
    <cellStyle name="輔色5 2" xfId="31755" hidden="1"/>
    <cellStyle name="輔色5 2" xfId="51273" hidden="1"/>
    <cellStyle name="輔色5 2" xfId="51238" hidden="1"/>
    <cellStyle name="輔色5 2" xfId="51315" hidden="1"/>
    <cellStyle name="輔色5 2" xfId="51147" hidden="1"/>
    <cellStyle name="輔色5 2" xfId="51182" hidden="1"/>
    <cellStyle name="輔色5 2" xfId="51442" hidden="1"/>
    <cellStyle name="輔色5 2" xfId="51407" hidden="1"/>
    <cellStyle name="輔色5 2" xfId="51353" hidden="1"/>
    <cellStyle name="輔色5 2" xfId="51498" hidden="1"/>
    <cellStyle name="輔色5 2" xfId="50874" hidden="1"/>
    <cellStyle name="輔色5 2" xfId="50909" hidden="1"/>
    <cellStyle name="輔色5 2" xfId="50783" hidden="1"/>
    <cellStyle name="輔色5 2" xfId="50818" hidden="1"/>
    <cellStyle name="輔色5 2" xfId="51036" hidden="1"/>
    <cellStyle name="輔色5 2" xfId="51001" hidden="1"/>
    <cellStyle name="輔色5 2" xfId="50947" hidden="1"/>
    <cellStyle name="輔色5 2" xfId="51092" hidden="1"/>
    <cellStyle name="輔色5 2" xfId="50510" hidden="1"/>
    <cellStyle name="輔色5 2" xfId="50545" hidden="1"/>
    <cellStyle name="輔色5 2" xfId="50419" hidden="1"/>
    <cellStyle name="輔色5 2" xfId="50454" hidden="1"/>
    <cellStyle name="輔色5 2" xfId="50672" hidden="1"/>
    <cellStyle name="輔色5 2" xfId="50637" hidden="1"/>
    <cellStyle name="輔色5 2" xfId="50583" hidden="1"/>
    <cellStyle name="輔色5 2" xfId="50728" hidden="1"/>
    <cellStyle name="輔色5 2" xfId="50146" hidden="1"/>
    <cellStyle name="輔色5 2" xfId="50181" hidden="1"/>
    <cellStyle name="輔色5 2" xfId="50055" hidden="1"/>
    <cellStyle name="輔色5 2" xfId="50090" hidden="1"/>
    <cellStyle name="輔色5 2" xfId="50308" hidden="1"/>
    <cellStyle name="輔色5 2" xfId="50273" hidden="1"/>
    <cellStyle name="輔色5 2" xfId="50219" hidden="1"/>
    <cellStyle name="輔色5 2" xfId="50364" hidden="1"/>
    <cellStyle name="輔色5 2" xfId="49782" hidden="1"/>
    <cellStyle name="輔色5 2" xfId="49817" hidden="1"/>
    <cellStyle name="輔色5 2" xfId="49691" hidden="1"/>
    <cellStyle name="輔色5 2" xfId="49726" hidden="1"/>
    <cellStyle name="輔色5 2" xfId="49944" hidden="1"/>
    <cellStyle name="輔色5 2" xfId="49909" hidden="1"/>
    <cellStyle name="輔色5 2" xfId="49855" hidden="1"/>
    <cellStyle name="輔色5 2" xfId="50000" hidden="1"/>
    <cellStyle name="輔色5 2" xfId="49418" hidden="1"/>
    <cellStyle name="輔色5 2" xfId="49453" hidden="1"/>
    <cellStyle name="輔色5 2" xfId="49327" hidden="1"/>
    <cellStyle name="輔色5 2" xfId="49362" hidden="1"/>
    <cellStyle name="輔色5 2" xfId="49580" hidden="1"/>
    <cellStyle name="輔色5 2" xfId="49545" hidden="1"/>
    <cellStyle name="輔色5 2" xfId="49491" hidden="1"/>
    <cellStyle name="輔色5 2" xfId="49636" hidden="1"/>
    <cellStyle name="輔色5 2" xfId="49096" hidden="1"/>
    <cellStyle name="輔色5 2" xfId="49131" hidden="1"/>
    <cellStyle name="輔色5 2" xfId="49005" hidden="1"/>
    <cellStyle name="輔色5 2" xfId="49040" hidden="1"/>
    <cellStyle name="輔色5 2" xfId="49257" hidden="1"/>
    <cellStyle name="輔色5 2" xfId="49222" hidden="1"/>
    <cellStyle name="輔色5 2" xfId="49169" hidden="1"/>
    <cellStyle name="輔色6 2" xfId="2269" hidden="1"/>
    <cellStyle name="輔色6 2" xfId="2295" hidden="1"/>
    <cellStyle name="輔色6 2" xfId="2227" hidden="1"/>
    <cellStyle name="輔色6 2" xfId="2386" hidden="1"/>
    <cellStyle name="輔色6 2" xfId="2360" hidden="1"/>
    <cellStyle name="輔色6 2" xfId="2101" hidden="1"/>
    <cellStyle name="輔色6 2" xfId="2127" hidden="1"/>
    <cellStyle name="輔色6 2" xfId="2010" hidden="1"/>
    <cellStyle name="輔色6 2" xfId="2036" hidden="1"/>
    <cellStyle name="輔色6 2" xfId="2659" hidden="1"/>
    <cellStyle name="輔色6 2" xfId="2633" hidden="1"/>
    <cellStyle name="輔色6 2" xfId="2750" hidden="1"/>
    <cellStyle name="輔色6 2" xfId="2724" hidden="1"/>
    <cellStyle name="輔色6 2" xfId="2507" hidden="1"/>
    <cellStyle name="輔色6 2" xfId="2533" hidden="1"/>
    <cellStyle name="輔色6 2" xfId="2416" hidden="1"/>
    <cellStyle name="輔色6 2" xfId="2442" hidden="1"/>
    <cellStyle name="輔色6 2" xfId="3023" hidden="1"/>
    <cellStyle name="輔色6 2" xfId="2997" hidden="1"/>
    <cellStyle name="輔色6 2" xfId="3114" hidden="1"/>
    <cellStyle name="輔色6 2" xfId="3088" hidden="1"/>
    <cellStyle name="輔色6 2" xfId="2871" hidden="1"/>
    <cellStyle name="輔色6 2" xfId="2897" hidden="1"/>
    <cellStyle name="輔色6 2" xfId="2780" hidden="1"/>
    <cellStyle name="輔色6 2" xfId="2806" hidden="1"/>
    <cellStyle name="輔色6 2" xfId="3387" hidden="1"/>
    <cellStyle name="輔色6 2" xfId="3361" hidden="1"/>
    <cellStyle name="輔色6 2" xfId="3478" hidden="1"/>
    <cellStyle name="輔色6 2" xfId="3452" hidden="1"/>
    <cellStyle name="輔色6 2" xfId="3235" hidden="1"/>
    <cellStyle name="輔色6 2" xfId="3261" hidden="1"/>
    <cellStyle name="輔色6 2" xfId="3144" hidden="1"/>
    <cellStyle name="輔色6 2" xfId="3170" hidden="1"/>
    <cellStyle name="輔色6 2" xfId="3751" hidden="1"/>
    <cellStyle name="輔色6 2" xfId="3725" hidden="1"/>
    <cellStyle name="輔色6 2" xfId="3842" hidden="1"/>
    <cellStyle name="輔色6 2" xfId="3816" hidden="1"/>
    <cellStyle name="輔色6 2" xfId="3599" hidden="1"/>
    <cellStyle name="輔色6 2" xfId="3625" hidden="1"/>
    <cellStyle name="輔色6 2" xfId="3508" hidden="1"/>
    <cellStyle name="輔色6 2" xfId="3534" hidden="1"/>
    <cellStyle name="輔色6 2" xfId="4115" hidden="1"/>
    <cellStyle name="輔色6 2" xfId="4089" hidden="1"/>
    <cellStyle name="輔色6 2" xfId="4206" hidden="1"/>
    <cellStyle name="輔色6 2" xfId="4180" hidden="1"/>
    <cellStyle name="輔色6 2" xfId="3963" hidden="1"/>
    <cellStyle name="輔色6 2" xfId="3989" hidden="1"/>
    <cellStyle name="輔色6 2" xfId="3872" hidden="1"/>
    <cellStyle name="輔色6 2" xfId="3898" hidden="1"/>
    <cellStyle name="輔色6 2" xfId="4479" hidden="1"/>
    <cellStyle name="輔色6 2" xfId="4453" hidden="1"/>
    <cellStyle name="輔色6 2" xfId="4570" hidden="1"/>
    <cellStyle name="輔色6 2" xfId="4544" hidden="1"/>
    <cellStyle name="輔色6 2" xfId="4327" hidden="1"/>
    <cellStyle name="輔色6 2" xfId="4353" hidden="1"/>
    <cellStyle name="輔色6 2" xfId="4236" hidden="1"/>
    <cellStyle name="輔色6 2" xfId="4262" hidden="1"/>
    <cellStyle name="輔色6 2" xfId="4843" hidden="1"/>
    <cellStyle name="輔色6 2" xfId="4817" hidden="1"/>
    <cellStyle name="輔色6 2" xfId="4934" hidden="1"/>
    <cellStyle name="輔色6 2" xfId="4908" hidden="1"/>
    <cellStyle name="輔色6 2" xfId="4691" hidden="1"/>
    <cellStyle name="輔色6 2" xfId="4717" hidden="1"/>
    <cellStyle name="輔色6 2" xfId="4600" hidden="1"/>
    <cellStyle name="輔色6 2" xfId="4626" hidden="1"/>
    <cellStyle name="輔色6 2" xfId="5207" hidden="1"/>
    <cellStyle name="輔色6 2" xfId="5181" hidden="1"/>
    <cellStyle name="輔色6 2" xfId="5298" hidden="1"/>
    <cellStyle name="輔色6 2" xfId="5272" hidden="1"/>
    <cellStyle name="輔色6 2" xfId="5055" hidden="1"/>
    <cellStyle name="輔色6 2" xfId="5081" hidden="1"/>
    <cellStyle name="輔色6 2" xfId="4964" hidden="1"/>
    <cellStyle name="輔色6 2" xfId="4990" hidden="1"/>
    <cellStyle name="輔色6 2" xfId="5571" hidden="1"/>
    <cellStyle name="輔色6 2" xfId="5545" hidden="1"/>
    <cellStyle name="輔色6 2" xfId="5662" hidden="1"/>
    <cellStyle name="輔色6 2" xfId="5636" hidden="1"/>
    <cellStyle name="輔色6 2" xfId="5419" hidden="1"/>
    <cellStyle name="輔色6 2" xfId="5445" hidden="1"/>
    <cellStyle name="輔色6 2" xfId="5328" hidden="1"/>
    <cellStyle name="輔色6 2" xfId="5354" hidden="1"/>
    <cellStyle name="輔色6 2" xfId="5893" hidden="1"/>
    <cellStyle name="輔色6 2" xfId="5867" hidden="1"/>
    <cellStyle name="輔色6 2" xfId="5984" hidden="1"/>
    <cellStyle name="輔色6 2" xfId="5958" hidden="1"/>
    <cellStyle name="輔色6 2" xfId="5742" hidden="1"/>
    <cellStyle name="輔色6 2" xfId="5768" hidden="1"/>
    <cellStyle name="輔色6 2" xfId="5692" hidden="1"/>
    <cellStyle name="輔色6 2" xfId="8821" hidden="1"/>
    <cellStyle name="輔色6 2" xfId="8847" hidden="1"/>
    <cellStyle name="輔色6 2" xfId="8779" hidden="1"/>
    <cellStyle name="輔色6 2" xfId="8938" hidden="1"/>
    <cellStyle name="輔色6 2" xfId="8912" hidden="1"/>
    <cellStyle name="輔色6 2" xfId="8653" hidden="1"/>
    <cellStyle name="輔色6 2" xfId="8679" hidden="1"/>
    <cellStyle name="輔色6 2" xfId="8562" hidden="1"/>
    <cellStyle name="輔色6 2" xfId="8588" hidden="1"/>
    <cellStyle name="輔色6 2" xfId="9211" hidden="1"/>
    <cellStyle name="輔色6 2" xfId="9185" hidden="1"/>
    <cellStyle name="輔色6 2" xfId="9302" hidden="1"/>
    <cellStyle name="輔色6 2" xfId="9276" hidden="1"/>
    <cellStyle name="輔色6 2" xfId="9059" hidden="1"/>
    <cellStyle name="輔色6 2" xfId="9085" hidden="1"/>
    <cellStyle name="輔色6 2" xfId="8968" hidden="1"/>
    <cellStyle name="輔色6 2" xfId="8994" hidden="1"/>
    <cellStyle name="輔色6 2" xfId="9575" hidden="1"/>
    <cellStyle name="輔色6 2" xfId="9549" hidden="1"/>
    <cellStyle name="輔色6 2" xfId="9666" hidden="1"/>
    <cellStyle name="輔色6 2" xfId="9640" hidden="1"/>
    <cellStyle name="輔色6 2" xfId="9423" hidden="1"/>
    <cellStyle name="輔色6 2" xfId="9449" hidden="1"/>
    <cellStyle name="輔色6 2" xfId="9332" hidden="1"/>
    <cellStyle name="輔色6 2" xfId="9358" hidden="1"/>
    <cellStyle name="輔色6 2" xfId="9939" hidden="1"/>
    <cellStyle name="輔色6 2" xfId="9913" hidden="1"/>
    <cellStyle name="輔色6 2" xfId="10030" hidden="1"/>
    <cellStyle name="輔色6 2" xfId="10004" hidden="1"/>
    <cellStyle name="輔色6 2" xfId="9787" hidden="1"/>
    <cellStyle name="輔色6 2" xfId="9813" hidden="1"/>
    <cellStyle name="輔色6 2" xfId="9696" hidden="1"/>
    <cellStyle name="輔色6 2" xfId="9722" hidden="1"/>
    <cellStyle name="輔色6 2" xfId="10303" hidden="1"/>
    <cellStyle name="輔色6 2" xfId="10277" hidden="1"/>
    <cellStyle name="輔色6 2" xfId="10394" hidden="1"/>
    <cellStyle name="輔色6 2" xfId="10368" hidden="1"/>
    <cellStyle name="輔色6 2" xfId="10151" hidden="1"/>
    <cellStyle name="輔色6 2" xfId="10177" hidden="1"/>
    <cellStyle name="輔色6 2" xfId="10060" hidden="1"/>
    <cellStyle name="輔色6 2" xfId="10086" hidden="1"/>
    <cellStyle name="輔色6 2" xfId="10667" hidden="1"/>
    <cellStyle name="輔色6 2" xfId="10641" hidden="1"/>
    <cellStyle name="輔色6 2" xfId="10758" hidden="1"/>
    <cellStyle name="輔色6 2" xfId="10732" hidden="1"/>
    <cellStyle name="輔色6 2" xfId="10515" hidden="1"/>
    <cellStyle name="輔色6 2" xfId="10541" hidden="1"/>
    <cellStyle name="輔色6 2" xfId="10424" hidden="1"/>
    <cellStyle name="輔色6 2" xfId="10450" hidden="1"/>
    <cellStyle name="輔色6 2" xfId="11031" hidden="1"/>
    <cellStyle name="輔色6 2" xfId="11005" hidden="1"/>
    <cellStyle name="輔色6 2" xfId="11122" hidden="1"/>
    <cellStyle name="輔色6 2" xfId="11096" hidden="1"/>
    <cellStyle name="輔色6 2" xfId="10879" hidden="1"/>
    <cellStyle name="輔色6 2" xfId="10905" hidden="1"/>
    <cellStyle name="輔色6 2" xfId="10788" hidden="1"/>
    <cellStyle name="輔色6 2" xfId="10814" hidden="1"/>
    <cellStyle name="輔色6 2" xfId="11395" hidden="1"/>
    <cellStyle name="輔色6 2" xfId="11369" hidden="1"/>
    <cellStyle name="輔色6 2" xfId="11486" hidden="1"/>
    <cellStyle name="輔色6 2" xfId="11460" hidden="1"/>
    <cellStyle name="輔色6 2" xfId="11243" hidden="1"/>
    <cellStyle name="輔色6 2" xfId="11269" hidden="1"/>
    <cellStyle name="輔色6 2" xfId="11152" hidden="1"/>
    <cellStyle name="輔色6 2" xfId="11178" hidden="1"/>
    <cellStyle name="輔色6 2" xfId="11759" hidden="1"/>
    <cellStyle name="輔色6 2" xfId="11733" hidden="1"/>
    <cellStyle name="輔色6 2" xfId="11850" hidden="1"/>
    <cellStyle name="輔色6 2" xfId="11824" hidden="1"/>
    <cellStyle name="輔色6 2" xfId="11607" hidden="1"/>
    <cellStyle name="輔色6 2" xfId="11633" hidden="1"/>
    <cellStyle name="輔色6 2" xfId="11516" hidden="1"/>
    <cellStyle name="輔色6 2" xfId="11542" hidden="1"/>
    <cellStyle name="輔色6 2" xfId="12123" hidden="1"/>
    <cellStyle name="輔色6 2" xfId="12097" hidden="1"/>
    <cellStyle name="輔色6 2" xfId="12214" hidden="1"/>
    <cellStyle name="輔色6 2" xfId="12188" hidden="1"/>
    <cellStyle name="輔色6 2" xfId="11971" hidden="1"/>
    <cellStyle name="輔色6 2" xfId="11997" hidden="1"/>
    <cellStyle name="輔色6 2" xfId="11880" hidden="1"/>
    <cellStyle name="輔色6 2" xfId="11906" hidden="1"/>
    <cellStyle name="輔色6 2" xfId="12487" hidden="1"/>
    <cellStyle name="輔色6 2" xfId="12461" hidden="1"/>
    <cellStyle name="輔色6 2" xfId="12578" hidden="1"/>
    <cellStyle name="輔色6 2" xfId="12552" hidden="1"/>
    <cellStyle name="輔色6 2" xfId="12335" hidden="1"/>
    <cellStyle name="輔色6 2" xfId="12361" hidden="1"/>
    <cellStyle name="輔色6 2" xfId="12244" hidden="1"/>
    <cellStyle name="輔色6 2" xfId="12270" hidden="1"/>
    <cellStyle name="輔色6 2" xfId="12809" hidden="1"/>
    <cellStyle name="輔色6 2" xfId="12783" hidden="1"/>
    <cellStyle name="輔色6 2" xfId="12900" hidden="1"/>
    <cellStyle name="輔色6 2" xfId="12874" hidden="1"/>
    <cellStyle name="輔色6 2" xfId="12658" hidden="1"/>
    <cellStyle name="輔色6 2" xfId="12684" hidden="1"/>
    <cellStyle name="輔色6 2" xfId="12608" hidden="1"/>
    <cellStyle name="輔色6 2" xfId="13189" hidden="1"/>
    <cellStyle name="輔色6 2" xfId="13215" hidden="1"/>
    <cellStyle name="輔色6 2" xfId="13147" hidden="1"/>
    <cellStyle name="輔色6 2" xfId="13306" hidden="1"/>
    <cellStyle name="輔色6 2" xfId="13280" hidden="1"/>
    <cellStyle name="輔色6 2" xfId="13021" hidden="1"/>
    <cellStyle name="輔色6 2" xfId="13047" hidden="1"/>
    <cellStyle name="輔色6 2" xfId="12930" hidden="1"/>
    <cellStyle name="輔色6 2" xfId="12956" hidden="1"/>
    <cellStyle name="輔色6 2" xfId="13579" hidden="1"/>
    <cellStyle name="輔色6 2" xfId="13553" hidden="1"/>
    <cellStyle name="輔色6 2" xfId="13670" hidden="1"/>
    <cellStyle name="輔色6 2" xfId="13644" hidden="1"/>
    <cellStyle name="輔色6 2" xfId="13427" hidden="1"/>
    <cellStyle name="輔色6 2" xfId="13453" hidden="1"/>
    <cellStyle name="輔色6 2" xfId="13336" hidden="1"/>
    <cellStyle name="輔色6 2" xfId="13362" hidden="1"/>
    <cellStyle name="輔色6 2" xfId="13943" hidden="1"/>
    <cellStyle name="輔色6 2" xfId="13917" hidden="1"/>
    <cellStyle name="輔色6 2" xfId="14034" hidden="1"/>
    <cellStyle name="輔色6 2" xfId="14008" hidden="1"/>
    <cellStyle name="輔色6 2" xfId="13791" hidden="1"/>
    <cellStyle name="輔色6 2" xfId="13817" hidden="1"/>
    <cellStyle name="輔色6 2" xfId="13700" hidden="1"/>
    <cellStyle name="輔色6 2" xfId="13726" hidden="1"/>
    <cellStyle name="輔色6 2" xfId="14307" hidden="1"/>
    <cellStyle name="輔色6 2" xfId="14281" hidden="1"/>
    <cellStyle name="輔色6 2" xfId="14398" hidden="1"/>
    <cellStyle name="輔色6 2" xfId="14372" hidden="1"/>
    <cellStyle name="輔色6 2" xfId="14155" hidden="1"/>
    <cellStyle name="輔色6 2" xfId="14181" hidden="1"/>
    <cellStyle name="輔色6 2" xfId="14064" hidden="1"/>
    <cellStyle name="輔色6 2" xfId="14090" hidden="1"/>
    <cellStyle name="輔色6 2" xfId="14671" hidden="1"/>
    <cellStyle name="輔色6 2" xfId="14645" hidden="1"/>
    <cellStyle name="輔色6 2" xfId="14762" hidden="1"/>
    <cellStyle name="輔色6 2" xfId="14736" hidden="1"/>
    <cellStyle name="輔色6 2" xfId="14519" hidden="1"/>
    <cellStyle name="輔色6 2" xfId="14545" hidden="1"/>
    <cellStyle name="輔色6 2" xfId="14428" hidden="1"/>
    <cellStyle name="輔色6 2" xfId="14454" hidden="1"/>
    <cellStyle name="輔色6 2" xfId="15035" hidden="1"/>
    <cellStyle name="輔色6 2" xfId="15009" hidden="1"/>
    <cellStyle name="輔色6 2" xfId="15126" hidden="1"/>
    <cellStyle name="輔色6 2" xfId="15100" hidden="1"/>
    <cellStyle name="輔色6 2" xfId="14883" hidden="1"/>
    <cellStyle name="輔色6 2" xfId="14909" hidden="1"/>
    <cellStyle name="輔色6 2" xfId="14792" hidden="1"/>
    <cellStyle name="輔色6 2" xfId="14818" hidden="1"/>
    <cellStyle name="輔色6 2" xfId="15399" hidden="1"/>
    <cellStyle name="輔色6 2" xfId="15373" hidden="1"/>
    <cellStyle name="輔色6 2" xfId="15490" hidden="1"/>
    <cellStyle name="輔色6 2" xfId="15464" hidden="1"/>
    <cellStyle name="輔色6 2" xfId="15247" hidden="1"/>
    <cellStyle name="輔色6 2" xfId="15273" hidden="1"/>
    <cellStyle name="輔色6 2" xfId="15156" hidden="1"/>
    <cellStyle name="輔色6 2" xfId="15182" hidden="1"/>
    <cellStyle name="輔色6 2" xfId="15763" hidden="1"/>
    <cellStyle name="輔色6 2" xfId="15737" hidden="1"/>
    <cellStyle name="輔色6 2" xfId="15854" hidden="1"/>
    <cellStyle name="輔色6 2" xfId="15828" hidden="1"/>
    <cellStyle name="輔色6 2" xfId="15611" hidden="1"/>
    <cellStyle name="輔色6 2" xfId="15637" hidden="1"/>
    <cellStyle name="輔色6 2" xfId="15520" hidden="1"/>
    <cellStyle name="輔色6 2" xfId="15546" hidden="1"/>
    <cellStyle name="輔色6 2" xfId="16127" hidden="1"/>
    <cellStyle name="輔色6 2" xfId="16101" hidden="1"/>
    <cellStyle name="輔色6 2" xfId="16218" hidden="1"/>
    <cellStyle name="輔色6 2" xfId="16192" hidden="1"/>
    <cellStyle name="輔色6 2" xfId="15975" hidden="1"/>
    <cellStyle name="輔色6 2" xfId="16001" hidden="1"/>
    <cellStyle name="輔色6 2" xfId="15884" hidden="1"/>
    <cellStyle name="輔色6 2" xfId="15910" hidden="1"/>
    <cellStyle name="輔色6 2" xfId="16491" hidden="1"/>
    <cellStyle name="輔色6 2" xfId="16465" hidden="1"/>
    <cellStyle name="輔色6 2" xfId="16582" hidden="1"/>
    <cellStyle name="輔色6 2" xfId="16556" hidden="1"/>
    <cellStyle name="輔色6 2" xfId="16339" hidden="1"/>
    <cellStyle name="輔色6 2" xfId="16365" hidden="1"/>
    <cellStyle name="輔色6 2" xfId="16248" hidden="1"/>
    <cellStyle name="輔色6 2" xfId="16274" hidden="1"/>
    <cellStyle name="輔色6 2" xfId="16855" hidden="1"/>
    <cellStyle name="輔色6 2" xfId="16829" hidden="1"/>
    <cellStyle name="輔色6 2" xfId="16946" hidden="1"/>
    <cellStyle name="輔色6 2" xfId="16920" hidden="1"/>
    <cellStyle name="輔色6 2" xfId="16703" hidden="1"/>
    <cellStyle name="輔色6 2" xfId="16729" hidden="1"/>
    <cellStyle name="輔色6 2" xfId="16612" hidden="1"/>
    <cellStyle name="輔色6 2" xfId="16638" hidden="1"/>
    <cellStyle name="輔色6 2" xfId="17177" hidden="1"/>
    <cellStyle name="輔色6 2" xfId="17151" hidden="1"/>
    <cellStyle name="輔色6 2" xfId="17268" hidden="1"/>
    <cellStyle name="輔色6 2" xfId="17242" hidden="1"/>
    <cellStyle name="輔色6 2" xfId="17026" hidden="1"/>
    <cellStyle name="輔色6 2" xfId="17052" hidden="1"/>
    <cellStyle name="輔色6 2" xfId="16976" hidden="1"/>
    <cellStyle name="輔色6 2" xfId="17557" hidden="1"/>
    <cellStyle name="輔色6 2" xfId="17583" hidden="1"/>
    <cellStyle name="輔色6 2" xfId="17515" hidden="1"/>
    <cellStyle name="輔色6 2" xfId="17674" hidden="1"/>
    <cellStyle name="輔色6 2" xfId="17648" hidden="1"/>
    <cellStyle name="輔色6 2" xfId="17389" hidden="1"/>
    <cellStyle name="輔色6 2" xfId="17415" hidden="1"/>
    <cellStyle name="輔色6 2" xfId="17298" hidden="1"/>
    <cellStyle name="輔色6 2" xfId="17324" hidden="1"/>
    <cellStyle name="輔色6 2" xfId="17947" hidden="1"/>
    <cellStyle name="輔色6 2" xfId="17921" hidden="1"/>
    <cellStyle name="輔色6 2" xfId="18038" hidden="1"/>
    <cellStyle name="輔色6 2" xfId="18012" hidden="1"/>
    <cellStyle name="輔色6 2" xfId="17795" hidden="1"/>
    <cellStyle name="輔色6 2" xfId="17821" hidden="1"/>
    <cellStyle name="輔色6 2" xfId="17704" hidden="1"/>
    <cellStyle name="輔色6 2" xfId="17730" hidden="1"/>
    <cellStyle name="輔色6 2" xfId="18311" hidden="1"/>
    <cellStyle name="輔色6 2" xfId="18285" hidden="1"/>
    <cellStyle name="輔色6 2" xfId="18402" hidden="1"/>
    <cellStyle name="輔色6 2" xfId="18376" hidden="1"/>
    <cellStyle name="輔色6 2" xfId="18159" hidden="1"/>
    <cellStyle name="輔色6 2" xfId="18185" hidden="1"/>
    <cellStyle name="輔色6 2" xfId="18068" hidden="1"/>
    <cellStyle name="輔色6 2" xfId="18094" hidden="1"/>
    <cellStyle name="輔色6 2" xfId="18675" hidden="1"/>
    <cellStyle name="輔色6 2" xfId="18649" hidden="1"/>
    <cellStyle name="輔色6 2" xfId="18766" hidden="1"/>
    <cellStyle name="輔色6 2" xfId="18740" hidden="1"/>
    <cellStyle name="輔色6 2" xfId="18523" hidden="1"/>
    <cellStyle name="輔色6 2" xfId="18549" hidden="1"/>
    <cellStyle name="輔色6 2" xfId="18432" hidden="1"/>
    <cellStyle name="輔色6 2" xfId="18458" hidden="1"/>
    <cellStyle name="輔色6 2" xfId="19039" hidden="1"/>
    <cellStyle name="輔色6 2" xfId="19013" hidden="1"/>
    <cellStyle name="輔色6 2" xfId="19130" hidden="1"/>
    <cellStyle name="輔色6 2" xfId="19104" hidden="1"/>
    <cellStyle name="輔色6 2" xfId="18887" hidden="1"/>
    <cellStyle name="輔色6 2" xfId="18913" hidden="1"/>
    <cellStyle name="輔色6 2" xfId="18796" hidden="1"/>
    <cellStyle name="輔色6 2" xfId="18822" hidden="1"/>
    <cellStyle name="輔色6 2" xfId="19403" hidden="1"/>
    <cellStyle name="輔色6 2" xfId="19377" hidden="1"/>
    <cellStyle name="輔色6 2" xfId="19494" hidden="1"/>
    <cellStyle name="輔色6 2" xfId="19468" hidden="1"/>
    <cellStyle name="輔色6 2" xfId="19251" hidden="1"/>
    <cellStyle name="輔色6 2" xfId="19277" hidden="1"/>
    <cellStyle name="輔色6 2" xfId="19160" hidden="1"/>
    <cellStyle name="輔色6 2" xfId="19186" hidden="1"/>
    <cellStyle name="輔色6 2" xfId="19725" hidden="1"/>
    <cellStyle name="輔色6 2" xfId="19699" hidden="1"/>
    <cellStyle name="輔色6 2" xfId="19816" hidden="1"/>
    <cellStyle name="輔色6 2" xfId="19790" hidden="1"/>
    <cellStyle name="輔色6 2" xfId="19574" hidden="1"/>
    <cellStyle name="輔色6 2" xfId="19600" hidden="1"/>
    <cellStyle name="輔色6 2" xfId="19524" hidden="1"/>
    <cellStyle name="輔色6 2" xfId="20105" hidden="1"/>
    <cellStyle name="輔色6 2" xfId="20131" hidden="1"/>
    <cellStyle name="輔色6 2" xfId="20063" hidden="1"/>
    <cellStyle name="輔色6 2" xfId="20222" hidden="1"/>
    <cellStyle name="輔色6 2" xfId="20196" hidden="1"/>
    <cellStyle name="輔色6 2" xfId="19937" hidden="1"/>
    <cellStyle name="輔色6 2" xfId="19963" hidden="1"/>
    <cellStyle name="輔色6 2" xfId="19846" hidden="1"/>
    <cellStyle name="輔色6 2" xfId="19872" hidden="1"/>
    <cellStyle name="輔色6 2" xfId="20495" hidden="1"/>
    <cellStyle name="輔色6 2" xfId="20469" hidden="1"/>
    <cellStyle name="輔色6 2" xfId="20586" hidden="1"/>
    <cellStyle name="輔色6 2" xfId="20560" hidden="1"/>
    <cellStyle name="輔色6 2" xfId="20343" hidden="1"/>
    <cellStyle name="輔色6 2" xfId="20369" hidden="1"/>
    <cellStyle name="輔色6 2" xfId="20252" hidden="1"/>
    <cellStyle name="輔色6 2" xfId="20278" hidden="1"/>
    <cellStyle name="輔色6 2" xfId="20859" hidden="1"/>
    <cellStyle name="輔色6 2" xfId="20833" hidden="1"/>
    <cellStyle name="輔色6 2" xfId="20950" hidden="1"/>
    <cellStyle name="輔色6 2" xfId="20924" hidden="1"/>
    <cellStyle name="輔色6 2" xfId="20707" hidden="1"/>
    <cellStyle name="輔色6 2" xfId="20733" hidden="1"/>
    <cellStyle name="輔色6 2" xfId="20616" hidden="1"/>
    <cellStyle name="輔色6 2" xfId="20642" hidden="1"/>
    <cellStyle name="輔色6 2" xfId="21223" hidden="1"/>
    <cellStyle name="輔色6 2" xfId="21197" hidden="1"/>
    <cellStyle name="輔色6 2" xfId="21314" hidden="1"/>
    <cellStyle name="輔色6 2" xfId="21288" hidden="1"/>
    <cellStyle name="輔色6 2" xfId="21071" hidden="1"/>
    <cellStyle name="輔色6 2" xfId="21097" hidden="1"/>
    <cellStyle name="輔色6 2" xfId="20980" hidden="1"/>
    <cellStyle name="輔色6 2" xfId="21006" hidden="1"/>
    <cellStyle name="輔色6 2" xfId="21587" hidden="1"/>
    <cellStyle name="輔色6 2" xfId="21561" hidden="1"/>
    <cellStyle name="輔色6 2" xfId="21678" hidden="1"/>
    <cellStyle name="輔色6 2" xfId="21652" hidden="1"/>
    <cellStyle name="輔色6 2" xfId="21435" hidden="1"/>
    <cellStyle name="輔色6 2" xfId="21461" hidden="1"/>
    <cellStyle name="輔色6 2" xfId="21344" hidden="1"/>
    <cellStyle name="輔色6 2" xfId="21370" hidden="1"/>
    <cellStyle name="輔色6 2" xfId="21951" hidden="1"/>
    <cellStyle name="輔色6 2" xfId="21925" hidden="1"/>
    <cellStyle name="輔色6 2" xfId="22042" hidden="1"/>
    <cellStyle name="輔色6 2" xfId="22016" hidden="1"/>
    <cellStyle name="輔色6 2" xfId="21799" hidden="1"/>
    <cellStyle name="輔色6 2" xfId="21825" hidden="1"/>
    <cellStyle name="輔色6 2" xfId="21708" hidden="1"/>
    <cellStyle name="輔色6 2" xfId="21734" hidden="1"/>
    <cellStyle name="輔色6 2" xfId="22315" hidden="1"/>
    <cellStyle name="輔色6 2" xfId="22289" hidden="1"/>
    <cellStyle name="輔色6 2" xfId="22406" hidden="1"/>
    <cellStyle name="輔色6 2" xfId="22380" hidden="1"/>
    <cellStyle name="輔色6 2" xfId="22163" hidden="1"/>
    <cellStyle name="輔色6 2" xfId="22189" hidden="1"/>
    <cellStyle name="輔色6 2" xfId="22072" hidden="1"/>
    <cellStyle name="輔色6 2" xfId="22098" hidden="1"/>
    <cellStyle name="輔色6 2" xfId="22679" hidden="1"/>
    <cellStyle name="輔色6 2" xfId="22653" hidden="1"/>
    <cellStyle name="輔色6 2" xfId="22770" hidden="1"/>
    <cellStyle name="輔色6 2" xfId="22744" hidden="1"/>
    <cellStyle name="輔色6 2" xfId="22527" hidden="1"/>
    <cellStyle name="輔色6 2" xfId="22553" hidden="1"/>
    <cellStyle name="輔色6 2" xfId="22436" hidden="1"/>
    <cellStyle name="輔色6 2" xfId="22462" hidden="1"/>
    <cellStyle name="輔色6 2" xfId="23043" hidden="1"/>
    <cellStyle name="輔色6 2" xfId="23017" hidden="1"/>
    <cellStyle name="輔色6 2" xfId="23134" hidden="1"/>
    <cellStyle name="輔色6 2" xfId="23108" hidden="1"/>
    <cellStyle name="輔色6 2" xfId="22891" hidden="1"/>
    <cellStyle name="輔色6 2" xfId="22917" hidden="1"/>
    <cellStyle name="輔色6 2" xfId="22800" hidden="1"/>
    <cellStyle name="輔色6 2" xfId="22826" hidden="1"/>
    <cellStyle name="輔色6 2" xfId="23407" hidden="1"/>
    <cellStyle name="輔色6 2" xfId="23381" hidden="1"/>
    <cellStyle name="輔色6 2" xfId="23498" hidden="1"/>
    <cellStyle name="輔色6 2" xfId="23472" hidden="1"/>
    <cellStyle name="輔色6 2" xfId="23255" hidden="1"/>
    <cellStyle name="輔色6 2" xfId="23281" hidden="1"/>
    <cellStyle name="輔色6 2" xfId="23164" hidden="1"/>
    <cellStyle name="輔色6 2" xfId="23190" hidden="1"/>
    <cellStyle name="輔色6 2" xfId="23771" hidden="1"/>
    <cellStyle name="輔色6 2" xfId="23745" hidden="1"/>
    <cellStyle name="輔色6 2" xfId="23862" hidden="1"/>
    <cellStyle name="輔色6 2" xfId="23836" hidden="1"/>
    <cellStyle name="輔色6 2" xfId="23619" hidden="1"/>
    <cellStyle name="輔色6 2" xfId="23645" hidden="1"/>
    <cellStyle name="輔色6 2" xfId="23528" hidden="1"/>
    <cellStyle name="輔色6 2" xfId="23554" hidden="1"/>
    <cellStyle name="輔色6 2" xfId="24093" hidden="1"/>
    <cellStyle name="輔色6 2" xfId="24067" hidden="1"/>
    <cellStyle name="輔色6 2" xfId="24184" hidden="1"/>
    <cellStyle name="輔色6 2" xfId="24158" hidden="1"/>
    <cellStyle name="輔色6 2" xfId="23942" hidden="1"/>
    <cellStyle name="輔色6 2" xfId="23968" hidden="1"/>
    <cellStyle name="輔色6 2" xfId="23892" hidden="1"/>
    <cellStyle name="輔色6 2" xfId="7816" hidden="1"/>
    <cellStyle name="輔色6 2" xfId="8061" hidden="1"/>
    <cellStyle name="輔色6 2" xfId="7140" hidden="1"/>
    <cellStyle name="輔色6 2" xfId="6156" hidden="1"/>
    <cellStyle name="輔色6 2" xfId="6943" hidden="1"/>
    <cellStyle name="輔色6 2" xfId="7353" hidden="1"/>
    <cellStyle name="輔色6 2" xfId="6516" hidden="1"/>
    <cellStyle name="輔色6 2" xfId="8091" hidden="1"/>
    <cellStyle name="輔色6 2" xfId="7882" hidden="1"/>
    <cellStyle name="輔色6 2" xfId="6489" hidden="1"/>
    <cellStyle name="輔色6 2" xfId="8178" hidden="1"/>
    <cellStyle name="輔色6 2" xfId="7027" hidden="1"/>
    <cellStyle name="輔色6 2" xfId="6082" hidden="1"/>
    <cellStyle name="輔色6 2" xfId="7195" hidden="1"/>
    <cellStyle name="輔色6 2" xfId="6734" hidden="1"/>
    <cellStyle name="輔色6 2" xfId="7360" hidden="1"/>
    <cellStyle name="輔色6 2" xfId="6523" hidden="1"/>
    <cellStyle name="輔色6 2" xfId="6769" hidden="1"/>
    <cellStyle name="輔色6 2" xfId="6847" hidden="1"/>
    <cellStyle name="輔色6 2" xfId="6295" hidden="1"/>
    <cellStyle name="輔色6 2" xfId="7383" hidden="1"/>
    <cellStyle name="輔色6 2" xfId="6927" hidden="1"/>
    <cellStyle name="輔色6 2" xfId="6358" hidden="1"/>
    <cellStyle name="輔色6 2" xfId="6209" hidden="1"/>
    <cellStyle name="輔色6 2" xfId="8534" hidden="1"/>
    <cellStyle name="輔色6 2" xfId="7098" hidden="1"/>
    <cellStyle name="輔色6 2" xfId="6236" hidden="1"/>
    <cellStyle name="輔色6 2" xfId="8461" hidden="1"/>
    <cellStyle name="輔色6 2" xfId="6308" hidden="1"/>
    <cellStyle name="輔色6 2" xfId="7723" hidden="1"/>
    <cellStyle name="輔色6 2" xfId="7346" hidden="1"/>
    <cellStyle name="輔色6 2" xfId="6077" hidden="1"/>
    <cellStyle name="輔色6 2" xfId="7023" hidden="1"/>
    <cellStyle name="輔色6 2" xfId="6405" hidden="1"/>
    <cellStyle name="輔色6 2" xfId="7347" hidden="1"/>
    <cellStyle name="輔色6 2" xfId="6327" hidden="1"/>
    <cellStyle name="輔色6 2" xfId="7403" hidden="1"/>
    <cellStyle name="輔色6 2" xfId="8276" hidden="1"/>
    <cellStyle name="輔色6 2" xfId="7834" hidden="1"/>
    <cellStyle name="輔色6 2" xfId="6571" hidden="1"/>
    <cellStyle name="輔色6 2" xfId="7694" hidden="1"/>
    <cellStyle name="輔色6 2" xfId="7374" hidden="1"/>
    <cellStyle name="輔色6 2" xfId="7835" hidden="1"/>
    <cellStyle name="輔色6 2" xfId="7438" hidden="1"/>
    <cellStyle name="輔色6 2" xfId="6885" hidden="1"/>
    <cellStyle name="輔色6 2" xfId="7606" hidden="1"/>
    <cellStyle name="輔色6 2" xfId="7232" hidden="1"/>
    <cellStyle name="輔色6 2" xfId="6108" hidden="1"/>
    <cellStyle name="輔色6 2" xfId="7158" hidden="1"/>
    <cellStyle name="輔色6 2" xfId="7211" hidden="1"/>
    <cellStyle name="輔色6 2" xfId="6378" hidden="1"/>
    <cellStyle name="輔色6 2" xfId="7640" hidden="1"/>
    <cellStyle name="輔色6 2" xfId="6433" hidden="1"/>
    <cellStyle name="輔色6 2" xfId="6830" hidden="1"/>
    <cellStyle name="輔色6 2" xfId="8240" hidden="1"/>
    <cellStyle name="輔色6 2" xfId="8030" hidden="1"/>
    <cellStyle name="輔色6 2" xfId="26500" hidden="1"/>
    <cellStyle name="輔色6 2" xfId="26474" hidden="1"/>
    <cellStyle name="輔色6 2" xfId="26542" hidden="1"/>
    <cellStyle name="輔色6 2" xfId="26383" hidden="1"/>
    <cellStyle name="輔色6 2" xfId="26409" hidden="1"/>
    <cellStyle name="輔色6 2" xfId="26668" hidden="1"/>
    <cellStyle name="輔色6 2" xfId="26642" hidden="1"/>
    <cellStyle name="輔色6 2" xfId="26759" hidden="1"/>
    <cellStyle name="輔色6 2" xfId="26733" hidden="1"/>
    <cellStyle name="輔色6 2" xfId="26110" hidden="1"/>
    <cellStyle name="輔色6 2" xfId="26136" hidden="1"/>
    <cellStyle name="輔色6 2" xfId="26019" hidden="1"/>
    <cellStyle name="輔色6 2" xfId="26045" hidden="1"/>
    <cellStyle name="輔色6 2" xfId="26262" hidden="1"/>
    <cellStyle name="輔色6 2" xfId="26236" hidden="1"/>
    <cellStyle name="輔色6 2" xfId="26353" hidden="1"/>
    <cellStyle name="輔色6 2" xfId="26327" hidden="1"/>
    <cellStyle name="輔色6 2" xfId="25746" hidden="1"/>
    <cellStyle name="輔色6 2" xfId="25772" hidden="1"/>
    <cellStyle name="輔色6 2" xfId="25655" hidden="1"/>
    <cellStyle name="輔色6 2" xfId="25681" hidden="1"/>
    <cellStyle name="輔色6 2" xfId="25898" hidden="1"/>
    <cellStyle name="輔色6 2" xfId="25872" hidden="1"/>
    <cellStyle name="輔色6 2" xfId="25989" hidden="1"/>
    <cellStyle name="輔色6 2" xfId="25963" hidden="1"/>
    <cellStyle name="輔色6 2" xfId="25382" hidden="1"/>
    <cellStyle name="輔色6 2" xfId="25408" hidden="1"/>
    <cellStyle name="輔色6 2" xfId="25291" hidden="1"/>
    <cellStyle name="輔色6 2" xfId="25317" hidden="1"/>
    <cellStyle name="輔色6 2" xfId="25534" hidden="1"/>
    <cellStyle name="輔色6 2" xfId="25508" hidden="1"/>
    <cellStyle name="輔色6 2" xfId="25625" hidden="1"/>
    <cellStyle name="輔色6 2" xfId="25599" hidden="1"/>
    <cellStyle name="輔色6 2" xfId="25018" hidden="1"/>
    <cellStyle name="輔色6 2" xfId="25044" hidden="1"/>
    <cellStyle name="輔色6 2" xfId="24927" hidden="1"/>
    <cellStyle name="輔色6 2" xfId="24953" hidden="1"/>
    <cellStyle name="輔色6 2" xfId="25170" hidden="1"/>
    <cellStyle name="輔色6 2" xfId="25144" hidden="1"/>
    <cellStyle name="輔色6 2" xfId="25261" hidden="1"/>
    <cellStyle name="輔色6 2" xfId="25235" hidden="1"/>
    <cellStyle name="輔色6 2" xfId="24654" hidden="1"/>
    <cellStyle name="輔色6 2" xfId="24680" hidden="1"/>
    <cellStyle name="輔色6 2" xfId="24563" hidden="1"/>
    <cellStyle name="輔色6 2" xfId="24589" hidden="1"/>
    <cellStyle name="輔色6 2" xfId="24806" hidden="1"/>
    <cellStyle name="輔色6 2" xfId="24780" hidden="1"/>
    <cellStyle name="輔色6 2" xfId="24897" hidden="1"/>
    <cellStyle name="輔色6 2" xfId="24871" hidden="1"/>
    <cellStyle name="輔色6 2" xfId="24332" hidden="1"/>
    <cellStyle name="輔色6 2" xfId="24358" hidden="1"/>
    <cellStyle name="輔色6 2" xfId="24241" hidden="1"/>
    <cellStyle name="輔色6 2" xfId="24267" hidden="1"/>
    <cellStyle name="輔色6 2" xfId="24483" hidden="1"/>
    <cellStyle name="輔色6 2" xfId="24457" hidden="1"/>
    <cellStyle name="輔色6 2" xfId="24533" hidden="1"/>
    <cellStyle name="輔色6 2" xfId="27038" hidden="1"/>
    <cellStyle name="輔色6 2" xfId="27064" hidden="1"/>
    <cellStyle name="輔色6 2" xfId="26996" hidden="1"/>
    <cellStyle name="輔色6 2" xfId="27155" hidden="1"/>
    <cellStyle name="輔色6 2" xfId="27129" hidden="1"/>
    <cellStyle name="輔色6 2" xfId="26870" hidden="1"/>
    <cellStyle name="輔色6 2" xfId="26896" hidden="1"/>
    <cellStyle name="輔色6 2" xfId="26779" hidden="1"/>
    <cellStyle name="輔色6 2" xfId="26805" hidden="1"/>
    <cellStyle name="輔色6 2" xfId="27428" hidden="1"/>
    <cellStyle name="輔色6 2" xfId="27402" hidden="1"/>
    <cellStyle name="輔色6 2" xfId="27519" hidden="1"/>
    <cellStyle name="輔色6 2" xfId="27493" hidden="1"/>
    <cellStyle name="輔色6 2" xfId="27276" hidden="1"/>
    <cellStyle name="輔色6 2" xfId="27302" hidden="1"/>
    <cellStyle name="輔色6 2" xfId="27185" hidden="1"/>
    <cellStyle name="輔色6 2" xfId="27211" hidden="1"/>
    <cellStyle name="輔色6 2" xfId="27792" hidden="1"/>
    <cellStyle name="輔色6 2" xfId="27766" hidden="1"/>
    <cellStyle name="輔色6 2" xfId="27883" hidden="1"/>
    <cellStyle name="輔色6 2" xfId="27857" hidden="1"/>
    <cellStyle name="輔色6 2" xfId="27640" hidden="1"/>
    <cellStyle name="輔色6 2" xfId="27666" hidden="1"/>
    <cellStyle name="輔色6 2" xfId="27549" hidden="1"/>
    <cellStyle name="輔色6 2" xfId="27575" hidden="1"/>
    <cellStyle name="輔色6 2" xfId="28156" hidden="1"/>
    <cellStyle name="輔色6 2" xfId="28130" hidden="1"/>
    <cellStyle name="輔色6 2" xfId="28247" hidden="1"/>
    <cellStyle name="輔色6 2" xfId="28221" hidden="1"/>
    <cellStyle name="輔色6 2" xfId="28004" hidden="1"/>
    <cellStyle name="輔色6 2" xfId="28030" hidden="1"/>
    <cellStyle name="輔色6 2" xfId="27913" hidden="1"/>
    <cellStyle name="輔色6 2" xfId="27939" hidden="1"/>
    <cellStyle name="輔色6 2" xfId="28520" hidden="1"/>
    <cellStyle name="輔色6 2" xfId="28494" hidden="1"/>
    <cellStyle name="輔色6 2" xfId="28611" hidden="1"/>
    <cellStyle name="輔色6 2" xfId="28585" hidden="1"/>
    <cellStyle name="輔色6 2" xfId="28368" hidden="1"/>
    <cellStyle name="輔色6 2" xfId="28394" hidden="1"/>
    <cellStyle name="輔色6 2" xfId="28277" hidden="1"/>
    <cellStyle name="輔色6 2" xfId="28303" hidden="1"/>
    <cellStyle name="輔色6 2" xfId="28884" hidden="1"/>
    <cellStyle name="輔色6 2" xfId="28858" hidden="1"/>
    <cellStyle name="輔色6 2" xfId="28975" hidden="1"/>
    <cellStyle name="輔色6 2" xfId="28949" hidden="1"/>
    <cellStyle name="輔色6 2" xfId="28732" hidden="1"/>
    <cellStyle name="輔色6 2" xfId="28758" hidden="1"/>
    <cellStyle name="輔色6 2" xfId="28641" hidden="1"/>
    <cellStyle name="輔色6 2" xfId="28667" hidden="1"/>
    <cellStyle name="輔色6 2" xfId="29248" hidden="1"/>
    <cellStyle name="輔色6 2" xfId="29222" hidden="1"/>
    <cellStyle name="輔色6 2" xfId="29339" hidden="1"/>
    <cellStyle name="輔色6 2" xfId="29313" hidden="1"/>
    <cellStyle name="輔色6 2" xfId="29096" hidden="1"/>
    <cellStyle name="輔色6 2" xfId="29122" hidden="1"/>
    <cellStyle name="輔色6 2" xfId="29005" hidden="1"/>
    <cellStyle name="輔色6 2" xfId="29031" hidden="1"/>
    <cellStyle name="輔色6 2" xfId="29612" hidden="1"/>
    <cellStyle name="輔色6 2" xfId="29586" hidden="1"/>
    <cellStyle name="輔色6 2" xfId="29703" hidden="1"/>
    <cellStyle name="輔色6 2" xfId="29677" hidden="1"/>
    <cellStyle name="輔色6 2" xfId="29460" hidden="1"/>
    <cellStyle name="輔色6 2" xfId="29486" hidden="1"/>
    <cellStyle name="輔色6 2" xfId="29369" hidden="1"/>
    <cellStyle name="輔色6 2" xfId="29395" hidden="1"/>
    <cellStyle name="輔色6 2" xfId="29976" hidden="1"/>
    <cellStyle name="輔色6 2" xfId="29950" hidden="1"/>
    <cellStyle name="輔色6 2" xfId="30067" hidden="1"/>
    <cellStyle name="輔色6 2" xfId="30041" hidden="1"/>
    <cellStyle name="輔色6 2" xfId="29824" hidden="1"/>
    <cellStyle name="輔色6 2" xfId="29850" hidden="1"/>
    <cellStyle name="輔色6 2" xfId="29733" hidden="1"/>
    <cellStyle name="輔色6 2" xfId="29759" hidden="1"/>
    <cellStyle name="輔色6 2" xfId="30340" hidden="1"/>
    <cellStyle name="輔色6 2" xfId="30314" hidden="1"/>
    <cellStyle name="輔色6 2" xfId="30431" hidden="1"/>
    <cellStyle name="輔色6 2" xfId="30405" hidden="1"/>
    <cellStyle name="輔色6 2" xfId="30188" hidden="1"/>
    <cellStyle name="輔色6 2" xfId="30214" hidden="1"/>
    <cellStyle name="輔色6 2" xfId="30097" hidden="1"/>
    <cellStyle name="輔色6 2" xfId="30123" hidden="1"/>
    <cellStyle name="輔色6 2" xfId="30662" hidden="1"/>
    <cellStyle name="輔色6 2" xfId="30636" hidden="1"/>
    <cellStyle name="輔色6 2" xfId="30753" hidden="1"/>
    <cellStyle name="輔色6 2" xfId="30727" hidden="1"/>
    <cellStyle name="輔色6 2" xfId="30511" hidden="1"/>
    <cellStyle name="輔色6 2" xfId="30537" hidden="1"/>
    <cellStyle name="輔色6 2" xfId="30461" hidden="1"/>
    <cellStyle name="輔色6 2" xfId="33590" hidden="1"/>
    <cellStyle name="輔色6 2" xfId="33616" hidden="1"/>
    <cellStyle name="輔色6 2" xfId="33548" hidden="1"/>
    <cellStyle name="輔色6 2" xfId="33707" hidden="1"/>
    <cellStyle name="輔色6 2" xfId="33681" hidden="1"/>
    <cellStyle name="輔色6 2" xfId="33422" hidden="1"/>
    <cellStyle name="輔色6 2" xfId="33448" hidden="1"/>
    <cellStyle name="輔色6 2" xfId="33331" hidden="1"/>
    <cellStyle name="輔色6 2" xfId="33357" hidden="1"/>
    <cellStyle name="輔色6 2" xfId="33980" hidden="1"/>
    <cellStyle name="輔色6 2" xfId="33954" hidden="1"/>
    <cellStyle name="輔色6 2" xfId="34071" hidden="1"/>
    <cellStyle name="輔色6 2" xfId="34045" hidden="1"/>
    <cellStyle name="輔色6 2" xfId="33828" hidden="1"/>
    <cellStyle name="輔色6 2" xfId="33854" hidden="1"/>
    <cellStyle name="輔色6 2" xfId="33737" hidden="1"/>
    <cellStyle name="輔色6 2" xfId="33763" hidden="1"/>
    <cellStyle name="輔色6 2" xfId="34344" hidden="1"/>
    <cellStyle name="輔色6 2" xfId="34318" hidden="1"/>
    <cellStyle name="輔色6 2" xfId="34435" hidden="1"/>
    <cellStyle name="輔色6 2" xfId="34409" hidden="1"/>
    <cellStyle name="輔色6 2" xfId="34192" hidden="1"/>
    <cellStyle name="輔色6 2" xfId="34218" hidden="1"/>
    <cellStyle name="輔色6 2" xfId="34101" hidden="1"/>
    <cellStyle name="輔色6 2" xfId="34127" hidden="1"/>
    <cellStyle name="輔色6 2" xfId="34708" hidden="1"/>
    <cellStyle name="輔色6 2" xfId="34682" hidden="1"/>
    <cellStyle name="輔色6 2" xfId="34799" hidden="1"/>
    <cellStyle name="輔色6 2" xfId="34773" hidden="1"/>
    <cellStyle name="輔色6 2" xfId="34556" hidden="1"/>
    <cellStyle name="輔色6 2" xfId="34582" hidden="1"/>
    <cellStyle name="輔色6 2" xfId="34465" hidden="1"/>
    <cellStyle name="輔色6 2" xfId="34491" hidden="1"/>
    <cellStyle name="輔色6 2" xfId="35072" hidden="1"/>
    <cellStyle name="輔色6 2" xfId="35046" hidden="1"/>
    <cellStyle name="輔色6 2" xfId="35163" hidden="1"/>
    <cellStyle name="輔色6 2" xfId="35137" hidden="1"/>
    <cellStyle name="輔色6 2" xfId="34920" hidden="1"/>
    <cellStyle name="輔色6 2" xfId="34946" hidden="1"/>
    <cellStyle name="輔色6 2" xfId="34829" hidden="1"/>
    <cellStyle name="輔色6 2" xfId="34855" hidden="1"/>
    <cellStyle name="輔色6 2" xfId="35436" hidden="1"/>
    <cellStyle name="輔色6 2" xfId="35410" hidden="1"/>
    <cellStyle name="輔色6 2" xfId="35527" hidden="1"/>
    <cellStyle name="輔色6 2" xfId="35501" hidden="1"/>
    <cellStyle name="輔色6 2" xfId="35284" hidden="1"/>
    <cellStyle name="輔色6 2" xfId="35310" hidden="1"/>
    <cellStyle name="輔色6 2" xfId="35193" hidden="1"/>
    <cellStyle name="輔色6 2" xfId="35219" hidden="1"/>
    <cellStyle name="輔色6 2" xfId="35800" hidden="1"/>
    <cellStyle name="輔色6 2" xfId="35774" hidden="1"/>
    <cellStyle name="輔色6 2" xfId="35891" hidden="1"/>
    <cellStyle name="輔色6 2" xfId="35865" hidden="1"/>
    <cellStyle name="輔色6 2" xfId="35648" hidden="1"/>
    <cellStyle name="輔色6 2" xfId="35674" hidden="1"/>
    <cellStyle name="輔色6 2" xfId="35557" hidden="1"/>
    <cellStyle name="輔色6 2" xfId="35583" hidden="1"/>
    <cellStyle name="輔色6 2" xfId="36164" hidden="1"/>
    <cellStyle name="輔色6 2" xfId="36138" hidden="1"/>
    <cellStyle name="輔色6 2" xfId="36255" hidden="1"/>
    <cellStyle name="輔色6 2" xfId="36229" hidden="1"/>
    <cellStyle name="輔色6 2" xfId="36012" hidden="1"/>
    <cellStyle name="輔色6 2" xfId="36038" hidden="1"/>
    <cellStyle name="輔色6 2" xfId="35921" hidden="1"/>
    <cellStyle name="輔色6 2" xfId="35947" hidden="1"/>
    <cellStyle name="輔色6 2" xfId="36528" hidden="1"/>
    <cellStyle name="輔色6 2" xfId="36502" hidden="1"/>
    <cellStyle name="輔色6 2" xfId="36619" hidden="1"/>
    <cellStyle name="輔色6 2" xfId="36593" hidden="1"/>
    <cellStyle name="輔色6 2" xfId="36376" hidden="1"/>
    <cellStyle name="輔色6 2" xfId="36402" hidden="1"/>
    <cellStyle name="輔色6 2" xfId="36285" hidden="1"/>
    <cellStyle name="輔色6 2" xfId="36311" hidden="1"/>
    <cellStyle name="輔色6 2" xfId="36892" hidden="1"/>
    <cellStyle name="輔色6 2" xfId="36866" hidden="1"/>
    <cellStyle name="輔色6 2" xfId="36983" hidden="1"/>
    <cellStyle name="輔色6 2" xfId="36957" hidden="1"/>
    <cellStyle name="輔色6 2" xfId="36740" hidden="1"/>
    <cellStyle name="輔色6 2" xfId="36766" hidden="1"/>
    <cellStyle name="輔色6 2" xfId="36649" hidden="1"/>
    <cellStyle name="輔色6 2" xfId="36675" hidden="1"/>
    <cellStyle name="輔色6 2" xfId="37256" hidden="1"/>
    <cellStyle name="輔色6 2" xfId="37230" hidden="1"/>
    <cellStyle name="輔色6 2" xfId="37347" hidden="1"/>
    <cellStyle name="輔色6 2" xfId="37321" hidden="1"/>
    <cellStyle name="輔色6 2" xfId="37104" hidden="1"/>
    <cellStyle name="輔色6 2" xfId="37130" hidden="1"/>
    <cellStyle name="輔色6 2" xfId="37013" hidden="1"/>
    <cellStyle name="輔色6 2" xfId="37039" hidden="1"/>
    <cellStyle name="輔色6 2" xfId="37578" hidden="1"/>
    <cellStyle name="輔色6 2" xfId="37552" hidden="1"/>
    <cellStyle name="輔色6 2" xfId="37669" hidden="1"/>
    <cellStyle name="輔色6 2" xfId="37643" hidden="1"/>
    <cellStyle name="輔色6 2" xfId="37427" hidden="1"/>
    <cellStyle name="輔色6 2" xfId="37453" hidden="1"/>
    <cellStyle name="輔色6 2" xfId="37377" hidden="1"/>
    <cellStyle name="輔色6 2" xfId="37958" hidden="1"/>
    <cellStyle name="輔色6 2" xfId="37984" hidden="1"/>
    <cellStyle name="輔色6 2" xfId="37916" hidden="1"/>
    <cellStyle name="輔色6 2" xfId="38075" hidden="1"/>
    <cellStyle name="輔色6 2" xfId="38049" hidden="1"/>
    <cellStyle name="輔色6 2" xfId="37790" hidden="1"/>
    <cellStyle name="輔色6 2" xfId="37816" hidden="1"/>
    <cellStyle name="輔色6 2" xfId="37699" hidden="1"/>
    <cellStyle name="輔色6 2" xfId="37725" hidden="1"/>
    <cellStyle name="輔色6 2" xfId="38348" hidden="1"/>
    <cellStyle name="輔色6 2" xfId="38322" hidden="1"/>
    <cellStyle name="輔色6 2" xfId="38439" hidden="1"/>
    <cellStyle name="輔色6 2" xfId="38413" hidden="1"/>
    <cellStyle name="輔色6 2" xfId="38196" hidden="1"/>
    <cellStyle name="輔色6 2" xfId="38222" hidden="1"/>
    <cellStyle name="輔色6 2" xfId="38105" hidden="1"/>
    <cellStyle name="輔色6 2" xfId="38131" hidden="1"/>
    <cellStyle name="輔色6 2" xfId="38712" hidden="1"/>
    <cellStyle name="輔色6 2" xfId="38686" hidden="1"/>
    <cellStyle name="輔色6 2" xfId="38803" hidden="1"/>
    <cellStyle name="輔色6 2" xfId="38777" hidden="1"/>
    <cellStyle name="輔色6 2" xfId="38560" hidden="1"/>
    <cellStyle name="輔色6 2" xfId="38586" hidden="1"/>
    <cellStyle name="輔色6 2" xfId="38469" hidden="1"/>
    <cellStyle name="輔色6 2" xfId="38495" hidden="1"/>
    <cellStyle name="輔色6 2" xfId="39076" hidden="1"/>
    <cellStyle name="輔色6 2" xfId="39050" hidden="1"/>
    <cellStyle name="輔色6 2" xfId="39167" hidden="1"/>
    <cellStyle name="輔色6 2" xfId="39141" hidden="1"/>
    <cellStyle name="輔色6 2" xfId="38924" hidden="1"/>
    <cellStyle name="輔色6 2" xfId="38950" hidden="1"/>
    <cellStyle name="輔色6 2" xfId="38833" hidden="1"/>
    <cellStyle name="輔色6 2" xfId="38859" hidden="1"/>
    <cellStyle name="輔色6 2" xfId="39440" hidden="1"/>
    <cellStyle name="輔色6 2" xfId="39414" hidden="1"/>
    <cellStyle name="輔色6 2" xfId="39531" hidden="1"/>
    <cellStyle name="輔色6 2" xfId="39505" hidden="1"/>
    <cellStyle name="輔色6 2" xfId="39288" hidden="1"/>
    <cellStyle name="輔色6 2" xfId="39314" hidden="1"/>
    <cellStyle name="輔色6 2" xfId="39197" hidden="1"/>
    <cellStyle name="輔色6 2" xfId="39223" hidden="1"/>
    <cellStyle name="輔色6 2" xfId="39804" hidden="1"/>
    <cellStyle name="輔色6 2" xfId="39778" hidden="1"/>
    <cellStyle name="輔色6 2" xfId="39895" hidden="1"/>
    <cellStyle name="輔色6 2" xfId="39869" hidden="1"/>
    <cellStyle name="輔色6 2" xfId="39652" hidden="1"/>
    <cellStyle name="輔色6 2" xfId="39678" hidden="1"/>
    <cellStyle name="輔色6 2" xfId="39561" hidden="1"/>
    <cellStyle name="輔色6 2" xfId="39587" hidden="1"/>
    <cellStyle name="輔色6 2" xfId="40168" hidden="1"/>
    <cellStyle name="輔色6 2" xfId="40142" hidden="1"/>
    <cellStyle name="輔色6 2" xfId="40259" hidden="1"/>
    <cellStyle name="輔色6 2" xfId="40233" hidden="1"/>
    <cellStyle name="輔色6 2" xfId="40016" hidden="1"/>
    <cellStyle name="輔色6 2" xfId="40042" hidden="1"/>
    <cellStyle name="輔色6 2" xfId="39925" hidden="1"/>
    <cellStyle name="輔色6 2" xfId="39951" hidden="1"/>
    <cellStyle name="輔色6 2" xfId="40532" hidden="1"/>
    <cellStyle name="輔色6 2" xfId="40506" hidden="1"/>
    <cellStyle name="輔色6 2" xfId="40623" hidden="1"/>
    <cellStyle name="輔色6 2" xfId="40597" hidden="1"/>
    <cellStyle name="輔色6 2" xfId="40380" hidden="1"/>
    <cellStyle name="輔色6 2" xfId="40406" hidden="1"/>
    <cellStyle name="輔色6 2" xfId="40289" hidden="1"/>
    <cellStyle name="輔色6 2" xfId="40315" hidden="1"/>
    <cellStyle name="輔色6 2" xfId="40896" hidden="1"/>
    <cellStyle name="輔色6 2" xfId="40870" hidden="1"/>
    <cellStyle name="輔色6 2" xfId="40987" hidden="1"/>
    <cellStyle name="輔色6 2" xfId="40961" hidden="1"/>
    <cellStyle name="輔色6 2" xfId="40744" hidden="1"/>
    <cellStyle name="輔色6 2" xfId="40770" hidden="1"/>
    <cellStyle name="輔色6 2" xfId="40653" hidden="1"/>
    <cellStyle name="輔色6 2" xfId="40679" hidden="1"/>
    <cellStyle name="輔色6 2" xfId="41260" hidden="1"/>
    <cellStyle name="輔色6 2" xfId="41234" hidden="1"/>
    <cellStyle name="輔色6 2" xfId="41351" hidden="1"/>
    <cellStyle name="輔色6 2" xfId="41325" hidden="1"/>
    <cellStyle name="輔色6 2" xfId="41108" hidden="1"/>
    <cellStyle name="輔色6 2" xfId="41134" hidden="1"/>
    <cellStyle name="輔色6 2" xfId="41017" hidden="1"/>
    <cellStyle name="輔色6 2" xfId="41043" hidden="1"/>
    <cellStyle name="輔色6 2" xfId="41624" hidden="1"/>
    <cellStyle name="輔色6 2" xfId="41598" hidden="1"/>
    <cellStyle name="輔色6 2" xfId="41715" hidden="1"/>
    <cellStyle name="輔色6 2" xfId="41689" hidden="1"/>
    <cellStyle name="輔色6 2" xfId="41472" hidden="1"/>
    <cellStyle name="輔色6 2" xfId="41498" hidden="1"/>
    <cellStyle name="輔色6 2" xfId="41381" hidden="1"/>
    <cellStyle name="輔色6 2" xfId="41407" hidden="1"/>
    <cellStyle name="輔色6 2" xfId="41946" hidden="1"/>
    <cellStyle name="輔色6 2" xfId="41920" hidden="1"/>
    <cellStyle name="輔色6 2" xfId="42037" hidden="1"/>
    <cellStyle name="輔色6 2" xfId="42011" hidden="1"/>
    <cellStyle name="輔色6 2" xfId="41795" hidden="1"/>
    <cellStyle name="輔色6 2" xfId="41821" hidden="1"/>
    <cellStyle name="輔色6 2" xfId="41745" hidden="1"/>
    <cellStyle name="輔色6 2" xfId="42326" hidden="1"/>
    <cellStyle name="輔色6 2" xfId="42352" hidden="1"/>
    <cellStyle name="輔色6 2" xfId="42284" hidden="1"/>
    <cellStyle name="輔色6 2" xfId="42443" hidden="1"/>
    <cellStyle name="輔色6 2" xfId="42417" hidden="1"/>
    <cellStyle name="輔色6 2" xfId="42158" hidden="1"/>
    <cellStyle name="輔色6 2" xfId="42184" hidden="1"/>
    <cellStyle name="輔色6 2" xfId="42067" hidden="1"/>
    <cellStyle name="輔色6 2" xfId="42093" hidden="1"/>
    <cellStyle name="輔色6 2" xfId="42716" hidden="1"/>
    <cellStyle name="輔色6 2" xfId="42690" hidden="1"/>
    <cellStyle name="輔色6 2" xfId="42807" hidden="1"/>
    <cellStyle name="輔色6 2" xfId="42781" hidden="1"/>
    <cellStyle name="輔色6 2" xfId="42564" hidden="1"/>
    <cellStyle name="輔色6 2" xfId="42590" hidden="1"/>
    <cellStyle name="輔色6 2" xfId="42473" hidden="1"/>
    <cellStyle name="輔色6 2" xfId="42499" hidden="1"/>
    <cellStyle name="輔色6 2" xfId="43080" hidden="1"/>
    <cellStyle name="輔色6 2" xfId="43054" hidden="1"/>
    <cellStyle name="輔色6 2" xfId="43171" hidden="1"/>
    <cellStyle name="輔色6 2" xfId="43145" hidden="1"/>
    <cellStyle name="輔色6 2" xfId="42928" hidden="1"/>
    <cellStyle name="輔色6 2" xfId="42954" hidden="1"/>
    <cellStyle name="輔色6 2" xfId="42837" hidden="1"/>
    <cellStyle name="輔色6 2" xfId="42863" hidden="1"/>
    <cellStyle name="輔色6 2" xfId="43444" hidden="1"/>
    <cellStyle name="輔色6 2" xfId="43418" hidden="1"/>
    <cellStyle name="輔色6 2" xfId="43535" hidden="1"/>
    <cellStyle name="輔色6 2" xfId="43509" hidden="1"/>
    <cellStyle name="輔色6 2" xfId="43292" hidden="1"/>
    <cellStyle name="輔色6 2" xfId="43318" hidden="1"/>
    <cellStyle name="輔色6 2" xfId="43201" hidden="1"/>
    <cellStyle name="輔色6 2" xfId="43227" hidden="1"/>
    <cellStyle name="輔色6 2" xfId="43808" hidden="1"/>
    <cellStyle name="輔色6 2" xfId="43782" hidden="1"/>
    <cellStyle name="輔色6 2" xfId="43899" hidden="1"/>
    <cellStyle name="輔色6 2" xfId="43873" hidden="1"/>
    <cellStyle name="輔色6 2" xfId="43656" hidden="1"/>
    <cellStyle name="輔色6 2" xfId="43682" hidden="1"/>
    <cellStyle name="輔色6 2" xfId="43565" hidden="1"/>
    <cellStyle name="輔色6 2" xfId="43591" hidden="1"/>
    <cellStyle name="輔色6 2" xfId="44172" hidden="1"/>
    <cellStyle name="輔色6 2" xfId="44146" hidden="1"/>
    <cellStyle name="輔色6 2" xfId="44263" hidden="1"/>
    <cellStyle name="輔色6 2" xfId="44237" hidden="1"/>
    <cellStyle name="輔色6 2" xfId="44020" hidden="1"/>
    <cellStyle name="輔色6 2" xfId="44046" hidden="1"/>
    <cellStyle name="輔色6 2" xfId="43929" hidden="1"/>
    <cellStyle name="輔色6 2" xfId="43955" hidden="1"/>
    <cellStyle name="輔色6 2" xfId="44494" hidden="1"/>
    <cellStyle name="輔色6 2" xfId="44468" hidden="1"/>
    <cellStyle name="輔色6 2" xfId="44585" hidden="1"/>
    <cellStyle name="輔色6 2" xfId="44559" hidden="1"/>
    <cellStyle name="輔色6 2" xfId="44343" hidden="1"/>
    <cellStyle name="輔色6 2" xfId="44369" hidden="1"/>
    <cellStyle name="輔色6 2" xfId="44293" hidden="1"/>
    <cellStyle name="輔色6 2" xfId="44874" hidden="1"/>
    <cellStyle name="輔色6 2" xfId="44900" hidden="1"/>
    <cellStyle name="輔色6 2" xfId="44832" hidden="1"/>
    <cellStyle name="輔色6 2" xfId="44991" hidden="1"/>
    <cellStyle name="輔色6 2" xfId="44965" hidden="1"/>
    <cellStyle name="輔色6 2" xfId="44706" hidden="1"/>
    <cellStyle name="輔色6 2" xfId="44732" hidden="1"/>
    <cellStyle name="輔色6 2" xfId="44615" hidden="1"/>
    <cellStyle name="輔色6 2" xfId="44641" hidden="1"/>
    <cellStyle name="輔色6 2" xfId="45264" hidden="1"/>
    <cellStyle name="輔色6 2" xfId="45238" hidden="1"/>
    <cellStyle name="輔色6 2" xfId="45355" hidden="1"/>
    <cellStyle name="輔色6 2" xfId="45329" hidden="1"/>
    <cellStyle name="輔色6 2" xfId="45112" hidden="1"/>
    <cellStyle name="輔色6 2" xfId="45138" hidden="1"/>
    <cellStyle name="輔色6 2" xfId="45021" hidden="1"/>
    <cellStyle name="輔色6 2" xfId="45047" hidden="1"/>
    <cellStyle name="輔色6 2" xfId="45628" hidden="1"/>
    <cellStyle name="輔色6 2" xfId="45602" hidden="1"/>
    <cellStyle name="輔色6 2" xfId="45719" hidden="1"/>
    <cellStyle name="輔色6 2" xfId="45693" hidden="1"/>
    <cellStyle name="輔色6 2" xfId="45476" hidden="1"/>
    <cellStyle name="輔色6 2" xfId="45502" hidden="1"/>
    <cellStyle name="輔色6 2" xfId="45385" hidden="1"/>
    <cellStyle name="輔色6 2" xfId="45411" hidden="1"/>
    <cellStyle name="輔色6 2" xfId="45992" hidden="1"/>
    <cellStyle name="輔色6 2" xfId="45966" hidden="1"/>
    <cellStyle name="輔色6 2" xfId="46083" hidden="1"/>
    <cellStyle name="輔色6 2" xfId="46057" hidden="1"/>
    <cellStyle name="輔色6 2" xfId="45840" hidden="1"/>
    <cellStyle name="輔色6 2" xfId="45866" hidden="1"/>
    <cellStyle name="輔色6 2" xfId="45749" hidden="1"/>
    <cellStyle name="輔色6 2" xfId="45775" hidden="1"/>
    <cellStyle name="輔色6 2" xfId="46356" hidden="1"/>
    <cellStyle name="輔色6 2" xfId="46330" hidden="1"/>
    <cellStyle name="輔色6 2" xfId="46447" hidden="1"/>
    <cellStyle name="輔色6 2" xfId="46421" hidden="1"/>
    <cellStyle name="輔色6 2" xfId="46204" hidden="1"/>
    <cellStyle name="輔色6 2" xfId="46230" hidden="1"/>
    <cellStyle name="輔色6 2" xfId="46113" hidden="1"/>
    <cellStyle name="輔色6 2" xfId="46139" hidden="1"/>
    <cellStyle name="輔色6 2" xfId="46720" hidden="1"/>
    <cellStyle name="輔色6 2" xfId="46694" hidden="1"/>
    <cellStyle name="輔色6 2" xfId="46811" hidden="1"/>
    <cellStyle name="輔色6 2" xfId="46785" hidden="1"/>
    <cellStyle name="輔色6 2" xfId="46568" hidden="1"/>
    <cellStyle name="輔色6 2" xfId="46594" hidden="1"/>
    <cellStyle name="輔色6 2" xfId="46477" hidden="1"/>
    <cellStyle name="輔色6 2" xfId="46503" hidden="1"/>
    <cellStyle name="輔色6 2" xfId="47084" hidden="1"/>
    <cellStyle name="輔色6 2" xfId="47058" hidden="1"/>
    <cellStyle name="輔色6 2" xfId="47175" hidden="1"/>
    <cellStyle name="輔色6 2" xfId="47149" hidden="1"/>
    <cellStyle name="輔色6 2" xfId="46932" hidden="1"/>
    <cellStyle name="輔色6 2" xfId="46958" hidden="1"/>
    <cellStyle name="輔色6 2" xfId="46841" hidden="1"/>
    <cellStyle name="輔色6 2" xfId="46867" hidden="1"/>
    <cellStyle name="輔色6 2" xfId="47448" hidden="1"/>
    <cellStyle name="輔色6 2" xfId="47422" hidden="1"/>
    <cellStyle name="輔色6 2" xfId="47539" hidden="1"/>
    <cellStyle name="輔色6 2" xfId="47513" hidden="1"/>
    <cellStyle name="輔色6 2" xfId="47296" hidden="1"/>
    <cellStyle name="輔色6 2" xfId="47322" hidden="1"/>
    <cellStyle name="輔色6 2" xfId="47205" hidden="1"/>
    <cellStyle name="輔色6 2" xfId="47231" hidden="1"/>
    <cellStyle name="輔色6 2" xfId="47812" hidden="1"/>
    <cellStyle name="輔色6 2" xfId="47786" hidden="1"/>
    <cellStyle name="輔色6 2" xfId="47903" hidden="1"/>
    <cellStyle name="輔色6 2" xfId="47877" hidden="1"/>
    <cellStyle name="輔色6 2" xfId="47660" hidden="1"/>
    <cellStyle name="輔色6 2" xfId="47686" hidden="1"/>
    <cellStyle name="輔色6 2" xfId="47569" hidden="1"/>
    <cellStyle name="輔色6 2" xfId="47595" hidden="1"/>
    <cellStyle name="輔色6 2" xfId="48176" hidden="1"/>
    <cellStyle name="輔色6 2" xfId="48150" hidden="1"/>
    <cellStyle name="輔色6 2" xfId="48267" hidden="1"/>
    <cellStyle name="輔色6 2" xfId="48241" hidden="1"/>
    <cellStyle name="輔色6 2" xfId="48024" hidden="1"/>
    <cellStyle name="輔色6 2" xfId="48050" hidden="1"/>
    <cellStyle name="輔色6 2" xfId="47933" hidden="1"/>
    <cellStyle name="輔色6 2" xfId="47959" hidden="1"/>
    <cellStyle name="輔色6 2" xfId="48540" hidden="1"/>
    <cellStyle name="輔色6 2" xfId="48514" hidden="1"/>
    <cellStyle name="輔色6 2" xfId="48631" hidden="1"/>
    <cellStyle name="輔色6 2" xfId="48605" hidden="1"/>
    <cellStyle name="輔色6 2" xfId="48388" hidden="1"/>
    <cellStyle name="輔色6 2" xfId="48414" hidden="1"/>
    <cellStyle name="輔色6 2" xfId="48297" hidden="1"/>
    <cellStyle name="輔色6 2" xfId="48323" hidden="1"/>
    <cellStyle name="輔色6 2" xfId="48862" hidden="1"/>
    <cellStyle name="輔色6 2" xfId="48836" hidden="1"/>
    <cellStyle name="輔色6 2" xfId="48953" hidden="1"/>
    <cellStyle name="輔色6 2" xfId="48927" hidden="1"/>
    <cellStyle name="輔色6 2" xfId="48711" hidden="1"/>
    <cellStyle name="輔色6 2" xfId="48737" hidden="1"/>
    <cellStyle name="輔色6 2" xfId="48661" hidden="1"/>
    <cellStyle name="輔色6 2" xfId="32585" hidden="1"/>
    <cellStyle name="輔色6 2" xfId="32830" hidden="1"/>
    <cellStyle name="輔色6 2" xfId="31909" hidden="1"/>
    <cellStyle name="輔色6 2" xfId="30925" hidden="1"/>
    <cellStyle name="輔色6 2" xfId="31712" hidden="1"/>
    <cellStyle name="輔色6 2" xfId="32122" hidden="1"/>
    <cellStyle name="輔色6 2" xfId="31285" hidden="1"/>
    <cellStyle name="輔色6 2" xfId="32860" hidden="1"/>
    <cellStyle name="輔色6 2" xfId="32651" hidden="1"/>
    <cellStyle name="輔色6 2" xfId="31258" hidden="1"/>
    <cellStyle name="輔色6 2" xfId="32947" hidden="1"/>
    <cellStyle name="輔色6 2" xfId="31796" hidden="1"/>
    <cellStyle name="輔色6 2" xfId="30851" hidden="1"/>
    <cellStyle name="輔色6 2" xfId="31964" hidden="1"/>
    <cellStyle name="輔色6 2" xfId="31503" hidden="1"/>
    <cellStyle name="輔色6 2" xfId="32129" hidden="1"/>
    <cellStyle name="輔色6 2" xfId="31292" hidden="1"/>
    <cellStyle name="輔色6 2" xfId="31538" hidden="1"/>
    <cellStyle name="輔色6 2" xfId="31616" hidden="1"/>
    <cellStyle name="輔色6 2" xfId="31064" hidden="1"/>
    <cellStyle name="輔色6 2" xfId="32152" hidden="1"/>
    <cellStyle name="輔色6 2" xfId="31696" hidden="1"/>
    <cellStyle name="輔色6 2" xfId="31127" hidden="1"/>
    <cellStyle name="輔色6 2" xfId="30978" hidden="1"/>
    <cellStyle name="輔色6 2" xfId="33303" hidden="1"/>
    <cellStyle name="輔色6 2" xfId="31867" hidden="1"/>
    <cellStyle name="輔色6 2" xfId="31005" hidden="1"/>
    <cellStyle name="輔色6 2" xfId="33230" hidden="1"/>
    <cellStyle name="輔色6 2" xfId="31077" hidden="1"/>
    <cellStyle name="輔色6 2" xfId="32492" hidden="1"/>
    <cellStyle name="輔色6 2" xfId="32115" hidden="1"/>
    <cellStyle name="輔色6 2" xfId="30846" hidden="1"/>
    <cellStyle name="輔色6 2" xfId="31792" hidden="1"/>
    <cellStyle name="輔色6 2" xfId="31174" hidden="1"/>
    <cellStyle name="輔色6 2" xfId="32116" hidden="1"/>
    <cellStyle name="輔色6 2" xfId="31096" hidden="1"/>
    <cellStyle name="輔色6 2" xfId="32172" hidden="1"/>
    <cellStyle name="輔色6 2" xfId="33045" hidden="1"/>
    <cellStyle name="輔色6 2" xfId="32603" hidden="1"/>
    <cellStyle name="輔色6 2" xfId="31340" hidden="1"/>
    <cellStyle name="輔色6 2" xfId="32463" hidden="1"/>
    <cellStyle name="輔色6 2" xfId="32143" hidden="1"/>
    <cellStyle name="輔色6 2" xfId="32604" hidden="1"/>
    <cellStyle name="輔色6 2" xfId="32207" hidden="1"/>
    <cellStyle name="輔色6 2" xfId="31654" hidden="1"/>
    <cellStyle name="輔色6 2" xfId="32375" hidden="1"/>
    <cellStyle name="輔色6 2" xfId="32001" hidden="1"/>
    <cellStyle name="輔色6 2" xfId="30877" hidden="1"/>
    <cellStyle name="輔色6 2" xfId="31927" hidden="1"/>
    <cellStyle name="輔色6 2" xfId="31980" hidden="1"/>
    <cellStyle name="輔色6 2" xfId="31147" hidden="1"/>
    <cellStyle name="輔色6 2" xfId="32409" hidden="1"/>
    <cellStyle name="輔色6 2" xfId="31202" hidden="1"/>
    <cellStyle name="輔色6 2" xfId="31599" hidden="1"/>
    <cellStyle name="輔色6 2" xfId="33009" hidden="1"/>
    <cellStyle name="輔色6 2" xfId="32799" hidden="1"/>
    <cellStyle name="輔色6 2" xfId="51269" hidden="1"/>
    <cellStyle name="輔色6 2" xfId="51243" hidden="1"/>
    <cellStyle name="輔色6 2" xfId="51311" hidden="1"/>
    <cellStyle name="輔色6 2" xfId="51152" hidden="1"/>
    <cellStyle name="輔色6 2" xfId="51178" hidden="1"/>
    <cellStyle name="輔色6 2" xfId="51437" hidden="1"/>
    <cellStyle name="輔色6 2" xfId="51411" hidden="1"/>
    <cellStyle name="輔色6 2" xfId="51528" hidden="1"/>
    <cellStyle name="輔色6 2" xfId="51502" hidden="1"/>
    <cellStyle name="輔色6 2" xfId="50879" hidden="1"/>
    <cellStyle name="輔色6 2" xfId="50905" hidden="1"/>
    <cellStyle name="輔色6 2" xfId="50788" hidden="1"/>
    <cellStyle name="輔色6 2" xfId="50814" hidden="1"/>
    <cellStyle name="輔色6 2" xfId="51031" hidden="1"/>
    <cellStyle name="輔色6 2" xfId="51005" hidden="1"/>
    <cellStyle name="輔色6 2" xfId="51122" hidden="1"/>
    <cellStyle name="輔色6 2" xfId="51096" hidden="1"/>
    <cellStyle name="輔色6 2" xfId="50515" hidden="1"/>
    <cellStyle name="輔色6 2" xfId="50541" hidden="1"/>
    <cellStyle name="輔色6 2" xfId="50424" hidden="1"/>
    <cellStyle name="輔色6 2" xfId="50450" hidden="1"/>
    <cellStyle name="輔色6 2" xfId="50667" hidden="1"/>
    <cellStyle name="輔色6 2" xfId="50641" hidden="1"/>
    <cellStyle name="輔色6 2" xfId="50758" hidden="1"/>
    <cellStyle name="輔色6 2" xfId="50732" hidden="1"/>
    <cellStyle name="輔色6 2" xfId="50151" hidden="1"/>
    <cellStyle name="輔色6 2" xfId="50177" hidden="1"/>
    <cellStyle name="輔色6 2" xfId="50060" hidden="1"/>
    <cellStyle name="輔色6 2" xfId="50086" hidden="1"/>
    <cellStyle name="輔色6 2" xfId="50303" hidden="1"/>
    <cellStyle name="輔色6 2" xfId="50277" hidden="1"/>
    <cellStyle name="輔色6 2" xfId="50394" hidden="1"/>
    <cellStyle name="輔色6 2" xfId="50368" hidden="1"/>
    <cellStyle name="輔色6 2" xfId="49787" hidden="1"/>
    <cellStyle name="輔色6 2" xfId="49813" hidden="1"/>
    <cellStyle name="輔色6 2" xfId="49696" hidden="1"/>
    <cellStyle name="輔色6 2" xfId="49722" hidden="1"/>
    <cellStyle name="輔色6 2" xfId="49939" hidden="1"/>
    <cellStyle name="輔色6 2" xfId="49913" hidden="1"/>
    <cellStyle name="輔色6 2" xfId="50030" hidden="1"/>
    <cellStyle name="輔色6 2" xfId="50004" hidden="1"/>
    <cellStyle name="輔色6 2" xfId="49423" hidden="1"/>
    <cellStyle name="輔色6 2" xfId="49449" hidden="1"/>
    <cellStyle name="輔色6 2" xfId="49332" hidden="1"/>
    <cellStyle name="輔色6 2" xfId="49358" hidden="1"/>
    <cellStyle name="輔色6 2" xfId="49575" hidden="1"/>
    <cellStyle name="輔色6 2" xfId="49549" hidden="1"/>
    <cellStyle name="輔色6 2" xfId="49666" hidden="1"/>
    <cellStyle name="輔色6 2" xfId="49640" hidden="1"/>
    <cellStyle name="輔色6 2" xfId="49101" hidden="1"/>
    <cellStyle name="輔色6 2" xfId="49127" hidden="1"/>
    <cellStyle name="輔色6 2" xfId="49010" hidden="1"/>
    <cellStyle name="輔色6 2" xfId="49036" hidden="1"/>
    <cellStyle name="輔色6 2" xfId="49252" hidden="1"/>
    <cellStyle name="輔色6 2" xfId="49226" hidden="1"/>
    <cellStyle name="輔色6 2" xfId="49302" hidden="1"/>
    <cellStyle name="보통" xfId="8" builtinId="28" customBuiltin="1"/>
    <cellStyle name="보통 2" xfId="71"/>
    <cellStyle name="보통 2 2" xfId="1928"/>
    <cellStyle name="보통 3" xfId="229"/>
    <cellStyle name="보통 3 2" xfId="1929"/>
    <cellStyle name="보통 4" xfId="230"/>
    <cellStyle name="보통 4 2" xfId="1930"/>
    <cellStyle name="보통 5" xfId="231"/>
    <cellStyle name="보통 6" xfId="232"/>
    <cellStyle name="보통 7" xfId="228"/>
    <cellStyle name="備註 2" xfId="2246" hidden="1"/>
    <cellStyle name="備註 2" xfId="2290" hidden="1"/>
    <cellStyle name="備註 2" xfId="2365" hidden="1"/>
    <cellStyle name="備註 2" xfId="2381" hidden="1"/>
    <cellStyle name="備註 2" xfId="2122" hidden="1"/>
    <cellStyle name="備註 2" xfId="2106" hidden="1"/>
    <cellStyle name="備註 2" xfId="2031" hidden="1"/>
    <cellStyle name="備註 2" xfId="2015" hidden="1"/>
    <cellStyle name="備註 2" xfId="2638" hidden="1"/>
    <cellStyle name="備註 2" xfId="2654" hidden="1"/>
    <cellStyle name="備註 2" xfId="2729" hidden="1"/>
    <cellStyle name="備註 2" xfId="2745" hidden="1"/>
    <cellStyle name="備註 2" xfId="2528" hidden="1"/>
    <cellStyle name="備註 2" xfId="2512" hidden="1"/>
    <cellStyle name="備註 2" xfId="2437" hidden="1"/>
    <cellStyle name="備註 2" xfId="2421" hidden="1"/>
    <cellStyle name="備註 2" xfId="3002" hidden="1"/>
    <cellStyle name="備註 2" xfId="3018" hidden="1"/>
    <cellStyle name="備註 2" xfId="3093" hidden="1"/>
    <cellStyle name="備註 2" xfId="3109" hidden="1"/>
    <cellStyle name="備註 2" xfId="2892" hidden="1"/>
    <cellStyle name="備註 2" xfId="2876" hidden="1"/>
    <cellStyle name="備註 2" xfId="2801" hidden="1"/>
    <cellStyle name="備註 2" xfId="2785" hidden="1"/>
    <cellStyle name="備註 2" xfId="3366" hidden="1"/>
    <cellStyle name="備註 2" xfId="3382" hidden="1"/>
    <cellStyle name="備註 2" xfId="3457" hidden="1"/>
    <cellStyle name="備註 2" xfId="3473" hidden="1"/>
    <cellStyle name="備註 2" xfId="3256" hidden="1"/>
    <cellStyle name="備註 2" xfId="3240" hidden="1"/>
    <cellStyle name="備註 2" xfId="3165" hidden="1"/>
    <cellStyle name="備註 2" xfId="3149" hidden="1"/>
    <cellStyle name="備註 2" xfId="3730" hidden="1"/>
    <cellStyle name="備註 2" xfId="3746" hidden="1"/>
    <cellStyle name="備註 2" xfId="3821" hidden="1"/>
    <cellStyle name="備註 2" xfId="3837" hidden="1"/>
    <cellStyle name="備註 2" xfId="3620" hidden="1"/>
    <cellStyle name="備註 2" xfId="3604" hidden="1"/>
    <cellStyle name="備註 2" xfId="3529" hidden="1"/>
    <cellStyle name="備註 2" xfId="3513" hidden="1"/>
    <cellStyle name="備註 2" xfId="4094" hidden="1"/>
    <cellStyle name="備註 2" xfId="4110" hidden="1"/>
    <cellStyle name="備註 2" xfId="4185" hidden="1"/>
    <cellStyle name="備註 2" xfId="4201" hidden="1"/>
    <cellStyle name="備註 2" xfId="3984" hidden="1"/>
    <cellStyle name="備註 2" xfId="3968" hidden="1"/>
    <cellStyle name="備註 2" xfId="3893" hidden="1"/>
    <cellStyle name="備註 2" xfId="3877" hidden="1"/>
    <cellStyle name="備註 2" xfId="4458" hidden="1"/>
    <cellStyle name="備註 2" xfId="4474" hidden="1"/>
    <cellStyle name="備註 2" xfId="4549" hidden="1"/>
    <cellStyle name="備註 2" xfId="4565" hidden="1"/>
    <cellStyle name="備註 2" xfId="4348" hidden="1"/>
    <cellStyle name="備註 2" xfId="4332" hidden="1"/>
    <cellStyle name="備註 2" xfId="4257" hidden="1"/>
    <cellStyle name="備註 2" xfId="4241" hidden="1"/>
    <cellStyle name="備註 2" xfId="4822" hidden="1"/>
    <cellStyle name="備註 2" xfId="4838" hidden="1"/>
    <cellStyle name="備註 2" xfId="4913" hidden="1"/>
    <cellStyle name="備註 2" xfId="4929" hidden="1"/>
    <cellStyle name="備註 2" xfId="4712" hidden="1"/>
    <cellStyle name="備註 2" xfId="4696" hidden="1"/>
    <cellStyle name="備註 2" xfId="4621" hidden="1"/>
    <cellStyle name="備註 2" xfId="4605" hidden="1"/>
    <cellStyle name="備註 2" xfId="5186" hidden="1"/>
    <cellStyle name="備註 2" xfId="5202" hidden="1"/>
    <cellStyle name="備註 2" xfId="5277" hidden="1"/>
    <cellStyle name="備註 2" xfId="5293" hidden="1"/>
    <cellStyle name="備註 2" xfId="5076" hidden="1"/>
    <cellStyle name="備註 2" xfId="5060" hidden="1"/>
    <cellStyle name="備註 2" xfId="4985" hidden="1"/>
    <cellStyle name="備註 2" xfId="4969" hidden="1"/>
    <cellStyle name="備註 2" xfId="5550" hidden="1"/>
    <cellStyle name="備註 2" xfId="5566" hidden="1"/>
    <cellStyle name="備註 2" xfId="5641" hidden="1"/>
    <cellStyle name="備註 2" xfId="5657" hidden="1"/>
    <cellStyle name="備註 2" xfId="5440" hidden="1"/>
    <cellStyle name="備註 2" xfId="5424" hidden="1"/>
    <cellStyle name="備註 2" xfId="5349" hidden="1"/>
    <cellStyle name="備註 2" xfId="5333" hidden="1"/>
    <cellStyle name="備註 2" xfId="5872" hidden="1"/>
    <cellStyle name="備註 2" xfId="5888" hidden="1"/>
    <cellStyle name="備註 2" xfId="5963" hidden="1"/>
    <cellStyle name="備註 2" xfId="5979" hidden="1"/>
    <cellStyle name="備註 2" xfId="5763" hidden="1"/>
    <cellStyle name="備註 2" xfId="5747" hidden="1"/>
    <cellStyle name="備註 2" xfId="5713" hidden="1"/>
    <cellStyle name="備註 2" xfId="5697" hidden="1"/>
    <cellStyle name="備註 2" xfId="8798" hidden="1"/>
    <cellStyle name="備註 2" xfId="8842" hidden="1"/>
    <cellStyle name="備註 2" xfId="8917" hidden="1"/>
    <cellStyle name="備註 2" xfId="8933" hidden="1"/>
    <cellStyle name="備註 2" xfId="8674" hidden="1"/>
    <cellStyle name="備註 2" xfId="8658" hidden="1"/>
    <cellStyle name="備註 2" xfId="8583" hidden="1"/>
    <cellStyle name="備註 2" xfId="8567" hidden="1"/>
    <cellStyle name="備註 2" xfId="9190" hidden="1"/>
    <cellStyle name="備註 2" xfId="9206" hidden="1"/>
    <cellStyle name="備註 2" xfId="9281" hidden="1"/>
    <cellStyle name="備註 2" xfId="9297" hidden="1"/>
    <cellStyle name="備註 2" xfId="9080" hidden="1"/>
    <cellStyle name="備註 2" xfId="9064" hidden="1"/>
    <cellStyle name="備註 2" xfId="8989" hidden="1"/>
    <cellStyle name="備註 2" xfId="8973" hidden="1"/>
    <cellStyle name="備註 2" xfId="9554" hidden="1"/>
    <cellStyle name="備註 2" xfId="9570" hidden="1"/>
    <cellStyle name="備註 2" xfId="9645" hidden="1"/>
    <cellStyle name="備註 2" xfId="9661" hidden="1"/>
    <cellStyle name="備註 2" xfId="9444" hidden="1"/>
    <cellStyle name="備註 2" xfId="9428" hidden="1"/>
    <cellStyle name="備註 2" xfId="9353" hidden="1"/>
    <cellStyle name="備註 2" xfId="9337" hidden="1"/>
    <cellStyle name="備註 2" xfId="9918" hidden="1"/>
    <cellStyle name="備註 2" xfId="9934" hidden="1"/>
    <cellStyle name="備註 2" xfId="10009" hidden="1"/>
    <cellStyle name="備註 2" xfId="10025" hidden="1"/>
    <cellStyle name="備註 2" xfId="9808" hidden="1"/>
    <cellStyle name="備註 2" xfId="9792" hidden="1"/>
    <cellStyle name="備註 2" xfId="9717" hidden="1"/>
    <cellStyle name="備註 2" xfId="9701" hidden="1"/>
    <cellStyle name="備註 2" xfId="10282" hidden="1"/>
    <cellStyle name="備註 2" xfId="10298" hidden="1"/>
    <cellStyle name="備註 2" xfId="10373" hidden="1"/>
    <cellStyle name="備註 2" xfId="10389" hidden="1"/>
    <cellStyle name="備註 2" xfId="10172" hidden="1"/>
    <cellStyle name="備註 2" xfId="10156" hidden="1"/>
    <cellStyle name="備註 2" xfId="10081" hidden="1"/>
    <cellStyle name="備註 2" xfId="10065" hidden="1"/>
    <cellStyle name="備註 2" xfId="10646" hidden="1"/>
    <cellStyle name="備註 2" xfId="10662" hidden="1"/>
    <cellStyle name="備註 2" xfId="10737" hidden="1"/>
    <cellStyle name="備註 2" xfId="10753" hidden="1"/>
    <cellStyle name="備註 2" xfId="10536" hidden="1"/>
    <cellStyle name="備註 2" xfId="10520" hidden="1"/>
    <cellStyle name="備註 2" xfId="10445" hidden="1"/>
    <cellStyle name="備註 2" xfId="10429" hidden="1"/>
    <cellStyle name="備註 2" xfId="11010" hidden="1"/>
    <cellStyle name="備註 2" xfId="11026" hidden="1"/>
    <cellStyle name="備註 2" xfId="11101" hidden="1"/>
    <cellStyle name="備註 2" xfId="11117" hidden="1"/>
    <cellStyle name="備註 2" xfId="10900" hidden="1"/>
    <cellStyle name="備註 2" xfId="10884" hidden="1"/>
    <cellStyle name="備註 2" xfId="10809" hidden="1"/>
    <cellStyle name="備註 2" xfId="10793" hidden="1"/>
    <cellStyle name="備註 2" xfId="11374" hidden="1"/>
    <cellStyle name="備註 2" xfId="11390" hidden="1"/>
    <cellStyle name="備註 2" xfId="11465" hidden="1"/>
    <cellStyle name="備註 2" xfId="11481" hidden="1"/>
    <cellStyle name="備註 2" xfId="11264" hidden="1"/>
    <cellStyle name="備註 2" xfId="11248" hidden="1"/>
    <cellStyle name="備註 2" xfId="11173" hidden="1"/>
    <cellStyle name="備註 2" xfId="11157" hidden="1"/>
    <cellStyle name="備註 2" xfId="11738" hidden="1"/>
    <cellStyle name="備註 2" xfId="11754" hidden="1"/>
    <cellStyle name="備註 2" xfId="11829" hidden="1"/>
    <cellStyle name="備註 2" xfId="11845" hidden="1"/>
    <cellStyle name="備註 2" xfId="11628" hidden="1"/>
    <cellStyle name="備註 2" xfId="11612" hidden="1"/>
    <cellStyle name="備註 2" xfId="11537" hidden="1"/>
    <cellStyle name="備註 2" xfId="11521" hidden="1"/>
    <cellStyle name="備註 2" xfId="12102" hidden="1"/>
    <cellStyle name="備註 2" xfId="12118" hidden="1"/>
    <cellStyle name="備註 2" xfId="12193" hidden="1"/>
    <cellStyle name="備註 2" xfId="12209" hidden="1"/>
    <cellStyle name="備註 2" xfId="11992" hidden="1"/>
    <cellStyle name="備註 2" xfId="11976" hidden="1"/>
    <cellStyle name="備註 2" xfId="11901" hidden="1"/>
    <cellStyle name="備註 2" xfId="11885" hidden="1"/>
    <cellStyle name="備註 2" xfId="12466" hidden="1"/>
    <cellStyle name="備註 2" xfId="12482" hidden="1"/>
    <cellStyle name="備註 2" xfId="12557" hidden="1"/>
    <cellStyle name="備註 2" xfId="12573" hidden="1"/>
    <cellStyle name="備註 2" xfId="12356" hidden="1"/>
    <cellStyle name="備註 2" xfId="12340" hidden="1"/>
    <cellStyle name="備註 2" xfId="12265" hidden="1"/>
    <cellStyle name="備註 2" xfId="12249" hidden="1"/>
    <cellStyle name="備註 2" xfId="12788" hidden="1"/>
    <cellStyle name="備註 2" xfId="12804" hidden="1"/>
    <cellStyle name="備註 2" xfId="12879" hidden="1"/>
    <cellStyle name="備註 2" xfId="12895" hidden="1"/>
    <cellStyle name="備註 2" xfId="12679" hidden="1"/>
    <cellStyle name="備註 2" xfId="12663" hidden="1"/>
    <cellStyle name="備註 2" xfId="12629" hidden="1"/>
    <cellStyle name="備註 2" xfId="12613" hidden="1"/>
    <cellStyle name="備註 2" xfId="13166" hidden="1"/>
    <cellStyle name="備註 2" xfId="13210" hidden="1"/>
    <cellStyle name="備註 2" xfId="13285" hidden="1"/>
    <cellStyle name="備註 2" xfId="13301" hidden="1"/>
    <cellStyle name="備註 2" xfId="13042" hidden="1"/>
    <cellStyle name="備註 2" xfId="13026" hidden="1"/>
    <cellStyle name="備註 2" xfId="12951" hidden="1"/>
    <cellStyle name="備註 2" xfId="12935" hidden="1"/>
    <cellStyle name="備註 2" xfId="13558" hidden="1"/>
    <cellStyle name="備註 2" xfId="13574" hidden="1"/>
    <cellStyle name="備註 2" xfId="13649" hidden="1"/>
    <cellStyle name="備註 2" xfId="13665" hidden="1"/>
    <cellStyle name="備註 2" xfId="13448" hidden="1"/>
    <cellStyle name="備註 2" xfId="13432" hidden="1"/>
    <cellStyle name="備註 2" xfId="13357" hidden="1"/>
    <cellStyle name="備註 2" xfId="13341" hidden="1"/>
    <cellStyle name="備註 2" xfId="13922" hidden="1"/>
    <cellStyle name="備註 2" xfId="13938" hidden="1"/>
    <cellStyle name="備註 2" xfId="14013" hidden="1"/>
    <cellStyle name="備註 2" xfId="14029" hidden="1"/>
    <cellStyle name="備註 2" xfId="13812" hidden="1"/>
    <cellStyle name="備註 2" xfId="13796" hidden="1"/>
    <cellStyle name="備註 2" xfId="13721" hidden="1"/>
    <cellStyle name="備註 2" xfId="13705" hidden="1"/>
    <cellStyle name="備註 2" xfId="14286" hidden="1"/>
    <cellStyle name="備註 2" xfId="14302" hidden="1"/>
    <cellStyle name="備註 2" xfId="14377" hidden="1"/>
    <cellStyle name="備註 2" xfId="14393" hidden="1"/>
    <cellStyle name="備註 2" xfId="14176" hidden="1"/>
    <cellStyle name="備註 2" xfId="14160" hidden="1"/>
    <cellStyle name="備註 2" xfId="14085" hidden="1"/>
    <cellStyle name="備註 2" xfId="14069" hidden="1"/>
    <cellStyle name="備註 2" xfId="14650" hidden="1"/>
    <cellStyle name="備註 2" xfId="14666" hidden="1"/>
    <cellStyle name="備註 2" xfId="14741" hidden="1"/>
    <cellStyle name="備註 2" xfId="14757" hidden="1"/>
    <cellStyle name="備註 2" xfId="14540" hidden="1"/>
    <cellStyle name="備註 2" xfId="14524" hidden="1"/>
    <cellStyle name="備註 2" xfId="14449" hidden="1"/>
    <cellStyle name="備註 2" xfId="14433" hidden="1"/>
    <cellStyle name="備註 2" xfId="15014" hidden="1"/>
    <cellStyle name="備註 2" xfId="15030" hidden="1"/>
    <cellStyle name="備註 2" xfId="15105" hidden="1"/>
    <cellStyle name="備註 2" xfId="15121" hidden="1"/>
    <cellStyle name="備註 2" xfId="14904" hidden="1"/>
    <cellStyle name="備註 2" xfId="14888" hidden="1"/>
    <cellStyle name="備註 2" xfId="14813" hidden="1"/>
    <cellStyle name="備註 2" xfId="14797" hidden="1"/>
    <cellStyle name="備註 2" xfId="15378" hidden="1"/>
    <cellStyle name="備註 2" xfId="15394" hidden="1"/>
    <cellStyle name="備註 2" xfId="15469" hidden="1"/>
    <cellStyle name="備註 2" xfId="15485" hidden="1"/>
    <cellStyle name="備註 2" xfId="15268" hidden="1"/>
    <cellStyle name="備註 2" xfId="15252" hidden="1"/>
    <cellStyle name="備註 2" xfId="15177" hidden="1"/>
    <cellStyle name="備註 2" xfId="15161" hidden="1"/>
    <cellStyle name="備註 2" xfId="15742" hidden="1"/>
    <cellStyle name="備註 2" xfId="15758" hidden="1"/>
    <cellStyle name="備註 2" xfId="15833" hidden="1"/>
    <cellStyle name="備註 2" xfId="15849" hidden="1"/>
    <cellStyle name="備註 2" xfId="15632" hidden="1"/>
    <cellStyle name="備註 2" xfId="15616" hidden="1"/>
    <cellStyle name="備註 2" xfId="15541" hidden="1"/>
    <cellStyle name="備註 2" xfId="15525" hidden="1"/>
    <cellStyle name="備註 2" xfId="16106" hidden="1"/>
    <cellStyle name="備註 2" xfId="16122" hidden="1"/>
    <cellStyle name="備註 2" xfId="16197" hidden="1"/>
    <cellStyle name="備註 2" xfId="16213" hidden="1"/>
    <cellStyle name="備註 2" xfId="15996" hidden="1"/>
    <cellStyle name="備註 2" xfId="15980" hidden="1"/>
    <cellStyle name="備註 2" xfId="15905" hidden="1"/>
    <cellStyle name="備註 2" xfId="15889" hidden="1"/>
    <cellStyle name="備註 2" xfId="16470" hidden="1"/>
    <cellStyle name="備註 2" xfId="16486" hidden="1"/>
    <cellStyle name="備註 2" xfId="16561" hidden="1"/>
    <cellStyle name="備註 2" xfId="16577" hidden="1"/>
    <cellStyle name="備註 2" xfId="16360" hidden="1"/>
    <cellStyle name="備註 2" xfId="16344" hidden="1"/>
    <cellStyle name="備註 2" xfId="16269" hidden="1"/>
    <cellStyle name="備註 2" xfId="16253" hidden="1"/>
    <cellStyle name="備註 2" xfId="16834" hidden="1"/>
    <cellStyle name="備註 2" xfId="16850" hidden="1"/>
    <cellStyle name="備註 2" xfId="16925" hidden="1"/>
    <cellStyle name="備註 2" xfId="16941" hidden="1"/>
    <cellStyle name="備註 2" xfId="16724" hidden="1"/>
    <cellStyle name="備註 2" xfId="16708" hidden="1"/>
    <cellStyle name="備註 2" xfId="16633" hidden="1"/>
    <cellStyle name="備註 2" xfId="16617" hidden="1"/>
    <cellStyle name="備註 2" xfId="17156" hidden="1"/>
    <cellStyle name="備註 2" xfId="17172" hidden="1"/>
    <cellStyle name="備註 2" xfId="17247" hidden="1"/>
    <cellStyle name="備註 2" xfId="17263" hidden="1"/>
    <cellStyle name="備註 2" xfId="17047" hidden="1"/>
    <cellStyle name="備註 2" xfId="17031" hidden="1"/>
    <cellStyle name="備註 2" xfId="16997" hidden="1"/>
    <cellStyle name="備註 2" xfId="16981" hidden="1"/>
    <cellStyle name="備註 2" xfId="17534" hidden="1"/>
    <cellStyle name="備註 2" xfId="17578" hidden="1"/>
    <cellStyle name="備註 2" xfId="17653" hidden="1"/>
    <cellStyle name="備註 2" xfId="17669" hidden="1"/>
    <cellStyle name="備註 2" xfId="17410" hidden="1"/>
    <cellStyle name="備註 2" xfId="17394" hidden="1"/>
    <cellStyle name="備註 2" xfId="17319" hidden="1"/>
    <cellStyle name="備註 2" xfId="17303" hidden="1"/>
    <cellStyle name="備註 2" xfId="17926" hidden="1"/>
    <cellStyle name="備註 2" xfId="17942" hidden="1"/>
    <cellStyle name="備註 2" xfId="18017" hidden="1"/>
    <cellStyle name="備註 2" xfId="18033" hidden="1"/>
    <cellStyle name="備註 2" xfId="17816" hidden="1"/>
    <cellStyle name="備註 2" xfId="17800" hidden="1"/>
    <cellStyle name="備註 2" xfId="17725" hidden="1"/>
    <cellStyle name="備註 2" xfId="17709" hidden="1"/>
    <cellStyle name="備註 2" xfId="18290" hidden="1"/>
    <cellStyle name="備註 2" xfId="18306" hidden="1"/>
    <cellStyle name="備註 2" xfId="18381" hidden="1"/>
    <cellStyle name="備註 2" xfId="18397" hidden="1"/>
    <cellStyle name="備註 2" xfId="18180" hidden="1"/>
    <cellStyle name="備註 2" xfId="18164" hidden="1"/>
    <cellStyle name="備註 2" xfId="18089" hidden="1"/>
    <cellStyle name="備註 2" xfId="18073" hidden="1"/>
    <cellStyle name="備註 2" xfId="18654" hidden="1"/>
    <cellStyle name="備註 2" xfId="18670" hidden="1"/>
    <cellStyle name="備註 2" xfId="18745" hidden="1"/>
    <cellStyle name="備註 2" xfId="18761" hidden="1"/>
    <cellStyle name="備註 2" xfId="18544" hidden="1"/>
    <cellStyle name="備註 2" xfId="18528" hidden="1"/>
    <cellStyle name="備註 2" xfId="18453" hidden="1"/>
    <cellStyle name="備註 2" xfId="18437" hidden="1"/>
    <cellStyle name="備註 2" xfId="19018" hidden="1"/>
    <cellStyle name="備註 2" xfId="19034" hidden="1"/>
    <cellStyle name="備註 2" xfId="19109" hidden="1"/>
    <cellStyle name="備註 2" xfId="19125" hidden="1"/>
    <cellStyle name="備註 2" xfId="18908" hidden="1"/>
    <cellStyle name="備註 2" xfId="18892" hidden="1"/>
    <cellStyle name="備註 2" xfId="18817" hidden="1"/>
    <cellStyle name="備註 2" xfId="18801" hidden="1"/>
    <cellStyle name="備註 2" xfId="19382" hidden="1"/>
    <cellStyle name="備註 2" xfId="19398" hidden="1"/>
    <cellStyle name="備註 2" xfId="19473" hidden="1"/>
    <cellStyle name="備註 2" xfId="19489" hidden="1"/>
    <cellStyle name="備註 2" xfId="19272" hidden="1"/>
    <cellStyle name="備註 2" xfId="19256" hidden="1"/>
    <cellStyle name="備註 2" xfId="19181" hidden="1"/>
    <cellStyle name="備註 2" xfId="19165" hidden="1"/>
    <cellStyle name="備註 2" xfId="19704" hidden="1"/>
    <cellStyle name="備註 2" xfId="19720" hidden="1"/>
    <cellStyle name="備註 2" xfId="19795" hidden="1"/>
    <cellStyle name="備註 2" xfId="19811" hidden="1"/>
    <cellStyle name="備註 2" xfId="19595" hidden="1"/>
    <cellStyle name="備註 2" xfId="19579" hidden="1"/>
    <cellStyle name="備註 2" xfId="19545" hidden="1"/>
    <cellStyle name="備註 2" xfId="19529" hidden="1"/>
    <cellStyle name="備註 2" xfId="20082" hidden="1"/>
    <cellStyle name="備註 2" xfId="20126" hidden="1"/>
    <cellStyle name="備註 2" xfId="20201" hidden="1"/>
    <cellStyle name="備註 2" xfId="20217" hidden="1"/>
    <cellStyle name="備註 2" xfId="19958" hidden="1"/>
    <cellStyle name="備註 2" xfId="19942" hidden="1"/>
    <cellStyle name="備註 2" xfId="19867" hidden="1"/>
    <cellStyle name="備註 2" xfId="19851" hidden="1"/>
    <cellStyle name="備註 2" xfId="20474" hidden="1"/>
    <cellStyle name="備註 2" xfId="20490" hidden="1"/>
    <cellStyle name="備註 2" xfId="20565" hidden="1"/>
    <cellStyle name="備註 2" xfId="20581" hidden="1"/>
    <cellStyle name="備註 2" xfId="20364" hidden="1"/>
    <cellStyle name="備註 2" xfId="20348" hidden="1"/>
    <cellStyle name="備註 2" xfId="20273" hidden="1"/>
    <cellStyle name="備註 2" xfId="20257" hidden="1"/>
    <cellStyle name="備註 2" xfId="20838" hidden="1"/>
    <cellStyle name="備註 2" xfId="20854" hidden="1"/>
    <cellStyle name="備註 2" xfId="20929" hidden="1"/>
    <cellStyle name="備註 2" xfId="20945" hidden="1"/>
    <cellStyle name="備註 2" xfId="20728" hidden="1"/>
    <cellStyle name="備註 2" xfId="20712" hidden="1"/>
    <cellStyle name="備註 2" xfId="20637" hidden="1"/>
    <cellStyle name="備註 2" xfId="20621" hidden="1"/>
    <cellStyle name="備註 2" xfId="21202" hidden="1"/>
    <cellStyle name="備註 2" xfId="21218" hidden="1"/>
    <cellStyle name="備註 2" xfId="21293" hidden="1"/>
    <cellStyle name="備註 2" xfId="21309" hidden="1"/>
    <cellStyle name="備註 2" xfId="21092" hidden="1"/>
    <cellStyle name="備註 2" xfId="21076" hidden="1"/>
    <cellStyle name="備註 2" xfId="21001" hidden="1"/>
    <cellStyle name="備註 2" xfId="20985" hidden="1"/>
    <cellStyle name="備註 2" xfId="21566" hidden="1"/>
    <cellStyle name="備註 2" xfId="21582" hidden="1"/>
    <cellStyle name="備註 2" xfId="21657" hidden="1"/>
    <cellStyle name="備註 2" xfId="21673" hidden="1"/>
    <cellStyle name="備註 2" xfId="21456" hidden="1"/>
    <cellStyle name="備註 2" xfId="21440" hidden="1"/>
    <cellStyle name="備註 2" xfId="21365" hidden="1"/>
    <cellStyle name="備註 2" xfId="21349" hidden="1"/>
    <cellStyle name="備註 2" xfId="21930" hidden="1"/>
    <cellStyle name="備註 2" xfId="21946" hidden="1"/>
    <cellStyle name="備註 2" xfId="22021" hidden="1"/>
    <cellStyle name="備註 2" xfId="22037" hidden="1"/>
    <cellStyle name="備註 2" xfId="21820" hidden="1"/>
    <cellStyle name="備註 2" xfId="21804" hidden="1"/>
    <cellStyle name="備註 2" xfId="21729" hidden="1"/>
    <cellStyle name="備註 2" xfId="21713" hidden="1"/>
    <cellStyle name="備註 2" xfId="22294" hidden="1"/>
    <cellStyle name="備註 2" xfId="22310" hidden="1"/>
    <cellStyle name="備註 2" xfId="22385" hidden="1"/>
    <cellStyle name="備註 2" xfId="22401" hidden="1"/>
    <cellStyle name="備註 2" xfId="22184" hidden="1"/>
    <cellStyle name="備註 2" xfId="22168" hidden="1"/>
    <cellStyle name="備註 2" xfId="22093" hidden="1"/>
    <cellStyle name="備註 2" xfId="22077" hidden="1"/>
    <cellStyle name="備註 2" xfId="22658" hidden="1"/>
    <cellStyle name="備註 2" xfId="22674" hidden="1"/>
    <cellStyle name="備註 2" xfId="22749" hidden="1"/>
    <cellStyle name="備註 2" xfId="22765" hidden="1"/>
    <cellStyle name="備註 2" xfId="22548" hidden="1"/>
    <cellStyle name="備註 2" xfId="22532" hidden="1"/>
    <cellStyle name="備註 2" xfId="22457" hidden="1"/>
    <cellStyle name="備註 2" xfId="22441" hidden="1"/>
    <cellStyle name="備註 2" xfId="23022" hidden="1"/>
    <cellStyle name="備註 2" xfId="23038" hidden="1"/>
    <cellStyle name="備註 2" xfId="23113" hidden="1"/>
    <cellStyle name="備註 2" xfId="23129" hidden="1"/>
    <cellStyle name="備註 2" xfId="22912" hidden="1"/>
    <cellStyle name="備註 2" xfId="22896" hidden="1"/>
    <cellStyle name="備註 2" xfId="22821" hidden="1"/>
    <cellStyle name="備註 2" xfId="22805" hidden="1"/>
    <cellStyle name="備註 2" xfId="23386" hidden="1"/>
    <cellStyle name="備註 2" xfId="23402" hidden="1"/>
    <cellStyle name="備註 2" xfId="23477" hidden="1"/>
    <cellStyle name="備註 2" xfId="23493" hidden="1"/>
    <cellStyle name="備註 2" xfId="23276" hidden="1"/>
    <cellStyle name="備註 2" xfId="23260" hidden="1"/>
    <cellStyle name="備註 2" xfId="23185" hidden="1"/>
    <cellStyle name="備註 2" xfId="23169" hidden="1"/>
    <cellStyle name="備註 2" xfId="23750" hidden="1"/>
    <cellStyle name="備註 2" xfId="23766" hidden="1"/>
    <cellStyle name="備註 2" xfId="23841" hidden="1"/>
    <cellStyle name="備註 2" xfId="23857" hidden="1"/>
    <cellStyle name="備註 2" xfId="23640" hidden="1"/>
    <cellStyle name="備註 2" xfId="23624" hidden="1"/>
    <cellStyle name="備註 2" xfId="23549" hidden="1"/>
    <cellStyle name="備註 2" xfId="23533" hidden="1"/>
    <cellStyle name="備註 2" xfId="24072" hidden="1"/>
    <cellStyle name="備註 2" xfId="24088" hidden="1"/>
    <cellStyle name="備註 2" xfId="24163" hidden="1"/>
    <cellStyle name="備註 2" xfId="24179" hidden="1"/>
    <cellStyle name="備註 2" xfId="23963" hidden="1"/>
    <cellStyle name="備註 2" xfId="23947" hidden="1"/>
    <cellStyle name="備註 2" xfId="23913" hidden="1"/>
    <cellStyle name="備註 2" xfId="23897" hidden="1"/>
    <cellStyle name="備註 2" xfId="7962" hidden="1"/>
    <cellStyle name="備註 2" xfId="6459" hidden="1"/>
    <cellStyle name="備註 2" xfId="8353" hidden="1"/>
    <cellStyle name="備註 2" xfId="7648" hidden="1"/>
    <cellStyle name="備註 2" xfId="7753" hidden="1"/>
    <cellStyle name="備註 2" xfId="8497" hidden="1"/>
    <cellStyle name="備註 2" xfId="6126" hidden="1"/>
    <cellStyle name="備註 2" xfId="8440" hidden="1"/>
    <cellStyle name="備註 2" xfId="7675" hidden="1"/>
    <cellStyle name="備註 2" xfId="7697" hidden="1"/>
    <cellStyle name="備註 2" xfId="8544" hidden="1"/>
    <cellStyle name="備註 2" xfId="7838" hidden="1"/>
    <cellStyle name="備註 2" xfId="7546" hidden="1"/>
    <cellStyle name="備註 2" xfId="7523" hidden="1"/>
    <cellStyle name="備註 2" xfId="7767" hidden="1"/>
    <cellStyle name="備註 2" xfId="8504" hidden="1"/>
    <cellStyle name="備註 2" xfId="8258" hidden="1"/>
    <cellStyle name="備註 2" xfId="7581" hidden="1"/>
    <cellStyle name="備註 2" xfId="7768" hidden="1"/>
    <cellStyle name="備註 2" xfId="6686" hidden="1"/>
    <cellStyle name="備註 2" xfId="8443" hidden="1"/>
    <cellStyle name="備註 2" xfId="8337" hidden="1"/>
    <cellStyle name="備註 2" xfId="6072" hidden="1"/>
    <cellStyle name="備註 2" xfId="6845" hidden="1"/>
    <cellStyle name="備註 2" xfId="6872" hidden="1"/>
    <cellStyle name="備註 2" xfId="7909" hidden="1"/>
    <cellStyle name="備註 2" xfId="6945" hidden="1"/>
    <cellStyle name="備註 2" xfId="8108" hidden="1"/>
    <cellStyle name="備註 2" xfId="7019" hidden="1"/>
    <cellStyle name="備註 2" xfId="6509" hidden="1"/>
    <cellStyle name="備註 2" xfId="7833" hidden="1"/>
    <cellStyle name="備註 2" xfId="8539" hidden="1"/>
    <cellStyle name="備註 2" xfId="7284" hidden="1"/>
    <cellStyle name="備註 2" xfId="8491" hidden="1"/>
    <cellStyle name="備註 2" xfId="7775" hidden="1"/>
    <cellStyle name="備註 2" xfId="6699" hidden="1"/>
    <cellStyle name="備註 2" xfId="7418" hidden="1"/>
    <cellStyle name="備註 2" xfId="6078" hidden="1"/>
    <cellStyle name="備註 2" xfId="8197" hidden="1"/>
    <cellStyle name="備註 2" xfId="8175" hidden="1"/>
    <cellStyle name="備註 2" xfId="7025" hidden="1"/>
    <cellStyle name="備註 2" xfId="7047" hidden="1"/>
    <cellStyle name="備註 2" xfId="8296" hidden="1"/>
    <cellStyle name="備註 2" xfId="7111" hidden="1"/>
    <cellStyle name="備註 2" xfId="8001" hidden="1"/>
    <cellStyle name="備註 2" xfId="6794" hidden="1"/>
    <cellStyle name="備註 2" xfId="6809" hidden="1"/>
    <cellStyle name="備註 2" xfId="7864" hidden="1"/>
    <cellStyle name="備註 2" xfId="7980" hidden="1"/>
    <cellStyle name="備註 2" xfId="6795" hidden="1"/>
    <cellStyle name="備註 2" xfId="8035" hidden="1"/>
    <cellStyle name="備註 2" xfId="8142" hidden="1"/>
    <cellStyle name="備註 2" xfId="6636" hidden="1"/>
    <cellStyle name="備註 2" xfId="7183" hidden="1"/>
    <cellStyle name="備註 2" xfId="7635" hidden="1"/>
    <cellStyle name="備註 2" xfId="8404" hidden="1"/>
    <cellStyle name="備註 2" xfId="26523" hidden="1"/>
    <cellStyle name="備註 2" xfId="26479" hidden="1"/>
    <cellStyle name="備註 2" xfId="26404" hidden="1"/>
    <cellStyle name="備註 2" xfId="26388" hidden="1"/>
    <cellStyle name="備註 2" xfId="26647" hidden="1"/>
    <cellStyle name="備註 2" xfId="26663" hidden="1"/>
    <cellStyle name="備註 2" xfId="26738" hidden="1"/>
    <cellStyle name="備註 2" xfId="26754" hidden="1"/>
    <cellStyle name="備註 2" xfId="26131" hidden="1"/>
    <cellStyle name="備註 2" xfId="26115" hidden="1"/>
    <cellStyle name="備註 2" xfId="26040" hidden="1"/>
    <cellStyle name="備註 2" xfId="26024" hidden="1"/>
    <cellStyle name="備註 2" xfId="26241" hidden="1"/>
    <cellStyle name="備註 2" xfId="26257" hidden="1"/>
    <cellStyle name="備註 2" xfId="26332" hidden="1"/>
    <cellStyle name="備註 2" xfId="26348" hidden="1"/>
    <cellStyle name="備註 2" xfId="25767" hidden="1"/>
    <cellStyle name="備註 2" xfId="25751" hidden="1"/>
    <cellStyle name="備註 2" xfId="25676" hidden="1"/>
    <cellStyle name="備註 2" xfId="25660" hidden="1"/>
    <cellStyle name="備註 2" xfId="25877" hidden="1"/>
    <cellStyle name="備註 2" xfId="25893" hidden="1"/>
    <cellStyle name="備註 2" xfId="25968" hidden="1"/>
    <cellStyle name="備註 2" xfId="25984" hidden="1"/>
    <cellStyle name="備註 2" xfId="25403" hidden="1"/>
    <cellStyle name="備註 2" xfId="25387" hidden="1"/>
    <cellStyle name="備註 2" xfId="25312" hidden="1"/>
    <cellStyle name="備註 2" xfId="25296" hidden="1"/>
    <cellStyle name="備註 2" xfId="25513" hidden="1"/>
    <cellStyle name="備註 2" xfId="25529" hidden="1"/>
    <cellStyle name="備註 2" xfId="25604" hidden="1"/>
    <cellStyle name="備註 2" xfId="25620" hidden="1"/>
    <cellStyle name="備註 2" xfId="25039" hidden="1"/>
    <cellStyle name="備註 2" xfId="25023" hidden="1"/>
    <cellStyle name="備註 2" xfId="24948" hidden="1"/>
    <cellStyle name="備註 2" xfId="24932" hidden="1"/>
    <cellStyle name="備註 2" xfId="25149" hidden="1"/>
    <cellStyle name="備註 2" xfId="25165" hidden="1"/>
    <cellStyle name="備註 2" xfId="25240" hidden="1"/>
    <cellStyle name="備註 2" xfId="25256" hidden="1"/>
    <cellStyle name="備註 2" xfId="24675" hidden="1"/>
    <cellStyle name="備註 2" xfId="24659" hidden="1"/>
    <cellStyle name="備註 2" xfId="24584" hidden="1"/>
    <cellStyle name="備註 2" xfId="24568" hidden="1"/>
    <cellStyle name="備註 2" xfId="24785" hidden="1"/>
    <cellStyle name="備註 2" xfId="24801" hidden="1"/>
    <cellStyle name="備註 2" xfId="24876" hidden="1"/>
    <cellStyle name="備註 2" xfId="24892" hidden="1"/>
    <cellStyle name="備註 2" xfId="24353" hidden="1"/>
    <cellStyle name="備註 2" xfId="24337" hidden="1"/>
    <cellStyle name="備註 2" xfId="24262" hidden="1"/>
    <cellStyle name="備註 2" xfId="24246" hidden="1"/>
    <cellStyle name="備註 2" xfId="24462" hidden="1"/>
    <cellStyle name="備註 2" xfId="24478" hidden="1"/>
    <cellStyle name="備註 2" xfId="24512" hidden="1"/>
    <cellStyle name="備註 2" xfId="24528" hidden="1"/>
    <cellStyle name="備註 2" xfId="27015" hidden="1"/>
    <cellStyle name="備註 2" xfId="27059" hidden="1"/>
    <cellStyle name="備註 2" xfId="27134" hidden="1"/>
    <cellStyle name="備註 2" xfId="27150" hidden="1"/>
    <cellStyle name="備註 2" xfId="26891" hidden="1"/>
    <cellStyle name="備註 2" xfId="26875" hidden="1"/>
    <cellStyle name="備註 2" xfId="26800" hidden="1"/>
    <cellStyle name="備註 2" xfId="26784" hidden="1"/>
    <cellStyle name="備註 2" xfId="27407" hidden="1"/>
    <cellStyle name="備註 2" xfId="27423" hidden="1"/>
    <cellStyle name="備註 2" xfId="27498" hidden="1"/>
    <cellStyle name="備註 2" xfId="27514" hidden="1"/>
    <cellStyle name="備註 2" xfId="27297" hidden="1"/>
    <cellStyle name="備註 2" xfId="27281" hidden="1"/>
    <cellStyle name="備註 2" xfId="27206" hidden="1"/>
    <cellStyle name="備註 2" xfId="27190" hidden="1"/>
    <cellStyle name="備註 2" xfId="27771" hidden="1"/>
    <cellStyle name="備註 2" xfId="27787" hidden="1"/>
    <cellStyle name="備註 2" xfId="27862" hidden="1"/>
    <cellStyle name="備註 2" xfId="27878" hidden="1"/>
    <cellStyle name="備註 2" xfId="27661" hidden="1"/>
    <cellStyle name="備註 2" xfId="27645" hidden="1"/>
    <cellStyle name="備註 2" xfId="27570" hidden="1"/>
    <cellStyle name="備註 2" xfId="27554" hidden="1"/>
    <cellStyle name="備註 2" xfId="28135" hidden="1"/>
    <cellStyle name="備註 2" xfId="28151" hidden="1"/>
    <cellStyle name="備註 2" xfId="28226" hidden="1"/>
    <cellStyle name="備註 2" xfId="28242" hidden="1"/>
    <cellStyle name="備註 2" xfId="28025" hidden="1"/>
    <cellStyle name="備註 2" xfId="28009" hidden="1"/>
    <cellStyle name="備註 2" xfId="27934" hidden="1"/>
    <cellStyle name="備註 2" xfId="27918" hidden="1"/>
    <cellStyle name="備註 2" xfId="28499" hidden="1"/>
    <cellStyle name="備註 2" xfId="28515" hidden="1"/>
    <cellStyle name="備註 2" xfId="28590" hidden="1"/>
    <cellStyle name="備註 2" xfId="28606" hidden="1"/>
    <cellStyle name="備註 2" xfId="28389" hidden="1"/>
    <cellStyle name="備註 2" xfId="28373" hidden="1"/>
    <cellStyle name="備註 2" xfId="28298" hidden="1"/>
    <cellStyle name="備註 2" xfId="28282" hidden="1"/>
    <cellStyle name="備註 2" xfId="28863" hidden="1"/>
    <cellStyle name="備註 2" xfId="28879" hidden="1"/>
    <cellStyle name="備註 2" xfId="28954" hidden="1"/>
    <cellStyle name="備註 2" xfId="28970" hidden="1"/>
    <cellStyle name="備註 2" xfId="28753" hidden="1"/>
    <cellStyle name="備註 2" xfId="28737" hidden="1"/>
    <cellStyle name="備註 2" xfId="28662" hidden="1"/>
    <cellStyle name="備註 2" xfId="28646" hidden="1"/>
    <cellStyle name="備註 2" xfId="29227" hidden="1"/>
    <cellStyle name="備註 2" xfId="29243" hidden="1"/>
    <cellStyle name="備註 2" xfId="29318" hidden="1"/>
    <cellStyle name="備註 2" xfId="29334" hidden="1"/>
    <cellStyle name="備註 2" xfId="29117" hidden="1"/>
    <cellStyle name="備註 2" xfId="29101" hidden="1"/>
    <cellStyle name="備註 2" xfId="29026" hidden="1"/>
    <cellStyle name="備註 2" xfId="29010" hidden="1"/>
    <cellStyle name="備註 2" xfId="29591" hidden="1"/>
    <cellStyle name="備註 2" xfId="29607" hidden="1"/>
    <cellStyle name="備註 2" xfId="29682" hidden="1"/>
    <cellStyle name="備註 2" xfId="29698" hidden="1"/>
    <cellStyle name="備註 2" xfId="29481" hidden="1"/>
    <cellStyle name="備註 2" xfId="29465" hidden="1"/>
    <cellStyle name="備註 2" xfId="29390" hidden="1"/>
    <cellStyle name="備註 2" xfId="29374" hidden="1"/>
    <cellStyle name="備註 2" xfId="29955" hidden="1"/>
    <cellStyle name="備註 2" xfId="29971" hidden="1"/>
    <cellStyle name="備註 2" xfId="30046" hidden="1"/>
    <cellStyle name="備註 2" xfId="30062" hidden="1"/>
    <cellStyle name="備註 2" xfId="29845" hidden="1"/>
    <cellStyle name="備註 2" xfId="29829" hidden="1"/>
    <cellStyle name="備註 2" xfId="29754" hidden="1"/>
    <cellStyle name="備註 2" xfId="29738" hidden="1"/>
    <cellStyle name="備註 2" xfId="30319" hidden="1"/>
    <cellStyle name="備註 2" xfId="30335" hidden="1"/>
    <cellStyle name="備註 2" xfId="30410" hidden="1"/>
    <cellStyle name="備註 2" xfId="30426" hidden="1"/>
    <cellStyle name="備註 2" xfId="30209" hidden="1"/>
    <cellStyle name="備註 2" xfId="30193" hidden="1"/>
    <cellStyle name="備註 2" xfId="30118" hidden="1"/>
    <cellStyle name="備註 2" xfId="30102" hidden="1"/>
    <cellStyle name="備註 2" xfId="30641" hidden="1"/>
    <cellStyle name="備註 2" xfId="30657" hidden="1"/>
    <cellStyle name="備註 2" xfId="30732" hidden="1"/>
    <cellStyle name="備註 2" xfId="30748" hidden="1"/>
    <cellStyle name="備註 2" xfId="30532" hidden="1"/>
    <cellStyle name="備註 2" xfId="30516" hidden="1"/>
    <cellStyle name="備註 2" xfId="30482" hidden="1"/>
    <cellStyle name="備註 2" xfId="30466" hidden="1"/>
    <cellStyle name="備註 2" xfId="33567" hidden="1"/>
    <cellStyle name="備註 2" xfId="33611" hidden="1"/>
    <cellStyle name="備註 2" xfId="33686" hidden="1"/>
    <cellStyle name="備註 2" xfId="33702" hidden="1"/>
    <cellStyle name="備註 2" xfId="33443" hidden="1"/>
    <cellStyle name="備註 2" xfId="33427" hidden="1"/>
    <cellStyle name="備註 2" xfId="33352" hidden="1"/>
    <cellStyle name="備註 2" xfId="33336" hidden="1"/>
    <cellStyle name="備註 2" xfId="33959" hidden="1"/>
    <cellStyle name="備註 2" xfId="33975" hidden="1"/>
    <cellStyle name="備註 2" xfId="34050" hidden="1"/>
    <cellStyle name="備註 2" xfId="34066" hidden="1"/>
    <cellStyle name="備註 2" xfId="33849" hidden="1"/>
    <cellStyle name="備註 2" xfId="33833" hidden="1"/>
    <cellStyle name="備註 2" xfId="33758" hidden="1"/>
    <cellStyle name="備註 2" xfId="33742" hidden="1"/>
    <cellStyle name="備註 2" xfId="34323" hidden="1"/>
    <cellStyle name="備註 2" xfId="34339" hidden="1"/>
    <cellStyle name="備註 2" xfId="34414" hidden="1"/>
    <cellStyle name="備註 2" xfId="34430" hidden="1"/>
    <cellStyle name="備註 2" xfId="34213" hidden="1"/>
    <cellStyle name="備註 2" xfId="34197" hidden="1"/>
    <cellStyle name="備註 2" xfId="34122" hidden="1"/>
    <cellStyle name="備註 2" xfId="34106" hidden="1"/>
    <cellStyle name="備註 2" xfId="34687" hidden="1"/>
    <cellStyle name="備註 2" xfId="34703" hidden="1"/>
    <cellStyle name="備註 2" xfId="34778" hidden="1"/>
    <cellStyle name="備註 2" xfId="34794" hidden="1"/>
    <cellStyle name="備註 2" xfId="34577" hidden="1"/>
    <cellStyle name="備註 2" xfId="34561" hidden="1"/>
    <cellStyle name="備註 2" xfId="34486" hidden="1"/>
    <cellStyle name="備註 2" xfId="34470" hidden="1"/>
    <cellStyle name="備註 2" xfId="35051" hidden="1"/>
    <cellStyle name="備註 2" xfId="35067" hidden="1"/>
    <cellStyle name="備註 2" xfId="35142" hidden="1"/>
    <cellStyle name="備註 2" xfId="35158" hidden="1"/>
    <cellStyle name="備註 2" xfId="34941" hidden="1"/>
    <cellStyle name="備註 2" xfId="34925" hidden="1"/>
    <cellStyle name="備註 2" xfId="34850" hidden="1"/>
    <cellStyle name="備註 2" xfId="34834" hidden="1"/>
    <cellStyle name="備註 2" xfId="35415" hidden="1"/>
    <cellStyle name="備註 2" xfId="35431" hidden="1"/>
    <cellStyle name="備註 2" xfId="35506" hidden="1"/>
    <cellStyle name="備註 2" xfId="35522" hidden="1"/>
    <cellStyle name="備註 2" xfId="35305" hidden="1"/>
    <cellStyle name="備註 2" xfId="35289" hidden="1"/>
    <cellStyle name="備註 2" xfId="35214" hidden="1"/>
    <cellStyle name="備註 2" xfId="35198" hidden="1"/>
    <cellStyle name="備註 2" xfId="35779" hidden="1"/>
    <cellStyle name="備註 2" xfId="35795" hidden="1"/>
    <cellStyle name="備註 2" xfId="35870" hidden="1"/>
    <cellStyle name="備註 2" xfId="35886" hidden="1"/>
    <cellStyle name="備註 2" xfId="35669" hidden="1"/>
    <cellStyle name="備註 2" xfId="35653" hidden="1"/>
    <cellStyle name="備註 2" xfId="35578" hidden="1"/>
    <cellStyle name="備註 2" xfId="35562" hidden="1"/>
    <cellStyle name="備註 2" xfId="36143" hidden="1"/>
    <cellStyle name="備註 2" xfId="36159" hidden="1"/>
    <cellStyle name="備註 2" xfId="36234" hidden="1"/>
    <cellStyle name="備註 2" xfId="36250" hidden="1"/>
    <cellStyle name="備註 2" xfId="36033" hidden="1"/>
    <cellStyle name="備註 2" xfId="36017" hidden="1"/>
    <cellStyle name="備註 2" xfId="35942" hidden="1"/>
    <cellStyle name="備註 2" xfId="35926" hidden="1"/>
    <cellStyle name="備註 2" xfId="36507" hidden="1"/>
    <cellStyle name="備註 2" xfId="36523" hidden="1"/>
    <cellStyle name="備註 2" xfId="36598" hidden="1"/>
    <cellStyle name="備註 2" xfId="36614" hidden="1"/>
    <cellStyle name="備註 2" xfId="36397" hidden="1"/>
    <cellStyle name="備註 2" xfId="36381" hidden="1"/>
    <cellStyle name="備註 2" xfId="36306" hidden="1"/>
    <cellStyle name="備註 2" xfId="36290" hidden="1"/>
    <cellStyle name="備註 2" xfId="36871" hidden="1"/>
    <cellStyle name="備註 2" xfId="36887" hidden="1"/>
    <cellStyle name="備註 2" xfId="36962" hidden="1"/>
    <cellStyle name="備註 2" xfId="36978" hidden="1"/>
    <cellStyle name="備註 2" xfId="36761" hidden="1"/>
    <cellStyle name="備註 2" xfId="36745" hidden="1"/>
    <cellStyle name="備註 2" xfId="36670" hidden="1"/>
    <cellStyle name="備註 2" xfId="36654" hidden="1"/>
    <cellStyle name="備註 2" xfId="37235" hidden="1"/>
    <cellStyle name="備註 2" xfId="37251" hidden="1"/>
    <cellStyle name="備註 2" xfId="37326" hidden="1"/>
    <cellStyle name="備註 2" xfId="37342" hidden="1"/>
    <cellStyle name="備註 2" xfId="37125" hidden="1"/>
    <cellStyle name="備註 2" xfId="37109" hidden="1"/>
    <cellStyle name="備註 2" xfId="37034" hidden="1"/>
    <cellStyle name="備註 2" xfId="37018" hidden="1"/>
    <cellStyle name="備註 2" xfId="37557" hidden="1"/>
    <cellStyle name="備註 2" xfId="37573" hidden="1"/>
    <cellStyle name="備註 2" xfId="37648" hidden="1"/>
    <cellStyle name="備註 2" xfId="37664" hidden="1"/>
    <cellStyle name="備註 2" xfId="37448" hidden="1"/>
    <cellStyle name="備註 2" xfId="37432" hidden="1"/>
    <cellStyle name="備註 2" xfId="37398" hidden="1"/>
    <cellStyle name="備註 2" xfId="37382" hidden="1"/>
    <cellStyle name="備註 2" xfId="37935" hidden="1"/>
    <cellStyle name="備註 2" xfId="37979" hidden="1"/>
    <cellStyle name="備註 2" xfId="38054" hidden="1"/>
    <cellStyle name="備註 2" xfId="38070" hidden="1"/>
    <cellStyle name="備註 2" xfId="37811" hidden="1"/>
    <cellStyle name="備註 2" xfId="37795" hidden="1"/>
    <cellStyle name="備註 2" xfId="37720" hidden="1"/>
    <cellStyle name="備註 2" xfId="37704" hidden="1"/>
    <cellStyle name="備註 2" xfId="38327" hidden="1"/>
    <cellStyle name="備註 2" xfId="38343" hidden="1"/>
    <cellStyle name="備註 2" xfId="38418" hidden="1"/>
    <cellStyle name="備註 2" xfId="38434" hidden="1"/>
    <cellStyle name="備註 2" xfId="38217" hidden="1"/>
    <cellStyle name="備註 2" xfId="38201" hidden="1"/>
    <cellStyle name="備註 2" xfId="38126" hidden="1"/>
    <cellStyle name="備註 2" xfId="38110" hidden="1"/>
    <cellStyle name="備註 2" xfId="38691" hidden="1"/>
    <cellStyle name="備註 2" xfId="38707" hidden="1"/>
    <cellStyle name="備註 2" xfId="38782" hidden="1"/>
    <cellStyle name="備註 2" xfId="38798" hidden="1"/>
    <cellStyle name="備註 2" xfId="38581" hidden="1"/>
    <cellStyle name="備註 2" xfId="38565" hidden="1"/>
    <cellStyle name="備註 2" xfId="38490" hidden="1"/>
    <cellStyle name="備註 2" xfId="38474" hidden="1"/>
    <cellStyle name="備註 2" xfId="39055" hidden="1"/>
    <cellStyle name="備註 2" xfId="39071" hidden="1"/>
    <cellStyle name="備註 2" xfId="39146" hidden="1"/>
    <cellStyle name="備註 2" xfId="39162" hidden="1"/>
    <cellStyle name="備註 2" xfId="38945" hidden="1"/>
    <cellStyle name="備註 2" xfId="38929" hidden="1"/>
    <cellStyle name="備註 2" xfId="38854" hidden="1"/>
    <cellStyle name="備註 2" xfId="38838" hidden="1"/>
    <cellStyle name="備註 2" xfId="39419" hidden="1"/>
    <cellStyle name="備註 2" xfId="39435" hidden="1"/>
    <cellStyle name="備註 2" xfId="39510" hidden="1"/>
    <cellStyle name="備註 2" xfId="39526" hidden="1"/>
    <cellStyle name="備註 2" xfId="39309" hidden="1"/>
    <cellStyle name="備註 2" xfId="39293" hidden="1"/>
    <cellStyle name="備註 2" xfId="39218" hidden="1"/>
    <cellStyle name="備註 2" xfId="39202" hidden="1"/>
    <cellStyle name="備註 2" xfId="39783" hidden="1"/>
    <cellStyle name="備註 2" xfId="39799" hidden="1"/>
    <cellStyle name="備註 2" xfId="39874" hidden="1"/>
    <cellStyle name="備註 2" xfId="39890" hidden="1"/>
    <cellStyle name="備註 2" xfId="39673" hidden="1"/>
    <cellStyle name="備註 2" xfId="39657" hidden="1"/>
    <cellStyle name="備註 2" xfId="39582" hidden="1"/>
    <cellStyle name="備註 2" xfId="39566" hidden="1"/>
    <cellStyle name="備註 2" xfId="40147" hidden="1"/>
    <cellStyle name="備註 2" xfId="40163" hidden="1"/>
    <cellStyle name="備註 2" xfId="40238" hidden="1"/>
    <cellStyle name="備註 2" xfId="40254" hidden="1"/>
    <cellStyle name="備註 2" xfId="40037" hidden="1"/>
    <cellStyle name="備註 2" xfId="40021" hidden="1"/>
    <cellStyle name="備註 2" xfId="39946" hidden="1"/>
    <cellStyle name="備註 2" xfId="39930" hidden="1"/>
    <cellStyle name="備註 2" xfId="40511" hidden="1"/>
    <cellStyle name="備註 2" xfId="40527" hidden="1"/>
    <cellStyle name="備註 2" xfId="40602" hidden="1"/>
    <cellStyle name="備註 2" xfId="40618" hidden="1"/>
    <cellStyle name="備註 2" xfId="40401" hidden="1"/>
    <cellStyle name="備註 2" xfId="40385" hidden="1"/>
    <cellStyle name="備註 2" xfId="40310" hidden="1"/>
    <cellStyle name="備註 2" xfId="40294" hidden="1"/>
    <cellStyle name="備註 2" xfId="40875" hidden="1"/>
    <cellStyle name="備註 2" xfId="40891" hidden="1"/>
    <cellStyle name="備註 2" xfId="40966" hidden="1"/>
    <cellStyle name="備註 2" xfId="40982" hidden="1"/>
    <cellStyle name="備註 2" xfId="40765" hidden="1"/>
    <cellStyle name="備註 2" xfId="40749" hidden="1"/>
    <cellStyle name="備註 2" xfId="40674" hidden="1"/>
    <cellStyle name="備註 2" xfId="40658" hidden="1"/>
    <cellStyle name="備註 2" xfId="41239" hidden="1"/>
    <cellStyle name="備註 2" xfId="41255" hidden="1"/>
    <cellStyle name="備註 2" xfId="41330" hidden="1"/>
    <cellStyle name="備註 2" xfId="41346" hidden="1"/>
    <cellStyle name="備註 2" xfId="41129" hidden="1"/>
    <cellStyle name="備註 2" xfId="41113" hidden="1"/>
    <cellStyle name="備註 2" xfId="41038" hidden="1"/>
    <cellStyle name="備註 2" xfId="41022" hidden="1"/>
    <cellStyle name="備註 2" xfId="41603" hidden="1"/>
    <cellStyle name="備註 2" xfId="41619" hidden="1"/>
    <cellStyle name="備註 2" xfId="41694" hidden="1"/>
    <cellStyle name="備註 2" xfId="41710" hidden="1"/>
    <cellStyle name="備註 2" xfId="41493" hidden="1"/>
    <cellStyle name="備註 2" xfId="41477" hidden="1"/>
    <cellStyle name="備註 2" xfId="41402" hidden="1"/>
    <cellStyle name="備註 2" xfId="41386" hidden="1"/>
    <cellStyle name="備註 2" xfId="41925" hidden="1"/>
    <cellStyle name="備註 2" xfId="41941" hidden="1"/>
    <cellStyle name="備註 2" xfId="42016" hidden="1"/>
    <cellStyle name="備註 2" xfId="42032" hidden="1"/>
    <cellStyle name="備註 2" xfId="41816" hidden="1"/>
    <cellStyle name="備註 2" xfId="41800" hidden="1"/>
    <cellStyle name="備註 2" xfId="41766" hidden="1"/>
    <cellStyle name="備註 2" xfId="41750" hidden="1"/>
    <cellStyle name="備註 2" xfId="42303" hidden="1"/>
    <cellStyle name="備註 2" xfId="42347" hidden="1"/>
    <cellStyle name="備註 2" xfId="42422" hidden="1"/>
    <cellStyle name="備註 2" xfId="42438" hidden="1"/>
    <cellStyle name="備註 2" xfId="42179" hidden="1"/>
    <cellStyle name="備註 2" xfId="42163" hidden="1"/>
    <cellStyle name="備註 2" xfId="42088" hidden="1"/>
    <cellStyle name="備註 2" xfId="42072" hidden="1"/>
    <cellStyle name="備註 2" xfId="42695" hidden="1"/>
    <cellStyle name="備註 2" xfId="42711" hidden="1"/>
    <cellStyle name="備註 2" xfId="42786" hidden="1"/>
    <cellStyle name="備註 2" xfId="42802" hidden="1"/>
    <cellStyle name="備註 2" xfId="42585" hidden="1"/>
    <cellStyle name="備註 2" xfId="42569" hidden="1"/>
    <cellStyle name="備註 2" xfId="42494" hidden="1"/>
    <cellStyle name="備註 2" xfId="42478" hidden="1"/>
    <cellStyle name="備註 2" xfId="43059" hidden="1"/>
    <cellStyle name="備註 2" xfId="43075" hidden="1"/>
    <cellStyle name="備註 2" xfId="43150" hidden="1"/>
    <cellStyle name="備註 2" xfId="43166" hidden="1"/>
    <cellStyle name="備註 2" xfId="42949" hidden="1"/>
    <cellStyle name="備註 2" xfId="42933" hidden="1"/>
    <cellStyle name="備註 2" xfId="42858" hidden="1"/>
    <cellStyle name="備註 2" xfId="42842" hidden="1"/>
    <cellStyle name="備註 2" xfId="43423" hidden="1"/>
    <cellStyle name="備註 2" xfId="43439" hidden="1"/>
    <cellStyle name="備註 2" xfId="43514" hidden="1"/>
    <cellStyle name="備註 2" xfId="43530" hidden="1"/>
    <cellStyle name="備註 2" xfId="43313" hidden="1"/>
    <cellStyle name="備註 2" xfId="43297" hidden="1"/>
    <cellStyle name="備註 2" xfId="43222" hidden="1"/>
    <cellStyle name="備註 2" xfId="43206" hidden="1"/>
    <cellStyle name="備註 2" xfId="43787" hidden="1"/>
    <cellStyle name="備註 2" xfId="43803" hidden="1"/>
    <cellStyle name="備註 2" xfId="43878" hidden="1"/>
    <cellStyle name="備註 2" xfId="43894" hidden="1"/>
    <cellStyle name="備註 2" xfId="43677" hidden="1"/>
    <cellStyle name="備註 2" xfId="43661" hidden="1"/>
    <cellStyle name="備註 2" xfId="43586" hidden="1"/>
    <cellStyle name="備註 2" xfId="43570" hidden="1"/>
    <cellStyle name="備註 2" xfId="44151" hidden="1"/>
    <cellStyle name="備註 2" xfId="44167" hidden="1"/>
    <cellStyle name="備註 2" xfId="44242" hidden="1"/>
    <cellStyle name="備註 2" xfId="44258" hidden="1"/>
    <cellStyle name="備註 2" xfId="44041" hidden="1"/>
    <cellStyle name="備註 2" xfId="44025" hidden="1"/>
    <cellStyle name="備註 2" xfId="43950" hidden="1"/>
    <cellStyle name="備註 2" xfId="43934" hidden="1"/>
    <cellStyle name="備註 2" xfId="44473" hidden="1"/>
    <cellStyle name="備註 2" xfId="44489" hidden="1"/>
    <cellStyle name="備註 2" xfId="44564" hidden="1"/>
    <cellStyle name="備註 2" xfId="44580" hidden="1"/>
    <cellStyle name="備註 2" xfId="44364" hidden="1"/>
    <cellStyle name="備註 2" xfId="44348" hidden="1"/>
    <cellStyle name="備註 2" xfId="44314" hidden="1"/>
    <cellStyle name="備註 2" xfId="44298" hidden="1"/>
    <cellStyle name="備註 2" xfId="44851" hidden="1"/>
    <cellStyle name="備註 2" xfId="44895" hidden="1"/>
    <cellStyle name="備註 2" xfId="44970" hidden="1"/>
    <cellStyle name="備註 2" xfId="44986" hidden="1"/>
    <cellStyle name="備註 2" xfId="44727" hidden="1"/>
    <cellStyle name="備註 2" xfId="44711" hidden="1"/>
    <cellStyle name="備註 2" xfId="44636" hidden="1"/>
    <cellStyle name="備註 2" xfId="44620" hidden="1"/>
    <cellStyle name="備註 2" xfId="45243" hidden="1"/>
    <cellStyle name="備註 2" xfId="45259" hidden="1"/>
    <cellStyle name="備註 2" xfId="45334" hidden="1"/>
    <cellStyle name="備註 2" xfId="45350" hidden="1"/>
    <cellStyle name="備註 2" xfId="45133" hidden="1"/>
    <cellStyle name="備註 2" xfId="45117" hidden="1"/>
    <cellStyle name="備註 2" xfId="45042" hidden="1"/>
    <cellStyle name="備註 2" xfId="45026" hidden="1"/>
    <cellStyle name="備註 2" xfId="45607" hidden="1"/>
    <cellStyle name="備註 2" xfId="45623" hidden="1"/>
    <cellStyle name="備註 2" xfId="45698" hidden="1"/>
    <cellStyle name="備註 2" xfId="45714" hidden="1"/>
    <cellStyle name="備註 2" xfId="45497" hidden="1"/>
    <cellStyle name="備註 2" xfId="45481" hidden="1"/>
    <cellStyle name="備註 2" xfId="45406" hidden="1"/>
    <cellStyle name="備註 2" xfId="45390" hidden="1"/>
    <cellStyle name="備註 2" xfId="45971" hidden="1"/>
    <cellStyle name="備註 2" xfId="45987" hidden="1"/>
    <cellStyle name="備註 2" xfId="46062" hidden="1"/>
    <cellStyle name="備註 2" xfId="46078" hidden="1"/>
    <cellStyle name="備註 2" xfId="45861" hidden="1"/>
    <cellStyle name="備註 2" xfId="45845" hidden="1"/>
    <cellStyle name="備註 2" xfId="45770" hidden="1"/>
    <cellStyle name="備註 2" xfId="45754" hidden="1"/>
    <cellStyle name="備註 2" xfId="46335" hidden="1"/>
    <cellStyle name="備註 2" xfId="46351" hidden="1"/>
    <cellStyle name="備註 2" xfId="46426" hidden="1"/>
    <cellStyle name="備註 2" xfId="46442" hidden="1"/>
    <cellStyle name="備註 2" xfId="46225" hidden="1"/>
    <cellStyle name="備註 2" xfId="46209" hidden="1"/>
    <cellStyle name="備註 2" xfId="46134" hidden="1"/>
    <cellStyle name="備註 2" xfId="46118" hidden="1"/>
    <cellStyle name="備註 2" xfId="46699" hidden="1"/>
    <cellStyle name="備註 2" xfId="46715" hidden="1"/>
    <cellStyle name="備註 2" xfId="46790" hidden="1"/>
    <cellStyle name="備註 2" xfId="46806" hidden="1"/>
    <cellStyle name="備註 2" xfId="46589" hidden="1"/>
    <cellStyle name="備註 2" xfId="46573" hidden="1"/>
    <cellStyle name="備註 2" xfId="46498" hidden="1"/>
    <cellStyle name="備註 2" xfId="46482" hidden="1"/>
    <cellStyle name="備註 2" xfId="47063" hidden="1"/>
    <cellStyle name="備註 2" xfId="47079" hidden="1"/>
    <cellStyle name="備註 2" xfId="47154" hidden="1"/>
    <cellStyle name="備註 2" xfId="47170" hidden="1"/>
    <cellStyle name="備註 2" xfId="46953" hidden="1"/>
    <cellStyle name="備註 2" xfId="46937" hidden="1"/>
    <cellStyle name="備註 2" xfId="46862" hidden="1"/>
    <cellStyle name="備註 2" xfId="46846" hidden="1"/>
    <cellStyle name="備註 2" xfId="47427" hidden="1"/>
    <cellStyle name="備註 2" xfId="47443" hidden="1"/>
    <cellStyle name="備註 2" xfId="47518" hidden="1"/>
    <cellStyle name="備註 2" xfId="47534" hidden="1"/>
    <cellStyle name="備註 2" xfId="47317" hidden="1"/>
    <cellStyle name="備註 2" xfId="47301" hidden="1"/>
    <cellStyle name="備註 2" xfId="47226" hidden="1"/>
    <cellStyle name="備註 2" xfId="47210" hidden="1"/>
    <cellStyle name="備註 2" xfId="47791" hidden="1"/>
    <cellStyle name="備註 2" xfId="47807" hidden="1"/>
    <cellStyle name="備註 2" xfId="47882" hidden="1"/>
    <cellStyle name="備註 2" xfId="47898" hidden="1"/>
    <cellStyle name="備註 2" xfId="47681" hidden="1"/>
    <cellStyle name="備註 2" xfId="47665" hidden="1"/>
    <cellStyle name="備註 2" xfId="47590" hidden="1"/>
    <cellStyle name="備註 2" xfId="47574" hidden="1"/>
    <cellStyle name="備註 2" xfId="48155" hidden="1"/>
    <cellStyle name="備註 2" xfId="48171" hidden="1"/>
    <cellStyle name="備註 2" xfId="48246" hidden="1"/>
    <cellStyle name="備註 2" xfId="48262" hidden="1"/>
    <cellStyle name="備註 2" xfId="48045" hidden="1"/>
    <cellStyle name="備註 2" xfId="48029" hidden="1"/>
    <cellStyle name="備註 2" xfId="47954" hidden="1"/>
    <cellStyle name="備註 2" xfId="47938" hidden="1"/>
    <cellStyle name="備註 2" xfId="48519" hidden="1"/>
    <cellStyle name="備註 2" xfId="48535" hidden="1"/>
    <cellStyle name="備註 2" xfId="48610" hidden="1"/>
    <cellStyle name="備註 2" xfId="48626" hidden="1"/>
    <cellStyle name="備註 2" xfId="48409" hidden="1"/>
    <cellStyle name="備註 2" xfId="48393" hidden="1"/>
    <cellStyle name="備註 2" xfId="48318" hidden="1"/>
    <cellStyle name="備註 2" xfId="48302" hidden="1"/>
    <cellStyle name="備註 2" xfId="48841" hidden="1"/>
    <cellStyle name="備註 2" xfId="48857" hidden="1"/>
    <cellStyle name="備註 2" xfId="48932" hidden="1"/>
    <cellStyle name="備註 2" xfId="48948" hidden="1"/>
    <cellStyle name="備註 2" xfId="48732" hidden="1"/>
    <cellStyle name="備註 2" xfId="48716" hidden="1"/>
    <cellStyle name="備註 2" xfId="48682" hidden="1"/>
    <cellStyle name="備註 2" xfId="48666" hidden="1"/>
    <cellStyle name="備註 2" xfId="32731" hidden="1"/>
    <cellStyle name="備註 2" xfId="31228" hidden="1"/>
    <cellStyle name="備註 2" xfId="33122" hidden="1"/>
    <cellStyle name="備註 2" xfId="32417" hidden="1"/>
    <cellStyle name="備註 2" xfId="32522" hidden="1"/>
    <cellStyle name="備註 2" xfId="33266" hidden="1"/>
    <cellStyle name="備註 2" xfId="30895" hidden="1"/>
    <cellStyle name="備註 2" xfId="33209" hidden="1"/>
    <cellStyle name="備註 2" xfId="32444" hidden="1"/>
    <cellStyle name="備註 2" xfId="32466" hidden="1"/>
    <cellStyle name="備註 2" xfId="33313" hidden="1"/>
    <cellStyle name="備註 2" xfId="32607" hidden="1"/>
    <cellStyle name="備註 2" xfId="32315" hidden="1"/>
    <cellStyle name="備註 2" xfId="32292" hidden="1"/>
    <cellStyle name="備註 2" xfId="32536" hidden="1"/>
    <cellStyle name="備註 2" xfId="33273" hidden="1"/>
    <cellStyle name="備註 2" xfId="33027" hidden="1"/>
    <cellStyle name="備註 2" xfId="32350" hidden="1"/>
    <cellStyle name="備註 2" xfId="32537" hidden="1"/>
    <cellStyle name="備註 2" xfId="31455" hidden="1"/>
    <cellStyle name="備註 2" xfId="33212" hidden="1"/>
    <cellStyle name="備註 2" xfId="33106" hidden="1"/>
    <cellStyle name="備註 2" xfId="30841" hidden="1"/>
    <cellStyle name="備註 2" xfId="31614" hidden="1"/>
    <cellStyle name="備註 2" xfId="31641" hidden="1"/>
    <cellStyle name="備註 2" xfId="32678" hidden="1"/>
    <cellStyle name="備註 2" xfId="31714" hidden="1"/>
    <cellStyle name="備註 2" xfId="32877" hidden="1"/>
    <cellStyle name="備註 2" xfId="31788" hidden="1"/>
    <cellStyle name="備註 2" xfId="31278" hidden="1"/>
    <cellStyle name="備註 2" xfId="32602" hidden="1"/>
    <cellStyle name="備註 2" xfId="33308" hidden="1"/>
    <cellStyle name="備註 2" xfId="32053" hidden="1"/>
    <cellStyle name="備註 2" xfId="33260" hidden="1"/>
    <cellStyle name="備註 2" xfId="32544" hidden="1"/>
    <cellStyle name="備註 2" xfId="31468" hidden="1"/>
    <cellStyle name="備註 2" xfId="32187" hidden="1"/>
    <cellStyle name="備註 2" xfId="30847" hidden="1"/>
    <cellStyle name="備註 2" xfId="32966" hidden="1"/>
    <cellStyle name="備註 2" xfId="32944" hidden="1"/>
    <cellStyle name="備註 2" xfId="31794" hidden="1"/>
    <cellStyle name="備註 2" xfId="31816" hidden="1"/>
    <cellStyle name="備註 2" xfId="33065" hidden="1"/>
    <cellStyle name="備註 2" xfId="31880" hidden="1"/>
    <cellStyle name="備註 2" xfId="32770" hidden="1"/>
    <cellStyle name="備註 2" xfId="31563" hidden="1"/>
    <cellStyle name="備註 2" xfId="31578" hidden="1"/>
    <cellStyle name="備註 2" xfId="32633" hidden="1"/>
    <cellStyle name="備註 2" xfId="32749" hidden="1"/>
    <cellStyle name="備註 2" xfId="31564" hidden="1"/>
    <cellStyle name="備註 2" xfId="32804" hidden="1"/>
    <cellStyle name="備註 2" xfId="32911" hidden="1"/>
    <cellStyle name="備註 2" xfId="31405" hidden="1"/>
    <cellStyle name="備註 2" xfId="31952" hidden="1"/>
    <cellStyle name="備註 2" xfId="32404" hidden="1"/>
    <cellStyle name="備註 2" xfId="33173" hidden="1"/>
    <cellStyle name="備註 2" xfId="51292" hidden="1"/>
    <cellStyle name="備註 2" xfId="51248" hidden="1"/>
    <cellStyle name="備註 2" xfId="51173" hidden="1"/>
    <cellStyle name="備註 2" xfId="51157" hidden="1"/>
    <cellStyle name="備註 2" xfId="51416" hidden="1"/>
    <cellStyle name="備註 2" xfId="51432" hidden="1"/>
    <cellStyle name="備註 2" xfId="51507" hidden="1"/>
    <cellStyle name="備註 2" xfId="51523" hidden="1"/>
    <cellStyle name="備註 2" xfId="50900" hidden="1"/>
    <cellStyle name="備註 2" xfId="50884" hidden="1"/>
    <cellStyle name="備註 2" xfId="50809" hidden="1"/>
    <cellStyle name="備註 2" xfId="50793" hidden="1"/>
    <cellStyle name="備註 2" xfId="51010" hidden="1"/>
    <cellStyle name="備註 2" xfId="51026" hidden="1"/>
    <cellStyle name="備註 2" xfId="51101" hidden="1"/>
    <cellStyle name="備註 2" xfId="51117" hidden="1"/>
    <cellStyle name="備註 2" xfId="50536" hidden="1"/>
    <cellStyle name="備註 2" xfId="50520" hidden="1"/>
    <cellStyle name="備註 2" xfId="50445" hidden="1"/>
    <cellStyle name="備註 2" xfId="50429" hidden="1"/>
    <cellStyle name="備註 2" xfId="50646" hidden="1"/>
    <cellStyle name="備註 2" xfId="50662" hidden="1"/>
    <cellStyle name="備註 2" xfId="50737" hidden="1"/>
    <cellStyle name="備註 2" xfId="50753" hidden="1"/>
    <cellStyle name="備註 2" xfId="50172" hidden="1"/>
    <cellStyle name="備註 2" xfId="50156" hidden="1"/>
    <cellStyle name="備註 2" xfId="50081" hidden="1"/>
    <cellStyle name="備註 2" xfId="50065" hidden="1"/>
    <cellStyle name="備註 2" xfId="50282" hidden="1"/>
    <cellStyle name="備註 2" xfId="50298" hidden="1"/>
    <cellStyle name="備註 2" xfId="50373" hidden="1"/>
    <cellStyle name="備註 2" xfId="50389" hidden="1"/>
    <cellStyle name="備註 2" xfId="49808" hidden="1"/>
    <cellStyle name="備註 2" xfId="49792" hidden="1"/>
    <cellStyle name="備註 2" xfId="49717" hidden="1"/>
    <cellStyle name="備註 2" xfId="49701" hidden="1"/>
    <cellStyle name="備註 2" xfId="49918" hidden="1"/>
    <cellStyle name="備註 2" xfId="49934" hidden="1"/>
    <cellStyle name="備註 2" xfId="50009" hidden="1"/>
    <cellStyle name="備註 2" xfId="50025" hidden="1"/>
    <cellStyle name="備註 2" xfId="49444" hidden="1"/>
    <cellStyle name="備註 2" xfId="49428" hidden="1"/>
    <cellStyle name="備註 2" xfId="49353" hidden="1"/>
    <cellStyle name="備註 2" xfId="49337" hidden="1"/>
    <cellStyle name="備註 2" xfId="49554" hidden="1"/>
    <cellStyle name="備註 2" xfId="49570" hidden="1"/>
    <cellStyle name="備註 2" xfId="49645" hidden="1"/>
    <cellStyle name="備註 2" xfId="49661" hidden="1"/>
    <cellStyle name="備註 2" xfId="49122" hidden="1"/>
    <cellStyle name="備註 2" xfId="49106" hidden="1"/>
    <cellStyle name="備註 2" xfId="49031" hidden="1"/>
    <cellStyle name="備註 2" xfId="49015" hidden="1"/>
    <cellStyle name="備註 2" xfId="49231" hidden="1"/>
    <cellStyle name="備註 2" xfId="49247" hidden="1"/>
    <cellStyle name="備註 2" xfId="49281" hidden="1"/>
    <cellStyle name="備註 2" xfId="49297" hidden="1"/>
    <cellStyle name="설명 텍스트" xfId="16" builtinId="53" customBuiltin="1"/>
    <cellStyle name="설명 텍스트 2" xfId="72"/>
    <cellStyle name="설명 텍스트 2 2" xfId="1931"/>
    <cellStyle name="설명 텍스트 3" xfId="234"/>
    <cellStyle name="설명 텍스트 3 2" xfId="1932"/>
    <cellStyle name="설명 텍스트 4" xfId="235"/>
    <cellStyle name="설명 텍스트 4 2" xfId="1933"/>
    <cellStyle name="설명 텍스트 5" xfId="236"/>
    <cellStyle name="설명 텍스트 6" xfId="237"/>
    <cellStyle name="설명 텍스트 7" xfId="233"/>
    <cellStyle name="說明文字 2" xfId="2247" hidden="1"/>
    <cellStyle name="說明文字 2" xfId="2294" hidden="1"/>
    <cellStyle name="說明文字 2" xfId="2205" hidden="1"/>
    <cellStyle name="說明文字 2" xfId="2385" hidden="1"/>
    <cellStyle name="說明文字 2" xfId="2338" hidden="1"/>
    <cellStyle name="說明文字 2" xfId="2102" hidden="1"/>
    <cellStyle name="說明文字 2" xfId="2149" hidden="1"/>
    <cellStyle name="說明文字 2" xfId="2011" hidden="1"/>
    <cellStyle name="說明文字 2" xfId="2058" hidden="1"/>
    <cellStyle name="說明文字 2" xfId="2658" hidden="1"/>
    <cellStyle name="說明文字 2" xfId="2611" hidden="1"/>
    <cellStyle name="說明文字 2" xfId="2749" hidden="1"/>
    <cellStyle name="說明文字 2" xfId="2702" hidden="1"/>
    <cellStyle name="說明文字 2" xfId="2508" hidden="1"/>
    <cellStyle name="說明文字 2" xfId="2555" hidden="1"/>
    <cellStyle name="說明文字 2" xfId="2417" hidden="1"/>
    <cellStyle name="說明文字 2" xfId="2464" hidden="1"/>
    <cellStyle name="說明文字 2" xfId="3022" hidden="1"/>
    <cellStyle name="說明文字 2" xfId="2975" hidden="1"/>
    <cellStyle name="說明文字 2" xfId="3113" hidden="1"/>
    <cellStyle name="說明文字 2" xfId="3066" hidden="1"/>
    <cellStyle name="說明文字 2" xfId="2872" hidden="1"/>
    <cellStyle name="說明文字 2" xfId="2919" hidden="1"/>
    <cellStyle name="說明文字 2" xfId="2781" hidden="1"/>
    <cellStyle name="說明文字 2" xfId="2828" hidden="1"/>
    <cellStyle name="說明文字 2" xfId="3386" hidden="1"/>
    <cellStyle name="說明文字 2" xfId="3339" hidden="1"/>
    <cellStyle name="說明文字 2" xfId="3477" hidden="1"/>
    <cellStyle name="說明文字 2" xfId="3430" hidden="1"/>
    <cellStyle name="說明文字 2" xfId="3236" hidden="1"/>
    <cellStyle name="說明文字 2" xfId="3283" hidden="1"/>
    <cellStyle name="說明文字 2" xfId="3145" hidden="1"/>
    <cellStyle name="說明文字 2" xfId="3192" hidden="1"/>
    <cellStyle name="說明文字 2" xfId="3750" hidden="1"/>
    <cellStyle name="說明文字 2" xfId="3703" hidden="1"/>
    <cellStyle name="說明文字 2" xfId="3841" hidden="1"/>
    <cellStyle name="說明文字 2" xfId="3794" hidden="1"/>
    <cellStyle name="說明文字 2" xfId="3600" hidden="1"/>
    <cellStyle name="說明文字 2" xfId="3647" hidden="1"/>
    <cellStyle name="說明文字 2" xfId="3509" hidden="1"/>
    <cellStyle name="說明文字 2" xfId="3556" hidden="1"/>
    <cellStyle name="說明文字 2" xfId="4114" hidden="1"/>
    <cellStyle name="說明文字 2" xfId="4067" hidden="1"/>
    <cellStyle name="說明文字 2" xfId="4205" hidden="1"/>
    <cellStyle name="說明文字 2" xfId="4158" hidden="1"/>
    <cellStyle name="說明文字 2" xfId="3964" hidden="1"/>
    <cellStyle name="說明文字 2" xfId="4011" hidden="1"/>
    <cellStyle name="說明文字 2" xfId="3873" hidden="1"/>
    <cellStyle name="說明文字 2" xfId="3920" hidden="1"/>
    <cellStyle name="說明文字 2" xfId="4478" hidden="1"/>
    <cellStyle name="說明文字 2" xfId="4431" hidden="1"/>
    <cellStyle name="說明文字 2" xfId="4569" hidden="1"/>
    <cellStyle name="說明文字 2" xfId="4522" hidden="1"/>
    <cellStyle name="說明文字 2" xfId="4328" hidden="1"/>
    <cellStyle name="說明文字 2" xfId="4375" hidden="1"/>
    <cellStyle name="說明文字 2" xfId="4237" hidden="1"/>
    <cellStyle name="說明文字 2" xfId="4284" hidden="1"/>
    <cellStyle name="說明文字 2" xfId="4842" hidden="1"/>
    <cellStyle name="說明文字 2" xfId="4795" hidden="1"/>
    <cellStyle name="說明文字 2" xfId="4933" hidden="1"/>
    <cellStyle name="說明文字 2" xfId="4886" hidden="1"/>
    <cellStyle name="說明文字 2" xfId="4692" hidden="1"/>
    <cellStyle name="說明文字 2" xfId="4739" hidden="1"/>
    <cellStyle name="說明文字 2" xfId="4601" hidden="1"/>
    <cellStyle name="說明文字 2" xfId="4648" hidden="1"/>
    <cellStyle name="說明文字 2" xfId="5206" hidden="1"/>
    <cellStyle name="說明文字 2" xfId="5159" hidden="1"/>
    <cellStyle name="說明文字 2" xfId="5297" hidden="1"/>
    <cellStyle name="說明文字 2" xfId="5250" hidden="1"/>
    <cellStyle name="說明文字 2" xfId="5056" hidden="1"/>
    <cellStyle name="說明文字 2" xfId="5103" hidden="1"/>
    <cellStyle name="說明文字 2" xfId="4965" hidden="1"/>
    <cellStyle name="說明文字 2" xfId="5012" hidden="1"/>
    <cellStyle name="說明文字 2" xfId="5570" hidden="1"/>
    <cellStyle name="說明文字 2" xfId="5523" hidden="1"/>
    <cellStyle name="說明文字 2" xfId="5661" hidden="1"/>
    <cellStyle name="說明文字 2" xfId="5614" hidden="1"/>
    <cellStyle name="說明文字 2" xfId="5420" hidden="1"/>
    <cellStyle name="說明文字 2" xfId="5467" hidden="1"/>
    <cellStyle name="說明文字 2" xfId="5329" hidden="1"/>
    <cellStyle name="說明文字 2" xfId="5376" hidden="1"/>
    <cellStyle name="說明文字 2" xfId="5892" hidden="1"/>
    <cellStyle name="說明文字 2" xfId="5845" hidden="1"/>
    <cellStyle name="說明文字 2" xfId="5983" hidden="1"/>
    <cellStyle name="說明文字 2" xfId="5936" hidden="1"/>
    <cellStyle name="說明文字 2" xfId="5743" hidden="1"/>
    <cellStyle name="說明文字 2" xfId="5790" hidden="1"/>
    <cellStyle name="說明文字 2" xfId="5693" hidden="1"/>
    <cellStyle name="說明文字 2" xfId="8799" hidden="1"/>
    <cellStyle name="說明文字 2" xfId="8846" hidden="1"/>
    <cellStyle name="說明文字 2" xfId="8757" hidden="1"/>
    <cellStyle name="說明文字 2" xfId="8937" hidden="1"/>
    <cellStyle name="說明文字 2" xfId="8890" hidden="1"/>
    <cellStyle name="說明文字 2" xfId="8654" hidden="1"/>
    <cellStyle name="說明文字 2" xfId="8701" hidden="1"/>
    <cellStyle name="說明文字 2" xfId="8563" hidden="1"/>
    <cellStyle name="說明文字 2" xfId="8610" hidden="1"/>
    <cellStyle name="說明文字 2" xfId="9210" hidden="1"/>
    <cellStyle name="說明文字 2" xfId="9163" hidden="1"/>
    <cellStyle name="說明文字 2" xfId="9301" hidden="1"/>
    <cellStyle name="說明文字 2" xfId="9254" hidden="1"/>
    <cellStyle name="說明文字 2" xfId="9060" hidden="1"/>
    <cellStyle name="說明文字 2" xfId="9107" hidden="1"/>
    <cellStyle name="說明文字 2" xfId="8969" hidden="1"/>
    <cellStyle name="說明文字 2" xfId="9016" hidden="1"/>
    <cellStyle name="說明文字 2" xfId="9574" hidden="1"/>
    <cellStyle name="說明文字 2" xfId="9527" hidden="1"/>
    <cellStyle name="說明文字 2" xfId="9665" hidden="1"/>
    <cellStyle name="說明文字 2" xfId="9618" hidden="1"/>
    <cellStyle name="說明文字 2" xfId="9424" hidden="1"/>
    <cellStyle name="說明文字 2" xfId="9471" hidden="1"/>
    <cellStyle name="說明文字 2" xfId="9333" hidden="1"/>
    <cellStyle name="說明文字 2" xfId="9380" hidden="1"/>
    <cellStyle name="說明文字 2" xfId="9938" hidden="1"/>
    <cellStyle name="說明文字 2" xfId="9891" hidden="1"/>
    <cellStyle name="說明文字 2" xfId="10029" hidden="1"/>
    <cellStyle name="說明文字 2" xfId="9982" hidden="1"/>
    <cellStyle name="說明文字 2" xfId="9788" hidden="1"/>
    <cellStyle name="說明文字 2" xfId="9835" hidden="1"/>
    <cellStyle name="說明文字 2" xfId="9697" hidden="1"/>
    <cellStyle name="說明文字 2" xfId="9744" hidden="1"/>
    <cellStyle name="說明文字 2" xfId="10302" hidden="1"/>
    <cellStyle name="說明文字 2" xfId="10255" hidden="1"/>
    <cellStyle name="說明文字 2" xfId="10393" hidden="1"/>
    <cellStyle name="說明文字 2" xfId="10346" hidden="1"/>
    <cellStyle name="說明文字 2" xfId="10152" hidden="1"/>
    <cellStyle name="說明文字 2" xfId="10199" hidden="1"/>
    <cellStyle name="說明文字 2" xfId="10061" hidden="1"/>
    <cellStyle name="說明文字 2" xfId="10108" hidden="1"/>
    <cellStyle name="說明文字 2" xfId="10666" hidden="1"/>
    <cellStyle name="說明文字 2" xfId="10619" hidden="1"/>
    <cellStyle name="說明文字 2" xfId="10757" hidden="1"/>
    <cellStyle name="說明文字 2" xfId="10710" hidden="1"/>
    <cellStyle name="說明文字 2" xfId="10516" hidden="1"/>
    <cellStyle name="說明文字 2" xfId="10563" hidden="1"/>
    <cellStyle name="說明文字 2" xfId="10425" hidden="1"/>
    <cellStyle name="說明文字 2" xfId="10472" hidden="1"/>
    <cellStyle name="說明文字 2" xfId="11030" hidden="1"/>
    <cellStyle name="說明文字 2" xfId="10983" hidden="1"/>
    <cellStyle name="說明文字 2" xfId="11121" hidden="1"/>
    <cellStyle name="說明文字 2" xfId="11074" hidden="1"/>
    <cellStyle name="說明文字 2" xfId="10880" hidden="1"/>
    <cellStyle name="說明文字 2" xfId="10927" hidden="1"/>
    <cellStyle name="說明文字 2" xfId="10789" hidden="1"/>
    <cellStyle name="說明文字 2" xfId="10836" hidden="1"/>
    <cellStyle name="說明文字 2" xfId="11394" hidden="1"/>
    <cellStyle name="說明文字 2" xfId="11347" hidden="1"/>
    <cellStyle name="說明文字 2" xfId="11485" hidden="1"/>
    <cellStyle name="說明文字 2" xfId="11438" hidden="1"/>
    <cellStyle name="說明文字 2" xfId="11244" hidden="1"/>
    <cellStyle name="說明文字 2" xfId="11291" hidden="1"/>
    <cellStyle name="說明文字 2" xfId="11153" hidden="1"/>
    <cellStyle name="說明文字 2" xfId="11200" hidden="1"/>
    <cellStyle name="說明文字 2" xfId="11758" hidden="1"/>
    <cellStyle name="說明文字 2" xfId="11711" hidden="1"/>
    <cellStyle name="說明文字 2" xfId="11849" hidden="1"/>
    <cellStyle name="說明文字 2" xfId="11802" hidden="1"/>
    <cellStyle name="說明文字 2" xfId="11608" hidden="1"/>
    <cellStyle name="說明文字 2" xfId="11655" hidden="1"/>
    <cellStyle name="說明文字 2" xfId="11517" hidden="1"/>
    <cellStyle name="說明文字 2" xfId="11564" hidden="1"/>
    <cellStyle name="說明文字 2" xfId="12122" hidden="1"/>
    <cellStyle name="說明文字 2" xfId="12075" hidden="1"/>
    <cellStyle name="說明文字 2" xfId="12213" hidden="1"/>
    <cellStyle name="說明文字 2" xfId="12166" hidden="1"/>
    <cellStyle name="說明文字 2" xfId="11972" hidden="1"/>
    <cellStyle name="說明文字 2" xfId="12019" hidden="1"/>
    <cellStyle name="說明文字 2" xfId="11881" hidden="1"/>
    <cellStyle name="說明文字 2" xfId="11928" hidden="1"/>
    <cellStyle name="說明文字 2" xfId="12486" hidden="1"/>
    <cellStyle name="說明文字 2" xfId="12439" hidden="1"/>
    <cellStyle name="說明文字 2" xfId="12577" hidden="1"/>
    <cellStyle name="說明文字 2" xfId="12530" hidden="1"/>
    <cellStyle name="說明文字 2" xfId="12336" hidden="1"/>
    <cellStyle name="說明文字 2" xfId="12383" hidden="1"/>
    <cellStyle name="說明文字 2" xfId="12245" hidden="1"/>
    <cellStyle name="說明文字 2" xfId="12292" hidden="1"/>
    <cellStyle name="說明文字 2" xfId="12808" hidden="1"/>
    <cellStyle name="說明文字 2" xfId="12761" hidden="1"/>
    <cellStyle name="說明文字 2" xfId="12899" hidden="1"/>
    <cellStyle name="說明文字 2" xfId="12852" hidden="1"/>
    <cellStyle name="說明文字 2" xfId="12659" hidden="1"/>
    <cellStyle name="說明文字 2" xfId="12706" hidden="1"/>
    <cellStyle name="說明文字 2" xfId="12609" hidden="1"/>
    <cellStyle name="說明文字 2" xfId="13167" hidden="1"/>
    <cellStyle name="說明文字 2" xfId="13214" hidden="1"/>
    <cellStyle name="說明文字 2" xfId="13125" hidden="1"/>
    <cellStyle name="說明文字 2" xfId="13305" hidden="1"/>
    <cellStyle name="說明文字 2" xfId="13258" hidden="1"/>
    <cellStyle name="說明文字 2" xfId="13022" hidden="1"/>
    <cellStyle name="說明文字 2" xfId="13069" hidden="1"/>
    <cellStyle name="說明文字 2" xfId="12931" hidden="1"/>
    <cellStyle name="說明文字 2" xfId="12978" hidden="1"/>
    <cellStyle name="說明文字 2" xfId="13578" hidden="1"/>
    <cellStyle name="說明文字 2" xfId="13531" hidden="1"/>
    <cellStyle name="說明文字 2" xfId="13669" hidden="1"/>
    <cellStyle name="說明文字 2" xfId="13622" hidden="1"/>
    <cellStyle name="說明文字 2" xfId="13428" hidden="1"/>
    <cellStyle name="說明文字 2" xfId="13475" hidden="1"/>
    <cellStyle name="說明文字 2" xfId="13337" hidden="1"/>
    <cellStyle name="說明文字 2" xfId="13384" hidden="1"/>
    <cellStyle name="說明文字 2" xfId="13942" hidden="1"/>
    <cellStyle name="說明文字 2" xfId="13895" hidden="1"/>
    <cellStyle name="說明文字 2" xfId="14033" hidden="1"/>
    <cellStyle name="說明文字 2" xfId="13986" hidden="1"/>
    <cellStyle name="說明文字 2" xfId="13792" hidden="1"/>
    <cellStyle name="說明文字 2" xfId="13839" hidden="1"/>
    <cellStyle name="說明文字 2" xfId="13701" hidden="1"/>
    <cellStyle name="說明文字 2" xfId="13748" hidden="1"/>
    <cellStyle name="說明文字 2" xfId="14306" hidden="1"/>
    <cellStyle name="說明文字 2" xfId="14259" hidden="1"/>
    <cellStyle name="說明文字 2" xfId="14397" hidden="1"/>
    <cellStyle name="說明文字 2" xfId="14350" hidden="1"/>
    <cellStyle name="說明文字 2" xfId="14156" hidden="1"/>
    <cellStyle name="說明文字 2" xfId="14203" hidden="1"/>
    <cellStyle name="說明文字 2" xfId="14065" hidden="1"/>
    <cellStyle name="說明文字 2" xfId="14112" hidden="1"/>
    <cellStyle name="說明文字 2" xfId="14670" hidden="1"/>
    <cellStyle name="說明文字 2" xfId="14623" hidden="1"/>
    <cellStyle name="說明文字 2" xfId="14761" hidden="1"/>
    <cellStyle name="說明文字 2" xfId="14714" hidden="1"/>
    <cellStyle name="說明文字 2" xfId="14520" hidden="1"/>
    <cellStyle name="說明文字 2" xfId="14567" hidden="1"/>
    <cellStyle name="說明文字 2" xfId="14429" hidden="1"/>
    <cellStyle name="說明文字 2" xfId="14476" hidden="1"/>
    <cellStyle name="說明文字 2" xfId="15034" hidden="1"/>
    <cellStyle name="說明文字 2" xfId="14987" hidden="1"/>
    <cellStyle name="說明文字 2" xfId="15125" hidden="1"/>
    <cellStyle name="說明文字 2" xfId="15078" hidden="1"/>
    <cellStyle name="說明文字 2" xfId="14884" hidden="1"/>
    <cellStyle name="說明文字 2" xfId="14931" hidden="1"/>
    <cellStyle name="說明文字 2" xfId="14793" hidden="1"/>
    <cellStyle name="說明文字 2" xfId="14840" hidden="1"/>
    <cellStyle name="說明文字 2" xfId="15398" hidden="1"/>
    <cellStyle name="說明文字 2" xfId="15351" hidden="1"/>
    <cellStyle name="說明文字 2" xfId="15489" hidden="1"/>
    <cellStyle name="說明文字 2" xfId="15442" hidden="1"/>
    <cellStyle name="說明文字 2" xfId="15248" hidden="1"/>
    <cellStyle name="說明文字 2" xfId="15295" hidden="1"/>
    <cellStyle name="說明文字 2" xfId="15157" hidden="1"/>
    <cellStyle name="說明文字 2" xfId="15204" hidden="1"/>
    <cellStyle name="說明文字 2" xfId="15762" hidden="1"/>
    <cellStyle name="說明文字 2" xfId="15715" hidden="1"/>
    <cellStyle name="說明文字 2" xfId="15853" hidden="1"/>
    <cellStyle name="說明文字 2" xfId="15806" hidden="1"/>
    <cellStyle name="說明文字 2" xfId="15612" hidden="1"/>
    <cellStyle name="說明文字 2" xfId="15659" hidden="1"/>
    <cellStyle name="說明文字 2" xfId="15521" hidden="1"/>
    <cellStyle name="說明文字 2" xfId="15568" hidden="1"/>
    <cellStyle name="說明文字 2" xfId="16126" hidden="1"/>
    <cellStyle name="說明文字 2" xfId="16079" hidden="1"/>
    <cellStyle name="說明文字 2" xfId="16217" hidden="1"/>
    <cellStyle name="說明文字 2" xfId="16170" hidden="1"/>
    <cellStyle name="說明文字 2" xfId="15976" hidden="1"/>
    <cellStyle name="說明文字 2" xfId="16023" hidden="1"/>
    <cellStyle name="說明文字 2" xfId="15885" hidden="1"/>
    <cellStyle name="說明文字 2" xfId="15932" hidden="1"/>
    <cellStyle name="說明文字 2" xfId="16490" hidden="1"/>
    <cellStyle name="說明文字 2" xfId="16443" hidden="1"/>
    <cellStyle name="說明文字 2" xfId="16581" hidden="1"/>
    <cellStyle name="說明文字 2" xfId="16534" hidden="1"/>
    <cellStyle name="說明文字 2" xfId="16340" hidden="1"/>
    <cellStyle name="說明文字 2" xfId="16387" hidden="1"/>
    <cellStyle name="說明文字 2" xfId="16249" hidden="1"/>
    <cellStyle name="說明文字 2" xfId="16296" hidden="1"/>
    <cellStyle name="說明文字 2" xfId="16854" hidden="1"/>
    <cellStyle name="說明文字 2" xfId="16807" hidden="1"/>
    <cellStyle name="說明文字 2" xfId="16945" hidden="1"/>
    <cellStyle name="說明文字 2" xfId="16898" hidden="1"/>
    <cellStyle name="說明文字 2" xfId="16704" hidden="1"/>
    <cellStyle name="說明文字 2" xfId="16751" hidden="1"/>
    <cellStyle name="說明文字 2" xfId="16613" hidden="1"/>
    <cellStyle name="說明文字 2" xfId="16660" hidden="1"/>
    <cellStyle name="說明文字 2" xfId="17176" hidden="1"/>
    <cellStyle name="說明文字 2" xfId="17129" hidden="1"/>
    <cellStyle name="說明文字 2" xfId="17267" hidden="1"/>
    <cellStyle name="說明文字 2" xfId="17220" hidden="1"/>
    <cellStyle name="說明文字 2" xfId="17027" hidden="1"/>
    <cellStyle name="說明文字 2" xfId="17074" hidden="1"/>
    <cellStyle name="說明文字 2" xfId="16977" hidden="1"/>
    <cellStyle name="說明文字 2" xfId="17535" hidden="1"/>
    <cellStyle name="說明文字 2" xfId="17582" hidden="1"/>
    <cellStyle name="說明文字 2" xfId="17493" hidden="1"/>
    <cellStyle name="說明文字 2" xfId="17673" hidden="1"/>
    <cellStyle name="說明文字 2" xfId="17626" hidden="1"/>
    <cellStyle name="說明文字 2" xfId="17390" hidden="1"/>
    <cellStyle name="說明文字 2" xfId="17437" hidden="1"/>
    <cellStyle name="說明文字 2" xfId="17299" hidden="1"/>
    <cellStyle name="說明文字 2" xfId="17346" hidden="1"/>
    <cellStyle name="說明文字 2" xfId="17946" hidden="1"/>
    <cellStyle name="說明文字 2" xfId="17899" hidden="1"/>
    <cellStyle name="說明文字 2" xfId="18037" hidden="1"/>
    <cellStyle name="說明文字 2" xfId="17990" hidden="1"/>
    <cellStyle name="說明文字 2" xfId="17796" hidden="1"/>
    <cellStyle name="說明文字 2" xfId="17843" hidden="1"/>
    <cellStyle name="說明文字 2" xfId="17705" hidden="1"/>
    <cellStyle name="說明文字 2" xfId="17752" hidden="1"/>
    <cellStyle name="說明文字 2" xfId="18310" hidden="1"/>
    <cellStyle name="說明文字 2" xfId="18263" hidden="1"/>
    <cellStyle name="說明文字 2" xfId="18401" hidden="1"/>
    <cellStyle name="說明文字 2" xfId="18354" hidden="1"/>
    <cellStyle name="說明文字 2" xfId="18160" hidden="1"/>
    <cellStyle name="說明文字 2" xfId="18207" hidden="1"/>
    <cellStyle name="說明文字 2" xfId="18069" hidden="1"/>
    <cellStyle name="說明文字 2" xfId="18116" hidden="1"/>
    <cellStyle name="說明文字 2" xfId="18674" hidden="1"/>
    <cellStyle name="說明文字 2" xfId="18627" hidden="1"/>
    <cellStyle name="說明文字 2" xfId="18765" hidden="1"/>
    <cellStyle name="說明文字 2" xfId="18718" hidden="1"/>
    <cellStyle name="說明文字 2" xfId="18524" hidden="1"/>
    <cellStyle name="說明文字 2" xfId="18571" hidden="1"/>
    <cellStyle name="說明文字 2" xfId="18433" hidden="1"/>
    <cellStyle name="說明文字 2" xfId="18480" hidden="1"/>
    <cellStyle name="說明文字 2" xfId="19038" hidden="1"/>
    <cellStyle name="說明文字 2" xfId="18991" hidden="1"/>
    <cellStyle name="說明文字 2" xfId="19129" hidden="1"/>
    <cellStyle name="說明文字 2" xfId="19082" hidden="1"/>
    <cellStyle name="說明文字 2" xfId="18888" hidden="1"/>
    <cellStyle name="說明文字 2" xfId="18935" hidden="1"/>
    <cellStyle name="說明文字 2" xfId="18797" hidden="1"/>
    <cellStyle name="說明文字 2" xfId="18844" hidden="1"/>
    <cellStyle name="說明文字 2" xfId="19402" hidden="1"/>
    <cellStyle name="說明文字 2" xfId="19355" hidden="1"/>
    <cellStyle name="說明文字 2" xfId="19493" hidden="1"/>
    <cellStyle name="說明文字 2" xfId="19446" hidden="1"/>
    <cellStyle name="說明文字 2" xfId="19252" hidden="1"/>
    <cellStyle name="說明文字 2" xfId="19299" hidden="1"/>
    <cellStyle name="說明文字 2" xfId="19161" hidden="1"/>
    <cellStyle name="說明文字 2" xfId="19208" hidden="1"/>
    <cellStyle name="說明文字 2" xfId="19724" hidden="1"/>
    <cellStyle name="說明文字 2" xfId="19677" hidden="1"/>
    <cellStyle name="說明文字 2" xfId="19815" hidden="1"/>
    <cellStyle name="說明文字 2" xfId="19768" hidden="1"/>
    <cellStyle name="說明文字 2" xfId="19575" hidden="1"/>
    <cellStyle name="說明文字 2" xfId="19622" hidden="1"/>
    <cellStyle name="說明文字 2" xfId="19525" hidden="1"/>
    <cellStyle name="說明文字 2" xfId="20083" hidden="1"/>
    <cellStyle name="說明文字 2" xfId="20130" hidden="1"/>
    <cellStyle name="說明文字 2" xfId="20041" hidden="1"/>
    <cellStyle name="說明文字 2" xfId="20221" hidden="1"/>
    <cellStyle name="說明文字 2" xfId="20174" hidden="1"/>
    <cellStyle name="說明文字 2" xfId="19938" hidden="1"/>
    <cellStyle name="說明文字 2" xfId="19985" hidden="1"/>
    <cellStyle name="說明文字 2" xfId="19847" hidden="1"/>
    <cellStyle name="說明文字 2" xfId="19894" hidden="1"/>
    <cellStyle name="說明文字 2" xfId="20494" hidden="1"/>
    <cellStyle name="說明文字 2" xfId="20447" hidden="1"/>
    <cellStyle name="說明文字 2" xfId="20585" hidden="1"/>
    <cellStyle name="說明文字 2" xfId="20538" hidden="1"/>
    <cellStyle name="說明文字 2" xfId="20344" hidden="1"/>
    <cellStyle name="說明文字 2" xfId="20391" hidden="1"/>
    <cellStyle name="說明文字 2" xfId="20253" hidden="1"/>
    <cellStyle name="說明文字 2" xfId="20300" hidden="1"/>
    <cellStyle name="說明文字 2" xfId="20858" hidden="1"/>
    <cellStyle name="說明文字 2" xfId="20811" hidden="1"/>
    <cellStyle name="說明文字 2" xfId="20949" hidden="1"/>
    <cellStyle name="說明文字 2" xfId="20902" hidden="1"/>
    <cellStyle name="說明文字 2" xfId="20708" hidden="1"/>
    <cellStyle name="說明文字 2" xfId="20755" hidden="1"/>
    <cellStyle name="說明文字 2" xfId="20617" hidden="1"/>
    <cellStyle name="說明文字 2" xfId="20664" hidden="1"/>
    <cellStyle name="說明文字 2" xfId="21222" hidden="1"/>
    <cellStyle name="說明文字 2" xfId="21175" hidden="1"/>
    <cellStyle name="說明文字 2" xfId="21313" hidden="1"/>
    <cellStyle name="說明文字 2" xfId="21266" hidden="1"/>
    <cellStyle name="說明文字 2" xfId="21072" hidden="1"/>
    <cellStyle name="說明文字 2" xfId="21119" hidden="1"/>
    <cellStyle name="說明文字 2" xfId="20981" hidden="1"/>
    <cellStyle name="說明文字 2" xfId="21028" hidden="1"/>
    <cellStyle name="說明文字 2" xfId="21586" hidden="1"/>
    <cellStyle name="說明文字 2" xfId="21539" hidden="1"/>
    <cellStyle name="說明文字 2" xfId="21677" hidden="1"/>
    <cellStyle name="說明文字 2" xfId="21630" hidden="1"/>
    <cellStyle name="說明文字 2" xfId="21436" hidden="1"/>
    <cellStyle name="說明文字 2" xfId="21483" hidden="1"/>
    <cellStyle name="說明文字 2" xfId="21345" hidden="1"/>
    <cellStyle name="說明文字 2" xfId="21392" hidden="1"/>
    <cellStyle name="說明文字 2" xfId="21950" hidden="1"/>
    <cellStyle name="說明文字 2" xfId="21903" hidden="1"/>
    <cellStyle name="說明文字 2" xfId="22041" hidden="1"/>
    <cellStyle name="說明文字 2" xfId="21994" hidden="1"/>
    <cellStyle name="說明文字 2" xfId="21800" hidden="1"/>
    <cellStyle name="說明文字 2" xfId="21847" hidden="1"/>
    <cellStyle name="說明文字 2" xfId="21709" hidden="1"/>
    <cellStyle name="說明文字 2" xfId="21756" hidden="1"/>
    <cellStyle name="說明文字 2" xfId="22314" hidden="1"/>
    <cellStyle name="說明文字 2" xfId="22267" hidden="1"/>
    <cellStyle name="說明文字 2" xfId="22405" hidden="1"/>
    <cellStyle name="說明文字 2" xfId="22358" hidden="1"/>
    <cellStyle name="說明文字 2" xfId="22164" hidden="1"/>
    <cellStyle name="說明文字 2" xfId="22211" hidden="1"/>
    <cellStyle name="說明文字 2" xfId="22073" hidden="1"/>
    <cellStyle name="說明文字 2" xfId="22120" hidden="1"/>
    <cellStyle name="說明文字 2" xfId="22678" hidden="1"/>
    <cellStyle name="說明文字 2" xfId="22631" hidden="1"/>
    <cellStyle name="說明文字 2" xfId="22769" hidden="1"/>
    <cellStyle name="說明文字 2" xfId="22722" hidden="1"/>
    <cellStyle name="說明文字 2" xfId="22528" hidden="1"/>
    <cellStyle name="說明文字 2" xfId="22575" hidden="1"/>
    <cellStyle name="說明文字 2" xfId="22437" hidden="1"/>
    <cellStyle name="說明文字 2" xfId="22484" hidden="1"/>
    <cellStyle name="說明文字 2" xfId="23042" hidden="1"/>
    <cellStyle name="說明文字 2" xfId="22995" hidden="1"/>
    <cellStyle name="說明文字 2" xfId="23133" hidden="1"/>
    <cellStyle name="說明文字 2" xfId="23086" hidden="1"/>
    <cellStyle name="說明文字 2" xfId="22892" hidden="1"/>
    <cellStyle name="說明文字 2" xfId="22939" hidden="1"/>
    <cellStyle name="說明文字 2" xfId="22801" hidden="1"/>
    <cellStyle name="說明文字 2" xfId="22848" hidden="1"/>
    <cellStyle name="說明文字 2" xfId="23406" hidden="1"/>
    <cellStyle name="說明文字 2" xfId="23359" hidden="1"/>
    <cellStyle name="說明文字 2" xfId="23497" hidden="1"/>
    <cellStyle name="說明文字 2" xfId="23450" hidden="1"/>
    <cellStyle name="說明文字 2" xfId="23256" hidden="1"/>
    <cellStyle name="說明文字 2" xfId="23303" hidden="1"/>
    <cellStyle name="說明文字 2" xfId="23165" hidden="1"/>
    <cellStyle name="說明文字 2" xfId="23212" hidden="1"/>
    <cellStyle name="說明文字 2" xfId="23770" hidden="1"/>
    <cellStyle name="說明文字 2" xfId="23723" hidden="1"/>
    <cellStyle name="說明文字 2" xfId="23861" hidden="1"/>
    <cellStyle name="說明文字 2" xfId="23814" hidden="1"/>
    <cellStyle name="說明文字 2" xfId="23620" hidden="1"/>
    <cellStyle name="說明文字 2" xfId="23667" hidden="1"/>
    <cellStyle name="說明文字 2" xfId="23529" hidden="1"/>
    <cellStyle name="說明文字 2" xfId="23576" hidden="1"/>
    <cellStyle name="說明文字 2" xfId="24092" hidden="1"/>
    <cellStyle name="說明文字 2" xfId="24045" hidden="1"/>
    <cellStyle name="說明文字 2" xfId="24183" hidden="1"/>
    <cellStyle name="說明文字 2" xfId="24136" hidden="1"/>
    <cellStyle name="說明文字 2" xfId="23943" hidden="1"/>
    <cellStyle name="說明文字 2" xfId="23990" hidden="1"/>
    <cellStyle name="說明文字 2" xfId="23893" hidden="1"/>
    <cellStyle name="說明文字 2" xfId="7324" hidden="1"/>
    <cellStyle name="說明文字 2" xfId="6786" hidden="1"/>
    <cellStyle name="說明文字 2" xfId="7676" hidden="1"/>
    <cellStyle name="說明文字 2" xfId="6088" hidden="1"/>
    <cellStyle name="說明文字 2" xfId="7155" hidden="1"/>
    <cellStyle name="說明文字 2" xfId="6103" hidden="1"/>
    <cellStyle name="說明文字 2" xfId="6312" hidden="1"/>
    <cellStyle name="說明文字 2" xfId="7453" hidden="1"/>
    <cellStyle name="說明文字 2" xfId="8452" hidden="1"/>
    <cellStyle name="說明文字 2" xfId="6181" hidden="1"/>
    <cellStyle name="說明文字 2" xfId="6161" hidden="1"/>
    <cellStyle name="說明文字 2" xfId="6390" hidden="1"/>
    <cellStyle name="說明文字 2" xfId="6499" hidden="1"/>
    <cellStyle name="說明文字 2" xfId="8470" hidden="1"/>
    <cellStyle name="說明文字 2" xfId="8252" hidden="1"/>
    <cellStyle name="說明文字 2" xfId="6110" hidden="1"/>
    <cellStyle name="說明文字 2" xfId="8206" hidden="1"/>
    <cellStyle name="說明文字 2" xfId="7716" hidden="1"/>
    <cellStyle name="說明文字 2" xfId="8191" hidden="1"/>
    <cellStyle name="說明文字 2" xfId="6122" hidden="1"/>
    <cellStyle name="說明文字 2" xfId="6397" hidden="1"/>
    <cellStyle name="說明文字 2" xfId="8202" hidden="1"/>
    <cellStyle name="說明文字 2" xfId="8039" hidden="1"/>
    <cellStyle name="說明文字 2" xfId="6517" hidden="1"/>
    <cellStyle name="說明文字 2" xfId="8293" hidden="1"/>
    <cellStyle name="說明文字 2" xfId="6461" hidden="1"/>
    <cellStyle name="說明文字 2" xfId="6611" hidden="1"/>
    <cellStyle name="說明文字 2" xfId="7186" hidden="1"/>
    <cellStyle name="說明文字 2" xfId="8083" hidden="1"/>
    <cellStyle name="說明文字 2" xfId="6776" hidden="1"/>
    <cellStyle name="說明文字 2" xfId="7852" hidden="1"/>
    <cellStyle name="說明文字 2" xfId="6145" hidden="1"/>
    <cellStyle name="說明文字 2" xfId="6168" hidden="1"/>
    <cellStyle name="說明文字 2" xfId="7544" hidden="1"/>
    <cellStyle name="說明文字 2" xfId="6202" hidden="1"/>
    <cellStyle name="說明文字 2" xfId="6154" hidden="1"/>
    <cellStyle name="說明文字 2" xfId="6047" hidden="1"/>
    <cellStyle name="說明文字 2" xfId="7638" hidden="1"/>
    <cellStyle name="說明文字 2" xfId="8321" hidden="1"/>
    <cellStyle name="說明文字 2" xfId="7209" hidden="1"/>
    <cellStyle name="說明文字 2" xfId="8264" hidden="1"/>
    <cellStyle name="說明文字 2" xfId="8012" hidden="1"/>
    <cellStyle name="說明文字 2" xfId="7329" hidden="1"/>
    <cellStyle name="說明文字 2" xfId="8076" hidden="1"/>
    <cellStyle name="說明文字 2" xfId="8228" hidden="1"/>
    <cellStyle name="說明文字 2" xfId="6467" hidden="1"/>
    <cellStyle name="說明文字 2" xfId="6526" hidden="1"/>
    <cellStyle name="說明文字 2" xfId="6281" hidden="1"/>
    <cellStyle name="說明文字 2" xfId="7892" hidden="1"/>
    <cellStyle name="說明文字 2" xfId="6573" hidden="1"/>
    <cellStyle name="說明文字 2" xfId="7082" hidden="1"/>
    <cellStyle name="說明文字 2" xfId="8278" hidden="1"/>
    <cellStyle name="說明文字 2" xfId="8130" hidden="1"/>
    <cellStyle name="說明文字 2" xfId="8105" hidden="1"/>
    <cellStyle name="說明文字 2" xfId="7997" hidden="1"/>
    <cellStyle name="說明文字 2" xfId="7392" hidden="1"/>
    <cellStyle name="說明文字 2" xfId="26522" hidden="1"/>
    <cellStyle name="說明文字 2" xfId="26475" hidden="1"/>
    <cellStyle name="說明文字 2" xfId="26564" hidden="1"/>
    <cellStyle name="說明文字 2" xfId="26384" hidden="1"/>
    <cellStyle name="說明文字 2" xfId="26431" hidden="1"/>
    <cellStyle name="說明文字 2" xfId="26667" hidden="1"/>
    <cellStyle name="說明文字 2" xfId="26620" hidden="1"/>
    <cellStyle name="說明文字 2" xfId="26758" hidden="1"/>
    <cellStyle name="說明文字 2" xfId="26711" hidden="1"/>
    <cellStyle name="說明文字 2" xfId="26111" hidden="1"/>
    <cellStyle name="說明文字 2" xfId="26158" hidden="1"/>
    <cellStyle name="說明文字 2" xfId="26020" hidden="1"/>
    <cellStyle name="說明文字 2" xfId="26067" hidden="1"/>
    <cellStyle name="說明文字 2" xfId="26261" hidden="1"/>
    <cellStyle name="說明文字 2" xfId="26214" hidden="1"/>
    <cellStyle name="說明文字 2" xfId="26352" hidden="1"/>
    <cellStyle name="說明文字 2" xfId="26305" hidden="1"/>
    <cellStyle name="說明文字 2" xfId="25747" hidden="1"/>
    <cellStyle name="說明文字 2" xfId="25794" hidden="1"/>
    <cellStyle name="說明文字 2" xfId="25656" hidden="1"/>
    <cellStyle name="說明文字 2" xfId="25703" hidden="1"/>
    <cellStyle name="說明文字 2" xfId="25897" hidden="1"/>
    <cellStyle name="說明文字 2" xfId="25850" hidden="1"/>
    <cellStyle name="說明文字 2" xfId="25988" hidden="1"/>
    <cellStyle name="說明文字 2" xfId="25941" hidden="1"/>
    <cellStyle name="說明文字 2" xfId="25383" hidden="1"/>
    <cellStyle name="說明文字 2" xfId="25430" hidden="1"/>
    <cellStyle name="說明文字 2" xfId="25292" hidden="1"/>
    <cellStyle name="說明文字 2" xfId="25339" hidden="1"/>
    <cellStyle name="說明文字 2" xfId="25533" hidden="1"/>
    <cellStyle name="說明文字 2" xfId="25486" hidden="1"/>
    <cellStyle name="說明文字 2" xfId="25624" hidden="1"/>
    <cellStyle name="說明文字 2" xfId="25577" hidden="1"/>
    <cellStyle name="說明文字 2" xfId="25019" hidden="1"/>
    <cellStyle name="說明文字 2" xfId="25066" hidden="1"/>
    <cellStyle name="說明文字 2" xfId="24928" hidden="1"/>
    <cellStyle name="說明文字 2" xfId="24975" hidden="1"/>
    <cellStyle name="說明文字 2" xfId="25169" hidden="1"/>
    <cellStyle name="說明文字 2" xfId="25122" hidden="1"/>
    <cellStyle name="說明文字 2" xfId="25260" hidden="1"/>
    <cellStyle name="說明文字 2" xfId="25213" hidden="1"/>
    <cellStyle name="說明文字 2" xfId="24655" hidden="1"/>
    <cellStyle name="說明文字 2" xfId="24702" hidden="1"/>
    <cellStyle name="說明文字 2" xfId="24564" hidden="1"/>
    <cellStyle name="說明文字 2" xfId="24611" hidden="1"/>
    <cellStyle name="說明文字 2" xfId="24805" hidden="1"/>
    <cellStyle name="說明文字 2" xfId="24758" hidden="1"/>
    <cellStyle name="說明文字 2" xfId="24896" hidden="1"/>
    <cellStyle name="說明文字 2" xfId="24849" hidden="1"/>
    <cellStyle name="說明文字 2" xfId="24333" hidden="1"/>
    <cellStyle name="說明文字 2" xfId="24380" hidden="1"/>
    <cellStyle name="說明文字 2" xfId="24242" hidden="1"/>
    <cellStyle name="說明文字 2" xfId="24289" hidden="1"/>
    <cellStyle name="說明文字 2" xfId="24482" hidden="1"/>
    <cellStyle name="說明文字 2" xfId="24435" hidden="1"/>
    <cellStyle name="說明文字 2" xfId="24532" hidden="1"/>
    <cellStyle name="說明文字 2" xfId="27016" hidden="1"/>
    <cellStyle name="說明文字 2" xfId="27063" hidden="1"/>
    <cellStyle name="說明文字 2" xfId="26974" hidden="1"/>
    <cellStyle name="說明文字 2" xfId="27154" hidden="1"/>
    <cellStyle name="說明文字 2" xfId="27107" hidden="1"/>
    <cellStyle name="說明文字 2" xfId="26871" hidden="1"/>
    <cellStyle name="說明文字 2" xfId="26918" hidden="1"/>
    <cellStyle name="說明文字 2" xfId="26780" hidden="1"/>
    <cellStyle name="說明文字 2" xfId="26827" hidden="1"/>
    <cellStyle name="說明文字 2" xfId="27427" hidden="1"/>
    <cellStyle name="說明文字 2" xfId="27380" hidden="1"/>
    <cellStyle name="說明文字 2" xfId="27518" hidden="1"/>
    <cellStyle name="說明文字 2" xfId="27471" hidden="1"/>
    <cellStyle name="說明文字 2" xfId="27277" hidden="1"/>
    <cellStyle name="說明文字 2" xfId="27324" hidden="1"/>
    <cellStyle name="說明文字 2" xfId="27186" hidden="1"/>
    <cellStyle name="說明文字 2" xfId="27233" hidden="1"/>
    <cellStyle name="說明文字 2" xfId="27791" hidden="1"/>
    <cellStyle name="說明文字 2" xfId="27744" hidden="1"/>
    <cellStyle name="說明文字 2" xfId="27882" hidden="1"/>
    <cellStyle name="說明文字 2" xfId="27835" hidden="1"/>
    <cellStyle name="說明文字 2" xfId="27641" hidden="1"/>
    <cellStyle name="說明文字 2" xfId="27688" hidden="1"/>
    <cellStyle name="說明文字 2" xfId="27550" hidden="1"/>
    <cellStyle name="說明文字 2" xfId="27597" hidden="1"/>
    <cellStyle name="說明文字 2" xfId="28155" hidden="1"/>
    <cellStyle name="說明文字 2" xfId="28108" hidden="1"/>
    <cellStyle name="說明文字 2" xfId="28246" hidden="1"/>
    <cellStyle name="說明文字 2" xfId="28199" hidden="1"/>
    <cellStyle name="說明文字 2" xfId="28005" hidden="1"/>
    <cellStyle name="說明文字 2" xfId="28052" hidden="1"/>
    <cellStyle name="說明文字 2" xfId="27914" hidden="1"/>
    <cellStyle name="說明文字 2" xfId="27961" hidden="1"/>
    <cellStyle name="說明文字 2" xfId="28519" hidden="1"/>
    <cellStyle name="說明文字 2" xfId="28472" hidden="1"/>
    <cellStyle name="說明文字 2" xfId="28610" hidden="1"/>
    <cellStyle name="說明文字 2" xfId="28563" hidden="1"/>
    <cellStyle name="說明文字 2" xfId="28369" hidden="1"/>
    <cellStyle name="說明文字 2" xfId="28416" hidden="1"/>
    <cellStyle name="說明文字 2" xfId="28278" hidden="1"/>
    <cellStyle name="說明文字 2" xfId="28325" hidden="1"/>
    <cellStyle name="說明文字 2" xfId="28883" hidden="1"/>
    <cellStyle name="說明文字 2" xfId="28836" hidden="1"/>
    <cellStyle name="說明文字 2" xfId="28974" hidden="1"/>
    <cellStyle name="說明文字 2" xfId="28927" hidden="1"/>
    <cellStyle name="說明文字 2" xfId="28733" hidden="1"/>
    <cellStyle name="說明文字 2" xfId="28780" hidden="1"/>
    <cellStyle name="說明文字 2" xfId="28642" hidden="1"/>
    <cellStyle name="說明文字 2" xfId="28689" hidden="1"/>
    <cellStyle name="說明文字 2" xfId="29247" hidden="1"/>
    <cellStyle name="說明文字 2" xfId="29200" hidden="1"/>
    <cellStyle name="說明文字 2" xfId="29338" hidden="1"/>
    <cellStyle name="說明文字 2" xfId="29291" hidden="1"/>
    <cellStyle name="說明文字 2" xfId="29097" hidden="1"/>
    <cellStyle name="說明文字 2" xfId="29144" hidden="1"/>
    <cellStyle name="說明文字 2" xfId="29006" hidden="1"/>
    <cellStyle name="說明文字 2" xfId="29053" hidden="1"/>
    <cellStyle name="說明文字 2" xfId="29611" hidden="1"/>
    <cellStyle name="說明文字 2" xfId="29564" hidden="1"/>
    <cellStyle name="說明文字 2" xfId="29702" hidden="1"/>
    <cellStyle name="說明文字 2" xfId="29655" hidden="1"/>
    <cellStyle name="說明文字 2" xfId="29461" hidden="1"/>
    <cellStyle name="說明文字 2" xfId="29508" hidden="1"/>
    <cellStyle name="說明文字 2" xfId="29370" hidden="1"/>
    <cellStyle name="說明文字 2" xfId="29417" hidden="1"/>
    <cellStyle name="說明文字 2" xfId="29975" hidden="1"/>
    <cellStyle name="說明文字 2" xfId="29928" hidden="1"/>
    <cellStyle name="說明文字 2" xfId="30066" hidden="1"/>
    <cellStyle name="說明文字 2" xfId="30019" hidden="1"/>
    <cellStyle name="說明文字 2" xfId="29825" hidden="1"/>
    <cellStyle name="說明文字 2" xfId="29872" hidden="1"/>
    <cellStyle name="說明文字 2" xfId="29734" hidden="1"/>
    <cellStyle name="說明文字 2" xfId="29781" hidden="1"/>
    <cellStyle name="說明文字 2" xfId="30339" hidden="1"/>
    <cellStyle name="說明文字 2" xfId="30292" hidden="1"/>
    <cellStyle name="說明文字 2" xfId="30430" hidden="1"/>
    <cellStyle name="說明文字 2" xfId="30383" hidden="1"/>
    <cellStyle name="說明文字 2" xfId="30189" hidden="1"/>
    <cellStyle name="說明文字 2" xfId="30236" hidden="1"/>
    <cellStyle name="說明文字 2" xfId="30098" hidden="1"/>
    <cellStyle name="說明文字 2" xfId="30145" hidden="1"/>
    <cellStyle name="說明文字 2" xfId="30661" hidden="1"/>
    <cellStyle name="說明文字 2" xfId="30614" hidden="1"/>
    <cellStyle name="說明文字 2" xfId="30752" hidden="1"/>
    <cellStyle name="說明文字 2" xfId="30705" hidden="1"/>
    <cellStyle name="說明文字 2" xfId="30512" hidden="1"/>
    <cellStyle name="說明文字 2" xfId="30559" hidden="1"/>
    <cellStyle name="說明文字 2" xfId="30462" hidden="1"/>
    <cellStyle name="說明文字 2" xfId="33568" hidden="1"/>
    <cellStyle name="說明文字 2" xfId="33615" hidden="1"/>
    <cellStyle name="說明文字 2" xfId="33526" hidden="1"/>
    <cellStyle name="說明文字 2" xfId="33706" hidden="1"/>
    <cellStyle name="說明文字 2" xfId="33659" hidden="1"/>
    <cellStyle name="說明文字 2" xfId="33423" hidden="1"/>
    <cellStyle name="說明文字 2" xfId="33470" hidden="1"/>
    <cellStyle name="說明文字 2" xfId="33332" hidden="1"/>
    <cellStyle name="說明文字 2" xfId="33379" hidden="1"/>
    <cellStyle name="說明文字 2" xfId="33979" hidden="1"/>
    <cellStyle name="說明文字 2" xfId="33932" hidden="1"/>
    <cellStyle name="說明文字 2" xfId="34070" hidden="1"/>
    <cellStyle name="說明文字 2" xfId="34023" hidden="1"/>
    <cellStyle name="說明文字 2" xfId="33829" hidden="1"/>
    <cellStyle name="說明文字 2" xfId="33876" hidden="1"/>
    <cellStyle name="說明文字 2" xfId="33738" hidden="1"/>
    <cellStyle name="說明文字 2" xfId="33785" hidden="1"/>
    <cellStyle name="說明文字 2" xfId="34343" hidden="1"/>
    <cellStyle name="說明文字 2" xfId="34296" hidden="1"/>
    <cellStyle name="說明文字 2" xfId="34434" hidden="1"/>
    <cellStyle name="說明文字 2" xfId="34387" hidden="1"/>
    <cellStyle name="說明文字 2" xfId="34193" hidden="1"/>
    <cellStyle name="說明文字 2" xfId="34240" hidden="1"/>
    <cellStyle name="說明文字 2" xfId="34102" hidden="1"/>
    <cellStyle name="說明文字 2" xfId="34149" hidden="1"/>
    <cellStyle name="說明文字 2" xfId="34707" hidden="1"/>
    <cellStyle name="說明文字 2" xfId="34660" hidden="1"/>
    <cellStyle name="說明文字 2" xfId="34798" hidden="1"/>
    <cellStyle name="說明文字 2" xfId="34751" hidden="1"/>
    <cellStyle name="說明文字 2" xfId="34557" hidden="1"/>
    <cellStyle name="說明文字 2" xfId="34604" hidden="1"/>
    <cellStyle name="說明文字 2" xfId="34466" hidden="1"/>
    <cellStyle name="說明文字 2" xfId="34513" hidden="1"/>
    <cellStyle name="說明文字 2" xfId="35071" hidden="1"/>
    <cellStyle name="說明文字 2" xfId="35024" hidden="1"/>
    <cellStyle name="說明文字 2" xfId="35162" hidden="1"/>
    <cellStyle name="說明文字 2" xfId="35115" hidden="1"/>
    <cellStyle name="說明文字 2" xfId="34921" hidden="1"/>
    <cellStyle name="說明文字 2" xfId="34968" hidden="1"/>
    <cellStyle name="說明文字 2" xfId="34830" hidden="1"/>
    <cellStyle name="說明文字 2" xfId="34877" hidden="1"/>
    <cellStyle name="說明文字 2" xfId="35435" hidden="1"/>
    <cellStyle name="說明文字 2" xfId="35388" hidden="1"/>
    <cellStyle name="說明文字 2" xfId="35526" hidden="1"/>
    <cellStyle name="說明文字 2" xfId="35479" hidden="1"/>
    <cellStyle name="說明文字 2" xfId="35285" hidden="1"/>
    <cellStyle name="說明文字 2" xfId="35332" hidden="1"/>
    <cellStyle name="說明文字 2" xfId="35194" hidden="1"/>
    <cellStyle name="說明文字 2" xfId="35241" hidden="1"/>
    <cellStyle name="說明文字 2" xfId="35799" hidden="1"/>
    <cellStyle name="說明文字 2" xfId="35752" hidden="1"/>
    <cellStyle name="說明文字 2" xfId="35890" hidden="1"/>
    <cellStyle name="說明文字 2" xfId="35843" hidden="1"/>
    <cellStyle name="說明文字 2" xfId="35649" hidden="1"/>
    <cellStyle name="說明文字 2" xfId="35696" hidden="1"/>
    <cellStyle name="說明文字 2" xfId="35558" hidden="1"/>
    <cellStyle name="說明文字 2" xfId="35605" hidden="1"/>
    <cellStyle name="說明文字 2" xfId="36163" hidden="1"/>
    <cellStyle name="說明文字 2" xfId="36116" hidden="1"/>
    <cellStyle name="說明文字 2" xfId="36254" hidden="1"/>
    <cellStyle name="說明文字 2" xfId="36207" hidden="1"/>
    <cellStyle name="說明文字 2" xfId="36013" hidden="1"/>
    <cellStyle name="說明文字 2" xfId="36060" hidden="1"/>
    <cellStyle name="說明文字 2" xfId="35922" hidden="1"/>
    <cellStyle name="說明文字 2" xfId="35969" hidden="1"/>
    <cellStyle name="說明文字 2" xfId="36527" hidden="1"/>
    <cellStyle name="說明文字 2" xfId="36480" hidden="1"/>
    <cellStyle name="說明文字 2" xfId="36618" hidden="1"/>
    <cellStyle name="說明文字 2" xfId="36571" hidden="1"/>
    <cellStyle name="說明文字 2" xfId="36377" hidden="1"/>
    <cellStyle name="說明文字 2" xfId="36424" hidden="1"/>
    <cellStyle name="說明文字 2" xfId="36286" hidden="1"/>
    <cellStyle name="說明文字 2" xfId="36333" hidden="1"/>
    <cellStyle name="說明文字 2" xfId="36891" hidden="1"/>
    <cellStyle name="說明文字 2" xfId="36844" hidden="1"/>
    <cellStyle name="說明文字 2" xfId="36982" hidden="1"/>
    <cellStyle name="說明文字 2" xfId="36935" hidden="1"/>
    <cellStyle name="說明文字 2" xfId="36741" hidden="1"/>
    <cellStyle name="說明文字 2" xfId="36788" hidden="1"/>
    <cellStyle name="說明文字 2" xfId="36650" hidden="1"/>
    <cellStyle name="說明文字 2" xfId="36697" hidden="1"/>
    <cellStyle name="說明文字 2" xfId="37255" hidden="1"/>
    <cellStyle name="說明文字 2" xfId="37208" hidden="1"/>
    <cellStyle name="說明文字 2" xfId="37346" hidden="1"/>
    <cellStyle name="說明文字 2" xfId="37299" hidden="1"/>
    <cellStyle name="說明文字 2" xfId="37105" hidden="1"/>
    <cellStyle name="說明文字 2" xfId="37152" hidden="1"/>
    <cellStyle name="說明文字 2" xfId="37014" hidden="1"/>
    <cellStyle name="說明文字 2" xfId="37061" hidden="1"/>
    <cellStyle name="說明文字 2" xfId="37577" hidden="1"/>
    <cellStyle name="說明文字 2" xfId="37530" hidden="1"/>
    <cellStyle name="說明文字 2" xfId="37668" hidden="1"/>
    <cellStyle name="說明文字 2" xfId="37621" hidden="1"/>
    <cellStyle name="說明文字 2" xfId="37428" hidden="1"/>
    <cellStyle name="說明文字 2" xfId="37475" hidden="1"/>
    <cellStyle name="說明文字 2" xfId="37378" hidden="1"/>
    <cellStyle name="說明文字 2" xfId="37936" hidden="1"/>
    <cellStyle name="說明文字 2" xfId="37983" hidden="1"/>
    <cellStyle name="說明文字 2" xfId="37894" hidden="1"/>
    <cellStyle name="說明文字 2" xfId="38074" hidden="1"/>
    <cellStyle name="說明文字 2" xfId="38027" hidden="1"/>
    <cellStyle name="說明文字 2" xfId="37791" hidden="1"/>
    <cellStyle name="說明文字 2" xfId="37838" hidden="1"/>
    <cellStyle name="說明文字 2" xfId="37700" hidden="1"/>
    <cellStyle name="說明文字 2" xfId="37747" hidden="1"/>
    <cellStyle name="說明文字 2" xfId="38347" hidden="1"/>
    <cellStyle name="說明文字 2" xfId="38300" hidden="1"/>
    <cellStyle name="說明文字 2" xfId="38438" hidden="1"/>
    <cellStyle name="說明文字 2" xfId="38391" hidden="1"/>
    <cellStyle name="說明文字 2" xfId="38197" hidden="1"/>
    <cellStyle name="說明文字 2" xfId="38244" hidden="1"/>
    <cellStyle name="說明文字 2" xfId="38106" hidden="1"/>
    <cellStyle name="說明文字 2" xfId="38153" hidden="1"/>
    <cellStyle name="說明文字 2" xfId="38711" hidden="1"/>
    <cellStyle name="說明文字 2" xfId="38664" hidden="1"/>
    <cellStyle name="說明文字 2" xfId="38802" hidden="1"/>
    <cellStyle name="說明文字 2" xfId="38755" hidden="1"/>
    <cellStyle name="說明文字 2" xfId="38561" hidden="1"/>
    <cellStyle name="說明文字 2" xfId="38608" hidden="1"/>
    <cellStyle name="說明文字 2" xfId="38470" hidden="1"/>
    <cellStyle name="說明文字 2" xfId="38517" hidden="1"/>
    <cellStyle name="說明文字 2" xfId="39075" hidden="1"/>
    <cellStyle name="說明文字 2" xfId="39028" hidden="1"/>
    <cellStyle name="說明文字 2" xfId="39166" hidden="1"/>
    <cellStyle name="說明文字 2" xfId="39119" hidden="1"/>
    <cellStyle name="說明文字 2" xfId="38925" hidden="1"/>
    <cellStyle name="說明文字 2" xfId="38972" hidden="1"/>
    <cellStyle name="說明文字 2" xfId="38834" hidden="1"/>
    <cellStyle name="說明文字 2" xfId="38881" hidden="1"/>
    <cellStyle name="說明文字 2" xfId="39439" hidden="1"/>
    <cellStyle name="說明文字 2" xfId="39392" hidden="1"/>
    <cellStyle name="說明文字 2" xfId="39530" hidden="1"/>
    <cellStyle name="說明文字 2" xfId="39483" hidden="1"/>
    <cellStyle name="說明文字 2" xfId="39289" hidden="1"/>
    <cellStyle name="說明文字 2" xfId="39336" hidden="1"/>
    <cellStyle name="說明文字 2" xfId="39198" hidden="1"/>
    <cellStyle name="說明文字 2" xfId="39245" hidden="1"/>
    <cellStyle name="說明文字 2" xfId="39803" hidden="1"/>
    <cellStyle name="說明文字 2" xfId="39756" hidden="1"/>
    <cellStyle name="說明文字 2" xfId="39894" hidden="1"/>
    <cellStyle name="說明文字 2" xfId="39847" hidden="1"/>
    <cellStyle name="說明文字 2" xfId="39653" hidden="1"/>
    <cellStyle name="說明文字 2" xfId="39700" hidden="1"/>
    <cellStyle name="說明文字 2" xfId="39562" hidden="1"/>
    <cellStyle name="說明文字 2" xfId="39609" hidden="1"/>
    <cellStyle name="說明文字 2" xfId="40167" hidden="1"/>
    <cellStyle name="說明文字 2" xfId="40120" hidden="1"/>
    <cellStyle name="說明文字 2" xfId="40258" hidden="1"/>
    <cellStyle name="說明文字 2" xfId="40211" hidden="1"/>
    <cellStyle name="說明文字 2" xfId="40017" hidden="1"/>
    <cellStyle name="說明文字 2" xfId="40064" hidden="1"/>
    <cellStyle name="說明文字 2" xfId="39926" hidden="1"/>
    <cellStyle name="說明文字 2" xfId="39973" hidden="1"/>
    <cellStyle name="說明文字 2" xfId="40531" hidden="1"/>
    <cellStyle name="說明文字 2" xfId="40484" hidden="1"/>
    <cellStyle name="說明文字 2" xfId="40622" hidden="1"/>
    <cellStyle name="說明文字 2" xfId="40575" hidden="1"/>
    <cellStyle name="說明文字 2" xfId="40381" hidden="1"/>
    <cellStyle name="說明文字 2" xfId="40428" hidden="1"/>
    <cellStyle name="說明文字 2" xfId="40290" hidden="1"/>
    <cellStyle name="說明文字 2" xfId="40337" hidden="1"/>
    <cellStyle name="說明文字 2" xfId="40895" hidden="1"/>
    <cellStyle name="說明文字 2" xfId="40848" hidden="1"/>
    <cellStyle name="說明文字 2" xfId="40986" hidden="1"/>
    <cellStyle name="說明文字 2" xfId="40939" hidden="1"/>
    <cellStyle name="說明文字 2" xfId="40745" hidden="1"/>
    <cellStyle name="說明文字 2" xfId="40792" hidden="1"/>
    <cellStyle name="說明文字 2" xfId="40654" hidden="1"/>
    <cellStyle name="說明文字 2" xfId="40701" hidden="1"/>
    <cellStyle name="說明文字 2" xfId="41259" hidden="1"/>
    <cellStyle name="說明文字 2" xfId="41212" hidden="1"/>
    <cellStyle name="說明文字 2" xfId="41350" hidden="1"/>
    <cellStyle name="說明文字 2" xfId="41303" hidden="1"/>
    <cellStyle name="說明文字 2" xfId="41109" hidden="1"/>
    <cellStyle name="說明文字 2" xfId="41156" hidden="1"/>
    <cellStyle name="說明文字 2" xfId="41018" hidden="1"/>
    <cellStyle name="說明文字 2" xfId="41065" hidden="1"/>
    <cellStyle name="說明文字 2" xfId="41623" hidden="1"/>
    <cellStyle name="說明文字 2" xfId="41576" hidden="1"/>
    <cellStyle name="說明文字 2" xfId="41714" hidden="1"/>
    <cellStyle name="說明文字 2" xfId="41667" hidden="1"/>
    <cellStyle name="說明文字 2" xfId="41473" hidden="1"/>
    <cellStyle name="說明文字 2" xfId="41520" hidden="1"/>
    <cellStyle name="說明文字 2" xfId="41382" hidden="1"/>
    <cellStyle name="說明文字 2" xfId="41429" hidden="1"/>
    <cellStyle name="說明文字 2" xfId="41945" hidden="1"/>
    <cellStyle name="說明文字 2" xfId="41898" hidden="1"/>
    <cellStyle name="說明文字 2" xfId="42036" hidden="1"/>
    <cellStyle name="說明文字 2" xfId="41989" hidden="1"/>
    <cellStyle name="說明文字 2" xfId="41796" hidden="1"/>
    <cellStyle name="說明文字 2" xfId="41843" hidden="1"/>
    <cellStyle name="說明文字 2" xfId="41746" hidden="1"/>
    <cellStyle name="說明文字 2" xfId="42304" hidden="1"/>
    <cellStyle name="說明文字 2" xfId="42351" hidden="1"/>
    <cellStyle name="說明文字 2" xfId="42262" hidden="1"/>
    <cellStyle name="說明文字 2" xfId="42442" hidden="1"/>
    <cellStyle name="說明文字 2" xfId="42395" hidden="1"/>
    <cellStyle name="說明文字 2" xfId="42159" hidden="1"/>
    <cellStyle name="說明文字 2" xfId="42206" hidden="1"/>
    <cellStyle name="說明文字 2" xfId="42068" hidden="1"/>
    <cellStyle name="說明文字 2" xfId="42115" hidden="1"/>
    <cellStyle name="說明文字 2" xfId="42715" hidden="1"/>
    <cellStyle name="說明文字 2" xfId="42668" hidden="1"/>
    <cellStyle name="說明文字 2" xfId="42806" hidden="1"/>
    <cellStyle name="說明文字 2" xfId="42759" hidden="1"/>
    <cellStyle name="說明文字 2" xfId="42565" hidden="1"/>
    <cellStyle name="說明文字 2" xfId="42612" hidden="1"/>
    <cellStyle name="說明文字 2" xfId="42474" hidden="1"/>
    <cellStyle name="說明文字 2" xfId="42521" hidden="1"/>
    <cellStyle name="說明文字 2" xfId="43079" hidden="1"/>
    <cellStyle name="說明文字 2" xfId="43032" hidden="1"/>
    <cellStyle name="說明文字 2" xfId="43170" hidden="1"/>
    <cellStyle name="說明文字 2" xfId="43123" hidden="1"/>
    <cellStyle name="說明文字 2" xfId="42929" hidden="1"/>
    <cellStyle name="說明文字 2" xfId="42976" hidden="1"/>
    <cellStyle name="說明文字 2" xfId="42838" hidden="1"/>
    <cellStyle name="說明文字 2" xfId="42885" hidden="1"/>
    <cellStyle name="說明文字 2" xfId="43443" hidden="1"/>
    <cellStyle name="說明文字 2" xfId="43396" hidden="1"/>
    <cellStyle name="說明文字 2" xfId="43534" hidden="1"/>
    <cellStyle name="說明文字 2" xfId="43487" hidden="1"/>
    <cellStyle name="說明文字 2" xfId="43293" hidden="1"/>
    <cellStyle name="說明文字 2" xfId="43340" hidden="1"/>
    <cellStyle name="說明文字 2" xfId="43202" hidden="1"/>
    <cellStyle name="說明文字 2" xfId="43249" hidden="1"/>
    <cellStyle name="說明文字 2" xfId="43807" hidden="1"/>
    <cellStyle name="說明文字 2" xfId="43760" hidden="1"/>
    <cellStyle name="說明文字 2" xfId="43898" hidden="1"/>
    <cellStyle name="說明文字 2" xfId="43851" hidden="1"/>
    <cellStyle name="說明文字 2" xfId="43657" hidden="1"/>
    <cellStyle name="說明文字 2" xfId="43704" hidden="1"/>
    <cellStyle name="說明文字 2" xfId="43566" hidden="1"/>
    <cellStyle name="說明文字 2" xfId="43613" hidden="1"/>
    <cellStyle name="說明文字 2" xfId="44171" hidden="1"/>
    <cellStyle name="說明文字 2" xfId="44124" hidden="1"/>
    <cellStyle name="說明文字 2" xfId="44262" hidden="1"/>
    <cellStyle name="說明文字 2" xfId="44215" hidden="1"/>
    <cellStyle name="說明文字 2" xfId="44021" hidden="1"/>
    <cellStyle name="說明文字 2" xfId="44068" hidden="1"/>
    <cellStyle name="說明文字 2" xfId="43930" hidden="1"/>
    <cellStyle name="說明文字 2" xfId="43977" hidden="1"/>
    <cellStyle name="說明文字 2" xfId="44493" hidden="1"/>
    <cellStyle name="說明文字 2" xfId="44446" hidden="1"/>
    <cellStyle name="說明文字 2" xfId="44584" hidden="1"/>
    <cellStyle name="說明文字 2" xfId="44537" hidden="1"/>
    <cellStyle name="說明文字 2" xfId="44344" hidden="1"/>
    <cellStyle name="說明文字 2" xfId="44391" hidden="1"/>
    <cellStyle name="說明文字 2" xfId="44294" hidden="1"/>
    <cellStyle name="說明文字 2" xfId="44852" hidden="1"/>
    <cellStyle name="說明文字 2" xfId="44899" hidden="1"/>
    <cellStyle name="說明文字 2" xfId="44810" hidden="1"/>
    <cellStyle name="說明文字 2" xfId="44990" hidden="1"/>
    <cellStyle name="說明文字 2" xfId="44943" hidden="1"/>
    <cellStyle name="說明文字 2" xfId="44707" hidden="1"/>
    <cellStyle name="說明文字 2" xfId="44754" hidden="1"/>
    <cellStyle name="說明文字 2" xfId="44616" hidden="1"/>
    <cellStyle name="說明文字 2" xfId="44663" hidden="1"/>
    <cellStyle name="說明文字 2" xfId="45263" hidden="1"/>
    <cellStyle name="說明文字 2" xfId="45216" hidden="1"/>
    <cellStyle name="說明文字 2" xfId="45354" hidden="1"/>
    <cellStyle name="說明文字 2" xfId="45307" hidden="1"/>
    <cellStyle name="說明文字 2" xfId="45113" hidden="1"/>
    <cellStyle name="說明文字 2" xfId="45160" hidden="1"/>
    <cellStyle name="說明文字 2" xfId="45022" hidden="1"/>
    <cellStyle name="說明文字 2" xfId="45069" hidden="1"/>
    <cellStyle name="說明文字 2" xfId="45627" hidden="1"/>
    <cellStyle name="說明文字 2" xfId="45580" hidden="1"/>
    <cellStyle name="說明文字 2" xfId="45718" hidden="1"/>
    <cellStyle name="說明文字 2" xfId="45671" hidden="1"/>
    <cellStyle name="說明文字 2" xfId="45477" hidden="1"/>
    <cellStyle name="說明文字 2" xfId="45524" hidden="1"/>
    <cellStyle name="說明文字 2" xfId="45386" hidden="1"/>
    <cellStyle name="說明文字 2" xfId="45433" hidden="1"/>
    <cellStyle name="說明文字 2" xfId="45991" hidden="1"/>
    <cellStyle name="說明文字 2" xfId="45944" hidden="1"/>
    <cellStyle name="說明文字 2" xfId="46082" hidden="1"/>
    <cellStyle name="說明文字 2" xfId="46035" hidden="1"/>
    <cellStyle name="說明文字 2" xfId="45841" hidden="1"/>
    <cellStyle name="說明文字 2" xfId="45888" hidden="1"/>
    <cellStyle name="說明文字 2" xfId="45750" hidden="1"/>
    <cellStyle name="說明文字 2" xfId="45797" hidden="1"/>
    <cellStyle name="說明文字 2" xfId="46355" hidden="1"/>
    <cellStyle name="說明文字 2" xfId="46308" hidden="1"/>
    <cellStyle name="說明文字 2" xfId="46446" hidden="1"/>
    <cellStyle name="說明文字 2" xfId="46399" hidden="1"/>
    <cellStyle name="說明文字 2" xfId="46205" hidden="1"/>
    <cellStyle name="說明文字 2" xfId="46252" hidden="1"/>
    <cellStyle name="說明文字 2" xfId="46114" hidden="1"/>
    <cellStyle name="說明文字 2" xfId="46161" hidden="1"/>
    <cellStyle name="說明文字 2" xfId="46719" hidden="1"/>
    <cellStyle name="說明文字 2" xfId="46672" hidden="1"/>
    <cellStyle name="說明文字 2" xfId="46810" hidden="1"/>
    <cellStyle name="說明文字 2" xfId="46763" hidden="1"/>
    <cellStyle name="說明文字 2" xfId="46569" hidden="1"/>
    <cellStyle name="說明文字 2" xfId="46616" hidden="1"/>
    <cellStyle name="說明文字 2" xfId="46478" hidden="1"/>
    <cellStyle name="說明文字 2" xfId="46525" hidden="1"/>
    <cellStyle name="說明文字 2" xfId="47083" hidden="1"/>
    <cellStyle name="說明文字 2" xfId="47036" hidden="1"/>
    <cellStyle name="說明文字 2" xfId="47174" hidden="1"/>
    <cellStyle name="說明文字 2" xfId="47127" hidden="1"/>
    <cellStyle name="說明文字 2" xfId="46933" hidden="1"/>
    <cellStyle name="說明文字 2" xfId="46980" hidden="1"/>
    <cellStyle name="說明文字 2" xfId="46842" hidden="1"/>
    <cellStyle name="說明文字 2" xfId="46889" hidden="1"/>
    <cellStyle name="說明文字 2" xfId="47447" hidden="1"/>
    <cellStyle name="說明文字 2" xfId="47400" hidden="1"/>
    <cellStyle name="說明文字 2" xfId="47538" hidden="1"/>
    <cellStyle name="說明文字 2" xfId="47491" hidden="1"/>
    <cellStyle name="說明文字 2" xfId="47297" hidden="1"/>
    <cellStyle name="說明文字 2" xfId="47344" hidden="1"/>
    <cellStyle name="說明文字 2" xfId="47206" hidden="1"/>
    <cellStyle name="說明文字 2" xfId="47253" hidden="1"/>
    <cellStyle name="說明文字 2" xfId="47811" hidden="1"/>
    <cellStyle name="說明文字 2" xfId="47764" hidden="1"/>
    <cellStyle name="說明文字 2" xfId="47902" hidden="1"/>
    <cellStyle name="說明文字 2" xfId="47855" hidden="1"/>
    <cellStyle name="說明文字 2" xfId="47661" hidden="1"/>
    <cellStyle name="說明文字 2" xfId="47708" hidden="1"/>
    <cellStyle name="說明文字 2" xfId="47570" hidden="1"/>
    <cellStyle name="說明文字 2" xfId="47617" hidden="1"/>
    <cellStyle name="說明文字 2" xfId="48175" hidden="1"/>
    <cellStyle name="說明文字 2" xfId="48128" hidden="1"/>
    <cellStyle name="說明文字 2" xfId="48266" hidden="1"/>
    <cellStyle name="說明文字 2" xfId="48219" hidden="1"/>
    <cellStyle name="說明文字 2" xfId="48025" hidden="1"/>
    <cellStyle name="說明文字 2" xfId="48072" hidden="1"/>
    <cellStyle name="說明文字 2" xfId="47934" hidden="1"/>
    <cellStyle name="說明文字 2" xfId="47981" hidden="1"/>
    <cellStyle name="說明文字 2" xfId="48539" hidden="1"/>
    <cellStyle name="說明文字 2" xfId="48492" hidden="1"/>
    <cellStyle name="說明文字 2" xfId="48630" hidden="1"/>
    <cellStyle name="說明文字 2" xfId="48583" hidden="1"/>
    <cellStyle name="說明文字 2" xfId="48389" hidden="1"/>
    <cellStyle name="說明文字 2" xfId="48436" hidden="1"/>
    <cellStyle name="說明文字 2" xfId="48298" hidden="1"/>
    <cellStyle name="說明文字 2" xfId="48345" hidden="1"/>
    <cellStyle name="說明文字 2" xfId="48861" hidden="1"/>
    <cellStyle name="說明文字 2" xfId="48814" hidden="1"/>
    <cellStyle name="說明文字 2" xfId="48952" hidden="1"/>
    <cellStyle name="說明文字 2" xfId="48905" hidden="1"/>
    <cellStyle name="說明文字 2" xfId="48712" hidden="1"/>
    <cellStyle name="說明文字 2" xfId="48759" hidden="1"/>
    <cellStyle name="說明文字 2" xfId="48662" hidden="1"/>
    <cellStyle name="說明文字 2" xfId="32093" hidden="1"/>
    <cellStyle name="說明文字 2" xfId="31555" hidden="1"/>
    <cellStyle name="說明文字 2" xfId="32445" hidden="1"/>
    <cellStyle name="說明文字 2" xfId="30857" hidden="1"/>
    <cellStyle name="說明文字 2" xfId="31924" hidden="1"/>
    <cellStyle name="說明文字 2" xfId="30872" hidden="1"/>
    <cellStyle name="說明文字 2" xfId="31081" hidden="1"/>
    <cellStyle name="說明文字 2" xfId="32222" hidden="1"/>
    <cellStyle name="說明文字 2" xfId="33221" hidden="1"/>
    <cellStyle name="說明文字 2" xfId="30950" hidden="1"/>
    <cellStyle name="說明文字 2" xfId="30930" hidden="1"/>
    <cellStyle name="說明文字 2" xfId="31159" hidden="1"/>
    <cellStyle name="說明文字 2" xfId="31268" hidden="1"/>
    <cellStyle name="說明文字 2" xfId="33239" hidden="1"/>
    <cellStyle name="說明文字 2" xfId="33021" hidden="1"/>
    <cellStyle name="說明文字 2" xfId="30879" hidden="1"/>
    <cellStyle name="說明文字 2" xfId="32975" hidden="1"/>
    <cellStyle name="說明文字 2" xfId="32485" hidden="1"/>
    <cellStyle name="說明文字 2" xfId="32960" hidden="1"/>
    <cellStyle name="說明文字 2" xfId="30891" hidden="1"/>
    <cellStyle name="說明文字 2" xfId="31166" hidden="1"/>
    <cellStyle name="說明文字 2" xfId="32971" hidden="1"/>
    <cellStyle name="說明文字 2" xfId="32808" hidden="1"/>
    <cellStyle name="說明文字 2" xfId="31286" hidden="1"/>
    <cellStyle name="說明文字 2" xfId="33062" hidden="1"/>
    <cellStyle name="說明文字 2" xfId="31230" hidden="1"/>
    <cellStyle name="說明文字 2" xfId="31380" hidden="1"/>
    <cellStyle name="說明文字 2" xfId="31955" hidden="1"/>
    <cellStyle name="說明文字 2" xfId="32852" hidden="1"/>
    <cellStyle name="說明文字 2" xfId="31545" hidden="1"/>
    <cellStyle name="說明文字 2" xfId="32621" hidden="1"/>
    <cellStyle name="說明文字 2" xfId="30914" hidden="1"/>
    <cellStyle name="說明文字 2" xfId="30937" hidden="1"/>
    <cellStyle name="說明文字 2" xfId="32313" hidden="1"/>
    <cellStyle name="說明文字 2" xfId="30971" hidden="1"/>
    <cellStyle name="說明文字 2" xfId="30923" hidden="1"/>
    <cellStyle name="說明文字 2" xfId="30816" hidden="1"/>
    <cellStyle name="說明文字 2" xfId="32407" hidden="1"/>
    <cellStyle name="說明文字 2" xfId="33090" hidden="1"/>
    <cellStyle name="說明文字 2" xfId="31978" hidden="1"/>
    <cellStyle name="說明文字 2" xfId="33033" hidden="1"/>
    <cellStyle name="說明文字 2" xfId="32781" hidden="1"/>
    <cellStyle name="說明文字 2" xfId="32098" hidden="1"/>
    <cellStyle name="說明文字 2" xfId="32845" hidden="1"/>
    <cellStyle name="說明文字 2" xfId="32997" hidden="1"/>
    <cellStyle name="說明文字 2" xfId="31236" hidden="1"/>
    <cellStyle name="說明文字 2" xfId="31295" hidden="1"/>
    <cellStyle name="說明文字 2" xfId="31050" hidden="1"/>
    <cellStyle name="說明文字 2" xfId="32661" hidden="1"/>
    <cellStyle name="說明文字 2" xfId="31342" hidden="1"/>
    <cellStyle name="說明文字 2" xfId="31851" hidden="1"/>
    <cellStyle name="說明文字 2" xfId="33047" hidden="1"/>
    <cellStyle name="說明文字 2" xfId="32899" hidden="1"/>
    <cellStyle name="說明文字 2" xfId="32874" hidden="1"/>
    <cellStyle name="說明文字 2" xfId="32766" hidden="1"/>
    <cellStyle name="說明文字 2" xfId="32161" hidden="1"/>
    <cellStyle name="說明文字 2" xfId="51291" hidden="1"/>
    <cellStyle name="說明文字 2" xfId="51244" hidden="1"/>
    <cellStyle name="說明文字 2" xfId="51333" hidden="1"/>
    <cellStyle name="說明文字 2" xfId="51153" hidden="1"/>
    <cellStyle name="說明文字 2" xfId="51200" hidden="1"/>
    <cellStyle name="說明文字 2" xfId="51436" hidden="1"/>
    <cellStyle name="說明文字 2" xfId="51389" hidden="1"/>
    <cellStyle name="說明文字 2" xfId="51527" hidden="1"/>
    <cellStyle name="說明文字 2" xfId="51480" hidden="1"/>
    <cellStyle name="說明文字 2" xfId="50880" hidden="1"/>
    <cellStyle name="說明文字 2" xfId="50927" hidden="1"/>
    <cellStyle name="說明文字 2" xfId="50789" hidden="1"/>
    <cellStyle name="說明文字 2" xfId="50836" hidden="1"/>
    <cellStyle name="說明文字 2" xfId="51030" hidden="1"/>
    <cellStyle name="說明文字 2" xfId="50983" hidden="1"/>
    <cellStyle name="說明文字 2" xfId="51121" hidden="1"/>
    <cellStyle name="說明文字 2" xfId="51074" hidden="1"/>
    <cellStyle name="說明文字 2" xfId="50516" hidden="1"/>
    <cellStyle name="說明文字 2" xfId="50563" hidden="1"/>
    <cellStyle name="說明文字 2" xfId="50425" hidden="1"/>
    <cellStyle name="說明文字 2" xfId="50472" hidden="1"/>
    <cellStyle name="說明文字 2" xfId="50666" hidden="1"/>
    <cellStyle name="說明文字 2" xfId="50619" hidden="1"/>
    <cellStyle name="說明文字 2" xfId="50757" hidden="1"/>
    <cellStyle name="說明文字 2" xfId="50710" hidden="1"/>
    <cellStyle name="說明文字 2" xfId="50152" hidden="1"/>
    <cellStyle name="說明文字 2" xfId="50199" hidden="1"/>
    <cellStyle name="說明文字 2" xfId="50061" hidden="1"/>
    <cellStyle name="說明文字 2" xfId="50108" hidden="1"/>
    <cellStyle name="說明文字 2" xfId="50302" hidden="1"/>
    <cellStyle name="說明文字 2" xfId="50255" hidden="1"/>
    <cellStyle name="說明文字 2" xfId="50393" hidden="1"/>
    <cellStyle name="說明文字 2" xfId="50346" hidden="1"/>
    <cellStyle name="說明文字 2" xfId="49788" hidden="1"/>
    <cellStyle name="說明文字 2" xfId="49835" hidden="1"/>
    <cellStyle name="說明文字 2" xfId="49697" hidden="1"/>
    <cellStyle name="說明文字 2" xfId="49744" hidden="1"/>
    <cellStyle name="說明文字 2" xfId="49938" hidden="1"/>
    <cellStyle name="說明文字 2" xfId="49891" hidden="1"/>
    <cellStyle name="說明文字 2" xfId="50029" hidden="1"/>
    <cellStyle name="說明文字 2" xfId="49982" hidden="1"/>
    <cellStyle name="說明文字 2" xfId="49424" hidden="1"/>
    <cellStyle name="說明文字 2" xfId="49471" hidden="1"/>
    <cellStyle name="說明文字 2" xfId="49333" hidden="1"/>
    <cellStyle name="說明文字 2" xfId="49380" hidden="1"/>
    <cellStyle name="說明文字 2" xfId="49574" hidden="1"/>
    <cellStyle name="說明文字 2" xfId="49527" hidden="1"/>
    <cellStyle name="說明文字 2" xfId="49665" hidden="1"/>
    <cellStyle name="說明文字 2" xfId="49618" hidden="1"/>
    <cellStyle name="說明文字 2" xfId="49102" hidden="1"/>
    <cellStyle name="說明文字 2" xfId="49149" hidden="1"/>
    <cellStyle name="說明文字 2" xfId="49011" hidden="1"/>
    <cellStyle name="說明文字 2" xfId="49058" hidden="1"/>
    <cellStyle name="說明文字 2" xfId="49251" hidden="1"/>
    <cellStyle name="說明文字 2" xfId="49204" hidden="1"/>
    <cellStyle name="說明文字 2" xfId="49301" hidden="1"/>
    <cellStyle name="셀 확인" xfId="13" builtinId="23" customBuiltin="1"/>
    <cellStyle name="셀 확인 2" xfId="73"/>
    <cellStyle name="셀 확인 2 2" xfId="1934"/>
    <cellStyle name="셀 확인 3" xfId="239"/>
    <cellStyle name="셀 확인 3 2" xfId="1935"/>
    <cellStyle name="셀 확인 4" xfId="240"/>
    <cellStyle name="셀 확인 4 2" xfId="1936"/>
    <cellStyle name="셀 확인 5" xfId="241"/>
    <cellStyle name="셀 확인 6" xfId="242"/>
    <cellStyle name="셀 확인 7" xfId="238"/>
    <cellStyle name="輸入 2" xfId="2240" hidden="1"/>
    <cellStyle name="輸入 2" xfId="2285" hidden="1"/>
    <cellStyle name="輸入 2" xfId="2199" hidden="1"/>
    <cellStyle name="輸入 2" xfId="2376" hidden="1"/>
    <cellStyle name="輸入 2" xfId="2332" hidden="1"/>
    <cellStyle name="輸入 2" xfId="2111" hidden="1"/>
    <cellStyle name="輸入 2" xfId="2155" hidden="1"/>
    <cellStyle name="輸入 2" xfId="2020" hidden="1"/>
    <cellStyle name="輸入 2" xfId="2064" hidden="1"/>
    <cellStyle name="輸入 2" xfId="2649" hidden="1"/>
    <cellStyle name="輸入 2" xfId="2605" hidden="1"/>
    <cellStyle name="輸入 2" xfId="2740" hidden="1"/>
    <cellStyle name="輸入 2" xfId="2696" hidden="1"/>
    <cellStyle name="輸入 2" xfId="2517" hidden="1"/>
    <cellStyle name="輸入 2" xfId="2561" hidden="1"/>
    <cellStyle name="輸入 2" xfId="2426" hidden="1"/>
    <cellStyle name="輸入 2" xfId="2470" hidden="1"/>
    <cellStyle name="輸入 2" xfId="3013" hidden="1"/>
    <cellStyle name="輸入 2" xfId="2969" hidden="1"/>
    <cellStyle name="輸入 2" xfId="3104" hidden="1"/>
    <cellStyle name="輸入 2" xfId="3060" hidden="1"/>
    <cellStyle name="輸入 2" xfId="2881" hidden="1"/>
    <cellStyle name="輸入 2" xfId="2925" hidden="1"/>
    <cellStyle name="輸入 2" xfId="2790" hidden="1"/>
    <cellStyle name="輸入 2" xfId="2834" hidden="1"/>
    <cellStyle name="輸入 2" xfId="3377" hidden="1"/>
    <cellStyle name="輸入 2" xfId="3333" hidden="1"/>
    <cellStyle name="輸入 2" xfId="3468" hidden="1"/>
    <cellStyle name="輸入 2" xfId="3424" hidden="1"/>
    <cellStyle name="輸入 2" xfId="3245" hidden="1"/>
    <cellStyle name="輸入 2" xfId="3289" hidden="1"/>
    <cellStyle name="輸入 2" xfId="3154" hidden="1"/>
    <cellStyle name="輸入 2" xfId="3198" hidden="1"/>
    <cellStyle name="輸入 2" xfId="3741" hidden="1"/>
    <cellStyle name="輸入 2" xfId="3697" hidden="1"/>
    <cellStyle name="輸入 2" xfId="3832" hidden="1"/>
    <cellStyle name="輸入 2" xfId="3788" hidden="1"/>
    <cellStyle name="輸入 2" xfId="3609" hidden="1"/>
    <cellStyle name="輸入 2" xfId="3653" hidden="1"/>
    <cellStyle name="輸入 2" xfId="3518" hidden="1"/>
    <cellStyle name="輸入 2" xfId="3562" hidden="1"/>
    <cellStyle name="輸入 2" xfId="4105" hidden="1"/>
    <cellStyle name="輸入 2" xfId="4061" hidden="1"/>
    <cellStyle name="輸入 2" xfId="4196" hidden="1"/>
    <cellStyle name="輸入 2" xfId="4152" hidden="1"/>
    <cellStyle name="輸入 2" xfId="3973" hidden="1"/>
    <cellStyle name="輸入 2" xfId="4017" hidden="1"/>
    <cellStyle name="輸入 2" xfId="3882" hidden="1"/>
    <cellStyle name="輸入 2" xfId="3926" hidden="1"/>
    <cellStyle name="輸入 2" xfId="4469" hidden="1"/>
    <cellStyle name="輸入 2" xfId="4425" hidden="1"/>
    <cellStyle name="輸入 2" xfId="4560" hidden="1"/>
    <cellStyle name="輸入 2" xfId="4516" hidden="1"/>
    <cellStyle name="輸入 2" xfId="4337" hidden="1"/>
    <cellStyle name="輸入 2" xfId="4381" hidden="1"/>
    <cellStyle name="輸入 2" xfId="4246" hidden="1"/>
    <cellStyle name="輸入 2" xfId="4290" hidden="1"/>
    <cellStyle name="輸入 2" xfId="4833" hidden="1"/>
    <cellStyle name="輸入 2" xfId="4789" hidden="1"/>
    <cellStyle name="輸入 2" xfId="4924" hidden="1"/>
    <cellStyle name="輸入 2" xfId="4880" hidden="1"/>
    <cellStyle name="輸入 2" xfId="4701" hidden="1"/>
    <cellStyle name="輸入 2" xfId="4745" hidden="1"/>
    <cellStyle name="輸入 2" xfId="4610" hidden="1"/>
    <cellStyle name="輸入 2" xfId="4654" hidden="1"/>
    <cellStyle name="輸入 2" xfId="5197" hidden="1"/>
    <cellStyle name="輸入 2" xfId="5153" hidden="1"/>
    <cellStyle name="輸入 2" xfId="5288" hidden="1"/>
    <cellStyle name="輸入 2" xfId="5244" hidden="1"/>
    <cellStyle name="輸入 2" xfId="5065" hidden="1"/>
    <cellStyle name="輸入 2" xfId="5109" hidden="1"/>
    <cellStyle name="輸入 2" xfId="4974" hidden="1"/>
    <cellStyle name="輸入 2" xfId="5018" hidden="1"/>
    <cellStyle name="輸入 2" xfId="5561" hidden="1"/>
    <cellStyle name="輸入 2" xfId="5517" hidden="1"/>
    <cellStyle name="輸入 2" xfId="5652" hidden="1"/>
    <cellStyle name="輸入 2" xfId="5608" hidden="1"/>
    <cellStyle name="輸入 2" xfId="5429" hidden="1"/>
    <cellStyle name="輸入 2" xfId="5473" hidden="1"/>
    <cellStyle name="輸入 2" xfId="5338" hidden="1"/>
    <cellStyle name="輸入 2" xfId="5382" hidden="1"/>
    <cellStyle name="輸入 2" xfId="5883" hidden="1"/>
    <cellStyle name="輸入 2" xfId="5839" hidden="1"/>
    <cellStyle name="輸入 2" xfId="5974" hidden="1"/>
    <cellStyle name="輸入 2" xfId="5930" hidden="1"/>
    <cellStyle name="輸入 2" xfId="5752" hidden="1"/>
    <cellStyle name="輸入 2" xfId="5796" hidden="1"/>
    <cellStyle name="輸入 2" xfId="5702" hidden="1"/>
    <cellStyle name="輸入 2" xfId="8792" hidden="1"/>
    <cellStyle name="輸入 2" xfId="8837" hidden="1"/>
    <cellStyle name="輸入 2" xfId="8751" hidden="1"/>
    <cellStyle name="輸入 2" xfId="8928" hidden="1"/>
    <cellStyle name="輸入 2" xfId="8884" hidden="1"/>
    <cellStyle name="輸入 2" xfId="8663" hidden="1"/>
    <cellStyle name="輸入 2" xfId="8707" hidden="1"/>
    <cellStyle name="輸入 2" xfId="8572" hidden="1"/>
    <cellStyle name="輸入 2" xfId="8616" hidden="1"/>
    <cellStyle name="輸入 2" xfId="9201" hidden="1"/>
    <cellStyle name="輸入 2" xfId="9157" hidden="1"/>
    <cellStyle name="輸入 2" xfId="9292" hidden="1"/>
    <cellStyle name="輸入 2" xfId="9248" hidden="1"/>
    <cellStyle name="輸入 2" xfId="9069" hidden="1"/>
    <cellStyle name="輸入 2" xfId="9113" hidden="1"/>
    <cellStyle name="輸入 2" xfId="8978" hidden="1"/>
    <cellStyle name="輸入 2" xfId="9022" hidden="1"/>
    <cellStyle name="輸入 2" xfId="9565" hidden="1"/>
    <cellStyle name="輸入 2" xfId="9521" hidden="1"/>
    <cellStyle name="輸入 2" xfId="9656" hidden="1"/>
    <cellStyle name="輸入 2" xfId="9612" hidden="1"/>
    <cellStyle name="輸入 2" xfId="9433" hidden="1"/>
    <cellStyle name="輸入 2" xfId="9477" hidden="1"/>
    <cellStyle name="輸入 2" xfId="9342" hidden="1"/>
    <cellStyle name="輸入 2" xfId="9386" hidden="1"/>
    <cellStyle name="輸入 2" xfId="9929" hidden="1"/>
    <cellStyle name="輸入 2" xfId="9885" hidden="1"/>
    <cellStyle name="輸入 2" xfId="10020" hidden="1"/>
    <cellStyle name="輸入 2" xfId="9976" hidden="1"/>
    <cellStyle name="輸入 2" xfId="9797" hidden="1"/>
    <cellStyle name="輸入 2" xfId="9841" hidden="1"/>
    <cellStyle name="輸入 2" xfId="9706" hidden="1"/>
    <cellStyle name="輸入 2" xfId="9750" hidden="1"/>
    <cellStyle name="輸入 2" xfId="10293" hidden="1"/>
    <cellStyle name="輸入 2" xfId="10249" hidden="1"/>
    <cellStyle name="輸入 2" xfId="10384" hidden="1"/>
    <cellStyle name="輸入 2" xfId="10340" hidden="1"/>
    <cellStyle name="輸入 2" xfId="10161" hidden="1"/>
    <cellStyle name="輸入 2" xfId="10205" hidden="1"/>
    <cellStyle name="輸入 2" xfId="10070" hidden="1"/>
    <cellStyle name="輸入 2" xfId="10114" hidden="1"/>
    <cellStyle name="輸入 2" xfId="10657" hidden="1"/>
    <cellStyle name="輸入 2" xfId="10613" hidden="1"/>
    <cellStyle name="輸入 2" xfId="10748" hidden="1"/>
    <cellStyle name="輸入 2" xfId="10704" hidden="1"/>
    <cellStyle name="輸入 2" xfId="10525" hidden="1"/>
    <cellStyle name="輸入 2" xfId="10569" hidden="1"/>
    <cellStyle name="輸入 2" xfId="10434" hidden="1"/>
    <cellStyle name="輸入 2" xfId="10478" hidden="1"/>
    <cellStyle name="輸入 2" xfId="11021" hidden="1"/>
    <cellStyle name="輸入 2" xfId="10977" hidden="1"/>
    <cellStyle name="輸入 2" xfId="11112" hidden="1"/>
    <cellStyle name="輸入 2" xfId="11068" hidden="1"/>
    <cellStyle name="輸入 2" xfId="10889" hidden="1"/>
    <cellStyle name="輸入 2" xfId="10933" hidden="1"/>
    <cellStyle name="輸入 2" xfId="10798" hidden="1"/>
    <cellStyle name="輸入 2" xfId="10842" hidden="1"/>
    <cellStyle name="輸入 2" xfId="11385" hidden="1"/>
    <cellStyle name="輸入 2" xfId="11341" hidden="1"/>
    <cellStyle name="輸入 2" xfId="11476" hidden="1"/>
    <cellStyle name="輸入 2" xfId="11432" hidden="1"/>
    <cellStyle name="輸入 2" xfId="11253" hidden="1"/>
    <cellStyle name="輸入 2" xfId="11297" hidden="1"/>
    <cellStyle name="輸入 2" xfId="11162" hidden="1"/>
    <cellStyle name="輸入 2" xfId="11206" hidden="1"/>
    <cellStyle name="輸入 2" xfId="11749" hidden="1"/>
    <cellStyle name="輸入 2" xfId="11705" hidden="1"/>
    <cellStyle name="輸入 2" xfId="11840" hidden="1"/>
    <cellStyle name="輸入 2" xfId="11796" hidden="1"/>
    <cellStyle name="輸入 2" xfId="11617" hidden="1"/>
    <cellStyle name="輸入 2" xfId="11661" hidden="1"/>
    <cellStyle name="輸入 2" xfId="11526" hidden="1"/>
    <cellStyle name="輸入 2" xfId="11570" hidden="1"/>
    <cellStyle name="輸入 2" xfId="12113" hidden="1"/>
    <cellStyle name="輸入 2" xfId="12069" hidden="1"/>
    <cellStyle name="輸入 2" xfId="12204" hidden="1"/>
    <cellStyle name="輸入 2" xfId="12160" hidden="1"/>
    <cellStyle name="輸入 2" xfId="11981" hidden="1"/>
    <cellStyle name="輸入 2" xfId="12025" hidden="1"/>
    <cellStyle name="輸入 2" xfId="11890" hidden="1"/>
    <cellStyle name="輸入 2" xfId="11934" hidden="1"/>
    <cellStyle name="輸入 2" xfId="12477" hidden="1"/>
    <cellStyle name="輸入 2" xfId="12433" hidden="1"/>
    <cellStyle name="輸入 2" xfId="12568" hidden="1"/>
    <cellStyle name="輸入 2" xfId="12524" hidden="1"/>
    <cellStyle name="輸入 2" xfId="12345" hidden="1"/>
    <cellStyle name="輸入 2" xfId="12389" hidden="1"/>
    <cellStyle name="輸入 2" xfId="12254" hidden="1"/>
    <cellStyle name="輸入 2" xfId="12298" hidden="1"/>
    <cellStyle name="輸入 2" xfId="12799" hidden="1"/>
    <cellStyle name="輸入 2" xfId="12755" hidden="1"/>
    <cellStyle name="輸入 2" xfId="12890" hidden="1"/>
    <cellStyle name="輸入 2" xfId="12846" hidden="1"/>
    <cellStyle name="輸入 2" xfId="12668" hidden="1"/>
    <cellStyle name="輸入 2" xfId="12712" hidden="1"/>
    <cellStyle name="輸入 2" xfId="12618" hidden="1"/>
    <cellStyle name="輸入 2" xfId="13160" hidden="1"/>
    <cellStyle name="輸入 2" xfId="13205" hidden="1"/>
    <cellStyle name="輸入 2" xfId="13119" hidden="1"/>
    <cellStyle name="輸入 2" xfId="13296" hidden="1"/>
    <cellStyle name="輸入 2" xfId="13252" hidden="1"/>
    <cellStyle name="輸入 2" xfId="13031" hidden="1"/>
    <cellStyle name="輸入 2" xfId="13075" hidden="1"/>
    <cellStyle name="輸入 2" xfId="12940" hidden="1"/>
    <cellStyle name="輸入 2" xfId="12984" hidden="1"/>
    <cellStyle name="輸入 2" xfId="13569" hidden="1"/>
    <cellStyle name="輸入 2" xfId="13525" hidden="1"/>
    <cellStyle name="輸入 2" xfId="13660" hidden="1"/>
    <cellStyle name="輸入 2" xfId="13616" hidden="1"/>
    <cellStyle name="輸入 2" xfId="13437" hidden="1"/>
    <cellStyle name="輸入 2" xfId="13481" hidden="1"/>
    <cellStyle name="輸入 2" xfId="13346" hidden="1"/>
    <cellStyle name="輸入 2" xfId="13390" hidden="1"/>
    <cellStyle name="輸入 2" xfId="13933" hidden="1"/>
    <cellStyle name="輸入 2" xfId="13889" hidden="1"/>
    <cellStyle name="輸入 2" xfId="14024" hidden="1"/>
    <cellStyle name="輸入 2" xfId="13980" hidden="1"/>
    <cellStyle name="輸入 2" xfId="13801" hidden="1"/>
    <cellStyle name="輸入 2" xfId="13845" hidden="1"/>
    <cellStyle name="輸入 2" xfId="13710" hidden="1"/>
    <cellStyle name="輸入 2" xfId="13754" hidden="1"/>
    <cellStyle name="輸入 2" xfId="14297" hidden="1"/>
    <cellStyle name="輸入 2" xfId="14253" hidden="1"/>
    <cellStyle name="輸入 2" xfId="14388" hidden="1"/>
    <cellStyle name="輸入 2" xfId="14344" hidden="1"/>
    <cellStyle name="輸入 2" xfId="14165" hidden="1"/>
    <cellStyle name="輸入 2" xfId="14209" hidden="1"/>
    <cellStyle name="輸入 2" xfId="14074" hidden="1"/>
    <cellStyle name="輸入 2" xfId="14118" hidden="1"/>
    <cellStyle name="輸入 2" xfId="14661" hidden="1"/>
    <cellStyle name="輸入 2" xfId="14617" hidden="1"/>
    <cellStyle name="輸入 2" xfId="14752" hidden="1"/>
    <cellStyle name="輸入 2" xfId="14708" hidden="1"/>
    <cellStyle name="輸入 2" xfId="14529" hidden="1"/>
    <cellStyle name="輸入 2" xfId="14573" hidden="1"/>
    <cellStyle name="輸入 2" xfId="14438" hidden="1"/>
    <cellStyle name="輸入 2" xfId="14482" hidden="1"/>
    <cellStyle name="輸入 2" xfId="15025" hidden="1"/>
    <cellStyle name="輸入 2" xfId="14981" hidden="1"/>
    <cellStyle name="輸入 2" xfId="15116" hidden="1"/>
    <cellStyle name="輸入 2" xfId="15072" hidden="1"/>
    <cellStyle name="輸入 2" xfId="14893" hidden="1"/>
    <cellStyle name="輸入 2" xfId="14937" hidden="1"/>
    <cellStyle name="輸入 2" xfId="14802" hidden="1"/>
    <cellStyle name="輸入 2" xfId="14846" hidden="1"/>
    <cellStyle name="輸入 2" xfId="15389" hidden="1"/>
    <cellStyle name="輸入 2" xfId="15345" hidden="1"/>
    <cellStyle name="輸入 2" xfId="15480" hidden="1"/>
    <cellStyle name="輸入 2" xfId="15436" hidden="1"/>
    <cellStyle name="輸入 2" xfId="15257" hidden="1"/>
    <cellStyle name="輸入 2" xfId="15301" hidden="1"/>
    <cellStyle name="輸入 2" xfId="15166" hidden="1"/>
    <cellStyle name="輸入 2" xfId="15210" hidden="1"/>
    <cellStyle name="輸入 2" xfId="15753" hidden="1"/>
    <cellStyle name="輸入 2" xfId="15709" hidden="1"/>
    <cellStyle name="輸入 2" xfId="15844" hidden="1"/>
    <cellStyle name="輸入 2" xfId="15800" hidden="1"/>
    <cellStyle name="輸入 2" xfId="15621" hidden="1"/>
    <cellStyle name="輸入 2" xfId="15665" hidden="1"/>
    <cellStyle name="輸入 2" xfId="15530" hidden="1"/>
    <cellStyle name="輸入 2" xfId="15574" hidden="1"/>
    <cellStyle name="輸入 2" xfId="16117" hidden="1"/>
    <cellStyle name="輸入 2" xfId="16073" hidden="1"/>
    <cellStyle name="輸入 2" xfId="16208" hidden="1"/>
    <cellStyle name="輸入 2" xfId="16164" hidden="1"/>
    <cellStyle name="輸入 2" xfId="15985" hidden="1"/>
    <cellStyle name="輸入 2" xfId="16029" hidden="1"/>
    <cellStyle name="輸入 2" xfId="15894" hidden="1"/>
    <cellStyle name="輸入 2" xfId="15938" hidden="1"/>
    <cellStyle name="輸入 2" xfId="16481" hidden="1"/>
    <cellStyle name="輸入 2" xfId="16437" hidden="1"/>
    <cellStyle name="輸入 2" xfId="16572" hidden="1"/>
    <cellStyle name="輸入 2" xfId="16528" hidden="1"/>
    <cellStyle name="輸入 2" xfId="16349" hidden="1"/>
    <cellStyle name="輸入 2" xfId="16393" hidden="1"/>
    <cellStyle name="輸入 2" xfId="16258" hidden="1"/>
    <cellStyle name="輸入 2" xfId="16302" hidden="1"/>
    <cellStyle name="輸入 2" xfId="16845" hidden="1"/>
    <cellStyle name="輸入 2" xfId="16801" hidden="1"/>
    <cellStyle name="輸入 2" xfId="16936" hidden="1"/>
    <cellStyle name="輸入 2" xfId="16892" hidden="1"/>
    <cellStyle name="輸入 2" xfId="16713" hidden="1"/>
    <cellStyle name="輸入 2" xfId="16757" hidden="1"/>
    <cellStyle name="輸入 2" xfId="16622" hidden="1"/>
    <cellStyle name="輸入 2" xfId="16666" hidden="1"/>
    <cellStyle name="輸入 2" xfId="17167" hidden="1"/>
    <cellStyle name="輸入 2" xfId="17123" hidden="1"/>
    <cellStyle name="輸入 2" xfId="17258" hidden="1"/>
    <cellStyle name="輸入 2" xfId="17214" hidden="1"/>
    <cellStyle name="輸入 2" xfId="17036" hidden="1"/>
    <cellStyle name="輸入 2" xfId="17080" hidden="1"/>
    <cellStyle name="輸入 2" xfId="16986" hidden="1"/>
    <cellStyle name="輸入 2" xfId="17528" hidden="1"/>
    <cellStyle name="輸入 2" xfId="17573" hidden="1"/>
    <cellStyle name="輸入 2" xfId="17487" hidden="1"/>
    <cellStyle name="輸入 2" xfId="17664" hidden="1"/>
    <cellStyle name="輸入 2" xfId="17620" hidden="1"/>
    <cellStyle name="輸入 2" xfId="17399" hidden="1"/>
    <cellStyle name="輸入 2" xfId="17443" hidden="1"/>
    <cellStyle name="輸入 2" xfId="17308" hidden="1"/>
    <cellStyle name="輸入 2" xfId="17352" hidden="1"/>
    <cellStyle name="輸入 2" xfId="17937" hidden="1"/>
    <cellStyle name="輸入 2" xfId="17893" hidden="1"/>
    <cellStyle name="輸入 2" xfId="18028" hidden="1"/>
    <cellStyle name="輸入 2" xfId="17984" hidden="1"/>
    <cellStyle name="輸入 2" xfId="17805" hidden="1"/>
    <cellStyle name="輸入 2" xfId="17849" hidden="1"/>
    <cellStyle name="輸入 2" xfId="17714" hidden="1"/>
    <cellStyle name="輸入 2" xfId="17758" hidden="1"/>
    <cellStyle name="輸入 2" xfId="18301" hidden="1"/>
    <cellStyle name="輸入 2" xfId="18257" hidden="1"/>
    <cellStyle name="輸入 2" xfId="18392" hidden="1"/>
    <cellStyle name="輸入 2" xfId="18348" hidden="1"/>
    <cellStyle name="輸入 2" xfId="18169" hidden="1"/>
    <cellStyle name="輸入 2" xfId="18213" hidden="1"/>
    <cellStyle name="輸入 2" xfId="18078" hidden="1"/>
    <cellStyle name="輸入 2" xfId="18122" hidden="1"/>
    <cellStyle name="輸入 2" xfId="18665" hidden="1"/>
    <cellStyle name="輸入 2" xfId="18621" hidden="1"/>
    <cellStyle name="輸入 2" xfId="18756" hidden="1"/>
    <cellStyle name="輸入 2" xfId="18712" hidden="1"/>
    <cellStyle name="輸入 2" xfId="18533" hidden="1"/>
    <cellStyle name="輸入 2" xfId="18577" hidden="1"/>
    <cellStyle name="輸入 2" xfId="18442" hidden="1"/>
    <cellStyle name="輸入 2" xfId="18486" hidden="1"/>
    <cellStyle name="輸入 2" xfId="19029" hidden="1"/>
    <cellStyle name="輸入 2" xfId="18985" hidden="1"/>
    <cellStyle name="輸入 2" xfId="19120" hidden="1"/>
    <cellStyle name="輸入 2" xfId="19076" hidden="1"/>
    <cellStyle name="輸入 2" xfId="18897" hidden="1"/>
    <cellStyle name="輸入 2" xfId="18941" hidden="1"/>
    <cellStyle name="輸入 2" xfId="18806" hidden="1"/>
    <cellStyle name="輸入 2" xfId="18850" hidden="1"/>
    <cellStyle name="輸入 2" xfId="19393" hidden="1"/>
    <cellStyle name="輸入 2" xfId="19349" hidden="1"/>
    <cellStyle name="輸入 2" xfId="19484" hidden="1"/>
    <cellStyle name="輸入 2" xfId="19440" hidden="1"/>
    <cellStyle name="輸入 2" xfId="19261" hidden="1"/>
    <cellStyle name="輸入 2" xfId="19305" hidden="1"/>
    <cellStyle name="輸入 2" xfId="19170" hidden="1"/>
    <cellStyle name="輸入 2" xfId="19214" hidden="1"/>
    <cellStyle name="輸入 2" xfId="19715" hidden="1"/>
    <cellStyle name="輸入 2" xfId="19671" hidden="1"/>
    <cellStyle name="輸入 2" xfId="19806" hidden="1"/>
    <cellStyle name="輸入 2" xfId="19762" hidden="1"/>
    <cellStyle name="輸入 2" xfId="19584" hidden="1"/>
    <cellStyle name="輸入 2" xfId="19628" hidden="1"/>
    <cellStyle name="輸入 2" xfId="19534" hidden="1"/>
    <cellStyle name="輸入 2" xfId="20076" hidden="1"/>
    <cellStyle name="輸入 2" xfId="20121" hidden="1"/>
    <cellStyle name="輸入 2" xfId="20035" hidden="1"/>
    <cellStyle name="輸入 2" xfId="20212" hidden="1"/>
    <cellStyle name="輸入 2" xfId="20168" hidden="1"/>
    <cellStyle name="輸入 2" xfId="19947" hidden="1"/>
    <cellStyle name="輸入 2" xfId="19991" hidden="1"/>
    <cellStyle name="輸入 2" xfId="19856" hidden="1"/>
    <cellStyle name="輸入 2" xfId="19900" hidden="1"/>
    <cellStyle name="輸入 2" xfId="20485" hidden="1"/>
    <cellStyle name="輸入 2" xfId="20441" hidden="1"/>
    <cellStyle name="輸入 2" xfId="20576" hidden="1"/>
    <cellStyle name="輸入 2" xfId="20532" hidden="1"/>
    <cellStyle name="輸入 2" xfId="20353" hidden="1"/>
    <cellStyle name="輸入 2" xfId="20397" hidden="1"/>
    <cellStyle name="輸入 2" xfId="20262" hidden="1"/>
    <cellStyle name="輸入 2" xfId="20306" hidden="1"/>
    <cellStyle name="輸入 2" xfId="20849" hidden="1"/>
    <cellStyle name="輸入 2" xfId="20805" hidden="1"/>
    <cellStyle name="輸入 2" xfId="20940" hidden="1"/>
    <cellStyle name="輸入 2" xfId="20896" hidden="1"/>
    <cellStyle name="輸入 2" xfId="20717" hidden="1"/>
    <cellStyle name="輸入 2" xfId="20761" hidden="1"/>
    <cellStyle name="輸入 2" xfId="20626" hidden="1"/>
    <cellStyle name="輸入 2" xfId="20670" hidden="1"/>
    <cellStyle name="輸入 2" xfId="21213" hidden="1"/>
    <cellStyle name="輸入 2" xfId="21169" hidden="1"/>
    <cellStyle name="輸入 2" xfId="21304" hidden="1"/>
    <cellStyle name="輸入 2" xfId="21260" hidden="1"/>
    <cellStyle name="輸入 2" xfId="21081" hidden="1"/>
    <cellStyle name="輸入 2" xfId="21125" hidden="1"/>
    <cellStyle name="輸入 2" xfId="20990" hidden="1"/>
    <cellStyle name="輸入 2" xfId="21034" hidden="1"/>
    <cellStyle name="輸入 2" xfId="21577" hidden="1"/>
    <cellStyle name="輸入 2" xfId="21533" hidden="1"/>
    <cellStyle name="輸入 2" xfId="21668" hidden="1"/>
    <cellStyle name="輸入 2" xfId="21624" hidden="1"/>
    <cellStyle name="輸入 2" xfId="21445" hidden="1"/>
    <cellStyle name="輸入 2" xfId="21489" hidden="1"/>
    <cellStyle name="輸入 2" xfId="21354" hidden="1"/>
    <cellStyle name="輸入 2" xfId="21398" hidden="1"/>
    <cellStyle name="輸入 2" xfId="21941" hidden="1"/>
    <cellStyle name="輸入 2" xfId="21897" hidden="1"/>
    <cellStyle name="輸入 2" xfId="22032" hidden="1"/>
    <cellStyle name="輸入 2" xfId="21988" hidden="1"/>
    <cellStyle name="輸入 2" xfId="21809" hidden="1"/>
    <cellStyle name="輸入 2" xfId="21853" hidden="1"/>
    <cellStyle name="輸入 2" xfId="21718" hidden="1"/>
    <cellStyle name="輸入 2" xfId="21762" hidden="1"/>
    <cellStyle name="輸入 2" xfId="22305" hidden="1"/>
    <cellStyle name="輸入 2" xfId="22261" hidden="1"/>
    <cellStyle name="輸入 2" xfId="22396" hidden="1"/>
    <cellStyle name="輸入 2" xfId="22352" hidden="1"/>
    <cellStyle name="輸入 2" xfId="22173" hidden="1"/>
    <cellStyle name="輸入 2" xfId="22217" hidden="1"/>
    <cellStyle name="輸入 2" xfId="22082" hidden="1"/>
    <cellStyle name="輸入 2" xfId="22126" hidden="1"/>
    <cellStyle name="輸入 2" xfId="22669" hidden="1"/>
    <cellStyle name="輸入 2" xfId="22625" hidden="1"/>
    <cellStyle name="輸入 2" xfId="22760" hidden="1"/>
    <cellStyle name="輸入 2" xfId="22716" hidden="1"/>
    <cellStyle name="輸入 2" xfId="22537" hidden="1"/>
    <cellStyle name="輸入 2" xfId="22581" hidden="1"/>
    <cellStyle name="輸入 2" xfId="22446" hidden="1"/>
    <cellStyle name="輸入 2" xfId="22490" hidden="1"/>
    <cellStyle name="輸入 2" xfId="23033" hidden="1"/>
    <cellStyle name="輸入 2" xfId="22989" hidden="1"/>
    <cellStyle name="輸入 2" xfId="23124" hidden="1"/>
    <cellStyle name="輸入 2" xfId="23080" hidden="1"/>
    <cellStyle name="輸入 2" xfId="22901" hidden="1"/>
    <cellStyle name="輸入 2" xfId="22945" hidden="1"/>
    <cellStyle name="輸入 2" xfId="22810" hidden="1"/>
    <cellStyle name="輸入 2" xfId="22854" hidden="1"/>
    <cellStyle name="輸入 2" xfId="23397" hidden="1"/>
    <cellStyle name="輸入 2" xfId="23353" hidden="1"/>
    <cellStyle name="輸入 2" xfId="23488" hidden="1"/>
    <cellStyle name="輸入 2" xfId="23444" hidden="1"/>
    <cellStyle name="輸入 2" xfId="23265" hidden="1"/>
    <cellStyle name="輸入 2" xfId="23309" hidden="1"/>
    <cellStyle name="輸入 2" xfId="23174" hidden="1"/>
    <cellStyle name="輸入 2" xfId="23218" hidden="1"/>
    <cellStyle name="輸入 2" xfId="23761" hidden="1"/>
    <cellStyle name="輸入 2" xfId="23717" hidden="1"/>
    <cellStyle name="輸入 2" xfId="23852" hidden="1"/>
    <cellStyle name="輸入 2" xfId="23808" hidden="1"/>
    <cellStyle name="輸入 2" xfId="23629" hidden="1"/>
    <cellStyle name="輸入 2" xfId="23673" hidden="1"/>
    <cellStyle name="輸入 2" xfId="23538" hidden="1"/>
    <cellStyle name="輸入 2" xfId="23582" hidden="1"/>
    <cellStyle name="輸入 2" xfId="24083" hidden="1"/>
    <cellStyle name="輸入 2" xfId="24039" hidden="1"/>
    <cellStyle name="輸入 2" xfId="24174" hidden="1"/>
    <cellStyle name="輸入 2" xfId="24130" hidden="1"/>
    <cellStyle name="輸入 2" xfId="23952" hidden="1"/>
    <cellStyle name="輸入 2" xfId="23996" hidden="1"/>
    <cellStyle name="輸入 2" xfId="23902" hidden="1"/>
    <cellStyle name="輸入 2" xfId="7495" hidden="1"/>
    <cellStyle name="輸入 2" xfId="8545" hidden="1"/>
    <cellStyle name="輸入 2" xfId="6904" hidden="1"/>
    <cellStyle name="輸入 2" xfId="8150" hidden="1"/>
    <cellStyle name="輸入 2" xfId="7758" hidden="1"/>
    <cellStyle name="輸入 2" xfId="6411" hidden="1"/>
    <cellStyle name="輸入 2" xfId="8224" hidden="1"/>
    <cellStyle name="輸入 2" xfId="6355" hidden="1"/>
    <cellStyle name="輸入 2" xfId="7004" hidden="1"/>
    <cellStyle name="輸入 2" xfId="8200" hidden="1"/>
    <cellStyle name="輸入 2" xfId="8291" hidden="1"/>
    <cellStyle name="輸入 2" xfId="7422" hidden="1"/>
    <cellStyle name="輸入 2" xfId="8347" hidden="1"/>
    <cellStyle name="輸入 2" xfId="6712" hidden="1"/>
    <cellStyle name="輸入 2" xfId="6648" hidden="1"/>
    <cellStyle name="輸入 2" xfId="6418" hidden="1"/>
    <cellStyle name="輸入 2" xfId="6756" hidden="1"/>
    <cellStyle name="輸入 2" xfId="7253" hidden="1"/>
    <cellStyle name="輸入 2" xfId="6279" hidden="1"/>
    <cellStyle name="輸入 2" xfId="7489" hidden="1"/>
    <cellStyle name="輸入 2" xfId="7208" hidden="1"/>
    <cellStyle name="輸入 2" xfId="6196" hidden="1"/>
    <cellStyle name="輸入 2" xfId="7817" hidden="1"/>
    <cellStyle name="輸入 2" xfId="8256" hidden="1"/>
    <cellStyle name="輸入 2" xfId="6163" hidden="1"/>
    <cellStyle name="輸入 2" xfId="6153" hidden="1"/>
    <cellStyle name="輸入 2" xfId="7319" hidden="1"/>
    <cellStyle name="輸入 2" xfId="6505" hidden="1"/>
    <cellStyle name="輸入 2" xfId="6173" hidden="1"/>
    <cellStyle name="輸入 2" xfId="8112" hidden="1"/>
    <cellStyle name="輸入 2" xfId="8316" hidden="1"/>
    <cellStyle name="輸入 2" xfId="6453" hidden="1"/>
    <cellStyle name="輸入 2" xfId="8078" hidden="1"/>
    <cellStyle name="輸入 2" xfId="8075" hidden="1"/>
    <cellStyle name="輸入 2" xfId="7087" hidden="1"/>
    <cellStyle name="輸入 2" xfId="7510" hidden="1"/>
    <cellStyle name="輸入 2" xfId="8136" hidden="1"/>
    <cellStyle name="輸入 2" xfId="8540" hidden="1"/>
    <cellStyle name="輸入 2" xfId="6477" hidden="1"/>
    <cellStyle name="輸入 2" xfId="7672" hidden="1"/>
    <cellStyle name="輸入 2" xfId="6658" hidden="1"/>
    <cellStyle name="輸入 2" xfId="7858" hidden="1"/>
    <cellStyle name="輸入 2" xfId="6365" hidden="1"/>
    <cellStyle name="輸入 2" xfId="7922" hidden="1"/>
    <cellStyle name="輸入 2" xfId="6316" hidden="1"/>
    <cellStyle name="輸入 2" xfId="7210" hidden="1"/>
    <cellStyle name="輸入 2" xfId="7491" hidden="1"/>
    <cellStyle name="輸入 2" xfId="7053" hidden="1"/>
    <cellStyle name="輸入 2" xfId="8356" hidden="1"/>
    <cellStyle name="輸入 2" xfId="7607" hidden="1"/>
    <cellStyle name="輸入 2" xfId="8531" hidden="1"/>
    <cellStyle name="輸入 2" xfId="6539" hidden="1"/>
    <cellStyle name="輸入 2" xfId="6219" hidden="1"/>
    <cellStyle name="輸入 2" xfId="7511" hidden="1"/>
    <cellStyle name="輸入 2" xfId="8503" hidden="1"/>
    <cellStyle name="輸入 2" xfId="6226" hidden="1"/>
    <cellStyle name="輸入 2" xfId="26529" hidden="1"/>
    <cellStyle name="輸入 2" xfId="26484" hidden="1"/>
    <cellStyle name="輸入 2" xfId="26570" hidden="1"/>
    <cellStyle name="輸入 2" xfId="26393" hidden="1"/>
    <cellStyle name="輸入 2" xfId="26437" hidden="1"/>
    <cellStyle name="輸入 2" xfId="26658" hidden="1"/>
    <cellStyle name="輸入 2" xfId="26614" hidden="1"/>
    <cellStyle name="輸入 2" xfId="26749" hidden="1"/>
    <cellStyle name="輸入 2" xfId="26705" hidden="1"/>
    <cellStyle name="輸入 2" xfId="26120" hidden="1"/>
    <cellStyle name="輸入 2" xfId="26164" hidden="1"/>
    <cellStyle name="輸入 2" xfId="26029" hidden="1"/>
    <cellStyle name="輸入 2" xfId="26073" hidden="1"/>
    <cellStyle name="輸入 2" xfId="26252" hidden="1"/>
    <cellStyle name="輸入 2" xfId="26208" hidden="1"/>
    <cellStyle name="輸入 2" xfId="26343" hidden="1"/>
    <cellStyle name="輸入 2" xfId="26299" hidden="1"/>
    <cellStyle name="輸入 2" xfId="25756" hidden="1"/>
    <cellStyle name="輸入 2" xfId="25800" hidden="1"/>
    <cellStyle name="輸入 2" xfId="25665" hidden="1"/>
    <cellStyle name="輸入 2" xfId="25709" hidden="1"/>
    <cellStyle name="輸入 2" xfId="25888" hidden="1"/>
    <cellStyle name="輸入 2" xfId="25844" hidden="1"/>
    <cellStyle name="輸入 2" xfId="25979" hidden="1"/>
    <cellStyle name="輸入 2" xfId="25935" hidden="1"/>
    <cellStyle name="輸入 2" xfId="25392" hidden="1"/>
    <cellStyle name="輸入 2" xfId="25436" hidden="1"/>
    <cellStyle name="輸入 2" xfId="25301" hidden="1"/>
    <cellStyle name="輸入 2" xfId="25345" hidden="1"/>
    <cellStyle name="輸入 2" xfId="25524" hidden="1"/>
    <cellStyle name="輸入 2" xfId="25480" hidden="1"/>
    <cellStyle name="輸入 2" xfId="25615" hidden="1"/>
    <cellStyle name="輸入 2" xfId="25571" hidden="1"/>
    <cellStyle name="輸入 2" xfId="25028" hidden="1"/>
    <cellStyle name="輸入 2" xfId="25072" hidden="1"/>
    <cellStyle name="輸入 2" xfId="24937" hidden="1"/>
    <cellStyle name="輸入 2" xfId="24981" hidden="1"/>
    <cellStyle name="輸入 2" xfId="25160" hidden="1"/>
    <cellStyle name="輸入 2" xfId="25116" hidden="1"/>
    <cellStyle name="輸入 2" xfId="25251" hidden="1"/>
    <cellStyle name="輸入 2" xfId="25207" hidden="1"/>
    <cellStyle name="輸入 2" xfId="24664" hidden="1"/>
    <cellStyle name="輸入 2" xfId="24708" hidden="1"/>
    <cellStyle name="輸入 2" xfId="24573" hidden="1"/>
    <cellStyle name="輸入 2" xfId="24617" hidden="1"/>
    <cellStyle name="輸入 2" xfId="24796" hidden="1"/>
    <cellStyle name="輸入 2" xfId="24752" hidden="1"/>
    <cellStyle name="輸入 2" xfId="24887" hidden="1"/>
    <cellStyle name="輸入 2" xfId="24843" hidden="1"/>
    <cellStyle name="輸入 2" xfId="24342" hidden="1"/>
    <cellStyle name="輸入 2" xfId="24386" hidden="1"/>
    <cellStyle name="輸入 2" xfId="24251" hidden="1"/>
    <cellStyle name="輸入 2" xfId="24295" hidden="1"/>
    <cellStyle name="輸入 2" xfId="24473" hidden="1"/>
    <cellStyle name="輸入 2" xfId="24429" hidden="1"/>
    <cellStyle name="輸入 2" xfId="24523" hidden="1"/>
    <cellStyle name="輸入 2" xfId="27009" hidden="1"/>
    <cellStyle name="輸入 2" xfId="27054" hidden="1"/>
    <cellStyle name="輸入 2" xfId="26968" hidden="1"/>
    <cellStyle name="輸入 2" xfId="27145" hidden="1"/>
    <cellStyle name="輸入 2" xfId="27101" hidden="1"/>
    <cellStyle name="輸入 2" xfId="26880" hidden="1"/>
    <cellStyle name="輸入 2" xfId="26924" hidden="1"/>
    <cellStyle name="輸入 2" xfId="26789" hidden="1"/>
    <cellStyle name="輸入 2" xfId="26833" hidden="1"/>
    <cellStyle name="輸入 2" xfId="27418" hidden="1"/>
    <cellStyle name="輸入 2" xfId="27374" hidden="1"/>
    <cellStyle name="輸入 2" xfId="27509" hidden="1"/>
    <cellStyle name="輸入 2" xfId="27465" hidden="1"/>
    <cellStyle name="輸入 2" xfId="27286" hidden="1"/>
    <cellStyle name="輸入 2" xfId="27330" hidden="1"/>
    <cellStyle name="輸入 2" xfId="27195" hidden="1"/>
    <cellStyle name="輸入 2" xfId="27239" hidden="1"/>
    <cellStyle name="輸入 2" xfId="27782" hidden="1"/>
    <cellStyle name="輸入 2" xfId="27738" hidden="1"/>
    <cellStyle name="輸入 2" xfId="27873" hidden="1"/>
    <cellStyle name="輸入 2" xfId="27829" hidden="1"/>
    <cellStyle name="輸入 2" xfId="27650" hidden="1"/>
    <cellStyle name="輸入 2" xfId="27694" hidden="1"/>
    <cellStyle name="輸入 2" xfId="27559" hidden="1"/>
    <cellStyle name="輸入 2" xfId="27603" hidden="1"/>
    <cellStyle name="輸入 2" xfId="28146" hidden="1"/>
    <cellStyle name="輸入 2" xfId="28102" hidden="1"/>
    <cellStyle name="輸入 2" xfId="28237" hidden="1"/>
    <cellStyle name="輸入 2" xfId="28193" hidden="1"/>
    <cellStyle name="輸入 2" xfId="28014" hidden="1"/>
    <cellStyle name="輸入 2" xfId="28058" hidden="1"/>
    <cellStyle name="輸入 2" xfId="27923" hidden="1"/>
    <cellStyle name="輸入 2" xfId="27967" hidden="1"/>
    <cellStyle name="輸入 2" xfId="28510" hidden="1"/>
    <cellStyle name="輸入 2" xfId="28466" hidden="1"/>
    <cellStyle name="輸入 2" xfId="28601" hidden="1"/>
    <cellStyle name="輸入 2" xfId="28557" hidden="1"/>
    <cellStyle name="輸入 2" xfId="28378" hidden="1"/>
    <cellStyle name="輸入 2" xfId="28422" hidden="1"/>
    <cellStyle name="輸入 2" xfId="28287" hidden="1"/>
    <cellStyle name="輸入 2" xfId="28331" hidden="1"/>
    <cellStyle name="輸入 2" xfId="28874" hidden="1"/>
    <cellStyle name="輸入 2" xfId="28830" hidden="1"/>
    <cellStyle name="輸入 2" xfId="28965" hidden="1"/>
    <cellStyle name="輸入 2" xfId="28921" hidden="1"/>
    <cellStyle name="輸入 2" xfId="28742" hidden="1"/>
    <cellStyle name="輸入 2" xfId="28786" hidden="1"/>
    <cellStyle name="輸入 2" xfId="28651" hidden="1"/>
    <cellStyle name="輸入 2" xfId="28695" hidden="1"/>
    <cellStyle name="輸入 2" xfId="29238" hidden="1"/>
    <cellStyle name="輸入 2" xfId="29194" hidden="1"/>
    <cellStyle name="輸入 2" xfId="29329" hidden="1"/>
    <cellStyle name="輸入 2" xfId="29285" hidden="1"/>
    <cellStyle name="輸入 2" xfId="29106" hidden="1"/>
    <cellStyle name="輸入 2" xfId="29150" hidden="1"/>
    <cellStyle name="輸入 2" xfId="29015" hidden="1"/>
    <cellStyle name="輸入 2" xfId="29059" hidden="1"/>
    <cellStyle name="輸入 2" xfId="29602" hidden="1"/>
    <cellStyle name="輸入 2" xfId="29558" hidden="1"/>
    <cellStyle name="輸入 2" xfId="29693" hidden="1"/>
    <cellStyle name="輸入 2" xfId="29649" hidden="1"/>
    <cellStyle name="輸入 2" xfId="29470" hidden="1"/>
    <cellStyle name="輸入 2" xfId="29514" hidden="1"/>
    <cellStyle name="輸入 2" xfId="29379" hidden="1"/>
    <cellStyle name="輸入 2" xfId="29423" hidden="1"/>
    <cellStyle name="輸入 2" xfId="29966" hidden="1"/>
    <cellStyle name="輸入 2" xfId="29922" hidden="1"/>
    <cellStyle name="輸入 2" xfId="30057" hidden="1"/>
    <cellStyle name="輸入 2" xfId="30013" hidden="1"/>
    <cellStyle name="輸入 2" xfId="29834" hidden="1"/>
    <cellStyle name="輸入 2" xfId="29878" hidden="1"/>
    <cellStyle name="輸入 2" xfId="29743" hidden="1"/>
    <cellStyle name="輸入 2" xfId="29787" hidden="1"/>
    <cellStyle name="輸入 2" xfId="30330" hidden="1"/>
    <cellStyle name="輸入 2" xfId="30286" hidden="1"/>
    <cellStyle name="輸入 2" xfId="30421" hidden="1"/>
    <cellStyle name="輸入 2" xfId="30377" hidden="1"/>
    <cellStyle name="輸入 2" xfId="30198" hidden="1"/>
    <cellStyle name="輸入 2" xfId="30242" hidden="1"/>
    <cellStyle name="輸入 2" xfId="30107" hidden="1"/>
    <cellStyle name="輸入 2" xfId="30151" hidden="1"/>
    <cellStyle name="輸入 2" xfId="30652" hidden="1"/>
    <cellStyle name="輸入 2" xfId="30608" hidden="1"/>
    <cellStyle name="輸入 2" xfId="30743" hidden="1"/>
    <cellStyle name="輸入 2" xfId="30699" hidden="1"/>
    <cellStyle name="輸入 2" xfId="30521" hidden="1"/>
    <cellStyle name="輸入 2" xfId="30565" hidden="1"/>
    <cellStyle name="輸入 2" xfId="30471" hidden="1"/>
    <cellStyle name="輸入 2" xfId="33561" hidden="1"/>
    <cellStyle name="輸入 2" xfId="33606" hidden="1"/>
    <cellStyle name="輸入 2" xfId="33520" hidden="1"/>
    <cellStyle name="輸入 2" xfId="33697" hidden="1"/>
    <cellStyle name="輸入 2" xfId="33653" hidden="1"/>
    <cellStyle name="輸入 2" xfId="33432" hidden="1"/>
    <cellStyle name="輸入 2" xfId="33476" hidden="1"/>
    <cellStyle name="輸入 2" xfId="33341" hidden="1"/>
    <cellStyle name="輸入 2" xfId="33385" hidden="1"/>
    <cellStyle name="輸入 2" xfId="33970" hidden="1"/>
    <cellStyle name="輸入 2" xfId="33926" hidden="1"/>
    <cellStyle name="輸入 2" xfId="34061" hidden="1"/>
    <cellStyle name="輸入 2" xfId="34017" hidden="1"/>
    <cellStyle name="輸入 2" xfId="33838" hidden="1"/>
    <cellStyle name="輸入 2" xfId="33882" hidden="1"/>
    <cellStyle name="輸入 2" xfId="33747" hidden="1"/>
    <cellStyle name="輸入 2" xfId="33791" hidden="1"/>
    <cellStyle name="輸入 2" xfId="34334" hidden="1"/>
    <cellStyle name="輸入 2" xfId="34290" hidden="1"/>
    <cellStyle name="輸入 2" xfId="34425" hidden="1"/>
    <cellStyle name="輸入 2" xfId="34381" hidden="1"/>
    <cellStyle name="輸入 2" xfId="34202" hidden="1"/>
    <cellStyle name="輸入 2" xfId="34246" hidden="1"/>
    <cellStyle name="輸入 2" xfId="34111" hidden="1"/>
    <cellStyle name="輸入 2" xfId="34155" hidden="1"/>
    <cellStyle name="輸入 2" xfId="34698" hidden="1"/>
    <cellStyle name="輸入 2" xfId="34654" hidden="1"/>
    <cellStyle name="輸入 2" xfId="34789" hidden="1"/>
    <cellStyle name="輸入 2" xfId="34745" hidden="1"/>
    <cellStyle name="輸入 2" xfId="34566" hidden="1"/>
    <cellStyle name="輸入 2" xfId="34610" hidden="1"/>
    <cellStyle name="輸入 2" xfId="34475" hidden="1"/>
    <cellStyle name="輸入 2" xfId="34519" hidden="1"/>
    <cellStyle name="輸入 2" xfId="35062" hidden="1"/>
    <cellStyle name="輸入 2" xfId="35018" hidden="1"/>
    <cellStyle name="輸入 2" xfId="35153" hidden="1"/>
    <cellStyle name="輸入 2" xfId="35109" hidden="1"/>
    <cellStyle name="輸入 2" xfId="34930" hidden="1"/>
    <cellStyle name="輸入 2" xfId="34974" hidden="1"/>
    <cellStyle name="輸入 2" xfId="34839" hidden="1"/>
    <cellStyle name="輸入 2" xfId="34883" hidden="1"/>
    <cellStyle name="輸入 2" xfId="35426" hidden="1"/>
    <cellStyle name="輸入 2" xfId="35382" hidden="1"/>
    <cellStyle name="輸入 2" xfId="35517" hidden="1"/>
    <cellStyle name="輸入 2" xfId="35473" hidden="1"/>
    <cellStyle name="輸入 2" xfId="35294" hidden="1"/>
    <cellStyle name="輸入 2" xfId="35338" hidden="1"/>
    <cellStyle name="輸入 2" xfId="35203" hidden="1"/>
    <cellStyle name="輸入 2" xfId="35247" hidden="1"/>
    <cellStyle name="輸入 2" xfId="35790" hidden="1"/>
    <cellStyle name="輸入 2" xfId="35746" hidden="1"/>
    <cellStyle name="輸入 2" xfId="35881" hidden="1"/>
    <cellStyle name="輸入 2" xfId="35837" hidden="1"/>
    <cellStyle name="輸入 2" xfId="35658" hidden="1"/>
    <cellStyle name="輸入 2" xfId="35702" hidden="1"/>
    <cellStyle name="輸入 2" xfId="35567" hidden="1"/>
    <cellStyle name="輸入 2" xfId="35611" hidden="1"/>
    <cellStyle name="輸入 2" xfId="36154" hidden="1"/>
    <cellStyle name="輸入 2" xfId="36110" hidden="1"/>
    <cellStyle name="輸入 2" xfId="36245" hidden="1"/>
    <cellStyle name="輸入 2" xfId="36201" hidden="1"/>
    <cellStyle name="輸入 2" xfId="36022" hidden="1"/>
    <cellStyle name="輸入 2" xfId="36066" hidden="1"/>
    <cellStyle name="輸入 2" xfId="35931" hidden="1"/>
    <cellStyle name="輸入 2" xfId="35975" hidden="1"/>
    <cellStyle name="輸入 2" xfId="36518" hidden="1"/>
    <cellStyle name="輸入 2" xfId="36474" hidden="1"/>
    <cellStyle name="輸入 2" xfId="36609" hidden="1"/>
    <cellStyle name="輸入 2" xfId="36565" hidden="1"/>
    <cellStyle name="輸入 2" xfId="36386" hidden="1"/>
    <cellStyle name="輸入 2" xfId="36430" hidden="1"/>
    <cellStyle name="輸入 2" xfId="36295" hidden="1"/>
    <cellStyle name="輸入 2" xfId="36339" hidden="1"/>
    <cellStyle name="輸入 2" xfId="36882" hidden="1"/>
    <cellStyle name="輸入 2" xfId="36838" hidden="1"/>
    <cellStyle name="輸入 2" xfId="36973" hidden="1"/>
    <cellStyle name="輸入 2" xfId="36929" hidden="1"/>
    <cellStyle name="輸入 2" xfId="36750" hidden="1"/>
    <cellStyle name="輸入 2" xfId="36794" hidden="1"/>
    <cellStyle name="輸入 2" xfId="36659" hidden="1"/>
    <cellStyle name="輸入 2" xfId="36703" hidden="1"/>
    <cellStyle name="輸入 2" xfId="37246" hidden="1"/>
    <cellStyle name="輸入 2" xfId="37202" hidden="1"/>
    <cellStyle name="輸入 2" xfId="37337" hidden="1"/>
    <cellStyle name="輸入 2" xfId="37293" hidden="1"/>
    <cellStyle name="輸入 2" xfId="37114" hidden="1"/>
    <cellStyle name="輸入 2" xfId="37158" hidden="1"/>
    <cellStyle name="輸入 2" xfId="37023" hidden="1"/>
    <cellStyle name="輸入 2" xfId="37067" hidden="1"/>
    <cellStyle name="輸入 2" xfId="37568" hidden="1"/>
    <cellStyle name="輸入 2" xfId="37524" hidden="1"/>
    <cellStyle name="輸入 2" xfId="37659" hidden="1"/>
    <cellStyle name="輸入 2" xfId="37615" hidden="1"/>
    <cellStyle name="輸入 2" xfId="37437" hidden="1"/>
    <cellStyle name="輸入 2" xfId="37481" hidden="1"/>
    <cellStyle name="輸入 2" xfId="37387" hidden="1"/>
    <cellStyle name="輸入 2" xfId="37929" hidden="1"/>
    <cellStyle name="輸入 2" xfId="37974" hidden="1"/>
    <cellStyle name="輸入 2" xfId="37888" hidden="1"/>
    <cellStyle name="輸入 2" xfId="38065" hidden="1"/>
    <cellStyle name="輸入 2" xfId="38021" hidden="1"/>
    <cellStyle name="輸入 2" xfId="37800" hidden="1"/>
    <cellStyle name="輸入 2" xfId="37844" hidden="1"/>
    <cellStyle name="輸入 2" xfId="37709" hidden="1"/>
    <cellStyle name="輸入 2" xfId="37753" hidden="1"/>
    <cellStyle name="輸入 2" xfId="38338" hidden="1"/>
    <cellStyle name="輸入 2" xfId="38294" hidden="1"/>
    <cellStyle name="輸入 2" xfId="38429" hidden="1"/>
    <cellStyle name="輸入 2" xfId="38385" hidden="1"/>
    <cellStyle name="輸入 2" xfId="38206" hidden="1"/>
    <cellStyle name="輸入 2" xfId="38250" hidden="1"/>
    <cellStyle name="輸入 2" xfId="38115" hidden="1"/>
    <cellStyle name="輸入 2" xfId="38159" hidden="1"/>
    <cellStyle name="輸入 2" xfId="38702" hidden="1"/>
    <cellStyle name="輸入 2" xfId="38658" hidden="1"/>
    <cellStyle name="輸入 2" xfId="38793" hidden="1"/>
    <cellStyle name="輸入 2" xfId="38749" hidden="1"/>
    <cellStyle name="輸入 2" xfId="38570" hidden="1"/>
    <cellStyle name="輸入 2" xfId="38614" hidden="1"/>
    <cellStyle name="輸入 2" xfId="38479" hidden="1"/>
    <cellStyle name="輸入 2" xfId="38523" hidden="1"/>
    <cellStyle name="輸入 2" xfId="39066" hidden="1"/>
    <cellStyle name="輸入 2" xfId="39022" hidden="1"/>
    <cellStyle name="輸入 2" xfId="39157" hidden="1"/>
    <cellStyle name="輸入 2" xfId="39113" hidden="1"/>
    <cellStyle name="輸入 2" xfId="38934" hidden="1"/>
    <cellStyle name="輸入 2" xfId="38978" hidden="1"/>
    <cellStyle name="輸入 2" xfId="38843" hidden="1"/>
    <cellStyle name="輸入 2" xfId="38887" hidden="1"/>
    <cellStyle name="輸入 2" xfId="39430" hidden="1"/>
    <cellStyle name="輸入 2" xfId="39386" hidden="1"/>
    <cellStyle name="輸入 2" xfId="39521" hidden="1"/>
    <cellStyle name="輸入 2" xfId="39477" hidden="1"/>
    <cellStyle name="輸入 2" xfId="39298" hidden="1"/>
    <cellStyle name="輸入 2" xfId="39342" hidden="1"/>
    <cellStyle name="輸入 2" xfId="39207" hidden="1"/>
    <cellStyle name="輸入 2" xfId="39251" hidden="1"/>
    <cellStyle name="輸入 2" xfId="39794" hidden="1"/>
    <cellStyle name="輸入 2" xfId="39750" hidden="1"/>
    <cellStyle name="輸入 2" xfId="39885" hidden="1"/>
    <cellStyle name="輸入 2" xfId="39841" hidden="1"/>
    <cellStyle name="輸入 2" xfId="39662" hidden="1"/>
    <cellStyle name="輸入 2" xfId="39706" hidden="1"/>
    <cellStyle name="輸入 2" xfId="39571" hidden="1"/>
    <cellStyle name="輸入 2" xfId="39615" hidden="1"/>
    <cellStyle name="輸入 2" xfId="40158" hidden="1"/>
    <cellStyle name="輸入 2" xfId="40114" hidden="1"/>
    <cellStyle name="輸入 2" xfId="40249" hidden="1"/>
    <cellStyle name="輸入 2" xfId="40205" hidden="1"/>
    <cellStyle name="輸入 2" xfId="40026" hidden="1"/>
    <cellStyle name="輸入 2" xfId="40070" hidden="1"/>
    <cellStyle name="輸入 2" xfId="39935" hidden="1"/>
    <cellStyle name="輸入 2" xfId="39979" hidden="1"/>
    <cellStyle name="輸入 2" xfId="40522" hidden="1"/>
    <cellStyle name="輸入 2" xfId="40478" hidden="1"/>
    <cellStyle name="輸入 2" xfId="40613" hidden="1"/>
    <cellStyle name="輸入 2" xfId="40569" hidden="1"/>
    <cellStyle name="輸入 2" xfId="40390" hidden="1"/>
    <cellStyle name="輸入 2" xfId="40434" hidden="1"/>
    <cellStyle name="輸入 2" xfId="40299" hidden="1"/>
    <cellStyle name="輸入 2" xfId="40343" hidden="1"/>
    <cellStyle name="輸入 2" xfId="40886" hidden="1"/>
    <cellStyle name="輸入 2" xfId="40842" hidden="1"/>
    <cellStyle name="輸入 2" xfId="40977" hidden="1"/>
    <cellStyle name="輸入 2" xfId="40933" hidden="1"/>
    <cellStyle name="輸入 2" xfId="40754" hidden="1"/>
    <cellStyle name="輸入 2" xfId="40798" hidden="1"/>
    <cellStyle name="輸入 2" xfId="40663" hidden="1"/>
    <cellStyle name="輸入 2" xfId="40707" hidden="1"/>
    <cellStyle name="輸入 2" xfId="41250" hidden="1"/>
    <cellStyle name="輸入 2" xfId="41206" hidden="1"/>
    <cellStyle name="輸入 2" xfId="41341" hidden="1"/>
    <cellStyle name="輸入 2" xfId="41297" hidden="1"/>
    <cellStyle name="輸入 2" xfId="41118" hidden="1"/>
    <cellStyle name="輸入 2" xfId="41162" hidden="1"/>
    <cellStyle name="輸入 2" xfId="41027" hidden="1"/>
    <cellStyle name="輸入 2" xfId="41071" hidden="1"/>
    <cellStyle name="輸入 2" xfId="41614" hidden="1"/>
    <cellStyle name="輸入 2" xfId="41570" hidden="1"/>
    <cellStyle name="輸入 2" xfId="41705" hidden="1"/>
    <cellStyle name="輸入 2" xfId="41661" hidden="1"/>
    <cellStyle name="輸入 2" xfId="41482" hidden="1"/>
    <cellStyle name="輸入 2" xfId="41526" hidden="1"/>
    <cellStyle name="輸入 2" xfId="41391" hidden="1"/>
    <cellStyle name="輸入 2" xfId="41435" hidden="1"/>
    <cellStyle name="輸入 2" xfId="41936" hidden="1"/>
    <cellStyle name="輸入 2" xfId="41892" hidden="1"/>
    <cellStyle name="輸入 2" xfId="42027" hidden="1"/>
    <cellStyle name="輸入 2" xfId="41983" hidden="1"/>
    <cellStyle name="輸入 2" xfId="41805" hidden="1"/>
    <cellStyle name="輸入 2" xfId="41849" hidden="1"/>
    <cellStyle name="輸入 2" xfId="41755" hidden="1"/>
    <cellStyle name="輸入 2" xfId="42297" hidden="1"/>
    <cellStyle name="輸入 2" xfId="42342" hidden="1"/>
    <cellStyle name="輸入 2" xfId="42256" hidden="1"/>
    <cellStyle name="輸入 2" xfId="42433" hidden="1"/>
    <cellStyle name="輸入 2" xfId="42389" hidden="1"/>
    <cellStyle name="輸入 2" xfId="42168" hidden="1"/>
    <cellStyle name="輸入 2" xfId="42212" hidden="1"/>
    <cellStyle name="輸入 2" xfId="42077" hidden="1"/>
    <cellStyle name="輸入 2" xfId="42121" hidden="1"/>
    <cellStyle name="輸入 2" xfId="42706" hidden="1"/>
    <cellStyle name="輸入 2" xfId="42662" hidden="1"/>
    <cellStyle name="輸入 2" xfId="42797" hidden="1"/>
    <cellStyle name="輸入 2" xfId="42753" hidden="1"/>
    <cellStyle name="輸入 2" xfId="42574" hidden="1"/>
    <cellStyle name="輸入 2" xfId="42618" hidden="1"/>
    <cellStyle name="輸入 2" xfId="42483" hidden="1"/>
    <cellStyle name="輸入 2" xfId="42527" hidden="1"/>
    <cellStyle name="輸入 2" xfId="43070" hidden="1"/>
    <cellStyle name="輸入 2" xfId="43026" hidden="1"/>
    <cellStyle name="輸入 2" xfId="43161" hidden="1"/>
    <cellStyle name="輸入 2" xfId="43117" hidden="1"/>
    <cellStyle name="輸入 2" xfId="42938" hidden="1"/>
    <cellStyle name="輸入 2" xfId="42982" hidden="1"/>
    <cellStyle name="輸入 2" xfId="42847" hidden="1"/>
    <cellStyle name="輸入 2" xfId="42891" hidden="1"/>
    <cellStyle name="輸入 2" xfId="43434" hidden="1"/>
    <cellStyle name="輸入 2" xfId="43390" hidden="1"/>
    <cellStyle name="輸入 2" xfId="43525" hidden="1"/>
    <cellStyle name="輸入 2" xfId="43481" hidden="1"/>
    <cellStyle name="輸入 2" xfId="43302" hidden="1"/>
    <cellStyle name="輸入 2" xfId="43346" hidden="1"/>
    <cellStyle name="輸入 2" xfId="43211" hidden="1"/>
    <cellStyle name="輸入 2" xfId="43255" hidden="1"/>
    <cellStyle name="輸入 2" xfId="43798" hidden="1"/>
    <cellStyle name="輸入 2" xfId="43754" hidden="1"/>
    <cellStyle name="輸入 2" xfId="43889" hidden="1"/>
    <cellStyle name="輸入 2" xfId="43845" hidden="1"/>
    <cellStyle name="輸入 2" xfId="43666" hidden="1"/>
    <cellStyle name="輸入 2" xfId="43710" hidden="1"/>
    <cellStyle name="輸入 2" xfId="43575" hidden="1"/>
    <cellStyle name="輸入 2" xfId="43619" hidden="1"/>
    <cellStyle name="輸入 2" xfId="44162" hidden="1"/>
    <cellStyle name="輸入 2" xfId="44118" hidden="1"/>
    <cellStyle name="輸入 2" xfId="44253" hidden="1"/>
    <cellStyle name="輸入 2" xfId="44209" hidden="1"/>
    <cellStyle name="輸入 2" xfId="44030" hidden="1"/>
    <cellStyle name="輸入 2" xfId="44074" hidden="1"/>
    <cellStyle name="輸入 2" xfId="43939" hidden="1"/>
    <cellStyle name="輸入 2" xfId="43983" hidden="1"/>
    <cellStyle name="輸入 2" xfId="44484" hidden="1"/>
    <cellStyle name="輸入 2" xfId="44440" hidden="1"/>
    <cellStyle name="輸入 2" xfId="44575" hidden="1"/>
    <cellStyle name="輸入 2" xfId="44531" hidden="1"/>
    <cellStyle name="輸入 2" xfId="44353" hidden="1"/>
    <cellStyle name="輸入 2" xfId="44397" hidden="1"/>
    <cellStyle name="輸入 2" xfId="44303" hidden="1"/>
    <cellStyle name="輸入 2" xfId="44845" hidden="1"/>
    <cellStyle name="輸入 2" xfId="44890" hidden="1"/>
    <cellStyle name="輸入 2" xfId="44804" hidden="1"/>
    <cellStyle name="輸入 2" xfId="44981" hidden="1"/>
    <cellStyle name="輸入 2" xfId="44937" hidden="1"/>
    <cellStyle name="輸入 2" xfId="44716" hidden="1"/>
    <cellStyle name="輸入 2" xfId="44760" hidden="1"/>
    <cellStyle name="輸入 2" xfId="44625" hidden="1"/>
    <cellStyle name="輸入 2" xfId="44669" hidden="1"/>
    <cellStyle name="輸入 2" xfId="45254" hidden="1"/>
    <cellStyle name="輸入 2" xfId="45210" hidden="1"/>
    <cellStyle name="輸入 2" xfId="45345" hidden="1"/>
    <cellStyle name="輸入 2" xfId="45301" hidden="1"/>
    <cellStyle name="輸入 2" xfId="45122" hidden="1"/>
    <cellStyle name="輸入 2" xfId="45166" hidden="1"/>
    <cellStyle name="輸入 2" xfId="45031" hidden="1"/>
    <cellStyle name="輸入 2" xfId="45075" hidden="1"/>
    <cellStyle name="輸入 2" xfId="45618" hidden="1"/>
    <cellStyle name="輸入 2" xfId="45574" hidden="1"/>
    <cellStyle name="輸入 2" xfId="45709" hidden="1"/>
    <cellStyle name="輸入 2" xfId="45665" hidden="1"/>
    <cellStyle name="輸入 2" xfId="45486" hidden="1"/>
    <cellStyle name="輸入 2" xfId="45530" hidden="1"/>
    <cellStyle name="輸入 2" xfId="45395" hidden="1"/>
    <cellStyle name="輸入 2" xfId="45439" hidden="1"/>
    <cellStyle name="輸入 2" xfId="45982" hidden="1"/>
    <cellStyle name="輸入 2" xfId="45938" hidden="1"/>
    <cellStyle name="輸入 2" xfId="46073" hidden="1"/>
    <cellStyle name="輸入 2" xfId="46029" hidden="1"/>
    <cellStyle name="輸入 2" xfId="45850" hidden="1"/>
    <cellStyle name="輸入 2" xfId="45894" hidden="1"/>
    <cellStyle name="輸入 2" xfId="45759" hidden="1"/>
    <cellStyle name="輸入 2" xfId="45803" hidden="1"/>
    <cellStyle name="輸入 2" xfId="46346" hidden="1"/>
    <cellStyle name="輸入 2" xfId="46302" hidden="1"/>
    <cellStyle name="輸入 2" xfId="46437" hidden="1"/>
    <cellStyle name="輸入 2" xfId="46393" hidden="1"/>
    <cellStyle name="輸入 2" xfId="46214" hidden="1"/>
    <cellStyle name="輸入 2" xfId="46258" hidden="1"/>
    <cellStyle name="輸入 2" xfId="46123" hidden="1"/>
    <cellStyle name="輸入 2" xfId="46167" hidden="1"/>
    <cellStyle name="輸入 2" xfId="46710" hidden="1"/>
    <cellStyle name="輸入 2" xfId="46666" hidden="1"/>
    <cellStyle name="輸入 2" xfId="46801" hidden="1"/>
    <cellStyle name="輸入 2" xfId="46757" hidden="1"/>
    <cellStyle name="輸入 2" xfId="46578" hidden="1"/>
    <cellStyle name="輸入 2" xfId="46622" hidden="1"/>
    <cellStyle name="輸入 2" xfId="46487" hidden="1"/>
    <cellStyle name="輸入 2" xfId="46531" hidden="1"/>
    <cellStyle name="輸入 2" xfId="47074" hidden="1"/>
    <cellStyle name="輸入 2" xfId="47030" hidden="1"/>
    <cellStyle name="輸入 2" xfId="47165" hidden="1"/>
    <cellStyle name="輸入 2" xfId="47121" hidden="1"/>
    <cellStyle name="輸入 2" xfId="46942" hidden="1"/>
    <cellStyle name="輸入 2" xfId="46986" hidden="1"/>
    <cellStyle name="輸入 2" xfId="46851" hidden="1"/>
    <cellStyle name="輸入 2" xfId="46895" hidden="1"/>
    <cellStyle name="輸入 2" xfId="47438" hidden="1"/>
    <cellStyle name="輸入 2" xfId="47394" hidden="1"/>
    <cellStyle name="輸入 2" xfId="47529" hidden="1"/>
    <cellStyle name="輸入 2" xfId="47485" hidden="1"/>
    <cellStyle name="輸入 2" xfId="47306" hidden="1"/>
    <cellStyle name="輸入 2" xfId="47350" hidden="1"/>
    <cellStyle name="輸入 2" xfId="47215" hidden="1"/>
    <cellStyle name="輸入 2" xfId="47259" hidden="1"/>
    <cellStyle name="輸入 2" xfId="47802" hidden="1"/>
    <cellStyle name="輸入 2" xfId="47758" hidden="1"/>
    <cellStyle name="輸入 2" xfId="47893" hidden="1"/>
    <cellStyle name="輸入 2" xfId="47849" hidden="1"/>
    <cellStyle name="輸入 2" xfId="47670" hidden="1"/>
    <cellStyle name="輸入 2" xfId="47714" hidden="1"/>
    <cellStyle name="輸入 2" xfId="47579" hidden="1"/>
    <cellStyle name="輸入 2" xfId="47623" hidden="1"/>
    <cellStyle name="輸入 2" xfId="48166" hidden="1"/>
    <cellStyle name="輸入 2" xfId="48122" hidden="1"/>
    <cellStyle name="輸入 2" xfId="48257" hidden="1"/>
    <cellStyle name="輸入 2" xfId="48213" hidden="1"/>
    <cellStyle name="輸入 2" xfId="48034" hidden="1"/>
    <cellStyle name="輸入 2" xfId="48078" hidden="1"/>
    <cellStyle name="輸入 2" xfId="47943" hidden="1"/>
    <cellStyle name="輸入 2" xfId="47987" hidden="1"/>
    <cellStyle name="輸入 2" xfId="48530" hidden="1"/>
    <cellStyle name="輸入 2" xfId="48486" hidden="1"/>
    <cellStyle name="輸入 2" xfId="48621" hidden="1"/>
    <cellStyle name="輸入 2" xfId="48577" hidden="1"/>
    <cellStyle name="輸入 2" xfId="48398" hidden="1"/>
    <cellStyle name="輸入 2" xfId="48442" hidden="1"/>
    <cellStyle name="輸入 2" xfId="48307" hidden="1"/>
    <cellStyle name="輸入 2" xfId="48351" hidden="1"/>
    <cellStyle name="輸入 2" xfId="48852" hidden="1"/>
    <cellStyle name="輸入 2" xfId="48808" hidden="1"/>
    <cellStyle name="輸入 2" xfId="48943" hidden="1"/>
    <cellStyle name="輸入 2" xfId="48899" hidden="1"/>
    <cellStyle name="輸入 2" xfId="48721" hidden="1"/>
    <cellStyle name="輸入 2" xfId="48765" hidden="1"/>
    <cellStyle name="輸入 2" xfId="48671" hidden="1"/>
    <cellStyle name="輸入 2" xfId="32264" hidden="1"/>
    <cellStyle name="輸入 2" xfId="33314" hidden="1"/>
    <cellStyle name="輸入 2" xfId="31673" hidden="1"/>
    <cellStyle name="輸入 2" xfId="32919" hidden="1"/>
    <cellStyle name="輸入 2" xfId="32527" hidden="1"/>
    <cellStyle name="輸入 2" xfId="31180" hidden="1"/>
    <cellStyle name="輸入 2" xfId="32993" hidden="1"/>
    <cellStyle name="輸入 2" xfId="31124" hidden="1"/>
    <cellStyle name="輸入 2" xfId="31773" hidden="1"/>
    <cellStyle name="輸入 2" xfId="32969" hidden="1"/>
    <cellStyle name="輸入 2" xfId="33060" hidden="1"/>
    <cellStyle name="輸入 2" xfId="32191" hidden="1"/>
    <cellStyle name="輸入 2" xfId="33116" hidden="1"/>
    <cellStyle name="輸入 2" xfId="31481" hidden="1"/>
    <cellStyle name="輸入 2" xfId="31417" hidden="1"/>
    <cellStyle name="輸入 2" xfId="31187" hidden="1"/>
    <cellStyle name="輸入 2" xfId="31525" hidden="1"/>
    <cellStyle name="輸入 2" xfId="32022" hidden="1"/>
    <cellStyle name="輸入 2" xfId="31048" hidden="1"/>
    <cellStyle name="輸入 2" xfId="32258" hidden="1"/>
    <cellStyle name="輸入 2" xfId="31977" hidden="1"/>
    <cellStyle name="輸入 2" xfId="30965" hidden="1"/>
    <cellStyle name="輸入 2" xfId="32586" hidden="1"/>
    <cellStyle name="輸入 2" xfId="33025" hidden="1"/>
    <cellStyle name="輸入 2" xfId="30932" hidden="1"/>
    <cellStyle name="輸入 2" xfId="30922" hidden="1"/>
    <cellStyle name="輸入 2" xfId="32088" hidden="1"/>
    <cellStyle name="輸入 2" xfId="31274" hidden="1"/>
    <cellStyle name="輸入 2" xfId="30942" hidden="1"/>
    <cellStyle name="輸入 2" xfId="32881" hidden="1"/>
    <cellStyle name="輸入 2" xfId="33085" hidden="1"/>
    <cellStyle name="輸入 2" xfId="31222" hidden="1"/>
    <cellStyle name="輸入 2" xfId="32847" hidden="1"/>
    <cellStyle name="輸入 2" xfId="32844" hidden="1"/>
    <cellStyle name="輸入 2" xfId="31856" hidden="1"/>
    <cellStyle name="輸入 2" xfId="32279" hidden="1"/>
    <cellStyle name="輸入 2" xfId="32905" hidden="1"/>
    <cellStyle name="輸入 2" xfId="33309" hidden="1"/>
    <cellStyle name="輸入 2" xfId="31246" hidden="1"/>
    <cellStyle name="輸入 2" xfId="32441" hidden="1"/>
    <cellStyle name="輸入 2" xfId="31427" hidden="1"/>
    <cellStyle name="輸入 2" xfId="32627" hidden="1"/>
    <cellStyle name="輸入 2" xfId="31134" hidden="1"/>
    <cellStyle name="輸入 2" xfId="32691" hidden="1"/>
    <cellStyle name="輸入 2" xfId="31085" hidden="1"/>
    <cellStyle name="輸入 2" xfId="31979" hidden="1"/>
    <cellStyle name="輸入 2" xfId="32260" hidden="1"/>
    <cellStyle name="輸入 2" xfId="31822" hidden="1"/>
    <cellStyle name="輸入 2" xfId="33125" hidden="1"/>
    <cellStyle name="輸入 2" xfId="32376" hidden="1"/>
    <cellStyle name="輸入 2" xfId="33300" hidden="1"/>
    <cellStyle name="輸入 2" xfId="31308" hidden="1"/>
    <cellStyle name="輸入 2" xfId="30988" hidden="1"/>
    <cellStyle name="輸入 2" xfId="32280" hidden="1"/>
    <cellStyle name="輸入 2" xfId="33272" hidden="1"/>
    <cellStyle name="輸入 2" xfId="30995" hidden="1"/>
    <cellStyle name="輸入 2" xfId="51298" hidden="1"/>
    <cellStyle name="輸入 2" xfId="51253" hidden="1"/>
    <cellStyle name="輸入 2" xfId="51339" hidden="1"/>
    <cellStyle name="輸入 2" xfId="51162" hidden="1"/>
    <cellStyle name="輸入 2" xfId="51206" hidden="1"/>
    <cellStyle name="輸入 2" xfId="51427" hidden="1"/>
    <cellStyle name="輸入 2" xfId="51383" hidden="1"/>
    <cellStyle name="輸入 2" xfId="51518" hidden="1"/>
    <cellStyle name="輸入 2" xfId="51474" hidden="1"/>
    <cellStyle name="輸入 2" xfId="50889" hidden="1"/>
    <cellStyle name="輸入 2" xfId="50933" hidden="1"/>
    <cellStyle name="輸入 2" xfId="50798" hidden="1"/>
    <cellStyle name="輸入 2" xfId="50842" hidden="1"/>
    <cellStyle name="輸入 2" xfId="51021" hidden="1"/>
    <cellStyle name="輸入 2" xfId="50977" hidden="1"/>
    <cellStyle name="輸入 2" xfId="51112" hidden="1"/>
    <cellStyle name="輸入 2" xfId="51068" hidden="1"/>
    <cellStyle name="輸入 2" xfId="50525" hidden="1"/>
    <cellStyle name="輸入 2" xfId="50569" hidden="1"/>
    <cellStyle name="輸入 2" xfId="50434" hidden="1"/>
    <cellStyle name="輸入 2" xfId="50478" hidden="1"/>
    <cellStyle name="輸入 2" xfId="50657" hidden="1"/>
    <cellStyle name="輸入 2" xfId="50613" hidden="1"/>
    <cellStyle name="輸入 2" xfId="50748" hidden="1"/>
    <cellStyle name="輸入 2" xfId="50704" hidden="1"/>
    <cellStyle name="輸入 2" xfId="50161" hidden="1"/>
    <cellStyle name="輸入 2" xfId="50205" hidden="1"/>
    <cellStyle name="輸入 2" xfId="50070" hidden="1"/>
    <cellStyle name="輸入 2" xfId="50114" hidden="1"/>
    <cellStyle name="輸入 2" xfId="50293" hidden="1"/>
    <cellStyle name="輸入 2" xfId="50249" hidden="1"/>
    <cellStyle name="輸入 2" xfId="50384" hidden="1"/>
    <cellStyle name="輸入 2" xfId="50340" hidden="1"/>
    <cellStyle name="輸入 2" xfId="49797" hidden="1"/>
    <cellStyle name="輸入 2" xfId="49841" hidden="1"/>
    <cellStyle name="輸入 2" xfId="49706" hidden="1"/>
    <cellStyle name="輸入 2" xfId="49750" hidden="1"/>
    <cellStyle name="輸入 2" xfId="49929" hidden="1"/>
    <cellStyle name="輸入 2" xfId="49885" hidden="1"/>
    <cellStyle name="輸入 2" xfId="50020" hidden="1"/>
    <cellStyle name="輸入 2" xfId="49976" hidden="1"/>
    <cellStyle name="輸入 2" xfId="49433" hidden="1"/>
    <cellStyle name="輸入 2" xfId="49477" hidden="1"/>
    <cellStyle name="輸入 2" xfId="49342" hidden="1"/>
    <cellStyle name="輸入 2" xfId="49386" hidden="1"/>
    <cellStyle name="輸入 2" xfId="49565" hidden="1"/>
    <cellStyle name="輸入 2" xfId="49521" hidden="1"/>
    <cellStyle name="輸入 2" xfId="49656" hidden="1"/>
    <cellStyle name="輸入 2" xfId="49612" hidden="1"/>
    <cellStyle name="輸入 2" xfId="49111" hidden="1"/>
    <cellStyle name="輸入 2" xfId="49155" hidden="1"/>
    <cellStyle name="輸入 2" xfId="49020" hidden="1"/>
    <cellStyle name="輸入 2" xfId="49064" hidden="1"/>
    <cellStyle name="輸入 2" xfId="49242" hidden="1"/>
    <cellStyle name="輸入 2" xfId="49198" hidden="1"/>
    <cellStyle name="輸入 2" xfId="49292" hidden="1"/>
    <cellStyle name="輸出 2" xfId="2241" hidden="1"/>
    <cellStyle name="輸出 2" xfId="2307" hidden="1"/>
    <cellStyle name="輸出 2" xfId="2200" hidden="1"/>
    <cellStyle name="輸出 2" xfId="2398" hidden="1"/>
    <cellStyle name="輸出 2" xfId="2333" hidden="1"/>
    <cellStyle name="輸出 2" xfId="2089" hidden="1"/>
    <cellStyle name="輸出 2" xfId="2154" hidden="1"/>
    <cellStyle name="輸出 2" xfId="2180" hidden="1"/>
    <cellStyle name="輸出 2" xfId="2063" hidden="1"/>
    <cellStyle name="輸出 2" xfId="2671" hidden="1"/>
    <cellStyle name="輸出 2" xfId="2606" hidden="1"/>
    <cellStyle name="輸出 2" xfId="2762" hidden="1"/>
    <cellStyle name="輸出 2" xfId="2697" hidden="1"/>
    <cellStyle name="輸出 2" xfId="2495" hidden="1"/>
    <cellStyle name="輸出 2" xfId="2560" hidden="1"/>
    <cellStyle name="輸出 2" xfId="2586" hidden="1"/>
    <cellStyle name="輸出 2" xfId="2469" hidden="1"/>
    <cellStyle name="輸出 2" xfId="3035" hidden="1"/>
    <cellStyle name="輸出 2" xfId="2970" hidden="1"/>
    <cellStyle name="輸出 2" xfId="3126" hidden="1"/>
    <cellStyle name="輸出 2" xfId="3061" hidden="1"/>
    <cellStyle name="輸出 2" xfId="2859" hidden="1"/>
    <cellStyle name="輸出 2" xfId="2924" hidden="1"/>
    <cellStyle name="輸出 2" xfId="2950" hidden="1"/>
    <cellStyle name="輸出 2" xfId="2833" hidden="1"/>
    <cellStyle name="輸出 2" xfId="3399" hidden="1"/>
    <cellStyle name="輸出 2" xfId="3334" hidden="1"/>
    <cellStyle name="輸出 2" xfId="3490" hidden="1"/>
    <cellStyle name="輸出 2" xfId="3425" hidden="1"/>
    <cellStyle name="輸出 2" xfId="3223" hidden="1"/>
    <cellStyle name="輸出 2" xfId="3288" hidden="1"/>
    <cellStyle name="輸出 2" xfId="3314" hidden="1"/>
    <cellStyle name="輸出 2" xfId="3197" hidden="1"/>
    <cellStyle name="輸出 2" xfId="3763" hidden="1"/>
    <cellStyle name="輸出 2" xfId="3698" hidden="1"/>
    <cellStyle name="輸出 2" xfId="3854" hidden="1"/>
    <cellStyle name="輸出 2" xfId="3789" hidden="1"/>
    <cellStyle name="輸出 2" xfId="3587" hidden="1"/>
    <cellStyle name="輸出 2" xfId="3652" hidden="1"/>
    <cellStyle name="輸出 2" xfId="3678" hidden="1"/>
    <cellStyle name="輸出 2" xfId="3561" hidden="1"/>
    <cellStyle name="輸出 2" xfId="4127" hidden="1"/>
    <cellStyle name="輸出 2" xfId="4062" hidden="1"/>
    <cellStyle name="輸出 2" xfId="4218" hidden="1"/>
    <cellStyle name="輸出 2" xfId="4153" hidden="1"/>
    <cellStyle name="輸出 2" xfId="3951" hidden="1"/>
    <cellStyle name="輸出 2" xfId="4016" hidden="1"/>
    <cellStyle name="輸出 2" xfId="4042" hidden="1"/>
    <cellStyle name="輸出 2" xfId="3925" hidden="1"/>
    <cellStyle name="輸出 2" xfId="4491" hidden="1"/>
    <cellStyle name="輸出 2" xfId="4426" hidden="1"/>
    <cellStyle name="輸出 2" xfId="4582" hidden="1"/>
    <cellStyle name="輸出 2" xfId="4517" hidden="1"/>
    <cellStyle name="輸出 2" xfId="4315" hidden="1"/>
    <cellStyle name="輸出 2" xfId="4380" hidden="1"/>
    <cellStyle name="輸出 2" xfId="4406" hidden="1"/>
    <cellStyle name="輸出 2" xfId="4289" hidden="1"/>
    <cellStyle name="輸出 2" xfId="4855" hidden="1"/>
    <cellStyle name="輸出 2" xfId="4790" hidden="1"/>
    <cellStyle name="輸出 2" xfId="4946" hidden="1"/>
    <cellStyle name="輸出 2" xfId="4881" hidden="1"/>
    <cellStyle name="輸出 2" xfId="4679" hidden="1"/>
    <cellStyle name="輸出 2" xfId="4744" hidden="1"/>
    <cellStyle name="輸出 2" xfId="4770" hidden="1"/>
    <cellStyle name="輸出 2" xfId="4653" hidden="1"/>
    <cellStyle name="輸出 2" xfId="5219" hidden="1"/>
    <cellStyle name="輸出 2" xfId="5154" hidden="1"/>
    <cellStyle name="輸出 2" xfId="5310" hidden="1"/>
    <cellStyle name="輸出 2" xfId="5245" hidden="1"/>
    <cellStyle name="輸出 2" xfId="5043" hidden="1"/>
    <cellStyle name="輸出 2" xfId="5108" hidden="1"/>
    <cellStyle name="輸出 2" xfId="5134" hidden="1"/>
    <cellStyle name="輸出 2" xfId="5017" hidden="1"/>
    <cellStyle name="輸出 2" xfId="5583" hidden="1"/>
    <cellStyle name="輸出 2" xfId="5518" hidden="1"/>
    <cellStyle name="輸出 2" xfId="5674" hidden="1"/>
    <cellStyle name="輸出 2" xfId="5609" hidden="1"/>
    <cellStyle name="輸出 2" xfId="5407" hidden="1"/>
    <cellStyle name="輸出 2" xfId="5472" hidden="1"/>
    <cellStyle name="輸出 2" xfId="5498" hidden="1"/>
    <cellStyle name="輸出 2" xfId="5381" hidden="1"/>
    <cellStyle name="輸出 2" xfId="5905" hidden="1"/>
    <cellStyle name="輸出 2" xfId="5840" hidden="1"/>
    <cellStyle name="輸出 2" xfId="5996" hidden="1"/>
    <cellStyle name="輸出 2" xfId="5931" hidden="1"/>
    <cellStyle name="輸出 2" xfId="5730" hidden="1"/>
    <cellStyle name="輸出 2" xfId="5795" hidden="1"/>
    <cellStyle name="輸出 2" xfId="5820" hidden="1"/>
    <cellStyle name="輸出 2" xfId="8793" hidden="1"/>
    <cellStyle name="輸出 2" xfId="8859" hidden="1"/>
    <cellStyle name="輸出 2" xfId="8752" hidden="1"/>
    <cellStyle name="輸出 2" xfId="8950" hidden="1"/>
    <cellStyle name="輸出 2" xfId="8885" hidden="1"/>
    <cellStyle name="輸出 2" xfId="8641" hidden="1"/>
    <cellStyle name="輸出 2" xfId="8706" hidden="1"/>
    <cellStyle name="輸出 2" xfId="8732" hidden="1"/>
    <cellStyle name="輸出 2" xfId="8615" hidden="1"/>
    <cellStyle name="輸出 2" xfId="9223" hidden="1"/>
    <cellStyle name="輸出 2" xfId="9158" hidden="1"/>
    <cellStyle name="輸出 2" xfId="9314" hidden="1"/>
    <cellStyle name="輸出 2" xfId="9249" hidden="1"/>
    <cellStyle name="輸出 2" xfId="9047" hidden="1"/>
    <cellStyle name="輸出 2" xfId="9112" hidden="1"/>
    <cellStyle name="輸出 2" xfId="9138" hidden="1"/>
    <cellStyle name="輸出 2" xfId="9021" hidden="1"/>
    <cellStyle name="輸出 2" xfId="9587" hidden="1"/>
    <cellStyle name="輸出 2" xfId="9522" hidden="1"/>
    <cellStyle name="輸出 2" xfId="9678" hidden="1"/>
    <cellStyle name="輸出 2" xfId="9613" hidden="1"/>
    <cellStyle name="輸出 2" xfId="9411" hidden="1"/>
    <cellStyle name="輸出 2" xfId="9476" hidden="1"/>
    <cellStyle name="輸出 2" xfId="9502" hidden="1"/>
    <cellStyle name="輸出 2" xfId="9385" hidden="1"/>
    <cellStyle name="輸出 2" xfId="9951" hidden="1"/>
    <cellStyle name="輸出 2" xfId="9886" hidden="1"/>
    <cellStyle name="輸出 2" xfId="10042" hidden="1"/>
    <cellStyle name="輸出 2" xfId="9977" hidden="1"/>
    <cellStyle name="輸出 2" xfId="9775" hidden="1"/>
    <cellStyle name="輸出 2" xfId="9840" hidden="1"/>
    <cellStyle name="輸出 2" xfId="9866" hidden="1"/>
    <cellStyle name="輸出 2" xfId="9749" hidden="1"/>
    <cellStyle name="輸出 2" xfId="10315" hidden="1"/>
    <cellStyle name="輸出 2" xfId="10250" hidden="1"/>
    <cellStyle name="輸出 2" xfId="10406" hidden="1"/>
    <cellStyle name="輸出 2" xfId="10341" hidden="1"/>
    <cellStyle name="輸出 2" xfId="10139" hidden="1"/>
    <cellStyle name="輸出 2" xfId="10204" hidden="1"/>
    <cellStyle name="輸出 2" xfId="10230" hidden="1"/>
    <cellStyle name="輸出 2" xfId="10113" hidden="1"/>
    <cellStyle name="輸出 2" xfId="10679" hidden="1"/>
    <cellStyle name="輸出 2" xfId="10614" hidden="1"/>
    <cellStyle name="輸出 2" xfId="10770" hidden="1"/>
    <cellStyle name="輸出 2" xfId="10705" hidden="1"/>
    <cellStyle name="輸出 2" xfId="10503" hidden="1"/>
    <cellStyle name="輸出 2" xfId="10568" hidden="1"/>
    <cellStyle name="輸出 2" xfId="10594" hidden="1"/>
    <cellStyle name="輸出 2" xfId="10477" hidden="1"/>
    <cellStyle name="輸出 2" xfId="11043" hidden="1"/>
    <cellStyle name="輸出 2" xfId="10978" hidden="1"/>
    <cellStyle name="輸出 2" xfId="11134" hidden="1"/>
    <cellStyle name="輸出 2" xfId="11069" hidden="1"/>
    <cellStyle name="輸出 2" xfId="10867" hidden="1"/>
    <cellStyle name="輸出 2" xfId="10932" hidden="1"/>
    <cellStyle name="輸出 2" xfId="10958" hidden="1"/>
    <cellStyle name="輸出 2" xfId="10841" hidden="1"/>
    <cellStyle name="輸出 2" xfId="11407" hidden="1"/>
    <cellStyle name="輸出 2" xfId="11342" hidden="1"/>
    <cellStyle name="輸出 2" xfId="11498" hidden="1"/>
    <cellStyle name="輸出 2" xfId="11433" hidden="1"/>
    <cellStyle name="輸出 2" xfId="11231" hidden="1"/>
    <cellStyle name="輸出 2" xfId="11296" hidden="1"/>
    <cellStyle name="輸出 2" xfId="11322" hidden="1"/>
    <cellStyle name="輸出 2" xfId="11205" hidden="1"/>
    <cellStyle name="輸出 2" xfId="11771" hidden="1"/>
    <cellStyle name="輸出 2" xfId="11706" hidden="1"/>
    <cellStyle name="輸出 2" xfId="11862" hidden="1"/>
    <cellStyle name="輸出 2" xfId="11797" hidden="1"/>
    <cellStyle name="輸出 2" xfId="11595" hidden="1"/>
    <cellStyle name="輸出 2" xfId="11660" hidden="1"/>
    <cellStyle name="輸出 2" xfId="11686" hidden="1"/>
    <cellStyle name="輸出 2" xfId="11569" hidden="1"/>
    <cellStyle name="輸出 2" xfId="12135" hidden="1"/>
    <cellStyle name="輸出 2" xfId="12070" hidden="1"/>
    <cellStyle name="輸出 2" xfId="12226" hidden="1"/>
    <cellStyle name="輸出 2" xfId="12161" hidden="1"/>
    <cellStyle name="輸出 2" xfId="11959" hidden="1"/>
    <cellStyle name="輸出 2" xfId="12024" hidden="1"/>
    <cellStyle name="輸出 2" xfId="12050" hidden="1"/>
    <cellStyle name="輸出 2" xfId="11933" hidden="1"/>
    <cellStyle name="輸出 2" xfId="12499" hidden="1"/>
    <cellStyle name="輸出 2" xfId="12434" hidden="1"/>
    <cellStyle name="輸出 2" xfId="12590" hidden="1"/>
    <cellStyle name="輸出 2" xfId="12525" hidden="1"/>
    <cellStyle name="輸出 2" xfId="12323" hidden="1"/>
    <cellStyle name="輸出 2" xfId="12388" hidden="1"/>
    <cellStyle name="輸出 2" xfId="12414" hidden="1"/>
    <cellStyle name="輸出 2" xfId="12297" hidden="1"/>
    <cellStyle name="輸出 2" xfId="12821" hidden="1"/>
    <cellStyle name="輸出 2" xfId="12756" hidden="1"/>
    <cellStyle name="輸出 2" xfId="12912" hidden="1"/>
    <cellStyle name="輸出 2" xfId="12847" hidden="1"/>
    <cellStyle name="輸出 2" xfId="12646" hidden="1"/>
    <cellStyle name="輸出 2" xfId="12711" hidden="1"/>
    <cellStyle name="輸出 2" xfId="12736" hidden="1"/>
    <cellStyle name="輸出 2" xfId="13161" hidden="1"/>
    <cellStyle name="輸出 2" xfId="13227" hidden="1"/>
    <cellStyle name="輸出 2" xfId="13120" hidden="1"/>
    <cellStyle name="輸出 2" xfId="13318" hidden="1"/>
    <cellStyle name="輸出 2" xfId="13253" hidden="1"/>
    <cellStyle name="輸出 2" xfId="13009" hidden="1"/>
    <cellStyle name="輸出 2" xfId="13074" hidden="1"/>
    <cellStyle name="輸出 2" xfId="13100" hidden="1"/>
    <cellStyle name="輸出 2" xfId="12983" hidden="1"/>
    <cellStyle name="輸出 2" xfId="13591" hidden="1"/>
    <cellStyle name="輸出 2" xfId="13526" hidden="1"/>
    <cellStyle name="輸出 2" xfId="13682" hidden="1"/>
    <cellStyle name="輸出 2" xfId="13617" hidden="1"/>
    <cellStyle name="輸出 2" xfId="13415" hidden="1"/>
    <cellStyle name="輸出 2" xfId="13480" hidden="1"/>
    <cellStyle name="輸出 2" xfId="13506" hidden="1"/>
    <cellStyle name="輸出 2" xfId="13389" hidden="1"/>
    <cellStyle name="輸出 2" xfId="13955" hidden="1"/>
    <cellStyle name="輸出 2" xfId="13890" hidden="1"/>
    <cellStyle name="輸出 2" xfId="14046" hidden="1"/>
    <cellStyle name="輸出 2" xfId="13981" hidden="1"/>
    <cellStyle name="輸出 2" xfId="13779" hidden="1"/>
    <cellStyle name="輸出 2" xfId="13844" hidden="1"/>
    <cellStyle name="輸出 2" xfId="13870" hidden="1"/>
    <cellStyle name="輸出 2" xfId="13753" hidden="1"/>
    <cellStyle name="輸出 2" xfId="14319" hidden="1"/>
    <cellStyle name="輸出 2" xfId="14254" hidden="1"/>
    <cellStyle name="輸出 2" xfId="14410" hidden="1"/>
    <cellStyle name="輸出 2" xfId="14345" hidden="1"/>
    <cellStyle name="輸出 2" xfId="14143" hidden="1"/>
    <cellStyle name="輸出 2" xfId="14208" hidden="1"/>
    <cellStyle name="輸出 2" xfId="14234" hidden="1"/>
    <cellStyle name="輸出 2" xfId="14117" hidden="1"/>
    <cellStyle name="輸出 2" xfId="14683" hidden="1"/>
    <cellStyle name="輸出 2" xfId="14618" hidden="1"/>
    <cellStyle name="輸出 2" xfId="14774" hidden="1"/>
    <cellStyle name="輸出 2" xfId="14709" hidden="1"/>
    <cellStyle name="輸出 2" xfId="14507" hidden="1"/>
    <cellStyle name="輸出 2" xfId="14572" hidden="1"/>
    <cellStyle name="輸出 2" xfId="14598" hidden="1"/>
    <cellStyle name="輸出 2" xfId="14481" hidden="1"/>
    <cellStyle name="輸出 2" xfId="15047" hidden="1"/>
    <cellStyle name="輸出 2" xfId="14982" hidden="1"/>
    <cellStyle name="輸出 2" xfId="15138" hidden="1"/>
    <cellStyle name="輸出 2" xfId="15073" hidden="1"/>
    <cellStyle name="輸出 2" xfId="14871" hidden="1"/>
    <cellStyle name="輸出 2" xfId="14936" hidden="1"/>
    <cellStyle name="輸出 2" xfId="14962" hidden="1"/>
    <cellStyle name="輸出 2" xfId="14845" hidden="1"/>
    <cellStyle name="輸出 2" xfId="15411" hidden="1"/>
    <cellStyle name="輸出 2" xfId="15346" hidden="1"/>
    <cellStyle name="輸出 2" xfId="15502" hidden="1"/>
    <cellStyle name="輸出 2" xfId="15437" hidden="1"/>
    <cellStyle name="輸出 2" xfId="15235" hidden="1"/>
    <cellStyle name="輸出 2" xfId="15300" hidden="1"/>
    <cellStyle name="輸出 2" xfId="15326" hidden="1"/>
    <cellStyle name="輸出 2" xfId="15209" hidden="1"/>
    <cellStyle name="輸出 2" xfId="15775" hidden="1"/>
    <cellStyle name="輸出 2" xfId="15710" hidden="1"/>
    <cellStyle name="輸出 2" xfId="15866" hidden="1"/>
    <cellStyle name="輸出 2" xfId="15801" hidden="1"/>
    <cellStyle name="輸出 2" xfId="15599" hidden="1"/>
    <cellStyle name="輸出 2" xfId="15664" hidden="1"/>
    <cellStyle name="輸出 2" xfId="15690" hidden="1"/>
    <cellStyle name="輸出 2" xfId="15573" hidden="1"/>
    <cellStyle name="輸出 2" xfId="16139" hidden="1"/>
    <cellStyle name="輸出 2" xfId="16074" hidden="1"/>
    <cellStyle name="輸出 2" xfId="16230" hidden="1"/>
    <cellStyle name="輸出 2" xfId="16165" hidden="1"/>
    <cellStyle name="輸出 2" xfId="15963" hidden="1"/>
    <cellStyle name="輸出 2" xfId="16028" hidden="1"/>
    <cellStyle name="輸出 2" xfId="16054" hidden="1"/>
    <cellStyle name="輸出 2" xfId="15937" hidden="1"/>
    <cellStyle name="輸出 2" xfId="16503" hidden="1"/>
    <cellStyle name="輸出 2" xfId="16438" hidden="1"/>
    <cellStyle name="輸出 2" xfId="16594" hidden="1"/>
    <cellStyle name="輸出 2" xfId="16529" hidden="1"/>
    <cellStyle name="輸出 2" xfId="16327" hidden="1"/>
    <cellStyle name="輸出 2" xfId="16392" hidden="1"/>
    <cellStyle name="輸出 2" xfId="16418" hidden="1"/>
    <cellStyle name="輸出 2" xfId="16301" hidden="1"/>
    <cellStyle name="輸出 2" xfId="16867" hidden="1"/>
    <cellStyle name="輸出 2" xfId="16802" hidden="1"/>
    <cellStyle name="輸出 2" xfId="16958" hidden="1"/>
    <cellStyle name="輸出 2" xfId="16893" hidden="1"/>
    <cellStyle name="輸出 2" xfId="16691" hidden="1"/>
    <cellStyle name="輸出 2" xfId="16756" hidden="1"/>
    <cellStyle name="輸出 2" xfId="16782" hidden="1"/>
    <cellStyle name="輸出 2" xfId="16665" hidden="1"/>
    <cellStyle name="輸出 2" xfId="17189" hidden="1"/>
    <cellStyle name="輸出 2" xfId="17124" hidden="1"/>
    <cellStyle name="輸出 2" xfId="17280" hidden="1"/>
    <cellStyle name="輸出 2" xfId="17215" hidden="1"/>
    <cellStyle name="輸出 2" xfId="17014" hidden="1"/>
    <cellStyle name="輸出 2" xfId="17079" hidden="1"/>
    <cellStyle name="輸出 2" xfId="17104" hidden="1"/>
    <cellStyle name="輸出 2" xfId="17529" hidden="1"/>
    <cellStyle name="輸出 2" xfId="17595" hidden="1"/>
    <cellStyle name="輸出 2" xfId="17488" hidden="1"/>
    <cellStyle name="輸出 2" xfId="17686" hidden="1"/>
    <cellStyle name="輸出 2" xfId="17621" hidden="1"/>
    <cellStyle name="輸出 2" xfId="17377" hidden="1"/>
    <cellStyle name="輸出 2" xfId="17442" hidden="1"/>
    <cellStyle name="輸出 2" xfId="17468" hidden="1"/>
    <cellStyle name="輸出 2" xfId="17351" hidden="1"/>
    <cellStyle name="輸出 2" xfId="17959" hidden="1"/>
    <cellStyle name="輸出 2" xfId="17894" hidden="1"/>
    <cellStyle name="輸出 2" xfId="18050" hidden="1"/>
    <cellStyle name="輸出 2" xfId="17985" hidden="1"/>
    <cellStyle name="輸出 2" xfId="17783" hidden="1"/>
    <cellStyle name="輸出 2" xfId="17848" hidden="1"/>
    <cellStyle name="輸出 2" xfId="17874" hidden="1"/>
    <cellStyle name="輸出 2" xfId="17757" hidden="1"/>
    <cellStyle name="輸出 2" xfId="18323" hidden="1"/>
    <cellStyle name="輸出 2" xfId="18258" hidden="1"/>
    <cellStyle name="輸出 2" xfId="18414" hidden="1"/>
    <cellStyle name="輸出 2" xfId="18349" hidden="1"/>
    <cellStyle name="輸出 2" xfId="18147" hidden="1"/>
    <cellStyle name="輸出 2" xfId="18212" hidden="1"/>
    <cellStyle name="輸出 2" xfId="18238" hidden="1"/>
    <cellStyle name="輸出 2" xfId="18121" hidden="1"/>
    <cellStyle name="輸出 2" xfId="18687" hidden="1"/>
    <cellStyle name="輸出 2" xfId="18622" hidden="1"/>
    <cellStyle name="輸出 2" xfId="18778" hidden="1"/>
    <cellStyle name="輸出 2" xfId="18713" hidden="1"/>
    <cellStyle name="輸出 2" xfId="18511" hidden="1"/>
    <cellStyle name="輸出 2" xfId="18576" hidden="1"/>
    <cellStyle name="輸出 2" xfId="18602" hidden="1"/>
    <cellStyle name="輸出 2" xfId="18485" hidden="1"/>
    <cellStyle name="輸出 2" xfId="19051" hidden="1"/>
    <cellStyle name="輸出 2" xfId="18986" hidden="1"/>
    <cellStyle name="輸出 2" xfId="19142" hidden="1"/>
    <cellStyle name="輸出 2" xfId="19077" hidden="1"/>
    <cellStyle name="輸出 2" xfId="18875" hidden="1"/>
    <cellStyle name="輸出 2" xfId="18940" hidden="1"/>
    <cellStyle name="輸出 2" xfId="18966" hidden="1"/>
    <cellStyle name="輸出 2" xfId="18849" hidden="1"/>
    <cellStyle name="輸出 2" xfId="19415" hidden="1"/>
    <cellStyle name="輸出 2" xfId="19350" hidden="1"/>
    <cellStyle name="輸出 2" xfId="19506" hidden="1"/>
    <cellStyle name="輸出 2" xfId="19441" hidden="1"/>
    <cellStyle name="輸出 2" xfId="19239" hidden="1"/>
    <cellStyle name="輸出 2" xfId="19304" hidden="1"/>
    <cellStyle name="輸出 2" xfId="19330" hidden="1"/>
    <cellStyle name="輸出 2" xfId="19213" hidden="1"/>
    <cellStyle name="輸出 2" xfId="19737" hidden="1"/>
    <cellStyle name="輸出 2" xfId="19672" hidden="1"/>
    <cellStyle name="輸出 2" xfId="19828" hidden="1"/>
    <cellStyle name="輸出 2" xfId="19763" hidden="1"/>
    <cellStyle name="輸出 2" xfId="19562" hidden="1"/>
    <cellStyle name="輸出 2" xfId="19627" hidden="1"/>
    <cellStyle name="輸出 2" xfId="19652" hidden="1"/>
    <cellStyle name="輸出 2" xfId="20077" hidden="1"/>
    <cellStyle name="輸出 2" xfId="20143" hidden="1"/>
    <cellStyle name="輸出 2" xfId="20036" hidden="1"/>
    <cellStyle name="輸出 2" xfId="20234" hidden="1"/>
    <cellStyle name="輸出 2" xfId="20169" hidden="1"/>
    <cellStyle name="輸出 2" xfId="19925" hidden="1"/>
    <cellStyle name="輸出 2" xfId="19990" hidden="1"/>
    <cellStyle name="輸出 2" xfId="20016" hidden="1"/>
    <cellStyle name="輸出 2" xfId="19899" hidden="1"/>
    <cellStyle name="輸出 2" xfId="20507" hidden="1"/>
    <cellStyle name="輸出 2" xfId="20442" hidden="1"/>
    <cellStyle name="輸出 2" xfId="20598" hidden="1"/>
    <cellStyle name="輸出 2" xfId="20533" hidden="1"/>
    <cellStyle name="輸出 2" xfId="20331" hidden="1"/>
    <cellStyle name="輸出 2" xfId="20396" hidden="1"/>
    <cellStyle name="輸出 2" xfId="20422" hidden="1"/>
    <cellStyle name="輸出 2" xfId="20305" hidden="1"/>
    <cellStyle name="輸出 2" xfId="20871" hidden="1"/>
    <cellStyle name="輸出 2" xfId="20806" hidden="1"/>
    <cellStyle name="輸出 2" xfId="20962" hidden="1"/>
    <cellStyle name="輸出 2" xfId="20897" hidden="1"/>
    <cellStyle name="輸出 2" xfId="20695" hidden="1"/>
    <cellStyle name="輸出 2" xfId="20760" hidden="1"/>
    <cellStyle name="輸出 2" xfId="20786" hidden="1"/>
    <cellStyle name="輸出 2" xfId="20669" hidden="1"/>
    <cellStyle name="輸出 2" xfId="21235" hidden="1"/>
    <cellStyle name="輸出 2" xfId="21170" hidden="1"/>
    <cellStyle name="輸出 2" xfId="21326" hidden="1"/>
    <cellStyle name="輸出 2" xfId="21261" hidden="1"/>
    <cellStyle name="輸出 2" xfId="21059" hidden="1"/>
    <cellStyle name="輸出 2" xfId="21124" hidden="1"/>
    <cellStyle name="輸出 2" xfId="21150" hidden="1"/>
    <cellStyle name="輸出 2" xfId="21033" hidden="1"/>
    <cellStyle name="輸出 2" xfId="21599" hidden="1"/>
    <cellStyle name="輸出 2" xfId="21534" hidden="1"/>
    <cellStyle name="輸出 2" xfId="21690" hidden="1"/>
    <cellStyle name="輸出 2" xfId="21625" hidden="1"/>
    <cellStyle name="輸出 2" xfId="21423" hidden="1"/>
    <cellStyle name="輸出 2" xfId="21488" hidden="1"/>
    <cellStyle name="輸出 2" xfId="21514" hidden="1"/>
    <cellStyle name="輸出 2" xfId="21397" hidden="1"/>
    <cellStyle name="輸出 2" xfId="21963" hidden="1"/>
    <cellStyle name="輸出 2" xfId="21898" hidden="1"/>
    <cellStyle name="輸出 2" xfId="22054" hidden="1"/>
    <cellStyle name="輸出 2" xfId="21989" hidden="1"/>
    <cellStyle name="輸出 2" xfId="21787" hidden="1"/>
    <cellStyle name="輸出 2" xfId="21852" hidden="1"/>
    <cellStyle name="輸出 2" xfId="21878" hidden="1"/>
    <cellStyle name="輸出 2" xfId="21761" hidden="1"/>
    <cellStyle name="輸出 2" xfId="22327" hidden="1"/>
    <cellStyle name="輸出 2" xfId="22262" hidden="1"/>
    <cellStyle name="輸出 2" xfId="22418" hidden="1"/>
    <cellStyle name="輸出 2" xfId="22353" hidden="1"/>
    <cellStyle name="輸出 2" xfId="22151" hidden="1"/>
    <cellStyle name="輸出 2" xfId="22216" hidden="1"/>
    <cellStyle name="輸出 2" xfId="22242" hidden="1"/>
    <cellStyle name="輸出 2" xfId="22125" hidden="1"/>
    <cellStyle name="輸出 2" xfId="22691" hidden="1"/>
    <cellStyle name="輸出 2" xfId="22626" hidden="1"/>
    <cellStyle name="輸出 2" xfId="22782" hidden="1"/>
    <cellStyle name="輸出 2" xfId="22717" hidden="1"/>
    <cellStyle name="輸出 2" xfId="22515" hidden="1"/>
    <cellStyle name="輸出 2" xfId="22580" hidden="1"/>
    <cellStyle name="輸出 2" xfId="22606" hidden="1"/>
    <cellStyle name="輸出 2" xfId="22489" hidden="1"/>
    <cellStyle name="輸出 2" xfId="23055" hidden="1"/>
    <cellStyle name="輸出 2" xfId="22990" hidden="1"/>
    <cellStyle name="輸出 2" xfId="23146" hidden="1"/>
    <cellStyle name="輸出 2" xfId="23081" hidden="1"/>
    <cellStyle name="輸出 2" xfId="22879" hidden="1"/>
    <cellStyle name="輸出 2" xfId="22944" hidden="1"/>
    <cellStyle name="輸出 2" xfId="22970" hidden="1"/>
    <cellStyle name="輸出 2" xfId="22853" hidden="1"/>
    <cellStyle name="輸出 2" xfId="23419" hidden="1"/>
    <cellStyle name="輸出 2" xfId="23354" hidden="1"/>
    <cellStyle name="輸出 2" xfId="23510" hidden="1"/>
    <cellStyle name="輸出 2" xfId="23445" hidden="1"/>
    <cellStyle name="輸出 2" xfId="23243" hidden="1"/>
    <cellStyle name="輸出 2" xfId="23308" hidden="1"/>
    <cellStyle name="輸出 2" xfId="23334" hidden="1"/>
    <cellStyle name="輸出 2" xfId="23217" hidden="1"/>
    <cellStyle name="輸出 2" xfId="23783" hidden="1"/>
    <cellStyle name="輸出 2" xfId="23718" hidden="1"/>
    <cellStyle name="輸出 2" xfId="23874" hidden="1"/>
    <cellStyle name="輸出 2" xfId="23809" hidden="1"/>
    <cellStyle name="輸出 2" xfId="23607" hidden="1"/>
    <cellStyle name="輸出 2" xfId="23672" hidden="1"/>
    <cellStyle name="輸出 2" xfId="23698" hidden="1"/>
    <cellStyle name="輸出 2" xfId="23581" hidden="1"/>
    <cellStyle name="輸出 2" xfId="24105" hidden="1"/>
    <cellStyle name="輸出 2" xfId="24040" hidden="1"/>
    <cellStyle name="輸出 2" xfId="24196" hidden="1"/>
    <cellStyle name="輸出 2" xfId="24131" hidden="1"/>
    <cellStyle name="輸出 2" xfId="23930" hidden="1"/>
    <cellStyle name="輸出 2" xfId="23995" hidden="1"/>
    <cellStyle name="輸出 2" xfId="24020" hidden="1"/>
    <cellStyle name="輸出 2" xfId="6357" hidden="1"/>
    <cellStyle name="輸出 2" xfId="8303" hidden="1"/>
    <cellStyle name="輸出 2" xfId="8179" hidden="1"/>
    <cellStyle name="輸出 2" xfId="7738" hidden="1"/>
    <cellStyle name="輸出 2" xfId="6811" hidden="1"/>
    <cellStyle name="輸出 2" xfId="7200" hidden="1"/>
    <cellStyle name="輸出 2" xfId="6949" hidden="1"/>
    <cellStyle name="輸出 2" xfId="6643" hidden="1"/>
    <cellStyle name="輸出 2" xfId="6367" hidden="1"/>
    <cellStyle name="輸出 2" xfId="6857" hidden="1"/>
    <cellStyle name="輸出 2" xfId="7653" hidden="1"/>
    <cellStyle name="輸出 2" xfId="6914" hidden="1"/>
    <cellStyle name="輸出 2" xfId="7709" hidden="1"/>
    <cellStyle name="輸出 2" xfId="6954" hidden="1"/>
    <cellStyle name="輸出 2" xfId="7303" hidden="1"/>
    <cellStyle name="輸出 2" xfId="7410" hidden="1"/>
    <cellStyle name="輸出 2" xfId="7703" hidden="1"/>
    <cellStyle name="輸出 2" xfId="7012" hidden="1"/>
    <cellStyle name="輸出 2" xfId="6587" hidden="1"/>
    <cellStyle name="輸出 2" xfId="6757" hidden="1"/>
    <cellStyle name="輸出 2" xfId="8483" hidden="1"/>
    <cellStyle name="輸出 2" xfId="7040" hidden="1"/>
    <cellStyle name="輸出 2" xfId="8455" hidden="1"/>
    <cellStyle name="輸出 2" xfId="6787" hidden="1"/>
    <cellStyle name="輸出 2" xfId="6095" hidden="1"/>
    <cellStyle name="輸出 2" xfId="8170" hidden="1"/>
    <cellStyle name="輸出 2" xfId="6663" hidden="1"/>
    <cellStyle name="輸出 2" xfId="6090" hidden="1"/>
    <cellStyle name="輸出 2" xfId="6481" hidden="1"/>
    <cellStyle name="輸出 2" xfId="6141" hidden="1"/>
    <cellStyle name="輸出 2" xfId="7041" hidden="1"/>
    <cellStyle name="輸出 2" xfId="7764" hidden="1"/>
    <cellStyle name="輸出 2" xfId="6803" hidden="1"/>
    <cellStyle name="輸出 2" xfId="7875" hidden="1"/>
    <cellStyle name="輸出 2" xfId="8362" hidden="1"/>
    <cellStyle name="輸出 2" xfId="6789" hidden="1"/>
    <cellStyle name="輸出 2" xfId="7498" hidden="1"/>
    <cellStyle name="輸出 2" xfId="8098" hidden="1"/>
    <cellStyle name="輸出 2" xfId="6169" hidden="1"/>
    <cellStyle name="輸出 2" xfId="7925" hidden="1"/>
    <cellStyle name="輸出 2" xfId="7314" hidden="1"/>
    <cellStyle name="輸出 2" xfId="8427" hidden="1"/>
    <cellStyle name="輸出 2" xfId="7002" hidden="1"/>
    <cellStyle name="輸出 2" xfId="7680" hidden="1"/>
    <cellStyle name="輸出 2" xfId="6624" hidden="1"/>
    <cellStyle name="輸出 2" xfId="6704" hidden="1"/>
    <cellStyle name="輸出 2" xfId="8129" hidden="1"/>
    <cellStyle name="輸出 2" xfId="6759" hidden="1"/>
    <cellStyle name="輸出 2" xfId="7081" hidden="1"/>
    <cellStyle name="輸出 2" xfId="7364" hidden="1"/>
    <cellStyle name="輸出 2" xfId="7893" hidden="1"/>
    <cellStyle name="輸出 2" xfId="8233" hidden="1"/>
    <cellStyle name="輸出 2" xfId="6527" hidden="1"/>
    <cellStyle name="輸出 2" xfId="6440" hidden="1"/>
    <cellStyle name="輸出 2" xfId="7228" hidden="1"/>
    <cellStyle name="輸出 2" xfId="7796" hidden="1"/>
    <cellStyle name="輸出 2" xfId="26528" hidden="1"/>
    <cellStyle name="輸出 2" xfId="26462" hidden="1"/>
    <cellStyle name="輸出 2" xfId="26569" hidden="1"/>
    <cellStyle name="輸出 2" xfId="26371" hidden="1"/>
    <cellStyle name="輸出 2" xfId="26436" hidden="1"/>
    <cellStyle name="輸出 2" xfId="26680" hidden="1"/>
    <cellStyle name="輸出 2" xfId="26615" hidden="1"/>
    <cellStyle name="輸出 2" xfId="26589" hidden="1"/>
    <cellStyle name="輸出 2" xfId="26706" hidden="1"/>
    <cellStyle name="輸出 2" xfId="26098" hidden="1"/>
    <cellStyle name="輸出 2" xfId="26163" hidden="1"/>
    <cellStyle name="輸出 2" xfId="26007" hidden="1"/>
    <cellStyle name="輸出 2" xfId="26072" hidden="1"/>
    <cellStyle name="輸出 2" xfId="26274" hidden="1"/>
    <cellStyle name="輸出 2" xfId="26209" hidden="1"/>
    <cellStyle name="輸出 2" xfId="26183" hidden="1"/>
    <cellStyle name="輸出 2" xfId="26300" hidden="1"/>
    <cellStyle name="輸出 2" xfId="25734" hidden="1"/>
    <cellStyle name="輸出 2" xfId="25799" hidden="1"/>
    <cellStyle name="輸出 2" xfId="25643" hidden="1"/>
    <cellStyle name="輸出 2" xfId="25708" hidden="1"/>
    <cellStyle name="輸出 2" xfId="25910" hidden="1"/>
    <cellStyle name="輸出 2" xfId="25845" hidden="1"/>
    <cellStyle name="輸出 2" xfId="25819" hidden="1"/>
    <cellStyle name="輸出 2" xfId="25936" hidden="1"/>
    <cellStyle name="輸出 2" xfId="25370" hidden="1"/>
    <cellStyle name="輸出 2" xfId="25435" hidden="1"/>
    <cellStyle name="輸出 2" xfId="25279" hidden="1"/>
    <cellStyle name="輸出 2" xfId="25344" hidden="1"/>
    <cellStyle name="輸出 2" xfId="25546" hidden="1"/>
    <cellStyle name="輸出 2" xfId="25481" hidden="1"/>
    <cellStyle name="輸出 2" xfId="25455" hidden="1"/>
    <cellStyle name="輸出 2" xfId="25572" hidden="1"/>
    <cellStyle name="輸出 2" xfId="25006" hidden="1"/>
    <cellStyle name="輸出 2" xfId="25071" hidden="1"/>
    <cellStyle name="輸出 2" xfId="24915" hidden="1"/>
    <cellStyle name="輸出 2" xfId="24980" hidden="1"/>
    <cellStyle name="輸出 2" xfId="25182" hidden="1"/>
    <cellStyle name="輸出 2" xfId="25117" hidden="1"/>
    <cellStyle name="輸出 2" xfId="25091" hidden="1"/>
    <cellStyle name="輸出 2" xfId="25208" hidden="1"/>
    <cellStyle name="輸出 2" xfId="24642" hidden="1"/>
    <cellStyle name="輸出 2" xfId="24707" hidden="1"/>
    <cellStyle name="輸出 2" xfId="24551" hidden="1"/>
    <cellStyle name="輸出 2" xfId="24616" hidden="1"/>
    <cellStyle name="輸出 2" xfId="24818" hidden="1"/>
    <cellStyle name="輸出 2" xfId="24753" hidden="1"/>
    <cellStyle name="輸出 2" xfId="24727" hidden="1"/>
    <cellStyle name="輸出 2" xfId="24844" hidden="1"/>
    <cellStyle name="輸出 2" xfId="24320" hidden="1"/>
    <cellStyle name="輸出 2" xfId="24385" hidden="1"/>
    <cellStyle name="輸出 2" xfId="24229" hidden="1"/>
    <cellStyle name="輸出 2" xfId="24294" hidden="1"/>
    <cellStyle name="輸出 2" xfId="24495" hidden="1"/>
    <cellStyle name="輸出 2" xfId="24430" hidden="1"/>
    <cellStyle name="輸出 2" xfId="24405" hidden="1"/>
    <cellStyle name="輸出 2" xfId="27010" hidden="1"/>
    <cellStyle name="輸出 2" xfId="27076" hidden="1"/>
    <cellStyle name="輸出 2" xfId="26969" hidden="1"/>
    <cellStyle name="輸出 2" xfId="27167" hidden="1"/>
    <cellStyle name="輸出 2" xfId="27102" hidden="1"/>
    <cellStyle name="輸出 2" xfId="26858" hidden="1"/>
    <cellStyle name="輸出 2" xfId="26923" hidden="1"/>
    <cellStyle name="輸出 2" xfId="26949" hidden="1"/>
    <cellStyle name="輸出 2" xfId="26832" hidden="1"/>
    <cellStyle name="輸出 2" xfId="27440" hidden="1"/>
    <cellStyle name="輸出 2" xfId="27375" hidden="1"/>
    <cellStyle name="輸出 2" xfId="27531" hidden="1"/>
    <cellStyle name="輸出 2" xfId="27466" hidden="1"/>
    <cellStyle name="輸出 2" xfId="27264" hidden="1"/>
    <cellStyle name="輸出 2" xfId="27329" hidden="1"/>
    <cellStyle name="輸出 2" xfId="27355" hidden="1"/>
    <cellStyle name="輸出 2" xfId="27238" hidden="1"/>
    <cellStyle name="輸出 2" xfId="27804" hidden="1"/>
    <cellStyle name="輸出 2" xfId="27739" hidden="1"/>
    <cellStyle name="輸出 2" xfId="27895" hidden="1"/>
    <cellStyle name="輸出 2" xfId="27830" hidden="1"/>
    <cellStyle name="輸出 2" xfId="27628" hidden="1"/>
    <cellStyle name="輸出 2" xfId="27693" hidden="1"/>
    <cellStyle name="輸出 2" xfId="27719" hidden="1"/>
    <cellStyle name="輸出 2" xfId="27602" hidden="1"/>
    <cellStyle name="輸出 2" xfId="28168" hidden="1"/>
    <cellStyle name="輸出 2" xfId="28103" hidden="1"/>
    <cellStyle name="輸出 2" xfId="28259" hidden="1"/>
    <cellStyle name="輸出 2" xfId="28194" hidden="1"/>
    <cellStyle name="輸出 2" xfId="27992" hidden="1"/>
    <cellStyle name="輸出 2" xfId="28057" hidden="1"/>
    <cellStyle name="輸出 2" xfId="28083" hidden="1"/>
    <cellStyle name="輸出 2" xfId="27966" hidden="1"/>
    <cellStyle name="輸出 2" xfId="28532" hidden="1"/>
    <cellStyle name="輸出 2" xfId="28467" hidden="1"/>
    <cellStyle name="輸出 2" xfId="28623" hidden="1"/>
    <cellStyle name="輸出 2" xfId="28558" hidden="1"/>
    <cellStyle name="輸出 2" xfId="28356" hidden="1"/>
    <cellStyle name="輸出 2" xfId="28421" hidden="1"/>
    <cellStyle name="輸出 2" xfId="28447" hidden="1"/>
    <cellStyle name="輸出 2" xfId="28330" hidden="1"/>
    <cellStyle name="輸出 2" xfId="28896" hidden="1"/>
    <cellStyle name="輸出 2" xfId="28831" hidden="1"/>
    <cellStyle name="輸出 2" xfId="28987" hidden="1"/>
    <cellStyle name="輸出 2" xfId="28922" hidden="1"/>
    <cellStyle name="輸出 2" xfId="28720" hidden="1"/>
    <cellStyle name="輸出 2" xfId="28785" hidden="1"/>
    <cellStyle name="輸出 2" xfId="28811" hidden="1"/>
    <cellStyle name="輸出 2" xfId="28694" hidden="1"/>
    <cellStyle name="輸出 2" xfId="29260" hidden="1"/>
    <cellStyle name="輸出 2" xfId="29195" hidden="1"/>
    <cellStyle name="輸出 2" xfId="29351" hidden="1"/>
    <cellStyle name="輸出 2" xfId="29286" hidden="1"/>
    <cellStyle name="輸出 2" xfId="29084" hidden="1"/>
    <cellStyle name="輸出 2" xfId="29149" hidden="1"/>
    <cellStyle name="輸出 2" xfId="29175" hidden="1"/>
    <cellStyle name="輸出 2" xfId="29058" hidden="1"/>
    <cellStyle name="輸出 2" xfId="29624" hidden="1"/>
    <cellStyle name="輸出 2" xfId="29559" hidden="1"/>
    <cellStyle name="輸出 2" xfId="29715" hidden="1"/>
    <cellStyle name="輸出 2" xfId="29650" hidden="1"/>
    <cellStyle name="輸出 2" xfId="29448" hidden="1"/>
    <cellStyle name="輸出 2" xfId="29513" hidden="1"/>
    <cellStyle name="輸出 2" xfId="29539" hidden="1"/>
    <cellStyle name="輸出 2" xfId="29422" hidden="1"/>
    <cellStyle name="輸出 2" xfId="29988" hidden="1"/>
    <cellStyle name="輸出 2" xfId="29923" hidden="1"/>
    <cellStyle name="輸出 2" xfId="30079" hidden="1"/>
    <cellStyle name="輸出 2" xfId="30014" hidden="1"/>
    <cellStyle name="輸出 2" xfId="29812" hidden="1"/>
    <cellStyle name="輸出 2" xfId="29877" hidden="1"/>
    <cellStyle name="輸出 2" xfId="29903" hidden="1"/>
    <cellStyle name="輸出 2" xfId="29786" hidden="1"/>
    <cellStyle name="輸出 2" xfId="30352" hidden="1"/>
    <cellStyle name="輸出 2" xfId="30287" hidden="1"/>
    <cellStyle name="輸出 2" xfId="30443" hidden="1"/>
    <cellStyle name="輸出 2" xfId="30378" hidden="1"/>
    <cellStyle name="輸出 2" xfId="30176" hidden="1"/>
    <cellStyle name="輸出 2" xfId="30241" hidden="1"/>
    <cellStyle name="輸出 2" xfId="30267" hidden="1"/>
    <cellStyle name="輸出 2" xfId="30150" hidden="1"/>
    <cellStyle name="輸出 2" xfId="30674" hidden="1"/>
    <cellStyle name="輸出 2" xfId="30609" hidden="1"/>
    <cellStyle name="輸出 2" xfId="30765" hidden="1"/>
    <cellStyle name="輸出 2" xfId="30700" hidden="1"/>
    <cellStyle name="輸出 2" xfId="30499" hidden="1"/>
    <cellStyle name="輸出 2" xfId="30564" hidden="1"/>
    <cellStyle name="輸出 2" xfId="30589" hidden="1"/>
    <cellStyle name="輸出 2" xfId="33562" hidden="1"/>
    <cellStyle name="輸出 2" xfId="33628" hidden="1"/>
    <cellStyle name="輸出 2" xfId="33521" hidden="1"/>
    <cellStyle name="輸出 2" xfId="33719" hidden="1"/>
    <cellStyle name="輸出 2" xfId="33654" hidden="1"/>
    <cellStyle name="輸出 2" xfId="33410" hidden="1"/>
    <cellStyle name="輸出 2" xfId="33475" hidden="1"/>
    <cellStyle name="輸出 2" xfId="33501" hidden="1"/>
    <cellStyle name="輸出 2" xfId="33384" hidden="1"/>
    <cellStyle name="輸出 2" xfId="33992" hidden="1"/>
    <cellStyle name="輸出 2" xfId="33927" hidden="1"/>
    <cellStyle name="輸出 2" xfId="34083" hidden="1"/>
    <cellStyle name="輸出 2" xfId="34018" hidden="1"/>
    <cellStyle name="輸出 2" xfId="33816" hidden="1"/>
    <cellStyle name="輸出 2" xfId="33881" hidden="1"/>
    <cellStyle name="輸出 2" xfId="33907" hidden="1"/>
    <cellStyle name="輸出 2" xfId="33790" hidden="1"/>
    <cellStyle name="輸出 2" xfId="34356" hidden="1"/>
    <cellStyle name="輸出 2" xfId="34291" hidden="1"/>
    <cellStyle name="輸出 2" xfId="34447" hidden="1"/>
    <cellStyle name="輸出 2" xfId="34382" hidden="1"/>
    <cellStyle name="輸出 2" xfId="34180" hidden="1"/>
    <cellStyle name="輸出 2" xfId="34245" hidden="1"/>
    <cellStyle name="輸出 2" xfId="34271" hidden="1"/>
    <cellStyle name="輸出 2" xfId="34154" hidden="1"/>
    <cellStyle name="輸出 2" xfId="34720" hidden="1"/>
    <cellStyle name="輸出 2" xfId="34655" hidden="1"/>
    <cellStyle name="輸出 2" xfId="34811" hidden="1"/>
    <cellStyle name="輸出 2" xfId="34746" hidden="1"/>
    <cellStyle name="輸出 2" xfId="34544" hidden="1"/>
    <cellStyle name="輸出 2" xfId="34609" hidden="1"/>
    <cellStyle name="輸出 2" xfId="34635" hidden="1"/>
    <cellStyle name="輸出 2" xfId="34518" hidden="1"/>
    <cellStyle name="輸出 2" xfId="35084" hidden="1"/>
    <cellStyle name="輸出 2" xfId="35019" hidden="1"/>
    <cellStyle name="輸出 2" xfId="35175" hidden="1"/>
    <cellStyle name="輸出 2" xfId="35110" hidden="1"/>
    <cellStyle name="輸出 2" xfId="34908" hidden="1"/>
    <cellStyle name="輸出 2" xfId="34973" hidden="1"/>
    <cellStyle name="輸出 2" xfId="34999" hidden="1"/>
    <cellStyle name="輸出 2" xfId="34882" hidden="1"/>
    <cellStyle name="輸出 2" xfId="35448" hidden="1"/>
    <cellStyle name="輸出 2" xfId="35383" hidden="1"/>
    <cellStyle name="輸出 2" xfId="35539" hidden="1"/>
    <cellStyle name="輸出 2" xfId="35474" hidden="1"/>
    <cellStyle name="輸出 2" xfId="35272" hidden="1"/>
    <cellStyle name="輸出 2" xfId="35337" hidden="1"/>
    <cellStyle name="輸出 2" xfId="35363" hidden="1"/>
    <cellStyle name="輸出 2" xfId="35246" hidden="1"/>
    <cellStyle name="輸出 2" xfId="35812" hidden="1"/>
    <cellStyle name="輸出 2" xfId="35747" hidden="1"/>
    <cellStyle name="輸出 2" xfId="35903" hidden="1"/>
    <cellStyle name="輸出 2" xfId="35838" hidden="1"/>
    <cellStyle name="輸出 2" xfId="35636" hidden="1"/>
    <cellStyle name="輸出 2" xfId="35701" hidden="1"/>
    <cellStyle name="輸出 2" xfId="35727" hidden="1"/>
    <cellStyle name="輸出 2" xfId="35610" hidden="1"/>
    <cellStyle name="輸出 2" xfId="36176" hidden="1"/>
    <cellStyle name="輸出 2" xfId="36111" hidden="1"/>
    <cellStyle name="輸出 2" xfId="36267" hidden="1"/>
    <cellStyle name="輸出 2" xfId="36202" hidden="1"/>
    <cellStyle name="輸出 2" xfId="36000" hidden="1"/>
    <cellStyle name="輸出 2" xfId="36065" hidden="1"/>
    <cellStyle name="輸出 2" xfId="36091" hidden="1"/>
    <cellStyle name="輸出 2" xfId="35974" hidden="1"/>
    <cellStyle name="輸出 2" xfId="36540" hidden="1"/>
    <cellStyle name="輸出 2" xfId="36475" hidden="1"/>
    <cellStyle name="輸出 2" xfId="36631" hidden="1"/>
    <cellStyle name="輸出 2" xfId="36566" hidden="1"/>
    <cellStyle name="輸出 2" xfId="36364" hidden="1"/>
    <cellStyle name="輸出 2" xfId="36429" hidden="1"/>
    <cellStyle name="輸出 2" xfId="36455" hidden="1"/>
    <cellStyle name="輸出 2" xfId="36338" hidden="1"/>
    <cellStyle name="輸出 2" xfId="36904" hidden="1"/>
    <cellStyle name="輸出 2" xfId="36839" hidden="1"/>
    <cellStyle name="輸出 2" xfId="36995" hidden="1"/>
    <cellStyle name="輸出 2" xfId="36930" hidden="1"/>
    <cellStyle name="輸出 2" xfId="36728" hidden="1"/>
    <cellStyle name="輸出 2" xfId="36793" hidden="1"/>
    <cellStyle name="輸出 2" xfId="36819" hidden="1"/>
    <cellStyle name="輸出 2" xfId="36702" hidden="1"/>
    <cellStyle name="輸出 2" xfId="37268" hidden="1"/>
    <cellStyle name="輸出 2" xfId="37203" hidden="1"/>
    <cellStyle name="輸出 2" xfId="37359" hidden="1"/>
    <cellStyle name="輸出 2" xfId="37294" hidden="1"/>
    <cellStyle name="輸出 2" xfId="37092" hidden="1"/>
    <cellStyle name="輸出 2" xfId="37157" hidden="1"/>
    <cellStyle name="輸出 2" xfId="37183" hidden="1"/>
    <cellStyle name="輸出 2" xfId="37066" hidden="1"/>
    <cellStyle name="輸出 2" xfId="37590" hidden="1"/>
    <cellStyle name="輸出 2" xfId="37525" hidden="1"/>
    <cellStyle name="輸出 2" xfId="37681" hidden="1"/>
    <cellStyle name="輸出 2" xfId="37616" hidden="1"/>
    <cellStyle name="輸出 2" xfId="37415" hidden="1"/>
    <cellStyle name="輸出 2" xfId="37480" hidden="1"/>
    <cellStyle name="輸出 2" xfId="37505" hidden="1"/>
    <cellStyle name="輸出 2" xfId="37930" hidden="1"/>
    <cellStyle name="輸出 2" xfId="37996" hidden="1"/>
    <cellStyle name="輸出 2" xfId="37889" hidden="1"/>
    <cellStyle name="輸出 2" xfId="38087" hidden="1"/>
    <cellStyle name="輸出 2" xfId="38022" hidden="1"/>
    <cellStyle name="輸出 2" xfId="37778" hidden="1"/>
    <cellStyle name="輸出 2" xfId="37843" hidden="1"/>
    <cellStyle name="輸出 2" xfId="37869" hidden="1"/>
    <cellStyle name="輸出 2" xfId="37752" hidden="1"/>
    <cellStyle name="輸出 2" xfId="38360" hidden="1"/>
    <cellStyle name="輸出 2" xfId="38295" hidden="1"/>
    <cellStyle name="輸出 2" xfId="38451" hidden="1"/>
    <cellStyle name="輸出 2" xfId="38386" hidden="1"/>
    <cellStyle name="輸出 2" xfId="38184" hidden="1"/>
    <cellStyle name="輸出 2" xfId="38249" hidden="1"/>
    <cellStyle name="輸出 2" xfId="38275" hidden="1"/>
    <cellStyle name="輸出 2" xfId="38158" hidden="1"/>
    <cellStyle name="輸出 2" xfId="38724" hidden="1"/>
    <cellStyle name="輸出 2" xfId="38659" hidden="1"/>
    <cellStyle name="輸出 2" xfId="38815" hidden="1"/>
    <cellStyle name="輸出 2" xfId="38750" hidden="1"/>
    <cellStyle name="輸出 2" xfId="38548" hidden="1"/>
    <cellStyle name="輸出 2" xfId="38613" hidden="1"/>
    <cellStyle name="輸出 2" xfId="38639" hidden="1"/>
    <cellStyle name="輸出 2" xfId="38522" hidden="1"/>
    <cellStyle name="輸出 2" xfId="39088" hidden="1"/>
    <cellStyle name="輸出 2" xfId="39023" hidden="1"/>
    <cellStyle name="輸出 2" xfId="39179" hidden="1"/>
    <cellStyle name="輸出 2" xfId="39114" hidden="1"/>
    <cellStyle name="輸出 2" xfId="38912" hidden="1"/>
    <cellStyle name="輸出 2" xfId="38977" hidden="1"/>
    <cellStyle name="輸出 2" xfId="39003" hidden="1"/>
    <cellStyle name="輸出 2" xfId="38886" hidden="1"/>
    <cellStyle name="輸出 2" xfId="39452" hidden="1"/>
    <cellStyle name="輸出 2" xfId="39387" hidden="1"/>
    <cellStyle name="輸出 2" xfId="39543" hidden="1"/>
    <cellStyle name="輸出 2" xfId="39478" hidden="1"/>
    <cellStyle name="輸出 2" xfId="39276" hidden="1"/>
    <cellStyle name="輸出 2" xfId="39341" hidden="1"/>
    <cellStyle name="輸出 2" xfId="39367" hidden="1"/>
    <cellStyle name="輸出 2" xfId="39250" hidden="1"/>
    <cellStyle name="輸出 2" xfId="39816" hidden="1"/>
    <cellStyle name="輸出 2" xfId="39751" hidden="1"/>
    <cellStyle name="輸出 2" xfId="39907" hidden="1"/>
    <cellStyle name="輸出 2" xfId="39842" hidden="1"/>
    <cellStyle name="輸出 2" xfId="39640" hidden="1"/>
    <cellStyle name="輸出 2" xfId="39705" hidden="1"/>
    <cellStyle name="輸出 2" xfId="39731" hidden="1"/>
    <cellStyle name="輸出 2" xfId="39614" hidden="1"/>
    <cellStyle name="輸出 2" xfId="40180" hidden="1"/>
    <cellStyle name="輸出 2" xfId="40115" hidden="1"/>
    <cellStyle name="輸出 2" xfId="40271" hidden="1"/>
    <cellStyle name="輸出 2" xfId="40206" hidden="1"/>
    <cellStyle name="輸出 2" xfId="40004" hidden="1"/>
    <cellStyle name="輸出 2" xfId="40069" hidden="1"/>
    <cellStyle name="輸出 2" xfId="40095" hidden="1"/>
    <cellStyle name="輸出 2" xfId="39978" hidden="1"/>
    <cellStyle name="輸出 2" xfId="40544" hidden="1"/>
    <cellStyle name="輸出 2" xfId="40479" hidden="1"/>
    <cellStyle name="輸出 2" xfId="40635" hidden="1"/>
    <cellStyle name="輸出 2" xfId="40570" hidden="1"/>
    <cellStyle name="輸出 2" xfId="40368" hidden="1"/>
    <cellStyle name="輸出 2" xfId="40433" hidden="1"/>
    <cellStyle name="輸出 2" xfId="40459" hidden="1"/>
    <cellStyle name="輸出 2" xfId="40342" hidden="1"/>
    <cellStyle name="輸出 2" xfId="40908" hidden="1"/>
    <cellStyle name="輸出 2" xfId="40843" hidden="1"/>
    <cellStyle name="輸出 2" xfId="40999" hidden="1"/>
    <cellStyle name="輸出 2" xfId="40934" hidden="1"/>
    <cellStyle name="輸出 2" xfId="40732" hidden="1"/>
    <cellStyle name="輸出 2" xfId="40797" hidden="1"/>
    <cellStyle name="輸出 2" xfId="40823" hidden="1"/>
    <cellStyle name="輸出 2" xfId="40706" hidden="1"/>
    <cellStyle name="輸出 2" xfId="41272" hidden="1"/>
    <cellStyle name="輸出 2" xfId="41207" hidden="1"/>
    <cellStyle name="輸出 2" xfId="41363" hidden="1"/>
    <cellStyle name="輸出 2" xfId="41298" hidden="1"/>
    <cellStyle name="輸出 2" xfId="41096" hidden="1"/>
    <cellStyle name="輸出 2" xfId="41161" hidden="1"/>
    <cellStyle name="輸出 2" xfId="41187" hidden="1"/>
    <cellStyle name="輸出 2" xfId="41070" hidden="1"/>
    <cellStyle name="輸出 2" xfId="41636" hidden="1"/>
    <cellStyle name="輸出 2" xfId="41571" hidden="1"/>
    <cellStyle name="輸出 2" xfId="41727" hidden="1"/>
    <cellStyle name="輸出 2" xfId="41662" hidden="1"/>
    <cellStyle name="輸出 2" xfId="41460" hidden="1"/>
    <cellStyle name="輸出 2" xfId="41525" hidden="1"/>
    <cellStyle name="輸出 2" xfId="41551" hidden="1"/>
    <cellStyle name="輸出 2" xfId="41434" hidden="1"/>
    <cellStyle name="輸出 2" xfId="41958" hidden="1"/>
    <cellStyle name="輸出 2" xfId="41893" hidden="1"/>
    <cellStyle name="輸出 2" xfId="42049" hidden="1"/>
    <cellStyle name="輸出 2" xfId="41984" hidden="1"/>
    <cellStyle name="輸出 2" xfId="41783" hidden="1"/>
    <cellStyle name="輸出 2" xfId="41848" hidden="1"/>
    <cellStyle name="輸出 2" xfId="41873" hidden="1"/>
    <cellStyle name="輸出 2" xfId="42298" hidden="1"/>
    <cellStyle name="輸出 2" xfId="42364" hidden="1"/>
    <cellStyle name="輸出 2" xfId="42257" hidden="1"/>
    <cellStyle name="輸出 2" xfId="42455" hidden="1"/>
    <cellStyle name="輸出 2" xfId="42390" hidden="1"/>
    <cellStyle name="輸出 2" xfId="42146" hidden="1"/>
    <cellStyle name="輸出 2" xfId="42211" hidden="1"/>
    <cellStyle name="輸出 2" xfId="42237" hidden="1"/>
    <cellStyle name="輸出 2" xfId="42120" hidden="1"/>
    <cellStyle name="輸出 2" xfId="42728" hidden="1"/>
    <cellStyle name="輸出 2" xfId="42663" hidden="1"/>
    <cellStyle name="輸出 2" xfId="42819" hidden="1"/>
    <cellStyle name="輸出 2" xfId="42754" hidden="1"/>
    <cellStyle name="輸出 2" xfId="42552" hidden="1"/>
    <cellStyle name="輸出 2" xfId="42617" hidden="1"/>
    <cellStyle name="輸出 2" xfId="42643" hidden="1"/>
    <cellStyle name="輸出 2" xfId="42526" hidden="1"/>
    <cellStyle name="輸出 2" xfId="43092" hidden="1"/>
    <cellStyle name="輸出 2" xfId="43027" hidden="1"/>
    <cellStyle name="輸出 2" xfId="43183" hidden="1"/>
    <cellStyle name="輸出 2" xfId="43118" hidden="1"/>
    <cellStyle name="輸出 2" xfId="42916" hidden="1"/>
    <cellStyle name="輸出 2" xfId="42981" hidden="1"/>
    <cellStyle name="輸出 2" xfId="43007" hidden="1"/>
    <cellStyle name="輸出 2" xfId="42890" hidden="1"/>
    <cellStyle name="輸出 2" xfId="43456" hidden="1"/>
    <cellStyle name="輸出 2" xfId="43391" hidden="1"/>
    <cellStyle name="輸出 2" xfId="43547" hidden="1"/>
    <cellStyle name="輸出 2" xfId="43482" hidden="1"/>
    <cellStyle name="輸出 2" xfId="43280" hidden="1"/>
    <cellStyle name="輸出 2" xfId="43345" hidden="1"/>
    <cellStyle name="輸出 2" xfId="43371" hidden="1"/>
    <cellStyle name="輸出 2" xfId="43254" hidden="1"/>
    <cellStyle name="輸出 2" xfId="43820" hidden="1"/>
    <cellStyle name="輸出 2" xfId="43755" hidden="1"/>
    <cellStyle name="輸出 2" xfId="43911" hidden="1"/>
    <cellStyle name="輸出 2" xfId="43846" hidden="1"/>
    <cellStyle name="輸出 2" xfId="43644" hidden="1"/>
    <cellStyle name="輸出 2" xfId="43709" hidden="1"/>
    <cellStyle name="輸出 2" xfId="43735" hidden="1"/>
    <cellStyle name="輸出 2" xfId="43618" hidden="1"/>
    <cellStyle name="輸出 2" xfId="44184" hidden="1"/>
    <cellStyle name="輸出 2" xfId="44119" hidden="1"/>
    <cellStyle name="輸出 2" xfId="44275" hidden="1"/>
    <cellStyle name="輸出 2" xfId="44210" hidden="1"/>
    <cellStyle name="輸出 2" xfId="44008" hidden="1"/>
    <cellStyle name="輸出 2" xfId="44073" hidden="1"/>
    <cellStyle name="輸出 2" xfId="44099" hidden="1"/>
    <cellStyle name="輸出 2" xfId="43982" hidden="1"/>
    <cellStyle name="輸出 2" xfId="44506" hidden="1"/>
    <cellStyle name="輸出 2" xfId="44441" hidden="1"/>
    <cellStyle name="輸出 2" xfId="44597" hidden="1"/>
    <cellStyle name="輸出 2" xfId="44532" hidden="1"/>
    <cellStyle name="輸出 2" xfId="44331" hidden="1"/>
    <cellStyle name="輸出 2" xfId="44396" hidden="1"/>
    <cellStyle name="輸出 2" xfId="44421" hidden="1"/>
    <cellStyle name="輸出 2" xfId="44846" hidden="1"/>
    <cellStyle name="輸出 2" xfId="44912" hidden="1"/>
    <cellStyle name="輸出 2" xfId="44805" hidden="1"/>
    <cellStyle name="輸出 2" xfId="45003" hidden="1"/>
    <cellStyle name="輸出 2" xfId="44938" hidden="1"/>
    <cellStyle name="輸出 2" xfId="44694" hidden="1"/>
    <cellStyle name="輸出 2" xfId="44759" hidden="1"/>
    <cellStyle name="輸出 2" xfId="44785" hidden="1"/>
    <cellStyle name="輸出 2" xfId="44668" hidden="1"/>
    <cellStyle name="輸出 2" xfId="45276" hidden="1"/>
    <cellStyle name="輸出 2" xfId="45211" hidden="1"/>
    <cellStyle name="輸出 2" xfId="45367" hidden="1"/>
    <cellStyle name="輸出 2" xfId="45302" hidden="1"/>
    <cellStyle name="輸出 2" xfId="45100" hidden="1"/>
    <cellStyle name="輸出 2" xfId="45165" hidden="1"/>
    <cellStyle name="輸出 2" xfId="45191" hidden="1"/>
    <cellStyle name="輸出 2" xfId="45074" hidden="1"/>
    <cellStyle name="輸出 2" xfId="45640" hidden="1"/>
    <cellStyle name="輸出 2" xfId="45575" hidden="1"/>
    <cellStyle name="輸出 2" xfId="45731" hidden="1"/>
    <cellStyle name="輸出 2" xfId="45666" hidden="1"/>
    <cellStyle name="輸出 2" xfId="45464" hidden="1"/>
    <cellStyle name="輸出 2" xfId="45529" hidden="1"/>
    <cellStyle name="輸出 2" xfId="45555" hidden="1"/>
    <cellStyle name="輸出 2" xfId="45438" hidden="1"/>
    <cellStyle name="輸出 2" xfId="46004" hidden="1"/>
    <cellStyle name="輸出 2" xfId="45939" hidden="1"/>
    <cellStyle name="輸出 2" xfId="46095" hidden="1"/>
    <cellStyle name="輸出 2" xfId="46030" hidden="1"/>
    <cellStyle name="輸出 2" xfId="45828" hidden="1"/>
    <cellStyle name="輸出 2" xfId="45893" hidden="1"/>
    <cellStyle name="輸出 2" xfId="45919" hidden="1"/>
    <cellStyle name="輸出 2" xfId="45802" hidden="1"/>
    <cellStyle name="輸出 2" xfId="46368" hidden="1"/>
    <cellStyle name="輸出 2" xfId="46303" hidden="1"/>
    <cellStyle name="輸出 2" xfId="46459" hidden="1"/>
    <cellStyle name="輸出 2" xfId="46394" hidden="1"/>
    <cellStyle name="輸出 2" xfId="46192" hidden="1"/>
    <cellStyle name="輸出 2" xfId="46257" hidden="1"/>
    <cellStyle name="輸出 2" xfId="46283" hidden="1"/>
    <cellStyle name="輸出 2" xfId="46166" hidden="1"/>
    <cellStyle name="輸出 2" xfId="46732" hidden="1"/>
    <cellStyle name="輸出 2" xfId="46667" hidden="1"/>
    <cellStyle name="輸出 2" xfId="46823" hidden="1"/>
    <cellStyle name="輸出 2" xfId="46758" hidden="1"/>
    <cellStyle name="輸出 2" xfId="46556" hidden="1"/>
    <cellStyle name="輸出 2" xfId="46621" hidden="1"/>
    <cellStyle name="輸出 2" xfId="46647" hidden="1"/>
    <cellStyle name="輸出 2" xfId="46530" hidden="1"/>
    <cellStyle name="輸出 2" xfId="47096" hidden="1"/>
    <cellStyle name="輸出 2" xfId="47031" hidden="1"/>
    <cellStyle name="輸出 2" xfId="47187" hidden="1"/>
    <cellStyle name="輸出 2" xfId="47122" hidden="1"/>
    <cellStyle name="輸出 2" xfId="46920" hidden="1"/>
    <cellStyle name="輸出 2" xfId="46985" hidden="1"/>
    <cellStyle name="輸出 2" xfId="47011" hidden="1"/>
    <cellStyle name="輸出 2" xfId="46894" hidden="1"/>
    <cellStyle name="輸出 2" xfId="47460" hidden="1"/>
    <cellStyle name="輸出 2" xfId="47395" hidden="1"/>
    <cellStyle name="輸出 2" xfId="47551" hidden="1"/>
    <cellStyle name="輸出 2" xfId="47486" hidden="1"/>
    <cellStyle name="輸出 2" xfId="47284" hidden="1"/>
    <cellStyle name="輸出 2" xfId="47349" hidden="1"/>
    <cellStyle name="輸出 2" xfId="47375" hidden="1"/>
    <cellStyle name="輸出 2" xfId="47258" hidden="1"/>
    <cellStyle name="輸出 2" xfId="47824" hidden="1"/>
    <cellStyle name="輸出 2" xfId="47759" hidden="1"/>
    <cellStyle name="輸出 2" xfId="47915" hidden="1"/>
    <cellStyle name="輸出 2" xfId="47850" hidden="1"/>
    <cellStyle name="輸出 2" xfId="47648" hidden="1"/>
    <cellStyle name="輸出 2" xfId="47713" hidden="1"/>
    <cellStyle name="輸出 2" xfId="47739" hidden="1"/>
    <cellStyle name="輸出 2" xfId="47622" hidden="1"/>
    <cellStyle name="輸出 2" xfId="48188" hidden="1"/>
    <cellStyle name="輸出 2" xfId="48123" hidden="1"/>
    <cellStyle name="輸出 2" xfId="48279" hidden="1"/>
    <cellStyle name="輸出 2" xfId="48214" hidden="1"/>
    <cellStyle name="輸出 2" xfId="48012" hidden="1"/>
    <cellStyle name="輸出 2" xfId="48077" hidden="1"/>
    <cellStyle name="輸出 2" xfId="48103" hidden="1"/>
    <cellStyle name="輸出 2" xfId="47986" hidden="1"/>
    <cellStyle name="輸出 2" xfId="48552" hidden="1"/>
    <cellStyle name="輸出 2" xfId="48487" hidden="1"/>
    <cellStyle name="輸出 2" xfId="48643" hidden="1"/>
    <cellStyle name="輸出 2" xfId="48578" hidden="1"/>
    <cellStyle name="輸出 2" xfId="48376" hidden="1"/>
    <cellStyle name="輸出 2" xfId="48441" hidden="1"/>
    <cellStyle name="輸出 2" xfId="48467" hidden="1"/>
    <cellStyle name="輸出 2" xfId="48350" hidden="1"/>
    <cellStyle name="輸出 2" xfId="48874" hidden="1"/>
    <cellStyle name="輸出 2" xfId="48809" hidden="1"/>
    <cellStyle name="輸出 2" xfId="48965" hidden="1"/>
    <cellStyle name="輸出 2" xfId="48900" hidden="1"/>
    <cellStyle name="輸出 2" xfId="48699" hidden="1"/>
    <cellStyle name="輸出 2" xfId="48764" hidden="1"/>
    <cellStyle name="輸出 2" xfId="48789" hidden="1"/>
    <cellStyle name="輸出 2" xfId="31126" hidden="1"/>
    <cellStyle name="輸出 2" xfId="33072" hidden="1"/>
    <cellStyle name="輸出 2" xfId="32948" hidden="1"/>
    <cellStyle name="輸出 2" xfId="32507" hidden="1"/>
    <cellStyle name="輸出 2" xfId="31580" hidden="1"/>
    <cellStyle name="輸出 2" xfId="31969" hidden="1"/>
    <cellStyle name="輸出 2" xfId="31718" hidden="1"/>
    <cellStyle name="輸出 2" xfId="31412" hidden="1"/>
    <cellStyle name="輸出 2" xfId="31136" hidden="1"/>
    <cellStyle name="輸出 2" xfId="31626" hidden="1"/>
    <cellStyle name="輸出 2" xfId="32422" hidden="1"/>
    <cellStyle name="輸出 2" xfId="31683" hidden="1"/>
    <cellStyle name="輸出 2" xfId="32478" hidden="1"/>
    <cellStyle name="輸出 2" xfId="31723" hidden="1"/>
    <cellStyle name="輸出 2" xfId="32072" hidden="1"/>
    <cellStyle name="輸出 2" xfId="32179" hidden="1"/>
    <cellStyle name="輸出 2" xfId="32472" hidden="1"/>
    <cellStyle name="輸出 2" xfId="31781" hidden="1"/>
    <cellStyle name="輸出 2" xfId="31356" hidden="1"/>
    <cellStyle name="輸出 2" xfId="31526" hidden="1"/>
    <cellStyle name="輸出 2" xfId="33252" hidden="1"/>
    <cellStyle name="輸出 2" xfId="31809" hidden="1"/>
    <cellStyle name="輸出 2" xfId="33224" hidden="1"/>
    <cellStyle name="輸出 2" xfId="31556" hidden="1"/>
    <cellStyle name="輸出 2" xfId="30864" hidden="1"/>
    <cellStyle name="輸出 2" xfId="32939" hidden="1"/>
    <cellStyle name="輸出 2" xfId="31432" hidden="1"/>
    <cellStyle name="輸出 2" xfId="30859" hidden="1"/>
    <cellStyle name="輸出 2" xfId="31250" hidden="1"/>
    <cellStyle name="輸出 2" xfId="30910" hidden="1"/>
    <cellStyle name="輸出 2" xfId="31810" hidden="1"/>
    <cellStyle name="輸出 2" xfId="32533" hidden="1"/>
    <cellStyle name="輸出 2" xfId="31572" hidden="1"/>
    <cellStyle name="輸出 2" xfId="32644" hidden="1"/>
    <cellStyle name="輸出 2" xfId="33131" hidden="1"/>
    <cellStyle name="輸出 2" xfId="31558" hidden="1"/>
    <cellStyle name="輸出 2" xfId="32267" hidden="1"/>
    <cellStyle name="輸出 2" xfId="32867" hidden="1"/>
    <cellStyle name="輸出 2" xfId="30938" hidden="1"/>
    <cellStyle name="輸出 2" xfId="32694" hidden="1"/>
    <cellStyle name="輸出 2" xfId="32083" hidden="1"/>
    <cellStyle name="輸出 2" xfId="33196" hidden="1"/>
    <cellStyle name="輸出 2" xfId="31771" hidden="1"/>
    <cellStyle name="輸出 2" xfId="32449" hidden="1"/>
    <cellStyle name="輸出 2" xfId="31393" hidden="1"/>
    <cellStyle name="輸出 2" xfId="31473" hidden="1"/>
    <cellStyle name="輸出 2" xfId="32898" hidden="1"/>
    <cellStyle name="輸出 2" xfId="31528" hidden="1"/>
    <cellStyle name="輸出 2" xfId="31850" hidden="1"/>
    <cellStyle name="輸出 2" xfId="32133" hidden="1"/>
    <cellStyle name="輸出 2" xfId="32662" hidden="1"/>
    <cellStyle name="輸出 2" xfId="33002" hidden="1"/>
    <cellStyle name="輸出 2" xfId="31296" hidden="1"/>
    <cellStyle name="輸出 2" xfId="31209" hidden="1"/>
    <cellStyle name="輸出 2" xfId="31997" hidden="1"/>
    <cellStyle name="輸出 2" xfId="32565" hidden="1"/>
    <cellStyle name="輸出 2" xfId="51297" hidden="1"/>
    <cellStyle name="輸出 2" xfId="51231" hidden="1"/>
    <cellStyle name="輸出 2" xfId="51338" hidden="1"/>
    <cellStyle name="輸出 2" xfId="51140" hidden="1"/>
    <cellStyle name="輸出 2" xfId="51205" hidden="1"/>
    <cellStyle name="輸出 2" xfId="51449" hidden="1"/>
    <cellStyle name="輸出 2" xfId="51384" hidden="1"/>
    <cellStyle name="輸出 2" xfId="51358" hidden="1"/>
    <cellStyle name="輸出 2" xfId="51475" hidden="1"/>
    <cellStyle name="輸出 2" xfId="50867" hidden="1"/>
    <cellStyle name="輸出 2" xfId="50932" hidden="1"/>
    <cellStyle name="輸出 2" xfId="50776" hidden="1"/>
    <cellStyle name="輸出 2" xfId="50841" hidden="1"/>
    <cellStyle name="輸出 2" xfId="51043" hidden="1"/>
    <cellStyle name="輸出 2" xfId="50978" hidden="1"/>
    <cellStyle name="輸出 2" xfId="50952" hidden="1"/>
    <cellStyle name="輸出 2" xfId="51069" hidden="1"/>
    <cellStyle name="輸出 2" xfId="50503" hidden="1"/>
    <cellStyle name="輸出 2" xfId="50568" hidden="1"/>
    <cellStyle name="輸出 2" xfId="50412" hidden="1"/>
    <cellStyle name="輸出 2" xfId="50477" hidden="1"/>
    <cellStyle name="輸出 2" xfId="50679" hidden="1"/>
    <cellStyle name="輸出 2" xfId="50614" hidden="1"/>
    <cellStyle name="輸出 2" xfId="50588" hidden="1"/>
    <cellStyle name="輸出 2" xfId="50705" hidden="1"/>
    <cellStyle name="輸出 2" xfId="50139" hidden="1"/>
    <cellStyle name="輸出 2" xfId="50204" hidden="1"/>
    <cellStyle name="輸出 2" xfId="50048" hidden="1"/>
    <cellStyle name="輸出 2" xfId="50113" hidden="1"/>
    <cellStyle name="輸出 2" xfId="50315" hidden="1"/>
    <cellStyle name="輸出 2" xfId="50250" hidden="1"/>
    <cellStyle name="輸出 2" xfId="50224" hidden="1"/>
    <cellStyle name="輸出 2" xfId="50341" hidden="1"/>
    <cellStyle name="輸出 2" xfId="49775" hidden="1"/>
    <cellStyle name="輸出 2" xfId="49840" hidden="1"/>
    <cellStyle name="輸出 2" xfId="49684" hidden="1"/>
    <cellStyle name="輸出 2" xfId="49749" hidden="1"/>
    <cellStyle name="輸出 2" xfId="49951" hidden="1"/>
    <cellStyle name="輸出 2" xfId="49886" hidden="1"/>
    <cellStyle name="輸出 2" xfId="49860" hidden="1"/>
    <cellStyle name="輸出 2" xfId="49977" hidden="1"/>
    <cellStyle name="輸出 2" xfId="49411" hidden="1"/>
    <cellStyle name="輸出 2" xfId="49476" hidden="1"/>
    <cellStyle name="輸出 2" xfId="49320" hidden="1"/>
    <cellStyle name="輸出 2" xfId="49385" hidden="1"/>
    <cellStyle name="輸出 2" xfId="49587" hidden="1"/>
    <cellStyle name="輸出 2" xfId="49522" hidden="1"/>
    <cellStyle name="輸出 2" xfId="49496" hidden="1"/>
    <cellStyle name="輸出 2" xfId="49613" hidden="1"/>
    <cellStyle name="輸出 2" xfId="49089" hidden="1"/>
    <cellStyle name="輸出 2" xfId="49154" hidden="1"/>
    <cellStyle name="輸出 2" xfId="48998" hidden="1"/>
    <cellStyle name="輸出 2" xfId="49063" hidden="1"/>
    <cellStyle name="輸出 2" xfId="49264" hidden="1"/>
    <cellStyle name="輸出 2" xfId="49199" hidden="1"/>
    <cellStyle name="輸出 2" xfId="49174" hidden="1"/>
    <cellStyle name="쉼표 [0] 2" xfId="244"/>
    <cellStyle name="쉼표 [0] 3" xfId="245"/>
    <cellStyle name="쉼표 [0] 3 2" xfId="246"/>
    <cellStyle name="쉼표 [0] 4" xfId="247"/>
    <cellStyle name="쉼표 [0] 5" xfId="248"/>
    <cellStyle name="쉼표 [0] 6" xfId="243"/>
    <cellStyle name="연결된 셀" xfId="12" builtinId="24" customBuiltin="1"/>
    <cellStyle name="연결된 셀 2" xfId="74"/>
    <cellStyle name="연결된 셀 2 2" xfId="1937"/>
    <cellStyle name="연결된 셀 3" xfId="250"/>
    <cellStyle name="연결된 셀 3 2" xfId="1938"/>
    <cellStyle name="연결된 셀 4" xfId="251"/>
    <cellStyle name="연결된 셀 4 2" xfId="1939"/>
    <cellStyle name="연결된 셀 5" xfId="252"/>
    <cellStyle name="연결된 셀 6" xfId="253"/>
    <cellStyle name="연결된 셀 7" xfId="249"/>
    <cellStyle name="요약" xfId="17" builtinId="25" customBuiltin="1"/>
    <cellStyle name="요약 2" xfId="75"/>
    <cellStyle name="요약 2 2" xfId="26769"/>
    <cellStyle name="요약 2 3" xfId="1940"/>
    <cellStyle name="요약 3" xfId="255"/>
    <cellStyle name="요약 3 2" xfId="26770"/>
    <cellStyle name="요약 3 3" xfId="1941"/>
    <cellStyle name="요약 4" xfId="256"/>
    <cellStyle name="요약 4 2" xfId="26771"/>
    <cellStyle name="요약 4 3" xfId="1942"/>
    <cellStyle name="요약 5" xfId="257"/>
    <cellStyle name="요약 6" xfId="258"/>
    <cellStyle name="요약 7" xfId="254"/>
    <cellStyle name="입력" xfId="9" builtinId="20" customBuiltin="1"/>
    <cellStyle name="입력 2" xfId="76"/>
    <cellStyle name="입력 2 2" xfId="26772"/>
    <cellStyle name="입력 2 3" xfId="1943"/>
    <cellStyle name="입력 3" xfId="260"/>
    <cellStyle name="입력 3 2" xfId="26773"/>
    <cellStyle name="입력 3 3" xfId="1944"/>
    <cellStyle name="입력 4" xfId="261"/>
    <cellStyle name="입력 4 2" xfId="26774"/>
    <cellStyle name="입력 4 3" xfId="1945"/>
    <cellStyle name="입력 5" xfId="262"/>
    <cellStyle name="입력 6" xfId="263"/>
    <cellStyle name="입력 7" xfId="259"/>
    <cellStyle name="제목" xfId="1" builtinId="15" customBuiltin="1"/>
    <cellStyle name="제목 1" xfId="2" builtinId="16" customBuiltin="1"/>
    <cellStyle name="제목 1 2" xfId="78"/>
    <cellStyle name="제목 1 2 2" xfId="1946"/>
    <cellStyle name="제목 1 3" xfId="266"/>
    <cellStyle name="제목 1 3 2" xfId="1947"/>
    <cellStyle name="제목 1 4" xfId="267"/>
    <cellStyle name="제목 1 4 2" xfId="1948"/>
    <cellStyle name="제목 1 5" xfId="268"/>
    <cellStyle name="제목 1 6" xfId="269"/>
    <cellStyle name="제목 1 7" xfId="265"/>
    <cellStyle name="제목 10" xfId="264"/>
    <cellStyle name="제목 2" xfId="3" builtinId="17" customBuiltin="1"/>
    <cellStyle name="제목 2 2" xfId="79"/>
    <cellStyle name="제목 2 2 2" xfId="1949"/>
    <cellStyle name="제목 2 3" xfId="271"/>
    <cellStyle name="제목 2 3 2" xfId="1950"/>
    <cellStyle name="제목 2 4" xfId="272"/>
    <cellStyle name="제목 2 4 2" xfId="1951"/>
    <cellStyle name="제목 2 5" xfId="273"/>
    <cellStyle name="제목 2 6" xfId="274"/>
    <cellStyle name="제목 2 7" xfId="270"/>
    <cellStyle name="제목 3" xfId="4" builtinId="18" customBuiltin="1"/>
    <cellStyle name="제목 3 2" xfId="80"/>
    <cellStyle name="제목 3 2 2" xfId="1952"/>
    <cellStyle name="제목 3 3" xfId="276"/>
    <cellStyle name="제목 3 3 2" xfId="1953"/>
    <cellStyle name="제목 3 4" xfId="277"/>
    <cellStyle name="제목 3 4 2" xfId="1954"/>
    <cellStyle name="제목 3 5" xfId="278"/>
    <cellStyle name="제목 3 6" xfId="279"/>
    <cellStyle name="제목 3 7" xfId="275"/>
    <cellStyle name="제목 4" xfId="5" builtinId="19" customBuiltin="1"/>
    <cellStyle name="제목 4 2" xfId="81"/>
    <cellStyle name="제목 4 2 2" xfId="1955"/>
    <cellStyle name="제목 4 3" xfId="281"/>
    <cellStyle name="제목 4 3 2" xfId="1956"/>
    <cellStyle name="제목 4 4" xfId="282"/>
    <cellStyle name="제목 4 4 2" xfId="1957"/>
    <cellStyle name="제목 4 5" xfId="283"/>
    <cellStyle name="제목 4 6" xfId="284"/>
    <cellStyle name="제목 4 7" xfId="280"/>
    <cellStyle name="제목 5" xfId="77"/>
    <cellStyle name="제목 5 2" xfId="1958"/>
    <cellStyle name="제목 6" xfId="285"/>
    <cellStyle name="제목 6 2" xfId="1959"/>
    <cellStyle name="제목 7" xfId="286"/>
    <cellStyle name="제목 7 2" xfId="1960"/>
    <cellStyle name="제목 8" xfId="287"/>
    <cellStyle name="제목 9" xfId="288"/>
    <cellStyle name="좋음" xfId="6" builtinId="26" customBuiltin="1"/>
    <cellStyle name="좋음 2" xfId="82"/>
    <cellStyle name="좋음 2 2" xfId="1961"/>
    <cellStyle name="좋음 3" xfId="290"/>
    <cellStyle name="좋음 3 2" xfId="1962"/>
    <cellStyle name="좋음 4" xfId="291"/>
    <cellStyle name="좋음 4 2" xfId="1963"/>
    <cellStyle name="좋음 5" xfId="292"/>
    <cellStyle name="좋음 6" xfId="293"/>
    <cellStyle name="좋음 7" xfId="289"/>
    <cellStyle name="中等 2" xfId="2239" hidden="1"/>
    <cellStyle name="中等 2" xfId="2291" hidden="1"/>
    <cellStyle name="中等 2" xfId="2198" hidden="1"/>
    <cellStyle name="中等 2" xfId="2382" hidden="1"/>
    <cellStyle name="中等 2" xfId="2331" hidden="1"/>
    <cellStyle name="中等 2" xfId="2105" hidden="1"/>
    <cellStyle name="中等 2" xfId="2156" hidden="1"/>
    <cellStyle name="中等 2" xfId="2014" hidden="1"/>
    <cellStyle name="中等 2" xfId="2065" hidden="1"/>
    <cellStyle name="中等 2" xfId="2655" hidden="1"/>
    <cellStyle name="中等 2" xfId="2604" hidden="1"/>
    <cellStyle name="中等 2" xfId="2746" hidden="1"/>
    <cellStyle name="中等 2" xfId="2695" hidden="1"/>
    <cellStyle name="中等 2" xfId="2511" hidden="1"/>
    <cellStyle name="中等 2" xfId="2562" hidden="1"/>
    <cellStyle name="中等 2" xfId="2420" hidden="1"/>
    <cellStyle name="中等 2" xfId="2471" hidden="1"/>
    <cellStyle name="中等 2" xfId="3019" hidden="1"/>
    <cellStyle name="中等 2" xfId="2968" hidden="1"/>
    <cellStyle name="中等 2" xfId="3110" hidden="1"/>
    <cellStyle name="中等 2" xfId="3059" hidden="1"/>
    <cellStyle name="中等 2" xfId="2875" hidden="1"/>
    <cellStyle name="中等 2" xfId="2926" hidden="1"/>
    <cellStyle name="中等 2" xfId="2784" hidden="1"/>
    <cellStyle name="中等 2" xfId="2835" hidden="1"/>
    <cellStyle name="中等 2" xfId="3383" hidden="1"/>
    <cellStyle name="中等 2" xfId="3332" hidden="1"/>
    <cellStyle name="中等 2" xfId="3474" hidden="1"/>
    <cellStyle name="中等 2" xfId="3423" hidden="1"/>
    <cellStyle name="中等 2" xfId="3239" hidden="1"/>
    <cellStyle name="中等 2" xfId="3290" hidden="1"/>
    <cellStyle name="中等 2" xfId="3148" hidden="1"/>
    <cellStyle name="中等 2" xfId="3199" hidden="1"/>
    <cellStyle name="中等 2" xfId="3747" hidden="1"/>
    <cellStyle name="中等 2" xfId="3696" hidden="1"/>
    <cellStyle name="中等 2" xfId="3838" hidden="1"/>
    <cellStyle name="中等 2" xfId="3787" hidden="1"/>
    <cellStyle name="中等 2" xfId="3603" hidden="1"/>
    <cellStyle name="中等 2" xfId="3654" hidden="1"/>
    <cellStyle name="中等 2" xfId="3512" hidden="1"/>
    <cellStyle name="中等 2" xfId="3563" hidden="1"/>
    <cellStyle name="中等 2" xfId="4111" hidden="1"/>
    <cellStyle name="中等 2" xfId="4060" hidden="1"/>
    <cellStyle name="中等 2" xfId="4202" hidden="1"/>
    <cellStyle name="中等 2" xfId="4151" hidden="1"/>
    <cellStyle name="中等 2" xfId="3967" hidden="1"/>
    <cellStyle name="中等 2" xfId="4018" hidden="1"/>
    <cellStyle name="中等 2" xfId="3876" hidden="1"/>
    <cellStyle name="中等 2" xfId="3927" hidden="1"/>
    <cellStyle name="中等 2" xfId="4475" hidden="1"/>
    <cellStyle name="中等 2" xfId="4424" hidden="1"/>
    <cellStyle name="中等 2" xfId="4566" hidden="1"/>
    <cellStyle name="中等 2" xfId="4515" hidden="1"/>
    <cellStyle name="中等 2" xfId="4331" hidden="1"/>
    <cellStyle name="中等 2" xfId="4382" hidden="1"/>
    <cellStyle name="中等 2" xfId="4240" hidden="1"/>
    <cellStyle name="中等 2" xfId="4291" hidden="1"/>
    <cellStyle name="中等 2" xfId="4839" hidden="1"/>
    <cellStyle name="中等 2" xfId="4788" hidden="1"/>
    <cellStyle name="中等 2" xfId="4930" hidden="1"/>
    <cellStyle name="中等 2" xfId="4879" hidden="1"/>
    <cellStyle name="中等 2" xfId="4695" hidden="1"/>
    <cellStyle name="中等 2" xfId="4746" hidden="1"/>
    <cellStyle name="中等 2" xfId="4604" hidden="1"/>
    <cellStyle name="中等 2" xfId="4655" hidden="1"/>
    <cellStyle name="中等 2" xfId="5203" hidden="1"/>
    <cellStyle name="中等 2" xfId="5152" hidden="1"/>
    <cellStyle name="中等 2" xfId="5294" hidden="1"/>
    <cellStyle name="中等 2" xfId="5243" hidden="1"/>
    <cellStyle name="中等 2" xfId="5059" hidden="1"/>
    <cellStyle name="中等 2" xfId="5110" hidden="1"/>
    <cellStyle name="中等 2" xfId="4968" hidden="1"/>
    <cellStyle name="中等 2" xfId="5019" hidden="1"/>
    <cellStyle name="中等 2" xfId="5567" hidden="1"/>
    <cellStyle name="中等 2" xfId="5516" hidden="1"/>
    <cellStyle name="中等 2" xfId="5658" hidden="1"/>
    <cellStyle name="中等 2" xfId="5607" hidden="1"/>
    <cellStyle name="中等 2" xfId="5423" hidden="1"/>
    <cellStyle name="中等 2" xfId="5474" hidden="1"/>
    <cellStyle name="中等 2" xfId="5332" hidden="1"/>
    <cellStyle name="中等 2" xfId="5383" hidden="1"/>
    <cellStyle name="中等 2" xfId="5889" hidden="1"/>
    <cellStyle name="中等 2" xfId="5838" hidden="1"/>
    <cellStyle name="中等 2" xfId="5980" hidden="1"/>
    <cellStyle name="中等 2" xfId="5929" hidden="1"/>
    <cellStyle name="中等 2" xfId="5746" hidden="1"/>
    <cellStyle name="中等 2" xfId="5797" hidden="1"/>
    <cellStyle name="中等 2" xfId="5696" hidden="1"/>
    <cellStyle name="中等 2" xfId="8791" hidden="1"/>
    <cellStyle name="中等 2" xfId="8843" hidden="1"/>
    <cellStyle name="中等 2" xfId="8750" hidden="1"/>
    <cellStyle name="中等 2" xfId="8934" hidden="1"/>
    <cellStyle name="中等 2" xfId="8883" hidden="1"/>
    <cellStyle name="中等 2" xfId="8657" hidden="1"/>
    <cellStyle name="中等 2" xfId="8708" hidden="1"/>
    <cellStyle name="中等 2" xfId="8566" hidden="1"/>
    <cellStyle name="中等 2" xfId="8617" hidden="1"/>
    <cellStyle name="中等 2" xfId="9207" hidden="1"/>
    <cellStyle name="中等 2" xfId="9156" hidden="1"/>
    <cellStyle name="中等 2" xfId="9298" hidden="1"/>
    <cellStyle name="中等 2" xfId="9247" hidden="1"/>
    <cellStyle name="中等 2" xfId="9063" hidden="1"/>
    <cellStyle name="中等 2" xfId="9114" hidden="1"/>
    <cellStyle name="中等 2" xfId="8972" hidden="1"/>
    <cellStyle name="中等 2" xfId="9023" hidden="1"/>
    <cellStyle name="中等 2" xfId="9571" hidden="1"/>
    <cellStyle name="中等 2" xfId="9520" hidden="1"/>
    <cellStyle name="中等 2" xfId="9662" hidden="1"/>
    <cellStyle name="中等 2" xfId="9611" hidden="1"/>
    <cellStyle name="中等 2" xfId="9427" hidden="1"/>
    <cellStyle name="中等 2" xfId="9478" hidden="1"/>
    <cellStyle name="中等 2" xfId="9336" hidden="1"/>
    <cellStyle name="中等 2" xfId="9387" hidden="1"/>
    <cellStyle name="中等 2" xfId="9935" hidden="1"/>
    <cellStyle name="中等 2" xfId="9884" hidden="1"/>
    <cellStyle name="中等 2" xfId="10026" hidden="1"/>
    <cellStyle name="中等 2" xfId="9975" hidden="1"/>
    <cellStyle name="中等 2" xfId="9791" hidden="1"/>
    <cellStyle name="中等 2" xfId="9842" hidden="1"/>
    <cellStyle name="中等 2" xfId="9700" hidden="1"/>
    <cellStyle name="中等 2" xfId="9751" hidden="1"/>
    <cellStyle name="中等 2" xfId="10299" hidden="1"/>
    <cellStyle name="中等 2" xfId="10248" hidden="1"/>
    <cellStyle name="中等 2" xfId="10390" hidden="1"/>
    <cellStyle name="中等 2" xfId="10339" hidden="1"/>
    <cellStyle name="中等 2" xfId="10155" hidden="1"/>
    <cellStyle name="中等 2" xfId="10206" hidden="1"/>
    <cellStyle name="中等 2" xfId="10064" hidden="1"/>
    <cellStyle name="中等 2" xfId="10115" hidden="1"/>
    <cellStyle name="中等 2" xfId="10663" hidden="1"/>
    <cellStyle name="中等 2" xfId="10612" hidden="1"/>
    <cellStyle name="中等 2" xfId="10754" hidden="1"/>
    <cellStyle name="中等 2" xfId="10703" hidden="1"/>
    <cellStyle name="中等 2" xfId="10519" hidden="1"/>
    <cellStyle name="中等 2" xfId="10570" hidden="1"/>
    <cellStyle name="中等 2" xfId="10428" hidden="1"/>
    <cellStyle name="中等 2" xfId="10479" hidden="1"/>
    <cellStyle name="中等 2" xfId="11027" hidden="1"/>
    <cellStyle name="中等 2" xfId="10976" hidden="1"/>
    <cellStyle name="中等 2" xfId="11118" hidden="1"/>
    <cellStyle name="中等 2" xfId="11067" hidden="1"/>
    <cellStyle name="中等 2" xfId="10883" hidden="1"/>
    <cellStyle name="中等 2" xfId="10934" hidden="1"/>
    <cellStyle name="中等 2" xfId="10792" hidden="1"/>
    <cellStyle name="中等 2" xfId="10843" hidden="1"/>
    <cellStyle name="中等 2" xfId="11391" hidden="1"/>
    <cellStyle name="中等 2" xfId="11340" hidden="1"/>
    <cellStyle name="中等 2" xfId="11482" hidden="1"/>
    <cellStyle name="中等 2" xfId="11431" hidden="1"/>
    <cellStyle name="中等 2" xfId="11247" hidden="1"/>
    <cellStyle name="中等 2" xfId="11298" hidden="1"/>
    <cellStyle name="中等 2" xfId="11156" hidden="1"/>
    <cellStyle name="中等 2" xfId="11207" hidden="1"/>
    <cellStyle name="中等 2" xfId="11755" hidden="1"/>
    <cellStyle name="中等 2" xfId="11704" hidden="1"/>
    <cellStyle name="中等 2" xfId="11846" hidden="1"/>
    <cellStyle name="中等 2" xfId="11795" hidden="1"/>
    <cellStyle name="中等 2" xfId="11611" hidden="1"/>
    <cellStyle name="中等 2" xfId="11662" hidden="1"/>
    <cellStyle name="中等 2" xfId="11520" hidden="1"/>
    <cellStyle name="中等 2" xfId="11571" hidden="1"/>
    <cellStyle name="中等 2" xfId="12119" hidden="1"/>
    <cellStyle name="中等 2" xfId="12068" hidden="1"/>
    <cellStyle name="中等 2" xfId="12210" hidden="1"/>
    <cellStyle name="中等 2" xfId="12159" hidden="1"/>
    <cellStyle name="中等 2" xfId="11975" hidden="1"/>
    <cellStyle name="中等 2" xfId="12026" hidden="1"/>
    <cellStyle name="中等 2" xfId="11884" hidden="1"/>
    <cellStyle name="中等 2" xfId="11935" hidden="1"/>
    <cellStyle name="中等 2" xfId="12483" hidden="1"/>
    <cellStyle name="中等 2" xfId="12432" hidden="1"/>
    <cellStyle name="中等 2" xfId="12574" hidden="1"/>
    <cellStyle name="中等 2" xfId="12523" hidden="1"/>
    <cellStyle name="中等 2" xfId="12339" hidden="1"/>
    <cellStyle name="中等 2" xfId="12390" hidden="1"/>
    <cellStyle name="中等 2" xfId="12248" hidden="1"/>
    <cellStyle name="中等 2" xfId="12299" hidden="1"/>
    <cellStyle name="中等 2" xfId="12805" hidden="1"/>
    <cellStyle name="中等 2" xfId="12754" hidden="1"/>
    <cellStyle name="中等 2" xfId="12896" hidden="1"/>
    <cellStyle name="中等 2" xfId="12845" hidden="1"/>
    <cellStyle name="中等 2" xfId="12662" hidden="1"/>
    <cellStyle name="中等 2" xfId="12713" hidden="1"/>
    <cellStyle name="中等 2" xfId="12612" hidden="1"/>
    <cellStyle name="中等 2" xfId="13159" hidden="1"/>
    <cellStyle name="中等 2" xfId="13211" hidden="1"/>
    <cellStyle name="中等 2" xfId="13118" hidden="1"/>
    <cellStyle name="中等 2" xfId="13302" hidden="1"/>
    <cellStyle name="中等 2" xfId="13251" hidden="1"/>
    <cellStyle name="中等 2" xfId="13025" hidden="1"/>
    <cellStyle name="中等 2" xfId="13076" hidden="1"/>
    <cellStyle name="中等 2" xfId="12934" hidden="1"/>
    <cellStyle name="中等 2" xfId="12985" hidden="1"/>
    <cellStyle name="中等 2" xfId="13575" hidden="1"/>
    <cellStyle name="中等 2" xfId="13524" hidden="1"/>
    <cellStyle name="中等 2" xfId="13666" hidden="1"/>
    <cellStyle name="中等 2" xfId="13615" hidden="1"/>
    <cellStyle name="中等 2" xfId="13431" hidden="1"/>
    <cellStyle name="中等 2" xfId="13482" hidden="1"/>
    <cellStyle name="中等 2" xfId="13340" hidden="1"/>
    <cellStyle name="中等 2" xfId="13391" hidden="1"/>
    <cellStyle name="中等 2" xfId="13939" hidden="1"/>
    <cellStyle name="中等 2" xfId="13888" hidden="1"/>
    <cellStyle name="中等 2" xfId="14030" hidden="1"/>
    <cellStyle name="中等 2" xfId="13979" hidden="1"/>
    <cellStyle name="中等 2" xfId="13795" hidden="1"/>
    <cellStyle name="中等 2" xfId="13846" hidden="1"/>
    <cellStyle name="中等 2" xfId="13704" hidden="1"/>
    <cellStyle name="中等 2" xfId="13755" hidden="1"/>
    <cellStyle name="中等 2" xfId="14303" hidden="1"/>
    <cellStyle name="中等 2" xfId="14252" hidden="1"/>
    <cellStyle name="中等 2" xfId="14394" hidden="1"/>
    <cellStyle name="中等 2" xfId="14343" hidden="1"/>
    <cellStyle name="中等 2" xfId="14159" hidden="1"/>
    <cellStyle name="中等 2" xfId="14210" hidden="1"/>
    <cellStyle name="中等 2" xfId="14068" hidden="1"/>
    <cellStyle name="中等 2" xfId="14119" hidden="1"/>
    <cellStyle name="中等 2" xfId="14667" hidden="1"/>
    <cellStyle name="中等 2" xfId="14616" hidden="1"/>
    <cellStyle name="中等 2" xfId="14758" hidden="1"/>
    <cellStyle name="中等 2" xfId="14707" hidden="1"/>
    <cellStyle name="中等 2" xfId="14523" hidden="1"/>
    <cellStyle name="中等 2" xfId="14574" hidden="1"/>
    <cellStyle name="中等 2" xfId="14432" hidden="1"/>
    <cellStyle name="中等 2" xfId="14483" hidden="1"/>
    <cellStyle name="中等 2" xfId="15031" hidden="1"/>
    <cellStyle name="中等 2" xfId="14980" hidden="1"/>
    <cellStyle name="中等 2" xfId="15122" hidden="1"/>
    <cellStyle name="中等 2" xfId="15071" hidden="1"/>
    <cellStyle name="中等 2" xfId="14887" hidden="1"/>
    <cellStyle name="中等 2" xfId="14938" hidden="1"/>
    <cellStyle name="中等 2" xfId="14796" hidden="1"/>
    <cellStyle name="中等 2" xfId="14847" hidden="1"/>
    <cellStyle name="中等 2" xfId="15395" hidden="1"/>
    <cellStyle name="中等 2" xfId="15344" hidden="1"/>
    <cellStyle name="中等 2" xfId="15486" hidden="1"/>
    <cellStyle name="中等 2" xfId="15435" hidden="1"/>
    <cellStyle name="中等 2" xfId="15251" hidden="1"/>
    <cellStyle name="中等 2" xfId="15302" hidden="1"/>
    <cellStyle name="中等 2" xfId="15160" hidden="1"/>
    <cellStyle name="中等 2" xfId="15211" hidden="1"/>
    <cellStyle name="中等 2" xfId="15759" hidden="1"/>
    <cellStyle name="中等 2" xfId="15708" hidden="1"/>
    <cellStyle name="中等 2" xfId="15850" hidden="1"/>
    <cellStyle name="中等 2" xfId="15799" hidden="1"/>
    <cellStyle name="中等 2" xfId="15615" hidden="1"/>
    <cellStyle name="中等 2" xfId="15666" hidden="1"/>
    <cellStyle name="中等 2" xfId="15524" hidden="1"/>
    <cellStyle name="中等 2" xfId="15575" hidden="1"/>
    <cellStyle name="中等 2" xfId="16123" hidden="1"/>
    <cellStyle name="中等 2" xfId="16072" hidden="1"/>
    <cellStyle name="中等 2" xfId="16214" hidden="1"/>
    <cellStyle name="中等 2" xfId="16163" hidden="1"/>
    <cellStyle name="中等 2" xfId="15979" hidden="1"/>
    <cellStyle name="中等 2" xfId="16030" hidden="1"/>
    <cellStyle name="中等 2" xfId="15888" hidden="1"/>
    <cellStyle name="中等 2" xfId="15939" hidden="1"/>
    <cellStyle name="中等 2" xfId="16487" hidden="1"/>
    <cellStyle name="中等 2" xfId="16436" hidden="1"/>
    <cellStyle name="中等 2" xfId="16578" hidden="1"/>
    <cellStyle name="中等 2" xfId="16527" hidden="1"/>
    <cellStyle name="中等 2" xfId="16343" hidden="1"/>
    <cellStyle name="中等 2" xfId="16394" hidden="1"/>
    <cellStyle name="中等 2" xfId="16252" hidden="1"/>
    <cellStyle name="中等 2" xfId="16303" hidden="1"/>
    <cellStyle name="中等 2" xfId="16851" hidden="1"/>
    <cellStyle name="中等 2" xfId="16800" hidden="1"/>
    <cellStyle name="中等 2" xfId="16942" hidden="1"/>
    <cellStyle name="中等 2" xfId="16891" hidden="1"/>
    <cellStyle name="中等 2" xfId="16707" hidden="1"/>
    <cellStyle name="中等 2" xfId="16758" hidden="1"/>
    <cellStyle name="中等 2" xfId="16616" hidden="1"/>
    <cellStyle name="中等 2" xfId="16667" hidden="1"/>
    <cellStyle name="中等 2" xfId="17173" hidden="1"/>
    <cellStyle name="中等 2" xfId="17122" hidden="1"/>
    <cellStyle name="中等 2" xfId="17264" hidden="1"/>
    <cellStyle name="中等 2" xfId="17213" hidden="1"/>
    <cellStyle name="中等 2" xfId="17030" hidden="1"/>
    <cellStyle name="中等 2" xfId="17081" hidden="1"/>
    <cellStyle name="中等 2" xfId="16980" hidden="1"/>
    <cellStyle name="中等 2" xfId="17527" hidden="1"/>
    <cellStyle name="中等 2" xfId="17579" hidden="1"/>
    <cellStyle name="中等 2" xfId="17486" hidden="1"/>
    <cellStyle name="中等 2" xfId="17670" hidden="1"/>
    <cellStyle name="中等 2" xfId="17619" hidden="1"/>
    <cellStyle name="中等 2" xfId="17393" hidden="1"/>
    <cellStyle name="中等 2" xfId="17444" hidden="1"/>
    <cellStyle name="中等 2" xfId="17302" hidden="1"/>
    <cellStyle name="中等 2" xfId="17353" hidden="1"/>
    <cellStyle name="中等 2" xfId="17943" hidden="1"/>
    <cellStyle name="中等 2" xfId="17892" hidden="1"/>
    <cellStyle name="中等 2" xfId="18034" hidden="1"/>
    <cellStyle name="中等 2" xfId="17983" hidden="1"/>
    <cellStyle name="中等 2" xfId="17799" hidden="1"/>
    <cellStyle name="中等 2" xfId="17850" hidden="1"/>
    <cellStyle name="中等 2" xfId="17708" hidden="1"/>
    <cellStyle name="中等 2" xfId="17759" hidden="1"/>
    <cellStyle name="中等 2" xfId="18307" hidden="1"/>
    <cellStyle name="中等 2" xfId="18256" hidden="1"/>
    <cellStyle name="中等 2" xfId="18398" hidden="1"/>
    <cellStyle name="中等 2" xfId="18347" hidden="1"/>
    <cellStyle name="中等 2" xfId="18163" hidden="1"/>
    <cellStyle name="中等 2" xfId="18214" hidden="1"/>
    <cellStyle name="中等 2" xfId="18072" hidden="1"/>
    <cellStyle name="中等 2" xfId="18123" hidden="1"/>
    <cellStyle name="中等 2" xfId="18671" hidden="1"/>
    <cellStyle name="中等 2" xfId="18620" hidden="1"/>
    <cellStyle name="中等 2" xfId="18762" hidden="1"/>
    <cellStyle name="中等 2" xfId="18711" hidden="1"/>
    <cellStyle name="中等 2" xfId="18527" hidden="1"/>
    <cellStyle name="中等 2" xfId="18578" hidden="1"/>
    <cellStyle name="中等 2" xfId="18436" hidden="1"/>
    <cellStyle name="中等 2" xfId="18487" hidden="1"/>
    <cellStyle name="中等 2" xfId="19035" hidden="1"/>
    <cellStyle name="中等 2" xfId="18984" hidden="1"/>
    <cellStyle name="中等 2" xfId="19126" hidden="1"/>
    <cellStyle name="中等 2" xfId="19075" hidden="1"/>
    <cellStyle name="中等 2" xfId="18891" hidden="1"/>
    <cellStyle name="中等 2" xfId="18942" hidden="1"/>
    <cellStyle name="中等 2" xfId="18800" hidden="1"/>
    <cellStyle name="中等 2" xfId="18851" hidden="1"/>
    <cellStyle name="中等 2" xfId="19399" hidden="1"/>
    <cellStyle name="中等 2" xfId="19348" hidden="1"/>
    <cellStyle name="中等 2" xfId="19490" hidden="1"/>
    <cellStyle name="中等 2" xfId="19439" hidden="1"/>
    <cellStyle name="中等 2" xfId="19255" hidden="1"/>
    <cellStyle name="中等 2" xfId="19306" hidden="1"/>
    <cellStyle name="中等 2" xfId="19164" hidden="1"/>
    <cellStyle name="中等 2" xfId="19215" hidden="1"/>
    <cellStyle name="中等 2" xfId="19721" hidden="1"/>
    <cellStyle name="中等 2" xfId="19670" hidden="1"/>
    <cellStyle name="中等 2" xfId="19812" hidden="1"/>
    <cellStyle name="中等 2" xfId="19761" hidden="1"/>
    <cellStyle name="中等 2" xfId="19578" hidden="1"/>
    <cellStyle name="中等 2" xfId="19629" hidden="1"/>
    <cellStyle name="中等 2" xfId="19528" hidden="1"/>
    <cellStyle name="中等 2" xfId="20075" hidden="1"/>
    <cellStyle name="中等 2" xfId="20127" hidden="1"/>
    <cellStyle name="中等 2" xfId="20034" hidden="1"/>
    <cellStyle name="中等 2" xfId="20218" hidden="1"/>
    <cellStyle name="中等 2" xfId="20167" hidden="1"/>
    <cellStyle name="中等 2" xfId="19941" hidden="1"/>
    <cellStyle name="中等 2" xfId="19992" hidden="1"/>
    <cellStyle name="中等 2" xfId="19850" hidden="1"/>
    <cellStyle name="中等 2" xfId="19901" hidden="1"/>
    <cellStyle name="中等 2" xfId="20491" hidden="1"/>
    <cellStyle name="中等 2" xfId="20440" hidden="1"/>
    <cellStyle name="中等 2" xfId="20582" hidden="1"/>
    <cellStyle name="中等 2" xfId="20531" hidden="1"/>
    <cellStyle name="中等 2" xfId="20347" hidden="1"/>
    <cellStyle name="中等 2" xfId="20398" hidden="1"/>
    <cellStyle name="中等 2" xfId="20256" hidden="1"/>
    <cellStyle name="中等 2" xfId="20307" hidden="1"/>
    <cellStyle name="中等 2" xfId="20855" hidden="1"/>
    <cellStyle name="中等 2" xfId="20804" hidden="1"/>
    <cellStyle name="中等 2" xfId="20946" hidden="1"/>
    <cellStyle name="中等 2" xfId="20895" hidden="1"/>
    <cellStyle name="中等 2" xfId="20711" hidden="1"/>
    <cellStyle name="中等 2" xfId="20762" hidden="1"/>
    <cellStyle name="中等 2" xfId="20620" hidden="1"/>
    <cellStyle name="中等 2" xfId="20671" hidden="1"/>
    <cellStyle name="中等 2" xfId="21219" hidden="1"/>
    <cellStyle name="中等 2" xfId="21168" hidden="1"/>
    <cellStyle name="中等 2" xfId="21310" hidden="1"/>
    <cellStyle name="中等 2" xfId="21259" hidden="1"/>
    <cellStyle name="中等 2" xfId="21075" hidden="1"/>
    <cellStyle name="中等 2" xfId="21126" hidden="1"/>
    <cellStyle name="中等 2" xfId="20984" hidden="1"/>
    <cellStyle name="中等 2" xfId="21035" hidden="1"/>
    <cellStyle name="中等 2" xfId="21583" hidden="1"/>
    <cellStyle name="中等 2" xfId="21532" hidden="1"/>
    <cellStyle name="中等 2" xfId="21674" hidden="1"/>
    <cellStyle name="中等 2" xfId="21623" hidden="1"/>
    <cellStyle name="中等 2" xfId="21439" hidden="1"/>
    <cellStyle name="中等 2" xfId="21490" hidden="1"/>
    <cellStyle name="中等 2" xfId="21348" hidden="1"/>
    <cellStyle name="中等 2" xfId="21399" hidden="1"/>
    <cellStyle name="中等 2" xfId="21947" hidden="1"/>
    <cellStyle name="中等 2" xfId="21896" hidden="1"/>
    <cellStyle name="中等 2" xfId="22038" hidden="1"/>
    <cellStyle name="中等 2" xfId="21987" hidden="1"/>
    <cellStyle name="中等 2" xfId="21803" hidden="1"/>
    <cellStyle name="中等 2" xfId="21854" hidden="1"/>
    <cellStyle name="中等 2" xfId="21712" hidden="1"/>
    <cellStyle name="中等 2" xfId="21763" hidden="1"/>
    <cellStyle name="中等 2" xfId="22311" hidden="1"/>
    <cellStyle name="中等 2" xfId="22260" hidden="1"/>
    <cellStyle name="中等 2" xfId="22402" hidden="1"/>
    <cellStyle name="中等 2" xfId="22351" hidden="1"/>
    <cellStyle name="中等 2" xfId="22167" hidden="1"/>
    <cellStyle name="中等 2" xfId="22218" hidden="1"/>
    <cellStyle name="中等 2" xfId="22076" hidden="1"/>
    <cellStyle name="中等 2" xfId="22127" hidden="1"/>
    <cellStyle name="中等 2" xfId="22675" hidden="1"/>
    <cellStyle name="中等 2" xfId="22624" hidden="1"/>
    <cellStyle name="中等 2" xfId="22766" hidden="1"/>
    <cellStyle name="中等 2" xfId="22715" hidden="1"/>
    <cellStyle name="中等 2" xfId="22531" hidden="1"/>
    <cellStyle name="中等 2" xfId="22582" hidden="1"/>
    <cellStyle name="中等 2" xfId="22440" hidden="1"/>
    <cellStyle name="中等 2" xfId="22491" hidden="1"/>
    <cellStyle name="中等 2" xfId="23039" hidden="1"/>
    <cellStyle name="中等 2" xfId="22988" hidden="1"/>
    <cellStyle name="中等 2" xfId="23130" hidden="1"/>
    <cellStyle name="中等 2" xfId="23079" hidden="1"/>
    <cellStyle name="中等 2" xfId="22895" hidden="1"/>
    <cellStyle name="中等 2" xfId="22946" hidden="1"/>
    <cellStyle name="中等 2" xfId="22804" hidden="1"/>
    <cellStyle name="中等 2" xfId="22855" hidden="1"/>
    <cellStyle name="中等 2" xfId="23403" hidden="1"/>
    <cellStyle name="中等 2" xfId="23352" hidden="1"/>
    <cellStyle name="中等 2" xfId="23494" hidden="1"/>
    <cellStyle name="中等 2" xfId="23443" hidden="1"/>
    <cellStyle name="中等 2" xfId="23259" hidden="1"/>
    <cellStyle name="中等 2" xfId="23310" hidden="1"/>
    <cellStyle name="中等 2" xfId="23168" hidden="1"/>
    <cellStyle name="中等 2" xfId="23219" hidden="1"/>
    <cellStyle name="中等 2" xfId="23767" hidden="1"/>
    <cellStyle name="中等 2" xfId="23716" hidden="1"/>
    <cellStyle name="中等 2" xfId="23858" hidden="1"/>
    <cellStyle name="中等 2" xfId="23807" hidden="1"/>
    <cellStyle name="中等 2" xfId="23623" hidden="1"/>
    <cellStyle name="中等 2" xfId="23674" hidden="1"/>
    <cellStyle name="中等 2" xfId="23532" hidden="1"/>
    <cellStyle name="中等 2" xfId="23583" hidden="1"/>
    <cellStyle name="中等 2" xfId="24089" hidden="1"/>
    <cellStyle name="中等 2" xfId="24038" hidden="1"/>
    <cellStyle name="中等 2" xfId="24180" hidden="1"/>
    <cellStyle name="中等 2" xfId="24129" hidden="1"/>
    <cellStyle name="中等 2" xfId="23946" hidden="1"/>
    <cellStyle name="中等 2" xfId="23997" hidden="1"/>
    <cellStyle name="中等 2" xfId="23896" hidden="1"/>
    <cellStyle name="中等 2" xfId="8133" hidden="1"/>
    <cellStyle name="中等 2" xfId="7096" hidden="1"/>
    <cellStyle name="中等 2" xfId="7850" hidden="1"/>
    <cellStyle name="中等 2" xfId="6701" hidden="1"/>
    <cellStyle name="中等 2" xfId="8396" hidden="1"/>
    <cellStyle name="中等 2" xfId="7222" hidden="1"/>
    <cellStyle name="中等 2" xfId="7586" hidden="1"/>
    <cellStyle name="中等 2" xfId="7165" hidden="1"/>
    <cellStyle name="中等 2" xfId="8279" hidden="1"/>
    <cellStyle name="中等 2" xfId="6750" hidden="1"/>
    <cellStyle name="中等 2" xfId="7016" hidden="1"/>
    <cellStyle name="中等 2" xfId="6892" hidden="1"/>
    <cellStyle name="中等 2" xfId="7072" hidden="1"/>
    <cellStyle name="中等 2" xfId="8161" hidden="1"/>
    <cellStyle name="中等 2" xfId="7923" hidden="1"/>
    <cellStyle name="中等 2" xfId="7229" hidden="1"/>
    <cellStyle name="中等 2" xfId="8031" hidden="1"/>
    <cellStyle name="中等 2" xfId="6442" hidden="1"/>
    <cellStyle name="中等 2" xfId="6106" hidden="1"/>
    <cellStyle name="中等 2" xfId="7961" hidden="1"/>
    <cellStyle name="中等 2" xfId="6570" hidden="1"/>
    <cellStyle name="中等 2" xfId="7062" hidden="1"/>
    <cellStyle name="中等 2" xfId="6871" hidden="1"/>
    <cellStyle name="中等 2" xfId="7791" hidden="1"/>
    <cellStyle name="中等 2" xfId="6336" hidden="1"/>
    <cellStyle name="中等 2" xfId="6963" hidden="1"/>
    <cellStyle name="中等 2" xfId="7957" hidden="1"/>
    <cellStyle name="中等 2" xfId="7470" hidden="1"/>
    <cellStyle name="中等 2" xfId="7379" hidden="1"/>
    <cellStyle name="中等 2" xfId="6201" hidden="1"/>
    <cellStyle name="中等 2" xfId="7678" hidden="1"/>
    <cellStyle name="中等 2" xfId="7264" hidden="1"/>
    <cellStyle name="中等 2" xfId="7440" hidden="1"/>
    <cellStyle name="中等 2" xfId="7853" hidden="1"/>
    <cellStyle name="中等 2" xfId="6450" hidden="1"/>
    <cellStyle name="中等 2" xfId="7974" hidden="1"/>
    <cellStyle name="中等 2" xfId="6861" hidden="1"/>
    <cellStyle name="中等 2" xfId="7328" hidden="1"/>
    <cellStyle name="中等 2" xfId="7114" hidden="1"/>
    <cellStyle name="中等 2" xfId="6900" hidden="1"/>
    <cellStyle name="中等 2" xfId="7933" hidden="1"/>
    <cellStyle name="中等 2" xfId="8322" hidden="1"/>
    <cellStyle name="中等 2" xfId="7503" hidden="1"/>
    <cellStyle name="中等 2" xfId="8386" hidden="1"/>
    <cellStyle name="中等 2" xfId="6143" hidden="1"/>
    <cellStyle name="中等 2" xfId="7741" hidden="1"/>
    <cellStyle name="中等 2" xfId="6353" hidden="1"/>
    <cellStyle name="中等 2" xfId="8502" hidden="1"/>
    <cellStyle name="中等 2" xfId="7718" hidden="1"/>
    <cellStyle name="中等 2" xfId="8070" hidden="1"/>
    <cellStyle name="中等 2" xfId="7256" hidden="1"/>
    <cellStyle name="中等 2" xfId="7504" hidden="1"/>
    <cellStyle name="中等 2" xfId="7452" hidden="1"/>
    <cellStyle name="中等 2" xfId="6546" hidden="1"/>
    <cellStyle name="中等 2" xfId="7865" hidden="1"/>
    <cellStyle name="中等 2" xfId="7129" hidden="1"/>
    <cellStyle name="中等 2" xfId="26530" hidden="1"/>
    <cellStyle name="中等 2" xfId="26478" hidden="1"/>
    <cellStyle name="中等 2" xfId="26571" hidden="1"/>
    <cellStyle name="中等 2" xfId="26387" hidden="1"/>
    <cellStyle name="中等 2" xfId="26438" hidden="1"/>
    <cellStyle name="中等 2" xfId="26664" hidden="1"/>
    <cellStyle name="中等 2" xfId="26613" hidden="1"/>
    <cellStyle name="中等 2" xfId="26755" hidden="1"/>
    <cellStyle name="中等 2" xfId="26704" hidden="1"/>
    <cellStyle name="中等 2" xfId="26114" hidden="1"/>
    <cellStyle name="中等 2" xfId="26165" hidden="1"/>
    <cellStyle name="中等 2" xfId="26023" hidden="1"/>
    <cellStyle name="中等 2" xfId="26074" hidden="1"/>
    <cellStyle name="中等 2" xfId="26258" hidden="1"/>
    <cellStyle name="中等 2" xfId="26207" hidden="1"/>
    <cellStyle name="中等 2" xfId="26349" hidden="1"/>
    <cellStyle name="中等 2" xfId="26298" hidden="1"/>
    <cellStyle name="中等 2" xfId="25750" hidden="1"/>
    <cellStyle name="中等 2" xfId="25801" hidden="1"/>
    <cellStyle name="中等 2" xfId="25659" hidden="1"/>
    <cellStyle name="中等 2" xfId="25710" hidden="1"/>
    <cellStyle name="中等 2" xfId="25894" hidden="1"/>
    <cellStyle name="中等 2" xfId="25843" hidden="1"/>
    <cellStyle name="中等 2" xfId="25985" hidden="1"/>
    <cellStyle name="中等 2" xfId="25934" hidden="1"/>
    <cellStyle name="中等 2" xfId="25386" hidden="1"/>
    <cellStyle name="中等 2" xfId="25437" hidden="1"/>
    <cellStyle name="中等 2" xfId="25295" hidden="1"/>
    <cellStyle name="中等 2" xfId="25346" hidden="1"/>
    <cellStyle name="中等 2" xfId="25530" hidden="1"/>
    <cellStyle name="中等 2" xfId="25479" hidden="1"/>
    <cellStyle name="中等 2" xfId="25621" hidden="1"/>
    <cellStyle name="中等 2" xfId="25570" hidden="1"/>
    <cellStyle name="中等 2" xfId="25022" hidden="1"/>
    <cellStyle name="中等 2" xfId="25073" hidden="1"/>
    <cellStyle name="中等 2" xfId="24931" hidden="1"/>
    <cellStyle name="中等 2" xfId="24982" hidden="1"/>
    <cellStyle name="中等 2" xfId="25166" hidden="1"/>
    <cellStyle name="中等 2" xfId="25115" hidden="1"/>
    <cellStyle name="中等 2" xfId="25257" hidden="1"/>
    <cellStyle name="中等 2" xfId="25206" hidden="1"/>
    <cellStyle name="中等 2" xfId="24658" hidden="1"/>
    <cellStyle name="中等 2" xfId="24709" hidden="1"/>
    <cellStyle name="中等 2" xfId="24567" hidden="1"/>
    <cellStyle name="中等 2" xfId="24618" hidden="1"/>
    <cellStyle name="中等 2" xfId="24802" hidden="1"/>
    <cellStyle name="中等 2" xfId="24751" hidden="1"/>
    <cellStyle name="中等 2" xfId="24893" hidden="1"/>
    <cellStyle name="中等 2" xfId="24842" hidden="1"/>
    <cellStyle name="中等 2" xfId="24336" hidden="1"/>
    <cellStyle name="中等 2" xfId="24387" hidden="1"/>
    <cellStyle name="中等 2" xfId="24245" hidden="1"/>
    <cellStyle name="中等 2" xfId="24296" hidden="1"/>
    <cellStyle name="中等 2" xfId="24479" hidden="1"/>
    <cellStyle name="中等 2" xfId="24428" hidden="1"/>
    <cellStyle name="中等 2" xfId="24529" hidden="1"/>
    <cellStyle name="中等 2" xfId="27008" hidden="1"/>
    <cellStyle name="中等 2" xfId="27060" hidden="1"/>
    <cellStyle name="中等 2" xfId="26967" hidden="1"/>
    <cellStyle name="中等 2" xfId="27151" hidden="1"/>
    <cellStyle name="中等 2" xfId="27100" hidden="1"/>
    <cellStyle name="中等 2" xfId="26874" hidden="1"/>
    <cellStyle name="中等 2" xfId="26925" hidden="1"/>
    <cellStyle name="中等 2" xfId="26783" hidden="1"/>
    <cellStyle name="中等 2" xfId="26834" hidden="1"/>
    <cellStyle name="中等 2" xfId="27424" hidden="1"/>
    <cellStyle name="中等 2" xfId="27373" hidden="1"/>
    <cellStyle name="中等 2" xfId="27515" hidden="1"/>
    <cellStyle name="中等 2" xfId="27464" hidden="1"/>
    <cellStyle name="中等 2" xfId="27280" hidden="1"/>
    <cellStyle name="中等 2" xfId="27331" hidden="1"/>
    <cellStyle name="中等 2" xfId="27189" hidden="1"/>
    <cellStyle name="中等 2" xfId="27240" hidden="1"/>
    <cellStyle name="中等 2" xfId="27788" hidden="1"/>
    <cellStyle name="中等 2" xfId="27737" hidden="1"/>
    <cellStyle name="中等 2" xfId="27879" hidden="1"/>
    <cellStyle name="中等 2" xfId="27828" hidden="1"/>
    <cellStyle name="中等 2" xfId="27644" hidden="1"/>
    <cellStyle name="中等 2" xfId="27695" hidden="1"/>
    <cellStyle name="中等 2" xfId="27553" hidden="1"/>
    <cellStyle name="中等 2" xfId="27604" hidden="1"/>
    <cellStyle name="中等 2" xfId="28152" hidden="1"/>
    <cellStyle name="中等 2" xfId="28101" hidden="1"/>
    <cellStyle name="中等 2" xfId="28243" hidden="1"/>
    <cellStyle name="中等 2" xfId="28192" hidden="1"/>
    <cellStyle name="中等 2" xfId="28008" hidden="1"/>
    <cellStyle name="中等 2" xfId="28059" hidden="1"/>
    <cellStyle name="中等 2" xfId="27917" hidden="1"/>
    <cellStyle name="中等 2" xfId="27968" hidden="1"/>
    <cellStyle name="中等 2" xfId="28516" hidden="1"/>
    <cellStyle name="中等 2" xfId="28465" hidden="1"/>
    <cellStyle name="中等 2" xfId="28607" hidden="1"/>
    <cellStyle name="中等 2" xfId="28556" hidden="1"/>
    <cellStyle name="中等 2" xfId="28372" hidden="1"/>
    <cellStyle name="中等 2" xfId="28423" hidden="1"/>
    <cellStyle name="中等 2" xfId="28281" hidden="1"/>
    <cellStyle name="中等 2" xfId="28332" hidden="1"/>
    <cellStyle name="中等 2" xfId="28880" hidden="1"/>
    <cellStyle name="中等 2" xfId="28829" hidden="1"/>
    <cellStyle name="中等 2" xfId="28971" hidden="1"/>
    <cellStyle name="中等 2" xfId="28920" hidden="1"/>
    <cellStyle name="中等 2" xfId="28736" hidden="1"/>
    <cellStyle name="中等 2" xfId="28787" hidden="1"/>
    <cellStyle name="中等 2" xfId="28645" hidden="1"/>
    <cellStyle name="中等 2" xfId="28696" hidden="1"/>
    <cellStyle name="中等 2" xfId="29244" hidden="1"/>
    <cellStyle name="中等 2" xfId="29193" hidden="1"/>
    <cellStyle name="中等 2" xfId="29335" hidden="1"/>
    <cellStyle name="中等 2" xfId="29284" hidden="1"/>
    <cellStyle name="中等 2" xfId="29100" hidden="1"/>
    <cellStyle name="中等 2" xfId="29151" hidden="1"/>
    <cellStyle name="中等 2" xfId="29009" hidden="1"/>
    <cellStyle name="中等 2" xfId="29060" hidden="1"/>
    <cellStyle name="中等 2" xfId="29608" hidden="1"/>
    <cellStyle name="中等 2" xfId="29557" hidden="1"/>
    <cellStyle name="中等 2" xfId="29699" hidden="1"/>
    <cellStyle name="中等 2" xfId="29648" hidden="1"/>
    <cellStyle name="中等 2" xfId="29464" hidden="1"/>
    <cellStyle name="中等 2" xfId="29515" hidden="1"/>
    <cellStyle name="中等 2" xfId="29373" hidden="1"/>
    <cellStyle name="中等 2" xfId="29424" hidden="1"/>
    <cellStyle name="中等 2" xfId="29972" hidden="1"/>
    <cellStyle name="中等 2" xfId="29921" hidden="1"/>
    <cellStyle name="中等 2" xfId="30063" hidden="1"/>
    <cellStyle name="中等 2" xfId="30012" hidden="1"/>
    <cellStyle name="中等 2" xfId="29828" hidden="1"/>
    <cellStyle name="中等 2" xfId="29879" hidden="1"/>
    <cellStyle name="中等 2" xfId="29737" hidden="1"/>
    <cellStyle name="中等 2" xfId="29788" hidden="1"/>
    <cellStyle name="中等 2" xfId="30336" hidden="1"/>
    <cellStyle name="中等 2" xfId="30285" hidden="1"/>
    <cellStyle name="中等 2" xfId="30427" hidden="1"/>
    <cellStyle name="中等 2" xfId="30376" hidden="1"/>
    <cellStyle name="中等 2" xfId="30192" hidden="1"/>
    <cellStyle name="中等 2" xfId="30243" hidden="1"/>
    <cellStyle name="中等 2" xfId="30101" hidden="1"/>
    <cellStyle name="中等 2" xfId="30152" hidden="1"/>
    <cellStyle name="中等 2" xfId="30658" hidden="1"/>
    <cellStyle name="中等 2" xfId="30607" hidden="1"/>
    <cellStyle name="中等 2" xfId="30749" hidden="1"/>
    <cellStyle name="中等 2" xfId="30698" hidden="1"/>
    <cellStyle name="中等 2" xfId="30515" hidden="1"/>
    <cellStyle name="中等 2" xfId="30566" hidden="1"/>
    <cellStyle name="中等 2" xfId="30465" hidden="1"/>
    <cellStyle name="中等 2" xfId="33560" hidden="1"/>
    <cellStyle name="中等 2" xfId="33612" hidden="1"/>
    <cellStyle name="中等 2" xfId="33519" hidden="1"/>
    <cellStyle name="中等 2" xfId="33703" hidden="1"/>
    <cellStyle name="中等 2" xfId="33652" hidden="1"/>
    <cellStyle name="中等 2" xfId="33426" hidden="1"/>
    <cellStyle name="中等 2" xfId="33477" hidden="1"/>
    <cellStyle name="中等 2" xfId="33335" hidden="1"/>
    <cellStyle name="中等 2" xfId="33386" hidden="1"/>
    <cellStyle name="中等 2" xfId="33976" hidden="1"/>
    <cellStyle name="中等 2" xfId="33925" hidden="1"/>
    <cellStyle name="中等 2" xfId="34067" hidden="1"/>
    <cellStyle name="中等 2" xfId="34016" hidden="1"/>
    <cellStyle name="中等 2" xfId="33832" hidden="1"/>
    <cellStyle name="中等 2" xfId="33883" hidden="1"/>
    <cellStyle name="中等 2" xfId="33741" hidden="1"/>
    <cellStyle name="中等 2" xfId="33792" hidden="1"/>
    <cellStyle name="中等 2" xfId="34340" hidden="1"/>
    <cellStyle name="中等 2" xfId="34289" hidden="1"/>
    <cellStyle name="中等 2" xfId="34431" hidden="1"/>
    <cellStyle name="中等 2" xfId="34380" hidden="1"/>
    <cellStyle name="中等 2" xfId="34196" hidden="1"/>
    <cellStyle name="中等 2" xfId="34247" hidden="1"/>
    <cellStyle name="中等 2" xfId="34105" hidden="1"/>
    <cellStyle name="中等 2" xfId="34156" hidden="1"/>
    <cellStyle name="中等 2" xfId="34704" hidden="1"/>
    <cellStyle name="中等 2" xfId="34653" hidden="1"/>
    <cellStyle name="中等 2" xfId="34795" hidden="1"/>
    <cellStyle name="中等 2" xfId="34744" hidden="1"/>
    <cellStyle name="中等 2" xfId="34560" hidden="1"/>
    <cellStyle name="中等 2" xfId="34611" hidden="1"/>
    <cellStyle name="中等 2" xfId="34469" hidden="1"/>
    <cellStyle name="中等 2" xfId="34520" hidden="1"/>
    <cellStyle name="中等 2" xfId="35068" hidden="1"/>
    <cellStyle name="中等 2" xfId="35017" hidden="1"/>
    <cellStyle name="中等 2" xfId="35159" hidden="1"/>
    <cellStyle name="中等 2" xfId="35108" hidden="1"/>
    <cellStyle name="中等 2" xfId="34924" hidden="1"/>
    <cellStyle name="中等 2" xfId="34975" hidden="1"/>
    <cellStyle name="中等 2" xfId="34833" hidden="1"/>
    <cellStyle name="中等 2" xfId="34884" hidden="1"/>
    <cellStyle name="中等 2" xfId="35432" hidden="1"/>
    <cellStyle name="中等 2" xfId="35381" hidden="1"/>
    <cellStyle name="中等 2" xfId="35523" hidden="1"/>
    <cellStyle name="中等 2" xfId="35472" hidden="1"/>
    <cellStyle name="中等 2" xfId="35288" hidden="1"/>
    <cellStyle name="中等 2" xfId="35339" hidden="1"/>
    <cellStyle name="中等 2" xfId="35197" hidden="1"/>
    <cellStyle name="中等 2" xfId="35248" hidden="1"/>
    <cellStyle name="中等 2" xfId="35796" hidden="1"/>
    <cellStyle name="中等 2" xfId="35745" hidden="1"/>
    <cellStyle name="中等 2" xfId="35887" hidden="1"/>
    <cellStyle name="中等 2" xfId="35836" hidden="1"/>
    <cellStyle name="中等 2" xfId="35652" hidden="1"/>
    <cellStyle name="中等 2" xfId="35703" hidden="1"/>
    <cellStyle name="中等 2" xfId="35561" hidden="1"/>
    <cellStyle name="中等 2" xfId="35612" hidden="1"/>
    <cellStyle name="中等 2" xfId="36160" hidden="1"/>
    <cellStyle name="中等 2" xfId="36109" hidden="1"/>
    <cellStyle name="中等 2" xfId="36251" hidden="1"/>
    <cellStyle name="中等 2" xfId="36200" hidden="1"/>
    <cellStyle name="中等 2" xfId="36016" hidden="1"/>
    <cellStyle name="中等 2" xfId="36067" hidden="1"/>
    <cellStyle name="中等 2" xfId="35925" hidden="1"/>
    <cellStyle name="中等 2" xfId="35976" hidden="1"/>
    <cellStyle name="中等 2" xfId="36524" hidden="1"/>
    <cellStyle name="中等 2" xfId="36473" hidden="1"/>
    <cellStyle name="中等 2" xfId="36615" hidden="1"/>
    <cellStyle name="中等 2" xfId="36564" hidden="1"/>
    <cellStyle name="中等 2" xfId="36380" hidden="1"/>
    <cellStyle name="中等 2" xfId="36431" hidden="1"/>
    <cellStyle name="中等 2" xfId="36289" hidden="1"/>
    <cellStyle name="中等 2" xfId="36340" hidden="1"/>
    <cellStyle name="中等 2" xfId="36888" hidden="1"/>
    <cellStyle name="中等 2" xfId="36837" hidden="1"/>
    <cellStyle name="中等 2" xfId="36979" hidden="1"/>
    <cellStyle name="中等 2" xfId="36928" hidden="1"/>
    <cellStyle name="中等 2" xfId="36744" hidden="1"/>
    <cellStyle name="中等 2" xfId="36795" hidden="1"/>
    <cellStyle name="中等 2" xfId="36653" hidden="1"/>
    <cellStyle name="中等 2" xfId="36704" hidden="1"/>
    <cellStyle name="中等 2" xfId="37252" hidden="1"/>
    <cellStyle name="中等 2" xfId="37201" hidden="1"/>
    <cellStyle name="中等 2" xfId="37343" hidden="1"/>
    <cellStyle name="中等 2" xfId="37292" hidden="1"/>
    <cellStyle name="中等 2" xfId="37108" hidden="1"/>
    <cellStyle name="中等 2" xfId="37159" hidden="1"/>
    <cellStyle name="中等 2" xfId="37017" hidden="1"/>
    <cellStyle name="中等 2" xfId="37068" hidden="1"/>
    <cellStyle name="中等 2" xfId="37574" hidden="1"/>
    <cellStyle name="中等 2" xfId="37523" hidden="1"/>
    <cellStyle name="中等 2" xfId="37665" hidden="1"/>
    <cellStyle name="中等 2" xfId="37614" hidden="1"/>
    <cellStyle name="中等 2" xfId="37431" hidden="1"/>
    <cellStyle name="中等 2" xfId="37482" hidden="1"/>
    <cellStyle name="中等 2" xfId="37381" hidden="1"/>
    <cellStyle name="中等 2" xfId="37928" hidden="1"/>
    <cellStyle name="中等 2" xfId="37980" hidden="1"/>
    <cellStyle name="中等 2" xfId="37887" hidden="1"/>
    <cellStyle name="中等 2" xfId="38071" hidden="1"/>
    <cellStyle name="中等 2" xfId="38020" hidden="1"/>
    <cellStyle name="中等 2" xfId="37794" hidden="1"/>
    <cellStyle name="中等 2" xfId="37845" hidden="1"/>
    <cellStyle name="中等 2" xfId="37703" hidden="1"/>
    <cellStyle name="中等 2" xfId="37754" hidden="1"/>
    <cellStyle name="中等 2" xfId="38344" hidden="1"/>
    <cellStyle name="中等 2" xfId="38293" hidden="1"/>
    <cellStyle name="中等 2" xfId="38435" hidden="1"/>
    <cellStyle name="中等 2" xfId="38384" hidden="1"/>
    <cellStyle name="中等 2" xfId="38200" hidden="1"/>
    <cellStyle name="中等 2" xfId="38251" hidden="1"/>
    <cellStyle name="中等 2" xfId="38109" hidden="1"/>
    <cellStyle name="中等 2" xfId="38160" hidden="1"/>
    <cellStyle name="中等 2" xfId="38708" hidden="1"/>
    <cellStyle name="中等 2" xfId="38657" hidden="1"/>
    <cellStyle name="中等 2" xfId="38799" hidden="1"/>
    <cellStyle name="中等 2" xfId="38748" hidden="1"/>
    <cellStyle name="中等 2" xfId="38564" hidden="1"/>
    <cellStyle name="中等 2" xfId="38615" hidden="1"/>
    <cellStyle name="中等 2" xfId="38473" hidden="1"/>
    <cellStyle name="中等 2" xfId="38524" hidden="1"/>
    <cellStyle name="中等 2" xfId="39072" hidden="1"/>
    <cellStyle name="中等 2" xfId="39021" hidden="1"/>
    <cellStyle name="中等 2" xfId="39163" hidden="1"/>
    <cellStyle name="中等 2" xfId="39112" hidden="1"/>
    <cellStyle name="中等 2" xfId="38928" hidden="1"/>
    <cellStyle name="中等 2" xfId="38979" hidden="1"/>
    <cellStyle name="中等 2" xfId="38837" hidden="1"/>
    <cellStyle name="中等 2" xfId="38888" hidden="1"/>
    <cellStyle name="中等 2" xfId="39436" hidden="1"/>
    <cellStyle name="中等 2" xfId="39385" hidden="1"/>
    <cellStyle name="中等 2" xfId="39527" hidden="1"/>
    <cellStyle name="中等 2" xfId="39476" hidden="1"/>
    <cellStyle name="中等 2" xfId="39292" hidden="1"/>
    <cellStyle name="中等 2" xfId="39343" hidden="1"/>
    <cellStyle name="中等 2" xfId="39201" hidden="1"/>
    <cellStyle name="中等 2" xfId="39252" hidden="1"/>
    <cellStyle name="中等 2" xfId="39800" hidden="1"/>
    <cellStyle name="中等 2" xfId="39749" hidden="1"/>
    <cellStyle name="中等 2" xfId="39891" hidden="1"/>
    <cellStyle name="中等 2" xfId="39840" hidden="1"/>
    <cellStyle name="中等 2" xfId="39656" hidden="1"/>
    <cellStyle name="中等 2" xfId="39707" hidden="1"/>
    <cellStyle name="中等 2" xfId="39565" hidden="1"/>
    <cellStyle name="中等 2" xfId="39616" hidden="1"/>
    <cellStyle name="中等 2" xfId="40164" hidden="1"/>
    <cellStyle name="中等 2" xfId="40113" hidden="1"/>
    <cellStyle name="中等 2" xfId="40255" hidden="1"/>
    <cellStyle name="中等 2" xfId="40204" hidden="1"/>
    <cellStyle name="中等 2" xfId="40020" hidden="1"/>
    <cellStyle name="中等 2" xfId="40071" hidden="1"/>
    <cellStyle name="中等 2" xfId="39929" hidden="1"/>
    <cellStyle name="中等 2" xfId="39980" hidden="1"/>
    <cellStyle name="中等 2" xfId="40528" hidden="1"/>
    <cellStyle name="中等 2" xfId="40477" hidden="1"/>
    <cellStyle name="中等 2" xfId="40619" hidden="1"/>
    <cellStyle name="中等 2" xfId="40568" hidden="1"/>
    <cellStyle name="中等 2" xfId="40384" hidden="1"/>
    <cellStyle name="中等 2" xfId="40435" hidden="1"/>
    <cellStyle name="中等 2" xfId="40293" hidden="1"/>
    <cellStyle name="中等 2" xfId="40344" hidden="1"/>
    <cellStyle name="中等 2" xfId="40892" hidden="1"/>
    <cellStyle name="中等 2" xfId="40841" hidden="1"/>
    <cellStyle name="中等 2" xfId="40983" hidden="1"/>
    <cellStyle name="中等 2" xfId="40932" hidden="1"/>
    <cellStyle name="中等 2" xfId="40748" hidden="1"/>
    <cellStyle name="中等 2" xfId="40799" hidden="1"/>
    <cellStyle name="中等 2" xfId="40657" hidden="1"/>
    <cellStyle name="中等 2" xfId="40708" hidden="1"/>
    <cellStyle name="中等 2" xfId="41256" hidden="1"/>
    <cellStyle name="中等 2" xfId="41205" hidden="1"/>
    <cellStyle name="中等 2" xfId="41347" hidden="1"/>
    <cellStyle name="中等 2" xfId="41296" hidden="1"/>
    <cellStyle name="中等 2" xfId="41112" hidden="1"/>
    <cellStyle name="中等 2" xfId="41163" hidden="1"/>
    <cellStyle name="中等 2" xfId="41021" hidden="1"/>
    <cellStyle name="中等 2" xfId="41072" hidden="1"/>
    <cellStyle name="中等 2" xfId="41620" hidden="1"/>
    <cellStyle name="中等 2" xfId="41569" hidden="1"/>
    <cellStyle name="中等 2" xfId="41711" hidden="1"/>
    <cellStyle name="中等 2" xfId="41660" hidden="1"/>
    <cellStyle name="中等 2" xfId="41476" hidden="1"/>
    <cellStyle name="中等 2" xfId="41527" hidden="1"/>
    <cellStyle name="中等 2" xfId="41385" hidden="1"/>
    <cellStyle name="中等 2" xfId="41436" hidden="1"/>
    <cellStyle name="中等 2" xfId="41942" hidden="1"/>
    <cellStyle name="中等 2" xfId="41891" hidden="1"/>
    <cellStyle name="中等 2" xfId="42033" hidden="1"/>
    <cellStyle name="中等 2" xfId="41982" hidden="1"/>
    <cellStyle name="中等 2" xfId="41799" hidden="1"/>
    <cellStyle name="中等 2" xfId="41850" hidden="1"/>
    <cellStyle name="中等 2" xfId="41749" hidden="1"/>
    <cellStyle name="中等 2" xfId="42296" hidden="1"/>
    <cellStyle name="中等 2" xfId="42348" hidden="1"/>
    <cellStyle name="中等 2" xfId="42255" hidden="1"/>
    <cellStyle name="中等 2" xfId="42439" hidden="1"/>
    <cellStyle name="中等 2" xfId="42388" hidden="1"/>
    <cellStyle name="中等 2" xfId="42162" hidden="1"/>
    <cellStyle name="中等 2" xfId="42213" hidden="1"/>
    <cellStyle name="中等 2" xfId="42071" hidden="1"/>
    <cellStyle name="中等 2" xfId="42122" hidden="1"/>
    <cellStyle name="中等 2" xfId="42712" hidden="1"/>
    <cellStyle name="中等 2" xfId="42661" hidden="1"/>
    <cellStyle name="中等 2" xfId="42803" hidden="1"/>
    <cellStyle name="中等 2" xfId="42752" hidden="1"/>
    <cellStyle name="中等 2" xfId="42568" hidden="1"/>
    <cellStyle name="中等 2" xfId="42619" hidden="1"/>
    <cellStyle name="中等 2" xfId="42477" hidden="1"/>
    <cellStyle name="中等 2" xfId="42528" hidden="1"/>
    <cellStyle name="中等 2" xfId="43076" hidden="1"/>
    <cellStyle name="中等 2" xfId="43025" hidden="1"/>
    <cellStyle name="中等 2" xfId="43167" hidden="1"/>
    <cellStyle name="中等 2" xfId="43116" hidden="1"/>
    <cellStyle name="中等 2" xfId="42932" hidden="1"/>
    <cellStyle name="中等 2" xfId="42983" hidden="1"/>
    <cellStyle name="中等 2" xfId="42841" hidden="1"/>
    <cellStyle name="中等 2" xfId="42892" hidden="1"/>
    <cellStyle name="中等 2" xfId="43440" hidden="1"/>
    <cellStyle name="中等 2" xfId="43389" hidden="1"/>
    <cellStyle name="中等 2" xfId="43531" hidden="1"/>
    <cellStyle name="中等 2" xfId="43480" hidden="1"/>
    <cellStyle name="中等 2" xfId="43296" hidden="1"/>
    <cellStyle name="中等 2" xfId="43347" hidden="1"/>
    <cellStyle name="中等 2" xfId="43205" hidden="1"/>
    <cellStyle name="中等 2" xfId="43256" hidden="1"/>
    <cellStyle name="中等 2" xfId="43804" hidden="1"/>
    <cellStyle name="中等 2" xfId="43753" hidden="1"/>
    <cellStyle name="中等 2" xfId="43895" hidden="1"/>
    <cellStyle name="中等 2" xfId="43844" hidden="1"/>
    <cellStyle name="中等 2" xfId="43660" hidden="1"/>
    <cellStyle name="中等 2" xfId="43711" hidden="1"/>
    <cellStyle name="中等 2" xfId="43569" hidden="1"/>
    <cellStyle name="中等 2" xfId="43620" hidden="1"/>
    <cellStyle name="中等 2" xfId="44168" hidden="1"/>
    <cellStyle name="中等 2" xfId="44117" hidden="1"/>
    <cellStyle name="中等 2" xfId="44259" hidden="1"/>
    <cellStyle name="中等 2" xfId="44208" hidden="1"/>
    <cellStyle name="中等 2" xfId="44024" hidden="1"/>
    <cellStyle name="中等 2" xfId="44075" hidden="1"/>
    <cellStyle name="中等 2" xfId="43933" hidden="1"/>
    <cellStyle name="中等 2" xfId="43984" hidden="1"/>
    <cellStyle name="中等 2" xfId="44490" hidden="1"/>
    <cellStyle name="中等 2" xfId="44439" hidden="1"/>
    <cellStyle name="中等 2" xfId="44581" hidden="1"/>
    <cellStyle name="中等 2" xfId="44530" hidden="1"/>
    <cellStyle name="中等 2" xfId="44347" hidden="1"/>
    <cellStyle name="中等 2" xfId="44398" hidden="1"/>
    <cellStyle name="中等 2" xfId="44297" hidden="1"/>
    <cellStyle name="中等 2" xfId="44844" hidden="1"/>
    <cellStyle name="中等 2" xfId="44896" hidden="1"/>
    <cellStyle name="中等 2" xfId="44803" hidden="1"/>
    <cellStyle name="中等 2" xfId="44987" hidden="1"/>
    <cellStyle name="中等 2" xfId="44936" hidden="1"/>
    <cellStyle name="中等 2" xfId="44710" hidden="1"/>
    <cellStyle name="中等 2" xfId="44761" hidden="1"/>
    <cellStyle name="中等 2" xfId="44619" hidden="1"/>
    <cellStyle name="中等 2" xfId="44670" hidden="1"/>
    <cellStyle name="中等 2" xfId="45260" hidden="1"/>
    <cellStyle name="中等 2" xfId="45209" hidden="1"/>
    <cellStyle name="中等 2" xfId="45351" hidden="1"/>
    <cellStyle name="中等 2" xfId="45300" hidden="1"/>
    <cellStyle name="中等 2" xfId="45116" hidden="1"/>
    <cellStyle name="中等 2" xfId="45167" hidden="1"/>
    <cellStyle name="中等 2" xfId="45025" hidden="1"/>
    <cellStyle name="中等 2" xfId="45076" hidden="1"/>
    <cellStyle name="中等 2" xfId="45624" hidden="1"/>
    <cellStyle name="中等 2" xfId="45573" hidden="1"/>
    <cellStyle name="中等 2" xfId="45715" hidden="1"/>
    <cellStyle name="中等 2" xfId="45664" hidden="1"/>
    <cellStyle name="中等 2" xfId="45480" hidden="1"/>
    <cellStyle name="中等 2" xfId="45531" hidden="1"/>
    <cellStyle name="中等 2" xfId="45389" hidden="1"/>
    <cellStyle name="中等 2" xfId="45440" hidden="1"/>
    <cellStyle name="中等 2" xfId="45988" hidden="1"/>
    <cellStyle name="中等 2" xfId="45937" hidden="1"/>
    <cellStyle name="中等 2" xfId="46079" hidden="1"/>
    <cellStyle name="中等 2" xfId="46028" hidden="1"/>
    <cellStyle name="中等 2" xfId="45844" hidden="1"/>
    <cellStyle name="中等 2" xfId="45895" hidden="1"/>
    <cellStyle name="中等 2" xfId="45753" hidden="1"/>
    <cellStyle name="中等 2" xfId="45804" hidden="1"/>
    <cellStyle name="中等 2" xfId="46352" hidden="1"/>
    <cellStyle name="中等 2" xfId="46301" hidden="1"/>
    <cellStyle name="中等 2" xfId="46443" hidden="1"/>
    <cellStyle name="中等 2" xfId="46392" hidden="1"/>
    <cellStyle name="中等 2" xfId="46208" hidden="1"/>
    <cellStyle name="中等 2" xfId="46259" hidden="1"/>
    <cellStyle name="中等 2" xfId="46117" hidden="1"/>
    <cellStyle name="中等 2" xfId="46168" hidden="1"/>
    <cellStyle name="中等 2" xfId="46716" hidden="1"/>
    <cellStyle name="中等 2" xfId="46665" hidden="1"/>
    <cellStyle name="中等 2" xfId="46807" hidden="1"/>
    <cellStyle name="中等 2" xfId="46756" hidden="1"/>
    <cellStyle name="中等 2" xfId="46572" hidden="1"/>
    <cellStyle name="中等 2" xfId="46623" hidden="1"/>
    <cellStyle name="中等 2" xfId="46481" hidden="1"/>
    <cellStyle name="中等 2" xfId="46532" hidden="1"/>
    <cellStyle name="中等 2" xfId="47080" hidden="1"/>
    <cellStyle name="中等 2" xfId="47029" hidden="1"/>
    <cellStyle name="中等 2" xfId="47171" hidden="1"/>
    <cellStyle name="中等 2" xfId="47120" hidden="1"/>
    <cellStyle name="中等 2" xfId="46936" hidden="1"/>
    <cellStyle name="中等 2" xfId="46987" hidden="1"/>
    <cellStyle name="中等 2" xfId="46845" hidden="1"/>
    <cellStyle name="中等 2" xfId="46896" hidden="1"/>
    <cellStyle name="中等 2" xfId="47444" hidden="1"/>
    <cellStyle name="中等 2" xfId="47393" hidden="1"/>
    <cellStyle name="中等 2" xfId="47535" hidden="1"/>
    <cellStyle name="中等 2" xfId="47484" hidden="1"/>
    <cellStyle name="中等 2" xfId="47300" hidden="1"/>
    <cellStyle name="中等 2" xfId="47351" hidden="1"/>
    <cellStyle name="中等 2" xfId="47209" hidden="1"/>
    <cellStyle name="中等 2" xfId="47260" hidden="1"/>
    <cellStyle name="中等 2" xfId="47808" hidden="1"/>
    <cellStyle name="中等 2" xfId="47757" hidden="1"/>
    <cellStyle name="中等 2" xfId="47899" hidden="1"/>
    <cellStyle name="中等 2" xfId="47848" hidden="1"/>
    <cellStyle name="中等 2" xfId="47664" hidden="1"/>
    <cellStyle name="中等 2" xfId="47715" hidden="1"/>
    <cellStyle name="中等 2" xfId="47573" hidden="1"/>
    <cellStyle name="中等 2" xfId="47624" hidden="1"/>
    <cellStyle name="中等 2" xfId="48172" hidden="1"/>
    <cellStyle name="中等 2" xfId="48121" hidden="1"/>
    <cellStyle name="中等 2" xfId="48263" hidden="1"/>
    <cellStyle name="中等 2" xfId="48212" hidden="1"/>
    <cellStyle name="中等 2" xfId="48028" hidden="1"/>
    <cellStyle name="中等 2" xfId="48079" hidden="1"/>
    <cellStyle name="中等 2" xfId="47937" hidden="1"/>
    <cellStyle name="中等 2" xfId="47988" hidden="1"/>
    <cellStyle name="中等 2" xfId="48536" hidden="1"/>
    <cellStyle name="中等 2" xfId="48485" hidden="1"/>
    <cellStyle name="中等 2" xfId="48627" hidden="1"/>
    <cellStyle name="中等 2" xfId="48576" hidden="1"/>
    <cellStyle name="中等 2" xfId="48392" hidden="1"/>
    <cellStyle name="中等 2" xfId="48443" hidden="1"/>
    <cellStyle name="中等 2" xfId="48301" hidden="1"/>
    <cellStyle name="中等 2" xfId="48352" hidden="1"/>
    <cellStyle name="中等 2" xfId="48858" hidden="1"/>
    <cellStyle name="中等 2" xfId="48807" hidden="1"/>
    <cellStyle name="中等 2" xfId="48949" hidden="1"/>
    <cellStyle name="中等 2" xfId="48898" hidden="1"/>
    <cellStyle name="中等 2" xfId="48715" hidden="1"/>
    <cellStyle name="中等 2" xfId="48766" hidden="1"/>
    <cellStyle name="中等 2" xfId="48665" hidden="1"/>
    <cellStyle name="中等 2" xfId="32902" hidden="1"/>
    <cellStyle name="中等 2" xfId="31865" hidden="1"/>
    <cellStyle name="中等 2" xfId="32619" hidden="1"/>
    <cellStyle name="中等 2" xfId="31470" hidden="1"/>
    <cellStyle name="中等 2" xfId="33165" hidden="1"/>
    <cellStyle name="中等 2" xfId="31991" hidden="1"/>
    <cellStyle name="中等 2" xfId="32355" hidden="1"/>
    <cellStyle name="中等 2" xfId="31934" hidden="1"/>
    <cellStyle name="中等 2" xfId="33048" hidden="1"/>
    <cellStyle name="中等 2" xfId="31519" hidden="1"/>
    <cellStyle name="中等 2" xfId="31785" hidden="1"/>
    <cellStyle name="中等 2" xfId="31661" hidden="1"/>
    <cellStyle name="中等 2" xfId="31841" hidden="1"/>
    <cellStyle name="中等 2" xfId="32930" hidden="1"/>
    <cellStyle name="中等 2" xfId="32692" hidden="1"/>
    <cellStyle name="中等 2" xfId="31998" hidden="1"/>
    <cellStyle name="中等 2" xfId="32800" hidden="1"/>
    <cellStyle name="中等 2" xfId="31211" hidden="1"/>
    <cellStyle name="中等 2" xfId="30875" hidden="1"/>
    <cellStyle name="中等 2" xfId="32730" hidden="1"/>
    <cellStyle name="中等 2" xfId="31339" hidden="1"/>
    <cellStyle name="中等 2" xfId="31831" hidden="1"/>
    <cellStyle name="中等 2" xfId="31640" hidden="1"/>
    <cellStyle name="中等 2" xfId="32560" hidden="1"/>
    <cellStyle name="中等 2" xfId="31105" hidden="1"/>
    <cellStyle name="中等 2" xfId="31732" hidden="1"/>
    <cellStyle name="中等 2" xfId="32726" hidden="1"/>
    <cellStyle name="中等 2" xfId="32239" hidden="1"/>
    <cellStyle name="中等 2" xfId="32148" hidden="1"/>
    <cellStyle name="中等 2" xfId="30970" hidden="1"/>
    <cellStyle name="中等 2" xfId="32447" hidden="1"/>
    <cellStyle name="中等 2" xfId="32033" hidden="1"/>
    <cellStyle name="中等 2" xfId="32209" hidden="1"/>
    <cellStyle name="中等 2" xfId="32622" hidden="1"/>
    <cellStyle name="中等 2" xfId="31219" hidden="1"/>
    <cellStyle name="中等 2" xfId="32743" hidden="1"/>
    <cellStyle name="中等 2" xfId="31630" hidden="1"/>
    <cellStyle name="中等 2" xfId="32097" hidden="1"/>
    <cellStyle name="中等 2" xfId="31883" hidden="1"/>
    <cellStyle name="中等 2" xfId="31669" hidden="1"/>
    <cellStyle name="中等 2" xfId="32702" hidden="1"/>
    <cellStyle name="中等 2" xfId="33091" hidden="1"/>
    <cellStyle name="中等 2" xfId="32272" hidden="1"/>
    <cellStyle name="中等 2" xfId="33155" hidden="1"/>
    <cellStyle name="中等 2" xfId="30912" hidden="1"/>
    <cellStyle name="中等 2" xfId="32510" hidden="1"/>
    <cellStyle name="中等 2" xfId="31122" hidden="1"/>
    <cellStyle name="中等 2" xfId="33271" hidden="1"/>
    <cellStyle name="中等 2" xfId="32487" hidden="1"/>
    <cellStyle name="中等 2" xfId="32839" hidden="1"/>
    <cellStyle name="中等 2" xfId="32025" hidden="1"/>
    <cellStyle name="中等 2" xfId="32273" hidden="1"/>
    <cellStyle name="中等 2" xfId="32221" hidden="1"/>
    <cellStyle name="中等 2" xfId="31315" hidden="1"/>
    <cellStyle name="中等 2" xfId="32634" hidden="1"/>
    <cellStyle name="中等 2" xfId="31898" hidden="1"/>
    <cellStyle name="中等 2" xfId="51299" hidden="1"/>
    <cellStyle name="中等 2" xfId="51247" hidden="1"/>
    <cellStyle name="中等 2" xfId="51340" hidden="1"/>
    <cellStyle name="中等 2" xfId="51156" hidden="1"/>
    <cellStyle name="中等 2" xfId="51207" hidden="1"/>
    <cellStyle name="中等 2" xfId="51433" hidden="1"/>
    <cellStyle name="中等 2" xfId="51382" hidden="1"/>
    <cellStyle name="中等 2" xfId="51524" hidden="1"/>
    <cellStyle name="中等 2" xfId="51473" hidden="1"/>
    <cellStyle name="中等 2" xfId="50883" hidden="1"/>
    <cellStyle name="中等 2" xfId="50934" hidden="1"/>
    <cellStyle name="中等 2" xfId="50792" hidden="1"/>
    <cellStyle name="中等 2" xfId="50843" hidden="1"/>
    <cellStyle name="中等 2" xfId="51027" hidden="1"/>
    <cellStyle name="中等 2" xfId="50976" hidden="1"/>
    <cellStyle name="中等 2" xfId="51118" hidden="1"/>
    <cellStyle name="中等 2" xfId="51067" hidden="1"/>
    <cellStyle name="中等 2" xfId="50519" hidden="1"/>
    <cellStyle name="中等 2" xfId="50570" hidden="1"/>
    <cellStyle name="中等 2" xfId="50428" hidden="1"/>
    <cellStyle name="中等 2" xfId="50479" hidden="1"/>
    <cellStyle name="中等 2" xfId="50663" hidden="1"/>
    <cellStyle name="中等 2" xfId="50612" hidden="1"/>
    <cellStyle name="中等 2" xfId="50754" hidden="1"/>
    <cellStyle name="中等 2" xfId="50703" hidden="1"/>
    <cellStyle name="中等 2" xfId="50155" hidden="1"/>
    <cellStyle name="中等 2" xfId="50206" hidden="1"/>
    <cellStyle name="中等 2" xfId="50064" hidden="1"/>
    <cellStyle name="中等 2" xfId="50115" hidden="1"/>
    <cellStyle name="中等 2" xfId="50299" hidden="1"/>
    <cellStyle name="中等 2" xfId="50248" hidden="1"/>
    <cellStyle name="中等 2" xfId="50390" hidden="1"/>
    <cellStyle name="中等 2" xfId="50339" hidden="1"/>
    <cellStyle name="中等 2" xfId="49791" hidden="1"/>
    <cellStyle name="中等 2" xfId="49842" hidden="1"/>
    <cellStyle name="中等 2" xfId="49700" hidden="1"/>
    <cellStyle name="中等 2" xfId="49751" hidden="1"/>
    <cellStyle name="中等 2" xfId="49935" hidden="1"/>
    <cellStyle name="中等 2" xfId="49884" hidden="1"/>
    <cellStyle name="中等 2" xfId="50026" hidden="1"/>
    <cellStyle name="中等 2" xfId="49975" hidden="1"/>
    <cellStyle name="中等 2" xfId="49427" hidden="1"/>
    <cellStyle name="中等 2" xfId="49478" hidden="1"/>
    <cellStyle name="中等 2" xfId="49336" hidden="1"/>
    <cellStyle name="中等 2" xfId="49387" hidden="1"/>
    <cellStyle name="中等 2" xfId="49571" hidden="1"/>
    <cellStyle name="中等 2" xfId="49520" hidden="1"/>
    <cellStyle name="中等 2" xfId="49662" hidden="1"/>
    <cellStyle name="中等 2" xfId="49611" hidden="1"/>
    <cellStyle name="中等 2" xfId="49105" hidden="1"/>
    <cellStyle name="中等 2" xfId="49156" hidden="1"/>
    <cellStyle name="中等 2" xfId="49014" hidden="1"/>
    <cellStyle name="中等 2" xfId="49065" hidden="1"/>
    <cellStyle name="中等 2" xfId="49248" hidden="1"/>
    <cellStyle name="中等 2" xfId="49197" hidden="1"/>
    <cellStyle name="中等 2" xfId="49298" hidden="1"/>
    <cellStyle name="千分位 2" xfId="2273" hidden="1"/>
    <cellStyle name="千分位 2" xfId="2312" hidden="1"/>
    <cellStyle name="千分位 2" xfId="2366" hidden="1"/>
    <cellStyle name="千分位 2" xfId="2403" hidden="1"/>
    <cellStyle name="千分位 2" xfId="2121" hidden="1"/>
    <cellStyle name="千分位 2" xfId="2084" hidden="1"/>
    <cellStyle name="千分位 2" xfId="2030" hidden="1"/>
    <cellStyle name="千分位 2" xfId="2176" hidden="1"/>
    <cellStyle name="千分位 2" xfId="2639" hidden="1"/>
    <cellStyle name="千分位 2" xfId="2676" hidden="1"/>
    <cellStyle name="千分位 2" xfId="2730" hidden="1"/>
    <cellStyle name="千分位 2" xfId="2767" hidden="1"/>
    <cellStyle name="千分位 2" xfId="2527" hidden="1"/>
    <cellStyle name="千分位 2" xfId="2490" hidden="1"/>
    <cellStyle name="千分位 2" xfId="2436" hidden="1"/>
    <cellStyle name="千分位 2" xfId="2582" hidden="1"/>
    <cellStyle name="千分位 2" xfId="3003" hidden="1"/>
    <cellStyle name="千分位 2" xfId="3040" hidden="1"/>
    <cellStyle name="千分位 2" xfId="3094" hidden="1"/>
    <cellStyle name="千分位 2" xfId="3131" hidden="1"/>
    <cellStyle name="千分位 2" xfId="2891" hidden="1"/>
    <cellStyle name="千分位 2" xfId="2854" hidden="1"/>
    <cellStyle name="千分位 2" xfId="2800" hidden="1"/>
    <cellStyle name="千分位 2" xfId="2946" hidden="1"/>
    <cellStyle name="千分位 2" xfId="3367" hidden="1"/>
    <cellStyle name="千分位 2" xfId="3404" hidden="1"/>
    <cellStyle name="千分位 2" xfId="3458" hidden="1"/>
    <cellStyle name="千分位 2" xfId="3495" hidden="1"/>
    <cellStyle name="千分位 2" xfId="3255" hidden="1"/>
    <cellStyle name="千分位 2" xfId="3218" hidden="1"/>
    <cellStyle name="千分位 2" xfId="3164" hidden="1"/>
    <cellStyle name="千分位 2" xfId="3310" hidden="1"/>
    <cellStyle name="千分位 2" xfId="3731" hidden="1"/>
    <cellStyle name="千分位 2" xfId="3768" hidden="1"/>
    <cellStyle name="千分位 2" xfId="3822" hidden="1"/>
    <cellStyle name="千分位 2" xfId="3859" hidden="1"/>
    <cellStyle name="千分位 2" xfId="3619" hidden="1"/>
    <cellStyle name="千分位 2" xfId="3582" hidden="1"/>
    <cellStyle name="千分位 2" xfId="3528" hidden="1"/>
    <cellStyle name="千分位 2" xfId="3674" hidden="1"/>
    <cellStyle name="千分位 2" xfId="4095" hidden="1"/>
    <cellStyle name="千分位 2" xfId="4132" hidden="1"/>
    <cellStyle name="千分位 2" xfId="4186" hidden="1"/>
    <cellStyle name="千分位 2" xfId="4223" hidden="1"/>
    <cellStyle name="千分位 2" xfId="3983" hidden="1"/>
    <cellStyle name="千分位 2" xfId="3946" hidden="1"/>
    <cellStyle name="千分位 2" xfId="3892" hidden="1"/>
    <cellStyle name="千分位 2" xfId="4038" hidden="1"/>
    <cellStyle name="千分位 2" xfId="4459" hidden="1"/>
    <cellStyle name="千分位 2" xfId="4496" hidden="1"/>
    <cellStyle name="千分位 2" xfId="4550" hidden="1"/>
    <cellStyle name="千分位 2" xfId="4587" hidden="1"/>
    <cellStyle name="千分位 2" xfId="4347" hidden="1"/>
    <cellStyle name="千分位 2" xfId="4310" hidden="1"/>
    <cellStyle name="千分位 2" xfId="4256" hidden="1"/>
    <cellStyle name="千分位 2" xfId="4402" hidden="1"/>
    <cellStyle name="千分位 2" xfId="4823" hidden="1"/>
    <cellStyle name="千分位 2" xfId="4860" hidden="1"/>
    <cellStyle name="千分位 2" xfId="4914" hidden="1"/>
    <cellStyle name="千分位 2" xfId="4951" hidden="1"/>
    <cellStyle name="千分位 2" xfId="4711" hidden="1"/>
    <cellStyle name="千分位 2" xfId="4674" hidden="1"/>
    <cellStyle name="千分位 2" xfId="4620" hidden="1"/>
    <cellStyle name="千分位 2" xfId="4766" hidden="1"/>
    <cellStyle name="千分位 2" xfId="5187" hidden="1"/>
    <cellStyle name="千分位 2" xfId="5224" hidden="1"/>
    <cellStyle name="千分位 2" xfId="5278" hidden="1"/>
    <cellStyle name="千分位 2" xfId="5315" hidden="1"/>
    <cellStyle name="千分位 2" xfId="5075" hidden="1"/>
    <cellStyle name="千分位 2" xfId="5038" hidden="1"/>
    <cellStyle name="千分位 2" xfId="4984" hidden="1"/>
    <cellStyle name="千分位 2" xfId="5130" hidden="1"/>
    <cellStyle name="千分位 2" xfId="5551" hidden="1"/>
    <cellStyle name="千分位 2" xfId="5588" hidden="1"/>
    <cellStyle name="千分位 2" xfId="5642" hidden="1"/>
    <cellStyle name="千分位 2" xfId="5679" hidden="1"/>
    <cellStyle name="千分位 2" xfId="5439" hidden="1"/>
    <cellStyle name="千分位 2" xfId="5402" hidden="1"/>
    <cellStyle name="千分位 2" xfId="5348" hidden="1"/>
    <cellStyle name="千分位 2" xfId="5494" hidden="1"/>
    <cellStyle name="千分位 2" xfId="5873" hidden="1"/>
    <cellStyle name="千分位 2" xfId="5910" hidden="1"/>
    <cellStyle name="千分位 2" xfId="5964" hidden="1"/>
    <cellStyle name="千分位 2" xfId="6001" hidden="1"/>
    <cellStyle name="千分位 2" xfId="5762" hidden="1"/>
    <cellStyle name="千分位 2" xfId="5725" hidden="1"/>
    <cellStyle name="千分位 2" xfId="5712" hidden="1"/>
    <cellStyle name="千分位 2" xfId="5817" hidden="1"/>
    <cellStyle name="千分位 2" xfId="8825" hidden="1"/>
    <cellStyle name="千分位 2" xfId="8864" hidden="1"/>
    <cellStyle name="千分位 2" xfId="8918" hidden="1"/>
    <cellStyle name="千分位 2" xfId="8955" hidden="1"/>
    <cellStyle name="千分位 2" xfId="8673" hidden="1"/>
    <cellStyle name="千分位 2" xfId="8636" hidden="1"/>
    <cellStyle name="千分位 2" xfId="8582" hidden="1"/>
    <cellStyle name="千分位 2" xfId="8728" hidden="1"/>
    <cellStyle name="千分位 2" xfId="9191" hidden="1"/>
    <cellStyle name="千分位 2" xfId="9228" hidden="1"/>
    <cellStyle name="千分位 2" xfId="9282" hidden="1"/>
    <cellStyle name="千分位 2" xfId="9319" hidden="1"/>
    <cellStyle name="千分位 2" xfId="9079" hidden="1"/>
    <cellStyle name="千分位 2" xfId="9042" hidden="1"/>
    <cellStyle name="千分位 2" xfId="8988" hidden="1"/>
    <cellStyle name="千分位 2" xfId="9134" hidden="1"/>
    <cellStyle name="千分位 2" xfId="9555" hidden="1"/>
    <cellStyle name="千分位 2" xfId="9592" hidden="1"/>
    <cellStyle name="千分位 2" xfId="9646" hidden="1"/>
    <cellStyle name="千分位 2" xfId="9683" hidden="1"/>
    <cellStyle name="千分位 2" xfId="9443" hidden="1"/>
    <cellStyle name="千分位 2" xfId="9406" hidden="1"/>
    <cellStyle name="千分位 2" xfId="9352" hidden="1"/>
    <cellStyle name="千分位 2" xfId="9498" hidden="1"/>
    <cellStyle name="千分位 2" xfId="9919" hidden="1"/>
    <cellStyle name="千分位 2" xfId="9956" hidden="1"/>
    <cellStyle name="千分位 2" xfId="10010" hidden="1"/>
    <cellStyle name="千分位 2" xfId="10047" hidden="1"/>
    <cellStyle name="千分位 2" xfId="9807" hidden="1"/>
    <cellStyle name="千分位 2" xfId="9770" hidden="1"/>
    <cellStyle name="千分位 2" xfId="9716" hidden="1"/>
    <cellStyle name="千分位 2" xfId="9862" hidden="1"/>
    <cellStyle name="千分位 2" xfId="10283" hidden="1"/>
    <cellStyle name="千分位 2" xfId="10320" hidden="1"/>
    <cellStyle name="千分位 2" xfId="10374" hidden="1"/>
    <cellStyle name="千分位 2" xfId="10411" hidden="1"/>
    <cellStyle name="千分位 2" xfId="10171" hidden="1"/>
    <cellStyle name="千分位 2" xfId="10134" hidden="1"/>
    <cellStyle name="千分位 2" xfId="10080" hidden="1"/>
    <cellStyle name="千分位 2" xfId="10226" hidden="1"/>
    <cellStyle name="千分位 2" xfId="10647" hidden="1"/>
    <cellStyle name="千分位 2" xfId="10684" hidden="1"/>
    <cellStyle name="千分位 2" xfId="10738" hidden="1"/>
    <cellStyle name="千分位 2" xfId="10775" hidden="1"/>
    <cellStyle name="千分位 2" xfId="10535" hidden="1"/>
    <cellStyle name="千分位 2" xfId="10498" hidden="1"/>
    <cellStyle name="千分位 2" xfId="10444" hidden="1"/>
    <cellStyle name="千分位 2" xfId="10590" hidden="1"/>
    <cellStyle name="千分位 2" xfId="11011" hidden="1"/>
    <cellStyle name="千分位 2" xfId="11048" hidden="1"/>
    <cellStyle name="千分位 2" xfId="11102" hidden="1"/>
    <cellStyle name="千分位 2" xfId="11139" hidden="1"/>
    <cellStyle name="千分位 2" xfId="10899" hidden="1"/>
    <cellStyle name="千分位 2" xfId="10862" hidden="1"/>
    <cellStyle name="千分位 2" xfId="10808" hidden="1"/>
    <cellStyle name="千分位 2" xfId="10954" hidden="1"/>
    <cellStyle name="千分位 2" xfId="11375" hidden="1"/>
    <cellStyle name="千分位 2" xfId="11412" hidden="1"/>
    <cellStyle name="千分位 2" xfId="11466" hidden="1"/>
    <cellStyle name="千分位 2" xfId="11503" hidden="1"/>
    <cellStyle name="千分位 2" xfId="11263" hidden="1"/>
    <cellStyle name="千分位 2" xfId="11226" hidden="1"/>
    <cellStyle name="千分位 2" xfId="11172" hidden="1"/>
    <cellStyle name="千分位 2" xfId="11318" hidden="1"/>
    <cellStyle name="千分位 2" xfId="11739" hidden="1"/>
    <cellStyle name="千分位 2" xfId="11776" hidden="1"/>
    <cellStyle name="千分位 2" xfId="11830" hidden="1"/>
    <cellStyle name="千分位 2" xfId="11867" hidden="1"/>
    <cellStyle name="千分位 2" xfId="11627" hidden="1"/>
    <cellStyle name="千分位 2" xfId="11590" hidden="1"/>
    <cellStyle name="千分位 2" xfId="11536" hidden="1"/>
    <cellStyle name="千分位 2" xfId="11682" hidden="1"/>
    <cellStyle name="千分位 2" xfId="12103" hidden="1"/>
    <cellStyle name="千分位 2" xfId="12140" hidden="1"/>
    <cellStyle name="千分位 2" xfId="12194" hidden="1"/>
    <cellStyle name="千分位 2" xfId="12231" hidden="1"/>
    <cellStyle name="千分位 2" xfId="11991" hidden="1"/>
    <cellStyle name="千分位 2" xfId="11954" hidden="1"/>
    <cellStyle name="千分位 2" xfId="11900" hidden="1"/>
    <cellStyle name="千分位 2" xfId="12046" hidden="1"/>
    <cellStyle name="千分位 2" xfId="12467" hidden="1"/>
    <cellStyle name="千分位 2" xfId="12504" hidden="1"/>
    <cellStyle name="千分位 2" xfId="12558" hidden="1"/>
    <cellStyle name="千分位 2" xfId="12595" hidden="1"/>
    <cellStyle name="千分位 2" xfId="12355" hidden="1"/>
    <cellStyle name="千分位 2" xfId="12318" hidden="1"/>
    <cellStyle name="千分位 2" xfId="12264" hidden="1"/>
    <cellStyle name="千分位 2" xfId="12410" hidden="1"/>
    <cellStyle name="千分位 2" xfId="12789" hidden="1"/>
    <cellStyle name="千分位 2" xfId="12826" hidden="1"/>
    <cellStyle name="千分位 2" xfId="12880" hidden="1"/>
    <cellStyle name="千分位 2" xfId="12917" hidden="1"/>
    <cellStyle name="千分位 2" xfId="12678" hidden="1"/>
    <cellStyle name="千分位 2" xfId="12641" hidden="1"/>
    <cellStyle name="千分位 2" xfId="12628" hidden="1"/>
    <cellStyle name="千分位 2" xfId="12733" hidden="1"/>
    <cellStyle name="千分位 2" xfId="13193" hidden="1"/>
    <cellStyle name="千分位 2" xfId="13232" hidden="1"/>
    <cellStyle name="千分位 2" xfId="13286" hidden="1"/>
    <cellStyle name="千分位 2" xfId="13323" hidden="1"/>
    <cellStyle name="千分位 2" xfId="13041" hidden="1"/>
    <cellStyle name="千分位 2" xfId="13004" hidden="1"/>
    <cellStyle name="千分位 2" xfId="12950" hidden="1"/>
    <cellStyle name="千分位 2" xfId="13096" hidden="1"/>
    <cellStyle name="千分位 2" xfId="13559" hidden="1"/>
    <cellStyle name="千分位 2" xfId="13596" hidden="1"/>
    <cellStyle name="千分位 2" xfId="13650" hidden="1"/>
    <cellStyle name="千分位 2" xfId="13687" hidden="1"/>
    <cellStyle name="千分位 2" xfId="13447" hidden="1"/>
    <cellStyle name="千分位 2" xfId="13410" hidden="1"/>
    <cellStyle name="千分位 2" xfId="13356" hidden="1"/>
    <cellStyle name="千分位 2" xfId="13502" hidden="1"/>
    <cellStyle name="千分位 2" xfId="13923" hidden="1"/>
    <cellStyle name="千分位 2" xfId="13960" hidden="1"/>
    <cellStyle name="千分位 2" xfId="14014" hidden="1"/>
    <cellStyle name="千分位 2" xfId="14051" hidden="1"/>
    <cellStyle name="千分位 2" xfId="13811" hidden="1"/>
    <cellStyle name="千分位 2" xfId="13774" hidden="1"/>
    <cellStyle name="千分位 2" xfId="13720" hidden="1"/>
    <cellStyle name="千分位 2" xfId="13866" hidden="1"/>
    <cellStyle name="千分位 2" xfId="14287" hidden="1"/>
    <cellStyle name="千分位 2" xfId="14324" hidden="1"/>
    <cellStyle name="千分位 2" xfId="14378" hidden="1"/>
    <cellStyle name="千分位 2" xfId="14415" hidden="1"/>
    <cellStyle name="千分位 2" xfId="14175" hidden="1"/>
    <cellStyle name="千分位 2" xfId="14138" hidden="1"/>
    <cellStyle name="千分位 2" xfId="14084" hidden="1"/>
    <cellStyle name="千分位 2" xfId="14230" hidden="1"/>
    <cellStyle name="千分位 2" xfId="14651" hidden="1"/>
    <cellStyle name="千分位 2" xfId="14688" hidden="1"/>
    <cellStyle name="千分位 2" xfId="14742" hidden="1"/>
    <cellStyle name="千分位 2" xfId="14779" hidden="1"/>
    <cellStyle name="千分位 2" xfId="14539" hidden="1"/>
    <cellStyle name="千分位 2" xfId="14502" hidden="1"/>
    <cellStyle name="千分位 2" xfId="14448" hidden="1"/>
    <cellStyle name="千分位 2" xfId="14594" hidden="1"/>
    <cellStyle name="千分位 2" xfId="15015" hidden="1"/>
    <cellStyle name="千分位 2" xfId="15052" hidden="1"/>
    <cellStyle name="千分位 2" xfId="15106" hidden="1"/>
    <cellStyle name="千分位 2" xfId="15143" hidden="1"/>
    <cellStyle name="千分位 2" xfId="14903" hidden="1"/>
    <cellStyle name="千分位 2" xfId="14866" hidden="1"/>
    <cellStyle name="千分位 2" xfId="14812" hidden="1"/>
    <cellStyle name="千分位 2" xfId="14958" hidden="1"/>
    <cellStyle name="千分位 2" xfId="15379" hidden="1"/>
    <cellStyle name="千分位 2" xfId="15416" hidden="1"/>
    <cellStyle name="千分位 2" xfId="15470" hidden="1"/>
    <cellStyle name="千分位 2" xfId="15507" hidden="1"/>
    <cellStyle name="千分位 2" xfId="15267" hidden="1"/>
    <cellStyle name="千分位 2" xfId="15230" hidden="1"/>
    <cellStyle name="千分位 2" xfId="15176" hidden="1"/>
    <cellStyle name="千分位 2" xfId="15322" hidden="1"/>
    <cellStyle name="千分位 2" xfId="15743" hidden="1"/>
    <cellStyle name="千分位 2" xfId="15780" hidden="1"/>
    <cellStyle name="千分位 2" xfId="15834" hidden="1"/>
    <cellStyle name="千分位 2" xfId="15871" hidden="1"/>
    <cellStyle name="千分位 2" xfId="15631" hidden="1"/>
    <cellStyle name="千分位 2" xfId="15594" hidden="1"/>
    <cellStyle name="千分位 2" xfId="15540" hidden="1"/>
    <cellStyle name="千分位 2" xfId="15686" hidden="1"/>
    <cellStyle name="千分位 2" xfId="16107" hidden="1"/>
    <cellStyle name="千分位 2" xfId="16144" hidden="1"/>
    <cellStyle name="千分位 2" xfId="16198" hidden="1"/>
    <cellStyle name="千分位 2" xfId="16235" hidden="1"/>
    <cellStyle name="千分位 2" xfId="15995" hidden="1"/>
    <cellStyle name="千分位 2" xfId="15958" hidden="1"/>
    <cellStyle name="千分位 2" xfId="15904" hidden="1"/>
    <cellStyle name="千分位 2" xfId="16050" hidden="1"/>
    <cellStyle name="千分位 2" xfId="16471" hidden="1"/>
    <cellStyle name="千分位 2" xfId="16508" hidden="1"/>
    <cellStyle name="千分位 2" xfId="16562" hidden="1"/>
    <cellStyle name="千分位 2" xfId="16599" hidden="1"/>
    <cellStyle name="千分位 2" xfId="16359" hidden="1"/>
    <cellStyle name="千分位 2" xfId="16322" hidden="1"/>
    <cellStyle name="千分位 2" xfId="16268" hidden="1"/>
    <cellStyle name="千分位 2" xfId="16414" hidden="1"/>
    <cellStyle name="千分位 2" xfId="16835" hidden="1"/>
    <cellStyle name="千分位 2" xfId="16872" hidden="1"/>
    <cellStyle name="千分位 2" xfId="16926" hidden="1"/>
    <cellStyle name="千分位 2" xfId="16963" hidden="1"/>
    <cellStyle name="千分位 2" xfId="16723" hidden="1"/>
    <cellStyle name="千分位 2" xfId="16686" hidden="1"/>
    <cellStyle name="千分位 2" xfId="16632" hidden="1"/>
    <cellStyle name="千分位 2" xfId="16778" hidden="1"/>
    <cellStyle name="千分位 2" xfId="17157" hidden="1"/>
    <cellStyle name="千分位 2" xfId="17194" hidden="1"/>
    <cellStyle name="千分位 2" xfId="17248" hidden="1"/>
    <cellStyle name="千分位 2" xfId="17285" hidden="1"/>
    <cellStyle name="千分位 2" xfId="17046" hidden="1"/>
    <cellStyle name="千分位 2" xfId="17009" hidden="1"/>
    <cellStyle name="千分位 2" xfId="16996" hidden="1"/>
    <cellStyle name="千分位 2" xfId="17101" hidden="1"/>
    <cellStyle name="千分位 2" xfId="17561" hidden="1"/>
    <cellStyle name="千分位 2" xfId="17600" hidden="1"/>
    <cellStyle name="千分位 2" xfId="17654" hidden="1"/>
    <cellStyle name="千分位 2" xfId="17691" hidden="1"/>
    <cellStyle name="千分位 2" xfId="17409" hidden="1"/>
    <cellStyle name="千分位 2" xfId="17372" hidden="1"/>
    <cellStyle name="千分位 2" xfId="17318" hidden="1"/>
    <cellStyle name="千分位 2" xfId="17464" hidden="1"/>
    <cellStyle name="千分位 2" xfId="17927" hidden="1"/>
    <cellStyle name="千分位 2" xfId="17964" hidden="1"/>
    <cellStyle name="千分位 2" xfId="18018" hidden="1"/>
    <cellStyle name="千分位 2" xfId="18055" hidden="1"/>
    <cellStyle name="千分位 2" xfId="17815" hidden="1"/>
    <cellStyle name="千分位 2" xfId="17778" hidden="1"/>
    <cellStyle name="千分位 2" xfId="17724" hidden="1"/>
    <cellStyle name="千分位 2" xfId="17870" hidden="1"/>
    <cellStyle name="千分位 2" xfId="18291" hidden="1"/>
    <cellStyle name="千分位 2" xfId="18328" hidden="1"/>
    <cellStyle name="千分位 2" xfId="18382" hidden="1"/>
    <cellStyle name="千分位 2" xfId="18419" hidden="1"/>
    <cellStyle name="千分位 2" xfId="18179" hidden="1"/>
    <cellStyle name="千分位 2" xfId="18142" hidden="1"/>
    <cellStyle name="千分位 2" xfId="18088" hidden="1"/>
    <cellStyle name="千分位 2" xfId="18234" hidden="1"/>
    <cellStyle name="千分位 2" xfId="18655" hidden="1"/>
    <cellStyle name="千分位 2" xfId="18692" hidden="1"/>
    <cellStyle name="千分位 2" xfId="18746" hidden="1"/>
    <cellStyle name="千分位 2" xfId="18783" hidden="1"/>
    <cellStyle name="千分位 2" xfId="18543" hidden="1"/>
    <cellStyle name="千分位 2" xfId="18506" hidden="1"/>
    <cellStyle name="千分位 2" xfId="18452" hidden="1"/>
    <cellStyle name="千分位 2" xfId="18598" hidden="1"/>
    <cellStyle name="千分位 2" xfId="19019" hidden="1"/>
    <cellStyle name="千分位 2" xfId="19056" hidden="1"/>
    <cellStyle name="千分位 2" xfId="19110" hidden="1"/>
    <cellStyle name="千分位 2" xfId="19147" hidden="1"/>
    <cellStyle name="千分位 2" xfId="18907" hidden="1"/>
    <cellStyle name="千分位 2" xfId="18870" hidden="1"/>
    <cellStyle name="千分位 2" xfId="18816" hidden="1"/>
    <cellStyle name="千分位 2" xfId="18962" hidden="1"/>
    <cellStyle name="千分位 2" xfId="19383" hidden="1"/>
    <cellStyle name="千分位 2" xfId="19420" hidden="1"/>
    <cellStyle name="千分位 2" xfId="19474" hidden="1"/>
    <cellStyle name="千分位 2" xfId="19511" hidden="1"/>
    <cellStyle name="千分位 2" xfId="19271" hidden="1"/>
    <cellStyle name="千分位 2" xfId="19234" hidden="1"/>
    <cellStyle name="千分位 2" xfId="19180" hidden="1"/>
    <cellStyle name="千分位 2" xfId="19326" hidden="1"/>
    <cellStyle name="千分位 2" xfId="19705" hidden="1"/>
    <cellStyle name="千分位 2" xfId="19742" hidden="1"/>
    <cellStyle name="千分位 2" xfId="19796" hidden="1"/>
    <cellStyle name="千分位 2" xfId="19833" hidden="1"/>
    <cellStyle name="千分位 2" xfId="19594" hidden="1"/>
    <cellStyle name="千分位 2" xfId="19557" hidden="1"/>
    <cellStyle name="千分位 2" xfId="19544" hidden="1"/>
    <cellStyle name="千分位 2" xfId="19649" hidden="1"/>
    <cellStyle name="千分位 2" xfId="20109" hidden="1"/>
    <cellStyle name="千分位 2" xfId="20148" hidden="1"/>
    <cellStyle name="千分位 2" xfId="20202" hidden="1"/>
    <cellStyle name="千分位 2" xfId="20239" hidden="1"/>
    <cellStyle name="千分位 2" xfId="19957" hidden="1"/>
    <cellStyle name="千分位 2" xfId="19920" hidden="1"/>
    <cellStyle name="千分位 2" xfId="19866" hidden="1"/>
    <cellStyle name="千分位 2" xfId="20012" hidden="1"/>
    <cellStyle name="千分位 2" xfId="20475" hidden="1"/>
    <cellStyle name="千分位 2" xfId="20512" hidden="1"/>
    <cellStyle name="千分位 2" xfId="20566" hidden="1"/>
    <cellStyle name="千分位 2" xfId="20603" hidden="1"/>
    <cellStyle name="千分位 2" xfId="20363" hidden="1"/>
    <cellStyle name="千分位 2" xfId="20326" hidden="1"/>
    <cellStyle name="千分位 2" xfId="20272" hidden="1"/>
    <cellStyle name="千分位 2" xfId="20418" hidden="1"/>
    <cellStyle name="千分位 2" xfId="20839" hidden="1"/>
    <cellStyle name="千分位 2" xfId="20876" hidden="1"/>
    <cellStyle name="千分位 2" xfId="20930" hidden="1"/>
    <cellStyle name="千分位 2" xfId="20967" hidden="1"/>
    <cellStyle name="千分位 2" xfId="20727" hidden="1"/>
    <cellStyle name="千分位 2" xfId="20690" hidden="1"/>
    <cellStyle name="千分位 2" xfId="20636" hidden="1"/>
    <cellStyle name="千分位 2" xfId="20782" hidden="1"/>
    <cellStyle name="千分位 2" xfId="21203" hidden="1"/>
    <cellStyle name="千分位 2" xfId="21240" hidden="1"/>
    <cellStyle name="千分位 2" xfId="21294" hidden="1"/>
    <cellStyle name="千分位 2" xfId="21331" hidden="1"/>
    <cellStyle name="千分位 2" xfId="21091" hidden="1"/>
    <cellStyle name="千分位 2" xfId="21054" hidden="1"/>
    <cellStyle name="千分位 2" xfId="21000" hidden="1"/>
    <cellStyle name="千分位 2" xfId="21146" hidden="1"/>
    <cellStyle name="千分位 2" xfId="21567" hidden="1"/>
    <cellStyle name="千分位 2" xfId="21604" hidden="1"/>
    <cellStyle name="千分位 2" xfId="21658" hidden="1"/>
    <cellStyle name="千分位 2" xfId="21695" hidden="1"/>
    <cellStyle name="千分位 2" xfId="21455" hidden="1"/>
    <cellStyle name="千分位 2" xfId="21418" hidden="1"/>
    <cellStyle name="千分位 2" xfId="21364" hidden="1"/>
    <cellStyle name="千分位 2" xfId="21510" hidden="1"/>
    <cellStyle name="千分位 2" xfId="21931" hidden="1"/>
    <cellStyle name="千分位 2" xfId="21968" hidden="1"/>
    <cellStyle name="千分位 2" xfId="22022" hidden="1"/>
    <cellStyle name="千分位 2" xfId="22059" hidden="1"/>
    <cellStyle name="千分位 2" xfId="21819" hidden="1"/>
    <cellStyle name="千分位 2" xfId="21782" hidden="1"/>
    <cellStyle name="千分位 2" xfId="21728" hidden="1"/>
    <cellStyle name="千分位 2" xfId="21874" hidden="1"/>
    <cellStyle name="千分位 2" xfId="22295" hidden="1"/>
    <cellStyle name="千分位 2" xfId="22332" hidden="1"/>
    <cellStyle name="千分位 2" xfId="22386" hidden="1"/>
    <cellStyle name="千分位 2" xfId="22423" hidden="1"/>
    <cellStyle name="千分位 2" xfId="22183" hidden="1"/>
    <cellStyle name="千分位 2" xfId="22146" hidden="1"/>
    <cellStyle name="千分位 2" xfId="22092" hidden="1"/>
    <cellStyle name="千分位 2" xfId="22238" hidden="1"/>
    <cellStyle name="千分位 2" xfId="22659" hidden="1"/>
    <cellStyle name="千分位 2" xfId="22696" hidden="1"/>
    <cellStyle name="千分位 2" xfId="22750" hidden="1"/>
    <cellStyle name="千分位 2" xfId="22787" hidden="1"/>
    <cellStyle name="千分位 2" xfId="22547" hidden="1"/>
    <cellStyle name="千分位 2" xfId="22510" hidden="1"/>
    <cellStyle name="千分位 2" xfId="22456" hidden="1"/>
    <cellStyle name="千分位 2" xfId="22602" hidden="1"/>
    <cellStyle name="千分位 2" xfId="23023" hidden="1"/>
    <cellStyle name="千分位 2" xfId="23060" hidden="1"/>
    <cellStyle name="千分位 2" xfId="23114" hidden="1"/>
    <cellStyle name="千分位 2" xfId="23151" hidden="1"/>
    <cellStyle name="千分位 2" xfId="22911" hidden="1"/>
    <cellStyle name="千分位 2" xfId="22874" hidden="1"/>
    <cellStyle name="千分位 2" xfId="22820" hidden="1"/>
    <cellStyle name="千分位 2" xfId="22966" hidden="1"/>
    <cellStyle name="千分位 2" xfId="23387" hidden="1"/>
    <cellStyle name="千分位 2" xfId="23424" hidden="1"/>
    <cellStyle name="千分位 2" xfId="23478" hidden="1"/>
    <cellStyle name="千分位 2" xfId="23515" hidden="1"/>
    <cellStyle name="千分位 2" xfId="23275" hidden="1"/>
    <cellStyle name="千分位 2" xfId="23238" hidden="1"/>
    <cellStyle name="千分位 2" xfId="23184" hidden="1"/>
    <cellStyle name="千分位 2" xfId="23330" hidden="1"/>
    <cellStyle name="千分位 2" xfId="23751" hidden="1"/>
    <cellStyle name="千分位 2" xfId="23788" hidden="1"/>
    <cellStyle name="千分位 2" xfId="23842" hidden="1"/>
    <cellStyle name="千分位 2" xfId="23879" hidden="1"/>
    <cellStyle name="千分位 2" xfId="23639" hidden="1"/>
    <cellStyle name="千分位 2" xfId="23602" hidden="1"/>
    <cellStyle name="千分位 2" xfId="23548" hidden="1"/>
    <cellStyle name="千分位 2" xfId="23694" hidden="1"/>
    <cellStyle name="千分位 2" xfId="24073" hidden="1"/>
    <cellStyle name="千分位 2" xfId="24110" hidden="1"/>
    <cellStyle name="千分位 2" xfId="24164" hidden="1"/>
    <cellStyle name="千分位 2" xfId="24201" hidden="1"/>
    <cellStyle name="千分位 2" xfId="23962" hidden="1"/>
    <cellStyle name="千分位 2" xfId="23925" hidden="1"/>
    <cellStyle name="千分位 2" xfId="23912" hidden="1"/>
    <cellStyle name="千分位 2" xfId="24017" hidden="1"/>
    <cellStyle name="千分位 2" xfId="6369" hidden="1"/>
    <cellStyle name="千分位 2" xfId="6105" hidden="1"/>
    <cellStyle name="千分位 2" xfId="7715" hidden="1"/>
    <cellStyle name="千分位 2" xfId="6569" hidden="1"/>
    <cellStyle name="千分位 2" xfId="8391" hidden="1"/>
    <cellStyle name="千分位 2" xfId="6784" hidden="1"/>
    <cellStyle name="千分位 2" xfId="6058" hidden="1"/>
    <cellStyle name="千分位 2" xfId="7344" hidden="1"/>
    <cellStyle name="千分位 2" xfId="6728" hidden="1"/>
    <cellStyle name="千分位 2" xfId="8268" hidden="1"/>
    <cellStyle name="千分位 2" xfId="7906" hidden="1"/>
    <cellStyle name="千分位 2" xfId="8324" hidden="1"/>
    <cellStyle name="千分位 2" xfId="8184" hidden="1"/>
    <cellStyle name="千分位 2" xfId="6317" hidden="1"/>
    <cellStyle name="千分位 2" xfId="8405" hidden="1"/>
    <cellStyle name="千分位 2" xfId="8358" hidden="1"/>
    <cellStyle name="千分位 2" xfId="7620" hidden="1"/>
    <cellStyle name="千分位 2" xfId="7339" hidden="1"/>
    <cellStyle name="千分位 2" xfId="6822" hidden="1"/>
    <cellStyle name="千分位 2" xfId="7173" hidden="1"/>
    <cellStyle name="千分位 2" xfId="7168" hidden="1"/>
    <cellStyle name="千分位 2" xfId="7851" hidden="1"/>
    <cellStyle name="千分位 2" xfId="6052" hidden="1"/>
    <cellStyle name="千分位 2" xfId="6460" hidden="1"/>
    <cellStyle name="千分位 2" xfId="8147" hidden="1"/>
    <cellStyle name="千分位 2" xfId="7667" hidden="1"/>
    <cellStyle name="千分位 2" xfId="8220" hidden="1"/>
    <cellStyle name="千分位 2" xfId="8552" hidden="1"/>
    <cellStyle name="千分位 2" xfId="6382" hidden="1"/>
    <cellStyle name="千分位 2" xfId="7928" hidden="1"/>
    <cellStyle name="千分位 2" xfId="8471" hidden="1"/>
    <cellStyle name="千分位 2" xfId="6182" hidden="1"/>
    <cellStyle name="千分位 2" xfId="8559" hidden="1"/>
    <cellStyle name="千分位 2" xfId="7064" hidden="1"/>
    <cellStyle name="千分位 2" xfId="6829" hidden="1"/>
    <cellStyle name="千分位 2" xfId="7205" hidden="1"/>
    <cellStyle name="千分位 2" xfId="8056" hidden="1"/>
    <cellStyle name="千分位 2" xfId="6495" hidden="1"/>
    <cellStyle name="千分位 2" xfId="6922" hidden="1"/>
    <cellStyle name="千分位 2" xfId="6668" hidden="1"/>
    <cellStyle name="千分位 2" xfId="8300" hidden="1"/>
    <cellStyle name="千分位 2" xfId="6342" hidden="1"/>
    <cellStyle name="千分位 2" xfId="7658" hidden="1"/>
    <cellStyle name="千分位 2" xfId="6293" hidden="1"/>
    <cellStyle name="千分位 2" xfId="6726" hidden="1"/>
    <cellStyle name="千分位 2" xfId="7515" hidden="1"/>
    <cellStyle name="千分位 2" xfId="7756" hidden="1"/>
    <cellStyle name="千分位 2" xfId="6432" hidden="1"/>
    <cellStyle name="千分位 2" xfId="7342" hidden="1"/>
    <cellStyle name="千分位 2" xfId="8508" hidden="1"/>
    <cellStyle name="千分位 2" xfId="7397" hidden="1"/>
    <cellStyle name="千分位 2" xfId="7730" hidden="1"/>
    <cellStyle name="千分位 2" xfId="6328" hidden="1"/>
    <cellStyle name="千分位 2" xfId="8526" hidden="1"/>
    <cellStyle name="千分位 2" xfId="8273" hidden="1"/>
    <cellStyle name="千分位 2" xfId="6522" hidden="1"/>
    <cellStyle name="千分位 2" xfId="26496" hidden="1"/>
    <cellStyle name="千分位 2" xfId="26457" hidden="1"/>
    <cellStyle name="千分位 2" xfId="26403" hidden="1"/>
    <cellStyle name="千分位 2" xfId="26366" hidden="1"/>
    <cellStyle name="千分位 2" xfId="26648" hidden="1"/>
    <cellStyle name="千分位 2" xfId="26685" hidden="1"/>
    <cellStyle name="千分位 2" xfId="26739" hidden="1"/>
    <cellStyle name="千分位 2" xfId="26593" hidden="1"/>
    <cellStyle name="千分位 2" xfId="26130" hidden="1"/>
    <cellStyle name="千分位 2" xfId="26093" hidden="1"/>
    <cellStyle name="千分位 2" xfId="26039" hidden="1"/>
    <cellStyle name="千分位 2" xfId="26002" hidden="1"/>
    <cellStyle name="千分位 2" xfId="26242" hidden="1"/>
    <cellStyle name="千分位 2" xfId="26279" hidden="1"/>
    <cellStyle name="千分位 2" xfId="26333" hidden="1"/>
    <cellStyle name="千分位 2" xfId="26187" hidden="1"/>
    <cellStyle name="千分位 2" xfId="25766" hidden="1"/>
    <cellStyle name="千分位 2" xfId="25729" hidden="1"/>
    <cellStyle name="千分位 2" xfId="25675" hidden="1"/>
    <cellStyle name="千分位 2" xfId="25638" hidden="1"/>
    <cellStyle name="千分位 2" xfId="25878" hidden="1"/>
    <cellStyle name="千分位 2" xfId="25915" hidden="1"/>
    <cellStyle name="千分位 2" xfId="25969" hidden="1"/>
    <cellStyle name="千分位 2" xfId="25823" hidden="1"/>
    <cellStyle name="千分位 2" xfId="25402" hidden="1"/>
    <cellStyle name="千分位 2" xfId="25365" hidden="1"/>
    <cellStyle name="千分位 2" xfId="25311" hidden="1"/>
    <cellStyle name="千分位 2" xfId="25274" hidden="1"/>
    <cellStyle name="千分位 2" xfId="25514" hidden="1"/>
    <cellStyle name="千分位 2" xfId="25551" hidden="1"/>
    <cellStyle name="千分位 2" xfId="25605" hidden="1"/>
    <cellStyle name="千分位 2" xfId="25459" hidden="1"/>
    <cellStyle name="千分位 2" xfId="25038" hidden="1"/>
    <cellStyle name="千分位 2" xfId="25001" hidden="1"/>
    <cellStyle name="千分位 2" xfId="24947" hidden="1"/>
    <cellStyle name="千分位 2" xfId="24910" hidden="1"/>
    <cellStyle name="千分位 2" xfId="25150" hidden="1"/>
    <cellStyle name="千分位 2" xfId="25187" hidden="1"/>
    <cellStyle name="千分位 2" xfId="25241" hidden="1"/>
    <cellStyle name="千分位 2" xfId="25095" hidden="1"/>
    <cellStyle name="千分位 2" xfId="24674" hidden="1"/>
    <cellStyle name="千分位 2" xfId="24637" hidden="1"/>
    <cellStyle name="千分位 2" xfId="24583" hidden="1"/>
    <cellStyle name="千分位 2" xfId="24546" hidden="1"/>
    <cellStyle name="千分位 2" xfId="24786" hidden="1"/>
    <cellStyle name="千分位 2" xfId="24823" hidden="1"/>
    <cellStyle name="千分位 2" xfId="24877" hidden="1"/>
    <cellStyle name="千分位 2" xfId="24731" hidden="1"/>
    <cellStyle name="千分位 2" xfId="24352" hidden="1"/>
    <cellStyle name="千分位 2" xfId="24315" hidden="1"/>
    <cellStyle name="千分位 2" xfId="24261" hidden="1"/>
    <cellStyle name="千分位 2" xfId="24224" hidden="1"/>
    <cellStyle name="千分位 2" xfId="24463" hidden="1"/>
    <cellStyle name="千分位 2" xfId="24500" hidden="1"/>
    <cellStyle name="千分位 2" xfId="24513" hidden="1"/>
    <cellStyle name="千分位 2" xfId="24408" hidden="1"/>
    <cellStyle name="千分位 2" xfId="27042" hidden="1"/>
    <cellStyle name="千分位 2" xfId="27081" hidden="1"/>
    <cellStyle name="千分位 2" xfId="27135" hidden="1"/>
    <cellStyle name="千分位 2" xfId="27172" hidden="1"/>
    <cellStyle name="千分位 2" xfId="26890" hidden="1"/>
    <cellStyle name="千分位 2" xfId="26853" hidden="1"/>
    <cellStyle name="千分位 2" xfId="26799" hidden="1"/>
    <cellStyle name="千分位 2" xfId="26945" hidden="1"/>
    <cellStyle name="千分位 2" xfId="27408" hidden="1"/>
    <cellStyle name="千分位 2" xfId="27445" hidden="1"/>
    <cellStyle name="千分位 2" xfId="27499" hidden="1"/>
    <cellStyle name="千分位 2" xfId="27536" hidden="1"/>
    <cellStyle name="千分位 2" xfId="27296" hidden="1"/>
    <cellStyle name="千分位 2" xfId="27259" hidden="1"/>
    <cellStyle name="千分位 2" xfId="27205" hidden="1"/>
    <cellStyle name="千分位 2" xfId="27351" hidden="1"/>
    <cellStyle name="千分位 2" xfId="27772" hidden="1"/>
    <cellStyle name="千分位 2" xfId="27809" hidden="1"/>
    <cellStyle name="千分位 2" xfId="27863" hidden="1"/>
    <cellStyle name="千分位 2" xfId="27900" hidden="1"/>
    <cellStyle name="千分位 2" xfId="27660" hidden="1"/>
    <cellStyle name="千分位 2" xfId="27623" hidden="1"/>
    <cellStyle name="千分位 2" xfId="27569" hidden="1"/>
    <cellStyle name="千分位 2" xfId="27715" hidden="1"/>
    <cellStyle name="千分位 2" xfId="28136" hidden="1"/>
    <cellStyle name="千分位 2" xfId="28173" hidden="1"/>
    <cellStyle name="千分位 2" xfId="28227" hidden="1"/>
    <cellStyle name="千分位 2" xfId="28264" hidden="1"/>
    <cellStyle name="千分位 2" xfId="28024" hidden="1"/>
    <cellStyle name="千分位 2" xfId="27987" hidden="1"/>
    <cellStyle name="千分位 2" xfId="27933" hidden="1"/>
    <cellStyle name="千分位 2" xfId="28079" hidden="1"/>
    <cellStyle name="千分位 2" xfId="28500" hidden="1"/>
    <cellStyle name="千分位 2" xfId="28537" hidden="1"/>
    <cellStyle name="千分位 2" xfId="28591" hidden="1"/>
    <cellStyle name="千分位 2" xfId="28628" hidden="1"/>
    <cellStyle name="千分位 2" xfId="28388" hidden="1"/>
    <cellStyle name="千分位 2" xfId="28351" hidden="1"/>
    <cellStyle name="千分位 2" xfId="28297" hidden="1"/>
    <cellStyle name="千分位 2" xfId="28443" hidden="1"/>
    <cellStyle name="千分位 2" xfId="28864" hidden="1"/>
    <cellStyle name="千分位 2" xfId="28901" hidden="1"/>
    <cellStyle name="千分位 2" xfId="28955" hidden="1"/>
    <cellStyle name="千分位 2" xfId="28992" hidden="1"/>
    <cellStyle name="千分位 2" xfId="28752" hidden="1"/>
    <cellStyle name="千分位 2" xfId="28715" hidden="1"/>
    <cellStyle name="千分位 2" xfId="28661" hidden="1"/>
    <cellStyle name="千分位 2" xfId="28807" hidden="1"/>
    <cellStyle name="千分位 2" xfId="29228" hidden="1"/>
    <cellStyle name="千分位 2" xfId="29265" hidden="1"/>
    <cellStyle name="千分位 2" xfId="29319" hidden="1"/>
    <cellStyle name="千分位 2" xfId="29356" hidden="1"/>
    <cellStyle name="千分位 2" xfId="29116" hidden="1"/>
    <cellStyle name="千分位 2" xfId="29079" hidden="1"/>
    <cellStyle name="千分位 2" xfId="29025" hidden="1"/>
    <cellStyle name="千分位 2" xfId="29171" hidden="1"/>
    <cellStyle name="千分位 2" xfId="29592" hidden="1"/>
    <cellStyle name="千分位 2" xfId="29629" hidden="1"/>
    <cellStyle name="千分位 2" xfId="29683" hidden="1"/>
    <cellStyle name="千分位 2" xfId="29720" hidden="1"/>
    <cellStyle name="千分位 2" xfId="29480" hidden="1"/>
    <cellStyle name="千分位 2" xfId="29443" hidden="1"/>
    <cellStyle name="千分位 2" xfId="29389" hidden="1"/>
    <cellStyle name="千分位 2" xfId="29535" hidden="1"/>
    <cellStyle name="千分位 2" xfId="29956" hidden="1"/>
    <cellStyle name="千分位 2" xfId="29993" hidden="1"/>
    <cellStyle name="千分位 2" xfId="30047" hidden="1"/>
    <cellStyle name="千分位 2" xfId="30084" hidden="1"/>
    <cellStyle name="千分位 2" xfId="29844" hidden="1"/>
    <cellStyle name="千分位 2" xfId="29807" hidden="1"/>
    <cellStyle name="千分位 2" xfId="29753" hidden="1"/>
    <cellStyle name="千分位 2" xfId="29899" hidden="1"/>
    <cellStyle name="千分位 2" xfId="30320" hidden="1"/>
    <cellStyle name="千分位 2" xfId="30357" hidden="1"/>
    <cellStyle name="千分位 2" xfId="30411" hidden="1"/>
    <cellStyle name="千分位 2" xfId="30448" hidden="1"/>
    <cellStyle name="千分位 2" xfId="30208" hidden="1"/>
    <cellStyle name="千分位 2" xfId="30171" hidden="1"/>
    <cellStyle name="千分位 2" xfId="30117" hidden="1"/>
    <cellStyle name="千分位 2" xfId="30263" hidden="1"/>
    <cellStyle name="千分位 2" xfId="30642" hidden="1"/>
    <cellStyle name="千分位 2" xfId="30679" hidden="1"/>
    <cellStyle name="千分位 2" xfId="30733" hidden="1"/>
    <cellStyle name="千分位 2" xfId="30770" hidden="1"/>
    <cellStyle name="千分位 2" xfId="30531" hidden="1"/>
    <cellStyle name="千分位 2" xfId="30494" hidden="1"/>
    <cellStyle name="千分位 2" xfId="30481" hidden="1"/>
    <cellStyle name="千分位 2" xfId="30586" hidden="1"/>
    <cellStyle name="千分位 2" xfId="33594" hidden="1"/>
    <cellStyle name="千分位 2" xfId="33633" hidden="1"/>
    <cellStyle name="千分位 2" xfId="33687" hidden="1"/>
    <cellStyle name="千分位 2" xfId="33724" hidden="1"/>
    <cellStyle name="千分位 2" xfId="33442" hidden="1"/>
    <cellStyle name="千分位 2" xfId="33405" hidden="1"/>
    <cellStyle name="千分位 2" xfId="33351" hidden="1"/>
    <cellStyle name="千分位 2" xfId="33497" hidden="1"/>
    <cellStyle name="千分位 2" xfId="33960" hidden="1"/>
    <cellStyle name="千分位 2" xfId="33997" hidden="1"/>
    <cellStyle name="千分位 2" xfId="34051" hidden="1"/>
    <cellStyle name="千分位 2" xfId="34088" hidden="1"/>
    <cellStyle name="千分位 2" xfId="33848" hidden="1"/>
    <cellStyle name="千分位 2" xfId="33811" hidden="1"/>
    <cellStyle name="千分位 2" xfId="33757" hidden="1"/>
    <cellStyle name="千分位 2" xfId="33903" hidden="1"/>
    <cellStyle name="千分位 2" xfId="34324" hidden="1"/>
    <cellStyle name="千分位 2" xfId="34361" hidden="1"/>
    <cellStyle name="千分位 2" xfId="34415" hidden="1"/>
    <cellStyle name="千分位 2" xfId="34452" hidden="1"/>
    <cellStyle name="千分位 2" xfId="34212" hidden="1"/>
    <cellStyle name="千分位 2" xfId="34175" hidden="1"/>
    <cellStyle name="千分位 2" xfId="34121" hidden="1"/>
    <cellStyle name="千分位 2" xfId="34267" hidden="1"/>
    <cellStyle name="千分位 2" xfId="34688" hidden="1"/>
    <cellStyle name="千分位 2" xfId="34725" hidden="1"/>
    <cellStyle name="千分位 2" xfId="34779" hidden="1"/>
    <cellStyle name="千分位 2" xfId="34816" hidden="1"/>
    <cellStyle name="千分位 2" xfId="34576" hidden="1"/>
    <cellStyle name="千分位 2" xfId="34539" hidden="1"/>
    <cellStyle name="千分位 2" xfId="34485" hidden="1"/>
    <cellStyle name="千分位 2" xfId="34631" hidden="1"/>
    <cellStyle name="千分位 2" xfId="35052" hidden="1"/>
    <cellStyle name="千分位 2" xfId="35089" hidden="1"/>
    <cellStyle name="千分位 2" xfId="35143" hidden="1"/>
    <cellStyle name="千分位 2" xfId="35180" hidden="1"/>
    <cellStyle name="千分位 2" xfId="34940" hidden="1"/>
    <cellStyle name="千分位 2" xfId="34903" hidden="1"/>
    <cellStyle name="千分位 2" xfId="34849" hidden="1"/>
    <cellStyle name="千分位 2" xfId="34995" hidden="1"/>
    <cellStyle name="千分位 2" xfId="35416" hidden="1"/>
    <cellStyle name="千分位 2" xfId="35453" hidden="1"/>
    <cellStyle name="千分位 2" xfId="35507" hidden="1"/>
    <cellStyle name="千分位 2" xfId="35544" hidden="1"/>
    <cellStyle name="千分位 2" xfId="35304" hidden="1"/>
    <cellStyle name="千分位 2" xfId="35267" hidden="1"/>
    <cellStyle name="千分位 2" xfId="35213" hidden="1"/>
    <cellStyle name="千分位 2" xfId="35359" hidden="1"/>
    <cellStyle name="千分位 2" xfId="35780" hidden="1"/>
    <cellStyle name="千分位 2" xfId="35817" hidden="1"/>
    <cellStyle name="千分位 2" xfId="35871" hidden="1"/>
    <cellStyle name="千分位 2" xfId="35908" hidden="1"/>
    <cellStyle name="千分位 2" xfId="35668" hidden="1"/>
    <cellStyle name="千分位 2" xfId="35631" hidden="1"/>
    <cellStyle name="千分位 2" xfId="35577" hidden="1"/>
    <cellStyle name="千分位 2" xfId="35723" hidden="1"/>
    <cellStyle name="千分位 2" xfId="36144" hidden="1"/>
    <cellStyle name="千分位 2" xfId="36181" hidden="1"/>
    <cellStyle name="千分位 2" xfId="36235" hidden="1"/>
    <cellStyle name="千分位 2" xfId="36272" hidden="1"/>
    <cellStyle name="千分位 2" xfId="36032" hidden="1"/>
    <cellStyle name="千分位 2" xfId="35995" hidden="1"/>
    <cellStyle name="千分位 2" xfId="35941" hidden="1"/>
    <cellStyle name="千分位 2" xfId="36087" hidden="1"/>
    <cellStyle name="千分位 2" xfId="36508" hidden="1"/>
    <cellStyle name="千分位 2" xfId="36545" hidden="1"/>
    <cellStyle name="千分位 2" xfId="36599" hidden="1"/>
    <cellStyle name="千分位 2" xfId="36636" hidden="1"/>
    <cellStyle name="千分位 2" xfId="36396" hidden="1"/>
    <cellStyle name="千分位 2" xfId="36359" hidden="1"/>
    <cellStyle name="千分位 2" xfId="36305" hidden="1"/>
    <cellStyle name="千分位 2" xfId="36451" hidden="1"/>
    <cellStyle name="千分位 2" xfId="36872" hidden="1"/>
    <cellStyle name="千分位 2" xfId="36909" hidden="1"/>
    <cellStyle name="千分位 2" xfId="36963" hidden="1"/>
    <cellStyle name="千分位 2" xfId="37000" hidden="1"/>
    <cellStyle name="千分位 2" xfId="36760" hidden="1"/>
    <cellStyle name="千分位 2" xfId="36723" hidden="1"/>
    <cellStyle name="千分位 2" xfId="36669" hidden="1"/>
    <cellStyle name="千分位 2" xfId="36815" hidden="1"/>
    <cellStyle name="千分位 2" xfId="37236" hidden="1"/>
    <cellStyle name="千分位 2" xfId="37273" hidden="1"/>
    <cellStyle name="千分位 2" xfId="37327" hidden="1"/>
    <cellStyle name="千分位 2" xfId="37364" hidden="1"/>
    <cellStyle name="千分位 2" xfId="37124" hidden="1"/>
    <cellStyle name="千分位 2" xfId="37087" hidden="1"/>
    <cellStyle name="千分位 2" xfId="37033" hidden="1"/>
    <cellStyle name="千分位 2" xfId="37179" hidden="1"/>
    <cellStyle name="千分位 2" xfId="37558" hidden="1"/>
    <cellStyle name="千分位 2" xfId="37595" hidden="1"/>
    <cellStyle name="千分位 2" xfId="37649" hidden="1"/>
    <cellStyle name="千分位 2" xfId="37686" hidden="1"/>
    <cellStyle name="千分位 2" xfId="37447" hidden="1"/>
    <cellStyle name="千分位 2" xfId="37410" hidden="1"/>
    <cellStyle name="千分位 2" xfId="37397" hidden="1"/>
    <cellStyle name="千分位 2" xfId="37502" hidden="1"/>
    <cellStyle name="千分位 2" xfId="37962" hidden="1"/>
    <cellStyle name="千分位 2" xfId="38001" hidden="1"/>
    <cellStyle name="千分位 2" xfId="38055" hidden="1"/>
    <cellStyle name="千分位 2" xfId="38092" hidden="1"/>
    <cellStyle name="千分位 2" xfId="37810" hidden="1"/>
    <cellStyle name="千分位 2" xfId="37773" hidden="1"/>
    <cellStyle name="千分位 2" xfId="37719" hidden="1"/>
    <cellStyle name="千分位 2" xfId="37865" hidden="1"/>
    <cellStyle name="千分位 2" xfId="38328" hidden="1"/>
    <cellStyle name="千分位 2" xfId="38365" hidden="1"/>
    <cellStyle name="千分位 2" xfId="38419" hidden="1"/>
    <cellStyle name="千分位 2" xfId="38456" hidden="1"/>
    <cellStyle name="千分位 2" xfId="38216" hidden="1"/>
    <cellStyle name="千分位 2" xfId="38179" hidden="1"/>
    <cellStyle name="千分位 2" xfId="38125" hidden="1"/>
    <cellStyle name="千分位 2" xfId="38271" hidden="1"/>
    <cellStyle name="千分位 2" xfId="38692" hidden="1"/>
    <cellStyle name="千分位 2" xfId="38729" hidden="1"/>
    <cellStyle name="千分位 2" xfId="38783" hidden="1"/>
    <cellStyle name="千分位 2" xfId="38820" hidden="1"/>
    <cellStyle name="千分位 2" xfId="38580" hidden="1"/>
    <cellStyle name="千分位 2" xfId="38543" hidden="1"/>
    <cellStyle name="千分位 2" xfId="38489" hidden="1"/>
    <cellStyle name="千分位 2" xfId="38635" hidden="1"/>
    <cellStyle name="千分位 2" xfId="39056" hidden="1"/>
    <cellStyle name="千分位 2" xfId="39093" hidden="1"/>
    <cellStyle name="千分位 2" xfId="39147" hidden="1"/>
    <cellStyle name="千分位 2" xfId="39184" hidden="1"/>
    <cellStyle name="千分位 2" xfId="38944" hidden="1"/>
    <cellStyle name="千分位 2" xfId="38907" hidden="1"/>
    <cellStyle name="千分位 2" xfId="38853" hidden="1"/>
    <cellStyle name="千分位 2" xfId="38999" hidden="1"/>
    <cellStyle name="千分位 2" xfId="39420" hidden="1"/>
    <cellStyle name="千分位 2" xfId="39457" hidden="1"/>
    <cellStyle name="千分位 2" xfId="39511" hidden="1"/>
    <cellStyle name="千分位 2" xfId="39548" hidden="1"/>
    <cellStyle name="千分位 2" xfId="39308" hidden="1"/>
    <cellStyle name="千分位 2" xfId="39271" hidden="1"/>
    <cellStyle name="千分位 2" xfId="39217" hidden="1"/>
    <cellStyle name="千分位 2" xfId="39363" hidden="1"/>
    <cellStyle name="千分位 2" xfId="39784" hidden="1"/>
    <cellStyle name="千分位 2" xfId="39821" hidden="1"/>
    <cellStyle name="千分位 2" xfId="39875" hidden="1"/>
    <cellStyle name="千分位 2" xfId="39912" hidden="1"/>
    <cellStyle name="千分位 2" xfId="39672" hidden="1"/>
    <cellStyle name="千分位 2" xfId="39635" hidden="1"/>
    <cellStyle name="千分位 2" xfId="39581" hidden="1"/>
    <cellStyle name="千分位 2" xfId="39727" hidden="1"/>
    <cellStyle name="千分位 2" xfId="40148" hidden="1"/>
    <cellStyle name="千分位 2" xfId="40185" hidden="1"/>
    <cellStyle name="千分位 2" xfId="40239" hidden="1"/>
    <cellStyle name="千分位 2" xfId="40276" hidden="1"/>
    <cellStyle name="千分位 2" xfId="40036" hidden="1"/>
    <cellStyle name="千分位 2" xfId="39999" hidden="1"/>
    <cellStyle name="千分位 2" xfId="39945" hidden="1"/>
    <cellStyle name="千分位 2" xfId="40091" hidden="1"/>
    <cellStyle name="千分位 2" xfId="40512" hidden="1"/>
    <cellStyle name="千分位 2" xfId="40549" hidden="1"/>
    <cellStyle name="千分位 2" xfId="40603" hidden="1"/>
    <cellStyle name="千分位 2" xfId="40640" hidden="1"/>
    <cellStyle name="千分位 2" xfId="40400" hidden="1"/>
    <cellStyle name="千分位 2" xfId="40363" hidden="1"/>
    <cellStyle name="千分位 2" xfId="40309" hidden="1"/>
    <cellStyle name="千分位 2" xfId="40455" hidden="1"/>
    <cellStyle name="千分位 2" xfId="40876" hidden="1"/>
    <cellStyle name="千分位 2" xfId="40913" hidden="1"/>
    <cellStyle name="千分位 2" xfId="40967" hidden="1"/>
    <cellStyle name="千分位 2" xfId="41004" hidden="1"/>
    <cellStyle name="千分位 2" xfId="40764" hidden="1"/>
    <cellStyle name="千分位 2" xfId="40727" hidden="1"/>
    <cellStyle name="千分位 2" xfId="40673" hidden="1"/>
    <cellStyle name="千分位 2" xfId="40819" hidden="1"/>
    <cellStyle name="千分位 2" xfId="41240" hidden="1"/>
    <cellStyle name="千分位 2" xfId="41277" hidden="1"/>
    <cellStyle name="千分位 2" xfId="41331" hidden="1"/>
    <cellStyle name="千分位 2" xfId="41368" hidden="1"/>
    <cellStyle name="千分位 2" xfId="41128" hidden="1"/>
    <cellStyle name="千分位 2" xfId="41091" hidden="1"/>
    <cellStyle name="千分位 2" xfId="41037" hidden="1"/>
    <cellStyle name="千分位 2" xfId="41183" hidden="1"/>
    <cellStyle name="千分位 2" xfId="41604" hidden="1"/>
    <cellStyle name="千分位 2" xfId="41641" hidden="1"/>
    <cellStyle name="千分位 2" xfId="41695" hidden="1"/>
    <cellStyle name="千分位 2" xfId="41732" hidden="1"/>
    <cellStyle name="千分位 2" xfId="41492" hidden="1"/>
    <cellStyle name="千分位 2" xfId="41455" hidden="1"/>
    <cellStyle name="千分位 2" xfId="41401" hidden="1"/>
    <cellStyle name="千分位 2" xfId="41547" hidden="1"/>
    <cellStyle name="千分位 2" xfId="41926" hidden="1"/>
    <cellStyle name="千分位 2" xfId="41963" hidden="1"/>
    <cellStyle name="千分位 2" xfId="42017" hidden="1"/>
    <cellStyle name="千分位 2" xfId="42054" hidden="1"/>
    <cellStyle name="千分位 2" xfId="41815" hidden="1"/>
    <cellStyle name="千分位 2" xfId="41778" hidden="1"/>
    <cellStyle name="千分位 2" xfId="41765" hidden="1"/>
    <cellStyle name="千分位 2" xfId="41870" hidden="1"/>
    <cellStyle name="千分位 2" xfId="42330" hidden="1"/>
    <cellStyle name="千分位 2" xfId="42369" hidden="1"/>
    <cellStyle name="千分位 2" xfId="42423" hidden="1"/>
    <cellStyle name="千分位 2" xfId="42460" hidden="1"/>
    <cellStyle name="千分位 2" xfId="42178" hidden="1"/>
    <cellStyle name="千分位 2" xfId="42141" hidden="1"/>
    <cellStyle name="千分位 2" xfId="42087" hidden="1"/>
    <cellStyle name="千分位 2" xfId="42233" hidden="1"/>
    <cellStyle name="千分位 2" xfId="42696" hidden="1"/>
    <cellStyle name="千分位 2" xfId="42733" hidden="1"/>
    <cellStyle name="千分位 2" xfId="42787" hidden="1"/>
    <cellStyle name="千分位 2" xfId="42824" hidden="1"/>
    <cellStyle name="千分位 2" xfId="42584" hidden="1"/>
    <cellStyle name="千分位 2" xfId="42547" hidden="1"/>
    <cellStyle name="千分位 2" xfId="42493" hidden="1"/>
    <cellStyle name="千分位 2" xfId="42639" hidden="1"/>
    <cellStyle name="千分位 2" xfId="43060" hidden="1"/>
    <cellStyle name="千分位 2" xfId="43097" hidden="1"/>
    <cellStyle name="千分位 2" xfId="43151" hidden="1"/>
    <cellStyle name="千分位 2" xfId="43188" hidden="1"/>
    <cellStyle name="千分位 2" xfId="42948" hidden="1"/>
    <cellStyle name="千分位 2" xfId="42911" hidden="1"/>
    <cellStyle name="千分位 2" xfId="42857" hidden="1"/>
    <cellStyle name="千分位 2" xfId="43003" hidden="1"/>
    <cellStyle name="千分位 2" xfId="43424" hidden="1"/>
    <cellStyle name="千分位 2" xfId="43461" hidden="1"/>
    <cellStyle name="千分位 2" xfId="43515" hidden="1"/>
    <cellStyle name="千分位 2" xfId="43552" hidden="1"/>
    <cellStyle name="千分位 2" xfId="43312" hidden="1"/>
    <cellStyle name="千分位 2" xfId="43275" hidden="1"/>
    <cellStyle name="千分位 2" xfId="43221" hidden="1"/>
    <cellStyle name="千分位 2" xfId="43367" hidden="1"/>
    <cellStyle name="千分位 2" xfId="43788" hidden="1"/>
    <cellStyle name="千分位 2" xfId="43825" hidden="1"/>
    <cellStyle name="千分位 2" xfId="43879" hidden="1"/>
    <cellStyle name="千分位 2" xfId="43916" hidden="1"/>
    <cellStyle name="千分位 2" xfId="43676" hidden="1"/>
    <cellStyle name="千分位 2" xfId="43639" hidden="1"/>
    <cellStyle name="千分位 2" xfId="43585" hidden="1"/>
    <cellStyle name="千分位 2" xfId="43731" hidden="1"/>
    <cellStyle name="千分位 2" xfId="44152" hidden="1"/>
    <cellStyle name="千分位 2" xfId="44189" hidden="1"/>
    <cellStyle name="千分位 2" xfId="44243" hidden="1"/>
    <cellStyle name="千分位 2" xfId="44280" hidden="1"/>
    <cellStyle name="千分位 2" xfId="44040" hidden="1"/>
    <cellStyle name="千分位 2" xfId="44003" hidden="1"/>
    <cellStyle name="千分位 2" xfId="43949" hidden="1"/>
    <cellStyle name="千分位 2" xfId="44095" hidden="1"/>
    <cellStyle name="千分位 2" xfId="44474" hidden="1"/>
    <cellStyle name="千分位 2" xfId="44511" hidden="1"/>
    <cellStyle name="千分位 2" xfId="44565" hidden="1"/>
    <cellStyle name="千分位 2" xfId="44602" hidden="1"/>
    <cellStyle name="千分位 2" xfId="44363" hidden="1"/>
    <cellStyle name="千分位 2" xfId="44326" hidden="1"/>
    <cellStyle name="千分位 2" xfId="44313" hidden="1"/>
    <cellStyle name="千分位 2" xfId="44418" hidden="1"/>
    <cellStyle name="千分位 2" xfId="44878" hidden="1"/>
    <cellStyle name="千分位 2" xfId="44917" hidden="1"/>
    <cellStyle name="千分位 2" xfId="44971" hidden="1"/>
    <cellStyle name="千分位 2" xfId="45008" hidden="1"/>
    <cellStyle name="千分位 2" xfId="44726" hidden="1"/>
    <cellStyle name="千分位 2" xfId="44689" hidden="1"/>
    <cellStyle name="千分位 2" xfId="44635" hidden="1"/>
    <cellStyle name="千分位 2" xfId="44781" hidden="1"/>
    <cellStyle name="千分位 2" xfId="45244" hidden="1"/>
    <cellStyle name="千分位 2" xfId="45281" hidden="1"/>
    <cellStyle name="千分位 2" xfId="45335" hidden="1"/>
    <cellStyle name="千分位 2" xfId="45372" hidden="1"/>
    <cellStyle name="千分位 2" xfId="45132" hidden="1"/>
    <cellStyle name="千分位 2" xfId="45095" hidden="1"/>
    <cellStyle name="千分位 2" xfId="45041" hidden="1"/>
    <cellStyle name="千分位 2" xfId="45187" hidden="1"/>
    <cellStyle name="千分位 2" xfId="45608" hidden="1"/>
    <cellStyle name="千分位 2" xfId="45645" hidden="1"/>
    <cellStyle name="千分位 2" xfId="45699" hidden="1"/>
    <cellStyle name="千分位 2" xfId="45736" hidden="1"/>
    <cellStyle name="千分位 2" xfId="45496" hidden="1"/>
    <cellStyle name="千分位 2" xfId="45459" hidden="1"/>
    <cellStyle name="千分位 2" xfId="45405" hidden="1"/>
    <cellStyle name="千分位 2" xfId="45551" hidden="1"/>
    <cellStyle name="千分位 2" xfId="45972" hidden="1"/>
    <cellStyle name="千分位 2" xfId="46009" hidden="1"/>
    <cellStyle name="千分位 2" xfId="46063" hidden="1"/>
    <cellStyle name="千分位 2" xfId="46100" hidden="1"/>
    <cellStyle name="千分位 2" xfId="45860" hidden="1"/>
    <cellStyle name="千分位 2" xfId="45823" hidden="1"/>
    <cellStyle name="千分位 2" xfId="45769" hidden="1"/>
    <cellStyle name="千分位 2" xfId="45915" hidden="1"/>
    <cellStyle name="千分位 2" xfId="46336" hidden="1"/>
    <cellStyle name="千分位 2" xfId="46373" hidden="1"/>
    <cellStyle name="千分位 2" xfId="46427" hidden="1"/>
    <cellStyle name="千分位 2" xfId="46464" hidden="1"/>
    <cellStyle name="千分位 2" xfId="46224" hidden="1"/>
    <cellStyle name="千分位 2" xfId="46187" hidden="1"/>
    <cellStyle name="千分位 2" xfId="46133" hidden="1"/>
    <cellStyle name="千分位 2" xfId="46279" hidden="1"/>
    <cellStyle name="千分位 2" xfId="46700" hidden="1"/>
    <cellStyle name="千分位 2" xfId="46737" hidden="1"/>
    <cellStyle name="千分位 2" xfId="46791" hidden="1"/>
    <cellStyle name="千分位 2" xfId="46828" hidden="1"/>
    <cellStyle name="千分位 2" xfId="46588" hidden="1"/>
    <cellStyle name="千分位 2" xfId="46551" hidden="1"/>
    <cellStyle name="千分位 2" xfId="46497" hidden="1"/>
    <cellStyle name="千分位 2" xfId="46643" hidden="1"/>
    <cellStyle name="千分位 2" xfId="47064" hidden="1"/>
    <cellStyle name="千分位 2" xfId="47101" hidden="1"/>
    <cellStyle name="千分位 2" xfId="47155" hidden="1"/>
    <cellStyle name="千分位 2" xfId="47192" hidden="1"/>
    <cellStyle name="千分位 2" xfId="46952" hidden="1"/>
    <cellStyle name="千分位 2" xfId="46915" hidden="1"/>
    <cellStyle name="千分位 2" xfId="46861" hidden="1"/>
    <cellStyle name="千分位 2" xfId="47007" hidden="1"/>
    <cellStyle name="千分位 2" xfId="47428" hidden="1"/>
    <cellStyle name="千分位 2" xfId="47465" hidden="1"/>
    <cellStyle name="千分位 2" xfId="47519" hidden="1"/>
    <cellStyle name="千分位 2" xfId="47556" hidden="1"/>
    <cellStyle name="千分位 2" xfId="47316" hidden="1"/>
    <cellStyle name="千分位 2" xfId="47279" hidden="1"/>
    <cellStyle name="千分位 2" xfId="47225" hidden="1"/>
    <cellStyle name="千分位 2" xfId="47371" hidden="1"/>
    <cellStyle name="千分位 2" xfId="47792" hidden="1"/>
    <cellStyle name="千分位 2" xfId="47829" hidden="1"/>
    <cellStyle name="千分位 2" xfId="47883" hidden="1"/>
    <cellStyle name="千分位 2" xfId="47920" hidden="1"/>
    <cellStyle name="千分位 2" xfId="47680" hidden="1"/>
    <cellStyle name="千分位 2" xfId="47643" hidden="1"/>
    <cellStyle name="千分位 2" xfId="47589" hidden="1"/>
    <cellStyle name="千分位 2" xfId="47735" hidden="1"/>
    <cellStyle name="千分位 2" xfId="48156" hidden="1"/>
    <cellStyle name="千分位 2" xfId="48193" hidden="1"/>
    <cellStyle name="千分位 2" xfId="48247" hidden="1"/>
    <cellStyle name="千分位 2" xfId="48284" hidden="1"/>
    <cellStyle name="千分位 2" xfId="48044" hidden="1"/>
    <cellStyle name="千分位 2" xfId="48007" hidden="1"/>
    <cellStyle name="千分位 2" xfId="47953" hidden="1"/>
    <cellStyle name="千分位 2" xfId="48099" hidden="1"/>
    <cellStyle name="千分位 2" xfId="48520" hidden="1"/>
    <cellStyle name="千分位 2" xfId="48557" hidden="1"/>
    <cellStyle name="千分位 2" xfId="48611" hidden="1"/>
    <cellStyle name="千分位 2" xfId="48648" hidden="1"/>
    <cellStyle name="千分位 2" xfId="48408" hidden="1"/>
    <cellStyle name="千分位 2" xfId="48371" hidden="1"/>
    <cellStyle name="千分位 2" xfId="48317" hidden="1"/>
    <cellStyle name="千分位 2" xfId="48463" hidden="1"/>
    <cellStyle name="千分位 2" xfId="48842" hidden="1"/>
    <cellStyle name="千分位 2" xfId="48879" hidden="1"/>
    <cellStyle name="千分位 2" xfId="48933" hidden="1"/>
    <cellStyle name="千分位 2" xfId="48970" hidden="1"/>
    <cellStyle name="千分位 2" xfId="48731" hidden="1"/>
    <cellStyle name="千分位 2" xfId="48694" hidden="1"/>
    <cellStyle name="千分位 2" xfId="48681" hidden="1"/>
    <cellStyle name="千分位 2" xfId="48786" hidden="1"/>
    <cellStyle name="千分位 2" xfId="31138" hidden="1"/>
    <cellStyle name="千分位 2" xfId="30874" hidden="1"/>
    <cellStyle name="千分位 2" xfId="32484" hidden="1"/>
    <cellStyle name="千分位 2" xfId="31338" hidden="1"/>
    <cellStyle name="千分位 2" xfId="33160" hidden="1"/>
    <cellStyle name="千分位 2" xfId="31553" hidden="1"/>
    <cellStyle name="千分位 2" xfId="30827" hidden="1"/>
    <cellStyle name="千分位 2" xfId="32113" hidden="1"/>
    <cellStyle name="千分位 2" xfId="31497" hidden="1"/>
    <cellStyle name="千分位 2" xfId="33037" hidden="1"/>
    <cellStyle name="千分位 2" xfId="32675" hidden="1"/>
    <cellStyle name="千分位 2" xfId="33093" hidden="1"/>
    <cellStyle name="千分位 2" xfId="32953" hidden="1"/>
    <cellStyle name="千分位 2" xfId="31086" hidden="1"/>
    <cellStyle name="千分位 2" xfId="33174" hidden="1"/>
    <cellStyle name="千分位 2" xfId="33127" hidden="1"/>
    <cellStyle name="千分位 2" xfId="32389" hidden="1"/>
    <cellStyle name="千分位 2" xfId="32108" hidden="1"/>
    <cellStyle name="千分位 2" xfId="31591" hidden="1"/>
    <cellStyle name="千分位 2" xfId="31942" hidden="1"/>
    <cellStyle name="千分位 2" xfId="31937" hidden="1"/>
    <cellStyle name="千分位 2" xfId="32620" hidden="1"/>
    <cellStyle name="千分位 2" xfId="30821" hidden="1"/>
    <cellStyle name="千分位 2" xfId="31229" hidden="1"/>
    <cellStyle name="千分位 2" xfId="32916" hidden="1"/>
    <cellStyle name="千分位 2" xfId="32436" hidden="1"/>
    <cellStyle name="千分位 2" xfId="32989" hidden="1"/>
    <cellStyle name="千分位 2" xfId="33321" hidden="1"/>
    <cellStyle name="千分位 2" xfId="31151" hidden="1"/>
    <cellStyle name="千分位 2" xfId="32697" hidden="1"/>
    <cellStyle name="千分位 2" xfId="33240" hidden="1"/>
    <cellStyle name="千分位 2" xfId="30951" hidden="1"/>
    <cellStyle name="千分位 2" xfId="33328" hidden="1"/>
    <cellStyle name="千分位 2" xfId="31833" hidden="1"/>
    <cellStyle name="千分位 2" xfId="31598" hidden="1"/>
    <cellStyle name="千分位 2" xfId="31974" hidden="1"/>
    <cellStyle name="千分位 2" xfId="32825" hidden="1"/>
    <cellStyle name="千分位 2" xfId="31264" hidden="1"/>
    <cellStyle name="千分位 2" xfId="31691" hidden="1"/>
    <cellStyle name="千分位 2" xfId="31437" hidden="1"/>
    <cellStyle name="千分位 2" xfId="33069" hidden="1"/>
    <cellStyle name="千分位 2" xfId="31111" hidden="1"/>
    <cellStyle name="千分位 2" xfId="32427" hidden="1"/>
    <cellStyle name="千分位 2" xfId="31062" hidden="1"/>
    <cellStyle name="千分位 2" xfId="31495" hidden="1"/>
    <cellStyle name="千分位 2" xfId="32284" hidden="1"/>
    <cellStyle name="千分位 2" xfId="32525" hidden="1"/>
    <cellStyle name="千分位 2" xfId="31201" hidden="1"/>
    <cellStyle name="千分位 2" xfId="32111" hidden="1"/>
    <cellStyle name="千分位 2" xfId="33277" hidden="1"/>
    <cellStyle name="千分位 2" xfId="32166" hidden="1"/>
    <cellStyle name="千分位 2" xfId="32499" hidden="1"/>
    <cellStyle name="千分位 2" xfId="31097" hidden="1"/>
    <cellStyle name="千分位 2" xfId="33295" hidden="1"/>
    <cellStyle name="千分位 2" xfId="33042" hidden="1"/>
    <cellStyle name="千分位 2" xfId="31291" hidden="1"/>
    <cellStyle name="千分位 2" xfId="51265" hidden="1"/>
    <cellStyle name="千分位 2" xfId="51226" hidden="1"/>
    <cellStyle name="千分位 2" xfId="51172" hidden="1"/>
    <cellStyle name="千分位 2" xfId="51135" hidden="1"/>
    <cellStyle name="千分位 2" xfId="51417" hidden="1"/>
    <cellStyle name="千分位 2" xfId="51454" hidden="1"/>
    <cellStyle name="千分位 2" xfId="51508" hidden="1"/>
    <cellStyle name="千分位 2" xfId="51362" hidden="1"/>
    <cellStyle name="千分位 2" xfId="50899" hidden="1"/>
    <cellStyle name="千分位 2" xfId="50862" hidden="1"/>
    <cellStyle name="千分位 2" xfId="50808" hidden="1"/>
    <cellStyle name="千分位 2" xfId="50771" hidden="1"/>
    <cellStyle name="千分位 2" xfId="51011" hidden="1"/>
    <cellStyle name="千分位 2" xfId="51048" hidden="1"/>
    <cellStyle name="千分位 2" xfId="51102" hidden="1"/>
    <cellStyle name="千分位 2" xfId="50956" hidden="1"/>
    <cellStyle name="千分位 2" xfId="50535" hidden="1"/>
    <cellStyle name="千分位 2" xfId="50498" hidden="1"/>
    <cellStyle name="千分位 2" xfId="50444" hidden="1"/>
    <cellStyle name="千分位 2" xfId="50407" hidden="1"/>
    <cellStyle name="千分位 2" xfId="50647" hidden="1"/>
    <cellStyle name="千分位 2" xfId="50684" hidden="1"/>
    <cellStyle name="千分位 2" xfId="50738" hidden="1"/>
    <cellStyle name="千分位 2" xfId="50592" hidden="1"/>
    <cellStyle name="千分位 2" xfId="50171" hidden="1"/>
    <cellStyle name="千分位 2" xfId="50134" hidden="1"/>
    <cellStyle name="千分位 2" xfId="50080" hidden="1"/>
    <cellStyle name="千分位 2" xfId="50043" hidden="1"/>
    <cellStyle name="千分位 2" xfId="50283" hidden="1"/>
    <cellStyle name="千分位 2" xfId="50320" hidden="1"/>
    <cellStyle name="千分位 2" xfId="50374" hidden="1"/>
    <cellStyle name="千分位 2" xfId="50228" hidden="1"/>
    <cellStyle name="千分位 2" xfId="49807" hidden="1"/>
    <cellStyle name="千分位 2" xfId="49770" hidden="1"/>
    <cellStyle name="千分位 2" xfId="49716" hidden="1"/>
    <cellStyle name="千分位 2" xfId="49679" hidden="1"/>
    <cellStyle name="千分位 2" xfId="49919" hidden="1"/>
    <cellStyle name="千分位 2" xfId="49956" hidden="1"/>
    <cellStyle name="千分位 2" xfId="50010" hidden="1"/>
    <cellStyle name="千分位 2" xfId="49864" hidden="1"/>
    <cellStyle name="千分位 2" xfId="49443" hidden="1"/>
    <cellStyle name="千分位 2" xfId="49406" hidden="1"/>
    <cellStyle name="千分位 2" xfId="49352" hidden="1"/>
    <cellStyle name="千分位 2" xfId="49315" hidden="1"/>
    <cellStyle name="千分位 2" xfId="49555" hidden="1"/>
    <cellStyle name="千分位 2" xfId="49592" hidden="1"/>
    <cellStyle name="千分位 2" xfId="49646" hidden="1"/>
    <cellStyle name="千分位 2" xfId="49500" hidden="1"/>
    <cellStyle name="千分位 2" xfId="49121" hidden="1"/>
    <cellStyle name="千分位 2" xfId="49084" hidden="1"/>
    <cellStyle name="千分位 2" xfId="49030" hidden="1"/>
    <cellStyle name="千分位 2" xfId="48993" hidden="1"/>
    <cellStyle name="千分位 2" xfId="49232" hidden="1"/>
    <cellStyle name="千分位 2" xfId="49269" hidden="1"/>
    <cellStyle name="千分位 2" xfId="49282" hidden="1"/>
    <cellStyle name="千分位 2" xfId="49177" hidden="1"/>
    <cellStyle name="千分位[0] 2" xfId="2274" hidden="1"/>
    <cellStyle name="千分位[0] 2" xfId="2317" hidden="1"/>
    <cellStyle name="千分位[0] 2" xfId="2367" hidden="1"/>
    <cellStyle name="千分位[0] 2" xfId="2408" hidden="1"/>
    <cellStyle name="千分位[0] 2" xfId="2120" hidden="1"/>
    <cellStyle name="千分位[0] 2" xfId="2079" hidden="1"/>
    <cellStyle name="千分位[0] 2" xfId="2029" hidden="1"/>
    <cellStyle name="千分位[0] 2" xfId="2172" hidden="1"/>
    <cellStyle name="千分位[0] 2" xfId="2640" hidden="1"/>
    <cellStyle name="千分位[0] 2" xfId="2681" hidden="1"/>
    <cellStyle name="千分位[0] 2" xfId="2731" hidden="1"/>
    <cellStyle name="千分位[0] 2" xfId="2772" hidden="1"/>
    <cellStyle name="千分位[0] 2" xfId="2526" hidden="1"/>
    <cellStyle name="千分位[0] 2" xfId="2485" hidden="1"/>
    <cellStyle name="千分位[0] 2" xfId="2435" hidden="1"/>
    <cellStyle name="千分位[0] 2" xfId="2578" hidden="1"/>
    <cellStyle name="千分位[0] 2" xfId="3004" hidden="1"/>
    <cellStyle name="千分位[0] 2" xfId="3045" hidden="1"/>
    <cellStyle name="千分位[0] 2" xfId="3095" hidden="1"/>
    <cellStyle name="千分位[0] 2" xfId="3136" hidden="1"/>
    <cellStyle name="千分位[0] 2" xfId="2890" hidden="1"/>
    <cellStyle name="千分位[0] 2" xfId="2849" hidden="1"/>
    <cellStyle name="千分位[0] 2" xfId="2799" hidden="1"/>
    <cellStyle name="千分位[0] 2" xfId="2942" hidden="1"/>
    <cellStyle name="千分位[0] 2" xfId="3368" hidden="1"/>
    <cellStyle name="千分位[0] 2" xfId="3409" hidden="1"/>
    <cellStyle name="千分位[0] 2" xfId="3459" hidden="1"/>
    <cellStyle name="千分位[0] 2" xfId="3500" hidden="1"/>
    <cellStyle name="千分位[0] 2" xfId="3254" hidden="1"/>
    <cellStyle name="千分位[0] 2" xfId="3213" hidden="1"/>
    <cellStyle name="千分位[0] 2" xfId="3163" hidden="1"/>
    <cellStyle name="千分位[0] 2" xfId="3306" hidden="1"/>
    <cellStyle name="千分位[0] 2" xfId="3732" hidden="1"/>
    <cellStyle name="千分位[0] 2" xfId="3773" hidden="1"/>
    <cellStyle name="千分位[0] 2" xfId="3823" hidden="1"/>
    <cellStyle name="千分位[0] 2" xfId="3864" hidden="1"/>
    <cellStyle name="千分位[0] 2" xfId="3618" hidden="1"/>
    <cellStyle name="千分位[0] 2" xfId="3577" hidden="1"/>
    <cellStyle name="千分位[0] 2" xfId="3527" hidden="1"/>
    <cellStyle name="千分位[0] 2" xfId="3670" hidden="1"/>
    <cellStyle name="千分位[0] 2" xfId="4096" hidden="1"/>
    <cellStyle name="千分位[0] 2" xfId="4137" hidden="1"/>
    <cellStyle name="千分位[0] 2" xfId="4187" hidden="1"/>
    <cellStyle name="千分位[0] 2" xfId="4228" hidden="1"/>
    <cellStyle name="千分位[0] 2" xfId="3982" hidden="1"/>
    <cellStyle name="千分位[0] 2" xfId="3941" hidden="1"/>
    <cellStyle name="千分位[0] 2" xfId="3891" hidden="1"/>
    <cellStyle name="千分位[0] 2" xfId="4034" hidden="1"/>
    <cellStyle name="千分位[0] 2" xfId="4460" hidden="1"/>
    <cellStyle name="千分位[0] 2" xfId="4501" hidden="1"/>
    <cellStyle name="千分位[0] 2" xfId="4551" hidden="1"/>
    <cellStyle name="千分位[0] 2" xfId="4592" hidden="1"/>
    <cellStyle name="千分位[0] 2" xfId="4346" hidden="1"/>
    <cellStyle name="千分位[0] 2" xfId="4305" hidden="1"/>
    <cellStyle name="千分位[0] 2" xfId="4255" hidden="1"/>
    <cellStyle name="千分位[0] 2" xfId="4398" hidden="1"/>
    <cellStyle name="千分位[0] 2" xfId="4824" hidden="1"/>
    <cellStyle name="千分位[0] 2" xfId="4865" hidden="1"/>
    <cellStyle name="千分位[0] 2" xfId="4915" hidden="1"/>
    <cellStyle name="千分位[0] 2" xfId="4956" hidden="1"/>
    <cellStyle name="千分位[0] 2" xfId="4710" hidden="1"/>
    <cellStyle name="千分位[0] 2" xfId="4669" hidden="1"/>
    <cellStyle name="千分位[0] 2" xfId="4619" hidden="1"/>
    <cellStyle name="千分位[0] 2" xfId="4762" hidden="1"/>
    <cellStyle name="千分位[0] 2" xfId="5188" hidden="1"/>
    <cellStyle name="千分位[0] 2" xfId="5229" hidden="1"/>
    <cellStyle name="千分位[0] 2" xfId="5279" hidden="1"/>
    <cellStyle name="千分位[0] 2" xfId="5320" hidden="1"/>
    <cellStyle name="千分位[0] 2" xfId="5074" hidden="1"/>
    <cellStyle name="千分位[0] 2" xfId="5033" hidden="1"/>
    <cellStyle name="千分位[0] 2" xfId="4983" hidden="1"/>
    <cellStyle name="千分位[0] 2" xfId="5126" hidden="1"/>
    <cellStyle name="千分位[0] 2" xfId="5552" hidden="1"/>
    <cellStyle name="千分位[0] 2" xfId="5593" hidden="1"/>
    <cellStyle name="千分位[0] 2" xfId="5643" hidden="1"/>
    <cellStyle name="千分位[0] 2" xfId="5684" hidden="1"/>
    <cellStyle name="千分位[0] 2" xfId="5438" hidden="1"/>
    <cellStyle name="千分位[0] 2" xfId="5397" hidden="1"/>
    <cellStyle name="千分位[0] 2" xfId="5347" hidden="1"/>
    <cellStyle name="千分位[0] 2" xfId="5490" hidden="1"/>
    <cellStyle name="千分位[0] 2" xfId="5874" hidden="1"/>
    <cellStyle name="千分位[0] 2" xfId="5915" hidden="1"/>
    <cellStyle name="千分位[0] 2" xfId="5965" hidden="1"/>
    <cellStyle name="千分位[0] 2" xfId="6006" hidden="1"/>
    <cellStyle name="千分位[0] 2" xfId="5761" hidden="1"/>
    <cellStyle name="千分位[0] 2" xfId="5720" hidden="1"/>
    <cellStyle name="千分位[0] 2" xfId="5711" hidden="1"/>
    <cellStyle name="千分位[0] 2" xfId="5813" hidden="1"/>
    <cellStyle name="千分位[0] 2" xfId="8826" hidden="1"/>
    <cellStyle name="千分位[0] 2" xfId="8869" hidden="1"/>
    <cellStyle name="千分位[0] 2" xfId="8919" hidden="1"/>
    <cellStyle name="千分位[0] 2" xfId="8960" hidden="1"/>
    <cellStyle name="千分位[0] 2" xfId="8672" hidden="1"/>
    <cellStyle name="千分位[0] 2" xfId="8631" hidden="1"/>
    <cellStyle name="千分位[0] 2" xfId="8581" hidden="1"/>
    <cellStyle name="千分位[0] 2" xfId="8724" hidden="1"/>
    <cellStyle name="千分位[0] 2" xfId="9192" hidden="1"/>
    <cellStyle name="千分位[0] 2" xfId="9233" hidden="1"/>
    <cellStyle name="千分位[0] 2" xfId="9283" hidden="1"/>
    <cellStyle name="千分位[0] 2" xfId="9324" hidden="1"/>
    <cellStyle name="千分位[0] 2" xfId="9078" hidden="1"/>
    <cellStyle name="千分位[0] 2" xfId="9037" hidden="1"/>
    <cellStyle name="千分位[0] 2" xfId="8987" hidden="1"/>
    <cellStyle name="千分位[0] 2" xfId="9130" hidden="1"/>
    <cellStyle name="千分位[0] 2" xfId="9556" hidden="1"/>
    <cellStyle name="千分位[0] 2" xfId="9597" hidden="1"/>
    <cellStyle name="千分位[0] 2" xfId="9647" hidden="1"/>
    <cellStyle name="千分位[0] 2" xfId="9688" hidden="1"/>
    <cellStyle name="千分位[0] 2" xfId="9442" hidden="1"/>
    <cellStyle name="千分位[0] 2" xfId="9401" hidden="1"/>
    <cellStyle name="千分位[0] 2" xfId="9351" hidden="1"/>
    <cellStyle name="千分位[0] 2" xfId="9494" hidden="1"/>
    <cellStyle name="千分位[0] 2" xfId="9920" hidden="1"/>
    <cellStyle name="千分位[0] 2" xfId="9961" hidden="1"/>
    <cellStyle name="千分位[0] 2" xfId="10011" hidden="1"/>
    <cellStyle name="千分位[0] 2" xfId="10052" hidden="1"/>
    <cellStyle name="千分位[0] 2" xfId="9806" hidden="1"/>
    <cellStyle name="千分位[0] 2" xfId="9765" hidden="1"/>
    <cellStyle name="千分位[0] 2" xfId="9715" hidden="1"/>
    <cellStyle name="千分位[0] 2" xfId="9858" hidden="1"/>
    <cellStyle name="千分位[0] 2" xfId="10284" hidden="1"/>
    <cellStyle name="千分位[0] 2" xfId="10325" hidden="1"/>
    <cellStyle name="千分位[0] 2" xfId="10375" hidden="1"/>
    <cellStyle name="千分位[0] 2" xfId="10416" hidden="1"/>
    <cellStyle name="千分位[0] 2" xfId="10170" hidden="1"/>
    <cellStyle name="千分位[0] 2" xfId="10129" hidden="1"/>
    <cellStyle name="千分位[0] 2" xfId="10079" hidden="1"/>
    <cellStyle name="千分位[0] 2" xfId="10222" hidden="1"/>
    <cellStyle name="千分位[0] 2" xfId="10648" hidden="1"/>
    <cellStyle name="千分位[0] 2" xfId="10689" hidden="1"/>
    <cellStyle name="千分位[0] 2" xfId="10739" hidden="1"/>
    <cellStyle name="千分位[0] 2" xfId="10780" hidden="1"/>
    <cellStyle name="千分位[0] 2" xfId="10534" hidden="1"/>
    <cellStyle name="千分位[0] 2" xfId="10493" hidden="1"/>
    <cellStyle name="千分位[0] 2" xfId="10443" hidden="1"/>
    <cellStyle name="千分位[0] 2" xfId="10586" hidden="1"/>
    <cellStyle name="千分位[0] 2" xfId="11012" hidden="1"/>
    <cellStyle name="千分位[0] 2" xfId="11053" hidden="1"/>
    <cellStyle name="千分位[0] 2" xfId="11103" hidden="1"/>
    <cellStyle name="千分位[0] 2" xfId="11144" hidden="1"/>
    <cellStyle name="千分位[0] 2" xfId="10898" hidden="1"/>
    <cellStyle name="千分位[0] 2" xfId="10857" hidden="1"/>
    <cellStyle name="千分位[0] 2" xfId="10807" hidden="1"/>
    <cellStyle name="千分位[0] 2" xfId="10950" hidden="1"/>
    <cellStyle name="千分位[0] 2" xfId="11376" hidden="1"/>
    <cellStyle name="千分位[0] 2" xfId="11417" hidden="1"/>
    <cellStyle name="千分位[0] 2" xfId="11467" hidden="1"/>
    <cellStyle name="千分位[0] 2" xfId="11508" hidden="1"/>
    <cellStyle name="千分位[0] 2" xfId="11262" hidden="1"/>
    <cellStyle name="千分位[0] 2" xfId="11221" hidden="1"/>
    <cellStyle name="千分位[0] 2" xfId="11171" hidden="1"/>
    <cellStyle name="千分位[0] 2" xfId="11314" hidden="1"/>
    <cellStyle name="千分位[0] 2" xfId="11740" hidden="1"/>
    <cellStyle name="千分位[0] 2" xfId="11781" hidden="1"/>
    <cellStyle name="千分位[0] 2" xfId="11831" hidden="1"/>
    <cellStyle name="千分位[0] 2" xfId="11872" hidden="1"/>
    <cellStyle name="千分位[0] 2" xfId="11626" hidden="1"/>
    <cellStyle name="千分位[0] 2" xfId="11585" hidden="1"/>
    <cellStyle name="千分位[0] 2" xfId="11535" hidden="1"/>
    <cellStyle name="千分位[0] 2" xfId="11678" hidden="1"/>
    <cellStyle name="千分位[0] 2" xfId="12104" hidden="1"/>
    <cellStyle name="千分位[0] 2" xfId="12145" hidden="1"/>
    <cellStyle name="千分位[0] 2" xfId="12195" hidden="1"/>
    <cellStyle name="千分位[0] 2" xfId="12236" hidden="1"/>
    <cellStyle name="千分位[0] 2" xfId="11990" hidden="1"/>
    <cellStyle name="千分位[0] 2" xfId="11949" hidden="1"/>
    <cellStyle name="千分位[0] 2" xfId="11899" hidden="1"/>
    <cellStyle name="千分位[0] 2" xfId="12042" hidden="1"/>
    <cellStyle name="千分位[0] 2" xfId="12468" hidden="1"/>
    <cellStyle name="千分位[0] 2" xfId="12509" hidden="1"/>
    <cellStyle name="千分位[0] 2" xfId="12559" hidden="1"/>
    <cellStyle name="千分位[0] 2" xfId="12600" hidden="1"/>
    <cellStyle name="千分位[0] 2" xfId="12354" hidden="1"/>
    <cellStyle name="千分位[0] 2" xfId="12313" hidden="1"/>
    <cellStyle name="千分位[0] 2" xfId="12263" hidden="1"/>
    <cellStyle name="千分位[0] 2" xfId="12406" hidden="1"/>
    <cellStyle name="千分位[0] 2" xfId="12790" hidden="1"/>
    <cellStyle name="千分位[0] 2" xfId="12831" hidden="1"/>
    <cellStyle name="千分位[0] 2" xfId="12881" hidden="1"/>
    <cellStyle name="千分位[0] 2" xfId="12922" hidden="1"/>
    <cellStyle name="千分位[0] 2" xfId="12677" hidden="1"/>
    <cellStyle name="千分位[0] 2" xfId="12636" hidden="1"/>
    <cellStyle name="千分位[0] 2" xfId="12627" hidden="1"/>
    <cellStyle name="千分位[0] 2" xfId="12729" hidden="1"/>
    <cellStyle name="千分位[0] 2" xfId="13194" hidden="1"/>
    <cellStyle name="千分位[0] 2" xfId="13237" hidden="1"/>
    <cellStyle name="千分位[0] 2" xfId="13287" hidden="1"/>
    <cellStyle name="千分位[0] 2" xfId="13328" hidden="1"/>
    <cellStyle name="千分位[0] 2" xfId="13040" hidden="1"/>
    <cellStyle name="千分位[0] 2" xfId="12999" hidden="1"/>
    <cellStyle name="千分位[0] 2" xfId="12949" hidden="1"/>
    <cellStyle name="千分位[0] 2" xfId="13092" hidden="1"/>
    <cellStyle name="千分位[0] 2" xfId="13560" hidden="1"/>
    <cellStyle name="千分位[0] 2" xfId="13601" hidden="1"/>
    <cellStyle name="千分位[0] 2" xfId="13651" hidden="1"/>
    <cellStyle name="千分位[0] 2" xfId="13692" hidden="1"/>
    <cellStyle name="千分位[0] 2" xfId="13446" hidden="1"/>
    <cellStyle name="千分位[0] 2" xfId="13405" hidden="1"/>
    <cellStyle name="千分位[0] 2" xfId="13355" hidden="1"/>
    <cellStyle name="千分位[0] 2" xfId="13498" hidden="1"/>
    <cellStyle name="千分位[0] 2" xfId="13924" hidden="1"/>
    <cellStyle name="千分位[0] 2" xfId="13965" hidden="1"/>
    <cellStyle name="千分位[0] 2" xfId="14015" hidden="1"/>
    <cellStyle name="千分位[0] 2" xfId="14056" hidden="1"/>
    <cellStyle name="千分位[0] 2" xfId="13810" hidden="1"/>
    <cellStyle name="千分位[0] 2" xfId="13769" hidden="1"/>
    <cellStyle name="千分位[0] 2" xfId="13719" hidden="1"/>
    <cellStyle name="千分位[0] 2" xfId="13862" hidden="1"/>
    <cellStyle name="千分位[0] 2" xfId="14288" hidden="1"/>
    <cellStyle name="千分位[0] 2" xfId="14329" hidden="1"/>
    <cellStyle name="千分位[0] 2" xfId="14379" hidden="1"/>
    <cellStyle name="千分位[0] 2" xfId="14420" hidden="1"/>
    <cellStyle name="千分位[0] 2" xfId="14174" hidden="1"/>
    <cellStyle name="千分位[0] 2" xfId="14133" hidden="1"/>
    <cellStyle name="千分位[0] 2" xfId="14083" hidden="1"/>
    <cellStyle name="千分位[0] 2" xfId="14226" hidden="1"/>
    <cellStyle name="千分位[0] 2" xfId="14652" hidden="1"/>
    <cellStyle name="千分位[0] 2" xfId="14693" hidden="1"/>
    <cellStyle name="千分位[0] 2" xfId="14743" hidden="1"/>
    <cellStyle name="千分位[0] 2" xfId="14784" hidden="1"/>
    <cellStyle name="千分位[0] 2" xfId="14538" hidden="1"/>
    <cellStyle name="千分位[0] 2" xfId="14497" hidden="1"/>
    <cellStyle name="千分位[0] 2" xfId="14447" hidden="1"/>
    <cellStyle name="千分位[0] 2" xfId="14590" hidden="1"/>
    <cellStyle name="千分位[0] 2" xfId="15016" hidden="1"/>
    <cellStyle name="千分位[0] 2" xfId="15057" hidden="1"/>
    <cellStyle name="千分位[0] 2" xfId="15107" hidden="1"/>
    <cellStyle name="千分位[0] 2" xfId="15148" hidden="1"/>
    <cellStyle name="千分位[0] 2" xfId="14902" hidden="1"/>
    <cellStyle name="千分位[0] 2" xfId="14861" hidden="1"/>
    <cellStyle name="千分位[0] 2" xfId="14811" hidden="1"/>
    <cellStyle name="千分位[0] 2" xfId="14954" hidden="1"/>
    <cellStyle name="千分位[0] 2" xfId="15380" hidden="1"/>
    <cellStyle name="千分位[0] 2" xfId="15421" hidden="1"/>
    <cellStyle name="千分位[0] 2" xfId="15471" hidden="1"/>
    <cellStyle name="千分位[0] 2" xfId="15512" hidden="1"/>
    <cellStyle name="千分位[0] 2" xfId="15266" hidden="1"/>
    <cellStyle name="千分位[0] 2" xfId="15225" hidden="1"/>
    <cellStyle name="千分位[0] 2" xfId="15175" hidden="1"/>
    <cellStyle name="千分位[0] 2" xfId="15318" hidden="1"/>
    <cellStyle name="千分位[0] 2" xfId="15744" hidden="1"/>
    <cellStyle name="千分位[0] 2" xfId="15785" hidden="1"/>
    <cellStyle name="千分位[0] 2" xfId="15835" hidden="1"/>
    <cellStyle name="千分位[0] 2" xfId="15876" hidden="1"/>
    <cellStyle name="千分位[0] 2" xfId="15630" hidden="1"/>
    <cellStyle name="千分位[0] 2" xfId="15589" hidden="1"/>
    <cellStyle name="千分位[0] 2" xfId="15539" hidden="1"/>
    <cellStyle name="千分位[0] 2" xfId="15682" hidden="1"/>
    <cellStyle name="千分位[0] 2" xfId="16108" hidden="1"/>
    <cellStyle name="千分位[0] 2" xfId="16149" hidden="1"/>
    <cellStyle name="千分位[0] 2" xfId="16199" hidden="1"/>
    <cellStyle name="千分位[0] 2" xfId="16240" hidden="1"/>
    <cellStyle name="千分位[0] 2" xfId="15994" hidden="1"/>
    <cellStyle name="千分位[0] 2" xfId="15953" hidden="1"/>
    <cellStyle name="千分位[0] 2" xfId="15903" hidden="1"/>
    <cellStyle name="千分位[0] 2" xfId="16046" hidden="1"/>
    <cellStyle name="千分位[0] 2" xfId="16472" hidden="1"/>
    <cellStyle name="千分位[0] 2" xfId="16513" hidden="1"/>
    <cellStyle name="千分位[0] 2" xfId="16563" hidden="1"/>
    <cellStyle name="千分位[0] 2" xfId="16604" hidden="1"/>
    <cellStyle name="千分位[0] 2" xfId="16358" hidden="1"/>
    <cellStyle name="千分位[0] 2" xfId="16317" hidden="1"/>
    <cellStyle name="千分位[0] 2" xfId="16267" hidden="1"/>
    <cellStyle name="千分位[0] 2" xfId="16410" hidden="1"/>
    <cellStyle name="千分位[0] 2" xfId="16836" hidden="1"/>
    <cellStyle name="千分位[0] 2" xfId="16877" hidden="1"/>
    <cellStyle name="千分位[0] 2" xfId="16927" hidden="1"/>
    <cellStyle name="千分位[0] 2" xfId="16968" hidden="1"/>
    <cellStyle name="千分位[0] 2" xfId="16722" hidden="1"/>
    <cellStyle name="千分位[0] 2" xfId="16681" hidden="1"/>
    <cellStyle name="千分位[0] 2" xfId="16631" hidden="1"/>
    <cellStyle name="千分位[0] 2" xfId="16774" hidden="1"/>
    <cellStyle name="千分位[0] 2" xfId="17158" hidden="1"/>
    <cellStyle name="千分位[0] 2" xfId="17199" hidden="1"/>
    <cellStyle name="千分位[0] 2" xfId="17249" hidden="1"/>
    <cellStyle name="千分位[0] 2" xfId="17290" hidden="1"/>
    <cellStyle name="千分位[0] 2" xfId="17045" hidden="1"/>
    <cellStyle name="千分位[0] 2" xfId="17004" hidden="1"/>
    <cellStyle name="千分位[0] 2" xfId="16995" hidden="1"/>
    <cellStyle name="千分位[0] 2" xfId="17097" hidden="1"/>
    <cellStyle name="千分位[0] 2" xfId="17562" hidden="1"/>
    <cellStyle name="千分位[0] 2" xfId="17605" hidden="1"/>
    <cellStyle name="千分位[0] 2" xfId="17655" hidden="1"/>
    <cellStyle name="千分位[0] 2" xfId="17696" hidden="1"/>
    <cellStyle name="千分位[0] 2" xfId="17408" hidden="1"/>
    <cellStyle name="千分位[0] 2" xfId="17367" hidden="1"/>
    <cellStyle name="千分位[0] 2" xfId="17317" hidden="1"/>
    <cellStyle name="千分位[0] 2" xfId="17460" hidden="1"/>
    <cellStyle name="千分位[0] 2" xfId="17928" hidden="1"/>
    <cellStyle name="千分位[0] 2" xfId="17969" hidden="1"/>
    <cellStyle name="千分位[0] 2" xfId="18019" hidden="1"/>
    <cellStyle name="千分位[0] 2" xfId="18060" hidden="1"/>
    <cellStyle name="千分位[0] 2" xfId="17814" hidden="1"/>
    <cellStyle name="千分位[0] 2" xfId="17773" hidden="1"/>
    <cellStyle name="千分位[0] 2" xfId="17723" hidden="1"/>
    <cellStyle name="千分位[0] 2" xfId="17866" hidden="1"/>
    <cellStyle name="千分位[0] 2" xfId="18292" hidden="1"/>
    <cellStyle name="千分位[0] 2" xfId="18333" hidden="1"/>
    <cellStyle name="千分位[0] 2" xfId="18383" hidden="1"/>
    <cellStyle name="千分位[0] 2" xfId="18424" hidden="1"/>
    <cellStyle name="千分位[0] 2" xfId="18178" hidden="1"/>
    <cellStyle name="千分位[0] 2" xfId="18137" hidden="1"/>
    <cellStyle name="千分位[0] 2" xfId="18087" hidden="1"/>
    <cellStyle name="千分位[0] 2" xfId="18230" hidden="1"/>
    <cellStyle name="千分位[0] 2" xfId="18656" hidden="1"/>
    <cellStyle name="千分位[0] 2" xfId="18697" hidden="1"/>
    <cellStyle name="千分位[0] 2" xfId="18747" hidden="1"/>
    <cellStyle name="千分位[0] 2" xfId="18788" hidden="1"/>
    <cellStyle name="千分位[0] 2" xfId="18542" hidden="1"/>
    <cellStyle name="千分位[0] 2" xfId="18501" hidden="1"/>
    <cellStyle name="千分位[0] 2" xfId="18451" hidden="1"/>
    <cellStyle name="千分位[0] 2" xfId="18594" hidden="1"/>
    <cellStyle name="千分位[0] 2" xfId="19020" hidden="1"/>
    <cellStyle name="千分位[0] 2" xfId="19061" hidden="1"/>
    <cellStyle name="千分位[0] 2" xfId="19111" hidden="1"/>
    <cellStyle name="千分位[0] 2" xfId="19152" hidden="1"/>
    <cellStyle name="千分位[0] 2" xfId="18906" hidden="1"/>
    <cellStyle name="千分位[0] 2" xfId="18865" hidden="1"/>
    <cellStyle name="千分位[0] 2" xfId="18815" hidden="1"/>
    <cellStyle name="千分位[0] 2" xfId="18958" hidden="1"/>
    <cellStyle name="千分位[0] 2" xfId="19384" hidden="1"/>
    <cellStyle name="千分位[0] 2" xfId="19425" hidden="1"/>
    <cellStyle name="千分位[0] 2" xfId="19475" hidden="1"/>
    <cellStyle name="千分位[0] 2" xfId="19516" hidden="1"/>
    <cellStyle name="千分位[0] 2" xfId="19270" hidden="1"/>
    <cellStyle name="千分位[0] 2" xfId="19229" hidden="1"/>
    <cellStyle name="千分位[0] 2" xfId="19179" hidden="1"/>
    <cellStyle name="千分位[0] 2" xfId="19322" hidden="1"/>
    <cellStyle name="千分位[0] 2" xfId="19706" hidden="1"/>
    <cellStyle name="千分位[0] 2" xfId="19747" hidden="1"/>
    <cellStyle name="千分位[0] 2" xfId="19797" hidden="1"/>
    <cellStyle name="千分位[0] 2" xfId="19838" hidden="1"/>
    <cellStyle name="千分位[0] 2" xfId="19593" hidden="1"/>
    <cellStyle name="千分位[0] 2" xfId="19552" hidden="1"/>
    <cellStyle name="千分位[0] 2" xfId="19543" hidden="1"/>
    <cellStyle name="千分位[0] 2" xfId="19645" hidden="1"/>
    <cellStyle name="千分位[0] 2" xfId="20110" hidden="1"/>
    <cellStyle name="千分位[0] 2" xfId="20153" hidden="1"/>
    <cellStyle name="千分位[0] 2" xfId="20203" hidden="1"/>
    <cellStyle name="千分位[0] 2" xfId="20244" hidden="1"/>
    <cellStyle name="千分位[0] 2" xfId="19956" hidden="1"/>
    <cellStyle name="千分位[0] 2" xfId="19915" hidden="1"/>
    <cellStyle name="千分位[0] 2" xfId="19865" hidden="1"/>
    <cellStyle name="千分位[0] 2" xfId="20008" hidden="1"/>
    <cellStyle name="千分位[0] 2" xfId="20476" hidden="1"/>
    <cellStyle name="千分位[0] 2" xfId="20517" hidden="1"/>
    <cellStyle name="千分位[0] 2" xfId="20567" hidden="1"/>
    <cellStyle name="千分位[0] 2" xfId="20608" hidden="1"/>
    <cellStyle name="千分位[0] 2" xfId="20362" hidden="1"/>
    <cellStyle name="千分位[0] 2" xfId="20321" hidden="1"/>
    <cellStyle name="千分位[0] 2" xfId="20271" hidden="1"/>
    <cellStyle name="千分位[0] 2" xfId="20414" hidden="1"/>
    <cellStyle name="千分位[0] 2" xfId="20840" hidden="1"/>
    <cellStyle name="千分位[0] 2" xfId="20881" hidden="1"/>
    <cellStyle name="千分位[0] 2" xfId="20931" hidden="1"/>
    <cellStyle name="千分位[0] 2" xfId="20972" hidden="1"/>
    <cellStyle name="千分位[0] 2" xfId="20726" hidden="1"/>
    <cellStyle name="千分位[0] 2" xfId="20685" hidden="1"/>
    <cellStyle name="千分位[0] 2" xfId="20635" hidden="1"/>
    <cellStyle name="千分位[0] 2" xfId="20778" hidden="1"/>
    <cellStyle name="千分位[0] 2" xfId="21204" hidden="1"/>
    <cellStyle name="千分位[0] 2" xfId="21245" hidden="1"/>
    <cellStyle name="千分位[0] 2" xfId="21295" hidden="1"/>
    <cellStyle name="千分位[0] 2" xfId="21336" hidden="1"/>
    <cellStyle name="千分位[0] 2" xfId="21090" hidden="1"/>
    <cellStyle name="千分位[0] 2" xfId="21049" hidden="1"/>
    <cellStyle name="千分位[0] 2" xfId="20999" hidden="1"/>
    <cellStyle name="千分位[0] 2" xfId="21142" hidden="1"/>
    <cellStyle name="千分位[0] 2" xfId="21568" hidden="1"/>
    <cellStyle name="千分位[0] 2" xfId="21609" hidden="1"/>
    <cellStyle name="千分位[0] 2" xfId="21659" hidden="1"/>
    <cellStyle name="千分位[0] 2" xfId="21700" hidden="1"/>
    <cellStyle name="千分位[0] 2" xfId="21454" hidden="1"/>
    <cellStyle name="千分位[0] 2" xfId="21413" hidden="1"/>
    <cellStyle name="千分位[0] 2" xfId="21363" hidden="1"/>
    <cellStyle name="千分位[0] 2" xfId="21506" hidden="1"/>
    <cellStyle name="千分位[0] 2" xfId="21932" hidden="1"/>
    <cellStyle name="千分位[0] 2" xfId="21973" hidden="1"/>
    <cellStyle name="千分位[0] 2" xfId="22023" hidden="1"/>
    <cellStyle name="千分位[0] 2" xfId="22064" hidden="1"/>
    <cellStyle name="千分位[0] 2" xfId="21818" hidden="1"/>
    <cellStyle name="千分位[0] 2" xfId="21777" hidden="1"/>
    <cellStyle name="千分位[0] 2" xfId="21727" hidden="1"/>
    <cellStyle name="千分位[0] 2" xfId="21870" hidden="1"/>
    <cellStyle name="千分位[0] 2" xfId="22296" hidden="1"/>
    <cellStyle name="千分位[0] 2" xfId="22337" hidden="1"/>
    <cellStyle name="千分位[0] 2" xfId="22387" hidden="1"/>
    <cellStyle name="千分位[0] 2" xfId="22428" hidden="1"/>
    <cellStyle name="千分位[0] 2" xfId="22182" hidden="1"/>
    <cellStyle name="千分位[0] 2" xfId="22141" hidden="1"/>
    <cellStyle name="千分位[0] 2" xfId="22091" hidden="1"/>
    <cellStyle name="千分位[0] 2" xfId="22234" hidden="1"/>
    <cellStyle name="千分位[0] 2" xfId="22660" hidden="1"/>
    <cellStyle name="千分位[0] 2" xfId="22701" hidden="1"/>
    <cellStyle name="千分位[0] 2" xfId="22751" hidden="1"/>
    <cellStyle name="千分位[0] 2" xfId="22792" hidden="1"/>
    <cellStyle name="千分位[0] 2" xfId="22546" hidden="1"/>
    <cellStyle name="千分位[0] 2" xfId="22505" hidden="1"/>
    <cellStyle name="千分位[0] 2" xfId="22455" hidden="1"/>
    <cellStyle name="千分位[0] 2" xfId="22598" hidden="1"/>
    <cellStyle name="千分位[0] 2" xfId="23024" hidden="1"/>
    <cellStyle name="千分位[0] 2" xfId="23065" hidden="1"/>
    <cellStyle name="千分位[0] 2" xfId="23115" hidden="1"/>
    <cellStyle name="千分位[0] 2" xfId="23156" hidden="1"/>
    <cellStyle name="千分位[0] 2" xfId="22910" hidden="1"/>
    <cellStyle name="千分位[0] 2" xfId="22869" hidden="1"/>
    <cellStyle name="千分位[0] 2" xfId="22819" hidden="1"/>
    <cellStyle name="千分位[0] 2" xfId="22962" hidden="1"/>
    <cellStyle name="千分位[0] 2" xfId="23388" hidden="1"/>
    <cellStyle name="千分位[0] 2" xfId="23429" hidden="1"/>
    <cellStyle name="千分位[0] 2" xfId="23479" hidden="1"/>
    <cellStyle name="千分位[0] 2" xfId="23520" hidden="1"/>
    <cellStyle name="千分位[0] 2" xfId="23274" hidden="1"/>
    <cellStyle name="千分位[0] 2" xfId="23233" hidden="1"/>
    <cellStyle name="千分位[0] 2" xfId="23183" hidden="1"/>
    <cellStyle name="千分位[0] 2" xfId="23326" hidden="1"/>
    <cellStyle name="千分位[0] 2" xfId="23752" hidden="1"/>
    <cellStyle name="千分位[0] 2" xfId="23793" hidden="1"/>
    <cellStyle name="千分位[0] 2" xfId="23843" hidden="1"/>
    <cellStyle name="千分位[0] 2" xfId="23884" hidden="1"/>
    <cellStyle name="千分位[0] 2" xfId="23638" hidden="1"/>
    <cellStyle name="千分位[0] 2" xfId="23597" hidden="1"/>
    <cellStyle name="千分位[0] 2" xfId="23547" hidden="1"/>
    <cellStyle name="千分位[0] 2" xfId="23690" hidden="1"/>
    <cellStyle name="千分位[0] 2" xfId="24074" hidden="1"/>
    <cellStyle name="千分位[0] 2" xfId="24115" hidden="1"/>
    <cellStyle name="千分位[0] 2" xfId="24165" hidden="1"/>
    <cellStyle name="千分位[0] 2" xfId="24206" hidden="1"/>
    <cellStyle name="千分位[0] 2" xfId="23961" hidden="1"/>
    <cellStyle name="千分位[0] 2" xfId="23920" hidden="1"/>
    <cellStyle name="千分位[0] 2" xfId="23911" hidden="1"/>
    <cellStyle name="千分位[0] 2" xfId="24013" hidden="1"/>
    <cellStyle name="千分位[0] 2" xfId="7006" hidden="1"/>
    <cellStyle name="千分位[0] 2" xfId="7861" hidden="1"/>
    <cellStyle name="千分位[0] 2" xfId="6768" hidden="1"/>
    <cellStyle name="千分位[0] 2" xfId="8173" hidden="1"/>
    <cellStyle name="千分位[0] 2" xfId="7116" hidden="1"/>
    <cellStyle name="千分位[0] 2" xfId="7596" hidden="1"/>
    <cellStyle name="千分位[0] 2" xfId="7936" hidden="1"/>
    <cellStyle name="千分位[0] 2" xfId="8292" hidden="1"/>
    <cellStyle name="千分位[0] 2" xfId="8003" hidden="1"/>
    <cellStyle name="千分位[0] 2" xfId="7318" hidden="1"/>
    <cellStyle name="千分位[0] 2" xfId="6960" hidden="1"/>
    <cellStyle name="千分位[0] 2" xfId="6172" hidden="1"/>
    <cellStyle name="千分位[0] 2" xfId="6909" hidden="1"/>
    <cellStyle name="千分位[0] 2" xfId="6689" hidden="1"/>
    <cellStyle name="千分位[0] 2" xfId="7130" hidden="1"/>
    <cellStyle name="千分位[0] 2" xfId="8223" hidden="1"/>
    <cellStyle name="千分位[0] 2" xfId="6040" hidden="1"/>
    <cellStyle name="千分位[0] 2" xfId="7276" hidden="1"/>
    <cellStyle name="千分位[0] 2" xfId="8097" hidden="1"/>
    <cellStyle name="千分位[0] 2" xfId="7501" hidden="1"/>
    <cellStyle name="千分位[0] 2" xfId="6531" hidden="1"/>
    <cellStyle name="千分位[0] 2" xfId="7435" hidden="1"/>
    <cellStyle name="千分位[0] 2" xfId="7295" hidden="1"/>
    <cellStyle name="千分位[0] 2" xfId="7908" hidden="1"/>
    <cellStyle name="千分位[0] 2" xfId="7509" hidden="1"/>
    <cellStyle name="千分位[0] 2" xfId="6280" hidden="1"/>
    <cellStyle name="千分位[0] 2" xfId="7582" hidden="1"/>
    <cellStyle name="千分位[0] 2" xfId="6466" hidden="1"/>
    <cellStyle name="千分位[0] 2" xfId="7520" hidden="1"/>
    <cellStyle name="千分位[0] 2" xfId="6649" hidden="1"/>
    <cellStyle name="千分位[0] 2" xfId="7196" hidden="1"/>
    <cellStyle name="千分位[0] 2" xfId="7700" hidden="1"/>
    <cellStyle name="千分位[0] 2" xfId="7921" hidden="1"/>
    <cellStyle name="千分位[0] 2" xfId="7391" hidden="1"/>
    <cellStyle name="千分位[0] 2" xfId="8104" hidden="1"/>
    <cellStyle name="千分位[0] 2" xfId="7533" hidden="1"/>
    <cellStyle name="千分位[0] 2" xfId="6781" hidden="1"/>
    <cellStyle name="千分位[0] 2" xfId="7705" hidden="1"/>
    <cellStyle name="千分位[0] 2" xfId="7868" hidden="1"/>
    <cellStyle name="千分位[0] 2" xfId="8253" hidden="1"/>
    <cellStyle name="千分位[0] 2" xfId="7662" hidden="1"/>
    <cellStyle name="千分位[0] 2" xfId="6033" hidden="1"/>
    <cellStyle name="千分位[0] 2" xfId="6711" hidden="1"/>
    <cellStyle name="千分位[0] 2" xfId="6930" hidden="1"/>
    <cellStyle name="千分位[0] 2" xfId="7673" hidden="1"/>
    <cellStyle name="千分位[0] 2" xfId="7187" hidden="1"/>
    <cellStyle name="千分位[0] 2" xfId="8394" hidden="1"/>
    <cellStyle name="千分位[0] 2" xfId="7880" hidden="1"/>
    <cellStyle name="千分位[0] 2" xfId="6092" hidden="1"/>
    <cellStyle name="千分位[0] 2" xfId="6422" hidden="1"/>
    <cellStyle name="千分位[0] 2" xfId="6189" hidden="1"/>
    <cellStyle name="千分位[0] 2" xfId="6561" hidden="1"/>
    <cellStyle name="千分位[0] 2" xfId="6155" hidden="1"/>
    <cellStyle name="千分位[0] 2" xfId="6064" hidden="1"/>
    <cellStyle name="千分位[0] 2" xfId="6998" hidden="1"/>
    <cellStyle name="千分位[0] 2" xfId="6810" hidden="1"/>
    <cellStyle name="千分位[0] 2" xfId="26495" hidden="1"/>
    <cellStyle name="千分位[0] 2" xfId="26452" hidden="1"/>
    <cellStyle name="千分位[0] 2" xfId="26402" hidden="1"/>
    <cellStyle name="千分位[0] 2" xfId="26361" hidden="1"/>
    <cellStyle name="千分位[0] 2" xfId="26649" hidden="1"/>
    <cellStyle name="千分位[0] 2" xfId="26690" hidden="1"/>
    <cellStyle name="千分位[0] 2" xfId="26740" hidden="1"/>
    <cellStyle name="千分位[0] 2" xfId="26597" hidden="1"/>
    <cellStyle name="千分位[0] 2" xfId="26129" hidden="1"/>
    <cellStyle name="千分位[0] 2" xfId="26088" hidden="1"/>
    <cellStyle name="千分位[0] 2" xfId="26038" hidden="1"/>
    <cellStyle name="千分位[0] 2" xfId="25997" hidden="1"/>
    <cellStyle name="千分位[0] 2" xfId="26243" hidden="1"/>
    <cellStyle name="千分位[0] 2" xfId="26284" hidden="1"/>
    <cellStyle name="千分位[0] 2" xfId="26334" hidden="1"/>
    <cellStyle name="千分位[0] 2" xfId="26191" hidden="1"/>
    <cellStyle name="千分位[0] 2" xfId="25765" hidden="1"/>
    <cellStyle name="千分位[0] 2" xfId="25724" hidden="1"/>
    <cellStyle name="千分位[0] 2" xfId="25674" hidden="1"/>
    <cellStyle name="千分位[0] 2" xfId="25633" hidden="1"/>
    <cellStyle name="千分位[0] 2" xfId="25879" hidden="1"/>
    <cellStyle name="千分位[0] 2" xfId="25920" hidden="1"/>
    <cellStyle name="千分位[0] 2" xfId="25970" hidden="1"/>
    <cellStyle name="千分位[0] 2" xfId="25827" hidden="1"/>
    <cellStyle name="千分位[0] 2" xfId="25401" hidden="1"/>
    <cellStyle name="千分位[0] 2" xfId="25360" hidden="1"/>
    <cellStyle name="千分位[0] 2" xfId="25310" hidden="1"/>
    <cellStyle name="千分位[0] 2" xfId="25269" hidden="1"/>
    <cellStyle name="千分位[0] 2" xfId="25515" hidden="1"/>
    <cellStyle name="千分位[0] 2" xfId="25556" hidden="1"/>
    <cellStyle name="千分位[0] 2" xfId="25606" hidden="1"/>
    <cellStyle name="千分位[0] 2" xfId="25463" hidden="1"/>
    <cellStyle name="千分位[0] 2" xfId="25037" hidden="1"/>
    <cellStyle name="千分位[0] 2" xfId="24996" hidden="1"/>
    <cellStyle name="千分位[0] 2" xfId="24946" hidden="1"/>
    <cellStyle name="千分位[0] 2" xfId="24905" hidden="1"/>
    <cellStyle name="千分位[0] 2" xfId="25151" hidden="1"/>
    <cellStyle name="千分位[0] 2" xfId="25192" hidden="1"/>
    <cellStyle name="千分位[0] 2" xfId="25242" hidden="1"/>
    <cellStyle name="千分位[0] 2" xfId="25099" hidden="1"/>
    <cellStyle name="千分位[0] 2" xfId="24673" hidden="1"/>
    <cellStyle name="千分位[0] 2" xfId="24632" hidden="1"/>
    <cellStyle name="千分位[0] 2" xfId="24582" hidden="1"/>
    <cellStyle name="千分位[0] 2" xfId="24541" hidden="1"/>
    <cellStyle name="千分位[0] 2" xfId="24787" hidden="1"/>
    <cellStyle name="千分位[0] 2" xfId="24828" hidden="1"/>
    <cellStyle name="千分位[0] 2" xfId="24878" hidden="1"/>
    <cellStyle name="千分位[0] 2" xfId="24735" hidden="1"/>
    <cellStyle name="千分位[0] 2" xfId="24351" hidden="1"/>
    <cellStyle name="千分位[0] 2" xfId="24310" hidden="1"/>
    <cellStyle name="千分位[0] 2" xfId="24260" hidden="1"/>
    <cellStyle name="千分位[0] 2" xfId="24219" hidden="1"/>
    <cellStyle name="千分位[0] 2" xfId="24464" hidden="1"/>
    <cellStyle name="千分位[0] 2" xfId="24505" hidden="1"/>
    <cellStyle name="千分位[0] 2" xfId="24514" hidden="1"/>
    <cellStyle name="千分位[0] 2" xfId="24412" hidden="1"/>
    <cellStyle name="千分位[0] 2" xfId="27043" hidden="1"/>
    <cellStyle name="千分位[0] 2" xfId="27086" hidden="1"/>
    <cellStyle name="千分位[0] 2" xfId="27136" hidden="1"/>
    <cellStyle name="千分位[0] 2" xfId="27177" hidden="1"/>
    <cellStyle name="千分位[0] 2" xfId="26889" hidden="1"/>
    <cellStyle name="千分位[0] 2" xfId="26848" hidden="1"/>
    <cellStyle name="千分位[0] 2" xfId="26798" hidden="1"/>
    <cellStyle name="千分位[0] 2" xfId="26941" hidden="1"/>
    <cellStyle name="千分位[0] 2" xfId="27409" hidden="1"/>
    <cellStyle name="千分位[0] 2" xfId="27450" hidden="1"/>
    <cellStyle name="千分位[0] 2" xfId="27500" hidden="1"/>
    <cellStyle name="千分位[0] 2" xfId="27541" hidden="1"/>
    <cellStyle name="千分位[0] 2" xfId="27295" hidden="1"/>
    <cellStyle name="千分位[0] 2" xfId="27254" hidden="1"/>
    <cellStyle name="千分位[0] 2" xfId="27204" hidden="1"/>
    <cellStyle name="千分位[0] 2" xfId="27347" hidden="1"/>
    <cellStyle name="千分位[0] 2" xfId="27773" hidden="1"/>
    <cellStyle name="千分位[0] 2" xfId="27814" hidden="1"/>
    <cellStyle name="千分位[0] 2" xfId="27864" hidden="1"/>
    <cellStyle name="千分位[0] 2" xfId="27905" hidden="1"/>
    <cellStyle name="千分位[0] 2" xfId="27659" hidden="1"/>
    <cellStyle name="千分位[0] 2" xfId="27618" hidden="1"/>
    <cellStyle name="千分位[0] 2" xfId="27568" hidden="1"/>
    <cellStyle name="千分位[0] 2" xfId="27711" hidden="1"/>
    <cellStyle name="千分位[0] 2" xfId="28137" hidden="1"/>
    <cellStyle name="千分位[0] 2" xfId="28178" hidden="1"/>
    <cellStyle name="千分位[0] 2" xfId="28228" hidden="1"/>
    <cellStyle name="千分位[0] 2" xfId="28269" hidden="1"/>
    <cellStyle name="千分位[0] 2" xfId="28023" hidden="1"/>
    <cellStyle name="千分位[0] 2" xfId="27982" hidden="1"/>
    <cellStyle name="千分位[0] 2" xfId="27932" hidden="1"/>
    <cellStyle name="千分位[0] 2" xfId="28075" hidden="1"/>
    <cellStyle name="千分位[0] 2" xfId="28501" hidden="1"/>
    <cellStyle name="千分位[0] 2" xfId="28542" hidden="1"/>
    <cellStyle name="千分位[0] 2" xfId="28592" hidden="1"/>
    <cellStyle name="千分位[0] 2" xfId="28633" hidden="1"/>
    <cellStyle name="千分位[0] 2" xfId="28387" hidden="1"/>
    <cellStyle name="千分位[0] 2" xfId="28346" hidden="1"/>
    <cellStyle name="千分位[0] 2" xfId="28296" hidden="1"/>
    <cellStyle name="千分位[0] 2" xfId="28439" hidden="1"/>
    <cellStyle name="千分位[0] 2" xfId="28865" hidden="1"/>
    <cellStyle name="千分位[0] 2" xfId="28906" hidden="1"/>
    <cellStyle name="千分位[0] 2" xfId="28956" hidden="1"/>
    <cellStyle name="千分位[0] 2" xfId="28997" hidden="1"/>
    <cellStyle name="千分位[0] 2" xfId="28751" hidden="1"/>
    <cellStyle name="千分位[0] 2" xfId="28710" hidden="1"/>
    <cellStyle name="千分位[0] 2" xfId="28660" hidden="1"/>
    <cellStyle name="千分位[0] 2" xfId="28803" hidden="1"/>
    <cellStyle name="千分位[0] 2" xfId="29229" hidden="1"/>
    <cellStyle name="千分位[0] 2" xfId="29270" hidden="1"/>
    <cellStyle name="千分位[0] 2" xfId="29320" hidden="1"/>
    <cellStyle name="千分位[0] 2" xfId="29361" hidden="1"/>
    <cellStyle name="千分位[0] 2" xfId="29115" hidden="1"/>
    <cellStyle name="千分位[0] 2" xfId="29074" hidden="1"/>
    <cellStyle name="千分位[0] 2" xfId="29024" hidden="1"/>
    <cellStyle name="千分位[0] 2" xfId="29167" hidden="1"/>
    <cellStyle name="千分位[0] 2" xfId="29593" hidden="1"/>
    <cellStyle name="千分位[0] 2" xfId="29634" hidden="1"/>
    <cellStyle name="千分位[0] 2" xfId="29684" hidden="1"/>
    <cellStyle name="千分位[0] 2" xfId="29725" hidden="1"/>
    <cellStyle name="千分位[0] 2" xfId="29479" hidden="1"/>
    <cellStyle name="千分位[0] 2" xfId="29438" hidden="1"/>
    <cellStyle name="千分位[0] 2" xfId="29388" hidden="1"/>
    <cellStyle name="千分位[0] 2" xfId="29531" hidden="1"/>
    <cellStyle name="千分位[0] 2" xfId="29957" hidden="1"/>
    <cellStyle name="千分位[0] 2" xfId="29998" hidden="1"/>
    <cellStyle name="千分位[0] 2" xfId="30048" hidden="1"/>
    <cellStyle name="千分位[0] 2" xfId="30089" hidden="1"/>
    <cellStyle name="千分位[0] 2" xfId="29843" hidden="1"/>
    <cellStyle name="千分位[0] 2" xfId="29802" hidden="1"/>
    <cellStyle name="千分位[0] 2" xfId="29752" hidden="1"/>
    <cellStyle name="千分位[0] 2" xfId="29895" hidden="1"/>
    <cellStyle name="千分位[0] 2" xfId="30321" hidden="1"/>
    <cellStyle name="千分位[0] 2" xfId="30362" hidden="1"/>
    <cellStyle name="千分位[0] 2" xfId="30412" hidden="1"/>
    <cellStyle name="千分位[0] 2" xfId="30453" hidden="1"/>
    <cellStyle name="千分位[0] 2" xfId="30207" hidden="1"/>
    <cellStyle name="千分位[0] 2" xfId="30166" hidden="1"/>
    <cellStyle name="千分位[0] 2" xfId="30116" hidden="1"/>
    <cellStyle name="千分位[0] 2" xfId="30259" hidden="1"/>
    <cellStyle name="千分位[0] 2" xfId="30643" hidden="1"/>
    <cellStyle name="千分位[0] 2" xfId="30684" hidden="1"/>
    <cellStyle name="千分位[0] 2" xfId="30734" hidden="1"/>
    <cellStyle name="千分位[0] 2" xfId="30775" hidden="1"/>
    <cellStyle name="千分位[0] 2" xfId="30530" hidden="1"/>
    <cellStyle name="千分位[0] 2" xfId="30489" hidden="1"/>
    <cellStyle name="千分位[0] 2" xfId="30480" hidden="1"/>
    <cellStyle name="千分位[0] 2" xfId="30582" hidden="1"/>
    <cellStyle name="千分位[0] 2" xfId="33595" hidden="1"/>
    <cellStyle name="千分位[0] 2" xfId="33638" hidden="1"/>
    <cellStyle name="千分位[0] 2" xfId="33688" hidden="1"/>
    <cellStyle name="千分位[0] 2" xfId="33729" hidden="1"/>
    <cellStyle name="千分位[0] 2" xfId="33441" hidden="1"/>
    <cellStyle name="千分位[0] 2" xfId="33400" hidden="1"/>
    <cellStyle name="千分位[0] 2" xfId="33350" hidden="1"/>
    <cellStyle name="千分位[0] 2" xfId="33493" hidden="1"/>
    <cellStyle name="千分位[0] 2" xfId="33961" hidden="1"/>
    <cellStyle name="千分位[0] 2" xfId="34002" hidden="1"/>
    <cellStyle name="千分位[0] 2" xfId="34052" hidden="1"/>
    <cellStyle name="千分位[0] 2" xfId="34093" hidden="1"/>
    <cellStyle name="千分位[0] 2" xfId="33847" hidden="1"/>
    <cellStyle name="千分位[0] 2" xfId="33806" hidden="1"/>
    <cellStyle name="千分位[0] 2" xfId="33756" hidden="1"/>
    <cellStyle name="千分位[0] 2" xfId="33899" hidden="1"/>
    <cellStyle name="千分位[0] 2" xfId="34325" hidden="1"/>
    <cellStyle name="千分位[0] 2" xfId="34366" hidden="1"/>
    <cellStyle name="千分位[0] 2" xfId="34416" hidden="1"/>
    <cellStyle name="千分位[0] 2" xfId="34457" hidden="1"/>
    <cellStyle name="千分位[0] 2" xfId="34211" hidden="1"/>
    <cellStyle name="千分位[0] 2" xfId="34170" hidden="1"/>
    <cellStyle name="千分位[0] 2" xfId="34120" hidden="1"/>
    <cellStyle name="千分位[0] 2" xfId="34263" hidden="1"/>
    <cellStyle name="千分位[0] 2" xfId="34689" hidden="1"/>
    <cellStyle name="千分位[0] 2" xfId="34730" hidden="1"/>
    <cellStyle name="千分位[0] 2" xfId="34780" hidden="1"/>
    <cellStyle name="千分位[0] 2" xfId="34821" hidden="1"/>
    <cellStyle name="千分位[0] 2" xfId="34575" hidden="1"/>
    <cellStyle name="千分位[0] 2" xfId="34534" hidden="1"/>
    <cellStyle name="千分位[0] 2" xfId="34484" hidden="1"/>
    <cellStyle name="千分位[0] 2" xfId="34627" hidden="1"/>
    <cellStyle name="千分位[0] 2" xfId="35053" hidden="1"/>
    <cellStyle name="千分位[0] 2" xfId="35094" hidden="1"/>
    <cellStyle name="千分位[0] 2" xfId="35144" hidden="1"/>
    <cellStyle name="千分位[0] 2" xfId="35185" hidden="1"/>
    <cellStyle name="千分位[0] 2" xfId="34939" hidden="1"/>
    <cellStyle name="千分位[0] 2" xfId="34898" hidden="1"/>
    <cellStyle name="千分位[0] 2" xfId="34848" hidden="1"/>
    <cellStyle name="千分位[0] 2" xfId="34991" hidden="1"/>
    <cellStyle name="千分位[0] 2" xfId="35417" hidden="1"/>
    <cellStyle name="千分位[0] 2" xfId="35458" hidden="1"/>
    <cellStyle name="千分位[0] 2" xfId="35508" hidden="1"/>
    <cellStyle name="千分位[0] 2" xfId="35549" hidden="1"/>
    <cellStyle name="千分位[0] 2" xfId="35303" hidden="1"/>
    <cellStyle name="千分位[0] 2" xfId="35262" hidden="1"/>
    <cellStyle name="千分位[0] 2" xfId="35212" hidden="1"/>
    <cellStyle name="千分位[0] 2" xfId="35355" hidden="1"/>
    <cellStyle name="千分位[0] 2" xfId="35781" hidden="1"/>
    <cellStyle name="千分位[0] 2" xfId="35822" hidden="1"/>
    <cellStyle name="千分位[0] 2" xfId="35872" hidden="1"/>
    <cellStyle name="千分位[0] 2" xfId="35913" hidden="1"/>
    <cellStyle name="千分位[0] 2" xfId="35667" hidden="1"/>
    <cellStyle name="千分位[0] 2" xfId="35626" hidden="1"/>
    <cellStyle name="千分位[0] 2" xfId="35576" hidden="1"/>
    <cellStyle name="千分位[0] 2" xfId="35719" hidden="1"/>
    <cellStyle name="千分位[0] 2" xfId="36145" hidden="1"/>
    <cellStyle name="千分位[0] 2" xfId="36186" hidden="1"/>
    <cellStyle name="千分位[0] 2" xfId="36236" hidden="1"/>
    <cellStyle name="千分位[0] 2" xfId="36277" hidden="1"/>
    <cellStyle name="千分位[0] 2" xfId="36031" hidden="1"/>
    <cellStyle name="千分位[0] 2" xfId="35990" hidden="1"/>
    <cellStyle name="千分位[0] 2" xfId="35940" hidden="1"/>
    <cellStyle name="千分位[0] 2" xfId="36083" hidden="1"/>
    <cellStyle name="千分位[0] 2" xfId="36509" hidden="1"/>
    <cellStyle name="千分位[0] 2" xfId="36550" hidden="1"/>
    <cellStyle name="千分位[0] 2" xfId="36600" hidden="1"/>
    <cellStyle name="千分位[0] 2" xfId="36641" hidden="1"/>
    <cellStyle name="千分位[0] 2" xfId="36395" hidden="1"/>
    <cellStyle name="千分位[0] 2" xfId="36354" hidden="1"/>
    <cellStyle name="千分位[0] 2" xfId="36304" hidden="1"/>
    <cellStyle name="千分位[0] 2" xfId="36447" hidden="1"/>
    <cellStyle name="千分位[0] 2" xfId="36873" hidden="1"/>
    <cellStyle name="千分位[0] 2" xfId="36914" hidden="1"/>
    <cellStyle name="千分位[0] 2" xfId="36964" hidden="1"/>
    <cellStyle name="千分位[0] 2" xfId="37005" hidden="1"/>
    <cellStyle name="千分位[0] 2" xfId="36759" hidden="1"/>
    <cellStyle name="千分位[0] 2" xfId="36718" hidden="1"/>
    <cellStyle name="千分位[0] 2" xfId="36668" hidden="1"/>
    <cellStyle name="千分位[0] 2" xfId="36811" hidden="1"/>
    <cellStyle name="千分位[0] 2" xfId="37237" hidden="1"/>
    <cellStyle name="千分位[0] 2" xfId="37278" hidden="1"/>
    <cellStyle name="千分位[0] 2" xfId="37328" hidden="1"/>
    <cellStyle name="千分位[0] 2" xfId="37369" hidden="1"/>
    <cellStyle name="千分位[0] 2" xfId="37123" hidden="1"/>
    <cellStyle name="千分位[0] 2" xfId="37082" hidden="1"/>
    <cellStyle name="千分位[0] 2" xfId="37032" hidden="1"/>
    <cellStyle name="千分位[0] 2" xfId="37175" hidden="1"/>
    <cellStyle name="千分位[0] 2" xfId="37559" hidden="1"/>
    <cellStyle name="千分位[0] 2" xfId="37600" hidden="1"/>
    <cellStyle name="千分位[0] 2" xfId="37650" hidden="1"/>
    <cellStyle name="千分位[0] 2" xfId="37691" hidden="1"/>
    <cellStyle name="千分位[0] 2" xfId="37446" hidden="1"/>
    <cellStyle name="千分位[0] 2" xfId="37405" hidden="1"/>
    <cellStyle name="千分位[0] 2" xfId="37396" hidden="1"/>
    <cellStyle name="千分位[0] 2" xfId="37498" hidden="1"/>
    <cellStyle name="千分位[0] 2" xfId="37963" hidden="1"/>
    <cellStyle name="千分位[0] 2" xfId="38006" hidden="1"/>
    <cellStyle name="千分位[0] 2" xfId="38056" hidden="1"/>
    <cellStyle name="千分位[0] 2" xfId="38097" hidden="1"/>
    <cellStyle name="千分位[0] 2" xfId="37809" hidden="1"/>
    <cellStyle name="千分位[0] 2" xfId="37768" hidden="1"/>
    <cellStyle name="千分位[0] 2" xfId="37718" hidden="1"/>
    <cellStyle name="千分位[0] 2" xfId="37861" hidden="1"/>
    <cellStyle name="千分位[0] 2" xfId="38329" hidden="1"/>
    <cellStyle name="千分位[0] 2" xfId="38370" hidden="1"/>
    <cellStyle name="千分位[0] 2" xfId="38420" hidden="1"/>
    <cellStyle name="千分位[0] 2" xfId="38461" hidden="1"/>
    <cellStyle name="千分位[0] 2" xfId="38215" hidden="1"/>
    <cellStyle name="千分位[0] 2" xfId="38174" hidden="1"/>
    <cellStyle name="千分位[0] 2" xfId="38124" hidden="1"/>
    <cellStyle name="千分位[0] 2" xfId="38267" hidden="1"/>
    <cellStyle name="千分位[0] 2" xfId="38693" hidden="1"/>
    <cellStyle name="千分位[0] 2" xfId="38734" hidden="1"/>
    <cellStyle name="千分位[0] 2" xfId="38784" hidden="1"/>
    <cellStyle name="千分位[0] 2" xfId="38825" hidden="1"/>
    <cellStyle name="千分位[0] 2" xfId="38579" hidden="1"/>
    <cellStyle name="千分位[0] 2" xfId="38538" hidden="1"/>
    <cellStyle name="千分位[0] 2" xfId="38488" hidden="1"/>
    <cellStyle name="千分位[0] 2" xfId="38631" hidden="1"/>
    <cellStyle name="千分位[0] 2" xfId="39057" hidden="1"/>
    <cellStyle name="千分位[0] 2" xfId="39098" hidden="1"/>
    <cellStyle name="千分位[0] 2" xfId="39148" hidden="1"/>
    <cellStyle name="千分位[0] 2" xfId="39189" hidden="1"/>
    <cellStyle name="千分位[0] 2" xfId="38943" hidden="1"/>
    <cellStyle name="千分位[0] 2" xfId="38902" hidden="1"/>
    <cellStyle name="千分位[0] 2" xfId="38852" hidden="1"/>
    <cellStyle name="千分位[0] 2" xfId="38995" hidden="1"/>
    <cellStyle name="千分位[0] 2" xfId="39421" hidden="1"/>
    <cellStyle name="千分位[0] 2" xfId="39462" hidden="1"/>
    <cellStyle name="千分位[0] 2" xfId="39512" hidden="1"/>
    <cellStyle name="千分位[0] 2" xfId="39553" hidden="1"/>
    <cellStyle name="千分位[0] 2" xfId="39307" hidden="1"/>
    <cellStyle name="千分位[0] 2" xfId="39266" hidden="1"/>
    <cellStyle name="千分位[0] 2" xfId="39216" hidden="1"/>
    <cellStyle name="千分位[0] 2" xfId="39359" hidden="1"/>
    <cellStyle name="千分位[0] 2" xfId="39785" hidden="1"/>
    <cellStyle name="千分位[0] 2" xfId="39826" hidden="1"/>
    <cellStyle name="千分位[0] 2" xfId="39876" hidden="1"/>
    <cellStyle name="千分位[0] 2" xfId="39917" hidden="1"/>
    <cellStyle name="千分位[0] 2" xfId="39671" hidden="1"/>
    <cellStyle name="千分位[0] 2" xfId="39630" hidden="1"/>
    <cellStyle name="千分位[0] 2" xfId="39580" hidden="1"/>
    <cellStyle name="千分位[0] 2" xfId="39723" hidden="1"/>
    <cellStyle name="千分位[0] 2" xfId="40149" hidden="1"/>
    <cellStyle name="千分位[0] 2" xfId="40190" hidden="1"/>
    <cellStyle name="千分位[0] 2" xfId="40240" hidden="1"/>
    <cellStyle name="千分位[0] 2" xfId="40281" hidden="1"/>
    <cellStyle name="千分位[0] 2" xfId="40035" hidden="1"/>
    <cellStyle name="千分位[0] 2" xfId="39994" hidden="1"/>
    <cellStyle name="千分位[0] 2" xfId="39944" hidden="1"/>
    <cellStyle name="千分位[0] 2" xfId="40087" hidden="1"/>
    <cellStyle name="千分位[0] 2" xfId="40513" hidden="1"/>
    <cellStyle name="千分位[0] 2" xfId="40554" hidden="1"/>
    <cellStyle name="千分位[0] 2" xfId="40604" hidden="1"/>
    <cellStyle name="千分位[0] 2" xfId="40645" hidden="1"/>
    <cellStyle name="千分位[0] 2" xfId="40399" hidden="1"/>
    <cellStyle name="千分位[0] 2" xfId="40358" hidden="1"/>
    <cellStyle name="千分位[0] 2" xfId="40308" hidden="1"/>
    <cellStyle name="千分位[0] 2" xfId="40451" hidden="1"/>
    <cellStyle name="千分位[0] 2" xfId="40877" hidden="1"/>
    <cellStyle name="千分位[0] 2" xfId="40918" hidden="1"/>
    <cellStyle name="千分位[0] 2" xfId="40968" hidden="1"/>
    <cellStyle name="千分位[0] 2" xfId="41009" hidden="1"/>
    <cellStyle name="千分位[0] 2" xfId="40763" hidden="1"/>
    <cellStyle name="千分位[0] 2" xfId="40722" hidden="1"/>
    <cellStyle name="千分位[0] 2" xfId="40672" hidden="1"/>
    <cellStyle name="千分位[0] 2" xfId="40815" hidden="1"/>
    <cellStyle name="千分位[0] 2" xfId="41241" hidden="1"/>
    <cellStyle name="千分位[0] 2" xfId="41282" hidden="1"/>
    <cellStyle name="千分位[0] 2" xfId="41332" hidden="1"/>
    <cellStyle name="千分位[0] 2" xfId="41373" hidden="1"/>
    <cellStyle name="千分位[0] 2" xfId="41127" hidden="1"/>
    <cellStyle name="千分位[0] 2" xfId="41086" hidden="1"/>
    <cellStyle name="千分位[0] 2" xfId="41036" hidden="1"/>
    <cellStyle name="千分位[0] 2" xfId="41179" hidden="1"/>
    <cellStyle name="千分位[0] 2" xfId="41605" hidden="1"/>
    <cellStyle name="千分位[0] 2" xfId="41646" hidden="1"/>
    <cellStyle name="千分位[0] 2" xfId="41696" hidden="1"/>
    <cellStyle name="千分位[0] 2" xfId="41737" hidden="1"/>
    <cellStyle name="千分位[0] 2" xfId="41491" hidden="1"/>
    <cellStyle name="千分位[0] 2" xfId="41450" hidden="1"/>
    <cellStyle name="千分位[0] 2" xfId="41400" hidden="1"/>
    <cellStyle name="千分位[0] 2" xfId="41543" hidden="1"/>
    <cellStyle name="千分位[0] 2" xfId="41927" hidden="1"/>
    <cellStyle name="千分位[0] 2" xfId="41968" hidden="1"/>
    <cellStyle name="千分位[0] 2" xfId="42018" hidden="1"/>
    <cellStyle name="千分位[0] 2" xfId="42059" hidden="1"/>
    <cellStyle name="千分位[0] 2" xfId="41814" hidden="1"/>
    <cellStyle name="千分位[0] 2" xfId="41773" hidden="1"/>
    <cellStyle name="千分位[0] 2" xfId="41764" hidden="1"/>
    <cellStyle name="千分位[0] 2" xfId="41866" hidden="1"/>
    <cellStyle name="千分位[0] 2" xfId="42331" hidden="1"/>
    <cellStyle name="千分位[0] 2" xfId="42374" hidden="1"/>
    <cellStyle name="千分位[0] 2" xfId="42424" hidden="1"/>
    <cellStyle name="千分位[0] 2" xfId="42465" hidden="1"/>
    <cellStyle name="千分位[0] 2" xfId="42177" hidden="1"/>
    <cellStyle name="千分位[0] 2" xfId="42136" hidden="1"/>
    <cellStyle name="千分位[0] 2" xfId="42086" hidden="1"/>
    <cellStyle name="千分位[0] 2" xfId="42229" hidden="1"/>
    <cellStyle name="千分位[0] 2" xfId="42697" hidden="1"/>
    <cellStyle name="千分位[0] 2" xfId="42738" hidden="1"/>
    <cellStyle name="千分位[0] 2" xfId="42788" hidden="1"/>
    <cellStyle name="千分位[0] 2" xfId="42829" hidden="1"/>
    <cellStyle name="千分位[0] 2" xfId="42583" hidden="1"/>
    <cellStyle name="千分位[0] 2" xfId="42542" hidden="1"/>
    <cellStyle name="千分位[0] 2" xfId="42492" hidden="1"/>
    <cellStyle name="千分位[0] 2" xfId="42635" hidden="1"/>
    <cellStyle name="千分位[0] 2" xfId="43061" hidden="1"/>
    <cellStyle name="千分位[0] 2" xfId="43102" hidden="1"/>
    <cellStyle name="千分位[0] 2" xfId="43152" hidden="1"/>
    <cellStyle name="千分位[0] 2" xfId="43193" hidden="1"/>
    <cellStyle name="千分位[0] 2" xfId="42947" hidden="1"/>
    <cellStyle name="千分位[0] 2" xfId="42906" hidden="1"/>
    <cellStyle name="千分位[0] 2" xfId="42856" hidden="1"/>
    <cellStyle name="千分位[0] 2" xfId="42999" hidden="1"/>
    <cellStyle name="千分位[0] 2" xfId="43425" hidden="1"/>
    <cellStyle name="千分位[0] 2" xfId="43466" hidden="1"/>
    <cellStyle name="千分位[0] 2" xfId="43516" hidden="1"/>
    <cellStyle name="千分位[0] 2" xfId="43557" hidden="1"/>
    <cellStyle name="千分位[0] 2" xfId="43311" hidden="1"/>
    <cellStyle name="千分位[0] 2" xfId="43270" hidden="1"/>
    <cellStyle name="千分位[0] 2" xfId="43220" hidden="1"/>
    <cellStyle name="千分位[0] 2" xfId="43363" hidden="1"/>
    <cellStyle name="千分位[0] 2" xfId="43789" hidden="1"/>
    <cellStyle name="千分位[0] 2" xfId="43830" hidden="1"/>
    <cellStyle name="千分位[0] 2" xfId="43880" hidden="1"/>
    <cellStyle name="千分位[0] 2" xfId="43921" hidden="1"/>
    <cellStyle name="千分位[0] 2" xfId="43675" hidden="1"/>
    <cellStyle name="千分位[0] 2" xfId="43634" hidden="1"/>
    <cellStyle name="千分位[0] 2" xfId="43584" hidden="1"/>
    <cellStyle name="千分位[0] 2" xfId="43727" hidden="1"/>
    <cellStyle name="千分位[0] 2" xfId="44153" hidden="1"/>
    <cellStyle name="千分位[0] 2" xfId="44194" hidden="1"/>
    <cellStyle name="千分位[0] 2" xfId="44244" hidden="1"/>
    <cellStyle name="千分位[0] 2" xfId="44285" hidden="1"/>
    <cellStyle name="千分位[0] 2" xfId="44039" hidden="1"/>
    <cellStyle name="千分位[0] 2" xfId="43998" hidden="1"/>
    <cellStyle name="千分位[0] 2" xfId="43948" hidden="1"/>
    <cellStyle name="千分位[0] 2" xfId="44091" hidden="1"/>
    <cellStyle name="千分位[0] 2" xfId="44475" hidden="1"/>
    <cellStyle name="千分位[0] 2" xfId="44516" hidden="1"/>
    <cellStyle name="千分位[0] 2" xfId="44566" hidden="1"/>
    <cellStyle name="千分位[0] 2" xfId="44607" hidden="1"/>
    <cellStyle name="千分位[0] 2" xfId="44362" hidden="1"/>
    <cellStyle name="千分位[0] 2" xfId="44321" hidden="1"/>
    <cellStyle name="千分位[0] 2" xfId="44312" hidden="1"/>
    <cellStyle name="千分位[0] 2" xfId="44414" hidden="1"/>
    <cellStyle name="千分位[0] 2" xfId="44879" hidden="1"/>
    <cellStyle name="千分位[0] 2" xfId="44922" hidden="1"/>
    <cellStyle name="千分位[0] 2" xfId="44972" hidden="1"/>
    <cellStyle name="千分位[0] 2" xfId="45013" hidden="1"/>
    <cellStyle name="千分位[0] 2" xfId="44725" hidden="1"/>
    <cellStyle name="千分位[0] 2" xfId="44684" hidden="1"/>
    <cellStyle name="千分位[0] 2" xfId="44634" hidden="1"/>
    <cellStyle name="千分位[0] 2" xfId="44777" hidden="1"/>
    <cellStyle name="千分位[0] 2" xfId="45245" hidden="1"/>
    <cellStyle name="千分位[0] 2" xfId="45286" hidden="1"/>
    <cellStyle name="千分位[0] 2" xfId="45336" hidden="1"/>
    <cellStyle name="千分位[0] 2" xfId="45377" hidden="1"/>
    <cellStyle name="千分位[0] 2" xfId="45131" hidden="1"/>
    <cellStyle name="千分位[0] 2" xfId="45090" hidden="1"/>
    <cellStyle name="千分位[0] 2" xfId="45040" hidden="1"/>
    <cellStyle name="千分位[0] 2" xfId="45183" hidden="1"/>
    <cellStyle name="千分位[0] 2" xfId="45609" hidden="1"/>
    <cellStyle name="千分位[0] 2" xfId="45650" hidden="1"/>
    <cellStyle name="千分位[0] 2" xfId="45700" hidden="1"/>
    <cellStyle name="千分位[0] 2" xfId="45741" hidden="1"/>
    <cellStyle name="千分位[0] 2" xfId="45495" hidden="1"/>
    <cellStyle name="千分位[0] 2" xfId="45454" hidden="1"/>
    <cellStyle name="千分位[0] 2" xfId="45404" hidden="1"/>
    <cellStyle name="千分位[0] 2" xfId="45547" hidden="1"/>
    <cellStyle name="千分位[0] 2" xfId="45973" hidden="1"/>
    <cellStyle name="千分位[0] 2" xfId="46014" hidden="1"/>
    <cellStyle name="千分位[0] 2" xfId="46064" hidden="1"/>
    <cellStyle name="千分位[0] 2" xfId="46105" hidden="1"/>
    <cellStyle name="千分位[0] 2" xfId="45859" hidden="1"/>
    <cellStyle name="千分位[0] 2" xfId="45818" hidden="1"/>
    <cellStyle name="千分位[0] 2" xfId="45768" hidden="1"/>
    <cellStyle name="千分位[0] 2" xfId="45911" hidden="1"/>
    <cellStyle name="千分位[0] 2" xfId="46337" hidden="1"/>
    <cellStyle name="千分位[0] 2" xfId="46378" hidden="1"/>
    <cellStyle name="千分位[0] 2" xfId="46428" hidden="1"/>
    <cellStyle name="千分位[0] 2" xfId="46469" hidden="1"/>
    <cellStyle name="千分位[0] 2" xfId="46223" hidden="1"/>
    <cellStyle name="千分位[0] 2" xfId="46182" hidden="1"/>
    <cellStyle name="千分位[0] 2" xfId="46132" hidden="1"/>
    <cellStyle name="千分位[0] 2" xfId="46275" hidden="1"/>
    <cellStyle name="千分位[0] 2" xfId="46701" hidden="1"/>
    <cellStyle name="千分位[0] 2" xfId="46742" hidden="1"/>
    <cellStyle name="千分位[0] 2" xfId="46792" hidden="1"/>
    <cellStyle name="千分位[0] 2" xfId="46833" hidden="1"/>
    <cellStyle name="千分位[0] 2" xfId="46587" hidden="1"/>
    <cellStyle name="千分位[0] 2" xfId="46546" hidden="1"/>
    <cellStyle name="千分位[0] 2" xfId="46496" hidden="1"/>
    <cellStyle name="千分位[0] 2" xfId="46639" hidden="1"/>
    <cellStyle name="千分位[0] 2" xfId="47065" hidden="1"/>
    <cellStyle name="千分位[0] 2" xfId="47106" hidden="1"/>
    <cellStyle name="千分位[0] 2" xfId="47156" hidden="1"/>
    <cellStyle name="千分位[0] 2" xfId="47197" hidden="1"/>
    <cellStyle name="千分位[0] 2" xfId="46951" hidden="1"/>
    <cellStyle name="千分位[0] 2" xfId="46910" hidden="1"/>
    <cellStyle name="千分位[0] 2" xfId="46860" hidden="1"/>
    <cellStyle name="千分位[0] 2" xfId="47003" hidden="1"/>
    <cellStyle name="千分位[0] 2" xfId="47429" hidden="1"/>
    <cellStyle name="千分位[0] 2" xfId="47470" hidden="1"/>
    <cellStyle name="千分位[0] 2" xfId="47520" hidden="1"/>
    <cellStyle name="千分位[0] 2" xfId="47561" hidden="1"/>
    <cellStyle name="千分位[0] 2" xfId="47315" hidden="1"/>
    <cellStyle name="千分位[0] 2" xfId="47274" hidden="1"/>
    <cellStyle name="千分位[0] 2" xfId="47224" hidden="1"/>
    <cellStyle name="千分位[0] 2" xfId="47367" hidden="1"/>
    <cellStyle name="千分位[0] 2" xfId="47793" hidden="1"/>
    <cellStyle name="千分位[0] 2" xfId="47834" hidden="1"/>
    <cellStyle name="千分位[0] 2" xfId="47884" hidden="1"/>
    <cellStyle name="千分位[0] 2" xfId="47925" hidden="1"/>
    <cellStyle name="千分位[0] 2" xfId="47679" hidden="1"/>
    <cellStyle name="千分位[0] 2" xfId="47638" hidden="1"/>
    <cellStyle name="千分位[0] 2" xfId="47588" hidden="1"/>
    <cellStyle name="千分位[0] 2" xfId="47731" hidden="1"/>
    <cellStyle name="千分位[0] 2" xfId="48157" hidden="1"/>
    <cellStyle name="千分位[0] 2" xfId="48198" hidden="1"/>
    <cellStyle name="千分位[0] 2" xfId="48248" hidden="1"/>
    <cellStyle name="千分位[0] 2" xfId="48289" hidden="1"/>
    <cellStyle name="千分位[0] 2" xfId="48043" hidden="1"/>
    <cellStyle name="千分位[0] 2" xfId="48002" hidden="1"/>
    <cellStyle name="千分位[0] 2" xfId="47952" hidden="1"/>
    <cellStyle name="千分位[0] 2" xfId="48095" hidden="1"/>
    <cellStyle name="千分位[0] 2" xfId="48521" hidden="1"/>
    <cellStyle name="千分位[0] 2" xfId="48562" hidden="1"/>
    <cellStyle name="千分位[0] 2" xfId="48612" hidden="1"/>
    <cellStyle name="千分位[0] 2" xfId="48653" hidden="1"/>
    <cellStyle name="千分位[0] 2" xfId="48407" hidden="1"/>
    <cellStyle name="千分位[0] 2" xfId="48366" hidden="1"/>
    <cellStyle name="千分位[0] 2" xfId="48316" hidden="1"/>
    <cellStyle name="千分位[0] 2" xfId="48459" hidden="1"/>
    <cellStyle name="千分位[0] 2" xfId="48843" hidden="1"/>
    <cellStyle name="千分位[0] 2" xfId="48884" hidden="1"/>
    <cellStyle name="千分位[0] 2" xfId="48934" hidden="1"/>
    <cellStyle name="千分位[0] 2" xfId="48975" hidden="1"/>
    <cellStyle name="千分位[0] 2" xfId="48730" hidden="1"/>
    <cellStyle name="千分位[0] 2" xfId="48689" hidden="1"/>
    <cellStyle name="千分位[0] 2" xfId="48680" hidden="1"/>
    <cellStyle name="千分位[0] 2" xfId="48782" hidden="1"/>
    <cellStyle name="千分位[0] 2" xfId="31775" hidden="1"/>
    <cellStyle name="千分位[0] 2" xfId="32630" hidden="1"/>
    <cellStyle name="千分位[0] 2" xfId="31537" hidden="1"/>
    <cellStyle name="千分位[0] 2" xfId="32942" hidden="1"/>
    <cellStyle name="千分位[0] 2" xfId="31885" hidden="1"/>
    <cellStyle name="千分位[0] 2" xfId="32365" hidden="1"/>
    <cellStyle name="千分位[0] 2" xfId="32705" hidden="1"/>
    <cellStyle name="千分位[0] 2" xfId="33061" hidden="1"/>
    <cellStyle name="千分位[0] 2" xfId="32772" hidden="1"/>
    <cellStyle name="千分位[0] 2" xfId="32087" hidden="1"/>
    <cellStyle name="千分位[0] 2" xfId="31729" hidden="1"/>
    <cellStyle name="千分位[0] 2" xfId="30941" hidden="1"/>
    <cellStyle name="千分位[0] 2" xfId="31678" hidden="1"/>
    <cellStyle name="千分位[0] 2" xfId="31458" hidden="1"/>
    <cellStyle name="千分位[0] 2" xfId="31899" hidden="1"/>
    <cellStyle name="千分位[0] 2" xfId="32992" hidden="1"/>
    <cellStyle name="千分位[0] 2" xfId="30809" hidden="1"/>
    <cellStyle name="千分位[0] 2" xfId="32045" hidden="1"/>
    <cellStyle name="千分位[0] 2" xfId="32866" hidden="1"/>
    <cellStyle name="千分位[0] 2" xfId="32270" hidden="1"/>
    <cellStyle name="千分位[0] 2" xfId="31300" hidden="1"/>
    <cellStyle name="千分位[0] 2" xfId="32204" hidden="1"/>
    <cellStyle name="千分位[0] 2" xfId="32064" hidden="1"/>
    <cellStyle name="千分位[0] 2" xfId="32677" hidden="1"/>
    <cellStyle name="千分位[0] 2" xfId="32278" hidden="1"/>
    <cellStyle name="千分位[0] 2" xfId="31049" hidden="1"/>
    <cellStyle name="千分位[0] 2" xfId="32351" hidden="1"/>
    <cellStyle name="千分位[0] 2" xfId="31235" hidden="1"/>
    <cellStyle name="千分位[0] 2" xfId="32289" hidden="1"/>
    <cellStyle name="千分位[0] 2" xfId="31418" hidden="1"/>
    <cellStyle name="千分位[0] 2" xfId="31965" hidden="1"/>
    <cellStyle name="千分位[0] 2" xfId="32469" hidden="1"/>
    <cellStyle name="千分位[0] 2" xfId="32690" hidden="1"/>
    <cellStyle name="千分位[0] 2" xfId="32160" hidden="1"/>
    <cellStyle name="千分位[0] 2" xfId="32873" hidden="1"/>
    <cellStyle name="千分位[0] 2" xfId="32302" hidden="1"/>
    <cellStyle name="千分位[0] 2" xfId="31550" hidden="1"/>
    <cellStyle name="千分位[0] 2" xfId="32474" hidden="1"/>
    <cellStyle name="千分位[0] 2" xfId="32637" hidden="1"/>
    <cellStyle name="千分位[0] 2" xfId="33022" hidden="1"/>
    <cellStyle name="千分位[0] 2" xfId="32431" hidden="1"/>
    <cellStyle name="千分位[0] 2" xfId="30802" hidden="1"/>
    <cellStyle name="千分位[0] 2" xfId="31480" hidden="1"/>
    <cellStyle name="千分位[0] 2" xfId="31699" hidden="1"/>
    <cellStyle name="千分位[0] 2" xfId="32442" hidden="1"/>
    <cellStyle name="千分位[0] 2" xfId="31956" hidden="1"/>
    <cellStyle name="千分位[0] 2" xfId="33163" hidden="1"/>
    <cellStyle name="千分位[0] 2" xfId="32649" hidden="1"/>
    <cellStyle name="千分位[0] 2" xfId="30861" hidden="1"/>
    <cellStyle name="千分位[0] 2" xfId="31191" hidden="1"/>
    <cellStyle name="千分位[0] 2" xfId="30958" hidden="1"/>
    <cellStyle name="千分位[0] 2" xfId="31330" hidden="1"/>
    <cellStyle name="千分位[0] 2" xfId="30924" hidden="1"/>
    <cellStyle name="千分位[0] 2" xfId="30833" hidden="1"/>
    <cellStyle name="千分位[0] 2" xfId="31767" hidden="1"/>
    <cellStyle name="千分位[0] 2" xfId="31579" hidden="1"/>
    <cellStyle name="千分位[0] 2" xfId="51264" hidden="1"/>
    <cellStyle name="千分位[0] 2" xfId="51221" hidden="1"/>
    <cellStyle name="千分位[0] 2" xfId="51171" hidden="1"/>
    <cellStyle name="千分位[0] 2" xfId="51130" hidden="1"/>
    <cellStyle name="千分位[0] 2" xfId="51418" hidden="1"/>
    <cellStyle name="千分位[0] 2" xfId="51459" hidden="1"/>
    <cellStyle name="千分位[0] 2" xfId="51509" hidden="1"/>
    <cellStyle name="千分位[0] 2" xfId="51366" hidden="1"/>
    <cellStyle name="千分位[0] 2" xfId="50898" hidden="1"/>
    <cellStyle name="千分位[0] 2" xfId="50857" hidden="1"/>
    <cellStyle name="千分位[0] 2" xfId="50807" hidden="1"/>
    <cellStyle name="千分位[0] 2" xfId="50766" hidden="1"/>
    <cellStyle name="千分位[0] 2" xfId="51012" hidden="1"/>
    <cellStyle name="千分位[0] 2" xfId="51053" hidden="1"/>
    <cellStyle name="千分位[0] 2" xfId="51103" hidden="1"/>
    <cellStyle name="千分位[0] 2" xfId="50960" hidden="1"/>
    <cellStyle name="千分位[0] 2" xfId="50534" hidden="1"/>
    <cellStyle name="千分位[0] 2" xfId="50493" hidden="1"/>
    <cellStyle name="千分位[0] 2" xfId="50443" hidden="1"/>
    <cellStyle name="千分位[0] 2" xfId="50402" hidden="1"/>
    <cellStyle name="千分位[0] 2" xfId="50648" hidden="1"/>
    <cellStyle name="千分位[0] 2" xfId="50689" hidden="1"/>
    <cellStyle name="千分位[0] 2" xfId="50739" hidden="1"/>
    <cellStyle name="千分位[0] 2" xfId="50596" hidden="1"/>
    <cellStyle name="千分位[0] 2" xfId="50170" hidden="1"/>
    <cellStyle name="千分位[0] 2" xfId="50129" hidden="1"/>
    <cellStyle name="千分位[0] 2" xfId="50079" hidden="1"/>
    <cellStyle name="千分位[0] 2" xfId="50038" hidden="1"/>
    <cellStyle name="千分位[0] 2" xfId="50284" hidden="1"/>
    <cellStyle name="千分位[0] 2" xfId="50325" hidden="1"/>
    <cellStyle name="千分位[0] 2" xfId="50375" hidden="1"/>
    <cellStyle name="千分位[0] 2" xfId="50232" hidden="1"/>
    <cellStyle name="千分位[0] 2" xfId="49806" hidden="1"/>
    <cellStyle name="千分位[0] 2" xfId="49765" hidden="1"/>
    <cellStyle name="千分位[0] 2" xfId="49715" hidden="1"/>
    <cellStyle name="千分位[0] 2" xfId="49674" hidden="1"/>
    <cellStyle name="千分位[0] 2" xfId="49920" hidden="1"/>
    <cellStyle name="千分位[0] 2" xfId="49961" hidden="1"/>
    <cellStyle name="千分位[0] 2" xfId="50011" hidden="1"/>
    <cellStyle name="千分位[0] 2" xfId="49868" hidden="1"/>
    <cellStyle name="千分位[0] 2" xfId="49442" hidden="1"/>
    <cellStyle name="千分位[0] 2" xfId="49401" hidden="1"/>
    <cellStyle name="千分位[0] 2" xfId="49351" hidden="1"/>
    <cellStyle name="千分位[0] 2" xfId="49310" hidden="1"/>
    <cellStyle name="千分位[0] 2" xfId="49556" hidden="1"/>
    <cellStyle name="千分位[0] 2" xfId="49597" hidden="1"/>
    <cellStyle name="千分位[0] 2" xfId="49647" hidden="1"/>
    <cellStyle name="千分位[0] 2" xfId="49504" hidden="1"/>
    <cellStyle name="千分位[0] 2" xfId="49120" hidden="1"/>
    <cellStyle name="千分位[0] 2" xfId="49079" hidden="1"/>
    <cellStyle name="千分位[0] 2" xfId="49029" hidden="1"/>
    <cellStyle name="千分位[0] 2" xfId="48988" hidden="1"/>
    <cellStyle name="千分位[0] 2" xfId="49233" hidden="1"/>
    <cellStyle name="千分位[0] 2" xfId="49274" hidden="1"/>
    <cellStyle name="千分位[0] 2" xfId="49283" hidden="1"/>
    <cellStyle name="千分位[0] 2" xfId="49181" hidden="1"/>
    <cellStyle name="출력" xfId="10" builtinId="21" customBuiltin="1"/>
    <cellStyle name="출력 2" xfId="83"/>
    <cellStyle name="출력 2 2" xfId="26775"/>
    <cellStyle name="출력 2 3" xfId="1964"/>
    <cellStyle name="출력 3" xfId="295"/>
    <cellStyle name="출력 3 2" xfId="26776"/>
    <cellStyle name="출력 3 3" xfId="1965"/>
    <cellStyle name="출력 4" xfId="296"/>
    <cellStyle name="출력 4 2" xfId="26777"/>
    <cellStyle name="출력 4 3" xfId="1966"/>
    <cellStyle name="출력 5" xfId="297"/>
    <cellStyle name="출력 6" xfId="298"/>
    <cellStyle name="출력 7" xfId="294"/>
    <cellStyle name="標題 1 2" xfId="2233" hidden="1"/>
    <cellStyle name="標題 1 2" xfId="2302" hidden="1"/>
    <cellStyle name="標題 1 2" xfId="2192" hidden="1"/>
    <cellStyle name="標題 1 2" xfId="2393" hidden="1"/>
    <cellStyle name="標題 1 2" xfId="2325" hidden="1"/>
    <cellStyle name="標題 1 2" xfId="2094" hidden="1"/>
    <cellStyle name="標題 1 2" xfId="2162" hidden="1"/>
    <cellStyle name="標題 1 2" xfId="2164" hidden="1"/>
    <cellStyle name="標題 1 2" xfId="2071" hidden="1"/>
    <cellStyle name="標題 1 2" xfId="2666" hidden="1"/>
    <cellStyle name="標題 1 2" xfId="2598" hidden="1"/>
    <cellStyle name="標題 1 2" xfId="2757" hidden="1"/>
    <cellStyle name="標題 1 2" xfId="2689" hidden="1"/>
    <cellStyle name="標題 1 2" xfId="2500" hidden="1"/>
    <cellStyle name="標題 1 2" xfId="2568" hidden="1"/>
    <cellStyle name="標題 1 2" xfId="2570" hidden="1"/>
    <cellStyle name="標題 1 2" xfId="2477" hidden="1"/>
    <cellStyle name="標題 1 2" xfId="3030" hidden="1"/>
    <cellStyle name="標題 1 2" xfId="2962" hidden="1"/>
    <cellStyle name="標題 1 2" xfId="3121" hidden="1"/>
    <cellStyle name="標題 1 2" xfId="3053" hidden="1"/>
    <cellStyle name="標題 1 2" xfId="2864" hidden="1"/>
    <cellStyle name="標題 1 2" xfId="2932" hidden="1"/>
    <cellStyle name="標題 1 2" xfId="2934" hidden="1"/>
    <cellStyle name="標題 1 2" xfId="2841" hidden="1"/>
    <cellStyle name="標題 1 2" xfId="3394" hidden="1"/>
    <cellStyle name="標題 1 2" xfId="3326" hidden="1"/>
    <cellStyle name="標題 1 2" xfId="3485" hidden="1"/>
    <cellStyle name="標題 1 2" xfId="3417" hidden="1"/>
    <cellStyle name="標題 1 2" xfId="3228" hidden="1"/>
    <cellStyle name="標題 1 2" xfId="3296" hidden="1"/>
    <cellStyle name="標題 1 2" xfId="3298" hidden="1"/>
    <cellStyle name="標題 1 2" xfId="3205" hidden="1"/>
    <cellStyle name="標題 1 2" xfId="3758" hidden="1"/>
    <cellStyle name="標題 1 2" xfId="3690" hidden="1"/>
    <cellStyle name="標題 1 2" xfId="3849" hidden="1"/>
    <cellStyle name="標題 1 2" xfId="3781" hidden="1"/>
    <cellStyle name="標題 1 2" xfId="3592" hidden="1"/>
    <cellStyle name="標題 1 2" xfId="3660" hidden="1"/>
    <cellStyle name="標題 1 2" xfId="3662" hidden="1"/>
    <cellStyle name="標題 1 2" xfId="3569" hidden="1"/>
    <cellStyle name="標題 1 2" xfId="4122" hidden="1"/>
    <cellStyle name="標題 1 2" xfId="4054" hidden="1"/>
    <cellStyle name="標題 1 2" xfId="4213" hidden="1"/>
    <cellStyle name="標題 1 2" xfId="4145" hidden="1"/>
    <cellStyle name="標題 1 2" xfId="3956" hidden="1"/>
    <cellStyle name="標題 1 2" xfId="4024" hidden="1"/>
    <cellStyle name="標題 1 2" xfId="4026" hidden="1"/>
    <cellStyle name="標題 1 2" xfId="3933" hidden="1"/>
    <cellStyle name="標題 1 2" xfId="4486" hidden="1"/>
    <cellStyle name="標題 1 2" xfId="4418" hidden="1"/>
    <cellStyle name="標題 1 2" xfId="4577" hidden="1"/>
    <cellStyle name="標題 1 2" xfId="4509" hidden="1"/>
    <cellStyle name="標題 1 2" xfId="4320" hidden="1"/>
    <cellStyle name="標題 1 2" xfId="4388" hidden="1"/>
    <cellStyle name="標題 1 2" xfId="4390" hidden="1"/>
    <cellStyle name="標題 1 2" xfId="4297" hidden="1"/>
    <cellStyle name="標題 1 2" xfId="4850" hidden="1"/>
    <cellStyle name="標題 1 2" xfId="4782" hidden="1"/>
    <cellStyle name="標題 1 2" xfId="4941" hidden="1"/>
    <cellStyle name="標題 1 2" xfId="4873" hidden="1"/>
    <cellStyle name="標題 1 2" xfId="4684" hidden="1"/>
    <cellStyle name="標題 1 2" xfId="4752" hidden="1"/>
    <cellStyle name="標題 1 2" xfId="4754" hidden="1"/>
    <cellStyle name="標題 1 2" xfId="4661" hidden="1"/>
    <cellStyle name="標題 1 2" xfId="5214" hidden="1"/>
    <cellStyle name="標題 1 2" xfId="5146" hidden="1"/>
    <cellStyle name="標題 1 2" xfId="5305" hidden="1"/>
    <cellStyle name="標題 1 2" xfId="5237" hidden="1"/>
    <cellStyle name="標題 1 2" xfId="5048" hidden="1"/>
    <cellStyle name="標題 1 2" xfId="5116" hidden="1"/>
    <cellStyle name="標題 1 2" xfId="5118" hidden="1"/>
    <cellStyle name="標題 1 2" xfId="5025" hidden="1"/>
    <cellStyle name="標題 1 2" xfId="5578" hidden="1"/>
    <cellStyle name="標題 1 2" xfId="5510" hidden="1"/>
    <cellStyle name="標題 1 2" xfId="5669" hidden="1"/>
    <cellStyle name="標題 1 2" xfId="5601" hidden="1"/>
    <cellStyle name="標題 1 2" xfId="5412" hidden="1"/>
    <cellStyle name="標題 1 2" xfId="5480" hidden="1"/>
    <cellStyle name="標題 1 2" xfId="5482" hidden="1"/>
    <cellStyle name="標題 1 2" xfId="5389" hidden="1"/>
    <cellStyle name="標題 1 2" xfId="5900" hidden="1"/>
    <cellStyle name="標題 1 2" xfId="5832" hidden="1"/>
    <cellStyle name="標題 1 2" xfId="5991" hidden="1"/>
    <cellStyle name="標題 1 2" xfId="5923" hidden="1"/>
    <cellStyle name="標題 1 2" xfId="5735" hidden="1"/>
    <cellStyle name="標題 1 2" xfId="5803" hidden="1"/>
    <cellStyle name="標題 1 2" xfId="5805" hidden="1"/>
    <cellStyle name="標題 1 2" xfId="8785" hidden="1"/>
    <cellStyle name="標題 1 2" xfId="8854" hidden="1"/>
    <cellStyle name="標題 1 2" xfId="8744" hidden="1"/>
    <cellStyle name="標題 1 2" xfId="8945" hidden="1"/>
    <cellStyle name="標題 1 2" xfId="8877" hidden="1"/>
    <cellStyle name="標題 1 2" xfId="8646" hidden="1"/>
    <cellStyle name="標題 1 2" xfId="8714" hidden="1"/>
    <cellStyle name="標題 1 2" xfId="8716" hidden="1"/>
    <cellStyle name="標題 1 2" xfId="8623" hidden="1"/>
    <cellStyle name="標題 1 2" xfId="9218" hidden="1"/>
    <cellStyle name="標題 1 2" xfId="9150" hidden="1"/>
    <cellStyle name="標題 1 2" xfId="9309" hidden="1"/>
    <cellStyle name="標題 1 2" xfId="9241" hidden="1"/>
    <cellStyle name="標題 1 2" xfId="9052" hidden="1"/>
    <cellStyle name="標題 1 2" xfId="9120" hidden="1"/>
    <cellStyle name="標題 1 2" xfId="9122" hidden="1"/>
    <cellStyle name="標題 1 2" xfId="9029" hidden="1"/>
    <cellStyle name="標題 1 2" xfId="9582" hidden="1"/>
    <cellStyle name="標題 1 2" xfId="9514" hidden="1"/>
    <cellStyle name="標題 1 2" xfId="9673" hidden="1"/>
    <cellStyle name="標題 1 2" xfId="9605" hidden="1"/>
    <cellStyle name="標題 1 2" xfId="9416" hidden="1"/>
    <cellStyle name="標題 1 2" xfId="9484" hidden="1"/>
    <cellStyle name="標題 1 2" xfId="9486" hidden="1"/>
    <cellStyle name="標題 1 2" xfId="9393" hidden="1"/>
    <cellStyle name="標題 1 2" xfId="9946" hidden="1"/>
    <cellStyle name="標題 1 2" xfId="9878" hidden="1"/>
    <cellStyle name="標題 1 2" xfId="10037" hidden="1"/>
    <cellStyle name="標題 1 2" xfId="9969" hidden="1"/>
    <cellStyle name="標題 1 2" xfId="9780" hidden="1"/>
    <cellStyle name="標題 1 2" xfId="9848" hidden="1"/>
    <cellStyle name="標題 1 2" xfId="9850" hidden="1"/>
    <cellStyle name="標題 1 2" xfId="9757" hidden="1"/>
    <cellStyle name="標題 1 2" xfId="10310" hidden="1"/>
    <cellStyle name="標題 1 2" xfId="10242" hidden="1"/>
    <cellStyle name="標題 1 2" xfId="10401" hidden="1"/>
    <cellStyle name="標題 1 2" xfId="10333" hidden="1"/>
    <cellStyle name="標題 1 2" xfId="10144" hidden="1"/>
    <cellStyle name="標題 1 2" xfId="10212" hidden="1"/>
    <cellStyle name="標題 1 2" xfId="10214" hidden="1"/>
    <cellStyle name="標題 1 2" xfId="10121" hidden="1"/>
    <cellStyle name="標題 1 2" xfId="10674" hidden="1"/>
    <cellStyle name="標題 1 2" xfId="10606" hidden="1"/>
    <cellStyle name="標題 1 2" xfId="10765" hidden="1"/>
    <cellStyle name="標題 1 2" xfId="10697" hidden="1"/>
    <cellStyle name="標題 1 2" xfId="10508" hidden="1"/>
    <cellStyle name="標題 1 2" xfId="10576" hidden="1"/>
    <cellStyle name="標題 1 2" xfId="10578" hidden="1"/>
    <cellStyle name="標題 1 2" xfId="10485" hidden="1"/>
    <cellStyle name="標題 1 2" xfId="11038" hidden="1"/>
    <cellStyle name="標題 1 2" xfId="10970" hidden="1"/>
    <cellStyle name="標題 1 2" xfId="11129" hidden="1"/>
    <cellStyle name="標題 1 2" xfId="11061" hidden="1"/>
    <cellStyle name="標題 1 2" xfId="10872" hidden="1"/>
    <cellStyle name="標題 1 2" xfId="10940" hidden="1"/>
    <cellStyle name="標題 1 2" xfId="10942" hidden="1"/>
    <cellStyle name="標題 1 2" xfId="10849" hidden="1"/>
    <cellStyle name="標題 1 2" xfId="11402" hidden="1"/>
    <cellStyle name="標題 1 2" xfId="11334" hidden="1"/>
    <cellStyle name="標題 1 2" xfId="11493" hidden="1"/>
    <cellStyle name="標題 1 2" xfId="11425" hidden="1"/>
    <cellStyle name="標題 1 2" xfId="11236" hidden="1"/>
    <cellStyle name="標題 1 2" xfId="11304" hidden="1"/>
    <cellStyle name="標題 1 2" xfId="11306" hidden="1"/>
    <cellStyle name="標題 1 2" xfId="11213" hidden="1"/>
    <cellStyle name="標題 1 2" xfId="11766" hidden="1"/>
    <cellStyle name="標題 1 2" xfId="11698" hidden="1"/>
    <cellStyle name="標題 1 2" xfId="11857" hidden="1"/>
    <cellStyle name="標題 1 2" xfId="11789" hidden="1"/>
    <cellStyle name="標題 1 2" xfId="11600" hidden="1"/>
    <cellStyle name="標題 1 2" xfId="11668" hidden="1"/>
    <cellStyle name="標題 1 2" xfId="11670" hidden="1"/>
    <cellStyle name="標題 1 2" xfId="11577" hidden="1"/>
    <cellStyle name="標題 1 2" xfId="12130" hidden="1"/>
    <cellStyle name="標題 1 2" xfId="12062" hidden="1"/>
    <cellStyle name="標題 1 2" xfId="12221" hidden="1"/>
    <cellStyle name="標題 1 2" xfId="12153" hidden="1"/>
    <cellStyle name="標題 1 2" xfId="11964" hidden="1"/>
    <cellStyle name="標題 1 2" xfId="12032" hidden="1"/>
    <cellStyle name="標題 1 2" xfId="12034" hidden="1"/>
    <cellStyle name="標題 1 2" xfId="11941" hidden="1"/>
    <cellStyle name="標題 1 2" xfId="12494" hidden="1"/>
    <cellStyle name="標題 1 2" xfId="12426" hidden="1"/>
    <cellStyle name="標題 1 2" xfId="12585" hidden="1"/>
    <cellStyle name="標題 1 2" xfId="12517" hidden="1"/>
    <cellStyle name="標題 1 2" xfId="12328" hidden="1"/>
    <cellStyle name="標題 1 2" xfId="12396" hidden="1"/>
    <cellStyle name="標題 1 2" xfId="12398" hidden="1"/>
    <cellStyle name="標題 1 2" xfId="12305" hidden="1"/>
    <cellStyle name="標題 1 2" xfId="12816" hidden="1"/>
    <cellStyle name="標題 1 2" xfId="12748" hidden="1"/>
    <cellStyle name="標題 1 2" xfId="12907" hidden="1"/>
    <cellStyle name="標題 1 2" xfId="12839" hidden="1"/>
    <cellStyle name="標題 1 2" xfId="12651" hidden="1"/>
    <cellStyle name="標題 1 2" xfId="12719" hidden="1"/>
    <cellStyle name="標題 1 2" xfId="12721" hidden="1"/>
    <cellStyle name="標題 1 2" xfId="13153" hidden="1"/>
    <cellStyle name="標題 1 2" xfId="13222" hidden="1"/>
    <cellStyle name="標題 1 2" xfId="13112" hidden="1"/>
    <cellStyle name="標題 1 2" xfId="13313" hidden="1"/>
    <cellStyle name="標題 1 2" xfId="13245" hidden="1"/>
    <cellStyle name="標題 1 2" xfId="13014" hidden="1"/>
    <cellStyle name="標題 1 2" xfId="13082" hidden="1"/>
    <cellStyle name="標題 1 2" xfId="13084" hidden="1"/>
    <cellStyle name="標題 1 2" xfId="12991" hidden="1"/>
    <cellStyle name="標題 1 2" xfId="13586" hidden="1"/>
    <cellStyle name="標題 1 2" xfId="13518" hidden="1"/>
    <cellStyle name="標題 1 2" xfId="13677" hidden="1"/>
    <cellStyle name="標題 1 2" xfId="13609" hidden="1"/>
    <cellStyle name="標題 1 2" xfId="13420" hidden="1"/>
    <cellStyle name="標題 1 2" xfId="13488" hidden="1"/>
    <cellStyle name="標題 1 2" xfId="13490" hidden="1"/>
    <cellStyle name="標題 1 2" xfId="13397" hidden="1"/>
    <cellStyle name="標題 1 2" xfId="13950" hidden="1"/>
    <cellStyle name="標題 1 2" xfId="13882" hidden="1"/>
    <cellStyle name="標題 1 2" xfId="14041" hidden="1"/>
    <cellStyle name="標題 1 2" xfId="13973" hidden="1"/>
    <cellStyle name="標題 1 2" xfId="13784" hidden="1"/>
    <cellStyle name="標題 1 2" xfId="13852" hidden="1"/>
    <cellStyle name="標題 1 2" xfId="13854" hidden="1"/>
    <cellStyle name="標題 1 2" xfId="13761" hidden="1"/>
    <cellStyle name="標題 1 2" xfId="14314" hidden="1"/>
    <cellStyle name="標題 1 2" xfId="14246" hidden="1"/>
    <cellStyle name="標題 1 2" xfId="14405" hidden="1"/>
    <cellStyle name="標題 1 2" xfId="14337" hidden="1"/>
    <cellStyle name="標題 1 2" xfId="14148" hidden="1"/>
    <cellStyle name="標題 1 2" xfId="14216" hidden="1"/>
    <cellStyle name="標題 1 2" xfId="14218" hidden="1"/>
    <cellStyle name="標題 1 2" xfId="14125" hidden="1"/>
    <cellStyle name="標題 1 2" xfId="14678" hidden="1"/>
    <cellStyle name="標題 1 2" xfId="14610" hidden="1"/>
    <cellStyle name="標題 1 2" xfId="14769" hidden="1"/>
    <cellStyle name="標題 1 2" xfId="14701" hidden="1"/>
    <cellStyle name="標題 1 2" xfId="14512" hidden="1"/>
    <cellStyle name="標題 1 2" xfId="14580" hidden="1"/>
    <cellStyle name="標題 1 2" xfId="14582" hidden="1"/>
    <cellStyle name="標題 1 2" xfId="14489" hidden="1"/>
    <cellStyle name="標題 1 2" xfId="15042" hidden="1"/>
    <cellStyle name="標題 1 2" xfId="14974" hidden="1"/>
    <cellStyle name="標題 1 2" xfId="15133" hidden="1"/>
    <cellStyle name="標題 1 2" xfId="15065" hidden="1"/>
    <cellStyle name="標題 1 2" xfId="14876" hidden="1"/>
    <cellStyle name="標題 1 2" xfId="14944" hidden="1"/>
    <cellStyle name="標題 1 2" xfId="14946" hidden="1"/>
    <cellStyle name="標題 1 2" xfId="14853" hidden="1"/>
    <cellStyle name="標題 1 2" xfId="15406" hidden="1"/>
    <cellStyle name="標題 1 2" xfId="15338" hidden="1"/>
    <cellStyle name="標題 1 2" xfId="15497" hidden="1"/>
    <cellStyle name="標題 1 2" xfId="15429" hidden="1"/>
    <cellStyle name="標題 1 2" xfId="15240" hidden="1"/>
    <cellStyle name="標題 1 2" xfId="15308" hidden="1"/>
    <cellStyle name="標題 1 2" xfId="15310" hidden="1"/>
    <cellStyle name="標題 1 2" xfId="15217" hidden="1"/>
    <cellStyle name="標題 1 2" xfId="15770" hidden="1"/>
    <cellStyle name="標題 1 2" xfId="15702" hidden="1"/>
    <cellStyle name="標題 1 2" xfId="15861" hidden="1"/>
    <cellStyle name="標題 1 2" xfId="15793" hidden="1"/>
    <cellStyle name="標題 1 2" xfId="15604" hidden="1"/>
    <cellStyle name="標題 1 2" xfId="15672" hidden="1"/>
    <cellStyle name="標題 1 2" xfId="15674" hidden="1"/>
    <cellStyle name="標題 1 2" xfId="15581" hidden="1"/>
    <cellStyle name="標題 1 2" xfId="16134" hidden="1"/>
    <cellStyle name="標題 1 2" xfId="16066" hidden="1"/>
    <cellStyle name="標題 1 2" xfId="16225" hidden="1"/>
    <cellStyle name="標題 1 2" xfId="16157" hidden="1"/>
    <cellStyle name="標題 1 2" xfId="15968" hidden="1"/>
    <cellStyle name="標題 1 2" xfId="16036" hidden="1"/>
    <cellStyle name="標題 1 2" xfId="16038" hidden="1"/>
    <cellStyle name="標題 1 2" xfId="15945" hidden="1"/>
    <cellStyle name="標題 1 2" xfId="16498" hidden="1"/>
    <cellStyle name="標題 1 2" xfId="16430" hidden="1"/>
    <cellStyle name="標題 1 2" xfId="16589" hidden="1"/>
    <cellStyle name="標題 1 2" xfId="16521" hidden="1"/>
    <cellStyle name="標題 1 2" xfId="16332" hidden="1"/>
    <cellStyle name="標題 1 2" xfId="16400" hidden="1"/>
    <cellStyle name="標題 1 2" xfId="16402" hidden="1"/>
    <cellStyle name="標題 1 2" xfId="16309" hidden="1"/>
    <cellStyle name="標題 1 2" xfId="16862" hidden="1"/>
    <cellStyle name="標題 1 2" xfId="16794" hidden="1"/>
    <cellStyle name="標題 1 2" xfId="16953" hidden="1"/>
    <cellStyle name="標題 1 2" xfId="16885" hidden="1"/>
    <cellStyle name="標題 1 2" xfId="16696" hidden="1"/>
    <cellStyle name="標題 1 2" xfId="16764" hidden="1"/>
    <cellStyle name="標題 1 2" xfId="16766" hidden="1"/>
    <cellStyle name="標題 1 2" xfId="16673" hidden="1"/>
    <cellStyle name="標題 1 2" xfId="17184" hidden="1"/>
    <cellStyle name="標題 1 2" xfId="17116" hidden="1"/>
    <cellStyle name="標題 1 2" xfId="17275" hidden="1"/>
    <cellStyle name="標題 1 2" xfId="17207" hidden="1"/>
    <cellStyle name="標題 1 2" xfId="17019" hidden="1"/>
    <cellStyle name="標題 1 2" xfId="17087" hidden="1"/>
    <cellStyle name="標題 1 2" xfId="17089" hidden="1"/>
    <cellStyle name="標題 1 2" xfId="17521" hidden="1"/>
    <cellStyle name="標題 1 2" xfId="17590" hidden="1"/>
    <cellStyle name="標題 1 2" xfId="17480" hidden="1"/>
    <cellStyle name="標題 1 2" xfId="17681" hidden="1"/>
    <cellStyle name="標題 1 2" xfId="17613" hidden="1"/>
    <cellStyle name="標題 1 2" xfId="17382" hidden="1"/>
    <cellStyle name="標題 1 2" xfId="17450" hidden="1"/>
    <cellStyle name="標題 1 2" xfId="17452" hidden="1"/>
    <cellStyle name="標題 1 2" xfId="17359" hidden="1"/>
    <cellStyle name="標題 1 2" xfId="17954" hidden="1"/>
    <cellStyle name="標題 1 2" xfId="17886" hidden="1"/>
    <cellStyle name="標題 1 2" xfId="18045" hidden="1"/>
    <cellStyle name="標題 1 2" xfId="17977" hidden="1"/>
    <cellStyle name="標題 1 2" xfId="17788" hidden="1"/>
    <cellStyle name="標題 1 2" xfId="17856" hidden="1"/>
    <cellStyle name="標題 1 2" xfId="17858" hidden="1"/>
    <cellStyle name="標題 1 2" xfId="17765" hidden="1"/>
    <cellStyle name="標題 1 2" xfId="18318" hidden="1"/>
    <cellStyle name="標題 1 2" xfId="18250" hidden="1"/>
    <cellStyle name="標題 1 2" xfId="18409" hidden="1"/>
    <cellStyle name="標題 1 2" xfId="18341" hidden="1"/>
    <cellStyle name="標題 1 2" xfId="18152" hidden="1"/>
    <cellStyle name="標題 1 2" xfId="18220" hidden="1"/>
    <cellStyle name="標題 1 2" xfId="18222" hidden="1"/>
    <cellStyle name="標題 1 2" xfId="18129" hidden="1"/>
    <cellStyle name="標題 1 2" xfId="18682" hidden="1"/>
    <cellStyle name="標題 1 2" xfId="18614" hidden="1"/>
    <cellStyle name="標題 1 2" xfId="18773" hidden="1"/>
    <cellStyle name="標題 1 2" xfId="18705" hidden="1"/>
    <cellStyle name="標題 1 2" xfId="18516" hidden="1"/>
    <cellStyle name="標題 1 2" xfId="18584" hidden="1"/>
    <cellStyle name="標題 1 2" xfId="18586" hidden="1"/>
    <cellStyle name="標題 1 2" xfId="18493" hidden="1"/>
    <cellStyle name="標題 1 2" xfId="19046" hidden="1"/>
    <cellStyle name="標題 1 2" xfId="18978" hidden="1"/>
    <cellStyle name="標題 1 2" xfId="19137" hidden="1"/>
    <cellStyle name="標題 1 2" xfId="19069" hidden="1"/>
    <cellStyle name="標題 1 2" xfId="18880" hidden="1"/>
    <cellStyle name="標題 1 2" xfId="18948" hidden="1"/>
    <cellStyle name="標題 1 2" xfId="18950" hidden="1"/>
    <cellStyle name="標題 1 2" xfId="18857" hidden="1"/>
    <cellStyle name="標題 1 2" xfId="19410" hidden="1"/>
    <cellStyle name="標題 1 2" xfId="19342" hidden="1"/>
    <cellStyle name="標題 1 2" xfId="19501" hidden="1"/>
    <cellStyle name="標題 1 2" xfId="19433" hidden="1"/>
    <cellStyle name="標題 1 2" xfId="19244" hidden="1"/>
    <cellStyle name="標題 1 2" xfId="19312" hidden="1"/>
    <cellStyle name="標題 1 2" xfId="19314" hidden="1"/>
    <cellStyle name="標題 1 2" xfId="19221" hidden="1"/>
    <cellStyle name="標題 1 2" xfId="19732" hidden="1"/>
    <cellStyle name="標題 1 2" xfId="19664" hidden="1"/>
    <cellStyle name="標題 1 2" xfId="19823" hidden="1"/>
    <cellStyle name="標題 1 2" xfId="19755" hidden="1"/>
    <cellStyle name="標題 1 2" xfId="19567" hidden="1"/>
    <cellStyle name="標題 1 2" xfId="19635" hidden="1"/>
    <cellStyle name="標題 1 2" xfId="19637" hidden="1"/>
    <cellStyle name="標題 1 2" xfId="20069" hidden="1"/>
    <cellStyle name="標題 1 2" xfId="20138" hidden="1"/>
    <cellStyle name="標題 1 2" xfId="20028" hidden="1"/>
    <cellStyle name="標題 1 2" xfId="20229" hidden="1"/>
    <cellStyle name="標題 1 2" xfId="20161" hidden="1"/>
    <cellStyle name="標題 1 2" xfId="19930" hidden="1"/>
    <cellStyle name="標題 1 2" xfId="19998" hidden="1"/>
    <cellStyle name="標題 1 2" xfId="20000" hidden="1"/>
    <cellStyle name="標題 1 2" xfId="19907" hidden="1"/>
    <cellStyle name="標題 1 2" xfId="20502" hidden="1"/>
    <cellStyle name="標題 1 2" xfId="20434" hidden="1"/>
    <cellStyle name="標題 1 2" xfId="20593" hidden="1"/>
    <cellStyle name="標題 1 2" xfId="20525" hidden="1"/>
    <cellStyle name="標題 1 2" xfId="20336" hidden="1"/>
    <cellStyle name="標題 1 2" xfId="20404" hidden="1"/>
    <cellStyle name="標題 1 2" xfId="20406" hidden="1"/>
    <cellStyle name="標題 1 2" xfId="20313" hidden="1"/>
    <cellStyle name="標題 1 2" xfId="20866" hidden="1"/>
    <cellStyle name="標題 1 2" xfId="20798" hidden="1"/>
    <cellStyle name="標題 1 2" xfId="20957" hidden="1"/>
    <cellStyle name="標題 1 2" xfId="20889" hidden="1"/>
    <cellStyle name="標題 1 2" xfId="20700" hidden="1"/>
    <cellStyle name="標題 1 2" xfId="20768" hidden="1"/>
    <cellStyle name="標題 1 2" xfId="20770" hidden="1"/>
    <cellStyle name="標題 1 2" xfId="20677" hidden="1"/>
    <cellStyle name="標題 1 2" xfId="21230" hidden="1"/>
    <cellStyle name="標題 1 2" xfId="21162" hidden="1"/>
    <cellStyle name="標題 1 2" xfId="21321" hidden="1"/>
    <cellStyle name="標題 1 2" xfId="21253" hidden="1"/>
    <cellStyle name="標題 1 2" xfId="21064" hidden="1"/>
    <cellStyle name="標題 1 2" xfId="21132" hidden="1"/>
    <cellStyle name="標題 1 2" xfId="21134" hidden="1"/>
    <cellStyle name="標題 1 2" xfId="21041" hidden="1"/>
    <cellStyle name="標題 1 2" xfId="21594" hidden="1"/>
    <cellStyle name="標題 1 2" xfId="21526" hidden="1"/>
    <cellStyle name="標題 1 2" xfId="21685" hidden="1"/>
    <cellStyle name="標題 1 2" xfId="21617" hidden="1"/>
    <cellStyle name="標題 1 2" xfId="21428" hidden="1"/>
    <cellStyle name="標題 1 2" xfId="21496" hidden="1"/>
    <cellStyle name="標題 1 2" xfId="21498" hidden="1"/>
    <cellStyle name="標題 1 2" xfId="21405" hidden="1"/>
    <cellStyle name="標題 1 2" xfId="21958" hidden="1"/>
    <cellStyle name="標題 1 2" xfId="21890" hidden="1"/>
    <cellStyle name="標題 1 2" xfId="22049" hidden="1"/>
    <cellStyle name="標題 1 2" xfId="21981" hidden="1"/>
    <cellStyle name="標題 1 2" xfId="21792" hidden="1"/>
    <cellStyle name="標題 1 2" xfId="21860" hidden="1"/>
    <cellStyle name="標題 1 2" xfId="21862" hidden="1"/>
    <cellStyle name="標題 1 2" xfId="21769" hidden="1"/>
    <cellStyle name="標題 1 2" xfId="22322" hidden="1"/>
    <cellStyle name="標題 1 2" xfId="22254" hidden="1"/>
    <cellStyle name="標題 1 2" xfId="22413" hidden="1"/>
    <cellStyle name="標題 1 2" xfId="22345" hidden="1"/>
    <cellStyle name="標題 1 2" xfId="22156" hidden="1"/>
    <cellStyle name="標題 1 2" xfId="22224" hidden="1"/>
    <cellStyle name="標題 1 2" xfId="22226" hidden="1"/>
    <cellStyle name="標題 1 2" xfId="22133" hidden="1"/>
    <cellStyle name="標題 1 2" xfId="22686" hidden="1"/>
    <cellStyle name="標題 1 2" xfId="22618" hidden="1"/>
    <cellStyle name="標題 1 2" xfId="22777" hidden="1"/>
    <cellStyle name="標題 1 2" xfId="22709" hidden="1"/>
    <cellStyle name="標題 1 2" xfId="22520" hidden="1"/>
    <cellStyle name="標題 1 2" xfId="22588" hidden="1"/>
    <cellStyle name="標題 1 2" xfId="22590" hidden="1"/>
    <cellStyle name="標題 1 2" xfId="22497" hidden="1"/>
    <cellStyle name="標題 1 2" xfId="23050" hidden="1"/>
    <cellStyle name="標題 1 2" xfId="22982" hidden="1"/>
    <cellStyle name="標題 1 2" xfId="23141" hidden="1"/>
    <cellStyle name="標題 1 2" xfId="23073" hidden="1"/>
    <cellStyle name="標題 1 2" xfId="22884" hidden="1"/>
    <cellStyle name="標題 1 2" xfId="22952" hidden="1"/>
    <cellStyle name="標題 1 2" xfId="22954" hidden="1"/>
    <cellStyle name="標題 1 2" xfId="22861" hidden="1"/>
    <cellStyle name="標題 1 2" xfId="23414" hidden="1"/>
    <cellStyle name="標題 1 2" xfId="23346" hidden="1"/>
    <cellStyle name="標題 1 2" xfId="23505" hidden="1"/>
    <cellStyle name="標題 1 2" xfId="23437" hidden="1"/>
    <cellStyle name="標題 1 2" xfId="23248" hidden="1"/>
    <cellStyle name="標題 1 2" xfId="23316" hidden="1"/>
    <cellStyle name="標題 1 2" xfId="23318" hidden="1"/>
    <cellStyle name="標題 1 2" xfId="23225" hidden="1"/>
    <cellStyle name="標題 1 2" xfId="23778" hidden="1"/>
    <cellStyle name="標題 1 2" xfId="23710" hidden="1"/>
    <cellStyle name="標題 1 2" xfId="23869" hidden="1"/>
    <cellStyle name="標題 1 2" xfId="23801" hidden="1"/>
    <cellStyle name="標題 1 2" xfId="23612" hidden="1"/>
    <cellStyle name="標題 1 2" xfId="23680" hidden="1"/>
    <cellStyle name="標題 1 2" xfId="23682" hidden="1"/>
    <cellStyle name="標題 1 2" xfId="23589" hidden="1"/>
    <cellStyle name="標題 1 2" xfId="24100" hidden="1"/>
    <cellStyle name="標題 1 2" xfId="24032" hidden="1"/>
    <cellStyle name="標題 1 2" xfId="24191" hidden="1"/>
    <cellStyle name="標題 1 2" xfId="24123" hidden="1"/>
    <cellStyle name="標題 1 2" xfId="23935" hidden="1"/>
    <cellStyle name="標題 1 2" xfId="24003" hidden="1"/>
    <cellStyle name="標題 1 2" xfId="24005" hidden="1"/>
    <cellStyle name="標題 1 2" xfId="6222" hidden="1"/>
    <cellStyle name="標題 1 2" xfId="6893" hidden="1"/>
    <cellStyle name="標題 1 2" xfId="8072" hidden="1"/>
    <cellStyle name="標題 1 2" xfId="8241" hidden="1"/>
    <cellStyle name="標題 1 2" xfId="6740" hidden="1"/>
    <cellStyle name="標題 1 2" xfId="7528" hidden="1"/>
    <cellStyle name="標題 1 2" xfId="8049" hidden="1"/>
    <cellStyle name="標題 1 2" xfId="7190" hidden="1"/>
    <cellStyle name="標題 1 2" xfId="6149" hidden="1"/>
    <cellStyle name="標題 1 2" xfId="6221" hidden="1"/>
    <cellStyle name="標題 1 2" xfId="8464" hidden="1"/>
    <cellStyle name="標題 1 2" xfId="6277" hidden="1"/>
    <cellStyle name="標題 1 2" xfId="8521" hidden="1"/>
    <cellStyle name="標題 1 2" xfId="8364" hidden="1"/>
    <cellStyle name="標題 1 2" xfId="6026" hidden="1"/>
    <cellStyle name="標題 1 2" xfId="6070" hidden="1"/>
    <cellStyle name="標題 1 2" xfId="7809" hidden="1"/>
    <cellStyle name="標題 1 2" xfId="7822" hidden="1"/>
    <cellStyle name="標題 1 2" xfId="7029" hidden="1"/>
    <cellStyle name="標題 1 2" xfId="7569" hidden="1"/>
    <cellStyle name="標題 1 2" xfId="8377" hidden="1"/>
    <cellStyle name="標題 1 2" xfId="7367" hidden="1"/>
    <cellStyle name="標題 1 2" xfId="7644" hidden="1"/>
    <cellStyle name="標題 1 2" xfId="7972" hidden="1"/>
    <cellStyle name="標題 1 2" xfId="8248" hidden="1"/>
    <cellStyle name="標題 1 2" xfId="6566" hidden="1"/>
    <cellStyle name="標題 1 2" xfId="6359" hidden="1"/>
    <cellStyle name="標題 1 2" xfId="8288" hidden="1"/>
    <cellStyle name="標題 1 2" xfId="6415" hidden="1"/>
    <cellStyle name="標題 1 2" xfId="7897" hidden="1"/>
    <cellStyle name="標題 1 2" xfId="6599" hidden="1"/>
    <cellStyle name="標題 1 2" xfId="8512" hidden="1"/>
    <cellStyle name="標題 1 2" xfId="6841" hidden="1"/>
    <cellStyle name="標題 1 2" xfId="6119" hidden="1"/>
    <cellStyle name="標題 1 2" xfId="7261" hidden="1"/>
    <cellStyle name="標題 1 2" xfId="7601" hidden="1"/>
    <cellStyle name="標題 1 2" xfId="7456" hidden="1"/>
    <cellStyle name="標題 1 2" xfId="8449" hidden="1"/>
    <cellStyle name="標題 1 2" xfId="6206" hidden="1"/>
    <cellStyle name="標題 1 2" xfId="7151" hidden="1"/>
    <cellStyle name="標題 1 2" xfId="8517" hidden="1"/>
    <cellStyle name="標題 1 2" xfId="8080" hidden="1"/>
    <cellStyle name="標題 1 2" xfId="6538" hidden="1"/>
    <cellStyle name="標題 1 2" xfId="8183" hidden="1"/>
    <cellStyle name="標題 1 2" xfId="6655" hidden="1"/>
    <cellStyle name="標題 1 2" xfId="6332" hidden="1"/>
    <cellStyle name="標題 1 2" xfId="7953" hidden="1"/>
    <cellStyle name="標題 1 2" xfId="6659" hidden="1"/>
    <cellStyle name="標題 1 2" xfId="7143" hidden="1"/>
    <cellStyle name="標題 1 2" xfId="7037" hidden="1"/>
    <cellStyle name="標題 1 2" xfId="6025" hidden="1"/>
    <cellStyle name="標題 1 2" xfId="6629" hidden="1"/>
    <cellStyle name="標題 1 2" xfId="6488" hidden="1"/>
    <cellStyle name="標題 1 2" xfId="8042" hidden="1"/>
    <cellStyle name="標題 1 2" xfId="8329" hidden="1"/>
    <cellStyle name="標題 1 2" xfId="6744" hidden="1"/>
    <cellStyle name="標題 1 2" xfId="26536" hidden="1"/>
    <cellStyle name="標題 1 2" xfId="26467" hidden="1"/>
    <cellStyle name="標題 1 2" xfId="26577" hidden="1"/>
    <cellStyle name="標題 1 2" xfId="26376" hidden="1"/>
    <cellStyle name="標題 1 2" xfId="26444" hidden="1"/>
    <cellStyle name="標題 1 2" xfId="26675" hidden="1"/>
    <cellStyle name="標題 1 2" xfId="26607" hidden="1"/>
    <cellStyle name="標題 1 2" xfId="26605" hidden="1"/>
    <cellStyle name="標題 1 2" xfId="26698" hidden="1"/>
    <cellStyle name="標題 1 2" xfId="26103" hidden="1"/>
    <cellStyle name="標題 1 2" xfId="26171" hidden="1"/>
    <cellStyle name="標題 1 2" xfId="26012" hidden="1"/>
    <cellStyle name="標題 1 2" xfId="26080" hidden="1"/>
    <cellStyle name="標題 1 2" xfId="26269" hidden="1"/>
    <cellStyle name="標題 1 2" xfId="26201" hidden="1"/>
    <cellStyle name="標題 1 2" xfId="26199" hidden="1"/>
    <cellStyle name="標題 1 2" xfId="26292" hidden="1"/>
    <cellStyle name="標題 1 2" xfId="25739" hidden="1"/>
    <cellStyle name="標題 1 2" xfId="25807" hidden="1"/>
    <cellStyle name="標題 1 2" xfId="25648" hidden="1"/>
    <cellStyle name="標題 1 2" xfId="25716" hidden="1"/>
    <cellStyle name="標題 1 2" xfId="25905" hidden="1"/>
    <cellStyle name="標題 1 2" xfId="25837" hidden="1"/>
    <cellStyle name="標題 1 2" xfId="25835" hidden="1"/>
    <cellStyle name="標題 1 2" xfId="25928" hidden="1"/>
    <cellStyle name="標題 1 2" xfId="25375" hidden="1"/>
    <cellStyle name="標題 1 2" xfId="25443" hidden="1"/>
    <cellStyle name="標題 1 2" xfId="25284" hidden="1"/>
    <cellStyle name="標題 1 2" xfId="25352" hidden="1"/>
    <cellStyle name="標題 1 2" xfId="25541" hidden="1"/>
    <cellStyle name="標題 1 2" xfId="25473" hidden="1"/>
    <cellStyle name="標題 1 2" xfId="25471" hidden="1"/>
    <cellStyle name="標題 1 2" xfId="25564" hidden="1"/>
    <cellStyle name="標題 1 2" xfId="25011" hidden="1"/>
    <cellStyle name="標題 1 2" xfId="25079" hidden="1"/>
    <cellStyle name="標題 1 2" xfId="24920" hidden="1"/>
    <cellStyle name="標題 1 2" xfId="24988" hidden="1"/>
    <cellStyle name="標題 1 2" xfId="25177" hidden="1"/>
    <cellStyle name="標題 1 2" xfId="25109" hidden="1"/>
    <cellStyle name="標題 1 2" xfId="25107" hidden="1"/>
    <cellStyle name="標題 1 2" xfId="25200" hidden="1"/>
    <cellStyle name="標題 1 2" xfId="24647" hidden="1"/>
    <cellStyle name="標題 1 2" xfId="24715" hidden="1"/>
    <cellStyle name="標題 1 2" xfId="24556" hidden="1"/>
    <cellStyle name="標題 1 2" xfId="24624" hidden="1"/>
    <cellStyle name="標題 1 2" xfId="24813" hidden="1"/>
    <cellStyle name="標題 1 2" xfId="24745" hidden="1"/>
    <cellStyle name="標題 1 2" xfId="24743" hidden="1"/>
    <cellStyle name="標題 1 2" xfId="24836" hidden="1"/>
    <cellStyle name="標題 1 2" xfId="24325" hidden="1"/>
    <cellStyle name="標題 1 2" xfId="24393" hidden="1"/>
    <cellStyle name="標題 1 2" xfId="24234" hidden="1"/>
    <cellStyle name="標題 1 2" xfId="24302" hidden="1"/>
    <cellStyle name="標題 1 2" xfId="24490" hidden="1"/>
    <cellStyle name="標題 1 2" xfId="24422" hidden="1"/>
    <cellStyle name="標題 1 2" xfId="24420" hidden="1"/>
    <cellStyle name="標題 1 2" xfId="27002" hidden="1"/>
    <cellStyle name="標題 1 2" xfId="27071" hidden="1"/>
    <cellStyle name="標題 1 2" xfId="26961" hidden="1"/>
    <cellStyle name="標題 1 2" xfId="27162" hidden="1"/>
    <cellStyle name="標題 1 2" xfId="27094" hidden="1"/>
    <cellStyle name="標題 1 2" xfId="26863" hidden="1"/>
    <cellStyle name="標題 1 2" xfId="26931" hidden="1"/>
    <cellStyle name="標題 1 2" xfId="26933" hidden="1"/>
    <cellStyle name="標題 1 2" xfId="26840" hidden="1"/>
    <cellStyle name="標題 1 2" xfId="27435" hidden="1"/>
    <cellStyle name="標題 1 2" xfId="27367" hidden="1"/>
    <cellStyle name="標題 1 2" xfId="27526" hidden="1"/>
    <cellStyle name="標題 1 2" xfId="27458" hidden="1"/>
    <cellStyle name="標題 1 2" xfId="27269" hidden="1"/>
    <cellStyle name="標題 1 2" xfId="27337" hidden="1"/>
    <cellStyle name="標題 1 2" xfId="27339" hidden="1"/>
    <cellStyle name="標題 1 2" xfId="27246" hidden="1"/>
    <cellStyle name="標題 1 2" xfId="27799" hidden="1"/>
    <cellStyle name="標題 1 2" xfId="27731" hidden="1"/>
    <cellStyle name="標題 1 2" xfId="27890" hidden="1"/>
    <cellStyle name="標題 1 2" xfId="27822" hidden="1"/>
    <cellStyle name="標題 1 2" xfId="27633" hidden="1"/>
    <cellStyle name="標題 1 2" xfId="27701" hidden="1"/>
    <cellStyle name="標題 1 2" xfId="27703" hidden="1"/>
    <cellStyle name="標題 1 2" xfId="27610" hidden="1"/>
    <cellStyle name="標題 1 2" xfId="28163" hidden="1"/>
    <cellStyle name="標題 1 2" xfId="28095" hidden="1"/>
    <cellStyle name="標題 1 2" xfId="28254" hidden="1"/>
    <cellStyle name="標題 1 2" xfId="28186" hidden="1"/>
    <cellStyle name="標題 1 2" xfId="27997" hidden="1"/>
    <cellStyle name="標題 1 2" xfId="28065" hidden="1"/>
    <cellStyle name="標題 1 2" xfId="28067" hidden="1"/>
    <cellStyle name="標題 1 2" xfId="27974" hidden="1"/>
    <cellStyle name="標題 1 2" xfId="28527" hidden="1"/>
    <cellStyle name="標題 1 2" xfId="28459" hidden="1"/>
    <cellStyle name="標題 1 2" xfId="28618" hidden="1"/>
    <cellStyle name="標題 1 2" xfId="28550" hidden="1"/>
    <cellStyle name="標題 1 2" xfId="28361" hidden="1"/>
    <cellStyle name="標題 1 2" xfId="28429" hidden="1"/>
    <cellStyle name="標題 1 2" xfId="28431" hidden="1"/>
    <cellStyle name="標題 1 2" xfId="28338" hidden="1"/>
    <cellStyle name="標題 1 2" xfId="28891" hidden="1"/>
    <cellStyle name="標題 1 2" xfId="28823" hidden="1"/>
    <cellStyle name="標題 1 2" xfId="28982" hidden="1"/>
    <cellStyle name="標題 1 2" xfId="28914" hidden="1"/>
    <cellStyle name="標題 1 2" xfId="28725" hidden="1"/>
    <cellStyle name="標題 1 2" xfId="28793" hidden="1"/>
    <cellStyle name="標題 1 2" xfId="28795" hidden="1"/>
    <cellStyle name="標題 1 2" xfId="28702" hidden="1"/>
    <cellStyle name="標題 1 2" xfId="29255" hidden="1"/>
    <cellStyle name="標題 1 2" xfId="29187" hidden="1"/>
    <cellStyle name="標題 1 2" xfId="29346" hidden="1"/>
    <cellStyle name="標題 1 2" xfId="29278" hidden="1"/>
    <cellStyle name="標題 1 2" xfId="29089" hidden="1"/>
    <cellStyle name="標題 1 2" xfId="29157" hidden="1"/>
    <cellStyle name="標題 1 2" xfId="29159" hidden="1"/>
    <cellStyle name="標題 1 2" xfId="29066" hidden="1"/>
    <cellStyle name="標題 1 2" xfId="29619" hidden="1"/>
    <cellStyle name="標題 1 2" xfId="29551" hidden="1"/>
    <cellStyle name="標題 1 2" xfId="29710" hidden="1"/>
    <cellStyle name="標題 1 2" xfId="29642" hidden="1"/>
    <cellStyle name="標題 1 2" xfId="29453" hidden="1"/>
    <cellStyle name="標題 1 2" xfId="29521" hidden="1"/>
    <cellStyle name="標題 1 2" xfId="29523" hidden="1"/>
    <cellStyle name="標題 1 2" xfId="29430" hidden="1"/>
    <cellStyle name="標題 1 2" xfId="29983" hidden="1"/>
    <cellStyle name="標題 1 2" xfId="29915" hidden="1"/>
    <cellStyle name="標題 1 2" xfId="30074" hidden="1"/>
    <cellStyle name="標題 1 2" xfId="30006" hidden="1"/>
    <cellStyle name="標題 1 2" xfId="29817" hidden="1"/>
    <cellStyle name="標題 1 2" xfId="29885" hidden="1"/>
    <cellStyle name="標題 1 2" xfId="29887" hidden="1"/>
    <cellStyle name="標題 1 2" xfId="29794" hidden="1"/>
    <cellStyle name="標題 1 2" xfId="30347" hidden="1"/>
    <cellStyle name="標題 1 2" xfId="30279" hidden="1"/>
    <cellStyle name="標題 1 2" xfId="30438" hidden="1"/>
    <cellStyle name="標題 1 2" xfId="30370" hidden="1"/>
    <cellStyle name="標題 1 2" xfId="30181" hidden="1"/>
    <cellStyle name="標題 1 2" xfId="30249" hidden="1"/>
    <cellStyle name="標題 1 2" xfId="30251" hidden="1"/>
    <cellStyle name="標題 1 2" xfId="30158" hidden="1"/>
    <cellStyle name="標題 1 2" xfId="30669" hidden="1"/>
    <cellStyle name="標題 1 2" xfId="30601" hidden="1"/>
    <cellStyle name="標題 1 2" xfId="30760" hidden="1"/>
    <cellStyle name="標題 1 2" xfId="30692" hidden="1"/>
    <cellStyle name="標題 1 2" xfId="30504" hidden="1"/>
    <cellStyle name="標題 1 2" xfId="30572" hidden="1"/>
    <cellStyle name="標題 1 2" xfId="30574" hidden="1"/>
    <cellStyle name="標題 1 2" xfId="33554" hidden="1"/>
    <cellStyle name="標題 1 2" xfId="33623" hidden="1"/>
    <cellStyle name="標題 1 2" xfId="33513" hidden="1"/>
    <cellStyle name="標題 1 2" xfId="33714" hidden="1"/>
    <cellStyle name="標題 1 2" xfId="33646" hidden="1"/>
    <cellStyle name="標題 1 2" xfId="33415" hidden="1"/>
    <cellStyle name="標題 1 2" xfId="33483" hidden="1"/>
    <cellStyle name="標題 1 2" xfId="33485" hidden="1"/>
    <cellStyle name="標題 1 2" xfId="33392" hidden="1"/>
    <cellStyle name="標題 1 2" xfId="33987" hidden="1"/>
    <cellStyle name="標題 1 2" xfId="33919" hidden="1"/>
    <cellStyle name="標題 1 2" xfId="34078" hidden="1"/>
    <cellStyle name="標題 1 2" xfId="34010" hidden="1"/>
    <cellStyle name="標題 1 2" xfId="33821" hidden="1"/>
    <cellStyle name="標題 1 2" xfId="33889" hidden="1"/>
    <cellStyle name="標題 1 2" xfId="33891" hidden="1"/>
    <cellStyle name="標題 1 2" xfId="33798" hidden="1"/>
    <cellStyle name="標題 1 2" xfId="34351" hidden="1"/>
    <cellStyle name="標題 1 2" xfId="34283" hidden="1"/>
    <cellStyle name="標題 1 2" xfId="34442" hidden="1"/>
    <cellStyle name="標題 1 2" xfId="34374" hidden="1"/>
    <cellStyle name="標題 1 2" xfId="34185" hidden="1"/>
    <cellStyle name="標題 1 2" xfId="34253" hidden="1"/>
    <cellStyle name="標題 1 2" xfId="34255" hidden="1"/>
    <cellStyle name="標題 1 2" xfId="34162" hidden="1"/>
    <cellStyle name="標題 1 2" xfId="34715" hidden="1"/>
    <cellStyle name="標題 1 2" xfId="34647" hidden="1"/>
    <cellStyle name="標題 1 2" xfId="34806" hidden="1"/>
    <cellStyle name="標題 1 2" xfId="34738" hidden="1"/>
    <cellStyle name="標題 1 2" xfId="34549" hidden="1"/>
    <cellStyle name="標題 1 2" xfId="34617" hidden="1"/>
    <cellStyle name="標題 1 2" xfId="34619" hidden="1"/>
    <cellStyle name="標題 1 2" xfId="34526" hidden="1"/>
    <cellStyle name="標題 1 2" xfId="35079" hidden="1"/>
    <cellStyle name="標題 1 2" xfId="35011" hidden="1"/>
    <cellStyle name="標題 1 2" xfId="35170" hidden="1"/>
    <cellStyle name="標題 1 2" xfId="35102" hidden="1"/>
    <cellStyle name="標題 1 2" xfId="34913" hidden="1"/>
    <cellStyle name="標題 1 2" xfId="34981" hidden="1"/>
    <cellStyle name="標題 1 2" xfId="34983" hidden="1"/>
    <cellStyle name="標題 1 2" xfId="34890" hidden="1"/>
    <cellStyle name="標題 1 2" xfId="35443" hidden="1"/>
    <cellStyle name="標題 1 2" xfId="35375" hidden="1"/>
    <cellStyle name="標題 1 2" xfId="35534" hidden="1"/>
    <cellStyle name="標題 1 2" xfId="35466" hidden="1"/>
    <cellStyle name="標題 1 2" xfId="35277" hidden="1"/>
    <cellStyle name="標題 1 2" xfId="35345" hidden="1"/>
    <cellStyle name="標題 1 2" xfId="35347" hidden="1"/>
    <cellStyle name="標題 1 2" xfId="35254" hidden="1"/>
    <cellStyle name="標題 1 2" xfId="35807" hidden="1"/>
    <cellStyle name="標題 1 2" xfId="35739" hidden="1"/>
    <cellStyle name="標題 1 2" xfId="35898" hidden="1"/>
    <cellStyle name="標題 1 2" xfId="35830" hidden="1"/>
    <cellStyle name="標題 1 2" xfId="35641" hidden="1"/>
    <cellStyle name="標題 1 2" xfId="35709" hidden="1"/>
    <cellStyle name="標題 1 2" xfId="35711" hidden="1"/>
    <cellStyle name="標題 1 2" xfId="35618" hidden="1"/>
    <cellStyle name="標題 1 2" xfId="36171" hidden="1"/>
    <cellStyle name="標題 1 2" xfId="36103" hidden="1"/>
    <cellStyle name="標題 1 2" xfId="36262" hidden="1"/>
    <cellStyle name="標題 1 2" xfId="36194" hidden="1"/>
    <cellStyle name="標題 1 2" xfId="36005" hidden="1"/>
    <cellStyle name="標題 1 2" xfId="36073" hidden="1"/>
    <cellStyle name="標題 1 2" xfId="36075" hidden="1"/>
    <cellStyle name="標題 1 2" xfId="35982" hidden="1"/>
    <cellStyle name="標題 1 2" xfId="36535" hidden="1"/>
    <cellStyle name="標題 1 2" xfId="36467" hidden="1"/>
    <cellStyle name="標題 1 2" xfId="36626" hidden="1"/>
    <cellStyle name="標題 1 2" xfId="36558" hidden="1"/>
    <cellStyle name="標題 1 2" xfId="36369" hidden="1"/>
    <cellStyle name="標題 1 2" xfId="36437" hidden="1"/>
    <cellStyle name="標題 1 2" xfId="36439" hidden="1"/>
    <cellStyle name="標題 1 2" xfId="36346" hidden="1"/>
    <cellStyle name="標題 1 2" xfId="36899" hidden="1"/>
    <cellStyle name="標題 1 2" xfId="36831" hidden="1"/>
    <cellStyle name="標題 1 2" xfId="36990" hidden="1"/>
    <cellStyle name="標題 1 2" xfId="36922" hidden="1"/>
    <cellStyle name="標題 1 2" xfId="36733" hidden="1"/>
    <cellStyle name="標題 1 2" xfId="36801" hidden="1"/>
    <cellStyle name="標題 1 2" xfId="36803" hidden="1"/>
    <cellStyle name="標題 1 2" xfId="36710" hidden="1"/>
    <cellStyle name="標題 1 2" xfId="37263" hidden="1"/>
    <cellStyle name="標題 1 2" xfId="37195" hidden="1"/>
    <cellStyle name="標題 1 2" xfId="37354" hidden="1"/>
    <cellStyle name="標題 1 2" xfId="37286" hidden="1"/>
    <cellStyle name="標題 1 2" xfId="37097" hidden="1"/>
    <cellStyle name="標題 1 2" xfId="37165" hidden="1"/>
    <cellStyle name="標題 1 2" xfId="37167" hidden="1"/>
    <cellStyle name="標題 1 2" xfId="37074" hidden="1"/>
    <cellStyle name="標題 1 2" xfId="37585" hidden="1"/>
    <cellStyle name="標題 1 2" xfId="37517" hidden="1"/>
    <cellStyle name="標題 1 2" xfId="37676" hidden="1"/>
    <cellStyle name="標題 1 2" xfId="37608" hidden="1"/>
    <cellStyle name="標題 1 2" xfId="37420" hidden="1"/>
    <cellStyle name="標題 1 2" xfId="37488" hidden="1"/>
    <cellStyle name="標題 1 2" xfId="37490" hidden="1"/>
    <cellStyle name="標題 1 2" xfId="37922" hidden="1"/>
    <cellStyle name="標題 1 2" xfId="37991" hidden="1"/>
    <cellStyle name="標題 1 2" xfId="37881" hidden="1"/>
    <cellStyle name="標題 1 2" xfId="38082" hidden="1"/>
    <cellStyle name="標題 1 2" xfId="38014" hidden="1"/>
    <cellStyle name="標題 1 2" xfId="37783" hidden="1"/>
    <cellStyle name="標題 1 2" xfId="37851" hidden="1"/>
    <cellStyle name="標題 1 2" xfId="37853" hidden="1"/>
    <cellStyle name="標題 1 2" xfId="37760" hidden="1"/>
    <cellStyle name="標題 1 2" xfId="38355" hidden="1"/>
    <cellStyle name="標題 1 2" xfId="38287" hidden="1"/>
    <cellStyle name="標題 1 2" xfId="38446" hidden="1"/>
    <cellStyle name="標題 1 2" xfId="38378" hidden="1"/>
    <cellStyle name="標題 1 2" xfId="38189" hidden="1"/>
    <cellStyle name="標題 1 2" xfId="38257" hidden="1"/>
    <cellStyle name="標題 1 2" xfId="38259" hidden="1"/>
    <cellStyle name="標題 1 2" xfId="38166" hidden="1"/>
    <cellStyle name="標題 1 2" xfId="38719" hidden="1"/>
    <cellStyle name="標題 1 2" xfId="38651" hidden="1"/>
    <cellStyle name="標題 1 2" xfId="38810" hidden="1"/>
    <cellStyle name="標題 1 2" xfId="38742" hidden="1"/>
    <cellStyle name="標題 1 2" xfId="38553" hidden="1"/>
    <cellStyle name="標題 1 2" xfId="38621" hidden="1"/>
    <cellStyle name="標題 1 2" xfId="38623" hidden="1"/>
    <cellStyle name="標題 1 2" xfId="38530" hidden="1"/>
    <cellStyle name="標題 1 2" xfId="39083" hidden="1"/>
    <cellStyle name="標題 1 2" xfId="39015" hidden="1"/>
    <cellStyle name="標題 1 2" xfId="39174" hidden="1"/>
    <cellStyle name="標題 1 2" xfId="39106" hidden="1"/>
    <cellStyle name="標題 1 2" xfId="38917" hidden="1"/>
    <cellStyle name="標題 1 2" xfId="38985" hidden="1"/>
    <cellStyle name="標題 1 2" xfId="38987" hidden="1"/>
    <cellStyle name="標題 1 2" xfId="38894" hidden="1"/>
    <cellStyle name="標題 1 2" xfId="39447" hidden="1"/>
    <cellStyle name="標題 1 2" xfId="39379" hidden="1"/>
    <cellStyle name="標題 1 2" xfId="39538" hidden="1"/>
    <cellStyle name="標題 1 2" xfId="39470" hidden="1"/>
    <cellStyle name="標題 1 2" xfId="39281" hidden="1"/>
    <cellStyle name="標題 1 2" xfId="39349" hidden="1"/>
    <cellStyle name="標題 1 2" xfId="39351" hidden="1"/>
    <cellStyle name="標題 1 2" xfId="39258" hidden="1"/>
    <cellStyle name="標題 1 2" xfId="39811" hidden="1"/>
    <cellStyle name="標題 1 2" xfId="39743" hidden="1"/>
    <cellStyle name="標題 1 2" xfId="39902" hidden="1"/>
    <cellStyle name="標題 1 2" xfId="39834" hidden="1"/>
    <cellStyle name="標題 1 2" xfId="39645" hidden="1"/>
    <cellStyle name="標題 1 2" xfId="39713" hidden="1"/>
    <cellStyle name="標題 1 2" xfId="39715" hidden="1"/>
    <cellStyle name="標題 1 2" xfId="39622" hidden="1"/>
    <cellStyle name="標題 1 2" xfId="40175" hidden="1"/>
    <cellStyle name="標題 1 2" xfId="40107" hidden="1"/>
    <cellStyle name="標題 1 2" xfId="40266" hidden="1"/>
    <cellStyle name="標題 1 2" xfId="40198" hidden="1"/>
    <cellStyle name="標題 1 2" xfId="40009" hidden="1"/>
    <cellStyle name="標題 1 2" xfId="40077" hidden="1"/>
    <cellStyle name="標題 1 2" xfId="40079" hidden="1"/>
    <cellStyle name="標題 1 2" xfId="39986" hidden="1"/>
    <cellStyle name="標題 1 2" xfId="40539" hidden="1"/>
    <cellStyle name="標題 1 2" xfId="40471" hidden="1"/>
    <cellStyle name="標題 1 2" xfId="40630" hidden="1"/>
    <cellStyle name="標題 1 2" xfId="40562" hidden="1"/>
    <cellStyle name="標題 1 2" xfId="40373" hidden="1"/>
    <cellStyle name="標題 1 2" xfId="40441" hidden="1"/>
    <cellStyle name="標題 1 2" xfId="40443" hidden="1"/>
    <cellStyle name="標題 1 2" xfId="40350" hidden="1"/>
    <cellStyle name="標題 1 2" xfId="40903" hidden="1"/>
    <cellStyle name="標題 1 2" xfId="40835" hidden="1"/>
    <cellStyle name="標題 1 2" xfId="40994" hidden="1"/>
    <cellStyle name="標題 1 2" xfId="40926" hidden="1"/>
    <cellStyle name="標題 1 2" xfId="40737" hidden="1"/>
    <cellStyle name="標題 1 2" xfId="40805" hidden="1"/>
    <cellStyle name="標題 1 2" xfId="40807" hidden="1"/>
    <cellStyle name="標題 1 2" xfId="40714" hidden="1"/>
    <cellStyle name="標題 1 2" xfId="41267" hidden="1"/>
    <cellStyle name="標題 1 2" xfId="41199" hidden="1"/>
    <cellStyle name="標題 1 2" xfId="41358" hidden="1"/>
    <cellStyle name="標題 1 2" xfId="41290" hidden="1"/>
    <cellStyle name="標題 1 2" xfId="41101" hidden="1"/>
    <cellStyle name="標題 1 2" xfId="41169" hidden="1"/>
    <cellStyle name="標題 1 2" xfId="41171" hidden="1"/>
    <cellStyle name="標題 1 2" xfId="41078" hidden="1"/>
    <cellStyle name="標題 1 2" xfId="41631" hidden="1"/>
    <cellStyle name="標題 1 2" xfId="41563" hidden="1"/>
    <cellStyle name="標題 1 2" xfId="41722" hidden="1"/>
    <cellStyle name="標題 1 2" xfId="41654" hidden="1"/>
    <cellStyle name="標題 1 2" xfId="41465" hidden="1"/>
    <cellStyle name="標題 1 2" xfId="41533" hidden="1"/>
    <cellStyle name="標題 1 2" xfId="41535" hidden="1"/>
    <cellStyle name="標題 1 2" xfId="41442" hidden="1"/>
    <cellStyle name="標題 1 2" xfId="41953" hidden="1"/>
    <cellStyle name="標題 1 2" xfId="41885" hidden="1"/>
    <cellStyle name="標題 1 2" xfId="42044" hidden="1"/>
    <cellStyle name="標題 1 2" xfId="41976" hidden="1"/>
    <cellStyle name="標題 1 2" xfId="41788" hidden="1"/>
    <cellStyle name="標題 1 2" xfId="41856" hidden="1"/>
    <cellStyle name="標題 1 2" xfId="41858" hidden="1"/>
    <cellStyle name="標題 1 2" xfId="42290" hidden="1"/>
    <cellStyle name="標題 1 2" xfId="42359" hidden="1"/>
    <cellStyle name="標題 1 2" xfId="42249" hidden="1"/>
    <cellStyle name="標題 1 2" xfId="42450" hidden="1"/>
    <cellStyle name="標題 1 2" xfId="42382" hidden="1"/>
    <cellStyle name="標題 1 2" xfId="42151" hidden="1"/>
    <cellStyle name="標題 1 2" xfId="42219" hidden="1"/>
    <cellStyle name="標題 1 2" xfId="42221" hidden="1"/>
    <cellStyle name="標題 1 2" xfId="42128" hidden="1"/>
    <cellStyle name="標題 1 2" xfId="42723" hidden="1"/>
    <cellStyle name="標題 1 2" xfId="42655" hidden="1"/>
    <cellStyle name="標題 1 2" xfId="42814" hidden="1"/>
    <cellStyle name="標題 1 2" xfId="42746" hidden="1"/>
    <cellStyle name="標題 1 2" xfId="42557" hidden="1"/>
    <cellStyle name="標題 1 2" xfId="42625" hidden="1"/>
    <cellStyle name="標題 1 2" xfId="42627" hidden="1"/>
    <cellStyle name="標題 1 2" xfId="42534" hidden="1"/>
    <cellStyle name="標題 1 2" xfId="43087" hidden="1"/>
    <cellStyle name="標題 1 2" xfId="43019" hidden="1"/>
    <cellStyle name="標題 1 2" xfId="43178" hidden="1"/>
    <cellStyle name="標題 1 2" xfId="43110" hidden="1"/>
    <cellStyle name="標題 1 2" xfId="42921" hidden="1"/>
    <cellStyle name="標題 1 2" xfId="42989" hidden="1"/>
    <cellStyle name="標題 1 2" xfId="42991" hidden="1"/>
    <cellStyle name="標題 1 2" xfId="42898" hidden="1"/>
    <cellStyle name="標題 1 2" xfId="43451" hidden="1"/>
    <cellStyle name="標題 1 2" xfId="43383" hidden="1"/>
    <cellStyle name="標題 1 2" xfId="43542" hidden="1"/>
    <cellStyle name="標題 1 2" xfId="43474" hidden="1"/>
    <cellStyle name="標題 1 2" xfId="43285" hidden="1"/>
    <cellStyle name="標題 1 2" xfId="43353" hidden="1"/>
    <cellStyle name="標題 1 2" xfId="43355" hidden="1"/>
    <cellStyle name="標題 1 2" xfId="43262" hidden="1"/>
    <cellStyle name="標題 1 2" xfId="43815" hidden="1"/>
    <cellStyle name="標題 1 2" xfId="43747" hidden="1"/>
    <cellStyle name="標題 1 2" xfId="43906" hidden="1"/>
    <cellStyle name="標題 1 2" xfId="43838" hidden="1"/>
    <cellStyle name="標題 1 2" xfId="43649" hidden="1"/>
    <cellStyle name="標題 1 2" xfId="43717" hidden="1"/>
    <cellStyle name="標題 1 2" xfId="43719" hidden="1"/>
    <cellStyle name="標題 1 2" xfId="43626" hidden="1"/>
    <cellStyle name="標題 1 2" xfId="44179" hidden="1"/>
    <cellStyle name="標題 1 2" xfId="44111" hidden="1"/>
    <cellStyle name="標題 1 2" xfId="44270" hidden="1"/>
    <cellStyle name="標題 1 2" xfId="44202" hidden="1"/>
    <cellStyle name="標題 1 2" xfId="44013" hidden="1"/>
    <cellStyle name="標題 1 2" xfId="44081" hidden="1"/>
    <cellStyle name="標題 1 2" xfId="44083" hidden="1"/>
    <cellStyle name="標題 1 2" xfId="43990" hidden="1"/>
    <cellStyle name="標題 1 2" xfId="44501" hidden="1"/>
    <cellStyle name="標題 1 2" xfId="44433" hidden="1"/>
    <cellStyle name="標題 1 2" xfId="44592" hidden="1"/>
    <cellStyle name="標題 1 2" xfId="44524" hidden="1"/>
    <cellStyle name="標題 1 2" xfId="44336" hidden="1"/>
    <cellStyle name="標題 1 2" xfId="44404" hidden="1"/>
    <cellStyle name="標題 1 2" xfId="44406" hidden="1"/>
    <cellStyle name="標題 1 2" xfId="44838" hidden="1"/>
    <cellStyle name="標題 1 2" xfId="44907" hidden="1"/>
    <cellStyle name="標題 1 2" xfId="44797" hidden="1"/>
    <cellStyle name="標題 1 2" xfId="44998" hidden="1"/>
    <cellStyle name="標題 1 2" xfId="44930" hidden="1"/>
    <cellStyle name="標題 1 2" xfId="44699" hidden="1"/>
    <cellStyle name="標題 1 2" xfId="44767" hidden="1"/>
    <cellStyle name="標題 1 2" xfId="44769" hidden="1"/>
    <cellStyle name="標題 1 2" xfId="44676" hidden="1"/>
    <cellStyle name="標題 1 2" xfId="45271" hidden="1"/>
    <cellStyle name="標題 1 2" xfId="45203" hidden="1"/>
    <cellStyle name="標題 1 2" xfId="45362" hidden="1"/>
    <cellStyle name="標題 1 2" xfId="45294" hidden="1"/>
    <cellStyle name="標題 1 2" xfId="45105" hidden="1"/>
    <cellStyle name="標題 1 2" xfId="45173" hidden="1"/>
    <cellStyle name="標題 1 2" xfId="45175" hidden="1"/>
    <cellStyle name="標題 1 2" xfId="45082" hidden="1"/>
    <cellStyle name="標題 1 2" xfId="45635" hidden="1"/>
    <cellStyle name="標題 1 2" xfId="45567" hidden="1"/>
    <cellStyle name="標題 1 2" xfId="45726" hidden="1"/>
    <cellStyle name="標題 1 2" xfId="45658" hidden="1"/>
    <cellStyle name="標題 1 2" xfId="45469" hidden="1"/>
    <cellStyle name="標題 1 2" xfId="45537" hidden="1"/>
    <cellStyle name="標題 1 2" xfId="45539" hidden="1"/>
    <cellStyle name="標題 1 2" xfId="45446" hidden="1"/>
    <cellStyle name="標題 1 2" xfId="45999" hidden="1"/>
    <cellStyle name="標題 1 2" xfId="45931" hidden="1"/>
    <cellStyle name="標題 1 2" xfId="46090" hidden="1"/>
    <cellStyle name="標題 1 2" xfId="46022" hidden="1"/>
    <cellStyle name="標題 1 2" xfId="45833" hidden="1"/>
    <cellStyle name="標題 1 2" xfId="45901" hidden="1"/>
    <cellStyle name="標題 1 2" xfId="45903" hidden="1"/>
    <cellStyle name="標題 1 2" xfId="45810" hidden="1"/>
    <cellStyle name="標題 1 2" xfId="46363" hidden="1"/>
    <cellStyle name="標題 1 2" xfId="46295" hidden="1"/>
    <cellStyle name="標題 1 2" xfId="46454" hidden="1"/>
    <cellStyle name="標題 1 2" xfId="46386" hidden="1"/>
    <cellStyle name="標題 1 2" xfId="46197" hidden="1"/>
    <cellStyle name="標題 1 2" xfId="46265" hidden="1"/>
    <cellStyle name="標題 1 2" xfId="46267" hidden="1"/>
    <cellStyle name="標題 1 2" xfId="46174" hidden="1"/>
    <cellStyle name="標題 1 2" xfId="46727" hidden="1"/>
    <cellStyle name="標題 1 2" xfId="46659" hidden="1"/>
    <cellStyle name="標題 1 2" xfId="46818" hidden="1"/>
    <cellStyle name="標題 1 2" xfId="46750" hidden="1"/>
    <cellStyle name="標題 1 2" xfId="46561" hidden="1"/>
    <cellStyle name="標題 1 2" xfId="46629" hidden="1"/>
    <cellStyle name="標題 1 2" xfId="46631" hidden="1"/>
    <cellStyle name="標題 1 2" xfId="46538" hidden="1"/>
    <cellStyle name="標題 1 2" xfId="47091" hidden="1"/>
    <cellStyle name="標題 1 2" xfId="47023" hidden="1"/>
    <cellStyle name="標題 1 2" xfId="47182" hidden="1"/>
    <cellStyle name="標題 1 2" xfId="47114" hidden="1"/>
    <cellStyle name="標題 1 2" xfId="46925" hidden="1"/>
    <cellStyle name="標題 1 2" xfId="46993" hidden="1"/>
    <cellStyle name="標題 1 2" xfId="46995" hidden="1"/>
    <cellStyle name="標題 1 2" xfId="46902" hidden="1"/>
    <cellStyle name="標題 1 2" xfId="47455" hidden="1"/>
    <cellStyle name="標題 1 2" xfId="47387" hidden="1"/>
    <cellStyle name="標題 1 2" xfId="47546" hidden="1"/>
    <cellStyle name="標題 1 2" xfId="47478" hidden="1"/>
    <cellStyle name="標題 1 2" xfId="47289" hidden="1"/>
    <cellStyle name="標題 1 2" xfId="47357" hidden="1"/>
    <cellStyle name="標題 1 2" xfId="47359" hidden="1"/>
    <cellStyle name="標題 1 2" xfId="47266" hidden="1"/>
    <cellStyle name="標題 1 2" xfId="47819" hidden="1"/>
    <cellStyle name="標題 1 2" xfId="47751" hidden="1"/>
    <cellStyle name="標題 1 2" xfId="47910" hidden="1"/>
    <cellStyle name="標題 1 2" xfId="47842" hidden="1"/>
    <cellStyle name="標題 1 2" xfId="47653" hidden="1"/>
    <cellStyle name="標題 1 2" xfId="47721" hidden="1"/>
    <cellStyle name="標題 1 2" xfId="47723" hidden="1"/>
    <cellStyle name="標題 1 2" xfId="47630" hidden="1"/>
    <cellStyle name="標題 1 2" xfId="48183" hidden="1"/>
    <cellStyle name="標題 1 2" xfId="48115" hidden="1"/>
    <cellStyle name="標題 1 2" xfId="48274" hidden="1"/>
    <cellStyle name="標題 1 2" xfId="48206" hidden="1"/>
    <cellStyle name="標題 1 2" xfId="48017" hidden="1"/>
    <cellStyle name="標題 1 2" xfId="48085" hidden="1"/>
    <cellStyle name="標題 1 2" xfId="48087" hidden="1"/>
    <cellStyle name="標題 1 2" xfId="47994" hidden="1"/>
    <cellStyle name="標題 1 2" xfId="48547" hidden="1"/>
    <cellStyle name="標題 1 2" xfId="48479" hidden="1"/>
    <cellStyle name="標題 1 2" xfId="48638" hidden="1"/>
    <cellStyle name="標題 1 2" xfId="48570" hidden="1"/>
    <cellStyle name="標題 1 2" xfId="48381" hidden="1"/>
    <cellStyle name="標題 1 2" xfId="48449" hidden="1"/>
    <cellStyle name="標題 1 2" xfId="48451" hidden="1"/>
    <cellStyle name="標題 1 2" xfId="48358" hidden="1"/>
    <cellStyle name="標題 1 2" xfId="48869" hidden="1"/>
    <cellStyle name="標題 1 2" xfId="48801" hidden="1"/>
    <cellStyle name="標題 1 2" xfId="48960" hidden="1"/>
    <cellStyle name="標題 1 2" xfId="48892" hidden="1"/>
    <cellStyle name="標題 1 2" xfId="48704" hidden="1"/>
    <cellStyle name="標題 1 2" xfId="48772" hidden="1"/>
    <cellStyle name="標題 1 2" xfId="48774" hidden="1"/>
    <cellStyle name="標題 1 2" xfId="30991" hidden="1"/>
    <cellStyle name="標題 1 2" xfId="31662" hidden="1"/>
    <cellStyle name="標題 1 2" xfId="32841" hidden="1"/>
    <cellStyle name="標題 1 2" xfId="33010" hidden="1"/>
    <cellStyle name="標題 1 2" xfId="31509" hidden="1"/>
    <cellStyle name="標題 1 2" xfId="32297" hidden="1"/>
    <cellStyle name="標題 1 2" xfId="32818" hidden="1"/>
    <cellStyle name="標題 1 2" xfId="31959" hidden="1"/>
    <cellStyle name="標題 1 2" xfId="30918" hidden="1"/>
    <cellStyle name="標題 1 2" xfId="30990" hidden="1"/>
    <cellStyle name="標題 1 2" xfId="33233" hidden="1"/>
    <cellStyle name="標題 1 2" xfId="31046" hidden="1"/>
    <cellStyle name="標題 1 2" xfId="33290" hidden="1"/>
    <cellStyle name="標題 1 2" xfId="33133" hidden="1"/>
    <cellStyle name="標題 1 2" xfId="30795" hidden="1"/>
    <cellStyle name="標題 1 2" xfId="30839" hidden="1"/>
    <cellStyle name="標題 1 2" xfId="32578" hidden="1"/>
    <cellStyle name="標題 1 2" xfId="32591" hidden="1"/>
    <cellStyle name="標題 1 2" xfId="31798" hidden="1"/>
    <cellStyle name="標題 1 2" xfId="32338" hidden="1"/>
    <cellStyle name="標題 1 2" xfId="33146" hidden="1"/>
    <cellStyle name="標題 1 2" xfId="32136" hidden="1"/>
    <cellStyle name="標題 1 2" xfId="32413" hidden="1"/>
    <cellStyle name="標題 1 2" xfId="32741" hidden="1"/>
    <cellStyle name="標題 1 2" xfId="33017" hidden="1"/>
    <cellStyle name="標題 1 2" xfId="31335" hidden="1"/>
    <cellStyle name="標題 1 2" xfId="31128" hidden="1"/>
    <cellStyle name="標題 1 2" xfId="33057" hidden="1"/>
    <cellStyle name="標題 1 2" xfId="31184" hidden="1"/>
    <cellStyle name="標題 1 2" xfId="32666" hidden="1"/>
    <cellStyle name="標題 1 2" xfId="31368" hidden="1"/>
    <cellStyle name="標題 1 2" xfId="33281" hidden="1"/>
    <cellStyle name="標題 1 2" xfId="31610" hidden="1"/>
    <cellStyle name="標題 1 2" xfId="30888" hidden="1"/>
    <cellStyle name="標題 1 2" xfId="32030" hidden="1"/>
    <cellStyle name="標題 1 2" xfId="32370" hidden="1"/>
    <cellStyle name="標題 1 2" xfId="32225" hidden="1"/>
    <cellStyle name="標題 1 2" xfId="33218" hidden="1"/>
    <cellStyle name="標題 1 2" xfId="30975" hidden="1"/>
    <cellStyle name="標題 1 2" xfId="31920" hidden="1"/>
    <cellStyle name="標題 1 2" xfId="33286" hidden="1"/>
    <cellStyle name="標題 1 2" xfId="32849" hidden="1"/>
    <cellStyle name="標題 1 2" xfId="31307" hidden="1"/>
    <cellStyle name="標題 1 2" xfId="32952" hidden="1"/>
    <cellStyle name="標題 1 2" xfId="31424" hidden="1"/>
    <cellStyle name="標題 1 2" xfId="31101" hidden="1"/>
    <cellStyle name="標題 1 2" xfId="32722" hidden="1"/>
    <cellStyle name="標題 1 2" xfId="31428" hidden="1"/>
    <cellStyle name="標題 1 2" xfId="31912" hidden="1"/>
    <cellStyle name="標題 1 2" xfId="31806" hidden="1"/>
    <cellStyle name="標題 1 2" xfId="30794" hidden="1"/>
    <cellStyle name="標題 1 2" xfId="31398" hidden="1"/>
    <cellStyle name="標題 1 2" xfId="31257" hidden="1"/>
    <cellStyle name="標題 1 2" xfId="32811" hidden="1"/>
    <cellStyle name="標題 1 2" xfId="33098" hidden="1"/>
    <cellStyle name="標題 1 2" xfId="31513" hidden="1"/>
    <cellStyle name="標題 1 2" xfId="51305" hidden="1"/>
    <cellStyle name="標題 1 2" xfId="51236" hidden="1"/>
    <cellStyle name="標題 1 2" xfId="51346" hidden="1"/>
    <cellStyle name="標題 1 2" xfId="51145" hidden="1"/>
    <cellStyle name="標題 1 2" xfId="51213" hidden="1"/>
    <cellStyle name="標題 1 2" xfId="51444" hidden="1"/>
    <cellStyle name="標題 1 2" xfId="51376" hidden="1"/>
    <cellStyle name="標題 1 2" xfId="51374" hidden="1"/>
    <cellStyle name="標題 1 2" xfId="51467" hidden="1"/>
    <cellStyle name="標題 1 2" xfId="50872" hidden="1"/>
    <cellStyle name="標題 1 2" xfId="50940" hidden="1"/>
    <cellStyle name="標題 1 2" xfId="50781" hidden="1"/>
    <cellStyle name="標題 1 2" xfId="50849" hidden="1"/>
    <cellStyle name="標題 1 2" xfId="51038" hidden="1"/>
    <cellStyle name="標題 1 2" xfId="50970" hidden="1"/>
    <cellStyle name="標題 1 2" xfId="50968" hidden="1"/>
    <cellStyle name="標題 1 2" xfId="51061" hidden="1"/>
    <cellStyle name="標題 1 2" xfId="50508" hidden="1"/>
    <cellStyle name="標題 1 2" xfId="50576" hidden="1"/>
    <cellStyle name="標題 1 2" xfId="50417" hidden="1"/>
    <cellStyle name="標題 1 2" xfId="50485" hidden="1"/>
    <cellStyle name="標題 1 2" xfId="50674" hidden="1"/>
    <cellStyle name="標題 1 2" xfId="50606" hidden="1"/>
    <cellStyle name="標題 1 2" xfId="50604" hidden="1"/>
    <cellStyle name="標題 1 2" xfId="50697" hidden="1"/>
    <cellStyle name="標題 1 2" xfId="50144" hidden="1"/>
    <cellStyle name="標題 1 2" xfId="50212" hidden="1"/>
    <cellStyle name="標題 1 2" xfId="50053" hidden="1"/>
    <cellStyle name="標題 1 2" xfId="50121" hidden="1"/>
    <cellStyle name="標題 1 2" xfId="50310" hidden="1"/>
    <cellStyle name="標題 1 2" xfId="50242" hidden="1"/>
    <cellStyle name="標題 1 2" xfId="50240" hidden="1"/>
    <cellStyle name="標題 1 2" xfId="50333" hidden="1"/>
    <cellStyle name="標題 1 2" xfId="49780" hidden="1"/>
    <cellStyle name="標題 1 2" xfId="49848" hidden="1"/>
    <cellStyle name="標題 1 2" xfId="49689" hidden="1"/>
    <cellStyle name="標題 1 2" xfId="49757" hidden="1"/>
    <cellStyle name="標題 1 2" xfId="49946" hidden="1"/>
    <cellStyle name="標題 1 2" xfId="49878" hidden="1"/>
    <cellStyle name="標題 1 2" xfId="49876" hidden="1"/>
    <cellStyle name="標題 1 2" xfId="49969" hidden="1"/>
    <cellStyle name="標題 1 2" xfId="49416" hidden="1"/>
    <cellStyle name="標題 1 2" xfId="49484" hidden="1"/>
    <cellStyle name="標題 1 2" xfId="49325" hidden="1"/>
    <cellStyle name="標題 1 2" xfId="49393" hidden="1"/>
    <cellStyle name="標題 1 2" xfId="49582" hidden="1"/>
    <cellStyle name="標題 1 2" xfId="49514" hidden="1"/>
    <cellStyle name="標題 1 2" xfId="49512" hidden="1"/>
    <cellStyle name="標題 1 2" xfId="49605" hidden="1"/>
    <cellStyle name="標題 1 2" xfId="49094" hidden="1"/>
    <cellStyle name="標題 1 2" xfId="49162" hidden="1"/>
    <cellStyle name="標題 1 2" xfId="49003" hidden="1"/>
    <cellStyle name="標題 1 2" xfId="49071" hidden="1"/>
    <cellStyle name="標題 1 2" xfId="49259" hidden="1"/>
    <cellStyle name="標題 1 2" xfId="49191" hidden="1"/>
    <cellStyle name="標題 1 2" xfId="49189" hidden="1"/>
    <cellStyle name="標題 2 2" xfId="2234" hidden="1"/>
    <cellStyle name="標題 2 2" xfId="2313" hidden="1"/>
    <cellStyle name="標題 2 2" xfId="2193" hidden="1"/>
    <cellStyle name="標題 2 2" xfId="2404" hidden="1"/>
    <cellStyle name="標題 2 2" xfId="2326" hidden="1"/>
    <cellStyle name="標題 2 2" xfId="2083" hidden="1"/>
    <cellStyle name="標題 2 2" xfId="2161" hidden="1"/>
    <cellStyle name="標題 2 2" xfId="2169" hidden="1"/>
    <cellStyle name="標題 2 2" xfId="2070" hidden="1"/>
    <cellStyle name="標題 2 2" xfId="2677" hidden="1"/>
    <cellStyle name="標題 2 2" xfId="2599" hidden="1"/>
    <cellStyle name="標題 2 2" xfId="2768" hidden="1"/>
    <cellStyle name="標題 2 2" xfId="2690" hidden="1"/>
    <cellStyle name="標題 2 2" xfId="2489" hidden="1"/>
    <cellStyle name="標題 2 2" xfId="2567" hidden="1"/>
    <cellStyle name="標題 2 2" xfId="2575" hidden="1"/>
    <cellStyle name="標題 2 2" xfId="2476" hidden="1"/>
    <cellStyle name="標題 2 2" xfId="3041" hidden="1"/>
    <cellStyle name="標題 2 2" xfId="2963" hidden="1"/>
    <cellStyle name="標題 2 2" xfId="3132" hidden="1"/>
    <cellStyle name="標題 2 2" xfId="3054" hidden="1"/>
    <cellStyle name="標題 2 2" xfId="2853" hidden="1"/>
    <cellStyle name="標題 2 2" xfId="2931" hidden="1"/>
    <cellStyle name="標題 2 2" xfId="2939" hidden="1"/>
    <cellStyle name="標題 2 2" xfId="2840" hidden="1"/>
    <cellStyle name="標題 2 2" xfId="3405" hidden="1"/>
    <cellStyle name="標題 2 2" xfId="3327" hidden="1"/>
    <cellStyle name="標題 2 2" xfId="3496" hidden="1"/>
    <cellStyle name="標題 2 2" xfId="3418" hidden="1"/>
    <cellStyle name="標題 2 2" xfId="3217" hidden="1"/>
    <cellStyle name="標題 2 2" xfId="3295" hidden="1"/>
    <cellStyle name="標題 2 2" xfId="3303" hidden="1"/>
    <cellStyle name="標題 2 2" xfId="3204" hidden="1"/>
    <cellStyle name="標題 2 2" xfId="3769" hidden="1"/>
    <cellStyle name="標題 2 2" xfId="3691" hidden="1"/>
    <cellStyle name="標題 2 2" xfId="3860" hidden="1"/>
    <cellStyle name="標題 2 2" xfId="3782" hidden="1"/>
    <cellStyle name="標題 2 2" xfId="3581" hidden="1"/>
    <cellStyle name="標題 2 2" xfId="3659" hidden="1"/>
    <cellStyle name="標題 2 2" xfId="3667" hidden="1"/>
    <cellStyle name="標題 2 2" xfId="3568" hidden="1"/>
    <cellStyle name="標題 2 2" xfId="4133" hidden="1"/>
    <cellStyle name="標題 2 2" xfId="4055" hidden="1"/>
    <cellStyle name="標題 2 2" xfId="4224" hidden="1"/>
    <cellStyle name="標題 2 2" xfId="4146" hidden="1"/>
    <cellStyle name="標題 2 2" xfId="3945" hidden="1"/>
    <cellStyle name="標題 2 2" xfId="4023" hidden="1"/>
    <cellStyle name="標題 2 2" xfId="4031" hidden="1"/>
    <cellStyle name="標題 2 2" xfId="3932" hidden="1"/>
    <cellStyle name="標題 2 2" xfId="4497" hidden="1"/>
    <cellStyle name="標題 2 2" xfId="4419" hidden="1"/>
    <cellStyle name="標題 2 2" xfId="4588" hidden="1"/>
    <cellStyle name="標題 2 2" xfId="4510" hidden="1"/>
    <cellStyle name="標題 2 2" xfId="4309" hidden="1"/>
    <cellStyle name="標題 2 2" xfId="4387" hidden="1"/>
    <cellStyle name="標題 2 2" xfId="4395" hidden="1"/>
    <cellStyle name="標題 2 2" xfId="4296" hidden="1"/>
    <cellStyle name="標題 2 2" xfId="4861" hidden="1"/>
    <cellStyle name="標題 2 2" xfId="4783" hidden="1"/>
    <cellStyle name="標題 2 2" xfId="4952" hidden="1"/>
    <cellStyle name="標題 2 2" xfId="4874" hidden="1"/>
    <cellStyle name="標題 2 2" xfId="4673" hidden="1"/>
    <cellStyle name="標題 2 2" xfId="4751" hidden="1"/>
    <cellStyle name="標題 2 2" xfId="4759" hidden="1"/>
    <cellStyle name="標題 2 2" xfId="4660" hidden="1"/>
    <cellStyle name="標題 2 2" xfId="5225" hidden="1"/>
    <cellStyle name="標題 2 2" xfId="5147" hidden="1"/>
    <cellStyle name="標題 2 2" xfId="5316" hidden="1"/>
    <cellStyle name="標題 2 2" xfId="5238" hidden="1"/>
    <cellStyle name="標題 2 2" xfId="5037" hidden="1"/>
    <cellStyle name="標題 2 2" xfId="5115" hidden="1"/>
    <cellStyle name="標題 2 2" xfId="5123" hidden="1"/>
    <cellStyle name="標題 2 2" xfId="5024" hidden="1"/>
    <cellStyle name="標題 2 2" xfId="5589" hidden="1"/>
    <cellStyle name="標題 2 2" xfId="5511" hidden="1"/>
    <cellStyle name="標題 2 2" xfId="5680" hidden="1"/>
    <cellStyle name="標題 2 2" xfId="5602" hidden="1"/>
    <cellStyle name="標題 2 2" xfId="5401" hidden="1"/>
    <cellStyle name="標題 2 2" xfId="5479" hidden="1"/>
    <cellStyle name="標題 2 2" xfId="5487" hidden="1"/>
    <cellStyle name="標題 2 2" xfId="5388" hidden="1"/>
    <cellStyle name="標題 2 2" xfId="5911" hidden="1"/>
    <cellStyle name="標題 2 2" xfId="5833" hidden="1"/>
    <cellStyle name="標題 2 2" xfId="6002" hidden="1"/>
    <cellStyle name="標題 2 2" xfId="5924" hidden="1"/>
    <cellStyle name="標題 2 2" xfId="5724" hidden="1"/>
    <cellStyle name="標題 2 2" xfId="5802" hidden="1"/>
    <cellStyle name="標題 2 2" xfId="5810" hidden="1"/>
    <cellStyle name="標題 2 2" xfId="8786" hidden="1"/>
    <cellStyle name="標題 2 2" xfId="8865" hidden="1"/>
    <cellStyle name="標題 2 2" xfId="8745" hidden="1"/>
    <cellStyle name="標題 2 2" xfId="8956" hidden="1"/>
    <cellStyle name="標題 2 2" xfId="8878" hidden="1"/>
    <cellStyle name="標題 2 2" xfId="8635" hidden="1"/>
    <cellStyle name="標題 2 2" xfId="8713" hidden="1"/>
    <cellStyle name="標題 2 2" xfId="8721" hidden="1"/>
    <cellStyle name="標題 2 2" xfId="8622" hidden="1"/>
    <cellStyle name="標題 2 2" xfId="9229" hidden="1"/>
    <cellStyle name="標題 2 2" xfId="9151" hidden="1"/>
    <cellStyle name="標題 2 2" xfId="9320" hidden="1"/>
    <cellStyle name="標題 2 2" xfId="9242" hidden="1"/>
    <cellStyle name="標題 2 2" xfId="9041" hidden="1"/>
    <cellStyle name="標題 2 2" xfId="9119" hidden="1"/>
    <cellStyle name="標題 2 2" xfId="9127" hidden="1"/>
    <cellStyle name="標題 2 2" xfId="9028" hidden="1"/>
    <cellStyle name="標題 2 2" xfId="9593" hidden="1"/>
    <cellStyle name="標題 2 2" xfId="9515" hidden="1"/>
    <cellStyle name="標題 2 2" xfId="9684" hidden="1"/>
    <cellStyle name="標題 2 2" xfId="9606" hidden="1"/>
    <cellStyle name="標題 2 2" xfId="9405" hidden="1"/>
    <cellStyle name="標題 2 2" xfId="9483" hidden="1"/>
    <cellStyle name="標題 2 2" xfId="9491" hidden="1"/>
    <cellStyle name="標題 2 2" xfId="9392" hidden="1"/>
    <cellStyle name="標題 2 2" xfId="9957" hidden="1"/>
    <cellStyle name="標題 2 2" xfId="9879" hidden="1"/>
    <cellStyle name="標題 2 2" xfId="10048" hidden="1"/>
    <cellStyle name="標題 2 2" xfId="9970" hidden="1"/>
    <cellStyle name="標題 2 2" xfId="9769" hidden="1"/>
    <cellStyle name="標題 2 2" xfId="9847" hidden="1"/>
    <cellStyle name="標題 2 2" xfId="9855" hidden="1"/>
    <cellStyle name="標題 2 2" xfId="9756" hidden="1"/>
    <cellStyle name="標題 2 2" xfId="10321" hidden="1"/>
    <cellStyle name="標題 2 2" xfId="10243" hidden="1"/>
    <cellStyle name="標題 2 2" xfId="10412" hidden="1"/>
    <cellStyle name="標題 2 2" xfId="10334" hidden="1"/>
    <cellStyle name="標題 2 2" xfId="10133" hidden="1"/>
    <cellStyle name="標題 2 2" xfId="10211" hidden="1"/>
    <cellStyle name="標題 2 2" xfId="10219" hidden="1"/>
    <cellStyle name="標題 2 2" xfId="10120" hidden="1"/>
    <cellStyle name="標題 2 2" xfId="10685" hidden="1"/>
    <cellStyle name="標題 2 2" xfId="10607" hidden="1"/>
    <cellStyle name="標題 2 2" xfId="10776" hidden="1"/>
    <cellStyle name="標題 2 2" xfId="10698" hidden="1"/>
    <cellStyle name="標題 2 2" xfId="10497" hidden="1"/>
    <cellStyle name="標題 2 2" xfId="10575" hidden="1"/>
    <cellStyle name="標題 2 2" xfId="10583" hidden="1"/>
    <cellStyle name="標題 2 2" xfId="10484" hidden="1"/>
    <cellStyle name="標題 2 2" xfId="11049" hidden="1"/>
    <cellStyle name="標題 2 2" xfId="10971" hidden="1"/>
    <cellStyle name="標題 2 2" xfId="11140" hidden="1"/>
    <cellStyle name="標題 2 2" xfId="11062" hidden="1"/>
    <cellStyle name="標題 2 2" xfId="10861" hidden="1"/>
    <cellStyle name="標題 2 2" xfId="10939" hidden="1"/>
    <cellStyle name="標題 2 2" xfId="10947" hidden="1"/>
    <cellStyle name="標題 2 2" xfId="10848" hidden="1"/>
    <cellStyle name="標題 2 2" xfId="11413" hidden="1"/>
    <cellStyle name="標題 2 2" xfId="11335" hidden="1"/>
    <cellStyle name="標題 2 2" xfId="11504" hidden="1"/>
    <cellStyle name="標題 2 2" xfId="11426" hidden="1"/>
    <cellStyle name="標題 2 2" xfId="11225" hidden="1"/>
    <cellStyle name="標題 2 2" xfId="11303" hidden="1"/>
    <cellStyle name="標題 2 2" xfId="11311" hidden="1"/>
    <cellStyle name="標題 2 2" xfId="11212" hidden="1"/>
    <cellStyle name="標題 2 2" xfId="11777" hidden="1"/>
    <cellStyle name="標題 2 2" xfId="11699" hidden="1"/>
    <cellStyle name="標題 2 2" xfId="11868" hidden="1"/>
    <cellStyle name="標題 2 2" xfId="11790" hidden="1"/>
    <cellStyle name="標題 2 2" xfId="11589" hidden="1"/>
    <cellStyle name="標題 2 2" xfId="11667" hidden="1"/>
    <cellStyle name="標題 2 2" xfId="11675" hidden="1"/>
    <cellStyle name="標題 2 2" xfId="11576" hidden="1"/>
    <cellStyle name="標題 2 2" xfId="12141" hidden="1"/>
    <cellStyle name="標題 2 2" xfId="12063" hidden="1"/>
    <cellStyle name="標題 2 2" xfId="12232" hidden="1"/>
    <cellStyle name="標題 2 2" xfId="12154" hidden="1"/>
    <cellStyle name="標題 2 2" xfId="11953" hidden="1"/>
    <cellStyle name="標題 2 2" xfId="12031" hidden="1"/>
    <cellStyle name="標題 2 2" xfId="12039" hidden="1"/>
    <cellStyle name="標題 2 2" xfId="11940" hidden="1"/>
    <cellStyle name="標題 2 2" xfId="12505" hidden="1"/>
    <cellStyle name="標題 2 2" xfId="12427" hidden="1"/>
    <cellStyle name="標題 2 2" xfId="12596" hidden="1"/>
    <cellStyle name="標題 2 2" xfId="12518" hidden="1"/>
    <cellStyle name="標題 2 2" xfId="12317" hidden="1"/>
    <cellStyle name="標題 2 2" xfId="12395" hidden="1"/>
    <cellStyle name="標題 2 2" xfId="12403" hidden="1"/>
    <cellStyle name="標題 2 2" xfId="12304" hidden="1"/>
    <cellStyle name="標題 2 2" xfId="12827" hidden="1"/>
    <cellStyle name="標題 2 2" xfId="12749" hidden="1"/>
    <cellStyle name="標題 2 2" xfId="12918" hidden="1"/>
    <cellStyle name="標題 2 2" xfId="12840" hidden="1"/>
    <cellStyle name="標題 2 2" xfId="12640" hidden="1"/>
    <cellStyle name="標題 2 2" xfId="12718" hidden="1"/>
    <cellStyle name="標題 2 2" xfId="12726" hidden="1"/>
    <cellStyle name="標題 2 2" xfId="13154" hidden="1"/>
    <cellStyle name="標題 2 2" xfId="13233" hidden="1"/>
    <cellStyle name="標題 2 2" xfId="13113" hidden="1"/>
    <cellStyle name="標題 2 2" xfId="13324" hidden="1"/>
    <cellStyle name="標題 2 2" xfId="13246" hidden="1"/>
    <cellStyle name="標題 2 2" xfId="13003" hidden="1"/>
    <cellStyle name="標題 2 2" xfId="13081" hidden="1"/>
    <cellStyle name="標題 2 2" xfId="13089" hidden="1"/>
    <cellStyle name="標題 2 2" xfId="12990" hidden="1"/>
    <cellStyle name="標題 2 2" xfId="13597" hidden="1"/>
    <cellStyle name="標題 2 2" xfId="13519" hidden="1"/>
    <cellStyle name="標題 2 2" xfId="13688" hidden="1"/>
    <cellStyle name="標題 2 2" xfId="13610" hidden="1"/>
    <cellStyle name="標題 2 2" xfId="13409" hidden="1"/>
    <cellStyle name="標題 2 2" xfId="13487" hidden="1"/>
    <cellStyle name="標題 2 2" xfId="13495" hidden="1"/>
    <cellStyle name="標題 2 2" xfId="13396" hidden="1"/>
    <cellStyle name="標題 2 2" xfId="13961" hidden="1"/>
    <cellStyle name="標題 2 2" xfId="13883" hidden="1"/>
    <cellStyle name="標題 2 2" xfId="14052" hidden="1"/>
    <cellStyle name="標題 2 2" xfId="13974" hidden="1"/>
    <cellStyle name="標題 2 2" xfId="13773" hidden="1"/>
    <cellStyle name="標題 2 2" xfId="13851" hidden="1"/>
    <cellStyle name="標題 2 2" xfId="13859" hidden="1"/>
    <cellStyle name="標題 2 2" xfId="13760" hidden="1"/>
    <cellStyle name="標題 2 2" xfId="14325" hidden="1"/>
    <cellStyle name="標題 2 2" xfId="14247" hidden="1"/>
    <cellStyle name="標題 2 2" xfId="14416" hidden="1"/>
    <cellStyle name="標題 2 2" xfId="14338" hidden="1"/>
    <cellStyle name="標題 2 2" xfId="14137" hidden="1"/>
    <cellStyle name="標題 2 2" xfId="14215" hidden="1"/>
    <cellStyle name="標題 2 2" xfId="14223" hidden="1"/>
    <cellStyle name="標題 2 2" xfId="14124" hidden="1"/>
    <cellStyle name="標題 2 2" xfId="14689" hidden="1"/>
    <cellStyle name="標題 2 2" xfId="14611" hidden="1"/>
    <cellStyle name="標題 2 2" xfId="14780" hidden="1"/>
    <cellStyle name="標題 2 2" xfId="14702" hidden="1"/>
    <cellStyle name="標題 2 2" xfId="14501" hidden="1"/>
    <cellStyle name="標題 2 2" xfId="14579" hidden="1"/>
    <cellStyle name="標題 2 2" xfId="14587" hidden="1"/>
    <cellStyle name="標題 2 2" xfId="14488" hidden="1"/>
    <cellStyle name="標題 2 2" xfId="15053" hidden="1"/>
    <cellStyle name="標題 2 2" xfId="14975" hidden="1"/>
    <cellStyle name="標題 2 2" xfId="15144" hidden="1"/>
    <cellStyle name="標題 2 2" xfId="15066" hidden="1"/>
    <cellStyle name="標題 2 2" xfId="14865" hidden="1"/>
    <cellStyle name="標題 2 2" xfId="14943" hidden="1"/>
    <cellStyle name="標題 2 2" xfId="14951" hidden="1"/>
    <cellStyle name="標題 2 2" xfId="14852" hidden="1"/>
    <cellStyle name="標題 2 2" xfId="15417" hidden="1"/>
    <cellStyle name="標題 2 2" xfId="15339" hidden="1"/>
    <cellStyle name="標題 2 2" xfId="15508" hidden="1"/>
    <cellStyle name="標題 2 2" xfId="15430" hidden="1"/>
    <cellStyle name="標題 2 2" xfId="15229" hidden="1"/>
    <cellStyle name="標題 2 2" xfId="15307" hidden="1"/>
    <cellStyle name="標題 2 2" xfId="15315" hidden="1"/>
    <cellStyle name="標題 2 2" xfId="15216" hidden="1"/>
    <cellStyle name="標題 2 2" xfId="15781" hidden="1"/>
    <cellStyle name="標題 2 2" xfId="15703" hidden="1"/>
    <cellStyle name="標題 2 2" xfId="15872" hidden="1"/>
    <cellStyle name="標題 2 2" xfId="15794" hidden="1"/>
    <cellStyle name="標題 2 2" xfId="15593" hidden="1"/>
    <cellStyle name="標題 2 2" xfId="15671" hidden="1"/>
    <cellStyle name="標題 2 2" xfId="15679" hidden="1"/>
    <cellStyle name="標題 2 2" xfId="15580" hidden="1"/>
    <cellStyle name="標題 2 2" xfId="16145" hidden="1"/>
    <cellStyle name="標題 2 2" xfId="16067" hidden="1"/>
    <cellStyle name="標題 2 2" xfId="16236" hidden="1"/>
    <cellStyle name="標題 2 2" xfId="16158" hidden="1"/>
    <cellStyle name="標題 2 2" xfId="15957" hidden="1"/>
    <cellStyle name="標題 2 2" xfId="16035" hidden="1"/>
    <cellStyle name="標題 2 2" xfId="16043" hidden="1"/>
    <cellStyle name="標題 2 2" xfId="15944" hidden="1"/>
    <cellStyle name="標題 2 2" xfId="16509" hidden="1"/>
    <cellStyle name="標題 2 2" xfId="16431" hidden="1"/>
    <cellStyle name="標題 2 2" xfId="16600" hidden="1"/>
    <cellStyle name="標題 2 2" xfId="16522" hidden="1"/>
    <cellStyle name="標題 2 2" xfId="16321" hidden="1"/>
    <cellStyle name="標題 2 2" xfId="16399" hidden="1"/>
    <cellStyle name="標題 2 2" xfId="16407" hidden="1"/>
    <cellStyle name="標題 2 2" xfId="16308" hidden="1"/>
    <cellStyle name="標題 2 2" xfId="16873" hidden="1"/>
    <cellStyle name="標題 2 2" xfId="16795" hidden="1"/>
    <cellStyle name="標題 2 2" xfId="16964" hidden="1"/>
    <cellStyle name="標題 2 2" xfId="16886" hidden="1"/>
    <cellStyle name="標題 2 2" xfId="16685" hidden="1"/>
    <cellStyle name="標題 2 2" xfId="16763" hidden="1"/>
    <cellStyle name="標題 2 2" xfId="16771" hidden="1"/>
    <cellStyle name="標題 2 2" xfId="16672" hidden="1"/>
    <cellStyle name="標題 2 2" xfId="17195" hidden="1"/>
    <cellStyle name="標題 2 2" xfId="17117" hidden="1"/>
    <cellStyle name="標題 2 2" xfId="17286" hidden="1"/>
    <cellStyle name="標題 2 2" xfId="17208" hidden="1"/>
    <cellStyle name="標題 2 2" xfId="17008" hidden="1"/>
    <cellStyle name="標題 2 2" xfId="17086" hidden="1"/>
    <cellStyle name="標題 2 2" xfId="17094" hidden="1"/>
    <cellStyle name="標題 2 2" xfId="17522" hidden="1"/>
    <cellStyle name="標題 2 2" xfId="17601" hidden="1"/>
    <cellStyle name="標題 2 2" xfId="17481" hidden="1"/>
    <cellStyle name="標題 2 2" xfId="17692" hidden="1"/>
    <cellStyle name="標題 2 2" xfId="17614" hidden="1"/>
    <cellStyle name="標題 2 2" xfId="17371" hidden="1"/>
    <cellStyle name="標題 2 2" xfId="17449" hidden="1"/>
    <cellStyle name="標題 2 2" xfId="17457" hidden="1"/>
    <cellStyle name="標題 2 2" xfId="17358" hidden="1"/>
    <cellStyle name="標題 2 2" xfId="17965" hidden="1"/>
    <cellStyle name="標題 2 2" xfId="17887" hidden="1"/>
    <cellStyle name="標題 2 2" xfId="18056" hidden="1"/>
    <cellStyle name="標題 2 2" xfId="17978" hidden="1"/>
    <cellStyle name="標題 2 2" xfId="17777" hidden="1"/>
    <cellStyle name="標題 2 2" xfId="17855" hidden="1"/>
    <cellStyle name="標題 2 2" xfId="17863" hidden="1"/>
    <cellStyle name="標題 2 2" xfId="17764" hidden="1"/>
    <cellStyle name="標題 2 2" xfId="18329" hidden="1"/>
    <cellStyle name="標題 2 2" xfId="18251" hidden="1"/>
    <cellStyle name="標題 2 2" xfId="18420" hidden="1"/>
    <cellStyle name="標題 2 2" xfId="18342" hidden="1"/>
    <cellStyle name="標題 2 2" xfId="18141" hidden="1"/>
    <cellStyle name="標題 2 2" xfId="18219" hidden="1"/>
    <cellStyle name="標題 2 2" xfId="18227" hidden="1"/>
    <cellStyle name="標題 2 2" xfId="18128" hidden="1"/>
    <cellStyle name="標題 2 2" xfId="18693" hidden="1"/>
    <cellStyle name="標題 2 2" xfId="18615" hidden="1"/>
    <cellStyle name="標題 2 2" xfId="18784" hidden="1"/>
    <cellStyle name="標題 2 2" xfId="18706" hidden="1"/>
    <cellStyle name="標題 2 2" xfId="18505" hidden="1"/>
    <cellStyle name="標題 2 2" xfId="18583" hidden="1"/>
    <cellStyle name="標題 2 2" xfId="18591" hidden="1"/>
    <cellStyle name="標題 2 2" xfId="18492" hidden="1"/>
    <cellStyle name="標題 2 2" xfId="19057" hidden="1"/>
    <cellStyle name="標題 2 2" xfId="18979" hidden="1"/>
    <cellStyle name="標題 2 2" xfId="19148" hidden="1"/>
    <cellStyle name="標題 2 2" xfId="19070" hidden="1"/>
    <cellStyle name="標題 2 2" xfId="18869" hidden="1"/>
    <cellStyle name="標題 2 2" xfId="18947" hidden="1"/>
    <cellStyle name="標題 2 2" xfId="18955" hidden="1"/>
    <cellStyle name="標題 2 2" xfId="18856" hidden="1"/>
    <cellStyle name="標題 2 2" xfId="19421" hidden="1"/>
    <cellStyle name="標題 2 2" xfId="19343" hidden="1"/>
    <cellStyle name="標題 2 2" xfId="19512" hidden="1"/>
    <cellStyle name="標題 2 2" xfId="19434" hidden="1"/>
    <cellStyle name="標題 2 2" xfId="19233" hidden="1"/>
    <cellStyle name="標題 2 2" xfId="19311" hidden="1"/>
    <cellStyle name="標題 2 2" xfId="19319" hidden="1"/>
    <cellStyle name="標題 2 2" xfId="19220" hidden="1"/>
    <cellStyle name="標題 2 2" xfId="19743" hidden="1"/>
    <cellStyle name="標題 2 2" xfId="19665" hidden="1"/>
    <cellStyle name="標題 2 2" xfId="19834" hidden="1"/>
    <cellStyle name="標題 2 2" xfId="19756" hidden="1"/>
    <cellStyle name="標題 2 2" xfId="19556" hidden="1"/>
    <cellStyle name="標題 2 2" xfId="19634" hidden="1"/>
    <cellStyle name="標題 2 2" xfId="19642" hidden="1"/>
    <cellStyle name="標題 2 2" xfId="20070" hidden="1"/>
    <cellStyle name="標題 2 2" xfId="20149" hidden="1"/>
    <cellStyle name="標題 2 2" xfId="20029" hidden="1"/>
    <cellStyle name="標題 2 2" xfId="20240" hidden="1"/>
    <cellStyle name="標題 2 2" xfId="20162" hidden="1"/>
    <cellStyle name="標題 2 2" xfId="19919" hidden="1"/>
    <cellStyle name="標題 2 2" xfId="19997" hidden="1"/>
    <cellStyle name="標題 2 2" xfId="20005" hidden="1"/>
    <cellStyle name="標題 2 2" xfId="19906" hidden="1"/>
    <cellStyle name="標題 2 2" xfId="20513" hidden="1"/>
    <cellStyle name="標題 2 2" xfId="20435" hidden="1"/>
    <cellStyle name="標題 2 2" xfId="20604" hidden="1"/>
    <cellStyle name="標題 2 2" xfId="20526" hidden="1"/>
    <cellStyle name="標題 2 2" xfId="20325" hidden="1"/>
    <cellStyle name="標題 2 2" xfId="20403" hidden="1"/>
    <cellStyle name="標題 2 2" xfId="20411" hidden="1"/>
    <cellStyle name="標題 2 2" xfId="20312" hidden="1"/>
    <cellStyle name="標題 2 2" xfId="20877" hidden="1"/>
    <cellStyle name="標題 2 2" xfId="20799" hidden="1"/>
    <cellStyle name="標題 2 2" xfId="20968" hidden="1"/>
    <cellStyle name="標題 2 2" xfId="20890" hidden="1"/>
    <cellStyle name="標題 2 2" xfId="20689" hidden="1"/>
    <cellStyle name="標題 2 2" xfId="20767" hidden="1"/>
    <cellStyle name="標題 2 2" xfId="20775" hidden="1"/>
    <cellStyle name="標題 2 2" xfId="20676" hidden="1"/>
    <cellStyle name="標題 2 2" xfId="21241" hidden="1"/>
    <cellStyle name="標題 2 2" xfId="21163" hidden="1"/>
    <cellStyle name="標題 2 2" xfId="21332" hidden="1"/>
    <cellStyle name="標題 2 2" xfId="21254" hidden="1"/>
    <cellStyle name="標題 2 2" xfId="21053" hidden="1"/>
    <cellStyle name="標題 2 2" xfId="21131" hidden="1"/>
    <cellStyle name="標題 2 2" xfId="21139" hidden="1"/>
    <cellStyle name="標題 2 2" xfId="21040" hidden="1"/>
    <cellStyle name="標題 2 2" xfId="21605" hidden="1"/>
    <cellStyle name="標題 2 2" xfId="21527" hidden="1"/>
    <cellStyle name="標題 2 2" xfId="21696" hidden="1"/>
    <cellStyle name="標題 2 2" xfId="21618" hidden="1"/>
    <cellStyle name="標題 2 2" xfId="21417" hidden="1"/>
    <cellStyle name="標題 2 2" xfId="21495" hidden="1"/>
    <cellStyle name="標題 2 2" xfId="21503" hidden="1"/>
    <cellStyle name="標題 2 2" xfId="21404" hidden="1"/>
    <cellStyle name="標題 2 2" xfId="21969" hidden="1"/>
    <cellStyle name="標題 2 2" xfId="21891" hidden="1"/>
    <cellStyle name="標題 2 2" xfId="22060" hidden="1"/>
    <cellStyle name="標題 2 2" xfId="21982" hidden="1"/>
    <cellStyle name="標題 2 2" xfId="21781" hidden="1"/>
    <cellStyle name="標題 2 2" xfId="21859" hidden="1"/>
    <cellStyle name="標題 2 2" xfId="21867" hidden="1"/>
    <cellStyle name="標題 2 2" xfId="21768" hidden="1"/>
    <cellStyle name="標題 2 2" xfId="22333" hidden="1"/>
    <cellStyle name="標題 2 2" xfId="22255" hidden="1"/>
    <cellStyle name="標題 2 2" xfId="22424" hidden="1"/>
    <cellStyle name="標題 2 2" xfId="22346" hidden="1"/>
    <cellStyle name="標題 2 2" xfId="22145" hidden="1"/>
    <cellStyle name="標題 2 2" xfId="22223" hidden="1"/>
    <cellStyle name="標題 2 2" xfId="22231" hidden="1"/>
    <cellStyle name="標題 2 2" xfId="22132" hidden="1"/>
    <cellStyle name="標題 2 2" xfId="22697" hidden="1"/>
    <cellStyle name="標題 2 2" xfId="22619" hidden="1"/>
    <cellStyle name="標題 2 2" xfId="22788" hidden="1"/>
    <cellStyle name="標題 2 2" xfId="22710" hidden="1"/>
    <cellStyle name="標題 2 2" xfId="22509" hidden="1"/>
    <cellStyle name="標題 2 2" xfId="22587" hidden="1"/>
    <cellStyle name="標題 2 2" xfId="22595" hidden="1"/>
    <cellStyle name="標題 2 2" xfId="22496" hidden="1"/>
    <cellStyle name="標題 2 2" xfId="23061" hidden="1"/>
    <cellStyle name="標題 2 2" xfId="22983" hidden="1"/>
    <cellStyle name="標題 2 2" xfId="23152" hidden="1"/>
    <cellStyle name="標題 2 2" xfId="23074" hidden="1"/>
    <cellStyle name="標題 2 2" xfId="22873" hidden="1"/>
    <cellStyle name="標題 2 2" xfId="22951" hidden="1"/>
    <cellStyle name="標題 2 2" xfId="22959" hidden="1"/>
    <cellStyle name="標題 2 2" xfId="22860" hidden="1"/>
    <cellStyle name="標題 2 2" xfId="23425" hidden="1"/>
    <cellStyle name="標題 2 2" xfId="23347" hidden="1"/>
    <cellStyle name="標題 2 2" xfId="23516" hidden="1"/>
    <cellStyle name="標題 2 2" xfId="23438" hidden="1"/>
    <cellStyle name="標題 2 2" xfId="23237" hidden="1"/>
    <cellStyle name="標題 2 2" xfId="23315" hidden="1"/>
    <cellStyle name="標題 2 2" xfId="23323" hidden="1"/>
    <cellStyle name="標題 2 2" xfId="23224" hidden="1"/>
    <cellStyle name="標題 2 2" xfId="23789" hidden="1"/>
    <cellStyle name="標題 2 2" xfId="23711" hidden="1"/>
    <cellStyle name="標題 2 2" xfId="23880" hidden="1"/>
    <cellStyle name="標題 2 2" xfId="23802" hidden="1"/>
    <cellStyle name="標題 2 2" xfId="23601" hidden="1"/>
    <cellStyle name="標題 2 2" xfId="23679" hidden="1"/>
    <cellStyle name="標題 2 2" xfId="23687" hidden="1"/>
    <cellStyle name="標題 2 2" xfId="23588" hidden="1"/>
    <cellStyle name="標題 2 2" xfId="24111" hidden="1"/>
    <cellStyle name="標題 2 2" xfId="24033" hidden="1"/>
    <cellStyle name="標題 2 2" xfId="24202" hidden="1"/>
    <cellStyle name="標題 2 2" xfId="24124" hidden="1"/>
    <cellStyle name="標題 2 2" xfId="23924" hidden="1"/>
    <cellStyle name="標題 2 2" xfId="24002" hidden="1"/>
    <cellStyle name="標題 2 2" xfId="24010" hidden="1"/>
    <cellStyle name="標題 2 2" xfId="6530" hidden="1"/>
    <cellStyle name="標題 2 2" xfId="6278" hidden="1"/>
    <cellStyle name="標題 2 2" xfId="7434" hidden="1"/>
    <cellStyle name="標題 2 2" xfId="7207" hidden="1"/>
    <cellStyle name="標題 2 2" xfId="8015" hidden="1"/>
    <cellStyle name="標題 2 2" xfId="7731" hidden="1"/>
    <cellStyle name="標題 2 2" xfId="6774" hidden="1"/>
    <cellStyle name="標題 2 2" xfId="7518" hidden="1"/>
    <cellStyle name="標題 2 2" xfId="6081" hidden="1"/>
    <cellStyle name="標題 2 2" xfId="7630" hidden="1"/>
    <cellStyle name="標題 2 2" xfId="7826" hidden="1"/>
    <cellStyle name="標題 2 2" xfId="7686" hidden="1"/>
    <cellStyle name="標題 2 2" xfId="7883" hidden="1"/>
    <cellStyle name="標題 2 2" xfId="6144" hidden="1"/>
    <cellStyle name="標題 2 2" xfId="7290" hidden="1"/>
    <cellStyle name="標題 2 2" xfId="8532" hidden="1"/>
    <cellStyle name="標題 2 2" xfId="8447" hidden="1"/>
    <cellStyle name="標題 2 2" xfId="6089" hidden="1"/>
    <cellStyle name="標題 2 2" xfId="8304" hidden="1"/>
    <cellStyle name="標題 2 2" xfId="8448" hidden="1"/>
    <cellStyle name="標題 2 2" xfId="7739" hidden="1"/>
    <cellStyle name="標題 2 2" xfId="8489" hidden="1"/>
    <cellStyle name="標題 2 2" xfId="8282" hidden="1"/>
    <cellStyle name="標題 2 2" xfId="6633" hidden="1"/>
    <cellStyle name="標題 2 2" xfId="6973" hidden="1"/>
    <cellStyle name="標題 2 2" xfId="6720" hidden="1"/>
    <cellStyle name="標題 2 2" xfId="6996" hidden="1"/>
    <cellStyle name="標題 2 2" xfId="7914" hidden="1"/>
    <cellStyle name="標題 2 2" xfId="7052" hidden="1"/>
    <cellStyle name="標題 2 2" xfId="6653" hidden="1"/>
    <cellStyle name="標題 2 2" xfId="6291" hidden="1"/>
    <cellStyle name="標題 2 2" xfId="6426" hidden="1"/>
    <cellStyle name="標題 2 2" xfId="7787" hidden="1"/>
    <cellStyle name="標題 2 2" xfId="8339" hidden="1"/>
    <cellStyle name="標題 2 2" xfId="8536" hidden="1"/>
    <cellStyle name="標題 2 2" xfId="8480" hidden="1"/>
    <cellStyle name="標題 2 2" xfId="6225" hidden="1"/>
    <cellStyle name="標題 2 2" xfId="6187" hidden="1"/>
    <cellStyle name="標題 2 2" xfId="7441" hidden="1"/>
    <cellStyle name="標題 2 2" xfId="7479" hidden="1"/>
    <cellStyle name="標題 2 2" xfId="7242" hidden="1"/>
    <cellStyle name="標題 2 2" xfId="6979" hidden="1"/>
    <cellStyle name="標題 2 2" xfId="7175" hidden="1"/>
    <cellStyle name="標題 2 2" xfId="6601" hidden="1"/>
    <cellStyle name="標題 2 2" xfId="7930" hidden="1"/>
    <cellStyle name="標題 2 2" xfId="8153" hidden="1"/>
    <cellStyle name="標題 2 2" xfId="6678" hidden="1"/>
    <cellStyle name="標題 2 2" xfId="6605" hidden="1"/>
    <cellStyle name="標題 2 2" xfId="6506" hidden="1"/>
    <cellStyle name="標題 2 2" xfId="7870" hidden="1"/>
    <cellStyle name="標題 2 2" xfId="7298" hidden="1"/>
    <cellStyle name="標題 2 2" xfId="6783" hidden="1"/>
    <cellStyle name="標題 2 2" xfId="7125" hidden="1"/>
    <cellStyle name="標題 2 2" xfId="7251" hidden="1"/>
    <cellStyle name="標題 2 2" xfId="7054" hidden="1"/>
    <cellStyle name="標題 2 2" xfId="7120" hidden="1"/>
    <cellStyle name="標題 2 2" xfId="26535" hidden="1"/>
    <cellStyle name="標題 2 2" xfId="26456" hidden="1"/>
    <cellStyle name="標題 2 2" xfId="26576" hidden="1"/>
    <cellStyle name="標題 2 2" xfId="26365" hidden="1"/>
    <cellStyle name="標題 2 2" xfId="26443" hidden="1"/>
    <cellStyle name="標題 2 2" xfId="26686" hidden="1"/>
    <cellStyle name="標題 2 2" xfId="26608" hidden="1"/>
    <cellStyle name="標題 2 2" xfId="26600" hidden="1"/>
    <cellStyle name="標題 2 2" xfId="26699" hidden="1"/>
    <cellStyle name="標題 2 2" xfId="26092" hidden="1"/>
    <cellStyle name="標題 2 2" xfId="26170" hidden="1"/>
    <cellStyle name="標題 2 2" xfId="26001" hidden="1"/>
    <cellStyle name="標題 2 2" xfId="26079" hidden="1"/>
    <cellStyle name="標題 2 2" xfId="26280" hidden="1"/>
    <cellStyle name="標題 2 2" xfId="26202" hidden="1"/>
    <cellStyle name="標題 2 2" xfId="26194" hidden="1"/>
    <cellStyle name="標題 2 2" xfId="26293" hidden="1"/>
    <cellStyle name="標題 2 2" xfId="25728" hidden="1"/>
    <cellStyle name="標題 2 2" xfId="25806" hidden="1"/>
    <cellStyle name="標題 2 2" xfId="25637" hidden="1"/>
    <cellStyle name="標題 2 2" xfId="25715" hidden="1"/>
    <cellStyle name="標題 2 2" xfId="25916" hidden="1"/>
    <cellStyle name="標題 2 2" xfId="25838" hidden="1"/>
    <cellStyle name="標題 2 2" xfId="25830" hidden="1"/>
    <cellStyle name="標題 2 2" xfId="25929" hidden="1"/>
    <cellStyle name="標題 2 2" xfId="25364" hidden="1"/>
    <cellStyle name="標題 2 2" xfId="25442" hidden="1"/>
    <cellStyle name="標題 2 2" xfId="25273" hidden="1"/>
    <cellStyle name="標題 2 2" xfId="25351" hidden="1"/>
    <cellStyle name="標題 2 2" xfId="25552" hidden="1"/>
    <cellStyle name="標題 2 2" xfId="25474" hidden="1"/>
    <cellStyle name="標題 2 2" xfId="25466" hidden="1"/>
    <cellStyle name="標題 2 2" xfId="25565" hidden="1"/>
    <cellStyle name="標題 2 2" xfId="25000" hidden="1"/>
    <cellStyle name="標題 2 2" xfId="25078" hidden="1"/>
    <cellStyle name="標題 2 2" xfId="24909" hidden="1"/>
    <cellStyle name="標題 2 2" xfId="24987" hidden="1"/>
    <cellStyle name="標題 2 2" xfId="25188" hidden="1"/>
    <cellStyle name="標題 2 2" xfId="25110" hidden="1"/>
    <cellStyle name="標題 2 2" xfId="25102" hidden="1"/>
    <cellStyle name="標題 2 2" xfId="25201" hidden="1"/>
    <cellStyle name="標題 2 2" xfId="24636" hidden="1"/>
    <cellStyle name="標題 2 2" xfId="24714" hidden="1"/>
    <cellStyle name="標題 2 2" xfId="24545" hidden="1"/>
    <cellStyle name="標題 2 2" xfId="24623" hidden="1"/>
    <cellStyle name="標題 2 2" xfId="24824" hidden="1"/>
    <cellStyle name="標題 2 2" xfId="24746" hidden="1"/>
    <cellStyle name="標題 2 2" xfId="24738" hidden="1"/>
    <cellStyle name="標題 2 2" xfId="24837" hidden="1"/>
    <cellStyle name="標題 2 2" xfId="24314" hidden="1"/>
    <cellStyle name="標題 2 2" xfId="24392" hidden="1"/>
    <cellStyle name="標題 2 2" xfId="24223" hidden="1"/>
    <cellStyle name="標題 2 2" xfId="24301" hidden="1"/>
    <cellStyle name="標題 2 2" xfId="24501" hidden="1"/>
    <cellStyle name="標題 2 2" xfId="24423" hidden="1"/>
    <cellStyle name="標題 2 2" xfId="24415" hidden="1"/>
    <cellStyle name="標題 2 2" xfId="27003" hidden="1"/>
    <cellStyle name="標題 2 2" xfId="27082" hidden="1"/>
    <cellStyle name="標題 2 2" xfId="26962" hidden="1"/>
    <cellStyle name="標題 2 2" xfId="27173" hidden="1"/>
    <cellStyle name="標題 2 2" xfId="27095" hidden="1"/>
    <cellStyle name="標題 2 2" xfId="26852" hidden="1"/>
    <cellStyle name="標題 2 2" xfId="26930" hidden="1"/>
    <cellStyle name="標題 2 2" xfId="26938" hidden="1"/>
    <cellStyle name="標題 2 2" xfId="26839" hidden="1"/>
    <cellStyle name="標題 2 2" xfId="27446" hidden="1"/>
    <cellStyle name="標題 2 2" xfId="27368" hidden="1"/>
    <cellStyle name="標題 2 2" xfId="27537" hidden="1"/>
    <cellStyle name="標題 2 2" xfId="27459" hidden="1"/>
    <cellStyle name="標題 2 2" xfId="27258" hidden="1"/>
    <cellStyle name="標題 2 2" xfId="27336" hidden="1"/>
    <cellStyle name="標題 2 2" xfId="27344" hidden="1"/>
    <cellStyle name="標題 2 2" xfId="27245" hidden="1"/>
    <cellStyle name="標題 2 2" xfId="27810" hidden="1"/>
    <cellStyle name="標題 2 2" xfId="27732" hidden="1"/>
    <cellStyle name="標題 2 2" xfId="27901" hidden="1"/>
    <cellStyle name="標題 2 2" xfId="27823" hidden="1"/>
    <cellStyle name="標題 2 2" xfId="27622" hidden="1"/>
    <cellStyle name="標題 2 2" xfId="27700" hidden="1"/>
    <cellStyle name="標題 2 2" xfId="27708" hidden="1"/>
    <cellStyle name="標題 2 2" xfId="27609" hidden="1"/>
    <cellStyle name="標題 2 2" xfId="28174" hidden="1"/>
    <cellStyle name="標題 2 2" xfId="28096" hidden="1"/>
    <cellStyle name="標題 2 2" xfId="28265" hidden="1"/>
    <cellStyle name="標題 2 2" xfId="28187" hidden="1"/>
    <cellStyle name="標題 2 2" xfId="27986" hidden="1"/>
    <cellStyle name="標題 2 2" xfId="28064" hidden="1"/>
    <cellStyle name="標題 2 2" xfId="28072" hidden="1"/>
    <cellStyle name="標題 2 2" xfId="27973" hidden="1"/>
    <cellStyle name="標題 2 2" xfId="28538" hidden="1"/>
    <cellStyle name="標題 2 2" xfId="28460" hidden="1"/>
    <cellStyle name="標題 2 2" xfId="28629" hidden="1"/>
    <cellStyle name="標題 2 2" xfId="28551" hidden="1"/>
    <cellStyle name="標題 2 2" xfId="28350" hidden="1"/>
    <cellStyle name="標題 2 2" xfId="28428" hidden="1"/>
    <cellStyle name="標題 2 2" xfId="28436" hidden="1"/>
    <cellStyle name="標題 2 2" xfId="28337" hidden="1"/>
    <cellStyle name="標題 2 2" xfId="28902" hidden="1"/>
    <cellStyle name="標題 2 2" xfId="28824" hidden="1"/>
    <cellStyle name="標題 2 2" xfId="28993" hidden="1"/>
    <cellStyle name="標題 2 2" xfId="28915" hidden="1"/>
    <cellStyle name="標題 2 2" xfId="28714" hidden="1"/>
    <cellStyle name="標題 2 2" xfId="28792" hidden="1"/>
    <cellStyle name="標題 2 2" xfId="28800" hidden="1"/>
    <cellStyle name="標題 2 2" xfId="28701" hidden="1"/>
    <cellStyle name="標題 2 2" xfId="29266" hidden="1"/>
    <cellStyle name="標題 2 2" xfId="29188" hidden="1"/>
    <cellStyle name="標題 2 2" xfId="29357" hidden="1"/>
    <cellStyle name="標題 2 2" xfId="29279" hidden="1"/>
    <cellStyle name="標題 2 2" xfId="29078" hidden="1"/>
    <cellStyle name="標題 2 2" xfId="29156" hidden="1"/>
    <cellStyle name="標題 2 2" xfId="29164" hidden="1"/>
    <cellStyle name="標題 2 2" xfId="29065" hidden="1"/>
    <cellStyle name="標題 2 2" xfId="29630" hidden="1"/>
    <cellStyle name="標題 2 2" xfId="29552" hidden="1"/>
    <cellStyle name="標題 2 2" xfId="29721" hidden="1"/>
    <cellStyle name="標題 2 2" xfId="29643" hidden="1"/>
    <cellStyle name="標題 2 2" xfId="29442" hidden="1"/>
    <cellStyle name="標題 2 2" xfId="29520" hidden="1"/>
    <cellStyle name="標題 2 2" xfId="29528" hidden="1"/>
    <cellStyle name="標題 2 2" xfId="29429" hidden="1"/>
    <cellStyle name="標題 2 2" xfId="29994" hidden="1"/>
    <cellStyle name="標題 2 2" xfId="29916" hidden="1"/>
    <cellStyle name="標題 2 2" xfId="30085" hidden="1"/>
    <cellStyle name="標題 2 2" xfId="30007" hidden="1"/>
    <cellStyle name="標題 2 2" xfId="29806" hidden="1"/>
    <cellStyle name="標題 2 2" xfId="29884" hidden="1"/>
    <cellStyle name="標題 2 2" xfId="29892" hidden="1"/>
    <cellStyle name="標題 2 2" xfId="29793" hidden="1"/>
    <cellStyle name="標題 2 2" xfId="30358" hidden="1"/>
    <cellStyle name="標題 2 2" xfId="30280" hidden="1"/>
    <cellStyle name="標題 2 2" xfId="30449" hidden="1"/>
    <cellStyle name="標題 2 2" xfId="30371" hidden="1"/>
    <cellStyle name="標題 2 2" xfId="30170" hidden="1"/>
    <cellStyle name="標題 2 2" xfId="30248" hidden="1"/>
    <cellStyle name="標題 2 2" xfId="30256" hidden="1"/>
    <cellStyle name="標題 2 2" xfId="30157" hidden="1"/>
    <cellStyle name="標題 2 2" xfId="30680" hidden="1"/>
    <cellStyle name="標題 2 2" xfId="30602" hidden="1"/>
    <cellStyle name="標題 2 2" xfId="30771" hidden="1"/>
    <cellStyle name="標題 2 2" xfId="30693" hidden="1"/>
    <cellStyle name="標題 2 2" xfId="30493" hidden="1"/>
    <cellStyle name="標題 2 2" xfId="30571" hidden="1"/>
    <cellStyle name="標題 2 2" xfId="30579" hidden="1"/>
    <cellStyle name="標題 2 2" xfId="33555" hidden="1"/>
    <cellStyle name="標題 2 2" xfId="33634" hidden="1"/>
    <cellStyle name="標題 2 2" xfId="33514" hidden="1"/>
    <cellStyle name="標題 2 2" xfId="33725" hidden="1"/>
    <cellStyle name="標題 2 2" xfId="33647" hidden="1"/>
    <cellStyle name="標題 2 2" xfId="33404" hidden="1"/>
    <cellStyle name="標題 2 2" xfId="33482" hidden="1"/>
    <cellStyle name="標題 2 2" xfId="33490" hidden="1"/>
    <cellStyle name="標題 2 2" xfId="33391" hidden="1"/>
    <cellStyle name="標題 2 2" xfId="33998" hidden="1"/>
    <cellStyle name="標題 2 2" xfId="33920" hidden="1"/>
    <cellStyle name="標題 2 2" xfId="34089" hidden="1"/>
    <cellStyle name="標題 2 2" xfId="34011" hidden="1"/>
    <cellStyle name="標題 2 2" xfId="33810" hidden="1"/>
    <cellStyle name="標題 2 2" xfId="33888" hidden="1"/>
    <cellStyle name="標題 2 2" xfId="33896" hidden="1"/>
    <cellStyle name="標題 2 2" xfId="33797" hidden="1"/>
    <cellStyle name="標題 2 2" xfId="34362" hidden="1"/>
    <cellStyle name="標題 2 2" xfId="34284" hidden="1"/>
    <cellStyle name="標題 2 2" xfId="34453" hidden="1"/>
    <cellStyle name="標題 2 2" xfId="34375" hidden="1"/>
    <cellStyle name="標題 2 2" xfId="34174" hidden="1"/>
    <cellStyle name="標題 2 2" xfId="34252" hidden="1"/>
    <cellStyle name="標題 2 2" xfId="34260" hidden="1"/>
    <cellStyle name="標題 2 2" xfId="34161" hidden="1"/>
    <cellStyle name="標題 2 2" xfId="34726" hidden="1"/>
    <cellStyle name="標題 2 2" xfId="34648" hidden="1"/>
    <cellStyle name="標題 2 2" xfId="34817" hidden="1"/>
    <cellStyle name="標題 2 2" xfId="34739" hidden="1"/>
    <cellStyle name="標題 2 2" xfId="34538" hidden="1"/>
    <cellStyle name="標題 2 2" xfId="34616" hidden="1"/>
    <cellStyle name="標題 2 2" xfId="34624" hidden="1"/>
    <cellStyle name="標題 2 2" xfId="34525" hidden="1"/>
    <cellStyle name="標題 2 2" xfId="35090" hidden="1"/>
    <cellStyle name="標題 2 2" xfId="35012" hidden="1"/>
    <cellStyle name="標題 2 2" xfId="35181" hidden="1"/>
    <cellStyle name="標題 2 2" xfId="35103" hidden="1"/>
    <cellStyle name="標題 2 2" xfId="34902" hidden="1"/>
    <cellStyle name="標題 2 2" xfId="34980" hidden="1"/>
    <cellStyle name="標題 2 2" xfId="34988" hidden="1"/>
    <cellStyle name="標題 2 2" xfId="34889" hidden="1"/>
    <cellStyle name="標題 2 2" xfId="35454" hidden="1"/>
    <cellStyle name="標題 2 2" xfId="35376" hidden="1"/>
    <cellStyle name="標題 2 2" xfId="35545" hidden="1"/>
    <cellStyle name="標題 2 2" xfId="35467" hidden="1"/>
    <cellStyle name="標題 2 2" xfId="35266" hidden="1"/>
    <cellStyle name="標題 2 2" xfId="35344" hidden="1"/>
    <cellStyle name="標題 2 2" xfId="35352" hidden="1"/>
    <cellStyle name="標題 2 2" xfId="35253" hidden="1"/>
    <cellStyle name="標題 2 2" xfId="35818" hidden="1"/>
    <cellStyle name="標題 2 2" xfId="35740" hidden="1"/>
    <cellStyle name="標題 2 2" xfId="35909" hidden="1"/>
    <cellStyle name="標題 2 2" xfId="35831" hidden="1"/>
    <cellStyle name="標題 2 2" xfId="35630" hidden="1"/>
    <cellStyle name="標題 2 2" xfId="35708" hidden="1"/>
    <cellStyle name="標題 2 2" xfId="35716" hidden="1"/>
    <cellStyle name="標題 2 2" xfId="35617" hidden="1"/>
    <cellStyle name="標題 2 2" xfId="36182" hidden="1"/>
    <cellStyle name="標題 2 2" xfId="36104" hidden="1"/>
    <cellStyle name="標題 2 2" xfId="36273" hidden="1"/>
    <cellStyle name="標題 2 2" xfId="36195" hidden="1"/>
    <cellStyle name="標題 2 2" xfId="35994" hidden="1"/>
    <cellStyle name="標題 2 2" xfId="36072" hidden="1"/>
    <cellStyle name="標題 2 2" xfId="36080" hidden="1"/>
    <cellStyle name="標題 2 2" xfId="35981" hidden="1"/>
    <cellStyle name="標題 2 2" xfId="36546" hidden="1"/>
    <cellStyle name="標題 2 2" xfId="36468" hidden="1"/>
    <cellStyle name="標題 2 2" xfId="36637" hidden="1"/>
    <cellStyle name="標題 2 2" xfId="36559" hidden="1"/>
    <cellStyle name="標題 2 2" xfId="36358" hidden="1"/>
    <cellStyle name="標題 2 2" xfId="36436" hidden="1"/>
    <cellStyle name="標題 2 2" xfId="36444" hidden="1"/>
    <cellStyle name="標題 2 2" xfId="36345" hidden="1"/>
    <cellStyle name="標題 2 2" xfId="36910" hidden="1"/>
    <cellStyle name="標題 2 2" xfId="36832" hidden="1"/>
    <cellStyle name="標題 2 2" xfId="37001" hidden="1"/>
    <cellStyle name="標題 2 2" xfId="36923" hidden="1"/>
    <cellStyle name="標題 2 2" xfId="36722" hidden="1"/>
    <cellStyle name="標題 2 2" xfId="36800" hidden="1"/>
    <cellStyle name="標題 2 2" xfId="36808" hidden="1"/>
    <cellStyle name="標題 2 2" xfId="36709" hidden="1"/>
    <cellStyle name="標題 2 2" xfId="37274" hidden="1"/>
    <cellStyle name="標題 2 2" xfId="37196" hidden="1"/>
    <cellStyle name="標題 2 2" xfId="37365" hidden="1"/>
    <cellStyle name="標題 2 2" xfId="37287" hidden="1"/>
    <cellStyle name="標題 2 2" xfId="37086" hidden="1"/>
    <cellStyle name="標題 2 2" xfId="37164" hidden="1"/>
    <cellStyle name="標題 2 2" xfId="37172" hidden="1"/>
    <cellStyle name="標題 2 2" xfId="37073" hidden="1"/>
    <cellStyle name="標題 2 2" xfId="37596" hidden="1"/>
    <cellStyle name="標題 2 2" xfId="37518" hidden="1"/>
    <cellStyle name="標題 2 2" xfId="37687" hidden="1"/>
    <cellStyle name="標題 2 2" xfId="37609" hidden="1"/>
    <cellStyle name="標題 2 2" xfId="37409" hidden="1"/>
    <cellStyle name="標題 2 2" xfId="37487" hidden="1"/>
    <cellStyle name="標題 2 2" xfId="37495" hidden="1"/>
    <cellStyle name="標題 2 2" xfId="37923" hidden="1"/>
    <cellStyle name="標題 2 2" xfId="38002" hidden="1"/>
    <cellStyle name="標題 2 2" xfId="37882" hidden="1"/>
    <cellStyle name="標題 2 2" xfId="38093" hidden="1"/>
    <cellStyle name="標題 2 2" xfId="38015" hidden="1"/>
    <cellStyle name="標題 2 2" xfId="37772" hidden="1"/>
    <cellStyle name="標題 2 2" xfId="37850" hidden="1"/>
    <cellStyle name="標題 2 2" xfId="37858" hidden="1"/>
    <cellStyle name="標題 2 2" xfId="37759" hidden="1"/>
    <cellStyle name="標題 2 2" xfId="38366" hidden="1"/>
    <cellStyle name="標題 2 2" xfId="38288" hidden="1"/>
    <cellStyle name="標題 2 2" xfId="38457" hidden="1"/>
    <cellStyle name="標題 2 2" xfId="38379" hidden="1"/>
    <cellStyle name="標題 2 2" xfId="38178" hidden="1"/>
    <cellStyle name="標題 2 2" xfId="38256" hidden="1"/>
    <cellStyle name="標題 2 2" xfId="38264" hidden="1"/>
    <cellStyle name="標題 2 2" xfId="38165" hidden="1"/>
    <cellStyle name="標題 2 2" xfId="38730" hidden="1"/>
    <cellStyle name="標題 2 2" xfId="38652" hidden="1"/>
    <cellStyle name="標題 2 2" xfId="38821" hidden="1"/>
    <cellStyle name="標題 2 2" xfId="38743" hidden="1"/>
    <cellStyle name="標題 2 2" xfId="38542" hidden="1"/>
    <cellStyle name="標題 2 2" xfId="38620" hidden="1"/>
    <cellStyle name="標題 2 2" xfId="38628" hidden="1"/>
    <cellStyle name="標題 2 2" xfId="38529" hidden="1"/>
    <cellStyle name="標題 2 2" xfId="39094" hidden="1"/>
    <cellStyle name="標題 2 2" xfId="39016" hidden="1"/>
    <cellStyle name="標題 2 2" xfId="39185" hidden="1"/>
    <cellStyle name="標題 2 2" xfId="39107" hidden="1"/>
    <cellStyle name="標題 2 2" xfId="38906" hidden="1"/>
    <cellStyle name="標題 2 2" xfId="38984" hidden="1"/>
    <cellStyle name="標題 2 2" xfId="38992" hidden="1"/>
    <cellStyle name="標題 2 2" xfId="38893" hidden="1"/>
    <cellStyle name="標題 2 2" xfId="39458" hidden="1"/>
    <cellStyle name="標題 2 2" xfId="39380" hidden="1"/>
    <cellStyle name="標題 2 2" xfId="39549" hidden="1"/>
    <cellStyle name="標題 2 2" xfId="39471" hidden="1"/>
    <cellStyle name="標題 2 2" xfId="39270" hidden="1"/>
    <cellStyle name="標題 2 2" xfId="39348" hidden="1"/>
    <cellStyle name="標題 2 2" xfId="39356" hidden="1"/>
    <cellStyle name="標題 2 2" xfId="39257" hidden="1"/>
    <cellStyle name="標題 2 2" xfId="39822" hidden="1"/>
    <cellStyle name="標題 2 2" xfId="39744" hidden="1"/>
    <cellStyle name="標題 2 2" xfId="39913" hidden="1"/>
    <cellStyle name="標題 2 2" xfId="39835" hidden="1"/>
    <cellStyle name="標題 2 2" xfId="39634" hidden="1"/>
    <cellStyle name="標題 2 2" xfId="39712" hidden="1"/>
    <cellStyle name="標題 2 2" xfId="39720" hidden="1"/>
    <cellStyle name="標題 2 2" xfId="39621" hidden="1"/>
    <cellStyle name="標題 2 2" xfId="40186" hidden="1"/>
    <cellStyle name="標題 2 2" xfId="40108" hidden="1"/>
    <cellStyle name="標題 2 2" xfId="40277" hidden="1"/>
    <cellStyle name="標題 2 2" xfId="40199" hidden="1"/>
    <cellStyle name="標題 2 2" xfId="39998" hidden="1"/>
    <cellStyle name="標題 2 2" xfId="40076" hidden="1"/>
    <cellStyle name="標題 2 2" xfId="40084" hidden="1"/>
    <cellStyle name="標題 2 2" xfId="39985" hidden="1"/>
    <cellStyle name="標題 2 2" xfId="40550" hidden="1"/>
    <cellStyle name="標題 2 2" xfId="40472" hidden="1"/>
    <cellStyle name="標題 2 2" xfId="40641" hidden="1"/>
    <cellStyle name="標題 2 2" xfId="40563" hidden="1"/>
    <cellStyle name="標題 2 2" xfId="40362" hidden="1"/>
    <cellStyle name="標題 2 2" xfId="40440" hidden="1"/>
    <cellStyle name="標題 2 2" xfId="40448" hidden="1"/>
    <cellStyle name="標題 2 2" xfId="40349" hidden="1"/>
    <cellStyle name="標題 2 2" xfId="40914" hidden="1"/>
    <cellStyle name="標題 2 2" xfId="40836" hidden="1"/>
    <cellStyle name="標題 2 2" xfId="41005" hidden="1"/>
    <cellStyle name="標題 2 2" xfId="40927" hidden="1"/>
    <cellStyle name="標題 2 2" xfId="40726" hidden="1"/>
    <cellStyle name="標題 2 2" xfId="40804" hidden="1"/>
    <cellStyle name="標題 2 2" xfId="40812" hidden="1"/>
    <cellStyle name="標題 2 2" xfId="40713" hidden="1"/>
    <cellStyle name="標題 2 2" xfId="41278" hidden="1"/>
    <cellStyle name="標題 2 2" xfId="41200" hidden="1"/>
    <cellStyle name="標題 2 2" xfId="41369" hidden="1"/>
    <cellStyle name="標題 2 2" xfId="41291" hidden="1"/>
    <cellStyle name="標題 2 2" xfId="41090" hidden="1"/>
    <cellStyle name="標題 2 2" xfId="41168" hidden="1"/>
    <cellStyle name="標題 2 2" xfId="41176" hidden="1"/>
    <cellStyle name="標題 2 2" xfId="41077" hidden="1"/>
    <cellStyle name="標題 2 2" xfId="41642" hidden="1"/>
    <cellStyle name="標題 2 2" xfId="41564" hidden="1"/>
    <cellStyle name="標題 2 2" xfId="41733" hidden="1"/>
    <cellStyle name="標題 2 2" xfId="41655" hidden="1"/>
    <cellStyle name="標題 2 2" xfId="41454" hidden="1"/>
    <cellStyle name="標題 2 2" xfId="41532" hidden="1"/>
    <cellStyle name="標題 2 2" xfId="41540" hidden="1"/>
    <cellStyle name="標題 2 2" xfId="41441" hidden="1"/>
    <cellStyle name="標題 2 2" xfId="41964" hidden="1"/>
    <cellStyle name="標題 2 2" xfId="41886" hidden="1"/>
    <cellStyle name="標題 2 2" xfId="42055" hidden="1"/>
    <cellStyle name="標題 2 2" xfId="41977" hidden="1"/>
    <cellStyle name="標題 2 2" xfId="41777" hidden="1"/>
    <cellStyle name="標題 2 2" xfId="41855" hidden="1"/>
    <cellStyle name="標題 2 2" xfId="41863" hidden="1"/>
    <cellStyle name="標題 2 2" xfId="42291" hidden="1"/>
    <cellStyle name="標題 2 2" xfId="42370" hidden="1"/>
    <cellStyle name="標題 2 2" xfId="42250" hidden="1"/>
    <cellStyle name="標題 2 2" xfId="42461" hidden="1"/>
    <cellStyle name="標題 2 2" xfId="42383" hidden="1"/>
    <cellStyle name="標題 2 2" xfId="42140" hidden="1"/>
    <cellStyle name="標題 2 2" xfId="42218" hidden="1"/>
    <cellStyle name="標題 2 2" xfId="42226" hidden="1"/>
    <cellStyle name="標題 2 2" xfId="42127" hidden="1"/>
    <cellStyle name="標題 2 2" xfId="42734" hidden="1"/>
    <cellStyle name="標題 2 2" xfId="42656" hidden="1"/>
    <cellStyle name="標題 2 2" xfId="42825" hidden="1"/>
    <cellStyle name="標題 2 2" xfId="42747" hidden="1"/>
    <cellStyle name="標題 2 2" xfId="42546" hidden="1"/>
    <cellStyle name="標題 2 2" xfId="42624" hidden="1"/>
    <cellStyle name="標題 2 2" xfId="42632" hidden="1"/>
    <cellStyle name="標題 2 2" xfId="42533" hidden="1"/>
    <cellStyle name="標題 2 2" xfId="43098" hidden="1"/>
    <cellStyle name="標題 2 2" xfId="43020" hidden="1"/>
    <cellStyle name="標題 2 2" xfId="43189" hidden="1"/>
    <cellStyle name="標題 2 2" xfId="43111" hidden="1"/>
    <cellStyle name="標題 2 2" xfId="42910" hidden="1"/>
    <cellStyle name="標題 2 2" xfId="42988" hidden="1"/>
    <cellStyle name="標題 2 2" xfId="42996" hidden="1"/>
    <cellStyle name="標題 2 2" xfId="42897" hidden="1"/>
    <cellStyle name="標題 2 2" xfId="43462" hidden="1"/>
    <cellStyle name="標題 2 2" xfId="43384" hidden="1"/>
    <cellStyle name="標題 2 2" xfId="43553" hidden="1"/>
    <cellStyle name="標題 2 2" xfId="43475" hidden="1"/>
    <cellStyle name="標題 2 2" xfId="43274" hidden="1"/>
    <cellStyle name="標題 2 2" xfId="43352" hidden="1"/>
    <cellStyle name="標題 2 2" xfId="43360" hidden="1"/>
    <cellStyle name="標題 2 2" xfId="43261" hidden="1"/>
    <cellStyle name="標題 2 2" xfId="43826" hidden="1"/>
    <cellStyle name="標題 2 2" xfId="43748" hidden="1"/>
    <cellStyle name="標題 2 2" xfId="43917" hidden="1"/>
    <cellStyle name="標題 2 2" xfId="43839" hidden="1"/>
    <cellStyle name="標題 2 2" xfId="43638" hidden="1"/>
    <cellStyle name="標題 2 2" xfId="43716" hidden="1"/>
    <cellStyle name="標題 2 2" xfId="43724" hidden="1"/>
    <cellStyle name="標題 2 2" xfId="43625" hidden="1"/>
    <cellStyle name="標題 2 2" xfId="44190" hidden="1"/>
    <cellStyle name="標題 2 2" xfId="44112" hidden="1"/>
    <cellStyle name="標題 2 2" xfId="44281" hidden="1"/>
    <cellStyle name="標題 2 2" xfId="44203" hidden="1"/>
    <cellStyle name="標題 2 2" xfId="44002" hidden="1"/>
    <cellStyle name="標題 2 2" xfId="44080" hidden="1"/>
    <cellStyle name="標題 2 2" xfId="44088" hidden="1"/>
    <cellStyle name="標題 2 2" xfId="43989" hidden="1"/>
    <cellStyle name="標題 2 2" xfId="44512" hidden="1"/>
    <cellStyle name="標題 2 2" xfId="44434" hidden="1"/>
    <cellStyle name="標題 2 2" xfId="44603" hidden="1"/>
    <cellStyle name="標題 2 2" xfId="44525" hidden="1"/>
    <cellStyle name="標題 2 2" xfId="44325" hidden="1"/>
    <cellStyle name="標題 2 2" xfId="44403" hidden="1"/>
    <cellStyle name="標題 2 2" xfId="44411" hidden="1"/>
    <cellStyle name="標題 2 2" xfId="44839" hidden="1"/>
    <cellStyle name="標題 2 2" xfId="44918" hidden="1"/>
    <cellStyle name="標題 2 2" xfId="44798" hidden="1"/>
    <cellStyle name="標題 2 2" xfId="45009" hidden="1"/>
    <cellStyle name="標題 2 2" xfId="44931" hidden="1"/>
    <cellStyle name="標題 2 2" xfId="44688" hidden="1"/>
    <cellStyle name="標題 2 2" xfId="44766" hidden="1"/>
    <cellStyle name="標題 2 2" xfId="44774" hidden="1"/>
    <cellStyle name="標題 2 2" xfId="44675" hidden="1"/>
    <cellStyle name="標題 2 2" xfId="45282" hidden="1"/>
    <cellStyle name="標題 2 2" xfId="45204" hidden="1"/>
    <cellStyle name="標題 2 2" xfId="45373" hidden="1"/>
    <cellStyle name="標題 2 2" xfId="45295" hidden="1"/>
    <cellStyle name="標題 2 2" xfId="45094" hidden="1"/>
    <cellStyle name="標題 2 2" xfId="45172" hidden="1"/>
    <cellStyle name="標題 2 2" xfId="45180" hidden="1"/>
    <cellStyle name="標題 2 2" xfId="45081" hidden="1"/>
    <cellStyle name="標題 2 2" xfId="45646" hidden="1"/>
    <cellStyle name="標題 2 2" xfId="45568" hidden="1"/>
    <cellStyle name="標題 2 2" xfId="45737" hidden="1"/>
    <cellStyle name="標題 2 2" xfId="45659" hidden="1"/>
    <cellStyle name="標題 2 2" xfId="45458" hidden="1"/>
    <cellStyle name="標題 2 2" xfId="45536" hidden="1"/>
    <cellStyle name="標題 2 2" xfId="45544" hidden="1"/>
    <cellStyle name="標題 2 2" xfId="45445" hidden="1"/>
    <cellStyle name="標題 2 2" xfId="46010" hidden="1"/>
    <cellStyle name="標題 2 2" xfId="45932" hidden="1"/>
    <cellStyle name="標題 2 2" xfId="46101" hidden="1"/>
    <cellStyle name="標題 2 2" xfId="46023" hidden="1"/>
    <cellStyle name="標題 2 2" xfId="45822" hidden="1"/>
    <cellStyle name="標題 2 2" xfId="45900" hidden="1"/>
    <cellStyle name="標題 2 2" xfId="45908" hidden="1"/>
    <cellStyle name="標題 2 2" xfId="45809" hidden="1"/>
    <cellStyle name="標題 2 2" xfId="46374" hidden="1"/>
    <cellStyle name="標題 2 2" xfId="46296" hidden="1"/>
    <cellStyle name="標題 2 2" xfId="46465" hidden="1"/>
    <cellStyle name="標題 2 2" xfId="46387" hidden="1"/>
    <cellStyle name="標題 2 2" xfId="46186" hidden="1"/>
    <cellStyle name="標題 2 2" xfId="46264" hidden="1"/>
    <cellStyle name="標題 2 2" xfId="46272" hidden="1"/>
    <cellStyle name="標題 2 2" xfId="46173" hidden="1"/>
    <cellStyle name="標題 2 2" xfId="46738" hidden="1"/>
    <cellStyle name="標題 2 2" xfId="46660" hidden="1"/>
    <cellStyle name="標題 2 2" xfId="46829" hidden="1"/>
    <cellStyle name="標題 2 2" xfId="46751" hidden="1"/>
    <cellStyle name="標題 2 2" xfId="46550" hidden="1"/>
    <cellStyle name="標題 2 2" xfId="46628" hidden="1"/>
    <cellStyle name="標題 2 2" xfId="46636" hidden="1"/>
    <cellStyle name="標題 2 2" xfId="46537" hidden="1"/>
    <cellStyle name="標題 2 2" xfId="47102" hidden="1"/>
    <cellStyle name="標題 2 2" xfId="47024" hidden="1"/>
    <cellStyle name="標題 2 2" xfId="47193" hidden="1"/>
    <cellStyle name="標題 2 2" xfId="47115" hidden="1"/>
    <cellStyle name="標題 2 2" xfId="46914" hidden="1"/>
    <cellStyle name="標題 2 2" xfId="46992" hidden="1"/>
    <cellStyle name="標題 2 2" xfId="47000" hidden="1"/>
    <cellStyle name="標題 2 2" xfId="46901" hidden="1"/>
    <cellStyle name="標題 2 2" xfId="47466" hidden="1"/>
    <cellStyle name="標題 2 2" xfId="47388" hidden="1"/>
    <cellStyle name="標題 2 2" xfId="47557" hidden="1"/>
    <cellStyle name="標題 2 2" xfId="47479" hidden="1"/>
    <cellStyle name="標題 2 2" xfId="47278" hidden="1"/>
    <cellStyle name="標題 2 2" xfId="47356" hidden="1"/>
    <cellStyle name="標題 2 2" xfId="47364" hidden="1"/>
    <cellStyle name="標題 2 2" xfId="47265" hidden="1"/>
    <cellStyle name="標題 2 2" xfId="47830" hidden="1"/>
    <cellStyle name="標題 2 2" xfId="47752" hidden="1"/>
    <cellStyle name="標題 2 2" xfId="47921" hidden="1"/>
    <cellStyle name="標題 2 2" xfId="47843" hidden="1"/>
    <cellStyle name="標題 2 2" xfId="47642" hidden="1"/>
    <cellStyle name="標題 2 2" xfId="47720" hidden="1"/>
    <cellStyle name="標題 2 2" xfId="47728" hidden="1"/>
    <cellStyle name="標題 2 2" xfId="47629" hidden="1"/>
    <cellStyle name="標題 2 2" xfId="48194" hidden="1"/>
    <cellStyle name="標題 2 2" xfId="48116" hidden="1"/>
    <cellStyle name="標題 2 2" xfId="48285" hidden="1"/>
    <cellStyle name="標題 2 2" xfId="48207" hidden="1"/>
    <cellStyle name="標題 2 2" xfId="48006" hidden="1"/>
    <cellStyle name="標題 2 2" xfId="48084" hidden="1"/>
    <cellStyle name="標題 2 2" xfId="48092" hidden="1"/>
    <cellStyle name="標題 2 2" xfId="47993" hidden="1"/>
    <cellStyle name="標題 2 2" xfId="48558" hidden="1"/>
    <cellStyle name="標題 2 2" xfId="48480" hidden="1"/>
    <cellStyle name="標題 2 2" xfId="48649" hidden="1"/>
    <cellStyle name="標題 2 2" xfId="48571" hidden="1"/>
    <cellStyle name="標題 2 2" xfId="48370" hidden="1"/>
    <cellStyle name="標題 2 2" xfId="48448" hidden="1"/>
    <cellStyle name="標題 2 2" xfId="48456" hidden="1"/>
    <cellStyle name="標題 2 2" xfId="48357" hidden="1"/>
    <cellStyle name="標題 2 2" xfId="48880" hidden="1"/>
    <cellStyle name="標題 2 2" xfId="48802" hidden="1"/>
    <cellStyle name="標題 2 2" xfId="48971" hidden="1"/>
    <cellStyle name="標題 2 2" xfId="48893" hidden="1"/>
    <cellStyle name="標題 2 2" xfId="48693" hidden="1"/>
    <cellStyle name="標題 2 2" xfId="48771" hidden="1"/>
    <cellStyle name="標題 2 2" xfId="48779" hidden="1"/>
    <cellStyle name="標題 2 2" xfId="31299" hidden="1"/>
    <cellStyle name="標題 2 2" xfId="31047" hidden="1"/>
    <cellStyle name="標題 2 2" xfId="32203" hidden="1"/>
    <cellStyle name="標題 2 2" xfId="31976" hidden="1"/>
    <cellStyle name="標題 2 2" xfId="32784" hidden="1"/>
    <cellStyle name="標題 2 2" xfId="32500" hidden="1"/>
    <cellStyle name="標題 2 2" xfId="31543" hidden="1"/>
    <cellStyle name="標題 2 2" xfId="32287" hidden="1"/>
    <cellStyle name="標題 2 2" xfId="30850" hidden="1"/>
    <cellStyle name="標題 2 2" xfId="32399" hidden="1"/>
    <cellStyle name="標題 2 2" xfId="32595" hidden="1"/>
    <cellStyle name="標題 2 2" xfId="32455" hidden="1"/>
    <cellStyle name="標題 2 2" xfId="32652" hidden="1"/>
    <cellStyle name="標題 2 2" xfId="30913" hidden="1"/>
    <cellStyle name="標題 2 2" xfId="32059" hidden="1"/>
    <cellStyle name="標題 2 2" xfId="33301" hidden="1"/>
    <cellStyle name="標題 2 2" xfId="33216" hidden="1"/>
    <cellStyle name="標題 2 2" xfId="30858" hidden="1"/>
    <cellStyle name="標題 2 2" xfId="33073" hidden="1"/>
    <cellStyle name="標題 2 2" xfId="33217" hidden="1"/>
    <cellStyle name="標題 2 2" xfId="32508" hidden="1"/>
    <cellStyle name="標題 2 2" xfId="33258" hidden="1"/>
    <cellStyle name="標題 2 2" xfId="33051" hidden="1"/>
    <cellStyle name="標題 2 2" xfId="31402" hidden="1"/>
    <cellStyle name="標題 2 2" xfId="31742" hidden="1"/>
    <cellStyle name="標題 2 2" xfId="31489" hidden="1"/>
    <cellStyle name="標題 2 2" xfId="31765" hidden="1"/>
    <cellStyle name="標題 2 2" xfId="32683" hidden="1"/>
    <cellStyle name="標題 2 2" xfId="31821" hidden="1"/>
    <cellStyle name="標題 2 2" xfId="31422" hidden="1"/>
    <cellStyle name="標題 2 2" xfId="31060" hidden="1"/>
    <cellStyle name="標題 2 2" xfId="31195" hidden="1"/>
    <cellStyle name="標題 2 2" xfId="32556" hidden="1"/>
    <cellStyle name="標題 2 2" xfId="33108" hidden="1"/>
    <cellStyle name="標題 2 2" xfId="33305" hidden="1"/>
    <cellStyle name="標題 2 2" xfId="33249" hidden="1"/>
    <cellStyle name="標題 2 2" xfId="30994" hidden="1"/>
    <cellStyle name="標題 2 2" xfId="30956" hidden="1"/>
    <cellStyle name="標題 2 2" xfId="32210" hidden="1"/>
    <cellStyle name="標題 2 2" xfId="32248" hidden="1"/>
    <cellStyle name="標題 2 2" xfId="32011" hidden="1"/>
    <cellStyle name="標題 2 2" xfId="31748" hidden="1"/>
    <cellStyle name="標題 2 2" xfId="31944" hidden="1"/>
    <cellStyle name="標題 2 2" xfId="31370" hidden="1"/>
    <cellStyle name="標題 2 2" xfId="32699" hidden="1"/>
    <cellStyle name="標題 2 2" xfId="32922" hidden="1"/>
    <cellStyle name="標題 2 2" xfId="31447" hidden="1"/>
    <cellStyle name="標題 2 2" xfId="31374" hidden="1"/>
    <cellStyle name="標題 2 2" xfId="31275" hidden="1"/>
    <cellStyle name="標題 2 2" xfId="32639" hidden="1"/>
    <cellStyle name="標題 2 2" xfId="32067" hidden="1"/>
    <cellStyle name="標題 2 2" xfId="31552" hidden="1"/>
    <cellStyle name="標題 2 2" xfId="31894" hidden="1"/>
    <cellStyle name="標題 2 2" xfId="32020" hidden="1"/>
    <cellStyle name="標題 2 2" xfId="31823" hidden="1"/>
    <cellStyle name="標題 2 2" xfId="31889" hidden="1"/>
    <cellStyle name="標題 2 2" xfId="51304" hidden="1"/>
    <cellStyle name="標題 2 2" xfId="51225" hidden="1"/>
    <cellStyle name="標題 2 2" xfId="51345" hidden="1"/>
    <cellStyle name="標題 2 2" xfId="51134" hidden="1"/>
    <cellStyle name="標題 2 2" xfId="51212" hidden="1"/>
    <cellStyle name="標題 2 2" xfId="51455" hidden="1"/>
    <cellStyle name="標題 2 2" xfId="51377" hidden="1"/>
    <cellStyle name="標題 2 2" xfId="51369" hidden="1"/>
    <cellStyle name="標題 2 2" xfId="51468" hidden="1"/>
    <cellStyle name="標題 2 2" xfId="50861" hidden="1"/>
    <cellStyle name="標題 2 2" xfId="50939" hidden="1"/>
    <cellStyle name="標題 2 2" xfId="50770" hidden="1"/>
    <cellStyle name="標題 2 2" xfId="50848" hidden="1"/>
    <cellStyle name="標題 2 2" xfId="51049" hidden="1"/>
    <cellStyle name="標題 2 2" xfId="50971" hidden="1"/>
    <cellStyle name="標題 2 2" xfId="50963" hidden="1"/>
    <cellStyle name="標題 2 2" xfId="51062" hidden="1"/>
    <cellStyle name="標題 2 2" xfId="50497" hidden="1"/>
    <cellStyle name="標題 2 2" xfId="50575" hidden="1"/>
    <cellStyle name="標題 2 2" xfId="50406" hidden="1"/>
    <cellStyle name="標題 2 2" xfId="50484" hidden="1"/>
    <cellStyle name="標題 2 2" xfId="50685" hidden="1"/>
    <cellStyle name="標題 2 2" xfId="50607" hidden="1"/>
    <cellStyle name="標題 2 2" xfId="50599" hidden="1"/>
    <cellStyle name="標題 2 2" xfId="50698" hidden="1"/>
    <cellStyle name="標題 2 2" xfId="50133" hidden="1"/>
    <cellStyle name="標題 2 2" xfId="50211" hidden="1"/>
    <cellStyle name="標題 2 2" xfId="50042" hidden="1"/>
    <cellStyle name="標題 2 2" xfId="50120" hidden="1"/>
    <cellStyle name="標題 2 2" xfId="50321" hidden="1"/>
    <cellStyle name="標題 2 2" xfId="50243" hidden="1"/>
    <cellStyle name="標題 2 2" xfId="50235" hidden="1"/>
    <cellStyle name="標題 2 2" xfId="50334" hidden="1"/>
    <cellStyle name="標題 2 2" xfId="49769" hidden="1"/>
    <cellStyle name="標題 2 2" xfId="49847" hidden="1"/>
    <cellStyle name="標題 2 2" xfId="49678" hidden="1"/>
    <cellStyle name="標題 2 2" xfId="49756" hidden="1"/>
    <cellStyle name="標題 2 2" xfId="49957" hidden="1"/>
    <cellStyle name="標題 2 2" xfId="49879" hidden="1"/>
    <cellStyle name="標題 2 2" xfId="49871" hidden="1"/>
    <cellStyle name="標題 2 2" xfId="49970" hidden="1"/>
    <cellStyle name="標題 2 2" xfId="49405" hidden="1"/>
    <cellStyle name="標題 2 2" xfId="49483" hidden="1"/>
    <cellStyle name="標題 2 2" xfId="49314" hidden="1"/>
    <cellStyle name="標題 2 2" xfId="49392" hidden="1"/>
    <cellStyle name="標題 2 2" xfId="49593" hidden="1"/>
    <cellStyle name="標題 2 2" xfId="49515" hidden="1"/>
    <cellStyle name="標題 2 2" xfId="49507" hidden="1"/>
    <cellStyle name="標題 2 2" xfId="49606" hidden="1"/>
    <cellStyle name="標題 2 2" xfId="49083" hidden="1"/>
    <cellStyle name="標題 2 2" xfId="49161" hidden="1"/>
    <cellStyle name="標題 2 2" xfId="48992" hidden="1"/>
    <cellStyle name="標題 2 2" xfId="49070" hidden="1"/>
    <cellStyle name="標題 2 2" xfId="49270" hidden="1"/>
    <cellStyle name="標題 2 2" xfId="49192" hidden="1"/>
    <cellStyle name="標題 2 2" xfId="49184" hidden="1"/>
    <cellStyle name="標題 3 2" xfId="2235" hidden="1"/>
    <cellStyle name="標題 3 2" xfId="2281" hidden="1"/>
    <cellStyle name="標題 3 2" xfId="2194" hidden="1"/>
    <cellStyle name="標題 3 2" xfId="2372" hidden="1"/>
    <cellStyle name="標題 3 2" xfId="2327" hidden="1"/>
    <cellStyle name="標題 3 2" xfId="2115" hidden="1"/>
    <cellStyle name="標題 3 2" xfId="2160" hidden="1"/>
    <cellStyle name="標題 3 2" xfId="2024" hidden="1"/>
    <cellStyle name="標題 3 2" xfId="2069" hidden="1"/>
    <cellStyle name="標題 3 2" xfId="2645" hidden="1"/>
    <cellStyle name="標題 3 2" xfId="2600" hidden="1"/>
    <cellStyle name="標題 3 2" xfId="2736" hidden="1"/>
    <cellStyle name="標題 3 2" xfId="2691" hidden="1"/>
    <cellStyle name="標題 3 2" xfId="2521" hidden="1"/>
    <cellStyle name="標題 3 2" xfId="2566" hidden="1"/>
    <cellStyle name="標題 3 2" xfId="2430" hidden="1"/>
    <cellStyle name="標題 3 2" xfId="2475" hidden="1"/>
    <cellStyle name="標題 3 2" xfId="3009" hidden="1"/>
    <cellStyle name="標題 3 2" xfId="2964" hidden="1"/>
    <cellStyle name="標題 3 2" xfId="3100" hidden="1"/>
    <cellStyle name="標題 3 2" xfId="3055" hidden="1"/>
    <cellStyle name="標題 3 2" xfId="2885" hidden="1"/>
    <cellStyle name="標題 3 2" xfId="2930" hidden="1"/>
    <cellStyle name="標題 3 2" xfId="2794" hidden="1"/>
    <cellStyle name="標題 3 2" xfId="2839" hidden="1"/>
    <cellStyle name="標題 3 2" xfId="3373" hidden="1"/>
    <cellStyle name="標題 3 2" xfId="3328" hidden="1"/>
    <cellStyle name="標題 3 2" xfId="3464" hidden="1"/>
    <cellStyle name="標題 3 2" xfId="3419" hidden="1"/>
    <cellStyle name="標題 3 2" xfId="3249" hidden="1"/>
    <cellStyle name="標題 3 2" xfId="3294" hidden="1"/>
    <cellStyle name="標題 3 2" xfId="3158" hidden="1"/>
    <cellStyle name="標題 3 2" xfId="3203" hidden="1"/>
    <cellStyle name="標題 3 2" xfId="3737" hidden="1"/>
    <cellStyle name="標題 3 2" xfId="3692" hidden="1"/>
    <cellStyle name="標題 3 2" xfId="3828" hidden="1"/>
    <cellStyle name="標題 3 2" xfId="3783" hidden="1"/>
    <cellStyle name="標題 3 2" xfId="3613" hidden="1"/>
    <cellStyle name="標題 3 2" xfId="3658" hidden="1"/>
    <cellStyle name="標題 3 2" xfId="3522" hidden="1"/>
    <cellStyle name="標題 3 2" xfId="3567" hidden="1"/>
    <cellStyle name="標題 3 2" xfId="4101" hidden="1"/>
    <cellStyle name="標題 3 2" xfId="4056" hidden="1"/>
    <cellStyle name="標題 3 2" xfId="4192" hidden="1"/>
    <cellStyle name="標題 3 2" xfId="4147" hidden="1"/>
    <cellStyle name="標題 3 2" xfId="3977" hidden="1"/>
    <cellStyle name="標題 3 2" xfId="4022" hidden="1"/>
    <cellStyle name="標題 3 2" xfId="3886" hidden="1"/>
    <cellStyle name="標題 3 2" xfId="3931" hidden="1"/>
    <cellStyle name="標題 3 2" xfId="4465" hidden="1"/>
    <cellStyle name="標題 3 2" xfId="4420" hidden="1"/>
    <cellStyle name="標題 3 2" xfId="4556" hidden="1"/>
    <cellStyle name="標題 3 2" xfId="4511" hidden="1"/>
    <cellStyle name="標題 3 2" xfId="4341" hidden="1"/>
    <cellStyle name="標題 3 2" xfId="4386" hidden="1"/>
    <cellStyle name="標題 3 2" xfId="4250" hidden="1"/>
    <cellStyle name="標題 3 2" xfId="4295" hidden="1"/>
    <cellStyle name="標題 3 2" xfId="4829" hidden="1"/>
    <cellStyle name="標題 3 2" xfId="4784" hidden="1"/>
    <cellStyle name="標題 3 2" xfId="4920" hidden="1"/>
    <cellStyle name="標題 3 2" xfId="4875" hidden="1"/>
    <cellStyle name="標題 3 2" xfId="4705" hidden="1"/>
    <cellStyle name="標題 3 2" xfId="4750" hidden="1"/>
    <cellStyle name="標題 3 2" xfId="4614" hidden="1"/>
    <cellStyle name="標題 3 2" xfId="4659" hidden="1"/>
    <cellStyle name="標題 3 2" xfId="5193" hidden="1"/>
    <cellStyle name="標題 3 2" xfId="5148" hidden="1"/>
    <cellStyle name="標題 3 2" xfId="5284" hidden="1"/>
    <cellStyle name="標題 3 2" xfId="5239" hidden="1"/>
    <cellStyle name="標題 3 2" xfId="5069" hidden="1"/>
    <cellStyle name="標題 3 2" xfId="5114" hidden="1"/>
    <cellStyle name="標題 3 2" xfId="4978" hidden="1"/>
    <cellStyle name="標題 3 2" xfId="5023" hidden="1"/>
    <cellStyle name="標題 3 2" xfId="5557" hidden="1"/>
    <cellStyle name="標題 3 2" xfId="5512" hidden="1"/>
    <cellStyle name="標題 3 2" xfId="5648" hidden="1"/>
    <cellStyle name="標題 3 2" xfId="5603" hidden="1"/>
    <cellStyle name="標題 3 2" xfId="5433" hidden="1"/>
    <cellStyle name="標題 3 2" xfId="5478" hidden="1"/>
    <cellStyle name="標題 3 2" xfId="5342" hidden="1"/>
    <cellStyle name="標題 3 2" xfId="5387" hidden="1"/>
    <cellStyle name="標題 3 2" xfId="5879" hidden="1"/>
    <cellStyle name="標題 3 2" xfId="5834" hidden="1"/>
    <cellStyle name="標題 3 2" xfId="5970" hidden="1"/>
    <cellStyle name="標題 3 2" xfId="5925" hidden="1"/>
    <cellStyle name="標題 3 2" xfId="5756" hidden="1"/>
    <cellStyle name="標題 3 2" xfId="5801" hidden="1"/>
    <cellStyle name="標題 3 2" xfId="5706" hidden="1"/>
    <cellStyle name="標題 3 2" xfId="8787" hidden="1"/>
    <cellStyle name="標題 3 2" xfId="8833" hidden="1"/>
    <cellStyle name="標題 3 2" xfId="8746" hidden="1"/>
    <cellStyle name="標題 3 2" xfId="8924" hidden="1"/>
    <cellStyle name="標題 3 2" xfId="8879" hidden="1"/>
    <cellStyle name="標題 3 2" xfId="8667" hidden="1"/>
    <cellStyle name="標題 3 2" xfId="8712" hidden="1"/>
    <cellStyle name="標題 3 2" xfId="8576" hidden="1"/>
    <cellStyle name="標題 3 2" xfId="8621" hidden="1"/>
    <cellStyle name="標題 3 2" xfId="9197" hidden="1"/>
    <cellStyle name="標題 3 2" xfId="9152" hidden="1"/>
    <cellStyle name="標題 3 2" xfId="9288" hidden="1"/>
    <cellStyle name="標題 3 2" xfId="9243" hidden="1"/>
    <cellStyle name="標題 3 2" xfId="9073" hidden="1"/>
    <cellStyle name="標題 3 2" xfId="9118" hidden="1"/>
    <cellStyle name="標題 3 2" xfId="8982" hidden="1"/>
    <cellStyle name="標題 3 2" xfId="9027" hidden="1"/>
    <cellStyle name="標題 3 2" xfId="9561" hidden="1"/>
    <cellStyle name="標題 3 2" xfId="9516" hidden="1"/>
    <cellStyle name="標題 3 2" xfId="9652" hidden="1"/>
    <cellStyle name="標題 3 2" xfId="9607" hidden="1"/>
    <cellStyle name="標題 3 2" xfId="9437" hidden="1"/>
    <cellStyle name="標題 3 2" xfId="9482" hidden="1"/>
    <cellStyle name="標題 3 2" xfId="9346" hidden="1"/>
    <cellStyle name="標題 3 2" xfId="9391" hidden="1"/>
    <cellStyle name="標題 3 2" xfId="9925" hidden="1"/>
    <cellStyle name="標題 3 2" xfId="9880" hidden="1"/>
    <cellStyle name="標題 3 2" xfId="10016" hidden="1"/>
    <cellStyle name="標題 3 2" xfId="9971" hidden="1"/>
    <cellStyle name="標題 3 2" xfId="9801" hidden="1"/>
    <cellStyle name="標題 3 2" xfId="9846" hidden="1"/>
    <cellStyle name="標題 3 2" xfId="9710" hidden="1"/>
    <cellStyle name="標題 3 2" xfId="9755" hidden="1"/>
    <cellStyle name="標題 3 2" xfId="10289" hidden="1"/>
    <cellStyle name="標題 3 2" xfId="10244" hidden="1"/>
    <cellStyle name="標題 3 2" xfId="10380" hidden="1"/>
    <cellStyle name="標題 3 2" xfId="10335" hidden="1"/>
    <cellStyle name="標題 3 2" xfId="10165" hidden="1"/>
    <cellStyle name="標題 3 2" xfId="10210" hidden="1"/>
    <cellStyle name="標題 3 2" xfId="10074" hidden="1"/>
    <cellStyle name="標題 3 2" xfId="10119" hidden="1"/>
    <cellStyle name="標題 3 2" xfId="10653" hidden="1"/>
    <cellStyle name="標題 3 2" xfId="10608" hidden="1"/>
    <cellStyle name="標題 3 2" xfId="10744" hidden="1"/>
    <cellStyle name="標題 3 2" xfId="10699" hidden="1"/>
    <cellStyle name="標題 3 2" xfId="10529" hidden="1"/>
    <cellStyle name="標題 3 2" xfId="10574" hidden="1"/>
    <cellStyle name="標題 3 2" xfId="10438" hidden="1"/>
    <cellStyle name="標題 3 2" xfId="10483" hidden="1"/>
    <cellStyle name="標題 3 2" xfId="11017" hidden="1"/>
    <cellStyle name="標題 3 2" xfId="10972" hidden="1"/>
    <cellStyle name="標題 3 2" xfId="11108" hidden="1"/>
    <cellStyle name="標題 3 2" xfId="11063" hidden="1"/>
    <cellStyle name="標題 3 2" xfId="10893" hidden="1"/>
    <cellStyle name="標題 3 2" xfId="10938" hidden="1"/>
    <cellStyle name="標題 3 2" xfId="10802" hidden="1"/>
    <cellStyle name="標題 3 2" xfId="10847" hidden="1"/>
    <cellStyle name="標題 3 2" xfId="11381" hidden="1"/>
    <cellStyle name="標題 3 2" xfId="11336" hidden="1"/>
    <cellStyle name="標題 3 2" xfId="11472" hidden="1"/>
    <cellStyle name="標題 3 2" xfId="11427" hidden="1"/>
    <cellStyle name="標題 3 2" xfId="11257" hidden="1"/>
    <cellStyle name="標題 3 2" xfId="11302" hidden="1"/>
    <cellStyle name="標題 3 2" xfId="11166" hidden="1"/>
    <cellStyle name="標題 3 2" xfId="11211" hidden="1"/>
    <cellStyle name="標題 3 2" xfId="11745" hidden="1"/>
    <cellStyle name="標題 3 2" xfId="11700" hidden="1"/>
    <cellStyle name="標題 3 2" xfId="11836" hidden="1"/>
    <cellStyle name="標題 3 2" xfId="11791" hidden="1"/>
    <cellStyle name="標題 3 2" xfId="11621" hidden="1"/>
    <cellStyle name="標題 3 2" xfId="11666" hidden="1"/>
    <cellStyle name="標題 3 2" xfId="11530" hidden="1"/>
    <cellStyle name="標題 3 2" xfId="11575" hidden="1"/>
    <cellStyle name="標題 3 2" xfId="12109" hidden="1"/>
    <cellStyle name="標題 3 2" xfId="12064" hidden="1"/>
    <cellStyle name="標題 3 2" xfId="12200" hidden="1"/>
    <cellStyle name="標題 3 2" xfId="12155" hidden="1"/>
    <cellStyle name="標題 3 2" xfId="11985" hidden="1"/>
    <cellStyle name="標題 3 2" xfId="12030" hidden="1"/>
    <cellStyle name="標題 3 2" xfId="11894" hidden="1"/>
    <cellStyle name="標題 3 2" xfId="11939" hidden="1"/>
    <cellStyle name="標題 3 2" xfId="12473" hidden="1"/>
    <cellStyle name="標題 3 2" xfId="12428" hidden="1"/>
    <cellStyle name="標題 3 2" xfId="12564" hidden="1"/>
    <cellStyle name="標題 3 2" xfId="12519" hidden="1"/>
    <cellStyle name="標題 3 2" xfId="12349" hidden="1"/>
    <cellStyle name="標題 3 2" xfId="12394" hidden="1"/>
    <cellStyle name="標題 3 2" xfId="12258" hidden="1"/>
    <cellStyle name="標題 3 2" xfId="12303" hidden="1"/>
    <cellStyle name="標題 3 2" xfId="12795" hidden="1"/>
    <cellStyle name="標題 3 2" xfId="12750" hidden="1"/>
    <cellStyle name="標題 3 2" xfId="12886" hidden="1"/>
    <cellStyle name="標題 3 2" xfId="12841" hidden="1"/>
    <cellStyle name="標題 3 2" xfId="12672" hidden="1"/>
    <cellStyle name="標題 3 2" xfId="12717" hidden="1"/>
    <cellStyle name="標題 3 2" xfId="12622" hidden="1"/>
    <cellStyle name="標題 3 2" xfId="13155" hidden="1"/>
    <cellStyle name="標題 3 2" xfId="13201" hidden="1"/>
    <cellStyle name="標題 3 2" xfId="13114" hidden="1"/>
    <cellStyle name="標題 3 2" xfId="13292" hidden="1"/>
    <cellStyle name="標題 3 2" xfId="13247" hidden="1"/>
    <cellStyle name="標題 3 2" xfId="13035" hidden="1"/>
    <cellStyle name="標題 3 2" xfId="13080" hidden="1"/>
    <cellStyle name="標題 3 2" xfId="12944" hidden="1"/>
    <cellStyle name="標題 3 2" xfId="12989" hidden="1"/>
    <cellStyle name="標題 3 2" xfId="13565" hidden="1"/>
    <cellStyle name="標題 3 2" xfId="13520" hidden="1"/>
    <cellStyle name="標題 3 2" xfId="13656" hidden="1"/>
    <cellStyle name="標題 3 2" xfId="13611" hidden="1"/>
    <cellStyle name="標題 3 2" xfId="13441" hidden="1"/>
    <cellStyle name="標題 3 2" xfId="13486" hidden="1"/>
    <cellStyle name="標題 3 2" xfId="13350" hidden="1"/>
    <cellStyle name="標題 3 2" xfId="13395" hidden="1"/>
    <cellStyle name="標題 3 2" xfId="13929" hidden="1"/>
    <cellStyle name="標題 3 2" xfId="13884" hidden="1"/>
    <cellStyle name="標題 3 2" xfId="14020" hidden="1"/>
    <cellStyle name="標題 3 2" xfId="13975" hidden="1"/>
    <cellStyle name="標題 3 2" xfId="13805" hidden="1"/>
    <cellStyle name="標題 3 2" xfId="13850" hidden="1"/>
    <cellStyle name="標題 3 2" xfId="13714" hidden="1"/>
    <cellStyle name="標題 3 2" xfId="13759" hidden="1"/>
    <cellStyle name="標題 3 2" xfId="14293" hidden="1"/>
    <cellStyle name="標題 3 2" xfId="14248" hidden="1"/>
    <cellStyle name="標題 3 2" xfId="14384" hidden="1"/>
    <cellStyle name="標題 3 2" xfId="14339" hidden="1"/>
    <cellStyle name="標題 3 2" xfId="14169" hidden="1"/>
    <cellStyle name="標題 3 2" xfId="14214" hidden="1"/>
    <cellStyle name="標題 3 2" xfId="14078" hidden="1"/>
    <cellStyle name="標題 3 2" xfId="14123" hidden="1"/>
    <cellStyle name="標題 3 2" xfId="14657" hidden="1"/>
    <cellStyle name="標題 3 2" xfId="14612" hidden="1"/>
    <cellStyle name="標題 3 2" xfId="14748" hidden="1"/>
    <cellStyle name="標題 3 2" xfId="14703" hidden="1"/>
    <cellStyle name="標題 3 2" xfId="14533" hidden="1"/>
    <cellStyle name="標題 3 2" xfId="14578" hidden="1"/>
    <cellStyle name="標題 3 2" xfId="14442" hidden="1"/>
    <cellStyle name="標題 3 2" xfId="14487" hidden="1"/>
    <cellStyle name="標題 3 2" xfId="15021" hidden="1"/>
    <cellStyle name="標題 3 2" xfId="14976" hidden="1"/>
    <cellStyle name="標題 3 2" xfId="15112" hidden="1"/>
    <cellStyle name="標題 3 2" xfId="15067" hidden="1"/>
    <cellStyle name="標題 3 2" xfId="14897" hidden="1"/>
    <cellStyle name="標題 3 2" xfId="14942" hidden="1"/>
    <cellStyle name="標題 3 2" xfId="14806" hidden="1"/>
    <cellStyle name="標題 3 2" xfId="14851" hidden="1"/>
    <cellStyle name="標題 3 2" xfId="15385" hidden="1"/>
    <cellStyle name="標題 3 2" xfId="15340" hidden="1"/>
    <cellStyle name="標題 3 2" xfId="15476" hidden="1"/>
    <cellStyle name="標題 3 2" xfId="15431" hidden="1"/>
    <cellStyle name="標題 3 2" xfId="15261" hidden="1"/>
    <cellStyle name="標題 3 2" xfId="15306" hidden="1"/>
    <cellStyle name="標題 3 2" xfId="15170" hidden="1"/>
    <cellStyle name="標題 3 2" xfId="15215" hidden="1"/>
    <cellStyle name="標題 3 2" xfId="15749" hidden="1"/>
    <cellStyle name="標題 3 2" xfId="15704" hidden="1"/>
    <cellStyle name="標題 3 2" xfId="15840" hidden="1"/>
    <cellStyle name="標題 3 2" xfId="15795" hidden="1"/>
    <cellStyle name="標題 3 2" xfId="15625" hidden="1"/>
    <cellStyle name="標題 3 2" xfId="15670" hidden="1"/>
    <cellStyle name="標題 3 2" xfId="15534" hidden="1"/>
    <cellStyle name="標題 3 2" xfId="15579" hidden="1"/>
    <cellStyle name="標題 3 2" xfId="16113" hidden="1"/>
    <cellStyle name="標題 3 2" xfId="16068" hidden="1"/>
    <cellStyle name="標題 3 2" xfId="16204" hidden="1"/>
    <cellStyle name="標題 3 2" xfId="16159" hidden="1"/>
    <cellStyle name="標題 3 2" xfId="15989" hidden="1"/>
    <cellStyle name="標題 3 2" xfId="16034" hidden="1"/>
    <cellStyle name="標題 3 2" xfId="15898" hidden="1"/>
    <cellStyle name="標題 3 2" xfId="15943" hidden="1"/>
    <cellStyle name="標題 3 2" xfId="16477" hidden="1"/>
    <cellStyle name="標題 3 2" xfId="16432" hidden="1"/>
    <cellStyle name="標題 3 2" xfId="16568" hidden="1"/>
    <cellStyle name="標題 3 2" xfId="16523" hidden="1"/>
    <cellStyle name="標題 3 2" xfId="16353" hidden="1"/>
    <cellStyle name="標題 3 2" xfId="16398" hidden="1"/>
    <cellStyle name="標題 3 2" xfId="16262" hidden="1"/>
    <cellStyle name="標題 3 2" xfId="16307" hidden="1"/>
    <cellStyle name="標題 3 2" xfId="16841" hidden="1"/>
    <cellStyle name="標題 3 2" xfId="16796" hidden="1"/>
    <cellStyle name="標題 3 2" xfId="16932" hidden="1"/>
    <cellStyle name="標題 3 2" xfId="16887" hidden="1"/>
    <cellStyle name="標題 3 2" xfId="16717" hidden="1"/>
    <cellStyle name="標題 3 2" xfId="16762" hidden="1"/>
    <cellStyle name="標題 3 2" xfId="16626" hidden="1"/>
    <cellStyle name="標題 3 2" xfId="16671" hidden="1"/>
    <cellStyle name="標題 3 2" xfId="17163" hidden="1"/>
    <cellStyle name="標題 3 2" xfId="17118" hidden="1"/>
    <cellStyle name="標題 3 2" xfId="17254" hidden="1"/>
    <cellStyle name="標題 3 2" xfId="17209" hidden="1"/>
    <cellStyle name="標題 3 2" xfId="17040" hidden="1"/>
    <cellStyle name="標題 3 2" xfId="17085" hidden="1"/>
    <cellStyle name="標題 3 2" xfId="16990" hidden="1"/>
    <cellStyle name="標題 3 2" xfId="17523" hidden="1"/>
    <cellStyle name="標題 3 2" xfId="17569" hidden="1"/>
    <cellStyle name="標題 3 2" xfId="17482" hidden="1"/>
    <cellStyle name="標題 3 2" xfId="17660" hidden="1"/>
    <cellStyle name="標題 3 2" xfId="17615" hidden="1"/>
    <cellStyle name="標題 3 2" xfId="17403" hidden="1"/>
    <cellStyle name="標題 3 2" xfId="17448" hidden="1"/>
    <cellStyle name="標題 3 2" xfId="17312" hidden="1"/>
    <cellStyle name="標題 3 2" xfId="17357" hidden="1"/>
    <cellStyle name="標題 3 2" xfId="17933" hidden="1"/>
    <cellStyle name="標題 3 2" xfId="17888" hidden="1"/>
    <cellStyle name="標題 3 2" xfId="18024" hidden="1"/>
    <cellStyle name="標題 3 2" xfId="17979" hidden="1"/>
    <cellStyle name="標題 3 2" xfId="17809" hidden="1"/>
    <cellStyle name="標題 3 2" xfId="17854" hidden="1"/>
    <cellStyle name="標題 3 2" xfId="17718" hidden="1"/>
    <cellStyle name="標題 3 2" xfId="17763" hidden="1"/>
    <cellStyle name="標題 3 2" xfId="18297" hidden="1"/>
    <cellStyle name="標題 3 2" xfId="18252" hidden="1"/>
    <cellStyle name="標題 3 2" xfId="18388" hidden="1"/>
    <cellStyle name="標題 3 2" xfId="18343" hidden="1"/>
    <cellStyle name="標題 3 2" xfId="18173" hidden="1"/>
    <cellStyle name="標題 3 2" xfId="18218" hidden="1"/>
    <cellStyle name="標題 3 2" xfId="18082" hidden="1"/>
    <cellStyle name="標題 3 2" xfId="18127" hidden="1"/>
    <cellStyle name="標題 3 2" xfId="18661" hidden="1"/>
    <cellStyle name="標題 3 2" xfId="18616" hidden="1"/>
    <cellStyle name="標題 3 2" xfId="18752" hidden="1"/>
    <cellStyle name="標題 3 2" xfId="18707" hidden="1"/>
    <cellStyle name="標題 3 2" xfId="18537" hidden="1"/>
    <cellStyle name="標題 3 2" xfId="18582" hidden="1"/>
    <cellStyle name="標題 3 2" xfId="18446" hidden="1"/>
    <cellStyle name="標題 3 2" xfId="18491" hidden="1"/>
    <cellStyle name="標題 3 2" xfId="19025" hidden="1"/>
    <cellStyle name="標題 3 2" xfId="18980" hidden="1"/>
    <cellStyle name="標題 3 2" xfId="19116" hidden="1"/>
    <cellStyle name="標題 3 2" xfId="19071" hidden="1"/>
    <cellStyle name="標題 3 2" xfId="18901" hidden="1"/>
    <cellStyle name="標題 3 2" xfId="18946" hidden="1"/>
    <cellStyle name="標題 3 2" xfId="18810" hidden="1"/>
    <cellStyle name="標題 3 2" xfId="18855" hidden="1"/>
    <cellStyle name="標題 3 2" xfId="19389" hidden="1"/>
    <cellStyle name="標題 3 2" xfId="19344" hidden="1"/>
    <cellStyle name="標題 3 2" xfId="19480" hidden="1"/>
    <cellStyle name="標題 3 2" xfId="19435" hidden="1"/>
    <cellStyle name="標題 3 2" xfId="19265" hidden="1"/>
    <cellStyle name="標題 3 2" xfId="19310" hidden="1"/>
    <cellStyle name="標題 3 2" xfId="19174" hidden="1"/>
    <cellStyle name="標題 3 2" xfId="19219" hidden="1"/>
    <cellStyle name="標題 3 2" xfId="19711" hidden="1"/>
    <cellStyle name="標題 3 2" xfId="19666" hidden="1"/>
    <cellStyle name="標題 3 2" xfId="19802" hidden="1"/>
    <cellStyle name="標題 3 2" xfId="19757" hidden="1"/>
    <cellStyle name="標題 3 2" xfId="19588" hidden="1"/>
    <cellStyle name="標題 3 2" xfId="19633" hidden="1"/>
    <cellStyle name="標題 3 2" xfId="19538" hidden="1"/>
    <cellStyle name="標題 3 2" xfId="20071" hidden="1"/>
    <cellStyle name="標題 3 2" xfId="20117" hidden="1"/>
    <cellStyle name="標題 3 2" xfId="20030" hidden="1"/>
    <cellStyle name="標題 3 2" xfId="20208" hidden="1"/>
    <cellStyle name="標題 3 2" xfId="20163" hidden="1"/>
    <cellStyle name="標題 3 2" xfId="19951" hidden="1"/>
    <cellStyle name="標題 3 2" xfId="19996" hidden="1"/>
    <cellStyle name="標題 3 2" xfId="19860" hidden="1"/>
    <cellStyle name="標題 3 2" xfId="19905" hidden="1"/>
    <cellStyle name="標題 3 2" xfId="20481" hidden="1"/>
    <cellStyle name="標題 3 2" xfId="20436" hidden="1"/>
    <cellStyle name="標題 3 2" xfId="20572" hidden="1"/>
    <cellStyle name="標題 3 2" xfId="20527" hidden="1"/>
    <cellStyle name="標題 3 2" xfId="20357" hidden="1"/>
    <cellStyle name="標題 3 2" xfId="20402" hidden="1"/>
    <cellStyle name="標題 3 2" xfId="20266" hidden="1"/>
    <cellStyle name="標題 3 2" xfId="20311" hidden="1"/>
    <cellStyle name="標題 3 2" xfId="20845" hidden="1"/>
    <cellStyle name="標題 3 2" xfId="20800" hidden="1"/>
    <cellStyle name="標題 3 2" xfId="20936" hidden="1"/>
    <cellStyle name="標題 3 2" xfId="20891" hidden="1"/>
    <cellStyle name="標題 3 2" xfId="20721" hidden="1"/>
    <cellStyle name="標題 3 2" xfId="20766" hidden="1"/>
    <cellStyle name="標題 3 2" xfId="20630" hidden="1"/>
    <cellStyle name="標題 3 2" xfId="20675" hidden="1"/>
    <cellStyle name="標題 3 2" xfId="21209" hidden="1"/>
    <cellStyle name="標題 3 2" xfId="21164" hidden="1"/>
    <cellStyle name="標題 3 2" xfId="21300" hidden="1"/>
    <cellStyle name="標題 3 2" xfId="21255" hidden="1"/>
    <cellStyle name="標題 3 2" xfId="21085" hidden="1"/>
    <cellStyle name="標題 3 2" xfId="21130" hidden="1"/>
    <cellStyle name="標題 3 2" xfId="20994" hidden="1"/>
    <cellStyle name="標題 3 2" xfId="21039" hidden="1"/>
    <cellStyle name="標題 3 2" xfId="21573" hidden="1"/>
    <cellStyle name="標題 3 2" xfId="21528" hidden="1"/>
    <cellStyle name="標題 3 2" xfId="21664" hidden="1"/>
    <cellStyle name="標題 3 2" xfId="21619" hidden="1"/>
    <cellStyle name="標題 3 2" xfId="21449" hidden="1"/>
    <cellStyle name="標題 3 2" xfId="21494" hidden="1"/>
    <cellStyle name="標題 3 2" xfId="21358" hidden="1"/>
    <cellStyle name="標題 3 2" xfId="21403" hidden="1"/>
    <cellStyle name="標題 3 2" xfId="21937" hidden="1"/>
    <cellStyle name="標題 3 2" xfId="21892" hidden="1"/>
    <cellStyle name="標題 3 2" xfId="22028" hidden="1"/>
    <cellStyle name="標題 3 2" xfId="21983" hidden="1"/>
    <cellStyle name="標題 3 2" xfId="21813" hidden="1"/>
    <cellStyle name="標題 3 2" xfId="21858" hidden="1"/>
    <cellStyle name="標題 3 2" xfId="21722" hidden="1"/>
    <cellStyle name="標題 3 2" xfId="21767" hidden="1"/>
    <cellStyle name="標題 3 2" xfId="22301" hidden="1"/>
    <cellStyle name="標題 3 2" xfId="22256" hidden="1"/>
    <cellStyle name="標題 3 2" xfId="22392" hidden="1"/>
    <cellStyle name="標題 3 2" xfId="22347" hidden="1"/>
    <cellStyle name="標題 3 2" xfId="22177" hidden="1"/>
    <cellStyle name="標題 3 2" xfId="22222" hidden="1"/>
    <cellStyle name="標題 3 2" xfId="22086" hidden="1"/>
    <cellStyle name="標題 3 2" xfId="22131" hidden="1"/>
    <cellStyle name="標題 3 2" xfId="22665" hidden="1"/>
    <cellStyle name="標題 3 2" xfId="22620" hidden="1"/>
    <cellStyle name="標題 3 2" xfId="22756" hidden="1"/>
    <cellStyle name="標題 3 2" xfId="22711" hidden="1"/>
    <cellStyle name="標題 3 2" xfId="22541" hidden="1"/>
    <cellStyle name="標題 3 2" xfId="22586" hidden="1"/>
    <cellStyle name="標題 3 2" xfId="22450" hidden="1"/>
    <cellStyle name="標題 3 2" xfId="22495" hidden="1"/>
    <cellStyle name="標題 3 2" xfId="23029" hidden="1"/>
    <cellStyle name="標題 3 2" xfId="22984" hidden="1"/>
    <cellStyle name="標題 3 2" xfId="23120" hidden="1"/>
    <cellStyle name="標題 3 2" xfId="23075" hidden="1"/>
    <cellStyle name="標題 3 2" xfId="22905" hidden="1"/>
    <cellStyle name="標題 3 2" xfId="22950" hidden="1"/>
    <cellStyle name="標題 3 2" xfId="22814" hidden="1"/>
    <cellStyle name="標題 3 2" xfId="22859" hidden="1"/>
    <cellStyle name="標題 3 2" xfId="23393" hidden="1"/>
    <cellStyle name="標題 3 2" xfId="23348" hidden="1"/>
    <cellStyle name="標題 3 2" xfId="23484" hidden="1"/>
    <cellStyle name="標題 3 2" xfId="23439" hidden="1"/>
    <cellStyle name="標題 3 2" xfId="23269" hidden="1"/>
    <cellStyle name="標題 3 2" xfId="23314" hidden="1"/>
    <cellStyle name="標題 3 2" xfId="23178" hidden="1"/>
    <cellStyle name="標題 3 2" xfId="23223" hidden="1"/>
    <cellStyle name="標題 3 2" xfId="23757" hidden="1"/>
    <cellStyle name="標題 3 2" xfId="23712" hidden="1"/>
    <cellStyle name="標題 3 2" xfId="23848" hidden="1"/>
    <cellStyle name="標題 3 2" xfId="23803" hidden="1"/>
    <cellStyle name="標題 3 2" xfId="23633" hidden="1"/>
    <cellStyle name="標題 3 2" xfId="23678" hidden="1"/>
    <cellStyle name="標題 3 2" xfId="23542" hidden="1"/>
    <cellStyle name="標題 3 2" xfId="23587" hidden="1"/>
    <cellStyle name="標題 3 2" xfId="24079" hidden="1"/>
    <cellStyle name="標題 3 2" xfId="24034" hidden="1"/>
    <cellStyle name="標題 3 2" xfId="24170" hidden="1"/>
    <cellStyle name="標題 3 2" xfId="24125" hidden="1"/>
    <cellStyle name="標題 3 2" xfId="23956" hidden="1"/>
    <cellStyle name="標題 3 2" xfId="24001" hidden="1"/>
    <cellStyle name="標題 3 2" xfId="23906" hidden="1"/>
    <cellStyle name="標題 3 2" xfId="7167" hidden="1"/>
    <cellStyle name="標題 3 2" xfId="6151" hidden="1"/>
    <cellStyle name="標題 3 2" xfId="6267" hidden="1"/>
    <cellStyle name="標題 3 2" xfId="7184" hidden="1"/>
    <cellStyle name="標題 3 2" xfId="7377" hidden="1"/>
    <cellStyle name="標題 3 2" xfId="6738" hidden="1"/>
    <cellStyle name="標題 3 2" xfId="7721" hidden="1"/>
    <cellStyle name="標題 3 2" xfId="6044" hidden="1"/>
    <cellStyle name="標題 3 2" xfId="7331" hidden="1"/>
    <cellStyle name="標題 3 2" xfId="7234" hidden="1"/>
    <cellStyle name="標題 3 2" xfId="6880" hidden="1"/>
    <cellStyle name="標題 3 2" xfId="8370" hidden="1"/>
    <cellStyle name="標題 3 2" xfId="6937" hidden="1"/>
    <cellStyle name="標題 3 2" xfId="6272" hidden="1"/>
    <cellStyle name="標題 3 2" xfId="7927" hidden="1"/>
    <cellStyle name="標題 3 2" xfId="6745" hidden="1"/>
    <cellStyle name="標題 3 2" xfId="7172" hidden="1"/>
    <cellStyle name="標題 3 2" xfId="6066" hidden="1"/>
    <cellStyle name="標題 3 2" xfId="7666" hidden="1"/>
    <cellStyle name="標題 3 2" xfId="8436" hidden="1"/>
    <cellStyle name="標題 3 2" xfId="6792" hidden="1"/>
    <cellStyle name="標題 3 2" xfId="7778" hidden="1"/>
    <cellStyle name="標題 3 2" xfId="7007" hidden="1"/>
    <cellStyle name="標題 3 2" xfId="7946" hidden="1"/>
    <cellStyle name="標題 3 2" xfId="7919" hidden="1"/>
    <cellStyle name="標題 3 2" xfId="6698" hidden="1"/>
    <cellStyle name="標題 3 2" xfId="8271" hidden="1"/>
    <cellStyle name="標題 3 2" xfId="6770" hidden="1"/>
    <cellStyle name="標題 3 2" xfId="8327" hidden="1"/>
    <cellStyle name="標題 3 2" xfId="7192" hidden="1"/>
    <cellStyle name="標題 3 2" xfId="6118" hidden="1"/>
    <cellStyle name="標題 3 2" xfId="6780" hidden="1"/>
    <cellStyle name="標題 3 2" xfId="8425" hidden="1"/>
    <cellStyle name="標題 3 2" xfId="7110" hidden="1"/>
    <cellStyle name="標題 3 2" xfId="7898" hidden="1"/>
    <cellStyle name="標題 3 2" xfId="8457" hidden="1"/>
    <cellStyle name="標題 3 2" xfId="6533" hidden="1"/>
    <cellStyle name="標題 3 2" xfId="7593" hidden="1"/>
    <cellStyle name="標題 3 2" xfId="8079" hidden="1"/>
    <cellStyle name="標題 3 2" xfId="6112" hidden="1"/>
    <cellStyle name="標題 3 2" xfId="6604" hidden="1"/>
    <cellStyle name="標題 3 2" xfId="6275" hidden="1"/>
    <cellStyle name="標題 3 2" xfId="8450" hidden="1"/>
    <cellStyle name="標題 3 2" xfId="6339" hidden="1"/>
    <cellStyle name="標題 3 2" xfId="7293" hidden="1"/>
    <cellStyle name="標題 3 2" xfId="8176" hidden="1"/>
    <cellStyle name="標題 3 2" xfId="6042" hidden="1"/>
    <cellStyle name="標題 3 2" xfId="8018" hidden="1"/>
    <cellStyle name="標題 3 2" xfId="6198" hidden="1"/>
    <cellStyle name="標題 3 2" xfId="8554" hidden="1"/>
    <cellStyle name="標題 3 2" xfId="6069" hidden="1"/>
    <cellStyle name="標題 3 2" xfId="6825" hidden="1"/>
    <cellStyle name="標題 3 2" xfId="8400" hidden="1"/>
    <cellStyle name="標題 3 2" xfId="7647" hidden="1"/>
    <cellStyle name="標題 3 2" xfId="6417" hidden="1"/>
    <cellStyle name="標題 3 2" xfId="7808" hidden="1"/>
    <cellStyle name="標題 3 2" xfId="26534" hidden="1"/>
    <cellStyle name="標題 3 2" xfId="26488" hidden="1"/>
    <cellStyle name="標題 3 2" xfId="26575" hidden="1"/>
    <cellStyle name="標題 3 2" xfId="26397" hidden="1"/>
    <cellStyle name="標題 3 2" xfId="26442" hidden="1"/>
    <cellStyle name="標題 3 2" xfId="26654" hidden="1"/>
    <cellStyle name="標題 3 2" xfId="26609" hidden="1"/>
    <cellStyle name="標題 3 2" xfId="26745" hidden="1"/>
    <cellStyle name="標題 3 2" xfId="26700" hidden="1"/>
    <cellStyle name="標題 3 2" xfId="26124" hidden="1"/>
    <cellStyle name="標題 3 2" xfId="26169" hidden="1"/>
    <cellStyle name="標題 3 2" xfId="26033" hidden="1"/>
    <cellStyle name="標題 3 2" xfId="26078" hidden="1"/>
    <cellStyle name="標題 3 2" xfId="26248" hidden="1"/>
    <cellStyle name="標題 3 2" xfId="26203" hidden="1"/>
    <cellStyle name="標題 3 2" xfId="26339" hidden="1"/>
    <cellStyle name="標題 3 2" xfId="26294" hidden="1"/>
    <cellStyle name="標題 3 2" xfId="25760" hidden="1"/>
    <cellStyle name="標題 3 2" xfId="25805" hidden="1"/>
    <cellStyle name="標題 3 2" xfId="25669" hidden="1"/>
    <cellStyle name="標題 3 2" xfId="25714" hidden="1"/>
    <cellStyle name="標題 3 2" xfId="25884" hidden="1"/>
    <cellStyle name="標題 3 2" xfId="25839" hidden="1"/>
    <cellStyle name="標題 3 2" xfId="25975" hidden="1"/>
    <cellStyle name="標題 3 2" xfId="25930" hidden="1"/>
    <cellStyle name="標題 3 2" xfId="25396" hidden="1"/>
    <cellStyle name="標題 3 2" xfId="25441" hidden="1"/>
    <cellStyle name="標題 3 2" xfId="25305" hidden="1"/>
    <cellStyle name="標題 3 2" xfId="25350" hidden="1"/>
    <cellStyle name="標題 3 2" xfId="25520" hidden="1"/>
    <cellStyle name="標題 3 2" xfId="25475" hidden="1"/>
    <cellStyle name="標題 3 2" xfId="25611" hidden="1"/>
    <cellStyle name="標題 3 2" xfId="25566" hidden="1"/>
    <cellStyle name="標題 3 2" xfId="25032" hidden="1"/>
    <cellStyle name="標題 3 2" xfId="25077" hidden="1"/>
    <cellStyle name="標題 3 2" xfId="24941" hidden="1"/>
    <cellStyle name="標題 3 2" xfId="24986" hidden="1"/>
    <cellStyle name="標題 3 2" xfId="25156" hidden="1"/>
    <cellStyle name="標題 3 2" xfId="25111" hidden="1"/>
    <cellStyle name="標題 3 2" xfId="25247" hidden="1"/>
    <cellStyle name="標題 3 2" xfId="25202" hidden="1"/>
    <cellStyle name="標題 3 2" xfId="24668" hidden="1"/>
    <cellStyle name="標題 3 2" xfId="24713" hidden="1"/>
    <cellStyle name="標題 3 2" xfId="24577" hidden="1"/>
    <cellStyle name="標題 3 2" xfId="24622" hidden="1"/>
    <cellStyle name="標題 3 2" xfId="24792" hidden="1"/>
    <cellStyle name="標題 3 2" xfId="24747" hidden="1"/>
    <cellStyle name="標題 3 2" xfId="24883" hidden="1"/>
    <cellStyle name="標題 3 2" xfId="24838" hidden="1"/>
    <cellStyle name="標題 3 2" xfId="24346" hidden="1"/>
    <cellStyle name="標題 3 2" xfId="24391" hidden="1"/>
    <cellStyle name="標題 3 2" xfId="24255" hidden="1"/>
    <cellStyle name="標題 3 2" xfId="24300" hidden="1"/>
    <cellStyle name="標題 3 2" xfId="24469" hidden="1"/>
    <cellStyle name="標題 3 2" xfId="24424" hidden="1"/>
    <cellStyle name="標題 3 2" xfId="24519" hidden="1"/>
    <cellStyle name="標題 3 2" xfId="27004" hidden="1"/>
    <cellStyle name="標題 3 2" xfId="27050" hidden="1"/>
    <cellStyle name="標題 3 2" xfId="26963" hidden="1"/>
    <cellStyle name="標題 3 2" xfId="27141" hidden="1"/>
    <cellStyle name="標題 3 2" xfId="27096" hidden="1"/>
    <cellStyle name="標題 3 2" xfId="26884" hidden="1"/>
    <cellStyle name="標題 3 2" xfId="26929" hidden="1"/>
    <cellStyle name="標題 3 2" xfId="26793" hidden="1"/>
    <cellStyle name="標題 3 2" xfId="26838" hidden="1"/>
    <cellStyle name="標題 3 2" xfId="27414" hidden="1"/>
    <cellStyle name="標題 3 2" xfId="27369" hidden="1"/>
    <cellStyle name="標題 3 2" xfId="27505" hidden="1"/>
    <cellStyle name="標題 3 2" xfId="27460" hidden="1"/>
    <cellStyle name="標題 3 2" xfId="27290" hidden="1"/>
    <cellStyle name="標題 3 2" xfId="27335" hidden="1"/>
    <cellStyle name="標題 3 2" xfId="27199" hidden="1"/>
    <cellStyle name="標題 3 2" xfId="27244" hidden="1"/>
    <cellStyle name="標題 3 2" xfId="27778" hidden="1"/>
    <cellStyle name="標題 3 2" xfId="27733" hidden="1"/>
    <cellStyle name="標題 3 2" xfId="27869" hidden="1"/>
    <cellStyle name="標題 3 2" xfId="27824" hidden="1"/>
    <cellStyle name="標題 3 2" xfId="27654" hidden="1"/>
    <cellStyle name="標題 3 2" xfId="27699" hidden="1"/>
    <cellStyle name="標題 3 2" xfId="27563" hidden="1"/>
    <cellStyle name="標題 3 2" xfId="27608" hidden="1"/>
    <cellStyle name="標題 3 2" xfId="28142" hidden="1"/>
    <cellStyle name="標題 3 2" xfId="28097" hidden="1"/>
    <cellStyle name="標題 3 2" xfId="28233" hidden="1"/>
    <cellStyle name="標題 3 2" xfId="28188" hidden="1"/>
    <cellStyle name="標題 3 2" xfId="28018" hidden="1"/>
    <cellStyle name="標題 3 2" xfId="28063" hidden="1"/>
    <cellStyle name="標題 3 2" xfId="27927" hidden="1"/>
    <cellStyle name="標題 3 2" xfId="27972" hidden="1"/>
    <cellStyle name="標題 3 2" xfId="28506" hidden="1"/>
    <cellStyle name="標題 3 2" xfId="28461" hidden="1"/>
    <cellStyle name="標題 3 2" xfId="28597" hidden="1"/>
    <cellStyle name="標題 3 2" xfId="28552" hidden="1"/>
    <cellStyle name="標題 3 2" xfId="28382" hidden="1"/>
    <cellStyle name="標題 3 2" xfId="28427" hidden="1"/>
    <cellStyle name="標題 3 2" xfId="28291" hidden="1"/>
    <cellStyle name="標題 3 2" xfId="28336" hidden="1"/>
    <cellStyle name="標題 3 2" xfId="28870" hidden="1"/>
    <cellStyle name="標題 3 2" xfId="28825" hidden="1"/>
    <cellStyle name="標題 3 2" xfId="28961" hidden="1"/>
    <cellStyle name="標題 3 2" xfId="28916" hidden="1"/>
    <cellStyle name="標題 3 2" xfId="28746" hidden="1"/>
    <cellStyle name="標題 3 2" xfId="28791" hidden="1"/>
    <cellStyle name="標題 3 2" xfId="28655" hidden="1"/>
    <cellStyle name="標題 3 2" xfId="28700" hidden="1"/>
    <cellStyle name="標題 3 2" xfId="29234" hidden="1"/>
    <cellStyle name="標題 3 2" xfId="29189" hidden="1"/>
    <cellStyle name="標題 3 2" xfId="29325" hidden="1"/>
    <cellStyle name="標題 3 2" xfId="29280" hidden="1"/>
    <cellStyle name="標題 3 2" xfId="29110" hidden="1"/>
    <cellStyle name="標題 3 2" xfId="29155" hidden="1"/>
    <cellStyle name="標題 3 2" xfId="29019" hidden="1"/>
    <cellStyle name="標題 3 2" xfId="29064" hidden="1"/>
    <cellStyle name="標題 3 2" xfId="29598" hidden="1"/>
    <cellStyle name="標題 3 2" xfId="29553" hidden="1"/>
    <cellStyle name="標題 3 2" xfId="29689" hidden="1"/>
    <cellStyle name="標題 3 2" xfId="29644" hidden="1"/>
    <cellStyle name="標題 3 2" xfId="29474" hidden="1"/>
    <cellStyle name="標題 3 2" xfId="29519" hidden="1"/>
    <cellStyle name="標題 3 2" xfId="29383" hidden="1"/>
    <cellStyle name="標題 3 2" xfId="29428" hidden="1"/>
    <cellStyle name="標題 3 2" xfId="29962" hidden="1"/>
    <cellStyle name="標題 3 2" xfId="29917" hidden="1"/>
    <cellStyle name="標題 3 2" xfId="30053" hidden="1"/>
    <cellStyle name="標題 3 2" xfId="30008" hidden="1"/>
    <cellStyle name="標題 3 2" xfId="29838" hidden="1"/>
    <cellStyle name="標題 3 2" xfId="29883" hidden="1"/>
    <cellStyle name="標題 3 2" xfId="29747" hidden="1"/>
    <cellStyle name="標題 3 2" xfId="29792" hidden="1"/>
    <cellStyle name="標題 3 2" xfId="30326" hidden="1"/>
    <cellStyle name="標題 3 2" xfId="30281" hidden="1"/>
    <cellStyle name="標題 3 2" xfId="30417" hidden="1"/>
    <cellStyle name="標題 3 2" xfId="30372" hidden="1"/>
    <cellStyle name="標題 3 2" xfId="30202" hidden="1"/>
    <cellStyle name="標題 3 2" xfId="30247" hidden="1"/>
    <cellStyle name="標題 3 2" xfId="30111" hidden="1"/>
    <cellStyle name="標題 3 2" xfId="30156" hidden="1"/>
    <cellStyle name="標題 3 2" xfId="30648" hidden="1"/>
    <cellStyle name="標題 3 2" xfId="30603" hidden="1"/>
    <cellStyle name="標題 3 2" xfId="30739" hidden="1"/>
    <cellStyle name="標題 3 2" xfId="30694" hidden="1"/>
    <cellStyle name="標題 3 2" xfId="30525" hidden="1"/>
    <cellStyle name="標題 3 2" xfId="30570" hidden="1"/>
    <cellStyle name="標題 3 2" xfId="30475" hidden="1"/>
    <cellStyle name="標題 3 2" xfId="33556" hidden="1"/>
    <cellStyle name="標題 3 2" xfId="33602" hidden="1"/>
    <cellStyle name="標題 3 2" xfId="33515" hidden="1"/>
    <cellStyle name="標題 3 2" xfId="33693" hidden="1"/>
    <cellStyle name="標題 3 2" xfId="33648" hidden="1"/>
    <cellStyle name="標題 3 2" xfId="33436" hidden="1"/>
    <cellStyle name="標題 3 2" xfId="33481" hidden="1"/>
    <cellStyle name="標題 3 2" xfId="33345" hidden="1"/>
    <cellStyle name="標題 3 2" xfId="33390" hidden="1"/>
    <cellStyle name="標題 3 2" xfId="33966" hidden="1"/>
    <cellStyle name="標題 3 2" xfId="33921" hidden="1"/>
    <cellStyle name="標題 3 2" xfId="34057" hidden="1"/>
    <cellStyle name="標題 3 2" xfId="34012" hidden="1"/>
    <cellStyle name="標題 3 2" xfId="33842" hidden="1"/>
    <cellStyle name="標題 3 2" xfId="33887" hidden="1"/>
    <cellStyle name="標題 3 2" xfId="33751" hidden="1"/>
    <cellStyle name="標題 3 2" xfId="33796" hidden="1"/>
    <cellStyle name="標題 3 2" xfId="34330" hidden="1"/>
    <cellStyle name="標題 3 2" xfId="34285" hidden="1"/>
    <cellStyle name="標題 3 2" xfId="34421" hidden="1"/>
    <cellStyle name="標題 3 2" xfId="34376" hidden="1"/>
    <cellStyle name="標題 3 2" xfId="34206" hidden="1"/>
    <cellStyle name="標題 3 2" xfId="34251" hidden="1"/>
    <cellStyle name="標題 3 2" xfId="34115" hidden="1"/>
    <cellStyle name="標題 3 2" xfId="34160" hidden="1"/>
    <cellStyle name="標題 3 2" xfId="34694" hidden="1"/>
    <cellStyle name="標題 3 2" xfId="34649" hidden="1"/>
    <cellStyle name="標題 3 2" xfId="34785" hidden="1"/>
    <cellStyle name="標題 3 2" xfId="34740" hidden="1"/>
    <cellStyle name="標題 3 2" xfId="34570" hidden="1"/>
    <cellStyle name="標題 3 2" xfId="34615" hidden="1"/>
    <cellStyle name="標題 3 2" xfId="34479" hidden="1"/>
    <cellStyle name="標題 3 2" xfId="34524" hidden="1"/>
    <cellStyle name="標題 3 2" xfId="35058" hidden="1"/>
    <cellStyle name="標題 3 2" xfId="35013" hidden="1"/>
    <cellStyle name="標題 3 2" xfId="35149" hidden="1"/>
    <cellStyle name="標題 3 2" xfId="35104" hidden="1"/>
    <cellStyle name="標題 3 2" xfId="34934" hidden="1"/>
    <cellStyle name="標題 3 2" xfId="34979" hidden="1"/>
    <cellStyle name="標題 3 2" xfId="34843" hidden="1"/>
    <cellStyle name="標題 3 2" xfId="34888" hidden="1"/>
    <cellStyle name="標題 3 2" xfId="35422" hidden="1"/>
    <cellStyle name="標題 3 2" xfId="35377" hidden="1"/>
    <cellStyle name="標題 3 2" xfId="35513" hidden="1"/>
    <cellStyle name="標題 3 2" xfId="35468" hidden="1"/>
    <cellStyle name="標題 3 2" xfId="35298" hidden="1"/>
    <cellStyle name="標題 3 2" xfId="35343" hidden="1"/>
    <cellStyle name="標題 3 2" xfId="35207" hidden="1"/>
    <cellStyle name="標題 3 2" xfId="35252" hidden="1"/>
    <cellStyle name="標題 3 2" xfId="35786" hidden="1"/>
    <cellStyle name="標題 3 2" xfId="35741" hidden="1"/>
    <cellStyle name="標題 3 2" xfId="35877" hidden="1"/>
    <cellStyle name="標題 3 2" xfId="35832" hidden="1"/>
    <cellStyle name="標題 3 2" xfId="35662" hidden="1"/>
    <cellStyle name="標題 3 2" xfId="35707" hidden="1"/>
    <cellStyle name="標題 3 2" xfId="35571" hidden="1"/>
    <cellStyle name="標題 3 2" xfId="35616" hidden="1"/>
    <cellStyle name="標題 3 2" xfId="36150" hidden="1"/>
    <cellStyle name="標題 3 2" xfId="36105" hidden="1"/>
    <cellStyle name="標題 3 2" xfId="36241" hidden="1"/>
    <cellStyle name="標題 3 2" xfId="36196" hidden="1"/>
    <cellStyle name="標題 3 2" xfId="36026" hidden="1"/>
    <cellStyle name="標題 3 2" xfId="36071" hidden="1"/>
    <cellStyle name="標題 3 2" xfId="35935" hidden="1"/>
    <cellStyle name="標題 3 2" xfId="35980" hidden="1"/>
    <cellStyle name="標題 3 2" xfId="36514" hidden="1"/>
    <cellStyle name="標題 3 2" xfId="36469" hidden="1"/>
    <cellStyle name="標題 3 2" xfId="36605" hidden="1"/>
    <cellStyle name="標題 3 2" xfId="36560" hidden="1"/>
    <cellStyle name="標題 3 2" xfId="36390" hidden="1"/>
    <cellStyle name="標題 3 2" xfId="36435" hidden="1"/>
    <cellStyle name="標題 3 2" xfId="36299" hidden="1"/>
    <cellStyle name="標題 3 2" xfId="36344" hidden="1"/>
    <cellStyle name="標題 3 2" xfId="36878" hidden="1"/>
    <cellStyle name="標題 3 2" xfId="36833" hidden="1"/>
    <cellStyle name="標題 3 2" xfId="36969" hidden="1"/>
    <cellStyle name="標題 3 2" xfId="36924" hidden="1"/>
    <cellStyle name="標題 3 2" xfId="36754" hidden="1"/>
    <cellStyle name="標題 3 2" xfId="36799" hidden="1"/>
    <cellStyle name="標題 3 2" xfId="36663" hidden="1"/>
    <cellStyle name="標題 3 2" xfId="36708" hidden="1"/>
    <cellStyle name="標題 3 2" xfId="37242" hidden="1"/>
    <cellStyle name="標題 3 2" xfId="37197" hidden="1"/>
    <cellStyle name="標題 3 2" xfId="37333" hidden="1"/>
    <cellStyle name="標題 3 2" xfId="37288" hidden="1"/>
    <cellStyle name="標題 3 2" xfId="37118" hidden="1"/>
    <cellStyle name="標題 3 2" xfId="37163" hidden="1"/>
    <cellStyle name="標題 3 2" xfId="37027" hidden="1"/>
    <cellStyle name="標題 3 2" xfId="37072" hidden="1"/>
    <cellStyle name="標題 3 2" xfId="37564" hidden="1"/>
    <cellStyle name="標題 3 2" xfId="37519" hidden="1"/>
    <cellStyle name="標題 3 2" xfId="37655" hidden="1"/>
    <cellStyle name="標題 3 2" xfId="37610" hidden="1"/>
    <cellStyle name="標題 3 2" xfId="37441" hidden="1"/>
    <cellStyle name="標題 3 2" xfId="37486" hidden="1"/>
    <cellStyle name="標題 3 2" xfId="37391" hidden="1"/>
    <cellStyle name="標題 3 2" xfId="37924" hidden="1"/>
    <cellStyle name="標題 3 2" xfId="37970" hidden="1"/>
    <cellStyle name="標題 3 2" xfId="37883" hidden="1"/>
    <cellStyle name="標題 3 2" xfId="38061" hidden="1"/>
    <cellStyle name="標題 3 2" xfId="38016" hidden="1"/>
    <cellStyle name="標題 3 2" xfId="37804" hidden="1"/>
    <cellStyle name="標題 3 2" xfId="37849" hidden="1"/>
    <cellStyle name="標題 3 2" xfId="37713" hidden="1"/>
    <cellStyle name="標題 3 2" xfId="37758" hidden="1"/>
    <cellStyle name="標題 3 2" xfId="38334" hidden="1"/>
    <cellStyle name="標題 3 2" xfId="38289" hidden="1"/>
    <cellStyle name="標題 3 2" xfId="38425" hidden="1"/>
    <cellStyle name="標題 3 2" xfId="38380" hidden="1"/>
    <cellStyle name="標題 3 2" xfId="38210" hidden="1"/>
    <cellStyle name="標題 3 2" xfId="38255" hidden="1"/>
    <cellStyle name="標題 3 2" xfId="38119" hidden="1"/>
    <cellStyle name="標題 3 2" xfId="38164" hidden="1"/>
    <cellStyle name="標題 3 2" xfId="38698" hidden="1"/>
    <cellStyle name="標題 3 2" xfId="38653" hidden="1"/>
    <cellStyle name="標題 3 2" xfId="38789" hidden="1"/>
    <cellStyle name="標題 3 2" xfId="38744" hidden="1"/>
    <cellStyle name="標題 3 2" xfId="38574" hidden="1"/>
    <cellStyle name="標題 3 2" xfId="38619" hidden="1"/>
    <cellStyle name="標題 3 2" xfId="38483" hidden="1"/>
    <cellStyle name="標題 3 2" xfId="38528" hidden="1"/>
    <cellStyle name="標題 3 2" xfId="39062" hidden="1"/>
    <cellStyle name="標題 3 2" xfId="39017" hidden="1"/>
    <cellStyle name="標題 3 2" xfId="39153" hidden="1"/>
    <cellStyle name="標題 3 2" xfId="39108" hidden="1"/>
    <cellStyle name="標題 3 2" xfId="38938" hidden="1"/>
    <cellStyle name="標題 3 2" xfId="38983" hidden="1"/>
    <cellStyle name="標題 3 2" xfId="38847" hidden="1"/>
    <cellStyle name="標題 3 2" xfId="38892" hidden="1"/>
    <cellStyle name="標題 3 2" xfId="39426" hidden="1"/>
    <cellStyle name="標題 3 2" xfId="39381" hidden="1"/>
    <cellStyle name="標題 3 2" xfId="39517" hidden="1"/>
    <cellStyle name="標題 3 2" xfId="39472" hidden="1"/>
    <cellStyle name="標題 3 2" xfId="39302" hidden="1"/>
    <cellStyle name="標題 3 2" xfId="39347" hidden="1"/>
    <cellStyle name="標題 3 2" xfId="39211" hidden="1"/>
    <cellStyle name="標題 3 2" xfId="39256" hidden="1"/>
    <cellStyle name="標題 3 2" xfId="39790" hidden="1"/>
    <cellStyle name="標題 3 2" xfId="39745" hidden="1"/>
    <cellStyle name="標題 3 2" xfId="39881" hidden="1"/>
    <cellStyle name="標題 3 2" xfId="39836" hidden="1"/>
    <cellStyle name="標題 3 2" xfId="39666" hidden="1"/>
    <cellStyle name="標題 3 2" xfId="39711" hidden="1"/>
    <cellStyle name="標題 3 2" xfId="39575" hidden="1"/>
    <cellStyle name="標題 3 2" xfId="39620" hidden="1"/>
    <cellStyle name="標題 3 2" xfId="40154" hidden="1"/>
    <cellStyle name="標題 3 2" xfId="40109" hidden="1"/>
    <cellStyle name="標題 3 2" xfId="40245" hidden="1"/>
    <cellStyle name="標題 3 2" xfId="40200" hidden="1"/>
    <cellStyle name="標題 3 2" xfId="40030" hidden="1"/>
    <cellStyle name="標題 3 2" xfId="40075" hidden="1"/>
    <cellStyle name="標題 3 2" xfId="39939" hidden="1"/>
    <cellStyle name="標題 3 2" xfId="39984" hidden="1"/>
    <cellStyle name="標題 3 2" xfId="40518" hidden="1"/>
    <cellStyle name="標題 3 2" xfId="40473" hidden="1"/>
    <cellStyle name="標題 3 2" xfId="40609" hidden="1"/>
    <cellStyle name="標題 3 2" xfId="40564" hidden="1"/>
    <cellStyle name="標題 3 2" xfId="40394" hidden="1"/>
    <cellStyle name="標題 3 2" xfId="40439" hidden="1"/>
    <cellStyle name="標題 3 2" xfId="40303" hidden="1"/>
    <cellStyle name="標題 3 2" xfId="40348" hidden="1"/>
    <cellStyle name="標題 3 2" xfId="40882" hidden="1"/>
    <cellStyle name="標題 3 2" xfId="40837" hidden="1"/>
    <cellStyle name="標題 3 2" xfId="40973" hidden="1"/>
    <cellStyle name="標題 3 2" xfId="40928" hidden="1"/>
    <cellStyle name="標題 3 2" xfId="40758" hidden="1"/>
    <cellStyle name="標題 3 2" xfId="40803" hidden="1"/>
    <cellStyle name="標題 3 2" xfId="40667" hidden="1"/>
    <cellStyle name="標題 3 2" xfId="40712" hidden="1"/>
    <cellStyle name="標題 3 2" xfId="41246" hidden="1"/>
    <cellStyle name="標題 3 2" xfId="41201" hidden="1"/>
    <cellStyle name="標題 3 2" xfId="41337" hidden="1"/>
    <cellStyle name="標題 3 2" xfId="41292" hidden="1"/>
    <cellStyle name="標題 3 2" xfId="41122" hidden="1"/>
    <cellStyle name="標題 3 2" xfId="41167" hidden="1"/>
    <cellStyle name="標題 3 2" xfId="41031" hidden="1"/>
    <cellStyle name="標題 3 2" xfId="41076" hidden="1"/>
    <cellStyle name="標題 3 2" xfId="41610" hidden="1"/>
    <cellStyle name="標題 3 2" xfId="41565" hidden="1"/>
    <cellStyle name="標題 3 2" xfId="41701" hidden="1"/>
    <cellStyle name="標題 3 2" xfId="41656" hidden="1"/>
    <cellStyle name="標題 3 2" xfId="41486" hidden="1"/>
    <cellStyle name="標題 3 2" xfId="41531" hidden="1"/>
    <cellStyle name="標題 3 2" xfId="41395" hidden="1"/>
    <cellStyle name="標題 3 2" xfId="41440" hidden="1"/>
    <cellStyle name="標題 3 2" xfId="41932" hidden="1"/>
    <cellStyle name="標題 3 2" xfId="41887" hidden="1"/>
    <cellStyle name="標題 3 2" xfId="42023" hidden="1"/>
    <cellStyle name="標題 3 2" xfId="41978" hidden="1"/>
    <cellStyle name="標題 3 2" xfId="41809" hidden="1"/>
    <cellStyle name="標題 3 2" xfId="41854" hidden="1"/>
    <cellStyle name="標題 3 2" xfId="41759" hidden="1"/>
    <cellStyle name="標題 3 2" xfId="42292" hidden="1"/>
    <cellStyle name="標題 3 2" xfId="42338" hidden="1"/>
    <cellStyle name="標題 3 2" xfId="42251" hidden="1"/>
    <cellStyle name="標題 3 2" xfId="42429" hidden="1"/>
    <cellStyle name="標題 3 2" xfId="42384" hidden="1"/>
    <cellStyle name="標題 3 2" xfId="42172" hidden="1"/>
    <cellStyle name="標題 3 2" xfId="42217" hidden="1"/>
    <cellStyle name="標題 3 2" xfId="42081" hidden="1"/>
    <cellStyle name="標題 3 2" xfId="42126" hidden="1"/>
    <cellStyle name="標題 3 2" xfId="42702" hidden="1"/>
    <cellStyle name="標題 3 2" xfId="42657" hidden="1"/>
    <cellStyle name="標題 3 2" xfId="42793" hidden="1"/>
    <cellStyle name="標題 3 2" xfId="42748" hidden="1"/>
    <cellStyle name="標題 3 2" xfId="42578" hidden="1"/>
    <cellStyle name="標題 3 2" xfId="42623" hidden="1"/>
    <cellStyle name="標題 3 2" xfId="42487" hidden="1"/>
    <cellStyle name="標題 3 2" xfId="42532" hidden="1"/>
    <cellStyle name="標題 3 2" xfId="43066" hidden="1"/>
    <cellStyle name="標題 3 2" xfId="43021" hidden="1"/>
    <cellStyle name="標題 3 2" xfId="43157" hidden="1"/>
    <cellStyle name="標題 3 2" xfId="43112" hidden="1"/>
    <cellStyle name="標題 3 2" xfId="42942" hidden="1"/>
    <cellStyle name="標題 3 2" xfId="42987" hidden="1"/>
    <cellStyle name="標題 3 2" xfId="42851" hidden="1"/>
    <cellStyle name="標題 3 2" xfId="42896" hidden="1"/>
    <cellStyle name="標題 3 2" xfId="43430" hidden="1"/>
    <cellStyle name="標題 3 2" xfId="43385" hidden="1"/>
    <cellStyle name="標題 3 2" xfId="43521" hidden="1"/>
    <cellStyle name="標題 3 2" xfId="43476" hidden="1"/>
    <cellStyle name="標題 3 2" xfId="43306" hidden="1"/>
    <cellStyle name="標題 3 2" xfId="43351" hidden="1"/>
    <cellStyle name="標題 3 2" xfId="43215" hidden="1"/>
    <cellStyle name="標題 3 2" xfId="43260" hidden="1"/>
    <cellStyle name="標題 3 2" xfId="43794" hidden="1"/>
    <cellStyle name="標題 3 2" xfId="43749" hidden="1"/>
    <cellStyle name="標題 3 2" xfId="43885" hidden="1"/>
    <cellStyle name="標題 3 2" xfId="43840" hidden="1"/>
    <cellStyle name="標題 3 2" xfId="43670" hidden="1"/>
    <cellStyle name="標題 3 2" xfId="43715" hidden="1"/>
    <cellStyle name="標題 3 2" xfId="43579" hidden="1"/>
    <cellStyle name="標題 3 2" xfId="43624" hidden="1"/>
    <cellStyle name="標題 3 2" xfId="44158" hidden="1"/>
    <cellStyle name="標題 3 2" xfId="44113" hidden="1"/>
    <cellStyle name="標題 3 2" xfId="44249" hidden="1"/>
    <cellStyle name="標題 3 2" xfId="44204" hidden="1"/>
    <cellStyle name="標題 3 2" xfId="44034" hidden="1"/>
    <cellStyle name="標題 3 2" xfId="44079" hidden="1"/>
    <cellStyle name="標題 3 2" xfId="43943" hidden="1"/>
    <cellStyle name="標題 3 2" xfId="43988" hidden="1"/>
    <cellStyle name="標題 3 2" xfId="44480" hidden="1"/>
    <cellStyle name="標題 3 2" xfId="44435" hidden="1"/>
    <cellStyle name="標題 3 2" xfId="44571" hidden="1"/>
    <cellStyle name="標題 3 2" xfId="44526" hidden="1"/>
    <cellStyle name="標題 3 2" xfId="44357" hidden="1"/>
    <cellStyle name="標題 3 2" xfId="44402" hidden="1"/>
    <cellStyle name="標題 3 2" xfId="44307" hidden="1"/>
    <cellStyle name="標題 3 2" xfId="44840" hidden="1"/>
    <cellStyle name="標題 3 2" xfId="44886" hidden="1"/>
    <cellStyle name="標題 3 2" xfId="44799" hidden="1"/>
    <cellStyle name="標題 3 2" xfId="44977" hidden="1"/>
    <cellStyle name="標題 3 2" xfId="44932" hidden="1"/>
    <cellStyle name="標題 3 2" xfId="44720" hidden="1"/>
    <cellStyle name="標題 3 2" xfId="44765" hidden="1"/>
    <cellStyle name="標題 3 2" xfId="44629" hidden="1"/>
    <cellStyle name="標題 3 2" xfId="44674" hidden="1"/>
    <cellStyle name="標題 3 2" xfId="45250" hidden="1"/>
    <cellStyle name="標題 3 2" xfId="45205" hidden="1"/>
    <cellStyle name="標題 3 2" xfId="45341" hidden="1"/>
    <cellStyle name="標題 3 2" xfId="45296" hidden="1"/>
    <cellStyle name="標題 3 2" xfId="45126" hidden="1"/>
    <cellStyle name="標題 3 2" xfId="45171" hidden="1"/>
    <cellStyle name="標題 3 2" xfId="45035" hidden="1"/>
    <cellStyle name="標題 3 2" xfId="45080" hidden="1"/>
    <cellStyle name="標題 3 2" xfId="45614" hidden="1"/>
    <cellStyle name="標題 3 2" xfId="45569" hidden="1"/>
    <cellStyle name="標題 3 2" xfId="45705" hidden="1"/>
    <cellStyle name="標題 3 2" xfId="45660" hidden="1"/>
    <cellStyle name="標題 3 2" xfId="45490" hidden="1"/>
    <cellStyle name="標題 3 2" xfId="45535" hidden="1"/>
    <cellStyle name="標題 3 2" xfId="45399" hidden="1"/>
    <cellStyle name="標題 3 2" xfId="45444" hidden="1"/>
    <cellStyle name="標題 3 2" xfId="45978" hidden="1"/>
    <cellStyle name="標題 3 2" xfId="45933" hidden="1"/>
    <cellStyle name="標題 3 2" xfId="46069" hidden="1"/>
    <cellStyle name="標題 3 2" xfId="46024" hidden="1"/>
    <cellStyle name="標題 3 2" xfId="45854" hidden="1"/>
    <cellStyle name="標題 3 2" xfId="45899" hidden="1"/>
    <cellStyle name="標題 3 2" xfId="45763" hidden="1"/>
    <cellStyle name="標題 3 2" xfId="45808" hidden="1"/>
    <cellStyle name="標題 3 2" xfId="46342" hidden="1"/>
    <cellStyle name="標題 3 2" xfId="46297" hidden="1"/>
    <cellStyle name="標題 3 2" xfId="46433" hidden="1"/>
    <cellStyle name="標題 3 2" xfId="46388" hidden="1"/>
    <cellStyle name="標題 3 2" xfId="46218" hidden="1"/>
    <cellStyle name="標題 3 2" xfId="46263" hidden="1"/>
    <cellStyle name="標題 3 2" xfId="46127" hidden="1"/>
    <cellStyle name="標題 3 2" xfId="46172" hidden="1"/>
    <cellStyle name="標題 3 2" xfId="46706" hidden="1"/>
    <cellStyle name="標題 3 2" xfId="46661" hidden="1"/>
    <cellStyle name="標題 3 2" xfId="46797" hidden="1"/>
    <cellStyle name="標題 3 2" xfId="46752" hidden="1"/>
    <cellStyle name="標題 3 2" xfId="46582" hidden="1"/>
    <cellStyle name="標題 3 2" xfId="46627" hidden="1"/>
    <cellStyle name="標題 3 2" xfId="46491" hidden="1"/>
    <cellStyle name="標題 3 2" xfId="46536" hidden="1"/>
    <cellStyle name="標題 3 2" xfId="47070" hidden="1"/>
    <cellStyle name="標題 3 2" xfId="47025" hidden="1"/>
    <cellStyle name="標題 3 2" xfId="47161" hidden="1"/>
    <cellStyle name="標題 3 2" xfId="47116" hidden="1"/>
    <cellStyle name="標題 3 2" xfId="46946" hidden="1"/>
    <cellStyle name="標題 3 2" xfId="46991" hidden="1"/>
    <cellStyle name="標題 3 2" xfId="46855" hidden="1"/>
    <cellStyle name="標題 3 2" xfId="46900" hidden="1"/>
    <cellStyle name="標題 3 2" xfId="47434" hidden="1"/>
    <cellStyle name="標題 3 2" xfId="47389" hidden="1"/>
    <cellStyle name="標題 3 2" xfId="47525" hidden="1"/>
    <cellStyle name="標題 3 2" xfId="47480" hidden="1"/>
    <cellStyle name="標題 3 2" xfId="47310" hidden="1"/>
    <cellStyle name="標題 3 2" xfId="47355" hidden="1"/>
    <cellStyle name="標題 3 2" xfId="47219" hidden="1"/>
    <cellStyle name="標題 3 2" xfId="47264" hidden="1"/>
    <cellStyle name="標題 3 2" xfId="47798" hidden="1"/>
    <cellStyle name="標題 3 2" xfId="47753" hidden="1"/>
    <cellStyle name="標題 3 2" xfId="47889" hidden="1"/>
    <cellStyle name="標題 3 2" xfId="47844" hidden="1"/>
    <cellStyle name="標題 3 2" xfId="47674" hidden="1"/>
    <cellStyle name="標題 3 2" xfId="47719" hidden="1"/>
    <cellStyle name="標題 3 2" xfId="47583" hidden="1"/>
    <cellStyle name="標題 3 2" xfId="47628" hidden="1"/>
    <cellStyle name="標題 3 2" xfId="48162" hidden="1"/>
    <cellStyle name="標題 3 2" xfId="48117" hidden="1"/>
    <cellStyle name="標題 3 2" xfId="48253" hidden="1"/>
    <cellStyle name="標題 3 2" xfId="48208" hidden="1"/>
    <cellStyle name="標題 3 2" xfId="48038" hidden="1"/>
    <cellStyle name="標題 3 2" xfId="48083" hidden="1"/>
    <cellStyle name="標題 3 2" xfId="47947" hidden="1"/>
    <cellStyle name="標題 3 2" xfId="47992" hidden="1"/>
    <cellStyle name="標題 3 2" xfId="48526" hidden="1"/>
    <cellStyle name="標題 3 2" xfId="48481" hidden="1"/>
    <cellStyle name="標題 3 2" xfId="48617" hidden="1"/>
    <cellStyle name="標題 3 2" xfId="48572" hidden="1"/>
    <cellStyle name="標題 3 2" xfId="48402" hidden="1"/>
    <cellStyle name="標題 3 2" xfId="48447" hidden="1"/>
    <cellStyle name="標題 3 2" xfId="48311" hidden="1"/>
    <cellStyle name="標題 3 2" xfId="48356" hidden="1"/>
    <cellStyle name="標題 3 2" xfId="48848" hidden="1"/>
    <cellStyle name="標題 3 2" xfId="48803" hidden="1"/>
    <cellStyle name="標題 3 2" xfId="48939" hidden="1"/>
    <cellStyle name="標題 3 2" xfId="48894" hidden="1"/>
    <cellStyle name="標題 3 2" xfId="48725" hidden="1"/>
    <cellStyle name="標題 3 2" xfId="48770" hidden="1"/>
    <cellStyle name="標題 3 2" xfId="48675" hidden="1"/>
    <cellStyle name="標題 3 2" xfId="31936" hidden="1"/>
    <cellStyle name="標題 3 2" xfId="30920" hidden="1"/>
    <cellStyle name="標題 3 2" xfId="31036" hidden="1"/>
    <cellStyle name="標題 3 2" xfId="31953" hidden="1"/>
    <cellStyle name="標題 3 2" xfId="32146" hidden="1"/>
    <cellStyle name="標題 3 2" xfId="31507" hidden="1"/>
    <cellStyle name="標題 3 2" xfId="32490" hidden="1"/>
    <cellStyle name="標題 3 2" xfId="30813" hidden="1"/>
    <cellStyle name="標題 3 2" xfId="32100" hidden="1"/>
    <cellStyle name="標題 3 2" xfId="32003" hidden="1"/>
    <cellStyle name="標題 3 2" xfId="31649" hidden="1"/>
    <cellStyle name="標題 3 2" xfId="33139" hidden="1"/>
    <cellStyle name="標題 3 2" xfId="31706" hidden="1"/>
    <cellStyle name="標題 3 2" xfId="31041" hidden="1"/>
    <cellStyle name="標題 3 2" xfId="32696" hidden="1"/>
    <cellStyle name="標題 3 2" xfId="31514" hidden="1"/>
    <cellStyle name="標題 3 2" xfId="31941" hidden="1"/>
    <cellStyle name="標題 3 2" xfId="30835" hidden="1"/>
    <cellStyle name="標題 3 2" xfId="32435" hidden="1"/>
    <cellStyle name="標題 3 2" xfId="33205" hidden="1"/>
    <cellStyle name="標題 3 2" xfId="31561" hidden="1"/>
    <cellStyle name="標題 3 2" xfId="32547" hidden="1"/>
    <cellStyle name="標題 3 2" xfId="31776" hidden="1"/>
    <cellStyle name="標題 3 2" xfId="32715" hidden="1"/>
    <cellStyle name="標題 3 2" xfId="32688" hidden="1"/>
    <cellStyle name="標題 3 2" xfId="31467" hidden="1"/>
    <cellStyle name="標題 3 2" xfId="33040" hidden="1"/>
    <cellStyle name="標題 3 2" xfId="31539" hidden="1"/>
    <cellStyle name="標題 3 2" xfId="33096" hidden="1"/>
    <cellStyle name="標題 3 2" xfId="31961" hidden="1"/>
    <cellStyle name="標題 3 2" xfId="30887" hidden="1"/>
    <cellStyle name="標題 3 2" xfId="31549" hidden="1"/>
    <cellStyle name="標題 3 2" xfId="33194" hidden="1"/>
    <cellStyle name="標題 3 2" xfId="31879" hidden="1"/>
    <cellStyle name="標題 3 2" xfId="32667" hidden="1"/>
    <cellStyle name="標題 3 2" xfId="33226" hidden="1"/>
    <cellStyle name="標題 3 2" xfId="31302" hidden="1"/>
    <cellStyle name="標題 3 2" xfId="32362" hidden="1"/>
    <cellStyle name="標題 3 2" xfId="32848" hidden="1"/>
    <cellStyle name="標題 3 2" xfId="30881" hidden="1"/>
    <cellStyle name="標題 3 2" xfId="31373" hidden="1"/>
    <cellStyle name="標題 3 2" xfId="31044" hidden="1"/>
    <cellStyle name="標題 3 2" xfId="33219" hidden="1"/>
    <cellStyle name="標題 3 2" xfId="31108" hidden="1"/>
    <cellStyle name="標題 3 2" xfId="32062" hidden="1"/>
    <cellStyle name="標題 3 2" xfId="32945" hidden="1"/>
    <cellStyle name="標題 3 2" xfId="30811" hidden="1"/>
    <cellStyle name="標題 3 2" xfId="32787" hidden="1"/>
    <cellStyle name="標題 3 2" xfId="30967" hidden="1"/>
    <cellStyle name="標題 3 2" xfId="33323" hidden="1"/>
    <cellStyle name="標題 3 2" xfId="30838" hidden="1"/>
    <cellStyle name="標題 3 2" xfId="31594" hidden="1"/>
    <cellStyle name="標題 3 2" xfId="33169" hidden="1"/>
    <cellStyle name="標題 3 2" xfId="32416" hidden="1"/>
    <cellStyle name="標題 3 2" xfId="31186" hidden="1"/>
    <cellStyle name="標題 3 2" xfId="32577" hidden="1"/>
    <cellStyle name="標題 3 2" xfId="51303" hidden="1"/>
    <cellStyle name="標題 3 2" xfId="51257" hidden="1"/>
    <cellStyle name="標題 3 2" xfId="51344" hidden="1"/>
    <cellStyle name="標題 3 2" xfId="51166" hidden="1"/>
    <cellStyle name="標題 3 2" xfId="51211" hidden="1"/>
    <cellStyle name="標題 3 2" xfId="51423" hidden="1"/>
    <cellStyle name="標題 3 2" xfId="51378" hidden="1"/>
    <cellStyle name="標題 3 2" xfId="51514" hidden="1"/>
    <cellStyle name="標題 3 2" xfId="51469" hidden="1"/>
    <cellStyle name="標題 3 2" xfId="50893" hidden="1"/>
    <cellStyle name="標題 3 2" xfId="50938" hidden="1"/>
    <cellStyle name="標題 3 2" xfId="50802" hidden="1"/>
    <cellStyle name="標題 3 2" xfId="50847" hidden="1"/>
    <cellStyle name="標題 3 2" xfId="51017" hidden="1"/>
    <cellStyle name="標題 3 2" xfId="50972" hidden="1"/>
    <cellStyle name="標題 3 2" xfId="51108" hidden="1"/>
    <cellStyle name="標題 3 2" xfId="51063" hidden="1"/>
    <cellStyle name="標題 3 2" xfId="50529" hidden="1"/>
    <cellStyle name="標題 3 2" xfId="50574" hidden="1"/>
    <cellStyle name="標題 3 2" xfId="50438" hidden="1"/>
    <cellStyle name="標題 3 2" xfId="50483" hidden="1"/>
    <cellStyle name="標題 3 2" xfId="50653" hidden="1"/>
    <cellStyle name="標題 3 2" xfId="50608" hidden="1"/>
    <cellStyle name="標題 3 2" xfId="50744" hidden="1"/>
    <cellStyle name="標題 3 2" xfId="50699" hidden="1"/>
    <cellStyle name="標題 3 2" xfId="50165" hidden="1"/>
    <cellStyle name="標題 3 2" xfId="50210" hidden="1"/>
    <cellStyle name="標題 3 2" xfId="50074" hidden="1"/>
    <cellStyle name="標題 3 2" xfId="50119" hidden="1"/>
    <cellStyle name="標題 3 2" xfId="50289" hidden="1"/>
    <cellStyle name="標題 3 2" xfId="50244" hidden="1"/>
    <cellStyle name="標題 3 2" xfId="50380" hidden="1"/>
    <cellStyle name="標題 3 2" xfId="50335" hidden="1"/>
    <cellStyle name="標題 3 2" xfId="49801" hidden="1"/>
    <cellStyle name="標題 3 2" xfId="49846" hidden="1"/>
    <cellStyle name="標題 3 2" xfId="49710" hidden="1"/>
    <cellStyle name="標題 3 2" xfId="49755" hidden="1"/>
    <cellStyle name="標題 3 2" xfId="49925" hidden="1"/>
    <cellStyle name="標題 3 2" xfId="49880" hidden="1"/>
    <cellStyle name="標題 3 2" xfId="50016" hidden="1"/>
    <cellStyle name="標題 3 2" xfId="49971" hidden="1"/>
    <cellStyle name="標題 3 2" xfId="49437" hidden="1"/>
    <cellStyle name="標題 3 2" xfId="49482" hidden="1"/>
    <cellStyle name="標題 3 2" xfId="49346" hidden="1"/>
    <cellStyle name="標題 3 2" xfId="49391" hidden="1"/>
    <cellStyle name="標題 3 2" xfId="49561" hidden="1"/>
    <cellStyle name="標題 3 2" xfId="49516" hidden="1"/>
    <cellStyle name="標題 3 2" xfId="49652" hidden="1"/>
    <cellStyle name="標題 3 2" xfId="49607" hidden="1"/>
    <cellStyle name="標題 3 2" xfId="49115" hidden="1"/>
    <cellStyle name="標題 3 2" xfId="49160" hidden="1"/>
    <cellStyle name="標題 3 2" xfId="49024" hidden="1"/>
    <cellStyle name="標題 3 2" xfId="49069" hidden="1"/>
    <cellStyle name="標題 3 2" xfId="49238" hidden="1"/>
    <cellStyle name="標題 3 2" xfId="49193" hidden="1"/>
    <cellStyle name="標題 3 2" xfId="49288" hidden="1"/>
    <cellStyle name="標題 4 2" xfId="2236" hidden="1"/>
    <cellStyle name="標題 4 2" xfId="2280" hidden="1"/>
    <cellStyle name="標題 4 2" xfId="2195" hidden="1"/>
    <cellStyle name="標題 4 2" xfId="2371" hidden="1"/>
    <cellStyle name="標題 4 2" xfId="2328" hidden="1"/>
    <cellStyle name="標題 4 2" xfId="2116" hidden="1"/>
    <cellStyle name="標題 4 2" xfId="2159" hidden="1"/>
    <cellStyle name="標題 4 2" xfId="2025" hidden="1"/>
    <cellStyle name="標題 4 2" xfId="2068" hidden="1"/>
    <cellStyle name="標題 4 2" xfId="2644" hidden="1"/>
    <cellStyle name="標題 4 2" xfId="2601" hidden="1"/>
    <cellStyle name="標題 4 2" xfId="2735" hidden="1"/>
    <cellStyle name="標題 4 2" xfId="2692" hidden="1"/>
    <cellStyle name="標題 4 2" xfId="2522" hidden="1"/>
    <cellStyle name="標題 4 2" xfId="2565" hidden="1"/>
    <cellStyle name="標題 4 2" xfId="2431" hidden="1"/>
    <cellStyle name="標題 4 2" xfId="2474" hidden="1"/>
    <cellStyle name="標題 4 2" xfId="3008" hidden="1"/>
    <cellStyle name="標題 4 2" xfId="2965" hidden="1"/>
    <cellStyle name="標題 4 2" xfId="3099" hidden="1"/>
    <cellStyle name="標題 4 2" xfId="3056" hidden="1"/>
    <cellStyle name="標題 4 2" xfId="2886" hidden="1"/>
    <cellStyle name="標題 4 2" xfId="2929" hidden="1"/>
    <cellStyle name="標題 4 2" xfId="2795" hidden="1"/>
    <cellStyle name="標題 4 2" xfId="2838" hidden="1"/>
    <cellStyle name="標題 4 2" xfId="3372" hidden="1"/>
    <cellStyle name="標題 4 2" xfId="3329" hidden="1"/>
    <cellStyle name="標題 4 2" xfId="3463" hidden="1"/>
    <cellStyle name="標題 4 2" xfId="3420" hidden="1"/>
    <cellStyle name="標題 4 2" xfId="3250" hidden="1"/>
    <cellStyle name="標題 4 2" xfId="3293" hidden="1"/>
    <cellStyle name="標題 4 2" xfId="3159" hidden="1"/>
    <cellStyle name="標題 4 2" xfId="3202" hidden="1"/>
    <cellStyle name="標題 4 2" xfId="3736" hidden="1"/>
    <cellStyle name="標題 4 2" xfId="3693" hidden="1"/>
    <cellStyle name="標題 4 2" xfId="3827" hidden="1"/>
    <cellStyle name="標題 4 2" xfId="3784" hidden="1"/>
    <cellStyle name="標題 4 2" xfId="3614" hidden="1"/>
    <cellStyle name="標題 4 2" xfId="3657" hidden="1"/>
    <cellStyle name="標題 4 2" xfId="3523" hidden="1"/>
    <cellStyle name="標題 4 2" xfId="3566" hidden="1"/>
    <cellStyle name="標題 4 2" xfId="4100" hidden="1"/>
    <cellStyle name="標題 4 2" xfId="4057" hidden="1"/>
    <cellStyle name="標題 4 2" xfId="4191" hidden="1"/>
    <cellStyle name="標題 4 2" xfId="4148" hidden="1"/>
    <cellStyle name="標題 4 2" xfId="3978" hidden="1"/>
    <cellStyle name="標題 4 2" xfId="4021" hidden="1"/>
    <cellStyle name="標題 4 2" xfId="3887" hidden="1"/>
    <cellStyle name="標題 4 2" xfId="3930" hidden="1"/>
    <cellStyle name="標題 4 2" xfId="4464" hidden="1"/>
    <cellStyle name="標題 4 2" xfId="4421" hidden="1"/>
    <cellStyle name="標題 4 2" xfId="4555" hidden="1"/>
    <cellStyle name="標題 4 2" xfId="4512" hidden="1"/>
    <cellStyle name="標題 4 2" xfId="4342" hidden="1"/>
    <cellStyle name="標題 4 2" xfId="4385" hidden="1"/>
    <cellStyle name="標題 4 2" xfId="4251" hidden="1"/>
    <cellStyle name="標題 4 2" xfId="4294" hidden="1"/>
    <cellStyle name="標題 4 2" xfId="4828" hidden="1"/>
    <cellStyle name="標題 4 2" xfId="4785" hidden="1"/>
    <cellStyle name="標題 4 2" xfId="4919" hidden="1"/>
    <cellStyle name="標題 4 2" xfId="4876" hidden="1"/>
    <cellStyle name="標題 4 2" xfId="4706" hidden="1"/>
    <cellStyle name="標題 4 2" xfId="4749" hidden="1"/>
    <cellStyle name="標題 4 2" xfId="4615" hidden="1"/>
    <cellStyle name="標題 4 2" xfId="4658" hidden="1"/>
    <cellStyle name="標題 4 2" xfId="5192" hidden="1"/>
    <cellStyle name="標題 4 2" xfId="5149" hidden="1"/>
    <cellStyle name="標題 4 2" xfId="5283" hidden="1"/>
    <cellStyle name="標題 4 2" xfId="5240" hidden="1"/>
    <cellStyle name="標題 4 2" xfId="5070" hidden="1"/>
    <cellStyle name="標題 4 2" xfId="5113" hidden="1"/>
    <cellStyle name="標題 4 2" xfId="4979" hidden="1"/>
    <cellStyle name="標題 4 2" xfId="5022" hidden="1"/>
    <cellStyle name="標題 4 2" xfId="5556" hidden="1"/>
    <cellStyle name="標題 4 2" xfId="5513" hidden="1"/>
    <cellStyle name="標題 4 2" xfId="5647" hidden="1"/>
    <cellStyle name="標題 4 2" xfId="5604" hidden="1"/>
    <cellStyle name="標題 4 2" xfId="5434" hidden="1"/>
    <cellStyle name="標題 4 2" xfId="5477" hidden="1"/>
    <cellStyle name="標題 4 2" xfId="5343" hidden="1"/>
    <cellStyle name="標題 4 2" xfId="5386" hidden="1"/>
    <cellStyle name="標題 4 2" xfId="5878" hidden="1"/>
    <cellStyle name="標題 4 2" xfId="5835" hidden="1"/>
    <cellStyle name="標題 4 2" xfId="5969" hidden="1"/>
    <cellStyle name="標題 4 2" xfId="5926" hidden="1"/>
    <cellStyle name="標題 4 2" xfId="5757" hidden="1"/>
    <cellStyle name="標題 4 2" xfId="5800" hidden="1"/>
    <cellStyle name="標題 4 2" xfId="5707" hidden="1"/>
    <cellStyle name="標題 4 2" xfId="8788" hidden="1"/>
    <cellStyle name="標題 4 2" xfId="8832" hidden="1"/>
    <cellStyle name="標題 4 2" xfId="8747" hidden="1"/>
    <cellStyle name="標題 4 2" xfId="8923" hidden="1"/>
    <cellStyle name="標題 4 2" xfId="8880" hidden="1"/>
    <cellStyle name="標題 4 2" xfId="8668" hidden="1"/>
    <cellStyle name="標題 4 2" xfId="8711" hidden="1"/>
    <cellStyle name="標題 4 2" xfId="8577" hidden="1"/>
    <cellStyle name="標題 4 2" xfId="8620" hidden="1"/>
    <cellStyle name="標題 4 2" xfId="9196" hidden="1"/>
    <cellStyle name="標題 4 2" xfId="9153" hidden="1"/>
    <cellStyle name="標題 4 2" xfId="9287" hidden="1"/>
    <cellStyle name="標題 4 2" xfId="9244" hidden="1"/>
    <cellStyle name="標題 4 2" xfId="9074" hidden="1"/>
    <cellStyle name="標題 4 2" xfId="9117" hidden="1"/>
    <cellStyle name="標題 4 2" xfId="8983" hidden="1"/>
    <cellStyle name="標題 4 2" xfId="9026" hidden="1"/>
    <cellStyle name="標題 4 2" xfId="9560" hidden="1"/>
    <cellStyle name="標題 4 2" xfId="9517" hidden="1"/>
    <cellStyle name="標題 4 2" xfId="9651" hidden="1"/>
    <cellStyle name="標題 4 2" xfId="9608" hidden="1"/>
    <cellStyle name="標題 4 2" xfId="9438" hidden="1"/>
    <cellStyle name="標題 4 2" xfId="9481" hidden="1"/>
    <cellStyle name="標題 4 2" xfId="9347" hidden="1"/>
    <cellStyle name="標題 4 2" xfId="9390" hidden="1"/>
    <cellStyle name="標題 4 2" xfId="9924" hidden="1"/>
    <cellStyle name="標題 4 2" xfId="9881" hidden="1"/>
    <cellStyle name="標題 4 2" xfId="10015" hidden="1"/>
    <cellStyle name="標題 4 2" xfId="9972" hidden="1"/>
    <cellStyle name="標題 4 2" xfId="9802" hidden="1"/>
    <cellStyle name="標題 4 2" xfId="9845" hidden="1"/>
    <cellStyle name="標題 4 2" xfId="9711" hidden="1"/>
    <cellStyle name="標題 4 2" xfId="9754" hidden="1"/>
    <cellStyle name="標題 4 2" xfId="10288" hidden="1"/>
    <cellStyle name="標題 4 2" xfId="10245" hidden="1"/>
    <cellStyle name="標題 4 2" xfId="10379" hidden="1"/>
    <cellStyle name="標題 4 2" xfId="10336" hidden="1"/>
    <cellStyle name="標題 4 2" xfId="10166" hidden="1"/>
    <cellStyle name="標題 4 2" xfId="10209" hidden="1"/>
    <cellStyle name="標題 4 2" xfId="10075" hidden="1"/>
    <cellStyle name="標題 4 2" xfId="10118" hidden="1"/>
    <cellStyle name="標題 4 2" xfId="10652" hidden="1"/>
    <cellStyle name="標題 4 2" xfId="10609" hidden="1"/>
    <cellStyle name="標題 4 2" xfId="10743" hidden="1"/>
    <cellStyle name="標題 4 2" xfId="10700" hidden="1"/>
    <cellStyle name="標題 4 2" xfId="10530" hidden="1"/>
    <cellStyle name="標題 4 2" xfId="10573" hidden="1"/>
    <cellStyle name="標題 4 2" xfId="10439" hidden="1"/>
    <cellStyle name="標題 4 2" xfId="10482" hidden="1"/>
    <cellStyle name="標題 4 2" xfId="11016" hidden="1"/>
    <cellStyle name="標題 4 2" xfId="10973" hidden="1"/>
    <cellStyle name="標題 4 2" xfId="11107" hidden="1"/>
    <cellStyle name="標題 4 2" xfId="11064" hidden="1"/>
    <cellStyle name="標題 4 2" xfId="10894" hidden="1"/>
    <cellStyle name="標題 4 2" xfId="10937" hidden="1"/>
    <cellStyle name="標題 4 2" xfId="10803" hidden="1"/>
    <cellStyle name="標題 4 2" xfId="10846" hidden="1"/>
    <cellStyle name="標題 4 2" xfId="11380" hidden="1"/>
    <cellStyle name="標題 4 2" xfId="11337" hidden="1"/>
    <cellStyle name="標題 4 2" xfId="11471" hidden="1"/>
    <cellStyle name="標題 4 2" xfId="11428" hidden="1"/>
    <cellStyle name="標題 4 2" xfId="11258" hidden="1"/>
    <cellStyle name="標題 4 2" xfId="11301" hidden="1"/>
    <cellStyle name="標題 4 2" xfId="11167" hidden="1"/>
    <cellStyle name="標題 4 2" xfId="11210" hidden="1"/>
    <cellStyle name="標題 4 2" xfId="11744" hidden="1"/>
    <cellStyle name="標題 4 2" xfId="11701" hidden="1"/>
    <cellStyle name="標題 4 2" xfId="11835" hidden="1"/>
    <cellStyle name="標題 4 2" xfId="11792" hidden="1"/>
    <cellStyle name="標題 4 2" xfId="11622" hidden="1"/>
    <cellStyle name="標題 4 2" xfId="11665" hidden="1"/>
    <cellStyle name="標題 4 2" xfId="11531" hidden="1"/>
    <cellStyle name="標題 4 2" xfId="11574" hidden="1"/>
    <cellStyle name="標題 4 2" xfId="12108" hidden="1"/>
    <cellStyle name="標題 4 2" xfId="12065" hidden="1"/>
    <cellStyle name="標題 4 2" xfId="12199" hidden="1"/>
    <cellStyle name="標題 4 2" xfId="12156" hidden="1"/>
    <cellStyle name="標題 4 2" xfId="11986" hidden="1"/>
    <cellStyle name="標題 4 2" xfId="12029" hidden="1"/>
    <cellStyle name="標題 4 2" xfId="11895" hidden="1"/>
    <cellStyle name="標題 4 2" xfId="11938" hidden="1"/>
    <cellStyle name="標題 4 2" xfId="12472" hidden="1"/>
    <cellStyle name="標題 4 2" xfId="12429" hidden="1"/>
    <cellStyle name="標題 4 2" xfId="12563" hidden="1"/>
    <cellStyle name="標題 4 2" xfId="12520" hidden="1"/>
    <cellStyle name="標題 4 2" xfId="12350" hidden="1"/>
    <cellStyle name="標題 4 2" xfId="12393" hidden="1"/>
    <cellStyle name="標題 4 2" xfId="12259" hidden="1"/>
    <cellStyle name="標題 4 2" xfId="12302" hidden="1"/>
    <cellStyle name="標題 4 2" xfId="12794" hidden="1"/>
    <cellStyle name="標題 4 2" xfId="12751" hidden="1"/>
    <cellStyle name="標題 4 2" xfId="12885" hidden="1"/>
    <cellStyle name="標題 4 2" xfId="12842" hidden="1"/>
    <cellStyle name="標題 4 2" xfId="12673" hidden="1"/>
    <cellStyle name="標題 4 2" xfId="12716" hidden="1"/>
    <cellStyle name="標題 4 2" xfId="12623" hidden="1"/>
    <cellStyle name="標題 4 2" xfId="13156" hidden="1"/>
    <cellStyle name="標題 4 2" xfId="13200" hidden="1"/>
    <cellStyle name="標題 4 2" xfId="13115" hidden="1"/>
    <cellStyle name="標題 4 2" xfId="13291" hidden="1"/>
    <cellStyle name="標題 4 2" xfId="13248" hidden="1"/>
    <cellStyle name="標題 4 2" xfId="13036" hidden="1"/>
    <cellStyle name="標題 4 2" xfId="13079" hidden="1"/>
    <cellStyle name="標題 4 2" xfId="12945" hidden="1"/>
    <cellStyle name="標題 4 2" xfId="12988" hidden="1"/>
    <cellStyle name="標題 4 2" xfId="13564" hidden="1"/>
    <cellStyle name="標題 4 2" xfId="13521" hidden="1"/>
    <cellStyle name="標題 4 2" xfId="13655" hidden="1"/>
    <cellStyle name="標題 4 2" xfId="13612" hidden="1"/>
    <cellStyle name="標題 4 2" xfId="13442" hidden="1"/>
    <cellStyle name="標題 4 2" xfId="13485" hidden="1"/>
    <cellStyle name="標題 4 2" xfId="13351" hidden="1"/>
    <cellStyle name="標題 4 2" xfId="13394" hidden="1"/>
    <cellStyle name="標題 4 2" xfId="13928" hidden="1"/>
    <cellStyle name="標題 4 2" xfId="13885" hidden="1"/>
    <cellStyle name="標題 4 2" xfId="14019" hidden="1"/>
    <cellStyle name="標題 4 2" xfId="13976" hidden="1"/>
    <cellStyle name="標題 4 2" xfId="13806" hidden="1"/>
    <cellStyle name="標題 4 2" xfId="13849" hidden="1"/>
    <cellStyle name="標題 4 2" xfId="13715" hidden="1"/>
    <cellStyle name="標題 4 2" xfId="13758" hidden="1"/>
    <cellStyle name="標題 4 2" xfId="14292" hidden="1"/>
    <cellStyle name="標題 4 2" xfId="14249" hidden="1"/>
    <cellStyle name="標題 4 2" xfId="14383" hidden="1"/>
    <cellStyle name="標題 4 2" xfId="14340" hidden="1"/>
    <cellStyle name="標題 4 2" xfId="14170" hidden="1"/>
    <cellStyle name="標題 4 2" xfId="14213" hidden="1"/>
    <cellStyle name="標題 4 2" xfId="14079" hidden="1"/>
    <cellStyle name="標題 4 2" xfId="14122" hidden="1"/>
    <cellStyle name="標題 4 2" xfId="14656" hidden="1"/>
    <cellStyle name="標題 4 2" xfId="14613" hidden="1"/>
    <cellStyle name="標題 4 2" xfId="14747" hidden="1"/>
    <cellStyle name="標題 4 2" xfId="14704" hidden="1"/>
    <cellStyle name="標題 4 2" xfId="14534" hidden="1"/>
    <cellStyle name="標題 4 2" xfId="14577" hidden="1"/>
    <cellStyle name="標題 4 2" xfId="14443" hidden="1"/>
    <cellStyle name="標題 4 2" xfId="14486" hidden="1"/>
    <cellStyle name="標題 4 2" xfId="15020" hidden="1"/>
    <cellStyle name="標題 4 2" xfId="14977" hidden="1"/>
    <cellStyle name="標題 4 2" xfId="15111" hidden="1"/>
    <cellStyle name="標題 4 2" xfId="15068" hidden="1"/>
    <cellStyle name="標題 4 2" xfId="14898" hidden="1"/>
    <cellStyle name="標題 4 2" xfId="14941" hidden="1"/>
    <cellStyle name="標題 4 2" xfId="14807" hidden="1"/>
    <cellStyle name="標題 4 2" xfId="14850" hidden="1"/>
    <cellStyle name="標題 4 2" xfId="15384" hidden="1"/>
    <cellStyle name="標題 4 2" xfId="15341" hidden="1"/>
    <cellStyle name="標題 4 2" xfId="15475" hidden="1"/>
    <cellStyle name="標題 4 2" xfId="15432" hidden="1"/>
    <cellStyle name="標題 4 2" xfId="15262" hidden="1"/>
    <cellStyle name="標題 4 2" xfId="15305" hidden="1"/>
    <cellStyle name="標題 4 2" xfId="15171" hidden="1"/>
    <cellStyle name="標題 4 2" xfId="15214" hidden="1"/>
    <cellStyle name="標題 4 2" xfId="15748" hidden="1"/>
    <cellStyle name="標題 4 2" xfId="15705" hidden="1"/>
    <cellStyle name="標題 4 2" xfId="15839" hidden="1"/>
    <cellStyle name="標題 4 2" xfId="15796" hidden="1"/>
    <cellStyle name="標題 4 2" xfId="15626" hidden="1"/>
    <cellStyle name="標題 4 2" xfId="15669" hidden="1"/>
    <cellStyle name="標題 4 2" xfId="15535" hidden="1"/>
    <cellStyle name="標題 4 2" xfId="15578" hidden="1"/>
    <cellStyle name="標題 4 2" xfId="16112" hidden="1"/>
    <cellStyle name="標題 4 2" xfId="16069" hidden="1"/>
    <cellStyle name="標題 4 2" xfId="16203" hidden="1"/>
    <cellStyle name="標題 4 2" xfId="16160" hidden="1"/>
    <cellStyle name="標題 4 2" xfId="15990" hidden="1"/>
    <cellStyle name="標題 4 2" xfId="16033" hidden="1"/>
    <cellStyle name="標題 4 2" xfId="15899" hidden="1"/>
    <cellStyle name="標題 4 2" xfId="15942" hidden="1"/>
    <cellStyle name="標題 4 2" xfId="16476" hidden="1"/>
    <cellStyle name="標題 4 2" xfId="16433" hidden="1"/>
    <cellStyle name="標題 4 2" xfId="16567" hidden="1"/>
    <cellStyle name="標題 4 2" xfId="16524" hidden="1"/>
    <cellStyle name="標題 4 2" xfId="16354" hidden="1"/>
    <cellStyle name="標題 4 2" xfId="16397" hidden="1"/>
    <cellStyle name="標題 4 2" xfId="16263" hidden="1"/>
    <cellStyle name="標題 4 2" xfId="16306" hidden="1"/>
    <cellStyle name="標題 4 2" xfId="16840" hidden="1"/>
    <cellStyle name="標題 4 2" xfId="16797" hidden="1"/>
    <cellStyle name="標題 4 2" xfId="16931" hidden="1"/>
    <cellStyle name="標題 4 2" xfId="16888" hidden="1"/>
    <cellStyle name="標題 4 2" xfId="16718" hidden="1"/>
    <cellStyle name="標題 4 2" xfId="16761" hidden="1"/>
    <cellStyle name="標題 4 2" xfId="16627" hidden="1"/>
    <cellStyle name="標題 4 2" xfId="16670" hidden="1"/>
    <cellStyle name="標題 4 2" xfId="17162" hidden="1"/>
    <cellStyle name="標題 4 2" xfId="17119" hidden="1"/>
    <cellStyle name="標題 4 2" xfId="17253" hidden="1"/>
    <cellStyle name="標題 4 2" xfId="17210" hidden="1"/>
    <cellStyle name="標題 4 2" xfId="17041" hidden="1"/>
    <cellStyle name="標題 4 2" xfId="17084" hidden="1"/>
    <cellStyle name="標題 4 2" xfId="16991" hidden="1"/>
    <cellStyle name="標題 4 2" xfId="17524" hidden="1"/>
    <cellStyle name="標題 4 2" xfId="17568" hidden="1"/>
    <cellStyle name="標題 4 2" xfId="17483" hidden="1"/>
    <cellStyle name="標題 4 2" xfId="17659" hidden="1"/>
    <cellStyle name="標題 4 2" xfId="17616" hidden="1"/>
    <cellStyle name="標題 4 2" xfId="17404" hidden="1"/>
    <cellStyle name="標題 4 2" xfId="17447" hidden="1"/>
    <cellStyle name="標題 4 2" xfId="17313" hidden="1"/>
    <cellStyle name="標題 4 2" xfId="17356" hidden="1"/>
    <cellStyle name="標題 4 2" xfId="17932" hidden="1"/>
    <cellStyle name="標題 4 2" xfId="17889" hidden="1"/>
    <cellStyle name="標題 4 2" xfId="18023" hidden="1"/>
    <cellStyle name="標題 4 2" xfId="17980" hidden="1"/>
    <cellStyle name="標題 4 2" xfId="17810" hidden="1"/>
    <cellStyle name="標題 4 2" xfId="17853" hidden="1"/>
    <cellStyle name="標題 4 2" xfId="17719" hidden="1"/>
    <cellStyle name="標題 4 2" xfId="17762" hidden="1"/>
    <cellStyle name="標題 4 2" xfId="18296" hidden="1"/>
    <cellStyle name="標題 4 2" xfId="18253" hidden="1"/>
    <cellStyle name="標題 4 2" xfId="18387" hidden="1"/>
    <cellStyle name="標題 4 2" xfId="18344" hidden="1"/>
    <cellStyle name="標題 4 2" xfId="18174" hidden="1"/>
    <cellStyle name="標題 4 2" xfId="18217" hidden="1"/>
    <cellStyle name="標題 4 2" xfId="18083" hidden="1"/>
    <cellStyle name="標題 4 2" xfId="18126" hidden="1"/>
    <cellStyle name="標題 4 2" xfId="18660" hidden="1"/>
    <cellStyle name="標題 4 2" xfId="18617" hidden="1"/>
    <cellStyle name="標題 4 2" xfId="18751" hidden="1"/>
    <cellStyle name="標題 4 2" xfId="18708" hidden="1"/>
    <cellStyle name="標題 4 2" xfId="18538" hidden="1"/>
    <cellStyle name="標題 4 2" xfId="18581" hidden="1"/>
    <cellStyle name="標題 4 2" xfId="18447" hidden="1"/>
    <cellStyle name="標題 4 2" xfId="18490" hidden="1"/>
    <cellStyle name="標題 4 2" xfId="19024" hidden="1"/>
    <cellStyle name="標題 4 2" xfId="18981" hidden="1"/>
    <cellStyle name="標題 4 2" xfId="19115" hidden="1"/>
    <cellStyle name="標題 4 2" xfId="19072" hidden="1"/>
    <cellStyle name="標題 4 2" xfId="18902" hidden="1"/>
    <cellStyle name="標題 4 2" xfId="18945" hidden="1"/>
    <cellStyle name="標題 4 2" xfId="18811" hidden="1"/>
    <cellStyle name="標題 4 2" xfId="18854" hidden="1"/>
    <cellStyle name="標題 4 2" xfId="19388" hidden="1"/>
    <cellStyle name="標題 4 2" xfId="19345" hidden="1"/>
    <cellStyle name="標題 4 2" xfId="19479" hidden="1"/>
    <cellStyle name="標題 4 2" xfId="19436" hidden="1"/>
    <cellStyle name="標題 4 2" xfId="19266" hidden="1"/>
    <cellStyle name="標題 4 2" xfId="19309" hidden="1"/>
    <cellStyle name="標題 4 2" xfId="19175" hidden="1"/>
    <cellStyle name="標題 4 2" xfId="19218" hidden="1"/>
    <cellStyle name="標題 4 2" xfId="19710" hidden="1"/>
    <cellStyle name="標題 4 2" xfId="19667" hidden="1"/>
    <cellStyle name="標題 4 2" xfId="19801" hidden="1"/>
    <cellStyle name="標題 4 2" xfId="19758" hidden="1"/>
    <cellStyle name="標題 4 2" xfId="19589" hidden="1"/>
    <cellStyle name="標題 4 2" xfId="19632" hidden="1"/>
    <cellStyle name="標題 4 2" xfId="19539" hidden="1"/>
    <cellStyle name="標題 4 2" xfId="20072" hidden="1"/>
    <cellStyle name="標題 4 2" xfId="20116" hidden="1"/>
    <cellStyle name="標題 4 2" xfId="20031" hidden="1"/>
    <cellStyle name="標題 4 2" xfId="20207" hidden="1"/>
    <cellStyle name="標題 4 2" xfId="20164" hidden="1"/>
    <cellStyle name="標題 4 2" xfId="19952" hidden="1"/>
    <cellStyle name="標題 4 2" xfId="19995" hidden="1"/>
    <cellStyle name="標題 4 2" xfId="19861" hidden="1"/>
    <cellStyle name="標題 4 2" xfId="19904" hidden="1"/>
    <cellStyle name="標題 4 2" xfId="20480" hidden="1"/>
    <cellStyle name="標題 4 2" xfId="20437" hidden="1"/>
    <cellStyle name="標題 4 2" xfId="20571" hidden="1"/>
    <cellStyle name="標題 4 2" xfId="20528" hidden="1"/>
    <cellStyle name="標題 4 2" xfId="20358" hidden="1"/>
    <cellStyle name="標題 4 2" xfId="20401" hidden="1"/>
    <cellStyle name="標題 4 2" xfId="20267" hidden="1"/>
    <cellStyle name="標題 4 2" xfId="20310" hidden="1"/>
    <cellStyle name="標題 4 2" xfId="20844" hidden="1"/>
    <cellStyle name="標題 4 2" xfId="20801" hidden="1"/>
    <cellStyle name="標題 4 2" xfId="20935" hidden="1"/>
    <cellStyle name="標題 4 2" xfId="20892" hidden="1"/>
    <cellStyle name="標題 4 2" xfId="20722" hidden="1"/>
    <cellStyle name="標題 4 2" xfId="20765" hidden="1"/>
    <cellStyle name="標題 4 2" xfId="20631" hidden="1"/>
    <cellStyle name="標題 4 2" xfId="20674" hidden="1"/>
    <cellStyle name="標題 4 2" xfId="21208" hidden="1"/>
    <cellStyle name="標題 4 2" xfId="21165" hidden="1"/>
    <cellStyle name="標題 4 2" xfId="21299" hidden="1"/>
    <cellStyle name="標題 4 2" xfId="21256" hidden="1"/>
    <cellStyle name="標題 4 2" xfId="21086" hidden="1"/>
    <cellStyle name="標題 4 2" xfId="21129" hidden="1"/>
    <cellStyle name="標題 4 2" xfId="20995" hidden="1"/>
    <cellStyle name="標題 4 2" xfId="21038" hidden="1"/>
    <cellStyle name="標題 4 2" xfId="21572" hidden="1"/>
    <cellStyle name="標題 4 2" xfId="21529" hidden="1"/>
    <cellStyle name="標題 4 2" xfId="21663" hidden="1"/>
    <cellStyle name="標題 4 2" xfId="21620" hidden="1"/>
    <cellStyle name="標題 4 2" xfId="21450" hidden="1"/>
    <cellStyle name="標題 4 2" xfId="21493" hidden="1"/>
    <cellStyle name="標題 4 2" xfId="21359" hidden="1"/>
    <cellStyle name="標題 4 2" xfId="21402" hidden="1"/>
    <cellStyle name="標題 4 2" xfId="21936" hidden="1"/>
    <cellStyle name="標題 4 2" xfId="21893" hidden="1"/>
    <cellStyle name="標題 4 2" xfId="22027" hidden="1"/>
    <cellStyle name="標題 4 2" xfId="21984" hidden="1"/>
    <cellStyle name="標題 4 2" xfId="21814" hidden="1"/>
    <cellStyle name="標題 4 2" xfId="21857" hidden="1"/>
    <cellStyle name="標題 4 2" xfId="21723" hidden="1"/>
    <cellStyle name="標題 4 2" xfId="21766" hidden="1"/>
    <cellStyle name="標題 4 2" xfId="22300" hidden="1"/>
    <cellStyle name="標題 4 2" xfId="22257" hidden="1"/>
    <cellStyle name="標題 4 2" xfId="22391" hidden="1"/>
    <cellStyle name="標題 4 2" xfId="22348" hidden="1"/>
    <cellStyle name="標題 4 2" xfId="22178" hidden="1"/>
    <cellStyle name="標題 4 2" xfId="22221" hidden="1"/>
    <cellStyle name="標題 4 2" xfId="22087" hidden="1"/>
    <cellStyle name="標題 4 2" xfId="22130" hidden="1"/>
    <cellStyle name="標題 4 2" xfId="22664" hidden="1"/>
    <cellStyle name="標題 4 2" xfId="22621" hidden="1"/>
    <cellStyle name="標題 4 2" xfId="22755" hidden="1"/>
    <cellStyle name="標題 4 2" xfId="22712" hidden="1"/>
    <cellStyle name="標題 4 2" xfId="22542" hidden="1"/>
    <cellStyle name="標題 4 2" xfId="22585" hidden="1"/>
    <cellStyle name="標題 4 2" xfId="22451" hidden="1"/>
    <cellStyle name="標題 4 2" xfId="22494" hidden="1"/>
    <cellStyle name="標題 4 2" xfId="23028" hidden="1"/>
    <cellStyle name="標題 4 2" xfId="22985" hidden="1"/>
    <cellStyle name="標題 4 2" xfId="23119" hidden="1"/>
    <cellStyle name="標題 4 2" xfId="23076" hidden="1"/>
    <cellStyle name="標題 4 2" xfId="22906" hidden="1"/>
    <cellStyle name="標題 4 2" xfId="22949" hidden="1"/>
    <cellStyle name="標題 4 2" xfId="22815" hidden="1"/>
    <cellStyle name="標題 4 2" xfId="22858" hidden="1"/>
    <cellStyle name="標題 4 2" xfId="23392" hidden="1"/>
    <cellStyle name="標題 4 2" xfId="23349" hidden="1"/>
    <cellStyle name="標題 4 2" xfId="23483" hidden="1"/>
    <cellStyle name="標題 4 2" xfId="23440" hidden="1"/>
    <cellStyle name="標題 4 2" xfId="23270" hidden="1"/>
    <cellStyle name="標題 4 2" xfId="23313" hidden="1"/>
    <cellStyle name="標題 4 2" xfId="23179" hidden="1"/>
    <cellStyle name="標題 4 2" xfId="23222" hidden="1"/>
    <cellStyle name="標題 4 2" xfId="23756" hidden="1"/>
    <cellStyle name="標題 4 2" xfId="23713" hidden="1"/>
    <cellStyle name="標題 4 2" xfId="23847" hidden="1"/>
    <cellStyle name="標題 4 2" xfId="23804" hidden="1"/>
    <cellStyle name="標題 4 2" xfId="23634" hidden="1"/>
    <cellStyle name="標題 4 2" xfId="23677" hidden="1"/>
    <cellStyle name="標題 4 2" xfId="23543" hidden="1"/>
    <cellStyle name="標題 4 2" xfId="23586" hidden="1"/>
    <cellStyle name="標題 4 2" xfId="24078" hidden="1"/>
    <cellStyle name="標題 4 2" xfId="24035" hidden="1"/>
    <cellStyle name="標題 4 2" xfId="24169" hidden="1"/>
    <cellStyle name="標題 4 2" xfId="24126" hidden="1"/>
    <cellStyle name="標題 4 2" xfId="23957" hidden="1"/>
    <cellStyle name="標題 4 2" xfId="24000" hidden="1"/>
    <cellStyle name="標題 4 2" xfId="23907" hidden="1"/>
    <cellStyle name="標題 4 2" xfId="8442" hidden="1"/>
    <cellStyle name="標題 4 2" xfId="6083" hidden="1"/>
    <cellStyle name="標題 4 2" xfId="6575" hidden="1"/>
    <cellStyle name="標題 4 2" xfId="6547" hidden="1"/>
    <cellStyle name="標題 4 2" xfId="6176" hidden="1"/>
    <cellStyle name="標題 4 2" xfId="8013" hidden="1"/>
    <cellStyle name="標題 4 2" xfId="8359" hidden="1"/>
    <cellStyle name="標題 4 2" xfId="6680" hidden="1"/>
    <cellStyle name="標題 4 2" xfId="7969" hidden="1"/>
    <cellStyle name="標題 4 2" xfId="6596" hidden="1"/>
    <cellStyle name="標題 4 2" xfId="8155" hidden="1"/>
    <cellStyle name="標題 4 2" xfId="7095" hidden="1"/>
    <cellStyle name="標題 4 2" xfId="8212" hidden="1"/>
    <cellStyle name="標題 4 2" xfId="6580" hidden="1"/>
    <cellStyle name="標題 4 2" xfId="6652" hidden="1"/>
    <cellStyle name="標題 4 2" xfId="8020" hidden="1"/>
    <cellStyle name="標題 4 2" xfId="6535" hidden="1"/>
    <cellStyle name="標題 4 2" xfId="6050" hidden="1"/>
    <cellStyle name="標題 4 2" xfId="6719" hidden="1"/>
    <cellStyle name="標題 4 2" xfId="7161" hidden="1"/>
    <cellStyle name="標題 4 2" xfId="8067" hidden="1"/>
    <cellStyle name="標題 4 2" xfId="6832" hidden="1"/>
    <cellStyle name="標題 4 2" xfId="6370" hidden="1"/>
    <cellStyle name="標題 4 2" xfId="7308" hidden="1"/>
    <cellStyle name="標題 4 2" xfId="8557" hidden="1"/>
    <cellStyle name="標題 4 2" xfId="7645" hidden="1"/>
    <cellStyle name="標題 4 2" xfId="7633" hidden="1"/>
    <cellStyle name="標題 4 2" xfId="7717" hidden="1"/>
    <cellStyle name="標題 4 2" xfId="7689" hidden="1"/>
    <cellStyle name="標題 4 2" xfId="8467" hidden="1"/>
    <cellStyle name="標題 4 2" xfId="7368" hidden="1"/>
    <cellStyle name="標題 4 2" xfId="8055" hidden="1"/>
    <cellStyle name="標題 4 2" xfId="7150" hidden="1"/>
    <cellStyle name="標題 4 2" xfId="6473" hidden="1"/>
    <cellStyle name="標題 4 2" xfId="6952" hidden="1"/>
    <cellStyle name="標題 4 2" xfId="7182" hidden="1"/>
    <cellStyle name="標題 4 2" xfId="7170" hidden="1"/>
    <cellStyle name="標題 4 2" xfId="6454" hidden="1"/>
    <cellStyle name="標題 4 2" xfId="6804" hidden="1"/>
    <cellStyle name="標題 4 2" xfId="6285" hidden="1"/>
    <cellStyle name="標題 4 2" xfId="6296" hidden="1"/>
    <cellStyle name="標題 4 2" xfId="6102" hidden="1"/>
    <cellStyle name="標題 4 2" xfId="7812" hidden="1"/>
    <cellStyle name="標題 4 2" xfId="6166" hidden="1"/>
    <cellStyle name="標題 4 2" xfId="6029" hidden="1"/>
    <cellStyle name="標題 4 2" xfId="7538" hidden="1"/>
    <cellStyle name="標題 4 2" xfId="7627" hidden="1"/>
    <cellStyle name="標題 4 2" xfId="7380" hidden="1"/>
    <cellStyle name="標題 4 2" xfId="7408" hidden="1"/>
    <cellStyle name="標題 4 2" xfId="7279" hidden="1"/>
    <cellStyle name="標題 4 2" xfId="6137" hidden="1"/>
    <cellStyle name="標題 4 2" xfId="7771" hidden="1"/>
    <cellStyle name="標題 4 2" xfId="7762" hidden="1"/>
    <cellStyle name="標題 4 2" xfId="6700" hidden="1"/>
    <cellStyle name="標題 4 2" xfId="7556" hidden="1"/>
    <cellStyle name="標題 4 2" xfId="6862" hidden="1"/>
    <cellStyle name="標題 4 2" xfId="26533" hidden="1"/>
    <cellStyle name="標題 4 2" xfId="26489" hidden="1"/>
    <cellStyle name="標題 4 2" xfId="26574" hidden="1"/>
    <cellStyle name="標題 4 2" xfId="26398" hidden="1"/>
    <cellStyle name="標題 4 2" xfId="26441" hidden="1"/>
    <cellStyle name="標題 4 2" xfId="26653" hidden="1"/>
    <cellStyle name="標題 4 2" xfId="26610" hidden="1"/>
    <cellStyle name="標題 4 2" xfId="26744" hidden="1"/>
    <cellStyle name="標題 4 2" xfId="26701" hidden="1"/>
    <cellStyle name="標題 4 2" xfId="26125" hidden="1"/>
    <cellStyle name="標題 4 2" xfId="26168" hidden="1"/>
    <cellStyle name="標題 4 2" xfId="26034" hidden="1"/>
    <cellStyle name="標題 4 2" xfId="26077" hidden="1"/>
    <cellStyle name="標題 4 2" xfId="26247" hidden="1"/>
    <cellStyle name="標題 4 2" xfId="26204" hidden="1"/>
    <cellStyle name="標題 4 2" xfId="26338" hidden="1"/>
    <cellStyle name="標題 4 2" xfId="26295" hidden="1"/>
    <cellStyle name="標題 4 2" xfId="25761" hidden="1"/>
    <cellStyle name="標題 4 2" xfId="25804" hidden="1"/>
    <cellStyle name="標題 4 2" xfId="25670" hidden="1"/>
    <cellStyle name="標題 4 2" xfId="25713" hidden="1"/>
    <cellStyle name="標題 4 2" xfId="25883" hidden="1"/>
    <cellStyle name="標題 4 2" xfId="25840" hidden="1"/>
    <cellStyle name="標題 4 2" xfId="25974" hidden="1"/>
    <cellStyle name="標題 4 2" xfId="25931" hidden="1"/>
    <cellStyle name="標題 4 2" xfId="25397" hidden="1"/>
    <cellStyle name="標題 4 2" xfId="25440" hidden="1"/>
    <cellStyle name="標題 4 2" xfId="25306" hidden="1"/>
    <cellStyle name="標題 4 2" xfId="25349" hidden="1"/>
    <cellStyle name="標題 4 2" xfId="25519" hidden="1"/>
    <cellStyle name="標題 4 2" xfId="25476" hidden="1"/>
    <cellStyle name="標題 4 2" xfId="25610" hidden="1"/>
    <cellStyle name="標題 4 2" xfId="25567" hidden="1"/>
    <cellStyle name="標題 4 2" xfId="25033" hidden="1"/>
    <cellStyle name="標題 4 2" xfId="25076" hidden="1"/>
    <cellStyle name="標題 4 2" xfId="24942" hidden="1"/>
    <cellStyle name="標題 4 2" xfId="24985" hidden="1"/>
    <cellStyle name="標題 4 2" xfId="25155" hidden="1"/>
    <cellStyle name="標題 4 2" xfId="25112" hidden="1"/>
    <cellStyle name="標題 4 2" xfId="25246" hidden="1"/>
    <cellStyle name="標題 4 2" xfId="25203" hidden="1"/>
    <cellStyle name="標題 4 2" xfId="24669" hidden="1"/>
    <cellStyle name="標題 4 2" xfId="24712" hidden="1"/>
    <cellStyle name="標題 4 2" xfId="24578" hidden="1"/>
    <cellStyle name="標題 4 2" xfId="24621" hidden="1"/>
    <cellStyle name="標題 4 2" xfId="24791" hidden="1"/>
    <cellStyle name="標題 4 2" xfId="24748" hidden="1"/>
    <cellStyle name="標題 4 2" xfId="24882" hidden="1"/>
    <cellStyle name="標題 4 2" xfId="24839" hidden="1"/>
    <cellStyle name="標題 4 2" xfId="24347" hidden="1"/>
    <cellStyle name="標題 4 2" xfId="24390" hidden="1"/>
    <cellStyle name="標題 4 2" xfId="24256" hidden="1"/>
    <cellStyle name="標題 4 2" xfId="24299" hidden="1"/>
    <cellStyle name="標題 4 2" xfId="24468" hidden="1"/>
    <cellStyle name="標題 4 2" xfId="24425" hidden="1"/>
    <cellStyle name="標題 4 2" xfId="24518" hidden="1"/>
    <cellStyle name="標題 4 2" xfId="27005" hidden="1"/>
    <cellStyle name="標題 4 2" xfId="27049" hidden="1"/>
    <cellStyle name="標題 4 2" xfId="26964" hidden="1"/>
    <cellStyle name="標題 4 2" xfId="27140" hidden="1"/>
    <cellStyle name="標題 4 2" xfId="27097" hidden="1"/>
    <cellStyle name="標題 4 2" xfId="26885" hidden="1"/>
    <cellStyle name="標題 4 2" xfId="26928" hidden="1"/>
    <cellStyle name="標題 4 2" xfId="26794" hidden="1"/>
    <cellStyle name="標題 4 2" xfId="26837" hidden="1"/>
    <cellStyle name="標題 4 2" xfId="27413" hidden="1"/>
    <cellStyle name="標題 4 2" xfId="27370" hidden="1"/>
    <cellStyle name="標題 4 2" xfId="27504" hidden="1"/>
    <cellStyle name="標題 4 2" xfId="27461" hidden="1"/>
    <cellStyle name="標題 4 2" xfId="27291" hidden="1"/>
    <cellStyle name="標題 4 2" xfId="27334" hidden="1"/>
    <cellStyle name="標題 4 2" xfId="27200" hidden="1"/>
    <cellStyle name="標題 4 2" xfId="27243" hidden="1"/>
    <cellStyle name="標題 4 2" xfId="27777" hidden="1"/>
    <cellStyle name="標題 4 2" xfId="27734" hidden="1"/>
    <cellStyle name="標題 4 2" xfId="27868" hidden="1"/>
    <cellStyle name="標題 4 2" xfId="27825" hidden="1"/>
    <cellStyle name="標題 4 2" xfId="27655" hidden="1"/>
    <cellStyle name="標題 4 2" xfId="27698" hidden="1"/>
    <cellStyle name="標題 4 2" xfId="27564" hidden="1"/>
    <cellStyle name="標題 4 2" xfId="27607" hidden="1"/>
    <cellStyle name="標題 4 2" xfId="28141" hidden="1"/>
    <cellStyle name="標題 4 2" xfId="28098" hidden="1"/>
    <cellStyle name="標題 4 2" xfId="28232" hidden="1"/>
    <cellStyle name="標題 4 2" xfId="28189" hidden="1"/>
    <cellStyle name="標題 4 2" xfId="28019" hidden="1"/>
    <cellStyle name="標題 4 2" xfId="28062" hidden="1"/>
    <cellStyle name="標題 4 2" xfId="27928" hidden="1"/>
    <cellStyle name="標題 4 2" xfId="27971" hidden="1"/>
    <cellStyle name="標題 4 2" xfId="28505" hidden="1"/>
    <cellStyle name="標題 4 2" xfId="28462" hidden="1"/>
    <cellStyle name="標題 4 2" xfId="28596" hidden="1"/>
    <cellStyle name="標題 4 2" xfId="28553" hidden="1"/>
    <cellStyle name="標題 4 2" xfId="28383" hidden="1"/>
    <cellStyle name="標題 4 2" xfId="28426" hidden="1"/>
    <cellStyle name="標題 4 2" xfId="28292" hidden="1"/>
    <cellStyle name="標題 4 2" xfId="28335" hidden="1"/>
    <cellStyle name="標題 4 2" xfId="28869" hidden="1"/>
    <cellStyle name="標題 4 2" xfId="28826" hidden="1"/>
    <cellStyle name="標題 4 2" xfId="28960" hidden="1"/>
    <cellStyle name="標題 4 2" xfId="28917" hidden="1"/>
    <cellStyle name="標題 4 2" xfId="28747" hidden="1"/>
    <cellStyle name="標題 4 2" xfId="28790" hidden="1"/>
    <cellStyle name="標題 4 2" xfId="28656" hidden="1"/>
    <cellStyle name="標題 4 2" xfId="28699" hidden="1"/>
    <cellStyle name="標題 4 2" xfId="29233" hidden="1"/>
    <cellStyle name="標題 4 2" xfId="29190" hidden="1"/>
    <cellStyle name="標題 4 2" xfId="29324" hidden="1"/>
    <cellStyle name="標題 4 2" xfId="29281" hidden="1"/>
    <cellStyle name="標題 4 2" xfId="29111" hidden="1"/>
    <cellStyle name="標題 4 2" xfId="29154" hidden="1"/>
    <cellStyle name="標題 4 2" xfId="29020" hidden="1"/>
    <cellStyle name="標題 4 2" xfId="29063" hidden="1"/>
    <cellStyle name="標題 4 2" xfId="29597" hidden="1"/>
    <cellStyle name="標題 4 2" xfId="29554" hidden="1"/>
    <cellStyle name="標題 4 2" xfId="29688" hidden="1"/>
    <cellStyle name="標題 4 2" xfId="29645" hidden="1"/>
    <cellStyle name="標題 4 2" xfId="29475" hidden="1"/>
    <cellStyle name="標題 4 2" xfId="29518" hidden="1"/>
    <cellStyle name="標題 4 2" xfId="29384" hidden="1"/>
    <cellStyle name="標題 4 2" xfId="29427" hidden="1"/>
    <cellStyle name="標題 4 2" xfId="29961" hidden="1"/>
    <cellStyle name="標題 4 2" xfId="29918" hidden="1"/>
    <cellStyle name="標題 4 2" xfId="30052" hidden="1"/>
    <cellStyle name="標題 4 2" xfId="30009" hidden="1"/>
    <cellStyle name="標題 4 2" xfId="29839" hidden="1"/>
    <cellStyle name="標題 4 2" xfId="29882" hidden="1"/>
    <cellStyle name="標題 4 2" xfId="29748" hidden="1"/>
    <cellStyle name="標題 4 2" xfId="29791" hidden="1"/>
    <cellStyle name="標題 4 2" xfId="30325" hidden="1"/>
    <cellStyle name="標題 4 2" xfId="30282" hidden="1"/>
    <cellStyle name="標題 4 2" xfId="30416" hidden="1"/>
    <cellStyle name="標題 4 2" xfId="30373" hidden="1"/>
    <cellStyle name="標題 4 2" xfId="30203" hidden="1"/>
    <cellStyle name="標題 4 2" xfId="30246" hidden="1"/>
    <cellStyle name="標題 4 2" xfId="30112" hidden="1"/>
    <cellStyle name="標題 4 2" xfId="30155" hidden="1"/>
    <cellStyle name="標題 4 2" xfId="30647" hidden="1"/>
    <cellStyle name="標題 4 2" xfId="30604" hidden="1"/>
    <cellStyle name="標題 4 2" xfId="30738" hidden="1"/>
    <cellStyle name="標題 4 2" xfId="30695" hidden="1"/>
    <cellStyle name="標題 4 2" xfId="30526" hidden="1"/>
    <cellStyle name="標題 4 2" xfId="30569" hidden="1"/>
    <cellStyle name="標題 4 2" xfId="30476" hidden="1"/>
    <cellStyle name="標題 4 2" xfId="33557" hidden="1"/>
    <cellStyle name="標題 4 2" xfId="33601" hidden="1"/>
    <cellStyle name="標題 4 2" xfId="33516" hidden="1"/>
    <cellStyle name="標題 4 2" xfId="33692" hidden="1"/>
    <cellStyle name="標題 4 2" xfId="33649" hidden="1"/>
    <cellStyle name="標題 4 2" xfId="33437" hidden="1"/>
    <cellStyle name="標題 4 2" xfId="33480" hidden="1"/>
    <cellStyle name="標題 4 2" xfId="33346" hidden="1"/>
    <cellStyle name="標題 4 2" xfId="33389" hidden="1"/>
    <cellStyle name="標題 4 2" xfId="33965" hidden="1"/>
    <cellStyle name="標題 4 2" xfId="33922" hidden="1"/>
    <cellStyle name="標題 4 2" xfId="34056" hidden="1"/>
    <cellStyle name="標題 4 2" xfId="34013" hidden="1"/>
    <cellStyle name="標題 4 2" xfId="33843" hidden="1"/>
    <cellStyle name="標題 4 2" xfId="33886" hidden="1"/>
    <cellStyle name="標題 4 2" xfId="33752" hidden="1"/>
    <cellStyle name="標題 4 2" xfId="33795" hidden="1"/>
    <cellStyle name="標題 4 2" xfId="34329" hidden="1"/>
    <cellStyle name="標題 4 2" xfId="34286" hidden="1"/>
    <cellStyle name="標題 4 2" xfId="34420" hidden="1"/>
    <cellStyle name="標題 4 2" xfId="34377" hidden="1"/>
    <cellStyle name="標題 4 2" xfId="34207" hidden="1"/>
    <cellStyle name="標題 4 2" xfId="34250" hidden="1"/>
    <cellStyle name="標題 4 2" xfId="34116" hidden="1"/>
    <cellStyle name="標題 4 2" xfId="34159" hidden="1"/>
    <cellStyle name="標題 4 2" xfId="34693" hidden="1"/>
    <cellStyle name="標題 4 2" xfId="34650" hidden="1"/>
    <cellStyle name="標題 4 2" xfId="34784" hidden="1"/>
    <cellStyle name="標題 4 2" xfId="34741" hidden="1"/>
    <cellStyle name="標題 4 2" xfId="34571" hidden="1"/>
    <cellStyle name="標題 4 2" xfId="34614" hidden="1"/>
    <cellStyle name="標題 4 2" xfId="34480" hidden="1"/>
    <cellStyle name="標題 4 2" xfId="34523" hidden="1"/>
    <cellStyle name="標題 4 2" xfId="35057" hidden="1"/>
    <cellStyle name="標題 4 2" xfId="35014" hidden="1"/>
    <cellStyle name="標題 4 2" xfId="35148" hidden="1"/>
    <cellStyle name="標題 4 2" xfId="35105" hidden="1"/>
    <cellStyle name="標題 4 2" xfId="34935" hidden="1"/>
    <cellStyle name="標題 4 2" xfId="34978" hidden="1"/>
    <cellStyle name="標題 4 2" xfId="34844" hidden="1"/>
    <cellStyle name="標題 4 2" xfId="34887" hidden="1"/>
    <cellStyle name="標題 4 2" xfId="35421" hidden="1"/>
    <cellStyle name="標題 4 2" xfId="35378" hidden="1"/>
    <cellStyle name="標題 4 2" xfId="35512" hidden="1"/>
    <cellStyle name="標題 4 2" xfId="35469" hidden="1"/>
    <cellStyle name="標題 4 2" xfId="35299" hidden="1"/>
    <cellStyle name="標題 4 2" xfId="35342" hidden="1"/>
    <cellStyle name="標題 4 2" xfId="35208" hidden="1"/>
    <cellStyle name="標題 4 2" xfId="35251" hidden="1"/>
    <cellStyle name="標題 4 2" xfId="35785" hidden="1"/>
    <cellStyle name="標題 4 2" xfId="35742" hidden="1"/>
    <cellStyle name="標題 4 2" xfId="35876" hidden="1"/>
    <cellStyle name="標題 4 2" xfId="35833" hidden="1"/>
    <cellStyle name="標題 4 2" xfId="35663" hidden="1"/>
    <cellStyle name="標題 4 2" xfId="35706" hidden="1"/>
    <cellStyle name="標題 4 2" xfId="35572" hidden="1"/>
    <cellStyle name="標題 4 2" xfId="35615" hidden="1"/>
    <cellStyle name="標題 4 2" xfId="36149" hidden="1"/>
    <cellStyle name="標題 4 2" xfId="36106" hidden="1"/>
    <cellStyle name="標題 4 2" xfId="36240" hidden="1"/>
    <cellStyle name="標題 4 2" xfId="36197" hidden="1"/>
    <cellStyle name="標題 4 2" xfId="36027" hidden="1"/>
    <cellStyle name="標題 4 2" xfId="36070" hidden="1"/>
    <cellStyle name="標題 4 2" xfId="35936" hidden="1"/>
    <cellStyle name="標題 4 2" xfId="35979" hidden="1"/>
    <cellStyle name="標題 4 2" xfId="36513" hidden="1"/>
    <cellStyle name="標題 4 2" xfId="36470" hidden="1"/>
    <cellStyle name="標題 4 2" xfId="36604" hidden="1"/>
    <cellStyle name="標題 4 2" xfId="36561" hidden="1"/>
    <cellStyle name="標題 4 2" xfId="36391" hidden="1"/>
    <cellStyle name="標題 4 2" xfId="36434" hidden="1"/>
    <cellStyle name="標題 4 2" xfId="36300" hidden="1"/>
    <cellStyle name="標題 4 2" xfId="36343" hidden="1"/>
    <cellStyle name="標題 4 2" xfId="36877" hidden="1"/>
    <cellStyle name="標題 4 2" xfId="36834" hidden="1"/>
    <cellStyle name="標題 4 2" xfId="36968" hidden="1"/>
    <cellStyle name="標題 4 2" xfId="36925" hidden="1"/>
    <cellStyle name="標題 4 2" xfId="36755" hidden="1"/>
    <cellStyle name="標題 4 2" xfId="36798" hidden="1"/>
    <cellStyle name="標題 4 2" xfId="36664" hidden="1"/>
    <cellStyle name="標題 4 2" xfId="36707" hidden="1"/>
    <cellStyle name="標題 4 2" xfId="37241" hidden="1"/>
    <cellStyle name="標題 4 2" xfId="37198" hidden="1"/>
    <cellStyle name="標題 4 2" xfId="37332" hidden="1"/>
    <cellStyle name="標題 4 2" xfId="37289" hidden="1"/>
    <cellStyle name="標題 4 2" xfId="37119" hidden="1"/>
    <cellStyle name="標題 4 2" xfId="37162" hidden="1"/>
    <cellStyle name="標題 4 2" xfId="37028" hidden="1"/>
    <cellStyle name="標題 4 2" xfId="37071" hidden="1"/>
    <cellStyle name="標題 4 2" xfId="37563" hidden="1"/>
    <cellStyle name="標題 4 2" xfId="37520" hidden="1"/>
    <cellStyle name="標題 4 2" xfId="37654" hidden="1"/>
    <cellStyle name="標題 4 2" xfId="37611" hidden="1"/>
    <cellStyle name="標題 4 2" xfId="37442" hidden="1"/>
    <cellStyle name="標題 4 2" xfId="37485" hidden="1"/>
    <cellStyle name="標題 4 2" xfId="37392" hidden="1"/>
    <cellStyle name="標題 4 2" xfId="37925" hidden="1"/>
    <cellStyle name="標題 4 2" xfId="37969" hidden="1"/>
    <cellStyle name="標題 4 2" xfId="37884" hidden="1"/>
    <cellStyle name="標題 4 2" xfId="38060" hidden="1"/>
    <cellStyle name="標題 4 2" xfId="38017" hidden="1"/>
    <cellStyle name="標題 4 2" xfId="37805" hidden="1"/>
    <cellStyle name="標題 4 2" xfId="37848" hidden="1"/>
    <cellStyle name="標題 4 2" xfId="37714" hidden="1"/>
    <cellStyle name="標題 4 2" xfId="37757" hidden="1"/>
    <cellStyle name="標題 4 2" xfId="38333" hidden="1"/>
    <cellStyle name="標題 4 2" xfId="38290" hidden="1"/>
    <cellStyle name="標題 4 2" xfId="38424" hidden="1"/>
    <cellStyle name="標題 4 2" xfId="38381" hidden="1"/>
    <cellStyle name="標題 4 2" xfId="38211" hidden="1"/>
    <cellStyle name="標題 4 2" xfId="38254" hidden="1"/>
    <cellStyle name="標題 4 2" xfId="38120" hidden="1"/>
    <cellStyle name="標題 4 2" xfId="38163" hidden="1"/>
    <cellStyle name="標題 4 2" xfId="38697" hidden="1"/>
    <cellStyle name="標題 4 2" xfId="38654" hidden="1"/>
    <cellStyle name="標題 4 2" xfId="38788" hidden="1"/>
    <cellStyle name="標題 4 2" xfId="38745" hidden="1"/>
    <cellStyle name="標題 4 2" xfId="38575" hidden="1"/>
    <cellStyle name="標題 4 2" xfId="38618" hidden="1"/>
    <cellStyle name="標題 4 2" xfId="38484" hidden="1"/>
    <cellStyle name="標題 4 2" xfId="38527" hidden="1"/>
    <cellStyle name="標題 4 2" xfId="39061" hidden="1"/>
    <cellStyle name="標題 4 2" xfId="39018" hidden="1"/>
    <cellStyle name="標題 4 2" xfId="39152" hidden="1"/>
    <cellStyle name="標題 4 2" xfId="39109" hidden="1"/>
    <cellStyle name="標題 4 2" xfId="38939" hidden="1"/>
    <cellStyle name="標題 4 2" xfId="38982" hidden="1"/>
    <cellStyle name="標題 4 2" xfId="38848" hidden="1"/>
    <cellStyle name="標題 4 2" xfId="38891" hidden="1"/>
    <cellStyle name="標題 4 2" xfId="39425" hidden="1"/>
    <cellStyle name="標題 4 2" xfId="39382" hidden="1"/>
    <cellStyle name="標題 4 2" xfId="39516" hidden="1"/>
    <cellStyle name="標題 4 2" xfId="39473" hidden="1"/>
    <cellStyle name="標題 4 2" xfId="39303" hidden="1"/>
    <cellStyle name="標題 4 2" xfId="39346" hidden="1"/>
    <cellStyle name="標題 4 2" xfId="39212" hidden="1"/>
    <cellStyle name="標題 4 2" xfId="39255" hidden="1"/>
    <cellStyle name="標題 4 2" xfId="39789" hidden="1"/>
    <cellStyle name="標題 4 2" xfId="39746" hidden="1"/>
    <cellStyle name="標題 4 2" xfId="39880" hidden="1"/>
    <cellStyle name="標題 4 2" xfId="39837" hidden="1"/>
    <cellStyle name="標題 4 2" xfId="39667" hidden="1"/>
    <cellStyle name="標題 4 2" xfId="39710" hidden="1"/>
    <cellStyle name="標題 4 2" xfId="39576" hidden="1"/>
    <cellStyle name="標題 4 2" xfId="39619" hidden="1"/>
    <cellStyle name="標題 4 2" xfId="40153" hidden="1"/>
    <cellStyle name="標題 4 2" xfId="40110" hidden="1"/>
    <cellStyle name="標題 4 2" xfId="40244" hidden="1"/>
    <cellStyle name="標題 4 2" xfId="40201" hidden="1"/>
    <cellStyle name="標題 4 2" xfId="40031" hidden="1"/>
    <cellStyle name="標題 4 2" xfId="40074" hidden="1"/>
    <cellStyle name="標題 4 2" xfId="39940" hidden="1"/>
    <cellStyle name="標題 4 2" xfId="39983" hidden="1"/>
    <cellStyle name="標題 4 2" xfId="40517" hidden="1"/>
    <cellStyle name="標題 4 2" xfId="40474" hidden="1"/>
    <cellStyle name="標題 4 2" xfId="40608" hidden="1"/>
    <cellStyle name="標題 4 2" xfId="40565" hidden="1"/>
    <cellStyle name="標題 4 2" xfId="40395" hidden="1"/>
    <cellStyle name="標題 4 2" xfId="40438" hidden="1"/>
    <cellStyle name="標題 4 2" xfId="40304" hidden="1"/>
    <cellStyle name="標題 4 2" xfId="40347" hidden="1"/>
    <cellStyle name="標題 4 2" xfId="40881" hidden="1"/>
    <cellStyle name="標題 4 2" xfId="40838" hidden="1"/>
    <cellStyle name="標題 4 2" xfId="40972" hidden="1"/>
    <cellStyle name="標題 4 2" xfId="40929" hidden="1"/>
    <cellStyle name="標題 4 2" xfId="40759" hidden="1"/>
    <cellStyle name="標題 4 2" xfId="40802" hidden="1"/>
    <cellStyle name="標題 4 2" xfId="40668" hidden="1"/>
    <cellStyle name="標題 4 2" xfId="40711" hidden="1"/>
    <cellStyle name="標題 4 2" xfId="41245" hidden="1"/>
    <cellStyle name="標題 4 2" xfId="41202" hidden="1"/>
    <cellStyle name="標題 4 2" xfId="41336" hidden="1"/>
    <cellStyle name="標題 4 2" xfId="41293" hidden="1"/>
    <cellStyle name="標題 4 2" xfId="41123" hidden="1"/>
    <cellStyle name="標題 4 2" xfId="41166" hidden="1"/>
    <cellStyle name="標題 4 2" xfId="41032" hidden="1"/>
    <cellStyle name="標題 4 2" xfId="41075" hidden="1"/>
    <cellStyle name="標題 4 2" xfId="41609" hidden="1"/>
    <cellStyle name="標題 4 2" xfId="41566" hidden="1"/>
    <cellStyle name="標題 4 2" xfId="41700" hidden="1"/>
    <cellStyle name="標題 4 2" xfId="41657" hidden="1"/>
    <cellStyle name="標題 4 2" xfId="41487" hidden="1"/>
    <cellStyle name="標題 4 2" xfId="41530" hidden="1"/>
    <cellStyle name="標題 4 2" xfId="41396" hidden="1"/>
    <cellStyle name="標題 4 2" xfId="41439" hidden="1"/>
    <cellStyle name="標題 4 2" xfId="41931" hidden="1"/>
    <cellStyle name="標題 4 2" xfId="41888" hidden="1"/>
    <cellStyle name="標題 4 2" xfId="42022" hidden="1"/>
    <cellStyle name="標題 4 2" xfId="41979" hidden="1"/>
    <cellStyle name="標題 4 2" xfId="41810" hidden="1"/>
    <cellStyle name="標題 4 2" xfId="41853" hidden="1"/>
    <cellStyle name="標題 4 2" xfId="41760" hidden="1"/>
    <cellStyle name="標題 4 2" xfId="42293" hidden="1"/>
    <cellStyle name="標題 4 2" xfId="42337" hidden="1"/>
    <cellStyle name="標題 4 2" xfId="42252" hidden="1"/>
    <cellStyle name="標題 4 2" xfId="42428" hidden="1"/>
    <cellStyle name="標題 4 2" xfId="42385" hidden="1"/>
    <cellStyle name="標題 4 2" xfId="42173" hidden="1"/>
    <cellStyle name="標題 4 2" xfId="42216" hidden="1"/>
    <cellStyle name="標題 4 2" xfId="42082" hidden="1"/>
    <cellStyle name="標題 4 2" xfId="42125" hidden="1"/>
    <cellStyle name="標題 4 2" xfId="42701" hidden="1"/>
    <cellStyle name="標題 4 2" xfId="42658" hidden="1"/>
    <cellStyle name="標題 4 2" xfId="42792" hidden="1"/>
    <cellStyle name="標題 4 2" xfId="42749" hidden="1"/>
    <cellStyle name="標題 4 2" xfId="42579" hidden="1"/>
    <cellStyle name="標題 4 2" xfId="42622" hidden="1"/>
    <cellStyle name="標題 4 2" xfId="42488" hidden="1"/>
    <cellStyle name="標題 4 2" xfId="42531" hidden="1"/>
    <cellStyle name="標題 4 2" xfId="43065" hidden="1"/>
    <cellStyle name="標題 4 2" xfId="43022" hidden="1"/>
    <cellStyle name="標題 4 2" xfId="43156" hidden="1"/>
    <cellStyle name="標題 4 2" xfId="43113" hidden="1"/>
    <cellStyle name="標題 4 2" xfId="42943" hidden="1"/>
    <cellStyle name="標題 4 2" xfId="42986" hidden="1"/>
    <cellStyle name="標題 4 2" xfId="42852" hidden="1"/>
    <cellStyle name="標題 4 2" xfId="42895" hidden="1"/>
    <cellStyle name="標題 4 2" xfId="43429" hidden="1"/>
    <cellStyle name="標題 4 2" xfId="43386" hidden="1"/>
    <cellStyle name="標題 4 2" xfId="43520" hidden="1"/>
    <cellStyle name="標題 4 2" xfId="43477" hidden="1"/>
    <cellStyle name="標題 4 2" xfId="43307" hidden="1"/>
    <cellStyle name="標題 4 2" xfId="43350" hidden="1"/>
    <cellStyle name="標題 4 2" xfId="43216" hidden="1"/>
    <cellStyle name="標題 4 2" xfId="43259" hidden="1"/>
    <cellStyle name="標題 4 2" xfId="43793" hidden="1"/>
    <cellStyle name="標題 4 2" xfId="43750" hidden="1"/>
    <cellStyle name="標題 4 2" xfId="43884" hidden="1"/>
    <cellStyle name="標題 4 2" xfId="43841" hidden="1"/>
    <cellStyle name="標題 4 2" xfId="43671" hidden="1"/>
    <cellStyle name="標題 4 2" xfId="43714" hidden="1"/>
    <cellStyle name="標題 4 2" xfId="43580" hidden="1"/>
    <cellStyle name="標題 4 2" xfId="43623" hidden="1"/>
    <cellStyle name="標題 4 2" xfId="44157" hidden="1"/>
    <cellStyle name="標題 4 2" xfId="44114" hidden="1"/>
    <cellStyle name="標題 4 2" xfId="44248" hidden="1"/>
    <cellStyle name="標題 4 2" xfId="44205" hidden="1"/>
    <cellStyle name="標題 4 2" xfId="44035" hidden="1"/>
    <cellStyle name="標題 4 2" xfId="44078" hidden="1"/>
    <cellStyle name="標題 4 2" xfId="43944" hidden="1"/>
    <cellStyle name="標題 4 2" xfId="43987" hidden="1"/>
    <cellStyle name="標題 4 2" xfId="44479" hidden="1"/>
    <cellStyle name="標題 4 2" xfId="44436" hidden="1"/>
    <cellStyle name="標題 4 2" xfId="44570" hidden="1"/>
    <cellStyle name="標題 4 2" xfId="44527" hidden="1"/>
    <cellStyle name="標題 4 2" xfId="44358" hidden="1"/>
    <cellStyle name="標題 4 2" xfId="44401" hidden="1"/>
    <cellStyle name="標題 4 2" xfId="44308" hidden="1"/>
    <cellStyle name="標題 4 2" xfId="44841" hidden="1"/>
    <cellStyle name="標題 4 2" xfId="44885" hidden="1"/>
    <cellStyle name="標題 4 2" xfId="44800" hidden="1"/>
    <cellStyle name="標題 4 2" xfId="44976" hidden="1"/>
    <cellStyle name="標題 4 2" xfId="44933" hidden="1"/>
    <cellStyle name="標題 4 2" xfId="44721" hidden="1"/>
    <cellStyle name="標題 4 2" xfId="44764" hidden="1"/>
    <cellStyle name="標題 4 2" xfId="44630" hidden="1"/>
    <cellStyle name="標題 4 2" xfId="44673" hidden="1"/>
    <cellStyle name="標題 4 2" xfId="45249" hidden="1"/>
    <cellStyle name="標題 4 2" xfId="45206" hidden="1"/>
    <cellStyle name="標題 4 2" xfId="45340" hidden="1"/>
    <cellStyle name="標題 4 2" xfId="45297" hidden="1"/>
    <cellStyle name="標題 4 2" xfId="45127" hidden="1"/>
    <cellStyle name="標題 4 2" xfId="45170" hidden="1"/>
    <cellStyle name="標題 4 2" xfId="45036" hidden="1"/>
    <cellStyle name="標題 4 2" xfId="45079" hidden="1"/>
    <cellStyle name="標題 4 2" xfId="45613" hidden="1"/>
    <cellStyle name="標題 4 2" xfId="45570" hidden="1"/>
    <cellStyle name="標題 4 2" xfId="45704" hidden="1"/>
    <cellStyle name="標題 4 2" xfId="45661" hidden="1"/>
    <cellStyle name="標題 4 2" xfId="45491" hidden="1"/>
    <cellStyle name="標題 4 2" xfId="45534" hidden="1"/>
    <cellStyle name="標題 4 2" xfId="45400" hidden="1"/>
    <cellStyle name="標題 4 2" xfId="45443" hidden="1"/>
    <cellStyle name="標題 4 2" xfId="45977" hidden="1"/>
    <cellStyle name="標題 4 2" xfId="45934" hidden="1"/>
    <cellStyle name="標題 4 2" xfId="46068" hidden="1"/>
    <cellStyle name="標題 4 2" xfId="46025" hidden="1"/>
    <cellStyle name="標題 4 2" xfId="45855" hidden="1"/>
    <cellStyle name="標題 4 2" xfId="45898" hidden="1"/>
    <cellStyle name="標題 4 2" xfId="45764" hidden="1"/>
    <cellStyle name="標題 4 2" xfId="45807" hidden="1"/>
    <cellStyle name="標題 4 2" xfId="46341" hidden="1"/>
    <cellStyle name="標題 4 2" xfId="46298" hidden="1"/>
    <cellStyle name="標題 4 2" xfId="46432" hidden="1"/>
    <cellStyle name="標題 4 2" xfId="46389" hidden="1"/>
    <cellStyle name="標題 4 2" xfId="46219" hidden="1"/>
    <cellStyle name="標題 4 2" xfId="46262" hidden="1"/>
    <cellStyle name="標題 4 2" xfId="46128" hidden="1"/>
    <cellStyle name="標題 4 2" xfId="46171" hidden="1"/>
    <cellStyle name="標題 4 2" xfId="46705" hidden="1"/>
    <cellStyle name="標題 4 2" xfId="46662" hidden="1"/>
    <cellStyle name="標題 4 2" xfId="46796" hidden="1"/>
    <cellStyle name="標題 4 2" xfId="46753" hidden="1"/>
    <cellStyle name="標題 4 2" xfId="46583" hidden="1"/>
    <cellStyle name="標題 4 2" xfId="46626" hidden="1"/>
    <cellStyle name="標題 4 2" xfId="46492" hidden="1"/>
    <cellStyle name="標題 4 2" xfId="46535" hidden="1"/>
    <cellStyle name="標題 4 2" xfId="47069" hidden="1"/>
    <cellStyle name="標題 4 2" xfId="47026" hidden="1"/>
    <cellStyle name="標題 4 2" xfId="47160" hidden="1"/>
    <cellStyle name="標題 4 2" xfId="47117" hidden="1"/>
    <cellStyle name="標題 4 2" xfId="46947" hidden="1"/>
    <cellStyle name="標題 4 2" xfId="46990" hidden="1"/>
    <cellStyle name="標題 4 2" xfId="46856" hidden="1"/>
    <cellStyle name="標題 4 2" xfId="46899" hidden="1"/>
    <cellStyle name="標題 4 2" xfId="47433" hidden="1"/>
    <cellStyle name="標題 4 2" xfId="47390" hidden="1"/>
    <cellStyle name="標題 4 2" xfId="47524" hidden="1"/>
    <cellStyle name="標題 4 2" xfId="47481" hidden="1"/>
    <cellStyle name="標題 4 2" xfId="47311" hidden="1"/>
    <cellStyle name="標題 4 2" xfId="47354" hidden="1"/>
    <cellStyle name="標題 4 2" xfId="47220" hidden="1"/>
    <cellStyle name="標題 4 2" xfId="47263" hidden="1"/>
    <cellStyle name="標題 4 2" xfId="47797" hidden="1"/>
    <cellStyle name="標題 4 2" xfId="47754" hidden="1"/>
    <cellStyle name="標題 4 2" xfId="47888" hidden="1"/>
    <cellStyle name="標題 4 2" xfId="47845" hidden="1"/>
    <cellStyle name="標題 4 2" xfId="47675" hidden="1"/>
    <cellStyle name="標題 4 2" xfId="47718" hidden="1"/>
    <cellStyle name="標題 4 2" xfId="47584" hidden="1"/>
    <cellStyle name="標題 4 2" xfId="47627" hidden="1"/>
    <cellStyle name="標題 4 2" xfId="48161" hidden="1"/>
    <cellStyle name="標題 4 2" xfId="48118" hidden="1"/>
    <cellStyle name="標題 4 2" xfId="48252" hidden="1"/>
    <cellStyle name="標題 4 2" xfId="48209" hidden="1"/>
    <cellStyle name="標題 4 2" xfId="48039" hidden="1"/>
    <cellStyle name="標題 4 2" xfId="48082" hidden="1"/>
    <cellStyle name="標題 4 2" xfId="47948" hidden="1"/>
    <cellStyle name="標題 4 2" xfId="47991" hidden="1"/>
    <cellStyle name="標題 4 2" xfId="48525" hidden="1"/>
    <cellStyle name="標題 4 2" xfId="48482" hidden="1"/>
    <cellStyle name="標題 4 2" xfId="48616" hidden="1"/>
    <cellStyle name="標題 4 2" xfId="48573" hidden="1"/>
    <cellStyle name="標題 4 2" xfId="48403" hidden="1"/>
    <cellStyle name="標題 4 2" xfId="48446" hidden="1"/>
    <cellStyle name="標題 4 2" xfId="48312" hidden="1"/>
    <cellStyle name="標題 4 2" xfId="48355" hidden="1"/>
    <cellStyle name="標題 4 2" xfId="48847" hidden="1"/>
    <cellStyle name="標題 4 2" xfId="48804" hidden="1"/>
    <cellStyle name="標題 4 2" xfId="48938" hidden="1"/>
    <cellStyle name="標題 4 2" xfId="48895" hidden="1"/>
    <cellStyle name="標題 4 2" xfId="48726" hidden="1"/>
    <cellStyle name="標題 4 2" xfId="48769" hidden="1"/>
    <cellStyle name="標題 4 2" xfId="48676" hidden="1"/>
    <cellStyle name="標題 4 2" xfId="33211" hidden="1"/>
    <cellStyle name="標題 4 2" xfId="30852" hidden="1"/>
    <cellStyle name="標題 4 2" xfId="31344" hidden="1"/>
    <cellStyle name="標題 4 2" xfId="31316" hidden="1"/>
    <cellStyle name="標題 4 2" xfId="30945" hidden="1"/>
    <cellStyle name="標題 4 2" xfId="32782" hidden="1"/>
    <cellStyle name="標題 4 2" xfId="33128" hidden="1"/>
    <cellStyle name="標題 4 2" xfId="31449" hidden="1"/>
    <cellStyle name="標題 4 2" xfId="32738" hidden="1"/>
    <cellStyle name="標題 4 2" xfId="31365" hidden="1"/>
    <cellStyle name="標題 4 2" xfId="32924" hidden="1"/>
    <cellStyle name="標題 4 2" xfId="31864" hidden="1"/>
    <cellStyle name="標題 4 2" xfId="32981" hidden="1"/>
    <cellStyle name="標題 4 2" xfId="31349" hidden="1"/>
    <cellStyle name="標題 4 2" xfId="31421" hidden="1"/>
    <cellStyle name="標題 4 2" xfId="32789" hidden="1"/>
    <cellStyle name="標題 4 2" xfId="31304" hidden="1"/>
    <cellStyle name="標題 4 2" xfId="30819" hidden="1"/>
    <cellStyle name="標題 4 2" xfId="31488" hidden="1"/>
    <cellStyle name="標題 4 2" xfId="31930" hidden="1"/>
    <cellStyle name="標題 4 2" xfId="32836" hidden="1"/>
    <cellStyle name="標題 4 2" xfId="31601" hidden="1"/>
    <cellStyle name="標題 4 2" xfId="31139" hidden="1"/>
    <cellStyle name="標題 4 2" xfId="32077" hidden="1"/>
    <cellStyle name="標題 4 2" xfId="33326" hidden="1"/>
    <cellStyle name="標題 4 2" xfId="32414" hidden="1"/>
    <cellStyle name="標題 4 2" xfId="32402" hidden="1"/>
    <cellStyle name="標題 4 2" xfId="32486" hidden="1"/>
    <cellStyle name="標題 4 2" xfId="32458" hidden="1"/>
    <cellStyle name="標題 4 2" xfId="33236" hidden="1"/>
    <cellStyle name="標題 4 2" xfId="32137" hidden="1"/>
    <cellStyle name="標題 4 2" xfId="32824" hidden="1"/>
    <cellStyle name="標題 4 2" xfId="31919" hidden="1"/>
    <cellStyle name="標題 4 2" xfId="31242" hidden="1"/>
    <cellStyle name="標題 4 2" xfId="31721" hidden="1"/>
    <cellStyle name="標題 4 2" xfId="31951" hidden="1"/>
    <cellStyle name="標題 4 2" xfId="31939" hidden="1"/>
    <cellStyle name="標題 4 2" xfId="31223" hidden="1"/>
    <cellStyle name="標題 4 2" xfId="31573" hidden="1"/>
    <cellStyle name="標題 4 2" xfId="31054" hidden="1"/>
    <cellStyle name="標題 4 2" xfId="31065" hidden="1"/>
    <cellStyle name="標題 4 2" xfId="30871" hidden="1"/>
    <cellStyle name="標題 4 2" xfId="32581" hidden="1"/>
    <cellStyle name="標題 4 2" xfId="30935" hidden="1"/>
    <cellStyle name="標題 4 2" xfId="30798" hidden="1"/>
    <cellStyle name="標題 4 2" xfId="32307" hidden="1"/>
    <cellStyle name="標題 4 2" xfId="32396" hidden="1"/>
    <cellStyle name="標題 4 2" xfId="32149" hidden="1"/>
    <cellStyle name="標題 4 2" xfId="32177" hidden="1"/>
    <cellStyle name="標題 4 2" xfId="32048" hidden="1"/>
    <cellStyle name="標題 4 2" xfId="30906" hidden="1"/>
    <cellStyle name="標題 4 2" xfId="32540" hidden="1"/>
    <cellStyle name="標題 4 2" xfId="32531" hidden="1"/>
    <cellStyle name="標題 4 2" xfId="31469" hidden="1"/>
    <cellStyle name="標題 4 2" xfId="32325" hidden="1"/>
    <cellStyle name="標題 4 2" xfId="31631" hidden="1"/>
    <cellStyle name="標題 4 2" xfId="51302" hidden="1"/>
    <cellStyle name="標題 4 2" xfId="51258" hidden="1"/>
    <cellStyle name="標題 4 2" xfId="51343" hidden="1"/>
    <cellStyle name="標題 4 2" xfId="51167" hidden="1"/>
    <cellStyle name="標題 4 2" xfId="51210" hidden="1"/>
    <cellStyle name="標題 4 2" xfId="51422" hidden="1"/>
    <cellStyle name="標題 4 2" xfId="51379" hidden="1"/>
    <cellStyle name="標題 4 2" xfId="51513" hidden="1"/>
    <cellStyle name="標題 4 2" xfId="51470" hidden="1"/>
    <cellStyle name="標題 4 2" xfId="50894" hidden="1"/>
    <cellStyle name="標題 4 2" xfId="50937" hidden="1"/>
    <cellStyle name="標題 4 2" xfId="50803" hidden="1"/>
    <cellStyle name="標題 4 2" xfId="50846" hidden="1"/>
    <cellStyle name="標題 4 2" xfId="51016" hidden="1"/>
    <cellStyle name="標題 4 2" xfId="50973" hidden="1"/>
    <cellStyle name="標題 4 2" xfId="51107" hidden="1"/>
    <cellStyle name="標題 4 2" xfId="51064" hidden="1"/>
    <cellStyle name="標題 4 2" xfId="50530" hidden="1"/>
    <cellStyle name="標題 4 2" xfId="50573" hidden="1"/>
    <cellStyle name="標題 4 2" xfId="50439" hidden="1"/>
    <cellStyle name="標題 4 2" xfId="50482" hidden="1"/>
    <cellStyle name="標題 4 2" xfId="50652" hidden="1"/>
    <cellStyle name="標題 4 2" xfId="50609" hidden="1"/>
    <cellStyle name="標題 4 2" xfId="50743" hidden="1"/>
    <cellStyle name="標題 4 2" xfId="50700" hidden="1"/>
    <cellStyle name="標題 4 2" xfId="50166" hidden="1"/>
    <cellStyle name="標題 4 2" xfId="50209" hidden="1"/>
    <cellStyle name="標題 4 2" xfId="50075" hidden="1"/>
    <cellStyle name="標題 4 2" xfId="50118" hidden="1"/>
    <cellStyle name="標題 4 2" xfId="50288" hidden="1"/>
    <cellStyle name="標題 4 2" xfId="50245" hidden="1"/>
    <cellStyle name="標題 4 2" xfId="50379" hidden="1"/>
    <cellStyle name="標題 4 2" xfId="50336" hidden="1"/>
    <cellStyle name="標題 4 2" xfId="49802" hidden="1"/>
    <cellStyle name="標題 4 2" xfId="49845" hidden="1"/>
    <cellStyle name="標題 4 2" xfId="49711" hidden="1"/>
    <cellStyle name="標題 4 2" xfId="49754" hidden="1"/>
    <cellStyle name="標題 4 2" xfId="49924" hidden="1"/>
    <cellStyle name="標題 4 2" xfId="49881" hidden="1"/>
    <cellStyle name="標題 4 2" xfId="50015" hidden="1"/>
    <cellStyle name="標題 4 2" xfId="49972" hidden="1"/>
    <cellStyle name="標題 4 2" xfId="49438" hidden="1"/>
    <cellStyle name="標題 4 2" xfId="49481" hidden="1"/>
    <cellStyle name="標題 4 2" xfId="49347" hidden="1"/>
    <cellStyle name="標題 4 2" xfId="49390" hidden="1"/>
    <cellStyle name="標題 4 2" xfId="49560" hidden="1"/>
    <cellStyle name="標題 4 2" xfId="49517" hidden="1"/>
    <cellStyle name="標題 4 2" xfId="49651" hidden="1"/>
    <cellStyle name="標題 4 2" xfId="49608" hidden="1"/>
    <cellStyle name="標題 4 2" xfId="49116" hidden="1"/>
    <cellStyle name="標題 4 2" xfId="49159" hidden="1"/>
    <cellStyle name="標題 4 2" xfId="49025" hidden="1"/>
    <cellStyle name="標題 4 2" xfId="49068" hidden="1"/>
    <cellStyle name="標題 4 2" xfId="49237" hidden="1"/>
    <cellStyle name="標題 4 2" xfId="49194" hidden="1"/>
    <cellStyle name="標題 4 2" xfId="49287" hidden="1"/>
    <cellStyle name="標題 5" xfId="2232" hidden="1"/>
    <cellStyle name="標題 5" xfId="2283" hidden="1"/>
    <cellStyle name="標題 5" xfId="2191" hidden="1"/>
    <cellStyle name="標題 5" xfId="2374" hidden="1"/>
    <cellStyle name="標題 5" xfId="2324" hidden="1"/>
    <cellStyle name="標題 5" xfId="2113" hidden="1"/>
    <cellStyle name="標題 5" xfId="2163" hidden="1"/>
    <cellStyle name="標題 5" xfId="2022" hidden="1"/>
    <cellStyle name="標題 5" xfId="2072" hidden="1"/>
    <cellStyle name="標題 5" xfId="2647" hidden="1"/>
    <cellStyle name="標題 5" xfId="2597" hidden="1"/>
    <cellStyle name="標題 5" xfId="2738" hidden="1"/>
    <cellStyle name="標題 5" xfId="2688" hidden="1"/>
    <cellStyle name="標題 5" xfId="2519" hidden="1"/>
    <cellStyle name="標題 5" xfId="2569" hidden="1"/>
    <cellStyle name="標題 5" xfId="2428" hidden="1"/>
    <cellStyle name="標題 5" xfId="2478" hidden="1"/>
    <cellStyle name="標題 5" xfId="3011" hidden="1"/>
    <cellStyle name="標題 5" xfId="2961" hidden="1"/>
    <cellStyle name="標題 5" xfId="3102" hidden="1"/>
    <cellStyle name="標題 5" xfId="3052" hidden="1"/>
    <cellStyle name="標題 5" xfId="2883" hidden="1"/>
    <cellStyle name="標題 5" xfId="2933" hidden="1"/>
    <cellStyle name="標題 5" xfId="2792" hidden="1"/>
    <cellStyle name="標題 5" xfId="2842" hidden="1"/>
    <cellStyle name="標題 5" xfId="3375" hidden="1"/>
    <cellStyle name="標題 5" xfId="3325" hidden="1"/>
    <cellStyle name="標題 5" xfId="3466" hidden="1"/>
    <cellStyle name="標題 5" xfId="3416" hidden="1"/>
    <cellStyle name="標題 5" xfId="3247" hidden="1"/>
    <cellStyle name="標題 5" xfId="3297" hidden="1"/>
    <cellStyle name="標題 5" xfId="3156" hidden="1"/>
    <cellStyle name="標題 5" xfId="3206" hidden="1"/>
    <cellStyle name="標題 5" xfId="3739" hidden="1"/>
    <cellStyle name="標題 5" xfId="3689" hidden="1"/>
    <cellStyle name="標題 5" xfId="3830" hidden="1"/>
    <cellStyle name="標題 5" xfId="3780" hidden="1"/>
    <cellStyle name="標題 5" xfId="3611" hidden="1"/>
    <cellStyle name="標題 5" xfId="3661" hidden="1"/>
    <cellStyle name="標題 5" xfId="3520" hidden="1"/>
    <cellStyle name="標題 5" xfId="3570" hidden="1"/>
    <cellStyle name="標題 5" xfId="4103" hidden="1"/>
    <cellStyle name="標題 5" xfId="4053" hidden="1"/>
    <cellStyle name="標題 5" xfId="4194" hidden="1"/>
    <cellStyle name="標題 5" xfId="4144" hidden="1"/>
    <cellStyle name="標題 5" xfId="3975" hidden="1"/>
    <cellStyle name="標題 5" xfId="4025" hidden="1"/>
    <cellStyle name="標題 5" xfId="3884" hidden="1"/>
    <cellStyle name="標題 5" xfId="3934" hidden="1"/>
    <cellStyle name="標題 5" xfId="4467" hidden="1"/>
    <cellStyle name="標題 5" xfId="4417" hidden="1"/>
    <cellStyle name="標題 5" xfId="4558" hidden="1"/>
    <cellStyle name="標題 5" xfId="4508" hidden="1"/>
    <cellStyle name="標題 5" xfId="4339" hidden="1"/>
    <cellStyle name="標題 5" xfId="4389" hidden="1"/>
    <cellStyle name="標題 5" xfId="4248" hidden="1"/>
    <cellStyle name="標題 5" xfId="4298" hidden="1"/>
    <cellStyle name="標題 5" xfId="4831" hidden="1"/>
    <cellStyle name="標題 5" xfId="4781" hidden="1"/>
    <cellStyle name="標題 5" xfId="4922" hidden="1"/>
    <cellStyle name="標題 5" xfId="4872" hidden="1"/>
    <cellStyle name="標題 5" xfId="4703" hidden="1"/>
    <cellStyle name="標題 5" xfId="4753" hidden="1"/>
    <cellStyle name="標題 5" xfId="4612" hidden="1"/>
    <cellStyle name="標題 5" xfId="4662" hidden="1"/>
    <cellStyle name="標題 5" xfId="5195" hidden="1"/>
    <cellStyle name="標題 5" xfId="5145" hidden="1"/>
    <cellStyle name="標題 5" xfId="5286" hidden="1"/>
    <cellStyle name="標題 5" xfId="5236" hidden="1"/>
    <cellStyle name="標題 5" xfId="5067" hidden="1"/>
    <cellStyle name="標題 5" xfId="5117" hidden="1"/>
    <cellStyle name="標題 5" xfId="4976" hidden="1"/>
    <cellStyle name="標題 5" xfId="5026" hidden="1"/>
    <cellStyle name="標題 5" xfId="5559" hidden="1"/>
    <cellStyle name="標題 5" xfId="5509" hidden="1"/>
    <cellStyle name="標題 5" xfId="5650" hidden="1"/>
    <cellStyle name="標題 5" xfId="5600" hidden="1"/>
    <cellStyle name="標題 5" xfId="5431" hidden="1"/>
    <cellStyle name="標題 5" xfId="5481" hidden="1"/>
    <cellStyle name="標題 5" xfId="5340" hidden="1"/>
    <cellStyle name="標題 5" xfId="5390" hidden="1"/>
    <cellStyle name="標題 5" xfId="5881" hidden="1"/>
    <cellStyle name="標題 5" xfId="5831" hidden="1"/>
    <cellStyle name="標題 5" xfId="5972" hidden="1"/>
    <cellStyle name="標題 5" xfId="5922" hidden="1"/>
    <cellStyle name="標題 5" xfId="5754" hidden="1"/>
    <cellStyle name="標題 5" xfId="5804" hidden="1"/>
    <cellStyle name="標題 5" xfId="5704" hidden="1"/>
    <cellStyle name="標題 5" xfId="8784" hidden="1"/>
    <cellStyle name="標題 5" xfId="8835" hidden="1"/>
    <cellStyle name="標題 5" xfId="8743" hidden="1"/>
    <cellStyle name="標題 5" xfId="8926" hidden="1"/>
    <cellStyle name="標題 5" xfId="8876" hidden="1"/>
    <cellStyle name="標題 5" xfId="8665" hidden="1"/>
    <cellStyle name="標題 5" xfId="8715" hidden="1"/>
    <cellStyle name="標題 5" xfId="8574" hidden="1"/>
    <cellStyle name="標題 5" xfId="8624" hidden="1"/>
    <cellStyle name="標題 5" xfId="9199" hidden="1"/>
    <cellStyle name="標題 5" xfId="9149" hidden="1"/>
    <cellStyle name="標題 5" xfId="9290" hidden="1"/>
    <cellStyle name="標題 5" xfId="9240" hidden="1"/>
    <cellStyle name="標題 5" xfId="9071" hidden="1"/>
    <cellStyle name="標題 5" xfId="9121" hidden="1"/>
    <cellStyle name="標題 5" xfId="8980" hidden="1"/>
    <cellStyle name="標題 5" xfId="9030" hidden="1"/>
    <cellStyle name="標題 5" xfId="9563" hidden="1"/>
    <cellStyle name="標題 5" xfId="9513" hidden="1"/>
    <cellStyle name="標題 5" xfId="9654" hidden="1"/>
    <cellStyle name="標題 5" xfId="9604" hidden="1"/>
    <cellStyle name="標題 5" xfId="9435" hidden="1"/>
    <cellStyle name="標題 5" xfId="9485" hidden="1"/>
    <cellStyle name="標題 5" xfId="9344" hidden="1"/>
    <cellStyle name="標題 5" xfId="9394" hidden="1"/>
    <cellStyle name="標題 5" xfId="9927" hidden="1"/>
    <cellStyle name="標題 5" xfId="9877" hidden="1"/>
    <cellStyle name="標題 5" xfId="10018" hidden="1"/>
    <cellStyle name="標題 5" xfId="9968" hidden="1"/>
    <cellStyle name="標題 5" xfId="9799" hidden="1"/>
    <cellStyle name="標題 5" xfId="9849" hidden="1"/>
    <cellStyle name="標題 5" xfId="9708" hidden="1"/>
    <cellStyle name="標題 5" xfId="9758" hidden="1"/>
    <cellStyle name="標題 5" xfId="10291" hidden="1"/>
    <cellStyle name="標題 5" xfId="10241" hidden="1"/>
    <cellStyle name="標題 5" xfId="10382" hidden="1"/>
    <cellStyle name="標題 5" xfId="10332" hidden="1"/>
    <cellStyle name="標題 5" xfId="10163" hidden="1"/>
    <cellStyle name="標題 5" xfId="10213" hidden="1"/>
    <cellStyle name="標題 5" xfId="10072" hidden="1"/>
    <cellStyle name="標題 5" xfId="10122" hidden="1"/>
    <cellStyle name="標題 5" xfId="10655" hidden="1"/>
    <cellStyle name="標題 5" xfId="10605" hidden="1"/>
    <cellStyle name="標題 5" xfId="10746" hidden="1"/>
    <cellStyle name="標題 5" xfId="10696" hidden="1"/>
    <cellStyle name="標題 5" xfId="10527" hidden="1"/>
    <cellStyle name="標題 5" xfId="10577" hidden="1"/>
    <cellStyle name="標題 5" xfId="10436" hidden="1"/>
    <cellStyle name="標題 5" xfId="10486" hidden="1"/>
    <cellStyle name="標題 5" xfId="11019" hidden="1"/>
    <cellStyle name="標題 5" xfId="10969" hidden="1"/>
    <cellStyle name="標題 5" xfId="11110" hidden="1"/>
    <cellStyle name="標題 5" xfId="11060" hidden="1"/>
    <cellStyle name="標題 5" xfId="10891" hidden="1"/>
    <cellStyle name="標題 5" xfId="10941" hidden="1"/>
    <cellStyle name="標題 5" xfId="10800" hidden="1"/>
    <cellStyle name="標題 5" xfId="10850" hidden="1"/>
    <cellStyle name="標題 5" xfId="11383" hidden="1"/>
    <cellStyle name="標題 5" xfId="11333" hidden="1"/>
    <cellStyle name="標題 5" xfId="11474" hidden="1"/>
    <cellStyle name="標題 5" xfId="11424" hidden="1"/>
    <cellStyle name="標題 5" xfId="11255" hidden="1"/>
    <cellStyle name="標題 5" xfId="11305" hidden="1"/>
    <cellStyle name="標題 5" xfId="11164" hidden="1"/>
    <cellStyle name="標題 5" xfId="11214" hidden="1"/>
    <cellStyle name="標題 5" xfId="11747" hidden="1"/>
    <cellStyle name="標題 5" xfId="11697" hidden="1"/>
    <cellStyle name="標題 5" xfId="11838" hidden="1"/>
    <cellStyle name="標題 5" xfId="11788" hidden="1"/>
    <cellStyle name="標題 5" xfId="11619" hidden="1"/>
    <cellStyle name="標題 5" xfId="11669" hidden="1"/>
    <cellStyle name="標題 5" xfId="11528" hidden="1"/>
    <cellStyle name="標題 5" xfId="11578" hidden="1"/>
    <cellStyle name="標題 5" xfId="12111" hidden="1"/>
    <cellStyle name="標題 5" xfId="12061" hidden="1"/>
    <cellStyle name="標題 5" xfId="12202" hidden="1"/>
    <cellStyle name="標題 5" xfId="12152" hidden="1"/>
    <cellStyle name="標題 5" xfId="11983" hidden="1"/>
    <cellStyle name="標題 5" xfId="12033" hidden="1"/>
    <cellStyle name="標題 5" xfId="11892" hidden="1"/>
    <cellStyle name="標題 5" xfId="11942" hidden="1"/>
    <cellStyle name="標題 5" xfId="12475" hidden="1"/>
    <cellStyle name="標題 5" xfId="12425" hidden="1"/>
    <cellStyle name="標題 5" xfId="12566" hidden="1"/>
    <cellStyle name="標題 5" xfId="12516" hidden="1"/>
    <cellStyle name="標題 5" xfId="12347" hidden="1"/>
    <cellStyle name="標題 5" xfId="12397" hidden="1"/>
    <cellStyle name="標題 5" xfId="12256" hidden="1"/>
    <cellStyle name="標題 5" xfId="12306" hidden="1"/>
    <cellStyle name="標題 5" xfId="12797" hidden="1"/>
    <cellStyle name="標題 5" xfId="12747" hidden="1"/>
    <cellStyle name="標題 5" xfId="12888" hidden="1"/>
    <cellStyle name="標題 5" xfId="12838" hidden="1"/>
    <cellStyle name="標題 5" xfId="12670" hidden="1"/>
    <cellStyle name="標題 5" xfId="12720" hidden="1"/>
    <cellStyle name="標題 5" xfId="12620" hidden="1"/>
    <cellStyle name="標題 5" xfId="13152" hidden="1"/>
    <cellStyle name="標題 5" xfId="13203" hidden="1"/>
    <cellStyle name="標題 5" xfId="13111" hidden="1"/>
    <cellStyle name="標題 5" xfId="13294" hidden="1"/>
    <cellStyle name="標題 5" xfId="13244" hidden="1"/>
    <cellStyle name="標題 5" xfId="13033" hidden="1"/>
    <cellStyle name="標題 5" xfId="13083" hidden="1"/>
    <cellStyle name="標題 5" xfId="12942" hidden="1"/>
    <cellStyle name="標題 5" xfId="12992" hidden="1"/>
    <cellStyle name="標題 5" xfId="13567" hidden="1"/>
    <cellStyle name="標題 5" xfId="13517" hidden="1"/>
    <cellStyle name="標題 5" xfId="13658" hidden="1"/>
    <cellStyle name="標題 5" xfId="13608" hidden="1"/>
    <cellStyle name="標題 5" xfId="13439" hidden="1"/>
    <cellStyle name="標題 5" xfId="13489" hidden="1"/>
    <cellStyle name="標題 5" xfId="13348" hidden="1"/>
    <cellStyle name="標題 5" xfId="13398" hidden="1"/>
    <cellStyle name="標題 5" xfId="13931" hidden="1"/>
    <cellStyle name="標題 5" xfId="13881" hidden="1"/>
    <cellStyle name="標題 5" xfId="14022" hidden="1"/>
    <cellStyle name="標題 5" xfId="13972" hidden="1"/>
    <cellStyle name="標題 5" xfId="13803" hidden="1"/>
    <cellStyle name="標題 5" xfId="13853" hidden="1"/>
    <cellStyle name="標題 5" xfId="13712" hidden="1"/>
    <cellStyle name="標題 5" xfId="13762" hidden="1"/>
    <cellStyle name="標題 5" xfId="14295" hidden="1"/>
    <cellStyle name="標題 5" xfId="14245" hidden="1"/>
    <cellStyle name="標題 5" xfId="14386" hidden="1"/>
    <cellStyle name="標題 5" xfId="14336" hidden="1"/>
    <cellStyle name="標題 5" xfId="14167" hidden="1"/>
    <cellStyle name="標題 5" xfId="14217" hidden="1"/>
    <cellStyle name="標題 5" xfId="14076" hidden="1"/>
    <cellStyle name="標題 5" xfId="14126" hidden="1"/>
    <cellStyle name="標題 5" xfId="14659" hidden="1"/>
    <cellStyle name="標題 5" xfId="14609" hidden="1"/>
    <cellStyle name="標題 5" xfId="14750" hidden="1"/>
    <cellStyle name="標題 5" xfId="14700" hidden="1"/>
    <cellStyle name="標題 5" xfId="14531" hidden="1"/>
    <cellStyle name="標題 5" xfId="14581" hidden="1"/>
    <cellStyle name="標題 5" xfId="14440" hidden="1"/>
    <cellStyle name="標題 5" xfId="14490" hidden="1"/>
    <cellStyle name="標題 5" xfId="15023" hidden="1"/>
    <cellStyle name="標題 5" xfId="14973" hidden="1"/>
    <cellStyle name="標題 5" xfId="15114" hidden="1"/>
    <cellStyle name="標題 5" xfId="15064" hidden="1"/>
    <cellStyle name="標題 5" xfId="14895" hidden="1"/>
    <cellStyle name="標題 5" xfId="14945" hidden="1"/>
    <cellStyle name="標題 5" xfId="14804" hidden="1"/>
    <cellStyle name="標題 5" xfId="14854" hidden="1"/>
    <cellStyle name="標題 5" xfId="15387" hidden="1"/>
    <cellStyle name="標題 5" xfId="15337" hidden="1"/>
    <cellStyle name="標題 5" xfId="15478" hidden="1"/>
    <cellStyle name="標題 5" xfId="15428" hidden="1"/>
    <cellStyle name="標題 5" xfId="15259" hidden="1"/>
    <cellStyle name="標題 5" xfId="15309" hidden="1"/>
    <cellStyle name="標題 5" xfId="15168" hidden="1"/>
    <cellStyle name="標題 5" xfId="15218" hidden="1"/>
    <cellStyle name="標題 5" xfId="15751" hidden="1"/>
    <cellStyle name="標題 5" xfId="15701" hidden="1"/>
    <cellStyle name="標題 5" xfId="15842" hidden="1"/>
    <cellStyle name="標題 5" xfId="15792" hidden="1"/>
    <cellStyle name="標題 5" xfId="15623" hidden="1"/>
    <cellStyle name="標題 5" xfId="15673" hidden="1"/>
    <cellStyle name="標題 5" xfId="15532" hidden="1"/>
    <cellStyle name="標題 5" xfId="15582" hidden="1"/>
    <cellStyle name="標題 5" xfId="16115" hidden="1"/>
    <cellStyle name="標題 5" xfId="16065" hidden="1"/>
    <cellStyle name="標題 5" xfId="16206" hidden="1"/>
    <cellStyle name="標題 5" xfId="16156" hidden="1"/>
    <cellStyle name="標題 5" xfId="15987" hidden="1"/>
    <cellStyle name="標題 5" xfId="16037" hidden="1"/>
    <cellStyle name="標題 5" xfId="15896" hidden="1"/>
    <cellStyle name="標題 5" xfId="15946" hidden="1"/>
    <cellStyle name="標題 5" xfId="16479" hidden="1"/>
    <cellStyle name="標題 5" xfId="16429" hidden="1"/>
    <cellStyle name="標題 5" xfId="16570" hidden="1"/>
    <cellStyle name="標題 5" xfId="16520" hidden="1"/>
    <cellStyle name="標題 5" xfId="16351" hidden="1"/>
    <cellStyle name="標題 5" xfId="16401" hidden="1"/>
    <cellStyle name="標題 5" xfId="16260" hidden="1"/>
    <cellStyle name="標題 5" xfId="16310" hidden="1"/>
    <cellStyle name="標題 5" xfId="16843" hidden="1"/>
    <cellStyle name="標題 5" xfId="16793" hidden="1"/>
    <cellStyle name="標題 5" xfId="16934" hidden="1"/>
    <cellStyle name="標題 5" xfId="16884" hidden="1"/>
    <cellStyle name="標題 5" xfId="16715" hidden="1"/>
    <cellStyle name="標題 5" xfId="16765" hidden="1"/>
    <cellStyle name="標題 5" xfId="16624" hidden="1"/>
    <cellStyle name="標題 5" xfId="16674" hidden="1"/>
    <cellStyle name="標題 5" xfId="17165" hidden="1"/>
    <cellStyle name="標題 5" xfId="17115" hidden="1"/>
    <cellStyle name="標題 5" xfId="17256" hidden="1"/>
    <cellStyle name="標題 5" xfId="17206" hidden="1"/>
    <cellStyle name="標題 5" xfId="17038" hidden="1"/>
    <cellStyle name="標題 5" xfId="17088" hidden="1"/>
    <cellStyle name="標題 5" xfId="16988" hidden="1"/>
    <cellStyle name="標題 5" xfId="17520" hidden="1"/>
    <cellStyle name="標題 5" xfId="17571" hidden="1"/>
    <cellStyle name="標題 5" xfId="17479" hidden="1"/>
    <cellStyle name="標題 5" xfId="17662" hidden="1"/>
    <cellStyle name="標題 5" xfId="17612" hidden="1"/>
    <cellStyle name="標題 5" xfId="17401" hidden="1"/>
    <cellStyle name="標題 5" xfId="17451" hidden="1"/>
    <cellStyle name="標題 5" xfId="17310" hidden="1"/>
    <cellStyle name="標題 5" xfId="17360" hidden="1"/>
    <cellStyle name="標題 5" xfId="17935" hidden="1"/>
    <cellStyle name="標題 5" xfId="17885" hidden="1"/>
    <cellStyle name="標題 5" xfId="18026" hidden="1"/>
    <cellStyle name="標題 5" xfId="17976" hidden="1"/>
    <cellStyle name="標題 5" xfId="17807" hidden="1"/>
    <cellStyle name="標題 5" xfId="17857" hidden="1"/>
    <cellStyle name="標題 5" xfId="17716" hidden="1"/>
    <cellStyle name="標題 5" xfId="17766" hidden="1"/>
    <cellStyle name="標題 5" xfId="18299" hidden="1"/>
    <cellStyle name="標題 5" xfId="18249" hidden="1"/>
    <cellStyle name="標題 5" xfId="18390" hidden="1"/>
    <cellStyle name="標題 5" xfId="18340" hidden="1"/>
    <cellStyle name="標題 5" xfId="18171" hidden="1"/>
    <cellStyle name="標題 5" xfId="18221" hidden="1"/>
    <cellStyle name="標題 5" xfId="18080" hidden="1"/>
    <cellStyle name="標題 5" xfId="18130" hidden="1"/>
    <cellStyle name="標題 5" xfId="18663" hidden="1"/>
    <cellStyle name="標題 5" xfId="18613" hidden="1"/>
    <cellStyle name="標題 5" xfId="18754" hidden="1"/>
    <cellStyle name="標題 5" xfId="18704" hidden="1"/>
    <cellStyle name="標題 5" xfId="18535" hidden="1"/>
    <cellStyle name="標題 5" xfId="18585" hidden="1"/>
    <cellStyle name="標題 5" xfId="18444" hidden="1"/>
    <cellStyle name="標題 5" xfId="18494" hidden="1"/>
    <cellStyle name="標題 5" xfId="19027" hidden="1"/>
    <cellStyle name="標題 5" xfId="18977" hidden="1"/>
    <cellStyle name="標題 5" xfId="19118" hidden="1"/>
    <cellStyle name="標題 5" xfId="19068" hidden="1"/>
    <cellStyle name="標題 5" xfId="18899" hidden="1"/>
    <cellStyle name="標題 5" xfId="18949" hidden="1"/>
    <cellStyle name="標題 5" xfId="18808" hidden="1"/>
    <cellStyle name="標題 5" xfId="18858" hidden="1"/>
    <cellStyle name="標題 5" xfId="19391" hidden="1"/>
    <cellStyle name="標題 5" xfId="19341" hidden="1"/>
    <cellStyle name="標題 5" xfId="19482" hidden="1"/>
    <cellStyle name="標題 5" xfId="19432" hidden="1"/>
    <cellStyle name="標題 5" xfId="19263" hidden="1"/>
    <cellStyle name="標題 5" xfId="19313" hidden="1"/>
    <cellStyle name="標題 5" xfId="19172" hidden="1"/>
    <cellStyle name="標題 5" xfId="19222" hidden="1"/>
    <cellStyle name="標題 5" xfId="19713" hidden="1"/>
    <cellStyle name="標題 5" xfId="19663" hidden="1"/>
    <cellStyle name="標題 5" xfId="19804" hidden="1"/>
    <cellStyle name="標題 5" xfId="19754" hidden="1"/>
    <cellStyle name="標題 5" xfId="19586" hidden="1"/>
    <cellStyle name="標題 5" xfId="19636" hidden="1"/>
    <cellStyle name="標題 5" xfId="19536" hidden="1"/>
    <cellStyle name="標題 5" xfId="20068" hidden="1"/>
    <cellStyle name="標題 5" xfId="20119" hidden="1"/>
    <cellStyle name="標題 5" xfId="20027" hidden="1"/>
    <cellStyle name="標題 5" xfId="20210" hidden="1"/>
    <cellStyle name="標題 5" xfId="20160" hidden="1"/>
    <cellStyle name="標題 5" xfId="19949" hidden="1"/>
    <cellStyle name="標題 5" xfId="19999" hidden="1"/>
    <cellStyle name="標題 5" xfId="19858" hidden="1"/>
    <cellStyle name="標題 5" xfId="19908" hidden="1"/>
    <cellStyle name="標題 5" xfId="20483" hidden="1"/>
    <cellStyle name="標題 5" xfId="20433" hidden="1"/>
    <cellStyle name="標題 5" xfId="20574" hidden="1"/>
    <cellStyle name="標題 5" xfId="20524" hidden="1"/>
    <cellStyle name="標題 5" xfId="20355" hidden="1"/>
    <cellStyle name="標題 5" xfId="20405" hidden="1"/>
    <cellStyle name="標題 5" xfId="20264" hidden="1"/>
    <cellStyle name="標題 5" xfId="20314" hidden="1"/>
    <cellStyle name="標題 5" xfId="20847" hidden="1"/>
    <cellStyle name="標題 5" xfId="20797" hidden="1"/>
    <cellStyle name="標題 5" xfId="20938" hidden="1"/>
    <cellStyle name="標題 5" xfId="20888" hidden="1"/>
    <cellStyle name="標題 5" xfId="20719" hidden="1"/>
    <cellStyle name="標題 5" xfId="20769" hidden="1"/>
    <cellStyle name="標題 5" xfId="20628" hidden="1"/>
    <cellStyle name="標題 5" xfId="20678" hidden="1"/>
    <cellStyle name="標題 5" xfId="21211" hidden="1"/>
    <cellStyle name="標題 5" xfId="21161" hidden="1"/>
    <cellStyle name="標題 5" xfId="21302" hidden="1"/>
    <cellStyle name="標題 5" xfId="21252" hidden="1"/>
    <cellStyle name="標題 5" xfId="21083" hidden="1"/>
    <cellStyle name="標題 5" xfId="21133" hidden="1"/>
    <cellStyle name="標題 5" xfId="20992" hidden="1"/>
    <cellStyle name="標題 5" xfId="21042" hidden="1"/>
    <cellStyle name="標題 5" xfId="21575" hidden="1"/>
    <cellStyle name="標題 5" xfId="21525" hidden="1"/>
    <cellStyle name="標題 5" xfId="21666" hidden="1"/>
    <cellStyle name="標題 5" xfId="21616" hidden="1"/>
    <cellStyle name="標題 5" xfId="21447" hidden="1"/>
    <cellStyle name="標題 5" xfId="21497" hidden="1"/>
    <cellStyle name="標題 5" xfId="21356" hidden="1"/>
    <cellStyle name="標題 5" xfId="21406" hidden="1"/>
    <cellStyle name="標題 5" xfId="21939" hidden="1"/>
    <cellStyle name="標題 5" xfId="21889" hidden="1"/>
    <cellStyle name="標題 5" xfId="22030" hidden="1"/>
    <cellStyle name="標題 5" xfId="21980" hidden="1"/>
    <cellStyle name="標題 5" xfId="21811" hidden="1"/>
    <cellStyle name="標題 5" xfId="21861" hidden="1"/>
    <cellStyle name="標題 5" xfId="21720" hidden="1"/>
    <cellStyle name="標題 5" xfId="21770" hidden="1"/>
    <cellStyle name="標題 5" xfId="22303" hidden="1"/>
    <cellStyle name="標題 5" xfId="22253" hidden="1"/>
    <cellStyle name="標題 5" xfId="22394" hidden="1"/>
    <cellStyle name="標題 5" xfId="22344" hidden="1"/>
    <cellStyle name="標題 5" xfId="22175" hidden="1"/>
    <cellStyle name="標題 5" xfId="22225" hidden="1"/>
    <cellStyle name="標題 5" xfId="22084" hidden="1"/>
    <cellStyle name="標題 5" xfId="22134" hidden="1"/>
    <cellStyle name="標題 5" xfId="22667" hidden="1"/>
    <cellStyle name="標題 5" xfId="22617" hidden="1"/>
    <cellStyle name="標題 5" xfId="22758" hidden="1"/>
    <cellStyle name="標題 5" xfId="22708" hidden="1"/>
    <cellStyle name="標題 5" xfId="22539" hidden="1"/>
    <cellStyle name="標題 5" xfId="22589" hidden="1"/>
    <cellStyle name="標題 5" xfId="22448" hidden="1"/>
    <cellStyle name="標題 5" xfId="22498" hidden="1"/>
    <cellStyle name="標題 5" xfId="23031" hidden="1"/>
    <cellStyle name="標題 5" xfId="22981" hidden="1"/>
    <cellStyle name="標題 5" xfId="23122" hidden="1"/>
    <cellStyle name="標題 5" xfId="23072" hidden="1"/>
    <cellStyle name="標題 5" xfId="22903" hidden="1"/>
    <cellStyle name="標題 5" xfId="22953" hidden="1"/>
    <cellStyle name="標題 5" xfId="22812" hidden="1"/>
    <cellStyle name="標題 5" xfId="22862" hidden="1"/>
    <cellStyle name="標題 5" xfId="23395" hidden="1"/>
    <cellStyle name="標題 5" xfId="23345" hidden="1"/>
    <cellStyle name="標題 5" xfId="23486" hidden="1"/>
    <cellStyle name="標題 5" xfId="23436" hidden="1"/>
    <cellStyle name="標題 5" xfId="23267" hidden="1"/>
    <cellStyle name="標題 5" xfId="23317" hidden="1"/>
    <cellStyle name="標題 5" xfId="23176" hidden="1"/>
    <cellStyle name="標題 5" xfId="23226" hidden="1"/>
    <cellStyle name="標題 5" xfId="23759" hidden="1"/>
    <cellStyle name="標題 5" xfId="23709" hidden="1"/>
    <cellStyle name="標題 5" xfId="23850" hidden="1"/>
    <cellStyle name="標題 5" xfId="23800" hidden="1"/>
    <cellStyle name="標題 5" xfId="23631" hidden="1"/>
    <cellStyle name="標題 5" xfId="23681" hidden="1"/>
    <cellStyle name="標題 5" xfId="23540" hidden="1"/>
    <cellStyle name="標題 5" xfId="23590" hidden="1"/>
    <cellStyle name="標題 5" xfId="24081" hidden="1"/>
    <cellStyle name="標題 5" xfId="24031" hidden="1"/>
    <cellStyle name="標題 5" xfId="24172" hidden="1"/>
    <cellStyle name="標題 5" xfId="24122" hidden="1"/>
    <cellStyle name="標題 5" xfId="23954" hidden="1"/>
    <cellStyle name="標題 5" xfId="24004" hidden="1"/>
    <cellStyle name="標題 5" xfId="23904" hidden="1"/>
    <cellStyle name="標題 5" xfId="7468" hidden="1"/>
    <cellStyle name="標題 5" xfId="6632" hidden="1"/>
    <cellStyle name="標題 5" xfId="6797" hidden="1"/>
    <cellStyle name="標題 5" xfId="7821" hidden="1"/>
    <cellStyle name="標題 5" xfId="7687" hidden="1"/>
    <cellStyle name="標題 5" xfId="8323" hidden="1"/>
    <cellStyle name="標題 5" xfId="7411" hidden="1"/>
    <cellStyle name="標題 5" xfId="8267" hidden="1"/>
    <cellStyle name="標題 5" xfId="6322" hidden="1"/>
    <cellStyle name="標題 5" xfId="7871" hidden="1"/>
    <cellStyle name="標題 5" xfId="7189" hidden="1"/>
    <cellStyle name="標題 5" xfId="6785" hidden="1"/>
    <cellStyle name="標題 5" xfId="7246" hidden="1"/>
    <cellStyle name="標題 5" xfId="7349" hidden="1"/>
    <cellStyle name="標題 5" xfId="7299" hidden="1"/>
    <cellStyle name="標題 5" xfId="8330" hidden="1"/>
    <cellStyle name="標題 5" xfId="6863" hidden="1"/>
    <cellStyle name="標題 5" xfId="6307" hidden="1"/>
    <cellStyle name="標題 5" xfId="6392" hidden="1"/>
    <cellStyle name="標題 5" xfId="6852" hidden="1"/>
    <cellStyle name="標題 5" xfId="7102" hidden="1"/>
    <cellStyle name="標題 5" xfId="7141" hidden="1"/>
    <cellStyle name="標題 5" xfId="6697" hidden="1"/>
    <cellStyle name="標題 5" xfId="6035" hidden="1"/>
    <cellStyle name="標題 5" xfId="7610" hidden="1"/>
    <cellStyle name="標題 5" xfId="7335" hidden="1"/>
    <cellStyle name="標題 5" xfId="7497" hidden="1"/>
    <cellStyle name="標題 5" xfId="7407" hidden="1"/>
    <cellStyle name="標題 5" xfId="7554" hidden="1"/>
    <cellStyle name="標題 5" xfId="6246" hidden="1"/>
    <cellStyle name="標題 5" xfId="7237" hidden="1"/>
    <cellStyle name="標題 5" xfId="8365" hidden="1"/>
    <cellStyle name="標題 5" xfId="8116" hidden="1"/>
    <cellStyle name="標題 5" xfId="7747" hidden="1"/>
    <cellStyle name="標題 5" xfId="6623" hidden="1"/>
    <cellStyle name="標題 5" xfId="6873" hidden="1"/>
    <cellStyle name="標題 5" xfId="8094" hidden="1"/>
    <cellStyle name="標題 5" xfId="6956" hidden="1"/>
    <cellStyle name="標題 5" xfId="6514" hidden="1"/>
    <cellStyle name="標題 5" xfId="8000" hidden="1"/>
    <cellStyle name="標題 5" xfId="7879" hidden="1"/>
    <cellStyle name="標題 5" xfId="7221" hidden="1"/>
    <cellStyle name="標題 5" xfId="6230" hidden="1"/>
    <cellStyle name="標題 5" xfId="7285" hidden="1"/>
    <cellStyle name="標題 5" xfId="6020" hidden="1"/>
    <cellStyle name="標題 5" xfId="7847" hidden="1"/>
    <cellStyle name="標題 5" xfId="7315" hidden="1"/>
    <cellStyle name="標題 5" xfId="7690" hidden="1"/>
    <cellStyle name="標題 5" xfId="8418" hidden="1"/>
    <cellStyle name="標題 5" xfId="6970" hidden="1"/>
    <cellStyle name="標題 5" xfId="7311" hidden="1"/>
    <cellStyle name="標題 5" xfId="7462" hidden="1"/>
    <cellStyle name="標題 5" xfId="6180" hidden="1"/>
    <cellStyle name="標題 5" xfId="7010" hidden="1"/>
    <cellStyle name="標題 5" xfId="7691" hidden="1"/>
    <cellStyle name="標題 5" xfId="7171" hidden="1"/>
    <cellStyle name="標題 5" xfId="26537" hidden="1"/>
    <cellStyle name="標題 5" xfId="26486" hidden="1"/>
    <cellStyle name="標題 5" xfId="26578" hidden="1"/>
    <cellStyle name="標題 5" xfId="26395" hidden="1"/>
    <cellStyle name="標題 5" xfId="26445" hidden="1"/>
    <cellStyle name="標題 5" xfId="26656" hidden="1"/>
    <cellStyle name="標題 5" xfId="26606" hidden="1"/>
    <cellStyle name="標題 5" xfId="26747" hidden="1"/>
    <cellStyle name="標題 5" xfId="26697" hidden="1"/>
    <cellStyle name="標題 5" xfId="26122" hidden="1"/>
    <cellStyle name="標題 5" xfId="26172" hidden="1"/>
    <cellStyle name="標題 5" xfId="26031" hidden="1"/>
    <cellStyle name="標題 5" xfId="26081" hidden="1"/>
    <cellStyle name="標題 5" xfId="26250" hidden="1"/>
    <cellStyle name="標題 5" xfId="26200" hidden="1"/>
    <cellStyle name="標題 5" xfId="26341" hidden="1"/>
    <cellStyle name="標題 5" xfId="26291" hidden="1"/>
    <cellStyle name="標題 5" xfId="25758" hidden="1"/>
    <cellStyle name="標題 5" xfId="25808" hidden="1"/>
    <cellStyle name="標題 5" xfId="25667" hidden="1"/>
    <cellStyle name="標題 5" xfId="25717" hidden="1"/>
    <cellStyle name="標題 5" xfId="25886" hidden="1"/>
    <cellStyle name="標題 5" xfId="25836" hidden="1"/>
    <cellStyle name="標題 5" xfId="25977" hidden="1"/>
    <cellStyle name="標題 5" xfId="25927" hidden="1"/>
    <cellStyle name="標題 5" xfId="25394" hidden="1"/>
    <cellStyle name="標題 5" xfId="25444" hidden="1"/>
    <cellStyle name="標題 5" xfId="25303" hidden="1"/>
    <cellStyle name="標題 5" xfId="25353" hidden="1"/>
    <cellStyle name="標題 5" xfId="25522" hidden="1"/>
    <cellStyle name="標題 5" xfId="25472" hidden="1"/>
    <cellStyle name="標題 5" xfId="25613" hidden="1"/>
    <cellStyle name="標題 5" xfId="25563" hidden="1"/>
    <cellStyle name="標題 5" xfId="25030" hidden="1"/>
    <cellStyle name="標題 5" xfId="25080" hidden="1"/>
    <cellStyle name="標題 5" xfId="24939" hidden="1"/>
    <cellStyle name="標題 5" xfId="24989" hidden="1"/>
    <cellStyle name="標題 5" xfId="25158" hidden="1"/>
    <cellStyle name="標題 5" xfId="25108" hidden="1"/>
    <cellStyle name="標題 5" xfId="25249" hidden="1"/>
    <cellStyle name="標題 5" xfId="25199" hidden="1"/>
    <cellStyle name="標題 5" xfId="24666" hidden="1"/>
    <cellStyle name="標題 5" xfId="24716" hidden="1"/>
    <cellStyle name="標題 5" xfId="24575" hidden="1"/>
    <cellStyle name="標題 5" xfId="24625" hidden="1"/>
    <cellStyle name="標題 5" xfId="24794" hidden="1"/>
    <cellStyle name="標題 5" xfId="24744" hidden="1"/>
    <cellStyle name="標題 5" xfId="24885" hidden="1"/>
    <cellStyle name="標題 5" xfId="24835" hidden="1"/>
    <cellStyle name="標題 5" xfId="24344" hidden="1"/>
    <cellStyle name="標題 5" xfId="24394" hidden="1"/>
    <cellStyle name="標題 5" xfId="24253" hidden="1"/>
    <cellStyle name="標題 5" xfId="24303" hidden="1"/>
    <cellStyle name="標題 5" xfId="24471" hidden="1"/>
    <cellStyle name="標題 5" xfId="24421" hidden="1"/>
    <cellStyle name="標題 5" xfId="24521" hidden="1"/>
    <cellStyle name="標題 5" xfId="27001" hidden="1"/>
    <cellStyle name="標題 5" xfId="27052" hidden="1"/>
    <cellStyle name="標題 5" xfId="26960" hidden="1"/>
    <cellStyle name="標題 5" xfId="27143" hidden="1"/>
    <cellStyle name="標題 5" xfId="27093" hidden="1"/>
    <cellStyle name="標題 5" xfId="26882" hidden="1"/>
    <cellStyle name="標題 5" xfId="26932" hidden="1"/>
    <cellStyle name="標題 5" xfId="26791" hidden="1"/>
    <cellStyle name="標題 5" xfId="26841" hidden="1"/>
    <cellStyle name="標題 5" xfId="27416" hidden="1"/>
    <cellStyle name="標題 5" xfId="27366" hidden="1"/>
    <cellStyle name="標題 5" xfId="27507" hidden="1"/>
    <cellStyle name="標題 5" xfId="27457" hidden="1"/>
    <cellStyle name="標題 5" xfId="27288" hidden="1"/>
    <cellStyle name="標題 5" xfId="27338" hidden="1"/>
    <cellStyle name="標題 5" xfId="27197" hidden="1"/>
    <cellStyle name="標題 5" xfId="27247" hidden="1"/>
    <cellStyle name="標題 5" xfId="27780" hidden="1"/>
    <cellStyle name="標題 5" xfId="27730" hidden="1"/>
    <cellStyle name="標題 5" xfId="27871" hidden="1"/>
    <cellStyle name="標題 5" xfId="27821" hidden="1"/>
    <cellStyle name="標題 5" xfId="27652" hidden="1"/>
    <cellStyle name="標題 5" xfId="27702" hidden="1"/>
    <cellStyle name="標題 5" xfId="27561" hidden="1"/>
    <cellStyle name="標題 5" xfId="27611" hidden="1"/>
    <cellStyle name="標題 5" xfId="28144" hidden="1"/>
    <cellStyle name="標題 5" xfId="28094" hidden="1"/>
    <cellStyle name="標題 5" xfId="28235" hidden="1"/>
    <cellStyle name="標題 5" xfId="28185" hidden="1"/>
    <cellStyle name="標題 5" xfId="28016" hidden="1"/>
    <cellStyle name="標題 5" xfId="28066" hidden="1"/>
    <cellStyle name="標題 5" xfId="27925" hidden="1"/>
    <cellStyle name="標題 5" xfId="27975" hidden="1"/>
    <cellStyle name="標題 5" xfId="28508" hidden="1"/>
    <cellStyle name="標題 5" xfId="28458" hidden="1"/>
    <cellStyle name="標題 5" xfId="28599" hidden="1"/>
    <cellStyle name="標題 5" xfId="28549" hidden="1"/>
    <cellStyle name="標題 5" xfId="28380" hidden="1"/>
    <cellStyle name="標題 5" xfId="28430" hidden="1"/>
    <cellStyle name="標題 5" xfId="28289" hidden="1"/>
    <cellStyle name="標題 5" xfId="28339" hidden="1"/>
    <cellStyle name="標題 5" xfId="28872" hidden="1"/>
    <cellStyle name="標題 5" xfId="28822" hidden="1"/>
    <cellStyle name="標題 5" xfId="28963" hidden="1"/>
    <cellStyle name="標題 5" xfId="28913" hidden="1"/>
    <cellStyle name="標題 5" xfId="28744" hidden="1"/>
    <cellStyle name="標題 5" xfId="28794" hidden="1"/>
    <cellStyle name="標題 5" xfId="28653" hidden="1"/>
    <cellStyle name="標題 5" xfId="28703" hidden="1"/>
    <cellStyle name="標題 5" xfId="29236" hidden="1"/>
    <cellStyle name="標題 5" xfId="29186" hidden="1"/>
    <cellStyle name="標題 5" xfId="29327" hidden="1"/>
    <cellStyle name="標題 5" xfId="29277" hidden="1"/>
    <cellStyle name="標題 5" xfId="29108" hidden="1"/>
    <cellStyle name="標題 5" xfId="29158" hidden="1"/>
    <cellStyle name="標題 5" xfId="29017" hidden="1"/>
    <cellStyle name="標題 5" xfId="29067" hidden="1"/>
    <cellStyle name="標題 5" xfId="29600" hidden="1"/>
    <cellStyle name="標題 5" xfId="29550" hidden="1"/>
    <cellStyle name="標題 5" xfId="29691" hidden="1"/>
    <cellStyle name="標題 5" xfId="29641" hidden="1"/>
    <cellStyle name="標題 5" xfId="29472" hidden="1"/>
    <cellStyle name="標題 5" xfId="29522" hidden="1"/>
    <cellStyle name="標題 5" xfId="29381" hidden="1"/>
    <cellStyle name="標題 5" xfId="29431" hidden="1"/>
    <cellStyle name="標題 5" xfId="29964" hidden="1"/>
    <cellStyle name="標題 5" xfId="29914" hidden="1"/>
    <cellStyle name="標題 5" xfId="30055" hidden="1"/>
    <cellStyle name="標題 5" xfId="30005" hidden="1"/>
    <cellStyle name="標題 5" xfId="29836" hidden="1"/>
    <cellStyle name="標題 5" xfId="29886" hidden="1"/>
    <cellStyle name="標題 5" xfId="29745" hidden="1"/>
    <cellStyle name="標題 5" xfId="29795" hidden="1"/>
    <cellStyle name="標題 5" xfId="30328" hidden="1"/>
    <cellStyle name="標題 5" xfId="30278" hidden="1"/>
    <cellStyle name="標題 5" xfId="30419" hidden="1"/>
    <cellStyle name="標題 5" xfId="30369" hidden="1"/>
    <cellStyle name="標題 5" xfId="30200" hidden="1"/>
    <cellStyle name="標題 5" xfId="30250" hidden="1"/>
    <cellStyle name="標題 5" xfId="30109" hidden="1"/>
    <cellStyle name="標題 5" xfId="30159" hidden="1"/>
    <cellStyle name="標題 5" xfId="30650" hidden="1"/>
    <cellStyle name="標題 5" xfId="30600" hidden="1"/>
    <cellStyle name="標題 5" xfId="30741" hidden="1"/>
    <cellStyle name="標題 5" xfId="30691" hidden="1"/>
    <cellStyle name="標題 5" xfId="30523" hidden="1"/>
    <cellStyle name="標題 5" xfId="30573" hidden="1"/>
    <cellStyle name="標題 5" xfId="30473" hidden="1"/>
    <cellStyle name="標題 5" xfId="33553" hidden="1"/>
    <cellStyle name="標題 5" xfId="33604" hidden="1"/>
    <cellStyle name="標題 5" xfId="33512" hidden="1"/>
    <cellStyle name="標題 5" xfId="33695" hidden="1"/>
    <cellStyle name="標題 5" xfId="33645" hidden="1"/>
    <cellStyle name="標題 5" xfId="33434" hidden="1"/>
    <cellStyle name="標題 5" xfId="33484" hidden="1"/>
    <cellStyle name="標題 5" xfId="33343" hidden="1"/>
    <cellStyle name="標題 5" xfId="33393" hidden="1"/>
    <cellStyle name="標題 5" xfId="33968" hidden="1"/>
    <cellStyle name="標題 5" xfId="33918" hidden="1"/>
    <cellStyle name="標題 5" xfId="34059" hidden="1"/>
    <cellStyle name="標題 5" xfId="34009" hidden="1"/>
    <cellStyle name="標題 5" xfId="33840" hidden="1"/>
    <cellStyle name="標題 5" xfId="33890" hidden="1"/>
    <cellStyle name="標題 5" xfId="33749" hidden="1"/>
    <cellStyle name="標題 5" xfId="33799" hidden="1"/>
    <cellStyle name="標題 5" xfId="34332" hidden="1"/>
    <cellStyle name="標題 5" xfId="34282" hidden="1"/>
    <cellStyle name="標題 5" xfId="34423" hidden="1"/>
    <cellStyle name="標題 5" xfId="34373" hidden="1"/>
    <cellStyle name="標題 5" xfId="34204" hidden="1"/>
    <cellStyle name="標題 5" xfId="34254" hidden="1"/>
    <cellStyle name="標題 5" xfId="34113" hidden="1"/>
    <cellStyle name="標題 5" xfId="34163" hidden="1"/>
    <cellStyle name="標題 5" xfId="34696" hidden="1"/>
    <cellStyle name="標題 5" xfId="34646" hidden="1"/>
    <cellStyle name="標題 5" xfId="34787" hidden="1"/>
    <cellStyle name="標題 5" xfId="34737" hidden="1"/>
    <cellStyle name="標題 5" xfId="34568" hidden="1"/>
    <cellStyle name="標題 5" xfId="34618" hidden="1"/>
    <cellStyle name="標題 5" xfId="34477" hidden="1"/>
    <cellStyle name="標題 5" xfId="34527" hidden="1"/>
    <cellStyle name="標題 5" xfId="35060" hidden="1"/>
    <cellStyle name="標題 5" xfId="35010" hidden="1"/>
    <cellStyle name="標題 5" xfId="35151" hidden="1"/>
    <cellStyle name="標題 5" xfId="35101" hidden="1"/>
    <cellStyle name="標題 5" xfId="34932" hidden="1"/>
    <cellStyle name="標題 5" xfId="34982" hidden="1"/>
    <cellStyle name="標題 5" xfId="34841" hidden="1"/>
    <cellStyle name="標題 5" xfId="34891" hidden="1"/>
    <cellStyle name="標題 5" xfId="35424" hidden="1"/>
    <cellStyle name="標題 5" xfId="35374" hidden="1"/>
    <cellStyle name="標題 5" xfId="35515" hidden="1"/>
    <cellStyle name="標題 5" xfId="35465" hidden="1"/>
    <cellStyle name="標題 5" xfId="35296" hidden="1"/>
    <cellStyle name="標題 5" xfId="35346" hidden="1"/>
    <cellStyle name="標題 5" xfId="35205" hidden="1"/>
    <cellStyle name="標題 5" xfId="35255" hidden="1"/>
    <cellStyle name="標題 5" xfId="35788" hidden="1"/>
    <cellStyle name="標題 5" xfId="35738" hidden="1"/>
    <cellStyle name="標題 5" xfId="35879" hidden="1"/>
    <cellStyle name="標題 5" xfId="35829" hidden="1"/>
    <cellStyle name="標題 5" xfId="35660" hidden="1"/>
    <cellStyle name="標題 5" xfId="35710" hidden="1"/>
    <cellStyle name="標題 5" xfId="35569" hidden="1"/>
    <cellStyle name="標題 5" xfId="35619" hidden="1"/>
    <cellStyle name="標題 5" xfId="36152" hidden="1"/>
    <cellStyle name="標題 5" xfId="36102" hidden="1"/>
    <cellStyle name="標題 5" xfId="36243" hidden="1"/>
    <cellStyle name="標題 5" xfId="36193" hidden="1"/>
    <cellStyle name="標題 5" xfId="36024" hidden="1"/>
    <cellStyle name="標題 5" xfId="36074" hidden="1"/>
    <cellStyle name="標題 5" xfId="35933" hidden="1"/>
    <cellStyle name="標題 5" xfId="35983" hidden="1"/>
    <cellStyle name="標題 5" xfId="36516" hidden="1"/>
    <cellStyle name="標題 5" xfId="36466" hidden="1"/>
    <cellStyle name="標題 5" xfId="36607" hidden="1"/>
    <cellStyle name="標題 5" xfId="36557" hidden="1"/>
    <cellStyle name="標題 5" xfId="36388" hidden="1"/>
    <cellStyle name="標題 5" xfId="36438" hidden="1"/>
    <cellStyle name="標題 5" xfId="36297" hidden="1"/>
    <cellStyle name="標題 5" xfId="36347" hidden="1"/>
    <cellStyle name="標題 5" xfId="36880" hidden="1"/>
    <cellStyle name="標題 5" xfId="36830" hidden="1"/>
    <cellStyle name="標題 5" xfId="36971" hidden="1"/>
    <cellStyle name="標題 5" xfId="36921" hidden="1"/>
    <cellStyle name="標題 5" xfId="36752" hidden="1"/>
    <cellStyle name="標題 5" xfId="36802" hidden="1"/>
    <cellStyle name="標題 5" xfId="36661" hidden="1"/>
    <cellStyle name="標題 5" xfId="36711" hidden="1"/>
    <cellStyle name="標題 5" xfId="37244" hidden="1"/>
    <cellStyle name="標題 5" xfId="37194" hidden="1"/>
    <cellStyle name="標題 5" xfId="37335" hidden="1"/>
    <cellStyle name="標題 5" xfId="37285" hidden="1"/>
    <cellStyle name="標題 5" xfId="37116" hidden="1"/>
    <cellStyle name="標題 5" xfId="37166" hidden="1"/>
    <cellStyle name="標題 5" xfId="37025" hidden="1"/>
    <cellStyle name="標題 5" xfId="37075" hidden="1"/>
    <cellStyle name="標題 5" xfId="37566" hidden="1"/>
    <cellStyle name="標題 5" xfId="37516" hidden="1"/>
    <cellStyle name="標題 5" xfId="37657" hidden="1"/>
    <cellStyle name="標題 5" xfId="37607" hidden="1"/>
    <cellStyle name="標題 5" xfId="37439" hidden="1"/>
    <cellStyle name="標題 5" xfId="37489" hidden="1"/>
    <cellStyle name="標題 5" xfId="37389" hidden="1"/>
    <cellStyle name="標題 5" xfId="37921" hidden="1"/>
    <cellStyle name="標題 5" xfId="37972" hidden="1"/>
    <cellStyle name="標題 5" xfId="37880" hidden="1"/>
    <cellStyle name="標題 5" xfId="38063" hidden="1"/>
    <cellStyle name="標題 5" xfId="38013" hidden="1"/>
    <cellStyle name="標題 5" xfId="37802" hidden="1"/>
    <cellStyle name="標題 5" xfId="37852" hidden="1"/>
    <cellStyle name="標題 5" xfId="37711" hidden="1"/>
    <cellStyle name="標題 5" xfId="37761" hidden="1"/>
    <cellStyle name="標題 5" xfId="38336" hidden="1"/>
    <cellStyle name="標題 5" xfId="38286" hidden="1"/>
    <cellStyle name="標題 5" xfId="38427" hidden="1"/>
    <cellStyle name="標題 5" xfId="38377" hidden="1"/>
    <cellStyle name="標題 5" xfId="38208" hidden="1"/>
    <cellStyle name="標題 5" xfId="38258" hidden="1"/>
    <cellStyle name="標題 5" xfId="38117" hidden="1"/>
    <cellStyle name="標題 5" xfId="38167" hidden="1"/>
    <cellStyle name="標題 5" xfId="38700" hidden="1"/>
    <cellStyle name="標題 5" xfId="38650" hidden="1"/>
    <cellStyle name="標題 5" xfId="38791" hidden="1"/>
    <cellStyle name="標題 5" xfId="38741" hidden="1"/>
    <cellStyle name="標題 5" xfId="38572" hidden="1"/>
    <cellStyle name="標題 5" xfId="38622" hidden="1"/>
    <cellStyle name="標題 5" xfId="38481" hidden="1"/>
    <cellStyle name="標題 5" xfId="38531" hidden="1"/>
    <cellStyle name="標題 5" xfId="39064" hidden="1"/>
    <cellStyle name="標題 5" xfId="39014" hidden="1"/>
    <cellStyle name="標題 5" xfId="39155" hidden="1"/>
    <cellStyle name="標題 5" xfId="39105" hidden="1"/>
    <cellStyle name="標題 5" xfId="38936" hidden="1"/>
    <cellStyle name="標題 5" xfId="38986" hidden="1"/>
    <cellStyle name="標題 5" xfId="38845" hidden="1"/>
    <cellStyle name="標題 5" xfId="38895" hidden="1"/>
    <cellStyle name="標題 5" xfId="39428" hidden="1"/>
    <cellStyle name="標題 5" xfId="39378" hidden="1"/>
    <cellStyle name="標題 5" xfId="39519" hidden="1"/>
    <cellStyle name="標題 5" xfId="39469" hidden="1"/>
    <cellStyle name="標題 5" xfId="39300" hidden="1"/>
    <cellStyle name="標題 5" xfId="39350" hidden="1"/>
    <cellStyle name="標題 5" xfId="39209" hidden="1"/>
    <cellStyle name="標題 5" xfId="39259" hidden="1"/>
    <cellStyle name="標題 5" xfId="39792" hidden="1"/>
    <cellStyle name="標題 5" xfId="39742" hidden="1"/>
    <cellStyle name="標題 5" xfId="39883" hidden="1"/>
    <cellStyle name="標題 5" xfId="39833" hidden="1"/>
    <cellStyle name="標題 5" xfId="39664" hidden="1"/>
    <cellStyle name="標題 5" xfId="39714" hidden="1"/>
    <cellStyle name="標題 5" xfId="39573" hidden="1"/>
    <cellStyle name="標題 5" xfId="39623" hidden="1"/>
    <cellStyle name="標題 5" xfId="40156" hidden="1"/>
    <cellStyle name="標題 5" xfId="40106" hidden="1"/>
    <cellStyle name="標題 5" xfId="40247" hidden="1"/>
    <cellStyle name="標題 5" xfId="40197" hidden="1"/>
    <cellStyle name="標題 5" xfId="40028" hidden="1"/>
    <cellStyle name="標題 5" xfId="40078" hidden="1"/>
    <cellStyle name="標題 5" xfId="39937" hidden="1"/>
    <cellStyle name="標題 5" xfId="39987" hidden="1"/>
    <cellStyle name="標題 5" xfId="40520" hidden="1"/>
    <cellStyle name="標題 5" xfId="40470" hidden="1"/>
    <cellStyle name="標題 5" xfId="40611" hidden="1"/>
    <cellStyle name="標題 5" xfId="40561" hidden="1"/>
    <cellStyle name="標題 5" xfId="40392" hidden="1"/>
    <cellStyle name="標題 5" xfId="40442" hidden="1"/>
    <cellStyle name="標題 5" xfId="40301" hidden="1"/>
    <cellStyle name="標題 5" xfId="40351" hidden="1"/>
    <cellStyle name="標題 5" xfId="40884" hidden="1"/>
    <cellStyle name="標題 5" xfId="40834" hidden="1"/>
    <cellStyle name="標題 5" xfId="40975" hidden="1"/>
    <cellStyle name="標題 5" xfId="40925" hidden="1"/>
    <cellStyle name="標題 5" xfId="40756" hidden="1"/>
    <cellStyle name="標題 5" xfId="40806" hidden="1"/>
    <cellStyle name="標題 5" xfId="40665" hidden="1"/>
    <cellStyle name="標題 5" xfId="40715" hidden="1"/>
    <cellStyle name="標題 5" xfId="41248" hidden="1"/>
    <cellStyle name="標題 5" xfId="41198" hidden="1"/>
    <cellStyle name="標題 5" xfId="41339" hidden="1"/>
    <cellStyle name="標題 5" xfId="41289" hidden="1"/>
    <cellStyle name="標題 5" xfId="41120" hidden="1"/>
    <cellStyle name="標題 5" xfId="41170" hidden="1"/>
    <cellStyle name="標題 5" xfId="41029" hidden="1"/>
    <cellStyle name="標題 5" xfId="41079" hidden="1"/>
    <cellStyle name="標題 5" xfId="41612" hidden="1"/>
    <cellStyle name="標題 5" xfId="41562" hidden="1"/>
    <cellStyle name="標題 5" xfId="41703" hidden="1"/>
    <cellStyle name="標題 5" xfId="41653" hidden="1"/>
    <cellStyle name="標題 5" xfId="41484" hidden="1"/>
    <cellStyle name="標題 5" xfId="41534" hidden="1"/>
    <cellStyle name="標題 5" xfId="41393" hidden="1"/>
    <cellStyle name="標題 5" xfId="41443" hidden="1"/>
    <cellStyle name="標題 5" xfId="41934" hidden="1"/>
    <cellStyle name="標題 5" xfId="41884" hidden="1"/>
    <cellStyle name="標題 5" xfId="42025" hidden="1"/>
    <cellStyle name="標題 5" xfId="41975" hidden="1"/>
    <cellStyle name="標題 5" xfId="41807" hidden="1"/>
    <cellStyle name="標題 5" xfId="41857" hidden="1"/>
    <cellStyle name="標題 5" xfId="41757" hidden="1"/>
    <cellStyle name="標題 5" xfId="42289" hidden="1"/>
    <cellStyle name="標題 5" xfId="42340" hidden="1"/>
    <cellStyle name="標題 5" xfId="42248" hidden="1"/>
    <cellStyle name="標題 5" xfId="42431" hidden="1"/>
    <cellStyle name="標題 5" xfId="42381" hidden="1"/>
    <cellStyle name="標題 5" xfId="42170" hidden="1"/>
    <cellStyle name="標題 5" xfId="42220" hidden="1"/>
    <cellStyle name="標題 5" xfId="42079" hidden="1"/>
    <cellStyle name="標題 5" xfId="42129" hidden="1"/>
    <cellStyle name="標題 5" xfId="42704" hidden="1"/>
    <cellStyle name="標題 5" xfId="42654" hidden="1"/>
    <cellStyle name="標題 5" xfId="42795" hidden="1"/>
    <cellStyle name="標題 5" xfId="42745" hidden="1"/>
    <cellStyle name="標題 5" xfId="42576" hidden="1"/>
    <cellStyle name="標題 5" xfId="42626" hidden="1"/>
    <cellStyle name="標題 5" xfId="42485" hidden="1"/>
    <cellStyle name="標題 5" xfId="42535" hidden="1"/>
    <cellStyle name="標題 5" xfId="43068" hidden="1"/>
    <cellStyle name="標題 5" xfId="43018" hidden="1"/>
    <cellStyle name="標題 5" xfId="43159" hidden="1"/>
    <cellStyle name="標題 5" xfId="43109" hidden="1"/>
    <cellStyle name="標題 5" xfId="42940" hidden="1"/>
    <cellStyle name="標題 5" xfId="42990" hidden="1"/>
    <cellStyle name="標題 5" xfId="42849" hidden="1"/>
    <cellStyle name="標題 5" xfId="42899" hidden="1"/>
    <cellStyle name="標題 5" xfId="43432" hidden="1"/>
    <cellStyle name="標題 5" xfId="43382" hidden="1"/>
    <cellStyle name="標題 5" xfId="43523" hidden="1"/>
    <cellStyle name="標題 5" xfId="43473" hidden="1"/>
    <cellStyle name="標題 5" xfId="43304" hidden="1"/>
    <cellStyle name="標題 5" xfId="43354" hidden="1"/>
    <cellStyle name="標題 5" xfId="43213" hidden="1"/>
    <cellStyle name="標題 5" xfId="43263" hidden="1"/>
    <cellStyle name="標題 5" xfId="43796" hidden="1"/>
    <cellStyle name="標題 5" xfId="43746" hidden="1"/>
    <cellStyle name="標題 5" xfId="43887" hidden="1"/>
    <cellStyle name="標題 5" xfId="43837" hidden="1"/>
    <cellStyle name="標題 5" xfId="43668" hidden="1"/>
    <cellStyle name="標題 5" xfId="43718" hidden="1"/>
    <cellStyle name="標題 5" xfId="43577" hidden="1"/>
    <cellStyle name="標題 5" xfId="43627" hidden="1"/>
    <cellStyle name="標題 5" xfId="44160" hidden="1"/>
    <cellStyle name="標題 5" xfId="44110" hidden="1"/>
    <cellStyle name="標題 5" xfId="44251" hidden="1"/>
    <cellStyle name="標題 5" xfId="44201" hidden="1"/>
    <cellStyle name="標題 5" xfId="44032" hidden="1"/>
    <cellStyle name="標題 5" xfId="44082" hidden="1"/>
    <cellStyle name="標題 5" xfId="43941" hidden="1"/>
    <cellStyle name="標題 5" xfId="43991" hidden="1"/>
    <cellStyle name="標題 5" xfId="44482" hidden="1"/>
    <cellStyle name="標題 5" xfId="44432" hidden="1"/>
    <cellStyle name="標題 5" xfId="44573" hidden="1"/>
    <cellStyle name="標題 5" xfId="44523" hidden="1"/>
    <cellStyle name="標題 5" xfId="44355" hidden="1"/>
    <cellStyle name="標題 5" xfId="44405" hidden="1"/>
    <cellStyle name="標題 5" xfId="44305" hidden="1"/>
    <cellStyle name="標題 5" xfId="44837" hidden="1"/>
    <cellStyle name="標題 5" xfId="44888" hidden="1"/>
    <cellStyle name="標題 5" xfId="44796" hidden="1"/>
    <cellStyle name="標題 5" xfId="44979" hidden="1"/>
    <cellStyle name="標題 5" xfId="44929" hidden="1"/>
    <cellStyle name="標題 5" xfId="44718" hidden="1"/>
    <cellStyle name="標題 5" xfId="44768" hidden="1"/>
    <cellStyle name="標題 5" xfId="44627" hidden="1"/>
    <cellStyle name="標題 5" xfId="44677" hidden="1"/>
    <cellStyle name="標題 5" xfId="45252" hidden="1"/>
    <cellStyle name="標題 5" xfId="45202" hidden="1"/>
    <cellStyle name="標題 5" xfId="45343" hidden="1"/>
    <cellStyle name="標題 5" xfId="45293" hidden="1"/>
    <cellStyle name="標題 5" xfId="45124" hidden="1"/>
    <cellStyle name="標題 5" xfId="45174" hidden="1"/>
    <cellStyle name="標題 5" xfId="45033" hidden="1"/>
    <cellStyle name="標題 5" xfId="45083" hidden="1"/>
    <cellStyle name="標題 5" xfId="45616" hidden="1"/>
    <cellStyle name="標題 5" xfId="45566" hidden="1"/>
    <cellStyle name="標題 5" xfId="45707" hidden="1"/>
    <cellStyle name="標題 5" xfId="45657" hidden="1"/>
    <cellStyle name="標題 5" xfId="45488" hidden="1"/>
    <cellStyle name="標題 5" xfId="45538" hidden="1"/>
    <cellStyle name="標題 5" xfId="45397" hidden="1"/>
    <cellStyle name="標題 5" xfId="45447" hidden="1"/>
    <cellStyle name="標題 5" xfId="45980" hidden="1"/>
    <cellStyle name="標題 5" xfId="45930" hidden="1"/>
    <cellStyle name="標題 5" xfId="46071" hidden="1"/>
    <cellStyle name="標題 5" xfId="46021" hidden="1"/>
    <cellStyle name="標題 5" xfId="45852" hidden="1"/>
    <cellStyle name="標題 5" xfId="45902" hidden="1"/>
    <cellStyle name="標題 5" xfId="45761" hidden="1"/>
    <cellStyle name="標題 5" xfId="45811" hidden="1"/>
    <cellStyle name="標題 5" xfId="46344" hidden="1"/>
    <cellStyle name="標題 5" xfId="46294" hidden="1"/>
    <cellStyle name="標題 5" xfId="46435" hidden="1"/>
    <cellStyle name="標題 5" xfId="46385" hidden="1"/>
    <cellStyle name="標題 5" xfId="46216" hidden="1"/>
    <cellStyle name="標題 5" xfId="46266" hidden="1"/>
    <cellStyle name="標題 5" xfId="46125" hidden="1"/>
    <cellStyle name="標題 5" xfId="46175" hidden="1"/>
    <cellStyle name="標題 5" xfId="46708" hidden="1"/>
    <cellStyle name="標題 5" xfId="46658" hidden="1"/>
    <cellStyle name="標題 5" xfId="46799" hidden="1"/>
    <cellStyle name="標題 5" xfId="46749" hidden="1"/>
    <cellStyle name="標題 5" xfId="46580" hidden="1"/>
    <cellStyle name="標題 5" xfId="46630" hidden="1"/>
    <cellStyle name="標題 5" xfId="46489" hidden="1"/>
    <cellStyle name="標題 5" xfId="46539" hidden="1"/>
    <cellStyle name="標題 5" xfId="47072" hidden="1"/>
    <cellStyle name="標題 5" xfId="47022" hidden="1"/>
    <cellStyle name="標題 5" xfId="47163" hidden="1"/>
    <cellStyle name="標題 5" xfId="47113" hidden="1"/>
    <cellStyle name="標題 5" xfId="46944" hidden="1"/>
    <cellStyle name="標題 5" xfId="46994" hidden="1"/>
    <cellStyle name="標題 5" xfId="46853" hidden="1"/>
    <cellStyle name="標題 5" xfId="46903" hidden="1"/>
    <cellStyle name="標題 5" xfId="47436" hidden="1"/>
    <cellStyle name="標題 5" xfId="47386" hidden="1"/>
    <cellStyle name="標題 5" xfId="47527" hidden="1"/>
    <cellStyle name="標題 5" xfId="47477" hidden="1"/>
    <cellStyle name="標題 5" xfId="47308" hidden="1"/>
    <cellStyle name="標題 5" xfId="47358" hidden="1"/>
    <cellStyle name="標題 5" xfId="47217" hidden="1"/>
    <cellStyle name="標題 5" xfId="47267" hidden="1"/>
    <cellStyle name="標題 5" xfId="47800" hidden="1"/>
    <cellStyle name="標題 5" xfId="47750" hidden="1"/>
    <cellStyle name="標題 5" xfId="47891" hidden="1"/>
    <cellStyle name="標題 5" xfId="47841" hidden="1"/>
    <cellStyle name="標題 5" xfId="47672" hidden="1"/>
    <cellStyle name="標題 5" xfId="47722" hidden="1"/>
    <cellStyle name="標題 5" xfId="47581" hidden="1"/>
    <cellStyle name="標題 5" xfId="47631" hidden="1"/>
    <cellStyle name="標題 5" xfId="48164" hidden="1"/>
    <cellStyle name="標題 5" xfId="48114" hidden="1"/>
    <cellStyle name="標題 5" xfId="48255" hidden="1"/>
    <cellStyle name="標題 5" xfId="48205" hidden="1"/>
    <cellStyle name="標題 5" xfId="48036" hidden="1"/>
    <cellStyle name="標題 5" xfId="48086" hidden="1"/>
    <cellStyle name="標題 5" xfId="47945" hidden="1"/>
    <cellStyle name="標題 5" xfId="47995" hidden="1"/>
    <cellStyle name="標題 5" xfId="48528" hidden="1"/>
    <cellStyle name="標題 5" xfId="48478" hidden="1"/>
    <cellStyle name="標題 5" xfId="48619" hidden="1"/>
    <cellStyle name="標題 5" xfId="48569" hidden="1"/>
    <cellStyle name="標題 5" xfId="48400" hidden="1"/>
    <cellStyle name="標題 5" xfId="48450" hidden="1"/>
    <cellStyle name="標題 5" xfId="48309" hidden="1"/>
    <cellStyle name="標題 5" xfId="48359" hidden="1"/>
    <cellStyle name="標題 5" xfId="48850" hidden="1"/>
    <cellStyle name="標題 5" xfId="48800" hidden="1"/>
    <cellStyle name="標題 5" xfId="48941" hidden="1"/>
    <cellStyle name="標題 5" xfId="48891" hidden="1"/>
    <cellStyle name="標題 5" xfId="48723" hidden="1"/>
    <cellStyle name="標題 5" xfId="48773" hidden="1"/>
    <cellStyle name="標題 5" xfId="48673" hidden="1"/>
    <cellStyle name="標題 5" xfId="32237" hidden="1"/>
    <cellStyle name="標題 5" xfId="31401" hidden="1"/>
    <cellStyle name="標題 5" xfId="31566" hidden="1"/>
    <cellStyle name="標題 5" xfId="32590" hidden="1"/>
    <cellStyle name="標題 5" xfId="32456" hidden="1"/>
    <cellStyle name="標題 5" xfId="33092" hidden="1"/>
    <cellStyle name="標題 5" xfId="32180" hidden="1"/>
    <cellStyle name="標題 5" xfId="33036" hidden="1"/>
    <cellStyle name="標題 5" xfId="31091" hidden="1"/>
    <cellStyle name="標題 5" xfId="32640" hidden="1"/>
    <cellStyle name="標題 5" xfId="31958" hidden="1"/>
    <cellStyle name="標題 5" xfId="31554" hidden="1"/>
    <cellStyle name="標題 5" xfId="32015" hidden="1"/>
    <cellStyle name="標題 5" xfId="32118" hidden="1"/>
    <cellStyle name="標題 5" xfId="32068" hidden="1"/>
    <cellStyle name="標題 5" xfId="33099" hidden="1"/>
    <cellStyle name="標題 5" xfId="31632" hidden="1"/>
    <cellStyle name="標題 5" xfId="31076" hidden="1"/>
    <cellStyle name="標題 5" xfId="31161" hidden="1"/>
    <cellStyle name="標題 5" xfId="31621" hidden="1"/>
    <cellStyle name="標題 5" xfId="31871" hidden="1"/>
    <cellStyle name="標題 5" xfId="31910" hidden="1"/>
    <cellStyle name="標題 5" xfId="31466" hidden="1"/>
    <cellStyle name="標題 5" xfId="30804" hidden="1"/>
    <cellStyle name="標題 5" xfId="32379" hidden="1"/>
    <cellStyle name="標題 5" xfId="32104" hidden="1"/>
    <cellStyle name="標題 5" xfId="32266" hidden="1"/>
    <cellStyle name="標題 5" xfId="32176" hidden="1"/>
    <cellStyle name="標題 5" xfId="32323" hidden="1"/>
    <cellStyle name="標題 5" xfId="31015" hidden="1"/>
    <cellStyle name="標題 5" xfId="32006" hidden="1"/>
    <cellStyle name="標題 5" xfId="33134" hidden="1"/>
    <cellStyle name="標題 5" xfId="32885" hidden="1"/>
    <cellStyle name="標題 5" xfId="32516" hidden="1"/>
    <cellStyle name="標題 5" xfId="31392" hidden="1"/>
    <cellStyle name="標題 5" xfId="31642" hidden="1"/>
    <cellStyle name="標題 5" xfId="32863" hidden="1"/>
    <cellStyle name="標題 5" xfId="31725" hidden="1"/>
    <cellStyle name="標題 5" xfId="31283" hidden="1"/>
    <cellStyle name="標題 5" xfId="32769" hidden="1"/>
    <cellStyle name="標題 5" xfId="32648" hidden="1"/>
    <cellStyle name="標題 5" xfId="31990" hidden="1"/>
    <cellStyle name="標題 5" xfId="30999" hidden="1"/>
    <cellStyle name="標題 5" xfId="32054" hidden="1"/>
    <cellStyle name="標題 5" xfId="30789" hidden="1"/>
    <cellStyle name="標題 5" xfId="32616" hidden="1"/>
    <cellStyle name="標題 5" xfId="32084" hidden="1"/>
    <cellStyle name="標題 5" xfId="32459" hidden="1"/>
    <cellStyle name="標題 5" xfId="33187" hidden="1"/>
    <cellStyle name="標題 5" xfId="31739" hidden="1"/>
    <cellStyle name="標題 5" xfId="32080" hidden="1"/>
    <cellStyle name="標題 5" xfId="32231" hidden="1"/>
    <cellStyle name="標題 5" xfId="30949" hidden="1"/>
    <cellStyle name="標題 5" xfId="31779" hidden="1"/>
    <cellStyle name="標題 5" xfId="32460" hidden="1"/>
    <cellStyle name="標題 5" xfId="31940" hidden="1"/>
    <cellStyle name="標題 5" xfId="51306" hidden="1"/>
    <cellStyle name="標題 5" xfId="51255" hidden="1"/>
    <cellStyle name="標題 5" xfId="51347" hidden="1"/>
    <cellStyle name="標題 5" xfId="51164" hidden="1"/>
    <cellStyle name="標題 5" xfId="51214" hidden="1"/>
    <cellStyle name="標題 5" xfId="51425" hidden="1"/>
    <cellStyle name="標題 5" xfId="51375" hidden="1"/>
    <cellStyle name="標題 5" xfId="51516" hidden="1"/>
    <cellStyle name="標題 5" xfId="51466" hidden="1"/>
    <cellStyle name="標題 5" xfId="50891" hidden="1"/>
    <cellStyle name="標題 5" xfId="50941" hidden="1"/>
    <cellStyle name="標題 5" xfId="50800" hidden="1"/>
    <cellStyle name="標題 5" xfId="50850" hidden="1"/>
    <cellStyle name="標題 5" xfId="51019" hidden="1"/>
    <cellStyle name="標題 5" xfId="50969" hidden="1"/>
    <cellStyle name="標題 5" xfId="51110" hidden="1"/>
    <cellStyle name="標題 5" xfId="51060" hidden="1"/>
    <cellStyle name="標題 5" xfId="50527" hidden="1"/>
    <cellStyle name="標題 5" xfId="50577" hidden="1"/>
    <cellStyle name="標題 5" xfId="50436" hidden="1"/>
    <cellStyle name="標題 5" xfId="50486" hidden="1"/>
    <cellStyle name="標題 5" xfId="50655" hidden="1"/>
    <cellStyle name="標題 5" xfId="50605" hidden="1"/>
    <cellStyle name="標題 5" xfId="50746" hidden="1"/>
    <cellStyle name="標題 5" xfId="50696" hidden="1"/>
    <cellStyle name="標題 5" xfId="50163" hidden="1"/>
    <cellStyle name="標題 5" xfId="50213" hidden="1"/>
    <cellStyle name="標題 5" xfId="50072" hidden="1"/>
    <cellStyle name="標題 5" xfId="50122" hidden="1"/>
    <cellStyle name="標題 5" xfId="50291" hidden="1"/>
    <cellStyle name="標題 5" xfId="50241" hidden="1"/>
    <cellStyle name="標題 5" xfId="50382" hidden="1"/>
    <cellStyle name="標題 5" xfId="50332" hidden="1"/>
    <cellStyle name="標題 5" xfId="49799" hidden="1"/>
    <cellStyle name="標題 5" xfId="49849" hidden="1"/>
    <cellStyle name="標題 5" xfId="49708" hidden="1"/>
    <cellStyle name="標題 5" xfId="49758" hidden="1"/>
    <cellStyle name="標題 5" xfId="49927" hidden="1"/>
    <cellStyle name="標題 5" xfId="49877" hidden="1"/>
    <cellStyle name="標題 5" xfId="50018" hidden="1"/>
    <cellStyle name="標題 5" xfId="49968" hidden="1"/>
    <cellStyle name="標題 5" xfId="49435" hidden="1"/>
    <cellStyle name="標題 5" xfId="49485" hidden="1"/>
    <cellStyle name="標題 5" xfId="49344" hidden="1"/>
    <cellStyle name="標題 5" xfId="49394" hidden="1"/>
    <cellStyle name="標題 5" xfId="49563" hidden="1"/>
    <cellStyle name="標題 5" xfId="49513" hidden="1"/>
    <cellStyle name="標題 5" xfId="49654" hidden="1"/>
    <cellStyle name="標題 5" xfId="49604" hidden="1"/>
    <cellStyle name="標題 5" xfId="49113" hidden="1"/>
    <cellStyle name="標題 5" xfId="49163" hidden="1"/>
    <cellStyle name="標題 5" xfId="49022" hidden="1"/>
    <cellStyle name="標題 5" xfId="49072" hidden="1"/>
    <cellStyle name="標題 5" xfId="49240" hidden="1"/>
    <cellStyle name="標題 5" xfId="49190" hidden="1"/>
    <cellStyle name="標題 5" xfId="49290" hidden="1"/>
    <cellStyle name="표준" xfId="0" builtinId="0"/>
    <cellStyle name="표준 10" xfId="1967"/>
    <cellStyle name="표준 10 2" xfId="1968"/>
    <cellStyle name="표준 11" xfId="1969"/>
    <cellStyle name="표준 11 2" xfId="1970"/>
    <cellStyle name="표준 12" xfId="1971"/>
    <cellStyle name="표준 12 2" xfId="1972"/>
    <cellStyle name="표준 13" xfId="1973"/>
    <cellStyle name="표준 13 2" xfId="1974"/>
    <cellStyle name="표준 14" xfId="1975"/>
    <cellStyle name="표준 14 2" xfId="1976"/>
    <cellStyle name="표준 15" xfId="1977"/>
    <cellStyle name="표준 16" xfId="1978"/>
    <cellStyle name="표준 17" xfId="1829"/>
    <cellStyle name="표준 2" xfId="42"/>
    <cellStyle name="표준 2 2" xfId="1980"/>
    <cellStyle name="표준 2 2 11" xfId="26761"/>
    <cellStyle name="표준 2 2 2" xfId="1981"/>
    <cellStyle name="표준 2 3" xfId="1982"/>
    <cellStyle name="표준 2 3 2" xfId="1983"/>
    <cellStyle name="표준 2 4" xfId="1984"/>
    <cellStyle name="표준 2 5" xfId="1985"/>
    <cellStyle name="표준 2 6" xfId="1986"/>
    <cellStyle name="표준 2 7" xfId="1979"/>
    <cellStyle name="표준 28" xfId="26762"/>
    <cellStyle name="표준 3" xfId="299"/>
    <cellStyle name="표준 3 2" xfId="300"/>
    <cellStyle name="표준 3 2 2" xfId="1989"/>
    <cellStyle name="표준 3 2 3" xfId="1988"/>
    <cellStyle name="표준 3 3" xfId="1990"/>
    <cellStyle name="표준 3 3 2" xfId="1991"/>
    <cellStyle name="표준 3 4" xfId="1992"/>
    <cellStyle name="표준 3 5" xfId="1993"/>
    <cellStyle name="표준 3 6" xfId="1994"/>
    <cellStyle name="표준 3 7" xfId="1987"/>
    <cellStyle name="표준 4" xfId="301"/>
    <cellStyle name="표준 4 2" xfId="1995"/>
    <cellStyle name="표준 5" xfId="302"/>
    <cellStyle name="표준 5 2" xfId="1997"/>
    <cellStyle name="표준 5 2 2" xfId="1998"/>
    <cellStyle name="표준 5 3" xfId="1999"/>
    <cellStyle name="표준 5 3 2" xfId="2000"/>
    <cellStyle name="표준 5 4" xfId="2001"/>
    <cellStyle name="표준 5 5" xfId="1996"/>
    <cellStyle name="표준 6" xfId="303"/>
    <cellStyle name="표준 6 2" xfId="2003"/>
    <cellStyle name="표준 6 2 2" xfId="2004"/>
    <cellStyle name="표준 6 3" xfId="2005"/>
    <cellStyle name="표준 6 4" xfId="2002"/>
    <cellStyle name="표준 7" xfId="304"/>
    <cellStyle name="표준 7 2" xfId="2006"/>
    <cellStyle name="표준 8" xfId="84"/>
    <cellStyle name="표준 8 2" xfId="2007"/>
    <cellStyle name="표준 9" xfId="2008"/>
    <cellStyle name="合計 2" xfId="2248" hidden="1"/>
    <cellStyle name="合計 2" xfId="2296" hidden="1"/>
    <cellStyle name="合計 2" xfId="2206" hidden="1"/>
    <cellStyle name="合計 2" xfId="2387" hidden="1"/>
    <cellStyle name="合計 2" xfId="2339" hidden="1"/>
    <cellStyle name="合計 2" xfId="2100" hidden="1"/>
    <cellStyle name="合計 2" xfId="2148" hidden="1"/>
    <cellStyle name="合計 2" xfId="2009" hidden="1"/>
    <cellStyle name="合計 2" xfId="2057" hidden="1"/>
    <cellStyle name="合計 2" xfId="2660" hidden="1"/>
    <cellStyle name="合計 2" xfId="2612" hidden="1"/>
    <cellStyle name="合計 2" xfId="2751" hidden="1"/>
    <cellStyle name="合計 2" xfId="2703" hidden="1"/>
    <cellStyle name="合計 2" xfId="2506" hidden="1"/>
    <cellStyle name="合計 2" xfId="2554" hidden="1"/>
    <cellStyle name="合計 2" xfId="2415" hidden="1"/>
    <cellStyle name="合計 2" xfId="2463" hidden="1"/>
    <cellStyle name="合計 2" xfId="3024" hidden="1"/>
    <cellStyle name="合計 2" xfId="2976" hidden="1"/>
    <cellStyle name="合計 2" xfId="3115" hidden="1"/>
    <cellStyle name="合計 2" xfId="3067" hidden="1"/>
    <cellStyle name="合計 2" xfId="2870" hidden="1"/>
    <cellStyle name="合計 2" xfId="2918" hidden="1"/>
    <cellStyle name="合計 2" xfId="2779" hidden="1"/>
    <cellStyle name="合計 2" xfId="2827" hidden="1"/>
    <cellStyle name="合計 2" xfId="3388" hidden="1"/>
    <cellStyle name="合計 2" xfId="3340" hidden="1"/>
    <cellStyle name="合計 2" xfId="3479" hidden="1"/>
    <cellStyle name="合計 2" xfId="3431" hidden="1"/>
    <cellStyle name="合計 2" xfId="3234" hidden="1"/>
    <cellStyle name="合計 2" xfId="3282" hidden="1"/>
    <cellStyle name="合計 2" xfId="3143" hidden="1"/>
    <cellStyle name="合計 2" xfId="3191" hidden="1"/>
    <cellStyle name="合計 2" xfId="3752" hidden="1"/>
    <cellStyle name="合計 2" xfId="3704" hidden="1"/>
    <cellStyle name="合計 2" xfId="3843" hidden="1"/>
    <cellStyle name="合計 2" xfId="3795" hidden="1"/>
    <cellStyle name="合計 2" xfId="3598" hidden="1"/>
    <cellStyle name="合計 2" xfId="3646" hidden="1"/>
    <cellStyle name="合計 2" xfId="3507" hidden="1"/>
    <cellStyle name="合計 2" xfId="3555" hidden="1"/>
    <cellStyle name="合計 2" xfId="4116" hidden="1"/>
    <cellStyle name="合計 2" xfId="4068" hidden="1"/>
    <cellStyle name="合計 2" xfId="4207" hidden="1"/>
    <cellStyle name="合計 2" xfId="4159" hidden="1"/>
    <cellStyle name="合計 2" xfId="3962" hidden="1"/>
    <cellStyle name="合計 2" xfId="4010" hidden="1"/>
    <cellStyle name="合計 2" xfId="3871" hidden="1"/>
    <cellStyle name="合計 2" xfId="3919" hidden="1"/>
    <cellStyle name="合計 2" xfId="4480" hidden="1"/>
    <cellStyle name="合計 2" xfId="4432" hidden="1"/>
    <cellStyle name="合計 2" xfId="4571" hidden="1"/>
    <cellStyle name="合計 2" xfId="4523" hidden="1"/>
    <cellStyle name="合計 2" xfId="4326" hidden="1"/>
    <cellStyle name="合計 2" xfId="4374" hidden="1"/>
    <cellStyle name="合計 2" xfId="4235" hidden="1"/>
    <cellStyle name="合計 2" xfId="4283" hidden="1"/>
    <cellStyle name="合計 2" xfId="4844" hidden="1"/>
    <cellStyle name="合計 2" xfId="4796" hidden="1"/>
    <cellStyle name="合計 2" xfId="4935" hidden="1"/>
    <cellStyle name="合計 2" xfId="4887" hidden="1"/>
    <cellStyle name="合計 2" xfId="4690" hidden="1"/>
    <cellStyle name="合計 2" xfId="4738" hidden="1"/>
    <cellStyle name="合計 2" xfId="4599" hidden="1"/>
    <cellStyle name="合計 2" xfId="4647" hidden="1"/>
    <cellStyle name="合計 2" xfId="5208" hidden="1"/>
    <cellStyle name="合計 2" xfId="5160" hidden="1"/>
    <cellStyle name="合計 2" xfId="5299" hidden="1"/>
    <cellStyle name="合計 2" xfId="5251" hidden="1"/>
    <cellStyle name="合計 2" xfId="5054" hidden="1"/>
    <cellStyle name="合計 2" xfId="5102" hidden="1"/>
    <cellStyle name="合計 2" xfId="4963" hidden="1"/>
    <cellStyle name="合計 2" xfId="5011" hidden="1"/>
    <cellStyle name="合計 2" xfId="5572" hidden="1"/>
    <cellStyle name="合計 2" xfId="5524" hidden="1"/>
    <cellStyle name="合計 2" xfId="5663" hidden="1"/>
    <cellStyle name="合計 2" xfId="5615" hidden="1"/>
    <cellStyle name="合計 2" xfId="5418" hidden="1"/>
    <cellStyle name="合計 2" xfId="5466" hidden="1"/>
    <cellStyle name="合計 2" xfId="5327" hidden="1"/>
    <cellStyle name="合計 2" xfId="5375" hidden="1"/>
    <cellStyle name="合計 2" xfId="5894" hidden="1"/>
    <cellStyle name="合計 2" xfId="5846" hidden="1"/>
    <cellStyle name="合計 2" xfId="5985" hidden="1"/>
    <cellStyle name="合計 2" xfId="5937" hidden="1"/>
    <cellStyle name="合計 2" xfId="5741" hidden="1"/>
    <cellStyle name="合計 2" xfId="5789" hidden="1"/>
    <cellStyle name="合計 2" xfId="5691" hidden="1"/>
    <cellStyle name="合計 2" xfId="8800" hidden="1"/>
    <cellStyle name="合計 2" xfId="8848" hidden="1"/>
    <cellStyle name="合計 2" xfId="8758" hidden="1"/>
    <cellStyle name="合計 2" xfId="8939" hidden="1"/>
    <cellStyle name="合計 2" xfId="8891" hidden="1"/>
    <cellStyle name="合計 2" xfId="8652" hidden="1"/>
    <cellStyle name="合計 2" xfId="8700" hidden="1"/>
    <cellStyle name="合計 2" xfId="8561" hidden="1"/>
    <cellStyle name="合計 2" xfId="8609" hidden="1"/>
    <cellStyle name="合計 2" xfId="9212" hidden="1"/>
    <cellStyle name="合計 2" xfId="9164" hidden="1"/>
    <cellStyle name="合計 2" xfId="9303" hidden="1"/>
    <cellStyle name="合計 2" xfId="9255" hidden="1"/>
    <cellStyle name="合計 2" xfId="9058" hidden="1"/>
    <cellStyle name="合計 2" xfId="9106" hidden="1"/>
    <cellStyle name="合計 2" xfId="8967" hidden="1"/>
    <cellStyle name="合計 2" xfId="9015" hidden="1"/>
    <cellStyle name="合計 2" xfId="9576" hidden="1"/>
    <cellStyle name="合計 2" xfId="9528" hidden="1"/>
    <cellStyle name="合計 2" xfId="9667" hidden="1"/>
    <cellStyle name="合計 2" xfId="9619" hidden="1"/>
    <cellStyle name="合計 2" xfId="9422" hidden="1"/>
    <cellStyle name="合計 2" xfId="9470" hidden="1"/>
    <cellStyle name="合計 2" xfId="9331" hidden="1"/>
    <cellStyle name="合計 2" xfId="9379" hidden="1"/>
    <cellStyle name="合計 2" xfId="9940" hidden="1"/>
    <cellStyle name="合計 2" xfId="9892" hidden="1"/>
    <cellStyle name="合計 2" xfId="10031" hidden="1"/>
    <cellStyle name="合計 2" xfId="9983" hidden="1"/>
    <cellStyle name="合計 2" xfId="9786" hidden="1"/>
    <cellStyle name="合計 2" xfId="9834" hidden="1"/>
    <cellStyle name="合計 2" xfId="9695" hidden="1"/>
    <cellStyle name="合計 2" xfId="9743" hidden="1"/>
    <cellStyle name="合計 2" xfId="10304" hidden="1"/>
    <cellStyle name="合計 2" xfId="10256" hidden="1"/>
    <cellStyle name="合計 2" xfId="10395" hidden="1"/>
    <cellStyle name="合計 2" xfId="10347" hidden="1"/>
    <cellStyle name="合計 2" xfId="10150" hidden="1"/>
    <cellStyle name="合計 2" xfId="10198" hidden="1"/>
    <cellStyle name="合計 2" xfId="10059" hidden="1"/>
    <cellStyle name="合計 2" xfId="10107" hidden="1"/>
    <cellStyle name="合計 2" xfId="10668" hidden="1"/>
    <cellStyle name="合計 2" xfId="10620" hidden="1"/>
    <cellStyle name="合計 2" xfId="10759" hidden="1"/>
    <cellStyle name="合計 2" xfId="10711" hidden="1"/>
    <cellStyle name="合計 2" xfId="10514" hidden="1"/>
    <cellStyle name="合計 2" xfId="10562" hidden="1"/>
    <cellStyle name="合計 2" xfId="10423" hidden="1"/>
    <cellStyle name="合計 2" xfId="10471" hidden="1"/>
    <cellStyle name="合計 2" xfId="11032" hidden="1"/>
    <cellStyle name="合計 2" xfId="10984" hidden="1"/>
    <cellStyle name="合計 2" xfId="11123" hidden="1"/>
    <cellStyle name="合計 2" xfId="11075" hidden="1"/>
    <cellStyle name="合計 2" xfId="10878" hidden="1"/>
    <cellStyle name="合計 2" xfId="10926" hidden="1"/>
    <cellStyle name="合計 2" xfId="10787" hidden="1"/>
    <cellStyle name="合計 2" xfId="10835" hidden="1"/>
    <cellStyle name="合計 2" xfId="11396" hidden="1"/>
    <cellStyle name="合計 2" xfId="11348" hidden="1"/>
    <cellStyle name="合計 2" xfId="11487" hidden="1"/>
    <cellStyle name="合計 2" xfId="11439" hidden="1"/>
    <cellStyle name="合計 2" xfId="11242" hidden="1"/>
    <cellStyle name="合計 2" xfId="11290" hidden="1"/>
    <cellStyle name="合計 2" xfId="11151" hidden="1"/>
    <cellStyle name="合計 2" xfId="11199" hidden="1"/>
    <cellStyle name="合計 2" xfId="11760" hidden="1"/>
    <cellStyle name="合計 2" xfId="11712" hidden="1"/>
    <cellStyle name="合計 2" xfId="11851" hidden="1"/>
    <cellStyle name="合計 2" xfId="11803" hidden="1"/>
    <cellStyle name="合計 2" xfId="11606" hidden="1"/>
    <cellStyle name="合計 2" xfId="11654" hidden="1"/>
    <cellStyle name="合計 2" xfId="11515" hidden="1"/>
    <cellStyle name="合計 2" xfId="11563" hidden="1"/>
    <cellStyle name="合計 2" xfId="12124" hidden="1"/>
    <cellStyle name="合計 2" xfId="12076" hidden="1"/>
    <cellStyle name="合計 2" xfId="12215" hidden="1"/>
    <cellStyle name="合計 2" xfId="12167" hidden="1"/>
    <cellStyle name="合計 2" xfId="11970" hidden="1"/>
    <cellStyle name="合計 2" xfId="12018" hidden="1"/>
    <cellStyle name="合計 2" xfId="11879" hidden="1"/>
    <cellStyle name="合計 2" xfId="11927" hidden="1"/>
    <cellStyle name="合計 2" xfId="12488" hidden="1"/>
    <cellStyle name="合計 2" xfId="12440" hidden="1"/>
    <cellStyle name="合計 2" xfId="12579" hidden="1"/>
    <cellStyle name="合計 2" xfId="12531" hidden="1"/>
    <cellStyle name="合計 2" xfId="12334" hidden="1"/>
    <cellStyle name="合計 2" xfId="12382" hidden="1"/>
    <cellStyle name="合計 2" xfId="12243" hidden="1"/>
    <cellStyle name="合計 2" xfId="12291" hidden="1"/>
    <cellStyle name="合計 2" xfId="12810" hidden="1"/>
    <cellStyle name="合計 2" xfId="12762" hidden="1"/>
    <cellStyle name="合計 2" xfId="12901" hidden="1"/>
    <cellStyle name="合計 2" xfId="12853" hidden="1"/>
    <cellStyle name="合計 2" xfId="12657" hidden="1"/>
    <cellStyle name="合計 2" xfId="12705" hidden="1"/>
    <cellStyle name="合計 2" xfId="12607" hidden="1"/>
    <cellStyle name="合計 2" xfId="13168" hidden="1"/>
    <cellStyle name="合計 2" xfId="13216" hidden="1"/>
    <cellStyle name="合計 2" xfId="13126" hidden="1"/>
    <cellStyle name="合計 2" xfId="13307" hidden="1"/>
    <cellStyle name="合計 2" xfId="13259" hidden="1"/>
    <cellStyle name="合計 2" xfId="13020" hidden="1"/>
    <cellStyle name="合計 2" xfId="13068" hidden="1"/>
    <cellStyle name="合計 2" xfId="12929" hidden="1"/>
    <cellStyle name="合計 2" xfId="12977" hidden="1"/>
    <cellStyle name="合計 2" xfId="13580" hidden="1"/>
    <cellStyle name="合計 2" xfId="13532" hidden="1"/>
    <cellStyle name="合計 2" xfId="13671" hidden="1"/>
    <cellStyle name="合計 2" xfId="13623" hidden="1"/>
    <cellStyle name="合計 2" xfId="13426" hidden="1"/>
    <cellStyle name="合計 2" xfId="13474" hidden="1"/>
    <cellStyle name="合計 2" xfId="13335" hidden="1"/>
    <cellStyle name="合計 2" xfId="13383" hidden="1"/>
    <cellStyle name="合計 2" xfId="13944" hidden="1"/>
    <cellStyle name="合計 2" xfId="13896" hidden="1"/>
    <cellStyle name="合計 2" xfId="14035" hidden="1"/>
    <cellStyle name="合計 2" xfId="13987" hidden="1"/>
    <cellStyle name="合計 2" xfId="13790" hidden="1"/>
    <cellStyle name="合計 2" xfId="13838" hidden="1"/>
    <cellStyle name="合計 2" xfId="13699" hidden="1"/>
    <cellStyle name="合計 2" xfId="13747" hidden="1"/>
    <cellStyle name="合計 2" xfId="14308" hidden="1"/>
    <cellStyle name="合計 2" xfId="14260" hidden="1"/>
    <cellStyle name="合計 2" xfId="14399" hidden="1"/>
    <cellStyle name="合計 2" xfId="14351" hidden="1"/>
    <cellStyle name="合計 2" xfId="14154" hidden="1"/>
    <cellStyle name="合計 2" xfId="14202" hidden="1"/>
    <cellStyle name="合計 2" xfId="14063" hidden="1"/>
    <cellStyle name="合計 2" xfId="14111" hidden="1"/>
    <cellStyle name="合計 2" xfId="14672" hidden="1"/>
    <cellStyle name="合計 2" xfId="14624" hidden="1"/>
    <cellStyle name="合計 2" xfId="14763" hidden="1"/>
    <cellStyle name="合計 2" xfId="14715" hidden="1"/>
    <cellStyle name="合計 2" xfId="14518" hidden="1"/>
    <cellStyle name="合計 2" xfId="14566" hidden="1"/>
    <cellStyle name="合計 2" xfId="14427" hidden="1"/>
    <cellStyle name="合計 2" xfId="14475" hidden="1"/>
    <cellStyle name="合計 2" xfId="15036" hidden="1"/>
    <cellStyle name="合計 2" xfId="14988" hidden="1"/>
    <cellStyle name="合計 2" xfId="15127" hidden="1"/>
    <cellStyle name="合計 2" xfId="15079" hidden="1"/>
    <cellStyle name="合計 2" xfId="14882" hidden="1"/>
    <cellStyle name="合計 2" xfId="14930" hidden="1"/>
    <cellStyle name="合計 2" xfId="14791" hidden="1"/>
    <cellStyle name="合計 2" xfId="14839" hidden="1"/>
    <cellStyle name="合計 2" xfId="15400" hidden="1"/>
    <cellStyle name="合計 2" xfId="15352" hidden="1"/>
    <cellStyle name="合計 2" xfId="15491" hidden="1"/>
    <cellStyle name="合計 2" xfId="15443" hidden="1"/>
    <cellStyle name="合計 2" xfId="15246" hidden="1"/>
    <cellStyle name="合計 2" xfId="15294" hidden="1"/>
    <cellStyle name="合計 2" xfId="15155" hidden="1"/>
    <cellStyle name="合計 2" xfId="15203" hidden="1"/>
    <cellStyle name="合計 2" xfId="15764" hidden="1"/>
    <cellStyle name="合計 2" xfId="15716" hidden="1"/>
    <cellStyle name="合計 2" xfId="15855" hidden="1"/>
    <cellStyle name="合計 2" xfId="15807" hidden="1"/>
    <cellStyle name="合計 2" xfId="15610" hidden="1"/>
    <cellStyle name="合計 2" xfId="15658" hidden="1"/>
    <cellStyle name="合計 2" xfId="15519" hidden="1"/>
    <cellStyle name="合計 2" xfId="15567" hidden="1"/>
    <cellStyle name="合計 2" xfId="16128" hidden="1"/>
    <cellStyle name="合計 2" xfId="16080" hidden="1"/>
    <cellStyle name="合計 2" xfId="16219" hidden="1"/>
    <cellStyle name="合計 2" xfId="16171" hidden="1"/>
    <cellStyle name="合計 2" xfId="15974" hidden="1"/>
    <cellStyle name="合計 2" xfId="16022" hidden="1"/>
    <cellStyle name="合計 2" xfId="15883" hidden="1"/>
    <cellStyle name="合計 2" xfId="15931" hidden="1"/>
    <cellStyle name="合計 2" xfId="16492" hidden="1"/>
    <cellStyle name="合計 2" xfId="16444" hidden="1"/>
    <cellStyle name="合計 2" xfId="16583" hidden="1"/>
    <cellStyle name="合計 2" xfId="16535" hidden="1"/>
    <cellStyle name="合計 2" xfId="16338" hidden="1"/>
    <cellStyle name="合計 2" xfId="16386" hidden="1"/>
    <cellStyle name="合計 2" xfId="16247" hidden="1"/>
    <cellStyle name="合計 2" xfId="16295" hidden="1"/>
    <cellStyle name="合計 2" xfId="16856" hidden="1"/>
    <cellStyle name="合計 2" xfId="16808" hidden="1"/>
    <cellStyle name="合計 2" xfId="16947" hidden="1"/>
    <cellStyle name="合計 2" xfId="16899" hidden="1"/>
    <cellStyle name="合計 2" xfId="16702" hidden="1"/>
    <cellStyle name="合計 2" xfId="16750" hidden="1"/>
    <cellStyle name="合計 2" xfId="16611" hidden="1"/>
    <cellStyle name="合計 2" xfId="16659" hidden="1"/>
    <cellStyle name="合計 2" xfId="17178" hidden="1"/>
    <cellStyle name="合計 2" xfId="17130" hidden="1"/>
    <cellStyle name="合計 2" xfId="17269" hidden="1"/>
    <cellStyle name="合計 2" xfId="17221" hidden="1"/>
    <cellStyle name="合計 2" xfId="17025" hidden="1"/>
    <cellStyle name="合計 2" xfId="17073" hidden="1"/>
    <cellStyle name="合計 2" xfId="16975" hidden="1"/>
    <cellStyle name="合計 2" xfId="17536" hidden="1"/>
    <cellStyle name="合計 2" xfId="17584" hidden="1"/>
    <cellStyle name="合計 2" xfId="17494" hidden="1"/>
    <cellStyle name="合計 2" xfId="17675" hidden="1"/>
    <cellStyle name="合計 2" xfId="17627" hidden="1"/>
    <cellStyle name="合計 2" xfId="17388" hidden="1"/>
    <cellStyle name="合計 2" xfId="17436" hidden="1"/>
    <cellStyle name="合計 2" xfId="17297" hidden="1"/>
    <cellStyle name="合計 2" xfId="17345" hidden="1"/>
    <cellStyle name="合計 2" xfId="17948" hidden="1"/>
    <cellStyle name="合計 2" xfId="17900" hidden="1"/>
    <cellStyle name="合計 2" xfId="18039" hidden="1"/>
    <cellStyle name="合計 2" xfId="17991" hidden="1"/>
    <cellStyle name="合計 2" xfId="17794" hidden="1"/>
    <cellStyle name="合計 2" xfId="17842" hidden="1"/>
    <cellStyle name="合計 2" xfId="17703" hidden="1"/>
    <cellStyle name="合計 2" xfId="17751" hidden="1"/>
    <cellStyle name="合計 2" xfId="18312" hidden="1"/>
    <cellStyle name="合計 2" xfId="18264" hidden="1"/>
    <cellStyle name="合計 2" xfId="18403" hidden="1"/>
    <cellStyle name="合計 2" xfId="18355" hidden="1"/>
    <cellStyle name="合計 2" xfId="18158" hidden="1"/>
    <cellStyle name="合計 2" xfId="18206" hidden="1"/>
    <cellStyle name="合計 2" xfId="18067" hidden="1"/>
    <cellStyle name="合計 2" xfId="18115" hidden="1"/>
    <cellStyle name="合計 2" xfId="18676" hidden="1"/>
    <cellStyle name="合計 2" xfId="18628" hidden="1"/>
    <cellStyle name="合計 2" xfId="18767" hidden="1"/>
    <cellStyle name="合計 2" xfId="18719" hidden="1"/>
    <cellStyle name="合計 2" xfId="18522" hidden="1"/>
    <cellStyle name="合計 2" xfId="18570" hidden="1"/>
    <cellStyle name="合計 2" xfId="18431" hidden="1"/>
    <cellStyle name="合計 2" xfId="18479" hidden="1"/>
    <cellStyle name="合計 2" xfId="19040" hidden="1"/>
    <cellStyle name="合計 2" xfId="18992" hidden="1"/>
    <cellStyle name="合計 2" xfId="19131" hidden="1"/>
    <cellStyle name="合計 2" xfId="19083" hidden="1"/>
    <cellStyle name="合計 2" xfId="18886" hidden="1"/>
    <cellStyle name="合計 2" xfId="18934" hidden="1"/>
    <cellStyle name="合計 2" xfId="18795" hidden="1"/>
    <cellStyle name="合計 2" xfId="18843" hidden="1"/>
    <cellStyle name="合計 2" xfId="19404" hidden="1"/>
    <cellStyle name="合計 2" xfId="19356" hidden="1"/>
    <cellStyle name="合計 2" xfId="19495" hidden="1"/>
    <cellStyle name="合計 2" xfId="19447" hidden="1"/>
    <cellStyle name="合計 2" xfId="19250" hidden="1"/>
    <cellStyle name="合計 2" xfId="19298" hidden="1"/>
    <cellStyle name="合計 2" xfId="19159" hidden="1"/>
    <cellStyle name="合計 2" xfId="19207" hidden="1"/>
    <cellStyle name="合計 2" xfId="19726" hidden="1"/>
    <cellStyle name="合計 2" xfId="19678" hidden="1"/>
    <cellStyle name="合計 2" xfId="19817" hidden="1"/>
    <cellStyle name="合計 2" xfId="19769" hidden="1"/>
    <cellStyle name="合計 2" xfId="19573" hidden="1"/>
    <cellStyle name="合計 2" xfId="19621" hidden="1"/>
    <cellStyle name="合計 2" xfId="19523" hidden="1"/>
    <cellStyle name="合計 2" xfId="20084" hidden="1"/>
    <cellStyle name="合計 2" xfId="20132" hidden="1"/>
    <cellStyle name="合計 2" xfId="20042" hidden="1"/>
    <cellStyle name="合計 2" xfId="20223" hidden="1"/>
    <cellStyle name="合計 2" xfId="20175" hidden="1"/>
    <cellStyle name="合計 2" xfId="19936" hidden="1"/>
    <cellStyle name="合計 2" xfId="19984" hidden="1"/>
    <cellStyle name="合計 2" xfId="19845" hidden="1"/>
    <cellStyle name="合計 2" xfId="19893" hidden="1"/>
    <cellStyle name="合計 2" xfId="20496" hidden="1"/>
    <cellStyle name="合計 2" xfId="20448" hidden="1"/>
    <cellStyle name="合計 2" xfId="20587" hidden="1"/>
    <cellStyle name="合計 2" xfId="20539" hidden="1"/>
    <cellStyle name="合計 2" xfId="20342" hidden="1"/>
    <cellStyle name="合計 2" xfId="20390" hidden="1"/>
    <cellStyle name="合計 2" xfId="20251" hidden="1"/>
    <cellStyle name="合計 2" xfId="20299" hidden="1"/>
    <cellStyle name="合計 2" xfId="20860" hidden="1"/>
    <cellStyle name="合計 2" xfId="20812" hidden="1"/>
    <cellStyle name="合計 2" xfId="20951" hidden="1"/>
    <cellStyle name="合計 2" xfId="20903" hidden="1"/>
    <cellStyle name="合計 2" xfId="20706" hidden="1"/>
    <cellStyle name="合計 2" xfId="20754" hidden="1"/>
    <cellStyle name="合計 2" xfId="20615" hidden="1"/>
    <cellStyle name="合計 2" xfId="20663" hidden="1"/>
    <cellStyle name="合計 2" xfId="21224" hidden="1"/>
    <cellStyle name="合計 2" xfId="21176" hidden="1"/>
    <cellStyle name="合計 2" xfId="21315" hidden="1"/>
    <cellStyle name="合計 2" xfId="21267" hidden="1"/>
    <cellStyle name="合計 2" xfId="21070" hidden="1"/>
    <cellStyle name="合計 2" xfId="21118" hidden="1"/>
    <cellStyle name="合計 2" xfId="20979" hidden="1"/>
    <cellStyle name="合計 2" xfId="21027" hidden="1"/>
    <cellStyle name="合計 2" xfId="21588" hidden="1"/>
    <cellStyle name="合計 2" xfId="21540" hidden="1"/>
    <cellStyle name="合計 2" xfId="21679" hidden="1"/>
    <cellStyle name="合計 2" xfId="21631" hidden="1"/>
    <cellStyle name="合計 2" xfId="21434" hidden="1"/>
    <cellStyle name="合計 2" xfId="21482" hidden="1"/>
    <cellStyle name="合計 2" xfId="21343" hidden="1"/>
    <cellStyle name="合計 2" xfId="21391" hidden="1"/>
    <cellStyle name="合計 2" xfId="21952" hidden="1"/>
    <cellStyle name="合計 2" xfId="21904" hidden="1"/>
    <cellStyle name="合計 2" xfId="22043" hidden="1"/>
    <cellStyle name="合計 2" xfId="21995" hidden="1"/>
    <cellStyle name="合計 2" xfId="21798" hidden="1"/>
    <cellStyle name="合計 2" xfId="21846" hidden="1"/>
    <cellStyle name="合計 2" xfId="21707" hidden="1"/>
    <cellStyle name="合計 2" xfId="21755" hidden="1"/>
    <cellStyle name="合計 2" xfId="22316" hidden="1"/>
    <cellStyle name="合計 2" xfId="22268" hidden="1"/>
    <cellStyle name="合計 2" xfId="22407" hidden="1"/>
    <cellStyle name="合計 2" xfId="22359" hidden="1"/>
    <cellStyle name="合計 2" xfId="22162" hidden="1"/>
    <cellStyle name="合計 2" xfId="22210" hidden="1"/>
    <cellStyle name="合計 2" xfId="22071" hidden="1"/>
    <cellStyle name="合計 2" xfId="22119" hidden="1"/>
    <cellStyle name="合計 2" xfId="22680" hidden="1"/>
    <cellStyle name="合計 2" xfId="22632" hidden="1"/>
    <cellStyle name="合計 2" xfId="22771" hidden="1"/>
    <cellStyle name="合計 2" xfId="22723" hidden="1"/>
    <cellStyle name="合計 2" xfId="22526" hidden="1"/>
    <cellStyle name="合計 2" xfId="22574" hidden="1"/>
    <cellStyle name="合計 2" xfId="22435" hidden="1"/>
    <cellStyle name="合計 2" xfId="22483" hidden="1"/>
    <cellStyle name="合計 2" xfId="23044" hidden="1"/>
    <cellStyle name="合計 2" xfId="22996" hidden="1"/>
    <cellStyle name="合計 2" xfId="23135" hidden="1"/>
    <cellStyle name="合計 2" xfId="23087" hidden="1"/>
    <cellStyle name="合計 2" xfId="22890" hidden="1"/>
    <cellStyle name="合計 2" xfId="22938" hidden="1"/>
    <cellStyle name="合計 2" xfId="22799" hidden="1"/>
    <cellStyle name="合計 2" xfId="22847" hidden="1"/>
    <cellStyle name="合計 2" xfId="23408" hidden="1"/>
    <cellStyle name="合計 2" xfId="23360" hidden="1"/>
    <cellStyle name="合計 2" xfId="23499" hidden="1"/>
    <cellStyle name="合計 2" xfId="23451" hidden="1"/>
    <cellStyle name="合計 2" xfId="23254" hidden="1"/>
    <cellStyle name="合計 2" xfId="23302" hidden="1"/>
    <cellStyle name="合計 2" xfId="23163" hidden="1"/>
    <cellStyle name="合計 2" xfId="23211" hidden="1"/>
    <cellStyle name="合計 2" xfId="23772" hidden="1"/>
    <cellStyle name="合計 2" xfId="23724" hidden="1"/>
    <cellStyle name="合計 2" xfId="23863" hidden="1"/>
    <cellStyle name="合計 2" xfId="23815" hidden="1"/>
    <cellStyle name="合計 2" xfId="23618" hidden="1"/>
    <cellStyle name="合計 2" xfId="23666" hidden="1"/>
    <cellStyle name="合計 2" xfId="23527" hidden="1"/>
    <cellStyle name="合計 2" xfId="23575" hidden="1"/>
    <cellStyle name="合計 2" xfId="24094" hidden="1"/>
    <cellStyle name="合計 2" xfId="24046" hidden="1"/>
    <cellStyle name="合計 2" xfId="24185" hidden="1"/>
    <cellStyle name="合計 2" xfId="24137" hidden="1"/>
    <cellStyle name="合計 2" xfId="23941" hidden="1"/>
    <cellStyle name="合計 2" xfId="23989" hidden="1"/>
    <cellStyle name="合計 2" xfId="23891" hidden="1"/>
    <cellStyle name="合計 2" xfId="6060" hidden="1"/>
    <cellStyle name="合計 2" xfId="7423" hidden="1"/>
    <cellStyle name="合計 2" xfId="6729" hidden="1"/>
    <cellStyle name="合計 2" xfId="6329" hidden="1"/>
    <cellStyle name="合計 2" xfId="8430" hidden="1"/>
    <cellStyle name="合計 2" xfId="7991" hidden="1"/>
    <cellStyle name="合計 2" xfId="6139" hidden="1"/>
    <cellStyle name="合計 2" xfId="6816" hidden="1"/>
    <cellStyle name="合計 2" xfId="7177" hidden="1"/>
    <cellStyle name="合計 2" xfId="7126" hidden="1"/>
    <cellStyle name="合計 2" xfId="6334" hidden="1"/>
    <cellStyle name="合計 2" xfId="8302" hidden="1"/>
    <cellStyle name="合計 2" xfId="7136" hidden="1"/>
    <cellStyle name="合計 2" xfId="6557" hidden="1"/>
    <cellStyle name="合計 2" xfId="6977" hidden="1"/>
    <cellStyle name="合計 2" xfId="7998" hidden="1"/>
    <cellStyle name="合計 2" xfId="6931" hidden="1"/>
    <cellStyle name="合計 2" xfId="8044" hidden="1"/>
    <cellStyle name="合計 2" xfId="7553" hidden="1"/>
    <cellStyle name="合計 2" xfId="6603" hidden="1"/>
    <cellStyle name="合計 2" xfId="7034" hidden="1"/>
    <cellStyle name="合計 2" xfId="7873" hidden="1"/>
    <cellStyle name="合計 2" xfId="6764" hidden="1"/>
    <cellStyle name="合計 2" xfId="7444" hidden="1"/>
    <cellStyle name="合計 2" xfId="7018" hidden="1"/>
    <cellStyle name="合計 2" xfId="8373" hidden="1"/>
    <cellStyle name="合計 2" xfId="7249" hidden="1"/>
    <cellStyle name="合計 2" xfId="7823" hidden="1"/>
    <cellStyle name="合計 2" xfId="7445" hidden="1"/>
    <cellStyle name="合計 2" xfId="8361" hidden="1"/>
    <cellStyle name="合計 2" xfId="8490" hidden="1"/>
    <cellStyle name="合計 2" xfId="7327" hidden="1"/>
    <cellStyle name="合計 2" xfId="7372" hidden="1"/>
    <cellStyle name="合計 2" xfId="7042" hidden="1"/>
    <cellStyle name="合計 2" xfId="6510" hidden="1"/>
    <cellStyle name="合計 2" xfId="6635" hidden="1"/>
    <cellStyle name="合計 2" xfId="6683" hidden="1"/>
    <cellStyle name="合計 2" xfId="7001" hidden="1"/>
    <cellStyle name="合計 2" xfId="7046" hidden="1"/>
    <cellStyle name="合計 2" xfId="6263" hidden="1"/>
    <cellStyle name="合計 2" xfId="6989" hidden="1"/>
    <cellStyle name="合計 2" xfId="6170" hidden="1"/>
    <cellStyle name="合計 2" xfId="6079" hidden="1"/>
    <cellStyle name="合計 2" xfId="6271" hidden="1"/>
    <cellStyle name="合計 2" xfId="7590" hidden="1"/>
    <cellStyle name="合計 2" xfId="8244" hidden="1"/>
    <cellStyle name="合計 2" xfId="6218" hidden="1"/>
    <cellStyle name="合計 2" xfId="7358" hidden="1"/>
    <cellStyle name="合計 2" xfId="8530" hidden="1"/>
    <cellStyle name="合計 2" xfId="8486" hidden="1"/>
    <cellStyle name="合計 2" xfId="8357" hidden="1"/>
    <cellStyle name="合計 2" xfId="6693" hidden="1"/>
    <cellStyle name="合計 2" xfId="7492" hidden="1"/>
    <cellStyle name="合計 2" xfId="7776" hidden="1"/>
    <cellStyle name="合計 2" xfId="6722" hidden="1"/>
    <cellStyle name="合計 2" xfId="6755" hidden="1"/>
    <cellStyle name="合計 2" xfId="26521" hidden="1"/>
    <cellStyle name="合計 2" xfId="26473" hidden="1"/>
    <cellStyle name="合計 2" xfId="26563" hidden="1"/>
    <cellStyle name="合計 2" xfId="26382" hidden="1"/>
    <cellStyle name="合計 2" xfId="26430" hidden="1"/>
    <cellStyle name="合計 2" xfId="26669" hidden="1"/>
    <cellStyle name="合計 2" xfId="26621" hidden="1"/>
    <cellStyle name="合計 2" xfId="26760" hidden="1"/>
    <cellStyle name="合計 2" xfId="26712" hidden="1"/>
    <cellStyle name="合計 2" xfId="26109" hidden="1"/>
    <cellStyle name="合計 2" xfId="26157" hidden="1"/>
    <cellStyle name="合計 2" xfId="26018" hidden="1"/>
    <cellStyle name="合計 2" xfId="26066" hidden="1"/>
    <cellStyle name="合計 2" xfId="26263" hidden="1"/>
    <cellStyle name="合計 2" xfId="26215" hidden="1"/>
    <cellStyle name="合計 2" xfId="26354" hidden="1"/>
    <cellStyle name="合計 2" xfId="26306" hidden="1"/>
    <cellStyle name="合計 2" xfId="25745" hidden="1"/>
    <cellStyle name="合計 2" xfId="25793" hidden="1"/>
    <cellStyle name="合計 2" xfId="25654" hidden="1"/>
    <cellStyle name="合計 2" xfId="25702" hidden="1"/>
    <cellStyle name="合計 2" xfId="25899" hidden="1"/>
    <cellStyle name="合計 2" xfId="25851" hidden="1"/>
    <cellStyle name="合計 2" xfId="25990" hidden="1"/>
    <cellStyle name="合計 2" xfId="25942" hidden="1"/>
    <cellStyle name="合計 2" xfId="25381" hidden="1"/>
    <cellStyle name="合計 2" xfId="25429" hidden="1"/>
    <cellStyle name="合計 2" xfId="25290" hidden="1"/>
    <cellStyle name="合計 2" xfId="25338" hidden="1"/>
    <cellStyle name="合計 2" xfId="25535" hidden="1"/>
    <cellStyle name="合計 2" xfId="25487" hidden="1"/>
    <cellStyle name="合計 2" xfId="25626" hidden="1"/>
    <cellStyle name="合計 2" xfId="25578" hidden="1"/>
    <cellStyle name="合計 2" xfId="25017" hidden="1"/>
    <cellStyle name="合計 2" xfId="25065" hidden="1"/>
    <cellStyle name="合計 2" xfId="24926" hidden="1"/>
    <cellStyle name="合計 2" xfId="24974" hidden="1"/>
    <cellStyle name="合計 2" xfId="25171" hidden="1"/>
    <cellStyle name="合計 2" xfId="25123" hidden="1"/>
    <cellStyle name="合計 2" xfId="25262" hidden="1"/>
    <cellStyle name="合計 2" xfId="25214" hidden="1"/>
    <cellStyle name="合計 2" xfId="24653" hidden="1"/>
    <cellStyle name="合計 2" xfId="24701" hidden="1"/>
    <cellStyle name="合計 2" xfId="24562" hidden="1"/>
    <cellStyle name="合計 2" xfId="24610" hidden="1"/>
    <cellStyle name="合計 2" xfId="24807" hidden="1"/>
    <cellStyle name="合計 2" xfId="24759" hidden="1"/>
    <cellStyle name="合計 2" xfId="24898" hidden="1"/>
    <cellStyle name="合計 2" xfId="24850" hidden="1"/>
    <cellStyle name="合計 2" xfId="24331" hidden="1"/>
    <cellStyle name="合計 2" xfId="24379" hidden="1"/>
    <cellStyle name="合計 2" xfId="24240" hidden="1"/>
    <cellStyle name="合計 2" xfId="24288" hidden="1"/>
    <cellStyle name="合計 2" xfId="24484" hidden="1"/>
    <cellStyle name="合計 2" xfId="24436" hidden="1"/>
    <cellStyle name="合計 2" xfId="24534" hidden="1"/>
    <cellStyle name="合計 2" xfId="27017" hidden="1"/>
    <cellStyle name="合計 2" xfId="27065" hidden="1"/>
    <cellStyle name="合計 2" xfId="26975" hidden="1"/>
    <cellStyle name="合計 2" xfId="27156" hidden="1"/>
    <cellStyle name="合計 2" xfId="27108" hidden="1"/>
    <cellStyle name="合計 2" xfId="26869" hidden="1"/>
    <cellStyle name="合計 2" xfId="26917" hidden="1"/>
    <cellStyle name="合計 2" xfId="26778" hidden="1"/>
    <cellStyle name="合計 2" xfId="26826" hidden="1"/>
    <cellStyle name="合計 2" xfId="27429" hidden="1"/>
    <cellStyle name="合計 2" xfId="27381" hidden="1"/>
    <cellStyle name="合計 2" xfId="27520" hidden="1"/>
    <cellStyle name="合計 2" xfId="27472" hidden="1"/>
    <cellStyle name="合計 2" xfId="27275" hidden="1"/>
    <cellStyle name="合計 2" xfId="27323" hidden="1"/>
    <cellStyle name="合計 2" xfId="27184" hidden="1"/>
    <cellStyle name="合計 2" xfId="27232" hidden="1"/>
    <cellStyle name="合計 2" xfId="27793" hidden="1"/>
    <cellStyle name="合計 2" xfId="27745" hidden="1"/>
    <cellStyle name="合計 2" xfId="27884" hidden="1"/>
    <cellStyle name="合計 2" xfId="27836" hidden="1"/>
    <cellStyle name="合計 2" xfId="27639" hidden="1"/>
    <cellStyle name="合計 2" xfId="27687" hidden="1"/>
    <cellStyle name="合計 2" xfId="27548" hidden="1"/>
    <cellStyle name="合計 2" xfId="27596" hidden="1"/>
    <cellStyle name="合計 2" xfId="28157" hidden="1"/>
    <cellStyle name="合計 2" xfId="28109" hidden="1"/>
    <cellStyle name="合計 2" xfId="28248" hidden="1"/>
    <cellStyle name="合計 2" xfId="28200" hidden="1"/>
    <cellStyle name="合計 2" xfId="28003" hidden="1"/>
    <cellStyle name="合計 2" xfId="28051" hidden="1"/>
    <cellStyle name="合計 2" xfId="27912" hidden="1"/>
    <cellStyle name="合計 2" xfId="27960" hidden="1"/>
    <cellStyle name="合計 2" xfId="28521" hidden="1"/>
    <cellStyle name="合計 2" xfId="28473" hidden="1"/>
    <cellStyle name="合計 2" xfId="28612" hidden="1"/>
    <cellStyle name="合計 2" xfId="28564" hidden="1"/>
    <cellStyle name="合計 2" xfId="28367" hidden="1"/>
    <cellStyle name="合計 2" xfId="28415" hidden="1"/>
    <cellStyle name="合計 2" xfId="28276" hidden="1"/>
    <cellStyle name="合計 2" xfId="28324" hidden="1"/>
    <cellStyle name="合計 2" xfId="28885" hidden="1"/>
    <cellStyle name="合計 2" xfId="28837" hidden="1"/>
    <cellStyle name="合計 2" xfId="28976" hidden="1"/>
    <cellStyle name="合計 2" xfId="28928" hidden="1"/>
    <cellStyle name="合計 2" xfId="28731" hidden="1"/>
    <cellStyle name="合計 2" xfId="28779" hidden="1"/>
    <cellStyle name="合計 2" xfId="28640" hidden="1"/>
    <cellStyle name="合計 2" xfId="28688" hidden="1"/>
    <cellStyle name="合計 2" xfId="29249" hidden="1"/>
    <cellStyle name="合計 2" xfId="29201" hidden="1"/>
    <cellStyle name="合計 2" xfId="29340" hidden="1"/>
    <cellStyle name="合計 2" xfId="29292" hidden="1"/>
    <cellStyle name="合計 2" xfId="29095" hidden="1"/>
    <cellStyle name="合計 2" xfId="29143" hidden="1"/>
    <cellStyle name="合計 2" xfId="29004" hidden="1"/>
    <cellStyle name="合計 2" xfId="29052" hidden="1"/>
    <cellStyle name="合計 2" xfId="29613" hidden="1"/>
    <cellStyle name="合計 2" xfId="29565" hidden="1"/>
    <cellStyle name="合計 2" xfId="29704" hidden="1"/>
    <cellStyle name="合計 2" xfId="29656" hidden="1"/>
    <cellStyle name="合計 2" xfId="29459" hidden="1"/>
    <cellStyle name="合計 2" xfId="29507" hidden="1"/>
    <cellStyle name="合計 2" xfId="29368" hidden="1"/>
    <cellStyle name="合計 2" xfId="29416" hidden="1"/>
    <cellStyle name="合計 2" xfId="29977" hidden="1"/>
    <cellStyle name="合計 2" xfId="29929" hidden="1"/>
    <cellStyle name="合計 2" xfId="30068" hidden="1"/>
    <cellStyle name="合計 2" xfId="30020" hidden="1"/>
    <cellStyle name="合計 2" xfId="29823" hidden="1"/>
    <cellStyle name="合計 2" xfId="29871" hidden="1"/>
    <cellStyle name="合計 2" xfId="29732" hidden="1"/>
    <cellStyle name="合計 2" xfId="29780" hidden="1"/>
    <cellStyle name="合計 2" xfId="30341" hidden="1"/>
    <cellStyle name="合計 2" xfId="30293" hidden="1"/>
    <cellStyle name="合計 2" xfId="30432" hidden="1"/>
    <cellStyle name="合計 2" xfId="30384" hidden="1"/>
    <cellStyle name="合計 2" xfId="30187" hidden="1"/>
    <cellStyle name="合計 2" xfId="30235" hidden="1"/>
    <cellStyle name="合計 2" xfId="30096" hidden="1"/>
    <cellStyle name="合計 2" xfId="30144" hidden="1"/>
    <cellStyle name="合計 2" xfId="30663" hidden="1"/>
    <cellStyle name="合計 2" xfId="30615" hidden="1"/>
    <cellStyle name="合計 2" xfId="30754" hidden="1"/>
    <cellStyle name="合計 2" xfId="30706" hidden="1"/>
    <cellStyle name="合計 2" xfId="30510" hidden="1"/>
    <cellStyle name="合計 2" xfId="30558" hidden="1"/>
    <cellStyle name="合計 2" xfId="30460" hidden="1"/>
    <cellStyle name="合計 2" xfId="33569" hidden="1"/>
    <cellStyle name="合計 2" xfId="33617" hidden="1"/>
    <cellStyle name="合計 2" xfId="33527" hidden="1"/>
    <cellStyle name="合計 2" xfId="33708" hidden="1"/>
    <cellStyle name="合計 2" xfId="33660" hidden="1"/>
    <cellStyle name="合計 2" xfId="33421" hidden="1"/>
    <cellStyle name="合計 2" xfId="33469" hidden="1"/>
    <cellStyle name="合計 2" xfId="33330" hidden="1"/>
    <cellStyle name="合計 2" xfId="33378" hidden="1"/>
    <cellStyle name="合計 2" xfId="33981" hidden="1"/>
    <cellStyle name="合計 2" xfId="33933" hidden="1"/>
    <cellStyle name="合計 2" xfId="34072" hidden="1"/>
    <cellStyle name="合計 2" xfId="34024" hidden="1"/>
    <cellStyle name="合計 2" xfId="33827" hidden="1"/>
    <cellStyle name="合計 2" xfId="33875" hidden="1"/>
    <cellStyle name="合計 2" xfId="33736" hidden="1"/>
    <cellStyle name="合計 2" xfId="33784" hidden="1"/>
    <cellStyle name="合計 2" xfId="34345" hidden="1"/>
    <cellStyle name="合計 2" xfId="34297" hidden="1"/>
    <cellStyle name="合計 2" xfId="34436" hidden="1"/>
    <cellStyle name="合計 2" xfId="34388" hidden="1"/>
    <cellStyle name="合計 2" xfId="34191" hidden="1"/>
    <cellStyle name="合計 2" xfId="34239" hidden="1"/>
    <cellStyle name="合計 2" xfId="34100" hidden="1"/>
    <cellStyle name="合計 2" xfId="34148" hidden="1"/>
    <cellStyle name="合計 2" xfId="34709" hidden="1"/>
    <cellStyle name="合計 2" xfId="34661" hidden="1"/>
    <cellStyle name="合計 2" xfId="34800" hidden="1"/>
    <cellStyle name="合計 2" xfId="34752" hidden="1"/>
    <cellStyle name="合計 2" xfId="34555" hidden="1"/>
    <cellStyle name="合計 2" xfId="34603" hidden="1"/>
    <cellStyle name="合計 2" xfId="34464" hidden="1"/>
    <cellStyle name="合計 2" xfId="34512" hidden="1"/>
    <cellStyle name="合計 2" xfId="35073" hidden="1"/>
    <cellStyle name="合計 2" xfId="35025" hidden="1"/>
    <cellStyle name="合計 2" xfId="35164" hidden="1"/>
    <cellStyle name="合計 2" xfId="35116" hidden="1"/>
    <cellStyle name="合計 2" xfId="34919" hidden="1"/>
    <cellStyle name="合計 2" xfId="34967" hidden="1"/>
    <cellStyle name="合計 2" xfId="34828" hidden="1"/>
    <cellStyle name="合計 2" xfId="34876" hidden="1"/>
    <cellStyle name="合計 2" xfId="35437" hidden="1"/>
    <cellStyle name="合計 2" xfId="35389" hidden="1"/>
    <cellStyle name="合計 2" xfId="35528" hidden="1"/>
    <cellStyle name="合計 2" xfId="35480" hidden="1"/>
    <cellStyle name="合計 2" xfId="35283" hidden="1"/>
    <cellStyle name="合計 2" xfId="35331" hidden="1"/>
    <cellStyle name="合計 2" xfId="35192" hidden="1"/>
    <cellStyle name="合計 2" xfId="35240" hidden="1"/>
    <cellStyle name="合計 2" xfId="35801" hidden="1"/>
    <cellStyle name="合計 2" xfId="35753" hidden="1"/>
    <cellStyle name="合計 2" xfId="35892" hidden="1"/>
    <cellStyle name="合計 2" xfId="35844" hidden="1"/>
    <cellStyle name="合計 2" xfId="35647" hidden="1"/>
    <cellStyle name="合計 2" xfId="35695" hidden="1"/>
    <cellStyle name="合計 2" xfId="35556" hidden="1"/>
    <cellStyle name="合計 2" xfId="35604" hidden="1"/>
    <cellStyle name="合計 2" xfId="36165" hidden="1"/>
    <cellStyle name="合計 2" xfId="36117" hidden="1"/>
    <cellStyle name="合計 2" xfId="36256" hidden="1"/>
    <cellStyle name="合計 2" xfId="36208" hidden="1"/>
    <cellStyle name="合計 2" xfId="36011" hidden="1"/>
    <cellStyle name="合計 2" xfId="36059" hidden="1"/>
    <cellStyle name="合計 2" xfId="35920" hidden="1"/>
    <cellStyle name="合計 2" xfId="35968" hidden="1"/>
    <cellStyle name="合計 2" xfId="36529" hidden="1"/>
    <cellStyle name="合計 2" xfId="36481" hidden="1"/>
    <cellStyle name="合計 2" xfId="36620" hidden="1"/>
    <cellStyle name="合計 2" xfId="36572" hidden="1"/>
    <cellStyle name="合計 2" xfId="36375" hidden="1"/>
    <cellStyle name="合計 2" xfId="36423" hidden="1"/>
    <cellStyle name="合計 2" xfId="36284" hidden="1"/>
    <cellStyle name="合計 2" xfId="36332" hidden="1"/>
    <cellStyle name="合計 2" xfId="36893" hidden="1"/>
    <cellStyle name="合計 2" xfId="36845" hidden="1"/>
    <cellStyle name="合計 2" xfId="36984" hidden="1"/>
    <cellStyle name="合計 2" xfId="36936" hidden="1"/>
    <cellStyle name="合計 2" xfId="36739" hidden="1"/>
    <cellStyle name="合計 2" xfId="36787" hidden="1"/>
    <cellStyle name="合計 2" xfId="36648" hidden="1"/>
    <cellStyle name="合計 2" xfId="36696" hidden="1"/>
    <cellStyle name="合計 2" xfId="37257" hidden="1"/>
    <cellStyle name="合計 2" xfId="37209" hidden="1"/>
    <cellStyle name="合計 2" xfId="37348" hidden="1"/>
    <cellStyle name="合計 2" xfId="37300" hidden="1"/>
    <cellStyle name="合計 2" xfId="37103" hidden="1"/>
    <cellStyle name="合計 2" xfId="37151" hidden="1"/>
    <cellStyle name="合計 2" xfId="37012" hidden="1"/>
    <cellStyle name="合計 2" xfId="37060" hidden="1"/>
    <cellStyle name="合計 2" xfId="37579" hidden="1"/>
    <cellStyle name="合計 2" xfId="37531" hidden="1"/>
    <cellStyle name="合計 2" xfId="37670" hidden="1"/>
    <cellStyle name="合計 2" xfId="37622" hidden="1"/>
    <cellStyle name="合計 2" xfId="37426" hidden="1"/>
    <cellStyle name="合計 2" xfId="37474" hidden="1"/>
    <cellStyle name="合計 2" xfId="37376" hidden="1"/>
    <cellStyle name="合計 2" xfId="37937" hidden="1"/>
    <cellStyle name="合計 2" xfId="37985" hidden="1"/>
    <cellStyle name="合計 2" xfId="37895" hidden="1"/>
    <cellStyle name="合計 2" xfId="38076" hidden="1"/>
    <cellStyle name="合計 2" xfId="38028" hidden="1"/>
    <cellStyle name="合計 2" xfId="37789" hidden="1"/>
    <cellStyle name="合計 2" xfId="37837" hidden="1"/>
    <cellStyle name="合計 2" xfId="37698" hidden="1"/>
    <cellStyle name="合計 2" xfId="37746" hidden="1"/>
    <cellStyle name="合計 2" xfId="38349" hidden="1"/>
    <cellStyle name="合計 2" xfId="38301" hidden="1"/>
    <cellStyle name="合計 2" xfId="38440" hidden="1"/>
    <cellStyle name="合計 2" xfId="38392" hidden="1"/>
    <cellStyle name="合計 2" xfId="38195" hidden="1"/>
    <cellStyle name="合計 2" xfId="38243" hidden="1"/>
    <cellStyle name="合計 2" xfId="38104" hidden="1"/>
    <cellStyle name="合計 2" xfId="38152" hidden="1"/>
    <cellStyle name="合計 2" xfId="38713" hidden="1"/>
    <cellStyle name="合計 2" xfId="38665" hidden="1"/>
    <cellStyle name="合計 2" xfId="38804" hidden="1"/>
    <cellStyle name="合計 2" xfId="38756" hidden="1"/>
    <cellStyle name="合計 2" xfId="38559" hidden="1"/>
    <cellStyle name="合計 2" xfId="38607" hidden="1"/>
    <cellStyle name="合計 2" xfId="38468" hidden="1"/>
    <cellStyle name="合計 2" xfId="38516" hidden="1"/>
    <cellStyle name="合計 2" xfId="39077" hidden="1"/>
    <cellStyle name="合計 2" xfId="39029" hidden="1"/>
    <cellStyle name="合計 2" xfId="39168" hidden="1"/>
    <cellStyle name="合計 2" xfId="39120" hidden="1"/>
    <cellStyle name="合計 2" xfId="38923" hidden="1"/>
    <cellStyle name="合計 2" xfId="38971" hidden="1"/>
    <cellStyle name="合計 2" xfId="38832" hidden="1"/>
    <cellStyle name="合計 2" xfId="38880" hidden="1"/>
    <cellStyle name="合計 2" xfId="39441" hidden="1"/>
    <cellStyle name="合計 2" xfId="39393" hidden="1"/>
    <cellStyle name="合計 2" xfId="39532" hidden="1"/>
    <cellStyle name="合計 2" xfId="39484" hidden="1"/>
    <cellStyle name="合計 2" xfId="39287" hidden="1"/>
    <cellStyle name="合計 2" xfId="39335" hidden="1"/>
    <cellStyle name="合計 2" xfId="39196" hidden="1"/>
    <cellStyle name="合計 2" xfId="39244" hidden="1"/>
    <cellStyle name="合計 2" xfId="39805" hidden="1"/>
    <cellStyle name="合計 2" xfId="39757" hidden="1"/>
    <cellStyle name="合計 2" xfId="39896" hidden="1"/>
    <cellStyle name="合計 2" xfId="39848" hidden="1"/>
    <cellStyle name="合計 2" xfId="39651" hidden="1"/>
    <cellStyle name="合計 2" xfId="39699" hidden="1"/>
    <cellStyle name="合計 2" xfId="39560" hidden="1"/>
    <cellStyle name="合計 2" xfId="39608" hidden="1"/>
    <cellStyle name="合計 2" xfId="40169" hidden="1"/>
    <cellStyle name="合計 2" xfId="40121" hidden="1"/>
    <cellStyle name="合計 2" xfId="40260" hidden="1"/>
    <cellStyle name="合計 2" xfId="40212" hidden="1"/>
    <cellStyle name="合計 2" xfId="40015" hidden="1"/>
    <cellStyle name="合計 2" xfId="40063" hidden="1"/>
    <cellStyle name="合計 2" xfId="39924" hidden="1"/>
    <cellStyle name="合計 2" xfId="39972" hidden="1"/>
    <cellStyle name="合計 2" xfId="40533" hidden="1"/>
    <cellStyle name="合計 2" xfId="40485" hidden="1"/>
    <cellStyle name="合計 2" xfId="40624" hidden="1"/>
    <cellStyle name="合計 2" xfId="40576" hidden="1"/>
    <cellStyle name="合計 2" xfId="40379" hidden="1"/>
    <cellStyle name="合計 2" xfId="40427" hidden="1"/>
    <cellStyle name="合計 2" xfId="40288" hidden="1"/>
    <cellStyle name="合計 2" xfId="40336" hidden="1"/>
    <cellStyle name="合計 2" xfId="40897" hidden="1"/>
    <cellStyle name="合計 2" xfId="40849" hidden="1"/>
    <cellStyle name="合計 2" xfId="40988" hidden="1"/>
    <cellStyle name="合計 2" xfId="40940" hidden="1"/>
    <cellStyle name="合計 2" xfId="40743" hidden="1"/>
    <cellStyle name="合計 2" xfId="40791" hidden="1"/>
    <cellStyle name="合計 2" xfId="40652" hidden="1"/>
    <cellStyle name="合計 2" xfId="40700" hidden="1"/>
    <cellStyle name="合計 2" xfId="41261" hidden="1"/>
    <cellStyle name="合計 2" xfId="41213" hidden="1"/>
    <cellStyle name="合計 2" xfId="41352" hidden="1"/>
    <cellStyle name="合計 2" xfId="41304" hidden="1"/>
    <cellStyle name="合計 2" xfId="41107" hidden="1"/>
    <cellStyle name="合計 2" xfId="41155" hidden="1"/>
    <cellStyle name="合計 2" xfId="41016" hidden="1"/>
    <cellStyle name="合計 2" xfId="41064" hidden="1"/>
    <cellStyle name="合計 2" xfId="41625" hidden="1"/>
    <cellStyle name="合計 2" xfId="41577" hidden="1"/>
    <cellStyle name="合計 2" xfId="41716" hidden="1"/>
    <cellStyle name="合計 2" xfId="41668" hidden="1"/>
    <cellStyle name="合計 2" xfId="41471" hidden="1"/>
    <cellStyle name="合計 2" xfId="41519" hidden="1"/>
    <cellStyle name="合計 2" xfId="41380" hidden="1"/>
    <cellStyle name="合計 2" xfId="41428" hidden="1"/>
    <cellStyle name="合計 2" xfId="41947" hidden="1"/>
    <cellStyle name="合計 2" xfId="41899" hidden="1"/>
    <cellStyle name="合計 2" xfId="42038" hidden="1"/>
    <cellStyle name="合計 2" xfId="41990" hidden="1"/>
    <cellStyle name="合計 2" xfId="41794" hidden="1"/>
    <cellStyle name="合計 2" xfId="41842" hidden="1"/>
    <cellStyle name="合計 2" xfId="41744" hidden="1"/>
    <cellStyle name="合計 2" xfId="42305" hidden="1"/>
    <cellStyle name="合計 2" xfId="42353" hidden="1"/>
    <cellStyle name="合計 2" xfId="42263" hidden="1"/>
    <cellStyle name="合計 2" xfId="42444" hidden="1"/>
    <cellStyle name="合計 2" xfId="42396" hidden="1"/>
    <cellStyle name="合計 2" xfId="42157" hidden="1"/>
    <cellStyle name="合計 2" xfId="42205" hidden="1"/>
    <cellStyle name="合計 2" xfId="42066" hidden="1"/>
    <cellStyle name="合計 2" xfId="42114" hidden="1"/>
    <cellStyle name="合計 2" xfId="42717" hidden="1"/>
    <cellStyle name="合計 2" xfId="42669" hidden="1"/>
    <cellStyle name="合計 2" xfId="42808" hidden="1"/>
    <cellStyle name="合計 2" xfId="42760" hidden="1"/>
    <cellStyle name="合計 2" xfId="42563" hidden="1"/>
    <cellStyle name="合計 2" xfId="42611" hidden="1"/>
    <cellStyle name="合計 2" xfId="42472" hidden="1"/>
    <cellStyle name="合計 2" xfId="42520" hidden="1"/>
    <cellStyle name="合計 2" xfId="43081" hidden="1"/>
    <cellStyle name="合計 2" xfId="43033" hidden="1"/>
    <cellStyle name="合計 2" xfId="43172" hidden="1"/>
    <cellStyle name="合計 2" xfId="43124" hidden="1"/>
    <cellStyle name="合計 2" xfId="42927" hidden="1"/>
    <cellStyle name="合計 2" xfId="42975" hidden="1"/>
    <cellStyle name="合計 2" xfId="42836" hidden="1"/>
    <cellStyle name="合計 2" xfId="42884" hidden="1"/>
    <cellStyle name="合計 2" xfId="43445" hidden="1"/>
    <cellStyle name="合計 2" xfId="43397" hidden="1"/>
    <cellStyle name="合計 2" xfId="43536" hidden="1"/>
    <cellStyle name="合計 2" xfId="43488" hidden="1"/>
    <cellStyle name="合計 2" xfId="43291" hidden="1"/>
    <cellStyle name="合計 2" xfId="43339" hidden="1"/>
    <cellStyle name="合計 2" xfId="43200" hidden="1"/>
    <cellStyle name="合計 2" xfId="43248" hidden="1"/>
    <cellStyle name="合計 2" xfId="43809" hidden="1"/>
    <cellStyle name="合計 2" xfId="43761" hidden="1"/>
    <cellStyle name="合計 2" xfId="43900" hidden="1"/>
    <cellStyle name="合計 2" xfId="43852" hidden="1"/>
    <cellStyle name="合計 2" xfId="43655" hidden="1"/>
    <cellStyle name="合計 2" xfId="43703" hidden="1"/>
    <cellStyle name="合計 2" xfId="43564" hidden="1"/>
    <cellStyle name="合計 2" xfId="43612" hidden="1"/>
    <cellStyle name="合計 2" xfId="44173" hidden="1"/>
    <cellStyle name="合計 2" xfId="44125" hidden="1"/>
    <cellStyle name="合計 2" xfId="44264" hidden="1"/>
    <cellStyle name="合計 2" xfId="44216" hidden="1"/>
    <cellStyle name="合計 2" xfId="44019" hidden="1"/>
    <cellStyle name="合計 2" xfId="44067" hidden="1"/>
    <cellStyle name="合計 2" xfId="43928" hidden="1"/>
    <cellStyle name="合計 2" xfId="43976" hidden="1"/>
    <cellStyle name="合計 2" xfId="44495" hidden="1"/>
    <cellStyle name="合計 2" xfId="44447" hidden="1"/>
    <cellStyle name="合計 2" xfId="44586" hidden="1"/>
    <cellStyle name="合計 2" xfId="44538" hidden="1"/>
    <cellStyle name="合計 2" xfId="44342" hidden="1"/>
    <cellStyle name="合計 2" xfId="44390" hidden="1"/>
    <cellStyle name="合計 2" xfId="44292" hidden="1"/>
    <cellStyle name="合計 2" xfId="44853" hidden="1"/>
    <cellStyle name="合計 2" xfId="44901" hidden="1"/>
    <cellStyle name="合計 2" xfId="44811" hidden="1"/>
    <cellStyle name="合計 2" xfId="44992" hidden="1"/>
    <cellStyle name="合計 2" xfId="44944" hidden="1"/>
    <cellStyle name="合計 2" xfId="44705" hidden="1"/>
    <cellStyle name="合計 2" xfId="44753" hidden="1"/>
    <cellStyle name="合計 2" xfId="44614" hidden="1"/>
    <cellStyle name="合計 2" xfId="44662" hidden="1"/>
    <cellStyle name="合計 2" xfId="45265" hidden="1"/>
    <cellStyle name="合計 2" xfId="45217" hidden="1"/>
    <cellStyle name="合計 2" xfId="45356" hidden="1"/>
    <cellStyle name="合計 2" xfId="45308" hidden="1"/>
    <cellStyle name="合計 2" xfId="45111" hidden="1"/>
    <cellStyle name="合計 2" xfId="45159" hidden="1"/>
    <cellStyle name="合計 2" xfId="45020" hidden="1"/>
    <cellStyle name="合計 2" xfId="45068" hidden="1"/>
    <cellStyle name="合計 2" xfId="45629" hidden="1"/>
    <cellStyle name="合計 2" xfId="45581" hidden="1"/>
    <cellStyle name="合計 2" xfId="45720" hidden="1"/>
    <cellStyle name="合計 2" xfId="45672" hidden="1"/>
    <cellStyle name="合計 2" xfId="45475" hidden="1"/>
    <cellStyle name="合計 2" xfId="45523" hidden="1"/>
    <cellStyle name="合計 2" xfId="45384" hidden="1"/>
    <cellStyle name="合計 2" xfId="45432" hidden="1"/>
    <cellStyle name="合計 2" xfId="45993" hidden="1"/>
    <cellStyle name="合計 2" xfId="45945" hidden="1"/>
    <cellStyle name="合計 2" xfId="46084" hidden="1"/>
    <cellStyle name="合計 2" xfId="46036" hidden="1"/>
    <cellStyle name="合計 2" xfId="45839" hidden="1"/>
    <cellStyle name="合計 2" xfId="45887" hidden="1"/>
    <cellStyle name="合計 2" xfId="45748" hidden="1"/>
    <cellStyle name="合計 2" xfId="45796" hidden="1"/>
    <cellStyle name="合計 2" xfId="46357" hidden="1"/>
    <cellStyle name="合計 2" xfId="46309" hidden="1"/>
    <cellStyle name="合計 2" xfId="46448" hidden="1"/>
    <cellStyle name="合計 2" xfId="46400" hidden="1"/>
    <cellStyle name="合計 2" xfId="46203" hidden="1"/>
    <cellStyle name="合計 2" xfId="46251" hidden="1"/>
    <cellStyle name="合計 2" xfId="46112" hidden="1"/>
    <cellStyle name="合計 2" xfId="46160" hidden="1"/>
    <cellStyle name="合計 2" xfId="46721" hidden="1"/>
    <cellStyle name="合計 2" xfId="46673" hidden="1"/>
    <cellStyle name="合計 2" xfId="46812" hidden="1"/>
    <cellStyle name="合計 2" xfId="46764" hidden="1"/>
    <cellStyle name="合計 2" xfId="46567" hidden="1"/>
    <cellStyle name="合計 2" xfId="46615" hidden="1"/>
    <cellStyle name="合計 2" xfId="46476" hidden="1"/>
    <cellStyle name="合計 2" xfId="46524" hidden="1"/>
    <cellStyle name="合計 2" xfId="47085" hidden="1"/>
    <cellStyle name="合計 2" xfId="47037" hidden="1"/>
    <cellStyle name="合計 2" xfId="47176" hidden="1"/>
    <cellStyle name="合計 2" xfId="47128" hidden="1"/>
    <cellStyle name="合計 2" xfId="46931" hidden="1"/>
    <cellStyle name="合計 2" xfId="46979" hidden="1"/>
    <cellStyle name="合計 2" xfId="46840" hidden="1"/>
    <cellStyle name="合計 2" xfId="46888" hidden="1"/>
    <cellStyle name="合計 2" xfId="47449" hidden="1"/>
    <cellStyle name="合計 2" xfId="47401" hidden="1"/>
    <cellStyle name="合計 2" xfId="47540" hidden="1"/>
    <cellStyle name="合計 2" xfId="47492" hidden="1"/>
    <cellStyle name="合計 2" xfId="47295" hidden="1"/>
    <cellStyle name="合計 2" xfId="47343" hidden="1"/>
    <cellStyle name="合計 2" xfId="47204" hidden="1"/>
    <cellStyle name="合計 2" xfId="47252" hidden="1"/>
    <cellStyle name="合計 2" xfId="47813" hidden="1"/>
    <cellStyle name="合計 2" xfId="47765" hidden="1"/>
    <cellStyle name="合計 2" xfId="47904" hidden="1"/>
    <cellStyle name="合計 2" xfId="47856" hidden="1"/>
    <cellStyle name="合計 2" xfId="47659" hidden="1"/>
    <cellStyle name="合計 2" xfId="47707" hidden="1"/>
    <cellStyle name="合計 2" xfId="47568" hidden="1"/>
    <cellStyle name="合計 2" xfId="47616" hidden="1"/>
    <cellStyle name="合計 2" xfId="48177" hidden="1"/>
    <cellStyle name="合計 2" xfId="48129" hidden="1"/>
    <cellStyle name="合計 2" xfId="48268" hidden="1"/>
    <cellStyle name="合計 2" xfId="48220" hidden="1"/>
    <cellStyle name="合計 2" xfId="48023" hidden="1"/>
    <cellStyle name="合計 2" xfId="48071" hidden="1"/>
    <cellStyle name="合計 2" xfId="47932" hidden="1"/>
    <cellStyle name="合計 2" xfId="47980" hidden="1"/>
    <cellStyle name="合計 2" xfId="48541" hidden="1"/>
    <cellStyle name="合計 2" xfId="48493" hidden="1"/>
    <cellStyle name="合計 2" xfId="48632" hidden="1"/>
    <cellStyle name="合計 2" xfId="48584" hidden="1"/>
    <cellStyle name="合計 2" xfId="48387" hidden="1"/>
    <cellStyle name="合計 2" xfId="48435" hidden="1"/>
    <cellStyle name="合計 2" xfId="48296" hidden="1"/>
    <cellStyle name="合計 2" xfId="48344" hidden="1"/>
    <cellStyle name="合計 2" xfId="48863" hidden="1"/>
    <cellStyle name="合計 2" xfId="48815" hidden="1"/>
    <cellStyle name="合計 2" xfId="48954" hidden="1"/>
    <cellStyle name="合計 2" xfId="48906" hidden="1"/>
    <cellStyle name="合計 2" xfId="48710" hidden="1"/>
    <cellStyle name="合計 2" xfId="48758" hidden="1"/>
    <cellStyle name="合計 2" xfId="48660" hidden="1"/>
    <cellStyle name="合計 2" xfId="30829" hidden="1"/>
    <cellStyle name="合計 2" xfId="32192" hidden="1"/>
    <cellStyle name="合計 2" xfId="31498" hidden="1"/>
    <cellStyle name="合計 2" xfId="31098" hidden="1"/>
    <cellStyle name="合計 2" xfId="33199" hidden="1"/>
    <cellStyle name="合計 2" xfId="32760" hidden="1"/>
    <cellStyle name="合計 2" xfId="30908" hidden="1"/>
    <cellStyle name="合計 2" xfId="31585" hidden="1"/>
    <cellStyle name="合計 2" xfId="31946" hidden="1"/>
    <cellStyle name="合計 2" xfId="31895" hidden="1"/>
    <cellStyle name="合計 2" xfId="31103" hidden="1"/>
    <cellStyle name="合計 2" xfId="33071" hidden="1"/>
    <cellStyle name="合計 2" xfId="31905" hidden="1"/>
    <cellStyle name="合計 2" xfId="31326" hidden="1"/>
    <cellStyle name="合計 2" xfId="31746" hidden="1"/>
    <cellStyle name="合計 2" xfId="32767" hidden="1"/>
    <cellStyle name="合計 2" xfId="31700" hidden="1"/>
    <cellStyle name="合計 2" xfId="32813" hidden="1"/>
    <cellStyle name="合計 2" xfId="32322" hidden="1"/>
    <cellStyle name="合計 2" xfId="31372" hidden="1"/>
    <cellStyle name="合計 2" xfId="31803" hidden="1"/>
    <cellStyle name="合計 2" xfId="32642" hidden="1"/>
    <cellStyle name="合計 2" xfId="31533" hidden="1"/>
    <cellStyle name="合計 2" xfId="32213" hidden="1"/>
    <cellStyle name="合計 2" xfId="31787" hidden="1"/>
    <cellStyle name="合計 2" xfId="33142" hidden="1"/>
    <cellStyle name="合計 2" xfId="32018" hidden="1"/>
    <cellStyle name="合計 2" xfId="32592" hidden="1"/>
    <cellStyle name="合計 2" xfId="32214" hidden="1"/>
    <cellStyle name="合計 2" xfId="33130" hidden="1"/>
    <cellStyle name="合計 2" xfId="33259" hidden="1"/>
    <cellStyle name="合計 2" xfId="32096" hidden="1"/>
    <cellStyle name="合計 2" xfId="32141" hidden="1"/>
    <cellStyle name="合計 2" xfId="31811" hidden="1"/>
    <cellStyle name="合計 2" xfId="31279" hidden="1"/>
    <cellStyle name="合計 2" xfId="31404" hidden="1"/>
    <cellStyle name="合計 2" xfId="31452" hidden="1"/>
    <cellStyle name="合計 2" xfId="31770" hidden="1"/>
    <cellStyle name="合計 2" xfId="31815" hidden="1"/>
    <cellStyle name="合計 2" xfId="31032" hidden="1"/>
    <cellStyle name="合計 2" xfId="31758" hidden="1"/>
    <cellStyle name="合計 2" xfId="30939" hidden="1"/>
    <cellStyle name="合計 2" xfId="30848" hidden="1"/>
    <cellStyle name="合計 2" xfId="31040" hidden="1"/>
    <cellStyle name="合計 2" xfId="32359" hidden="1"/>
    <cellStyle name="合計 2" xfId="33013" hidden="1"/>
    <cellStyle name="合計 2" xfId="30987" hidden="1"/>
    <cellStyle name="合計 2" xfId="32127" hidden="1"/>
    <cellStyle name="合計 2" xfId="33299" hidden="1"/>
    <cellStyle name="合計 2" xfId="33255" hidden="1"/>
    <cellStyle name="合計 2" xfId="33126" hidden="1"/>
    <cellStyle name="合計 2" xfId="31462" hidden="1"/>
    <cellStyle name="合計 2" xfId="32261" hidden="1"/>
    <cellStyle name="合計 2" xfId="32545" hidden="1"/>
    <cellStyle name="合計 2" xfId="31491" hidden="1"/>
    <cellStyle name="合計 2" xfId="31524" hidden="1"/>
    <cellStyle name="合計 2" xfId="51290" hidden="1"/>
    <cellStyle name="合計 2" xfId="51242" hidden="1"/>
    <cellStyle name="合計 2" xfId="51332" hidden="1"/>
    <cellStyle name="合計 2" xfId="51151" hidden="1"/>
    <cellStyle name="合計 2" xfId="51199" hidden="1"/>
    <cellStyle name="合計 2" xfId="51438" hidden="1"/>
    <cellStyle name="合計 2" xfId="51390" hidden="1"/>
    <cellStyle name="合計 2" xfId="51529" hidden="1"/>
    <cellStyle name="合計 2" xfId="51481" hidden="1"/>
    <cellStyle name="合計 2" xfId="50878" hidden="1"/>
    <cellStyle name="合計 2" xfId="50926" hidden="1"/>
    <cellStyle name="合計 2" xfId="50787" hidden="1"/>
    <cellStyle name="合計 2" xfId="50835" hidden="1"/>
    <cellStyle name="合計 2" xfId="51032" hidden="1"/>
    <cellStyle name="合計 2" xfId="50984" hidden="1"/>
    <cellStyle name="合計 2" xfId="51123" hidden="1"/>
    <cellStyle name="合計 2" xfId="51075" hidden="1"/>
    <cellStyle name="合計 2" xfId="50514" hidden="1"/>
    <cellStyle name="合計 2" xfId="50562" hidden="1"/>
    <cellStyle name="合計 2" xfId="50423" hidden="1"/>
    <cellStyle name="合計 2" xfId="50471" hidden="1"/>
    <cellStyle name="合計 2" xfId="50668" hidden="1"/>
    <cellStyle name="合計 2" xfId="50620" hidden="1"/>
    <cellStyle name="合計 2" xfId="50759" hidden="1"/>
    <cellStyle name="合計 2" xfId="50711" hidden="1"/>
    <cellStyle name="合計 2" xfId="50150" hidden="1"/>
    <cellStyle name="合計 2" xfId="50198" hidden="1"/>
    <cellStyle name="合計 2" xfId="50059" hidden="1"/>
    <cellStyle name="合計 2" xfId="50107" hidden="1"/>
    <cellStyle name="合計 2" xfId="50304" hidden="1"/>
    <cellStyle name="合計 2" xfId="50256" hidden="1"/>
    <cellStyle name="合計 2" xfId="50395" hidden="1"/>
    <cellStyle name="合計 2" xfId="50347" hidden="1"/>
    <cellStyle name="合計 2" xfId="49786" hidden="1"/>
    <cellStyle name="合計 2" xfId="49834" hidden="1"/>
    <cellStyle name="合計 2" xfId="49695" hidden="1"/>
    <cellStyle name="合計 2" xfId="49743" hidden="1"/>
    <cellStyle name="合計 2" xfId="49940" hidden="1"/>
    <cellStyle name="合計 2" xfId="49892" hidden="1"/>
    <cellStyle name="合計 2" xfId="50031" hidden="1"/>
    <cellStyle name="合計 2" xfId="49983" hidden="1"/>
    <cellStyle name="合計 2" xfId="49422" hidden="1"/>
    <cellStyle name="合計 2" xfId="49470" hidden="1"/>
    <cellStyle name="合計 2" xfId="49331" hidden="1"/>
    <cellStyle name="合計 2" xfId="49379" hidden="1"/>
    <cellStyle name="合計 2" xfId="49576" hidden="1"/>
    <cellStyle name="合計 2" xfId="49528" hidden="1"/>
    <cellStyle name="合計 2" xfId="49667" hidden="1"/>
    <cellStyle name="合計 2" xfId="49619" hidden="1"/>
    <cellStyle name="合計 2" xfId="49100" hidden="1"/>
    <cellStyle name="合計 2" xfId="49148" hidden="1"/>
    <cellStyle name="合計 2" xfId="49009" hidden="1"/>
    <cellStyle name="合計 2" xfId="49057" hidden="1"/>
    <cellStyle name="合計 2" xfId="49253" hidden="1"/>
    <cellStyle name="合計 2" xfId="49205" hidden="1"/>
    <cellStyle name="合計 2" xfId="49303" hidden="1"/>
    <cellStyle name="好 2" xfId="2237" hidden="1"/>
    <cellStyle name="好 2" xfId="2287" hidden="1"/>
    <cellStyle name="好 2" xfId="2196" hidden="1"/>
    <cellStyle name="好 2" xfId="2378" hidden="1"/>
    <cellStyle name="好 2" xfId="2329" hidden="1"/>
    <cellStyle name="好 2" xfId="2109" hidden="1"/>
    <cellStyle name="好 2" xfId="2158" hidden="1"/>
    <cellStyle name="好 2" xfId="2018" hidden="1"/>
    <cellStyle name="好 2" xfId="2067" hidden="1"/>
    <cellStyle name="好 2" xfId="2651" hidden="1"/>
    <cellStyle name="好 2" xfId="2602" hidden="1"/>
    <cellStyle name="好 2" xfId="2742" hidden="1"/>
    <cellStyle name="好 2" xfId="2693" hidden="1"/>
    <cellStyle name="好 2" xfId="2515" hidden="1"/>
    <cellStyle name="好 2" xfId="2564" hidden="1"/>
    <cellStyle name="好 2" xfId="2424" hidden="1"/>
    <cellStyle name="好 2" xfId="2473" hidden="1"/>
    <cellStyle name="好 2" xfId="3015" hidden="1"/>
    <cellStyle name="好 2" xfId="2966" hidden="1"/>
    <cellStyle name="好 2" xfId="3106" hidden="1"/>
    <cellStyle name="好 2" xfId="3057" hidden="1"/>
    <cellStyle name="好 2" xfId="2879" hidden="1"/>
    <cellStyle name="好 2" xfId="2928" hidden="1"/>
    <cellStyle name="好 2" xfId="2788" hidden="1"/>
    <cellStyle name="好 2" xfId="2837" hidden="1"/>
    <cellStyle name="好 2" xfId="3379" hidden="1"/>
    <cellStyle name="好 2" xfId="3330" hidden="1"/>
    <cellStyle name="好 2" xfId="3470" hidden="1"/>
    <cellStyle name="好 2" xfId="3421" hidden="1"/>
    <cellStyle name="好 2" xfId="3243" hidden="1"/>
    <cellStyle name="好 2" xfId="3292" hidden="1"/>
    <cellStyle name="好 2" xfId="3152" hidden="1"/>
    <cellStyle name="好 2" xfId="3201" hidden="1"/>
    <cellStyle name="好 2" xfId="3743" hidden="1"/>
    <cellStyle name="好 2" xfId="3694" hidden="1"/>
    <cellStyle name="好 2" xfId="3834" hidden="1"/>
    <cellStyle name="好 2" xfId="3785" hidden="1"/>
    <cellStyle name="好 2" xfId="3607" hidden="1"/>
    <cellStyle name="好 2" xfId="3656" hidden="1"/>
    <cellStyle name="好 2" xfId="3516" hidden="1"/>
    <cellStyle name="好 2" xfId="3565" hidden="1"/>
    <cellStyle name="好 2" xfId="4107" hidden="1"/>
    <cellStyle name="好 2" xfId="4058" hidden="1"/>
    <cellStyle name="好 2" xfId="4198" hidden="1"/>
    <cellStyle name="好 2" xfId="4149" hidden="1"/>
    <cellStyle name="好 2" xfId="3971" hidden="1"/>
    <cellStyle name="好 2" xfId="4020" hidden="1"/>
    <cellStyle name="好 2" xfId="3880" hidden="1"/>
    <cellStyle name="好 2" xfId="3929" hidden="1"/>
    <cellStyle name="好 2" xfId="4471" hidden="1"/>
    <cellStyle name="好 2" xfId="4422" hidden="1"/>
    <cellStyle name="好 2" xfId="4562" hidden="1"/>
    <cellStyle name="好 2" xfId="4513" hidden="1"/>
    <cellStyle name="好 2" xfId="4335" hidden="1"/>
    <cellStyle name="好 2" xfId="4384" hidden="1"/>
    <cellStyle name="好 2" xfId="4244" hidden="1"/>
    <cellStyle name="好 2" xfId="4293" hidden="1"/>
    <cellStyle name="好 2" xfId="4835" hidden="1"/>
    <cellStyle name="好 2" xfId="4786" hidden="1"/>
    <cellStyle name="好 2" xfId="4926" hidden="1"/>
    <cellStyle name="好 2" xfId="4877" hidden="1"/>
    <cellStyle name="好 2" xfId="4699" hidden="1"/>
    <cellStyle name="好 2" xfId="4748" hidden="1"/>
    <cellStyle name="好 2" xfId="4608" hidden="1"/>
    <cellStyle name="好 2" xfId="4657" hidden="1"/>
    <cellStyle name="好 2" xfId="5199" hidden="1"/>
    <cellStyle name="好 2" xfId="5150" hidden="1"/>
    <cellStyle name="好 2" xfId="5290" hidden="1"/>
    <cellStyle name="好 2" xfId="5241" hidden="1"/>
    <cellStyle name="好 2" xfId="5063" hidden="1"/>
    <cellStyle name="好 2" xfId="5112" hidden="1"/>
    <cellStyle name="好 2" xfId="4972" hidden="1"/>
    <cellStyle name="好 2" xfId="5021" hidden="1"/>
    <cellStyle name="好 2" xfId="5563" hidden="1"/>
    <cellStyle name="好 2" xfId="5514" hidden="1"/>
    <cellStyle name="好 2" xfId="5654" hidden="1"/>
    <cellStyle name="好 2" xfId="5605" hidden="1"/>
    <cellStyle name="好 2" xfId="5427" hidden="1"/>
    <cellStyle name="好 2" xfId="5476" hidden="1"/>
    <cellStyle name="好 2" xfId="5336" hidden="1"/>
    <cellStyle name="好 2" xfId="5385" hidden="1"/>
    <cellStyle name="好 2" xfId="5885" hidden="1"/>
    <cellStyle name="好 2" xfId="5836" hidden="1"/>
    <cellStyle name="好 2" xfId="5976" hidden="1"/>
    <cellStyle name="好 2" xfId="5927" hidden="1"/>
    <cellStyle name="好 2" xfId="5750" hidden="1"/>
    <cellStyle name="好 2" xfId="5799" hidden="1"/>
    <cellStyle name="好 2" xfId="5700" hidden="1"/>
    <cellStyle name="好 2" xfId="8789" hidden="1"/>
    <cellStyle name="好 2" xfId="8839" hidden="1"/>
    <cellStyle name="好 2" xfId="8748" hidden="1"/>
    <cellStyle name="好 2" xfId="8930" hidden="1"/>
    <cellStyle name="好 2" xfId="8881" hidden="1"/>
    <cellStyle name="好 2" xfId="8661" hidden="1"/>
    <cellStyle name="好 2" xfId="8710" hidden="1"/>
    <cellStyle name="好 2" xfId="8570" hidden="1"/>
    <cellStyle name="好 2" xfId="8619" hidden="1"/>
    <cellStyle name="好 2" xfId="9203" hidden="1"/>
    <cellStyle name="好 2" xfId="9154" hidden="1"/>
    <cellStyle name="好 2" xfId="9294" hidden="1"/>
    <cellStyle name="好 2" xfId="9245" hidden="1"/>
    <cellStyle name="好 2" xfId="9067" hidden="1"/>
    <cellStyle name="好 2" xfId="9116" hidden="1"/>
    <cellStyle name="好 2" xfId="8976" hidden="1"/>
    <cellStyle name="好 2" xfId="9025" hidden="1"/>
    <cellStyle name="好 2" xfId="9567" hidden="1"/>
    <cellStyle name="好 2" xfId="9518" hidden="1"/>
    <cellStyle name="好 2" xfId="9658" hidden="1"/>
    <cellStyle name="好 2" xfId="9609" hidden="1"/>
    <cellStyle name="好 2" xfId="9431" hidden="1"/>
    <cellStyle name="好 2" xfId="9480" hidden="1"/>
    <cellStyle name="好 2" xfId="9340" hidden="1"/>
    <cellStyle name="好 2" xfId="9389" hidden="1"/>
    <cellStyle name="好 2" xfId="9931" hidden="1"/>
    <cellStyle name="好 2" xfId="9882" hidden="1"/>
    <cellStyle name="好 2" xfId="10022" hidden="1"/>
    <cellStyle name="好 2" xfId="9973" hidden="1"/>
    <cellStyle name="好 2" xfId="9795" hidden="1"/>
    <cellStyle name="好 2" xfId="9844" hidden="1"/>
    <cellStyle name="好 2" xfId="9704" hidden="1"/>
    <cellStyle name="好 2" xfId="9753" hidden="1"/>
    <cellStyle name="好 2" xfId="10295" hidden="1"/>
    <cellStyle name="好 2" xfId="10246" hidden="1"/>
    <cellStyle name="好 2" xfId="10386" hidden="1"/>
    <cellStyle name="好 2" xfId="10337" hidden="1"/>
    <cellStyle name="好 2" xfId="10159" hidden="1"/>
    <cellStyle name="好 2" xfId="10208" hidden="1"/>
    <cellStyle name="好 2" xfId="10068" hidden="1"/>
    <cellStyle name="好 2" xfId="10117" hidden="1"/>
    <cellStyle name="好 2" xfId="10659" hidden="1"/>
    <cellStyle name="好 2" xfId="10610" hidden="1"/>
    <cellStyle name="好 2" xfId="10750" hidden="1"/>
    <cellStyle name="好 2" xfId="10701" hidden="1"/>
    <cellStyle name="好 2" xfId="10523" hidden="1"/>
    <cellStyle name="好 2" xfId="10572" hidden="1"/>
    <cellStyle name="好 2" xfId="10432" hidden="1"/>
    <cellStyle name="好 2" xfId="10481" hidden="1"/>
    <cellStyle name="好 2" xfId="11023" hidden="1"/>
    <cellStyle name="好 2" xfId="10974" hidden="1"/>
    <cellStyle name="好 2" xfId="11114" hidden="1"/>
    <cellStyle name="好 2" xfId="11065" hidden="1"/>
    <cellStyle name="好 2" xfId="10887" hidden="1"/>
    <cellStyle name="好 2" xfId="10936" hidden="1"/>
    <cellStyle name="好 2" xfId="10796" hidden="1"/>
    <cellStyle name="好 2" xfId="10845" hidden="1"/>
    <cellStyle name="好 2" xfId="11387" hidden="1"/>
    <cellStyle name="好 2" xfId="11338" hidden="1"/>
    <cellStyle name="好 2" xfId="11478" hidden="1"/>
    <cellStyle name="好 2" xfId="11429" hidden="1"/>
    <cellStyle name="好 2" xfId="11251" hidden="1"/>
    <cellStyle name="好 2" xfId="11300" hidden="1"/>
    <cellStyle name="好 2" xfId="11160" hidden="1"/>
    <cellStyle name="好 2" xfId="11209" hidden="1"/>
    <cellStyle name="好 2" xfId="11751" hidden="1"/>
    <cellStyle name="好 2" xfId="11702" hidden="1"/>
    <cellStyle name="好 2" xfId="11842" hidden="1"/>
    <cellStyle name="好 2" xfId="11793" hidden="1"/>
    <cellStyle name="好 2" xfId="11615" hidden="1"/>
    <cellStyle name="好 2" xfId="11664" hidden="1"/>
    <cellStyle name="好 2" xfId="11524" hidden="1"/>
    <cellStyle name="好 2" xfId="11573" hidden="1"/>
    <cellStyle name="好 2" xfId="12115" hidden="1"/>
    <cellStyle name="好 2" xfId="12066" hidden="1"/>
    <cellStyle name="好 2" xfId="12206" hidden="1"/>
    <cellStyle name="好 2" xfId="12157" hidden="1"/>
    <cellStyle name="好 2" xfId="11979" hidden="1"/>
    <cellStyle name="好 2" xfId="12028" hidden="1"/>
    <cellStyle name="好 2" xfId="11888" hidden="1"/>
    <cellStyle name="好 2" xfId="11937" hidden="1"/>
    <cellStyle name="好 2" xfId="12479" hidden="1"/>
    <cellStyle name="好 2" xfId="12430" hidden="1"/>
    <cellStyle name="好 2" xfId="12570" hidden="1"/>
    <cellStyle name="好 2" xfId="12521" hidden="1"/>
    <cellStyle name="好 2" xfId="12343" hidden="1"/>
    <cellStyle name="好 2" xfId="12392" hidden="1"/>
    <cellStyle name="好 2" xfId="12252" hidden="1"/>
    <cellStyle name="好 2" xfId="12301" hidden="1"/>
    <cellStyle name="好 2" xfId="12801" hidden="1"/>
    <cellStyle name="好 2" xfId="12752" hidden="1"/>
    <cellStyle name="好 2" xfId="12892" hidden="1"/>
    <cellStyle name="好 2" xfId="12843" hidden="1"/>
    <cellStyle name="好 2" xfId="12666" hidden="1"/>
    <cellStyle name="好 2" xfId="12715" hidden="1"/>
    <cellStyle name="好 2" xfId="12616" hidden="1"/>
    <cellStyle name="好 2" xfId="13157" hidden="1"/>
    <cellStyle name="好 2" xfId="13207" hidden="1"/>
    <cellStyle name="好 2" xfId="13116" hidden="1"/>
    <cellStyle name="好 2" xfId="13298" hidden="1"/>
    <cellStyle name="好 2" xfId="13249" hidden="1"/>
    <cellStyle name="好 2" xfId="13029" hidden="1"/>
    <cellStyle name="好 2" xfId="13078" hidden="1"/>
    <cellStyle name="好 2" xfId="12938" hidden="1"/>
    <cellStyle name="好 2" xfId="12987" hidden="1"/>
    <cellStyle name="好 2" xfId="13571" hidden="1"/>
    <cellStyle name="好 2" xfId="13522" hidden="1"/>
    <cellStyle name="好 2" xfId="13662" hidden="1"/>
    <cellStyle name="好 2" xfId="13613" hidden="1"/>
    <cellStyle name="好 2" xfId="13435" hidden="1"/>
    <cellStyle name="好 2" xfId="13484" hidden="1"/>
    <cellStyle name="好 2" xfId="13344" hidden="1"/>
    <cellStyle name="好 2" xfId="13393" hidden="1"/>
    <cellStyle name="好 2" xfId="13935" hidden="1"/>
    <cellStyle name="好 2" xfId="13886" hidden="1"/>
    <cellStyle name="好 2" xfId="14026" hidden="1"/>
    <cellStyle name="好 2" xfId="13977" hidden="1"/>
    <cellStyle name="好 2" xfId="13799" hidden="1"/>
    <cellStyle name="好 2" xfId="13848" hidden="1"/>
    <cellStyle name="好 2" xfId="13708" hidden="1"/>
    <cellStyle name="好 2" xfId="13757" hidden="1"/>
    <cellStyle name="好 2" xfId="14299" hidden="1"/>
    <cellStyle name="好 2" xfId="14250" hidden="1"/>
    <cellStyle name="好 2" xfId="14390" hidden="1"/>
    <cellStyle name="好 2" xfId="14341" hidden="1"/>
    <cellStyle name="好 2" xfId="14163" hidden="1"/>
    <cellStyle name="好 2" xfId="14212" hidden="1"/>
    <cellStyle name="好 2" xfId="14072" hidden="1"/>
    <cellStyle name="好 2" xfId="14121" hidden="1"/>
    <cellStyle name="好 2" xfId="14663" hidden="1"/>
    <cellStyle name="好 2" xfId="14614" hidden="1"/>
    <cellStyle name="好 2" xfId="14754" hidden="1"/>
    <cellStyle name="好 2" xfId="14705" hidden="1"/>
    <cellStyle name="好 2" xfId="14527" hidden="1"/>
    <cellStyle name="好 2" xfId="14576" hidden="1"/>
    <cellStyle name="好 2" xfId="14436" hidden="1"/>
    <cellStyle name="好 2" xfId="14485" hidden="1"/>
    <cellStyle name="好 2" xfId="15027" hidden="1"/>
    <cellStyle name="好 2" xfId="14978" hidden="1"/>
    <cellStyle name="好 2" xfId="15118" hidden="1"/>
    <cellStyle name="好 2" xfId="15069" hidden="1"/>
    <cellStyle name="好 2" xfId="14891" hidden="1"/>
    <cellStyle name="好 2" xfId="14940" hidden="1"/>
    <cellStyle name="好 2" xfId="14800" hidden="1"/>
    <cellStyle name="好 2" xfId="14849" hidden="1"/>
    <cellStyle name="好 2" xfId="15391" hidden="1"/>
    <cellStyle name="好 2" xfId="15342" hidden="1"/>
    <cellStyle name="好 2" xfId="15482" hidden="1"/>
    <cellStyle name="好 2" xfId="15433" hidden="1"/>
    <cellStyle name="好 2" xfId="15255" hidden="1"/>
    <cellStyle name="好 2" xfId="15304" hidden="1"/>
    <cellStyle name="好 2" xfId="15164" hidden="1"/>
    <cellStyle name="好 2" xfId="15213" hidden="1"/>
    <cellStyle name="好 2" xfId="15755" hidden="1"/>
    <cellStyle name="好 2" xfId="15706" hidden="1"/>
    <cellStyle name="好 2" xfId="15846" hidden="1"/>
    <cellStyle name="好 2" xfId="15797" hidden="1"/>
    <cellStyle name="好 2" xfId="15619" hidden="1"/>
    <cellStyle name="好 2" xfId="15668" hidden="1"/>
    <cellStyle name="好 2" xfId="15528" hidden="1"/>
    <cellStyle name="好 2" xfId="15577" hidden="1"/>
    <cellStyle name="好 2" xfId="16119" hidden="1"/>
    <cellStyle name="好 2" xfId="16070" hidden="1"/>
    <cellStyle name="好 2" xfId="16210" hidden="1"/>
    <cellStyle name="好 2" xfId="16161" hidden="1"/>
    <cellStyle name="好 2" xfId="15983" hidden="1"/>
    <cellStyle name="好 2" xfId="16032" hidden="1"/>
    <cellStyle name="好 2" xfId="15892" hidden="1"/>
    <cellStyle name="好 2" xfId="15941" hidden="1"/>
    <cellStyle name="好 2" xfId="16483" hidden="1"/>
    <cellStyle name="好 2" xfId="16434" hidden="1"/>
    <cellStyle name="好 2" xfId="16574" hidden="1"/>
    <cellStyle name="好 2" xfId="16525" hidden="1"/>
    <cellStyle name="好 2" xfId="16347" hidden="1"/>
    <cellStyle name="好 2" xfId="16396" hidden="1"/>
    <cellStyle name="好 2" xfId="16256" hidden="1"/>
    <cellStyle name="好 2" xfId="16305" hidden="1"/>
    <cellStyle name="好 2" xfId="16847" hidden="1"/>
    <cellStyle name="好 2" xfId="16798" hidden="1"/>
    <cellStyle name="好 2" xfId="16938" hidden="1"/>
    <cellStyle name="好 2" xfId="16889" hidden="1"/>
    <cellStyle name="好 2" xfId="16711" hidden="1"/>
    <cellStyle name="好 2" xfId="16760" hidden="1"/>
    <cellStyle name="好 2" xfId="16620" hidden="1"/>
    <cellStyle name="好 2" xfId="16669" hidden="1"/>
    <cellStyle name="好 2" xfId="17169" hidden="1"/>
    <cellStyle name="好 2" xfId="17120" hidden="1"/>
    <cellStyle name="好 2" xfId="17260" hidden="1"/>
    <cellStyle name="好 2" xfId="17211" hidden="1"/>
    <cellStyle name="好 2" xfId="17034" hidden="1"/>
    <cellStyle name="好 2" xfId="17083" hidden="1"/>
    <cellStyle name="好 2" xfId="16984" hidden="1"/>
    <cellStyle name="好 2" xfId="17525" hidden="1"/>
    <cellStyle name="好 2" xfId="17575" hidden="1"/>
    <cellStyle name="好 2" xfId="17484" hidden="1"/>
    <cellStyle name="好 2" xfId="17666" hidden="1"/>
    <cellStyle name="好 2" xfId="17617" hidden="1"/>
    <cellStyle name="好 2" xfId="17397" hidden="1"/>
    <cellStyle name="好 2" xfId="17446" hidden="1"/>
    <cellStyle name="好 2" xfId="17306" hidden="1"/>
    <cellStyle name="好 2" xfId="17355" hidden="1"/>
    <cellStyle name="好 2" xfId="17939" hidden="1"/>
    <cellStyle name="好 2" xfId="17890" hidden="1"/>
    <cellStyle name="好 2" xfId="18030" hidden="1"/>
    <cellStyle name="好 2" xfId="17981" hidden="1"/>
    <cellStyle name="好 2" xfId="17803" hidden="1"/>
    <cellStyle name="好 2" xfId="17852" hidden="1"/>
    <cellStyle name="好 2" xfId="17712" hidden="1"/>
    <cellStyle name="好 2" xfId="17761" hidden="1"/>
    <cellStyle name="好 2" xfId="18303" hidden="1"/>
    <cellStyle name="好 2" xfId="18254" hidden="1"/>
    <cellStyle name="好 2" xfId="18394" hidden="1"/>
    <cellStyle name="好 2" xfId="18345" hidden="1"/>
    <cellStyle name="好 2" xfId="18167" hidden="1"/>
    <cellStyle name="好 2" xfId="18216" hidden="1"/>
    <cellStyle name="好 2" xfId="18076" hidden="1"/>
    <cellStyle name="好 2" xfId="18125" hidden="1"/>
    <cellStyle name="好 2" xfId="18667" hidden="1"/>
    <cellStyle name="好 2" xfId="18618" hidden="1"/>
    <cellStyle name="好 2" xfId="18758" hidden="1"/>
    <cellStyle name="好 2" xfId="18709" hidden="1"/>
    <cellStyle name="好 2" xfId="18531" hidden="1"/>
    <cellStyle name="好 2" xfId="18580" hidden="1"/>
    <cellStyle name="好 2" xfId="18440" hidden="1"/>
    <cellStyle name="好 2" xfId="18489" hidden="1"/>
    <cellStyle name="好 2" xfId="19031" hidden="1"/>
    <cellStyle name="好 2" xfId="18982" hidden="1"/>
    <cellStyle name="好 2" xfId="19122" hidden="1"/>
    <cellStyle name="好 2" xfId="19073" hidden="1"/>
    <cellStyle name="好 2" xfId="18895" hidden="1"/>
    <cellStyle name="好 2" xfId="18944" hidden="1"/>
    <cellStyle name="好 2" xfId="18804" hidden="1"/>
    <cellStyle name="好 2" xfId="18853" hidden="1"/>
    <cellStyle name="好 2" xfId="19395" hidden="1"/>
    <cellStyle name="好 2" xfId="19346" hidden="1"/>
    <cellStyle name="好 2" xfId="19486" hidden="1"/>
    <cellStyle name="好 2" xfId="19437" hidden="1"/>
    <cellStyle name="好 2" xfId="19259" hidden="1"/>
    <cellStyle name="好 2" xfId="19308" hidden="1"/>
    <cellStyle name="好 2" xfId="19168" hidden="1"/>
    <cellStyle name="好 2" xfId="19217" hidden="1"/>
    <cellStyle name="好 2" xfId="19717" hidden="1"/>
    <cellStyle name="好 2" xfId="19668" hidden="1"/>
    <cellStyle name="好 2" xfId="19808" hidden="1"/>
    <cellStyle name="好 2" xfId="19759" hidden="1"/>
    <cellStyle name="好 2" xfId="19582" hidden="1"/>
    <cellStyle name="好 2" xfId="19631" hidden="1"/>
    <cellStyle name="好 2" xfId="19532" hidden="1"/>
    <cellStyle name="好 2" xfId="20073" hidden="1"/>
    <cellStyle name="好 2" xfId="20123" hidden="1"/>
    <cellStyle name="好 2" xfId="20032" hidden="1"/>
    <cellStyle name="好 2" xfId="20214" hidden="1"/>
    <cellStyle name="好 2" xfId="20165" hidden="1"/>
    <cellStyle name="好 2" xfId="19945" hidden="1"/>
    <cellStyle name="好 2" xfId="19994" hidden="1"/>
    <cellStyle name="好 2" xfId="19854" hidden="1"/>
    <cellStyle name="好 2" xfId="19903" hidden="1"/>
    <cellStyle name="好 2" xfId="20487" hidden="1"/>
    <cellStyle name="好 2" xfId="20438" hidden="1"/>
    <cellStyle name="好 2" xfId="20578" hidden="1"/>
    <cellStyle name="好 2" xfId="20529" hidden="1"/>
    <cellStyle name="好 2" xfId="20351" hidden="1"/>
    <cellStyle name="好 2" xfId="20400" hidden="1"/>
    <cellStyle name="好 2" xfId="20260" hidden="1"/>
    <cellStyle name="好 2" xfId="20309" hidden="1"/>
    <cellStyle name="好 2" xfId="20851" hidden="1"/>
    <cellStyle name="好 2" xfId="20802" hidden="1"/>
    <cellStyle name="好 2" xfId="20942" hidden="1"/>
    <cellStyle name="好 2" xfId="20893" hidden="1"/>
    <cellStyle name="好 2" xfId="20715" hidden="1"/>
    <cellStyle name="好 2" xfId="20764" hidden="1"/>
    <cellStyle name="好 2" xfId="20624" hidden="1"/>
    <cellStyle name="好 2" xfId="20673" hidden="1"/>
    <cellStyle name="好 2" xfId="21215" hidden="1"/>
    <cellStyle name="好 2" xfId="21166" hidden="1"/>
    <cellStyle name="好 2" xfId="21306" hidden="1"/>
    <cellStyle name="好 2" xfId="21257" hidden="1"/>
    <cellStyle name="好 2" xfId="21079" hidden="1"/>
    <cellStyle name="好 2" xfId="21128" hidden="1"/>
    <cellStyle name="好 2" xfId="20988" hidden="1"/>
    <cellStyle name="好 2" xfId="21037" hidden="1"/>
    <cellStyle name="好 2" xfId="21579" hidden="1"/>
    <cellStyle name="好 2" xfId="21530" hidden="1"/>
    <cellStyle name="好 2" xfId="21670" hidden="1"/>
    <cellStyle name="好 2" xfId="21621" hidden="1"/>
    <cellStyle name="好 2" xfId="21443" hidden="1"/>
    <cellStyle name="好 2" xfId="21492" hidden="1"/>
    <cellStyle name="好 2" xfId="21352" hidden="1"/>
    <cellStyle name="好 2" xfId="21401" hidden="1"/>
    <cellStyle name="好 2" xfId="21943" hidden="1"/>
    <cellStyle name="好 2" xfId="21894" hidden="1"/>
    <cellStyle name="好 2" xfId="22034" hidden="1"/>
    <cellStyle name="好 2" xfId="21985" hidden="1"/>
    <cellStyle name="好 2" xfId="21807" hidden="1"/>
    <cellStyle name="好 2" xfId="21856" hidden="1"/>
    <cellStyle name="好 2" xfId="21716" hidden="1"/>
    <cellStyle name="好 2" xfId="21765" hidden="1"/>
    <cellStyle name="好 2" xfId="22307" hidden="1"/>
    <cellStyle name="好 2" xfId="22258" hidden="1"/>
    <cellStyle name="好 2" xfId="22398" hidden="1"/>
    <cellStyle name="好 2" xfId="22349" hidden="1"/>
    <cellStyle name="好 2" xfId="22171" hidden="1"/>
    <cellStyle name="好 2" xfId="22220" hidden="1"/>
    <cellStyle name="好 2" xfId="22080" hidden="1"/>
    <cellStyle name="好 2" xfId="22129" hidden="1"/>
    <cellStyle name="好 2" xfId="22671" hidden="1"/>
    <cellStyle name="好 2" xfId="22622" hidden="1"/>
    <cellStyle name="好 2" xfId="22762" hidden="1"/>
    <cellStyle name="好 2" xfId="22713" hidden="1"/>
    <cellStyle name="好 2" xfId="22535" hidden="1"/>
    <cellStyle name="好 2" xfId="22584" hidden="1"/>
    <cellStyle name="好 2" xfId="22444" hidden="1"/>
    <cellStyle name="好 2" xfId="22493" hidden="1"/>
    <cellStyle name="好 2" xfId="23035" hidden="1"/>
    <cellStyle name="好 2" xfId="22986" hidden="1"/>
    <cellStyle name="好 2" xfId="23126" hidden="1"/>
    <cellStyle name="好 2" xfId="23077" hidden="1"/>
    <cellStyle name="好 2" xfId="22899" hidden="1"/>
    <cellStyle name="好 2" xfId="22948" hidden="1"/>
    <cellStyle name="好 2" xfId="22808" hidden="1"/>
    <cellStyle name="好 2" xfId="22857" hidden="1"/>
    <cellStyle name="好 2" xfId="23399" hidden="1"/>
    <cellStyle name="好 2" xfId="23350" hidden="1"/>
    <cellStyle name="好 2" xfId="23490" hidden="1"/>
    <cellStyle name="好 2" xfId="23441" hidden="1"/>
    <cellStyle name="好 2" xfId="23263" hidden="1"/>
    <cellStyle name="好 2" xfId="23312" hidden="1"/>
    <cellStyle name="好 2" xfId="23172" hidden="1"/>
    <cellStyle name="好 2" xfId="23221" hidden="1"/>
    <cellStyle name="好 2" xfId="23763" hidden="1"/>
    <cellStyle name="好 2" xfId="23714" hidden="1"/>
    <cellStyle name="好 2" xfId="23854" hidden="1"/>
    <cellStyle name="好 2" xfId="23805" hidden="1"/>
    <cellStyle name="好 2" xfId="23627" hidden="1"/>
    <cellStyle name="好 2" xfId="23676" hidden="1"/>
    <cellStyle name="好 2" xfId="23536" hidden="1"/>
    <cellStyle name="好 2" xfId="23585" hidden="1"/>
    <cellStyle name="好 2" xfId="24085" hidden="1"/>
    <cellStyle name="好 2" xfId="24036" hidden="1"/>
    <cellStyle name="好 2" xfId="24176" hidden="1"/>
    <cellStyle name="好 2" xfId="24127" hidden="1"/>
    <cellStyle name="好 2" xfId="23950" hidden="1"/>
    <cellStyle name="好 2" xfId="23999" hidden="1"/>
    <cellStyle name="好 2" xfId="23900" hidden="1"/>
    <cellStyle name="好 2" xfId="7804" hidden="1"/>
    <cellStyle name="好 2" xfId="6961" hidden="1"/>
    <cellStyle name="好 2" xfId="7213" hidden="1"/>
    <cellStyle name="好 2" xfId="6374" hidden="1"/>
    <cellStyle name="好 2" xfId="6484" hidden="1"/>
    <cellStyle name="好 2" xfId="8188" hidden="1"/>
    <cellStyle name="好 2" xfId="7084" hidden="1"/>
    <cellStyle name="好 2" xfId="8131" hidden="1"/>
    <cellStyle name="好 2" xfId="6694" hidden="1"/>
    <cellStyle name="好 2" xfId="6423" hidden="1"/>
    <cellStyle name="好 2" xfId="7517" hidden="1"/>
    <cellStyle name="好 2" xfId="6563" hidden="1"/>
    <cellStyle name="好 2" xfId="7574" hidden="1"/>
    <cellStyle name="好 2" xfId="8297" hidden="1"/>
    <cellStyle name="好 2" xfId="6017" hidden="1"/>
    <cellStyle name="好 2" xfId="8195" hidden="1"/>
    <cellStyle name="好 2" xfId="6227" hidden="1"/>
    <cellStyle name="好 2" xfId="7890" hidden="1"/>
    <cellStyle name="好 2" xfId="7994" hidden="1"/>
    <cellStyle name="好 2" xfId="6988" hidden="1"/>
    <cellStyle name="好 2" xfId="7429" hidden="1"/>
    <cellStyle name="好 2" xfId="8027" hidden="1"/>
    <cellStyle name="好 2" xfId="7508" hidden="1"/>
    <cellStyle name="好 2" xfId="6344" hidden="1"/>
    <cellStyle name="好 2" xfId="7282" hidden="1"/>
    <cellStyle name="好 2" xfId="6634" hidden="1"/>
    <cellStyle name="好 2" xfId="6046" hidden="1"/>
    <cellStyle name="好 2" xfId="8417" hidden="1"/>
    <cellStyle name="好 2" xfId="6742" hidden="1"/>
    <cellStyle name="好 2" xfId="7783" hidden="1"/>
    <cellStyle name="好 2" xfId="8006" hidden="1"/>
    <cellStyle name="好 2" xfId="8230" hidden="1"/>
    <cellStyle name="好 2" xfId="6513" hidden="1"/>
    <cellStyle name="好 2" xfId="6270" hidden="1"/>
    <cellStyle name="好 2" xfId="8227" hidden="1"/>
    <cellStyle name="好 2" xfId="7009" hidden="1"/>
    <cellStyle name="好 2" xfId="8445" hidden="1"/>
    <cellStyle name="好 2" xfId="6627" hidden="1"/>
    <cellStyle name="好 2" xfId="7751" hidden="1"/>
    <cellStyle name="好 2" xfId="7035" hidden="1"/>
    <cellStyle name="好 2" xfId="6123" hidden="1"/>
    <cellStyle name="好 2" xfId="8187" hidden="1"/>
    <cellStyle name="好 2" xfId="6866" hidden="1"/>
    <cellStyle name="好 2" xfId="8251" hidden="1"/>
    <cellStyle name="好 2" xfId="7302" hidden="1"/>
    <cellStyle name="好 2" xfId="6264" hidden="1"/>
    <cellStyle name="好 2" xfId="8265" hidden="1"/>
    <cellStyle name="好 2" xfId="7555" hidden="1"/>
    <cellStyle name="好 2" xfId="8046" hidden="1"/>
    <cellStyle name="好 2" xfId="7105" hidden="1"/>
    <cellStyle name="好 2" xfId="6310" hidden="1"/>
    <cellStyle name="好 2" xfId="8451" hidden="1"/>
    <cellStyle name="好 2" xfId="6815" hidden="1"/>
    <cellStyle name="好 2" xfId="6874" hidden="1"/>
    <cellStyle name="好 2" xfId="8194" hidden="1"/>
    <cellStyle name="好 2" xfId="8095" hidden="1"/>
    <cellStyle name="好 2" xfId="26532" hidden="1"/>
    <cellStyle name="好 2" xfId="26482" hidden="1"/>
    <cellStyle name="好 2" xfId="26573" hidden="1"/>
    <cellStyle name="好 2" xfId="26391" hidden="1"/>
    <cellStyle name="好 2" xfId="26440" hidden="1"/>
    <cellStyle name="好 2" xfId="26660" hidden="1"/>
    <cellStyle name="好 2" xfId="26611" hidden="1"/>
    <cellStyle name="好 2" xfId="26751" hidden="1"/>
    <cellStyle name="好 2" xfId="26702" hidden="1"/>
    <cellStyle name="好 2" xfId="26118" hidden="1"/>
    <cellStyle name="好 2" xfId="26167" hidden="1"/>
    <cellStyle name="好 2" xfId="26027" hidden="1"/>
    <cellStyle name="好 2" xfId="26076" hidden="1"/>
    <cellStyle name="好 2" xfId="26254" hidden="1"/>
    <cellStyle name="好 2" xfId="26205" hidden="1"/>
    <cellStyle name="好 2" xfId="26345" hidden="1"/>
    <cellStyle name="好 2" xfId="26296" hidden="1"/>
    <cellStyle name="好 2" xfId="25754" hidden="1"/>
    <cellStyle name="好 2" xfId="25803" hidden="1"/>
    <cellStyle name="好 2" xfId="25663" hidden="1"/>
    <cellStyle name="好 2" xfId="25712" hidden="1"/>
    <cellStyle name="好 2" xfId="25890" hidden="1"/>
    <cellStyle name="好 2" xfId="25841" hidden="1"/>
    <cellStyle name="好 2" xfId="25981" hidden="1"/>
    <cellStyle name="好 2" xfId="25932" hidden="1"/>
    <cellStyle name="好 2" xfId="25390" hidden="1"/>
    <cellStyle name="好 2" xfId="25439" hidden="1"/>
    <cellStyle name="好 2" xfId="25299" hidden="1"/>
    <cellStyle name="好 2" xfId="25348" hidden="1"/>
    <cellStyle name="好 2" xfId="25526" hidden="1"/>
    <cellStyle name="好 2" xfId="25477" hidden="1"/>
    <cellStyle name="好 2" xfId="25617" hidden="1"/>
    <cellStyle name="好 2" xfId="25568" hidden="1"/>
    <cellStyle name="好 2" xfId="25026" hidden="1"/>
    <cellStyle name="好 2" xfId="25075" hidden="1"/>
    <cellStyle name="好 2" xfId="24935" hidden="1"/>
    <cellStyle name="好 2" xfId="24984" hidden="1"/>
    <cellStyle name="好 2" xfId="25162" hidden="1"/>
    <cellStyle name="好 2" xfId="25113" hidden="1"/>
    <cellStyle name="好 2" xfId="25253" hidden="1"/>
    <cellStyle name="好 2" xfId="25204" hidden="1"/>
    <cellStyle name="好 2" xfId="24662" hidden="1"/>
    <cellStyle name="好 2" xfId="24711" hidden="1"/>
    <cellStyle name="好 2" xfId="24571" hidden="1"/>
    <cellStyle name="好 2" xfId="24620" hidden="1"/>
    <cellStyle name="好 2" xfId="24798" hidden="1"/>
    <cellStyle name="好 2" xfId="24749" hidden="1"/>
    <cellStyle name="好 2" xfId="24889" hidden="1"/>
    <cellStyle name="好 2" xfId="24840" hidden="1"/>
    <cellStyle name="好 2" xfId="24340" hidden="1"/>
    <cellStyle name="好 2" xfId="24389" hidden="1"/>
    <cellStyle name="好 2" xfId="24249" hidden="1"/>
    <cellStyle name="好 2" xfId="24298" hidden="1"/>
    <cellStyle name="好 2" xfId="24475" hidden="1"/>
    <cellStyle name="好 2" xfId="24426" hidden="1"/>
    <cellStyle name="好 2" xfId="24525" hidden="1"/>
    <cellStyle name="好 2" xfId="27006" hidden="1"/>
    <cellStyle name="好 2" xfId="27056" hidden="1"/>
    <cellStyle name="好 2" xfId="26965" hidden="1"/>
    <cellStyle name="好 2" xfId="27147" hidden="1"/>
    <cellStyle name="好 2" xfId="27098" hidden="1"/>
    <cellStyle name="好 2" xfId="26878" hidden="1"/>
    <cellStyle name="好 2" xfId="26927" hidden="1"/>
    <cellStyle name="好 2" xfId="26787" hidden="1"/>
    <cellStyle name="好 2" xfId="26836" hidden="1"/>
    <cellStyle name="好 2" xfId="27420" hidden="1"/>
    <cellStyle name="好 2" xfId="27371" hidden="1"/>
    <cellStyle name="好 2" xfId="27511" hidden="1"/>
    <cellStyle name="好 2" xfId="27462" hidden="1"/>
    <cellStyle name="好 2" xfId="27284" hidden="1"/>
    <cellStyle name="好 2" xfId="27333" hidden="1"/>
    <cellStyle name="好 2" xfId="27193" hidden="1"/>
    <cellStyle name="好 2" xfId="27242" hidden="1"/>
    <cellStyle name="好 2" xfId="27784" hidden="1"/>
    <cellStyle name="好 2" xfId="27735" hidden="1"/>
    <cellStyle name="好 2" xfId="27875" hidden="1"/>
    <cellStyle name="好 2" xfId="27826" hidden="1"/>
    <cellStyle name="好 2" xfId="27648" hidden="1"/>
    <cellStyle name="好 2" xfId="27697" hidden="1"/>
    <cellStyle name="好 2" xfId="27557" hidden="1"/>
    <cellStyle name="好 2" xfId="27606" hidden="1"/>
    <cellStyle name="好 2" xfId="28148" hidden="1"/>
    <cellStyle name="好 2" xfId="28099" hidden="1"/>
    <cellStyle name="好 2" xfId="28239" hidden="1"/>
    <cellStyle name="好 2" xfId="28190" hidden="1"/>
    <cellStyle name="好 2" xfId="28012" hidden="1"/>
    <cellStyle name="好 2" xfId="28061" hidden="1"/>
    <cellStyle name="好 2" xfId="27921" hidden="1"/>
    <cellStyle name="好 2" xfId="27970" hidden="1"/>
    <cellStyle name="好 2" xfId="28512" hidden="1"/>
    <cellStyle name="好 2" xfId="28463" hidden="1"/>
    <cellStyle name="好 2" xfId="28603" hidden="1"/>
    <cellStyle name="好 2" xfId="28554" hidden="1"/>
    <cellStyle name="好 2" xfId="28376" hidden="1"/>
    <cellStyle name="好 2" xfId="28425" hidden="1"/>
    <cellStyle name="好 2" xfId="28285" hidden="1"/>
    <cellStyle name="好 2" xfId="28334" hidden="1"/>
    <cellStyle name="好 2" xfId="28876" hidden="1"/>
    <cellStyle name="好 2" xfId="28827" hidden="1"/>
    <cellStyle name="好 2" xfId="28967" hidden="1"/>
    <cellStyle name="好 2" xfId="28918" hidden="1"/>
    <cellStyle name="好 2" xfId="28740" hidden="1"/>
    <cellStyle name="好 2" xfId="28789" hidden="1"/>
    <cellStyle name="好 2" xfId="28649" hidden="1"/>
    <cellStyle name="好 2" xfId="28698" hidden="1"/>
    <cellStyle name="好 2" xfId="29240" hidden="1"/>
    <cellStyle name="好 2" xfId="29191" hidden="1"/>
    <cellStyle name="好 2" xfId="29331" hidden="1"/>
    <cellStyle name="好 2" xfId="29282" hidden="1"/>
    <cellStyle name="好 2" xfId="29104" hidden="1"/>
    <cellStyle name="好 2" xfId="29153" hidden="1"/>
    <cellStyle name="好 2" xfId="29013" hidden="1"/>
    <cellStyle name="好 2" xfId="29062" hidden="1"/>
    <cellStyle name="好 2" xfId="29604" hidden="1"/>
    <cellStyle name="好 2" xfId="29555" hidden="1"/>
    <cellStyle name="好 2" xfId="29695" hidden="1"/>
    <cellStyle name="好 2" xfId="29646" hidden="1"/>
    <cellStyle name="好 2" xfId="29468" hidden="1"/>
    <cellStyle name="好 2" xfId="29517" hidden="1"/>
    <cellStyle name="好 2" xfId="29377" hidden="1"/>
    <cellStyle name="好 2" xfId="29426" hidden="1"/>
    <cellStyle name="好 2" xfId="29968" hidden="1"/>
    <cellStyle name="好 2" xfId="29919" hidden="1"/>
    <cellStyle name="好 2" xfId="30059" hidden="1"/>
    <cellStyle name="好 2" xfId="30010" hidden="1"/>
    <cellStyle name="好 2" xfId="29832" hidden="1"/>
    <cellStyle name="好 2" xfId="29881" hidden="1"/>
    <cellStyle name="好 2" xfId="29741" hidden="1"/>
    <cellStyle name="好 2" xfId="29790" hidden="1"/>
    <cellStyle name="好 2" xfId="30332" hidden="1"/>
    <cellStyle name="好 2" xfId="30283" hidden="1"/>
    <cellStyle name="好 2" xfId="30423" hidden="1"/>
    <cellStyle name="好 2" xfId="30374" hidden="1"/>
    <cellStyle name="好 2" xfId="30196" hidden="1"/>
    <cellStyle name="好 2" xfId="30245" hidden="1"/>
    <cellStyle name="好 2" xfId="30105" hidden="1"/>
    <cellStyle name="好 2" xfId="30154" hidden="1"/>
    <cellStyle name="好 2" xfId="30654" hidden="1"/>
    <cellStyle name="好 2" xfId="30605" hidden="1"/>
    <cellStyle name="好 2" xfId="30745" hidden="1"/>
    <cellStyle name="好 2" xfId="30696" hidden="1"/>
    <cellStyle name="好 2" xfId="30519" hidden="1"/>
    <cellStyle name="好 2" xfId="30568" hidden="1"/>
    <cellStyle name="好 2" xfId="30469" hidden="1"/>
    <cellStyle name="好 2" xfId="33558" hidden="1"/>
    <cellStyle name="好 2" xfId="33608" hidden="1"/>
    <cellStyle name="好 2" xfId="33517" hidden="1"/>
    <cellStyle name="好 2" xfId="33699" hidden="1"/>
    <cellStyle name="好 2" xfId="33650" hidden="1"/>
    <cellStyle name="好 2" xfId="33430" hidden="1"/>
    <cellStyle name="好 2" xfId="33479" hidden="1"/>
    <cellStyle name="好 2" xfId="33339" hidden="1"/>
    <cellStyle name="好 2" xfId="33388" hidden="1"/>
    <cellStyle name="好 2" xfId="33972" hidden="1"/>
    <cellStyle name="好 2" xfId="33923" hidden="1"/>
    <cellStyle name="好 2" xfId="34063" hidden="1"/>
    <cellStyle name="好 2" xfId="34014" hidden="1"/>
    <cellStyle name="好 2" xfId="33836" hidden="1"/>
    <cellStyle name="好 2" xfId="33885" hidden="1"/>
    <cellStyle name="好 2" xfId="33745" hidden="1"/>
    <cellStyle name="好 2" xfId="33794" hidden="1"/>
    <cellStyle name="好 2" xfId="34336" hidden="1"/>
    <cellStyle name="好 2" xfId="34287" hidden="1"/>
    <cellStyle name="好 2" xfId="34427" hidden="1"/>
    <cellStyle name="好 2" xfId="34378" hidden="1"/>
    <cellStyle name="好 2" xfId="34200" hidden="1"/>
    <cellStyle name="好 2" xfId="34249" hidden="1"/>
    <cellStyle name="好 2" xfId="34109" hidden="1"/>
    <cellStyle name="好 2" xfId="34158" hidden="1"/>
    <cellStyle name="好 2" xfId="34700" hidden="1"/>
    <cellStyle name="好 2" xfId="34651" hidden="1"/>
    <cellStyle name="好 2" xfId="34791" hidden="1"/>
    <cellStyle name="好 2" xfId="34742" hidden="1"/>
    <cellStyle name="好 2" xfId="34564" hidden="1"/>
    <cellStyle name="好 2" xfId="34613" hidden="1"/>
    <cellStyle name="好 2" xfId="34473" hidden="1"/>
    <cellStyle name="好 2" xfId="34522" hidden="1"/>
    <cellStyle name="好 2" xfId="35064" hidden="1"/>
    <cellStyle name="好 2" xfId="35015" hidden="1"/>
    <cellStyle name="好 2" xfId="35155" hidden="1"/>
    <cellStyle name="好 2" xfId="35106" hidden="1"/>
    <cellStyle name="好 2" xfId="34928" hidden="1"/>
    <cellStyle name="好 2" xfId="34977" hidden="1"/>
    <cellStyle name="好 2" xfId="34837" hidden="1"/>
    <cellStyle name="好 2" xfId="34886" hidden="1"/>
    <cellStyle name="好 2" xfId="35428" hidden="1"/>
    <cellStyle name="好 2" xfId="35379" hidden="1"/>
    <cellStyle name="好 2" xfId="35519" hidden="1"/>
    <cellStyle name="好 2" xfId="35470" hidden="1"/>
    <cellStyle name="好 2" xfId="35292" hidden="1"/>
    <cellStyle name="好 2" xfId="35341" hidden="1"/>
    <cellStyle name="好 2" xfId="35201" hidden="1"/>
    <cellStyle name="好 2" xfId="35250" hidden="1"/>
    <cellStyle name="好 2" xfId="35792" hidden="1"/>
    <cellStyle name="好 2" xfId="35743" hidden="1"/>
    <cellStyle name="好 2" xfId="35883" hidden="1"/>
    <cellStyle name="好 2" xfId="35834" hidden="1"/>
    <cellStyle name="好 2" xfId="35656" hidden="1"/>
    <cellStyle name="好 2" xfId="35705" hidden="1"/>
    <cellStyle name="好 2" xfId="35565" hidden="1"/>
    <cellStyle name="好 2" xfId="35614" hidden="1"/>
    <cellStyle name="好 2" xfId="36156" hidden="1"/>
    <cellStyle name="好 2" xfId="36107" hidden="1"/>
    <cellStyle name="好 2" xfId="36247" hidden="1"/>
    <cellStyle name="好 2" xfId="36198" hidden="1"/>
    <cellStyle name="好 2" xfId="36020" hidden="1"/>
    <cellStyle name="好 2" xfId="36069" hidden="1"/>
    <cellStyle name="好 2" xfId="35929" hidden="1"/>
    <cellStyle name="好 2" xfId="35978" hidden="1"/>
    <cellStyle name="好 2" xfId="36520" hidden="1"/>
    <cellStyle name="好 2" xfId="36471" hidden="1"/>
    <cellStyle name="好 2" xfId="36611" hidden="1"/>
    <cellStyle name="好 2" xfId="36562" hidden="1"/>
    <cellStyle name="好 2" xfId="36384" hidden="1"/>
    <cellStyle name="好 2" xfId="36433" hidden="1"/>
    <cellStyle name="好 2" xfId="36293" hidden="1"/>
    <cellStyle name="好 2" xfId="36342" hidden="1"/>
    <cellStyle name="好 2" xfId="36884" hidden="1"/>
    <cellStyle name="好 2" xfId="36835" hidden="1"/>
    <cellStyle name="好 2" xfId="36975" hidden="1"/>
    <cellStyle name="好 2" xfId="36926" hidden="1"/>
    <cellStyle name="好 2" xfId="36748" hidden="1"/>
    <cellStyle name="好 2" xfId="36797" hidden="1"/>
    <cellStyle name="好 2" xfId="36657" hidden="1"/>
    <cellStyle name="好 2" xfId="36706" hidden="1"/>
    <cellStyle name="好 2" xfId="37248" hidden="1"/>
    <cellStyle name="好 2" xfId="37199" hidden="1"/>
    <cellStyle name="好 2" xfId="37339" hidden="1"/>
    <cellStyle name="好 2" xfId="37290" hidden="1"/>
    <cellStyle name="好 2" xfId="37112" hidden="1"/>
    <cellStyle name="好 2" xfId="37161" hidden="1"/>
    <cellStyle name="好 2" xfId="37021" hidden="1"/>
    <cellStyle name="好 2" xfId="37070" hidden="1"/>
    <cellStyle name="好 2" xfId="37570" hidden="1"/>
    <cellStyle name="好 2" xfId="37521" hidden="1"/>
    <cellStyle name="好 2" xfId="37661" hidden="1"/>
    <cellStyle name="好 2" xfId="37612" hidden="1"/>
    <cellStyle name="好 2" xfId="37435" hidden="1"/>
    <cellStyle name="好 2" xfId="37484" hidden="1"/>
    <cellStyle name="好 2" xfId="37385" hidden="1"/>
    <cellStyle name="好 2" xfId="37926" hidden="1"/>
    <cellStyle name="好 2" xfId="37976" hidden="1"/>
    <cellStyle name="好 2" xfId="37885" hidden="1"/>
    <cellStyle name="好 2" xfId="38067" hidden="1"/>
    <cellStyle name="好 2" xfId="38018" hidden="1"/>
    <cellStyle name="好 2" xfId="37798" hidden="1"/>
    <cellStyle name="好 2" xfId="37847" hidden="1"/>
    <cellStyle name="好 2" xfId="37707" hidden="1"/>
    <cellStyle name="好 2" xfId="37756" hidden="1"/>
    <cellStyle name="好 2" xfId="38340" hidden="1"/>
    <cellStyle name="好 2" xfId="38291" hidden="1"/>
    <cellStyle name="好 2" xfId="38431" hidden="1"/>
    <cellStyle name="好 2" xfId="38382" hidden="1"/>
    <cellStyle name="好 2" xfId="38204" hidden="1"/>
    <cellStyle name="好 2" xfId="38253" hidden="1"/>
    <cellStyle name="好 2" xfId="38113" hidden="1"/>
    <cellStyle name="好 2" xfId="38162" hidden="1"/>
    <cellStyle name="好 2" xfId="38704" hidden="1"/>
    <cellStyle name="好 2" xfId="38655" hidden="1"/>
    <cellStyle name="好 2" xfId="38795" hidden="1"/>
    <cellStyle name="好 2" xfId="38746" hidden="1"/>
    <cellStyle name="好 2" xfId="38568" hidden="1"/>
    <cellStyle name="好 2" xfId="38617" hidden="1"/>
    <cellStyle name="好 2" xfId="38477" hidden="1"/>
    <cellStyle name="好 2" xfId="38526" hidden="1"/>
    <cellStyle name="好 2" xfId="39068" hidden="1"/>
    <cellStyle name="好 2" xfId="39019" hidden="1"/>
    <cellStyle name="好 2" xfId="39159" hidden="1"/>
    <cellStyle name="好 2" xfId="39110" hidden="1"/>
    <cellStyle name="好 2" xfId="38932" hidden="1"/>
    <cellStyle name="好 2" xfId="38981" hidden="1"/>
    <cellStyle name="好 2" xfId="38841" hidden="1"/>
    <cellStyle name="好 2" xfId="38890" hidden="1"/>
    <cellStyle name="好 2" xfId="39432" hidden="1"/>
    <cellStyle name="好 2" xfId="39383" hidden="1"/>
    <cellStyle name="好 2" xfId="39523" hidden="1"/>
    <cellStyle name="好 2" xfId="39474" hidden="1"/>
    <cellStyle name="好 2" xfId="39296" hidden="1"/>
    <cellStyle name="好 2" xfId="39345" hidden="1"/>
    <cellStyle name="好 2" xfId="39205" hidden="1"/>
    <cellStyle name="好 2" xfId="39254" hidden="1"/>
    <cellStyle name="好 2" xfId="39796" hidden="1"/>
    <cellStyle name="好 2" xfId="39747" hidden="1"/>
    <cellStyle name="好 2" xfId="39887" hidden="1"/>
    <cellStyle name="好 2" xfId="39838" hidden="1"/>
    <cellStyle name="好 2" xfId="39660" hidden="1"/>
    <cellStyle name="好 2" xfId="39709" hidden="1"/>
    <cellStyle name="好 2" xfId="39569" hidden="1"/>
    <cellStyle name="好 2" xfId="39618" hidden="1"/>
    <cellStyle name="好 2" xfId="40160" hidden="1"/>
    <cellStyle name="好 2" xfId="40111" hidden="1"/>
    <cellStyle name="好 2" xfId="40251" hidden="1"/>
    <cellStyle name="好 2" xfId="40202" hidden="1"/>
    <cellStyle name="好 2" xfId="40024" hidden="1"/>
    <cellStyle name="好 2" xfId="40073" hidden="1"/>
    <cellStyle name="好 2" xfId="39933" hidden="1"/>
    <cellStyle name="好 2" xfId="39982" hidden="1"/>
    <cellStyle name="好 2" xfId="40524" hidden="1"/>
    <cellStyle name="好 2" xfId="40475" hidden="1"/>
    <cellStyle name="好 2" xfId="40615" hidden="1"/>
    <cellStyle name="好 2" xfId="40566" hidden="1"/>
    <cellStyle name="好 2" xfId="40388" hidden="1"/>
    <cellStyle name="好 2" xfId="40437" hidden="1"/>
    <cellStyle name="好 2" xfId="40297" hidden="1"/>
    <cellStyle name="好 2" xfId="40346" hidden="1"/>
    <cellStyle name="好 2" xfId="40888" hidden="1"/>
    <cellStyle name="好 2" xfId="40839" hidden="1"/>
    <cellStyle name="好 2" xfId="40979" hidden="1"/>
    <cellStyle name="好 2" xfId="40930" hidden="1"/>
    <cellStyle name="好 2" xfId="40752" hidden="1"/>
    <cellStyle name="好 2" xfId="40801" hidden="1"/>
    <cellStyle name="好 2" xfId="40661" hidden="1"/>
    <cellStyle name="好 2" xfId="40710" hidden="1"/>
    <cellStyle name="好 2" xfId="41252" hidden="1"/>
    <cellStyle name="好 2" xfId="41203" hidden="1"/>
    <cellStyle name="好 2" xfId="41343" hidden="1"/>
    <cellStyle name="好 2" xfId="41294" hidden="1"/>
    <cellStyle name="好 2" xfId="41116" hidden="1"/>
    <cellStyle name="好 2" xfId="41165" hidden="1"/>
    <cellStyle name="好 2" xfId="41025" hidden="1"/>
    <cellStyle name="好 2" xfId="41074" hidden="1"/>
    <cellStyle name="好 2" xfId="41616" hidden="1"/>
    <cellStyle name="好 2" xfId="41567" hidden="1"/>
    <cellStyle name="好 2" xfId="41707" hidden="1"/>
    <cellStyle name="好 2" xfId="41658" hidden="1"/>
    <cellStyle name="好 2" xfId="41480" hidden="1"/>
    <cellStyle name="好 2" xfId="41529" hidden="1"/>
    <cellStyle name="好 2" xfId="41389" hidden="1"/>
    <cellStyle name="好 2" xfId="41438" hidden="1"/>
    <cellStyle name="好 2" xfId="41938" hidden="1"/>
    <cellStyle name="好 2" xfId="41889" hidden="1"/>
    <cellStyle name="好 2" xfId="42029" hidden="1"/>
    <cellStyle name="好 2" xfId="41980" hidden="1"/>
    <cellStyle name="好 2" xfId="41803" hidden="1"/>
    <cellStyle name="好 2" xfId="41852" hidden="1"/>
    <cellStyle name="好 2" xfId="41753" hidden="1"/>
    <cellStyle name="好 2" xfId="42294" hidden="1"/>
    <cellStyle name="好 2" xfId="42344" hidden="1"/>
    <cellStyle name="好 2" xfId="42253" hidden="1"/>
    <cellStyle name="好 2" xfId="42435" hidden="1"/>
    <cellStyle name="好 2" xfId="42386" hidden="1"/>
    <cellStyle name="好 2" xfId="42166" hidden="1"/>
    <cellStyle name="好 2" xfId="42215" hidden="1"/>
    <cellStyle name="好 2" xfId="42075" hidden="1"/>
    <cellStyle name="好 2" xfId="42124" hidden="1"/>
    <cellStyle name="好 2" xfId="42708" hidden="1"/>
    <cellStyle name="好 2" xfId="42659" hidden="1"/>
    <cellStyle name="好 2" xfId="42799" hidden="1"/>
    <cellStyle name="好 2" xfId="42750" hidden="1"/>
    <cellStyle name="好 2" xfId="42572" hidden="1"/>
    <cellStyle name="好 2" xfId="42621" hidden="1"/>
    <cellStyle name="好 2" xfId="42481" hidden="1"/>
    <cellStyle name="好 2" xfId="42530" hidden="1"/>
    <cellStyle name="好 2" xfId="43072" hidden="1"/>
    <cellStyle name="好 2" xfId="43023" hidden="1"/>
    <cellStyle name="好 2" xfId="43163" hidden="1"/>
    <cellStyle name="好 2" xfId="43114" hidden="1"/>
    <cellStyle name="好 2" xfId="42936" hidden="1"/>
    <cellStyle name="好 2" xfId="42985" hidden="1"/>
    <cellStyle name="好 2" xfId="42845" hidden="1"/>
    <cellStyle name="好 2" xfId="42894" hidden="1"/>
    <cellStyle name="好 2" xfId="43436" hidden="1"/>
    <cellStyle name="好 2" xfId="43387" hidden="1"/>
    <cellStyle name="好 2" xfId="43527" hidden="1"/>
    <cellStyle name="好 2" xfId="43478" hidden="1"/>
    <cellStyle name="好 2" xfId="43300" hidden="1"/>
    <cellStyle name="好 2" xfId="43349" hidden="1"/>
    <cellStyle name="好 2" xfId="43209" hidden="1"/>
    <cellStyle name="好 2" xfId="43258" hidden="1"/>
    <cellStyle name="好 2" xfId="43800" hidden="1"/>
    <cellStyle name="好 2" xfId="43751" hidden="1"/>
    <cellStyle name="好 2" xfId="43891" hidden="1"/>
    <cellStyle name="好 2" xfId="43842" hidden="1"/>
    <cellStyle name="好 2" xfId="43664" hidden="1"/>
    <cellStyle name="好 2" xfId="43713" hidden="1"/>
    <cellStyle name="好 2" xfId="43573" hidden="1"/>
    <cellStyle name="好 2" xfId="43622" hidden="1"/>
    <cellStyle name="好 2" xfId="44164" hidden="1"/>
    <cellStyle name="好 2" xfId="44115" hidden="1"/>
    <cellStyle name="好 2" xfId="44255" hidden="1"/>
    <cellStyle name="好 2" xfId="44206" hidden="1"/>
    <cellStyle name="好 2" xfId="44028" hidden="1"/>
    <cellStyle name="好 2" xfId="44077" hidden="1"/>
    <cellStyle name="好 2" xfId="43937" hidden="1"/>
    <cellStyle name="好 2" xfId="43986" hidden="1"/>
    <cellStyle name="好 2" xfId="44486" hidden="1"/>
    <cellStyle name="好 2" xfId="44437" hidden="1"/>
    <cellStyle name="好 2" xfId="44577" hidden="1"/>
    <cellStyle name="好 2" xfId="44528" hidden="1"/>
    <cellStyle name="好 2" xfId="44351" hidden="1"/>
    <cellStyle name="好 2" xfId="44400" hidden="1"/>
    <cellStyle name="好 2" xfId="44301" hidden="1"/>
    <cellStyle name="好 2" xfId="44842" hidden="1"/>
    <cellStyle name="好 2" xfId="44892" hidden="1"/>
    <cellStyle name="好 2" xfId="44801" hidden="1"/>
    <cellStyle name="好 2" xfId="44983" hidden="1"/>
    <cellStyle name="好 2" xfId="44934" hidden="1"/>
    <cellStyle name="好 2" xfId="44714" hidden="1"/>
    <cellStyle name="好 2" xfId="44763" hidden="1"/>
    <cellStyle name="好 2" xfId="44623" hidden="1"/>
    <cellStyle name="好 2" xfId="44672" hidden="1"/>
    <cellStyle name="好 2" xfId="45256" hidden="1"/>
    <cellStyle name="好 2" xfId="45207" hidden="1"/>
    <cellStyle name="好 2" xfId="45347" hidden="1"/>
    <cellStyle name="好 2" xfId="45298" hidden="1"/>
    <cellStyle name="好 2" xfId="45120" hidden="1"/>
    <cellStyle name="好 2" xfId="45169" hidden="1"/>
    <cellStyle name="好 2" xfId="45029" hidden="1"/>
    <cellStyle name="好 2" xfId="45078" hidden="1"/>
    <cellStyle name="好 2" xfId="45620" hidden="1"/>
    <cellStyle name="好 2" xfId="45571" hidden="1"/>
    <cellStyle name="好 2" xfId="45711" hidden="1"/>
    <cellStyle name="好 2" xfId="45662" hidden="1"/>
    <cellStyle name="好 2" xfId="45484" hidden="1"/>
    <cellStyle name="好 2" xfId="45533" hidden="1"/>
    <cellStyle name="好 2" xfId="45393" hidden="1"/>
    <cellStyle name="好 2" xfId="45442" hidden="1"/>
    <cellStyle name="好 2" xfId="45984" hidden="1"/>
    <cellStyle name="好 2" xfId="45935" hidden="1"/>
    <cellStyle name="好 2" xfId="46075" hidden="1"/>
    <cellStyle name="好 2" xfId="46026" hidden="1"/>
    <cellStyle name="好 2" xfId="45848" hidden="1"/>
    <cellStyle name="好 2" xfId="45897" hidden="1"/>
    <cellStyle name="好 2" xfId="45757" hidden="1"/>
    <cellStyle name="好 2" xfId="45806" hidden="1"/>
    <cellStyle name="好 2" xfId="46348" hidden="1"/>
    <cellStyle name="好 2" xfId="46299" hidden="1"/>
    <cellStyle name="好 2" xfId="46439" hidden="1"/>
    <cellStyle name="好 2" xfId="46390" hidden="1"/>
    <cellStyle name="好 2" xfId="46212" hidden="1"/>
    <cellStyle name="好 2" xfId="46261" hidden="1"/>
    <cellStyle name="好 2" xfId="46121" hidden="1"/>
    <cellStyle name="好 2" xfId="46170" hidden="1"/>
    <cellStyle name="好 2" xfId="46712" hidden="1"/>
    <cellStyle name="好 2" xfId="46663" hidden="1"/>
    <cellStyle name="好 2" xfId="46803" hidden="1"/>
    <cellStyle name="好 2" xfId="46754" hidden="1"/>
    <cellStyle name="好 2" xfId="46576" hidden="1"/>
    <cellStyle name="好 2" xfId="46625" hidden="1"/>
    <cellStyle name="好 2" xfId="46485" hidden="1"/>
    <cellStyle name="好 2" xfId="46534" hidden="1"/>
    <cellStyle name="好 2" xfId="47076" hidden="1"/>
    <cellStyle name="好 2" xfId="47027" hidden="1"/>
    <cellStyle name="好 2" xfId="47167" hidden="1"/>
    <cellStyle name="好 2" xfId="47118" hidden="1"/>
    <cellStyle name="好 2" xfId="46940" hidden="1"/>
    <cellStyle name="好 2" xfId="46989" hidden="1"/>
    <cellStyle name="好 2" xfId="46849" hidden="1"/>
    <cellStyle name="好 2" xfId="46898" hidden="1"/>
    <cellStyle name="好 2" xfId="47440" hidden="1"/>
    <cellStyle name="好 2" xfId="47391" hidden="1"/>
    <cellStyle name="好 2" xfId="47531" hidden="1"/>
    <cellStyle name="好 2" xfId="47482" hidden="1"/>
    <cellStyle name="好 2" xfId="47304" hidden="1"/>
    <cellStyle name="好 2" xfId="47353" hidden="1"/>
    <cellStyle name="好 2" xfId="47213" hidden="1"/>
    <cellStyle name="好 2" xfId="47262" hidden="1"/>
    <cellStyle name="好 2" xfId="47804" hidden="1"/>
    <cellStyle name="好 2" xfId="47755" hidden="1"/>
    <cellStyle name="好 2" xfId="47895" hidden="1"/>
    <cellStyle name="好 2" xfId="47846" hidden="1"/>
    <cellStyle name="好 2" xfId="47668" hidden="1"/>
    <cellStyle name="好 2" xfId="47717" hidden="1"/>
    <cellStyle name="好 2" xfId="47577" hidden="1"/>
    <cellStyle name="好 2" xfId="47626" hidden="1"/>
    <cellStyle name="好 2" xfId="48168" hidden="1"/>
    <cellStyle name="好 2" xfId="48119" hidden="1"/>
    <cellStyle name="好 2" xfId="48259" hidden="1"/>
    <cellStyle name="好 2" xfId="48210" hidden="1"/>
    <cellStyle name="好 2" xfId="48032" hidden="1"/>
    <cellStyle name="好 2" xfId="48081" hidden="1"/>
    <cellStyle name="好 2" xfId="47941" hidden="1"/>
    <cellStyle name="好 2" xfId="47990" hidden="1"/>
    <cellStyle name="好 2" xfId="48532" hidden="1"/>
    <cellStyle name="好 2" xfId="48483" hidden="1"/>
    <cellStyle name="好 2" xfId="48623" hidden="1"/>
    <cellStyle name="好 2" xfId="48574" hidden="1"/>
    <cellStyle name="好 2" xfId="48396" hidden="1"/>
    <cellStyle name="好 2" xfId="48445" hidden="1"/>
    <cellStyle name="好 2" xfId="48305" hidden="1"/>
    <cellStyle name="好 2" xfId="48354" hidden="1"/>
    <cellStyle name="好 2" xfId="48854" hidden="1"/>
    <cellStyle name="好 2" xfId="48805" hidden="1"/>
    <cellStyle name="好 2" xfId="48945" hidden="1"/>
    <cellStyle name="好 2" xfId="48896" hidden="1"/>
    <cellStyle name="好 2" xfId="48719" hidden="1"/>
    <cellStyle name="好 2" xfId="48768" hidden="1"/>
    <cellStyle name="好 2" xfId="48669" hidden="1"/>
    <cellStyle name="好 2" xfId="32573" hidden="1"/>
    <cellStyle name="好 2" xfId="31730" hidden="1"/>
    <cellStyle name="好 2" xfId="31982" hidden="1"/>
    <cellStyle name="好 2" xfId="31143" hidden="1"/>
    <cellStyle name="好 2" xfId="31253" hidden="1"/>
    <cellStyle name="好 2" xfId="32957" hidden="1"/>
    <cellStyle name="好 2" xfId="31853" hidden="1"/>
    <cellStyle name="好 2" xfId="32900" hidden="1"/>
    <cellStyle name="好 2" xfId="31463" hidden="1"/>
    <cellStyle name="好 2" xfId="31192" hidden="1"/>
    <cellStyle name="好 2" xfId="32286" hidden="1"/>
    <cellStyle name="好 2" xfId="31332" hidden="1"/>
    <cellStyle name="好 2" xfId="32343" hidden="1"/>
    <cellStyle name="好 2" xfId="33066" hidden="1"/>
    <cellStyle name="好 2" xfId="30786" hidden="1"/>
    <cellStyle name="好 2" xfId="32964" hidden="1"/>
    <cellStyle name="好 2" xfId="30996" hidden="1"/>
    <cellStyle name="好 2" xfId="32659" hidden="1"/>
    <cellStyle name="好 2" xfId="32763" hidden="1"/>
    <cellStyle name="好 2" xfId="31757" hidden="1"/>
    <cellStyle name="好 2" xfId="32198" hidden="1"/>
    <cellStyle name="好 2" xfId="32796" hidden="1"/>
    <cellStyle name="好 2" xfId="32277" hidden="1"/>
    <cellStyle name="好 2" xfId="31113" hidden="1"/>
    <cellStyle name="好 2" xfId="32051" hidden="1"/>
    <cellStyle name="好 2" xfId="31403" hidden="1"/>
    <cellStyle name="好 2" xfId="30815" hidden="1"/>
    <cellStyle name="好 2" xfId="33186" hidden="1"/>
    <cellStyle name="好 2" xfId="31511" hidden="1"/>
    <cellStyle name="好 2" xfId="32552" hidden="1"/>
    <cellStyle name="好 2" xfId="32775" hidden="1"/>
    <cellStyle name="好 2" xfId="32999" hidden="1"/>
    <cellStyle name="好 2" xfId="31282" hidden="1"/>
    <cellStyle name="好 2" xfId="31039" hidden="1"/>
    <cellStyle name="好 2" xfId="32996" hidden="1"/>
    <cellStyle name="好 2" xfId="31778" hidden="1"/>
    <cellStyle name="好 2" xfId="33214" hidden="1"/>
    <cellStyle name="好 2" xfId="31396" hidden="1"/>
    <cellStyle name="好 2" xfId="32520" hidden="1"/>
    <cellStyle name="好 2" xfId="31804" hidden="1"/>
    <cellStyle name="好 2" xfId="30892" hidden="1"/>
    <cellStyle name="好 2" xfId="32956" hidden="1"/>
    <cellStyle name="好 2" xfId="31635" hidden="1"/>
    <cellStyle name="好 2" xfId="33020" hidden="1"/>
    <cellStyle name="好 2" xfId="32071" hidden="1"/>
    <cellStyle name="好 2" xfId="31033" hidden="1"/>
    <cellStyle name="好 2" xfId="33034" hidden="1"/>
    <cellStyle name="好 2" xfId="32324" hidden="1"/>
    <cellStyle name="好 2" xfId="32815" hidden="1"/>
    <cellStyle name="好 2" xfId="31874" hidden="1"/>
    <cellStyle name="好 2" xfId="31079" hidden="1"/>
    <cellStyle name="好 2" xfId="33220" hidden="1"/>
    <cellStyle name="好 2" xfId="31584" hidden="1"/>
    <cellStyle name="好 2" xfId="31643" hidden="1"/>
    <cellStyle name="好 2" xfId="32963" hidden="1"/>
    <cellStyle name="好 2" xfId="32864" hidden="1"/>
    <cellStyle name="好 2" xfId="51301" hidden="1"/>
    <cellStyle name="好 2" xfId="51251" hidden="1"/>
    <cellStyle name="好 2" xfId="51342" hidden="1"/>
    <cellStyle name="好 2" xfId="51160" hidden="1"/>
    <cellStyle name="好 2" xfId="51209" hidden="1"/>
    <cellStyle name="好 2" xfId="51429" hidden="1"/>
    <cellStyle name="好 2" xfId="51380" hidden="1"/>
    <cellStyle name="好 2" xfId="51520" hidden="1"/>
    <cellStyle name="好 2" xfId="51471" hidden="1"/>
    <cellStyle name="好 2" xfId="50887" hidden="1"/>
    <cellStyle name="好 2" xfId="50936" hidden="1"/>
    <cellStyle name="好 2" xfId="50796" hidden="1"/>
    <cellStyle name="好 2" xfId="50845" hidden="1"/>
    <cellStyle name="好 2" xfId="51023" hidden="1"/>
    <cellStyle name="好 2" xfId="50974" hidden="1"/>
    <cellStyle name="好 2" xfId="51114" hidden="1"/>
    <cellStyle name="好 2" xfId="51065" hidden="1"/>
    <cellStyle name="好 2" xfId="50523" hidden="1"/>
    <cellStyle name="好 2" xfId="50572" hidden="1"/>
    <cellStyle name="好 2" xfId="50432" hidden="1"/>
    <cellStyle name="好 2" xfId="50481" hidden="1"/>
    <cellStyle name="好 2" xfId="50659" hidden="1"/>
    <cellStyle name="好 2" xfId="50610" hidden="1"/>
    <cellStyle name="好 2" xfId="50750" hidden="1"/>
    <cellStyle name="好 2" xfId="50701" hidden="1"/>
    <cellStyle name="好 2" xfId="50159" hidden="1"/>
    <cellStyle name="好 2" xfId="50208" hidden="1"/>
    <cellStyle name="好 2" xfId="50068" hidden="1"/>
    <cellStyle name="好 2" xfId="50117" hidden="1"/>
    <cellStyle name="好 2" xfId="50295" hidden="1"/>
    <cellStyle name="好 2" xfId="50246" hidden="1"/>
    <cellStyle name="好 2" xfId="50386" hidden="1"/>
    <cellStyle name="好 2" xfId="50337" hidden="1"/>
    <cellStyle name="好 2" xfId="49795" hidden="1"/>
    <cellStyle name="好 2" xfId="49844" hidden="1"/>
    <cellStyle name="好 2" xfId="49704" hidden="1"/>
    <cellStyle name="好 2" xfId="49753" hidden="1"/>
    <cellStyle name="好 2" xfId="49931" hidden="1"/>
    <cellStyle name="好 2" xfId="49882" hidden="1"/>
    <cellStyle name="好 2" xfId="50022" hidden="1"/>
    <cellStyle name="好 2" xfId="49973" hidden="1"/>
    <cellStyle name="好 2" xfId="49431" hidden="1"/>
    <cellStyle name="好 2" xfId="49480" hidden="1"/>
    <cellStyle name="好 2" xfId="49340" hidden="1"/>
    <cellStyle name="好 2" xfId="49389" hidden="1"/>
    <cellStyle name="好 2" xfId="49567" hidden="1"/>
    <cellStyle name="好 2" xfId="49518" hidden="1"/>
    <cellStyle name="好 2" xfId="49658" hidden="1"/>
    <cellStyle name="好 2" xfId="49609" hidden="1"/>
    <cellStyle name="好 2" xfId="49109" hidden="1"/>
    <cellStyle name="好 2" xfId="49158" hidden="1"/>
    <cellStyle name="好 2" xfId="49018" hidden="1"/>
    <cellStyle name="好 2" xfId="49067" hidden="1"/>
    <cellStyle name="好 2" xfId="49244" hidden="1"/>
    <cellStyle name="好 2" xfId="49195" hidden="1"/>
    <cellStyle name="好 2" xfId="49294" hidden="1"/>
    <cellStyle name="貨幣 [0] 2" xfId="2276" hidden="1"/>
    <cellStyle name="貨幣 [0] 2" xfId="2319" hidden="1"/>
    <cellStyle name="貨幣 [0] 2" xfId="2231" hidden="1"/>
    <cellStyle name="貨幣 [0] 2" xfId="2410" hidden="1"/>
    <cellStyle name="貨幣 [0] 2" xfId="2364" hidden="1"/>
    <cellStyle name="貨幣 [0] 2" xfId="2077" hidden="1"/>
    <cellStyle name="貨幣 [0] 2" xfId="2123" hidden="1"/>
    <cellStyle name="貨幣 [0] 2" xfId="2189" hidden="1"/>
    <cellStyle name="貨幣 [0] 2" xfId="2032" hidden="1"/>
    <cellStyle name="貨幣 [0] 2" xfId="2683" hidden="1"/>
    <cellStyle name="貨幣 [0] 2" xfId="2637" hidden="1"/>
    <cellStyle name="貨幣 [0] 2" xfId="2774" hidden="1"/>
    <cellStyle name="貨幣 [0] 2" xfId="2728" hidden="1"/>
    <cellStyle name="貨幣 [0] 2" xfId="2483" hidden="1"/>
    <cellStyle name="貨幣 [0] 2" xfId="2529" hidden="1"/>
    <cellStyle name="貨幣 [0] 2" xfId="2595" hidden="1"/>
    <cellStyle name="貨幣 [0] 2" xfId="2438" hidden="1"/>
    <cellStyle name="貨幣 [0] 2" xfId="3047" hidden="1"/>
    <cellStyle name="貨幣 [0] 2" xfId="3001" hidden="1"/>
    <cellStyle name="貨幣 [0] 2" xfId="3138" hidden="1"/>
    <cellStyle name="貨幣 [0] 2" xfId="3092" hidden="1"/>
    <cellStyle name="貨幣 [0] 2" xfId="2847" hidden="1"/>
    <cellStyle name="貨幣 [0] 2" xfId="2893" hidden="1"/>
    <cellStyle name="貨幣 [0] 2" xfId="2959" hidden="1"/>
    <cellStyle name="貨幣 [0] 2" xfId="2802" hidden="1"/>
    <cellStyle name="貨幣 [0] 2" xfId="3411" hidden="1"/>
    <cellStyle name="貨幣 [0] 2" xfId="3365" hidden="1"/>
    <cellStyle name="貨幣 [0] 2" xfId="3502" hidden="1"/>
    <cellStyle name="貨幣 [0] 2" xfId="3456" hidden="1"/>
    <cellStyle name="貨幣 [0] 2" xfId="3211" hidden="1"/>
    <cellStyle name="貨幣 [0] 2" xfId="3257" hidden="1"/>
    <cellStyle name="貨幣 [0] 2" xfId="3323" hidden="1"/>
    <cellStyle name="貨幣 [0] 2" xfId="3166" hidden="1"/>
    <cellStyle name="貨幣 [0] 2" xfId="3775" hidden="1"/>
    <cellStyle name="貨幣 [0] 2" xfId="3729" hidden="1"/>
    <cellStyle name="貨幣 [0] 2" xfId="3866" hidden="1"/>
    <cellStyle name="貨幣 [0] 2" xfId="3820" hidden="1"/>
    <cellStyle name="貨幣 [0] 2" xfId="3575" hidden="1"/>
    <cellStyle name="貨幣 [0] 2" xfId="3621" hidden="1"/>
    <cellStyle name="貨幣 [0] 2" xfId="3687" hidden="1"/>
    <cellStyle name="貨幣 [0] 2" xfId="3530" hidden="1"/>
    <cellStyle name="貨幣 [0] 2" xfId="4139" hidden="1"/>
    <cellStyle name="貨幣 [0] 2" xfId="4093" hidden="1"/>
    <cellStyle name="貨幣 [0] 2" xfId="4230" hidden="1"/>
    <cellStyle name="貨幣 [0] 2" xfId="4184" hidden="1"/>
    <cellStyle name="貨幣 [0] 2" xfId="3939" hidden="1"/>
    <cellStyle name="貨幣 [0] 2" xfId="3985" hidden="1"/>
    <cellStyle name="貨幣 [0] 2" xfId="4051" hidden="1"/>
    <cellStyle name="貨幣 [0] 2" xfId="3894" hidden="1"/>
    <cellStyle name="貨幣 [0] 2" xfId="4503" hidden="1"/>
    <cellStyle name="貨幣 [0] 2" xfId="4457" hidden="1"/>
    <cellStyle name="貨幣 [0] 2" xfId="4594" hidden="1"/>
    <cellStyle name="貨幣 [0] 2" xfId="4548" hidden="1"/>
    <cellStyle name="貨幣 [0] 2" xfId="4303" hidden="1"/>
    <cellStyle name="貨幣 [0] 2" xfId="4349" hidden="1"/>
    <cellStyle name="貨幣 [0] 2" xfId="4415" hidden="1"/>
    <cellStyle name="貨幣 [0] 2" xfId="4258" hidden="1"/>
    <cellStyle name="貨幣 [0] 2" xfId="4867" hidden="1"/>
    <cellStyle name="貨幣 [0] 2" xfId="4821" hidden="1"/>
    <cellStyle name="貨幣 [0] 2" xfId="4958" hidden="1"/>
    <cellStyle name="貨幣 [0] 2" xfId="4912" hidden="1"/>
    <cellStyle name="貨幣 [0] 2" xfId="4667" hidden="1"/>
    <cellStyle name="貨幣 [0] 2" xfId="4713" hidden="1"/>
    <cellStyle name="貨幣 [0] 2" xfId="4779" hidden="1"/>
    <cellStyle name="貨幣 [0] 2" xfId="4622" hidden="1"/>
    <cellStyle name="貨幣 [0] 2" xfId="5231" hidden="1"/>
    <cellStyle name="貨幣 [0] 2" xfId="5185" hidden="1"/>
    <cellStyle name="貨幣 [0] 2" xfId="5322" hidden="1"/>
    <cellStyle name="貨幣 [0] 2" xfId="5276" hidden="1"/>
    <cellStyle name="貨幣 [0] 2" xfId="5031" hidden="1"/>
    <cellStyle name="貨幣 [0] 2" xfId="5077" hidden="1"/>
    <cellStyle name="貨幣 [0] 2" xfId="5143" hidden="1"/>
    <cellStyle name="貨幣 [0] 2" xfId="4986" hidden="1"/>
    <cellStyle name="貨幣 [0] 2" xfId="5595" hidden="1"/>
    <cellStyle name="貨幣 [0] 2" xfId="5549" hidden="1"/>
    <cellStyle name="貨幣 [0] 2" xfId="5686" hidden="1"/>
    <cellStyle name="貨幣 [0] 2" xfId="5640" hidden="1"/>
    <cellStyle name="貨幣 [0] 2" xfId="5395" hidden="1"/>
    <cellStyle name="貨幣 [0] 2" xfId="5441" hidden="1"/>
    <cellStyle name="貨幣 [0] 2" xfId="5507" hidden="1"/>
    <cellStyle name="貨幣 [0] 2" xfId="5350" hidden="1"/>
    <cellStyle name="貨幣 [0] 2" xfId="5917" hidden="1"/>
    <cellStyle name="貨幣 [0] 2" xfId="5871" hidden="1"/>
    <cellStyle name="貨幣 [0] 2" xfId="6008" hidden="1"/>
    <cellStyle name="貨幣 [0] 2" xfId="5962" hidden="1"/>
    <cellStyle name="貨幣 [0] 2" xfId="5718" hidden="1"/>
    <cellStyle name="貨幣 [0] 2" xfId="5764" hidden="1"/>
    <cellStyle name="貨幣 [0] 2" xfId="5829" hidden="1"/>
    <cellStyle name="貨幣 [0] 2" xfId="8828" hidden="1"/>
    <cellStyle name="貨幣 [0] 2" xfId="8871" hidden="1"/>
    <cellStyle name="貨幣 [0] 2" xfId="8783" hidden="1"/>
    <cellStyle name="貨幣 [0] 2" xfId="8962" hidden="1"/>
    <cellStyle name="貨幣 [0] 2" xfId="8916" hidden="1"/>
    <cellStyle name="貨幣 [0] 2" xfId="8629" hidden="1"/>
    <cellStyle name="貨幣 [0] 2" xfId="8675" hidden="1"/>
    <cellStyle name="貨幣 [0] 2" xfId="8741" hidden="1"/>
    <cellStyle name="貨幣 [0] 2" xfId="8584" hidden="1"/>
    <cellStyle name="貨幣 [0] 2" xfId="9235" hidden="1"/>
    <cellStyle name="貨幣 [0] 2" xfId="9189" hidden="1"/>
    <cellStyle name="貨幣 [0] 2" xfId="9326" hidden="1"/>
    <cellStyle name="貨幣 [0] 2" xfId="9280" hidden="1"/>
    <cellStyle name="貨幣 [0] 2" xfId="9035" hidden="1"/>
    <cellStyle name="貨幣 [0] 2" xfId="9081" hidden="1"/>
    <cellStyle name="貨幣 [0] 2" xfId="9147" hidden="1"/>
    <cellStyle name="貨幣 [0] 2" xfId="8990" hidden="1"/>
    <cellStyle name="貨幣 [0] 2" xfId="9599" hidden="1"/>
    <cellStyle name="貨幣 [0] 2" xfId="9553" hidden="1"/>
    <cellStyle name="貨幣 [0] 2" xfId="9690" hidden="1"/>
    <cellStyle name="貨幣 [0] 2" xfId="9644" hidden="1"/>
    <cellStyle name="貨幣 [0] 2" xfId="9399" hidden="1"/>
    <cellStyle name="貨幣 [0] 2" xfId="9445" hidden="1"/>
    <cellStyle name="貨幣 [0] 2" xfId="9511" hidden="1"/>
    <cellStyle name="貨幣 [0] 2" xfId="9354" hidden="1"/>
    <cellStyle name="貨幣 [0] 2" xfId="9963" hidden="1"/>
    <cellStyle name="貨幣 [0] 2" xfId="9917" hidden="1"/>
    <cellStyle name="貨幣 [0] 2" xfId="10054" hidden="1"/>
    <cellStyle name="貨幣 [0] 2" xfId="10008" hidden="1"/>
    <cellStyle name="貨幣 [0] 2" xfId="9763" hidden="1"/>
    <cellStyle name="貨幣 [0] 2" xfId="9809" hidden="1"/>
    <cellStyle name="貨幣 [0] 2" xfId="9875" hidden="1"/>
    <cellStyle name="貨幣 [0] 2" xfId="9718" hidden="1"/>
    <cellStyle name="貨幣 [0] 2" xfId="10327" hidden="1"/>
    <cellStyle name="貨幣 [0] 2" xfId="10281" hidden="1"/>
    <cellStyle name="貨幣 [0] 2" xfId="10418" hidden="1"/>
    <cellStyle name="貨幣 [0] 2" xfId="10372" hidden="1"/>
    <cellStyle name="貨幣 [0] 2" xfId="10127" hidden="1"/>
    <cellStyle name="貨幣 [0] 2" xfId="10173" hidden="1"/>
    <cellStyle name="貨幣 [0] 2" xfId="10239" hidden="1"/>
    <cellStyle name="貨幣 [0] 2" xfId="10082" hidden="1"/>
    <cellStyle name="貨幣 [0] 2" xfId="10691" hidden="1"/>
    <cellStyle name="貨幣 [0] 2" xfId="10645" hidden="1"/>
    <cellStyle name="貨幣 [0] 2" xfId="10782" hidden="1"/>
    <cellStyle name="貨幣 [0] 2" xfId="10736" hidden="1"/>
    <cellStyle name="貨幣 [0] 2" xfId="10491" hidden="1"/>
    <cellStyle name="貨幣 [0] 2" xfId="10537" hidden="1"/>
    <cellStyle name="貨幣 [0] 2" xfId="10603" hidden="1"/>
    <cellStyle name="貨幣 [0] 2" xfId="10446" hidden="1"/>
    <cellStyle name="貨幣 [0] 2" xfId="11055" hidden="1"/>
    <cellStyle name="貨幣 [0] 2" xfId="11009" hidden="1"/>
    <cellStyle name="貨幣 [0] 2" xfId="11146" hidden="1"/>
    <cellStyle name="貨幣 [0] 2" xfId="11100" hidden="1"/>
    <cellStyle name="貨幣 [0] 2" xfId="10855" hidden="1"/>
    <cellStyle name="貨幣 [0] 2" xfId="10901" hidden="1"/>
    <cellStyle name="貨幣 [0] 2" xfId="10967" hidden="1"/>
    <cellStyle name="貨幣 [0] 2" xfId="10810" hidden="1"/>
    <cellStyle name="貨幣 [0] 2" xfId="11419" hidden="1"/>
    <cellStyle name="貨幣 [0] 2" xfId="11373" hidden="1"/>
    <cellStyle name="貨幣 [0] 2" xfId="11510" hidden="1"/>
    <cellStyle name="貨幣 [0] 2" xfId="11464" hidden="1"/>
    <cellStyle name="貨幣 [0] 2" xfId="11219" hidden="1"/>
    <cellStyle name="貨幣 [0] 2" xfId="11265" hidden="1"/>
    <cellStyle name="貨幣 [0] 2" xfId="11331" hidden="1"/>
    <cellStyle name="貨幣 [0] 2" xfId="11174" hidden="1"/>
    <cellStyle name="貨幣 [0] 2" xfId="11783" hidden="1"/>
    <cellStyle name="貨幣 [0] 2" xfId="11737" hidden="1"/>
    <cellStyle name="貨幣 [0] 2" xfId="11874" hidden="1"/>
    <cellStyle name="貨幣 [0] 2" xfId="11828" hidden="1"/>
    <cellStyle name="貨幣 [0] 2" xfId="11583" hidden="1"/>
    <cellStyle name="貨幣 [0] 2" xfId="11629" hidden="1"/>
    <cellStyle name="貨幣 [0] 2" xfId="11695" hidden="1"/>
    <cellStyle name="貨幣 [0] 2" xfId="11538" hidden="1"/>
    <cellStyle name="貨幣 [0] 2" xfId="12147" hidden="1"/>
    <cellStyle name="貨幣 [0] 2" xfId="12101" hidden="1"/>
    <cellStyle name="貨幣 [0] 2" xfId="12238" hidden="1"/>
    <cellStyle name="貨幣 [0] 2" xfId="12192" hidden="1"/>
    <cellStyle name="貨幣 [0] 2" xfId="11947" hidden="1"/>
    <cellStyle name="貨幣 [0] 2" xfId="11993" hidden="1"/>
    <cellStyle name="貨幣 [0] 2" xfId="12059" hidden="1"/>
    <cellStyle name="貨幣 [0] 2" xfId="11902" hidden="1"/>
    <cellStyle name="貨幣 [0] 2" xfId="12511" hidden="1"/>
    <cellStyle name="貨幣 [0] 2" xfId="12465" hidden="1"/>
    <cellStyle name="貨幣 [0] 2" xfId="12602" hidden="1"/>
    <cellStyle name="貨幣 [0] 2" xfId="12556" hidden="1"/>
    <cellStyle name="貨幣 [0] 2" xfId="12311" hidden="1"/>
    <cellStyle name="貨幣 [0] 2" xfId="12357" hidden="1"/>
    <cellStyle name="貨幣 [0] 2" xfId="12423" hidden="1"/>
    <cellStyle name="貨幣 [0] 2" xfId="12266" hidden="1"/>
    <cellStyle name="貨幣 [0] 2" xfId="12833" hidden="1"/>
    <cellStyle name="貨幣 [0] 2" xfId="12787" hidden="1"/>
    <cellStyle name="貨幣 [0] 2" xfId="12924" hidden="1"/>
    <cellStyle name="貨幣 [0] 2" xfId="12878" hidden="1"/>
    <cellStyle name="貨幣 [0] 2" xfId="12634" hidden="1"/>
    <cellStyle name="貨幣 [0] 2" xfId="12680" hidden="1"/>
    <cellStyle name="貨幣 [0] 2" xfId="12745" hidden="1"/>
    <cellStyle name="貨幣 [0] 2" xfId="13196" hidden="1"/>
    <cellStyle name="貨幣 [0] 2" xfId="13239" hidden="1"/>
    <cellStyle name="貨幣 [0] 2" xfId="13151" hidden="1"/>
    <cellStyle name="貨幣 [0] 2" xfId="13330" hidden="1"/>
    <cellStyle name="貨幣 [0] 2" xfId="13284" hidden="1"/>
    <cellStyle name="貨幣 [0] 2" xfId="12997" hidden="1"/>
    <cellStyle name="貨幣 [0] 2" xfId="13043" hidden="1"/>
    <cellStyle name="貨幣 [0] 2" xfId="13109" hidden="1"/>
    <cellStyle name="貨幣 [0] 2" xfId="12952" hidden="1"/>
    <cellStyle name="貨幣 [0] 2" xfId="13603" hidden="1"/>
    <cellStyle name="貨幣 [0] 2" xfId="13557" hidden="1"/>
    <cellStyle name="貨幣 [0] 2" xfId="13694" hidden="1"/>
    <cellStyle name="貨幣 [0] 2" xfId="13648" hidden="1"/>
    <cellStyle name="貨幣 [0] 2" xfId="13403" hidden="1"/>
    <cellStyle name="貨幣 [0] 2" xfId="13449" hidden="1"/>
    <cellStyle name="貨幣 [0] 2" xfId="13515" hidden="1"/>
    <cellStyle name="貨幣 [0] 2" xfId="13358" hidden="1"/>
    <cellStyle name="貨幣 [0] 2" xfId="13967" hidden="1"/>
    <cellStyle name="貨幣 [0] 2" xfId="13921" hidden="1"/>
    <cellStyle name="貨幣 [0] 2" xfId="14058" hidden="1"/>
    <cellStyle name="貨幣 [0] 2" xfId="14012" hidden="1"/>
    <cellStyle name="貨幣 [0] 2" xfId="13767" hidden="1"/>
    <cellStyle name="貨幣 [0] 2" xfId="13813" hidden="1"/>
    <cellStyle name="貨幣 [0] 2" xfId="13879" hidden="1"/>
    <cellStyle name="貨幣 [0] 2" xfId="13722" hidden="1"/>
    <cellStyle name="貨幣 [0] 2" xfId="14331" hidden="1"/>
    <cellStyle name="貨幣 [0] 2" xfId="14285" hidden="1"/>
    <cellStyle name="貨幣 [0] 2" xfId="14422" hidden="1"/>
    <cellStyle name="貨幣 [0] 2" xfId="14376" hidden="1"/>
    <cellStyle name="貨幣 [0] 2" xfId="14131" hidden="1"/>
    <cellStyle name="貨幣 [0] 2" xfId="14177" hidden="1"/>
    <cellStyle name="貨幣 [0] 2" xfId="14243" hidden="1"/>
    <cellStyle name="貨幣 [0] 2" xfId="14086" hidden="1"/>
    <cellStyle name="貨幣 [0] 2" xfId="14695" hidden="1"/>
    <cellStyle name="貨幣 [0] 2" xfId="14649" hidden="1"/>
    <cellStyle name="貨幣 [0] 2" xfId="14786" hidden="1"/>
    <cellStyle name="貨幣 [0] 2" xfId="14740" hidden="1"/>
    <cellStyle name="貨幣 [0] 2" xfId="14495" hidden="1"/>
    <cellStyle name="貨幣 [0] 2" xfId="14541" hidden="1"/>
    <cellStyle name="貨幣 [0] 2" xfId="14607" hidden="1"/>
    <cellStyle name="貨幣 [0] 2" xfId="14450" hidden="1"/>
    <cellStyle name="貨幣 [0] 2" xfId="15059" hidden="1"/>
    <cellStyle name="貨幣 [0] 2" xfId="15013" hidden="1"/>
    <cellStyle name="貨幣 [0] 2" xfId="15150" hidden="1"/>
    <cellStyle name="貨幣 [0] 2" xfId="15104" hidden="1"/>
    <cellStyle name="貨幣 [0] 2" xfId="14859" hidden="1"/>
    <cellStyle name="貨幣 [0] 2" xfId="14905" hidden="1"/>
    <cellStyle name="貨幣 [0] 2" xfId="14971" hidden="1"/>
    <cellStyle name="貨幣 [0] 2" xfId="14814" hidden="1"/>
    <cellStyle name="貨幣 [0] 2" xfId="15423" hidden="1"/>
    <cellStyle name="貨幣 [0] 2" xfId="15377" hidden="1"/>
    <cellStyle name="貨幣 [0] 2" xfId="15514" hidden="1"/>
    <cellStyle name="貨幣 [0] 2" xfId="15468" hidden="1"/>
    <cellStyle name="貨幣 [0] 2" xfId="15223" hidden="1"/>
    <cellStyle name="貨幣 [0] 2" xfId="15269" hidden="1"/>
    <cellStyle name="貨幣 [0] 2" xfId="15335" hidden="1"/>
    <cellStyle name="貨幣 [0] 2" xfId="15178" hidden="1"/>
    <cellStyle name="貨幣 [0] 2" xfId="15787" hidden="1"/>
    <cellStyle name="貨幣 [0] 2" xfId="15741" hidden="1"/>
    <cellStyle name="貨幣 [0] 2" xfId="15878" hidden="1"/>
    <cellStyle name="貨幣 [0] 2" xfId="15832" hidden="1"/>
    <cellStyle name="貨幣 [0] 2" xfId="15587" hidden="1"/>
    <cellStyle name="貨幣 [0] 2" xfId="15633" hidden="1"/>
    <cellStyle name="貨幣 [0] 2" xfId="15699" hidden="1"/>
    <cellStyle name="貨幣 [0] 2" xfId="15542" hidden="1"/>
    <cellStyle name="貨幣 [0] 2" xfId="16151" hidden="1"/>
    <cellStyle name="貨幣 [0] 2" xfId="16105" hidden="1"/>
    <cellStyle name="貨幣 [0] 2" xfId="16242" hidden="1"/>
    <cellStyle name="貨幣 [0] 2" xfId="16196" hidden="1"/>
    <cellStyle name="貨幣 [0] 2" xfId="15951" hidden="1"/>
    <cellStyle name="貨幣 [0] 2" xfId="15997" hidden="1"/>
    <cellStyle name="貨幣 [0] 2" xfId="16063" hidden="1"/>
    <cellStyle name="貨幣 [0] 2" xfId="15906" hidden="1"/>
    <cellStyle name="貨幣 [0] 2" xfId="16515" hidden="1"/>
    <cellStyle name="貨幣 [0] 2" xfId="16469" hidden="1"/>
    <cellStyle name="貨幣 [0] 2" xfId="16606" hidden="1"/>
    <cellStyle name="貨幣 [0] 2" xfId="16560" hidden="1"/>
    <cellStyle name="貨幣 [0] 2" xfId="16315" hidden="1"/>
    <cellStyle name="貨幣 [0] 2" xfId="16361" hidden="1"/>
    <cellStyle name="貨幣 [0] 2" xfId="16427" hidden="1"/>
    <cellStyle name="貨幣 [0] 2" xfId="16270" hidden="1"/>
    <cellStyle name="貨幣 [0] 2" xfId="16879" hidden="1"/>
    <cellStyle name="貨幣 [0] 2" xfId="16833" hidden="1"/>
    <cellStyle name="貨幣 [0] 2" xfId="16970" hidden="1"/>
    <cellStyle name="貨幣 [0] 2" xfId="16924" hidden="1"/>
    <cellStyle name="貨幣 [0] 2" xfId="16679" hidden="1"/>
    <cellStyle name="貨幣 [0] 2" xfId="16725" hidden="1"/>
    <cellStyle name="貨幣 [0] 2" xfId="16791" hidden="1"/>
    <cellStyle name="貨幣 [0] 2" xfId="16634" hidden="1"/>
    <cellStyle name="貨幣 [0] 2" xfId="17201" hidden="1"/>
    <cellStyle name="貨幣 [0] 2" xfId="17155" hidden="1"/>
    <cellStyle name="貨幣 [0] 2" xfId="17292" hidden="1"/>
    <cellStyle name="貨幣 [0] 2" xfId="17246" hidden="1"/>
    <cellStyle name="貨幣 [0] 2" xfId="17002" hidden="1"/>
    <cellStyle name="貨幣 [0] 2" xfId="17048" hidden="1"/>
    <cellStyle name="貨幣 [0] 2" xfId="17113" hidden="1"/>
    <cellStyle name="貨幣 [0] 2" xfId="17564" hidden="1"/>
    <cellStyle name="貨幣 [0] 2" xfId="17607" hidden="1"/>
    <cellStyle name="貨幣 [0] 2" xfId="17519" hidden="1"/>
    <cellStyle name="貨幣 [0] 2" xfId="17698" hidden="1"/>
    <cellStyle name="貨幣 [0] 2" xfId="17652" hidden="1"/>
    <cellStyle name="貨幣 [0] 2" xfId="17365" hidden="1"/>
    <cellStyle name="貨幣 [0] 2" xfId="17411" hidden="1"/>
    <cellStyle name="貨幣 [0] 2" xfId="17477" hidden="1"/>
    <cellStyle name="貨幣 [0] 2" xfId="17320" hidden="1"/>
    <cellStyle name="貨幣 [0] 2" xfId="17971" hidden="1"/>
    <cellStyle name="貨幣 [0] 2" xfId="17925" hidden="1"/>
    <cellStyle name="貨幣 [0] 2" xfId="18062" hidden="1"/>
    <cellStyle name="貨幣 [0] 2" xfId="18016" hidden="1"/>
    <cellStyle name="貨幣 [0] 2" xfId="17771" hidden="1"/>
    <cellStyle name="貨幣 [0] 2" xfId="17817" hidden="1"/>
    <cellStyle name="貨幣 [0] 2" xfId="17883" hidden="1"/>
    <cellStyle name="貨幣 [0] 2" xfId="17726" hidden="1"/>
    <cellStyle name="貨幣 [0] 2" xfId="18335" hidden="1"/>
    <cellStyle name="貨幣 [0] 2" xfId="18289" hidden="1"/>
    <cellStyle name="貨幣 [0] 2" xfId="18426" hidden="1"/>
    <cellStyle name="貨幣 [0] 2" xfId="18380" hidden="1"/>
    <cellStyle name="貨幣 [0] 2" xfId="18135" hidden="1"/>
    <cellStyle name="貨幣 [0] 2" xfId="18181" hidden="1"/>
    <cellStyle name="貨幣 [0] 2" xfId="18247" hidden="1"/>
    <cellStyle name="貨幣 [0] 2" xfId="18090" hidden="1"/>
    <cellStyle name="貨幣 [0] 2" xfId="18699" hidden="1"/>
    <cellStyle name="貨幣 [0] 2" xfId="18653" hidden="1"/>
    <cellStyle name="貨幣 [0] 2" xfId="18790" hidden="1"/>
    <cellStyle name="貨幣 [0] 2" xfId="18744" hidden="1"/>
    <cellStyle name="貨幣 [0] 2" xfId="18499" hidden="1"/>
    <cellStyle name="貨幣 [0] 2" xfId="18545" hidden="1"/>
    <cellStyle name="貨幣 [0] 2" xfId="18611" hidden="1"/>
    <cellStyle name="貨幣 [0] 2" xfId="18454" hidden="1"/>
    <cellStyle name="貨幣 [0] 2" xfId="19063" hidden="1"/>
    <cellStyle name="貨幣 [0] 2" xfId="19017" hidden="1"/>
    <cellStyle name="貨幣 [0] 2" xfId="19154" hidden="1"/>
    <cellStyle name="貨幣 [0] 2" xfId="19108" hidden="1"/>
    <cellStyle name="貨幣 [0] 2" xfId="18863" hidden="1"/>
    <cellStyle name="貨幣 [0] 2" xfId="18909" hidden="1"/>
    <cellStyle name="貨幣 [0] 2" xfId="18975" hidden="1"/>
    <cellStyle name="貨幣 [0] 2" xfId="18818" hidden="1"/>
    <cellStyle name="貨幣 [0] 2" xfId="19427" hidden="1"/>
    <cellStyle name="貨幣 [0] 2" xfId="19381" hidden="1"/>
    <cellStyle name="貨幣 [0] 2" xfId="19518" hidden="1"/>
    <cellStyle name="貨幣 [0] 2" xfId="19472" hidden="1"/>
    <cellStyle name="貨幣 [0] 2" xfId="19227" hidden="1"/>
    <cellStyle name="貨幣 [0] 2" xfId="19273" hidden="1"/>
    <cellStyle name="貨幣 [0] 2" xfId="19339" hidden="1"/>
    <cellStyle name="貨幣 [0] 2" xfId="19182" hidden="1"/>
    <cellStyle name="貨幣 [0] 2" xfId="19749" hidden="1"/>
    <cellStyle name="貨幣 [0] 2" xfId="19703" hidden="1"/>
    <cellStyle name="貨幣 [0] 2" xfId="19840" hidden="1"/>
    <cellStyle name="貨幣 [0] 2" xfId="19794" hidden="1"/>
    <cellStyle name="貨幣 [0] 2" xfId="19550" hidden="1"/>
    <cellStyle name="貨幣 [0] 2" xfId="19596" hidden="1"/>
    <cellStyle name="貨幣 [0] 2" xfId="19661" hidden="1"/>
    <cellStyle name="貨幣 [0] 2" xfId="20112" hidden="1"/>
    <cellStyle name="貨幣 [0] 2" xfId="20155" hidden="1"/>
    <cellStyle name="貨幣 [0] 2" xfId="20067" hidden="1"/>
    <cellStyle name="貨幣 [0] 2" xfId="20246" hidden="1"/>
    <cellStyle name="貨幣 [0] 2" xfId="20200" hidden="1"/>
    <cellStyle name="貨幣 [0] 2" xfId="19913" hidden="1"/>
    <cellStyle name="貨幣 [0] 2" xfId="19959" hidden="1"/>
    <cellStyle name="貨幣 [0] 2" xfId="20025" hidden="1"/>
    <cellStyle name="貨幣 [0] 2" xfId="19868" hidden="1"/>
    <cellStyle name="貨幣 [0] 2" xfId="20519" hidden="1"/>
    <cellStyle name="貨幣 [0] 2" xfId="20473" hidden="1"/>
    <cellStyle name="貨幣 [0] 2" xfId="20610" hidden="1"/>
    <cellStyle name="貨幣 [0] 2" xfId="20564" hidden="1"/>
    <cellStyle name="貨幣 [0] 2" xfId="20319" hidden="1"/>
    <cellStyle name="貨幣 [0] 2" xfId="20365" hidden="1"/>
    <cellStyle name="貨幣 [0] 2" xfId="20431" hidden="1"/>
    <cellStyle name="貨幣 [0] 2" xfId="20274" hidden="1"/>
    <cellStyle name="貨幣 [0] 2" xfId="20883" hidden="1"/>
    <cellStyle name="貨幣 [0] 2" xfId="20837" hidden="1"/>
    <cellStyle name="貨幣 [0] 2" xfId="20974" hidden="1"/>
    <cellStyle name="貨幣 [0] 2" xfId="20928" hidden="1"/>
    <cellStyle name="貨幣 [0] 2" xfId="20683" hidden="1"/>
    <cellStyle name="貨幣 [0] 2" xfId="20729" hidden="1"/>
    <cellStyle name="貨幣 [0] 2" xfId="20795" hidden="1"/>
    <cellStyle name="貨幣 [0] 2" xfId="20638" hidden="1"/>
    <cellStyle name="貨幣 [0] 2" xfId="21247" hidden="1"/>
    <cellStyle name="貨幣 [0] 2" xfId="21201" hidden="1"/>
    <cellStyle name="貨幣 [0] 2" xfId="21338" hidden="1"/>
    <cellStyle name="貨幣 [0] 2" xfId="21292" hidden="1"/>
    <cellStyle name="貨幣 [0] 2" xfId="21047" hidden="1"/>
    <cellStyle name="貨幣 [0] 2" xfId="21093" hidden="1"/>
    <cellStyle name="貨幣 [0] 2" xfId="21159" hidden="1"/>
    <cellStyle name="貨幣 [0] 2" xfId="21002" hidden="1"/>
    <cellStyle name="貨幣 [0] 2" xfId="21611" hidden="1"/>
    <cellStyle name="貨幣 [0] 2" xfId="21565" hidden="1"/>
    <cellStyle name="貨幣 [0] 2" xfId="21702" hidden="1"/>
    <cellStyle name="貨幣 [0] 2" xfId="21656" hidden="1"/>
    <cellStyle name="貨幣 [0] 2" xfId="21411" hidden="1"/>
    <cellStyle name="貨幣 [0] 2" xfId="21457" hidden="1"/>
    <cellStyle name="貨幣 [0] 2" xfId="21523" hidden="1"/>
    <cellStyle name="貨幣 [0] 2" xfId="21366" hidden="1"/>
    <cellStyle name="貨幣 [0] 2" xfId="21975" hidden="1"/>
    <cellStyle name="貨幣 [0] 2" xfId="21929" hidden="1"/>
    <cellStyle name="貨幣 [0] 2" xfId="22066" hidden="1"/>
    <cellStyle name="貨幣 [0] 2" xfId="22020" hidden="1"/>
    <cellStyle name="貨幣 [0] 2" xfId="21775" hidden="1"/>
    <cellStyle name="貨幣 [0] 2" xfId="21821" hidden="1"/>
    <cellStyle name="貨幣 [0] 2" xfId="21887" hidden="1"/>
    <cellStyle name="貨幣 [0] 2" xfId="21730" hidden="1"/>
    <cellStyle name="貨幣 [0] 2" xfId="22339" hidden="1"/>
    <cellStyle name="貨幣 [0] 2" xfId="22293" hidden="1"/>
    <cellStyle name="貨幣 [0] 2" xfId="22430" hidden="1"/>
    <cellStyle name="貨幣 [0] 2" xfId="22384" hidden="1"/>
    <cellStyle name="貨幣 [0] 2" xfId="22139" hidden="1"/>
    <cellStyle name="貨幣 [0] 2" xfId="22185" hidden="1"/>
    <cellStyle name="貨幣 [0] 2" xfId="22251" hidden="1"/>
    <cellStyle name="貨幣 [0] 2" xfId="22094" hidden="1"/>
    <cellStyle name="貨幣 [0] 2" xfId="22703" hidden="1"/>
    <cellStyle name="貨幣 [0] 2" xfId="22657" hidden="1"/>
    <cellStyle name="貨幣 [0] 2" xfId="22794" hidden="1"/>
    <cellStyle name="貨幣 [0] 2" xfId="22748" hidden="1"/>
    <cellStyle name="貨幣 [0] 2" xfId="22503" hidden="1"/>
    <cellStyle name="貨幣 [0] 2" xfId="22549" hidden="1"/>
    <cellStyle name="貨幣 [0] 2" xfId="22615" hidden="1"/>
    <cellStyle name="貨幣 [0] 2" xfId="22458" hidden="1"/>
    <cellStyle name="貨幣 [0] 2" xfId="23067" hidden="1"/>
    <cellStyle name="貨幣 [0] 2" xfId="23021" hidden="1"/>
    <cellStyle name="貨幣 [0] 2" xfId="23158" hidden="1"/>
    <cellStyle name="貨幣 [0] 2" xfId="23112" hidden="1"/>
    <cellStyle name="貨幣 [0] 2" xfId="22867" hidden="1"/>
    <cellStyle name="貨幣 [0] 2" xfId="22913" hidden="1"/>
    <cellStyle name="貨幣 [0] 2" xfId="22979" hidden="1"/>
    <cellStyle name="貨幣 [0] 2" xfId="22822" hidden="1"/>
    <cellStyle name="貨幣 [0] 2" xfId="23431" hidden="1"/>
    <cellStyle name="貨幣 [0] 2" xfId="23385" hidden="1"/>
    <cellStyle name="貨幣 [0] 2" xfId="23522" hidden="1"/>
    <cellStyle name="貨幣 [0] 2" xfId="23476" hidden="1"/>
    <cellStyle name="貨幣 [0] 2" xfId="23231" hidden="1"/>
    <cellStyle name="貨幣 [0] 2" xfId="23277" hidden="1"/>
    <cellStyle name="貨幣 [0] 2" xfId="23343" hidden="1"/>
    <cellStyle name="貨幣 [0] 2" xfId="23186" hidden="1"/>
    <cellStyle name="貨幣 [0] 2" xfId="23795" hidden="1"/>
    <cellStyle name="貨幣 [0] 2" xfId="23749" hidden="1"/>
    <cellStyle name="貨幣 [0] 2" xfId="23886" hidden="1"/>
    <cellStyle name="貨幣 [0] 2" xfId="23840" hidden="1"/>
    <cellStyle name="貨幣 [0] 2" xfId="23595" hidden="1"/>
    <cellStyle name="貨幣 [0] 2" xfId="23641" hidden="1"/>
    <cellStyle name="貨幣 [0] 2" xfId="23707" hidden="1"/>
    <cellStyle name="貨幣 [0] 2" xfId="23550" hidden="1"/>
    <cellStyle name="貨幣 [0] 2" xfId="24117" hidden="1"/>
    <cellStyle name="貨幣 [0] 2" xfId="24071" hidden="1"/>
    <cellStyle name="貨幣 [0] 2" xfId="24208" hidden="1"/>
    <cellStyle name="貨幣 [0] 2" xfId="24162" hidden="1"/>
    <cellStyle name="貨幣 [0] 2" xfId="23918" hidden="1"/>
    <cellStyle name="貨幣 [0] 2" xfId="23964" hidden="1"/>
    <cellStyle name="貨幣 [0] 2" xfId="24029" hidden="1"/>
    <cellStyle name="貨幣 [0] 2" xfId="7643" hidden="1"/>
    <cellStyle name="貨幣 [0] 2" xfId="8190" hidden="1"/>
    <cellStyle name="貨幣 [0] 2" xfId="8106" hidden="1"/>
    <cellStyle name="貨幣 [0] 2" xfId="6396" hidden="1"/>
    <cellStyle name="貨幣 [0] 2" xfId="7078" hidden="1"/>
    <cellStyle name="貨幣 [0] 2" xfId="6959" hidden="1"/>
    <cellStyle name="貨幣 [0] 2" xfId="6806" hidden="1"/>
    <cellStyle name="貨幣 [0] 2" xfId="8382" hidden="1"/>
    <cellStyle name="貨幣 [0] 2" xfId="6299" hidden="1"/>
    <cellStyle name="貨幣 [0] 2" xfId="7937" hidden="1"/>
    <cellStyle name="貨幣 [0] 2" xfId="8313" hidden="1"/>
    <cellStyle name="貨幣 [0] 2" xfId="7117" hidden="1"/>
    <cellStyle name="貨幣 [0] 2" xfId="7269" hidden="1"/>
    <cellStyle name="貨幣 [0] 2" xfId="8274" hidden="1"/>
    <cellStyle name="貨幣 [0] 2" xfId="6407" hidden="1"/>
    <cellStyle name="貨幣 [0] 2" xfId="6244" hidden="1"/>
    <cellStyle name="貨幣 [0] 2" xfId="6821" hidden="1"/>
    <cellStyle name="貨幣 [0] 2" xfId="7913" hidden="1"/>
    <cellStyle name="貨幣 [0] 2" xfId="6983" hidden="1"/>
    <cellStyle name="貨幣 [0] 2" xfId="7000" hidden="1"/>
    <cellStyle name="貨幣 [0] 2" xfId="8406" hidden="1"/>
    <cellStyle name="貨幣 [0] 2" xfId="6798" hidden="1"/>
    <cellStyle name="貨幣 [0] 2" xfId="7805" hidden="1"/>
    <cellStyle name="貨幣 [0] 2" xfId="8169" hidden="1"/>
    <cellStyle name="貨幣 [0] 2" xfId="6140" hidden="1"/>
    <cellStyle name="貨幣 [0] 2" xfId="7226" hidden="1"/>
    <cellStyle name="貨幣 [0] 2" xfId="7818" hidden="1"/>
    <cellStyle name="貨幣 [0] 2" xfId="8378" hidden="1"/>
    <cellStyle name="貨幣 [0] 2" xfId="7891" hidden="1"/>
    <cellStyle name="貨幣 [0] 2" xfId="7942" hidden="1"/>
    <cellStyle name="貨幣 [0] 2" xfId="8294" hidden="1"/>
    <cellStyle name="貨幣 [0] 2" xfId="6860" hidden="1"/>
    <cellStyle name="貨幣 [0] 2" xfId="6887" hidden="1"/>
    <cellStyle name="貨幣 [0] 2" xfId="6491" hidden="1"/>
    <cellStyle name="貨幣 [0] 2" xfId="6646" hidden="1"/>
    <cellStyle name="貨幣 [0] 2" xfId="7031" hidden="1"/>
    <cellStyle name="貨幣 [0] 2" xfId="8413" hidden="1"/>
    <cellStyle name="貨幣 [0] 2" xfId="7068" hidden="1"/>
    <cellStyle name="貨幣 [0] 2" xfId="6251" hidden="1"/>
    <cellStyle name="貨幣 [0] 2" xfId="6142" hidden="1"/>
    <cellStyle name="貨幣 [0] 2" xfId="7559" hidden="1"/>
    <cellStyle name="貨幣 [0] 2" xfId="7944" hidden="1"/>
    <cellStyle name="貨幣 [0] 2" xfId="6388" hidden="1"/>
    <cellStyle name="貨幣 [0] 2" xfId="7567" hidden="1"/>
    <cellStyle name="貨幣 [0] 2" xfId="7021" hidden="1"/>
    <cellStyle name="貨幣 [0] 2" xfId="6242" hidden="1"/>
    <cellStyle name="貨幣 [0] 2" xfId="7363" hidden="1"/>
    <cellStyle name="貨幣 [0] 2" xfId="8099" hidden="1"/>
    <cellStyle name="貨幣 [0] 2" xfId="8084" hidden="1"/>
    <cellStyle name="貨幣 [0] 2" xfId="8334" hidden="1"/>
    <cellStyle name="貨幣 [0] 2" xfId="6705" hidden="1"/>
    <cellStyle name="貨幣 [0] 2" xfId="8474" hidden="1"/>
    <cellStyle name="貨幣 [0] 2" xfId="6760" hidden="1"/>
    <cellStyle name="貨幣 [0] 2" xfId="6665" hidden="1"/>
    <cellStyle name="貨幣 [0] 2" xfId="7274" hidden="1"/>
    <cellStyle name="貨幣 [0] 2" xfId="6674" hidden="1"/>
    <cellStyle name="貨幣 [0] 2" xfId="26493" hidden="1"/>
    <cellStyle name="貨幣 [0] 2" xfId="26450" hidden="1"/>
    <cellStyle name="貨幣 [0] 2" xfId="26538" hidden="1"/>
    <cellStyle name="貨幣 [0] 2" xfId="26359" hidden="1"/>
    <cellStyle name="貨幣 [0] 2" xfId="26405" hidden="1"/>
    <cellStyle name="貨幣 [0] 2" xfId="26692" hidden="1"/>
    <cellStyle name="貨幣 [0] 2" xfId="26646" hidden="1"/>
    <cellStyle name="貨幣 [0] 2" xfId="26580" hidden="1"/>
    <cellStyle name="貨幣 [0] 2" xfId="26737" hidden="1"/>
    <cellStyle name="貨幣 [0] 2" xfId="26086" hidden="1"/>
    <cellStyle name="貨幣 [0] 2" xfId="26132" hidden="1"/>
    <cellStyle name="貨幣 [0] 2" xfId="25995" hidden="1"/>
    <cellStyle name="貨幣 [0] 2" xfId="26041" hidden="1"/>
    <cellStyle name="貨幣 [0] 2" xfId="26286" hidden="1"/>
    <cellStyle name="貨幣 [0] 2" xfId="26240" hidden="1"/>
    <cellStyle name="貨幣 [0] 2" xfId="26174" hidden="1"/>
    <cellStyle name="貨幣 [0] 2" xfId="26331" hidden="1"/>
    <cellStyle name="貨幣 [0] 2" xfId="25722" hidden="1"/>
    <cellStyle name="貨幣 [0] 2" xfId="25768" hidden="1"/>
    <cellStyle name="貨幣 [0] 2" xfId="25631" hidden="1"/>
    <cellStyle name="貨幣 [0] 2" xfId="25677" hidden="1"/>
    <cellStyle name="貨幣 [0] 2" xfId="25922" hidden="1"/>
    <cellStyle name="貨幣 [0] 2" xfId="25876" hidden="1"/>
    <cellStyle name="貨幣 [0] 2" xfId="25810" hidden="1"/>
    <cellStyle name="貨幣 [0] 2" xfId="25967" hidden="1"/>
    <cellStyle name="貨幣 [0] 2" xfId="25358" hidden="1"/>
    <cellStyle name="貨幣 [0] 2" xfId="25404" hidden="1"/>
    <cellStyle name="貨幣 [0] 2" xfId="25267" hidden="1"/>
    <cellStyle name="貨幣 [0] 2" xfId="25313" hidden="1"/>
    <cellStyle name="貨幣 [0] 2" xfId="25558" hidden="1"/>
    <cellStyle name="貨幣 [0] 2" xfId="25512" hidden="1"/>
    <cellStyle name="貨幣 [0] 2" xfId="25446" hidden="1"/>
    <cellStyle name="貨幣 [0] 2" xfId="25603" hidden="1"/>
    <cellStyle name="貨幣 [0] 2" xfId="24994" hidden="1"/>
    <cellStyle name="貨幣 [0] 2" xfId="25040" hidden="1"/>
    <cellStyle name="貨幣 [0] 2" xfId="24903" hidden="1"/>
    <cellStyle name="貨幣 [0] 2" xfId="24949" hidden="1"/>
    <cellStyle name="貨幣 [0] 2" xfId="25194" hidden="1"/>
    <cellStyle name="貨幣 [0] 2" xfId="25148" hidden="1"/>
    <cellStyle name="貨幣 [0] 2" xfId="25082" hidden="1"/>
    <cellStyle name="貨幣 [0] 2" xfId="25239" hidden="1"/>
    <cellStyle name="貨幣 [0] 2" xfId="24630" hidden="1"/>
    <cellStyle name="貨幣 [0] 2" xfId="24676" hidden="1"/>
    <cellStyle name="貨幣 [0] 2" xfId="24539" hidden="1"/>
    <cellStyle name="貨幣 [0] 2" xfId="24585" hidden="1"/>
    <cellStyle name="貨幣 [0] 2" xfId="24830" hidden="1"/>
    <cellStyle name="貨幣 [0] 2" xfId="24784" hidden="1"/>
    <cellStyle name="貨幣 [0] 2" xfId="24718" hidden="1"/>
    <cellStyle name="貨幣 [0] 2" xfId="24875" hidden="1"/>
    <cellStyle name="貨幣 [0] 2" xfId="24308" hidden="1"/>
    <cellStyle name="貨幣 [0] 2" xfId="24354" hidden="1"/>
    <cellStyle name="貨幣 [0] 2" xfId="24217" hidden="1"/>
    <cellStyle name="貨幣 [0] 2" xfId="24263" hidden="1"/>
    <cellStyle name="貨幣 [0] 2" xfId="24507" hidden="1"/>
    <cellStyle name="貨幣 [0] 2" xfId="24461" hidden="1"/>
    <cellStyle name="貨幣 [0] 2" xfId="24396" hidden="1"/>
    <cellStyle name="貨幣 [0] 2" xfId="27045" hidden="1"/>
    <cellStyle name="貨幣 [0] 2" xfId="27088" hidden="1"/>
    <cellStyle name="貨幣 [0] 2" xfId="27000" hidden="1"/>
    <cellStyle name="貨幣 [0] 2" xfId="27179" hidden="1"/>
    <cellStyle name="貨幣 [0] 2" xfId="27133" hidden="1"/>
    <cellStyle name="貨幣 [0] 2" xfId="26846" hidden="1"/>
    <cellStyle name="貨幣 [0] 2" xfId="26892" hidden="1"/>
    <cellStyle name="貨幣 [0] 2" xfId="26958" hidden="1"/>
    <cellStyle name="貨幣 [0] 2" xfId="26801" hidden="1"/>
    <cellStyle name="貨幣 [0] 2" xfId="27452" hidden="1"/>
    <cellStyle name="貨幣 [0] 2" xfId="27406" hidden="1"/>
    <cellStyle name="貨幣 [0] 2" xfId="27543" hidden="1"/>
    <cellStyle name="貨幣 [0] 2" xfId="27497" hidden="1"/>
    <cellStyle name="貨幣 [0] 2" xfId="27252" hidden="1"/>
    <cellStyle name="貨幣 [0] 2" xfId="27298" hidden="1"/>
    <cellStyle name="貨幣 [0] 2" xfId="27364" hidden="1"/>
    <cellStyle name="貨幣 [0] 2" xfId="27207" hidden="1"/>
    <cellStyle name="貨幣 [0] 2" xfId="27816" hidden="1"/>
    <cellStyle name="貨幣 [0] 2" xfId="27770" hidden="1"/>
    <cellStyle name="貨幣 [0] 2" xfId="27907" hidden="1"/>
    <cellStyle name="貨幣 [0] 2" xfId="27861" hidden="1"/>
    <cellStyle name="貨幣 [0] 2" xfId="27616" hidden="1"/>
    <cellStyle name="貨幣 [0] 2" xfId="27662" hidden="1"/>
    <cellStyle name="貨幣 [0] 2" xfId="27728" hidden="1"/>
    <cellStyle name="貨幣 [0] 2" xfId="27571" hidden="1"/>
    <cellStyle name="貨幣 [0] 2" xfId="28180" hidden="1"/>
    <cellStyle name="貨幣 [0] 2" xfId="28134" hidden="1"/>
    <cellStyle name="貨幣 [0] 2" xfId="28271" hidden="1"/>
    <cellStyle name="貨幣 [0] 2" xfId="28225" hidden="1"/>
    <cellStyle name="貨幣 [0] 2" xfId="27980" hidden="1"/>
    <cellStyle name="貨幣 [0] 2" xfId="28026" hidden="1"/>
    <cellStyle name="貨幣 [0] 2" xfId="28092" hidden="1"/>
    <cellStyle name="貨幣 [0] 2" xfId="27935" hidden="1"/>
    <cellStyle name="貨幣 [0] 2" xfId="28544" hidden="1"/>
    <cellStyle name="貨幣 [0] 2" xfId="28498" hidden="1"/>
    <cellStyle name="貨幣 [0] 2" xfId="28635" hidden="1"/>
    <cellStyle name="貨幣 [0] 2" xfId="28589" hidden="1"/>
    <cellStyle name="貨幣 [0] 2" xfId="28344" hidden="1"/>
    <cellStyle name="貨幣 [0] 2" xfId="28390" hidden="1"/>
    <cellStyle name="貨幣 [0] 2" xfId="28456" hidden="1"/>
    <cellStyle name="貨幣 [0] 2" xfId="28299" hidden="1"/>
    <cellStyle name="貨幣 [0] 2" xfId="28908" hidden="1"/>
    <cellStyle name="貨幣 [0] 2" xfId="28862" hidden="1"/>
    <cellStyle name="貨幣 [0] 2" xfId="28999" hidden="1"/>
    <cellStyle name="貨幣 [0] 2" xfId="28953" hidden="1"/>
    <cellStyle name="貨幣 [0] 2" xfId="28708" hidden="1"/>
    <cellStyle name="貨幣 [0] 2" xfId="28754" hidden="1"/>
    <cellStyle name="貨幣 [0] 2" xfId="28820" hidden="1"/>
    <cellStyle name="貨幣 [0] 2" xfId="28663" hidden="1"/>
    <cellStyle name="貨幣 [0] 2" xfId="29272" hidden="1"/>
    <cellStyle name="貨幣 [0] 2" xfId="29226" hidden="1"/>
    <cellStyle name="貨幣 [0] 2" xfId="29363" hidden="1"/>
    <cellStyle name="貨幣 [0] 2" xfId="29317" hidden="1"/>
    <cellStyle name="貨幣 [0] 2" xfId="29072" hidden="1"/>
    <cellStyle name="貨幣 [0] 2" xfId="29118" hidden="1"/>
    <cellStyle name="貨幣 [0] 2" xfId="29184" hidden="1"/>
    <cellStyle name="貨幣 [0] 2" xfId="29027" hidden="1"/>
    <cellStyle name="貨幣 [0] 2" xfId="29636" hidden="1"/>
    <cellStyle name="貨幣 [0] 2" xfId="29590" hidden="1"/>
    <cellStyle name="貨幣 [0] 2" xfId="29727" hidden="1"/>
    <cellStyle name="貨幣 [0] 2" xfId="29681" hidden="1"/>
    <cellStyle name="貨幣 [0] 2" xfId="29436" hidden="1"/>
    <cellStyle name="貨幣 [0] 2" xfId="29482" hidden="1"/>
    <cellStyle name="貨幣 [0] 2" xfId="29548" hidden="1"/>
    <cellStyle name="貨幣 [0] 2" xfId="29391" hidden="1"/>
    <cellStyle name="貨幣 [0] 2" xfId="30000" hidden="1"/>
    <cellStyle name="貨幣 [0] 2" xfId="29954" hidden="1"/>
    <cellStyle name="貨幣 [0] 2" xfId="30091" hidden="1"/>
    <cellStyle name="貨幣 [0] 2" xfId="30045" hidden="1"/>
    <cellStyle name="貨幣 [0] 2" xfId="29800" hidden="1"/>
    <cellStyle name="貨幣 [0] 2" xfId="29846" hidden="1"/>
    <cellStyle name="貨幣 [0] 2" xfId="29912" hidden="1"/>
    <cellStyle name="貨幣 [0] 2" xfId="29755" hidden="1"/>
    <cellStyle name="貨幣 [0] 2" xfId="30364" hidden="1"/>
    <cellStyle name="貨幣 [0] 2" xfId="30318" hidden="1"/>
    <cellStyle name="貨幣 [0] 2" xfId="30455" hidden="1"/>
    <cellStyle name="貨幣 [0] 2" xfId="30409" hidden="1"/>
    <cellStyle name="貨幣 [0] 2" xfId="30164" hidden="1"/>
    <cellStyle name="貨幣 [0] 2" xfId="30210" hidden="1"/>
    <cellStyle name="貨幣 [0] 2" xfId="30276" hidden="1"/>
    <cellStyle name="貨幣 [0] 2" xfId="30119" hidden="1"/>
    <cellStyle name="貨幣 [0] 2" xfId="30686" hidden="1"/>
    <cellStyle name="貨幣 [0] 2" xfId="30640" hidden="1"/>
    <cellStyle name="貨幣 [0] 2" xfId="30777" hidden="1"/>
    <cellStyle name="貨幣 [0] 2" xfId="30731" hidden="1"/>
    <cellStyle name="貨幣 [0] 2" xfId="30487" hidden="1"/>
    <cellStyle name="貨幣 [0] 2" xfId="30533" hidden="1"/>
    <cellStyle name="貨幣 [0] 2" xfId="30598" hidden="1"/>
    <cellStyle name="貨幣 [0] 2" xfId="33597" hidden="1"/>
    <cellStyle name="貨幣 [0] 2" xfId="33640" hidden="1"/>
    <cellStyle name="貨幣 [0] 2" xfId="33552" hidden="1"/>
    <cellStyle name="貨幣 [0] 2" xfId="33731" hidden="1"/>
    <cellStyle name="貨幣 [0] 2" xfId="33685" hidden="1"/>
    <cellStyle name="貨幣 [0] 2" xfId="33398" hidden="1"/>
    <cellStyle name="貨幣 [0] 2" xfId="33444" hidden="1"/>
    <cellStyle name="貨幣 [0] 2" xfId="33510" hidden="1"/>
    <cellStyle name="貨幣 [0] 2" xfId="33353" hidden="1"/>
    <cellStyle name="貨幣 [0] 2" xfId="34004" hidden="1"/>
    <cellStyle name="貨幣 [0] 2" xfId="33958" hidden="1"/>
    <cellStyle name="貨幣 [0] 2" xfId="34095" hidden="1"/>
    <cellStyle name="貨幣 [0] 2" xfId="34049" hidden="1"/>
    <cellStyle name="貨幣 [0] 2" xfId="33804" hidden="1"/>
    <cellStyle name="貨幣 [0] 2" xfId="33850" hidden="1"/>
    <cellStyle name="貨幣 [0] 2" xfId="33916" hidden="1"/>
    <cellStyle name="貨幣 [0] 2" xfId="33759" hidden="1"/>
    <cellStyle name="貨幣 [0] 2" xfId="34368" hidden="1"/>
    <cellStyle name="貨幣 [0] 2" xfId="34322" hidden="1"/>
    <cellStyle name="貨幣 [0] 2" xfId="34459" hidden="1"/>
    <cellStyle name="貨幣 [0] 2" xfId="34413" hidden="1"/>
    <cellStyle name="貨幣 [0] 2" xfId="34168" hidden="1"/>
    <cellStyle name="貨幣 [0] 2" xfId="34214" hidden="1"/>
    <cellStyle name="貨幣 [0] 2" xfId="34280" hidden="1"/>
    <cellStyle name="貨幣 [0] 2" xfId="34123" hidden="1"/>
    <cellStyle name="貨幣 [0] 2" xfId="34732" hidden="1"/>
    <cellStyle name="貨幣 [0] 2" xfId="34686" hidden="1"/>
    <cellStyle name="貨幣 [0] 2" xfId="34823" hidden="1"/>
    <cellStyle name="貨幣 [0] 2" xfId="34777" hidden="1"/>
    <cellStyle name="貨幣 [0] 2" xfId="34532" hidden="1"/>
    <cellStyle name="貨幣 [0] 2" xfId="34578" hidden="1"/>
    <cellStyle name="貨幣 [0] 2" xfId="34644" hidden="1"/>
    <cellStyle name="貨幣 [0] 2" xfId="34487" hidden="1"/>
    <cellStyle name="貨幣 [0] 2" xfId="35096" hidden="1"/>
    <cellStyle name="貨幣 [0] 2" xfId="35050" hidden="1"/>
    <cellStyle name="貨幣 [0] 2" xfId="35187" hidden="1"/>
    <cellStyle name="貨幣 [0] 2" xfId="35141" hidden="1"/>
    <cellStyle name="貨幣 [0] 2" xfId="34896" hidden="1"/>
    <cellStyle name="貨幣 [0] 2" xfId="34942" hidden="1"/>
    <cellStyle name="貨幣 [0] 2" xfId="35008" hidden="1"/>
    <cellStyle name="貨幣 [0] 2" xfId="34851" hidden="1"/>
    <cellStyle name="貨幣 [0] 2" xfId="35460" hidden="1"/>
    <cellStyle name="貨幣 [0] 2" xfId="35414" hidden="1"/>
    <cellStyle name="貨幣 [0] 2" xfId="35551" hidden="1"/>
    <cellStyle name="貨幣 [0] 2" xfId="35505" hidden="1"/>
    <cellStyle name="貨幣 [0] 2" xfId="35260" hidden="1"/>
    <cellStyle name="貨幣 [0] 2" xfId="35306" hidden="1"/>
    <cellStyle name="貨幣 [0] 2" xfId="35372" hidden="1"/>
    <cellStyle name="貨幣 [0] 2" xfId="35215" hidden="1"/>
    <cellStyle name="貨幣 [0] 2" xfId="35824" hidden="1"/>
    <cellStyle name="貨幣 [0] 2" xfId="35778" hidden="1"/>
    <cellStyle name="貨幣 [0] 2" xfId="35915" hidden="1"/>
    <cellStyle name="貨幣 [0] 2" xfId="35869" hidden="1"/>
    <cellStyle name="貨幣 [0] 2" xfId="35624" hidden="1"/>
    <cellStyle name="貨幣 [0] 2" xfId="35670" hidden="1"/>
    <cellStyle name="貨幣 [0] 2" xfId="35736" hidden="1"/>
    <cellStyle name="貨幣 [0] 2" xfId="35579" hidden="1"/>
    <cellStyle name="貨幣 [0] 2" xfId="36188" hidden="1"/>
    <cellStyle name="貨幣 [0] 2" xfId="36142" hidden="1"/>
    <cellStyle name="貨幣 [0] 2" xfId="36279" hidden="1"/>
    <cellStyle name="貨幣 [0] 2" xfId="36233" hidden="1"/>
    <cellStyle name="貨幣 [0] 2" xfId="35988" hidden="1"/>
    <cellStyle name="貨幣 [0] 2" xfId="36034" hidden="1"/>
    <cellStyle name="貨幣 [0] 2" xfId="36100" hidden="1"/>
    <cellStyle name="貨幣 [0] 2" xfId="35943" hidden="1"/>
    <cellStyle name="貨幣 [0] 2" xfId="36552" hidden="1"/>
    <cellStyle name="貨幣 [0] 2" xfId="36506" hidden="1"/>
    <cellStyle name="貨幣 [0] 2" xfId="36643" hidden="1"/>
    <cellStyle name="貨幣 [0] 2" xfId="36597" hidden="1"/>
    <cellStyle name="貨幣 [0] 2" xfId="36352" hidden="1"/>
    <cellStyle name="貨幣 [0] 2" xfId="36398" hidden="1"/>
    <cellStyle name="貨幣 [0] 2" xfId="36464" hidden="1"/>
    <cellStyle name="貨幣 [0] 2" xfId="36307" hidden="1"/>
    <cellStyle name="貨幣 [0] 2" xfId="36916" hidden="1"/>
    <cellStyle name="貨幣 [0] 2" xfId="36870" hidden="1"/>
    <cellStyle name="貨幣 [0] 2" xfId="37007" hidden="1"/>
    <cellStyle name="貨幣 [0] 2" xfId="36961" hidden="1"/>
    <cellStyle name="貨幣 [0] 2" xfId="36716" hidden="1"/>
    <cellStyle name="貨幣 [0] 2" xfId="36762" hidden="1"/>
    <cellStyle name="貨幣 [0] 2" xfId="36828" hidden="1"/>
    <cellStyle name="貨幣 [0] 2" xfId="36671" hidden="1"/>
    <cellStyle name="貨幣 [0] 2" xfId="37280" hidden="1"/>
    <cellStyle name="貨幣 [0] 2" xfId="37234" hidden="1"/>
    <cellStyle name="貨幣 [0] 2" xfId="37371" hidden="1"/>
    <cellStyle name="貨幣 [0] 2" xfId="37325" hidden="1"/>
    <cellStyle name="貨幣 [0] 2" xfId="37080" hidden="1"/>
    <cellStyle name="貨幣 [0] 2" xfId="37126" hidden="1"/>
    <cellStyle name="貨幣 [0] 2" xfId="37192" hidden="1"/>
    <cellStyle name="貨幣 [0] 2" xfId="37035" hidden="1"/>
    <cellStyle name="貨幣 [0] 2" xfId="37602" hidden="1"/>
    <cellStyle name="貨幣 [0] 2" xfId="37556" hidden="1"/>
    <cellStyle name="貨幣 [0] 2" xfId="37693" hidden="1"/>
    <cellStyle name="貨幣 [0] 2" xfId="37647" hidden="1"/>
    <cellStyle name="貨幣 [0] 2" xfId="37403" hidden="1"/>
    <cellStyle name="貨幣 [0] 2" xfId="37449" hidden="1"/>
    <cellStyle name="貨幣 [0] 2" xfId="37514" hidden="1"/>
    <cellStyle name="貨幣 [0] 2" xfId="37965" hidden="1"/>
    <cellStyle name="貨幣 [0] 2" xfId="38008" hidden="1"/>
    <cellStyle name="貨幣 [0] 2" xfId="37920" hidden="1"/>
    <cellStyle name="貨幣 [0] 2" xfId="38099" hidden="1"/>
    <cellStyle name="貨幣 [0] 2" xfId="38053" hidden="1"/>
    <cellStyle name="貨幣 [0] 2" xfId="37766" hidden="1"/>
    <cellStyle name="貨幣 [0] 2" xfId="37812" hidden="1"/>
    <cellStyle name="貨幣 [0] 2" xfId="37878" hidden="1"/>
    <cellStyle name="貨幣 [0] 2" xfId="37721" hidden="1"/>
    <cellStyle name="貨幣 [0] 2" xfId="38372" hidden="1"/>
    <cellStyle name="貨幣 [0] 2" xfId="38326" hidden="1"/>
    <cellStyle name="貨幣 [0] 2" xfId="38463" hidden="1"/>
    <cellStyle name="貨幣 [0] 2" xfId="38417" hidden="1"/>
    <cellStyle name="貨幣 [0] 2" xfId="38172" hidden="1"/>
    <cellStyle name="貨幣 [0] 2" xfId="38218" hidden="1"/>
    <cellStyle name="貨幣 [0] 2" xfId="38284" hidden="1"/>
    <cellStyle name="貨幣 [0] 2" xfId="38127" hidden="1"/>
    <cellStyle name="貨幣 [0] 2" xfId="38736" hidden="1"/>
    <cellStyle name="貨幣 [0] 2" xfId="38690" hidden="1"/>
    <cellStyle name="貨幣 [0] 2" xfId="38827" hidden="1"/>
    <cellStyle name="貨幣 [0] 2" xfId="38781" hidden="1"/>
    <cellStyle name="貨幣 [0] 2" xfId="38536" hidden="1"/>
    <cellStyle name="貨幣 [0] 2" xfId="38582" hidden="1"/>
    <cellStyle name="貨幣 [0] 2" xfId="38648" hidden="1"/>
    <cellStyle name="貨幣 [0] 2" xfId="38491" hidden="1"/>
    <cellStyle name="貨幣 [0] 2" xfId="39100" hidden="1"/>
    <cellStyle name="貨幣 [0] 2" xfId="39054" hidden="1"/>
    <cellStyle name="貨幣 [0] 2" xfId="39191" hidden="1"/>
    <cellStyle name="貨幣 [0] 2" xfId="39145" hidden="1"/>
    <cellStyle name="貨幣 [0] 2" xfId="38900" hidden="1"/>
    <cellStyle name="貨幣 [0] 2" xfId="38946" hidden="1"/>
    <cellStyle name="貨幣 [0] 2" xfId="39012" hidden="1"/>
    <cellStyle name="貨幣 [0] 2" xfId="38855" hidden="1"/>
    <cellStyle name="貨幣 [0] 2" xfId="39464" hidden="1"/>
    <cellStyle name="貨幣 [0] 2" xfId="39418" hidden="1"/>
    <cellStyle name="貨幣 [0] 2" xfId="39555" hidden="1"/>
    <cellStyle name="貨幣 [0] 2" xfId="39509" hidden="1"/>
    <cellStyle name="貨幣 [0] 2" xfId="39264" hidden="1"/>
    <cellStyle name="貨幣 [0] 2" xfId="39310" hidden="1"/>
    <cellStyle name="貨幣 [0] 2" xfId="39376" hidden="1"/>
    <cellStyle name="貨幣 [0] 2" xfId="39219" hidden="1"/>
    <cellStyle name="貨幣 [0] 2" xfId="39828" hidden="1"/>
    <cellStyle name="貨幣 [0] 2" xfId="39782" hidden="1"/>
    <cellStyle name="貨幣 [0] 2" xfId="39919" hidden="1"/>
    <cellStyle name="貨幣 [0] 2" xfId="39873" hidden="1"/>
    <cellStyle name="貨幣 [0] 2" xfId="39628" hidden="1"/>
    <cellStyle name="貨幣 [0] 2" xfId="39674" hidden="1"/>
    <cellStyle name="貨幣 [0] 2" xfId="39740" hidden="1"/>
    <cellStyle name="貨幣 [0] 2" xfId="39583" hidden="1"/>
    <cellStyle name="貨幣 [0] 2" xfId="40192" hidden="1"/>
    <cellStyle name="貨幣 [0] 2" xfId="40146" hidden="1"/>
    <cellStyle name="貨幣 [0] 2" xfId="40283" hidden="1"/>
    <cellStyle name="貨幣 [0] 2" xfId="40237" hidden="1"/>
    <cellStyle name="貨幣 [0] 2" xfId="39992" hidden="1"/>
    <cellStyle name="貨幣 [0] 2" xfId="40038" hidden="1"/>
    <cellStyle name="貨幣 [0] 2" xfId="40104" hidden="1"/>
    <cellStyle name="貨幣 [0] 2" xfId="39947" hidden="1"/>
    <cellStyle name="貨幣 [0] 2" xfId="40556" hidden="1"/>
    <cellStyle name="貨幣 [0] 2" xfId="40510" hidden="1"/>
    <cellStyle name="貨幣 [0] 2" xfId="40647" hidden="1"/>
    <cellStyle name="貨幣 [0] 2" xfId="40601" hidden="1"/>
    <cellStyle name="貨幣 [0] 2" xfId="40356" hidden="1"/>
    <cellStyle name="貨幣 [0] 2" xfId="40402" hidden="1"/>
    <cellStyle name="貨幣 [0] 2" xfId="40468" hidden="1"/>
    <cellStyle name="貨幣 [0] 2" xfId="40311" hidden="1"/>
    <cellStyle name="貨幣 [0] 2" xfId="40920" hidden="1"/>
    <cellStyle name="貨幣 [0] 2" xfId="40874" hidden="1"/>
    <cellStyle name="貨幣 [0] 2" xfId="41011" hidden="1"/>
    <cellStyle name="貨幣 [0] 2" xfId="40965" hidden="1"/>
    <cellStyle name="貨幣 [0] 2" xfId="40720" hidden="1"/>
    <cellStyle name="貨幣 [0] 2" xfId="40766" hidden="1"/>
    <cellStyle name="貨幣 [0] 2" xfId="40832" hidden="1"/>
    <cellStyle name="貨幣 [0] 2" xfId="40675" hidden="1"/>
    <cellStyle name="貨幣 [0] 2" xfId="41284" hidden="1"/>
    <cellStyle name="貨幣 [0] 2" xfId="41238" hidden="1"/>
    <cellStyle name="貨幣 [0] 2" xfId="41375" hidden="1"/>
    <cellStyle name="貨幣 [0] 2" xfId="41329" hidden="1"/>
    <cellStyle name="貨幣 [0] 2" xfId="41084" hidden="1"/>
    <cellStyle name="貨幣 [0] 2" xfId="41130" hidden="1"/>
    <cellStyle name="貨幣 [0] 2" xfId="41196" hidden="1"/>
    <cellStyle name="貨幣 [0] 2" xfId="41039" hidden="1"/>
    <cellStyle name="貨幣 [0] 2" xfId="41648" hidden="1"/>
    <cellStyle name="貨幣 [0] 2" xfId="41602" hidden="1"/>
    <cellStyle name="貨幣 [0] 2" xfId="41739" hidden="1"/>
    <cellStyle name="貨幣 [0] 2" xfId="41693" hidden="1"/>
    <cellStyle name="貨幣 [0] 2" xfId="41448" hidden="1"/>
    <cellStyle name="貨幣 [0] 2" xfId="41494" hidden="1"/>
    <cellStyle name="貨幣 [0] 2" xfId="41560" hidden="1"/>
    <cellStyle name="貨幣 [0] 2" xfId="41403" hidden="1"/>
    <cellStyle name="貨幣 [0] 2" xfId="41970" hidden="1"/>
    <cellStyle name="貨幣 [0] 2" xfId="41924" hidden="1"/>
    <cellStyle name="貨幣 [0] 2" xfId="42061" hidden="1"/>
    <cellStyle name="貨幣 [0] 2" xfId="42015" hidden="1"/>
    <cellStyle name="貨幣 [0] 2" xfId="41771" hidden="1"/>
    <cellStyle name="貨幣 [0] 2" xfId="41817" hidden="1"/>
    <cellStyle name="貨幣 [0] 2" xfId="41882" hidden="1"/>
    <cellStyle name="貨幣 [0] 2" xfId="42333" hidden="1"/>
    <cellStyle name="貨幣 [0] 2" xfId="42376" hidden="1"/>
    <cellStyle name="貨幣 [0] 2" xfId="42288" hidden="1"/>
    <cellStyle name="貨幣 [0] 2" xfId="42467" hidden="1"/>
    <cellStyle name="貨幣 [0] 2" xfId="42421" hidden="1"/>
    <cellStyle name="貨幣 [0] 2" xfId="42134" hidden="1"/>
    <cellStyle name="貨幣 [0] 2" xfId="42180" hidden="1"/>
    <cellStyle name="貨幣 [0] 2" xfId="42246" hidden="1"/>
    <cellStyle name="貨幣 [0] 2" xfId="42089" hidden="1"/>
    <cellStyle name="貨幣 [0] 2" xfId="42740" hidden="1"/>
    <cellStyle name="貨幣 [0] 2" xfId="42694" hidden="1"/>
    <cellStyle name="貨幣 [0] 2" xfId="42831" hidden="1"/>
    <cellStyle name="貨幣 [0] 2" xfId="42785" hidden="1"/>
    <cellStyle name="貨幣 [0] 2" xfId="42540" hidden="1"/>
    <cellStyle name="貨幣 [0] 2" xfId="42586" hidden="1"/>
    <cellStyle name="貨幣 [0] 2" xfId="42652" hidden="1"/>
    <cellStyle name="貨幣 [0] 2" xfId="42495" hidden="1"/>
    <cellStyle name="貨幣 [0] 2" xfId="43104" hidden="1"/>
    <cellStyle name="貨幣 [0] 2" xfId="43058" hidden="1"/>
    <cellStyle name="貨幣 [0] 2" xfId="43195" hidden="1"/>
    <cellStyle name="貨幣 [0] 2" xfId="43149" hidden="1"/>
    <cellStyle name="貨幣 [0] 2" xfId="42904" hidden="1"/>
    <cellStyle name="貨幣 [0] 2" xfId="42950" hidden="1"/>
    <cellStyle name="貨幣 [0] 2" xfId="43016" hidden="1"/>
    <cellStyle name="貨幣 [0] 2" xfId="42859" hidden="1"/>
    <cellStyle name="貨幣 [0] 2" xfId="43468" hidden="1"/>
    <cellStyle name="貨幣 [0] 2" xfId="43422" hidden="1"/>
    <cellStyle name="貨幣 [0] 2" xfId="43559" hidden="1"/>
    <cellStyle name="貨幣 [0] 2" xfId="43513" hidden="1"/>
    <cellStyle name="貨幣 [0] 2" xfId="43268" hidden="1"/>
    <cellStyle name="貨幣 [0] 2" xfId="43314" hidden="1"/>
    <cellStyle name="貨幣 [0] 2" xfId="43380" hidden="1"/>
    <cellStyle name="貨幣 [0] 2" xfId="43223" hidden="1"/>
    <cellStyle name="貨幣 [0] 2" xfId="43832" hidden="1"/>
    <cellStyle name="貨幣 [0] 2" xfId="43786" hidden="1"/>
    <cellStyle name="貨幣 [0] 2" xfId="43923" hidden="1"/>
    <cellStyle name="貨幣 [0] 2" xfId="43877" hidden="1"/>
    <cellStyle name="貨幣 [0] 2" xfId="43632" hidden="1"/>
    <cellStyle name="貨幣 [0] 2" xfId="43678" hidden="1"/>
    <cellStyle name="貨幣 [0] 2" xfId="43744" hidden="1"/>
    <cellStyle name="貨幣 [0] 2" xfId="43587" hidden="1"/>
    <cellStyle name="貨幣 [0] 2" xfId="44196" hidden="1"/>
    <cellStyle name="貨幣 [0] 2" xfId="44150" hidden="1"/>
    <cellStyle name="貨幣 [0] 2" xfId="44287" hidden="1"/>
    <cellStyle name="貨幣 [0] 2" xfId="44241" hidden="1"/>
    <cellStyle name="貨幣 [0] 2" xfId="43996" hidden="1"/>
    <cellStyle name="貨幣 [0] 2" xfId="44042" hidden="1"/>
    <cellStyle name="貨幣 [0] 2" xfId="44108" hidden="1"/>
    <cellStyle name="貨幣 [0] 2" xfId="43951" hidden="1"/>
    <cellStyle name="貨幣 [0] 2" xfId="44518" hidden="1"/>
    <cellStyle name="貨幣 [0] 2" xfId="44472" hidden="1"/>
    <cellStyle name="貨幣 [0] 2" xfId="44609" hidden="1"/>
    <cellStyle name="貨幣 [0] 2" xfId="44563" hidden="1"/>
    <cellStyle name="貨幣 [0] 2" xfId="44319" hidden="1"/>
    <cellStyle name="貨幣 [0] 2" xfId="44365" hidden="1"/>
    <cellStyle name="貨幣 [0] 2" xfId="44430" hidden="1"/>
    <cellStyle name="貨幣 [0] 2" xfId="44881" hidden="1"/>
    <cellStyle name="貨幣 [0] 2" xfId="44924" hidden="1"/>
    <cellStyle name="貨幣 [0] 2" xfId="44836" hidden="1"/>
    <cellStyle name="貨幣 [0] 2" xfId="45015" hidden="1"/>
    <cellStyle name="貨幣 [0] 2" xfId="44969" hidden="1"/>
    <cellStyle name="貨幣 [0] 2" xfId="44682" hidden="1"/>
    <cellStyle name="貨幣 [0] 2" xfId="44728" hidden="1"/>
    <cellStyle name="貨幣 [0] 2" xfId="44794" hidden="1"/>
    <cellStyle name="貨幣 [0] 2" xfId="44637" hidden="1"/>
    <cellStyle name="貨幣 [0] 2" xfId="45288" hidden="1"/>
    <cellStyle name="貨幣 [0] 2" xfId="45242" hidden="1"/>
    <cellStyle name="貨幣 [0] 2" xfId="45379" hidden="1"/>
    <cellStyle name="貨幣 [0] 2" xfId="45333" hidden="1"/>
    <cellStyle name="貨幣 [0] 2" xfId="45088" hidden="1"/>
    <cellStyle name="貨幣 [0] 2" xfId="45134" hidden="1"/>
    <cellStyle name="貨幣 [0] 2" xfId="45200" hidden="1"/>
    <cellStyle name="貨幣 [0] 2" xfId="45043" hidden="1"/>
    <cellStyle name="貨幣 [0] 2" xfId="45652" hidden="1"/>
    <cellStyle name="貨幣 [0] 2" xfId="45606" hidden="1"/>
    <cellStyle name="貨幣 [0] 2" xfId="45743" hidden="1"/>
    <cellStyle name="貨幣 [0] 2" xfId="45697" hidden="1"/>
    <cellStyle name="貨幣 [0] 2" xfId="45452" hidden="1"/>
    <cellStyle name="貨幣 [0] 2" xfId="45498" hidden="1"/>
    <cellStyle name="貨幣 [0] 2" xfId="45564" hidden="1"/>
    <cellStyle name="貨幣 [0] 2" xfId="45407" hidden="1"/>
    <cellStyle name="貨幣 [0] 2" xfId="46016" hidden="1"/>
    <cellStyle name="貨幣 [0] 2" xfId="45970" hidden="1"/>
    <cellStyle name="貨幣 [0] 2" xfId="46107" hidden="1"/>
    <cellStyle name="貨幣 [0] 2" xfId="46061" hidden="1"/>
    <cellStyle name="貨幣 [0] 2" xfId="45816" hidden="1"/>
    <cellStyle name="貨幣 [0] 2" xfId="45862" hidden="1"/>
    <cellStyle name="貨幣 [0] 2" xfId="45928" hidden="1"/>
    <cellStyle name="貨幣 [0] 2" xfId="45771" hidden="1"/>
    <cellStyle name="貨幣 [0] 2" xfId="46380" hidden="1"/>
    <cellStyle name="貨幣 [0] 2" xfId="46334" hidden="1"/>
    <cellStyle name="貨幣 [0] 2" xfId="46471" hidden="1"/>
    <cellStyle name="貨幣 [0] 2" xfId="46425" hidden="1"/>
    <cellStyle name="貨幣 [0] 2" xfId="46180" hidden="1"/>
    <cellStyle name="貨幣 [0] 2" xfId="46226" hidden="1"/>
    <cellStyle name="貨幣 [0] 2" xfId="46292" hidden="1"/>
    <cellStyle name="貨幣 [0] 2" xfId="46135" hidden="1"/>
    <cellStyle name="貨幣 [0] 2" xfId="46744" hidden="1"/>
    <cellStyle name="貨幣 [0] 2" xfId="46698" hidden="1"/>
    <cellStyle name="貨幣 [0] 2" xfId="46835" hidden="1"/>
    <cellStyle name="貨幣 [0] 2" xfId="46789" hidden="1"/>
    <cellStyle name="貨幣 [0] 2" xfId="46544" hidden="1"/>
    <cellStyle name="貨幣 [0] 2" xfId="46590" hidden="1"/>
    <cellStyle name="貨幣 [0] 2" xfId="46656" hidden="1"/>
    <cellStyle name="貨幣 [0] 2" xfId="46499" hidden="1"/>
    <cellStyle name="貨幣 [0] 2" xfId="47108" hidden="1"/>
    <cellStyle name="貨幣 [0] 2" xfId="47062" hidden="1"/>
    <cellStyle name="貨幣 [0] 2" xfId="47199" hidden="1"/>
    <cellStyle name="貨幣 [0] 2" xfId="47153" hidden="1"/>
    <cellStyle name="貨幣 [0] 2" xfId="46908" hidden="1"/>
    <cellStyle name="貨幣 [0] 2" xfId="46954" hidden="1"/>
    <cellStyle name="貨幣 [0] 2" xfId="47020" hidden="1"/>
    <cellStyle name="貨幣 [0] 2" xfId="46863" hidden="1"/>
    <cellStyle name="貨幣 [0] 2" xfId="47472" hidden="1"/>
    <cellStyle name="貨幣 [0] 2" xfId="47426" hidden="1"/>
    <cellStyle name="貨幣 [0] 2" xfId="47563" hidden="1"/>
    <cellStyle name="貨幣 [0] 2" xfId="47517" hidden="1"/>
    <cellStyle name="貨幣 [0] 2" xfId="47272" hidden="1"/>
    <cellStyle name="貨幣 [0] 2" xfId="47318" hidden="1"/>
    <cellStyle name="貨幣 [0] 2" xfId="47384" hidden="1"/>
    <cellStyle name="貨幣 [0] 2" xfId="47227" hidden="1"/>
    <cellStyle name="貨幣 [0] 2" xfId="47836" hidden="1"/>
    <cellStyle name="貨幣 [0] 2" xfId="47790" hidden="1"/>
    <cellStyle name="貨幣 [0] 2" xfId="47927" hidden="1"/>
    <cellStyle name="貨幣 [0] 2" xfId="47881" hidden="1"/>
    <cellStyle name="貨幣 [0] 2" xfId="47636" hidden="1"/>
    <cellStyle name="貨幣 [0] 2" xfId="47682" hidden="1"/>
    <cellStyle name="貨幣 [0] 2" xfId="47748" hidden="1"/>
    <cellStyle name="貨幣 [0] 2" xfId="47591" hidden="1"/>
    <cellStyle name="貨幣 [0] 2" xfId="48200" hidden="1"/>
    <cellStyle name="貨幣 [0] 2" xfId="48154" hidden="1"/>
    <cellStyle name="貨幣 [0] 2" xfId="48291" hidden="1"/>
    <cellStyle name="貨幣 [0] 2" xfId="48245" hidden="1"/>
    <cellStyle name="貨幣 [0] 2" xfId="48000" hidden="1"/>
    <cellStyle name="貨幣 [0] 2" xfId="48046" hidden="1"/>
    <cellStyle name="貨幣 [0] 2" xfId="48112" hidden="1"/>
    <cellStyle name="貨幣 [0] 2" xfId="47955" hidden="1"/>
    <cellStyle name="貨幣 [0] 2" xfId="48564" hidden="1"/>
    <cellStyle name="貨幣 [0] 2" xfId="48518" hidden="1"/>
    <cellStyle name="貨幣 [0] 2" xfId="48655" hidden="1"/>
    <cellStyle name="貨幣 [0] 2" xfId="48609" hidden="1"/>
    <cellStyle name="貨幣 [0] 2" xfId="48364" hidden="1"/>
    <cellStyle name="貨幣 [0] 2" xfId="48410" hidden="1"/>
    <cellStyle name="貨幣 [0] 2" xfId="48476" hidden="1"/>
    <cellStyle name="貨幣 [0] 2" xfId="48319" hidden="1"/>
    <cellStyle name="貨幣 [0] 2" xfId="48886" hidden="1"/>
    <cellStyle name="貨幣 [0] 2" xfId="48840" hidden="1"/>
    <cellStyle name="貨幣 [0] 2" xfId="48977" hidden="1"/>
    <cellStyle name="貨幣 [0] 2" xfId="48931" hidden="1"/>
    <cellStyle name="貨幣 [0] 2" xfId="48687" hidden="1"/>
    <cellStyle name="貨幣 [0] 2" xfId="48733" hidden="1"/>
    <cellStyle name="貨幣 [0] 2" xfId="48798" hidden="1"/>
    <cellStyle name="貨幣 [0] 2" xfId="32412" hidden="1"/>
    <cellStyle name="貨幣 [0] 2" xfId="32959" hidden="1"/>
    <cellStyle name="貨幣 [0] 2" xfId="32875" hidden="1"/>
    <cellStyle name="貨幣 [0] 2" xfId="31165" hidden="1"/>
    <cellStyle name="貨幣 [0] 2" xfId="31847" hidden="1"/>
    <cellStyle name="貨幣 [0] 2" xfId="31728" hidden="1"/>
    <cellStyle name="貨幣 [0] 2" xfId="31575" hidden="1"/>
    <cellStyle name="貨幣 [0] 2" xfId="33151" hidden="1"/>
    <cellStyle name="貨幣 [0] 2" xfId="31068" hidden="1"/>
    <cellStyle name="貨幣 [0] 2" xfId="32706" hidden="1"/>
    <cellStyle name="貨幣 [0] 2" xfId="33082" hidden="1"/>
    <cellStyle name="貨幣 [0] 2" xfId="31886" hidden="1"/>
    <cellStyle name="貨幣 [0] 2" xfId="32038" hidden="1"/>
    <cellStyle name="貨幣 [0] 2" xfId="33043" hidden="1"/>
    <cellStyle name="貨幣 [0] 2" xfId="31176" hidden="1"/>
    <cellStyle name="貨幣 [0] 2" xfId="31013" hidden="1"/>
    <cellStyle name="貨幣 [0] 2" xfId="31590" hidden="1"/>
    <cellStyle name="貨幣 [0] 2" xfId="32682" hidden="1"/>
    <cellStyle name="貨幣 [0] 2" xfId="31752" hidden="1"/>
    <cellStyle name="貨幣 [0] 2" xfId="31769" hidden="1"/>
    <cellStyle name="貨幣 [0] 2" xfId="33175" hidden="1"/>
    <cellStyle name="貨幣 [0] 2" xfId="31567" hidden="1"/>
    <cellStyle name="貨幣 [0] 2" xfId="32574" hidden="1"/>
    <cellStyle name="貨幣 [0] 2" xfId="32938" hidden="1"/>
    <cellStyle name="貨幣 [0] 2" xfId="30909" hidden="1"/>
    <cellStyle name="貨幣 [0] 2" xfId="31995" hidden="1"/>
    <cellStyle name="貨幣 [0] 2" xfId="32587" hidden="1"/>
    <cellStyle name="貨幣 [0] 2" xfId="33147" hidden="1"/>
    <cellStyle name="貨幣 [0] 2" xfId="32660" hidden="1"/>
    <cellStyle name="貨幣 [0] 2" xfId="32711" hidden="1"/>
    <cellStyle name="貨幣 [0] 2" xfId="33063" hidden="1"/>
    <cellStyle name="貨幣 [0] 2" xfId="31629" hidden="1"/>
    <cellStyle name="貨幣 [0] 2" xfId="31656" hidden="1"/>
    <cellStyle name="貨幣 [0] 2" xfId="31260" hidden="1"/>
    <cellStyle name="貨幣 [0] 2" xfId="31415" hidden="1"/>
    <cellStyle name="貨幣 [0] 2" xfId="31800" hidden="1"/>
    <cellStyle name="貨幣 [0] 2" xfId="33182" hidden="1"/>
    <cellStyle name="貨幣 [0] 2" xfId="31837" hidden="1"/>
    <cellStyle name="貨幣 [0] 2" xfId="31020" hidden="1"/>
    <cellStyle name="貨幣 [0] 2" xfId="30911" hidden="1"/>
    <cellStyle name="貨幣 [0] 2" xfId="32328" hidden="1"/>
    <cellStyle name="貨幣 [0] 2" xfId="32713" hidden="1"/>
    <cellStyle name="貨幣 [0] 2" xfId="31157" hidden="1"/>
    <cellStyle name="貨幣 [0] 2" xfId="32336" hidden="1"/>
    <cellStyle name="貨幣 [0] 2" xfId="31790" hidden="1"/>
    <cellStyle name="貨幣 [0] 2" xfId="31011" hidden="1"/>
    <cellStyle name="貨幣 [0] 2" xfId="32132" hidden="1"/>
    <cellStyle name="貨幣 [0] 2" xfId="32868" hidden="1"/>
    <cellStyle name="貨幣 [0] 2" xfId="32853" hidden="1"/>
    <cellStyle name="貨幣 [0] 2" xfId="33103" hidden="1"/>
    <cellStyle name="貨幣 [0] 2" xfId="31474" hidden="1"/>
    <cellStyle name="貨幣 [0] 2" xfId="33243" hidden="1"/>
    <cellStyle name="貨幣 [0] 2" xfId="31529" hidden="1"/>
    <cellStyle name="貨幣 [0] 2" xfId="31434" hidden="1"/>
    <cellStyle name="貨幣 [0] 2" xfId="32043" hidden="1"/>
    <cellStyle name="貨幣 [0] 2" xfId="31443" hidden="1"/>
    <cellStyle name="貨幣 [0] 2" xfId="51262" hidden="1"/>
    <cellStyle name="貨幣 [0] 2" xfId="51219" hidden="1"/>
    <cellStyle name="貨幣 [0] 2" xfId="51307" hidden="1"/>
    <cellStyle name="貨幣 [0] 2" xfId="51128" hidden="1"/>
    <cellStyle name="貨幣 [0] 2" xfId="51174" hidden="1"/>
    <cellStyle name="貨幣 [0] 2" xfId="51461" hidden="1"/>
    <cellStyle name="貨幣 [0] 2" xfId="51415" hidden="1"/>
    <cellStyle name="貨幣 [0] 2" xfId="51349" hidden="1"/>
    <cellStyle name="貨幣 [0] 2" xfId="51506" hidden="1"/>
    <cellStyle name="貨幣 [0] 2" xfId="50855" hidden="1"/>
    <cellStyle name="貨幣 [0] 2" xfId="50901" hidden="1"/>
    <cellStyle name="貨幣 [0] 2" xfId="50764" hidden="1"/>
    <cellStyle name="貨幣 [0] 2" xfId="50810" hidden="1"/>
    <cellStyle name="貨幣 [0] 2" xfId="51055" hidden="1"/>
    <cellStyle name="貨幣 [0] 2" xfId="51009" hidden="1"/>
    <cellStyle name="貨幣 [0] 2" xfId="50943" hidden="1"/>
    <cellStyle name="貨幣 [0] 2" xfId="51100" hidden="1"/>
    <cellStyle name="貨幣 [0] 2" xfId="50491" hidden="1"/>
    <cellStyle name="貨幣 [0] 2" xfId="50537" hidden="1"/>
    <cellStyle name="貨幣 [0] 2" xfId="50400" hidden="1"/>
    <cellStyle name="貨幣 [0] 2" xfId="50446" hidden="1"/>
    <cellStyle name="貨幣 [0] 2" xfId="50691" hidden="1"/>
    <cellStyle name="貨幣 [0] 2" xfId="50645" hidden="1"/>
    <cellStyle name="貨幣 [0] 2" xfId="50579" hidden="1"/>
    <cellStyle name="貨幣 [0] 2" xfId="50736" hidden="1"/>
    <cellStyle name="貨幣 [0] 2" xfId="50127" hidden="1"/>
    <cellStyle name="貨幣 [0] 2" xfId="50173" hidden="1"/>
    <cellStyle name="貨幣 [0] 2" xfId="50036" hidden="1"/>
    <cellStyle name="貨幣 [0] 2" xfId="50082" hidden="1"/>
    <cellStyle name="貨幣 [0] 2" xfId="50327" hidden="1"/>
    <cellStyle name="貨幣 [0] 2" xfId="50281" hidden="1"/>
    <cellStyle name="貨幣 [0] 2" xfId="50215" hidden="1"/>
    <cellStyle name="貨幣 [0] 2" xfId="50372" hidden="1"/>
    <cellStyle name="貨幣 [0] 2" xfId="49763" hidden="1"/>
    <cellStyle name="貨幣 [0] 2" xfId="49809" hidden="1"/>
    <cellStyle name="貨幣 [0] 2" xfId="49672" hidden="1"/>
    <cellStyle name="貨幣 [0] 2" xfId="49718" hidden="1"/>
    <cellStyle name="貨幣 [0] 2" xfId="49963" hidden="1"/>
    <cellStyle name="貨幣 [0] 2" xfId="49917" hidden="1"/>
    <cellStyle name="貨幣 [0] 2" xfId="49851" hidden="1"/>
    <cellStyle name="貨幣 [0] 2" xfId="50008" hidden="1"/>
    <cellStyle name="貨幣 [0] 2" xfId="49399" hidden="1"/>
    <cellStyle name="貨幣 [0] 2" xfId="49445" hidden="1"/>
    <cellStyle name="貨幣 [0] 2" xfId="49308" hidden="1"/>
    <cellStyle name="貨幣 [0] 2" xfId="49354" hidden="1"/>
    <cellStyle name="貨幣 [0] 2" xfId="49599" hidden="1"/>
    <cellStyle name="貨幣 [0] 2" xfId="49553" hidden="1"/>
    <cellStyle name="貨幣 [0] 2" xfId="49487" hidden="1"/>
    <cellStyle name="貨幣 [0] 2" xfId="49644" hidden="1"/>
    <cellStyle name="貨幣 [0] 2" xfId="49077" hidden="1"/>
    <cellStyle name="貨幣 [0] 2" xfId="49123" hidden="1"/>
    <cellStyle name="貨幣 [0] 2" xfId="48986" hidden="1"/>
    <cellStyle name="貨幣 [0] 2" xfId="49032" hidden="1"/>
    <cellStyle name="貨幣 [0] 2" xfId="49276" hidden="1"/>
    <cellStyle name="貨幣 [0] 2" xfId="49230" hidden="1"/>
    <cellStyle name="貨幣 [0] 2" xfId="49165" hidden="1"/>
    <cellStyle name="貨幣 2" xfId="2275" hidden="1"/>
    <cellStyle name="貨幣 2" xfId="2323" hidden="1"/>
    <cellStyle name="貨幣 2" xfId="2414" hidden="1"/>
    <cellStyle name="貨幣 2" xfId="2073" hidden="1"/>
    <cellStyle name="貨幣 2" xfId="2178" hidden="1"/>
    <cellStyle name="貨幣 2" xfId="2687" hidden="1"/>
    <cellStyle name="貨幣 2" xfId="2778" hidden="1"/>
    <cellStyle name="貨幣 2" xfId="2479" hidden="1"/>
    <cellStyle name="貨幣 2" xfId="2584" hidden="1"/>
    <cellStyle name="貨幣 2" xfId="3051" hidden="1"/>
    <cellStyle name="貨幣 2" xfId="3142" hidden="1"/>
    <cellStyle name="貨幣 2" xfId="2843" hidden="1"/>
    <cellStyle name="貨幣 2" xfId="2948" hidden="1"/>
    <cellStyle name="貨幣 2" xfId="3415" hidden="1"/>
    <cellStyle name="貨幣 2" xfId="3506" hidden="1"/>
    <cellStyle name="貨幣 2" xfId="3207" hidden="1"/>
    <cellStyle name="貨幣 2" xfId="3312" hidden="1"/>
    <cellStyle name="貨幣 2" xfId="3779" hidden="1"/>
    <cellStyle name="貨幣 2" xfId="3870" hidden="1"/>
    <cellStyle name="貨幣 2" xfId="3571" hidden="1"/>
    <cellStyle name="貨幣 2" xfId="3676" hidden="1"/>
    <cellStyle name="貨幣 2" xfId="4143" hidden="1"/>
    <cellStyle name="貨幣 2" xfId="4234" hidden="1"/>
    <cellStyle name="貨幣 2" xfId="3935" hidden="1"/>
    <cellStyle name="貨幣 2" xfId="4040" hidden="1"/>
    <cellStyle name="貨幣 2" xfId="4507" hidden="1"/>
    <cellStyle name="貨幣 2" xfId="4598" hidden="1"/>
    <cellStyle name="貨幣 2" xfId="4299" hidden="1"/>
    <cellStyle name="貨幣 2" xfId="4404" hidden="1"/>
    <cellStyle name="貨幣 2" xfId="4871" hidden="1"/>
    <cellStyle name="貨幣 2" xfId="4962" hidden="1"/>
    <cellStyle name="貨幣 2" xfId="4663" hidden="1"/>
    <cellStyle name="貨幣 2" xfId="4768" hidden="1"/>
    <cellStyle name="貨幣 2" xfId="5235" hidden="1"/>
    <cellStyle name="貨幣 2" xfId="5326" hidden="1"/>
    <cellStyle name="貨幣 2" xfId="5027" hidden="1"/>
    <cellStyle name="貨幣 2" xfId="5132" hidden="1"/>
    <cellStyle name="貨幣 2" xfId="5599" hidden="1"/>
    <cellStyle name="貨幣 2" xfId="5690" hidden="1"/>
    <cellStyle name="貨幣 2" xfId="5391" hidden="1"/>
    <cellStyle name="貨幣 2" xfId="5496" hidden="1"/>
    <cellStyle name="貨幣 2" xfId="5921" hidden="1"/>
    <cellStyle name="貨幣 2" xfId="6012" hidden="1"/>
    <cellStyle name="貨幣 2" xfId="5714" hidden="1"/>
    <cellStyle name="貨幣 2" xfId="8827" hidden="1"/>
    <cellStyle name="貨幣 2" xfId="8875" hidden="1"/>
    <cellStyle name="貨幣 2" xfId="8966" hidden="1"/>
    <cellStyle name="貨幣 2" xfId="8625" hidden="1"/>
    <cellStyle name="貨幣 2" xfId="8730" hidden="1"/>
    <cellStyle name="貨幣 2" xfId="9239" hidden="1"/>
    <cellStyle name="貨幣 2" xfId="9330" hidden="1"/>
    <cellStyle name="貨幣 2" xfId="9031" hidden="1"/>
    <cellStyle name="貨幣 2" xfId="9136" hidden="1"/>
    <cellStyle name="貨幣 2" xfId="9603" hidden="1"/>
    <cellStyle name="貨幣 2" xfId="9694" hidden="1"/>
    <cellStyle name="貨幣 2" xfId="9395" hidden="1"/>
    <cellStyle name="貨幣 2" xfId="9500" hidden="1"/>
    <cellStyle name="貨幣 2" xfId="9967" hidden="1"/>
    <cellStyle name="貨幣 2" xfId="10058" hidden="1"/>
    <cellStyle name="貨幣 2" xfId="9759" hidden="1"/>
    <cellStyle name="貨幣 2" xfId="9864" hidden="1"/>
    <cellStyle name="貨幣 2" xfId="10331" hidden="1"/>
    <cellStyle name="貨幣 2" xfId="10422" hidden="1"/>
    <cellStyle name="貨幣 2" xfId="10123" hidden="1"/>
    <cellStyle name="貨幣 2" xfId="10228" hidden="1"/>
    <cellStyle name="貨幣 2" xfId="10695" hidden="1"/>
    <cellStyle name="貨幣 2" xfId="10786" hidden="1"/>
    <cellStyle name="貨幣 2" xfId="10487" hidden="1"/>
    <cellStyle name="貨幣 2" xfId="10592" hidden="1"/>
    <cellStyle name="貨幣 2" xfId="11059" hidden="1"/>
    <cellStyle name="貨幣 2" xfId="11150" hidden="1"/>
    <cellStyle name="貨幣 2" xfId="10851" hidden="1"/>
    <cellStyle name="貨幣 2" xfId="10956" hidden="1"/>
    <cellStyle name="貨幣 2" xfId="11423" hidden="1"/>
    <cellStyle name="貨幣 2" xfId="11514" hidden="1"/>
    <cellStyle name="貨幣 2" xfId="11215" hidden="1"/>
    <cellStyle name="貨幣 2" xfId="11320" hidden="1"/>
    <cellStyle name="貨幣 2" xfId="11787" hidden="1"/>
    <cellStyle name="貨幣 2" xfId="11878" hidden="1"/>
    <cellStyle name="貨幣 2" xfId="11579" hidden="1"/>
    <cellStyle name="貨幣 2" xfId="11684" hidden="1"/>
    <cellStyle name="貨幣 2" xfId="12151" hidden="1"/>
    <cellStyle name="貨幣 2" xfId="12242" hidden="1"/>
    <cellStyle name="貨幣 2" xfId="11943" hidden="1"/>
    <cellStyle name="貨幣 2" xfId="12048" hidden="1"/>
    <cellStyle name="貨幣 2" xfId="12515" hidden="1"/>
    <cellStyle name="貨幣 2" xfId="12606" hidden="1"/>
    <cellStyle name="貨幣 2" xfId="12307" hidden="1"/>
    <cellStyle name="貨幣 2" xfId="12412" hidden="1"/>
    <cellStyle name="貨幣 2" xfId="12837" hidden="1"/>
    <cellStyle name="貨幣 2" xfId="12928" hidden="1"/>
    <cellStyle name="貨幣 2" xfId="12630" hidden="1"/>
    <cellStyle name="貨幣 2" xfId="13195" hidden="1"/>
    <cellStyle name="貨幣 2" xfId="13243" hidden="1"/>
    <cellStyle name="貨幣 2" xfId="13334" hidden="1"/>
    <cellStyle name="貨幣 2" xfId="12993" hidden="1"/>
    <cellStyle name="貨幣 2" xfId="13098" hidden="1"/>
    <cellStyle name="貨幣 2" xfId="13607" hidden="1"/>
    <cellStyle name="貨幣 2" xfId="13698" hidden="1"/>
    <cellStyle name="貨幣 2" xfId="13399" hidden="1"/>
    <cellStyle name="貨幣 2" xfId="13504" hidden="1"/>
    <cellStyle name="貨幣 2" xfId="13971" hidden="1"/>
    <cellStyle name="貨幣 2" xfId="14062" hidden="1"/>
    <cellStyle name="貨幣 2" xfId="13763" hidden="1"/>
    <cellStyle name="貨幣 2" xfId="13868" hidden="1"/>
    <cellStyle name="貨幣 2" xfId="14335" hidden="1"/>
    <cellStyle name="貨幣 2" xfId="14426" hidden="1"/>
    <cellStyle name="貨幣 2" xfId="14127" hidden="1"/>
    <cellStyle name="貨幣 2" xfId="14232" hidden="1"/>
    <cellStyle name="貨幣 2" xfId="14699" hidden="1"/>
    <cellStyle name="貨幣 2" xfId="14790" hidden="1"/>
    <cellStyle name="貨幣 2" xfId="14491" hidden="1"/>
    <cellStyle name="貨幣 2" xfId="14596" hidden="1"/>
    <cellStyle name="貨幣 2" xfId="15063" hidden="1"/>
    <cellStyle name="貨幣 2" xfId="15154" hidden="1"/>
    <cellStyle name="貨幣 2" xfId="14855" hidden="1"/>
    <cellStyle name="貨幣 2" xfId="14960" hidden="1"/>
    <cellStyle name="貨幣 2" xfId="15427" hidden="1"/>
    <cellStyle name="貨幣 2" xfId="15518" hidden="1"/>
    <cellStyle name="貨幣 2" xfId="15219" hidden="1"/>
    <cellStyle name="貨幣 2" xfId="15324" hidden="1"/>
    <cellStyle name="貨幣 2" xfId="15791" hidden="1"/>
    <cellStyle name="貨幣 2" xfId="15882" hidden="1"/>
    <cellStyle name="貨幣 2" xfId="15583" hidden="1"/>
    <cellStyle name="貨幣 2" xfId="15688" hidden="1"/>
    <cellStyle name="貨幣 2" xfId="16155" hidden="1"/>
    <cellStyle name="貨幣 2" xfId="16246" hidden="1"/>
    <cellStyle name="貨幣 2" xfId="15947" hidden="1"/>
    <cellStyle name="貨幣 2" xfId="16052" hidden="1"/>
    <cellStyle name="貨幣 2" xfId="16519" hidden="1"/>
    <cellStyle name="貨幣 2" xfId="16610" hidden="1"/>
    <cellStyle name="貨幣 2" xfId="16311" hidden="1"/>
    <cellStyle name="貨幣 2" xfId="16416" hidden="1"/>
    <cellStyle name="貨幣 2" xfId="16883" hidden="1"/>
    <cellStyle name="貨幣 2" xfId="16974" hidden="1"/>
    <cellStyle name="貨幣 2" xfId="16675" hidden="1"/>
    <cellStyle name="貨幣 2" xfId="16780" hidden="1"/>
    <cellStyle name="貨幣 2" xfId="17205" hidden="1"/>
    <cellStyle name="貨幣 2" xfId="17296" hidden="1"/>
    <cellStyle name="貨幣 2" xfId="16998" hidden="1"/>
    <cellStyle name="貨幣 2" xfId="17563" hidden="1"/>
    <cellStyle name="貨幣 2" xfId="17611" hidden="1"/>
    <cellStyle name="貨幣 2" xfId="17702" hidden="1"/>
    <cellStyle name="貨幣 2" xfId="17361" hidden="1"/>
    <cellStyle name="貨幣 2" xfId="17466" hidden="1"/>
    <cellStyle name="貨幣 2" xfId="17975" hidden="1"/>
    <cellStyle name="貨幣 2" xfId="18066" hidden="1"/>
    <cellStyle name="貨幣 2" xfId="17767" hidden="1"/>
    <cellStyle name="貨幣 2" xfId="17872" hidden="1"/>
    <cellStyle name="貨幣 2" xfId="18339" hidden="1"/>
    <cellStyle name="貨幣 2" xfId="18430" hidden="1"/>
    <cellStyle name="貨幣 2" xfId="18131" hidden="1"/>
    <cellStyle name="貨幣 2" xfId="18236" hidden="1"/>
    <cellStyle name="貨幣 2" xfId="18703" hidden="1"/>
    <cellStyle name="貨幣 2" xfId="18794" hidden="1"/>
    <cellStyle name="貨幣 2" xfId="18495" hidden="1"/>
    <cellStyle name="貨幣 2" xfId="18600" hidden="1"/>
    <cellStyle name="貨幣 2" xfId="19067" hidden="1"/>
    <cellStyle name="貨幣 2" xfId="19158" hidden="1"/>
    <cellStyle name="貨幣 2" xfId="18859" hidden="1"/>
    <cellStyle name="貨幣 2" xfId="18964" hidden="1"/>
    <cellStyle name="貨幣 2" xfId="19431" hidden="1"/>
    <cellStyle name="貨幣 2" xfId="19522" hidden="1"/>
    <cellStyle name="貨幣 2" xfId="19223" hidden="1"/>
    <cellStyle name="貨幣 2" xfId="19328" hidden="1"/>
    <cellStyle name="貨幣 2" xfId="19753" hidden="1"/>
    <cellStyle name="貨幣 2" xfId="19844" hidden="1"/>
    <cellStyle name="貨幣 2" xfId="19546" hidden="1"/>
    <cellStyle name="貨幣 2" xfId="20111" hidden="1"/>
    <cellStyle name="貨幣 2" xfId="20159" hidden="1"/>
    <cellStyle name="貨幣 2" xfId="20250" hidden="1"/>
    <cellStyle name="貨幣 2" xfId="19909" hidden="1"/>
    <cellStyle name="貨幣 2" xfId="20014" hidden="1"/>
    <cellStyle name="貨幣 2" xfId="20523" hidden="1"/>
    <cellStyle name="貨幣 2" xfId="20614" hidden="1"/>
    <cellStyle name="貨幣 2" xfId="20315" hidden="1"/>
    <cellStyle name="貨幣 2" xfId="20420" hidden="1"/>
    <cellStyle name="貨幣 2" xfId="20887" hidden="1"/>
    <cellStyle name="貨幣 2" xfId="20978" hidden="1"/>
    <cellStyle name="貨幣 2" xfId="20679" hidden="1"/>
    <cellStyle name="貨幣 2" xfId="20784" hidden="1"/>
    <cellStyle name="貨幣 2" xfId="21251" hidden="1"/>
    <cellStyle name="貨幣 2" xfId="21342" hidden="1"/>
    <cellStyle name="貨幣 2" xfId="21043" hidden="1"/>
    <cellStyle name="貨幣 2" xfId="21148" hidden="1"/>
    <cellStyle name="貨幣 2" xfId="21615" hidden="1"/>
    <cellStyle name="貨幣 2" xfId="21706" hidden="1"/>
    <cellStyle name="貨幣 2" xfId="21407" hidden="1"/>
    <cellStyle name="貨幣 2" xfId="21512" hidden="1"/>
    <cellStyle name="貨幣 2" xfId="21979" hidden="1"/>
    <cellStyle name="貨幣 2" xfId="22070" hidden="1"/>
    <cellStyle name="貨幣 2" xfId="21771" hidden="1"/>
    <cellStyle name="貨幣 2" xfId="21876" hidden="1"/>
    <cellStyle name="貨幣 2" xfId="22343" hidden="1"/>
    <cellStyle name="貨幣 2" xfId="22434" hidden="1"/>
    <cellStyle name="貨幣 2" xfId="22135" hidden="1"/>
    <cellStyle name="貨幣 2" xfId="22240" hidden="1"/>
    <cellStyle name="貨幣 2" xfId="22707" hidden="1"/>
    <cellStyle name="貨幣 2" xfId="22798" hidden="1"/>
    <cellStyle name="貨幣 2" xfId="22499" hidden="1"/>
    <cellStyle name="貨幣 2" xfId="22604" hidden="1"/>
    <cellStyle name="貨幣 2" xfId="23071" hidden="1"/>
    <cellStyle name="貨幣 2" xfId="23162" hidden="1"/>
    <cellStyle name="貨幣 2" xfId="22863" hidden="1"/>
    <cellStyle name="貨幣 2" xfId="22968" hidden="1"/>
    <cellStyle name="貨幣 2" xfId="23435" hidden="1"/>
    <cellStyle name="貨幣 2" xfId="23526" hidden="1"/>
    <cellStyle name="貨幣 2" xfId="23227" hidden="1"/>
    <cellStyle name="貨幣 2" xfId="23332" hidden="1"/>
    <cellStyle name="貨幣 2" xfId="23799" hidden="1"/>
    <cellStyle name="貨幣 2" xfId="23890" hidden="1"/>
    <cellStyle name="貨幣 2" xfId="23591" hidden="1"/>
    <cellStyle name="貨幣 2" xfId="23696" hidden="1"/>
    <cellStyle name="貨幣 2" xfId="24121" hidden="1"/>
    <cellStyle name="貨幣 2" xfId="24212" hidden="1"/>
    <cellStyle name="貨幣 2" xfId="23914" hidden="1"/>
    <cellStyle name="貨幣 2" xfId="8281" hidden="1"/>
    <cellStyle name="貨幣 2" xfId="8325" hidden="1"/>
    <cellStyle name="貨幣 2" xfId="6723" hidden="1"/>
    <cellStyle name="貨幣 2" xfId="6630" hidden="1"/>
    <cellStyle name="貨幣 2" xfId="6162" hidden="1"/>
    <cellStyle name="貨幣 2" xfId="6608" hidden="1"/>
    <cellStyle name="貨幣 2" xfId="8082" hidden="1"/>
    <cellStyle name="貨幣 2" xfId="8138" hidden="1"/>
    <cellStyle name="貨幣 2" xfId="6773" hidden="1"/>
    <cellStyle name="貨幣 2" xfId="6465" hidden="1"/>
    <cellStyle name="貨幣 2" xfId="7965" hidden="1"/>
    <cellStyle name="貨幣 2" xfId="6471" hidden="1"/>
    <cellStyle name="貨幣 2" xfId="8372" hidden="1"/>
    <cellStyle name="貨幣 2" xfId="8192" hidden="1"/>
    <cellStyle name="貨幣 2" xfId="7430" hidden="1"/>
    <cellStyle name="貨幣 2" xfId="7478" hidden="1"/>
    <cellStyle name="貨幣 2" xfId="7127" hidden="1"/>
    <cellStyle name="貨幣 2" xfId="6819" hidden="1"/>
    <cellStyle name="貨幣 2" xfId="7996" hidden="1"/>
    <cellStyle name="貨幣 2" xfId="6933" hidden="1"/>
    <cellStyle name="貨幣 2" xfId="7305" hidden="1"/>
    <cellStyle name="貨幣 2" xfId="7289" hidden="1"/>
    <cellStyle name="貨幣 2" xfId="7702" hidden="1"/>
    <cellStyle name="貨幣 2" xfId="7780" hidden="1"/>
    <cellStyle name="貨幣 2" xfId="8344" hidden="1"/>
    <cellStyle name="貨幣 2" xfId="7386" hidden="1"/>
    <cellStyle name="貨幣 2" xfId="7527" hidden="1"/>
    <cellStyle name="貨幣 2" xfId="6048" hidden="1"/>
    <cellStyle name="貨幣 2" xfId="26494" hidden="1"/>
    <cellStyle name="貨幣 2" xfId="26446" hidden="1"/>
    <cellStyle name="貨幣 2" xfId="26355" hidden="1"/>
    <cellStyle name="貨幣 2" xfId="26696" hidden="1"/>
    <cellStyle name="貨幣 2" xfId="26591" hidden="1"/>
    <cellStyle name="貨幣 2" xfId="26082" hidden="1"/>
    <cellStyle name="貨幣 2" xfId="25991" hidden="1"/>
    <cellStyle name="貨幣 2" xfId="26290" hidden="1"/>
    <cellStyle name="貨幣 2" xfId="26185" hidden="1"/>
    <cellStyle name="貨幣 2" xfId="25718" hidden="1"/>
    <cellStyle name="貨幣 2" xfId="25627" hidden="1"/>
    <cellStyle name="貨幣 2" xfId="25926" hidden="1"/>
    <cellStyle name="貨幣 2" xfId="25821" hidden="1"/>
    <cellStyle name="貨幣 2" xfId="25354" hidden="1"/>
    <cellStyle name="貨幣 2" xfId="25263" hidden="1"/>
    <cellStyle name="貨幣 2" xfId="25562" hidden="1"/>
    <cellStyle name="貨幣 2" xfId="25457" hidden="1"/>
    <cellStyle name="貨幣 2" xfId="24990" hidden="1"/>
    <cellStyle name="貨幣 2" xfId="24899" hidden="1"/>
    <cellStyle name="貨幣 2" xfId="25198" hidden="1"/>
    <cellStyle name="貨幣 2" xfId="25093" hidden="1"/>
    <cellStyle name="貨幣 2" xfId="24626" hidden="1"/>
    <cellStyle name="貨幣 2" xfId="24535" hidden="1"/>
    <cellStyle name="貨幣 2" xfId="24834" hidden="1"/>
    <cellStyle name="貨幣 2" xfId="24729" hidden="1"/>
    <cellStyle name="貨幣 2" xfId="24304" hidden="1"/>
    <cellStyle name="貨幣 2" xfId="24213" hidden="1"/>
    <cellStyle name="貨幣 2" xfId="24511" hidden="1"/>
    <cellStyle name="貨幣 2" xfId="27044" hidden="1"/>
    <cellStyle name="貨幣 2" xfId="27092" hidden="1"/>
    <cellStyle name="貨幣 2" xfId="27183" hidden="1"/>
    <cellStyle name="貨幣 2" xfId="26842" hidden="1"/>
    <cellStyle name="貨幣 2" xfId="26947" hidden="1"/>
    <cellStyle name="貨幣 2" xfId="27456" hidden="1"/>
    <cellStyle name="貨幣 2" xfId="27547" hidden="1"/>
    <cellStyle name="貨幣 2" xfId="27248" hidden="1"/>
    <cellStyle name="貨幣 2" xfId="27353" hidden="1"/>
    <cellStyle name="貨幣 2" xfId="27820" hidden="1"/>
    <cellStyle name="貨幣 2" xfId="27911" hidden="1"/>
    <cellStyle name="貨幣 2" xfId="27612" hidden="1"/>
    <cellStyle name="貨幣 2" xfId="27717" hidden="1"/>
    <cellStyle name="貨幣 2" xfId="28184" hidden="1"/>
    <cellStyle name="貨幣 2" xfId="28275" hidden="1"/>
    <cellStyle name="貨幣 2" xfId="27976" hidden="1"/>
    <cellStyle name="貨幣 2" xfId="28081" hidden="1"/>
    <cellStyle name="貨幣 2" xfId="28548" hidden="1"/>
    <cellStyle name="貨幣 2" xfId="28639" hidden="1"/>
    <cellStyle name="貨幣 2" xfId="28340" hidden="1"/>
    <cellStyle name="貨幣 2" xfId="28445" hidden="1"/>
    <cellStyle name="貨幣 2" xfId="28912" hidden="1"/>
    <cellStyle name="貨幣 2" xfId="29003" hidden="1"/>
    <cellStyle name="貨幣 2" xfId="28704" hidden="1"/>
    <cellStyle name="貨幣 2" xfId="28809" hidden="1"/>
    <cellStyle name="貨幣 2" xfId="29276" hidden="1"/>
    <cellStyle name="貨幣 2" xfId="29367" hidden="1"/>
    <cellStyle name="貨幣 2" xfId="29068" hidden="1"/>
    <cellStyle name="貨幣 2" xfId="29173" hidden="1"/>
    <cellStyle name="貨幣 2" xfId="29640" hidden="1"/>
    <cellStyle name="貨幣 2" xfId="29731" hidden="1"/>
    <cellStyle name="貨幣 2" xfId="29432" hidden="1"/>
    <cellStyle name="貨幣 2" xfId="29537" hidden="1"/>
    <cellStyle name="貨幣 2" xfId="30004" hidden="1"/>
    <cellStyle name="貨幣 2" xfId="30095" hidden="1"/>
    <cellStyle name="貨幣 2" xfId="29796" hidden="1"/>
    <cellStyle name="貨幣 2" xfId="29901" hidden="1"/>
    <cellStyle name="貨幣 2" xfId="30368" hidden="1"/>
    <cellStyle name="貨幣 2" xfId="30459" hidden="1"/>
    <cellStyle name="貨幣 2" xfId="30160" hidden="1"/>
    <cellStyle name="貨幣 2" xfId="30265" hidden="1"/>
    <cellStyle name="貨幣 2" xfId="30690" hidden="1"/>
    <cellStyle name="貨幣 2" xfId="30781" hidden="1"/>
    <cellStyle name="貨幣 2" xfId="30483" hidden="1"/>
    <cellStyle name="貨幣 2" xfId="33596" hidden="1"/>
    <cellStyle name="貨幣 2" xfId="33644" hidden="1"/>
    <cellStyle name="貨幣 2" xfId="33735" hidden="1"/>
    <cellStyle name="貨幣 2" xfId="33394" hidden="1"/>
    <cellStyle name="貨幣 2" xfId="33499" hidden="1"/>
    <cellStyle name="貨幣 2" xfId="34008" hidden="1"/>
    <cellStyle name="貨幣 2" xfId="34099" hidden="1"/>
    <cellStyle name="貨幣 2" xfId="33800" hidden="1"/>
    <cellStyle name="貨幣 2" xfId="33905" hidden="1"/>
    <cellStyle name="貨幣 2" xfId="34372" hidden="1"/>
    <cellStyle name="貨幣 2" xfId="34463" hidden="1"/>
    <cellStyle name="貨幣 2" xfId="34164" hidden="1"/>
    <cellStyle name="貨幣 2" xfId="34269" hidden="1"/>
    <cellStyle name="貨幣 2" xfId="34736" hidden="1"/>
    <cellStyle name="貨幣 2" xfId="34827" hidden="1"/>
    <cellStyle name="貨幣 2" xfId="34528" hidden="1"/>
    <cellStyle name="貨幣 2" xfId="34633" hidden="1"/>
    <cellStyle name="貨幣 2" xfId="35100" hidden="1"/>
    <cellStyle name="貨幣 2" xfId="35191" hidden="1"/>
    <cellStyle name="貨幣 2" xfId="34892" hidden="1"/>
    <cellStyle name="貨幣 2" xfId="34997" hidden="1"/>
    <cellStyle name="貨幣 2" xfId="35464" hidden="1"/>
    <cellStyle name="貨幣 2" xfId="35555" hidden="1"/>
    <cellStyle name="貨幣 2" xfId="35256" hidden="1"/>
    <cellStyle name="貨幣 2" xfId="35361" hidden="1"/>
    <cellStyle name="貨幣 2" xfId="35828" hidden="1"/>
    <cellStyle name="貨幣 2" xfId="35919" hidden="1"/>
    <cellStyle name="貨幣 2" xfId="35620" hidden="1"/>
    <cellStyle name="貨幣 2" xfId="35725" hidden="1"/>
    <cellStyle name="貨幣 2" xfId="36192" hidden="1"/>
    <cellStyle name="貨幣 2" xfId="36283" hidden="1"/>
    <cellStyle name="貨幣 2" xfId="35984" hidden="1"/>
    <cellStyle name="貨幣 2" xfId="36089" hidden="1"/>
    <cellStyle name="貨幣 2" xfId="36556" hidden="1"/>
    <cellStyle name="貨幣 2" xfId="36647" hidden="1"/>
    <cellStyle name="貨幣 2" xfId="36348" hidden="1"/>
    <cellStyle name="貨幣 2" xfId="36453" hidden="1"/>
    <cellStyle name="貨幣 2" xfId="36920" hidden="1"/>
    <cellStyle name="貨幣 2" xfId="37011" hidden="1"/>
    <cellStyle name="貨幣 2" xfId="36712" hidden="1"/>
    <cellStyle name="貨幣 2" xfId="36817" hidden="1"/>
    <cellStyle name="貨幣 2" xfId="37284" hidden="1"/>
    <cellStyle name="貨幣 2" xfId="37375" hidden="1"/>
    <cellStyle name="貨幣 2" xfId="37076" hidden="1"/>
    <cellStyle name="貨幣 2" xfId="37181" hidden="1"/>
    <cellStyle name="貨幣 2" xfId="37606" hidden="1"/>
    <cellStyle name="貨幣 2" xfId="37697" hidden="1"/>
    <cellStyle name="貨幣 2" xfId="37399" hidden="1"/>
    <cellStyle name="貨幣 2" xfId="37964" hidden="1"/>
    <cellStyle name="貨幣 2" xfId="38012" hidden="1"/>
    <cellStyle name="貨幣 2" xfId="38103" hidden="1"/>
    <cellStyle name="貨幣 2" xfId="37762" hidden="1"/>
    <cellStyle name="貨幣 2" xfId="37867" hidden="1"/>
    <cellStyle name="貨幣 2" xfId="38376" hidden="1"/>
    <cellStyle name="貨幣 2" xfId="38467" hidden="1"/>
    <cellStyle name="貨幣 2" xfId="38168" hidden="1"/>
    <cellStyle name="貨幣 2" xfId="38273" hidden="1"/>
    <cellStyle name="貨幣 2" xfId="38740" hidden="1"/>
    <cellStyle name="貨幣 2" xfId="38831" hidden="1"/>
    <cellStyle name="貨幣 2" xfId="38532" hidden="1"/>
    <cellStyle name="貨幣 2" xfId="38637" hidden="1"/>
    <cellStyle name="貨幣 2" xfId="39104" hidden="1"/>
    <cellStyle name="貨幣 2" xfId="39195" hidden="1"/>
    <cellStyle name="貨幣 2" xfId="38896" hidden="1"/>
    <cellStyle name="貨幣 2" xfId="39001" hidden="1"/>
    <cellStyle name="貨幣 2" xfId="39468" hidden="1"/>
    <cellStyle name="貨幣 2" xfId="39559" hidden="1"/>
    <cellStyle name="貨幣 2" xfId="39260" hidden="1"/>
    <cellStyle name="貨幣 2" xfId="39365" hidden="1"/>
    <cellStyle name="貨幣 2" xfId="39832" hidden="1"/>
    <cellStyle name="貨幣 2" xfId="39923" hidden="1"/>
    <cellStyle name="貨幣 2" xfId="39624" hidden="1"/>
    <cellStyle name="貨幣 2" xfId="39729" hidden="1"/>
    <cellStyle name="貨幣 2" xfId="40196" hidden="1"/>
    <cellStyle name="貨幣 2" xfId="40287" hidden="1"/>
    <cellStyle name="貨幣 2" xfId="39988" hidden="1"/>
    <cellStyle name="貨幣 2" xfId="40093" hidden="1"/>
    <cellStyle name="貨幣 2" xfId="40560" hidden="1"/>
    <cellStyle name="貨幣 2" xfId="40651" hidden="1"/>
    <cellStyle name="貨幣 2" xfId="40352" hidden="1"/>
    <cellStyle name="貨幣 2" xfId="40457" hidden="1"/>
    <cellStyle name="貨幣 2" xfId="40924" hidden="1"/>
    <cellStyle name="貨幣 2" xfId="41015" hidden="1"/>
    <cellStyle name="貨幣 2" xfId="40716" hidden="1"/>
    <cellStyle name="貨幣 2" xfId="40821" hidden="1"/>
    <cellStyle name="貨幣 2" xfId="41288" hidden="1"/>
    <cellStyle name="貨幣 2" xfId="41379" hidden="1"/>
    <cellStyle name="貨幣 2" xfId="41080" hidden="1"/>
    <cellStyle name="貨幣 2" xfId="41185" hidden="1"/>
    <cellStyle name="貨幣 2" xfId="41652" hidden="1"/>
    <cellStyle name="貨幣 2" xfId="41743" hidden="1"/>
    <cellStyle name="貨幣 2" xfId="41444" hidden="1"/>
    <cellStyle name="貨幣 2" xfId="41549" hidden="1"/>
    <cellStyle name="貨幣 2" xfId="41974" hidden="1"/>
    <cellStyle name="貨幣 2" xfId="42065" hidden="1"/>
    <cellStyle name="貨幣 2" xfId="41767" hidden="1"/>
    <cellStyle name="貨幣 2" xfId="42332" hidden="1"/>
    <cellStyle name="貨幣 2" xfId="42380" hidden="1"/>
    <cellStyle name="貨幣 2" xfId="42471" hidden="1"/>
    <cellStyle name="貨幣 2" xfId="42130" hidden="1"/>
    <cellStyle name="貨幣 2" xfId="42235" hidden="1"/>
    <cellStyle name="貨幣 2" xfId="42744" hidden="1"/>
    <cellStyle name="貨幣 2" xfId="42835" hidden="1"/>
    <cellStyle name="貨幣 2" xfId="42536" hidden="1"/>
    <cellStyle name="貨幣 2" xfId="42641" hidden="1"/>
    <cellStyle name="貨幣 2" xfId="43108" hidden="1"/>
    <cellStyle name="貨幣 2" xfId="43199" hidden="1"/>
    <cellStyle name="貨幣 2" xfId="42900" hidden="1"/>
    <cellStyle name="貨幣 2" xfId="43005" hidden="1"/>
    <cellStyle name="貨幣 2" xfId="43472" hidden="1"/>
    <cellStyle name="貨幣 2" xfId="43563" hidden="1"/>
    <cellStyle name="貨幣 2" xfId="43264" hidden="1"/>
    <cellStyle name="貨幣 2" xfId="43369" hidden="1"/>
    <cellStyle name="貨幣 2" xfId="43836" hidden="1"/>
    <cellStyle name="貨幣 2" xfId="43927" hidden="1"/>
    <cellStyle name="貨幣 2" xfId="43628" hidden="1"/>
    <cellStyle name="貨幣 2" xfId="43733" hidden="1"/>
    <cellStyle name="貨幣 2" xfId="44200" hidden="1"/>
    <cellStyle name="貨幣 2" xfId="44291" hidden="1"/>
    <cellStyle name="貨幣 2" xfId="43992" hidden="1"/>
    <cellStyle name="貨幣 2" xfId="44097" hidden="1"/>
    <cellStyle name="貨幣 2" xfId="44522" hidden="1"/>
    <cellStyle name="貨幣 2" xfId="44613" hidden="1"/>
    <cellStyle name="貨幣 2" xfId="44315" hidden="1"/>
    <cellStyle name="貨幣 2" xfId="44880" hidden="1"/>
    <cellStyle name="貨幣 2" xfId="44928" hidden="1"/>
    <cellStyle name="貨幣 2" xfId="45019" hidden="1"/>
    <cellStyle name="貨幣 2" xfId="44678" hidden="1"/>
    <cellStyle name="貨幣 2" xfId="44783" hidden="1"/>
    <cellStyle name="貨幣 2" xfId="45292" hidden="1"/>
    <cellStyle name="貨幣 2" xfId="45383" hidden="1"/>
    <cellStyle name="貨幣 2" xfId="45084" hidden="1"/>
    <cellStyle name="貨幣 2" xfId="45189" hidden="1"/>
    <cellStyle name="貨幣 2" xfId="45656" hidden="1"/>
    <cellStyle name="貨幣 2" xfId="45747" hidden="1"/>
    <cellStyle name="貨幣 2" xfId="45448" hidden="1"/>
    <cellStyle name="貨幣 2" xfId="45553" hidden="1"/>
    <cellStyle name="貨幣 2" xfId="46020" hidden="1"/>
    <cellStyle name="貨幣 2" xfId="46111" hidden="1"/>
    <cellStyle name="貨幣 2" xfId="45812" hidden="1"/>
    <cellStyle name="貨幣 2" xfId="45917" hidden="1"/>
    <cellStyle name="貨幣 2" xfId="46384" hidden="1"/>
    <cellStyle name="貨幣 2" xfId="46475" hidden="1"/>
    <cellStyle name="貨幣 2" xfId="46176" hidden="1"/>
    <cellStyle name="貨幣 2" xfId="46281" hidden="1"/>
    <cellStyle name="貨幣 2" xfId="46748" hidden="1"/>
    <cellStyle name="貨幣 2" xfId="46839" hidden="1"/>
    <cellStyle name="貨幣 2" xfId="46540" hidden="1"/>
    <cellStyle name="貨幣 2" xfId="46645" hidden="1"/>
    <cellStyle name="貨幣 2" xfId="47112" hidden="1"/>
    <cellStyle name="貨幣 2" xfId="47203" hidden="1"/>
    <cellStyle name="貨幣 2" xfId="46904" hidden="1"/>
    <cellStyle name="貨幣 2" xfId="47009" hidden="1"/>
    <cellStyle name="貨幣 2" xfId="47476" hidden="1"/>
    <cellStyle name="貨幣 2" xfId="47567" hidden="1"/>
    <cellStyle name="貨幣 2" xfId="47268" hidden="1"/>
    <cellStyle name="貨幣 2" xfId="47373" hidden="1"/>
    <cellStyle name="貨幣 2" xfId="47840" hidden="1"/>
    <cellStyle name="貨幣 2" xfId="47931" hidden="1"/>
    <cellStyle name="貨幣 2" xfId="47632" hidden="1"/>
    <cellStyle name="貨幣 2" xfId="47737" hidden="1"/>
    <cellStyle name="貨幣 2" xfId="48204" hidden="1"/>
    <cellStyle name="貨幣 2" xfId="48295" hidden="1"/>
    <cellStyle name="貨幣 2" xfId="47996" hidden="1"/>
    <cellStyle name="貨幣 2" xfId="48101" hidden="1"/>
    <cellStyle name="貨幣 2" xfId="48568" hidden="1"/>
    <cellStyle name="貨幣 2" xfId="48659" hidden="1"/>
    <cellStyle name="貨幣 2" xfId="48360" hidden="1"/>
    <cellStyle name="貨幣 2" xfId="48465" hidden="1"/>
    <cellStyle name="貨幣 2" xfId="48890" hidden="1"/>
    <cellStyle name="貨幣 2" xfId="48981" hidden="1"/>
    <cellStyle name="貨幣 2" xfId="48683" hidden="1"/>
    <cellStyle name="貨幣 2" xfId="33050" hidden="1"/>
    <cellStyle name="貨幣 2" xfId="33094" hidden="1"/>
    <cellStyle name="貨幣 2" xfId="31492" hidden="1"/>
    <cellStyle name="貨幣 2" xfId="31399" hidden="1"/>
    <cellStyle name="貨幣 2" xfId="30931" hidden="1"/>
    <cellStyle name="貨幣 2" xfId="31377" hidden="1"/>
    <cellStyle name="貨幣 2" xfId="32851" hidden="1"/>
    <cellStyle name="貨幣 2" xfId="32907" hidden="1"/>
    <cellStyle name="貨幣 2" xfId="31542" hidden="1"/>
    <cellStyle name="貨幣 2" xfId="31234" hidden="1"/>
    <cellStyle name="貨幣 2" xfId="32734" hidden="1"/>
    <cellStyle name="貨幣 2" xfId="31240" hidden="1"/>
    <cellStyle name="貨幣 2" xfId="33141" hidden="1"/>
    <cellStyle name="貨幣 2" xfId="32961" hidden="1"/>
    <cellStyle name="貨幣 2" xfId="32199" hidden="1"/>
    <cellStyle name="貨幣 2" xfId="32247" hidden="1"/>
    <cellStyle name="貨幣 2" xfId="31896" hidden="1"/>
    <cellStyle name="貨幣 2" xfId="31588" hidden="1"/>
    <cellStyle name="貨幣 2" xfId="32765" hidden="1"/>
    <cellStyle name="貨幣 2" xfId="31702" hidden="1"/>
    <cellStyle name="貨幣 2" xfId="32074" hidden="1"/>
    <cellStyle name="貨幣 2" xfId="32058" hidden="1"/>
    <cellStyle name="貨幣 2" xfId="32471" hidden="1"/>
    <cellStyle name="貨幣 2" xfId="32549" hidden="1"/>
    <cellStyle name="貨幣 2" xfId="33113" hidden="1"/>
    <cellStyle name="貨幣 2" xfId="32155" hidden="1"/>
    <cellStyle name="貨幣 2" xfId="32296" hidden="1"/>
    <cellStyle name="貨幣 2" xfId="30817" hidden="1"/>
    <cellStyle name="貨幣 2" xfId="51263" hidden="1"/>
    <cellStyle name="貨幣 2" xfId="51215" hidden="1"/>
    <cellStyle name="貨幣 2" xfId="51124" hidden="1"/>
    <cellStyle name="貨幣 2" xfId="51465" hidden="1"/>
    <cellStyle name="貨幣 2" xfId="51360" hidden="1"/>
    <cellStyle name="貨幣 2" xfId="50851" hidden="1"/>
    <cellStyle name="貨幣 2" xfId="50760" hidden="1"/>
    <cellStyle name="貨幣 2" xfId="51059" hidden="1"/>
    <cellStyle name="貨幣 2" xfId="50954" hidden="1"/>
    <cellStyle name="貨幣 2" xfId="50487" hidden="1"/>
    <cellStyle name="貨幣 2" xfId="50396" hidden="1"/>
    <cellStyle name="貨幣 2" xfId="50695" hidden="1"/>
    <cellStyle name="貨幣 2" xfId="50590" hidden="1"/>
    <cellStyle name="貨幣 2" xfId="50123" hidden="1"/>
    <cellStyle name="貨幣 2" xfId="50032" hidden="1"/>
    <cellStyle name="貨幣 2" xfId="50331" hidden="1"/>
    <cellStyle name="貨幣 2" xfId="50226" hidden="1"/>
    <cellStyle name="貨幣 2" xfId="49759" hidden="1"/>
    <cellStyle name="貨幣 2" xfId="49668" hidden="1"/>
    <cellStyle name="貨幣 2" xfId="49967" hidden="1"/>
    <cellStyle name="貨幣 2" xfId="49862" hidden="1"/>
    <cellStyle name="貨幣 2" xfId="49395" hidden="1"/>
    <cellStyle name="貨幣 2" xfId="49304" hidden="1"/>
    <cellStyle name="貨幣 2" xfId="49603" hidden="1"/>
    <cellStyle name="貨幣 2" xfId="49498" hidden="1"/>
    <cellStyle name="貨幣 2" xfId="49073" hidden="1"/>
    <cellStyle name="貨幣 2" xfId="48982" hidden="1"/>
    <cellStyle name="貨幣 2" xfId="49280" hidden="1"/>
  </cellStyles>
  <dxfs count="2">
    <dxf>
      <font>
        <b/>
        <i val="0"/>
        <color theme="0"/>
      </font>
      <fill>
        <patternFill>
          <bgColor theme="3" tint="-0.24994659260841701"/>
        </patternFill>
      </fill>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vertical style="thin">
          <color auto="1"/>
        </vertical>
        <horizontal style="thin">
          <color auto="1"/>
        </horizontal>
      </border>
    </dxf>
  </dxfs>
  <tableStyles count="1" defaultTableStyle="TableStyleMedium2" defaultPivotStyle="PivotStyleLight16">
    <tableStyle name="sine's style" pivot="0" count="2">
      <tableStyleElement type="wholeTable" dxfId="1"/>
      <tableStyleElement type="headerRow" dxfId="0"/>
    </tableStyle>
  </tableStyles>
  <colors>
    <mruColors>
      <color rgb="FF969696"/>
      <color rgb="FF996633"/>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F31"/>
  <sheetViews>
    <sheetView topLeftCell="A3" workbookViewId="0">
      <selection activeCell="C17" sqref="C17"/>
    </sheetView>
  </sheetViews>
  <sheetFormatPr defaultRowHeight="12"/>
  <cols>
    <col min="1" max="1" width="6.75" style="1" bestFit="1" customWidth="1"/>
    <col min="2" max="2" width="29.375" style="1" bestFit="1" customWidth="1"/>
    <col min="3" max="3" width="68.5" style="1" bestFit="1" customWidth="1"/>
    <col min="4" max="4" width="12.625" style="1" customWidth="1"/>
    <col min="5" max="5" width="30.125" style="1" bestFit="1" customWidth="1"/>
    <col min="6" max="6" width="13.75" style="1" bestFit="1" customWidth="1"/>
    <col min="7" max="16384" width="9" style="1"/>
  </cols>
  <sheetData>
    <row r="1" spans="1:6" s="7" customFormat="1" ht="16.5" customHeight="1">
      <c r="A1" s="9" t="s">
        <v>21</v>
      </c>
      <c r="B1" s="9" t="s">
        <v>24</v>
      </c>
      <c r="C1" s="9" t="s">
        <v>0</v>
      </c>
      <c r="D1" s="28" t="s">
        <v>36</v>
      </c>
      <c r="E1" s="28" t="s">
        <v>38</v>
      </c>
      <c r="F1" s="28" t="s">
        <v>84</v>
      </c>
    </row>
    <row r="2" spans="1:6" s="6" customFormat="1" ht="16.5" customHeight="1">
      <c r="A2" s="11" t="s">
        <v>22</v>
      </c>
      <c r="B2" s="10" t="s">
        <v>23</v>
      </c>
      <c r="C2" s="10" t="s">
        <v>23</v>
      </c>
      <c r="D2" s="29" t="s">
        <v>20</v>
      </c>
      <c r="E2" s="29" t="s">
        <v>39</v>
      </c>
      <c r="F2" s="29" t="s">
        <v>43</v>
      </c>
    </row>
    <row r="3" spans="1:6" s="5" customFormat="1" ht="16.5" customHeight="1">
      <c r="A3" s="12" t="s">
        <v>11</v>
      </c>
      <c r="B3" s="20" t="s">
        <v>1394</v>
      </c>
      <c r="C3" s="20" t="s">
        <v>1394</v>
      </c>
      <c r="D3" s="30" t="s">
        <v>15</v>
      </c>
      <c r="E3" s="30" t="s">
        <v>40</v>
      </c>
      <c r="F3" s="30" t="s">
        <v>42</v>
      </c>
    </row>
    <row r="4" spans="1:6" ht="16.5" customHeight="1">
      <c r="A4" s="26">
        <v>100001</v>
      </c>
      <c r="B4" s="111" t="s">
        <v>1418</v>
      </c>
      <c r="C4" s="112" t="s">
        <v>387</v>
      </c>
      <c r="D4" s="26">
        <v>102</v>
      </c>
      <c r="E4" s="26" t="s">
        <v>41</v>
      </c>
      <c r="F4" s="19">
        <v>0</v>
      </c>
    </row>
    <row r="5" spans="1:6" ht="16.5" customHeight="1">
      <c r="A5" s="26">
        <v>100002</v>
      </c>
      <c r="B5" s="111" t="s">
        <v>388</v>
      </c>
      <c r="C5" s="112" t="s">
        <v>387</v>
      </c>
      <c r="D5" s="26">
        <v>102</v>
      </c>
      <c r="E5" s="26" t="s">
        <v>41</v>
      </c>
      <c r="F5" s="19">
        <v>0</v>
      </c>
    </row>
    <row r="6" spans="1:6" ht="16.5" customHeight="1">
      <c r="A6" s="26">
        <v>100003</v>
      </c>
      <c r="B6" s="111" t="s">
        <v>389</v>
      </c>
      <c r="C6" s="112" t="s">
        <v>387</v>
      </c>
      <c r="D6" s="26">
        <v>102</v>
      </c>
      <c r="E6" s="26" t="s">
        <v>41</v>
      </c>
      <c r="F6" s="19">
        <v>0</v>
      </c>
    </row>
    <row r="7" spans="1:6" ht="16.5" customHeight="1">
      <c r="A7" s="26">
        <v>100004</v>
      </c>
      <c r="B7" s="111" t="s">
        <v>390</v>
      </c>
      <c r="C7" s="112" t="s">
        <v>387</v>
      </c>
      <c r="D7" s="26">
        <v>102</v>
      </c>
      <c r="E7" s="26" t="s">
        <v>41</v>
      </c>
      <c r="F7" s="19">
        <v>0</v>
      </c>
    </row>
    <row r="8" spans="1:6" ht="16.5" customHeight="1">
      <c r="A8" s="26">
        <v>100005</v>
      </c>
      <c r="B8" s="111" t="s">
        <v>391</v>
      </c>
      <c r="C8" s="112" t="s">
        <v>387</v>
      </c>
      <c r="D8" s="26">
        <v>102</v>
      </c>
      <c r="E8" s="26" t="s">
        <v>41</v>
      </c>
      <c r="F8" s="19">
        <v>0</v>
      </c>
    </row>
    <row r="9" spans="1:6" ht="16.5" customHeight="1">
      <c r="A9" s="26">
        <v>100006</v>
      </c>
      <c r="B9" s="111" t="s">
        <v>392</v>
      </c>
      <c r="C9" s="112" t="s">
        <v>387</v>
      </c>
      <c r="D9" s="26">
        <v>101</v>
      </c>
      <c r="E9" s="26" t="s">
        <v>41</v>
      </c>
      <c r="F9" s="19">
        <v>0</v>
      </c>
    </row>
    <row r="10" spans="1:6" ht="16.5" customHeight="1">
      <c r="A10" s="26">
        <v>100007</v>
      </c>
      <c r="B10" s="111" t="s">
        <v>393</v>
      </c>
      <c r="C10" s="112" t="s">
        <v>387</v>
      </c>
      <c r="D10" s="26">
        <v>101</v>
      </c>
      <c r="E10" s="26" t="s">
        <v>41</v>
      </c>
      <c r="F10" s="19">
        <v>0</v>
      </c>
    </row>
    <row r="11" spans="1:6" ht="16.5" customHeight="1">
      <c r="A11" s="26">
        <v>100008</v>
      </c>
      <c r="B11" s="111" t="s">
        <v>394</v>
      </c>
      <c r="C11" s="112" t="s">
        <v>387</v>
      </c>
      <c r="D11" s="26">
        <v>101</v>
      </c>
      <c r="E11" s="26" t="s">
        <v>41</v>
      </c>
      <c r="F11" s="19">
        <v>0</v>
      </c>
    </row>
    <row r="12" spans="1:6" ht="16.5" customHeight="1">
      <c r="A12" s="26">
        <v>100009</v>
      </c>
      <c r="B12" s="111" t="s">
        <v>395</v>
      </c>
      <c r="C12" s="112" t="s">
        <v>387</v>
      </c>
      <c r="D12" s="26">
        <v>101</v>
      </c>
      <c r="E12" s="26" t="s">
        <v>41</v>
      </c>
      <c r="F12" s="19">
        <v>0</v>
      </c>
    </row>
    <row r="13" spans="1:6" ht="16.5" customHeight="1">
      <c r="A13" s="26">
        <v>100010</v>
      </c>
      <c r="B13" s="111" t="s">
        <v>396</v>
      </c>
      <c r="C13" s="112" t="s">
        <v>387</v>
      </c>
      <c r="D13" s="26">
        <v>101</v>
      </c>
      <c r="E13" s="26" t="s">
        <v>41</v>
      </c>
      <c r="F13" s="19">
        <v>0</v>
      </c>
    </row>
    <row r="14" spans="1:6" ht="16.5" customHeight="1">
      <c r="A14" s="26">
        <v>100011</v>
      </c>
      <c r="B14" s="111" t="s">
        <v>1419</v>
      </c>
      <c r="C14" s="112" t="s">
        <v>387</v>
      </c>
      <c r="D14" s="26">
        <v>103</v>
      </c>
      <c r="E14" s="26" t="s">
        <v>41</v>
      </c>
      <c r="F14" s="68">
        <v>0</v>
      </c>
    </row>
    <row r="15" spans="1:6" ht="16.5" customHeight="1">
      <c r="A15" s="47" t="s">
        <v>1397</v>
      </c>
      <c r="B15" s="3"/>
      <c r="C15" s="3"/>
    </row>
    <row r="16" spans="1:6" ht="16.5" customHeight="1">
      <c r="A16" s="3"/>
      <c r="B16" s="3"/>
      <c r="C16" s="3"/>
    </row>
    <row r="17" spans="1:3" ht="16.5" customHeight="1">
      <c r="A17" s="3"/>
      <c r="B17" s="3"/>
      <c r="C17" s="3"/>
    </row>
    <row r="18" spans="1:3" ht="16.5" customHeight="1">
      <c r="A18" s="3"/>
      <c r="B18" s="3"/>
      <c r="C18" s="3"/>
    </row>
    <row r="19" spans="1:3" ht="16.5" customHeight="1">
      <c r="A19" s="3"/>
      <c r="B19" s="3"/>
      <c r="C19" s="3"/>
    </row>
    <row r="20" spans="1:3" ht="16.5" customHeight="1">
      <c r="A20" s="3"/>
      <c r="B20" s="3"/>
      <c r="C20" s="3"/>
    </row>
    <row r="21" spans="1:3" ht="16.5" customHeight="1">
      <c r="A21" s="3"/>
      <c r="B21" s="3"/>
      <c r="C21" s="3"/>
    </row>
    <row r="22" spans="1:3">
      <c r="A22" s="3"/>
      <c r="B22" s="3"/>
      <c r="C22" s="3"/>
    </row>
    <row r="23" spans="1:3">
      <c r="A23" s="3"/>
      <c r="B23" s="3"/>
      <c r="C23" s="3"/>
    </row>
    <row r="24" spans="1:3">
      <c r="A24" s="3"/>
      <c r="B24" s="3"/>
      <c r="C24" s="3"/>
    </row>
    <row r="25" spans="1:3">
      <c r="A25" s="3"/>
      <c r="B25" s="3"/>
      <c r="C25" s="3"/>
    </row>
    <row r="26" spans="1:3">
      <c r="A26" s="3"/>
      <c r="B26" s="3"/>
      <c r="C26" s="3"/>
    </row>
    <row r="27" spans="1:3">
      <c r="A27" s="3"/>
      <c r="B27" s="3"/>
      <c r="C27" s="3"/>
    </row>
    <row r="28" spans="1:3">
      <c r="A28" s="3"/>
      <c r="B28" s="3"/>
      <c r="C28" s="3"/>
    </row>
    <row r="29" spans="1:3">
      <c r="A29" s="3"/>
      <c r="B29" s="3"/>
      <c r="C29" s="3"/>
    </row>
    <row r="30" spans="1:3">
      <c r="A30" s="3"/>
      <c r="B30" s="3"/>
      <c r="C30" s="3"/>
    </row>
    <row r="31" spans="1:3">
      <c r="A31" s="3"/>
      <c r="B31" s="3"/>
      <c r="C31" s="3"/>
    </row>
  </sheetData>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FF00"/>
  </sheetPr>
  <dimension ref="A1:BD667"/>
  <sheetViews>
    <sheetView topLeftCell="P1" zoomScale="80" zoomScaleNormal="80" workbookViewId="0">
      <pane ySplit="3" topLeftCell="A230" activePane="bottomLeft" state="frozen"/>
      <selection pane="bottomLeft" activeCell="Z258" sqref="Z258"/>
    </sheetView>
  </sheetViews>
  <sheetFormatPr defaultRowHeight="12"/>
  <cols>
    <col min="1" max="1" width="6.75" style="823" bestFit="1" customWidth="1"/>
    <col min="2" max="2" width="10.125" style="823" bestFit="1" customWidth="1"/>
    <col min="3" max="3" width="7.875" style="823" bestFit="1" customWidth="1"/>
    <col min="4" max="4" width="12.125" style="823" customWidth="1"/>
    <col min="5" max="5" width="9.25" style="823" customWidth="1"/>
    <col min="6" max="6" width="13.25" style="823" customWidth="1"/>
    <col min="7" max="8" width="9.5" style="823" customWidth="1"/>
    <col min="9" max="9" width="20" style="45" bestFit="1" customWidth="1"/>
    <col min="10" max="10" width="18.375" style="45" customWidth="1"/>
    <col min="11" max="11" width="76.875" style="281" customWidth="1"/>
    <col min="12" max="12" width="27" style="823" customWidth="1"/>
    <col min="13" max="13" width="5" style="823" customWidth="1"/>
    <col min="14" max="14" width="10" style="823" customWidth="1"/>
    <col min="15" max="15" width="14.375" style="823" customWidth="1"/>
    <col min="16" max="16" width="13.625" style="823" customWidth="1"/>
    <col min="17" max="17" width="16" style="823" customWidth="1"/>
    <col min="18" max="19" width="12.25" style="823" customWidth="1"/>
    <col min="20" max="20" width="11.25" style="823" bestFit="1" customWidth="1"/>
    <col min="21" max="21" width="59.125" style="823" bestFit="1" customWidth="1"/>
    <col min="22" max="22" width="3.625" style="823" customWidth="1"/>
    <col min="23" max="23" width="59.125" style="823" bestFit="1" customWidth="1"/>
    <col min="24" max="24" width="63" style="823" bestFit="1" customWidth="1"/>
    <col min="25" max="25" width="21.125" style="822" bestFit="1" customWidth="1"/>
    <col min="26" max="16384" width="9" style="822"/>
  </cols>
  <sheetData>
    <row r="1" spans="1:26" s="37" customFormat="1" ht="16.5" customHeight="1">
      <c r="A1" s="472" t="s">
        <v>9</v>
      </c>
      <c r="B1" s="473" t="s">
        <v>6645</v>
      </c>
      <c r="C1" s="473" t="s">
        <v>6247</v>
      </c>
      <c r="D1" s="473" t="s">
        <v>6646</v>
      </c>
      <c r="E1" s="473" t="s">
        <v>6647</v>
      </c>
      <c r="F1" s="473" t="s">
        <v>6648</v>
      </c>
      <c r="G1" s="473" t="s">
        <v>6649</v>
      </c>
      <c r="H1" s="473" t="s">
        <v>6650</v>
      </c>
      <c r="I1" s="473" t="s">
        <v>6651</v>
      </c>
      <c r="J1" s="473" t="s">
        <v>6652</v>
      </c>
      <c r="K1" s="266" t="s">
        <v>6653</v>
      </c>
      <c r="L1" s="473" t="s">
        <v>6654</v>
      </c>
      <c r="M1" s="473" t="s">
        <v>6655</v>
      </c>
      <c r="N1" s="473" t="s">
        <v>6656</v>
      </c>
      <c r="O1" s="473" t="s">
        <v>6657</v>
      </c>
      <c r="P1" s="473" t="s">
        <v>6658</v>
      </c>
      <c r="Q1" s="473" t="s">
        <v>6659</v>
      </c>
      <c r="R1" s="473" t="s">
        <v>6660</v>
      </c>
      <c r="S1" s="473" t="s">
        <v>6661</v>
      </c>
      <c r="T1" s="473" t="s">
        <v>6662</v>
      </c>
      <c r="U1" s="473" t="s">
        <v>25</v>
      </c>
      <c r="V1" s="473" t="s">
        <v>6663</v>
      </c>
      <c r="W1" s="473" t="s">
        <v>6664</v>
      </c>
      <c r="X1" s="473" t="s">
        <v>6665</v>
      </c>
      <c r="Y1" s="473" t="s">
        <v>6666</v>
      </c>
      <c r="Z1" s="473" t="s">
        <v>6653</v>
      </c>
    </row>
    <row r="2" spans="1:26" s="37" customFormat="1">
      <c r="A2" s="486" t="s">
        <v>6667</v>
      </c>
      <c r="B2" s="486" t="s">
        <v>6667</v>
      </c>
      <c r="C2" s="486" t="s">
        <v>6667</v>
      </c>
      <c r="D2" s="486" t="s">
        <v>6667</v>
      </c>
      <c r="E2" s="486" t="s">
        <v>6667</v>
      </c>
      <c r="F2" s="486" t="s">
        <v>6667</v>
      </c>
      <c r="G2" s="486" t="s">
        <v>6667</v>
      </c>
      <c r="H2" s="486" t="s">
        <v>6667</v>
      </c>
      <c r="I2" s="486" t="s">
        <v>6668</v>
      </c>
      <c r="J2" s="486" t="s">
        <v>6668</v>
      </c>
      <c r="K2" s="267" t="s">
        <v>6668</v>
      </c>
      <c r="L2" s="486" t="s">
        <v>6667</v>
      </c>
      <c r="M2" s="486" t="s">
        <v>6667</v>
      </c>
      <c r="N2" s="486" t="s">
        <v>6668</v>
      </c>
      <c r="O2" s="486" t="s">
        <v>6668</v>
      </c>
      <c r="P2" s="486" t="s">
        <v>6668</v>
      </c>
      <c r="Q2" s="486" t="s">
        <v>6668</v>
      </c>
      <c r="R2" s="486" t="s">
        <v>6667</v>
      </c>
      <c r="S2" s="486" t="s">
        <v>6667</v>
      </c>
      <c r="T2" s="486" t="s">
        <v>6667</v>
      </c>
      <c r="U2" s="486" t="s">
        <v>26</v>
      </c>
      <c r="V2" s="486" t="s">
        <v>6667</v>
      </c>
      <c r="W2" s="486" t="s">
        <v>6668</v>
      </c>
      <c r="X2" s="486" t="s">
        <v>6668</v>
      </c>
      <c r="Y2" s="486" t="s">
        <v>6667</v>
      </c>
      <c r="Z2" s="486" t="s">
        <v>6669</v>
      </c>
    </row>
    <row r="3" spans="1:26" s="37" customFormat="1">
      <c r="A3" s="487" t="s">
        <v>6670</v>
      </c>
      <c r="B3" s="487" t="s">
        <v>6670</v>
      </c>
      <c r="C3" s="487" t="s">
        <v>6671</v>
      </c>
      <c r="D3" s="487" t="s">
        <v>6670</v>
      </c>
      <c r="E3" s="487" t="s">
        <v>6672</v>
      </c>
      <c r="F3" s="487" t="s">
        <v>6673</v>
      </c>
      <c r="G3" s="487" t="s">
        <v>6670</v>
      </c>
      <c r="H3" s="487" t="s">
        <v>6670</v>
      </c>
      <c r="I3" s="487" t="s">
        <v>6674</v>
      </c>
      <c r="J3" s="487" t="s">
        <v>6674</v>
      </c>
      <c r="K3" s="280" t="s">
        <v>6674</v>
      </c>
      <c r="L3" s="487" t="s">
        <v>6672</v>
      </c>
      <c r="M3" s="487" t="s">
        <v>6670</v>
      </c>
      <c r="N3" s="487" t="s">
        <v>6670</v>
      </c>
      <c r="O3" s="487" t="s">
        <v>6670</v>
      </c>
      <c r="P3" s="487" t="s">
        <v>6670</v>
      </c>
      <c r="Q3" s="487" t="s">
        <v>6670</v>
      </c>
      <c r="R3" s="487" t="s">
        <v>6670</v>
      </c>
      <c r="S3" s="487" t="s">
        <v>6670</v>
      </c>
      <c r="T3" s="487" t="s">
        <v>6670</v>
      </c>
      <c r="U3" s="487" t="s">
        <v>27</v>
      </c>
      <c r="V3" s="487" t="s">
        <v>6670</v>
      </c>
      <c r="W3" s="487" t="s">
        <v>6672</v>
      </c>
      <c r="X3" s="487" t="s">
        <v>6672</v>
      </c>
      <c r="Y3" s="487" t="s">
        <v>6670</v>
      </c>
      <c r="Z3" s="487" t="s">
        <v>6672</v>
      </c>
    </row>
    <row r="4" spans="1:26" s="37" customFormat="1">
      <c r="A4" s="370">
        <v>200101</v>
      </c>
      <c r="B4" s="360">
        <v>1</v>
      </c>
      <c r="C4" s="361">
        <v>0</v>
      </c>
      <c r="D4" s="360">
        <v>1</v>
      </c>
      <c r="E4" s="361">
        <v>0</v>
      </c>
      <c r="F4" s="361">
        <v>201200001</v>
      </c>
      <c r="G4" s="360">
        <v>1</v>
      </c>
      <c r="H4" s="361">
        <v>1</v>
      </c>
      <c r="I4" s="371" t="s">
        <v>2915</v>
      </c>
      <c r="J4" s="371" t="s">
        <v>2915</v>
      </c>
      <c r="K4" s="372" t="s">
        <v>940</v>
      </c>
      <c r="L4" s="360" t="s">
        <v>99</v>
      </c>
      <c r="M4" s="360">
        <v>1</v>
      </c>
      <c r="N4" s="360">
        <v>100</v>
      </c>
      <c r="O4" s="360">
        <v>103</v>
      </c>
      <c r="P4" s="360">
        <v>106</v>
      </c>
      <c r="Q4" s="360">
        <v>107</v>
      </c>
      <c r="R4" s="373">
        <v>200100002</v>
      </c>
      <c r="S4" s="374" t="s">
        <v>6675</v>
      </c>
      <c r="T4" s="360">
        <v>7</v>
      </c>
      <c r="U4" s="362" t="s">
        <v>6676</v>
      </c>
      <c r="V4" s="360">
        <v>0</v>
      </c>
      <c r="W4" s="362" t="s">
        <v>6676</v>
      </c>
      <c r="X4" s="363" t="s">
        <v>346</v>
      </c>
      <c r="Y4" s="1757" t="s">
        <v>6677</v>
      </c>
      <c r="Z4" s="141" t="s">
        <v>6678</v>
      </c>
    </row>
    <row r="5" spans="1:26" s="38" customFormat="1">
      <c r="A5" s="375">
        <v>202200</v>
      </c>
      <c r="B5" s="365">
        <v>5</v>
      </c>
      <c r="C5" s="367">
        <v>0</v>
      </c>
      <c r="D5" s="365">
        <v>2</v>
      </c>
      <c r="E5" s="367">
        <v>0</v>
      </c>
      <c r="F5" s="367">
        <v>201200001</v>
      </c>
      <c r="G5" s="365">
        <v>1</v>
      </c>
      <c r="H5" s="367">
        <v>1</v>
      </c>
      <c r="I5" s="376" t="s">
        <v>1533</v>
      </c>
      <c r="J5" s="376" t="s">
        <v>1533</v>
      </c>
      <c r="K5" s="377" t="s">
        <v>6679</v>
      </c>
      <c r="L5" s="365" t="s">
        <v>102</v>
      </c>
      <c r="M5" s="365">
        <v>1</v>
      </c>
      <c r="N5" s="365">
        <v>100</v>
      </c>
      <c r="O5" s="365">
        <v>103</v>
      </c>
      <c r="P5" s="365">
        <v>106</v>
      </c>
      <c r="Q5" s="365">
        <v>107</v>
      </c>
      <c r="R5" s="378">
        <v>202200022</v>
      </c>
      <c r="S5" s="379" t="s">
        <v>1433</v>
      </c>
      <c r="T5" s="365">
        <v>1050</v>
      </c>
      <c r="U5" s="368" t="s">
        <v>6680</v>
      </c>
      <c r="V5" s="365">
        <v>0</v>
      </c>
      <c r="W5" s="368" t="s">
        <v>6681</v>
      </c>
      <c r="X5" s="369" t="s">
        <v>6682</v>
      </c>
      <c r="Y5" s="1757" t="s">
        <v>6683</v>
      </c>
      <c r="Z5" s="141" t="s">
        <v>2077</v>
      </c>
    </row>
    <row r="6" spans="1:26" s="38" customFormat="1">
      <c r="A6" s="375">
        <v>202300</v>
      </c>
      <c r="B6" s="365">
        <v>150</v>
      </c>
      <c r="C6" s="367">
        <v>0</v>
      </c>
      <c r="D6" s="365">
        <v>2</v>
      </c>
      <c r="E6" s="367">
        <v>0</v>
      </c>
      <c r="F6" s="367">
        <v>201200001</v>
      </c>
      <c r="G6" s="365">
        <v>5</v>
      </c>
      <c r="H6" s="367">
        <v>1</v>
      </c>
      <c r="I6" s="376" t="s">
        <v>1534</v>
      </c>
      <c r="J6" s="376" t="s">
        <v>1534</v>
      </c>
      <c r="K6" s="377" t="s">
        <v>6684</v>
      </c>
      <c r="L6" s="365" t="s">
        <v>99</v>
      </c>
      <c r="M6" s="365">
        <v>1</v>
      </c>
      <c r="N6" s="365">
        <v>100</v>
      </c>
      <c r="O6" s="365">
        <v>103</v>
      </c>
      <c r="P6" s="365">
        <v>106</v>
      </c>
      <c r="Q6" s="365">
        <v>107</v>
      </c>
      <c r="R6" s="378">
        <v>202300023</v>
      </c>
      <c r="S6" s="379" t="s">
        <v>1439</v>
      </c>
      <c r="T6" s="365">
        <v>17700</v>
      </c>
      <c r="U6" s="368" t="s">
        <v>6685</v>
      </c>
      <c r="V6" s="365">
        <v>0</v>
      </c>
      <c r="W6" s="368" t="s">
        <v>1457</v>
      </c>
      <c r="X6" s="369" t="s">
        <v>6686</v>
      </c>
      <c r="Y6" s="1757" t="s">
        <v>6683</v>
      </c>
      <c r="Z6" s="141" t="s">
        <v>2077</v>
      </c>
    </row>
    <row r="7" spans="1:26" s="38" customFormat="1">
      <c r="A7" s="375">
        <v>202400</v>
      </c>
      <c r="B7" s="365">
        <v>60</v>
      </c>
      <c r="C7" s="367">
        <v>0</v>
      </c>
      <c r="D7" s="365">
        <v>2</v>
      </c>
      <c r="E7" s="367">
        <v>0</v>
      </c>
      <c r="F7" s="367">
        <v>201200001</v>
      </c>
      <c r="G7" s="365">
        <v>2</v>
      </c>
      <c r="H7" s="367">
        <v>1</v>
      </c>
      <c r="I7" s="376" t="s">
        <v>1535</v>
      </c>
      <c r="J7" s="376" t="s">
        <v>1535</v>
      </c>
      <c r="K7" s="377" t="s">
        <v>6687</v>
      </c>
      <c r="L7" s="365" t="s">
        <v>99</v>
      </c>
      <c r="M7" s="365">
        <v>1</v>
      </c>
      <c r="N7" s="365">
        <v>100</v>
      </c>
      <c r="O7" s="365">
        <v>103</v>
      </c>
      <c r="P7" s="365">
        <v>106</v>
      </c>
      <c r="Q7" s="365">
        <v>107</v>
      </c>
      <c r="R7" s="378">
        <v>202400024</v>
      </c>
      <c r="S7" s="379" t="s">
        <v>1448</v>
      </c>
      <c r="T7" s="365">
        <v>6600</v>
      </c>
      <c r="U7" s="368" t="s">
        <v>6688</v>
      </c>
      <c r="V7" s="365">
        <v>0</v>
      </c>
      <c r="W7" s="368" t="s">
        <v>1458</v>
      </c>
      <c r="X7" s="369" t="s">
        <v>6689</v>
      </c>
      <c r="Y7" s="1757" t="s">
        <v>6690</v>
      </c>
      <c r="Z7" s="141" t="s">
        <v>2077</v>
      </c>
    </row>
    <row r="8" spans="1:26" s="38" customFormat="1">
      <c r="A8" s="375">
        <v>202000</v>
      </c>
      <c r="B8" s="365">
        <v>5</v>
      </c>
      <c r="C8" s="367">
        <v>0</v>
      </c>
      <c r="D8" s="365">
        <v>2</v>
      </c>
      <c r="E8" s="367">
        <v>0</v>
      </c>
      <c r="F8" s="367">
        <v>201200001</v>
      </c>
      <c r="G8" s="365">
        <v>9</v>
      </c>
      <c r="H8" s="367">
        <v>1</v>
      </c>
      <c r="I8" s="376" t="s">
        <v>1368</v>
      </c>
      <c r="J8" s="376" t="s">
        <v>6691</v>
      </c>
      <c r="K8" s="377" t="s">
        <v>6692</v>
      </c>
      <c r="L8" s="365" t="s">
        <v>99</v>
      </c>
      <c r="M8" s="365">
        <v>1</v>
      </c>
      <c r="N8" s="365">
        <v>100</v>
      </c>
      <c r="O8" s="365">
        <v>103</v>
      </c>
      <c r="P8" s="365">
        <v>106</v>
      </c>
      <c r="Q8" s="365">
        <v>107</v>
      </c>
      <c r="R8" s="378">
        <v>202000020</v>
      </c>
      <c r="S8" s="379" t="s">
        <v>6693</v>
      </c>
      <c r="T8" s="365">
        <v>20650</v>
      </c>
      <c r="U8" s="368" t="s">
        <v>6694</v>
      </c>
      <c r="V8" s="365">
        <v>0</v>
      </c>
      <c r="W8" s="368" t="s">
        <v>6695</v>
      </c>
      <c r="X8" s="369" t="s">
        <v>6696</v>
      </c>
      <c r="Y8" s="1757" t="s">
        <v>6677</v>
      </c>
      <c r="Z8" s="141" t="s">
        <v>2077</v>
      </c>
    </row>
    <row r="9" spans="1:26" s="38" customFormat="1">
      <c r="A9" s="375">
        <v>202100</v>
      </c>
      <c r="B9" s="365">
        <v>150</v>
      </c>
      <c r="C9" s="367">
        <v>0</v>
      </c>
      <c r="D9" s="365">
        <v>2</v>
      </c>
      <c r="E9" s="367">
        <v>0</v>
      </c>
      <c r="F9" s="367">
        <v>201200001</v>
      </c>
      <c r="G9" s="365">
        <v>9</v>
      </c>
      <c r="H9" s="367">
        <v>1</v>
      </c>
      <c r="I9" s="376" t="s">
        <v>1369</v>
      </c>
      <c r="J9" s="376" t="s">
        <v>6697</v>
      </c>
      <c r="K9" s="377" t="s">
        <v>6698</v>
      </c>
      <c r="L9" s="365" t="s">
        <v>101</v>
      </c>
      <c r="M9" s="365">
        <v>1</v>
      </c>
      <c r="N9" s="365">
        <v>100</v>
      </c>
      <c r="O9" s="365">
        <v>103</v>
      </c>
      <c r="P9" s="365">
        <v>106</v>
      </c>
      <c r="Q9" s="365">
        <v>107</v>
      </c>
      <c r="R9" s="378">
        <v>202100021</v>
      </c>
      <c r="S9" s="379" t="s">
        <v>6699</v>
      </c>
      <c r="T9" s="365">
        <v>20650</v>
      </c>
      <c r="U9" s="368" t="s">
        <v>6700</v>
      </c>
      <c r="V9" s="365">
        <v>0</v>
      </c>
      <c r="W9" s="368" t="s">
        <v>6701</v>
      </c>
      <c r="X9" s="369" t="s">
        <v>6702</v>
      </c>
      <c r="Y9" s="1757" t="s">
        <v>6683</v>
      </c>
      <c r="Z9" s="141" t="s">
        <v>2077</v>
      </c>
    </row>
    <row r="10" spans="1:26" s="38" customFormat="1">
      <c r="A10" s="364">
        <v>200100</v>
      </c>
      <c r="B10" s="365">
        <v>1</v>
      </c>
      <c r="C10" s="365">
        <v>0</v>
      </c>
      <c r="D10" s="365">
        <v>2</v>
      </c>
      <c r="E10" s="365">
        <v>0</v>
      </c>
      <c r="F10" s="365">
        <v>201200001</v>
      </c>
      <c r="G10" s="365">
        <v>1</v>
      </c>
      <c r="H10" s="365">
        <v>1</v>
      </c>
      <c r="I10" s="366" t="s">
        <v>2890</v>
      </c>
      <c r="J10" s="366" t="s">
        <v>2890</v>
      </c>
      <c r="K10" s="377" t="s">
        <v>941</v>
      </c>
      <c r="L10" s="365" t="s">
        <v>99</v>
      </c>
      <c r="M10" s="365">
        <v>1</v>
      </c>
      <c r="N10" s="365">
        <v>100</v>
      </c>
      <c r="O10" s="365">
        <v>103</v>
      </c>
      <c r="P10" s="365">
        <v>106</v>
      </c>
      <c r="Q10" s="365">
        <v>107</v>
      </c>
      <c r="R10" s="365">
        <v>200100001</v>
      </c>
      <c r="S10" s="365">
        <v>1161</v>
      </c>
      <c r="T10" s="367">
        <v>2450</v>
      </c>
      <c r="U10" s="368" t="s">
        <v>6703</v>
      </c>
      <c r="V10" s="365">
        <v>0</v>
      </c>
      <c r="W10" s="368" t="s">
        <v>6703</v>
      </c>
      <c r="X10" s="369" t="s">
        <v>346</v>
      </c>
      <c r="Y10" s="1757" t="s">
        <v>6683</v>
      </c>
      <c r="Z10" s="141" t="s">
        <v>2077</v>
      </c>
    </row>
    <row r="11" spans="1:26" s="38" customFormat="1">
      <c r="A11" s="364">
        <v>200600</v>
      </c>
      <c r="B11" s="365">
        <v>2</v>
      </c>
      <c r="C11" s="365">
        <v>0</v>
      </c>
      <c r="D11" s="365">
        <v>2</v>
      </c>
      <c r="E11" s="365">
        <v>0</v>
      </c>
      <c r="F11" s="365">
        <v>201200001</v>
      </c>
      <c r="G11" s="365">
        <v>1</v>
      </c>
      <c r="H11" s="365">
        <v>1</v>
      </c>
      <c r="I11" s="366" t="s">
        <v>2891</v>
      </c>
      <c r="J11" s="366" t="s">
        <v>2891</v>
      </c>
      <c r="K11" s="377" t="s">
        <v>942</v>
      </c>
      <c r="L11" s="365" t="s">
        <v>102</v>
      </c>
      <c r="M11" s="365">
        <v>1</v>
      </c>
      <c r="N11" s="365">
        <v>100</v>
      </c>
      <c r="O11" s="365">
        <v>103</v>
      </c>
      <c r="P11" s="365">
        <v>106</v>
      </c>
      <c r="Q11" s="365">
        <v>107</v>
      </c>
      <c r="R11" s="365">
        <v>200600006</v>
      </c>
      <c r="S11" s="365">
        <v>1166</v>
      </c>
      <c r="T11" s="367">
        <v>2450</v>
      </c>
      <c r="U11" s="368" t="s">
        <v>311</v>
      </c>
      <c r="V11" s="365">
        <v>0</v>
      </c>
      <c r="W11" s="368" t="s">
        <v>311</v>
      </c>
      <c r="X11" s="369" t="s">
        <v>358</v>
      </c>
      <c r="Y11" s="1757" t="s">
        <v>6683</v>
      </c>
      <c r="Z11" s="141" t="s">
        <v>2077</v>
      </c>
    </row>
    <row r="12" spans="1:26" s="38" customFormat="1">
      <c r="A12" s="364">
        <v>200800</v>
      </c>
      <c r="B12" s="365">
        <v>2</v>
      </c>
      <c r="C12" s="365">
        <v>0</v>
      </c>
      <c r="D12" s="365">
        <v>2</v>
      </c>
      <c r="E12" s="365">
        <v>0</v>
      </c>
      <c r="F12" s="365">
        <v>201200001</v>
      </c>
      <c r="G12" s="365">
        <v>2</v>
      </c>
      <c r="H12" s="365">
        <v>1</v>
      </c>
      <c r="I12" s="366" t="s">
        <v>2916</v>
      </c>
      <c r="J12" s="366" t="s">
        <v>2916</v>
      </c>
      <c r="K12" s="377" t="s">
        <v>943</v>
      </c>
      <c r="L12" s="365" t="s">
        <v>102</v>
      </c>
      <c r="M12" s="365">
        <v>1</v>
      </c>
      <c r="N12" s="365">
        <v>100</v>
      </c>
      <c r="O12" s="365">
        <v>103</v>
      </c>
      <c r="P12" s="365">
        <v>106</v>
      </c>
      <c r="Q12" s="365">
        <v>107</v>
      </c>
      <c r="R12" s="365">
        <v>200800008</v>
      </c>
      <c r="S12" s="365">
        <v>1168</v>
      </c>
      <c r="T12" s="367">
        <v>2450</v>
      </c>
      <c r="U12" s="368" t="s">
        <v>313</v>
      </c>
      <c r="V12" s="365">
        <v>0</v>
      </c>
      <c r="W12" s="368" t="s">
        <v>313</v>
      </c>
      <c r="X12" s="369" t="s">
        <v>362</v>
      </c>
      <c r="Y12" s="1757" t="s">
        <v>6683</v>
      </c>
      <c r="Z12" s="141" t="s">
        <v>2077</v>
      </c>
    </row>
    <row r="13" spans="1:26" s="38" customFormat="1">
      <c r="A13" s="364">
        <v>200700</v>
      </c>
      <c r="B13" s="365">
        <v>5</v>
      </c>
      <c r="C13" s="365">
        <v>0</v>
      </c>
      <c r="D13" s="365">
        <v>2</v>
      </c>
      <c r="E13" s="365">
        <v>0</v>
      </c>
      <c r="F13" s="365">
        <v>201200001</v>
      </c>
      <c r="G13" s="365">
        <v>2</v>
      </c>
      <c r="H13" s="365">
        <v>1</v>
      </c>
      <c r="I13" s="366" t="s">
        <v>2917</v>
      </c>
      <c r="J13" s="366" t="s">
        <v>2917</v>
      </c>
      <c r="K13" s="377" t="s">
        <v>944</v>
      </c>
      <c r="L13" s="365" t="s">
        <v>99</v>
      </c>
      <c r="M13" s="365">
        <v>1</v>
      </c>
      <c r="N13" s="365">
        <v>100</v>
      </c>
      <c r="O13" s="365">
        <v>103</v>
      </c>
      <c r="P13" s="365">
        <v>106</v>
      </c>
      <c r="Q13" s="365">
        <v>107</v>
      </c>
      <c r="R13" s="365">
        <v>200700007</v>
      </c>
      <c r="S13" s="365">
        <v>1167</v>
      </c>
      <c r="T13" s="367">
        <v>2450</v>
      </c>
      <c r="U13" s="368" t="s">
        <v>312</v>
      </c>
      <c r="V13" s="365">
        <v>0</v>
      </c>
      <c r="W13" s="368" t="s">
        <v>312</v>
      </c>
      <c r="X13" s="369" t="s">
        <v>360</v>
      </c>
      <c r="Y13" s="1757" t="s">
        <v>6683</v>
      </c>
      <c r="Z13" s="141" t="s">
        <v>2077</v>
      </c>
    </row>
    <row r="14" spans="1:26" s="807" customFormat="1">
      <c r="A14" s="364">
        <v>201000</v>
      </c>
      <c r="B14" s="365">
        <v>5</v>
      </c>
      <c r="C14" s="365">
        <v>0</v>
      </c>
      <c r="D14" s="365">
        <v>2</v>
      </c>
      <c r="E14" s="365">
        <v>0</v>
      </c>
      <c r="F14" s="365">
        <v>201200001</v>
      </c>
      <c r="G14" s="365">
        <v>3</v>
      </c>
      <c r="H14" s="365">
        <v>1</v>
      </c>
      <c r="I14" s="366" t="s">
        <v>2895</v>
      </c>
      <c r="J14" s="366" t="s">
        <v>2895</v>
      </c>
      <c r="K14" s="377" t="s">
        <v>945</v>
      </c>
      <c r="L14" s="365" t="s">
        <v>99</v>
      </c>
      <c r="M14" s="365">
        <v>1</v>
      </c>
      <c r="N14" s="365">
        <v>100</v>
      </c>
      <c r="O14" s="365">
        <v>103</v>
      </c>
      <c r="P14" s="365">
        <v>106</v>
      </c>
      <c r="Q14" s="365">
        <v>107</v>
      </c>
      <c r="R14" s="365">
        <v>201000010</v>
      </c>
      <c r="S14" s="365">
        <v>1170</v>
      </c>
      <c r="T14" s="367">
        <v>2450</v>
      </c>
      <c r="U14" s="368" t="s">
        <v>315</v>
      </c>
      <c r="V14" s="365">
        <v>0</v>
      </c>
      <c r="W14" s="368" t="s">
        <v>315</v>
      </c>
      <c r="X14" s="369" t="s">
        <v>366</v>
      </c>
      <c r="Y14" s="1757" t="s">
        <v>6683</v>
      </c>
      <c r="Z14" s="141" t="s">
        <v>2077</v>
      </c>
    </row>
    <row r="15" spans="1:26" s="807" customFormat="1">
      <c r="A15" s="364">
        <v>201600</v>
      </c>
      <c r="B15" s="365">
        <v>5</v>
      </c>
      <c r="C15" s="365">
        <v>0</v>
      </c>
      <c r="D15" s="365">
        <v>2</v>
      </c>
      <c r="E15" s="365">
        <v>0</v>
      </c>
      <c r="F15" s="365">
        <v>201200001</v>
      </c>
      <c r="G15" s="365">
        <v>3</v>
      </c>
      <c r="H15" s="365">
        <v>1</v>
      </c>
      <c r="I15" s="366" t="s">
        <v>2893</v>
      </c>
      <c r="J15" s="366" t="s">
        <v>2893</v>
      </c>
      <c r="K15" s="377" t="s">
        <v>946</v>
      </c>
      <c r="L15" s="365" t="s">
        <v>99</v>
      </c>
      <c r="M15" s="365">
        <v>1</v>
      </c>
      <c r="N15" s="365">
        <v>100</v>
      </c>
      <c r="O15" s="365">
        <v>103</v>
      </c>
      <c r="P15" s="365">
        <v>106</v>
      </c>
      <c r="Q15" s="365">
        <v>107</v>
      </c>
      <c r="R15" s="365">
        <v>201600016</v>
      </c>
      <c r="S15" s="365">
        <v>1176</v>
      </c>
      <c r="T15" s="367">
        <v>2450</v>
      </c>
      <c r="U15" s="368" t="s">
        <v>321</v>
      </c>
      <c r="V15" s="365">
        <v>0</v>
      </c>
      <c r="W15" s="368" t="s">
        <v>321</v>
      </c>
      <c r="X15" s="369" t="s">
        <v>378</v>
      </c>
      <c r="Y15" s="1757" t="s">
        <v>6683</v>
      </c>
      <c r="Z15" s="141" t="s">
        <v>2077</v>
      </c>
    </row>
    <row r="16" spans="1:26" s="807" customFormat="1">
      <c r="A16" s="364">
        <v>200900</v>
      </c>
      <c r="B16" s="365">
        <v>60</v>
      </c>
      <c r="C16" s="365">
        <v>0</v>
      </c>
      <c r="D16" s="365">
        <v>2</v>
      </c>
      <c r="E16" s="365">
        <v>0</v>
      </c>
      <c r="F16" s="365">
        <v>201200001</v>
      </c>
      <c r="G16" s="365">
        <v>4</v>
      </c>
      <c r="H16" s="365">
        <v>1</v>
      </c>
      <c r="I16" s="366" t="s">
        <v>2918</v>
      </c>
      <c r="J16" s="366" t="s">
        <v>2918</v>
      </c>
      <c r="K16" s="377" t="s">
        <v>947</v>
      </c>
      <c r="L16" s="365" t="s">
        <v>99</v>
      </c>
      <c r="M16" s="365">
        <v>1</v>
      </c>
      <c r="N16" s="365">
        <v>100</v>
      </c>
      <c r="O16" s="365">
        <v>103</v>
      </c>
      <c r="P16" s="365">
        <v>106</v>
      </c>
      <c r="Q16" s="365">
        <v>107</v>
      </c>
      <c r="R16" s="365">
        <v>200900009</v>
      </c>
      <c r="S16" s="365">
        <v>1169</v>
      </c>
      <c r="T16" s="367">
        <v>6650</v>
      </c>
      <c r="U16" s="368" t="s">
        <v>314</v>
      </c>
      <c r="V16" s="365">
        <v>0</v>
      </c>
      <c r="W16" s="368" t="s">
        <v>314</v>
      </c>
      <c r="X16" s="369" t="s">
        <v>364</v>
      </c>
      <c r="Y16" s="1757" t="s">
        <v>6683</v>
      </c>
      <c r="Z16" s="141" t="s">
        <v>2077</v>
      </c>
    </row>
    <row r="17" spans="1:26" s="807" customFormat="1">
      <c r="A17" s="364">
        <v>201200</v>
      </c>
      <c r="B17" s="365">
        <v>60</v>
      </c>
      <c r="C17" s="365">
        <v>0</v>
      </c>
      <c r="D17" s="365">
        <v>2</v>
      </c>
      <c r="E17" s="365">
        <v>0</v>
      </c>
      <c r="F17" s="365">
        <v>201200001</v>
      </c>
      <c r="G17" s="365">
        <v>5</v>
      </c>
      <c r="H17" s="365">
        <v>1</v>
      </c>
      <c r="I17" s="366" t="s">
        <v>2919</v>
      </c>
      <c r="J17" s="366" t="s">
        <v>2919</v>
      </c>
      <c r="K17" s="377" t="s">
        <v>948</v>
      </c>
      <c r="L17" s="365" t="s">
        <v>99</v>
      </c>
      <c r="M17" s="365">
        <v>1</v>
      </c>
      <c r="N17" s="365">
        <v>100</v>
      </c>
      <c r="O17" s="365">
        <v>103</v>
      </c>
      <c r="P17" s="365">
        <v>106</v>
      </c>
      <c r="Q17" s="365">
        <v>107</v>
      </c>
      <c r="R17" s="365">
        <v>201200012</v>
      </c>
      <c r="S17" s="365">
        <v>1172</v>
      </c>
      <c r="T17" s="367">
        <v>6650</v>
      </c>
      <c r="U17" s="368" t="s">
        <v>317</v>
      </c>
      <c r="V17" s="365">
        <v>0</v>
      </c>
      <c r="W17" s="368" t="s">
        <v>317</v>
      </c>
      <c r="X17" s="369" t="s">
        <v>370</v>
      </c>
      <c r="Y17" s="1757" t="s">
        <v>6683</v>
      </c>
      <c r="Z17" s="141" t="s">
        <v>2077</v>
      </c>
    </row>
    <row r="18" spans="1:26" s="807" customFormat="1">
      <c r="A18" s="364">
        <v>201500</v>
      </c>
      <c r="B18" s="365">
        <v>60</v>
      </c>
      <c r="C18" s="365">
        <v>0</v>
      </c>
      <c r="D18" s="365">
        <v>2</v>
      </c>
      <c r="E18" s="365">
        <v>0</v>
      </c>
      <c r="F18" s="365">
        <v>201200001</v>
      </c>
      <c r="G18" s="365">
        <v>5</v>
      </c>
      <c r="H18" s="365">
        <v>1</v>
      </c>
      <c r="I18" s="366" t="s">
        <v>2920</v>
      </c>
      <c r="J18" s="366" t="s">
        <v>2920</v>
      </c>
      <c r="K18" s="377" t="s">
        <v>949</v>
      </c>
      <c r="L18" s="365" t="s">
        <v>99</v>
      </c>
      <c r="M18" s="365">
        <v>1</v>
      </c>
      <c r="N18" s="365">
        <v>100</v>
      </c>
      <c r="O18" s="365">
        <v>103</v>
      </c>
      <c r="P18" s="365">
        <v>106</v>
      </c>
      <c r="Q18" s="365">
        <v>107</v>
      </c>
      <c r="R18" s="365">
        <v>201500015</v>
      </c>
      <c r="S18" s="365">
        <v>1175</v>
      </c>
      <c r="T18" s="367">
        <v>6650</v>
      </c>
      <c r="U18" s="368" t="s">
        <v>320</v>
      </c>
      <c r="V18" s="365">
        <v>0</v>
      </c>
      <c r="W18" s="368" t="s">
        <v>320</v>
      </c>
      <c r="X18" s="369" t="s">
        <v>376</v>
      </c>
      <c r="Y18" s="1757" t="s">
        <v>6683</v>
      </c>
      <c r="Z18" s="141" t="s">
        <v>2077</v>
      </c>
    </row>
    <row r="19" spans="1:26" s="807" customFormat="1">
      <c r="A19" s="364">
        <v>200000</v>
      </c>
      <c r="B19" s="365">
        <v>60</v>
      </c>
      <c r="C19" s="365">
        <v>0</v>
      </c>
      <c r="D19" s="365">
        <v>2</v>
      </c>
      <c r="E19" s="365">
        <v>0</v>
      </c>
      <c r="F19" s="365">
        <v>201200001</v>
      </c>
      <c r="G19" s="365">
        <v>6</v>
      </c>
      <c r="H19" s="365">
        <v>1</v>
      </c>
      <c r="I19" s="366" t="s">
        <v>2921</v>
      </c>
      <c r="J19" s="366" t="s">
        <v>2921</v>
      </c>
      <c r="K19" s="377" t="s">
        <v>950</v>
      </c>
      <c r="L19" s="365" t="s">
        <v>101</v>
      </c>
      <c r="M19" s="365">
        <v>1</v>
      </c>
      <c r="N19" s="365">
        <v>100</v>
      </c>
      <c r="O19" s="365">
        <v>103</v>
      </c>
      <c r="P19" s="365">
        <v>106</v>
      </c>
      <c r="Q19" s="365">
        <v>107</v>
      </c>
      <c r="R19" s="365">
        <v>200000000</v>
      </c>
      <c r="S19" s="365">
        <v>1160</v>
      </c>
      <c r="T19" s="367">
        <v>6650</v>
      </c>
      <c r="U19" s="368" t="s">
        <v>306</v>
      </c>
      <c r="V19" s="365">
        <v>0</v>
      </c>
      <c r="W19" s="368" t="s">
        <v>306</v>
      </c>
      <c r="X19" s="369" t="s">
        <v>347</v>
      </c>
      <c r="Y19" s="1757" t="s">
        <v>6683</v>
      </c>
      <c r="Z19" s="141" t="s">
        <v>2077</v>
      </c>
    </row>
    <row r="20" spans="1:26" s="807" customFormat="1">
      <c r="A20" s="364">
        <v>201300</v>
      </c>
      <c r="B20" s="365">
        <v>60</v>
      </c>
      <c r="C20" s="365">
        <v>0</v>
      </c>
      <c r="D20" s="365">
        <v>2</v>
      </c>
      <c r="E20" s="365">
        <v>0</v>
      </c>
      <c r="F20" s="365">
        <v>201200001</v>
      </c>
      <c r="G20" s="365">
        <v>7</v>
      </c>
      <c r="H20" s="365">
        <v>1</v>
      </c>
      <c r="I20" s="366" t="s">
        <v>2922</v>
      </c>
      <c r="J20" s="366" t="s">
        <v>2922</v>
      </c>
      <c r="K20" s="377" t="s">
        <v>951</v>
      </c>
      <c r="L20" s="365" t="s">
        <v>101</v>
      </c>
      <c r="M20" s="365">
        <v>1</v>
      </c>
      <c r="N20" s="365">
        <v>100</v>
      </c>
      <c r="O20" s="365">
        <v>103</v>
      </c>
      <c r="P20" s="365">
        <v>106</v>
      </c>
      <c r="Q20" s="365">
        <v>107</v>
      </c>
      <c r="R20" s="365">
        <v>201300013</v>
      </c>
      <c r="S20" s="365">
        <v>1173</v>
      </c>
      <c r="T20" s="367">
        <v>6650</v>
      </c>
      <c r="U20" s="368" t="s">
        <v>318</v>
      </c>
      <c r="V20" s="365">
        <v>0</v>
      </c>
      <c r="W20" s="368" t="s">
        <v>318</v>
      </c>
      <c r="X20" s="369" t="s">
        <v>372</v>
      </c>
      <c r="Y20" s="1757" t="s">
        <v>6683</v>
      </c>
      <c r="Z20" s="141" t="s">
        <v>2077</v>
      </c>
    </row>
    <row r="21" spans="1:26" s="807" customFormat="1">
      <c r="A21" s="364">
        <v>201100</v>
      </c>
      <c r="B21" s="365">
        <v>60</v>
      </c>
      <c r="C21" s="365">
        <v>0</v>
      </c>
      <c r="D21" s="365">
        <v>2</v>
      </c>
      <c r="E21" s="365">
        <v>0</v>
      </c>
      <c r="F21" s="365">
        <v>201200001</v>
      </c>
      <c r="G21" s="365">
        <v>8</v>
      </c>
      <c r="H21" s="365">
        <v>1</v>
      </c>
      <c r="I21" s="366" t="s">
        <v>2923</v>
      </c>
      <c r="J21" s="366" t="s">
        <v>2923</v>
      </c>
      <c r="K21" s="377" t="s">
        <v>952</v>
      </c>
      <c r="L21" s="365" t="s">
        <v>99</v>
      </c>
      <c r="M21" s="365">
        <v>1</v>
      </c>
      <c r="N21" s="365">
        <v>100</v>
      </c>
      <c r="O21" s="365">
        <v>103</v>
      </c>
      <c r="P21" s="365">
        <v>106</v>
      </c>
      <c r="Q21" s="365">
        <v>107</v>
      </c>
      <c r="R21" s="365">
        <v>201100011</v>
      </c>
      <c r="S21" s="365">
        <v>1171</v>
      </c>
      <c r="T21" s="367">
        <v>6650</v>
      </c>
      <c r="U21" s="368" t="s">
        <v>316</v>
      </c>
      <c r="V21" s="365">
        <v>0</v>
      </c>
      <c r="W21" s="368" t="s">
        <v>316</v>
      </c>
      <c r="X21" s="369" t="s">
        <v>368</v>
      </c>
      <c r="Y21" s="1757" t="s">
        <v>6683</v>
      </c>
      <c r="Z21" s="141" t="s">
        <v>2077</v>
      </c>
    </row>
    <row r="22" spans="1:26" s="807" customFormat="1">
      <c r="A22" s="364">
        <v>201700</v>
      </c>
      <c r="B22" s="365">
        <v>150</v>
      </c>
      <c r="C22" s="365">
        <v>0</v>
      </c>
      <c r="D22" s="365">
        <v>2</v>
      </c>
      <c r="E22" s="365">
        <v>0</v>
      </c>
      <c r="F22" s="365">
        <v>201200001</v>
      </c>
      <c r="G22" s="365">
        <v>9</v>
      </c>
      <c r="H22" s="365">
        <v>1</v>
      </c>
      <c r="I22" s="366" t="s">
        <v>2924</v>
      </c>
      <c r="J22" s="366" t="s">
        <v>2924</v>
      </c>
      <c r="K22" s="377" t="s">
        <v>953</v>
      </c>
      <c r="L22" s="365" t="s">
        <v>99</v>
      </c>
      <c r="M22" s="365">
        <v>1</v>
      </c>
      <c r="N22" s="365">
        <v>100</v>
      </c>
      <c r="O22" s="365">
        <v>103</v>
      </c>
      <c r="P22" s="365">
        <v>106</v>
      </c>
      <c r="Q22" s="365">
        <v>107</v>
      </c>
      <c r="R22" s="365">
        <v>201700017</v>
      </c>
      <c r="S22" s="365">
        <v>1177</v>
      </c>
      <c r="T22" s="367">
        <v>11550</v>
      </c>
      <c r="U22" s="368" t="s">
        <v>322</v>
      </c>
      <c r="V22" s="365">
        <v>0</v>
      </c>
      <c r="W22" s="368" t="s">
        <v>322</v>
      </c>
      <c r="X22" s="369" t="s">
        <v>6704</v>
      </c>
      <c r="Y22" s="1757" t="s">
        <v>6690</v>
      </c>
      <c r="Z22" s="141" t="s">
        <v>2077</v>
      </c>
    </row>
    <row r="23" spans="1:26" s="807" customFormat="1">
      <c r="A23" s="364">
        <v>201800</v>
      </c>
      <c r="B23" s="365">
        <v>150</v>
      </c>
      <c r="C23" s="365">
        <v>0</v>
      </c>
      <c r="D23" s="365">
        <v>2</v>
      </c>
      <c r="E23" s="365">
        <v>0</v>
      </c>
      <c r="F23" s="365">
        <v>201200001</v>
      </c>
      <c r="G23" s="365">
        <v>9</v>
      </c>
      <c r="H23" s="365">
        <v>1</v>
      </c>
      <c r="I23" s="366" t="s">
        <v>2925</v>
      </c>
      <c r="J23" s="366" t="s">
        <v>2925</v>
      </c>
      <c r="K23" s="377" t="s">
        <v>954</v>
      </c>
      <c r="L23" s="365" t="s">
        <v>99</v>
      </c>
      <c r="M23" s="365">
        <v>1</v>
      </c>
      <c r="N23" s="365">
        <v>100</v>
      </c>
      <c r="O23" s="365">
        <v>103</v>
      </c>
      <c r="P23" s="365">
        <v>106</v>
      </c>
      <c r="Q23" s="365">
        <v>107</v>
      </c>
      <c r="R23" s="365">
        <v>201800018</v>
      </c>
      <c r="S23" s="365">
        <v>1178</v>
      </c>
      <c r="T23" s="367">
        <v>11550</v>
      </c>
      <c r="U23" s="368" t="s">
        <v>323</v>
      </c>
      <c r="V23" s="365">
        <v>0</v>
      </c>
      <c r="W23" s="368" t="s">
        <v>323</v>
      </c>
      <c r="X23" s="369" t="s">
        <v>382</v>
      </c>
      <c r="Y23" s="1757" t="s">
        <v>6690</v>
      </c>
      <c r="Z23" s="141" t="s">
        <v>2077</v>
      </c>
    </row>
    <row r="24" spans="1:26" s="807" customFormat="1">
      <c r="A24" s="364">
        <v>200500</v>
      </c>
      <c r="B24" s="365">
        <v>150</v>
      </c>
      <c r="C24" s="365">
        <v>0</v>
      </c>
      <c r="D24" s="365">
        <v>2</v>
      </c>
      <c r="E24" s="365">
        <v>0</v>
      </c>
      <c r="F24" s="365">
        <v>201200001</v>
      </c>
      <c r="G24" s="365">
        <v>9</v>
      </c>
      <c r="H24" s="365">
        <v>1</v>
      </c>
      <c r="I24" s="366" t="s">
        <v>2926</v>
      </c>
      <c r="J24" s="366" t="s">
        <v>2926</v>
      </c>
      <c r="K24" s="377" t="s">
        <v>955</v>
      </c>
      <c r="L24" s="365" t="s">
        <v>99</v>
      </c>
      <c r="M24" s="365">
        <v>1</v>
      </c>
      <c r="N24" s="365">
        <v>100</v>
      </c>
      <c r="O24" s="365">
        <v>103</v>
      </c>
      <c r="P24" s="365">
        <v>106</v>
      </c>
      <c r="Q24" s="365">
        <v>107</v>
      </c>
      <c r="R24" s="365">
        <v>200500005</v>
      </c>
      <c r="S24" s="365">
        <v>1165</v>
      </c>
      <c r="T24" s="367">
        <v>11550</v>
      </c>
      <c r="U24" s="368" t="s">
        <v>310</v>
      </c>
      <c r="V24" s="365">
        <v>0</v>
      </c>
      <c r="W24" s="368" t="s">
        <v>310</v>
      </c>
      <c r="X24" s="369" t="s">
        <v>356</v>
      </c>
      <c r="Y24" s="1757" t="s">
        <v>6690</v>
      </c>
      <c r="Z24" s="141" t="s">
        <v>2077</v>
      </c>
    </row>
    <row r="25" spans="1:26" s="807" customFormat="1">
      <c r="A25" s="364">
        <v>200400</v>
      </c>
      <c r="B25" s="365">
        <v>150</v>
      </c>
      <c r="C25" s="365">
        <v>0</v>
      </c>
      <c r="D25" s="365">
        <v>2</v>
      </c>
      <c r="E25" s="365">
        <v>0</v>
      </c>
      <c r="F25" s="365">
        <v>201200001</v>
      </c>
      <c r="G25" s="365">
        <v>9</v>
      </c>
      <c r="H25" s="365">
        <v>1</v>
      </c>
      <c r="I25" s="366" t="s">
        <v>2927</v>
      </c>
      <c r="J25" s="366" t="s">
        <v>2927</v>
      </c>
      <c r="K25" s="377" t="s">
        <v>956</v>
      </c>
      <c r="L25" s="365" t="s">
        <v>102</v>
      </c>
      <c r="M25" s="365">
        <v>1</v>
      </c>
      <c r="N25" s="365">
        <v>100</v>
      </c>
      <c r="O25" s="365">
        <v>103</v>
      </c>
      <c r="P25" s="365">
        <v>106</v>
      </c>
      <c r="Q25" s="365">
        <v>107</v>
      </c>
      <c r="R25" s="365">
        <v>200400004</v>
      </c>
      <c r="S25" s="365">
        <v>1164</v>
      </c>
      <c r="T25" s="367">
        <v>11550</v>
      </c>
      <c r="U25" s="368" t="s">
        <v>309</v>
      </c>
      <c r="V25" s="365">
        <v>0</v>
      </c>
      <c r="W25" s="368" t="s">
        <v>309</v>
      </c>
      <c r="X25" s="369" t="s">
        <v>354</v>
      </c>
      <c r="Y25" s="1757" t="s">
        <v>6690</v>
      </c>
      <c r="Z25" s="141" t="s">
        <v>2077</v>
      </c>
    </row>
    <row r="26" spans="1:26" s="807" customFormat="1">
      <c r="A26" s="364">
        <v>200200</v>
      </c>
      <c r="B26" s="365">
        <v>150</v>
      </c>
      <c r="C26" s="365">
        <v>0</v>
      </c>
      <c r="D26" s="365">
        <v>2</v>
      </c>
      <c r="E26" s="365">
        <v>0</v>
      </c>
      <c r="F26" s="365">
        <v>201200001</v>
      </c>
      <c r="G26" s="365">
        <v>9</v>
      </c>
      <c r="H26" s="365">
        <v>1</v>
      </c>
      <c r="I26" s="366" t="s">
        <v>2897</v>
      </c>
      <c r="J26" s="366" t="s">
        <v>2897</v>
      </c>
      <c r="K26" s="377" t="s">
        <v>957</v>
      </c>
      <c r="L26" s="365" t="s">
        <v>102</v>
      </c>
      <c r="M26" s="365">
        <v>1</v>
      </c>
      <c r="N26" s="365">
        <v>100</v>
      </c>
      <c r="O26" s="365">
        <v>103</v>
      </c>
      <c r="P26" s="365">
        <v>106</v>
      </c>
      <c r="Q26" s="365">
        <v>107</v>
      </c>
      <c r="R26" s="365">
        <v>200200002</v>
      </c>
      <c r="S26" s="365">
        <v>1162</v>
      </c>
      <c r="T26" s="367">
        <v>11550</v>
      </c>
      <c r="U26" s="368" t="s">
        <v>307</v>
      </c>
      <c r="V26" s="365">
        <v>0</v>
      </c>
      <c r="W26" s="368" t="s">
        <v>307</v>
      </c>
      <c r="X26" s="369" t="s">
        <v>350</v>
      </c>
      <c r="Y26" s="1757" t="s">
        <v>6690</v>
      </c>
      <c r="Z26" s="141" t="s">
        <v>2077</v>
      </c>
    </row>
    <row r="27" spans="1:26" s="807" customFormat="1">
      <c r="A27" s="364">
        <v>201900</v>
      </c>
      <c r="B27" s="365">
        <v>150</v>
      </c>
      <c r="C27" s="365">
        <v>0</v>
      </c>
      <c r="D27" s="365">
        <v>2</v>
      </c>
      <c r="E27" s="365">
        <v>0</v>
      </c>
      <c r="F27" s="365">
        <v>201200001</v>
      </c>
      <c r="G27" s="365">
        <v>9</v>
      </c>
      <c r="H27" s="365">
        <v>1</v>
      </c>
      <c r="I27" s="366" t="s">
        <v>2928</v>
      </c>
      <c r="J27" s="366" t="s">
        <v>2928</v>
      </c>
      <c r="K27" s="377" t="s">
        <v>958</v>
      </c>
      <c r="L27" s="365" t="s">
        <v>99</v>
      </c>
      <c r="M27" s="365">
        <v>1</v>
      </c>
      <c r="N27" s="365">
        <v>100</v>
      </c>
      <c r="O27" s="365">
        <v>103</v>
      </c>
      <c r="P27" s="365">
        <v>106</v>
      </c>
      <c r="Q27" s="365">
        <v>107</v>
      </c>
      <c r="R27" s="365">
        <v>201900019</v>
      </c>
      <c r="S27" s="365">
        <v>1179</v>
      </c>
      <c r="T27" s="367">
        <v>11550</v>
      </c>
      <c r="U27" s="368" t="s">
        <v>324</v>
      </c>
      <c r="V27" s="365">
        <v>0</v>
      </c>
      <c r="W27" s="368" t="s">
        <v>324</v>
      </c>
      <c r="X27" s="369" t="s">
        <v>384</v>
      </c>
      <c r="Y27" s="1757" t="s">
        <v>6690</v>
      </c>
      <c r="Z27" s="141" t="s">
        <v>2077</v>
      </c>
    </row>
    <row r="28" spans="1:26" s="807" customFormat="1">
      <c r="A28" s="364">
        <v>201400</v>
      </c>
      <c r="B28" s="365">
        <v>150</v>
      </c>
      <c r="C28" s="365">
        <v>0</v>
      </c>
      <c r="D28" s="365">
        <v>2</v>
      </c>
      <c r="E28" s="365">
        <v>0</v>
      </c>
      <c r="F28" s="365">
        <v>201200001</v>
      </c>
      <c r="G28" s="365">
        <v>9</v>
      </c>
      <c r="H28" s="365">
        <v>1</v>
      </c>
      <c r="I28" s="366" t="s">
        <v>2929</v>
      </c>
      <c r="J28" s="366" t="s">
        <v>2929</v>
      </c>
      <c r="K28" s="377" t="s">
        <v>959</v>
      </c>
      <c r="L28" s="365" t="s">
        <v>101</v>
      </c>
      <c r="M28" s="365">
        <v>1</v>
      </c>
      <c r="N28" s="365">
        <v>100</v>
      </c>
      <c r="O28" s="365">
        <v>103</v>
      </c>
      <c r="P28" s="365">
        <v>106</v>
      </c>
      <c r="Q28" s="365">
        <v>107</v>
      </c>
      <c r="R28" s="365">
        <v>201400014</v>
      </c>
      <c r="S28" s="365">
        <v>1174</v>
      </c>
      <c r="T28" s="367">
        <v>11550</v>
      </c>
      <c r="U28" s="368" t="s">
        <v>319</v>
      </c>
      <c r="V28" s="365">
        <v>0</v>
      </c>
      <c r="W28" s="368" t="s">
        <v>319</v>
      </c>
      <c r="X28" s="369" t="s">
        <v>374</v>
      </c>
      <c r="Y28" s="1757" t="s">
        <v>6690</v>
      </c>
      <c r="Z28" s="141" t="s">
        <v>2077</v>
      </c>
    </row>
    <row r="29" spans="1:26" s="807" customFormat="1">
      <c r="A29" s="542">
        <v>200300</v>
      </c>
      <c r="B29" s="543">
        <v>150</v>
      </c>
      <c r="C29" s="543">
        <v>0</v>
      </c>
      <c r="D29" s="543">
        <v>2</v>
      </c>
      <c r="E29" s="543">
        <v>0</v>
      </c>
      <c r="F29" s="543">
        <v>201200001</v>
      </c>
      <c r="G29" s="543">
        <v>9</v>
      </c>
      <c r="H29" s="543">
        <v>1</v>
      </c>
      <c r="I29" s="544" t="s">
        <v>2930</v>
      </c>
      <c r="J29" s="544" t="s">
        <v>2930</v>
      </c>
      <c r="K29" s="545" t="s">
        <v>960</v>
      </c>
      <c r="L29" s="543" t="s">
        <v>102</v>
      </c>
      <c r="M29" s="543">
        <v>1</v>
      </c>
      <c r="N29" s="543">
        <v>100</v>
      </c>
      <c r="O29" s="543">
        <v>103</v>
      </c>
      <c r="P29" s="543">
        <v>106</v>
      </c>
      <c r="Q29" s="543">
        <v>107</v>
      </c>
      <c r="R29" s="543">
        <v>200300003</v>
      </c>
      <c r="S29" s="543">
        <v>1163</v>
      </c>
      <c r="T29" s="546">
        <v>20650</v>
      </c>
      <c r="U29" s="547" t="s">
        <v>308</v>
      </c>
      <c r="V29" s="543">
        <v>0</v>
      </c>
      <c r="W29" s="547" t="s">
        <v>308</v>
      </c>
      <c r="X29" s="548" t="s">
        <v>352</v>
      </c>
      <c r="Y29" s="1757" t="s">
        <v>6690</v>
      </c>
      <c r="Z29" s="141" t="s">
        <v>2077</v>
      </c>
    </row>
    <row r="30" spans="1:26" s="807" customFormat="1">
      <c r="A30" s="549">
        <v>203700</v>
      </c>
      <c r="B30" s="550">
        <v>30</v>
      </c>
      <c r="C30" s="550">
        <v>0</v>
      </c>
      <c r="D30" s="550">
        <v>2</v>
      </c>
      <c r="E30" s="550">
        <v>0</v>
      </c>
      <c r="F30" s="550">
        <v>201200001</v>
      </c>
      <c r="G30" s="550">
        <v>3</v>
      </c>
      <c r="H30" s="550">
        <v>1</v>
      </c>
      <c r="I30" s="551" t="s">
        <v>2426</v>
      </c>
      <c r="J30" s="551" t="s">
        <v>2426</v>
      </c>
      <c r="K30" s="552" t="s">
        <v>2783</v>
      </c>
      <c r="L30" s="550" t="s">
        <v>99</v>
      </c>
      <c r="M30" s="550">
        <v>1</v>
      </c>
      <c r="N30" s="550">
        <v>100</v>
      </c>
      <c r="O30" s="550">
        <v>103</v>
      </c>
      <c r="P30" s="550">
        <v>106</v>
      </c>
      <c r="Q30" s="550">
        <v>107</v>
      </c>
      <c r="R30" s="550">
        <v>203700037</v>
      </c>
      <c r="S30" s="550">
        <v>5009</v>
      </c>
      <c r="T30" s="553">
        <v>5250</v>
      </c>
      <c r="U30" s="554" t="s">
        <v>2125</v>
      </c>
      <c r="V30" s="550">
        <v>0</v>
      </c>
      <c r="W30" s="554" t="s">
        <v>2125</v>
      </c>
      <c r="X30" s="555" t="s">
        <v>2695</v>
      </c>
      <c r="Y30" s="1757" t="s">
        <v>6690</v>
      </c>
      <c r="Z30" s="141" t="s">
        <v>2077</v>
      </c>
    </row>
    <row r="31" spans="1:26" s="807" customFormat="1">
      <c r="A31" s="556">
        <v>203300</v>
      </c>
      <c r="B31" s="557">
        <v>30</v>
      </c>
      <c r="C31" s="557">
        <v>0</v>
      </c>
      <c r="D31" s="557">
        <v>2</v>
      </c>
      <c r="E31" s="557">
        <v>0</v>
      </c>
      <c r="F31" s="557">
        <v>201200001</v>
      </c>
      <c r="G31" s="557">
        <v>3</v>
      </c>
      <c r="H31" s="557">
        <v>1</v>
      </c>
      <c r="I31" s="558" t="s">
        <v>2422</v>
      </c>
      <c r="J31" s="558" t="s">
        <v>2422</v>
      </c>
      <c r="K31" s="540" t="s">
        <v>2783</v>
      </c>
      <c r="L31" s="557" t="s">
        <v>102</v>
      </c>
      <c r="M31" s="557">
        <v>1</v>
      </c>
      <c r="N31" s="557">
        <v>100</v>
      </c>
      <c r="O31" s="557">
        <v>103</v>
      </c>
      <c r="P31" s="557">
        <v>106</v>
      </c>
      <c r="Q31" s="557">
        <v>107</v>
      </c>
      <c r="R31" s="557">
        <v>203300033</v>
      </c>
      <c r="S31" s="557">
        <v>5036</v>
      </c>
      <c r="T31" s="559">
        <v>5250</v>
      </c>
      <c r="U31" s="560" t="s">
        <v>2121</v>
      </c>
      <c r="V31" s="557">
        <v>0</v>
      </c>
      <c r="W31" s="560" t="s">
        <v>2121</v>
      </c>
      <c r="X31" s="561" t="s">
        <v>2696</v>
      </c>
      <c r="Y31" s="1757" t="s">
        <v>6690</v>
      </c>
      <c r="Z31" s="141" t="s">
        <v>2077</v>
      </c>
    </row>
    <row r="32" spans="1:26" s="807" customFormat="1">
      <c r="A32" s="556">
        <v>202900</v>
      </c>
      <c r="B32" s="557">
        <v>30</v>
      </c>
      <c r="C32" s="557">
        <v>0</v>
      </c>
      <c r="D32" s="557">
        <v>2</v>
      </c>
      <c r="E32" s="557">
        <v>0</v>
      </c>
      <c r="F32" s="557">
        <v>201200001</v>
      </c>
      <c r="G32" s="557">
        <v>3</v>
      </c>
      <c r="H32" s="557">
        <v>1</v>
      </c>
      <c r="I32" s="558" t="s">
        <v>2418</v>
      </c>
      <c r="J32" s="558" t="s">
        <v>2418</v>
      </c>
      <c r="K32" s="540" t="s">
        <v>2783</v>
      </c>
      <c r="L32" s="557" t="s">
        <v>99</v>
      </c>
      <c r="M32" s="557">
        <v>1</v>
      </c>
      <c r="N32" s="557">
        <v>100</v>
      </c>
      <c r="O32" s="557">
        <v>103</v>
      </c>
      <c r="P32" s="557">
        <v>106</v>
      </c>
      <c r="Q32" s="557">
        <v>107</v>
      </c>
      <c r="R32" s="557">
        <v>202900029</v>
      </c>
      <c r="S32" s="557">
        <v>5081</v>
      </c>
      <c r="T32" s="559">
        <v>5250</v>
      </c>
      <c r="U32" s="560" t="s">
        <v>2117</v>
      </c>
      <c r="V32" s="557">
        <v>0</v>
      </c>
      <c r="W32" s="560" t="s">
        <v>2117</v>
      </c>
      <c r="X32" s="561" t="s">
        <v>2697</v>
      </c>
      <c r="Y32" s="1757" t="s">
        <v>6690</v>
      </c>
      <c r="Z32" s="141" t="s">
        <v>2077</v>
      </c>
    </row>
    <row r="33" spans="1:27" s="807" customFormat="1">
      <c r="A33" s="556">
        <v>203500</v>
      </c>
      <c r="B33" s="557">
        <v>30</v>
      </c>
      <c r="C33" s="557">
        <v>0</v>
      </c>
      <c r="D33" s="557">
        <v>2</v>
      </c>
      <c r="E33" s="557">
        <v>0</v>
      </c>
      <c r="F33" s="557">
        <v>201200001</v>
      </c>
      <c r="G33" s="557">
        <v>3</v>
      </c>
      <c r="H33" s="557">
        <v>1</v>
      </c>
      <c r="I33" s="558" t="s">
        <v>2424</v>
      </c>
      <c r="J33" s="558" t="s">
        <v>2424</v>
      </c>
      <c r="K33" s="540" t="s">
        <v>2783</v>
      </c>
      <c r="L33" s="557" t="s">
        <v>99</v>
      </c>
      <c r="M33" s="557">
        <v>1</v>
      </c>
      <c r="N33" s="557">
        <v>100</v>
      </c>
      <c r="O33" s="557">
        <v>103</v>
      </c>
      <c r="P33" s="557">
        <v>106</v>
      </c>
      <c r="Q33" s="557">
        <v>107</v>
      </c>
      <c r="R33" s="557">
        <v>203500035</v>
      </c>
      <c r="S33" s="557">
        <v>5090</v>
      </c>
      <c r="T33" s="559">
        <v>5250</v>
      </c>
      <c r="U33" s="560" t="s">
        <v>2123</v>
      </c>
      <c r="V33" s="557">
        <v>0</v>
      </c>
      <c r="W33" s="560" t="s">
        <v>2123</v>
      </c>
      <c r="X33" s="561" t="s">
        <v>2698</v>
      </c>
      <c r="Y33" s="1757" t="s">
        <v>6690</v>
      </c>
      <c r="Z33" s="141" t="s">
        <v>2077</v>
      </c>
    </row>
    <row r="34" spans="1:27" s="807" customFormat="1">
      <c r="A34" s="556">
        <v>203200</v>
      </c>
      <c r="B34" s="557">
        <v>60</v>
      </c>
      <c r="C34" s="557">
        <v>0</v>
      </c>
      <c r="D34" s="557">
        <v>2</v>
      </c>
      <c r="E34" s="557">
        <v>0</v>
      </c>
      <c r="F34" s="557">
        <v>201200001</v>
      </c>
      <c r="G34" s="557">
        <v>6</v>
      </c>
      <c r="H34" s="557">
        <v>1</v>
      </c>
      <c r="I34" s="558" t="s">
        <v>2421</v>
      </c>
      <c r="J34" s="558" t="s">
        <v>2421</v>
      </c>
      <c r="K34" s="540" t="s">
        <v>2783</v>
      </c>
      <c r="L34" s="557" t="s">
        <v>99</v>
      </c>
      <c r="M34" s="557">
        <v>1</v>
      </c>
      <c r="N34" s="557">
        <v>100</v>
      </c>
      <c r="O34" s="557">
        <v>103</v>
      </c>
      <c r="P34" s="557">
        <v>106</v>
      </c>
      <c r="Q34" s="557">
        <v>107</v>
      </c>
      <c r="R34" s="557">
        <v>203200032</v>
      </c>
      <c r="S34" s="557">
        <v>5018</v>
      </c>
      <c r="T34" s="559">
        <v>11000</v>
      </c>
      <c r="U34" s="560" t="s">
        <v>2120</v>
      </c>
      <c r="V34" s="557">
        <v>0</v>
      </c>
      <c r="W34" s="560" t="s">
        <v>2120</v>
      </c>
      <c r="X34" s="561" t="s">
        <v>2700</v>
      </c>
      <c r="Y34" s="1757" t="s">
        <v>6690</v>
      </c>
      <c r="Z34" s="141" t="s">
        <v>2077</v>
      </c>
    </row>
    <row r="35" spans="1:27" s="807" customFormat="1">
      <c r="A35" s="556">
        <v>202700</v>
      </c>
      <c r="B35" s="557">
        <v>60</v>
      </c>
      <c r="C35" s="557">
        <v>0</v>
      </c>
      <c r="D35" s="557">
        <v>2</v>
      </c>
      <c r="E35" s="557">
        <v>0</v>
      </c>
      <c r="F35" s="557">
        <v>201200001</v>
      </c>
      <c r="G35" s="557">
        <v>6</v>
      </c>
      <c r="H35" s="557">
        <v>1</v>
      </c>
      <c r="I35" s="558" t="s">
        <v>2784</v>
      </c>
      <c r="J35" s="558" t="s">
        <v>2784</v>
      </c>
      <c r="K35" s="540" t="s">
        <v>2783</v>
      </c>
      <c r="L35" s="557" t="s">
        <v>99</v>
      </c>
      <c r="M35" s="557">
        <v>1</v>
      </c>
      <c r="N35" s="557">
        <v>100</v>
      </c>
      <c r="O35" s="557">
        <v>103</v>
      </c>
      <c r="P35" s="557">
        <v>106</v>
      </c>
      <c r="Q35" s="557">
        <v>107</v>
      </c>
      <c r="R35" s="557">
        <v>202700027</v>
      </c>
      <c r="S35" s="557">
        <v>5027</v>
      </c>
      <c r="T35" s="559">
        <v>11000</v>
      </c>
      <c r="U35" s="560" t="s">
        <v>2076</v>
      </c>
      <c r="V35" s="557">
        <v>0</v>
      </c>
      <c r="W35" s="560" t="s">
        <v>2076</v>
      </c>
      <c r="X35" s="561" t="s">
        <v>2701</v>
      </c>
      <c r="Y35" s="1757" t="s">
        <v>6690</v>
      </c>
      <c r="Z35" s="141" t="s">
        <v>2077</v>
      </c>
    </row>
    <row r="36" spans="1:27" s="807" customFormat="1">
      <c r="A36" s="556">
        <v>202600</v>
      </c>
      <c r="B36" s="557">
        <v>60</v>
      </c>
      <c r="C36" s="557">
        <v>0</v>
      </c>
      <c r="D36" s="557">
        <v>2</v>
      </c>
      <c r="E36" s="557">
        <v>0</v>
      </c>
      <c r="F36" s="557">
        <v>201200001</v>
      </c>
      <c r="G36" s="557">
        <v>6</v>
      </c>
      <c r="H36" s="557">
        <v>1</v>
      </c>
      <c r="I36" s="558" t="s">
        <v>2785</v>
      </c>
      <c r="J36" s="558" t="s">
        <v>2785</v>
      </c>
      <c r="K36" s="541" t="s">
        <v>2783</v>
      </c>
      <c r="L36" s="557" t="s">
        <v>99</v>
      </c>
      <c r="M36" s="557">
        <v>1</v>
      </c>
      <c r="N36" s="557">
        <v>100</v>
      </c>
      <c r="O36" s="557">
        <v>103</v>
      </c>
      <c r="P36" s="557">
        <v>106</v>
      </c>
      <c r="Q36" s="557">
        <v>107</v>
      </c>
      <c r="R36" s="557">
        <v>202600026</v>
      </c>
      <c r="S36" s="557">
        <v>5126</v>
      </c>
      <c r="T36" s="559">
        <v>11000</v>
      </c>
      <c r="U36" s="560" t="s">
        <v>2129</v>
      </c>
      <c r="V36" s="557">
        <v>0</v>
      </c>
      <c r="W36" s="560" t="s">
        <v>2129</v>
      </c>
      <c r="X36" s="561" t="s">
        <v>2702</v>
      </c>
      <c r="Y36" s="1757" t="s">
        <v>6690</v>
      </c>
      <c r="Z36" s="141" t="s">
        <v>2077</v>
      </c>
    </row>
    <row r="37" spans="1:27" s="807" customFormat="1">
      <c r="A37" s="556">
        <v>202800</v>
      </c>
      <c r="B37" s="557">
        <v>60</v>
      </c>
      <c r="C37" s="557">
        <v>0</v>
      </c>
      <c r="D37" s="557">
        <v>2</v>
      </c>
      <c r="E37" s="557">
        <v>0</v>
      </c>
      <c r="F37" s="557">
        <v>201200001</v>
      </c>
      <c r="G37" s="557">
        <v>6</v>
      </c>
      <c r="H37" s="557">
        <v>1</v>
      </c>
      <c r="I37" s="558" t="s">
        <v>2417</v>
      </c>
      <c r="J37" s="558" t="s">
        <v>2417</v>
      </c>
      <c r="K37" s="540" t="s">
        <v>2783</v>
      </c>
      <c r="L37" s="557" t="s">
        <v>99</v>
      </c>
      <c r="M37" s="557">
        <v>1</v>
      </c>
      <c r="N37" s="557">
        <v>100</v>
      </c>
      <c r="O37" s="557">
        <v>103</v>
      </c>
      <c r="P37" s="557">
        <v>106</v>
      </c>
      <c r="Q37" s="557">
        <v>107</v>
      </c>
      <c r="R37" s="557">
        <v>202800028</v>
      </c>
      <c r="S37" s="557">
        <v>5054</v>
      </c>
      <c r="T37" s="559">
        <v>11000</v>
      </c>
      <c r="U37" s="560" t="s">
        <v>2116</v>
      </c>
      <c r="V37" s="557">
        <v>0</v>
      </c>
      <c r="W37" s="560" t="s">
        <v>2116</v>
      </c>
      <c r="X37" s="561" t="s">
        <v>2703</v>
      </c>
      <c r="Y37" s="1757" t="s">
        <v>6690</v>
      </c>
      <c r="Z37" s="141" t="s">
        <v>2077</v>
      </c>
    </row>
    <row r="38" spans="1:27" s="807" customFormat="1">
      <c r="A38" s="556">
        <v>203600</v>
      </c>
      <c r="B38" s="557">
        <v>150</v>
      </c>
      <c r="C38" s="557">
        <v>0</v>
      </c>
      <c r="D38" s="557">
        <v>2</v>
      </c>
      <c r="E38" s="557">
        <v>0</v>
      </c>
      <c r="F38" s="557">
        <v>201200001</v>
      </c>
      <c r="G38" s="557">
        <v>9</v>
      </c>
      <c r="H38" s="557">
        <v>1</v>
      </c>
      <c r="I38" s="558" t="s">
        <v>2425</v>
      </c>
      <c r="J38" s="558" t="s">
        <v>2425</v>
      </c>
      <c r="K38" s="540" t="s">
        <v>2783</v>
      </c>
      <c r="L38" s="557" t="s">
        <v>99</v>
      </c>
      <c r="M38" s="557">
        <v>1</v>
      </c>
      <c r="N38" s="557">
        <v>100</v>
      </c>
      <c r="O38" s="557">
        <v>103</v>
      </c>
      <c r="P38" s="557">
        <v>106</v>
      </c>
      <c r="Q38" s="557">
        <v>107</v>
      </c>
      <c r="R38" s="557">
        <v>203600036</v>
      </c>
      <c r="S38" s="557">
        <v>5045</v>
      </c>
      <c r="T38" s="559">
        <v>16000</v>
      </c>
      <c r="U38" s="560" t="s">
        <v>2124</v>
      </c>
      <c r="V38" s="557">
        <v>0</v>
      </c>
      <c r="W38" s="560" t="s">
        <v>2124</v>
      </c>
      <c r="X38" s="561" t="s">
        <v>2699</v>
      </c>
      <c r="Y38" s="1757" t="s">
        <v>6690</v>
      </c>
      <c r="Z38" s="141" t="s">
        <v>2077</v>
      </c>
    </row>
    <row r="39" spans="1:27" s="807" customFormat="1">
      <c r="A39" s="556">
        <v>203800</v>
      </c>
      <c r="B39" s="557">
        <v>60</v>
      </c>
      <c r="C39" s="557">
        <v>0</v>
      </c>
      <c r="D39" s="557">
        <v>2</v>
      </c>
      <c r="E39" s="557">
        <v>0</v>
      </c>
      <c r="F39" s="557">
        <v>201200001</v>
      </c>
      <c r="G39" s="557">
        <v>6</v>
      </c>
      <c r="H39" s="557">
        <v>1</v>
      </c>
      <c r="I39" s="558" t="s">
        <v>2427</v>
      </c>
      <c r="J39" s="558" t="s">
        <v>2427</v>
      </c>
      <c r="K39" s="540" t="s">
        <v>2783</v>
      </c>
      <c r="L39" s="557" t="s">
        <v>99</v>
      </c>
      <c r="M39" s="557">
        <v>1</v>
      </c>
      <c r="N39" s="557">
        <v>100</v>
      </c>
      <c r="O39" s="557">
        <v>103</v>
      </c>
      <c r="P39" s="557">
        <v>106</v>
      </c>
      <c r="Q39" s="557">
        <v>107</v>
      </c>
      <c r="R39" s="557">
        <v>203800038</v>
      </c>
      <c r="S39" s="557">
        <v>5063</v>
      </c>
      <c r="T39" s="559">
        <v>11000</v>
      </c>
      <c r="U39" s="560" t="s">
        <v>2126</v>
      </c>
      <c r="V39" s="557">
        <v>0</v>
      </c>
      <c r="W39" s="560" t="s">
        <v>2126</v>
      </c>
      <c r="X39" s="561" t="s">
        <v>2704</v>
      </c>
      <c r="Y39" s="1757" t="s">
        <v>6690</v>
      </c>
      <c r="Z39" s="141" t="s">
        <v>2077</v>
      </c>
    </row>
    <row r="40" spans="1:27" s="807" customFormat="1">
      <c r="A40" s="556">
        <v>203000</v>
      </c>
      <c r="B40" s="557">
        <v>150</v>
      </c>
      <c r="C40" s="557">
        <v>0</v>
      </c>
      <c r="D40" s="557">
        <v>2</v>
      </c>
      <c r="E40" s="557">
        <v>0</v>
      </c>
      <c r="F40" s="557">
        <v>201200001</v>
      </c>
      <c r="G40" s="557">
        <v>9</v>
      </c>
      <c r="H40" s="557">
        <v>1</v>
      </c>
      <c r="I40" s="558" t="s">
        <v>2419</v>
      </c>
      <c r="J40" s="558" t="s">
        <v>2419</v>
      </c>
      <c r="K40" s="540" t="s">
        <v>2783</v>
      </c>
      <c r="L40" s="557" t="s">
        <v>99</v>
      </c>
      <c r="M40" s="557">
        <v>1</v>
      </c>
      <c r="N40" s="557">
        <v>100</v>
      </c>
      <c r="O40" s="557">
        <v>103</v>
      </c>
      <c r="P40" s="557">
        <v>106</v>
      </c>
      <c r="Q40" s="557">
        <v>107</v>
      </c>
      <c r="R40" s="557">
        <v>203000030</v>
      </c>
      <c r="S40" s="557">
        <v>5072</v>
      </c>
      <c r="T40" s="559">
        <v>16000</v>
      </c>
      <c r="U40" s="560" t="s">
        <v>2118</v>
      </c>
      <c r="V40" s="557">
        <v>0</v>
      </c>
      <c r="W40" s="560" t="s">
        <v>2118</v>
      </c>
      <c r="X40" s="561" t="s">
        <v>2705</v>
      </c>
      <c r="Y40" s="1757" t="s">
        <v>6690</v>
      </c>
      <c r="Z40" s="141" t="s">
        <v>2077</v>
      </c>
    </row>
    <row r="41" spans="1:27" s="807" customFormat="1">
      <c r="A41" s="556">
        <v>202500</v>
      </c>
      <c r="B41" s="557">
        <v>150</v>
      </c>
      <c r="C41" s="557">
        <v>0</v>
      </c>
      <c r="D41" s="557">
        <v>2</v>
      </c>
      <c r="E41" s="557">
        <v>0</v>
      </c>
      <c r="F41" s="557">
        <v>201200001</v>
      </c>
      <c r="G41" s="557">
        <v>9</v>
      </c>
      <c r="H41" s="557">
        <v>1</v>
      </c>
      <c r="I41" s="558" t="s">
        <v>2786</v>
      </c>
      <c r="J41" s="558" t="s">
        <v>2786</v>
      </c>
      <c r="K41" s="540" t="s">
        <v>2783</v>
      </c>
      <c r="L41" s="557" t="s">
        <v>99</v>
      </c>
      <c r="M41" s="557">
        <v>1</v>
      </c>
      <c r="N41" s="557">
        <v>100</v>
      </c>
      <c r="O41" s="557">
        <v>103</v>
      </c>
      <c r="P41" s="557">
        <v>106</v>
      </c>
      <c r="Q41" s="557">
        <v>107</v>
      </c>
      <c r="R41" s="557">
        <v>202500025</v>
      </c>
      <c r="S41" s="557">
        <v>5099</v>
      </c>
      <c r="T41" s="559">
        <v>16000</v>
      </c>
      <c r="U41" s="560" t="s">
        <v>6705</v>
      </c>
      <c r="V41" s="557">
        <v>0</v>
      </c>
      <c r="W41" s="560" t="s">
        <v>2128</v>
      </c>
      <c r="X41" s="561" t="s">
        <v>2706</v>
      </c>
      <c r="Y41" s="1757" t="s">
        <v>6683</v>
      </c>
      <c r="Z41" s="141" t="s">
        <v>2787</v>
      </c>
    </row>
    <row r="42" spans="1:27" s="807" customFormat="1">
      <c r="A42" s="556">
        <v>203900</v>
      </c>
      <c r="B42" s="557">
        <v>150</v>
      </c>
      <c r="C42" s="557">
        <v>0</v>
      </c>
      <c r="D42" s="557">
        <v>2</v>
      </c>
      <c r="E42" s="557">
        <v>0</v>
      </c>
      <c r="F42" s="557">
        <v>201200001</v>
      </c>
      <c r="G42" s="557">
        <v>9</v>
      </c>
      <c r="H42" s="557">
        <v>1</v>
      </c>
      <c r="I42" s="558" t="s">
        <v>2428</v>
      </c>
      <c r="J42" s="558" t="s">
        <v>2428</v>
      </c>
      <c r="K42" s="540" t="s">
        <v>2783</v>
      </c>
      <c r="L42" s="557" t="s">
        <v>99</v>
      </c>
      <c r="M42" s="557">
        <v>1</v>
      </c>
      <c r="N42" s="557">
        <v>100</v>
      </c>
      <c r="O42" s="557">
        <v>103</v>
      </c>
      <c r="P42" s="557">
        <v>106</v>
      </c>
      <c r="Q42" s="557">
        <v>107</v>
      </c>
      <c r="R42" s="557">
        <v>203900039</v>
      </c>
      <c r="S42" s="557">
        <v>5108</v>
      </c>
      <c r="T42" s="559">
        <v>16000</v>
      </c>
      <c r="U42" s="560" t="s">
        <v>2127</v>
      </c>
      <c r="V42" s="557">
        <v>0</v>
      </c>
      <c r="W42" s="560" t="s">
        <v>2127</v>
      </c>
      <c r="X42" s="561" t="s">
        <v>2707</v>
      </c>
      <c r="Y42" s="1757" t="s">
        <v>6683</v>
      </c>
      <c r="Z42" s="141" t="s">
        <v>2077</v>
      </c>
    </row>
    <row r="43" spans="1:27" s="807" customFormat="1">
      <c r="A43" s="556">
        <v>203100</v>
      </c>
      <c r="B43" s="557">
        <v>150</v>
      </c>
      <c r="C43" s="557">
        <v>0</v>
      </c>
      <c r="D43" s="557">
        <v>2</v>
      </c>
      <c r="E43" s="557">
        <v>0</v>
      </c>
      <c r="F43" s="557">
        <v>201200001</v>
      </c>
      <c r="G43" s="557">
        <v>9</v>
      </c>
      <c r="H43" s="557">
        <v>1</v>
      </c>
      <c r="I43" s="558" t="s">
        <v>2420</v>
      </c>
      <c r="J43" s="558" t="s">
        <v>2420</v>
      </c>
      <c r="K43" s="540" t="s">
        <v>2783</v>
      </c>
      <c r="L43" s="557" t="s">
        <v>99</v>
      </c>
      <c r="M43" s="557">
        <v>1</v>
      </c>
      <c r="N43" s="557">
        <v>100</v>
      </c>
      <c r="O43" s="557">
        <v>103</v>
      </c>
      <c r="P43" s="557">
        <v>106</v>
      </c>
      <c r="Q43" s="557">
        <v>107</v>
      </c>
      <c r="R43" s="557">
        <v>203100031</v>
      </c>
      <c r="S43" s="557">
        <v>5117</v>
      </c>
      <c r="T43" s="559">
        <v>16000</v>
      </c>
      <c r="U43" s="560" t="s">
        <v>2119</v>
      </c>
      <c r="V43" s="557">
        <v>0</v>
      </c>
      <c r="W43" s="560" t="s">
        <v>2119</v>
      </c>
      <c r="X43" s="561" t="s">
        <v>2708</v>
      </c>
      <c r="Y43" s="1757" t="s">
        <v>6683</v>
      </c>
      <c r="Z43" s="141" t="s">
        <v>2077</v>
      </c>
    </row>
    <row r="44" spans="1:27" s="807" customFormat="1">
      <c r="A44" s="562">
        <v>203400</v>
      </c>
      <c r="B44" s="563">
        <v>150</v>
      </c>
      <c r="C44" s="563">
        <v>0</v>
      </c>
      <c r="D44" s="563">
        <v>2</v>
      </c>
      <c r="E44" s="563">
        <v>0</v>
      </c>
      <c r="F44" s="563">
        <v>201200001</v>
      </c>
      <c r="G44" s="563">
        <v>9</v>
      </c>
      <c r="H44" s="563">
        <v>1</v>
      </c>
      <c r="I44" s="564" t="s">
        <v>2423</v>
      </c>
      <c r="J44" s="564" t="s">
        <v>2423</v>
      </c>
      <c r="K44" s="565" t="s">
        <v>2783</v>
      </c>
      <c r="L44" s="563" t="s">
        <v>99</v>
      </c>
      <c r="M44" s="563">
        <v>1</v>
      </c>
      <c r="N44" s="563">
        <v>100</v>
      </c>
      <c r="O44" s="563">
        <v>103</v>
      </c>
      <c r="P44" s="563">
        <v>106</v>
      </c>
      <c r="Q44" s="563">
        <v>107</v>
      </c>
      <c r="R44" s="563">
        <v>203400034</v>
      </c>
      <c r="S44" s="563">
        <v>5000</v>
      </c>
      <c r="T44" s="566">
        <v>16000</v>
      </c>
      <c r="U44" s="567" t="s">
        <v>2122</v>
      </c>
      <c r="V44" s="563">
        <v>0</v>
      </c>
      <c r="W44" s="567" t="s">
        <v>2122</v>
      </c>
      <c r="X44" s="568" t="s">
        <v>2709</v>
      </c>
      <c r="Y44" s="1757" t="s">
        <v>6683</v>
      </c>
      <c r="Z44" s="141" t="s">
        <v>2077</v>
      </c>
    </row>
    <row r="45" spans="1:27">
      <c r="A45" s="351" t="s">
        <v>3636</v>
      </c>
      <c r="B45" s="823">
        <v>2</v>
      </c>
      <c r="C45" s="823">
        <v>0</v>
      </c>
      <c r="D45" s="823">
        <v>2</v>
      </c>
      <c r="E45" s="823">
        <v>0</v>
      </c>
      <c r="F45" s="823">
        <v>201200001</v>
      </c>
      <c r="G45" s="823">
        <v>1</v>
      </c>
      <c r="H45" s="823">
        <v>1</v>
      </c>
      <c r="I45" s="45" t="s">
        <v>5215</v>
      </c>
      <c r="J45" s="45" t="s">
        <v>5215</v>
      </c>
      <c r="K45" s="351" t="s">
        <v>5216</v>
      </c>
      <c r="L45" s="351" t="s">
        <v>102</v>
      </c>
      <c r="M45" s="823">
        <v>1</v>
      </c>
      <c r="N45" s="823">
        <v>100</v>
      </c>
      <c r="O45" s="823">
        <v>103</v>
      </c>
      <c r="P45" s="823">
        <v>106</v>
      </c>
      <c r="Q45" s="823">
        <v>107</v>
      </c>
      <c r="R45" s="823">
        <v>203900046</v>
      </c>
      <c r="S45" s="823">
        <v>1166</v>
      </c>
      <c r="T45" s="823">
        <v>2000</v>
      </c>
      <c r="U45" s="351" t="s">
        <v>311</v>
      </c>
      <c r="V45" s="351">
        <v>0</v>
      </c>
      <c r="W45" s="351" t="s">
        <v>311</v>
      </c>
      <c r="X45" s="351" t="s">
        <v>358</v>
      </c>
      <c r="Y45" s="1757" t="s">
        <v>6683</v>
      </c>
      <c r="Z45" s="351" t="s">
        <v>6706</v>
      </c>
      <c r="AA45" s="822">
        <v>200100001</v>
      </c>
    </row>
    <row r="46" spans="1:27">
      <c r="A46" s="351">
        <v>200102</v>
      </c>
      <c r="B46" s="823">
        <v>1</v>
      </c>
      <c r="C46" s="823">
        <v>0</v>
      </c>
      <c r="D46" s="823">
        <v>2</v>
      </c>
      <c r="E46" s="823">
        <v>0</v>
      </c>
      <c r="F46" s="823">
        <v>201200001</v>
      </c>
      <c r="G46" s="823">
        <v>1</v>
      </c>
      <c r="H46" s="823">
        <v>1</v>
      </c>
      <c r="I46" s="45" t="s">
        <v>5217</v>
      </c>
      <c r="J46" s="45" t="s">
        <v>5217</v>
      </c>
      <c r="K46" s="351" t="s">
        <v>5218</v>
      </c>
      <c r="L46" s="351" t="s">
        <v>99</v>
      </c>
      <c r="M46" s="823">
        <v>1</v>
      </c>
      <c r="N46" s="823">
        <v>100</v>
      </c>
      <c r="O46" s="823">
        <v>103</v>
      </c>
      <c r="P46" s="823">
        <v>106</v>
      </c>
      <c r="Q46" s="823">
        <v>107</v>
      </c>
      <c r="R46" s="823">
        <v>203900041</v>
      </c>
      <c r="S46" s="823">
        <v>1161</v>
      </c>
      <c r="T46" s="823">
        <v>2000</v>
      </c>
      <c r="U46" s="351" t="s">
        <v>3632</v>
      </c>
      <c r="V46" s="351">
        <v>0</v>
      </c>
      <c r="W46" s="351" t="s">
        <v>3632</v>
      </c>
      <c r="X46" s="351" t="s">
        <v>346</v>
      </c>
      <c r="Y46" s="1757" t="s">
        <v>6683</v>
      </c>
      <c r="Z46" s="351" t="s">
        <v>6706</v>
      </c>
      <c r="AA46" s="822">
        <v>200600006</v>
      </c>
    </row>
    <row r="47" spans="1:27">
      <c r="A47" s="351" t="s">
        <v>3638</v>
      </c>
      <c r="B47" s="823">
        <v>5</v>
      </c>
      <c r="C47" s="823">
        <v>0</v>
      </c>
      <c r="D47" s="823">
        <v>2</v>
      </c>
      <c r="E47" s="823">
        <v>0</v>
      </c>
      <c r="F47" s="823">
        <v>201200001</v>
      </c>
      <c r="G47" s="823">
        <v>1</v>
      </c>
      <c r="H47" s="823">
        <v>1</v>
      </c>
      <c r="I47" s="45" t="s">
        <v>5219</v>
      </c>
      <c r="J47" s="45" t="s">
        <v>5219</v>
      </c>
      <c r="K47" s="351" t="s">
        <v>5220</v>
      </c>
      <c r="L47" s="351" t="s">
        <v>99</v>
      </c>
      <c r="M47" s="823">
        <v>1</v>
      </c>
      <c r="N47" s="823">
        <v>100</v>
      </c>
      <c r="O47" s="823">
        <v>103</v>
      </c>
      <c r="P47" s="823">
        <v>106</v>
      </c>
      <c r="Q47" s="823">
        <v>107</v>
      </c>
      <c r="R47" s="823">
        <v>203900047</v>
      </c>
      <c r="S47" s="823">
        <v>1167</v>
      </c>
      <c r="T47" s="823">
        <v>2000</v>
      </c>
      <c r="U47" s="351" t="s">
        <v>312</v>
      </c>
      <c r="V47" s="351">
        <v>0</v>
      </c>
      <c r="W47" s="351" t="s">
        <v>312</v>
      </c>
      <c r="X47" s="351" t="s">
        <v>360</v>
      </c>
      <c r="Y47" s="1757" t="s">
        <v>6683</v>
      </c>
      <c r="Z47" s="351" t="s">
        <v>6706</v>
      </c>
      <c r="AA47" s="822">
        <v>200800008</v>
      </c>
    </row>
    <row r="48" spans="1:27">
      <c r="A48" s="351" t="s">
        <v>3637</v>
      </c>
      <c r="B48" s="823">
        <v>2</v>
      </c>
      <c r="C48" s="823">
        <v>0</v>
      </c>
      <c r="D48" s="823">
        <v>3</v>
      </c>
      <c r="E48" s="823">
        <v>0</v>
      </c>
      <c r="F48" s="823">
        <v>201200001</v>
      </c>
      <c r="G48" s="823">
        <v>1</v>
      </c>
      <c r="H48" s="823">
        <v>1</v>
      </c>
      <c r="I48" s="45" t="s">
        <v>5221</v>
      </c>
      <c r="J48" s="45" t="s">
        <v>5221</v>
      </c>
      <c r="K48" s="351" t="s">
        <v>6707</v>
      </c>
      <c r="L48" s="351" t="s">
        <v>102</v>
      </c>
      <c r="M48" s="823">
        <v>1</v>
      </c>
      <c r="N48" s="823">
        <v>100</v>
      </c>
      <c r="O48" s="823">
        <v>103</v>
      </c>
      <c r="P48" s="823">
        <v>106</v>
      </c>
      <c r="Q48" s="823">
        <v>107</v>
      </c>
      <c r="R48" s="823">
        <v>203900048</v>
      </c>
      <c r="S48" s="823">
        <v>1168</v>
      </c>
      <c r="T48" s="823">
        <v>2000</v>
      </c>
      <c r="U48" s="351" t="s">
        <v>313</v>
      </c>
      <c r="V48" s="351">
        <v>0</v>
      </c>
      <c r="W48" s="351" t="s">
        <v>313</v>
      </c>
      <c r="X48" s="351" t="s">
        <v>362</v>
      </c>
      <c r="Y48" s="1757" t="s">
        <v>6708</v>
      </c>
      <c r="Z48" s="351" t="s">
        <v>6709</v>
      </c>
      <c r="AA48" s="822">
        <v>200700007</v>
      </c>
    </row>
    <row r="49" spans="1:27">
      <c r="A49" s="351" t="s">
        <v>3639</v>
      </c>
      <c r="B49" s="823">
        <v>5</v>
      </c>
      <c r="C49" s="823">
        <v>0</v>
      </c>
      <c r="D49" s="823">
        <v>2</v>
      </c>
      <c r="E49" s="823">
        <v>0</v>
      </c>
      <c r="F49" s="823">
        <v>201200001</v>
      </c>
      <c r="G49" s="823">
        <v>1</v>
      </c>
      <c r="H49" s="823">
        <v>1</v>
      </c>
      <c r="I49" s="45" t="s">
        <v>5222</v>
      </c>
      <c r="J49" s="45" t="s">
        <v>5222</v>
      </c>
      <c r="K49" s="351" t="s">
        <v>5223</v>
      </c>
      <c r="L49" s="351" t="s">
        <v>99</v>
      </c>
      <c r="M49" s="823">
        <v>1</v>
      </c>
      <c r="N49" s="823">
        <v>100</v>
      </c>
      <c r="O49" s="823">
        <v>103</v>
      </c>
      <c r="P49" s="823">
        <v>106</v>
      </c>
      <c r="Q49" s="823">
        <v>107</v>
      </c>
      <c r="R49" s="823">
        <v>203900050</v>
      </c>
      <c r="S49" s="823">
        <v>1170</v>
      </c>
      <c r="T49" s="823">
        <v>2000</v>
      </c>
      <c r="U49" s="351" t="s">
        <v>315</v>
      </c>
      <c r="V49" s="351">
        <v>0</v>
      </c>
      <c r="W49" s="351" t="s">
        <v>315</v>
      </c>
      <c r="X49" s="351" t="s">
        <v>366</v>
      </c>
      <c r="Y49" s="1757" t="s">
        <v>6708</v>
      </c>
      <c r="Z49" s="351" t="s">
        <v>6706</v>
      </c>
      <c r="AA49" s="822">
        <v>201000010</v>
      </c>
    </row>
    <row r="50" spans="1:27">
      <c r="A50" s="351" t="s">
        <v>3640</v>
      </c>
      <c r="B50" s="823">
        <v>5</v>
      </c>
      <c r="C50" s="823">
        <v>0</v>
      </c>
      <c r="D50" s="823">
        <v>2</v>
      </c>
      <c r="E50" s="823">
        <v>0</v>
      </c>
      <c r="F50" s="823">
        <v>201200001</v>
      </c>
      <c r="G50" s="823">
        <v>1</v>
      </c>
      <c r="H50" s="823">
        <v>1</v>
      </c>
      <c r="I50" s="45" t="s">
        <v>5224</v>
      </c>
      <c r="J50" s="45" t="s">
        <v>5224</v>
      </c>
      <c r="K50" s="351" t="s">
        <v>5225</v>
      </c>
      <c r="L50" s="351" t="s">
        <v>99</v>
      </c>
      <c r="M50" s="823">
        <v>1</v>
      </c>
      <c r="N50" s="823">
        <v>100</v>
      </c>
      <c r="O50" s="823">
        <v>103</v>
      </c>
      <c r="P50" s="823">
        <v>106</v>
      </c>
      <c r="Q50" s="823">
        <v>107</v>
      </c>
      <c r="R50" s="823">
        <v>203900056</v>
      </c>
      <c r="S50" s="823">
        <v>1176</v>
      </c>
      <c r="T50" s="823">
        <v>2000</v>
      </c>
      <c r="U50" s="351" t="s">
        <v>321</v>
      </c>
      <c r="V50" s="351">
        <v>0</v>
      </c>
      <c r="W50" s="351" t="s">
        <v>321</v>
      </c>
      <c r="X50" s="351" t="s">
        <v>378</v>
      </c>
      <c r="Y50" s="1757" t="s">
        <v>6708</v>
      </c>
      <c r="Z50" s="351" t="s">
        <v>6706</v>
      </c>
      <c r="AA50" s="822">
        <v>201600016</v>
      </c>
    </row>
    <row r="51" spans="1:27">
      <c r="A51" s="351" t="s">
        <v>3644</v>
      </c>
      <c r="B51" s="823">
        <v>60</v>
      </c>
      <c r="C51" s="823">
        <v>0</v>
      </c>
      <c r="D51" s="823">
        <v>2</v>
      </c>
      <c r="E51" s="823">
        <v>0</v>
      </c>
      <c r="F51" s="823">
        <v>201200001</v>
      </c>
      <c r="G51" s="823">
        <v>1</v>
      </c>
      <c r="H51" s="823">
        <v>1</v>
      </c>
      <c r="I51" s="45" t="s">
        <v>5226</v>
      </c>
      <c r="J51" s="45" t="s">
        <v>5226</v>
      </c>
      <c r="K51" s="351" t="s">
        <v>5227</v>
      </c>
      <c r="L51" s="351" t="s">
        <v>101</v>
      </c>
      <c r="M51" s="823">
        <v>1</v>
      </c>
      <c r="N51" s="823">
        <v>100</v>
      </c>
      <c r="O51" s="823">
        <v>103</v>
      </c>
      <c r="P51" s="823">
        <v>106</v>
      </c>
      <c r="Q51" s="823">
        <v>107</v>
      </c>
      <c r="R51" s="823">
        <v>203900040</v>
      </c>
      <c r="S51" s="823">
        <v>1160</v>
      </c>
      <c r="T51" s="823">
        <v>2000</v>
      </c>
      <c r="U51" s="351" t="s">
        <v>306</v>
      </c>
      <c r="V51" s="351">
        <v>0</v>
      </c>
      <c r="W51" s="351" t="s">
        <v>306</v>
      </c>
      <c r="X51" s="351" t="s">
        <v>347</v>
      </c>
      <c r="Y51" s="1757" t="s">
        <v>6708</v>
      </c>
      <c r="Z51" s="351" t="s">
        <v>6706</v>
      </c>
      <c r="AA51" s="822">
        <v>200900009</v>
      </c>
    </row>
    <row r="52" spans="1:27">
      <c r="A52" s="351" t="s">
        <v>3642</v>
      </c>
      <c r="B52" s="823">
        <v>60</v>
      </c>
      <c r="C52" s="823">
        <v>0</v>
      </c>
      <c r="D52" s="823">
        <v>2</v>
      </c>
      <c r="E52" s="823">
        <v>0</v>
      </c>
      <c r="F52" s="823">
        <v>201200001</v>
      </c>
      <c r="G52" s="823">
        <v>1</v>
      </c>
      <c r="H52" s="823">
        <v>1</v>
      </c>
      <c r="I52" s="45" t="s">
        <v>5228</v>
      </c>
      <c r="J52" s="45" t="s">
        <v>5228</v>
      </c>
      <c r="K52" s="351" t="s">
        <v>5229</v>
      </c>
      <c r="L52" s="351" t="s">
        <v>99</v>
      </c>
      <c r="M52" s="823">
        <v>1</v>
      </c>
      <c r="N52" s="823">
        <v>100</v>
      </c>
      <c r="O52" s="823">
        <v>103</v>
      </c>
      <c r="P52" s="823">
        <v>106</v>
      </c>
      <c r="Q52" s="823">
        <v>107</v>
      </c>
      <c r="R52" s="823">
        <v>203900052</v>
      </c>
      <c r="S52" s="823">
        <v>1172</v>
      </c>
      <c r="T52" s="823">
        <v>2000</v>
      </c>
      <c r="U52" s="351" t="s">
        <v>317</v>
      </c>
      <c r="V52" s="351">
        <v>0</v>
      </c>
      <c r="W52" s="351" t="s">
        <v>317</v>
      </c>
      <c r="X52" s="351" t="s">
        <v>370</v>
      </c>
      <c r="Y52" s="1757" t="s">
        <v>6708</v>
      </c>
      <c r="Z52" s="351" t="s">
        <v>6706</v>
      </c>
      <c r="AA52" s="822">
        <v>201200012</v>
      </c>
    </row>
    <row r="53" spans="1:27">
      <c r="A53" s="351" t="s">
        <v>3645</v>
      </c>
      <c r="B53" s="823">
        <v>60</v>
      </c>
      <c r="C53" s="823">
        <v>0</v>
      </c>
      <c r="D53" s="823">
        <v>2</v>
      </c>
      <c r="E53" s="823">
        <v>0</v>
      </c>
      <c r="F53" s="823">
        <v>201200001</v>
      </c>
      <c r="G53" s="823">
        <v>1</v>
      </c>
      <c r="H53" s="823">
        <v>1</v>
      </c>
      <c r="I53" s="45" t="s">
        <v>5230</v>
      </c>
      <c r="J53" s="45" t="s">
        <v>5230</v>
      </c>
      <c r="K53" s="351" t="s">
        <v>6710</v>
      </c>
      <c r="L53" s="351" t="s">
        <v>101</v>
      </c>
      <c r="M53" s="823">
        <v>1</v>
      </c>
      <c r="N53" s="823">
        <v>100</v>
      </c>
      <c r="O53" s="823">
        <v>103</v>
      </c>
      <c r="P53" s="823">
        <v>106</v>
      </c>
      <c r="Q53" s="823">
        <v>107</v>
      </c>
      <c r="R53" s="823">
        <v>203900053</v>
      </c>
      <c r="S53" s="823">
        <v>1173</v>
      </c>
      <c r="T53" s="823">
        <v>2000</v>
      </c>
      <c r="U53" s="351" t="s">
        <v>318</v>
      </c>
      <c r="V53" s="351">
        <v>0</v>
      </c>
      <c r="W53" s="351" t="s">
        <v>318</v>
      </c>
      <c r="X53" s="351" t="s">
        <v>372</v>
      </c>
      <c r="Y53" s="1757" t="s">
        <v>6683</v>
      </c>
      <c r="Z53" s="351" t="s">
        <v>6711</v>
      </c>
      <c r="AA53" s="822">
        <v>201500015</v>
      </c>
    </row>
    <row r="54" spans="1:27">
      <c r="A54" s="351" t="s">
        <v>3641</v>
      </c>
      <c r="B54" s="823">
        <v>60</v>
      </c>
      <c r="C54" s="823">
        <v>0</v>
      </c>
      <c r="D54" s="823">
        <v>2</v>
      </c>
      <c r="E54" s="823">
        <v>0</v>
      </c>
      <c r="F54" s="823">
        <v>201200001</v>
      </c>
      <c r="G54" s="823">
        <v>1</v>
      </c>
      <c r="H54" s="823">
        <v>1</v>
      </c>
      <c r="I54" s="45" t="s">
        <v>5231</v>
      </c>
      <c r="J54" s="45" t="s">
        <v>5231</v>
      </c>
      <c r="K54" s="351" t="s">
        <v>5232</v>
      </c>
      <c r="L54" s="351" t="s">
        <v>99</v>
      </c>
      <c r="M54" s="823">
        <v>1</v>
      </c>
      <c r="N54" s="823">
        <v>100</v>
      </c>
      <c r="O54" s="823">
        <v>103</v>
      </c>
      <c r="P54" s="823">
        <v>106</v>
      </c>
      <c r="Q54" s="823">
        <v>107</v>
      </c>
      <c r="R54" s="823">
        <v>203900049</v>
      </c>
      <c r="S54" s="823">
        <v>1169</v>
      </c>
      <c r="T54" s="823">
        <v>2000</v>
      </c>
      <c r="U54" s="351" t="s">
        <v>314</v>
      </c>
      <c r="V54" s="351">
        <v>0</v>
      </c>
      <c r="W54" s="351" t="s">
        <v>314</v>
      </c>
      <c r="X54" s="351" t="s">
        <v>364</v>
      </c>
      <c r="Y54" s="1757" t="s">
        <v>6683</v>
      </c>
      <c r="Z54" s="351" t="s">
        <v>6706</v>
      </c>
      <c r="AA54" s="822">
        <v>200000000</v>
      </c>
    </row>
    <row r="55" spans="1:27">
      <c r="A55" s="351" t="s">
        <v>3643</v>
      </c>
      <c r="B55" s="823">
        <v>60</v>
      </c>
      <c r="C55" s="823">
        <v>0</v>
      </c>
      <c r="D55" s="823">
        <v>2</v>
      </c>
      <c r="E55" s="823">
        <v>0</v>
      </c>
      <c r="F55" s="823">
        <v>201200001</v>
      </c>
      <c r="G55" s="823">
        <v>1</v>
      </c>
      <c r="H55" s="823">
        <v>1</v>
      </c>
      <c r="I55" s="45" t="s">
        <v>5233</v>
      </c>
      <c r="J55" s="45" t="s">
        <v>5233</v>
      </c>
      <c r="K55" s="351" t="s">
        <v>5234</v>
      </c>
      <c r="L55" s="351" t="s">
        <v>99</v>
      </c>
      <c r="M55" s="823">
        <v>1</v>
      </c>
      <c r="N55" s="823">
        <v>100</v>
      </c>
      <c r="O55" s="823">
        <v>103</v>
      </c>
      <c r="P55" s="823">
        <v>106</v>
      </c>
      <c r="Q55" s="823">
        <v>107</v>
      </c>
      <c r="R55" s="823">
        <v>203900055</v>
      </c>
      <c r="S55" s="823">
        <v>1175</v>
      </c>
      <c r="T55" s="823">
        <v>2000</v>
      </c>
      <c r="U55" s="351" t="s">
        <v>320</v>
      </c>
      <c r="V55" s="351">
        <v>0</v>
      </c>
      <c r="W55" s="351" t="s">
        <v>320</v>
      </c>
      <c r="X55" s="351" t="s">
        <v>376</v>
      </c>
      <c r="Y55" s="1757" t="s">
        <v>6683</v>
      </c>
      <c r="Z55" s="351" t="s">
        <v>6706</v>
      </c>
      <c r="AA55" s="822">
        <v>201300013</v>
      </c>
    </row>
    <row r="56" spans="1:27">
      <c r="A56" s="351" t="s">
        <v>3646</v>
      </c>
      <c r="B56" s="823">
        <v>60</v>
      </c>
      <c r="C56" s="823">
        <v>0</v>
      </c>
      <c r="D56" s="823">
        <v>2</v>
      </c>
      <c r="E56" s="823">
        <v>0</v>
      </c>
      <c r="F56" s="823">
        <v>201200001</v>
      </c>
      <c r="G56" s="823">
        <v>1</v>
      </c>
      <c r="H56" s="823">
        <v>1</v>
      </c>
      <c r="I56" s="45" t="s">
        <v>5235</v>
      </c>
      <c r="J56" s="45" t="s">
        <v>5235</v>
      </c>
      <c r="K56" s="351" t="s">
        <v>6712</v>
      </c>
      <c r="L56" s="351" t="s">
        <v>99</v>
      </c>
      <c r="M56" s="823">
        <v>1</v>
      </c>
      <c r="N56" s="823">
        <v>100</v>
      </c>
      <c r="O56" s="823">
        <v>103</v>
      </c>
      <c r="P56" s="823">
        <v>106</v>
      </c>
      <c r="Q56" s="823">
        <v>107</v>
      </c>
      <c r="R56" s="823">
        <v>203900051</v>
      </c>
      <c r="S56" s="823">
        <v>1171</v>
      </c>
      <c r="T56" s="823">
        <v>2000</v>
      </c>
      <c r="U56" s="351" t="s">
        <v>316</v>
      </c>
      <c r="V56" s="351">
        <v>0</v>
      </c>
      <c r="W56" s="351" t="s">
        <v>316</v>
      </c>
      <c r="X56" s="351" t="s">
        <v>368</v>
      </c>
      <c r="Y56" s="1757" t="s">
        <v>6683</v>
      </c>
      <c r="Z56" s="351" t="s">
        <v>6706</v>
      </c>
      <c r="AA56" s="822">
        <v>201100011</v>
      </c>
    </row>
    <row r="57" spans="1:27">
      <c r="A57" s="351" t="s">
        <v>3651</v>
      </c>
      <c r="B57" s="823">
        <v>150</v>
      </c>
      <c r="C57" s="823">
        <v>0</v>
      </c>
      <c r="D57" s="823">
        <v>2</v>
      </c>
      <c r="E57" s="823">
        <v>0</v>
      </c>
      <c r="F57" s="823">
        <v>201200001</v>
      </c>
      <c r="G57" s="823">
        <v>1</v>
      </c>
      <c r="H57" s="823">
        <v>1</v>
      </c>
      <c r="I57" s="45" t="s">
        <v>5236</v>
      </c>
      <c r="J57" s="45" t="s">
        <v>5236</v>
      </c>
      <c r="K57" s="351" t="s">
        <v>6713</v>
      </c>
      <c r="L57" s="351" t="s">
        <v>99</v>
      </c>
      <c r="M57" s="823">
        <v>1</v>
      </c>
      <c r="N57" s="823">
        <v>100</v>
      </c>
      <c r="O57" s="823">
        <v>103</v>
      </c>
      <c r="P57" s="823">
        <v>106</v>
      </c>
      <c r="Q57" s="823">
        <v>107</v>
      </c>
      <c r="R57" s="823">
        <v>203900045</v>
      </c>
      <c r="S57" s="823">
        <v>1165</v>
      </c>
      <c r="T57" s="823">
        <v>2000</v>
      </c>
      <c r="U57" s="351" t="s">
        <v>310</v>
      </c>
      <c r="V57" s="351">
        <v>0</v>
      </c>
      <c r="W57" s="351" t="s">
        <v>310</v>
      </c>
      <c r="X57" s="351" t="s">
        <v>356</v>
      </c>
      <c r="Y57" s="1757" t="s">
        <v>6683</v>
      </c>
      <c r="Z57" s="351" t="s">
        <v>6711</v>
      </c>
      <c r="AA57" s="822">
        <v>201700017</v>
      </c>
    </row>
    <row r="58" spans="1:27">
      <c r="A58" s="351" t="s">
        <v>3652</v>
      </c>
      <c r="B58" s="823">
        <v>150</v>
      </c>
      <c r="C58" s="823">
        <v>0</v>
      </c>
      <c r="D58" s="823">
        <v>2</v>
      </c>
      <c r="E58" s="823">
        <v>0</v>
      </c>
      <c r="F58" s="823">
        <v>201200001</v>
      </c>
      <c r="G58" s="823">
        <v>1</v>
      </c>
      <c r="H58" s="823">
        <v>1</v>
      </c>
      <c r="I58" s="45" t="s">
        <v>5237</v>
      </c>
      <c r="J58" s="45" t="s">
        <v>5237</v>
      </c>
      <c r="K58" s="351" t="s">
        <v>5238</v>
      </c>
      <c r="L58" s="351" t="s">
        <v>102</v>
      </c>
      <c r="M58" s="823">
        <v>1</v>
      </c>
      <c r="N58" s="823">
        <v>100</v>
      </c>
      <c r="O58" s="823">
        <v>103</v>
      </c>
      <c r="P58" s="823">
        <v>106</v>
      </c>
      <c r="Q58" s="823">
        <v>107</v>
      </c>
      <c r="R58" s="823">
        <v>203900044</v>
      </c>
      <c r="S58" s="823">
        <v>1164</v>
      </c>
      <c r="T58" s="823">
        <v>2000</v>
      </c>
      <c r="U58" s="351" t="s">
        <v>309</v>
      </c>
      <c r="V58" s="351">
        <v>0</v>
      </c>
      <c r="W58" s="351" t="s">
        <v>309</v>
      </c>
      <c r="X58" s="351" t="s">
        <v>354</v>
      </c>
      <c r="Y58" s="1757" t="s">
        <v>6683</v>
      </c>
      <c r="Z58" s="351" t="s">
        <v>6706</v>
      </c>
      <c r="AA58" s="822">
        <v>203700037</v>
      </c>
    </row>
    <row r="59" spans="1:27">
      <c r="A59" s="351" t="s">
        <v>3659</v>
      </c>
      <c r="B59" s="823">
        <v>150</v>
      </c>
      <c r="C59" s="823">
        <v>0</v>
      </c>
      <c r="D59" s="823">
        <v>2</v>
      </c>
      <c r="E59" s="823">
        <v>0</v>
      </c>
      <c r="F59" s="823">
        <v>201200001</v>
      </c>
      <c r="G59" s="823">
        <v>1</v>
      </c>
      <c r="H59" s="823">
        <v>1</v>
      </c>
      <c r="I59" s="45" t="s">
        <v>5239</v>
      </c>
      <c r="J59" s="45" t="s">
        <v>5239</v>
      </c>
      <c r="K59" s="351" t="s">
        <v>6714</v>
      </c>
      <c r="L59" s="351" t="s">
        <v>101</v>
      </c>
      <c r="M59" s="823">
        <v>1</v>
      </c>
      <c r="N59" s="823">
        <v>100</v>
      </c>
      <c r="O59" s="823">
        <v>103</v>
      </c>
      <c r="P59" s="823">
        <v>106</v>
      </c>
      <c r="Q59" s="823">
        <v>107</v>
      </c>
      <c r="R59" s="823">
        <v>203900054</v>
      </c>
      <c r="S59" s="823">
        <v>1174</v>
      </c>
      <c r="T59" s="823">
        <v>2000</v>
      </c>
      <c r="U59" s="351" t="s">
        <v>319</v>
      </c>
      <c r="V59" s="351">
        <v>0</v>
      </c>
      <c r="W59" s="351" t="s">
        <v>319</v>
      </c>
      <c r="X59" s="351" t="s">
        <v>374</v>
      </c>
      <c r="Y59" s="1757" t="s">
        <v>6683</v>
      </c>
      <c r="Z59" s="351" t="s">
        <v>6706</v>
      </c>
      <c r="AA59" s="822">
        <v>201800018</v>
      </c>
    </row>
    <row r="60" spans="1:27">
      <c r="A60" s="351" t="s">
        <v>3654</v>
      </c>
      <c r="B60" s="823">
        <v>150</v>
      </c>
      <c r="C60" s="823">
        <v>0</v>
      </c>
      <c r="D60" s="823">
        <v>2</v>
      </c>
      <c r="E60" s="823">
        <v>0</v>
      </c>
      <c r="F60" s="823">
        <v>201200001</v>
      </c>
      <c r="G60" s="823">
        <v>1</v>
      </c>
      <c r="H60" s="823">
        <v>1</v>
      </c>
      <c r="I60" s="45" t="s">
        <v>5240</v>
      </c>
      <c r="J60" s="45" t="s">
        <v>5240</v>
      </c>
      <c r="K60" s="351" t="s">
        <v>5241</v>
      </c>
      <c r="L60" s="351" t="s">
        <v>102</v>
      </c>
      <c r="M60" s="823">
        <v>1</v>
      </c>
      <c r="N60" s="823">
        <v>100</v>
      </c>
      <c r="O60" s="823">
        <v>103</v>
      </c>
      <c r="P60" s="823">
        <v>106</v>
      </c>
      <c r="Q60" s="823">
        <v>107</v>
      </c>
      <c r="R60" s="823">
        <v>203900042</v>
      </c>
      <c r="S60" s="823">
        <v>1162</v>
      </c>
      <c r="T60" s="823">
        <v>2000</v>
      </c>
      <c r="U60" s="351" t="s">
        <v>307</v>
      </c>
      <c r="V60" s="351">
        <v>0</v>
      </c>
      <c r="W60" s="351" t="s">
        <v>307</v>
      </c>
      <c r="X60" s="351" t="s">
        <v>350</v>
      </c>
      <c r="Y60" s="1757" t="s">
        <v>6683</v>
      </c>
      <c r="Z60" s="351" t="s">
        <v>6706</v>
      </c>
      <c r="AA60" s="822">
        <v>203300033</v>
      </c>
    </row>
    <row r="61" spans="1:27">
      <c r="A61" s="351" t="s">
        <v>3660</v>
      </c>
      <c r="B61" s="823">
        <v>150</v>
      </c>
      <c r="C61" s="823">
        <v>0</v>
      </c>
      <c r="D61" s="823">
        <v>2</v>
      </c>
      <c r="E61" s="823">
        <v>0</v>
      </c>
      <c r="F61" s="823">
        <v>201200001</v>
      </c>
      <c r="G61" s="823">
        <v>1</v>
      </c>
      <c r="H61" s="823">
        <v>1</v>
      </c>
      <c r="I61" s="45" t="s">
        <v>5242</v>
      </c>
      <c r="J61" s="45" t="s">
        <v>5242</v>
      </c>
      <c r="K61" s="351" t="s">
        <v>6715</v>
      </c>
      <c r="L61" s="351" t="s">
        <v>102</v>
      </c>
      <c r="M61" s="823">
        <v>1</v>
      </c>
      <c r="N61" s="823">
        <v>100</v>
      </c>
      <c r="O61" s="823">
        <v>103</v>
      </c>
      <c r="P61" s="823">
        <v>106</v>
      </c>
      <c r="Q61" s="823">
        <v>107</v>
      </c>
      <c r="R61" s="823">
        <v>203900043</v>
      </c>
      <c r="S61" s="823">
        <v>1163</v>
      </c>
      <c r="T61" s="823">
        <v>2000</v>
      </c>
      <c r="U61" s="351" t="s">
        <v>308</v>
      </c>
      <c r="V61" s="351">
        <v>0</v>
      </c>
      <c r="W61" s="351" t="s">
        <v>308</v>
      </c>
      <c r="X61" s="351" t="s">
        <v>352</v>
      </c>
      <c r="Y61" s="1757" t="s">
        <v>6683</v>
      </c>
      <c r="Z61" s="351" t="s">
        <v>6706</v>
      </c>
      <c r="AA61" s="822">
        <v>200500005</v>
      </c>
    </row>
    <row r="62" spans="1:27">
      <c r="A62" s="351" t="s">
        <v>3647</v>
      </c>
      <c r="B62" s="823">
        <v>150</v>
      </c>
      <c r="C62" s="823">
        <v>0</v>
      </c>
      <c r="D62" s="823">
        <v>2</v>
      </c>
      <c r="E62" s="823">
        <v>0</v>
      </c>
      <c r="F62" s="823">
        <v>201200001</v>
      </c>
      <c r="G62" s="823">
        <v>1</v>
      </c>
      <c r="H62" s="823">
        <v>1</v>
      </c>
      <c r="I62" s="45" t="s">
        <v>5243</v>
      </c>
      <c r="J62" s="45" t="s">
        <v>5243</v>
      </c>
      <c r="K62" s="351" t="s">
        <v>6716</v>
      </c>
      <c r="L62" s="351" t="s">
        <v>99</v>
      </c>
      <c r="M62" s="823">
        <v>1</v>
      </c>
      <c r="N62" s="823">
        <v>100</v>
      </c>
      <c r="O62" s="823">
        <v>103</v>
      </c>
      <c r="P62" s="823">
        <v>106</v>
      </c>
      <c r="Q62" s="823">
        <v>107</v>
      </c>
      <c r="R62" s="823">
        <v>203900057</v>
      </c>
      <c r="S62" s="823">
        <v>1177</v>
      </c>
      <c r="T62" s="823">
        <v>2000</v>
      </c>
      <c r="U62" s="351" t="s">
        <v>322</v>
      </c>
      <c r="V62" s="351">
        <v>0</v>
      </c>
      <c r="W62" s="351" t="s">
        <v>322</v>
      </c>
      <c r="X62" s="351" t="s">
        <v>380</v>
      </c>
      <c r="Y62" s="1757" t="s">
        <v>6683</v>
      </c>
      <c r="Z62" s="351" t="s">
        <v>6706</v>
      </c>
      <c r="AA62" s="822">
        <v>200400004</v>
      </c>
    </row>
    <row r="63" spans="1:27">
      <c r="A63" s="351" t="s">
        <v>3649</v>
      </c>
      <c r="B63" s="823">
        <v>150</v>
      </c>
      <c r="C63" s="823">
        <v>0</v>
      </c>
      <c r="D63" s="823">
        <v>2</v>
      </c>
      <c r="E63" s="823">
        <v>0</v>
      </c>
      <c r="F63" s="823">
        <v>201200001</v>
      </c>
      <c r="G63" s="823">
        <v>1</v>
      </c>
      <c r="H63" s="823">
        <v>1</v>
      </c>
      <c r="I63" s="45" t="s">
        <v>5244</v>
      </c>
      <c r="J63" s="45" t="s">
        <v>5244</v>
      </c>
      <c r="K63" s="351" t="s">
        <v>6717</v>
      </c>
      <c r="L63" s="351" t="s">
        <v>99</v>
      </c>
      <c r="M63" s="823">
        <v>1</v>
      </c>
      <c r="N63" s="823">
        <v>100</v>
      </c>
      <c r="O63" s="823">
        <v>103</v>
      </c>
      <c r="P63" s="823">
        <v>106</v>
      </c>
      <c r="Q63" s="823">
        <v>107</v>
      </c>
      <c r="R63" s="823">
        <v>203900058</v>
      </c>
      <c r="S63" s="823">
        <v>1178</v>
      </c>
      <c r="T63" s="823">
        <v>2000</v>
      </c>
      <c r="U63" s="351" t="s">
        <v>323</v>
      </c>
      <c r="V63" s="351">
        <v>0</v>
      </c>
      <c r="W63" s="351" t="s">
        <v>323</v>
      </c>
      <c r="X63" s="351" t="s">
        <v>382</v>
      </c>
      <c r="Y63" s="1757" t="s">
        <v>6683</v>
      </c>
      <c r="Z63" s="351" t="s">
        <v>6706</v>
      </c>
      <c r="AA63" s="822">
        <v>202900029</v>
      </c>
    </row>
    <row r="64" spans="1:27">
      <c r="A64" s="351" t="s">
        <v>3656</v>
      </c>
      <c r="B64" s="823">
        <v>150</v>
      </c>
      <c r="C64" s="823">
        <v>0</v>
      </c>
      <c r="D64" s="823">
        <v>2</v>
      </c>
      <c r="E64" s="823">
        <v>0</v>
      </c>
      <c r="F64" s="823">
        <v>201200001</v>
      </c>
      <c r="G64" s="823">
        <v>1</v>
      </c>
      <c r="H64" s="823">
        <v>1</v>
      </c>
      <c r="I64" s="45" t="s">
        <v>5245</v>
      </c>
      <c r="J64" s="45" t="s">
        <v>5245</v>
      </c>
      <c r="K64" s="351" t="s">
        <v>6718</v>
      </c>
      <c r="L64" s="351" t="s">
        <v>99</v>
      </c>
      <c r="M64" s="823">
        <v>1</v>
      </c>
      <c r="N64" s="823">
        <v>100</v>
      </c>
      <c r="O64" s="823">
        <v>103</v>
      </c>
      <c r="P64" s="823">
        <v>106</v>
      </c>
      <c r="Q64" s="823">
        <v>107</v>
      </c>
      <c r="R64" s="823">
        <v>203900059</v>
      </c>
      <c r="S64" s="823">
        <v>1179</v>
      </c>
      <c r="T64" s="823">
        <v>2000</v>
      </c>
      <c r="U64" s="351" t="s">
        <v>324</v>
      </c>
      <c r="V64" s="351">
        <v>0</v>
      </c>
      <c r="W64" s="351" t="s">
        <v>324</v>
      </c>
      <c r="X64" s="351" t="s">
        <v>384</v>
      </c>
      <c r="Y64" s="1757" t="s">
        <v>6683</v>
      </c>
      <c r="Z64" s="351" t="s">
        <v>6706</v>
      </c>
      <c r="AA64" s="822">
        <v>200200002</v>
      </c>
    </row>
    <row r="65" spans="1:27">
      <c r="A65" s="351" t="s">
        <v>3663</v>
      </c>
      <c r="B65" s="823">
        <v>5</v>
      </c>
      <c r="C65" s="823">
        <v>0</v>
      </c>
      <c r="D65" s="823">
        <v>2</v>
      </c>
      <c r="E65" s="823">
        <v>0</v>
      </c>
      <c r="F65" s="823">
        <v>201200001</v>
      </c>
      <c r="G65" s="823">
        <v>2</v>
      </c>
      <c r="H65" s="823">
        <v>1</v>
      </c>
      <c r="I65" s="45" t="s">
        <v>5246</v>
      </c>
      <c r="J65" s="45" t="s">
        <v>5246</v>
      </c>
      <c r="K65" s="351" t="s">
        <v>5247</v>
      </c>
      <c r="L65" s="351" t="s">
        <v>99</v>
      </c>
      <c r="M65" s="823">
        <v>1</v>
      </c>
      <c r="N65" s="823">
        <v>100</v>
      </c>
      <c r="O65" s="823">
        <v>103</v>
      </c>
      <c r="P65" s="823">
        <v>106</v>
      </c>
      <c r="Q65" s="823">
        <v>107</v>
      </c>
      <c r="R65" s="823">
        <v>203900060</v>
      </c>
      <c r="S65" s="823">
        <v>1201</v>
      </c>
      <c r="T65" s="823">
        <v>2000</v>
      </c>
      <c r="U65" s="351" t="s">
        <v>3634</v>
      </c>
      <c r="V65" s="351">
        <v>0</v>
      </c>
      <c r="W65" s="351" t="s">
        <v>3634</v>
      </c>
      <c r="X65" s="351" t="s">
        <v>1366</v>
      </c>
      <c r="Y65" s="1757" t="s">
        <v>6683</v>
      </c>
      <c r="Z65" s="351" t="s">
        <v>6706</v>
      </c>
      <c r="AA65" s="822">
        <v>203500035</v>
      </c>
    </row>
    <row r="66" spans="1:27">
      <c r="A66" s="351" t="s">
        <v>3665</v>
      </c>
      <c r="B66" s="823">
        <v>150</v>
      </c>
      <c r="C66" s="823">
        <v>0</v>
      </c>
      <c r="D66" s="823">
        <v>2</v>
      </c>
      <c r="E66" s="823">
        <v>0</v>
      </c>
      <c r="F66" s="823">
        <v>201200001</v>
      </c>
      <c r="G66" s="823">
        <v>2</v>
      </c>
      <c r="H66" s="823">
        <v>1</v>
      </c>
      <c r="I66" s="45" t="s">
        <v>5248</v>
      </c>
      <c r="J66" s="45" t="s">
        <v>5248</v>
      </c>
      <c r="K66" s="351" t="s">
        <v>5249</v>
      </c>
      <c r="L66" s="351" t="s">
        <v>101</v>
      </c>
      <c r="M66" s="823">
        <v>1</v>
      </c>
      <c r="N66" s="823">
        <v>100</v>
      </c>
      <c r="O66" s="823">
        <v>103</v>
      </c>
      <c r="P66" s="823">
        <v>106</v>
      </c>
      <c r="Q66" s="823">
        <v>107</v>
      </c>
      <c r="R66" s="823">
        <v>203900061</v>
      </c>
      <c r="S66" s="823">
        <v>1210</v>
      </c>
      <c r="T66" s="823">
        <v>2000</v>
      </c>
      <c r="U66" s="351" t="s">
        <v>3635</v>
      </c>
      <c r="V66" s="351">
        <v>0</v>
      </c>
      <c r="W66" s="351" t="s">
        <v>3635</v>
      </c>
      <c r="X66" s="351" t="s">
        <v>1273</v>
      </c>
      <c r="Y66" s="1757" t="s">
        <v>6683</v>
      </c>
      <c r="Z66" s="351" t="s">
        <v>6706</v>
      </c>
      <c r="AA66" s="822">
        <v>201900019</v>
      </c>
    </row>
    <row r="67" spans="1:27">
      <c r="A67" s="351" t="s">
        <v>3657</v>
      </c>
      <c r="B67" s="823">
        <v>5</v>
      </c>
      <c r="C67" s="823">
        <v>0</v>
      </c>
      <c r="D67" s="823">
        <v>2</v>
      </c>
      <c r="E67" s="823">
        <v>0</v>
      </c>
      <c r="F67" s="823">
        <v>201200001</v>
      </c>
      <c r="G67" s="823">
        <v>2</v>
      </c>
      <c r="H67" s="823">
        <v>1</v>
      </c>
      <c r="I67" s="45" t="s">
        <v>5250</v>
      </c>
      <c r="J67" s="45" t="s">
        <v>5250</v>
      </c>
      <c r="K67" s="351" t="s">
        <v>5251</v>
      </c>
      <c r="L67" s="351" t="s">
        <v>102</v>
      </c>
      <c r="M67" s="823">
        <v>1</v>
      </c>
      <c r="N67" s="823">
        <v>100</v>
      </c>
      <c r="O67" s="823">
        <v>103</v>
      </c>
      <c r="P67" s="823">
        <v>106</v>
      </c>
      <c r="Q67" s="823">
        <v>107</v>
      </c>
      <c r="R67" s="823">
        <v>203900062</v>
      </c>
      <c r="S67" s="823">
        <v>1232</v>
      </c>
      <c r="T67" s="823">
        <v>2000</v>
      </c>
      <c r="U67" s="351" t="s">
        <v>3633</v>
      </c>
      <c r="V67" s="351">
        <v>0</v>
      </c>
      <c r="W67" s="351" t="s">
        <v>3633</v>
      </c>
      <c r="X67" s="351" t="s">
        <v>1547</v>
      </c>
      <c r="Y67" s="1757" t="s">
        <v>6683</v>
      </c>
      <c r="Z67" s="351" t="s">
        <v>6706</v>
      </c>
      <c r="AA67" s="822">
        <v>202200022</v>
      </c>
    </row>
    <row r="68" spans="1:27">
      <c r="A68" s="351" t="s">
        <v>3661</v>
      </c>
      <c r="B68" s="823">
        <v>150</v>
      </c>
      <c r="C68" s="823">
        <v>0</v>
      </c>
      <c r="D68" s="823">
        <v>2</v>
      </c>
      <c r="E68" s="823">
        <v>0</v>
      </c>
      <c r="F68" s="823">
        <v>201200001</v>
      </c>
      <c r="G68" s="823">
        <v>2</v>
      </c>
      <c r="H68" s="823">
        <v>1</v>
      </c>
      <c r="I68" s="45" t="s">
        <v>5252</v>
      </c>
      <c r="J68" s="45" t="s">
        <v>5252</v>
      </c>
      <c r="K68" s="351" t="s">
        <v>5253</v>
      </c>
      <c r="L68" s="351" t="s">
        <v>99</v>
      </c>
      <c r="M68" s="823">
        <v>1</v>
      </c>
      <c r="N68" s="823">
        <v>100</v>
      </c>
      <c r="O68" s="823">
        <v>103</v>
      </c>
      <c r="P68" s="823">
        <v>106</v>
      </c>
      <c r="Q68" s="823">
        <v>107</v>
      </c>
      <c r="R68" s="823">
        <v>203900063</v>
      </c>
      <c r="S68" s="823">
        <v>1241</v>
      </c>
      <c r="T68" s="823">
        <v>2000</v>
      </c>
      <c r="U68" s="351" t="s">
        <v>1457</v>
      </c>
      <c r="V68" s="351">
        <v>0</v>
      </c>
      <c r="W68" s="351" t="s">
        <v>1457</v>
      </c>
      <c r="X68" s="351" t="s">
        <v>1548</v>
      </c>
      <c r="Y68" s="1757" t="s">
        <v>6683</v>
      </c>
      <c r="Z68" s="351" t="s">
        <v>6706</v>
      </c>
      <c r="AA68" s="822">
        <v>202400024</v>
      </c>
    </row>
    <row r="69" spans="1:27">
      <c r="A69" s="351" t="s">
        <v>3658</v>
      </c>
      <c r="B69" s="823">
        <v>60</v>
      </c>
      <c r="C69" s="823">
        <v>0</v>
      </c>
      <c r="D69" s="823">
        <v>2</v>
      </c>
      <c r="E69" s="823">
        <v>0</v>
      </c>
      <c r="F69" s="823">
        <v>201200001</v>
      </c>
      <c r="G69" s="823">
        <v>2</v>
      </c>
      <c r="H69" s="823">
        <v>1</v>
      </c>
      <c r="I69" s="45" t="s">
        <v>5254</v>
      </c>
      <c r="J69" s="45" t="s">
        <v>5254</v>
      </c>
      <c r="K69" s="351" t="s">
        <v>6719</v>
      </c>
      <c r="L69" s="351" t="s">
        <v>99</v>
      </c>
      <c r="M69" s="823">
        <v>1</v>
      </c>
      <c r="N69" s="823">
        <v>100</v>
      </c>
      <c r="O69" s="823">
        <v>103</v>
      </c>
      <c r="P69" s="823">
        <v>106</v>
      </c>
      <c r="Q69" s="823">
        <v>107</v>
      </c>
      <c r="R69" s="823">
        <v>203900064</v>
      </c>
      <c r="S69" s="823">
        <v>1250</v>
      </c>
      <c r="T69" s="823">
        <v>2000</v>
      </c>
      <c r="U69" s="351" t="s">
        <v>1458</v>
      </c>
      <c r="V69" s="351">
        <v>0</v>
      </c>
      <c r="W69" s="351" t="s">
        <v>1458</v>
      </c>
      <c r="X69" s="351" t="s">
        <v>1549</v>
      </c>
      <c r="Y69" s="1757" t="s">
        <v>6683</v>
      </c>
      <c r="Z69" s="351" t="s">
        <v>6706</v>
      </c>
      <c r="AA69" s="822">
        <v>201400014</v>
      </c>
    </row>
    <row r="70" spans="1:27">
      <c r="A70" s="351" t="s">
        <v>3648</v>
      </c>
      <c r="B70" s="823">
        <v>30</v>
      </c>
      <c r="C70" s="823">
        <v>0</v>
      </c>
      <c r="D70" s="823">
        <v>2</v>
      </c>
      <c r="E70" s="823">
        <v>0</v>
      </c>
      <c r="F70" s="823">
        <v>201200001</v>
      </c>
      <c r="G70" s="823">
        <v>3</v>
      </c>
      <c r="H70" s="823">
        <v>1</v>
      </c>
      <c r="I70" s="45" t="s">
        <v>5255</v>
      </c>
      <c r="J70" s="45" t="s">
        <v>5255</v>
      </c>
      <c r="K70" s="351" t="s">
        <v>5256</v>
      </c>
      <c r="L70" s="351" t="s">
        <v>99</v>
      </c>
      <c r="M70" s="823">
        <v>1</v>
      </c>
      <c r="N70" s="823">
        <v>100</v>
      </c>
      <c r="O70" s="823">
        <v>103</v>
      </c>
      <c r="P70" s="823">
        <v>106</v>
      </c>
      <c r="Q70" s="823">
        <v>107</v>
      </c>
      <c r="R70" s="823">
        <v>203900077</v>
      </c>
      <c r="S70" s="823">
        <v>5009</v>
      </c>
      <c r="T70" s="823">
        <v>2000</v>
      </c>
      <c r="U70" s="351" t="s">
        <v>2125</v>
      </c>
      <c r="V70" s="351">
        <v>0</v>
      </c>
      <c r="W70" s="351" t="s">
        <v>2125</v>
      </c>
      <c r="X70" s="351" t="s">
        <v>2695</v>
      </c>
      <c r="Y70" s="1757" t="s">
        <v>6683</v>
      </c>
      <c r="Z70" s="351" t="s">
        <v>6706</v>
      </c>
      <c r="AA70" s="822">
        <v>200300003</v>
      </c>
    </row>
    <row r="71" spans="1:27">
      <c r="A71" s="351" t="s">
        <v>3650</v>
      </c>
      <c r="B71" s="823">
        <v>30</v>
      </c>
      <c r="C71" s="823">
        <v>0</v>
      </c>
      <c r="D71" s="823">
        <v>2</v>
      </c>
      <c r="E71" s="823">
        <v>0</v>
      </c>
      <c r="F71" s="823">
        <v>201200001</v>
      </c>
      <c r="G71" s="823">
        <v>3</v>
      </c>
      <c r="H71" s="823">
        <v>1</v>
      </c>
      <c r="I71" s="45" t="s">
        <v>5257</v>
      </c>
      <c r="J71" s="45" t="s">
        <v>5257</v>
      </c>
      <c r="K71" s="351" t="s">
        <v>6720</v>
      </c>
      <c r="L71" s="351" t="s">
        <v>102</v>
      </c>
      <c r="M71" s="823">
        <v>1</v>
      </c>
      <c r="N71" s="823">
        <v>100</v>
      </c>
      <c r="O71" s="823">
        <v>103</v>
      </c>
      <c r="P71" s="823">
        <v>106</v>
      </c>
      <c r="Q71" s="823">
        <v>107</v>
      </c>
      <c r="R71" s="823">
        <v>203900073</v>
      </c>
      <c r="S71" s="823">
        <v>5036</v>
      </c>
      <c r="T71" s="823">
        <v>2000</v>
      </c>
      <c r="U71" s="351" t="s">
        <v>2121</v>
      </c>
      <c r="V71" s="351">
        <v>0</v>
      </c>
      <c r="W71" s="351" t="s">
        <v>2121</v>
      </c>
      <c r="X71" s="351" t="s">
        <v>2696</v>
      </c>
      <c r="Y71" s="1757" t="s">
        <v>6683</v>
      </c>
      <c r="Z71" s="351" t="s">
        <v>6706</v>
      </c>
      <c r="AA71" s="822">
        <v>202300023</v>
      </c>
    </row>
    <row r="72" spans="1:27">
      <c r="A72" s="351" t="s">
        <v>3653</v>
      </c>
      <c r="B72" s="823">
        <v>30</v>
      </c>
      <c r="C72" s="823">
        <v>0</v>
      </c>
      <c r="D72" s="823">
        <v>2</v>
      </c>
      <c r="E72" s="823">
        <v>0</v>
      </c>
      <c r="F72" s="823">
        <v>201200001</v>
      </c>
      <c r="G72" s="823">
        <v>3</v>
      </c>
      <c r="H72" s="823">
        <v>1</v>
      </c>
      <c r="I72" s="45" t="s">
        <v>5258</v>
      </c>
      <c r="J72" s="45" t="s">
        <v>5258</v>
      </c>
      <c r="K72" s="351" t="s">
        <v>5259</v>
      </c>
      <c r="L72" s="351" t="s">
        <v>99</v>
      </c>
      <c r="M72" s="823">
        <v>1</v>
      </c>
      <c r="N72" s="823">
        <v>100</v>
      </c>
      <c r="O72" s="823">
        <v>103</v>
      </c>
      <c r="P72" s="823">
        <v>106</v>
      </c>
      <c r="Q72" s="823">
        <v>107</v>
      </c>
      <c r="R72" s="823">
        <v>203900069</v>
      </c>
      <c r="S72" s="823">
        <v>5081</v>
      </c>
      <c r="T72" s="823">
        <v>2000</v>
      </c>
      <c r="U72" s="351" t="s">
        <v>2117</v>
      </c>
      <c r="V72" s="351">
        <v>0</v>
      </c>
      <c r="W72" s="351" t="s">
        <v>2117</v>
      </c>
      <c r="X72" s="351" t="s">
        <v>2697</v>
      </c>
      <c r="Y72" s="1757" t="s">
        <v>6683</v>
      </c>
      <c r="Z72" s="351" t="s">
        <v>6706</v>
      </c>
      <c r="AA72" s="822">
        <v>203200032</v>
      </c>
    </row>
    <row r="73" spans="1:27">
      <c r="A73" s="351" t="s">
        <v>3655</v>
      </c>
      <c r="B73" s="823">
        <v>30</v>
      </c>
      <c r="C73" s="823">
        <v>0</v>
      </c>
      <c r="D73" s="823">
        <v>2</v>
      </c>
      <c r="E73" s="823">
        <v>0</v>
      </c>
      <c r="F73" s="823">
        <v>201200001</v>
      </c>
      <c r="G73" s="823">
        <v>3</v>
      </c>
      <c r="H73" s="823">
        <v>1</v>
      </c>
      <c r="I73" s="45" t="s">
        <v>5260</v>
      </c>
      <c r="J73" s="45" t="s">
        <v>5260</v>
      </c>
      <c r="K73" s="351" t="s">
        <v>5261</v>
      </c>
      <c r="L73" s="351" t="s">
        <v>99</v>
      </c>
      <c r="M73" s="823">
        <v>1</v>
      </c>
      <c r="N73" s="823">
        <v>100</v>
      </c>
      <c r="O73" s="823">
        <v>103</v>
      </c>
      <c r="P73" s="823">
        <v>106</v>
      </c>
      <c r="Q73" s="823">
        <v>107</v>
      </c>
      <c r="R73" s="823">
        <v>203900075</v>
      </c>
      <c r="S73" s="823">
        <v>5090</v>
      </c>
      <c r="T73" s="823">
        <v>2000</v>
      </c>
      <c r="U73" s="351" t="s">
        <v>2123</v>
      </c>
      <c r="V73" s="351">
        <v>0</v>
      </c>
      <c r="W73" s="351" t="s">
        <v>2123</v>
      </c>
      <c r="X73" s="351" t="s">
        <v>2698</v>
      </c>
      <c r="Y73" s="1757" t="s">
        <v>6683</v>
      </c>
      <c r="Z73" s="351" t="s">
        <v>6706</v>
      </c>
      <c r="AA73" s="822">
        <v>202000020</v>
      </c>
    </row>
    <row r="74" spans="1:27">
      <c r="A74" s="351" t="s">
        <v>3668</v>
      </c>
      <c r="B74" s="823">
        <v>150</v>
      </c>
      <c r="C74" s="823">
        <v>0</v>
      </c>
      <c r="D74" s="823">
        <v>2</v>
      </c>
      <c r="E74" s="823">
        <v>0</v>
      </c>
      <c r="F74" s="823">
        <v>201200001</v>
      </c>
      <c r="G74" s="823">
        <v>3</v>
      </c>
      <c r="H74" s="823">
        <v>1</v>
      </c>
      <c r="I74" s="45" t="s">
        <v>5262</v>
      </c>
      <c r="J74" s="45" t="s">
        <v>5262</v>
      </c>
      <c r="K74" s="351" t="s">
        <v>6721</v>
      </c>
      <c r="L74" s="351" t="s">
        <v>99</v>
      </c>
      <c r="M74" s="823">
        <v>1</v>
      </c>
      <c r="N74" s="823">
        <v>100</v>
      </c>
      <c r="O74" s="823">
        <v>103</v>
      </c>
      <c r="P74" s="823">
        <v>106</v>
      </c>
      <c r="Q74" s="823">
        <v>107</v>
      </c>
      <c r="R74" s="823">
        <v>203900076</v>
      </c>
      <c r="S74" s="823">
        <v>5045</v>
      </c>
      <c r="T74" s="823">
        <v>2000</v>
      </c>
      <c r="U74" s="351" t="s">
        <v>2124</v>
      </c>
      <c r="V74" s="351">
        <v>0</v>
      </c>
      <c r="W74" s="351" t="s">
        <v>2124</v>
      </c>
      <c r="X74" s="351" t="s">
        <v>2699</v>
      </c>
      <c r="Y74" s="1757" t="s">
        <v>6683</v>
      </c>
      <c r="Z74" s="351" t="s">
        <v>6706</v>
      </c>
      <c r="AA74" s="822">
        <v>202700027</v>
      </c>
    </row>
    <row r="75" spans="1:27">
      <c r="A75" s="351" t="s">
        <v>3662</v>
      </c>
      <c r="B75" s="823">
        <v>60</v>
      </c>
      <c r="C75" s="823">
        <v>0</v>
      </c>
      <c r="D75" s="823">
        <v>2</v>
      </c>
      <c r="E75" s="823">
        <v>0</v>
      </c>
      <c r="F75" s="823">
        <v>201200001</v>
      </c>
      <c r="G75" s="823">
        <v>4</v>
      </c>
      <c r="H75" s="823">
        <v>1</v>
      </c>
      <c r="I75" s="45" t="s">
        <v>5263</v>
      </c>
      <c r="J75" s="45" t="s">
        <v>5263</v>
      </c>
      <c r="K75" s="351" t="s">
        <v>6722</v>
      </c>
      <c r="L75" s="351" t="s">
        <v>99</v>
      </c>
      <c r="M75" s="823">
        <v>1</v>
      </c>
      <c r="N75" s="823">
        <v>100</v>
      </c>
      <c r="O75" s="823">
        <v>103</v>
      </c>
      <c r="P75" s="823">
        <v>106</v>
      </c>
      <c r="Q75" s="823">
        <v>107</v>
      </c>
      <c r="R75" s="823">
        <v>203900072</v>
      </c>
      <c r="S75" s="823">
        <v>5018</v>
      </c>
      <c r="T75" s="823">
        <v>2000</v>
      </c>
      <c r="U75" s="351" t="s">
        <v>2120</v>
      </c>
      <c r="V75" s="351">
        <v>0</v>
      </c>
      <c r="W75" s="351" t="s">
        <v>2120</v>
      </c>
      <c r="X75" s="351" t="s">
        <v>2700</v>
      </c>
      <c r="Y75" s="1757" t="s">
        <v>6723</v>
      </c>
      <c r="Z75" s="351" t="s">
        <v>6711</v>
      </c>
      <c r="AA75" s="822">
        <v>202100021</v>
      </c>
    </row>
    <row r="76" spans="1:27">
      <c r="A76" s="351" t="s">
        <v>3664</v>
      </c>
      <c r="B76" s="823">
        <v>60</v>
      </c>
      <c r="C76" s="823">
        <v>0</v>
      </c>
      <c r="D76" s="823">
        <v>2</v>
      </c>
      <c r="E76" s="823">
        <v>0</v>
      </c>
      <c r="F76" s="823">
        <v>201200001</v>
      </c>
      <c r="G76" s="823">
        <v>4</v>
      </c>
      <c r="H76" s="823">
        <v>1</v>
      </c>
      <c r="I76" s="45" t="s">
        <v>5264</v>
      </c>
      <c r="J76" s="45" t="s">
        <v>5264</v>
      </c>
      <c r="K76" s="351" t="s">
        <v>5265</v>
      </c>
      <c r="L76" s="351" t="s">
        <v>99</v>
      </c>
      <c r="M76" s="823">
        <v>1</v>
      </c>
      <c r="N76" s="823">
        <v>100</v>
      </c>
      <c r="O76" s="823">
        <v>103</v>
      </c>
      <c r="P76" s="823">
        <v>106</v>
      </c>
      <c r="Q76" s="823">
        <v>107</v>
      </c>
      <c r="R76" s="823">
        <v>203900067</v>
      </c>
      <c r="S76" s="823">
        <v>5027</v>
      </c>
      <c r="T76" s="823">
        <v>2000</v>
      </c>
      <c r="U76" s="351" t="s">
        <v>2076</v>
      </c>
      <c r="V76" s="351">
        <v>0</v>
      </c>
      <c r="W76" s="351" t="s">
        <v>2076</v>
      </c>
      <c r="X76" s="351" t="s">
        <v>2701</v>
      </c>
      <c r="Y76" s="1757" t="s">
        <v>6723</v>
      </c>
      <c r="Z76" s="351" t="s">
        <v>6706</v>
      </c>
      <c r="AA76" s="822">
        <v>202600026</v>
      </c>
    </row>
    <row r="77" spans="1:27">
      <c r="A77" s="351" t="s">
        <v>3666</v>
      </c>
      <c r="B77" s="823">
        <v>60</v>
      </c>
      <c r="C77" s="823">
        <v>0</v>
      </c>
      <c r="D77" s="823">
        <v>2</v>
      </c>
      <c r="E77" s="823">
        <v>0</v>
      </c>
      <c r="F77" s="823">
        <v>201200001</v>
      </c>
      <c r="G77" s="823">
        <v>4</v>
      </c>
      <c r="H77" s="823">
        <v>1</v>
      </c>
      <c r="I77" s="45" t="s">
        <v>5266</v>
      </c>
      <c r="J77" s="45" t="s">
        <v>5266</v>
      </c>
      <c r="K77" s="351" t="s">
        <v>6724</v>
      </c>
      <c r="L77" s="351" t="s">
        <v>99</v>
      </c>
      <c r="M77" s="823">
        <v>1</v>
      </c>
      <c r="N77" s="823">
        <v>100</v>
      </c>
      <c r="O77" s="823">
        <v>103</v>
      </c>
      <c r="P77" s="823">
        <v>106</v>
      </c>
      <c r="Q77" s="823">
        <v>107</v>
      </c>
      <c r="R77" s="823">
        <v>203900066</v>
      </c>
      <c r="S77" s="823">
        <v>5126</v>
      </c>
      <c r="T77" s="823">
        <v>2000</v>
      </c>
      <c r="U77" s="351" t="s">
        <v>2129</v>
      </c>
      <c r="V77" s="351">
        <v>0</v>
      </c>
      <c r="W77" s="351" t="s">
        <v>2129</v>
      </c>
      <c r="X77" s="351" t="s">
        <v>2702</v>
      </c>
      <c r="Y77" s="1757" t="s">
        <v>6683</v>
      </c>
      <c r="Z77" s="351" t="s">
        <v>6711</v>
      </c>
      <c r="AA77" s="822">
        <v>202800028</v>
      </c>
    </row>
    <row r="78" spans="1:27">
      <c r="A78" s="351" t="s">
        <v>3667</v>
      </c>
      <c r="B78" s="823">
        <v>60</v>
      </c>
      <c r="C78" s="823">
        <v>0</v>
      </c>
      <c r="D78" s="823">
        <v>2</v>
      </c>
      <c r="E78" s="823">
        <v>0</v>
      </c>
      <c r="F78" s="823">
        <v>201200001</v>
      </c>
      <c r="G78" s="823">
        <v>4</v>
      </c>
      <c r="H78" s="823">
        <v>1</v>
      </c>
      <c r="I78" s="45" t="s">
        <v>5267</v>
      </c>
      <c r="J78" s="45" t="s">
        <v>5267</v>
      </c>
      <c r="K78" s="351" t="s">
        <v>6725</v>
      </c>
      <c r="L78" s="351" t="s">
        <v>99</v>
      </c>
      <c r="M78" s="823">
        <v>1</v>
      </c>
      <c r="N78" s="823">
        <v>100</v>
      </c>
      <c r="O78" s="823">
        <v>103</v>
      </c>
      <c r="P78" s="823">
        <v>106</v>
      </c>
      <c r="Q78" s="823">
        <v>107</v>
      </c>
      <c r="R78" s="823">
        <v>203900068</v>
      </c>
      <c r="S78" s="823">
        <v>5054</v>
      </c>
      <c r="T78" s="823">
        <v>2000</v>
      </c>
      <c r="U78" s="351" t="s">
        <v>2116</v>
      </c>
      <c r="V78" s="351">
        <v>0</v>
      </c>
      <c r="W78" s="351" t="s">
        <v>2116</v>
      </c>
      <c r="X78" s="351" t="s">
        <v>2703</v>
      </c>
      <c r="Y78" s="1757" t="s">
        <v>6683</v>
      </c>
      <c r="Z78" s="351" t="s">
        <v>6706</v>
      </c>
      <c r="AA78" s="822">
        <v>203600036</v>
      </c>
    </row>
    <row r="79" spans="1:27">
      <c r="A79" s="351" t="s">
        <v>3669</v>
      </c>
      <c r="B79" s="823">
        <v>60</v>
      </c>
      <c r="C79" s="823">
        <v>0</v>
      </c>
      <c r="D79" s="823">
        <v>2</v>
      </c>
      <c r="E79" s="823">
        <v>0</v>
      </c>
      <c r="F79" s="823">
        <v>201200001</v>
      </c>
      <c r="G79" s="823">
        <v>4</v>
      </c>
      <c r="H79" s="823">
        <v>1</v>
      </c>
      <c r="I79" s="45" t="s">
        <v>5268</v>
      </c>
      <c r="J79" s="45" t="s">
        <v>5268</v>
      </c>
      <c r="K79" s="351" t="s">
        <v>6726</v>
      </c>
      <c r="L79" s="351" t="s">
        <v>99</v>
      </c>
      <c r="M79" s="823">
        <v>1</v>
      </c>
      <c r="N79" s="823">
        <v>100</v>
      </c>
      <c r="O79" s="823">
        <v>103</v>
      </c>
      <c r="P79" s="823">
        <v>106</v>
      </c>
      <c r="Q79" s="823">
        <v>107</v>
      </c>
      <c r="R79" s="823">
        <v>203900078</v>
      </c>
      <c r="S79" s="823">
        <v>5063</v>
      </c>
      <c r="T79" s="823">
        <v>2000</v>
      </c>
      <c r="U79" s="351" t="s">
        <v>2126</v>
      </c>
      <c r="V79" s="351">
        <v>0</v>
      </c>
      <c r="W79" s="351" t="s">
        <v>2126</v>
      </c>
      <c r="X79" s="351" t="s">
        <v>2704</v>
      </c>
      <c r="Y79" s="1757" t="s">
        <v>6683</v>
      </c>
      <c r="Z79" s="351" t="s">
        <v>6706</v>
      </c>
      <c r="AA79" s="822">
        <v>203800038</v>
      </c>
    </row>
    <row r="80" spans="1:27">
      <c r="A80" s="351" t="s">
        <v>3670</v>
      </c>
      <c r="B80" s="823">
        <v>150</v>
      </c>
      <c r="C80" s="823">
        <v>0</v>
      </c>
      <c r="D80" s="823">
        <v>2</v>
      </c>
      <c r="E80" s="823">
        <v>0</v>
      </c>
      <c r="F80" s="823">
        <v>201200001</v>
      </c>
      <c r="G80" s="823">
        <v>5</v>
      </c>
      <c r="H80" s="823">
        <v>1</v>
      </c>
      <c r="I80" s="45" t="s">
        <v>5269</v>
      </c>
      <c r="J80" s="45" t="s">
        <v>5269</v>
      </c>
      <c r="K80" s="351" t="s">
        <v>5270</v>
      </c>
      <c r="L80" s="351" t="s">
        <v>99</v>
      </c>
      <c r="M80" s="823">
        <v>1</v>
      </c>
      <c r="N80" s="823">
        <v>100</v>
      </c>
      <c r="O80" s="823">
        <v>103</v>
      </c>
      <c r="P80" s="823">
        <v>106</v>
      </c>
      <c r="Q80" s="823">
        <v>107</v>
      </c>
      <c r="R80" s="823">
        <v>203900070</v>
      </c>
      <c r="S80" s="823">
        <v>5072</v>
      </c>
      <c r="T80" s="823">
        <v>2000</v>
      </c>
      <c r="U80" s="351" t="s">
        <v>2118</v>
      </c>
      <c r="V80" s="351">
        <v>0</v>
      </c>
      <c r="W80" s="351" t="s">
        <v>2118</v>
      </c>
      <c r="X80" s="351" t="s">
        <v>2705</v>
      </c>
      <c r="Y80" s="1757" t="s">
        <v>6683</v>
      </c>
      <c r="Z80" s="351" t="s">
        <v>6706</v>
      </c>
      <c r="AA80" s="822">
        <v>203000030</v>
      </c>
    </row>
    <row r="81" spans="1:27">
      <c r="A81" s="351" t="s">
        <v>3671</v>
      </c>
      <c r="B81" s="823">
        <v>150</v>
      </c>
      <c r="C81" s="823">
        <v>0</v>
      </c>
      <c r="D81" s="823">
        <v>2</v>
      </c>
      <c r="E81" s="823">
        <v>0</v>
      </c>
      <c r="F81" s="823">
        <v>201200001</v>
      </c>
      <c r="G81" s="823">
        <v>5</v>
      </c>
      <c r="H81" s="823">
        <v>1</v>
      </c>
      <c r="I81" s="45" t="s">
        <v>5271</v>
      </c>
      <c r="J81" s="45" t="s">
        <v>5271</v>
      </c>
      <c r="K81" s="351" t="s">
        <v>6727</v>
      </c>
      <c r="L81" s="351" t="s">
        <v>99</v>
      </c>
      <c r="M81" s="823">
        <v>1</v>
      </c>
      <c r="N81" s="823">
        <v>100</v>
      </c>
      <c r="O81" s="823">
        <v>103</v>
      </c>
      <c r="P81" s="823">
        <v>106</v>
      </c>
      <c r="Q81" s="823">
        <v>107</v>
      </c>
      <c r="R81" s="823">
        <v>203900065</v>
      </c>
      <c r="S81" s="823">
        <v>5099</v>
      </c>
      <c r="T81" s="823">
        <v>2000</v>
      </c>
      <c r="U81" s="351" t="s">
        <v>2128</v>
      </c>
      <c r="V81" s="351">
        <v>0</v>
      </c>
      <c r="W81" s="351" t="s">
        <v>2128</v>
      </c>
      <c r="X81" s="351" t="s">
        <v>2706</v>
      </c>
      <c r="Y81" s="1757" t="s">
        <v>6683</v>
      </c>
      <c r="Z81" s="351" t="s">
        <v>6706</v>
      </c>
      <c r="AA81" s="822">
        <v>202500025</v>
      </c>
    </row>
    <row r="82" spans="1:27">
      <c r="A82" s="351" t="s">
        <v>3672</v>
      </c>
      <c r="B82" s="823">
        <v>150</v>
      </c>
      <c r="C82" s="823">
        <v>0</v>
      </c>
      <c r="D82" s="823">
        <v>2</v>
      </c>
      <c r="E82" s="823">
        <v>0</v>
      </c>
      <c r="F82" s="823">
        <v>201200001</v>
      </c>
      <c r="G82" s="823">
        <v>5</v>
      </c>
      <c r="H82" s="823">
        <v>1</v>
      </c>
      <c r="I82" s="45" t="s">
        <v>5272</v>
      </c>
      <c r="J82" s="45" t="s">
        <v>5272</v>
      </c>
      <c r="K82" s="351" t="s">
        <v>6728</v>
      </c>
      <c r="L82" s="351" t="s">
        <v>99</v>
      </c>
      <c r="M82" s="823">
        <v>1</v>
      </c>
      <c r="N82" s="823">
        <v>100</v>
      </c>
      <c r="O82" s="823">
        <v>103</v>
      </c>
      <c r="P82" s="823">
        <v>106</v>
      </c>
      <c r="Q82" s="823">
        <v>107</v>
      </c>
      <c r="R82" s="823">
        <v>203900079</v>
      </c>
      <c r="S82" s="823">
        <v>5108</v>
      </c>
      <c r="T82" s="823">
        <v>2000</v>
      </c>
      <c r="U82" s="351" t="s">
        <v>2127</v>
      </c>
      <c r="V82" s="351">
        <v>0</v>
      </c>
      <c r="W82" s="351" t="s">
        <v>2127</v>
      </c>
      <c r="X82" s="351" t="s">
        <v>2707</v>
      </c>
      <c r="Y82" s="1757" t="s">
        <v>6683</v>
      </c>
      <c r="Z82" s="351" t="s">
        <v>6729</v>
      </c>
      <c r="AA82" s="822">
        <v>203900039</v>
      </c>
    </row>
    <row r="83" spans="1:27">
      <c r="A83" s="351" t="s">
        <v>3673</v>
      </c>
      <c r="B83" s="823">
        <v>150</v>
      </c>
      <c r="C83" s="823">
        <v>0</v>
      </c>
      <c r="D83" s="823">
        <v>2</v>
      </c>
      <c r="E83" s="823">
        <v>0</v>
      </c>
      <c r="F83" s="823">
        <v>201200001</v>
      </c>
      <c r="G83" s="823">
        <v>5</v>
      </c>
      <c r="H83" s="823">
        <v>1</v>
      </c>
      <c r="I83" s="45" t="s">
        <v>5273</v>
      </c>
      <c r="J83" s="45" t="s">
        <v>5273</v>
      </c>
      <c r="K83" s="351" t="s">
        <v>5274</v>
      </c>
      <c r="L83" s="351" t="s">
        <v>99</v>
      </c>
      <c r="M83" s="823">
        <v>1</v>
      </c>
      <c r="N83" s="823">
        <v>100</v>
      </c>
      <c r="O83" s="823">
        <v>103</v>
      </c>
      <c r="P83" s="823">
        <v>106</v>
      </c>
      <c r="Q83" s="823">
        <v>107</v>
      </c>
      <c r="R83" s="823">
        <v>203900071</v>
      </c>
      <c r="S83" s="823">
        <v>5117</v>
      </c>
      <c r="T83" s="823">
        <v>2000</v>
      </c>
      <c r="U83" s="351" t="s">
        <v>2119</v>
      </c>
      <c r="V83" s="351">
        <v>0</v>
      </c>
      <c r="W83" s="351" t="s">
        <v>2119</v>
      </c>
      <c r="X83" s="351" t="s">
        <v>2708</v>
      </c>
      <c r="Y83" s="1757" t="s">
        <v>6683</v>
      </c>
      <c r="Z83" s="351" t="s">
        <v>6706</v>
      </c>
      <c r="AA83" s="822">
        <v>203100031</v>
      </c>
    </row>
    <row r="84" spans="1:27">
      <c r="A84" s="351" t="s">
        <v>3674</v>
      </c>
      <c r="B84" s="823">
        <v>150</v>
      </c>
      <c r="C84" s="823">
        <v>0</v>
      </c>
      <c r="D84" s="823">
        <v>2</v>
      </c>
      <c r="E84" s="823">
        <v>0</v>
      </c>
      <c r="F84" s="823">
        <v>201200001</v>
      </c>
      <c r="G84" s="823">
        <v>5</v>
      </c>
      <c r="H84" s="823">
        <v>1</v>
      </c>
      <c r="I84" s="45" t="s">
        <v>5275</v>
      </c>
      <c r="J84" s="45" t="s">
        <v>5275</v>
      </c>
      <c r="K84" s="351" t="s">
        <v>5276</v>
      </c>
      <c r="L84" s="351" t="s">
        <v>99</v>
      </c>
      <c r="M84" s="823">
        <v>1</v>
      </c>
      <c r="N84" s="823">
        <v>100</v>
      </c>
      <c r="O84" s="823">
        <v>103</v>
      </c>
      <c r="P84" s="823">
        <v>106</v>
      </c>
      <c r="Q84" s="823">
        <v>107</v>
      </c>
      <c r="R84" s="823">
        <v>203900074</v>
      </c>
      <c r="S84" s="823">
        <v>5000</v>
      </c>
      <c r="T84" s="823">
        <v>2000</v>
      </c>
      <c r="U84" s="351" t="s">
        <v>2122</v>
      </c>
      <c r="V84" s="351">
        <v>0</v>
      </c>
      <c r="W84" s="351" t="s">
        <v>2122</v>
      </c>
      <c r="X84" s="351" t="s">
        <v>2709</v>
      </c>
      <c r="Y84" s="1757" t="s">
        <v>6683</v>
      </c>
      <c r="Z84" s="351" t="s">
        <v>6706</v>
      </c>
      <c r="AA84" s="822">
        <v>203400034</v>
      </c>
    </row>
    <row r="85" spans="1:27" s="807" customFormat="1">
      <c r="A85" s="410">
        <v>302200</v>
      </c>
      <c r="B85" s="411">
        <v>5</v>
      </c>
      <c r="C85" s="411">
        <v>1</v>
      </c>
      <c r="D85" s="411">
        <v>2</v>
      </c>
      <c r="E85" s="411">
        <v>0</v>
      </c>
      <c r="F85" s="411">
        <v>201200001</v>
      </c>
      <c r="G85" s="411">
        <v>0</v>
      </c>
      <c r="H85" s="411">
        <v>1</v>
      </c>
      <c r="I85" s="412" t="s">
        <v>2931</v>
      </c>
      <c r="J85" s="412" t="s">
        <v>2931</v>
      </c>
      <c r="K85" s="413" t="s">
        <v>6730</v>
      </c>
      <c r="L85" s="411" t="s">
        <v>102</v>
      </c>
      <c r="M85" s="411">
        <v>1</v>
      </c>
      <c r="N85" s="411">
        <v>100</v>
      </c>
      <c r="O85" s="411">
        <v>103</v>
      </c>
      <c r="P85" s="411">
        <v>106</v>
      </c>
      <c r="Q85" s="411">
        <v>107</v>
      </c>
      <c r="R85" s="411">
        <v>302200022</v>
      </c>
      <c r="S85" s="411">
        <v>1232</v>
      </c>
      <c r="T85" s="414">
        <v>4200</v>
      </c>
      <c r="U85" s="415" t="s">
        <v>6731</v>
      </c>
      <c r="V85" s="411">
        <v>0</v>
      </c>
      <c r="W85" s="415" t="s">
        <v>6731</v>
      </c>
      <c r="X85" s="416" t="s">
        <v>1547</v>
      </c>
      <c r="Y85" s="1757" t="s">
        <v>6683</v>
      </c>
      <c r="Z85" s="141" t="s">
        <v>6732</v>
      </c>
    </row>
    <row r="86" spans="1:27" s="807" customFormat="1">
      <c r="A86" s="410">
        <v>302300</v>
      </c>
      <c r="B86" s="411">
        <v>150</v>
      </c>
      <c r="C86" s="411">
        <v>1</v>
      </c>
      <c r="D86" s="411">
        <v>2</v>
      </c>
      <c r="E86" s="411">
        <v>0</v>
      </c>
      <c r="F86" s="411">
        <v>201200001</v>
      </c>
      <c r="G86" s="411">
        <v>0</v>
      </c>
      <c r="H86" s="411">
        <v>1</v>
      </c>
      <c r="I86" s="412" t="s">
        <v>2932</v>
      </c>
      <c r="J86" s="412" t="s">
        <v>2932</v>
      </c>
      <c r="K86" s="413" t="s">
        <v>6733</v>
      </c>
      <c r="L86" s="411" t="s">
        <v>99</v>
      </c>
      <c r="M86" s="411">
        <v>1</v>
      </c>
      <c r="N86" s="411">
        <v>100</v>
      </c>
      <c r="O86" s="411">
        <v>103</v>
      </c>
      <c r="P86" s="411">
        <v>106</v>
      </c>
      <c r="Q86" s="411">
        <v>107</v>
      </c>
      <c r="R86" s="411">
        <v>302300023</v>
      </c>
      <c r="S86" s="411">
        <v>1241</v>
      </c>
      <c r="T86" s="414">
        <v>17400</v>
      </c>
      <c r="U86" s="415" t="s">
        <v>6734</v>
      </c>
      <c r="V86" s="411">
        <v>0</v>
      </c>
      <c r="W86" s="415" t="s">
        <v>6735</v>
      </c>
      <c r="X86" s="416" t="s">
        <v>1548</v>
      </c>
      <c r="Y86" s="1757" t="s">
        <v>6690</v>
      </c>
      <c r="Z86" s="141" t="s">
        <v>2078</v>
      </c>
    </row>
    <row r="87" spans="1:27" s="807" customFormat="1">
      <c r="A87" s="410">
        <v>302400</v>
      </c>
      <c r="B87" s="411">
        <v>60</v>
      </c>
      <c r="C87" s="411">
        <v>1</v>
      </c>
      <c r="D87" s="411">
        <v>2</v>
      </c>
      <c r="E87" s="411">
        <v>0</v>
      </c>
      <c r="F87" s="411">
        <v>201200001</v>
      </c>
      <c r="G87" s="411">
        <v>0</v>
      </c>
      <c r="H87" s="411">
        <v>1</v>
      </c>
      <c r="I87" s="412" t="s">
        <v>2933</v>
      </c>
      <c r="J87" s="412" t="s">
        <v>2933</v>
      </c>
      <c r="K87" s="413" t="s">
        <v>6736</v>
      </c>
      <c r="L87" s="411" t="s">
        <v>99</v>
      </c>
      <c r="M87" s="411">
        <v>1</v>
      </c>
      <c r="N87" s="411">
        <v>100</v>
      </c>
      <c r="O87" s="411">
        <v>103</v>
      </c>
      <c r="P87" s="411">
        <v>106</v>
      </c>
      <c r="Q87" s="411">
        <v>107</v>
      </c>
      <c r="R87" s="411">
        <v>302400024</v>
      </c>
      <c r="S87" s="411">
        <v>1250</v>
      </c>
      <c r="T87" s="414">
        <v>11400</v>
      </c>
      <c r="U87" s="415" t="s">
        <v>6737</v>
      </c>
      <c r="V87" s="411">
        <v>0</v>
      </c>
      <c r="W87" s="415" t="s">
        <v>6737</v>
      </c>
      <c r="X87" s="416" t="s">
        <v>1549</v>
      </c>
      <c r="Y87" s="1757" t="s">
        <v>6738</v>
      </c>
      <c r="Z87" s="141" t="s">
        <v>2078</v>
      </c>
    </row>
    <row r="88" spans="1:27">
      <c r="A88" s="417">
        <v>302000</v>
      </c>
      <c r="B88" s="418">
        <v>5</v>
      </c>
      <c r="C88" s="418">
        <v>1</v>
      </c>
      <c r="D88" s="418">
        <v>2</v>
      </c>
      <c r="E88" s="418">
        <v>0</v>
      </c>
      <c r="F88" s="418">
        <v>201200001</v>
      </c>
      <c r="G88" s="418">
        <v>0</v>
      </c>
      <c r="H88" s="418">
        <v>1</v>
      </c>
      <c r="I88" s="419" t="s">
        <v>2934</v>
      </c>
      <c r="J88" s="419" t="s">
        <v>1365</v>
      </c>
      <c r="K88" s="420" t="s">
        <v>6739</v>
      </c>
      <c r="L88" s="418" t="s">
        <v>99</v>
      </c>
      <c r="M88" s="418">
        <v>1</v>
      </c>
      <c r="N88" s="418">
        <v>100</v>
      </c>
      <c r="O88" s="418">
        <v>103</v>
      </c>
      <c r="P88" s="418">
        <v>106</v>
      </c>
      <c r="Q88" s="418">
        <v>107</v>
      </c>
      <c r="R88" s="418">
        <v>302000020</v>
      </c>
      <c r="S88" s="418">
        <v>1201</v>
      </c>
      <c r="T88" s="421">
        <v>17400</v>
      </c>
      <c r="U88" s="422" t="s">
        <v>6740</v>
      </c>
      <c r="V88" s="418">
        <v>0</v>
      </c>
      <c r="W88" s="422" t="s">
        <v>6740</v>
      </c>
      <c r="X88" s="423" t="s">
        <v>1366</v>
      </c>
      <c r="Y88" s="1757" t="s">
        <v>6683</v>
      </c>
      <c r="Z88" s="807" t="s">
        <v>2078</v>
      </c>
    </row>
    <row r="89" spans="1:27">
      <c r="A89" s="424">
        <v>302100</v>
      </c>
      <c r="B89" s="425">
        <v>150</v>
      </c>
      <c r="C89" s="425">
        <v>1</v>
      </c>
      <c r="D89" s="425">
        <v>2</v>
      </c>
      <c r="E89" s="425">
        <v>0</v>
      </c>
      <c r="F89" s="425">
        <v>201200001</v>
      </c>
      <c r="G89" s="425">
        <v>0</v>
      </c>
      <c r="H89" s="425">
        <v>1</v>
      </c>
      <c r="I89" s="426" t="s">
        <v>2935</v>
      </c>
      <c r="J89" s="426" t="s">
        <v>1367</v>
      </c>
      <c r="K89" s="427" t="s">
        <v>6741</v>
      </c>
      <c r="L89" s="425" t="s">
        <v>101</v>
      </c>
      <c r="M89" s="425">
        <v>1</v>
      </c>
      <c r="N89" s="425">
        <v>100</v>
      </c>
      <c r="O89" s="425">
        <v>103</v>
      </c>
      <c r="P89" s="425">
        <v>106</v>
      </c>
      <c r="Q89" s="425">
        <v>107</v>
      </c>
      <c r="R89" s="425">
        <v>302100021</v>
      </c>
      <c r="S89" s="425" t="s">
        <v>1296</v>
      </c>
      <c r="T89" s="398">
        <v>17400</v>
      </c>
      <c r="U89" s="428" t="s">
        <v>6742</v>
      </c>
      <c r="V89" s="425">
        <v>0</v>
      </c>
      <c r="W89" s="428" t="s">
        <v>6742</v>
      </c>
      <c r="X89" s="429" t="s">
        <v>1273</v>
      </c>
      <c r="Y89" s="1757" t="s">
        <v>6690</v>
      </c>
      <c r="Z89" s="807" t="s">
        <v>2078</v>
      </c>
    </row>
    <row r="90" spans="1:27">
      <c r="A90" s="430">
        <v>300100</v>
      </c>
      <c r="B90" s="398">
        <v>1</v>
      </c>
      <c r="C90" s="398">
        <v>1</v>
      </c>
      <c r="D90" s="398">
        <v>2</v>
      </c>
      <c r="E90" s="398">
        <v>0</v>
      </c>
      <c r="F90" s="398">
        <v>201200001</v>
      </c>
      <c r="G90" s="425">
        <v>0</v>
      </c>
      <c r="H90" s="398">
        <v>1</v>
      </c>
      <c r="I90" s="399" t="s">
        <v>443</v>
      </c>
      <c r="J90" s="399" t="s">
        <v>443</v>
      </c>
      <c r="K90" s="431" t="s">
        <v>961</v>
      </c>
      <c r="L90" s="398" t="s">
        <v>99</v>
      </c>
      <c r="M90" s="398">
        <v>1</v>
      </c>
      <c r="N90" s="398">
        <v>100</v>
      </c>
      <c r="O90" s="398">
        <v>103</v>
      </c>
      <c r="P90" s="398">
        <v>106</v>
      </c>
      <c r="Q90" s="398">
        <v>107</v>
      </c>
      <c r="R90" s="398">
        <v>300100001</v>
      </c>
      <c r="S90" s="398">
        <v>1161</v>
      </c>
      <c r="T90" s="398">
        <v>4200</v>
      </c>
      <c r="U90" s="432" t="s">
        <v>6743</v>
      </c>
      <c r="V90" s="398">
        <v>0</v>
      </c>
      <c r="W90" s="432" t="s">
        <v>326</v>
      </c>
      <c r="X90" s="429" t="s">
        <v>346</v>
      </c>
      <c r="Y90" s="1757" t="s">
        <v>6683</v>
      </c>
      <c r="Z90" s="807" t="s">
        <v>2078</v>
      </c>
    </row>
    <row r="91" spans="1:27">
      <c r="A91" s="430">
        <v>300600</v>
      </c>
      <c r="B91" s="398">
        <v>2</v>
      </c>
      <c r="C91" s="398">
        <v>1</v>
      </c>
      <c r="D91" s="398">
        <v>2</v>
      </c>
      <c r="E91" s="398">
        <v>0</v>
      </c>
      <c r="F91" s="398">
        <v>201200001</v>
      </c>
      <c r="G91" s="425">
        <v>0</v>
      </c>
      <c r="H91" s="398">
        <v>1</v>
      </c>
      <c r="I91" s="399" t="s">
        <v>448</v>
      </c>
      <c r="J91" s="399" t="s">
        <v>448</v>
      </c>
      <c r="K91" s="431" t="s">
        <v>962</v>
      </c>
      <c r="L91" s="398" t="s">
        <v>102</v>
      </c>
      <c r="M91" s="398">
        <v>1</v>
      </c>
      <c r="N91" s="398">
        <v>100</v>
      </c>
      <c r="O91" s="398">
        <v>103</v>
      </c>
      <c r="P91" s="398">
        <v>106</v>
      </c>
      <c r="Q91" s="398">
        <v>107</v>
      </c>
      <c r="R91" s="398">
        <v>300600006</v>
      </c>
      <c r="S91" s="398">
        <v>1166</v>
      </c>
      <c r="T91" s="398">
        <v>4200</v>
      </c>
      <c r="U91" s="432" t="s">
        <v>331</v>
      </c>
      <c r="V91" s="398">
        <v>0</v>
      </c>
      <c r="W91" s="432" t="s">
        <v>331</v>
      </c>
      <c r="X91" s="429" t="s">
        <v>358</v>
      </c>
      <c r="Y91" s="1757" t="s">
        <v>6683</v>
      </c>
      <c r="Z91" s="807" t="s">
        <v>2078</v>
      </c>
    </row>
    <row r="92" spans="1:27">
      <c r="A92" s="430">
        <v>300800</v>
      </c>
      <c r="B92" s="398">
        <v>2</v>
      </c>
      <c r="C92" s="398">
        <v>1</v>
      </c>
      <c r="D92" s="398">
        <v>2</v>
      </c>
      <c r="E92" s="398">
        <v>0</v>
      </c>
      <c r="F92" s="398">
        <v>201200001</v>
      </c>
      <c r="G92" s="425">
        <v>0</v>
      </c>
      <c r="H92" s="398">
        <v>1</v>
      </c>
      <c r="I92" s="399" t="s">
        <v>450</v>
      </c>
      <c r="J92" s="399" t="s">
        <v>450</v>
      </c>
      <c r="K92" s="431" t="s">
        <v>963</v>
      </c>
      <c r="L92" s="398" t="s">
        <v>102</v>
      </c>
      <c r="M92" s="398">
        <v>1</v>
      </c>
      <c r="N92" s="398">
        <v>100</v>
      </c>
      <c r="O92" s="398">
        <v>103</v>
      </c>
      <c r="P92" s="398">
        <v>106</v>
      </c>
      <c r="Q92" s="398">
        <v>107</v>
      </c>
      <c r="R92" s="398">
        <v>300800008</v>
      </c>
      <c r="S92" s="398">
        <v>1168</v>
      </c>
      <c r="T92" s="398">
        <v>4200</v>
      </c>
      <c r="U92" s="432" t="s">
        <v>333</v>
      </c>
      <c r="V92" s="398">
        <v>0</v>
      </c>
      <c r="W92" s="432" t="s">
        <v>333</v>
      </c>
      <c r="X92" s="429" t="s">
        <v>362</v>
      </c>
      <c r="Y92" s="1757" t="s">
        <v>6683</v>
      </c>
      <c r="Z92" s="807" t="s">
        <v>2078</v>
      </c>
    </row>
    <row r="93" spans="1:27">
      <c r="A93" s="430">
        <v>300700</v>
      </c>
      <c r="B93" s="398">
        <v>5</v>
      </c>
      <c r="C93" s="398">
        <v>1</v>
      </c>
      <c r="D93" s="398">
        <v>2</v>
      </c>
      <c r="E93" s="398">
        <v>0</v>
      </c>
      <c r="F93" s="398">
        <v>201200001</v>
      </c>
      <c r="G93" s="425">
        <v>0</v>
      </c>
      <c r="H93" s="398">
        <v>1</v>
      </c>
      <c r="I93" s="399" t="s">
        <v>449</v>
      </c>
      <c r="J93" s="399" t="s">
        <v>449</v>
      </c>
      <c r="K93" s="431" t="s">
        <v>964</v>
      </c>
      <c r="L93" s="398" t="s">
        <v>99</v>
      </c>
      <c r="M93" s="398">
        <v>1</v>
      </c>
      <c r="N93" s="398">
        <v>100</v>
      </c>
      <c r="O93" s="398">
        <v>103</v>
      </c>
      <c r="P93" s="398">
        <v>106</v>
      </c>
      <c r="Q93" s="398">
        <v>107</v>
      </c>
      <c r="R93" s="398">
        <v>300700007</v>
      </c>
      <c r="S93" s="398">
        <v>1167</v>
      </c>
      <c r="T93" s="398">
        <v>4200</v>
      </c>
      <c r="U93" s="432" t="s">
        <v>332</v>
      </c>
      <c r="V93" s="398">
        <v>0</v>
      </c>
      <c r="W93" s="432" t="s">
        <v>332</v>
      </c>
      <c r="X93" s="429" t="s">
        <v>360</v>
      </c>
      <c r="Y93" s="1757" t="s">
        <v>6683</v>
      </c>
      <c r="Z93" s="807" t="s">
        <v>2078</v>
      </c>
    </row>
    <row r="94" spans="1:27">
      <c r="A94" s="430">
        <v>301000</v>
      </c>
      <c r="B94" s="398">
        <v>5</v>
      </c>
      <c r="C94" s="398">
        <v>1</v>
      </c>
      <c r="D94" s="398">
        <v>2</v>
      </c>
      <c r="E94" s="398">
        <v>0</v>
      </c>
      <c r="F94" s="398">
        <v>201200001</v>
      </c>
      <c r="G94" s="425">
        <v>0</v>
      </c>
      <c r="H94" s="398">
        <v>1</v>
      </c>
      <c r="I94" s="399" t="s">
        <v>452</v>
      </c>
      <c r="J94" s="399" t="s">
        <v>452</v>
      </c>
      <c r="K94" s="431" t="s">
        <v>965</v>
      </c>
      <c r="L94" s="398" t="s">
        <v>99</v>
      </c>
      <c r="M94" s="398">
        <v>1</v>
      </c>
      <c r="N94" s="398">
        <v>100</v>
      </c>
      <c r="O94" s="398">
        <v>103</v>
      </c>
      <c r="P94" s="398">
        <v>106</v>
      </c>
      <c r="Q94" s="398">
        <v>107</v>
      </c>
      <c r="R94" s="398">
        <v>301000010</v>
      </c>
      <c r="S94" s="398">
        <v>1170</v>
      </c>
      <c r="T94" s="398">
        <v>4200</v>
      </c>
      <c r="U94" s="432" t="s">
        <v>335</v>
      </c>
      <c r="V94" s="398">
        <v>0</v>
      </c>
      <c r="W94" s="432" t="s">
        <v>335</v>
      </c>
      <c r="X94" s="429" t="s">
        <v>366</v>
      </c>
      <c r="Y94" s="1757" t="s">
        <v>6683</v>
      </c>
      <c r="Z94" s="807" t="s">
        <v>2078</v>
      </c>
    </row>
    <row r="95" spans="1:27" s="37" customFormat="1">
      <c r="A95" s="430">
        <v>301600</v>
      </c>
      <c r="B95" s="398">
        <v>5</v>
      </c>
      <c r="C95" s="398">
        <v>1</v>
      </c>
      <c r="D95" s="398">
        <v>2</v>
      </c>
      <c r="E95" s="398">
        <v>0</v>
      </c>
      <c r="F95" s="398">
        <v>201200001</v>
      </c>
      <c r="G95" s="425">
        <v>0</v>
      </c>
      <c r="H95" s="398">
        <v>1</v>
      </c>
      <c r="I95" s="399" t="s">
        <v>458</v>
      </c>
      <c r="J95" s="399" t="s">
        <v>458</v>
      </c>
      <c r="K95" s="431" t="s">
        <v>966</v>
      </c>
      <c r="L95" s="398" t="s">
        <v>99</v>
      </c>
      <c r="M95" s="398">
        <v>1</v>
      </c>
      <c r="N95" s="398">
        <v>100</v>
      </c>
      <c r="O95" s="398">
        <v>103</v>
      </c>
      <c r="P95" s="398">
        <v>106</v>
      </c>
      <c r="Q95" s="398">
        <v>107</v>
      </c>
      <c r="R95" s="398">
        <v>301600016</v>
      </c>
      <c r="S95" s="398">
        <v>1176</v>
      </c>
      <c r="T95" s="398">
        <v>4200</v>
      </c>
      <c r="U95" s="432" t="s">
        <v>341</v>
      </c>
      <c r="V95" s="398">
        <v>0</v>
      </c>
      <c r="W95" s="432" t="s">
        <v>341</v>
      </c>
      <c r="X95" s="429" t="s">
        <v>378</v>
      </c>
      <c r="Y95" s="1757" t="s">
        <v>6683</v>
      </c>
      <c r="Z95" s="807" t="s">
        <v>2078</v>
      </c>
    </row>
    <row r="96" spans="1:27">
      <c r="A96" s="430">
        <v>300900</v>
      </c>
      <c r="B96" s="398">
        <v>60</v>
      </c>
      <c r="C96" s="398">
        <v>1</v>
      </c>
      <c r="D96" s="398">
        <v>2</v>
      </c>
      <c r="E96" s="398">
        <v>0</v>
      </c>
      <c r="F96" s="398">
        <v>201200001</v>
      </c>
      <c r="G96" s="425">
        <v>0</v>
      </c>
      <c r="H96" s="398">
        <v>1</v>
      </c>
      <c r="I96" s="399" t="s">
        <v>451</v>
      </c>
      <c r="J96" s="399" t="s">
        <v>451</v>
      </c>
      <c r="K96" s="431" t="s">
        <v>967</v>
      </c>
      <c r="L96" s="398" t="s">
        <v>99</v>
      </c>
      <c r="M96" s="398">
        <v>1</v>
      </c>
      <c r="N96" s="398">
        <v>100</v>
      </c>
      <c r="O96" s="398">
        <v>103</v>
      </c>
      <c r="P96" s="398">
        <v>106</v>
      </c>
      <c r="Q96" s="398">
        <v>107</v>
      </c>
      <c r="R96" s="398">
        <v>300900009</v>
      </c>
      <c r="S96" s="398">
        <v>1169</v>
      </c>
      <c r="T96" s="398">
        <v>6600</v>
      </c>
      <c r="U96" s="432" t="s">
        <v>334</v>
      </c>
      <c r="V96" s="398">
        <v>0</v>
      </c>
      <c r="W96" s="432" t="s">
        <v>334</v>
      </c>
      <c r="X96" s="429" t="s">
        <v>364</v>
      </c>
      <c r="Y96" s="1757" t="s">
        <v>6683</v>
      </c>
      <c r="Z96" s="807" t="s">
        <v>2078</v>
      </c>
    </row>
    <row r="97" spans="1:26">
      <c r="A97" s="430">
        <v>301200</v>
      </c>
      <c r="B97" s="398">
        <v>60</v>
      </c>
      <c r="C97" s="398">
        <v>1</v>
      </c>
      <c r="D97" s="398">
        <v>2</v>
      </c>
      <c r="E97" s="398">
        <v>0</v>
      </c>
      <c r="F97" s="398">
        <v>201200001</v>
      </c>
      <c r="G97" s="425">
        <v>0</v>
      </c>
      <c r="H97" s="398">
        <v>1</v>
      </c>
      <c r="I97" s="399" t="s">
        <v>454</v>
      </c>
      <c r="J97" s="399" t="s">
        <v>454</v>
      </c>
      <c r="K97" s="431" t="s">
        <v>968</v>
      </c>
      <c r="L97" s="398" t="s">
        <v>99</v>
      </c>
      <c r="M97" s="398">
        <v>1</v>
      </c>
      <c r="N97" s="398">
        <v>100</v>
      </c>
      <c r="O97" s="398">
        <v>103</v>
      </c>
      <c r="P97" s="398">
        <v>106</v>
      </c>
      <c r="Q97" s="398">
        <v>107</v>
      </c>
      <c r="R97" s="398">
        <v>301200012</v>
      </c>
      <c r="S97" s="398">
        <v>1172</v>
      </c>
      <c r="T97" s="398">
        <v>6600</v>
      </c>
      <c r="U97" s="432" t="s">
        <v>337</v>
      </c>
      <c r="V97" s="398">
        <v>0</v>
      </c>
      <c r="W97" s="432" t="s">
        <v>337</v>
      </c>
      <c r="X97" s="429" t="s">
        <v>370</v>
      </c>
      <c r="Y97" s="1757" t="s">
        <v>6683</v>
      </c>
      <c r="Z97" s="807" t="s">
        <v>2078</v>
      </c>
    </row>
    <row r="98" spans="1:26" s="37" customFormat="1">
      <c r="A98" s="430">
        <v>301500</v>
      </c>
      <c r="B98" s="398">
        <v>60</v>
      </c>
      <c r="C98" s="398">
        <v>1</v>
      </c>
      <c r="D98" s="398">
        <v>2</v>
      </c>
      <c r="E98" s="398">
        <v>0</v>
      </c>
      <c r="F98" s="398">
        <v>201200001</v>
      </c>
      <c r="G98" s="425">
        <v>0</v>
      </c>
      <c r="H98" s="398">
        <v>1</v>
      </c>
      <c r="I98" s="399" t="s">
        <v>457</v>
      </c>
      <c r="J98" s="399" t="s">
        <v>457</v>
      </c>
      <c r="K98" s="431" t="s">
        <v>969</v>
      </c>
      <c r="L98" s="398" t="s">
        <v>99</v>
      </c>
      <c r="M98" s="398">
        <v>1</v>
      </c>
      <c r="N98" s="398">
        <v>100</v>
      </c>
      <c r="O98" s="398">
        <v>103</v>
      </c>
      <c r="P98" s="398">
        <v>106</v>
      </c>
      <c r="Q98" s="398">
        <v>107</v>
      </c>
      <c r="R98" s="398">
        <v>301500015</v>
      </c>
      <c r="S98" s="398">
        <v>1175</v>
      </c>
      <c r="T98" s="398">
        <v>6600</v>
      </c>
      <c r="U98" s="432" t="s">
        <v>340</v>
      </c>
      <c r="V98" s="398">
        <v>0</v>
      </c>
      <c r="W98" s="432" t="s">
        <v>340</v>
      </c>
      <c r="X98" s="429" t="s">
        <v>376</v>
      </c>
      <c r="Y98" s="1757" t="s">
        <v>6683</v>
      </c>
      <c r="Z98" s="807" t="s">
        <v>2078</v>
      </c>
    </row>
    <row r="99" spans="1:26">
      <c r="A99" s="430">
        <v>300000</v>
      </c>
      <c r="B99" s="398">
        <v>60</v>
      </c>
      <c r="C99" s="398">
        <v>1</v>
      </c>
      <c r="D99" s="398">
        <v>2</v>
      </c>
      <c r="E99" s="398">
        <v>0</v>
      </c>
      <c r="F99" s="398">
        <v>201200001</v>
      </c>
      <c r="G99" s="425">
        <v>0</v>
      </c>
      <c r="H99" s="398">
        <v>1</v>
      </c>
      <c r="I99" s="399" t="s">
        <v>442</v>
      </c>
      <c r="J99" s="399" t="s">
        <v>442</v>
      </c>
      <c r="K99" s="431" t="s">
        <v>970</v>
      </c>
      <c r="L99" s="398" t="s">
        <v>101</v>
      </c>
      <c r="M99" s="398">
        <v>1</v>
      </c>
      <c r="N99" s="398">
        <v>100</v>
      </c>
      <c r="O99" s="398">
        <v>103</v>
      </c>
      <c r="P99" s="398">
        <v>106</v>
      </c>
      <c r="Q99" s="398">
        <v>107</v>
      </c>
      <c r="R99" s="398">
        <v>300000000</v>
      </c>
      <c r="S99" s="398">
        <v>1160</v>
      </c>
      <c r="T99" s="398">
        <v>6600</v>
      </c>
      <c r="U99" s="432" t="s">
        <v>325</v>
      </c>
      <c r="V99" s="398">
        <v>0</v>
      </c>
      <c r="W99" s="432" t="s">
        <v>325</v>
      </c>
      <c r="X99" s="429" t="s">
        <v>347</v>
      </c>
      <c r="Y99" s="1757" t="s">
        <v>6683</v>
      </c>
      <c r="Z99" s="807" t="s">
        <v>2078</v>
      </c>
    </row>
    <row r="100" spans="1:26">
      <c r="A100" s="430">
        <v>301300</v>
      </c>
      <c r="B100" s="398">
        <v>60</v>
      </c>
      <c r="C100" s="398">
        <v>1</v>
      </c>
      <c r="D100" s="398">
        <v>2</v>
      </c>
      <c r="E100" s="398">
        <v>0</v>
      </c>
      <c r="F100" s="398">
        <v>201200001</v>
      </c>
      <c r="G100" s="425">
        <v>0</v>
      </c>
      <c r="H100" s="398">
        <v>1</v>
      </c>
      <c r="I100" s="399" t="s">
        <v>455</v>
      </c>
      <c r="J100" s="399" t="s">
        <v>455</v>
      </c>
      <c r="K100" s="431" t="s">
        <v>971</v>
      </c>
      <c r="L100" s="398" t="s">
        <v>101</v>
      </c>
      <c r="M100" s="398">
        <v>1</v>
      </c>
      <c r="N100" s="398">
        <v>100</v>
      </c>
      <c r="O100" s="398">
        <v>103</v>
      </c>
      <c r="P100" s="398">
        <v>106</v>
      </c>
      <c r="Q100" s="398">
        <v>107</v>
      </c>
      <c r="R100" s="398">
        <v>301300013</v>
      </c>
      <c r="S100" s="398">
        <v>1173</v>
      </c>
      <c r="T100" s="398">
        <v>6600</v>
      </c>
      <c r="U100" s="432" t="s">
        <v>338</v>
      </c>
      <c r="V100" s="398">
        <v>0</v>
      </c>
      <c r="W100" s="432" t="s">
        <v>338</v>
      </c>
      <c r="X100" s="429" t="s">
        <v>372</v>
      </c>
      <c r="Y100" s="1757" t="s">
        <v>6683</v>
      </c>
      <c r="Z100" s="807" t="s">
        <v>2078</v>
      </c>
    </row>
    <row r="101" spans="1:26">
      <c r="A101" s="430">
        <v>301100</v>
      </c>
      <c r="B101" s="398">
        <v>60</v>
      </c>
      <c r="C101" s="398">
        <v>1</v>
      </c>
      <c r="D101" s="398">
        <v>2</v>
      </c>
      <c r="E101" s="398">
        <v>0</v>
      </c>
      <c r="F101" s="398">
        <v>201200001</v>
      </c>
      <c r="G101" s="425">
        <v>0</v>
      </c>
      <c r="H101" s="398">
        <v>1</v>
      </c>
      <c r="I101" s="399" t="s">
        <v>453</v>
      </c>
      <c r="J101" s="399" t="s">
        <v>453</v>
      </c>
      <c r="K101" s="431" t="s">
        <v>972</v>
      </c>
      <c r="L101" s="398" t="s">
        <v>99</v>
      </c>
      <c r="M101" s="398">
        <v>1</v>
      </c>
      <c r="N101" s="398">
        <v>100</v>
      </c>
      <c r="O101" s="398">
        <v>103</v>
      </c>
      <c r="P101" s="398">
        <v>106</v>
      </c>
      <c r="Q101" s="398">
        <v>107</v>
      </c>
      <c r="R101" s="398">
        <v>301100011</v>
      </c>
      <c r="S101" s="398">
        <v>1171</v>
      </c>
      <c r="T101" s="398">
        <v>6600</v>
      </c>
      <c r="U101" s="432" t="s">
        <v>336</v>
      </c>
      <c r="V101" s="398">
        <v>0</v>
      </c>
      <c r="W101" s="432" t="s">
        <v>336</v>
      </c>
      <c r="X101" s="429" t="s">
        <v>368</v>
      </c>
      <c r="Y101" s="1757" t="s">
        <v>6683</v>
      </c>
      <c r="Z101" s="807" t="s">
        <v>2078</v>
      </c>
    </row>
    <row r="102" spans="1:26" s="37" customFormat="1">
      <c r="A102" s="430">
        <v>301700</v>
      </c>
      <c r="B102" s="398">
        <v>150</v>
      </c>
      <c r="C102" s="398">
        <v>1</v>
      </c>
      <c r="D102" s="398">
        <v>2</v>
      </c>
      <c r="E102" s="398">
        <v>0</v>
      </c>
      <c r="F102" s="398">
        <v>201200001</v>
      </c>
      <c r="G102" s="425">
        <v>0</v>
      </c>
      <c r="H102" s="398">
        <v>1</v>
      </c>
      <c r="I102" s="399" t="s">
        <v>459</v>
      </c>
      <c r="J102" s="399" t="s">
        <v>459</v>
      </c>
      <c r="K102" s="431" t="s">
        <v>973</v>
      </c>
      <c r="L102" s="398" t="s">
        <v>99</v>
      </c>
      <c r="M102" s="398">
        <v>1</v>
      </c>
      <c r="N102" s="398">
        <v>100</v>
      </c>
      <c r="O102" s="398">
        <v>103</v>
      </c>
      <c r="P102" s="398">
        <v>106</v>
      </c>
      <c r="Q102" s="398">
        <v>107</v>
      </c>
      <c r="R102" s="398">
        <v>301700017</v>
      </c>
      <c r="S102" s="398">
        <v>1177</v>
      </c>
      <c r="T102" s="398">
        <v>11400</v>
      </c>
      <c r="U102" s="432" t="s">
        <v>342</v>
      </c>
      <c r="V102" s="398">
        <v>0</v>
      </c>
      <c r="W102" s="432" t="s">
        <v>342</v>
      </c>
      <c r="X102" s="429" t="s">
        <v>6744</v>
      </c>
      <c r="Y102" s="1757" t="s">
        <v>6683</v>
      </c>
      <c r="Z102" s="807" t="s">
        <v>2078</v>
      </c>
    </row>
    <row r="103" spans="1:26" s="37" customFormat="1">
      <c r="A103" s="430">
        <v>301800</v>
      </c>
      <c r="B103" s="398">
        <v>150</v>
      </c>
      <c r="C103" s="398">
        <v>1</v>
      </c>
      <c r="D103" s="398">
        <v>2</v>
      </c>
      <c r="E103" s="398">
        <v>0</v>
      </c>
      <c r="F103" s="398">
        <v>201200001</v>
      </c>
      <c r="G103" s="425">
        <v>0</v>
      </c>
      <c r="H103" s="398">
        <v>1</v>
      </c>
      <c r="I103" s="399" t="s">
        <v>460</v>
      </c>
      <c r="J103" s="399" t="s">
        <v>460</v>
      </c>
      <c r="K103" s="431" t="s">
        <v>974</v>
      </c>
      <c r="L103" s="398" t="s">
        <v>99</v>
      </c>
      <c r="M103" s="398">
        <v>1</v>
      </c>
      <c r="N103" s="398">
        <v>100</v>
      </c>
      <c r="O103" s="398">
        <v>103</v>
      </c>
      <c r="P103" s="398">
        <v>106</v>
      </c>
      <c r="Q103" s="398">
        <v>107</v>
      </c>
      <c r="R103" s="398">
        <v>301800018</v>
      </c>
      <c r="S103" s="398">
        <v>1178</v>
      </c>
      <c r="T103" s="398">
        <v>11400</v>
      </c>
      <c r="U103" s="432" t="s">
        <v>343</v>
      </c>
      <c r="V103" s="398">
        <v>0</v>
      </c>
      <c r="W103" s="432" t="s">
        <v>343</v>
      </c>
      <c r="X103" s="429" t="s">
        <v>382</v>
      </c>
      <c r="Y103" s="1757" t="s">
        <v>6683</v>
      </c>
      <c r="Z103" s="807" t="s">
        <v>2078</v>
      </c>
    </row>
    <row r="104" spans="1:26">
      <c r="A104" s="430">
        <v>300500</v>
      </c>
      <c r="B104" s="398">
        <v>150</v>
      </c>
      <c r="C104" s="398">
        <v>1</v>
      </c>
      <c r="D104" s="398">
        <v>2</v>
      </c>
      <c r="E104" s="398">
        <v>0</v>
      </c>
      <c r="F104" s="398">
        <v>201200001</v>
      </c>
      <c r="G104" s="425">
        <v>0</v>
      </c>
      <c r="H104" s="398">
        <v>1</v>
      </c>
      <c r="I104" s="399" t="s">
        <v>447</v>
      </c>
      <c r="J104" s="399" t="s">
        <v>447</v>
      </c>
      <c r="K104" s="431" t="s">
        <v>975</v>
      </c>
      <c r="L104" s="398" t="s">
        <v>99</v>
      </c>
      <c r="M104" s="398">
        <v>1</v>
      </c>
      <c r="N104" s="398">
        <v>100</v>
      </c>
      <c r="O104" s="398">
        <v>103</v>
      </c>
      <c r="P104" s="398">
        <v>106</v>
      </c>
      <c r="Q104" s="398">
        <v>107</v>
      </c>
      <c r="R104" s="398">
        <v>300500005</v>
      </c>
      <c r="S104" s="398">
        <v>1165</v>
      </c>
      <c r="T104" s="398">
        <v>11400</v>
      </c>
      <c r="U104" s="432" t="s">
        <v>330</v>
      </c>
      <c r="V104" s="398">
        <v>0</v>
      </c>
      <c r="W104" s="432" t="s">
        <v>330</v>
      </c>
      <c r="X104" s="429" t="s">
        <v>356</v>
      </c>
      <c r="Y104" s="1757" t="s">
        <v>6683</v>
      </c>
      <c r="Z104" s="807" t="s">
        <v>2078</v>
      </c>
    </row>
    <row r="105" spans="1:26">
      <c r="A105" s="430">
        <v>300400</v>
      </c>
      <c r="B105" s="398">
        <v>150</v>
      </c>
      <c r="C105" s="398">
        <v>1</v>
      </c>
      <c r="D105" s="398">
        <v>2</v>
      </c>
      <c r="E105" s="398">
        <v>0</v>
      </c>
      <c r="F105" s="398">
        <v>201200001</v>
      </c>
      <c r="G105" s="425">
        <v>0</v>
      </c>
      <c r="H105" s="398">
        <v>1</v>
      </c>
      <c r="I105" s="399" t="s">
        <v>446</v>
      </c>
      <c r="J105" s="399" t="s">
        <v>446</v>
      </c>
      <c r="K105" s="431" t="s">
        <v>976</v>
      </c>
      <c r="L105" s="398" t="s">
        <v>102</v>
      </c>
      <c r="M105" s="398">
        <v>1</v>
      </c>
      <c r="N105" s="398">
        <v>100</v>
      </c>
      <c r="O105" s="398">
        <v>103</v>
      </c>
      <c r="P105" s="398">
        <v>106</v>
      </c>
      <c r="Q105" s="398">
        <v>107</v>
      </c>
      <c r="R105" s="398">
        <v>300400004</v>
      </c>
      <c r="S105" s="398">
        <v>1164</v>
      </c>
      <c r="T105" s="398">
        <v>11400</v>
      </c>
      <c r="U105" s="432" t="s">
        <v>329</v>
      </c>
      <c r="V105" s="398">
        <v>0</v>
      </c>
      <c r="W105" s="432" t="s">
        <v>329</v>
      </c>
      <c r="X105" s="429" t="s">
        <v>354</v>
      </c>
      <c r="Y105" s="1757" t="s">
        <v>6683</v>
      </c>
      <c r="Z105" s="807" t="s">
        <v>2078</v>
      </c>
    </row>
    <row r="106" spans="1:26" s="37" customFormat="1">
      <c r="A106" s="430">
        <v>300200</v>
      </c>
      <c r="B106" s="398">
        <v>150</v>
      </c>
      <c r="C106" s="398">
        <v>1</v>
      </c>
      <c r="D106" s="398">
        <v>2</v>
      </c>
      <c r="E106" s="398">
        <v>0</v>
      </c>
      <c r="F106" s="398">
        <v>201200001</v>
      </c>
      <c r="G106" s="425">
        <v>0</v>
      </c>
      <c r="H106" s="398">
        <v>1</v>
      </c>
      <c r="I106" s="399" t="s">
        <v>444</v>
      </c>
      <c r="J106" s="399" t="s">
        <v>444</v>
      </c>
      <c r="K106" s="431" t="s">
        <v>977</v>
      </c>
      <c r="L106" s="398" t="s">
        <v>102</v>
      </c>
      <c r="M106" s="398">
        <v>1</v>
      </c>
      <c r="N106" s="398">
        <v>100</v>
      </c>
      <c r="O106" s="398">
        <v>103</v>
      </c>
      <c r="P106" s="398">
        <v>106</v>
      </c>
      <c r="Q106" s="398">
        <v>107</v>
      </c>
      <c r="R106" s="398">
        <v>300200002</v>
      </c>
      <c r="S106" s="398">
        <v>1162</v>
      </c>
      <c r="T106" s="398">
        <v>11400</v>
      </c>
      <c r="U106" s="432" t="s">
        <v>327</v>
      </c>
      <c r="V106" s="398">
        <v>0</v>
      </c>
      <c r="W106" s="432" t="s">
        <v>327</v>
      </c>
      <c r="X106" s="429" t="s">
        <v>350</v>
      </c>
      <c r="Y106" s="1757" t="s">
        <v>6683</v>
      </c>
      <c r="Z106" s="807" t="s">
        <v>2078</v>
      </c>
    </row>
    <row r="107" spans="1:26" s="37" customFormat="1">
      <c r="A107" s="430">
        <v>301900</v>
      </c>
      <c r="B107" s="398">
        <v>150</v>
      </c>
      <c r="C107" s="398">
        <v>1</v>
      </c>
      <c r="D107" s="398">
        <v>2</v>
      </c>
      <c r="E107" s="398">
        <v>0</v>
      </c>
      <c r="F107" s="398">
        <v>201200001</v>
      </c>
      <c r="G107" s="425">
        <v>0</v>
      </c>
      <c r="H107" s="398">
        <v>1</v>
      </c>
      <c r="I107" s="399" t="s">
        <v>461</v>
      </c>
      <c r="J107" s="399" t="s">
        <v>461</v>
      </c>
      <c r="K107" s="431" t="s">
        <v>978</v>
      </c>
      <c r="L107" s="398" t="s">
        <v>99</v>
      </c>
      <c r="M107" s="398">
        <v>1</v>
      </c>
      <c r="N107" s="398">
        <v>100</v>
      </c>
      <c r="O107" s="398">
        <v>103</v>
      </c>
      <c r="P107" s="398">
        <v>106</v>
      </c>
      <c r="Q107" s="398">
        <v>107</v>
      </c>
      <c r="R107" s="398">
        <v>301900019</v>
      </c>
      <c r="S107" s="398">
        <v>1179</v>
      </c>
      <c r="T107" s="398">
        <v>11400</v>
      </c>
      <c r="U107" s="432" t="s">
        <v>344</v>
      </c>
      <c r="V107" s="398">
        <v>0</v>
      </c>
      <c r="W107" s="432" t="s">
        <v>344</v>
      </c>
      <c r="X107" s="429" t="s">
        <v>384</v>
      </c>
      <c r="Y107" s="1757" t="s">
        <v>6683</v>
      </c>
      <c r="Z107" s="807" t="s">
        <v>2078</v>
      </c>
    </row>
    <row r="108" spans="1:26">
      <c r="A108" s="430">
        <v>301400</v>
      </c>
      <c r="B108" s="398">
        <v>150</v>
      </c>
      <c r="C108" s="398">
        <v>1</v>
      </c>
      <c r="D108" s="398">
        <v>2</v>
      </c>
      <c r="E108" s="398">
        <v>0</v>
      </c>
      <c r="F108" s="398">
        <v>201200001</v>
      </c>
      <c r="G108" s="425">
        <v>0</v>
      </c>
      <c r="H108" s="398">
        <v>1</v>
      </c>
      <c r="I108" s="399" t="s">
        <v>456</v>
      </c>
      <c r="J108" s="399" t="s">
        <v>456</v>
      </c>
      <c r="K108" s="431" t="s">
        <v>979</v>
      </c>
      <c r="L108" s="398" t="s">
        <v>101</v>
      </c>
      <c r="M108" s="398">
        <v>1</v>
      </c>
      <c r="N108" s="398">
        <v>100</v>
      </c>
      <c r="O108" s="398">
        <v>103</v>
      </c>
      <c r="P108" s="398">
        <v>106</v>
      </c>
      <c r="Q108" s="398">
        <v>107</v>
      </c>
      <c r="R108" s="398">
        <v>301400014</v>
      </c>
      <c r="S108" s="398">
        <v>1174</v>
      </c>
      <c r="T108" s="398">
        <v>11400</v>
      </c>
      <c r="U108" s="432" t="s">
        <v>339</v>
      </c>
      <c r="V108" s="398">
        <v>0</v>
      </c>
      <c r="W108" s="432" t="s">
        <v>339</v>
      </c>
      <c r="X108" s="429" t="s">
        <v>374</v>
      </c>
      <c r="Y108" s="1757" t="s">
        <v>6683</v>
      </c>
      <c r="Z108" s="807" t="s">
        <v>2078</v>
      </c>
    </row>
    <row r="109" spans="1:26">
      <c r="A109" s="433">
        <v>300300</v>
      </c>
      <c r="B109" s="434">
        <v>150</v>
      </c>
      <c r="C109" s="434">
        <v>1</v>
      </c>
      <c r="D109" s="434">
        <v>2</v>
      </c>
      <c r="E109" s="434">
        <v>0</v>
      </c>
      <c r="F109" s="434">
        <v>201200001</v>
      </c>
      <c r="G109" s="435">
        <v>0</v>
      </c>
      <c r="H109" s="434">
        <v>1</v>
      </c>
      <c r="I109" s="436" t="s">
        <v>445</v>
      </c>
      <c r="J109" s="436" t="s">
        <v>445</v>
      </c>
      <c r="K109" s="437" t="s">
        <v>980</v>
      </c>
      <c r="L109" s="434" t="s">
        <v>102</v>
      </c>
      <c r="M109" s="434">
        <v>1</v>
      </c>
      <c r="N109" s="434">
        <v>100</v>
      </c>
      <c r="O109" s="434">
        <v>103</v>
      </c>
      <c r="P109" s="434">
        <v>106</v>
      </c>
      <c r="Q109" s="434">
        <v>107</v>
      </c>
      <c r="R109" s="434">
        <v>300300003</v>
      </c>
      <c r="S109" s="434">
        <v>1163</v>
      </c>
      <c r="T109" s="434">
        <v>17400</v>
      </c>
      <c r="U109" s="438" t="s">
        <v>328</v>
      </c>
      <c r="V109" s="434">
        <v>0</v>
      </c>
      <c r="W109" s="438" t="s">
        <v>328</v>
      </c>
      <c r="X109" s="439" t="s">
        <v>352</v>
      </c>
      <c r="Y109" s="1757" t="s">
        <v>6683</v>
      </c>
      <c r="Z109" s="807" t="s">
        <v>2078</v>
      </c>
    </row>
    <row r="110" spans="1:26">
      <c r="A110" s="440">
        <v>400000</v>
      </c>
      <c r="B110" s="441">
        <v>150</v>
      </c>
      <c r="C110" s="441">
        <v>2</v>
      </c>
      <c r="D110" s="441">
        <v>1</v>
      </c>
      <c r="E110" s="441">
        <v>0</v>
      </c>
      <c r="F110" s="441">
        <v>201200001</v>
      </c>
      <c r="G110" s="442">
        <v>0</v>
      </c>
      <c r="H110" s="441">
        <v>1</v>
      </c>
      <c r="I110" s="443" t="s">
        <v>2821</v>
      </c>
      <c r="J110" s="443" t="s">
        <v>2821</v>
      </c>
      <c r="K110" s="444" t="s">
        <v>6745</v>
      </c>
      <c r="L110" s="441" t="s">
        <v>1226</v>
      </c>
      <c r="M110" s="441">
        <v>1</v>
      </c>
      <c r="N110" s="441">
        <v>100</v>
      </c>
      <c r="O110" s="441">
        <v>103</v>
      </c>
      <c r="P110" s="441">
        <v>106</v>
      </c>
      <c r="Q110" s="441">
        <v>107</v>
      </c>
      <c r="R110" s="441">
        <v>400000000</v>
      </c>
      <c r="S110" s="441">
        <v>1189</v>
      </c>
      <c r="T110" s="441">
        <v>100000</v>
      </c>
      <c r="U110" s="445" t="s">
        <v>1224</v>
      </c>
      <c r="V110" s="441">
        <v>0</v>
      </c>
      <c r="W110" s="445" t="s">
        <v>1224</v>
      </c>
      <c r="X110" s="446" t="s">
        <v>1220</v>
      </c>
      <c r="Y110" s="1757" t="s">
        <v>6683</v>
      </c>
      <c r="Z110" s="807" t="s">
        <v>6746</v>
      </c>
    </row>
    <row r="111" spans="1:26">
      <c r="A111" s="447">
        <v>400100</v>
      </c>
      <c r="B111" s="448">
        <v>150</v>
      </c>
      <c r="C111" s="448">
        <v>2</v>
      </c>
      <c r="D111" s="441">
        <v>1</v>
      </c>
      <c r="E111" s="448">
        <v>0</v>
      </c>
      <c r="F111" s="448">
        <v>201200001</v>
      </c>
      <c r="G111" s="449">
        <v>0</v>
      </c>
      <c r="H111" s="448">
        <v>1</v>
      </c>
      <c r="I111" s="450" t="s">
        <v>2822</v>
      </c>
      <c r="J111" s="450" t="s">
        <v>6747</v>
      </c>
      <c r="K111" s="451" t="s">
        <v>4472</v>
      </c>
      <c r="L111" s="448" t="s">
        <v>1245</v>
      </c>
      <c r="M111" s="448">
        <v>1</v>
      </c>
      <c r="N111" s="448">
        <v>100</v>
      </c>
      <c r="O111" s="448">
        <v>103</v>
      </c>
      <c r="P111" s="448">
        <v>106</v>
      </c>
      <c r="Q111" s="448">
        <v>107</v>
      </c>
      <c r="R111" s="448">
        <v>400100001</v>
      </c>
      <c r="S111" s="448">
        <v>1192</v>
      </c>
      <c r="T111" s="448">
        <v>100000</v>
      </c>
      <c r="U111" s="452" t="s">
        <v>6748</v>
      </c>
      <c r="V111" s="448">
        <v>0</v>
      </c>
      <c r="W111" s="452" t="s">
        <v>6748</v>
      </c>
      <c r="X111" s="453" t="s">
        <v>6749</v>
      </c>
      <c r="Y111" s="1757" t="s">
        <v>6690</v>
      </c>
      <c r="Z111" s="807" t="s">
        <v>2079</v>
      </c>
    </row>
    <row r="112" spans="1:26">
      <c r="A112" s="447">
        <v>400200</v>
      </c>
      <c r="B112" s="448">
        <v>150</v>
      </c>
      <c r="C112" s="448">
        <v>2</v>
      </c>
      <c r="D112" s="441">
        <v>1</v>
      </c>
      <c r="E112" s="448">
        <v>0</v>
      </c>
      <c r="F112" s="448">
        <v>201200001</v>
      </c>
      <c r="G112" s="449">
        <v>0</v>
      </c>
      <c r="H112" s="448">
        <v>1</v>
      </c>
      <c r="I112" s="450" t="s">
        <v>2823</v>
      </c>
      <c r="J112" s="450" t="s">
        <v>2823</v>
      </c>
      <c r="K112" s="451" t="s">
        <v>4473</v>
      </c>
      <c r="L112" s="448" t="s">
        <v>1251</v>
      </c>
      <c r="M112" s="448">
        <v>1</v>
      </c>
      <c r="N112" s="448">
        <v>100</v>
      </c>
      <c r="O112" s="448">
        <v>103</v>
      </c>
      <c r="P112" s="448">
        <v>106</v>
      </c>
      <c r="Q112" s="448">
        <v>107</v>
      </c>
      <c r="R112" s="448">
        <v>400200001</v>
      </c>
      <c r="S112" s="448">
        <v>1198</v>
      </c>
      <c r="T112" s="448">
        <v>100000</v>
      </c>
      <c r="U112" s="452" t="s">
        <v>1252</v>
      </c>
      <c r="V112" s="448">
        <v>0</v>
      </c>
      <c r="W112" s="452" t="s">
        <v>1252</v>
      </c>
      <c r="X112" s="453" t="s">
        <v>1253</v>
      </c>
      <c r="Y112" s="1757" t="s">
        <v>6690</v>
      </c>
      <c r="Z112" s="807" t="s">
        <v>2079</v>
      </c>
    </row>
    <row r="113" spans="1:26">
      <c r="A113" s="447">
        <v>400300</v>
      </c>
      <c r="B113" s="448">
        <v>150</v>
      </c>
      <c r="C113" s="448">
        <v>2</v>
      </c>
      <c r="D113" s="441">
        <v>1</v>
      </c>
      <c r="E113" s="448">
        <v>0</v>
      </c>
      <c r="F113" s="448">
        <v>201200001</v>
      </c>
      <c r="G113" s="449">
        <v>0</v>
      </c>
      <c r="H113" s="448">
        <v>1</v>
      </c>
      <c r="I113" s="450" t="s">
        <v>2824</v>
      </c>
      <c r="J113" s="450" t="s">
        <v>2824</v>
      </c>
      <c r="K113" s="451" t="s">
        <v>4474</v>
      </c>
      <c r="L113" s="448" t="s">
        <v>1380</v>
      </c>
      <c r="M113" s="448">
        <v>1</v>
      </c>
      <c r="N113" s="448">
        <v>100</v>
      </c>
      <c r="O113" s="448">
        <v>103</v>
      </c>
      <c r="P113" s="448">
        <v>106</v>
      </c>
      <c r="Q113" s="448">
        <v>107</v>
      </c>
      <c r="R113" s="448">
        <v>400300001</v>
      </c>
      <c r="S113" s="448">
        <v>1220</v>
      </c>
      <c r="T113" s="448">
        <v>100000</v>
      </c>
      <c r="U113" s="452" t="s">
        <v>6750</v>
      </c>
      <c r="V113" s="448">
        <v>0</v>
      </c>
      <c r="W113" s="452" t="s">
        <v>6750</v>
      </c>
      <c r="X113" s="453" t="s">
        <v>6751</v>
      </c>
      <c r="Y113" s="1757" t="s">
        <v>6683</v>
      </c>
      <c r="Z113" s="807" t="s">
        <v>2079</v>
      </c>
    </row>
    <row r="114" spans="1:26">
      <c r="A114" s="447">
        <v>400400</v>
      </c>
      <c r="B114" s="448">
        <v>150</v>
      </c>
      <c r="C114" s="448">
        <v>2</v>
      </c>
      <c r="D114" s="441">
        <v>1</v>
      </c>
      <c r="E114" s="448">
        <v>0</v>
      </c>
      <c r="F114" s="448">
        <v>201200001</v>
      </c>
      <c r="G114" s="449">
        <v>0</v>
      </c>
      <c r="H114" s="448">
        <v>1</v>
      </c>
      <c r="I114" s="450" t="s">
        <v>2813</v>
      </c>
      <c r="J114" s="450" t="s">
        <v>2813</v>
      </c>
      <c r="K114" s="451" t="s">
        <v>4475</v>
      </c>
      <c r="L114" s="448" t="s">
        <v>1381</v>
      </c>
      <c r="M114" s="448">
        <v>1</v>
      </c>
      <c r="N114" s="448">
        <v>100</v>
      </c>
      <c r="O114" s="448">
        <v>103</v>
      </c>
      <c r="P114" s="448">
        <v>106</v>
      </c>
      <c r="Q114" s="448">
        <v>107</v>
      </c>
      <c r="R114" s="448">
        <v>400400001</v>
      </c>
      <c r="S114" s="448">
        <v>1223</v>
      </c>
      <c r="T114" s="448">
        <v>100000</v>
      </c>
      <c r="U114" s="452" t="s">
        <v>6752</v>
      </c>
      <c r="V114" s="448">
        <v>0</v>
      </c>
      <c r="W114" s="452" t="s">
        <v>6753</v>
      </c>
      <c r="X114" s="453" t="s">
        <v>6754</v>
      </c>
      <c r="Y114" s="1757" t="s">
        <v>6683</v>
      </c>
      <c r="Z114" s="807" t="s">
        <v>2079</v>
      </c>
    </row>
    <row r="115" spans="1:26">
      <c r="A115" s="447">
        <v>400500</v>
      </c>
      <c r="B115" s="448">
        <v>150</v>
      </c>
      <c r="C115" s="448">
        <v>2</v>
      </c>
      <c r="D115" s="441">
        <v>1</v>
      </c>
      <c r="E115" s="448">
        <v>0</v>
      </c>
      <c r="F115" s="448">
        <v>201200001</v>
      </c>
      <c r="G115" s="449">
        <v>0</v>
      </c>
      <c r="H115" s="448">
        <v>1</v>
      </c>
      <c r="I115" s="450" t="s">
        <v>2814</v>
      </c>
      <c r="J115" s="450" t="s">
        <v>2814</v>
      </c>
      <c r="K115" s="451" t="s">
        <v>4476</v>
      </c>
      <c r="L115" s="448" t="s">
        <v>1381</v>
      </c>
      <c r="M115" s="448">
        <v>1</v>
      </c>
      <c r="N115" s="448">
        <v>100</v>
      </c>
      <c r="O115" s="448">
        <v>103</v>
      </c>
      <c r="P115" s="448">
        <v>106</v>
      </c>
      <c r="Q115" s="448">
        <v>107</v>
      </c>
      <c r="R115" s="448">
        <v>400500001</v>
      </c>
      <c r="S115" s="448">
        <v>1226</v>
      </c>
      <c r="T115" s="448">
        <v>100000</v>
      </c>
      <c r="U115" s="452" t="s">
        <v>6755</v>
      </c>
      <c r="V115" s="448">
        <v>0</v>
      </c>
      <c r="W115" s="452" t="s">
        <v>6756</v>
      </c>
      <c r="X115" s="453" t="s">
        <v>6757</v>
      </c>
      <c r="Y115" s="1757" t="s">
        <v>6683</v>
      </c>
      <c r="Z115" s="807" t="s">
        <v>2079</v>
      </c>
    </row>
    <row r="116" spans="1:26">
      <c r="A116" s="447">
        <v>400600</v>
      </c>
      <c r="B116" s="448">
        <v>150</v>
      </c>
      <c r="C116" s="448">
        <v>2</v>
      </c>
      <c r="D116" s="441">
        <v>1</v>
      </c>
      <c r="E116" s="448">
        <v>0</v>
      </c>
      <c r="F116" s="448">
        <v>201200001</v>
      </c>
      <c r="G116" s="449">
        <v>0</v>
      </c>
      <c r="H116" s="448">
        <v>1</v>
      </c>
      <c r="I116" s="450" t="s">
        <v>2815</v>
      </c>
      <c r="J116" s="450" t="s">
        <v>2815</v>
      </c>
      <c r="K116" s="451" t="s">
        <v>4477</v>
      </c>
      <c r="L116" s="448" t="s">
        <v>1503</v>
      </c>
      <c r="M116" s="448">
        <v>1</v>
      </c>
      <c r="N116" s="448">
        <v>100</v>
      </c>
      <c r="O116" s="448">
        <v>103</v>
      </c>
      <c r="P116" s="448">
        <v>106</v>
      </c>
      <c r="Q116" s="448">
        <v>107</v>
      </c>
      <c r="R116" s="448">
        <v>400600001</v>
      </c>
      <c r="S116" s="448">
        <v>1259</v>
      </c>
      <c r="T116" s="448">
        <v>100000</v>
      </c>
      <c r="U116" s="452" t="s">
        <v>6758</v>
      </c>
      <c r="V116" s="448">
        <v>0</v>
      </c>
      <c r="W116" s="452" t="s">
        <v>6758</v>
      </c>
      <c r="X116" s="453" t="s">
        <v>6759</v>
      </c>
      <c r="Y116" s="1757" t="s">
        <v>6690</v>
      </c>
      <c r="Z116" s="807" t="s">
        <v>2079</v>
      </c>
    </row>
    <row r="117" spans="1:26">
      <c r="A117" s="447">
        <v>400700</v>
      </c>
      <c r="B117" s="448">
        <v>150</v>
      </c>
      <c r="C117" s="448">
        <v>2</v>
      </c>
      <c r="D117" s="441">
        <v>1</v>
      </c>
      <c r="E117" s="448">
        <v>0</v>
      </c>
      <c r="F117" s="448">
        <v>201200001</v>
      </c>
      <c r="G117" s="449">
        <v>0</v>
      </c>
      <c r="H117" s="448">
        <v>1</v>
      </c>
      <c r="I117" s="450" t="s">
        <v>2816</v>
      </c>
      <c r="J117" s="450" t="s">
        <v>2816</v>
      </c>
      <c r="K117" s="451" t="s">
        <v>4478</v>
      </c>
      <c r="L117" s="448" t="s">
        <v>1518</v>
      </c>
      <c r="M117" s="448">
        <v>1</v>
      </c>
      <c r="N117" s="448">
        <v>100</v>
      </c>
      <c r="O117" s="448">
        <v>103</v>
      </c>
      <c r="P117" s="448">
        <v>106</v>
      </c>
      <c r="Q117" s="448">
        <v>107</v>
      </c>
      <c r="R117" s="448">
        <v>400700001</v>
      </c>
      <c r="S117" s="448">
        <v>1268</v>
      </c>
      <c r="T117" s="448">
        <v>100000</v>
      </c>
      <c r="U117" s="452" t="s">
        <v>6760</v>
      </c>
      <c r="V117" s="448">
        <v>0</v>
      </c>
      <c r="W117" s="452" t="s">
        <v>6760</v>
      </c>
      <c r="X117" s="453" t="s">
        <v>6761</v>
      </c>
      <c r="Y117" s="1757" t="s">
        <v>6690</v>
      </c>
      <c r="Z117" s="807" t="s">
        <v>2079</v>
      </c>
    </row>
    <row r="118" spans="1:26">
      <c r="A118" s="447">
        <v>400800</v>
      </c>
      <c r="B118" s="448">
        <v>150</v>
      </c>
      <c r="C118" s="448">
        <v>2</v>
      </c>
      <c r="D118" s="441">
        <v>1</v>
      </c>
      <c r="E118" s="448">
        <v>0</v>
      </c>
      <c r="F118" s="448">
        <v>201200001</v>
      </c>
      <c r="G118" s="449">
        <v>0</v>
      </c>
      <c r="H118" s="448">
        <v>1</v>
      </c>
      <c r="I118" s="450" t="s">
        <v>6762</v>
      </c>
      <c r="J118" s="450" t="s">
        <v>2817</v>
      </c>
      <c r="K118" s="451" t="s">
        <v>4479</v>
      </c>
      <c r="L118" s="448" t="s">
        <v>1526</v>
      </c>
      <c r="M118" s="448">
        <v>1</v>
      </c>
      <c r="N118" s="448">
        <v>100</v>
      </c>
      <c r="O118" s="448">
        <v>103</v>
      </c>
      <c r="P118" s="448">
        <v>106</v>
      </c>
      <c r="Q118" s="448">
        <v>107</v>
      </c>
      <c r="R118" s="448">
        <v>400800001</v>
      </c>
      <c r="S118" s="448">
        <v>1271</v>
      </c>
      <c r="T118" s="448">
        <v>100000</v>
      </c>
      <c r="U118" s="452" t="s">
        <v>6763</v>
      </c>
      <c r="V118" s="448">
        <v>0</v>
      </c>
      <c r="W118" s="452" t="s">
        <v>6763</v>
      </c>
      <c r="X118" s="453" t="s">
        <v>6764</v>
      </c>
      <c r="Y118" s="1757" t="s">
        <v>6683</v>
      </c>
      <c r="Z118" s="807" t="s">
        <v>2079</v>
      </c>
    </row>
    <row r="119" spans="1:26">
      <c r="A119" s="447">
        <v>400900</v>
      </c>
      <c r="B119" s="448">
        <v>150</v>
      </c>
      <c r="C119" s="448">
        <v>2</v>
      </c>
      <c r="D119" s="441">
        <v>1</v>
      </c>
      <c r="E119" s="448">
        <v>0</v>
      </c>
      <c r="F119" s="448">
        <v>201200001</v>
      </c>
      <c r="G119" s="449">
        <v>0</v>
      </c>
      <c r="H119" s="448">
        <v>1</v>
      </c>
      <c r="I119" s="450" t="s">
        <v>6765</v>
      </c>
      <c r="J119" s="450" t="s">
        <v>2818</v>
      </c>
      <c r="K119" s="451" t="s">
        <v>4480</v>
      </c>
      <c r="L119" s="448" t="s">
        <v>1538</v>
      </c>
      <c r="M119" s="448">
        <v>1</v>
      </c>
      <c r="N119" s="448">
        <v>100</v>
      </c>
      <c r="O119" s="448">
        <v>103</v>
      </c>
      <c r="P119" s="448">
        <v>106</v>
      </c>
      <c r="Q119" s="448">
        <v>107</v>
      </c>
      <c r="R119" s="448">
        <v>400900001</v>
      </c>
      <c r="S119" s="448">
        <v>1275</v>
      </c>
      <c r="T119" s="448">
        <v>100000</v>
      </c>
      <c r="U119" s="452" t="s">
        <v>6766</v>
      </c>
      <c r="V119" s="448">
        <v>0</v>
      </c>
      <c r="W119" s="452" t="s">
        <v>6766</v>
      </c>
      <c r="X119" s="453" t="s">
        <v>6767</v>
      </c>
      <c r="Y119" s="1757" t="s">
        <v>6690</v>
      </c>
      <c r="Z119" s="807" t="s">
        <v>2079</v>
      </c>
    </row>
    <row r="120" spans="1:26">
      <c r="A120" s="447">
        <v>401000</v>
      </c>
      <c r="B120" s="448">
        <v>150</v>
      </c>
      <c r="C120" s="448">
        <v>2</v>
      </c>
      <c r="D120" s="441">
        <v>1</v>
      </c>
      <c r="E120" s="448">
        <v>0</v>
      </c>
      <c r="F120" s="448">
        <v>201200001</v>
      </c>
      <c r="G120" s="449">
        <v>0</v>
      </c>
      <c r="H120" s="448">
        <v>1</v>
      </c>
      <c r="I120" s="450" t="s">
        <v>6768</v>
      </c>
      <c r="J120" s="450" t="s">
        <v>2819</v>
      </c>
      <c r="K120" s="451" t="s">
        <v>4481</v>
      </c>
      <c r="L120" s="448" t="s">
        <v>1964</v>
      </c>
      <c r="M120" s="448">
        <v>1</v>
      </c>
      <c r="N120" s="448">
        <v>100</v>
      </c>
      <c r="O120" s="448">
        <v>103</v>
      </c>
      <c r="P120" s="448">
        <v>106</v>
      </c>
      <c r="Q120" s="448">
        <v>107</v>
      </c>
      <c r="R120" s="448">
        <v>401000001</v>
      </c>
      <c r="S120" s="448">
        <v>1278</v>
      </c>
      <c r="T120" s="448">
        <v>100000</v>
      </c>
      <c r="U120" s="452" t="s">
        <v>6769</v>
      </c>
      <c r="V120" s="448">
        <v>0</v>
      </c>
      <c r="W120" s="452" t="s">
        <v>6769</v>
      </c>
      <c r="X120" s="453" t="s">
        <v>6770</v>
      </c>
      <c r="Y120" s="1757" t="s">
        <v>6690</v>
      </c>
      <c r="Z120" s="807" t="s">
        <v>2079</v>
      </c>
    </row>
    <row r="121" spans="1:26">
      <c r="A121" s="454">
        <v>401100</v>
      </c>
      <c r="B121" s="455">
        <v>150</v>
      </c>
      <c r="C121" s="455">
        <v>2</v>
      </c>
      <c r="D121" s="441">
        <v>1</v>
      </c>
      <c r="E121" s="455">
        <v>0</v>
      </c>
      <c r="F121" s="455">
        <v>201200001</v>
      </c>
      <c r="G121" s="456">
        <v>0</v>
      </c>
      <c r="H121" s="455">
        <v>1</v>
      </c>
      <c r="I121" s="457" t="s">
        <v>6771</v>
      </c>
      <c r="J121" s="457" t="s">
        <v>2820</v>
      </c>
      <c r="K121" s="458" t="s">
        <v>6772</v>
      </c>
      <c r="L121" s="455" t="s">
        <v>1965</v>
      </c>
      <c r="M121" s="455">
        <v>1</v>
      </c>
      <c r="N121" s="455">
        <v>100</v>
      </c>
      <c r="O121" s="455">
        <v>103</v>
      </c>
      <c r="P121" s="455">
        <v>106</v>
      </c>
      <c r="Q121" s="455">
        <v>107</v>
      </c>
      <c r="R121" s="455">
        <v>401100001</v>
      </c>
      <c r="S121" s="455">
        <v>1281</v>
      </c>
      <c r="T121" s="455">
        <v>100000</v>
      </c>
      <c r="U121" s="459" t="s">
        <v>6773</v>
      </c>
      <c r="V121" s="455">
        <v>0</v>
      </c>
      <c r="W121" s="459" t="s">
        <v>6773</v>
      </c>
      <c r="X121" s="460" t="s">
        <v>6774</v>
      </c>
      <c r="Y121" s="1757" t="s">
        <v>6690</v>
      </c>
      <c r="Z121" s="807" t="s">
        <v>2079</v>
      </c>
    </row>
    <row r="122" spans="1:26">
      <c r="A122" s="808">
        <v>401200</v>
      </c>
      <c r="B122" s="809">
        <v>150</v>
      </c>
      <c r="C122" s="809">
        <v>10</v>
      </c>
      <c r="D122" s="441">
        <v>1</v>
      </c>
      <c r="E122" s="809">
        <v>0</v>
      </c>
      <c r="F122" s="809">
        <v>201200001</v>
      </c>
      <c r="G122" s="810">
        <v>0</v>
      </c>
      <c r="H122" s="809">
        <v>1</v>
      </c>
      <c r="I122" s="811" t="s">
        <v>2861</v>
      </c>
      <c r="J122" s="811" t="s">
        <v>2861</v>
      </c>
      <c r="K122" s="812" t="s">
        <v>6775</v>
      </c>
      <c r="L122" s="809" t="s">
        <v>2863</v>
      </c>
      <c r="M122" s="809">
        <v>1</v>
      </c>
      <c r="N122" s="809">
        <v>100</v>
      </c>
      <c r="O122" s="809">
        <v>103</v>
      </c>
      <c r="P122" s="809">
        <v>106</v>
      </c>
      <c r="Q122" s="809">
        <v>107</v>
      </c>
      <c r="R122" s="809">
        <v>401200001</v>
      </c>
      <c r="S122" s="809">
        <v>1287</v>
      </c>
      <c r="T122" s="809">
        <v>100000</v>
      </c>
      <c r="U122" s="813" t="s">
        <v>2864</v>
      </c>
      <c r="V122" s="809">
        <v>0</v>
      </c>
      <c r="W122" s="813" t="s">
        <v>2864</v>
      </c>
      <c r="X122" s="814" t="s">
        <v>2865</v>
      </c>
      <c r="Y122" s="1757" t="s">
        <v>6683</v>
      </c>
      <c r="Z122" s="807" t="s">
        <v>2079</v>
      </c>
    </row>
    <row r="123" spans="1:26">
      <c r="A123" s="783">
        <v>401300</v>
      </c>
      <c r="B123" s="784">
        <v>0</v>
      </c>
      <c r="C123" s="784">
        <v>3</v>
      </c>
      <c r="D123" s="784">
        <v>0</v>
      </c>
      <c r="E123" s="784">
        <v>0</v>
      </c>
      <c r="F123" s="784">
        <v>0</v>
      </c>
      <c r="G123" s="785">
        <v>0</v>
      </c>
      <c r="H123" s="784">
        <v>0</v>
      </c>
      <c r="I123" s="786" t="s">
        <v>6776</v>
      </c>
      <c r="J123" s="786" t="s">
        <v>6776</v>
      </c>
      <c r="K123" s="787" t="s">
        <v>4382</v>
      </c>
      <c r="L123" s="784"/>
      <c r="M123" s="784">
        <v>0</v>
      </c>
      <c r="N123" s="784">
        <v>0</v>
      </c>
      <c r="O123" s="784">
        <v>0</v>
      </c>
      <c r="P123" s="784">
        <v>0</v>
      </c>
      <c r="Q123" s="784">
        <v>0</v>
      </c>
      <c r="R123" s="784">
        <v>0</v>
      </c>
      <c r="S123" s="784">
        <v>0</v>
      </c>
      <c r="T123" s="809">
        <v>100000</v>
      </c>
      <c r="U123" s="788"/>
      <c r="V123" s="784">
        <v>0</v>
      </c>
      <c r="W123" s="788"/>
      <c r="X123" s="789"/>
      <c r="Y123" s="1757" t="s">
        <v>6677</v>
      </c>
      <c r="Z123" s="807" t="s">
        <v>6777</v>
      </c>
    </row>
    <row r="124" spans="1:26" s="37" customFormat="1">
      <c r="A124" s="518">
        <v>500200</v>
      </c>
      <c r="B124" s="519">
        <v>150</v>
      </c>
      <c r="C124" s="519">
        <v>1</v>
      </c>
      <c r="D124" s="519">
        <v>2</v>
      </c>
      <c r="E124" s="519">
        <v>0</v>
      </c>
      <c r="F124" s="519">
        <v>201200001</v>
      </c>
      <c r="G124" s="519">
        <v>0</v>
      </c>
      <c r="H124" s="519">
        <v>1</v>
      </c>
      <c r="I124" s="520" t="s">
        <v>1517</v>
      </c>
      <c r="J124" s="520" t="s">
        <v>1517</v>
      </c>
      <c r="K124" s="521" t="s">
        <v>6778</v>
      </c>
      <c r="L124" s="519" t="s">
        <v>102</v>
      </c>
      <c r="M124" s="519">
        <v>1</v>
      </c>
      <c r="N124" s="519">
        <v>100</v>
      </c>
      <c r="O124" s="519">
        <v>103</v>
      </c>
      <c r="P124" s="519">
        <v>106</v>
      </c>
      <c r="Q124" s="519">
        <v>107</v>
      </c>
      <c r="R124" s="519">
        <v>500200002</v>
      </c>
      <c r="S124" s="519">
        <v>1195</v>
      </c>
      <c r="T124" s="519">
        <v>11550</v>
      </c>
      <c r="U124" s="522" t="s">
        <v>327</v>
      </c>
      <c r="V124" s="519">
        <v>0</v>
      </c>
      <c r="W124" s="522" t="s">
        <v>327</v>
      </c>
      <c r="X124" s="523" t="s">
        <v>350</v>
      </c>
      <c r="Y124" s="1757" t="s">
        <v>6677</v>
      </c>
      <c r="Z124" s="37" t="s">
        <v>6779</v>
      </c>
    </row>
    <row r="125" spans="1:26" s="37" customFormat="1">
      <c r="A125" s="524">
        <v>502100</v>
      </c>
      <c r="B125" s="525">
        <v>150</v>
      </c>
      <c r="C125" s="525">
        <v>1</v>
      </c>
      <c r="D125" s="525">
        <v>2</v>
      </c>
      <c r="E125" s="525">
        <v>0</v>
      </c>
      <c r="F125" s="525">
        <v>201200001</v>
      </c>
      <c r="G125" s="525">
        <v>0</v>
      </c>
      <c r="H125" s="525">
        <v>1</v>
      </c>
      <c r="I125" s="526" t="s">
        <v>2936</v>
      </c>
      <c r="J125" s="526" t="s">
        <v>2940</v>
      </c>
      <c r="K125" s="527" t="s">
        <v>6780</v>
      </c>
      <c r="L125" s="525" t="s">
        <v>101</v>
      </c>
      <c r="M125" s="525">
        <v>1</v>
      </c>
      <c r="N125" s="525">
        <v>100</v>
      </c>
      <c r="O125" s="525">
        <v>103</v>
      </c>
      <c r="P125" s="525">
        <v>106</v>
      </c>
      <c r="Q125" s="525">
        <v>107</v>
      </c>
      <c r="R125" s="525">
        <v>502100021</v>
      </c>
      <c r="S125" s="525">
        <v>1265</v>
      </c>
      <c r="T125" s="525">
        <v>20650</v>
      </c>
      <c r="U125" s="528" t="s">
        <v>6742</v>
      </c>
      <c r="V125" s="525">
        <v>0</v>
      </c>
      <c r="W125" s="528" t="s">
        <v>1511</v>
      </c>
      <c r="X125" s="529" t="s">
        <v>1273</v>
      </c>
      <c r="Y125" s="1757" t="s">
        <v>6723</v>
      </c>
      <c r="Z125" s="37" t="s">
        <v>1512</v>
      </c>
    </row>
    <row r="126" spans="1:26" s="37" customFormat="1">
      <c r="A126" s="1003">
        <v>502300</v>
      </c>
      <c r="B126" s="1004">
        <v>150</v>
      </c>
      <c r="C126" s="1004">
        <v>1</v>
      </c>
      <c r="D126" s="1004">
        <v>2</v>
      </c>
      <c r="E126" s="1004">
        <v>0</v>
      </c>
      <c r="F126" s="1004">
        <v>201200001</v>
      </c>
      <c r="G126" s="1004">
        <v>0</v>
      </c>
      <c r="H126" s="1004">
        <v>1</v>
      </c>
      <c r="I126" s="1005" t="s">
        <v>2937</v>
      </c>
      <c r="J126" s="1005" t="s">
        <v>2941</v>
      </c>
      <c r="K126" s="1006" t="s">
        <v>6781</v>
      </c>
      <c r="L126" s="1004" t="s">
        <v>6782</v>
      </c>
      <c r="M126" s="1004">
        <v>1</v>
      </c>
      <c r="N126" s="1004">
        <v>100</v>
      </c>
      <c r="O126" s="1004">
        <v>103</v>
      </c>
      <c r="P126" s="1004">
        <v>106</v>
      </c>
      <c r="Q126" s="1004">
        <v>107</v>
      </c>
      <c r="R126" s="1004">
        <v>502300023</v>
      </c>
      <c r="S126" s="1004">
        <v>1284</v>
      </c>
      <c r="T126" s="1004">
        <v>20650</v>
      </c>
      <c r="U126" s="1007" t="s">
        <v>6734</v>
      </c>
      <c r="V126" s="1004">
        <v>0</v>
      </c>
      <c r="W126" s="1007" t="s">
        <v>6734</v>
      </c>
      <c r="X126" s="1008" t="s">
        <v>6783</v>
      </c>
      <c r="Y126" s="1757" t="s">
        <v>6690</v>
      </c>
      <c r="Z126" s="37" t="s">
        <v>1512</v>
      </c>
    </row>
    <row r="127" spans="1:26" s="37" customFormat="1">
      <c r="A127" s="1003">
        <v>502400</v>
      </c>
      <c r="B127" s="531">
        <v>150</v>
      </c>
      <c r="C127" s="531">
        <v>1</v>
      </c>
      <c r="D127" s="531">
        <v>2</v>
      </c>
      <c r="E127" s="531">
        <v>0</v>
      </c>
      <c r="F127" s="1004">
        <v>201200001</v>
      </c>
      <c r="G127" s="1004">
        <v>0</v>
      </c>
      <c r="H127" s="1004">
        <v>1</v>
      </c>
      <c r="I127" s="536" t="s">
        <v>6784</v>
      </c>
      <c r="J127" s="536" t="s">
        <v>3137</v>
      </c>
      <c r="K127" s="534" t="s">
        <v>6785</v>
      </c>
      <c r="L127" s="1004" t="s">
        <v>3138</v>
      </c>
      <c r="M127" s="531">
        <v>1</v>
      </c>
      <c r="N127" s="1004">
        <v>100</v>
      </c>
      <c r="O127" s="1004">
        <v>103</v>
      </c>
      <c r="P127" s="1004">
        <v>106</v>
      </c>
      <c r="Q127" s="1004">
        <v>107</v>
      </c>
      <c r="R127" s="531">
        <v>502400024</v>
      </c>
      <c r="S127" s="531" t="s">
        <v>3142</v>
      </c>
      <c r="T127" s="531">
        <v>10000</v>
      </c>
      <c r="U127" s="533" t="s">
        <v>6786</v>
      </c>
      <c r="V127" s="531">
        <v>0</v>
      </c>
      <c r="W127" s="533" t="s">
        <v>6786</v>
      </c>
      <c r="X127" s="1008" t="s">
        <v>6787</v>
      </c>
      <c r="Y127" s="1757" t="s">
        <v>6690</v>
      </c>
      <c r="Z127" s="37" t="s">
        <v>6788</v>
      </c>
    </row>
    <row r="128" spans="1:26">
      <c r="A128" s="1009">
        <v>900000</v>
      </c>
      <c r="B128" s="1010">
        <v>150</v>
      </c>
      <c r="C128" s="1010">
        <v>1</v>
      </c>
      <c r="D128" s="1010">
        <v>2</v>
      </c>
      <c r="E128" s="1010">
        <v>0</v>
      </c>
      <c r="F128" s="1010">
        <v>201200001</v>
      </c>
      <c r="G128" s="1011">
        <v>0</v>
      </c>
      <c r="H128" s="1010">
        <v>1</v>
      </c>
      <c r="I128" s="1012" t="s">
        <v>2938</v>
      </c>
      <c r="J128" s="1012" t="s">
        <v>2938</v>
      </c>
      <c r="K128" s="1013" t="s">
        <v>6789</v>
      </c>
      <c r="L128" s="1010" t="s">
        <v>1425</v>
      </c>
      <c r="M128" s="1010">
        <v>1</v>
      </c>
      <c r="N128" s="1010">
        <v>100</v>
      </c>
      <c r="O128" s="1010">
        <v>103</v>
      </c>
      <c r="P128" s="1010">
        <v>106</v>
      </c>
      <c r="Q128" s="1010">
        <v>107</v>
      </c>
      <c r="R128" s="1010">
        <v>900000000</v>
      </c>
      <c r="S128" s="1010">
        <v>1229</v>
      </c>
      <c r="T128" s="1010">
        <v>10000</v>
      </c>
      <c r="U128" s="1014" t="s">
        <v>6790</v>
      </c>
      <c r="V128" s="1010">
        <v>0</v>
      </c>
      <c r="W128" s="1014" t="s">
        <v>6790</v>
      </c>
      <c r="X128" s="1014" t="s">
        <v>6791</v>
      </c>
      <c r="Y128" s="1757" t="s">
        <v>6690</v>
      </c>
      <c r="Z128" s="1015" t="s">
        <v>6792</v>
      </c>
    </row>
    <row r="129" spans="1:26">
      <c r="A129" s="1016">
        <v>900001</v>
      </c>
      <c r="B129" s="1017">
        <v>5</v>
      </c>
      <c r="C129" s="1017">
        <v>1</v>
      </c>
      <c r="D129" s="1010">
        <v>2</v>
      </c>
      <c r="E129" s="1017">
        <v>0</v>
      </c>
      <c r="F129" s="1017">
        <v>201200001</v>
      </c>
      <c r="G129" s="1018">
        <v>0</v>
      </c>
      <c r="H129" s="1017">
        <v>1</v>
      </c>
      <c r="I129" s="1019" t="s">
        <v>2939</v>
      </c>
      <c r="J129" s="1019" t="s">
        <v>2939</v>
      </c>
      <c r="K129" s="1020" t="s">
        <v>6793</v>
      </c>
      <c r="L129" s="1017" t="s">
        <v>1509</v>
      </c>
      <c r="M129" s="1017">
        <v>1</v>
      </c>
      <c r="N129" s="1017">
        <v>100</v>
      </c>
      <c r="O129" s="1017">
        <v>103</v>
      </c>
      <c r="P129" s="1017">
        <v>106</v>
      </c>
      <c r="Q129" s="1017">
        <v>107</v>
      </c>
      <c r="R129" s="1017">
        <v>900000001</v>
      </c>
      <c r="S129" s="1017">
        <v>1262</v>
      </c>
      <c r="T129" s="1017">
        <v>10000</v>
      </c>
      <c r="U129" s="1021" t="s">
        <v>6794</v>
      </c>
      <c r="V129" s="1017">
        <v>0</v>
      </c>
      <c r="W129" s="1021" t="s">
        <v>6794</v>
      </c>
      <c r="X129" s="1021" t="s">
        <v>6795</v>
      </c>
      <c r="Y129" s="1757" t="s">
        <v>6796</v>
      </c>
      <c r="Z129" s="1022" t="s">
        <v>6797</v>
      </c>
    </row>
    <row r="130" spans="1:26">
      <c r="A130" s="1016">
        <v>900002</v>
      </c>
      <c r="B130" s="1017">
        <v>30</v>
      </c>
      <c r="C130" s="1017">
        <v>0</v>
      </c>
      <c r="D130" s="1010">
        <v>2</v>
      </c>
      <c r="E130" s="1017">
        <v>0</v>
      </c>
      <c r="F130" s="1017">
        <v>201200001</v>
      </c>
      <c r="G130" s="1018">
        <v>0</v>
      </c>
      <c r="H130" s="1017">
        <v>1</v>
      </c>
      <c r="I130" s="1019" t="s">
        <v>6798</v>
      </c>
      <c r="J130" s="1019" t="s">
        <v>6798</v>
      </c>
      <c r="K130" s="1020" t="s">
        <v>2783</v>
      </c>
      <c r="L130" s="1017" t="s">
        <v>99</v>
      </c>
      <c r="M130" s="1017">
        <v>1</v>
      </c>
      <c r="N130" s="1017">
        <v>100</v>
      </c>
      <c r="O130" s="1017">
        <v>103</v>
      </c>
      <c r="P130" s="1017">
        <v>106</v>
      </c>
      <c r="Q130" s="1017">
        <v>107</v>
      </c>
      <c r="R130" s="1017">
        <v>900000002</v>
      </c>
      <c r="S130" s="1017">
        <v>5158</v>
      </c>
      <c r="T130" s="1017">
        <v>10000</v>
      </c>
      <c r="U130" s="1021" t="s">
        <v>6799</v>
      </c>
      <c r="V130" s="1017">
        <v>0</v>
      </c>
      <c r="W130" s="1021" t="s">
        <v>6800</v>
      </c>
      <c r="X130" s="1021" t="s">
        <v>6801</v>
      </c>
      <c r="Y130" s="1757" t="s">
        <v>6683</v>
      </c>
      <c r="Z130" s="1022" t="s">
        <v>6802</v>
      </c>
    </row>
    <row r="131" spans="1:26">
      <c r="A131" s="1016">
        <v>900003</v>
      </c>
      <c r="B131" s="1017">
        <v>30</v>
      </c>
      <c r="C131" s="1017">
        <v>0</v>
      </c>
      <c r="D131" s="1010">
        <v>2</v>
      </c>
      <c r="E131" s="1017">
        <v>0</v>
      </c>
      <c r="F131" s="1017">
        <v>201200001</v>
      </c>
      <c r="G131" s="1018">
        <v>0</v>
      </c>
      <c r="H131" s="1017">
        <v>1</v>
      </c>
      <c r="I131" s="1019" t="s">
        <v>6803</v>
      </c>
      <c r="J131" s="1019" t="s">
        <v>6803</v>
      </c>
      <c r="K131" s="1020" t="s">
        <v>2783</v>
      </c>
      <c r="L131" s="1017" t="s">
        <v>99</v>
      </c>
      <c r="M131" s="1017">
        <v>1</v>
      </c>
      <c r="N131" s="1017">
        <v>100</v>
      </c>
      <c r="O131" s="1017">
        <v>103</v>
      </c>
      <c r="P131" s="1017">
        <v>106</v>
      </c>
      <c r="Q131" s="1017">
        <v>107</v>
      </c>
      <c r="R131" s="1017">
        <v>900000003</v>
      </c>
      <c r="S131" s="1017">
        <v>5161</v>
      </c>
      <c r="T131" s="1017">
        <v>10000</v>
      </c>
      <c r="U131" s="1021" t="s">
        <v>6804</v>
      </c>
      <c r="V131" s="1017">
        <v>0</v>
      </c>
      <c r="W131" s="1021" t="s">
        <v>6804</v>
      </c>
      <c r="X131" s="1021" t="s">
        <v>6805</v>
      </c>
      <c r="Y131" s="1757" t="s">
        <v>6690</v>
      </c>
      <c r="Z131" s="1022"/>
    </row>
    <row r="132" spans="1:26">
      <c r="A132" s="1016">
        <v>900004</v>
      </c>
      <c r="B132" s="1017">
        <v>30</v>
      </c>
      <c r="C132" s="1017">
        <v>0</v>
      </c>
      <c r="D132" s="1010">
        <v>2</v>
      </c>
      <c r="E132" s="1017">
        <v>0</v>
      </c>
      <c r="F132" s="1017">
        <v>201200001</v>
      </c>
      <c r="G132" s="1018">
        <v>0</v>
      </c>
      <c r="H132" s="1017">
        <v>1</v>
      </c>
      <c r="I132" s="1019" t="s">
        <v>6806</v>
      </c>
      <c r="J132" s="1019" t="s">
        <v>6806</v>
      </c>
      <c r="K132" s="1020" t="s">
        <v>2783</v>
      </c>
      <c r="L132" s="1017" t="s">
        <v>99</v>
      </c>
      <c r="M132" s="1017">
        <v>1</v>
      </c>
      <c r="N132" s="1017">
        <v>100</v>
      </c>
      <c r="O132" s="1017">
        <v>103</v>
      </c>
      <c r="P132" s="1017">
        <v>106</v>
      </c>
      <c r="Q132" s="1017">
        <v>107</v>
      </c>
      <c r="R132" s="1017">
        <v>900000004</v>
      </c>
      <c r="S132" s="1017">
        <v>5164</v>
      </c>
      <c r="T132" s="1017">
        <v>10000</v>
      </c>
      <c r="U132" s="1021" t="s">
        <v>6799</v>
      </c>
      <c r="V132" s="1017">
        <v>0</v>
      </c>
      <c r="W132" s="1021" t="s">
        <v>6799</v>
      </c>
      <c r="X132" s="1021" t="s">
        <v>6801</v>
      </c>
      <c r="Y132" s="1757" t="s">
        <v>6690</v>
      </c>
      <c r="Z132" s="1022"/>
    </row>
    <row r="133" spans="1:26">
      <c r="A133" s="1016">
        <v>900005</v>
      </c>
      <c r="B133" s="1017">
        <v>30</v>
      </c>
      <c r="C133" s="1017">
        <v>0</v>
      </c>
      <c r="D133" s="1010">
        <v>2</v>
      </c>
      <c r="E133" s="1017">
        <v>0</v>
      </c>
      <c r="F133" s="1017">
        <v>201200001</v>
      </c>
      <c r="G133" s="1018">
        <v>0</v>
      </c>
      <c r="H133" s="1017">
        <v>1</v>
      </c>
      <c r="I133" s="1019" t="s">
        <v>6807</v>
      </c>
      <c r="J133" s="1019" t="s">
        <v>3232</v>
      </c>
      <c r="K133" s="1020" t="s">
        <v>6808</v>
      </c>
      <c r="L133" s="1017" t="s">
        <v>3288</v>
      </c>
      <c r="M133" s="1017">
        <v>1</v>
      </c>
      <c r="N133" s="1017">
        <v>100</v>
      </c>
      <c r="O133" s="1017">
        <v>103</v>
      </c>
      <c r="P133" s="1017">
        <v>106</v>
      </c>
      <c r="Q133" s="1017">
        <v>107</v>
      </c>
      <c r="R133" s="1017">
        <v>900000005</v>
      </c>
      <c r="S133" s="1017" t="s">
        <v>3279</v>
      </c>
      <c r="T133" s="1017">
        <v>10000</v>
      </c>
      <c r="U133" s="1021" t="s">
        <v>6809</v>
      </c>
      <c r="V133" s="1017">
        <v>0</v>
      </c>
      <c r="W133" s="1021" t="s">
        <v>3225</v>
      </c>
      <c r="X133" s="1021" t="s">
        <v>6810</v>
      </c>
      <c r="Y133" s="1757" t="s">
        <v>6683</v>
      </c>
      <c r="Z133" s="1022" t="s">
        <v>6811</v>
      </c>
    </row>
    <row r="134" spans="1:26">
      <c r="A134" s="1016">
        <v>900006</v>
      </c>
      <c r="B134" s="1017">
        <v>30</v>
      </c>
      <c r="C134" s="1017">
        <v>0</v>
      </c>
      <c r="D134" s="1010">
        <v>2</v>
      </c>
      <c r="E134" s="1017">
        <v>0</v>
      </c>
      <c r="F134" s="1017">
        <v>201200001</v>
      </c>
      <c r="G134" s="1018">
        <v>0</v>
      </c>
      <c r="H134" s="1017">
        <v>1</v>
      </c>
      <c r="I134" s="1019" t="s">
        <v>6812</v>
      </c>
      <c r="J134" s="1019" t="s">
        <v>3233</v>
      </c>
      <c r="K134" s="1020" t="s">
        <v>3236</v>
      </c>
      <c r="L134" s="1017" t="s">
        <v>3288</v>
      </c>
      <c r="M134" s="1017">
        <v>1</v>
      </c>
      <c r="N134" s="1017">
        <v>100</v>
      </c>
      <c r="O134" s="1017">
        <v>103</v>
      </c>
      <c r="P134" s="1017">
        <v>106</v>
      </c>
      <c r="Q134" s="1017">
        <v>107</v>
      </c>
      <c r="R134" s="1017">
        <v>900000006</v>
      </c>
      <c r="S134" s="1017" t="s">
        <v>3282</v>
      </c>
      <c r="T134" s="1017">
        <v>10000</v>
      </c>
      <c r="U134" s="1021" t="s">
        <v>6813</v>
      </c>
      <c r="V134" s="1017">
        <v>0</v>
      </c>
      <c r="W134" s="1021" t="s">
        <v>3226</v>
      </c>
      <c r="X134" s="1021" t="s">
        <v>6814</v>
      </c>
      <c r="Y134" s="1757" t="s">
        <v>6683</v>
      </c>
      <c r="Z134" s="1022"/>
    </row>
    <row r="135" spans="1:26">
      <c r="A135" s="1016">
        <v>900007</v>
      </c>
      <c r="B135" s="1017">
        <v>30</v>
      </c>
      <c r="C135" s="1017">
        <v>0</v>
      </c>
      <c r="D135" s="1010">
        <v>2</v>
      </c>
      <c r="E135" s="1017">
        <v>0</v>
      </c>
      <c r="F135" s="1017">
        <v>201200001</v>
      </c>
      <c r="G135" s="1018">
        <v>0</v>
      </c>
      <c r="H135" s="1017">
        <v>1</v>
      </c>
      <c r="I135" s="1019" t="s">
        <v>6815</v>
      </c>
      <c r="J135" s="1019" t="s">
        <v>3234</v>
      </c>
      <c r="K135" s="1020" t="s">
        <v>3236</v>
      </c>
      <c r="L135" s="1017" t="s">
        <v>3288</v>
      </c>
      <c r="M135" s="1017">
        <v>1</v>
      </c>
      <c r="N135" s="1017">
        <v>100</v>
      </c>
      <c r="O135" s="1017">
        <v>103</v>
      </c>
      <c r="P135" s="1017">
        <v>106</v>
      </c>
      <c r="Q135" s="1017">
        <v>107</v>
      </c>
      <c r="R135" s="1017">
        <v>900000007</v>
      </c>
      <c r="S135" s="1017" t="s">
        <v>3285</v>
      </c>
      <c r="T135" s="1017">
        <v>10000</v>
      </c>
      <c r="U135" s="1021" t="s">
        <v>6816</v>
      </c>
      <c r="V135" s="1017">
        <v>0</v>
      </c>
      <c r="W135" s="1021" t="s">
        <v>3227</v>
      </c>
      <c r="X135" s="1021" t="s">
        <v>6817</v>
      </c>
      <c r="Y135" s="1757" t="s">
        <v>6690</v>
      </c>
      <c r="Z135" s="1022"/>
    </row>
    <row r="136" spans="1:26">
      <c r="A136" s="1023">
        <v>900008</v>
      </c>
      <c r="B136" s="1024">
        <v>30</v>
      </c>
      <c r="C136" s="1024">
        <v>0</v>
      </c>
      <c r="D136" s="1010">
        <v>2</v>
      </c>
      <c r="E136" s="1024">
        <v>0</v>
      </c>
      <c r="F136" s="1024">
        <v>201200001</v>
      </c>
      <c r="G136" s="1025">
        <v>0</v>
      </c>
      <c r="H136" s="1024">
        <v>1</v>
      </c>
      <c r="I136" s="1026" t="s">
        <v>6818</v>
      </c>
      <c r="J136" s="1026" t="s">
        <v>3235</v>
      </c>
      <c r="K136" s="1027" t="s">
        <v>3236</v>
      </c>
      <c r="L136" s="1024" t="s">
        <v>3288</v>
      </c>
      <c r="M136" s="1024">
        <v>1</v>
      </c>
      <c r="N136" s="1024">
        <v>100</v>
      </c>
      <c r="O136" s="1024">
        <v>103</v>
      </c>
      <c r="P136" s="1024">
        <v>106</v>
      </c>
      <c r="Q136" s="1024">
        <v>107</v>
      </c>
      <c r="R136" s="1024">
        <v>900000008</v>
      </c>
      <c r="S136" s="1017" t="s">
        <v>3279</v>
      </c>
      <c r="T136" s="1024">
        <v>10000</v>
      </c>
      <c r="U136" s="1028" t="s">
        <v>6819</v>
      </c>
      <c r="V136" s="1024">
        <v>0</v>
      </c>
      <c r="W136" s="1028" t="s">
        <v>6819</v>
      </c>
      <c r="X136" s="1028" t="s">
        <v>6820</v>
      </c>
      <c r="Y136" s="1757" t="s">
        <v>6821</v>
      </c>
      <c r="Z136" s="1029"/>
    </row>
    <row r="137" spans="1:26">
      <c r="A137" s="1023">
        <v>900009</v>
      </c>
      <c r="B137" s="1024">
        <v>30</v>
      </c>
      <c r="C137" s="1024">
        <v>0</v>
      </c>
      <c r="D137" s="1010">
        <v>2</v>
      </c>
      <c r="E137" s="1024">
        <v>0</v>
      </c>
      <c r="F137" s="1024">
        <v>201200001</v>
      </c>
      <c r="G137" s="1025">
        <v>0</v>
      </c>
      <c r="H137" s="1024">
        <v>1</v>
      </c>
      <c r="I137" s="1101" t="s">
        <v>3313</v>
      </c>
      <c r="J137" s="1101" t="s">
        <v>3313</v>
      </c>
      <c r="K137" s="1102" t="s">
        <v>6822</v>
      </c>
      <c r="L137" s="1024" t="s">
        <v>6823</v>
      </c>
      <c r="M137" s="1024">
        <v>1</v>
      </c>
      <c r="N137" s="1024">
        <v>100</v>
      </c>
      <c r="O137" s="1024">
        <v>103</v>
      </c>
      <c r="P137" s="1024">
        <v>106</v>
      </c>
      <c r="Q137" s="1024">
        <v>107</v>
      </c>
      <c r="R137" s="1024">
        <v>900000009</v>
      </c>
      <c r="S137" s="1017" t="s">
        <v>3279</v>
      </c>
      <c r="T137" s="1024">
        <v>10000</v>
      </c>
      <c r="U137" s="1103" t="s">
        <v>3309</v>
      </c>
      <c r="V137" s="1024">
        <v>0</v>
      </c>
      <c r="W137" s="1103" t="s">
        <v>6824</v>
      </c>
      <c r="X137" s="1103" t="s">
        <v>3310</v>
      </c>
      <c r="Y137" s="1757" t="s">
        <v>6683</v>
      </c>
      <c r="Z137" s="1104" t="s">
        <v>6825</v>
      </c>
    </row>
    <row r="138" spans="1:26">
      <c r="A138" s="1023">
        <v>900010</v>
      </c>
      <c r="B138" s="1024">
        <v>30</v>
      </c>
      <c r="C138" s="1024">
        <v>0</v>
      </c>
      <c r="D138" s="1010">
        <v>2</v>
      </c>
      <c r="E138" s="1024">
        <v>0</v>
      </c>
      <c r="F138" s="1024">
        <v>201200001</v>
      </c>
      <c r="G138" s="1025">
        <v>0</v>
      </c>
      <c r="H138" s="1024">
        <v>1</v>
      </c>
      <c r="I138" s="1101" t="s">
        <v>3311</v>
      </c>
      <c r="J138" s="1101" t="s">
        <v>3311</v>
      </c>
      <c r="K138" s="1102" t="s">
        <v>6826</v>
      </c>
      <c r="L138" s="1024" t="s">
        <v>3288</v>
      </c>
      <c r="M138" s="1024">
        <v>1</v>
      </c>
      <c r="N138" s="1024">
        <v>100</v>
      </c>
      <c r="O138" s="1024">
        <v>103</v>
      </c>
      <c r="P138" s="1024">
        <v>106</v>
      </c>
      <c r="Q138" s="1024">
        <v>107</v>
      </c>
      <c r="R138" s="1024">
        <v>900000010</v>
      </c>
      <c r="S138" s="1017">
        <v>5182</v>
      </c>
      <c r="T138" s="1024">
        <v>10000</v>
      </c>
      <c r="U138" s="1103" t="s">
        <v>6827</v>
      </c>
      <c r="V138" s="1024">
        <v>0</v>
      </c>
      <c r="W138" s="1103" t="s">
        <v>6827</v>
      </c>
      <c r="X138" s="1103" t="s">
        <v>3310</v>
      </c>
      <c r="Y138" s="1757" t="s">
        <v>6683</v>
      </c>
      <c r="Z138" s="1104"/>
    </row>
    <row r="139" spans="1:26">
      <c r="A139" s="433">
        <v>900011</v>
      </c>
      <c r="B139" s="434">
        <v>30</v>
      </c>
      <c r="C139" s="434">
        <v>0</v>
      </c>
      <c r="D139" s="1797">
        <v>2</v>
      </c>
      <c r="E139" s="434">
        <v>0</v>
      </c>
      <c r="F139" s="434">
        <v>201200001</v>
      </c>
      <c r="G139" s="435">
        <v>0</v>
      </c>
      <c r="H139" s="434">
        <v>1</v>
      </c>
      <c r="I139" s="1798" t="s">
        <v>6828</v>
      </c>
      <c r="J139" s="1798" t="s">
        <v>6828</v>
      </c>
      <c r="K139" s="1799" t="s">
        <v>6829</v>
      </c>
      <c r="L139" s="434" t="s">
        <v>3288</v>
      </c>
      <c r="M139" s="434">
        <v>1</v>
      </c>
      <c r="N139" s="434">
        <v>100</v>
      </c>
      <c r="O139" s="434">
        <v>103</v>
      </c>
      <c r="P139" s="434">
        <v>106</v>
      </c>
      <c r="Q139" s="434">
        <v>107</v>
      </c>
      <c r="R139" s="434">
        <v>900000011</v>
      </c>
      <c r="S139" s="398">
        <v>5182</v>
      </c>
      <c r="T139" s="434">
        <v>10000</v>
      </c>
      <c r="U139" s="41" t="s">
        <v>6830</v>
      </c>
      <c r="V139" s="434">
        <v>0</v>
      </c>
      <c r="W139" s="41" t="s">
        <v>6830</v>
      </c>
      <c r="X139" s="41" t="s">
        <v>6831</v>
      </c>
      <c r="Y139" s="1800" t="s">
        <v>6683</v>
      </c>
      <c r="Z139" s="1801"/>
    </row>
    <row r="140" spans="1:26">
      <c r="A140" s="433">
        <v>900012</v>
      </c>
      <c r="B140" s="434">
        <v>30</v>
      </c>
      <c r="C140" s="434">
        <v>0</v>
      </c>
      <c r="D140" s="1797">
        <v>2</v>
      </c>
      <c r="E140" s="434">
        <v>0</v>
      </c>
      <c r="F140" s="434">
        <v>201200001</v>
      </c>
      <c r="G140" s="435">
        <v>0</v>
      </c>
      <c r="H140" s="434">
        <v>1</v>
      </c>
      <c r="I140" s="1798" t="s">
        <v>6832</v>
      </c>
      <c r="J140" s="1798" t="s">
        <v>6833</v>
      </c>
      <c r="K140" s="1799" t="s">
        <v>6834</v>
      </c>
      <c r="L140" s="434" t="s">
        <v>3288</v>
      </c>
      <c r="M140" s="434">
        <v>1</v>
      </c>
      <c r="N140" s="434">
        <v>100</v>
      </c>
      <c r="O140" s="434">
        <v>103</v>
      </c>
      <c r="P140" s="434">
        <v>106</v>
      </c>
      <c r="Q140" s="434">
        <v>107</v>
      </c>
      <c r="R140" s="434">
        <v>900000012</v>
      </c>
      <c r="S140" s="398">
        <v>5182</v>
      </c>
      <c r="T140" s="434">
        <v>10000</v>
      </c>
      <c r="U140" s="41" t="s">
        <v>6835</v>
      </c>
      <c r="V140" s="434">
        <v>0</v>
      </c>
      <c r="W140" s="41" t="s">
        <v>6835</v>
      </c>
      <c r="X140" s="41" t="s">
        <v>6836</v>
      </c>
      <c r="Y140" s="1800" t="s">
        <v>6738</v>
      </c>
      <c r="Z140" s="1801"/>
    </row>
    <row r="141" spans="1:26">
      <c r="A141" s="433">
        <v>900013</v>
      </c>
      <c r="B141" s="434">
        <v>30</v>
      </c>
      <c r="C141" s="434">
        <v>0</v>
      </c>
      <c r="D141" s="1797">
        <v>2</v>
      </c>
      <c r="E141" s="434">
        <v>0</v>
      </c>
      <c r="F141" s="434">
        <v>201200001</v>
      </c>
      <c r="G141" s="435">
        <v>0</v>
      </c>
      <c r="H141" s="434">
        <v>1</v>
      </c>
      <c r="I141" s="1798" t="s">
        <v>6837</v>
      </c>
      <c r="J141" s="1798" t="s">
        <v>6838</v>
      </c>
      <c r="K141" s="1799" t="s">
        <v>6839</v>
      </c>
      <c r="L141" s="434" t="s">
        <v>3288</v>
      </c>
      <c r="M141" s="434">
        <v>1</v>
      </c>
      <c r="N141" s="434">
        <v>100</v>
      </c>
      <c r="O141" s="434">
        <v>103</v>
      </c>
      <c r="P141" s="434">
        <v>106</v>
      </c>
      <c r="Q141" s="434">
        <v>107</v>
      </c>
      <c r="R141" s="434">
        <v>900000013</v>
      </c>
      <c r="S141" s="398">
        <v>5182</v>
      </c>
      <c r="T141" s="434">
        <v>10000</v>
      </c>
      <c r="U141" s="41" t="s">
        <v>6840</v>
      </c>
      <c r="V141" s="434">
        <v>0</v>
      </c>
      <c r="W141" s="41" t="s">
        <v>6840</v>
      </c>
      <c r="X141" s="41" t="s">
        <v>6841</v>
      </c>
      <c r="Y141" s="1800" t="s">
        <v>6738</v>
      </c>
      <c r="Z141" s="1801"/>
    </row>
    <row r="142" spans="1:26">
      <c r="A142" s="840">
        <v>600100</v>
      </c>
      <c r="B142" s="839">
        <v>1</v>
      </c>
      <c r="C142" s="839">
        <v>1</v>
      </c>
      <c r="D142" s="839">
        <v>2</v>
      </c>
      <c r="E142" s="839">
        <v>0</v>
      </c>
      <c r="F142" s="839">
        <v>201200001</v>
      </c>
      <c r="G142" s="839">
        <v>0</v>
      </c>
      <c r="H142" s="839">
        <v>1</v>
      </c>
      <c r="I142" s="841" t="s">
        <v>50</v>
      </c>
      <c r="J142" s="841" t="s">
        <v>50</v>
      </c>
      <c r="K142" s="838" t="s">
        <v>2905</v>
      </c>
      <c r="L142" s="839" t="s">
        <v>99</v>
      </c>
      <c r="M142" s="839">
        <v>1</v>
      </c>
      <c r="N142" s="839">
        <v>100</v>
      </c>
      <c r="O142" s="839">
        <v>103</v>
      </c>
      <c r="P142" s="839">
        <v>106</v>
      </c>
      <c r="Q142" s="839">
        <v>107</v>
      </c>
      <c r="R142" s="839">
        <v>500100001</v>
      </c>
      <c r="S142" s="839">
        <v>1161</v>
      </c>
      <c r="T142" s="839">
        <v>4200</v>
      </c>
      <c r="U142" s="846" t="s">
        <v>326</v>
      </c>
      <c r="V142" s="846">
        <v>0</v>
      </c>
      <c r="W142" s="846" t="s">
        <v>326</v>
      </c>
      <c r="X142" s="847" t="s">
        <v>346</v>
      </c>
      <c r="Y142" s="1757" t="s">
        <v>6738</v>
      </c>
      <c r="Z142" s="822" t="s">
        <v>6842</v>
      </c>
    </row>
    <row r="143" spans="1:26">
      <c r="A143" s="840">
        <v>600600</v>
      </c>
      <c r="B143" s="839">
        <v>2</v>
      </c>
      <c r="C143" s="839">
        <v>1</v>
      </c>
      <c r="D143" s="839">
        <v>2</v>
      </c>
      <c r="E143" s="839">
        <v>0</v>
      </c>
      <c r="F143" s="839">
        <v>201200001</v>
      </c>
      <c r="G143" s="839">
        <v>0</v>
      </c>
      <c r="H143" s="839">
        <v>1</v>
      </c>
      <c r="I143" s="841" t="s">
        <v>55</v>
      </c>
      <c r="J143" s="841" t="s">
        <v>55</v>
      </c>
      <c r="K143" s="838" t="s">
        <v>2906</v>
      </c>
      <c r="L143" s="839" t="s">
        <v>102</v>
      </c>
      <c r="M143" s="839">
        <v>1</v>
      </c>
      <c r="N143" s="839">
        <v>100</v>
      </c>
      <c r="O143" s="839">
        <v>103</v>
      </c>
      <c r="P143" s="839">
        <v>106</v>
      </c>
      <c r="Q143" s="839">
        <v>107</v>
      </c>
      <c r="R143" s="839">
        <v>500600002</v>
      </c>
      <c r="S143" s="839">
        <v>1166</v>
      </c>
      <c r="T143" s="839">
        <v>4200</v>
      </c>
      <c r="U143" s="846" t="s">
        <v>331</v>
      </c>
      <c r="V143" s="846">
        <v>0</v>
      </c>
      <c r="W143" s="846" t="s">
        <v>331</v>
      </c>
      <c r="X143" s="847" t="s">
        <v>358</v>
      </c>
      <c r="Y143" s="1757" t="s">
        <v>6738</v>
      </c>
    </row>
    <row r="144" spans="1:26">
      <c r="A144" s="840">
        <v>601600</v>
      </c>
      <c r="B144" s="839">
        <v>5</v>
      </c>
      <c r="C144" s="839">
        <v>1</v>
      </c>
      <c r="D144" s="839">
        <v>2</v>
      </c>
      <c r="E144" s="839">
        <v>0</v>
      </c>
      <c r="F144" s="839">
        <v>201200001</v>
      </c>
      <c r="G144" s="839">
        <v>0</v>
      </c>
      <c r="H144" s="839">
        <v>1</v>
      </c>
      <c r="I144" s="841" t="s">
        <v>65</v>
      </c>
      <c r="J144" s="841" t="s">
        <v>65</v>
      </c>
      <c r="K144" s="838" t="s">
        <v>2907</v>
      </c>
      <c r="L144" s="839" t="s">
        <v>99</v>
      </c>
      <c r="M144" s="839">
        <v>1</v>
      </c>
      <c r="N144" s="839">
        <v>100</v>
      </c>
      <c r="O144" s="839">
        <v>103</v>
      </c>
      <c r="P144" s="839">
        <v>106</v>
      </c>
      <c r="Q144" s="839">
        <v>107</v>
      </c>
      <c r="R144" s="839">
        <v>501600003</v>
      </c>
      <c r="S144" s="839">
        <v>1176</v>
      </c>
      <c r="T144" s="839">
        <v>4200</v>
      </c>
      <c r="U144" s="846" t="s">
        <v>341</v>
      </c>
      <c r="V144" s="846">
        <v>0</v>
      </c>
      <c r="W144" s="846" t="s">
        <v>341</v>
      </c>
      <c r="X144" s="847" t="s">
        <v>378</v>
      </c>
      <c r="Y144" s="1757" t="s">
        <v>6738</v>
      </c>
    </row>
    <row r="145" spans="1:26">
      <c r="A145" s="840">
        <v>601000</v>
      </c>
      <c r="B145" s="839">
        <v>5</v>
      </c>
      <c r="C145" s="839">
        <v>1</v>
      </c>
      <c r="D145" s="839">
        <v>2</v>
      </c>
      <c r="E145" s="839">
        <v>0</v>
      </c>
      <c r="F145" s="839">
        <v>201200001</v>
      </c>
      <c r="G145" s="839">
        <v>0</v>
      </c>
      <c r="H145" s="839">
        <v>1</v>
      </c>
      <c r="I145" s="841" t="s">
        <v>59</v>
      </c>
      <c r="J145" s="841" t="s">
        <v>59</v>
      </c>
      <c r="K145" s="838" t="s">
        <v>2908</v>
      </c>
      <c r="L145" s="839" t="s">
        <v>99</v>
      </c>
      <c r="M145" s="839">
        <v>1</v>
      </c>
      <c r="N145" s="839">
        <v>100</v>
      </c>
      <c r="O145" s="839">
        <v>103</v>
      </c>
      <c r="P145" s="839">
        <v>106</v>
      </c>
      <c r="Q145" s="839">
        <v>107</v>
      </c>
      <c r="R145" s="839">
        <v>501000004</v>
      </c>
      <c r="S145" s="839">
        <v>1170</v>
      </c>
      <c r="T145" s="839">
        <v>4200</v>
      </c>
      <c r="U145" s="846" t="s">
        <v>335</v>
      </c>
      <c r="V145" s="846">
        <v>0</v>
      </c>
      <c r="W145" s="846" t="s">
        <v>335</v>
      </c>
      <c r="X145" s="847" t="s">
        <v>6843</v>
      </c>
      <c r="Y145" s="1757" t="s">
        <v>6690</v>
      </c>
    </row>
    <row r="146" spans="1:26">
      <c r="A146" s="840">
        <v>600200</v>
      </c>
      <c r="B146" s="839">
        <v>150</v>
      </c>
      <c r="C146" s="839">
        <v>1</v>
      </c>
      <c r="D146" s="839">
        <v>2</v>
      </c>
      <c r="E146" s="839">
        <v>0</v>
      </c>
      <c r="F146" s="839">
        <v>201200001</v>
      </c>
      <c r="G146" s="839">
        <v>0</v>
      </c>
      <c r="H146" s="839">
        <v>1</v>
      </c>
      <c r="I146" s="841" t="s">
        <v>51</v>
      </c>
      <c r="J146" s="841" t="s">
        <v>51</v>
      </c>
      <c r="K146" s="838" t="s">
        <v>2909</v>
      </c>
      <c r="L146" s="839" t="s">
        <v>102</v>
      </c>
      <c r="M146" s="839">
        <v>1</v>
      </c>
      <c r="N146" s="839">
        <v>100</v>
      </c>
      <c r="O146" s="839">
        <v>103</v>
      </c>
      <c r="P146" s="839">
        <v>106</v>
      </c>
      <c r="Q146" s="839">
        <v>107</v>
      </c>
      <c r="R146" s="839">
        <v>500200005</v>
      </c>
      <c r="S146" s="839">
        <v>1162</v>
      </c>
      <c r="T146" s="839">
        <v>11400</v>
      </c>
      <c r="U146" s="846" t="s">
        <v>327</v>
      </c>
      <c r="V146" s="846">
        <v>0</v>
      </c>
      <c r="W146" s="846" t="s">
        <v>327</v>
      </c>
      <c r="X146" s="847" t="s">
        <v>350</v>
      </c>
      <c r="Y146" s="1757" t="s">
        <v>6690</v>
      </c>
    </row>
    <row r="147" spans="1:26">
      <c r="A147" s="840">
        <v>603700</v>
      </c>
      <c r="B147" s="839">
        <v>30</v>
      </c>
      <c r="C147" s="839">
        <v>1</v>
      </c>
      <c r="D147" s="839">
        <v>2</v>
      </c>
      <c r="E147" s="839">
        <v>0</v>
      </c>
      <c r="F147" s="839">
        <v>201200001</v>
      </c>
      <c r="G147" s="839">
        <v>0</v>
      </c>
      <c r="H147" s="839">
        <v>1</v>
      </c>
      <c r="I147" s="841" t="s">
        <v>2113</v>
      </c>
      <c r="J147" s="841" t="s">
        <v>2113</v>
      </c>
      <c r="K147" s="838" t="s">
        <v>2910</v>
      </c>
      <c r="L147" s="839" t="s">
        <v>99</v>
      </c>
      <c r="M147" s="839">
        <v>1</v>
      </c>
      <c r="N147" s="839">
        <v>100</v>
      </c>
      <c r="O147" s="839">
        <v>103</v>
      </c>
      <c r="P147" s="839">
        <v>106</v>
      </c>
      <c r="Q147" s="839">
        <v>107</v>
      </c>
      <c r="R147" s="839">
        <v>503700006</v>
      </c>
      <c r="S147" s="839">
        <v>5009</v>
      </c>
      <c r="T147" s="839">
        <v>5250</v>
      </c>
      <c r="U147" s="846" t="s">
        <v>6804</v>
      </c>
      <c r="V147" s="846">
        <v>0</v>
      </c>
      <c r="W147" s="846" t="s">
        <v>2942</v>
      </c>
      <c r="X147" s="847" t="s">
        <v>2695</v>
      </c>
      <c r="Y147" s="1757" t="s">
        <v>6690</v>
      </c>
    </row>
    <row r="148" spans="1:26">
      <c r="A148" s="840">
        <v>603300</v>
      </c>
      <c r="B148" s="839">
        <v>30</v>
      </c>
      <c r="C148" s="839">
        <v>1</v>
      </c>
      <c r="D148" s="839">
        <v>2</v>
      </c>
      <c r="E148" s="839">
        <v>0</v>
      </c>
      <c r="F148" s="839">
        <v>201200001</v>
      </c>
      <c r="G148" s="839">
        <v>0</v>
      </c>
      <c r="H148" s="839">
        <v>1</v>
      </c>
      <c r="I148" s="841" t="s">
        <v>2109</v>
      </c>
      <c r="J148" s="841" t="s">
        <v>2109</v>
      </c>
      <c r="K148" s="838" t="s">
        <v>2911</v>
      </c>
      <c r="L148" s="839" t="s">
        <v>102</v>
      </c>
      <c r="M148" s="839">
        <v>1</v>
      </c>
      <c r="N148" s="839">
        <v>100</v>
      </c>
      <c r="O148" s="839">
        <v>103</v>
      </c>
      <c r="P148" s="839">
        <v>106</v>
      </c>
      <c r="Q148" s="839">
        <v>107</v>
      </c>
      <c r="R148" s="839">
        <v>503300007</v>
      </c>
      <c r="S148" s="839">
        <v>5036</v>
      </c>
      <c r="T148" s="839">
        <v>5250</v>
      </c>
      <c r="U148" s="846" t="s">
        <v>2943</v>
      </c>
      <c r="V148" s="846">
        <v>0</v>
      </c>
      <c r="W148" s="846" t="s">
        <v>6844</v>
      </c>
      <c r="X148" s="847" t="s">
        <v>6845</v>
      </c>
      <c r="Y148" s="1757" t="s">
        <v>6738</v>
      </c>
    </row>
    <row r="149" spans="1:26">
      <c r="A149" s="840">
        <v>602900</v>
      </c>
      <c r="B149" s="839">
        <v>30</v>
      </c>
      <c r="C149" s="839">
        <v>1</v>
      </c>
      <c r="D149" s="839">
        <v>2</v>
      </c>
      <c r="E149" s="839">
        <v>0</v>
      </c>
      <c r="F149" s="839">
        <v>201200001</v>
      </c>
      <c r="G149" s="839">
        <v>0</v>
      </c>
      <c r="H149" s="839">
        <v>1</v>
      </c>
      <c r="I149" s="841" t="s">
        <v>2105</v>
      </c>
      <c r="J149" s="841" t="s">
        <v>2105</v>
      </c>
      <c r="K149" s="838" t="s">
        <v>2912</v>
      </c>
      <c r="L149" s="839" t="s">
        <v>99</v>
      </c>
      <c r="M149" s="839">
        <v>1</v>
      </c>
      <c r="N149" s="839">
        <v>100</v>
      </c>
      <c r="O149" s="839">
        <v>103</v>
      </c>
      <c r="P149" s="839">
        <v>106</v>
      </c>
      <c r="Q149" s="839">
        <v>107</v>
      </c>
      <c r="R149" s="839">
        <v>502900008</v>
      </c>
      <c r="S149" s="839">
        <v>5081</v>
      </c>
      <c r="T149" s="839">
        <v>5250</v>
      </c>
      <c r="U149" s="846" t="s">
        <v>2944</v>
      </c>
      <c r="V149" s="846">
        <v>0</v>
      </c>
      <c r="W149" s="846" t="s">
        <v>2944</v>
      </c>
      <c r="X149" s="847" t="s">
        <v>2697</v>
      </c>
      <c r="Y149" s="1757" t="s">
        <v>6738</v>
      </c>
    </row>
    <row r="150" spans="1:26">
      <c r="A150" s="840">
        <v>603500</v>
      </c>
      <c r="B150" s="839">
        <v>30</v>
      </c>
      <c r="C150" s="839">
        <v>1</v>
      </c>
      <c r="D150" s="839">
        <v>2</v>
      </c>
      <c r="E150" s="839">
        <v>0</v>
      </c>
      <c r="F150" s="839">
        <v>201200001</v>
      </c>
      <c r="G150" s="839">
        <v>0</v>
      </c>
      <c r="H150" s="839">
        <v>1</v>
      </c>
      <c r="I150" s="841" t="s">
        <v>2111</v>
      </c>
      <c r="J150" s="841" t="s">
        <v>2111</v>
      </c>
      <c r="K150" s="838" t="s">
        <v>2913</v>
      </c>
      <c r="L150" s="839" t="s">
        <v>99</v>
      </c>
      <c r="M150" s="839">
        <v>1</v>
      </c>
      <c r="N150" s="839">
        <v>100</v>
      </c>
      <c r="O150" s="839">
        <v>103</v>
      </c>
      <c r="P150" s="839">
        <v>106</v>
      </c>
      <c r="Q150" s="839">
        <v>107</v>
      </c>
      <c r="R150" s="839">
        <v>503500009</v>
      </c>
      <c r="S150" s="839">
        <v>5090</v>
      </c>
      <c r="T150" s="839">
        <v>5250</v>
      </c>
      <c r="U150" s="846" t="s">
        <v>2945</v>
      </c>
      <c r="V150" s="846">
        <v>0</v>
      </c>
      <c r="W150" s="846" t="s">
        <v>2945</v>
      </c>
      <c r="X150" s="847" t="s">
        <v>2698</v>
      </c>
      <c r="Y150" s="1757" t="s">
        <v>6738</v>
      </c>
    </row>
    <row r="151" spans="1:26">
      <c r="A151" s="842">
        <v>603100</v>
      </c>
      <c r="B151" s="843">
        <v>150</v>
      </c>
      <c r="C151" s="843">
        <v>1</v>
      </c>
      <c r="D151" s="839">
        <v>2</v>
      </c>
      <c r="E151" s="843">
        <v>0</v>
      </c>
      <c r="F151" s="843">
        <v>201200001</v>
      </c>
      <c r="G151" s="843">
        <v>0</v>
      </c>
      <c r="H151" s="843">
        <v>1</v>
      </c>
      <c r="I151" s="844" t="s">
        <v>2107</v>
      </c>
      <c r="J151" s="844" t="s">
        <v>2107</v>
      </c>
      <c r="K151" s="845" t="s">
        <v>2914</v>
      </c>
      <c r="L151" s="843" t="s">
        <v>99</v>
      </c>
      <c r="M151" s="843">
        <v>1</v>
      </c>
      <c r="N151" s="843">
        <v>100</v>
      </c>
      <c r="O151" s="843">
        <v>103</v>
      </c>
      <c r="P151" s="843">
        <v>106</v>
      </c>
      <c r="Q151" s="843">
        <v>107</v>
      </c>
      <c r="R151" s="843">
        <v>503100010</v>
      </c>
      <c r="S151" s="843">
        <v>5117</v>
      </c>
      <c r="T151" s="843">
        <v>16000</v>
      </c>
      <c r="U151" s="848" t="s">
        <v>2946</v>
      </c>
      <c r="V151" s="848">
        <v>0</v>
      </c>
      <c r="W151" s="848" t="s">
        <v>2946</v>
      </c>
      <c r="X151" s="849" t="s">
        <v>2708</v>
      </c>
      <c r="Y151" s="1757" t="s">
        <v>6738</v>
      </c>
    </row>
    <row r="152" spans="1:26" s="509" customFormat="1">
      <c r="A152" s="1218">
        <v>420101</v>
      </c>
      <c r="B152" s="1219">
        <v>150</v>
      </c>
      <c r="C152" s="1219">
        <v>11</v>
      </c>
      <c r="D152" s="1219">
        <v>1</v>
      </c>
      <c r="E152" s="1219">
        <v>0</v>
      </c>
      <c r="F152" s="1219">
        <v>201200001</v>
      </c>
      <c r="G152" s="1220">
        <v>0</v>
      </c>
      <c r="H152" s="1219">
        <v>1</v>
      </c>
      <c r="I152" s="1221" t="s">
        <v>3675</v>
      </c>
      <c r="J152" s="1221" t="s">
        <v>3675</v>
      </c>
      <c r="K152" s="1222" t="s">
        <v>3676</v>
      </c>
      <c r="L152" s="1219" t="s">
        <v>6846</v>
      </c>
      <c r="M152" s="1219">
        <v>1</v>
      </c>
      <c r="N152" s="1219">
        <v>100</v>
      </c>
      <c r="O152" s="1219">
        <v>103</v>
      </c>
      <c r="P152" s="1219">
        <v>106</v>
      </c>
      <c r="Q152" s="1219">
        <v>107</v>
      </c>
      <c r="R152" s="1225">
        <v>420000101</v>
      </c>
      <c r="S152" s="1226">
        <v>5182</v>
      </c>
      <c r="T152" s="1219">
        <v>100000</v>
      </c>
      <c r="U152" s="1223" t="s">
        <v>6847</v>
      </c>
      <c r="V152" s="1219">
        <v>0</v>
      </c>
      <c r="W152" s="1223" t="s">
        <v>3706</v>
      </c>
      <c r="X152" s="1224" t="s">
        <v>3727</v>
      </c>
      <c r="Y152" s="1757" t="s">
        <v>6683</v>
      </c>
      <c r="Z152" s="1153" t="s">
        <v>6848</v>
      </c>
    </row>
    <row r="153" spans="1:26" s="509" customFormat="1">
      <c r="A153" s="1218">
        <v>420102</v>
      </c>
      <c r="B153" s="1219">
        <v>150</v>
      </c>
      <c r="C153" s="1219">
        <v>11</v>
      </c>
      <c r="D153" s="1219">
        <v>1</v>
      </c>
      <c r="E153" s="1219">
        <v>0</v>
      </c>
      <c r="F153" s="1219">
        <v>201200001</v>
      </c>
      <c r="G153" s="1220">
        <v>0</v>
      </c>
      <c r="H153" s="1219">
        <v>1</v>
      </c>
      <c r="I153" s="1221" t="s">
        <v>3677</v>
      </c>
      <c r="J153" s="1221" t="s">
        <v>3677</v>
      </c>
      <c r="K153" s="1222" t="s">
        <v>3678</v>
      </c>
      <c r="L153" s="1219" t="s">
        <v>6849</v>
      </c>
      <c r="M153" s="1219">
        <v>1</v>
      </c>
      <c r="N153" s="1219">
        <v>100</v>
      </c>
      <c r="O153" s="1219">
        <v>103</v>
      </c>
      <c r="P153" s="1219">
        <v>106</v>
      </c>
      <c r="Q153" s="1219">
        <v>107</v>
      </c>
      <c r="R153" s="1225">
        <v>420000102</v>
      </c>
      <c r="S153" s="1226">
        <v>5182</v>
      </c>
      <c r="T153" s="1219">
        <v>100000</v>
      </c>
      <c r="U153" s="1223" t="s">
        <v>3707</v>
      </c>
      <c r="V153" s="1219">
        <v>0</v>
      </c>
      <c r="W153" s="1223" t="s">
        <v>3707</v>
      </c>
      <c r="X153" s="1224" t="s">
        <v>3728</v>
      </c>
      <c r="Y153" s="1757" t="s">
        <v>6683</v>
      </c>
      <c r="Z153" s="1153" t="s">
        <v>6850</v>
      </c>
    </row>
    <row r="154" spans="1:26" s="509" customFormat="1">
      <c r="A154" s="1218">
        <v>420103</v>
      </c>
      <c r="B154" s="1219">
        <v>150</v>
      </c>
      <c r="C154" s="1219">
        <v>11</v>
      </c>
      <c r="D154" s="1219">
        <v>1</v>
      </c>
      <c r="E154" s="1219">
        <v>0</v>
      </c>
      <c r="F154" s="1219">
        <v>201200001</v>
      </c>
      <c r="G154" s="1220">
        <v>0</v>
      </c>
      <c r="H154" s="1219">
        <v>1</v>
      </c>
      <c r="I154" s="1221" t="s">
        <v>3051</v>
      </c>
      <c r="J154" s="1221" t="s">
        <v>3051</v>
      </c>
      <c r="K154" s="1222" t="s">
        <v>3052</v>
      </c>
      <c r="L154" s="1219" t="s">
        <v>6846</v>
      </c>
      <c r="M154" s="1219">
        <v>1</v>
      </c>
      <c r="N154" s="1219">
        <v>100</v>
      </c>
      <c r="O154" s="1219">
        <v>103</v>
      </c>
      <c r="P154" s="1219">
        <v>106</v>
      </c>
      <c r="Q154" s="1219">
        <v>107</v>
      </c>
      <c r="R154" s="1225">
        <v>420000103</v>
      </c>
      <c r="S154" s="1226">
        <v>5182</v>
      </c>
      <c r="T154" s="1219">
        <v>100000</v>
      </c>
      <c r="U154" s="1223" t="s">
        <v>3708</v>
      </c>
      <c r="V154" s="1219">
        <v>0</v>
      </c>
      <c r="W154" s="1223" t="s">
        <v>3708</v>
      </c>
      <c r="X154" s="1224" t="s">
        <v>3054</v>
      </c>
      <c r="Y154" s="1757" t="s">
        <v>6683</v>
      </c>
      <c r="Z154" s="1153" t="s">
        <v>6850</v>
      </c>
    </row>
    <row r="155" spans="1:26" s="509" customFormat="1">
      <c r="A155" s="1218">
        <v>420104</v>
      </c>
      <c r="B155" s="1219">
        <v>150</v>
      </c>
      <c r="C155" s="1219">
        <v>11</v>
      </c>
      <c r="D155" s="1219">
        <v>1</v>
      </c>
      <c r="E155" s="1219">
        <v>0</v>
      </c>
      <c r="F155" s="1219">
        <v>201200001</v>
      </c>
      <c r="G155" s="1220">
        <v>0</v>
      </c>
      <c r="H155" s="1219">
        <v>1</v>
      </c>
      <c r="I155" s="1221" t="s">
        <v>3679</v>
      </c>
      <c r="J155" s="1221" t="s">
        <v>3679</v>
      </c>
      <c r="K155" s="1222" t="s">
        <v>3136</v>
      </c>
      <c r="L155" s="1219" t="s">
        <v>6846</v>
      </c>
      <c r="M155" s="1219">
        <v>1</v>
      </c>
      <c r="N155" s="1219">
        <v>100</v>
      </c>
      <c r="O155" s="1219">
        <v>103</v>
      </c>
      <c r="P155" s="1219">
        <v>106</v>
      </c>
      <c r="Q155" s="1219">
        <v>107</v>
      </c>
      <c r="R155" s="1225">
        <v>420000104</v>
      </c>
      <c r="S155" s="1226">
        <v>5182</v>
      </c>
      <c r="T155" s="1219">
        <v>100000</v>
      </c>
      <c r="U155" s="1223" t="s">
        <v>3709</v>
      </c>
      <c r="V155" s="1219">
        <v>0</v>
      </c>
      <c r="W155" s="1223" t="s">
        <v>3709</v>
      </c>
      <c r="X155" s="1224" t="s">
        <v>3118</v>
      </c>
      <c r="Y155" s="1757" t="s">
        <v>6683</v>
      </c>
      <c r="Z155" s="1153" t="s">
        <v>6850</v>
      </c>
    </row>
    <row r="156" spans="1:26" s="509" customFormat="1">
      <c r="A156" s="1218">
        <v>420105</v>
      </c>
      <c r="B156" s="1219">
        <v>150</v>
      </c>
      <c r="C156" s="1219">
        <v>11</v>
      </c>
      <c r="D156" s="1219">
        <v>1</v>
      </c>
      <c r="E156" s="1219">
        <v>0</v>
      </c>
      <c r="F156" s="1219">
        <v>201200001</v>
      </c>
      <c r="G156" s="1220">
        <v>0</v>
      </c>
      <c r="H156" s="1219">
        <v>1</v>
      </c>
      <c r="I156" s="1221" t="s">
        <v>3680</v>
      </c>
      <c r="J156" s="1221" t="s">
        <v>3680</v>
      </c>
      <c r="K156" s="1222" t="s">
        <v>3175</v>
      </c>
      <c r="L156" s="1219" t="s">
        <v>6846</v>
      </c>
      <c r="M156" s="1219">
        <v>1</v>
      </c>
      <c r="N156" s="1219">
        <v>100</v>
      </c>
      <c r="O156" s="1219">
        <v>103</v>
      </c>
      <c r="P156" s="1219">
        <v>106</v>
      </c>
      <c r="Q156" s="1219">
        <v>107</v>
      </c>
      <c r="R156" s="1225">
        <v>420000105</v>
      </c>
      <c r="S156" s="1226">
        <v>5182</v>
      </c>
      <c r="T156" s="1219">
        <v>100000</v>
      </c>
      <c r="U156" s="1223" t="s">
        <v>3710</v>
      </c>
      <c r="V156" s="1219">
        <v>0</v>
      </c>
      <c r="W156" s="1223" t="s">
        <v>3710</v>
      </c>
      <c r="X156" s="1224" t="s">
        <v>3177</v>
      </c>
      <c r="Y156" s="1757" t="s">
        <v>6683</v>
      </c>
      <c r="Z156" s="1153" t="s">
        <v>6850</v>
      </c>
    </row>
    <row r="157" spans="1:26" s="509" customFormat="1">
      <c r="A157" s="1218">
        <v>420106</v>
      </c>
      <c r="B157" s="1219">
        <v>150</v>
      </c>
      <c r="C157" s="1219">
        <v>11</v>
      </c>
      <c r="D157" s="1219">
        <v>1</v>
      </c>
      <c r="E157" s="1219">
        <v>0</v>
      </c>
      <c r="F157" s="1219">
        <v>201200001</v>
      </c>
      <c r="G157" s="1220">
        <v>0</v>
      </c>
      <c r="H157" s="1219">
        <v>1</v>
      </c>
      <c r="I157" s="1221" t="s">
        <v>3681</v>
      </c>
      <c r="J157" s="1221" t="s">
        <v>3681</v>
      </c>
      <c r="K157" s="1222" t="s">
        <v>3201</v>
      </c>
      <c r="L157" s="1219" t="s">
        <v>6846</v>
      </c>
      <c r="M157" s="1219">
        <v>1</v>
      </c>
      <c r="N157" s="1219">
        <v>100</v>
      </c>
      <c r="O157" s="1219">
        <v>103</v>
      </c>
      <c r="P157" s="1219">
        <v>106</v>
      </c>
      <c r="Q157" s="1219">
        <v>107</v>
      </c>
      <c r="R157" s="1225">
        <v>420000106</v>
      </c>
      <c r="S157" s="1226">
        <v>5182</v>
      </c>
      <c r="T157" s="1219">
        <v>100000</v>
      </c>
      <c r="U157" s="1223" t="s">
        <v>3711</v>
      </c>
      <c r="V157" s="1219">
        <v>0</v>
      </c>
      <c r="W157" s="1223" t="s">
        <v>3711</v>
      </c>
      <c r="X157" s="1224" t="s">
        <v>3194</v>
      </c>
      <c r="Y157" s="1757" t="s">
        <v>6683</v>
      </c>
      <c r="Z157" s="1153" t="s">
        <v>6850</v>
      </c>
    </row>
    <row r="158" spans="1:26" s="509" customFormat="1">
      <c r="A158" s="1218">
        <v>420107</v>
      </c>
      <c r="B158" s="1219">
        <v>150</v>
      </c>
      <c r="C158" s="1219">
        <v>11</v>
      </c>
      <c r="D158" s="1219">
        <v>1</v>
      </c>
      <c r="E158" s="1219">
        <v>0</v>
      </c>
      <c r="F158" s="1219">
        <v>201200001</v>
      </c>
      <c r="G158" s="1220">
        <v>0</v>
      </c>
      <c r="H158" s="1219">
        <v>1</v>
      </c>
      <c r="I158" s="1221" t="s">
        <v>3682</v>
      </c>
      <c r="J158" s="1221" t="s">
        <v>3682</v>
      </c>
      <c r="K158" s="1222" t="s">
        <v>3289</v>
      </c>
      <c r="L158" s="1219" t="s">
        <v>6846</v>
      </c>
      <c r="M158" s="1219">
        <v>1</v>
      </c>
      <c r="N158" s="1219">
        <v>100</v>
      </c>
      <c r="O158" s="1219">
        <v>103</v>
      </c>
      <c r="P158" s="1219">
        <v>106</v>
      </c>
      <c r="Q158" s="1219">
        <v>107</v>
      </c>
      <c r="R158" s="1225">
        <v>420000107</v>
      </c>
      <c r="S158" s="1226">
        <v>5182</v>
      </c>
      <c r="T158" s="1219">
        <v>100000</v>
      </c>
      <c r="U158" s="1223" t="s">
        <v>3712</v>
      </c>
      <c r="V158" s="1219">
        <v>0</v>
      </c>
      <c r="W158" s="1223" t="s">
        <v>3712</v>
      </c>
      <c r="X158" s="1224" t="s">
        <v>3299</v>
      </c>
      <c r="Y158" s="1757" t="s">
        <v>6683</v>
      </c>
      <c r="Z158" s="1153" t="s">
        <v>6850</v>
      </c>
    </row>
    <row r="159" spans="1:26" s="509" customFormat="1">
      <c r="A159" s="1218">
        <v>420108</v>
      </c>
      <c r="B159" s="1219">
        <v>150</v>
      </c>
      <c r="C159" s="1219">
        <v>11</v>
      </c>
      <c r="D159" s="1219">
        <v>1</v>
      </c>
      <c r="E159" s="1219">
        <v>0</v>
      </c>
      <c r="F159" s="1219">
        <v>201200001</v>
      </c>
      <c r="G159" s="1220">
        <v>0</v>
      </c>
      <c r="H159" s="1219">
        <v>1</v>
      </c>
      <c r="I159" s="1221" t="s">
        <v>3683</v>
      </c>
      <c r="J159" s="1221" t="s">
        <v>3683</v>
      </c>
      <c r="K159" s="1222" t="s">
        <v>3325</v>
      </c>
      <c r="L159" s="1219" t="s">
        <v>6846</v>
      </c>
      <c r="M159" s="1219">
        <v>1</v>
      </c>
      <c r="N159" s="1219">
        <v>100</v>
      </c>
      <c r="O159" s="1219">
        <v>103</v>
      </c>
      <c r="P159" s="1219">
        <v>106</v>
      </c>
      <c r="Q159" s="1219">
        <v>107</v>
      </c>
      <c r="R159" s="1225">
        <v>420000108</v>
      </c>
      <c r="S159" s="1226">
        <v>5182</v>
      </c>
      <c r="T159" s="1219">
        <v>100000</v>
      </c>
      <c r="U159" s="1223" t="s">
        <v>3713</v>
      </c>
      <c r="V159" s="1219">
        <v>0</v>
      </c>
      <c r="W159" s="1223" t="s">
        <v>3713</v>
      </c>
      <c r="X159" s="1224" t="s">
        <v>3333</v>
      </c>
      <c r="Y159" s="1757" t="s">
        <v>6683</v>
      </c>
      <c r="Z159" s="1153" t="s">
        <v>6850</v>
      </c>
    </row>
    <row r="160" spans="1:26" s="509" customFormat="1">
      <c r="A160" s="1218">
        <v>420109</v>
      </c>
      <c r="B160" s="1219">
        <v>150</v>
      </c>
      <c r="C160" s="1219">
        <v>11</v>
      </c>
      <c r="D160" s="1219">
        <v>1</v>
      </c>
      <c r="E160" s="1219">
        <v>0</v>
      </c>
      <c r="F160" s="1219">
        <v>201200001</v>
      </c>
      <c r="G160" s="1220">
        <v>0</v>
      </c>
      <c r="H160" s="1219">
        <v>1</v>
      </c>
      <c r="I160" s="1221" t="s">
        <v>3684</v>
      </c>
      <c r="J160" s="1221" t="s">
        <v>3684</v>
      </c>
      <c r="K160" s="1222" t="s">
        <v>3366</v>
      </c>
      <c r="L160" s="1219" t="s">
        <v>6846</v>
      </c>
      <c r="M160" s="1219">
        <v>1</v>
      </c>
      <c r="N160" s="1219">
        <v>100</v>
      </c>
      <c r="O160" s="1219">
        <v>103</v>
      </c>
      <c r="P160" s="1219">
        <v>106</v>
      </c>
      <c r="Q160" s="1219">
        <v>107</v>
      </c>
      <c r="R160" s="1225">
        <v>420000109</v>
      </c>
      <c r="S160" s="1226">
        <v>5182</v>
      </c>
      <c r="T160" s="1219">
        <v>100000</v>
      </c>
      <c r="U160" s="1223" t="s">
        <v>3714</v>
      </c>
      <c r="V160" s="1219">
        <v>0</v>
      </c>
      <c r="W160" s="1223" t="s">
        <v>3714</v>
      </c>
      <c r="X160" s="1224" t="s">
        <v>3353</v>
      </c>
      <c r="Y160" s="1757" t="s">
        <v>6683</v>
      </c>
      <c r="Z160" s="1153" t="s">
        <v>6850</v>
      </c>
    </row>
    <row r="161" spans="1:56" s="509" customFormat="1">
      <c r="A161" s="1218">
        <v>420110</v>
      </c>
      <c r="B161" s="1219">
        <v>150</v>
      </c>
      <c r="C161" s="1219">
        <v>11</v>
      </c>
      <c r="D161" s="1219">
        <v>1</v>
      </c>
      <c r="E161" s="1219">
        <v>0</v>
      </c>
      <c r="F161" s="1219">
        <v>201200001</v>
      </c>
      <c r="G161" s="1220">
        <v>0</v>
      </c>
      <c r="H161" s="1219">
        <v>1</v>
      </c>
      <c r="I161" s="1221" t="s">
        <v>3685</v>
      </c>
      <c r="J161" s="1221" t="s">
        <v>3685</v>
      </c>
      <c r="K161" s="1222" t="s">
        <v>3375</v>
      </c>
      <c r="L161" s="1219" t="s">
        <v>6846</v>
      </c>
      <c r="M161" s="1219">
        <v>1</v>
      </c>
      <c r="N161" s="1219">
        <v>100</v>
      </c>
      <c r="O161" s="1219">
        <v>103</v>
      </c>
      <c r="P161" s="1219">
        <v>106</v>
      </c>
      <c r="Q161" s="1219">
        <v>107</v>
      </c>
      <c r="R161" s="1225">
        <v>420000110</v>
      </c>
      <c r="S161" s="1226">
        <v>5182</v>
      </c>
      <c r="T161" s="1219">
        <v>100000</v>
      </c>
      <c r="U161" s="1223" t="s">
        <v>3715</v>
      </c>
      <c r="V161" s="1219">
        <v>0</v>
      </c>
      <c r="W161" s="1223" t="s">
        <v>3715</v>
      </c>
      <c r="X161" s="1224" t="s">
        <v>3377</v>
      </c>
      <c r="Y161" s="1757" t="s">
        <v>6683</v>
      </c>
      <c r="Z161" s="1153" t="s">
        <v>6850</v>
      </c>
    </row>
    <row r="162" spans="1:56" s="509" customFormat="1">
      <c r="A162" s="1218">
        <v>420111</v>
      </c>
      <c r="B162" s="1219">
        <v>150</v>
      </c>
      <c r="C162" s="1219">
        <v>11</v>
      </c>
      <c r="D162" s="1219">
        <v>1</v>
      </c>
      <c r="E162" s="1219">
        <v>0</v>
      </c>
      <c r="F162" s="1219">
        <v>201200001</v>
      </c>
      <c r="G162" s="1220">
        <v>0</v>
      </c>
      <c r="H162" s="1219">
        <v>1</v>
      </c>
      <c r="I162" s="1221" t="s">
        <v>3686</v>
      </c>
      <c r="J162" s="1221" t="s">
        <v>3686</v>
      </c>
      <c r="K162" s="1222" t="s">
        <v>3417</v>
      </c>
      <c r="L162" s="1219" t="s">
        <v>6846</v>
      </c>
      <c r="M162" s="1219">
        <v>1</v>
      </c>
      <c r="N162" s="1219">
        <v>100</v>
      </c>
      <c r="O162" s="1219">
        <v>103</v>
      </c>
      <c r="P162" s="1219">
        <v>106</v>
      </c>
      <c r="Q162" s="1219">
        <v>107</v>
      </c>
      <c r="R162" s="1225">
        <v>420000111</v>
      </c>
      <c r="S162" s="1226">
        <v>5182</v>
      </c>
      <c r="T162" s="1219">
        <v>100000</v>
      </c>
      <c r="U162" s="1223" t="s">
        <v>3716</v>
      </c>
      <c r="V162" s="1219">
        <v>0</v>
      </c>
      <c r="W162" s="1223" t="s">
        <v>3716</v>
      </c>
      <c r="X162" s="1224" t="s">
        <v>3412</v>
      </c>
      <c r="Y162" s="1757" t="s">
        <v>6683</v>
      </c>
      <c r="Z162" s="1153" t="s">
        <v>6850</v>
      </c>
    </row>
    <row r="163" spans="1:56" s="509" customFormat="1">
      <c r="A163" s="1218">
        <v>420112</v>
      </c>
      <c r="B163" s="1219">
        <v>150</v>
      </c>
      <c r="C163" s="1219">
        <v>11</v>
      </c>
      <c r="D163" s="1219">
        <v>1</v>
      </c>
      <c r="E163" s="1219">
        <v>0</v>
      </c>
      <c r="F163" s="1219">
        <v>201200001</v>
      </c>
      <c r="G163" s="1220">
        <v>0</v>
      </c>
      <c r="H163" s="1219">
        <v>1</v>
      </c>
      <c r="I163" s="1221" t="s">
        <v>3687</v>
      </c>
      <c r="J163" s="1221" t="s">
        <v>3687</v>
      </c>
      <c r="K163" s="1222" t="s">
        <v>3423</v>
      </c>
      <c r="L163" s="1219" t="s">
        <v>6846</v>
      </c>
      <c r="M163" s="1219">
        <v>1</v>
      </c>
      <c r="N163" s="1219">
        <v>100</v>
      </c>
      <c r="O163" s="1219">
        <v>103</v>
      </c>
      <c r="P163" s="1219">
        <v>106</v>
      </c>
      <c r="Q163" s="1219">
        <v>107</v>
      </c>
      <c r="R163" s="1225">
        <v>420000112</v>
      </c>
      <c r="S163" s="1226">
        <v>5182</v>
      </c>
      <c r="T163" s="1219">
        <v>100000</v>
      </c>
      <c r="U163" s="1223" t="s">
        <v>3717</v>
      </c>
      <c r="V163" s="1219">
        <v>0</v>
      </c>
      <c r="W163" s="1223" t="s">
        <v>3717</v>
      </c>
      <c r="X163" s="1224" t="s">
        <v>3425</v>
      </c>
      <c r="Y163" s="1757" t="s">
        <v>6683</v>
      </c>
      <c r="Z163" s="1153" t="s">
        <v>6850</v>
      </c>
    </row>
    <row r="164" spans="1:56" s="509" customFormat="1">
      <c r="A164" s="1218">
        <v>420113</v>
      </c>
      <c r="B164" s="1219">
        <v>150</v>
      </c>
      <c r="C164" s="1219">
        <v>11</v>
      </c>
      <c r="D164" s="1219">
        <v>1</v>
      </c>
      <c r="E164" s="1219">
        <v>0</v>
      </c>
      <c r="F164" s="1219">
        <v>201200001</v>
      </c>
      <c r="G164" s="1220">
        <v>0</v>
      </c>
      <c r="H164" s="1219">
        <v>1</v>
      </c>
      <c r="I164" s="1221" t="s">
        <v>3688</v>
      </c>
      <c r="J164" s="1221" t="s">
        <v>3688</v>
      </c>
      <c r="K164" s="1222" t="s">
        <v>3689</v>
      </c>
      <c r="L164" s="1219" t="s">
        <v>6846</v>
      </c>
      <c r="M164" s="1219">
        <v>1</v>
      </c>
      <c r="N164" s="1219">
        <v>100</v>
      </c>
      <c r="O164" s="1219">
        <v>103</v>
      </c>
      <c r="P164" s="1219">
        <v>106</v>
      </c>
      <c r="Q164" s="1219">
        <v>107</v>
      </c>
      <c r="R164" s="1225">
        <v>420000113</v>
      </c>
      <c r="S164" s="1226">
        <v>5182</v>
      </c>
      <c r="T164" s="1219">
        <v>100000</v>
      </c>
      <c r="U164" s="1223" t="s">
        <v>3718</v>
      </c>
      <c r="V164" s="1219">
        <v>0</v>
      </c>
      <c r="W164" s="1223" t="s">
        <v>3718</v>
      </c>
      <c r="X164" s="1224" t="s">
        <v>3436</v>
      </c>
      <c r="Y164" s="1757" t="s">
        <v>6683</v>
      </c>
      <c r="Z164" s="1153" t="s">
        <v>6850</v>
      </c>
    </row>
    <row r="165" spans="1:56" s="509" customFormat="1">
      <c r="A165" s="1218">
        <v>420114</v>
      </c>
      <c r="B165" s="1219">
        <v>150</v>
      </c>
      <c r="C165" s="1219">
        <v>11</v>
      </c>
      <c r="D165" s="1219">
        <v>1</v>
      </c>
      <c r="E165" s="1219">
        <v>0</v>
      </c>
      <c r="F165" s="1219">
        <v>201200001</v>
      </c>
      <c r="G165" s="1220">
        <v>0</v>
      </c>
      <c r="H165" s="1219">
        <v>1</v>
      </c>
      <c r="I165" s="1221" t="s">
        <v>3690</v>
      </c>
      <c r="J165" s="1221" t="s">
        <v>3690</v>
      </c>
      <c r="K165" s="1222" t="s">
        <v>3691</v>
      </c>
      <c r="L165" s="1219" t="s">
        <v>6846</v>
      </c>
      <c r="M165" s="1219">
        <v>1</v>
      </c>
      <c r="N165" s="1219">
        <v>100</v>
      </c>
      <c r="O165" s="1219">
        <v>103</v>
      </c>
      <c r="P165" s="1219">
        <v>106</v>
      </c>
      <c r="Q165" s="1219">
        <v>107</v>
      </c>
      <c r="R165" s="1225">
        <v>420000114</v>
      </c>
      <c r="S165" s="1226">
        <v>5182</v>
      </c>
      <c r="T165" s="1219">
        <v>100000</v>
      </c>
      <c r="U165" s="1223" t="s">
        <v>3719</v>
      </c>
      <c r="V165" s="1219">
        <v>0</v>
      </c>
      <c r="W165" s="1223" t="s">
        <v>3719</v>
      </c>
      <c r="X165" s="1224" t="s">
        <v>3729</v>
      </c>
      <c r="Y165" s="1757" t="s">
        <v>6683</v>
      </c>
      <c r="Z165" s="1153" t="s">
        <v>6850</v>
      </c>
    </row>
    <row r="166" spans="1:56" s="509" customFormat="1">
      <c r="A166" s="1218">
        <v>420115</v>
      </c>
      <c r="B166" s="1219">
        <v>150</v>
      </c>
      <c r="C166" s="1219">
        <v>11</v>
      </c>
      <c r="D166" s="1219">
        <v>1</v>
      </c>
      <c r="E166" s="1219">
        <v>0</v>
      </c>
      <c r="F166" s="1219">
        <v>201200001</v>
      </c>
      <c r="G166" s="1220">
        <v>0</v>
      </c>
      <c r="H166" s="1219">
        <v>1</v>
      </c>
      <c r="I166" s="1221" t="s">
        <v>3692</v>
      </c>
      <c r="J166" s="1221" t="s">
        <v>3692</v>
      </c>
      <c r="K166" s="1222" t="s">
        <v>3693</v>
      </c>
      <c r="L166" s="1219" t="s">
        <v>6846</v>
      </c>
      <c r="M166" s="1219">
        <v>1</v>
      </c>
      <c r="N166" s="1219">
        <v>100</v>
      </c>
      <c r="O166" s="1219">
        <v>103</v>
      </c>
      <c r="P166" s="1219">
        <v>106</v>
      </c>
      <c r="Q166" s="1219">
        <v>107</v>
      </c>
      <c r="R166" s="1225">
        <v>420000115</v>
      </c>
      <c r="S166" s="1226">
        <v>5182</v>
      </c>
      <c r="T166" s="1219">
        <v>100000</v>
      </c>
      <c r="U166" s="1223" t="s">
        <v>3720</v>
      </c>
      <c r="V166" s="1219">
        <v>0</v>
      </c>
      <c r="W166" s="1223" t="s">
        <v>3720</v>
      </c>
      <c r="X166" s="1224" t="s">
        <v>3452</v>
      </c>
      <c r="Y166" s="1757" t="s">
        <v>6683</v>
      </c>
      <c r="Z166" s="1153" t="s">
        <v>6850</v>
      </c>
    </row>
    <row r="167" spans="1:56" s="509" customFormat="1">
      <c r="A167" s="1218">
        <v>420116</v>
      </c>
      <c r="B167" s="1219">
        <v>150</v>
      </c>
      <c r="C167" s="1219">
        <v>11</v>
      </c>
      <c r="D167" s="1219">
        <v>1</v>
      </c>
      <c r="E167" s="1219">
        <v>0</v>
      </c>
      <c r="F167" s="1219">
        <v>201200001</v>
      </c>
      <c r="G167" s="1220">
        <v>0</v>
      </c>
      <c r="H167" s="1219">
        <v>1</v>
      </c>
      <c r="I167" s="1221" t="s">
        <v>3694</v>
      </c>
      <c r="J167" s="1221" t="s">
        <v>3694</v>
      </c>
      <c r="K167" s="1222" t="s">
        <v>3695</v>
      </c>
      <c r="L167" s="1219" t="s">
        <v>6846</v>
      </c>
      <c r="M167" s="1219">
        <v>1</v>
      </c>
      <c r="N167" s="1219">
        <v>100</v>
      </c>
      <c r="O167" s="1219">
        <v>103</v>
      </c>
      <c r="P167" s="1219">
        <v>106</v>
      </c>
      <c r="Q167" s="1219">
        <v>107</v>
      </c>
      <c r="R167" s="1225">
        <v>420000116</v>
      </c>
      <c r="S167" s="1226">
        <v>5182</v>
      </c>
      <c r="T167" s="1219">
        <v>100000</v>
      </c>
      <c r="U167" s="1223" t="s">
        <v>3721</v>
      </c>
      <c r="V167" s="1219">
        <v>0</v>
      </c>
      <c r="W167" s="1223" t="s">
        <v>3721</v>
      </c>
      <c r="X167" s="1224" t="s">
        <v>3486</v>
      </c>
      <c r="Y167" s="1757" t="s">
        <v>6683</v>
      </c>
      <c r="Z167" s="1153" t="s">
        <v>6850</v>
      </c>
    </row>
    <row r="168" spans="1:56" s="509" customFormat="1">
      <c r="A168" s="1218">
        <v>420117</v>
      </c>
      <c r="B168" s="1219">
        <v>150</v>
      </c>
      <c r="C168" s="1219">
        <v>11</v>
      </c>
      <c r="D168" s="1219">
        <v>1</v>
      </c>
      <c r="E168" s="1219">
        <v>0</v>
      </c>
      <c r="F168" s="1219">
        <v>201200001</v>
      </c>
      <c r="G168" s="1220">
        <v>0</v>
      </c>
      <c r="H168" s="1219">
        <v>1</v>
      </c>
      <c r="I168" s="1221" t="s">
        <v>3696</v>
      </c>
      <c r="J168" s="1221" t="s">
        <v>3696</v>
      </c>
      <c r="K168" s="1222" t="s">
        <v>3697</v>
      </c>
      <c r="L168" s="1219" t="s">
        <v>6846</v>
      </c>
      <c r="M168" s="1219">
        <v>1</v>
      </c>
      <c r="N168" s="1219">
        <v>100</v>
      </c>
      <c r="O168" s="1219">
        <v>103</v>
      </c>
      <c r="P168" s="1219">
        <v>106</v>
      </c>
      <c r="Q168" s="1219">
        <v>107</v>
      </c>
      <c r="R168" s="1225">
        <v>420000117</v>
      </c>
      <c r="S168" s="1226">
        <v>5182</v>
      </c>
      <c r="T168" s="1219">
        <v>100000</v>
      </c>
      <c r="U168" s="1223" t="s">
        <v>3722</v>
      </c>
      <c r="V168" s="1219">
        <v>0</v>
      </c>
      <c r="W168" s="1223" t="s">
        <v>3722</v>
      </c>
      <c r="X168" s="1224" t="s">
        <v>3496</v>
      </c>
      <c r="Y168" s="1757" t="s">
        <v>6683</v>
      </c>
      <c r="Z168" s="1153" t="s">
        <v>6850</v>
      </c>
    </row>
    <row r="169" spans="1:56" s="509" customFormat="1">
      <c r="A169" s="1218">
        <v>420118</v>
      </c>
      <c r="B169" s="1219">
        <v>150</v>
      </c>
      <c r="C169" s="1219">
        <v>11</v>
      </c>
      <c r="D169" s="1219">
        <v>1</v>
      </c>
      <c r="E169" s="1219">
        <v>0</v>
      </c>
      <c r="F169" s="1219">
        <v>201200001</v>
      </c>
      <c r="G169" s="1220">
        <v>0</v>
      </c>
      <c r="H169" s="1219">
        <v>1</v>
      </c>
      <c r="I169" s="1221" t="s">
        <v>3698</v>
      </c>
      <c r="J169" s="1221" t="s">
        <v>3698</v>
      </c>
      <c r="K169" s="1222" t="s">
        <v>3699</v>
      </c>
      <c r="L169" s="1219" t="s">
        <v>6846</v>
      </c>
      <c r="M169" s="1219">
        <v>1</v>
      </c>
      <c r="N169" s="1219">
        <v>100</v>
      </c>
      <c r="O169" s="1219">
        <v>103</v>
      </c>
      <c r="P169" s="1219">
        <v>106</v>
      </c>
      <c r="Q169" s="1219">
        <v>107</v>
      </c>
      <c r="R169" s="1225">
        <v>420000118</v>
      </c>
      <c r="S169" s="1226">
        <v>5182</v>
      </c>
      <c r="T169" s="1219">
        <v>100000</v>
      </c>
      <c r="U169" s="1223" t="s">
        <v>6851</v>
      </c>
      <c r="V169" s="1219">
        <v>0</v>
      </c>
      <c r="W169" s="1223" t="s">
        <v>3723</v>
      </c>
      <c r="X169" s="1224" t="s">
        <v>3730</v>
      </c>
      <c r="Y169" s="1757" t="s">
        <v>6683</v>
      </c>
      <c r="Z169" s="1153" t="s">
        <v>6848</v>
      </c>
    </row>
    <row r="170" spans="1:56" s="509" customFormat="1">
      <c r="A170" s="1218">
        <v>420119</v>
      </c>
      <c r="B170" s="1219">
        <v>150</v>
      </c>
      <c r="C170" s="1219">
        <v>11</v>
      </c>
      <c r="D170" s="1219">
        <v>1</v>
      </c>
      <c r="E170" s="1219">
        <v>0</v>
      </c>
      <c r="F170" s="1219">
        <v>201200001</v>
      </c>
      <c r="G170" s="1220">
        <v>0</v>
      </c>
      <c r="H170" s="1219">
        <v>1</v>
      </c>
      <c r="I170" s="1221" t="s">
        <v>3700</v>
      </c>
      <c r="J170" s="1221" t="s">
        <v>3700</v>
      </c>
      <c r="K170" s="1222" t="s">
        <v>3701</v>
      </c>
      <c r="L170" s="1219" t="s">
        <v>6849</v>
      </c>
      <c r="M170" s="1219">
        <v>1</v>
      </c>
      <c r="N170" s="1219">
        <v>100</v>
      </c>
      <c r="O170" s="1219">
        <v>103</v>
      </c>
      <c r="P170" s="1219">
        <v>106</v>
      </c>
      <c r="Q170" s="1219">
        <v>107</v>
      </c>
      <c r="R170" s="1225">
        <v>420000119</v>
      </c>
      <c r="S170" s="1226">
        <v>5182</v>
      </c>
      <c r="T170" s="1219">
        <v>100000</v>
      </c>
      <c r="U170" s="1223" t="s">
        <v>6852</v>
      </c>
      <c r="V170" s="1219">
        <v>0</v>
      </c>
      <c r="W170" s="1223" t="s">
        <v>3724</v>
      </c>
      <c r="X170" s="1224" t="s">
        <v>3511</v>
      </c>
      <c r="Y170" s="1757" t="s">
        <v>6683</v>
      </c>
      <c r="Z170" s="1153" t="s">
        <v>6848</v>
      </c>
    </row>
    <row r="171" spans="1:56" s="509" customFormat="1">
      <c r="A171" s="1218">
        <v>420120</v>
      </c>
      <c r="B171" s="1219">
        <v>150</v>
      </c>
      <c r="C171" s="1219">
        <v>11</v>
      </c>
      <c r="D171" s="1219">
        <v>1</v>
      </c>
      <c r="E171" s="1219">
        <v>0</v>
      </c>
      <c r="F171" s="1219">
        <v>201200001</v>
      </c>
      <c r="G171" s="1220">
        <v>0</v>
      </c>
      <c r="H171" s="1219">
        <v>1</v>
      </c>
      <c r="I171" s="1221" t="s">
        <v>3702</v>
      </c>
      <c r="J171" s="1221" t="s">
        <v>3702</v>
      </c>
      <c r="K171" s="1222" t="s">
        <v>3703</v>
      </c>
      <c r="L171" s="1219" t="s">
        <v>6849</v>
      </c>
      <c r="M171" s="1219">
        <v>1</v>
      </c>
      <c r="N171" s="1219">
        <v>100</v>
      </c>
      <c r="O171" s="1219">
        <v>103</v>
      </c>
      <c r="P171" s="1219">
        <v>106</v>
      </c>
      <c r="Q171" s="1219">
        <v>107</v>
      </c>
      <c r="R171" s="1225">
        <v>420000120</v>
      </c>
      <c r="S171" s="1226">
        <v>5182</v>
      </c>
      <c r="T171" s="1219">
        <v>100000</v>
      </c>
      <c r="U171" s="1223" t="s">
        <v>3725</v>
      </c>
      <c r="V171" s="1219">
        <v>0</v>
      </c>
      <c r="W171" s="1223" t="s">
        <v>3725</v>
      </c>
      <c r="X171" s="1224" t="s">
        <v>3536</v>
      </c>
      <c r="Y171" s="1757" t="s">
        <v>6683</v>
      </c>
      <c r="Z171" s="1153" t="s">
        <v>6850</v>
      </c>
    </row>
    <row r="172" spans="1:56" s="509" customFormat="1">
      <c r="A172" s="1218">
        <v>420121</v>
      </c>
      <c r="B172" s="1219">
        <v>150</v>
      </c>
      <c r="C172" s="1219">
        <v>11</v>
      </c>
      <c r="D172" s="1219">
        <v>1</v>
      </c>
      <c r="E172" s="1219">
        <v>0</v>
      </c>
      <c r="F172" s="1219">
        <v>201200001</v>
      </c>
      <c r="G172" s="1220">
        <v>0</v>
      </c>
      <c r="H172" s="1219">
        <v>1</v>
      </c>
      <c r="I172" s="1221" t="s">
        <v>3704</v>
      </c>
      <c r="J172" s="1221" t="s">
        <v>3704</v>
      </c>
      <c r="K172" s="1222" t="s">
        <v>3705</v>
      </c>
      <c r="L172" s="1219" t="s">
        <v>6846</v>
      </c>
      <c r="M172" s="1219">
        <v>1</v>
      </c>
      <c r="N172" s="1219">
        <v>100</v>
      </c>
      <c r="O172" s="1219">
        <v>103</v>
      </c>
      <c r="P172" s="1219">
        <v>106</v>
      </c>
      <c r="Q172" s="1219">
        <v>107</v>
      </c>
      <c r="R172" s="1225">
        <v>420000121</v>
      </c>
      <c r="S172" s="1226">
        <v>5182</v>
      </c>
      <c r="T172" s="1219">
        <v>100000</v>
      </c>
      <c r="U172" s="1223" t="s">
        <v>3726</v>
      </c>
      <c r="V172" s="1219">
        <v>0</v>
      </c>
      <c r="W172" s="1223" t="s">
        <v>3726</v>
      </c>
      <c r="X172" s="1224" t="s">
        <v>3546</v>
      </c>
      <c r="Y172" s="1757" t="s">
        <v>6683</v>
      </c>
      <c r="Z172" s="1153" t="s">
        <v>6850</v>
      </c>
    </row>
    <row r="173" spans="1:56" s="1234" customFormat="1">
      <c r="A173" s="433">
        <v>300301</v>
      </c>
      <c r="B173" s="1227">
        <v>60</v>
      </c>
      <c r="C173" s="1227">
        <v>0</v>
      </c>
      <c r="D173" s="1227">
        <v>2</v>
      </c>
      <c r="E173" s="1227">
        <v>0</v>
      </c>
      <c r="F173" s="1227">
        <v>201200001</v>
      </c>
      <c r="G173" s="1227">
        <v>0</v>
      </c>
      <c r="H173" s="1227">
        <v>1</v>
      </c>
      <c r="I173" s="1228" t="s">
        <v>462</v>
      </c>
      <c r="J173" s="1228" t="s">
        <v>462</v>
      </c>
      <c r="K173" s="1229" t="s">
        <v>2758</v>
      </c>
      <c r="L173" s="1227" t="s">
        <v>101</v>
      </c>
      <c r="M173" s="1227">
        <v>1</v>
      </c>
      <c r="N173" s="1227">
        <v>100</v>
      </c>
      <c r="O173" s="1227">
        <v>103</v>
      </c>
      <c r="P173" s="1227">
        <v>106</v>
      </c>
      <c r="Q173" s="1227">
        <v>107</v>
      </c>
      <c r="R173" s="1230">
        <v>310000000</v>
      </c>
      <c r="S173" s="1231">
        <v>1160</v>
      </c>
      <c r="T173" s="1231">
        <v>6600</v>
      </c>
      <c r="U173" s="1232" t="s">
        <v>776</v>
      </c>
      <c r="V173" s="1227">
        <v>0</v>
      </c>
      <c r="W173" s="1232" t="s">
        <v>776</v>
      </c>
      <c r="X173" s="1232" t="s">
        <v>347</v>
      </c>
      <c r="Y173" s="1757" t="s">
        <v>6683</v>
      </c>
      <c r="Z173" s="1233" t="s">
        <v>6853</v>
      </c>
      <c r="BD173" s="822" t="s">
        <v>4394</v>
      </c>
    </row>
    <row r="174" spans="1:56" s="1234" customFormat="1">
      <c r="A174" s="433">
        <v>300302</v>
      </c>
      <c r="B174" s="1227">
        <v>1</v>
      </c>
      <c r="C174" s="1227">
        <v>0</v>
      </c>
      <c r="D174" s="1227">
        <v>2</v>
      </c>
      <c r="E174" s="1227">
        <v>0</v>
      </c>
      <c r="F174" s="1227">
        <v>201200001</v>
      </c>
      <c r="G174" s="1227">
        <v>0</v>
      </c>
      <c r="H174" s="1227">
        <v>1</v>
      </c>
      <c r="I174" s="1228" t="s">
        <v>463</v>
      </c>
      <c r="J174" s="1228" t="s">
        <v>463</v>
      </c>
      <c r="K174" s="1229" t="s">
        <v>2759</v>
      </c>
      <c r="L174" s="365" t="s">
        <v>99</v>
      </c>
      <c r="M174" s="1227">
        <v>1</v>
      </c>
      <c r="N174" s="1227">
        <v>100</v>
      </c>
      <c r="O174" s="1227">
        <v>103</v>
      </c>
      <c r="P174" s="1227">
        <v>106</v>
      </c>
      <c r="Q174" s="1227">
        <v>107</v>
      </c>
      <c r="R174" s="1230">
        <v>310000001</v>
      </c>
      <c r="S174" s="1231">
        <v>1161</v>
      </c>
      <c r="T174" s="1231">
        <v>2450</v>
      </c>
      <c r="U174" s="1232" t="s">
        <v>778</v>
      </c>
      <c r="V174" s="1227">
        <v>0</v>
      </c>
      <c r="W174" s="1232" t="s">
        <v>778</v>
      </c>
      <c r="X174" s="1232" t="s">
        <v>386</v>
      </c>
      <c r="Y174" s="1757" t="s">
        <v>6690</v>
      </c>
      <c r="Z174" s="1233" t="s">
        <v>6854</v>
      </c>
      <c r="BD174" s="822" t="s">
        <v>4396</v>
      </c>
    </row>
    <row r="175" spans="1:56" s="1234" customFormat="1">
      <c r="A175" s="433">
        <v>300303</v>
      </c>
      <c r="B175" s="1227">
        <v>150</v>
      </c>
      <c r="C175" s="1227">
        <v>0</v>
      </c>
      <c r="D175" s="1227">
        <v>2</v>
      </c>
      <c r="E175" s="1227">
        <v>0</v>
      </c>
      <c r="F175" s="1227">
        <v>201200001</v>
      </c>
      <c r="G175" s="1227">
        <v>0</v>
      </c>
      <c r="H175" s="1227">
        <v>1</v>
      </c>
      <c r="I175" s="1228" t="s">
        <v>464</v>
      </c>
      <c r="J175" s="1228" t="s">
        <v>464</v>
      </c>
      <c r="K175" s="1229" t="s">
        <v>2760</v>
      </c>
      <c r="L175" s="365" t="s">
        <v>102</v>
      </c>
      <c r="M175" s="1227">
        <v>1</v>
      </c>
      <c r="N175" s="1227">
        <v>100</v>
      </c>
      <c r="O175" s="1227">
        <v>103</v>
      </c>
      <c r="P175" s="1227">
        <v>106</v>
      </c>
      <c r="Q175" s="1227">
        <v>107</v>
      </c>
      <c r="R175" s="1230">
        <v>310000002</v>
      </c>
      <c r="S175" s="1231">
        <v>1162</v>
      </c>
      <c r="T175" s="1231">
        <v>11550</v>
      </c>
      <c r="U175" s="1232" t="s">
        <v>780</v>
      </c>
      <c r="V175" s="1227">
        <v>0</v>
      </c>
      <c r="W175" s="1232" t="s">
        <v>780</v>
      </c>
      <c r="X175" s="1232" t="s">
        <v>350</v>
      </c>
      <c r="Y175" s="1757" t="s">
        <v>6690</v>
      </c>
      <c r="Z175" s="1233" t="s">
        <v>6853</v>
      </c>
      <c r="BD175" s="822" t="s">
        <v>4576</v>
      </c>
    </row>
    <row r="176" spans="1:56" s="1234" customFormat="1">
      <c r="A176" s="433">
        <v>300304</v>
      </c>
      <c r="B176" s="1227">
        <v>150</v>
      </c>
      <c r="C176" s="1227">
        <v>0</v>
      </c>
      <c r="D176" s="1227">
        <v>2</v>
      </c>
      <c r="E176" s="1227">
        <v>0</v>
      </c>
      <c r="F176" s="1227">
        <v>201200001</v>
      </c>
      <c r="G176" s="1227">
        <v>0</v>
      </c>
      <c r="H176" s="1227">
        <v>1</v>
      </c>
      <c r="I176" s="1228" t="s">
        <v>465</v>
      </c>
      <c r="J176" s="1228" t="s">
        <v>465</v>
      </c>
      <c r="K176" s="1229" t="s">
        <v>2761</v>
      </c>
      <c r="L176" s="543" t="s">
        <v>102</v>
      </c>
      <c r="M176" s="1227">
        <v>1</v>
      </c>
      <c r="N176" s="1227">
        <v>100</v>
      </c>
      <c r="O176" s="1227">
        <v>103</v>
      </c>
      <c r="P176" s="1227">
        <v>106</v>
      </c>
      <c r="Q176" s="1227">
        <v>107</v>
      </c>
      <c r="R176" s="1230">
        <v>310000003</v>
      </c>
      <c r="S176" s="1231">
        <v>1163</v>
      </c>
      <c r="T176" s="1231">
        <v>20650</v>
      </c>
      <c r="U176" s="1232" t="s">
        <v>782</v>
      </c>
      <c r="V176" s="1227">
        <v>0</v>
      </c>
      <c r="W176" s="1232" t="s">
        <v>782</v>
      </c>
      <c r="X176" s="1232" t="s">
        <v>352</v>
      </c>
      <c r="Y176" s="1757" t="s">
        <v>6690</v>
      </c>
      <c r="Z176" s="1233" t="s">
        <v>6853</v>
      </c>
      <c r="BD176" s="822" t="s">
        <v>4603</v>
      </c>
    </row>
    <row r="177" spans="1:56" s="1234" customFormat="1">
      <c r="A177" s="433">
        <v>300305</v>
      </c>
      <c r="B177" s="1227">
        <v>150</v>
      </c>
      <c r="C177" s="1227">
        <v>0</v>
      </c>
      <c r="D177" s="1227">
        <v>2</v>
      </c>
      <c r="E177" s="1227">
        <v>0</v>
      </c>
      <c r="F177" s="1227">
        <v>201200001</v>
      </c>
      <c r="G177" s="1227">
        <v>0</v>
      </c>
      <c r="H177" s="1227">
        <v>1</v>
      </c>
      <c r="I177" s="1228" t="s">
        <v>466</v>
      </c>
      <c r="J177" s="1228" t="s">
        <v>466</v>
      </c>
      <c r="K177" s="1229" t="s">
        <v>2762</v>
      </c>
      <c r="L177" s="365" t="s">
        <v>102</v>
      </c>
      <c r="M177" s="1227">
        <v>1</v>
      </c>
      <c r="N177" s="1227">
        <v>100</v>
      </c>
      <c r="O177" s="1227">
        <v>103</v>
      </c>
      <c r="P177" s="1227">
        <v>106</v>
      </c>
      <c r="Q177" s="1227">
        <v>107</v>
      </c>
      <c r="R177" s="1230">
        <v>310000004</v>
      </c>
      <c r="S177" s="1231">
        <v>1164</v>
      </c>
      <c r="T177" s="1231">
        <v>11550</v>
      </c>
      <c r="U177" s="1232" t="s">
        <v>784</v>
      </c>
      <c r="V177" s="1227">
        <v>0</v>
      </c>
      <c r="W177" s="1232" t="s">
        <v>784</v>
      </c>
      <c r="X177" s="1232" t="s">
        <v>354</v>
      </c>
      <c r="Y177" s="1757" t="s">
        <v>6690</v>
      </c>
      <c r="Z177" s="1233" t="s">
        <v>6853</v>
      </c>
      <c r="BD177" s="509" t="s">
        <v>5116</v>
      </c>
    </row>
    <row r="178" spans="1:56" s="1234" customFormat="1">
      <c r="A178" s="433">
        <v>300306</v>
      </c>
      <c r="B178" s="1231">
        <v>150</v>
      </c>
      <c r="C178" s="1231">
        <v>0</v>
      </c>
      <c r="D178" s="1227">
        <v>2</v>
      </c>
      <c r="E178" s="1231">
        <v>0</v>
      </c>
      <c r="F178" s="1231">
        <v>201200001</v>
      </c>
      <c r="G178" s="1227">
        <v>0</v>
      </c>
      <c r="H178" s="1231">
        <v>1</v>
      </c>
      <c r="I178" s="1235" t="s">
        <v>467</v>
      </c>
      <c r="J178" s="1235" t="s">
        <v>467</v>
      </c>
      <c r="K178" s="1236" t="s">
        <v>2763</v>
      </c>
      <c r="L178" s="365" t="s">
        <v>99</v>
      </c>
      <c r="M178" s="1231">
        <v>1</v>
      </c>
      <c r="N178" s="1231">
        <v>100</v>
      </c>
      <c r="O178" s="1231">
        <v>103</v>
      </c>
      <c r="P178" s="1231">
        <v>106</v>
      </c>
      <c r="Q178" s="1231">
        <v>107</v>
      </c>
      <c r="R178" s="1230">
        <v>310000005</v>
      </c>
      <c r="S178" s="1231">
        <v>1165</v>
      </c>
      <c r="T178" s="1231">
        <v>11550</v>
      </c>
      <c r="U178" s="1237" t="s">
        <v>786</v>
      </c>
      <c r="V178" s="1231">
        <v>0</v>
      </c>
      <c r="W178" s="1237" t="s">
        <v>786</v>
      </c>
      <c r="X178" s="1232" t="s">
        <v>356</v>
      </c>
      <c r="Y178" s="1757" t="s">
        <v>6690</v>
      </c>
      <c r="Z178" s="1233" t="s">
        <v>6853</v>
      </c>
      <c r="BD178" s="822" t="s">
        <v>5206</v>
      </c>
    </row>
    <row r="179" spans="1:56" s="1234" customFormat="1">
      <c r="A179" s="433">
        <v>300307</v>
      </c>
      <c r="B179" s="1231">
        <v>2</v>
      </c>
      <c r="C179" s="1231">
        <v>0</v>
      </c>
      <c r="D179" s="1227">
        <v>2</v>
      </c>
      <c r="E179" s="1231">
        <v>0</v>
      </c>
      <c r="F179" s="1231">
        <v>201200001</v>
      </c>
      <c r="G179" s="1227">
        <v>0</v>
      </c>
      <c r="H179" s="1231">
        <v>1</v>
      </c>
      <c r="I179" s="1235" t="s">
        <v>468</v>
      </c>
      <c r="J179" s="1235" t="s">
        <v>468</v>
      </c>
      <c r="K179" s="1236" t="s">
        <v>2764</v>
      </c>
      <c r="L179" s="365" t="s">
        <v>102</v>
      </c>
      <c r="M179" s="1231">
        <v>1</v>
      </c>
      <c r="N179" s="1231">
        <v>100</v>
      </c>
      <c r="O179" s="1231">
        <v>103</v>
      </c>
      <c r="P179" s="1231">
        <v>106</v>
      </c>
      <c r="Q179" s="1231">
        <v>107</v>
      </c>
      <c r="R179" s="1230">
        <v>310000006</v>
      </c>
      <c r="S179" s="1231">
        <v>1166</v>
      </c>
      <c r="T179" s="1231">
        <v>2450</v>
      </c>
      <c r="U179" s="1237" t="s">
        <v>788</v>
      </c>
      <c r="V179" s="1231">
        <v>0</v>
      </c>
      <c r="W179" s="1237" t="s">
        <v>788</v>
      </c>
      <c r="X179" s="1232" t="s">
        <v>358</v>
      </c>
      <c r="Y179" s="1757" t="s">
        <v>6690</v>
      </c>
      <c r="Z179" s="1233" t="s">
        <v>6853</v>
      </c>
      <c r="BD179" s="1421" t="s">
        <v>5386</v>
      </c>
    </row>
    <row r="180" spans="1:56" s="1234" customFormat="1">
      <c r="A180" s="433">
        <v>300308</v>
      </c>
      <c r="B180" s="1231">
        <v>5</v>
      </c>
      <c r="C180" s="1231">
        <v>0</v>
      </c>
      <c r="D180" s="1227">
        <v>2</v>
      </c>
      <c r="E180" s="1231">
        <v>0</v>
      </c>
      <c r="F180" s="1231">
        <v>201200001</v>
      </c>
      <c r="G180" s="1227">
        <v>0</v>
      </c>
      <c r="H180" s="1231">
        <v>1</v>
      </c>
      <c r="I180" s="1235" t="s">
        <v>3732</v>
      </c>
      <c r="J180" s="1235" t="s">
        <v>3732</v>
      </c>
      <c r="K180" s="1236" t="s">
        <v>2778</v>
      </c>
      <c r="L180" s="365" t="s">
        <v>99</v>
      </c>
      <c r="M180" s="1231">
        <v>1</v>
      </c>
      <c r="N180" s="1231">
        <v>100</v>
      </c>
      <c r="O180" s="1231">
        <v>103</v>
      </c>
      <c r="P180" s="1231">
        <v>106</v>
      </c>
      <c r="Q180" s="1231">
        <v>107</v>
      </c>
      <c r="R180" s="1230">
        <v>310000007</v>
      </c>
      <c r="S180" s="1231" t="s">
        <v>1787</v>
      </c>
      <c r="T180" s="1231">
        <v>20650</v>
      </c>
      <c r="U180" s="1237" t="s">
        <v>3739</v>
      </c>
      <c r="V180" s="1231">
        <v>0</v>
      </c>
      <c r="W180" s="1237" t="s">
        <v>3739</v>
      </c>
      <c r="X180" s="1232" t="s">
        <v>1366</v>
      </c>
      <c r="Y180" s="1757" t="s">
        <v>6690</v>
      </c>
      <c r="Z180" s="1233" t="s">
        <v>6853</v>
      </c>
      <c r="BD180" s="1444" t="s">
        <v>5440</v>
      </c>
    </row>
    <row r="181" spans="1:56" s="1234" customFormat="1">
      <c r="A181" s="433">
        <v>300309</v>
      </c>
      <c r="B181" s="1231">
        <v>150</v>
      </c>
      <c r="C181" s="1231">
        <v>0</v>
      </c>
      <c r="D181" s="1227">
        <v>2</v>
      </c>
      <c r="E181" s="1231">
        <v>0</v>
      </c>
      <c r="F181" s="1231">
        <v>201200001</v>
      </c>
      <c r="G181" s="1227">
        <v>0</v>
      </c>
      <c r="H181" s="1231">
        <v>1</v>
      </c>
      <c r="I181" s="1235" t="s">
        <v>3733</v>
      </c>
      <c r="J181" s="1235" t="s">
        <v>3733</v>
      </c>
      <c r="K181" s="1236" t="s">
        <v>2779</v>
      </c>
      <c r="L181" s="365" t="s">
        <v>101</v>
      </c>
      <c r="M181" s="1231">
        <v>1</v>
      </c>
      <c r="N181" s="1231">
        <v>100</v>
      </c>
      <c r="O181" s="1231">
        <v>103</v>
      </c>
      <c r="P181" s="1231">
        <v>106</v>
      </c>
      <c r="Q181" s="1231">
        <v>107</v>
      </c>
      <c r="R181" s="1230">
        <v>310000008</v>
      </c>
      <c r="S181" s="1231" t="s">
        <v>1296</v>
      </c>
      <c r="T181" s="1231">
        <v>20650</v>
      </c>
      <c r="U181" s="1237" t="s">
        <v>3740</v>
      </c>
      <c r="V181" s="1231">
        <v>0</v>
      </c>
      <c r="W181" s="1237" t="s">
        <v>3740</v>
      </c>
      <c r="X181" s="1232" t="s">
        <v>1273</v>
      </c>
      <c r="Y181" s="1757" t="s">
        <v>6690</v>
      </c>
      <c r="Z181" s="1233" t="s">
        <v>6853</v>
      </c>
      <c r="BD181" s="822" t="s">
        <v>5511</v>
      </c>
    </row>
    <row r="182" spans="1:56" s="1234" customFormat="1">
      <c r="A182" s="433">
        <v>300310</v>
      </c>
      <c r="B182" s="1231">
        <v>5</v>
      </c>
      <c r="C182" s="1231">
        <v>0</v>
      </c>
      <c r="D182" s="1227">
        <v>2</v>
      </c>
      <c r="E182" s="1231">
        <v>0</v>
      </c>
      <c r="F182" s="1231">
        <v>201200001</v>
      </c>
      <c r="G182" s="1227">
        <v>0</v>
      </c>
      <c r="H182" s="1231">
        <v>1</v>
      </c>
      <c r="I182" s="1235" t="s">
        <v>3734</v>
      </c>
      <c r="J182" s="1235" t="s">
        <v>3734</v>
      </c>
      <c r="K182" s="1236" t="s">
        <v>2780</v>
      </c>
      <c r="L182" s="365" t="s">
        <v>102</v>
      </c>
      <c r="M182" s="1231">
        <v>1</v>
      </c>
      <c r="N182" s="1231">
        <v>100</v>
      </c>
      <c r="O182" s="1231">
        <v>103</v>
      </c>
      <c r="P182" s="1231">
        <v>106</v>
      </c>
      <c r="Q182" s="1231">
        <v>107</v>
      </c>
      <c r="R182" s="1230">
        <v>310000009</v>
      </c>
      <c r="S182" s="1231" t="s">
        <v>1433</v>
      </c>
      <c r="T182" s="1231">
        <v>1050</v>
      </c>
      <c r="U182" s="1237" t="s">
        <v>3737</v>
      </c>
      <c r="V182" s="1231">
        <v>0</v>
      </c>
      <c r="W182" s="1237" t="s">
        <v>3737</v>
      </c>
      <c r="X182" s="1232" t="s">
        <v>1547</v>
      </c>
      <c r="Y182" s="1757" t="s">
        <v>6690</v>
      </c>
      <c r="Z182" s="1233" t="s">
        <v>6853</v>
      </c>
      <c r="BD182" s="1421" t="s">
        <v>5540</v>
      </c>
    </row>
    <row r="183" spans="1:56" s="1238" customFormat="1">
      <c r="A183" s="433">
        <v>300311</v>
      </c>
      <c r="B183" s="1231">
        <v>150</v>
      </c>
      <c r="C183" s="1231">
        <v>0</v>
      </c>
      <c r="D183" s="1227">
        <v>2</v>
      </c>
      <c r="E183" s="1231">
        <v>0</v>
      </c>
      <c r="F183" s="1231">
        <v>201200001</v>
      </c>
      <c r="G183" s="1227">
        <v>0</v>
      </c>
      <c r="H183" s="1231">
        <v>1</v>
      </c>
      <c r="I183" s="1235" t="s">
        <v>3735</v>
      </c>
      <c r="J183" s="1235" t="s">
        <v>3735</v>
      </c>
      <c r="K183" s="1236" t="s">
        <v>2781</v>
      </c>
      <c r="L183" s="365" t="s">
        <v>99</v>
      </c>
      <c r="M183" s="1231">
        <v>1</v>
      </c>
      <c r="N183" s="1231">
        <v>100</v>
      </c>
      <c r="O183" s="1231">
        <v>103</v>
      </c>
      <c r="P183" s="1231">
        <v>106</v>
      </c>
      <c r="Q183" s="1231">
        <v>107</v>
      </c>
      <c r="R183" s="1230">
        <v>310000010</v>
      </c>
      <c r="S183" s="1231" t="s">
        <v>1439</v>
      </c>
      <c r="T183" s="1231">
        <v>17700</v>
      </c>
      <c r="U183" s="1237" t="s">
        <v>3738</v>
      </c>
      <c r="V183" s="1231">
        <v>0</v>
      </c>
      <c r="W183" s="1237" t="s">
        <v>3738</v>
      </c>
      <c r="X183" s="1232" t="s">
        <v>1548</v>
      </c>
      <c r="Y183" s="1757" t="s">
        <v>6690</v>
      </c>
      <c r="Z183" s="1233" t="s">
        <v>6853</v>
      </c>
      <c r="BD183" s="1472" t="s">
        <v>5651</v>
      </c>
    </row>
    <row r="184" spans="1:56" s="1238" customFormat="1">
      <c r="A184" s="433">
        <v>300312</v>
      </c>
      <c r="B184" s="1231">
        <v>60</v>
      </c>
      <c r="C184" s="1231">
        <v>0</v>
      </c>
      <c r="D184" s="1227">
        <v>2</v>
      </c>
      <c r="E184" s="1231">
        <v>0</v>
      </c>
      <c r="F184" s="1231">
        <v>201200001</v>
      </c>
      <c r="G184" s="1227">
        <v>0</v>
      </c>
      <c r="H184" s="1231">
        <v>1</v>
      </c>
      <c r="I184" s="1235" t="s">
        <v>3736</v>
      </c>
      <c r="J184" s="1235" t="s">
        <v>3736</v>
      </c>
      <c r="K184" s="1236" t="s">
        <v>2782</v>
      </c>
      <c r="L184" s="365" t="s">
        <v>99</v>
      </c>
      <c r="M184" s="1231">
        <v>1</v>
      </c>
      <c r="N184" s="1231">
        <v>100</v>
      </c>
      <c r="O184" s="1231">
        <v>103</v>
      </c>
      <c r="P184" s="1231">
        <v>106</v>
      </c>
      <c r="Q184" s="1231">
        <v>107</v>
      </c>
      <c r="R184" s="1230">
        <v>310000011</v>
      </c>
      <c r="S184" s="1231" t="s">
        <v>1448</v>
      </c>
      <c r="T184" s="1231">
        <v>6600</v>
      </c>
      <c r="U184" s="1237" t="s">
        <v>3741</v>
      </c>
      <c r="V184" s="1231">
        <v>0</v>
      </c>
      <c r="W184" s="1237" t="s">
        <v>3741</v>
      </c>
      <c r="X184" s="1232" t="s">
        <v>1549</v>
      </c>
      <c r="Y184" s="1757" t="s">
        <v>6690</v>
      </c>
      <c r="Z184" s="1233" t="s">
        <v>6853</v>
      </c>
      <c r="BD184" s="822" t="s">
        <v>5688</v>
      </c>
    </row>
    <row r="185" spans="1:56">
      <c r="A185" s="1179">
        <v>910001</v>
      </c>
      <c r="B185" s="1180">
        <v>150</v>
      </c>
      <c r="C185" s="1180">
        <v>4</v>
      </c>
      <c r="D185" s="1180">
        <v>1</v>
      </c>
      <c r="E185" s="1180">
        <v>0</v>
      </c>
      <c r="F185" s="1180">
        <v>201200001</v>
      </c>
      <c r="G185" s="1200">
        <v>0</v>
      </c>
      <c r="H185" s="1180">
        <v>1</v>
      </c>
      <c r="I185" s="1201" t="s">
        <v>3742</v>
      </c>
      <c r="J185" s="1201" t="s">
        <v>3742</v>
      </c>
      <c r="K185" s="1239" t="s">
        <v>3743</v>
      </c>
      <c r="L185" s="1180" t="s">
        <v>3744</v>
      </c>
      <c r="M185" s="1180">
        <v>1</v>
      </c>
      <c r="N185" s="1180">
        <v>100</v>
      </c>
      <c r="O185" s="1180">
        <v>103</v>
      </c>
      <c r="P185" s="1180">
        <v>106</v>
      </c>
      <c r="Q185" s="1180">
        <v>107</v>
      </c>
      <c r="R185" s="1180">
        <v>920000001</v>
      </c>
      <c r="S185" s="1181">
        <v>5255</v>
      </c>
      <c r="T185" s="1180">
        <v>100000</v>
      </c>
      <c r="U185" s="1202" t="s">
        <v>4483</v>
      </c>
      <c r="V185" s="1180">
        <v>0</v>
      </c>
      <c r="W185" s="1202" t="s">
        <v>4483</v>
      </c>
      <c r="X185" s="1202" t="s">
        <v>4484</v>
      </c>
      <c r="Y185" s="1757" t="s">
        <v>6690</v>
      </c>
      <c r="Z185" s="1199" t="s">
        <v>3747</v>
      </c>
      <c r="AC185" s="822" t="str">
        <f>IF(ISERROR(VLOOKUP(I185,$AF$185:$AH$232,2,FALSE)),U185,VLOOKUP(I185,$AF$185:$AH$232,2,FALSE))</f>
        <v>UI_HomeGardenThumbnail_Image.Seed.ecs_e_h_seed_cjycancer_normal</v>
      </c>
      <c r="AF185" s="822" t="s">
        <v>3756</v>
      </c>
      <c r="AG185" s="822" t="s">
        <v>4394</v>
      </c>
      <c r="AH185" s="822" t="s">
        <v>4511</v>
      </c>
      <c r="AM185" s="822" t="s">
        <v>4483</v>
      </c>
      <c r="AY185" s="822" t="s">
        <v>4394</v>
      </c>
      <c r="BD185" s="822" t="s">
        <v>4395</v>
      </c>
    </row>
    <row r="186" spans="1:56">
      <c r="A186" s="1179">
        <v>910002</v>
      </c>
      <c r="B186" s="1180">
        <v>150</v>
      </c>
      <c r="C186" s="1180">
        <v>4</v>
      </c>
      <c r="D186" s="1180">
        <v>1</v>
      </c>
      <c r="E186" s="1180">
        <v>0</v>
      </c>
      <c r="F186" s="1180">
        <v>201200001</v>
      </c>
      <c r="G186" s="1200">
        <v>0</v>
      </c>
      <c r="H186" s="1180">
        <v>1</v>
      </c>
      <c r="I186" s="1201" t="s">
        <v>3748</v>
      </c>
      <c r="J186" s="1201" t="s">
        <v>3748</v>
      </c>
      <c r="K186" s="1203" t="s">
        <v>3749</v>
      </c>
      <c r="L186" s="1210" t="s">
        <v>3744</v>
      </c>
      <c r="M186" s="1210">
        <v>1</v>
      </c>
      <c r="N186" s="1210">
        <v>100</v>
      </c>
      <c r="O186" s="1210">
        <v>103</v>
      </c>
      <c r="P186" s="1210">
        <v>106</v>
      </c>
      <c r="Q186" s="1210">
        <v>107</v>
      </c>
      <c r="R186" s="1210">
        <v>920000002</v>
      </c>
      <c r="S186" s="1210">
        <v>5258</v>
      </c>
      <c r="T186" s="1180">
        <v>100000</v>
      </c>
      <c r="U186" s="1202" t="s">
        <v>3750</v>
      </c>
      <c r="V186" s="1210">
        <v>0</v>
      </c>
      <c r="W186" s="1202" t="s">
        <v>3750</v>
      </c>
      <c r="X186" s="1202" t="s">
        <v>3751</v>
      </c>
      <c r="Y186" s="1757" t="s">
        <v>6690</v>
      </c>
      <c r="Z186" s="1199" t="s">
        <v>3747</v>
      </c>
      <c r="AC186" s="822" t="str">
        <f t="shared" ref="AC186:AC244" si="0">IF(ISERROR(VLOOKUP(I186,$AF$185:$AH$232,2,FALSE)),U186,VLOOKUP(I186,$AF$185:$AH$232,2,FALSE))</f>
        <v>UI_HomeGardenThumbnail_Image.Seed.ecs_e_h_seed_cjyswan_normal</v>
      </c>
      <c r="AF186" s="822" t="s">
        <v>3757</v>
      </c>
      <c r="AG186" s="822" t="s">
        <v>4395</v>
      </c>
      <c r="AH186" s="822" t="s">
        <v>4513</v>
      </c>
      <c r="AM186" s="822" t="s">
        <v>3750</v>
      </c>
      <c r="AY186" s="822" t="s">
        <v>4395</v>
      </c>
      <c r="BD186" s="822" t="s">
        <v>4397</v>
      </c>
    </row>
    <row r="187" spans="1:56">
      <c r="A187" s="1179">
        <v>910003</v>
      </c>
      <c r="B187" s="1180">
        <v>150</v>
      </c>
      <c r="C187" s="1180">
        <v>4</v>
      </c>
      <c r="D187" s="1180">
        <v>1</v>
      </c>
      <c r="E187" s="1180">
        <v>0</v>
      </c>
      <c r="F187" s="1180">
        <v>201200001</v>
      </c>
      <c r="G187" s="1200">
        <v>0</v>
      </c>
      <c r="H187" s="1180">
        <v>1</v>
      </c>
      <c r="I187" s="1201" t="s">
        <v>3752</v>
      </c>
      <c r="J187" s="1201" t="s">
        <v>3752</v>
      </c>
      <c r="K187" s="1203" t="s">
        <v>3753</v>
      </c>
      <c r="L187" s="1180" t="s">
        <v>3744</v>
      </c>
      <c r="M187" s="1180">
        <v>1</v>
      </c>
      <c r="N187" s="1180">
        <v>100</v>
      </c>
      <c r="O187" s="1180">
        <v>103</v>
      </c>
      <c r="P187" s="1180">
        <v>106</v>
      </c>
      <c r="Q187" s="1180">
        <v>107</v>
      </c>
      <c r="R187" s="1180">
        <v>920000003</v>
      </c>
      <c r="S187" s="1181">
        <v>5261</v>
      </c>
      <c r="T187" s="1180">
        <v>100000</v>
      </c>
      <c r="U187" s="1202" t="s">
        <v>3754</v>
      </c>
      <c r="V187" s="1180">
        <v>0</v>
      </c>
      <c r="W187" s="1202" t="s">
        <v>3754</v>
      </c>
      <c r="X187" s="1202" t="s">
        <v>3755</v>
      </c>
      <c r="Y187" s="1757" t="s">
        <v>6690</v>
      </c>
      <c r="Z187" s="1199" t="s">
        <v>3747</v>
      </c>
      <c r="AC187" s="822" t="str">
        <f t="shared" si="0"/>
        <v>UI_HomeGardenThumbnail_Image.Seed.ecs_e_h_seed_cjyhercules_normal</v>
      </c>
      <c r="AF187" s="822" t="s">
        <v>3764</v>
      </c>
      <c r="AG187" s="822" t="s">
        <v>4396</v>
      </c>
      <c r="AH187" s="822" t="s">
        <v>4543</v>
      </c>
      <c r="AM187" s="822" t="s">
        <v>3754</v>
      </c>
      <c r="AY187" s="822" t="s">
        <v>4396</v>
      </c>
      <c r="BD187" s="822" t="s">
        <v>4582</v>
      </c>
    </row>
    <row r="188" spans="1:56">
      <c r="A188" s="1179">
        <v>910004</v>
      </c>
      <c r="B188" s="1180">
        <v>30</v>
      </c>
      <c r="C188" s="1180">
        <v>8</v>
      </c>
      <c r="D188" s="1180">
        <v>1</v>
      </c>
      <c r="E188" s="1180">
        <v>0</v>
      </c>
      <c r="F188" s="1180">
        <v>201200001</v>
      </c>
      <c r="G188" s="1200">
        <v>0</v>
      </c>
      <c r="H188" s="1180">
        <v>1</v>
      </c>
      <c r="I188" s="1201" t="s">
        <v>3756</v>
      </c>
      <c r="J188" s="1201" t="s">
        <v>3756</v>
      </c>
      <c r="K188" s="1239" t="s">
        <v>3765</v>
      </c>
      <c r="L188" s="1180" t="s">
        <v>3744</v>
      </c>
      <c r="M188" s="1180">
        <v>1</v>
      </c>
      <c r="N188" s="1180">
        <v>100</v>
      </c>
      <c r="O188" s="1180">
        <v>103</v>
      </c>
      <c r="P188" s="1180">
        <v>106</v>
      </c>
      <c r="Q188" s="1180">
        <v>107</v>
      </c>
      <c r="R188" s="1180">
        <v>920000004</v>
      </c>
      <c r="S188" s="1181">
        <v>5182</v>
      </c>
      <c r="T188" s="1180">
        <v>200000</v>
      </c>
      <c r="U188" s="1202" t="s">
        <v>4394</v>
      </c>
      <c r="V188" s="1180">
        <v>0</v>
      </c>
      <c r="W188" s="1605" t="s">
        <v>4483</v>
      </c>
      <c r="X188" s="1605" t="s">
        <v>4484</v>
      </c>
      <c r="Y188" s="1757" t="s">
        <v>6690</v>
      </c>
      <c r="Z188" s="1199" t="s">
        <v>3747</v>
      </c>
      <c r="AC188" s="822" t="str">
        <f t="shared" si="0"/>
        <v>UI_HomeGardenThumbnail_Image.Card.ecs_e_h_card_cancer</v>
      </c>
      <c r="AF188" s="822" t="s">
        <v>3766</v>
      </c>
      <c r="AG188" s="822" t="s">
        <v>4397</v>
      </c>
      <c r="AH188" s="822" t="s">
        <v>4545</v>
      </c>
      <c r="AM188" s="822" t="s">
        <v>4394</v>
      </c>
      <c r="AY188" s="822" t="s">
        <v>4397</v>
      </c>
      <c r="BD188" s="822" t="s">
        <v>4608</v>
      </c>
    </row>
    <row r="189" spans="1:56">
      <c r="A189" s="1179">
        <v>910005</v>
      </c>
      <c r="B189" s="1180">
        <v>30</v>
      </c>
      <c r="C189" s="1180">
        <v>9</v>
      </c>
      <c r="D189" s="1180">
        <v>1</v>
      </c>
      <c r="E189" s="1180">
        <v>0</v>
      </c>
      <c r="F189" s="1180">
        <v>201200001</v>
      </c>
      <c r="G189" s="1200">
        <v>0</v>
      </c>
      <c r="H189" s="1180">
        <v>1</v>
      </c>
      <c r="I189" s="1201" t="s">
        <v>3757</v>
      </c>
      <c r="J189" s="1201" t="s">
        <v>3757</v>
      </c>
      <c r="K189" s="1240" t="s">
        <v>3767</v>
      </c>
      <c r="L189" s="1180" t="s">
        <v>3744</v>
      </c>
      <c r="M189" s="1180">
        <v>1</v>
      </c>
      <c r="N189" s="1180">
        <v>100</v>
      </c>
      <c r="O189" s="1180">
        <v>103</v>
      </c>
      <c r="P189" s="1180">
        <v>106</v>
      </c>
      <c r="Q189" s="1180">
        <v>107</v>
      </c>
      <c r="R189" s="1180">
        <v>920000005</v>
      </c>
      <c r="S189" s="1181">
        <v>5182</v>
      </c>
      <c r="T189" s="1180">
        <v>200000</v>
      </c>
      <c r="U189" s="1202" t="s">
        <v>4395</v>
      </c>
      <c r="V189" s="1180">
        <v>0</v>
      </c>
      <c r="W189" s="1202" t="s">
        <v>3754</v>
      </c>
      <c r="X189" s="1202" t="s">
        <v>3755</v>
      </c>
      <c r="Y189" s="1757" t="s">
        <v>6690</v>
      </c>
      <c r="Z189" s="1199" t="s">
        <v>3747</v>
      </c>
      <c r="AC189" s="822" t="str">
        <f t="shared" si="0"/>
        <v>UI_HomeGardenThumbnail_Image.Card.ecs_e_h_card_cancer_s</v>
      </c>
      <c r="AF189" s="822" t="s">
        <v>3774</v>
      </c>
      <c r="AG189" s="822" t="s">
        <v>4576</v>
      </c>
      <c r="AH189" s="822" t="s">
        <v>4577</v>
      </c>
      <c r="AM189" s="822" t="s">
        <v>4395</v>
      </c>
      <c r="AY189" s="822" t="s">
        <v>4576</v>
      </c>
      <c r="BD189" s="509" t="s">
        <v>5121</v>
      </c>
    </row>
    <row r="190" spans="1:56">
      <c r="A190" s="1179">
        <v>910006</v>
      </c>
      <c r="B190" s="1180">
        <v>150</v>
      </c>
      <c r="C190" s="1180">
        <v>4</v>
      </c>
      <c r="D190" s="1180">
        <v>1</v>
      </c>
      <c r="E190" s="1180">
        <v>0</v>
      </c>
      <c r="F190" s="1180">
        <v>201200001</v>
      </c>
      <c r="G190" s="1200">
        <v>0</v>
      </c>
      <c r="H190" s="1180">
        <v>1</v>
      </c>
      <c r="I190" s="1201" t="s">
        <v>3758</v>
      </c>
      <c r="J190" s="1201" t="s">
        <v>3758</v>
      </c>
      <c r="K190" s="1239" t="s">
        <v>3759</v>
      </c>
      <c r="L190" s="1180" t="s">
        <v>3744</v>
      </c>
      <c r="M190" s="1180">
        <v>1</v>
      </c>
      <c r="N190" s="1180">
        <v>100</v>
      </c>
      <c r="O190" s="1180">
        <v>103</v>
      </c>
      <c r="P190" s="1180">
        <v>106</v>
      </c>
      <c r="Q190" s="1180">
        <v>107</v>
      </c>
      <c r="R190" s="1180">
        <v>920000006</v>
      </c>
      <c r="S190" s="1181">
        <v>5264</v>
      </c>
      <c r="T190" s="1180">
        <v>100000</v>
      </c>
      <c r="U190" s="1202" t="s">
        <v>4485</v>
      </c>
      <c r="V190" s="1180">
        <v>0</v>
      </c>
      <c r="W190" s="1202" t="s">
        <v>4485</v>
      </c>
      <c r="X190" s="1202" t="s">
        <v>4486</v>
      </c>
      <c r="Y190" s="1757" t="s">
        <v>6690</v>
      </c>
      <c r="Z190" s="1199" t="s">
        <v>3747</v>
      </c>
      <c r="AC190" s="822" t="str">
        <f t="shared" si="0"/>
        <v>UI_HomeGardenThumbnail_Image.Seed.ecs_e_h_seed_cjyleo_normal</v>
      </c>
      <c r="AF190" s="822" t="s">
        <v>3776</v>
      </c>
      <c r="AG190" s="822" t="s">
        <v>4582</v>
      </c>
      <c r="AH190" s="822" t="s">
        <v>4583</v>
      </c>
      <c r="AM190" s="822" t="s">
        <v>4485</v>
      </c>
      <c r="AY190" s="822" t="s">
        <v>4582</v>
      </c>
      <c r="BD190" s="822" t="s">
        <v>5211</v>
      </c>
    </row>
    <row r="191" spans="1:56">
      <c r="A191" s="1179">
        <v>910007</v>
      </c>
      <c r="B191" s="1180">
        <v>150</v>
      </c>
      <c r="C191" s="1180">
        <v>4</v>
      </c>
      <c r="D191" s="1180">
        <v>1</v>
      </c>
      <c r="E191" s="1180">
        <v>0</v>
      </c>
      <c r="F191" s="1180">
        <v>201200001</v>
      </c>
      <c r="G191" s="1200">
        <v>0</v>
      </c>
      <c r="H191" s="1180">
        <v>1</v>
      </c>
      <c r="I191" s="1201" t="s">
        <v>3760</v>
      </c>
      <c r="J191" s="1201" t="s">
        <v>3760</v>
      </c>
      <c r="K191" s="1203" t="s">
        <v>3761</v>
      </c>
      <c r="L191" s="1180" t="s">
        <v>3744</v>
      </c>
      <c r="M191" s="1180">
        <v>1</v>
      </c>
      <c r="N191" s="1180">
        <v>100</v>
      </c>
      <c r="O191" s="1180">
        <v>103</v>
      </c>
      <c r="P191" s="1180">
        <v>106</v>
      </c>
      <c r="Q191" s="1180">
        <v>107</v>
      </c>
      <c r="R191" s="1180">
        <v>920000007</v>
      </c>
      <c r="S191" s="1181">
        <v>5267</v>
      </c>
      <c r="T191" s="1180">
        <v>100000</v>
      </c>
      <c r="U191" s="1202" t="s">
        <v>4487</v>
      </c>
      <c r="V191" s="1180">
        <v>0</v>
      </c>
      <c r="W191" s="1202" t="s">
        <v>4487</v>
      </c>
      <c r="X191" s="1202" t="s">
        <v>4488</v>
      </c>
      <c r="Y191" s="1757" t="s">
        <v>6690</v>
      </c>
      <c r="Z191" s="1199" t="s">
        <v>3747</v>
      </c>
      <c r="AC191" s="822" t="str">
        <f t="shared" si="0"/>
        <v>UI_HomeGardenThumbnail_Image.Seed.ecs_e_h_seed_cjyshield_normal</v>
      </c>
      <c r="AF191" s="822" t="s">
        <v>3784</v>
      </c>
      <c r="AG191" s="822" t="s">
        <v>4603</v>
      </c>
      <c r="AH191" s="822" t="s">
        <v>4469</v>
      </c>
      <c r="AM191" s="822" t="s">
        <v>4487</v>
      </c>
      <c r="AY191" s="822" t="s">
        <v>4603</v>
      </c>
      <c r="BD191" s="1421" t="s">
        <v>5391</v>
      </c>
    </row>
    <row r="192" spans="1:56">
      <c r="A192" s="1179">
        <v>910008</v>
      </c>
      <c r="B192" s="1180">
        <v>150</v>
      </c>
      <c r="C192" s="1180">
        <v>4</v>
      </c>
      <c r="D192" s="1180">
        <v>1</v>
      </c>
      <c r="E192" s="1180">
        <v>0</v>
      </c>
      <c r="F192" s="1180">
        <v>201200001</v>
      </c>
      <c r="G192" s="1200">
        <v>0</v>
      </c>
      <c r="H192" s="1180">
        <v>1</v>
      </c>
      <c r="I192" s="1201" t="s">
        <v>3762</v>
      </c>
      <c r="J192" s="1201" t="s">
        <v>3762</v>
      </c>
      <c r="K192" s="1203" t="s">
        <v>3763</v>
      </c>
      <c r="L192" s="1180" t="s">
        <v>3744</v>
      </c>
      <c r="M192" s="1180">
        <v>1</v>
      </c>
      <c r="N192" s="1180">
        <v>100</v>
      </c>
      <c r="O192" s="1180">
        <v>103</v>
      </c>
      <c r="P192" s="1180">
        <v>106</v>
      </c>
      <c r="Q192" s="1180">
        <v>107</v>
      </c>
      <c r="R192" s="1180">
        <v>920000008</v>
      </c>
      <c r="S192" s="1181">
        <v>5270</v>
      </c>
      <c r="T192" s="1180">
        <v>100000</v>
      </c>
      <c r="U192" s="1202" t="s">
        <v>4489</v>
      </c>
      <c r="V192" s="1180">
        <v>0</v>
      </c>
      <c r="W192" s="1202" t="s">
        <v>4489</v>
      </c>
      <c r="X192" s="1202" t="s">
        <v>4490</v>
      </c>
      <c r="Y192" s="1757" t="s">
        <v>6690</v>
      </c>
      <c r="Z192" s="1199" t="s">
        <v>3747</v>
      </c>
      <c r="AC192" s="822" t="str">
        <f t="shared" si="0"/>
        <v>UI_HomeGardenThumbnail_Image.Seed.ecs_e_h_seed_cjydelphinus_normal</v>
      </c>
      <c r="AF192" s="822" t="s">
        <v>3786</v>
      </c>
      <c r="AG192" s="822" t="s">
        <v>4608</v>
      </c>
      <c r="AH192" s="822" t="s">
        <v>4609</v>
      </c>
      <c r="AM192" s="822" t="s">
        <v>4489</v>
      </c>
      <c r="AY192" s="822" t="s">
        <v>4608</v>
      </c>
      <c r="BD192" s="1444" t="s">
        <v>5445</v>
      </c>
    </row>
    <row r="193" spans="1:56">
      <c r="A193" s="1179">
        <v>910009</v>
      </c>
      <c r="B193" s="1180">
        <v>30</v>
      </c>
      <c r="C193" s="1180">
        <v>8</v>
      </c>
      <c r="D193" s="1180">
        <v>1</v>
      </c>
      <c r="E193" s="1180">
        <v>0</v>
      </c>
      <c r="F193" s="1180">
        <v>201200001</v>
      </c>
      <c r="G193" s="1200">
        <v>0</v>
      </c>
      <c r="H193" s="1180">
        <v>1</v>
      </c>
      <c r="I193" s="1201" t="s">
        <v>3764</v>
      </c>
      <c r="J193" s="1201" t="s">
        <v>3764</v>
      </c>
      <c r="K193" s="1239" t="s">
        <v>4491</v>
      </c>
      <c r="L193" s="1180" t="s">
        <v>3744</v>
      </c>
      <c r="M193" s="1180">
        <v>1</v>
      </c>
      <c r="N193" s="1180">
        <v>100</v>
      </c>
      <c r="O193" s="1180">
        <v>103</v>
      </c>
      <c r="P193" s="1180">
        <v>106</v>
      </c>
      <c r="Q193" s="1180">
        <v>107</v>
      </c>
      <c r="R193" s="1180">
        <v>920000009</v>
      </c>
      <c r="S193" s="1181">
        <v>5182</v>
      </c>
      <c r="T193" s="1180">
        <v>200000</v>
      </c>
      <c r="U193" s="1202" t="s">
        <v>4396</v>
      </c>
      <c r="V193" s="1180">
        <v>0</v>
      </c>
      <c r="W193" s="1202" t="s">
        <v>4485</v>
      </c>
      <c r="X193" s="1202" t="s">
        <v>4486</v>
      </c>
      <c r="Y193" s="1757" t="s">
        <v>6690</v>
      </c>
      <c r="Z193" s="1199" t="s">
        <v>3747</v>
      </c>
      <c r="AC193" s="822" t="str">
        <f t="shared" si="0"/>
        <v>UI_HomeGardenThumbnail_Image.Card.ecs_e_h_card_lion</v>
      </c>
      <c r="AF193" s="509" t="s">
        <v>3794</v>
      </c>
      <c r="AG193" s="509" t="s">
        <v>5116</v>
      </c>
      <c r="AH193" s="509" t="s">
        <v>5117</v>
      </c>
      <c r="AM193" s="822" t="s">
        <v>4396</v>
      </c>
      <c r="AY193" s="509" t="s">
        <v>5116</v>
      </c>
      <c r="BD193" s="822" t="s">
        <v>5516</v>
      </c>
    </row>
    <row r="194" spans="1:56">
      <c r="A194" s="1179">
        <v>910010</v>
      </c>
      <c r="B194" s="1180">
        <v>30</v>
      </c>
      <c r="C194" s="1180">
        <v>9</v>
      </c>
      <c r="D194" s="1180">
        <v>1</v>
      </c>
      <c r="E194" s="1180">
        <v>0</v>
      </c>
      <c r="F194" s="1180">
        <v>201200001</v>
      </c>
      <c r="G194" s="1200">
        <v>0</v>
      </c>
      <c r="H194" s="1180">
        <v>1</v>
      </c>
      <c r="I194" s="1201" t="s">
        <v>3766</v>
      </c>
      <c r="J194" s="1201" t="s">
        <v>3766</v>
      </c>
      <c r="K194" s="1240" t="s">
        <v>4492</v>
      </c>
      <c r="L194" s="1180" t="s">
        <v>3744</v>
      </c>
      <c r="M194" s="1180">
        <v>1</v>
      </c>
      <c r="N194" s="1180">
        <v>100</v>
      </c>
      <c r="O194" s="1180">
        <v>103</v>
      </c>
      <c r="P194" s="1180">
        <v>106</v>
      </c>
      <c r="Q194" s="1180">
        <v>107</v>
      </c>
      <c r="R194" s="1180">
        <v>920000010</v>
      </c>
      <c r="S194" s="1181">
        <v>5182</v>
      </c>
      <c r="T194" s="1180">
        <v>200000</v>
      </c>
      <c r="U194" s="1202" t="s">
        <v>4397</v>
      </c>
      <c r="V194" s="1180">
        <v>0</v>
      </c>
      <c r="W194" s="1202" t="s">
        <v>4485</v>
      </c>
      <c r="X194" s="1202" t="s">
        <v>4486</v>
      </c>
      <c r="Y194" s="1757" t="s">
        <v>6690</v>
      </c>
      <c r="Z194" s="1199" t="s">
        <v>3747</v>
      </c>
      <c r="AC194" s="822" t="str">
        <f t="shared" si="0"/>
        <v>UI_HomeGardenThumbnail_Image.Card.ecs_e_h_card_lion_s</v>
      </c>
      <c r="AF194" s="509" t="s">
        <v>3796</v>
      </c>
      <c r="AG194" s="509" t="s">
        <v>5121</v>
      </c>
      <c r="AH194" s="509" t="s">
        <v>5122</v>
      </c>
      <c r="AM194" s="822" t="s">
        <v>4397</v>
      </c>
      <c r="AY194" s="509" t="s">
        <v>5121</v>
      </c>
      <c r="BD194" s="1421" t="s">
        <v>5545</v>
      </c>
    </row>
    <row r="195" spans="1:56">
      <c r="A195" s="1179">
        <v>910011</v>
      </c>
      <c r="B195" s="1180">
        <v>150</v>
      </c>
      <c r="C195" s="1180">
        <v>4</v>
      </c>
      <c r="D195" s="1180">
        <v>1</v>
      </c>
      <c r="E195" s="1180">
        <v>0</v>
      </c>
      <c r="F195" s="1180">
        <v>201200001</v>
      </c>
      <c r="G195" s="1200">
        <v>0</v>
      </c>
      <c r="H195" s="1180">
        <v>1</v>
      </c>
      <c r="I195" s="1201" t="s">
        <v>3768</v>
      </c>
      <c r="J195" s="1201" t="s">
        <v>3768</v>
      </c>
      <c r="K195" s="1239" t="s">
        <v>3769</v>
      </c>
      <c r="L195" s="1180" t="s">
        <v>3744</v>
      </c>
      <c r="M195" s="1180">
        <v>1</v>
      </c>
      <c r="N195" s="1180">
        <v>100</v>
      </c>
      <c r="O195" s="1180">
        <v>103</v>
      </c>
      <c r="P195" s="1180">
        <v>106</v>
      </c>
      <c r="Q195" s="1180">
        <v>107</v>
      </c>
      <c r="R195" s="1180">
        <v>920000011</v>
      </c>
      <c r="S195" s="1181">
        <v>5273</v>
      </c>
      <c r="T195" s="1180">
        <v>100000</v>
      </c>
      <c r="U195" s="1202" t="s">
        <v>4493</v>
      </c>
      <c r="V195" s="1180">
        <v>0</v>
      </c>
      <c r="W195" s="1202" t="s">
        <v>4493</v>
      </c>
      <c r="X195" s="1202" t="s">
        <v>4432</v>
      </c>
      <c r="Y195" s="1757" t="s">
        <v>6690</v>
      </c>
      <c r="Z195" s="1199" t="s">
        <v>3747</v>
      </c>
      <c r="AC195" s="822" t="str">
        <f t="shared" si="0"/>
        <v>UI_HomeGardenThumbnail_Image.Seed.ecs_e_h_seed_cjyvirgin_normal</v>
      </c>
      <c r="AF195" s="822" t="s">
        <v>3804</v>
      </c>
      <c r="AG195" s="822" t="s">
        <v>5206</v>
      </c>
      <c r="AH195" s="822" t="s">
        <v>6574</v>
      </c>
      <c r="AM195" s="822" t="s">
        <v>4493</v>
      </c>
      <c r="AY195" s="822" t="s">
        <v>5206</v>
      </c>
      <c r="BD195" s="1472" t="s">
        <v>5656</v>
      </c>
    </row>
    <row r="196" spans="1:56">
      <c r="A196" s="1179">
        <v>910012</v>
      </c>
      <c r="B196" s="1180">
        <v>150</v>
      </c>
      <c r="C196" s="1180">
        <v>4</v>
      </c>
      <c r="D196" s="1180">
        <v>1</v>
      </c>
      <c r="E196" s="1180">
        <v>0</v>
      </c>
      <c r="F196" s="1180">
        <v>201200001</v>
      </c>
      <c r="G196" s="1200">
        <v>0</v>
      </c>
      <c r="H196" s="1180">
        <v>1</v>
      </c>
      <c r="I196" s="1201" t="s">
        <v>3770</v>
      </c>
      <c r="J196" s="1201" t="s">
        <v>3770</v>
      </c>
      <c r="K196" s="1203" t="s">
        <v>3771</v>
      </c>
      <c r="L196" s="1180" t="s">
        <v>3744</v>
      </c>
      <c r="M196" s="1180">
        <v>1</v>
      </c>
      <c r="N196" s="1180">
        <v>100</v>
      </c>
      <c r="O196" s="1180">
        <v>103</v>
      </c>
      <c r="P196" s="1180">
        <v>106</v>
      </c>
      <c r="Q196" s="1180">
        <v>107</v>
      </c>
      <c r="R196" s="1180">
        <v>920000012</v>
      </c>
      <c r="S196" s="1181">
        <v>5276</v>
      </c>
      <c r="T196" s="1180">
        <v>100000</v>
      </c>
      <c r="U196" s="1202" t="s">
        <v>4494</v>
      </c>
      <c r="V196" s="1180">
        <v>0</v>
      </c>
      <c r="W196" s="1202" t="s">
        <v>4494</v>
      </c>
      <c r="X196" s="1202" t="s">
        <v>4433</v>
      </c>
      <c r="Y196" s="1757" t="s">
        <v>6690</v>
      </c>
      <c r="Z196" s="1199" t="s">
        <v>3747</v>
      </c>
      <c r="AC196" s="822" t="str">
        <f t="shared" si="0"/>
        <v>UI_HomeGardenThumbnail_Image.Seed.ecs_e_h_seed_cjywolf_normal</v>
      </c>
      <c r="AF196" s="822" t="s">
        <v>3806</v>
      </c>
      <c r="AG196" s="822" t="s">
        <v>5211</v>
      </c>
      <c r="AH196" s="822" t="s">
        <v>5212</v>
      </c>
      <c r="AM196" s="822" t="s">
        <v>4494</v>
      </c>
      <c r="AY196" s="822" t="s">
        <v>5211</v>
      </c>
      <c r="BD196" s="822" t="s">
        <v>5693</v>
      </c>
    </row>
    <row r="197" spans="1:56">
      <c r="A197" s="1179">
        <v>910013</v>
      </c>
      <c r="B197" s="1180">
        <v>150</v>
      </c>
      <c r="C197" s="1180">
        <v>4</v>
      </c>
      <c r="D197" s="1180">
        <v>1</v>
      </c>
      <c r="E197" s="1180">
        <v>0</v>
      </c>
      <c r="F197" s="1180">
        <v>201200001</v>
      </c>
      <c r="G197" s="1200">
        <v>0</v>
      </c>
      <c r="H197" s="1180">
        <v>1</v>
      </c>
      <c r="I197" s="1201" t="s">
        <v>3772</v>
      </c>
      <c r="J197" s="1201" t="s">
        <v>3772</v>
      </c>
      <c r="K197" s="1203" t="s">
        <v>3773</v>
      </c>
      <c r="L197" s="1180" t="s">
        <v>3744</v>
      </c>
      <c r="M197" s="1180">
        <v>1</v>
      </c>
      <c r="N197" s="1180">
        <v>100</v>
      </c>
      <c r="O197" s="1180">
        <v>103</v>
      </c>
      <c r="P197" s="1180">
        <v>106</v>
      </c>
      <c r="Q197" s="1180">
        <v>107</v>
      </c>
      <c r="R197" s="1180">
        <v>920000013</v>
      </c>
      <c r="S197" s="1181">
        <v>5279</v>
      </c>
      <c r="T197" s="1180">
        <v>100000</v>
      </c>
      <c r="U197" s="1202" t="s">
        <v>4495</v>
      </c>
      <c r="V197" s="1180">
        <v>0</v>
      </c>
      <c r="W197" s="1202" t="s">
        <v>4495</v>
      </c>
      <c r="X197" s="1202" t="s">
        <v>4434</v>
      </c>
      <c r="Y197" s="1757" t="s">
        <v>6690</v>
      </c>
      <c r="Z197" s="1199" t="s">
        <v>3747</v>
      </c>
      <c r="AC197" s="822" t="str">
        <f t="shared" si="0"/>
        <v>UI_HomeGardenThumbnail_Image.Seed.ecs_e_h_seed_cjyS_crown_normal</v>
      </c>
      <c r="AF197" s="1421" t="s">
        <v>3814</v>
      </c>
      <c r="AG197" s="1421" t="s">
        <v>5386</v>
      </c>
      <c r="AH197" s="1421" t="s">
        <v>5387</v>
      </c>
      <c r="AM197" s="822" t="s">
        <v>4495</v>
      </c>
      <c r="AY197" s="1421" t="s">
        <v>5386</v>
      </c>
    </row>
    <row r="198" spans="1:56">
      <c r="A198" s="1179">
        <v>910014</v>
      </c>
      <c r="B198" s="1180">
        <v>30</v>
      </c>
      <c r="C198" s="1180">
        <v>8</v>
      </c>
      <c r="D198" s="1180">
        <v>1</v>
      </c>
      <c r="E198" s="1180">
        <v>0</v>
      </c>
      <c r="F198" s="1180">
        <v>201200001</v>
      </c>
      <c r="G198" s="1200">
        <v>0</v>
      </c>
      <c r="H198" s="1180">
        <v>1</v>
      </c>
      <c r="I198" s="1201" t="s">
        <v>3774</v>
      </c>
      <c r="J198" s="1201" t="s">
        <v>3774</v>
      </c>
      <c r="K198" s="1239" t="s">
        <v>3775</v>
      </c>
      <c r="L198" s="1180" t="s">
        <v>3744</v>
      </c>
      <c r="M198" s="1180">
        <v>1</v>
      </c>
      <c r="N198" s="1180">
        <v>100</v>
      </c>
      <c r="O198" s="1180">
        <v>103</v>
      </c>
      <c r="P198" s="1180">
        <v>106</v>
      </c>
      <c r="Q198" s="1180">
        <v>107</v>
      </c>
      <c r="R198" s="1180">
        <v>920000014</v>
      </c>
      <c r="S198" s="1181">
        <v>5182</v>
      </c>
      <c r="T198" s="1180">
        <v>200000</v>
      </c>
      <c r="U198" s="1202" t="s">
        <v>4576</v>
      </c>
      <c r="V198" s="1180">
        <v>0</v>
      </c>
      <c r="W198" s="1202" t="s">
        <v>4493</v>
      </c>
      <c r="X198" s="1202" t="s">
        <v>4435</v>
      </c>
      <c r="Y198" s="1757" t="s">
        <v>6690</v>
      </c>
      <c r="Z198" s="1199" t="s">
        <v>3747</v>
      </c>
      <c r="AC198" s="822" t="str">
        <f t="shared" si="0"/>
        <v>UI_HomeGardenThumbnail_Image.Card.ecs_e_h_card_girl</v>
      </c>
      <c r="AF198" s="1421" t="s">
        <v>3816</v>
      </c>
      <c r="AG198" s="1421" t="s">
        <v>5391</v>
      </c>
      <c r="AH198" s="1421" t="s">
        <v>5392</v>
      </c>
      <c r="AM198" s="822" t="s">
        <v>4576</v>
      </c>
      <c r="AY198" s="1421" t="s">
        <v>5391</v>
      </c>
    </row>
    <row r="199" spans="1:56">
      <c r="A199" s="1179">
        <v>910015</v>
      </c>
      <c r="B199" s="1180">
        <v>30</v>
      </c>
      <c r="C199" s="1180">
        <v>9</v>
      </c>
      <c r="D199" s="1180">
        <v>1</v>
      </c>
      <c r="E199" s="1180">
        <v>0</v>
      </c>
      <c r="F199" s="1180">
        <v>201200001</v>
      </c>
      <c r="G199" s="1200">
        <v>0</v>
      </c>
      <c r="H199" s="1180">
        <v>1</v>
      </c>
      <c r="I199" s="1201" t="s">
        <v>3776</v>
      </c>
      <c r="J199" s="1201" t="s">
        <v>3776</v>
      </c>
      <c r="K199" s="1240" t="s">
        <v>3777</v>
      </c>
      <c r="L199" s="1180" t="s">
        <v>3744</v>
      </c>
      <c r="M199" s="1180">
        <v>1</v>
      </c>
      <c r="N199" s="1180">
        <v>100</v>
      </c>
      <c r="O199" s="1180">
        <v>103</v>
      </c>
      <c r="P199" s="1180">
        <v>106</v>
      </c>
      <c r="Q199" s="1180">
        <v>107</v>
      </c>
      <c r="R199" s="1180">
        <v>920000015</v>
      </c>
      <c r="S199" s="1181">
        <v>5182</v>
      </c>
      <c r="T199" s="1180">
        <v>200000</v>
      </c>
      <c r="U199" s="1202" t="s">
        <v>4582</v>
      </c>
      <c r="V199" s="1180">
        <v>0</v>
      </c>
      <c r="W199" s="1202" t="s">
        <v>4493</v>
      </c>
      <c r="X199" s="1202" t="s">
        <v>4436</v>
      </c>
      <c r="Y199" s="1757" t="s">
        <v>6690</v>
      </c>
      <c r="Z199" s="1199" t="s">
        <v>3747</v>
      </c>
      <c r="AC199" s="822" t="str">
        <f t="shared" si="0"/>
        <v>UI_HomeGardenThumbnail_Image.Card.ecs_e_h_card_girl_s</v>
      </c>
      <c r="AF199" s="1444" t="s">
        <v>3824</v>
      </c>
      <c r="AG199" s="1444" t="s">
        <v>5440</v>
      </c>
      <c r="AH199" s="1444" t="s">
        <v>5441</v>
      </c>
      <c r="AM199" s="822" t="s">
        <v>4582</v>
      </c>
      <c r="AY199" s="1444" t="s">
        <v>5440</v>
      </c>
    </row>
    <row r="200" spans="1:56">
      <c r="A200" s="1179">
        <v>910016</v>
      </c>
      <c r="B200" s="1180">
        <v>240</v>
      </c>
      <c r="C200" s="1180">
        <v>4</v>
      </c>
      <c r="D200" s="1180">
        <v>1</v>
      </c>
      <c r="E200" s="1180">
        <v>0</v>
      </c>
      <c r="F200" s="1180">
        <v>201200001</v>
      </c>
      <c r="G200" s="1200">
        <v>0</v>
      </c>
      <c r="H200" s="1180">
        <v>1</v>
      </c>
      <c r="I200" s="1201" t="s">
        <v>3778</v>
      </c>
      <c r="J200" s="1201" t="s">
        <v>3778</v>
      </c>
      <c r="K200" s="1239" t="s">
        <v>3779</v>
      </c>
      <c r="L200" s="1180" t="s">
        <v>3744</v>
      </c>
      <c r="M200" s="1180">
        <v>1</v>
      </c>
      <c r="N200" s="1180">
        <v>100</v>
      </c>
      <c r="O200" s="1180">
        <v>103</v>
      </c>
      <c r="P200" s="1180">
        <v>106</v>
      </c>
      <c r="Q200" s="1180">
        <v>107</v>
      </c>
      <c r="R200" s="1180">
        <v>920000016</v>
      </c>
      <c r="S200" s="1181">
        <v>5282</v>
      </c>
      <c r="T200" s="1180">
        <v>100000</v>
      </c>
      <c r="U200" s="1202" t="s">
        <v>4470</v>
      </c>
      <c r="V200" s="1180">
        <v>0</v>
      </c>
      <c r="W200" s="1202" t="s">
        <v>4470</v>
      </c>
      <c r="X200" s="1202" t="s">
        <v>4453</v>
      </c>
      <c r="Y200" s="1757" t="s">
        <v>6690</v>
      </c>
      <c r="Z200" s="1199" t="s">
        <v>3747</v>
      </c>
      <c r="AC200" s="822" t="str">
        <f t="shared" si="0"/>
        <v>UI_HomeGardenThumbnail_Image.Seed.ecs_e_h_seed_cjybalance_normal</v>
      </c>
      <c r="AF200" s="1444" t="s">
        <v>3826</v>
      </c>
      <c r="AG200" s="1444" t="s">
        <v>5445</v>
      </c>
      <c r="AH200" s="1444" t="s">
        <v>5446</v>
      </c>
      <c r="AM200" s="822" t="s">
        <v>4470</v>
      </c>
      <c r="AY200" s="1444" t="s">
        <v>5445</v>
      </c>
    </row>
    <row r="201" spans="1:56">
      <c r="A201" s="1179">
        <v>910017</v>
      </c>
      <c r="B201" s="1180">
        <v>240</v>
      </c>
      <c r="C201" s="1180">
        <v>4</v>
      </c>
      <c r="D201" s="1180">
        <v>1</v>
      </c>
      <c r="E201" s="1180">
        <v>0</v>
      </c>
      <c r="F201" s="1180">
        <v>201200001</v>
      </c>
      <c r="G201" s="1200">
        <v>0</v>
      </c>
      <c r="H201" s="1180">
        <v>1</v>
      </c>
      <c r="I201" s="1201" t="s">
        <v>3780</v>
      </c>
      <c r="J201" s="1201" t="s">
        <v>3780</v>
      </c>
      <c r="K201" s="1239" t="s">
        <v>3781</v>
      </c>
      <c r="L201" s="1180" t="s">
        <v>3744</v>
      </c>
      <c r="M201" s="1180">
        <v>1</v>
      </c>
      <c r="N201" s="1180">
        <v>100</v>
      </c>
      <c r="O201" s="1180">
        <v>103</v>
      </c>
      <c r="P201" s="1180">
        <v>106</v>
      </c>
      <c r="Q201" s="1180">
        <v>107</v>
      </c>
      <c r="R201" s="1180">
        <v>920000017</v>
      </c>
      <c r="S201" s="1181">
        <v>5285</v>
      </c>
      <c r="T201" s="1180">
        <v>100000</v>
      </c>
      <c r="U201" s="1202" t="s">
        <v>4496</v>
      </c>
      <c r="V201" s="1180">
        <v>0</v>
      </c>
      <c r="W201" s="1202" t="s">
        <v>4496</v>
      </c>
      <c r="X201" s="1202" t="s">
        <v>4455</v>
      </c>
      <c r="Y201" s="1757" t="s">
        <v>6690</v>
      </c>
      <c r="Z201" s="1199" t="s">
        <v>3747</v>
      </c>
      <c r="AC201" s="822" t="str">
        <f t="shared" si="0"/>
        <v>UI_HomeGardenThumbnail_Image.Seed.ecs_e_h_seed_cjypegasus_normal</v>
      </c>
      <c r="AF201" s="822" t="s">
        <v>3834</v>
      </c>
      <c r="AG201" s="822" t="s">
        <v>5511</v>
      </c>
      <c r="AH201" s="822" t="s">
        <v>5512</v>
      </c>
      <c r="AM201" s="822" t="s">
        <v>4496</v>
      </c>
      <c r="AY201" s="822" t="s">
        <v>5511</v>
      </c>
    </row>
    <row r="202" spans="1:56">
      <c r="A202" s="1179">
        <v>910018</v>
      </c>
      <c r="B202" s="1180">
        <v>240</v>
      </c>
      <c r="C202" s="1180">
        <v>4</v>
      </c>
      <c r="D202" s="1180">
        <v>1</v>
      </c>
      <c r="E202" s="1180">
        <v>0</v>
      </c>
      <c r="F202" s="1180">
        <v>201200001</v>
      </c>
      <c r="G202" s="1200">
        <v>0</v>
      </c>
      <c r="H202" s="1180">
        <v>1</v>
      </c>
      <c r="I202" s="1201" t="s">
        <v>3782</v>
      </c>
      <c r="J202" s="1201" t="s">
        <v>3782</v>
      </c>
      <c r="K202" s="1239" t="s">
        <v>3783</v>
      </c>
      <c r="L202" s="1180" t="s">
        <v>3744</v>
      </c>
      <c r="M202" s="1180">
        <v>1</v>
      </c>
      <c r="N202" s="1180">
        <v>100</v>
      </c>
      <c r="O202" s="1180">
        <v>103</v>
      </c>
      <c r="P202" s="1180">
        <v>106</v>
      </c>
      <c r="Q202" s="1180">
        <v>107</v>
      </c>
      <c r="R202" s="1180">
        <v>920000018</v>
      </c>
      <c r="S202" s="1181">
        <v>5288</v>
      </c>
      <c r="T202" s="1180">
        <v>100000</v>
      </c>
      <c r="U202" s="1202" t="s">
        <v>4497</v>
      </c>
      <c r="V202" s="1180">
        <v>0</v>
      </c>
      <c r="W202" s="1202" t="s">
        <v>4497</v>
      </c>
      <c r="X202" s="1202" t="s">
        <v>4454</v>
      </c>
      <c r="Y202" s="1757" t="s">
        <v>6690</v>
      </c>
      <c r="Z202" s="1199" t="s">
        <v>3747</v>
      </c>
      <c r="AC202" s="822" t="str">
        <f t="shared" si="0"/>
        <v>UI_HomeGardenThumbnail_Image.Seed.ecs_e_h_seed_cjyindian_normal</v>
      </c>
      <c r="AF202" s="822" t="s">
        <v>3836</v>
      </c>
      <c r="AG202" s="822" t="s">
        <v>5516</v>
      </c>
      <c r="AH202" s="822" t="s">
        <v>5517</v>
      </c>
      <c r="AM202" s="822" t="s">
        <v>4497</v>
      </c>
      <c r="AY202" s="822" t="s">
        <v>5516</v>
      </c>
    </row>
    <row r="203" spans="1:56">
      <c r="A203" s="1179">
        <v>910019</v>
      </c>
      <c r="B203" s="1180">
        <v>30</v>
      </c>
      <c r="C203" s="1180">
        <v>8</v>
      </c>
      <c r="D203" s="1180">
        <v>1</v>
      </c>
      <c r="E203" s="1180">
        <v>0</v>
      </c>
      <c r="F203" s="1180">
        <v>201200001</v>
      </c>
      <c r="G203" s="1200">
        <v>0</v>
      </c>
      <c r="H203" s="1180">
        <v>1</v>
      </c>
      <c r="I203" s="1201" t="s">
        <v>3784</v>
      </c>
      <c r="J203" s="1201" t="s">
        <v>3784</v>
      </c>
      <c r="K203" s="1239" t="s">
        <v>3785</v>
      </c>
      <c r="L203" s="1180" t="s">
        <v>3744</v>
      </c>
      <c r="M203" s="1180">
        <v>1</v>
      </c>
      <c r="N203" s="1180">
        <v>100</v>
      </c>
      <c r="O203" s="1180">
        <v>103</v>
      </c>
      <c r="P203" s="1180">
        <v>106</v>
      </c>
      <c r="Q203" s="1180">
        <v>107</v>
      </c>
      <c r="R203" s="1180">
        <v>920000019</v>
      </c>
      <c r="S203" s="1181">
        <v>5182</v>
      </c>
      <c r="T203" s="1180">
        <v>200000</v>
      </c>
      <c r="U203" s="1202" t="s">
        <v>4603</v>
      </c>
      <c r="V203" s="1180">
        <v>0</v>
      </c>
      <c r="W203" s="1202" t="s">
        <v>4470</v>
      </c>
      <c r="X203" s="1202" t="s">
        <v>4453</v>
      </c>
      <c r="Y203" s="1757" t="s">
        <v>6690</v>
      </c>
      <c r="Z203" s="1199" t="s">
        <v>3747</v>
      </c>
      <c r="AC203" s="822" t="str">
        <f t="shared" si="0"/>
        <v>UI_HomeGardenThumbnail_Image.Card.ecs_e_h_card_balance</v>
      </c>
      <c r="AF203" s="1421" t="s">
        <v>3844</v>
      </c>
      <c r="AG203" s="1421" t="s">
        <v>5540</v>
      </c>
      <c r="AH203" s="1421" t="s">
        <v>5541</v>
      </c>
      <c r="AM203" s="822" t="s">
        <v>4603</v>
      </c>
      <c r="AY203" s="1421" t="s">
        <v>5540</v>
      </c>
    </row>
    <row r="204" spans="1:56">
      <c r="A204" s="1179">
        <v>910020</v>
      </c>
      <c r="B204" s="1180">
        <v>30</v>
      </c>
      <c r="C204" s="1180">
        <v>9</v>
      </c>
      <c r="D204" s="1180">
        <v>1</v>
      </c>
      <c r="E204" s="1180">
        <v>0</v>
      </c>
      <c r="F204" s="1180">
        <v>201200001</v>
      </c>
      <c r="G204" s="1200">
        <v>0</v>
      </c>
      <c r="H204" s="1180">
        <v>1</v>
      </c>
      <c r="I204" s="1201" t="s">
        <v>3786</v>
      </c>
      <c r="J204" s="1201" t="s">
        <v>3786</v>
      </c>
      <c r="K204" s="1240" t="s">
        <v>3787</v>
      </c>
      <c r="L204" s="1180" t="s">
        <v>3744</v>
      </c>
      <c r="M204" s="1180">
        <v>1</v>
      </c>
      <c r="N204" s="1180">
        <v>100</v>
      </c>
      <c r="O204" s="1180">
        <v>103</v>
      </c>
      <c r="P204" s="1180">
        <v>106</v>
      </c>
      <c r="Q204" s="1180">
        <v>107</v>
      </c>
      <c r="R204" s="1180">
        <v>920000020</v>
      </c>
      <c r="S204" s="1181">
        <v>5182</v>
      </c>
      <c r="T204" s="1180">
        <v>200000</v>
      </c>
      <c r="U204" s="1202" t="s">
        <v>4608</v>
      </c>
      <c r="V204" s="1180">
        <v>0</v>
      </c>
      <c r="W204" s="1202" t="s">
        <v>4470</v>
      </c>
      <c r="X204" s="1202" t="s">
        <v>4453</v>
      </c>
      <c r="Y204" s="1757" t="s">
        <v>6690</v>
      </c>
      <c r="Z204" s="1199" t="s">
        <v>3747</v>
      </c>
      <c r="AC204" s="822" t="str">
        <f t="shared" si="0"/>
        <v>UI_HomeGardenThumbnail_Image.Card.ecs_e_h_card_balance_s</v>
      </c>
      <c r="AF204" s="1421" t="s">
        <v>3846</v>
      </c>
      <c r="AG204" s="1421" t="s">
        <v>5545</v>
      </c>
      <c r="AH204" s="1421" t="s">
        <v>5546</v>
      </c>
      <c r="AM204" s="822" t="s">
        <v>4608</v>
      </c>
      <c r="AY204" s="1421" t="s">
        <v>5545</v>
      </c>
    </row>
    <row r="205" spans="1:56" s="509" customFormat="1">
      <c r="A205" s="1299">
        <v>910021</v>
      </c>
      <c r="B205" s="1300">
        <v>240</v>
      </c>
      <c r="C205" s="1300">
        <v>4</v>
      </c>
      <c r="D205" s="1180">
        <v>1</v>
      </c>
      <c r="E205" s="1300">
        <v>0</v>
      </c>
      <c r="F205" s="1300">
        <v>201200001</v>
      </c>
      <c r="G205" s="1317">
        <v>0</v>
      </c>
      <c r="H205" s="1300">
        <v>1</v>
      </c>
      <c r="I205" s="290" t="s">
        <v>3788</v>
      </c>
      <c r="J205" s="290" t="s">
        <v>3788</v>
      </c>
      <c r="K205" s="285" t="s">
        <v>3789</v>
      </c>
      <c r="L205" s="1300" t="s">
        <v>3744</v>
      </c>
      <c r="M205" s="1300">
        <v>1</v>
      </c>
      <c r="N205" s="1300">
        <v>100</v>
      </c>
      <c r="O205" s="1300">
        <v>103</v>
      </c>
      <c r="P205" s="1300">
        <v>106</v>
      </c>
      <c r="Q205" s="1300">
        <v>107</v>
      </c>
      <c r="R205" s="1300">
        <v>920000021</v>
      </c>
      <c r="S205" s="1226">
        <v>5291</v>
      </c>
      <c r="T205" s="1300">
        <v>100000</v>
      </c>
      <c r="U205" s="288" t="s">
        <v>4660</v>
      </c>
      <c r="V205" s="1300">
        <v>0</v>
      </c>
      <c r="W205" s="288" t="s">
        <v>4660</v>
      </c>
      <c r="X205" s="288" t="s">
        <v>4661</v>
      </c>
      <c r="Y205" s="1757" t="s">
        <v>6690</v>
      </c>
      <c r="Z205" s="288" t="s">
        <v>3747</v>
      </c>
      <c r="AC205" s="822" t="str">
        <f t="shared" si="0"/>
        <v>UI_HomeGardenThumbnail_Image.Seed.ecs_e_h_seed_cjyscorpion_normal</v>
      </c>
      <c r="AF205" s="1472" t="s">
        <v>3854</v>
      </c>
      <c r="AG205" s="1472" t="s">
        <v>5651</v>
      </c>
      <c r="AH205" s="1472" t="s">
        <v>5652</v>
      </c>
      <c r="AM205" s="509" t="s">
        <v>4660</v>
      </c>
      <c r="AY205" s="1472" t="s">
        <v>5651</v>
      </c>
    </row>
    <row r="206" spans="1:56">
      <c r="A206" s="1179">
        <v>910022</v>
      </c>
      <c r="B206" s="1180">
        <v>240</v>
      </c>
      <c r="C206" s="1180">
        <v>4</v>
      </c>
      <c r="D206" s="1180">
        <v>1</v>
      </c>
      <c r="E206" s="1180">
        <v>0</v>
      </c>
      <c r="F206" s="1180">
        <v>201200001</v>
      </c>
      <c r="G206" s="1200">
        <v>0</v>
      </c>
      <c r="H206" s="1180">
        <v>1</v>
      </c>
      <c r="I206" s="1201" t="s">
        <v>3790</v>
      </c>
      <c r="J206" s="1201" t="s">
        <v>3790</v>
      </c>
      <c r="K206" s="1239" t="s">
        <v>3791</v>
      </c>
      <c r="L206" s="1180" t="s">
        <v>3744</v>
      </c>
      <c r="M206" s="1180">
        <v>1</v>
      </c>
      <c r="N206" s="1180">
        <v>100</v>
      </c>
      <c r="O206" s="1180">
        <v>103</v>
      </c>
      <c r="P206" s="1180">
        <v>106</v>
      </c>
      <c r="Q206" s="1180">
        <v>107</v>
      </c>
      <c r="R206" s="1180">
        <v>920000022</v>
      </c>
      <c r="S206" s="1181">
        <v>5294</v>
      </c>
      <c r="T206" s="1180">
        <v>100000</v>
      </c>
      <c r="U206" s="1202" t="s">
        <v>5071</v>
      </c>
      <c r="V206" s="1180">
        <v>0</v>
      </c>
      <c r="W206" s="1202" t="s">
        <v>5071</v>
      </c>
      <c r="X206" s="1202" t="s">
        <v>5072</v>
      </c>
      <c r="Y206" s="1757" t="s">
        <v>6690</v>
      </c>
      <c r="Z206" s="1199" t="s">
        <v>3747</v>
      </c>
      <c r="AC206" s="822" t="str">
        <f t="shared" si="0"/>
        <v>UI_HomeGardenThumbnail_Image.Seed.ecs_e_h_seed_cjyphoenix_normal</v>
      </c>
      <c r="AF206" s="1472" t="s">
        <v>3856</v>
      </c>
      <c r="AG206" s="1472" t="s">
        <v>5656</v>
      </c>
      <c r="AH206" s="1472" t="s">
        <v>5657</v>
      </c>
      <c r="AM206" s="822" t="s">
        <v>5071</v>
      </c>
      <c r="AY206" s="1472" t="s">
        <v>5656</v>
      </c>
    </row>
    <row r="207" spans="1:56">
      <c r="A207" s="1179">
        <v>910023</v>
      </c>
      <c r="B207" s="1180">
        <v>240</v>
      </c>
      <c r="C207" s="1180">
        <v>4</v>
      </c>
      <c r="D207" s="1180">
        <v>1</v>
      </c>
      <c r="E207" s="1180">
        <v>0</v>
      </c>
      <c r="F207" s="1180">
        <v>201200001</v>
      </c>
      <c r="G207" s="1200">
        <v>0</v>
      </c>
      <c r="H207" s="1180">
        <v>1</v>
      </c>
      <c r="I207" s="1201" t="s">
        <v>3792</v>
      </c>
      <c r="J207" s="1201" t="s">
        <v>3792</v>
      </c>
      <c r="K207" s="1239" t="s">
        <v>3793</v>
      </c>
      <c r="L207" s="1180" t="s">
        <v>3744</v>
      </c>
      <c r="M207" s="1180">
        <v>1</v>
      </c>
      <c r="N207" s="1180">
        <v>100</v>
      </c>
      <c r="O207" s="1180">
        <v>103</v>
      </c>
      <c r="P207" s="1180">
        <v>106</v>
      </c>
      <c r="Q207" s="1180">
        <v>107</v>
      </c>
      <c r="R207" s="1180">
        <v>920000023</v>
      </c>
      <c r="S207" s="1181">
        <v>5297</v>
      </c>
      <c r="T207" s="1180">
        <v>100000</v>
      </c>
      <c r="U207" s="1202" t="s">
        <v>5073</v>
      </c>
      <c r="V207" s="1180">
        <v>0</v>
      </c>
      <c r="W207" s="1202" t="s">
        <v>5073</v>
      </c>
      <c r="X207" s="1202" t="s">
        <v>5074</v>
      </c>
      <c r="Y207" s="1757" t="s">
        <v>6690</v>
      </c>
      <c r="Z207" s="1199" t="s">
        <v>3747</v>
      </c>
      <c r="AC207" s="822" t="str">
        <f t="shared" si="0"/>
        <v>UI_HomeGardenThumbnail_Image.Seed.ecs_e_h_seed_cjygreatbear_normal</v>
      </c>
      <c r="AF207" s="822" t="s">
        <v>3864</v>
      </c>
      <c r="AG207" s="822" t="s">
        <v>5688</v>
      </c>
      <c r="AH207" s="822" t="s">
        <v>6575</v>
      </c>
      <c r="AM207" s="822" t="s">
        <v>5073</v>
      </c>
      <c r="AY207" s="822" t="s">
        <v>5688</v>
      </c>
    </row>
    <row r="208" spans="1:56" s="509" customFormat="1">
      <c r="A208" s="1299">
        <v>910024</v>
      </c>
      <c r="B208" s="1300">
        <v>30</v>
      </c>
      <c r="C208" s="1180">
        <v>8</v>
      </c>
      <c r="D208" s="1180">
        <v>1</v>
      </c>
      <c r="E208" s="1300">
        <v>0</v>
      </c>
      <c r="F208" s="1300">
        <v>201200001</v>
      </c>
      <c r="G208" s="1317">
        <v>0</v>
      </c>
      <c r="H208" s="1300">
        <v>1</v>
      </c>
      <c r="I208" s="290" t="s">
        <v>3794</v>
      </c>
      <c r="J208" s="290" t="s">
        <v>3794</v>
      </c>
      <c r="K208" s="285" t="s">
        <v>3795</v>
      </c>
      <c r="L208" s="1300" t="s">
        <v>3744</v>
      </c>
      <c r="M208" s="1300">
        <v>1</v>
      </c>
      <c r="N208" s="1300">
        <v>100</v>
      </c>
      <c r="O208" s="1300">
        <v>103</v>
      </c>
      <c r="P208" s="1300">
        <v>106</v>
      </c>
      <c r="Q208" s="1300">
        <v>107</v>
      </c>
      <c r="R208" s="1300">
        <v>920000024</v>
      </c>
      <c r="S208" s="1226">
        <v>5182</v>
      </c>
      <c r="T208" s="1300">
        <v>200000</v>
      </c>
      <c r="U208" s="288" t="s">
        <v>5116</v>
      </c>
      <c r="V208" s="1300">
        <v>0</v>
      </c>
      <c r="W208" s="288" t="s">
        <v>4660</v>
      </c>
      <c r="X208" s="288" t="s">
        <v>4661</v>
      </c>
      <c r="Y208" s="1757" t="s">
        <v>6690</v>
      </c>
      <c r="Z208" s="288" t="s">
        <v>3747</v>
      </c>
      <c r="AC208" s="822" t="str">
        <f t="shared" si="0"/>
        <v>UI_HomeGardenThumbnail_Image.Card.ecs_e_h_card_scorpion</v>
      </c>
      <c r="AF208" s="822" t="s">
        <v>3866</v>
      </c>
      <c r="AG208" s="822" t="s">
        <v>5693</v>
      </c>
      <c r="AH208" s="822" t="s">
        <v>6576</v>
      </c>
      <c r="AM208" s="509" t="s">
        <v>5116</v>
      </c>
      <c r="AY208" s="822" t="s">
        <v>5693</v>
      </c>
    </row>
    <row r="209" spans="1:39" s="509" customFormat="1">
      <c r="A209" s="1299">
        <v>910025</v>
      </c>
      <c r="B209" s="1300">
        <v>30</v>
      </c>
      <c r="C209" s="1180">
        <v>9</v>
      </c>
      <c r="D209" s="1180">
        <v>1</v>
      </c>
      <c r="E209" s="1300">
        <v>0</v>
      </c>
      <c r="F209" s="1300">
        <v>201200001</v>
      </c>
      <c r="G209" s="1317">
        <v>0</v>
      </c>
      <c r="H209" s="1300">
        <v>1</v>
      </c>
      <c r="I209" s="290" t="s">
        <v>3796</v>
      </c>
      <c r="J209" s="290" t="s">
        <v>3796</v>
      </c>
      <c r="K209" s="1329" t="s">
        <v>3797</v>
      </c>
      <c r="L209" s="1300" t="s">
        <v>3744</v>
      </c>
      <c r="M209" s="1300">
        <v>1</v>
      </c>
      <c r="N209" s="1300">
        <v>100</v>
      </c>
      <c r="O209" s="1300">
        <v>103</v>
      </c>
      <c r="P209" s="1300">
        <v>106</v>
      </c>
      <c r="Q209" s="1300">
        <v>107</v>
      </c>
      <c r="R209" s="1300">
        <v>920000025</v>
      </c>
      <c r="S209" s="1226">
        <v>5182</v>
      </c>
      <c r="T209" s="1300">
        <v>200000</v>
      </c>
      <c r="U209" s="288" t="s">
        <v>5121</v>
      </c>
      <c r="V209" s="1300">
        <v>0</v>
      </c>
      <c r="W209" s="288" t="s">
        <v>4660</v>
      </c>
      <c r="X209" s="288" t="s">
        <v>4661</v>
      </c>
      <c r="Y209" s="1757" t="s">
        <v>6690</v>
      </c>
      <c r="Z209" s="288" t="s">
        <v>3747</v>
      </c>
      <c r="AC209" s="822" t="str">
        <f t="shared" si="0"/>
        <v>UI_HomeGardenThumbnail_Image.Card.ecs_e_h_card_scorpion_s</v>
      </c>
      <c r="AF209" s="822" t="s">
        <v>5746</v>
      </c>
      <c r="AG209" s="822" t="s">
        <v>6577</v>
      </c>
      <c r="AH209" s="822" t="s">
        <v>6578</v>
      </c>
      <c r="AM209" s="509" t="s">
        <v>5121</v>
      </c>
    </row>
    <row r="210" spans="1:39">
      <c r="A210" s="1336">
        <v>910026</v>
      </c>
      <c r="B210" s="1337">
        <v>240</v>
      </c>
      <c r="C210" s="1337">
        <v>4</v>
      </c>
      <c r="D210" s="1180">
        <v>1</v>
      </c>
      <c r="E210" s="1337">
        <v>0</v>
      </c>
      <c r="F210" s="1337">
        <v>201200001</v>
      </c>
      <c r="G210" s="1338">
        <v>0</v>
      </c>
      <c r="H210" s="1337">
        <v>1</v>
      </c>
      <c r="I210" s="1339" t="s">
        <v>3798</v>
      </c>
      <c r="J210" s="1339" t="s">
        <v>3798</v>
      </c>
      <c r="K210" s="355" t="s">
        <v>3799</v>
      </c>
      <c r="L210" s="1337" t="s">
        <v>3744</v>
      </c>
      <c r="M210" s="1337">
        <v>1</v>
      </c>
      <c r="N210" s="1337">
        <v>100</v>
      </c>
      <c r="O210" s="1337">
        <v>103</v>
      </c>
      <c r="P210" s="1337">
        <v>106</v>
      </c>
      <c r="Q210" s="1337">
        <v>107</v>
      </c>
      <c r="R210" s="1337">
        <v>920000026</v>
      </c>
      <c r="S210" s="1340">
        <v>5300</v>
      </c>
      <c r="T210" s="1337">
        <v>100000</v>
      </c>
      <c r="U210" s="288" t="s">
        <v>5170</v>
      </c>
      <c r="V210" s="1300">
        <v>0</v>
      </c>
      <c r="W210" s="288" t="s">
        <v>5170</v>
      </c>
      <c r="X210" s="288" t="s">
        <v>5171</v>
      </c>
      <c r="Y210" s="1757" t="s">
        <v>6690</v>
      </c>
      <c r="Z210" s="1199" t="s">
        <v>3747</v>
      </c>
      <c r="AC210" s="822" t="str">
        <f t="shared" si="0"/>
        <v>UI_HomeGardenThumbnail_Image.Seed.ecs_e_h_seed_cjyarcher_normal</v>
      </c>
      <c r="AF210" s="822" t="s">
        <v>5764</v>
      </c>
      <c r="AG210" s="822" t="s">
        <v>6579</v>
      </c>
      <c r="AH210" s="822" t="s">
        <v>6580</v>
      </c>
      <c r="AM210" s="822" t="s">
        <v>5170</v>
      </c>
    </row>
    <row r="211" spans="1:39">
      <c r="A211" s="1336">
        <v>910027</v>
      </c>
      <c r="B211" s="1337">
        <v>240</v>
      </c>
      <c r="C211" s="1337">
        <v>4</v>
      </c>
      <c r="D211" s="1180">
        <v>1</v>
      </c>
      <c r="E211" s="1337">
        <v>0</v>
      </c>
      <c r="F211" s="1337">
        <v>201200001</v>
      </c>
      <c r="G211" s="1338">
        <v>0</v>
      </c>
      <c r="H211" s="1337">
        <v>1</v>
      </c>
      <c r="I211" s="1339" t="s">
        <v>3800</v>
      </c>
      <c r="J211" s="1339" t="s">
        <v>3800</v>
      </c>
      <c r="K211" s="355" t="s">
        <v>3801</v>
      </c>
      <c r="L211" s="1337" t="s">
        <v>3744</v>
      </c>
      <c r="M211" s="1337">
        <v>1</v>
      </c>
      <c r="N211" s="1337">
        <v>100</v>
      </c>
      <c r="O211" s="1337">
        <v>103</v>
      </c>
      <c r="P211" s="1337">
        <v>106</v>
      </c>
      <c r="Q211" s="1337">
        <v>107</v>
      </c>
      <c r="R211" s="1337">
        <v>920000027</v>
      </c>
      <c r="S211" s="1340">
        <v>5303</v>
      </c>
      <c r="T211" s="1337">
        <v>100000</v>
      </c>
      <c r="U211" s="1202" t="s">
        <v>5172</v>
      </c>
      <c r="V211" s="1180">
        <v>0</v>
      </c>
      <c r="W211" s="1202" t="s">
        <v>5172</v>
      </c>
      <c r="X211" s="1202" t="s">
        <v>5173</v>
      </c>
      <c r="Y211" s="1757" t="s">
        <v>6690</v>
      </c>
      <c r="Z211" s="1199" t="s">
        <v>3747</v>
      </c>
      <c r="AC211" s="822" t="str">
        <f t="shared" si="0"/>
        <v>UI_HomeGardenThumbnail_Image.Seed.ecs_e_h_seed_cjydragon_normal</v>
      </c>
      <c r="AF211" s="822" t="s">
        <v>5957</v>
      </c>
      <c r="AG211" s="822" t="s">
        <v>6581</v>
      </c>
      <c r="AH211" s="822" t="s">
        <v>6582</v>
      </c>
      <c r="AM211" s="822" t="s">
        <v>5172</v>
      </c>
    </row>
    <row r="212" spans="1:39">
      <c r="A212" s="1336">
        <v>910028</v>
      </c>
      <c r="B212" s="1337">
        <v>240</v>
      </c>
      <c r="C212" s="1337">
        <v>4</v>
      </c>
      <c r="D212" s="1180">
        <v>1</v>
      </c>
      <c r="E212" s="1337">
        <v>0</v>
      </c>
      <c r="F212" s="1337">
        <v>201200001</v>
      </c>
      <c r="G212" s="1338">
        <v>0</v>
      </c>
      <c r="H212" s="1337">
        <v>1</v>
      </c>
      <c r="I212" s="1339" t="s">
        <v>3802</v>
      </c>
      <c r="J212" s="1339" t="s">
        <v>3802</v>
      </c>
      <c r="K212" s="355" t="s">
        <v>3803</v>
      </c>
      <c r="L212" s="1337" t="s">
        <v>3744</v>
      </c>
      <c r="M212" s="1337">
        <v>1</v>
      </c>
      <c r="N212" s="1337">
        <v>100</v>
      </c>
      <c r="O212" s="1337">
        <v>103</v>
      </c>
      <c r="P212" s="1337">
        <v>106</v>
      </c>
      <c r="Q212" s="1337">
        <v>107</v>
      </c>
      <c r="R212" s="1337">
        <v>920000028</v>
      </c>
      <c r="S212" s="1340">
        <v>5306</v>
      </c>
      <c r="T212" s="1337">
        <v>100000</v>
      </c>
      <c r="U212" s="1202" t="s">
        <v>5174</v>
      </c>
      <c r="V212" s="1180">
        <v>0</v>
      </c>
      <c r="W212" s="1202" t="s">
        <v>5174</v>
      </c>
      <c r="X212" s="1202" t="s">
        <v>5175</v>
      </c>
      <c r="Y212" s="1757" t="s">
        <v>6690</v>
      </c>
      <c r="Z212" s="1199" t="s">
        <v>3747</v>
      </c>
      <c r="AC212" s="822" t="str">
        <f t="shared" si="0"/>
        <v>UI_HomeGardenThumbnail_Image.Seed.ecs_e_h_seed_cjyhare_normal</v>
      </c>
      <c r="AF212" s="509" t="s">
        <v>5961</v>
      </c>
      <c r="AG212" s="509" t="s">
        <v>6583</v>
      </c>
      <c r="AH212" s="509" t="s">
        <v>6584</v>
      </c>
      <c r="AM212" s="822" t="s">
        <v>5174</v>
      </c>
    </row>
    <row r="213" spans="1:39">
      <c r="A213" s="1336">
        <v>910029</v>
      </c>
      <c r="B213" s="1337">
        <v>30</v>
      </c>
      <c r="C213" s="1180">
        <v>8</v>
      </c>
      <c r="D213" s="1180">
        <v>1</v>
      </c>
      <c r="E213" s="1337">
        <v>0</v>
      </c>
      <c r="F213" s="1337">
        <v>201200001</v>
      </c>
      <c r="G213" s="1338">
        <v>0</v>
      </c>
      <c r="H213" s="1337">
        <v>1</v>
      </c>
      <c r="I213" s="1339" t="s">
        <v>3804</v>
      </c>
      <c r="J213" s="1339" t="s">
        <v>3804</v>
      </c>
      <c r="K213" s="355" t="s">
        <v>3805</v>
      </c>
      <c r="L213" s="1337" t="s">
        <v>3744</v>
      </c>
      <c r="M213" s="1337">
        <v>1</v>
      </c>
      <c r="N213" s="1337">
        <v>100</v>
      </c>
      <c r="O213" s="1337">
        <v>103</v>
      </c>
      <c r="P213" s="1337">
        <v>106</v>
      </c>
      <c r="Q213" s="1337">
        <v>107</v>
      </c>
      <c r="R213" s="1337">
        <v>920000029</v>
      </c>
      <c r="S213" s="1340" t="s">
        <v>3279</v>
      </c>
      <c r="T213" s="1337">
        <v>200000</v>
      </c>
      <c r="U213" s="288" t="s">
        <v>5206</v>
      </c>
      <c r="V213" s="1300">
        <v>0</v>
      </c>
      <c r="W213" s="288" t="s">
        <v>5170</v>
      </c>
      <c r="X213" s="288" t="s">
        <v>5171</v>
      </c>
      <c r="Y213" s="1757" t="s">
        <v>6690</v>
      </c>
      <c r="Z213" s="1199" t="s">
        <v>3747</v>
      </c>
      <c r="AC213" s="822" t="str">
        <f t="shared" si="0"/>
        <v>UI_HomeGardenThumbnail_Image.Card.ecs_e_h_card_bow</v>
      </c>
      <c r="AF213" s="1378" t="s">
        <v>5974</v>
      </c>
      <c r="AG213" s="1378" t="s">
        <v>6585</v>
      </c>
      <c r="AH213" s="1378" t="s">
        <v>6586</v>
      </c>
      <c r="AM213" s="822" t="s">
        <v>5206</v>
      </c>
    </row>
    <row r="214" spans="1:39">
      <c r="A214" s="1336">
        <v>910030</v>
      </c>
      <c r="B214" s="1337">
        <v>30</v>
      </c>
      <c r="C214" s="1180">
        <v>9</v>
      </c>
      <c r="D214" s="1180">
        <v>1</v>
      </c>
      <c r="E214" s="1337">
        <v>0</v>
      </c>
      <c r="F214" s="1337">
        <v>201200001</v>
      </c>
      <c r="G214" s="1338">
        <v>0</v>
      </c>
      <c r="H214" s="1337">
        <v>1</v>
      </c>
      <c r="I214" s="1339" t="s">
        <v>3806</v>
      </c>
      <c r="J214" s="1339" t="s">
        <v>3806</v>
      </c>
      <c r="K214" s="1341" t="s">
        <v>3807</v>
      </c>
      <c r="L214" s="1337" t="s">
        <v>3744</v>
      </c>
      <c r="M214" s="1337">
        <v>1</v>
      </c>
      <c r="N214" s="1337">
        <v>100</v>
      </c>
      <c r="O214" s="1337">
        <v>103</v>
      </c>
      <c r="P214" s="1337">
        <v>106</v>
      </c>
      <c r="Q214" s="1337">
        <v>107</v>
      </c>
      <c r="R214" s="1337">
        <v>920000030</v>
      </c>
      <c r="S214" s="1340" t="s">
        <v>3279</v>
      </c>
      <c r="T214" s="1337">
        <v>200000</v>
      </c>
      <c r="U214" s="288" t="s">
        <v>5211</v>
      </c>
      <c r="V214" s="1300">
        <v>0</v>
      </c>
      <c r="W214" s="288" t="s">
        <v>5170</v>
      </c>
      <c r="X214" s="288" t="s">
        <v>5171</v>
      </c>
      <c r="Y214" s="1757" t="s">
        <v>6690</v>
      </c>
      <c r="Z214" s="1199" t="s">
        <v>3747</v>
      </c>
      <c r="AC214" s="822" t="str">
        <f t="shared" si="0"/>
        <v>UI_HomeGardenThumbnail_Image.Card.ecs_e_h_card_bow_s</v>
      </c>
      <c r="AF214" s="822" t="s">
        <v>5976</v>
      </c>
      <c r="AG214" s="822" t="s">
        <v>5978</v>
      </c>
      <c r="AH214" s="822" t="s">
        <v>5979</v>
      </c>
      <c r="AM214" s="822" t="s">
        <v>5211</v>
      </c>
    </row>
    <row r="215" spans="1:39" s="1421" customFormat="1">
      <c r="A215" s="1414">
        <v>910031</v>
      </c>
      <c r="B215" s="1415">
        <v>240</v>
      </c>
      <c r="C215" s="1415">
        <v>4</v>
      </c>
      <c r="D215" s="1415">
        <v>1</v>
      </c>
      <c r="E215" s="1415">
        <v>0</v>
      </c>
      <c r="F215" s="1415">
        <v>201200001</v>
      </c>
      <c r="G215" s="1416">
        <v>0</v>
      </c>
      <c r="H215" s="1415">
        <v>1</v>
      </c>
      <c r="I215" s="1417" t="s">
        <v>3808</v>
      </c>
      <c r="J215" s="1417" t="s">
        <v>3808</v>
      </c>
      <c r="K215" s="1418" t="s">
        <v>3809</v>
      </c>
      <c r="L215" s="1415" t="s">
        <v>3744</v>
      </c>
      <c r="M215" s="1415">
        <v>1</v>
      </c>
      <c r="N215" s="1415">
        <v>100</v>
      </c>
      <c r="O215" s="1415">
        <v>103</v>
      </c>
      <c r="P215" s="1415">
        <v>106</v>
      </c>
      <c r="Q215" s="1415">
        <v>107</v>
      </c>
      <c r="R215" s="1415">
        <v>920000031</v>
      </c>
      <c r="S215" s="1419" t="s">
        <v>4024</v>
      </c>
      <c r="T215" s="1415">
        <v>100000</v>
      </c>
      <c r="U215" s="1420" t="s">
        <v>5350</v>
      </c>
      <c r="V215" s="1415">
        <v>0</v>
      </c>
      <c r="W215" s="1420" t="s">
        <v>5350</v>
      </c>
      <c r="X215" s="1420" t="s">
        <v>5351</v>
      </c>
      <c r="Y215" s="1757" t="s">
        <v>6690</v>
      </c>
      <c r="Z215" s="1420" t="s">
        <v>3747</v>
      </c>
      <c r="AC215" s="822" t="str">
        <f t="shared" si="0"/>
        <v>UI_HomeGardenThumbnail_Image.Seed.ecs_e_h_seed_cjycapricorn_normal</v>
      </c>
      <c r="AF215" s="822" t="s">
        <v>5994</v>
      </c>
      <c r="AG215" s="822" t="s">
        <v>6587</v>
      </c>
      <c r="AH215" s="822" t="s">
        <v>6588</v>
      </c>
      <c r="AM215" s="1421" t="s">
        <v>5350</v>
      </c>
    </row>
    <row r="216" spans="1:39" s="1421" customFormat="1">
      <c r="A216" s="1414">
        <v>910032</v>
      </c>
      <c r="B216" s="1415">
        <v>240</v>
      </c>
      <c r="C216" s="1415">
        <v>4</v>
      </c>
      <c r="D216" s="1415">
        <v>1</v>
      </c>
      <c r="E216" s="1415">
        <v>0</v>
      </c>
      <c r="F216" s="1415">
        <v>201200001</v>
      </c>
      <c r="G216" s="1416">
        <v>0</v>
      </c>
      <c r="H216" s="1415">
        <v>1</v>
      </c>
      <c r="I216" s="1417" t="s">
        <v>3810</v>
      </c>
      <c r="J216" s="1417" t="s">
        <v>3810</v>
      </c>
      <c r="K216" s="1418" t="s">
        <v>3811</v>
      </c>
      <c r="L216" s="1415" t="s">
        <v>3744</v>
      </c>
      <c r="M216" s="1415">
        <v>1</v>
      </c>
      <c r="N216" s="1415">
        <v>100</v>
      </c>
      <c r="O216" s="1415">
        <v>103</v>
      </c>
      <c r="P216" s="1415">
        <v>106</v>
      </c>
      <c r="Q216" s="1415">
        <v>107</v>
      </c>
      <c r="R216" s="1415">
        <v>920000032</v>
      </c>
      <c r="S216" s="1419" t="s">
        <v>4030</v>
      </c>
      <c r="T216" s="1415">
        <v>100000</v>
      </c>
      <c r="U216" s="1420" t="s">
        <v>5352</v>
      </c>
      <c r="V216" s="1415">
        <v>0</v>
      </c>
      <c r="W216" s="1420" t="s">
        <v>5352</v>
      </c>
      <c r="X216" s="1420" t="s">
        <v>5353</v>
      </c>
      <c r="Y216" s="1757" t="s">
        <v>6690</v>
      </c>
      <c r="Z216" s="1420" t="s">
        <v>3747</v>
      </c>
      <c r="AC216" s="822" t="str">
        <f t="shared" si="0"/>
        <v>UI_HomeGardenThumbnail_Image.Seed.ecs_e_h_seed_cjypavo_normal</v>
      </c>
      <c r="AF216" s="1395" t="s">
        <v>5996</v>
      </c>
      <c r="AG216" s="1395" t="s">
        <v>6008</v>
      </c>
      <c r="AH216" s="1395" t="s">
        <v>6589</v>
      </c>
      <c r="AM216" s="1421" t="s">
        <v>5352</v>
      </c>
    </row>
    <row r="217" spans="1:39" s="1421" customFormat="1">
      <c r="A217" s="1414">
        <v>910033</v>
      </c>
      <c r="B217" s="1415">
        <v>240</v>
      </c>
      <c r="C217" s="1415">
        <v>4</v>
      </c>
      <c r="D217" s="1415">
        <v>1</v>
      </c>
      <c r="E217" s="1415">
        <v>0</v>
      </c>
      <c r="F217" s="1415">
        <v>201200001</v>
      </c>
      <c r="G217" s="1416">
        <v>0</v>
      </c>
      <c r="H217" s="1415">
        <v>1</v>
      </c>
      <c r="I217" s="1417" t="s">
        <v>3812</v>
      </c>
      <c r="J217" s="1417" t="s">
        <v>3812</v>
      </c>
      <c r="K217" s="1418" t="s">
        <v>3813</v>
      </c>
      <c r="L217" s="1415" t="s">
        <v>3744</v>
      </c>
      <c r="M217" s="1415">
        <v>1</v>
      </c>
      <c r="N217" s="1415">
        <v>100</v>
      </c>
      <c r="O217" s="1415">
        <v>103</v>
      </c>
      <c r="P217" s="1415">
        <v>106</v>
      </c>
      <c r="Q217" s="1415">
        <v>107</v>
      </c>
      <c r="R217" s="1415">
        <v>920000033</v>
      </c>
      <c r="S217" s="1419" t="s">
        <v>4036</v>
      </c>
      <c r="T217" s="1415">
        <v>100000</v>
      </c>
      <c r="U217" s="1420" t="s">
        <v>5354</v>
      </c>
      <c r="V217" s="1415">
        <v>0</v>
      </c>
      <c r="W217" s="1420" t="s">
        <v>5354</v>
      </c>
      <c r="X217" s="1420" t="s">
        <v>5355</v>
      </c>
      <c r="Y217" s="1757" t="s">
        <v>6690</v>
      </c>
      <c r="Z217" s="1420" t="s">
        <v>3747</v>
      </c>
      <c r="AC217" s="822" t="str">
        <f t="shared" si="0"/>
        <v>UI_HomeGardenThumbnail_Image.Seed.ecs_e_h_seed_cjywagoner_normal</v>
      </c>
      <c r="AF217" s="1395" t="s">
        <v>6590</v>
      </c>
      <c r="AG217" s="1395" t="s">
        <v>6591</v>
      </c>
      <c r="AH217" s="1395" t="s">
        <v>6592</v>
      </c>
      <c r="AM217" s="1421" t="s">
        <v>5354</v>
      </c>
    </row>
    <row r="218" spans="1:39" s="1421" customFormat="1">
      <c r="A218" s="1414">
        <v>910034</v>
      </c>
      <c r="B218" s="1415">
        <v>30</v>
      </c>
      <c r="C218" s="1180">
        <v>8</v>
      </c>
      <c r="D218" s="1415">
        <v>1</v>
      </c>
      <c r="E218" s="1415">
        <v>0</v>
      </c>
      <c r="F218" s="1415">
        <v>201200001</v>
      </c>
      <c r="G218" s="1416">
        <v>0</v>
      </c>
      <c r="H218" s="1415">
        <v>1</v>
      </c>
      <c r="I218" s="1417" t="s">
        <v>3814</v>
      </c>
      <c r="J218" s="1417" t="s">
        <v>3814</v>
      </c>
      <c r="K218" s="1418" t="s">
        <v>3815</v>
      </c>
      <c r="L218" s="1415" t="s">
        <v>3744</v>
      </c>
      <c r="M218" s="1415">
        <v>1</v>
      </c>
      <c r="N218" s="1415">
        <v>100</v>
      </c>
      <c r="O218" s="1415">
        <v>103</v>
      </c>
      <c r="P218" s="1415">
        <v>106</v>
      </c>
      <c r="Q218" s="1415">
        <v>107</v>
      </c>
      <c r="R218" s="1415">
        <v>920000034</v>
      </c>
      <c r="S218" s="1419" t="s">
        <v>3279</v>
      </c>
      <c r="T218" s="1415">
        <v>200000</v>
      </c>
      <c r="U218" s="1420" t="s">
        <v>5386</v>
      </c>
      <c r="V218" s="1415">
        <v>0</v>
      </c>
      <c r="W218" s="1420" t="s">
        <v>5350</v>
      </c>
      <c r="X218" s="1420" t="s">
        <v>5351</v>
      </c>
      <c r="Y218" s="1757" t="s">
        <v>6690</v>
      </c>
      <c r="Z218" s="1420" t="s">
        <v>3747</v>
      </c>
      <c r="AC218" s="822" t="str">
        <f t="shared" si="0"/>
        <v>UI_HomeGardenThumbnail_Image.Card.ecs_e_h_card_goat</v>
      </c>
      <c r="AF218" s="1472" t="s">
        <v>6593</v>
      </c>
      <c r="AG218" s="1472" t="s">
        <v>6594</v>
      </c>
      <c r="AH218" s="1472" t="s">
        <v>6595</v>
      </c>
      <c r="AM218" s="1421" t="s">
        <v>5386</v>
      </c>
    </row>
    <row r="219" spans="1:39" s="1421" customFormat="1">
      <c r="A219" s="1414">
        <v>910035</v>
      </c>
      <c r="B219" s="1415">
        <v>30</v>
      </c>
      <c r="C219" s="1180">
        <v>9</v>
      </c>
      <c r="D219" s="1415">
        <v>1</v>
      </c>
      <c r="E219" s="1415">
        <v>0</v>
      </c>
      <c r="F219" s="1415">
        <v>201200001</v>
      </c>
      <c r="G219" s="1416">
        <v>0</v>
      </c>
      <c r="H219" s="1415">
        <v>1</v>
      </c>
      <c r="I219" s="1417" t="s">
        <v>3816</v>
      </c>
      <c r="J219" s="1417" t="s">
        <v>3816</v>
      </c>
      <c r="K219" s="1422" t="s">
        <v>3817</v>
      </c>
      <c r="L219" s="1415" t="s">
        <v>3744</v>
      </c>
      <c r="M219" s="1415">
        <v>1</v>
      </c>
      <c r="N219" s="1415">
        <v>100</v>
      </c>
      <c r="O219" s="1415">
        <v>103</v>
      </c>
      <c r="P219" s="1415">
        <v>106</v>
      </c>
      <c r="Q219" s="1415">
        <v>107</v>
      </c>
      <c r="R219" s="1415">
        <v>920000035</v>
      </c>
      <c r="S219" s="1419" t="s">
        <v>3279</v>
      </c>
      <c r="T219" s="1415">
        <v>200000</v>
      </c>
      <c r="U219" s="1420" t="s">
        <v>5391</v>
      </c>
      <c r="V219" s="1415">
        <v>0</v>
      </c>
      <c r="W219" s="1420" t="s">
        <v>5350</v>
      </c>
      <c r="X219" s="1420" t="s">
        <v>5351</v>
      </c>
      <c r="Y219" s="1757" t="s">
        <v>6690</v>
      </c>
      <c r="Z219" s="1420" t="s">
        <v>3747</v>
      </c>
      <c r="AC219" s="822" t="str">
        <f t="shared" si="0"/>
        <v>UI_HomeGardenThumbnail_Image.Card.ecs_e_h_card_goat_s</v>
      </c>
      <c r="AF219" s="1472" t="s">
        <v>6091</v>
      </c>
      <c r="AG219" s="1472" t="s">
        <v>6596</v>
      </c>
      <c r="AH219" s="1472" t="s">
        <v>6597</v>
      </c>
      <c r="AM219" s="1421" t="s">
        <v>5391</v>
      </c>
    </row>
    <row r="220" spans="1:39" s="1444" customFormat="1">
      <c r="A220" s="1434">
        <v>910036</v>
      </c>
      <c r="B220" s="1435">
        <v>240</v>
      </c>
      <c r="C220" s="1435">
        <v>4</v>
      </c>
      <c r="D220" s="1435">
        <v>1</v>
      </c>
      <c r="E220" s="1435">
        <v>0</v>
      </c>
      <c r="F220" s="1435">
        <v>201200001</v>
      </c>
      <c r="G220" s="1448">
        <v>0</v>
      </c>
      <c r="H220" s="1435">
        <v>1</v>
      </c>
      <c r="I220" s="1445" t="s">
        <v>3818</v>
      </c>
      <c r="J220" s="1445" t="s">
        <v>3818</v>
      </c>
      <c r="K220" s="1439" t="s">
        <v>3819</v>
      </c>
      <c r="L220" s="1435" t="s">
        <v>3744</v>
      </c>
      <c r="M220" s="1435">
        <v>1</v>
      </c>
      <c r="N220" s="1435">
        <v>100</v>
      </c>
      <c r="O220" s="1435">
        <v>103</v>
      </c>
      <c r="P220" s="1435">
        <v>106</v>
      </c>
      <c r="Q220" s="1435">
        <v>107</v>
      </c>
      <c r="R220" s="1435">
        <v>920000036</v>
      </c>
      <c r="S220" s="1436">
        <v>5318</v>
      </c>
      <c r="T220" s="1435">
        <v>100000</v>
      </c>
      <c r="U220" s="1449" t="s">
        <v>5449</v>
      </c>
      <c r="V220" s="1435">
        <v>0</v>
      </c>
      <c r="W220" s="1449" t="s">
        <v>5449</v>
      </c>
      <c r="X220" s="1449" t="s">
        <v>5412</v>
      </c>
      <c r="Y220" s="1757" t="s">
        <v>6690</v>
      </c>
      <c r="Z220" s="1449" t="s">
        <v>3747</v>
      </c>
      <c r="AC220" s="822" t="str">
        <f t="shared" si="0"/>
        <v>UI_HomeGardenThumbnail_Image.Seed.ecs_e_h_seed_cjyaquarius_normal</v>
      </c>
      <c r="AF220" s="1534" t="s">
        <v>6093</v>
      </c>
      <c r="AG220" s="1534" t="s">
        <v>6598</v>
      </c>
      <c r="AH220" s="1534" t="s">
        <v>6599</v>
      </c>
      <c r="AM220" s="1444" t="s">
        <v>5449</v>
      </c>
    </row>
    <row r="221" spans="1:39" s="1444" customFormat="1">
      <c r="A221" s="1434">
        <v>910037</v>
      </c>
      <c r="B221" s="1435">
        <v>240</v>
      </c>
      <c r="C221" s="1435">
        <v>4</v>
      </c>
      <c r="D221" s="1435">
        <v>1</v>
      </c>
      <c r="E221" s="1435">
        <v>0</v>
      </c>
      <c r="F221" s="1435">
        <v>201200001</v>
      </c>
      <c r="G221" s="1448">
        <v>0</v>
      </c>
      <c r="H221" s="1435">
        <v>1</v>
      </c>
      <c r="I221" s="1445" t="s">
        <v>3820</v>
      </c>
      <c r="J221" s="1445" t="s">
        <v>3820</v>
      </c>
      <c r="K221" s="1439" t="s">
        <v>3821</v>
      </c>
      <c r="L221" s="1435" t="s">
        <v>3744</v>
      </c>
      <c r="M221" s="1435">
        <v>1</v>
      </c>
      <c r="N221" s="1435">
        <v>100</v>
      </c>
      <c r="O221" s="1435">
        <v>103</v>
      </c>
      <c r="P221" s="1435">
        <v>106</v>
      </c>
      <c r="Q221" s="1435">
        <v>107</v>
      </c>
      <c r="R221" s="1435">
        <v>920000037</v>
      </c>
      <c r="S221" s="1436">
        <v>5321</v>
      </c>
      <c r="T221" s="1435">
        <v>100000</v>
      </c>
      <c r="U221" s="1449" t="s">
        <v>5450</v>
      </c>
      <c r="V221" s="1435">
        <v>0</v>
      </c>
      <c r="W221" s="1449" t="s">
        <v>5450</v>
      </c>
      <c r="X221" s="1449" t="s">
        <v>5422</v>
      </c>
      <c r="Y221" s="1757" t="s">
        <v>6690</v>
      </c>
      <c r="Z221" s="1449" t="s">
        <v>3747</v>
      </c>
      <c r="AC221" s="822" t="str">
        <f t="shared" si="0"/>
        <v>UI_HomeGardenThumbnail_Image.Seed.ecs_e_h_seed_cjydorado_normal</v>
      </c>
      <c r="AF221" s="1534" t="s">
        <v>6149</v>
      </c>
      <c r="AG221" s="1534" t="s">
        <v>6156</v>
      </c>
      <c r="AH221" s="1534" t="s">
        <v>6157</v>
      </c>
      <c r="AM221" s="1444" t="s">
        <v>5450</v>
      </c>
    </row>
    <row r="222" spans="1:39" s="1444" customFormat="1">
      <c r="A222" s="1434">
        <v>910038</v>
      </c>
      <c r="B222" s="1435">
        <v>240</v>
      </c>
      <c r="C222" s="1435">
        <v>4</v>
      </c>
      <c r="D222" s="1435">
        <v>1</v>
      </c>
      <c r="E222" s="1435">
        <v>0</v>
      </c>
      <c r="F222" s="1435">
        <v>201200001</v>
      </c>
      <c r="G222" s="1448">
        <v>0</v>
      </c>
      <c r="H222" s="1435">
        <v>1</v>
      </c>
      <c r="I222" s="1445" t="s">
        <v>3822</v>
      </c>
      <c r="J222" s="1445" t="s">
        <v>3822</v>
      </c>
      <c r="K222" s="1439" t="s">
        <v>3823</v>
      </c>
      <c r="L222" s="1435" t="s">
        <v>3744</v>
      </c>
      <c r="M222" s="1435">
        <v>1</v>
      </c>
      <c r="N222" s="1435">
        <v>100</v>
      </c>
      <c r="O222" s="1435">
        <v>103</v>
      </c>
      <c r="P222" s="1435">
        <v>106</v>
      </c>
      <c r="Q222" s="1435">
        <v>107</v>
      </c>
      <c r="R222" s="1435">
        <v>920000038</v>
      </c>
      <c r="S222" s="1436">
        <v>5324</v>
      </c>
      <c r="T222" s="1435">
        <v>100000</v>
      </c>
      <c r="U222" s="1449" t="s">
        <v>5451</v>
      </c>
      <c r="V222" s="1435">
        <v>0</v>
      </c>
      <c r="W222" s="1449" t="s">
        <v>5451</v>
      </c>
      <c r="X222" s="1449" t="s">
        <v>5432</v>
      </c>
      <c r="Y222" s="1757" t="s">
        <v>6690</v>
      </c>
      <c r="Z222" s="1449" t="s">
        <v>3747</v>
      </c>
      <c r="AC222" s="822" t="str">
        <f t="shared" si="0"/>
        <v>UI_HomeGardenThumbnail_Image.Seed.ecs_e_h_seed_cjyN_crown_normal</v>
      </c>
      <c r="AF222" s="822" t="s">
        <v>6158</v>
      </c>
      <c r="AG222" s="822" t="s">
        <v>6163</v>
      </c>
      <c r="AH222" s="822" t="s">
        <v>6164</v>
      </c>
      <c r="AM222" s="1444" t="s">
        <v>5451</v>
      </c>
    </row>
    <row r="223" spans="1:39" s="1444" customFormat="1">
      <c r="A223" s="1434">
        <v>910039</v>
      </c>
      <c r="B223" s="1435">
        <v>30</v>
      </c>
      <c r="C223" s="1180">
        <v>8</v>
      </c>
      <c r="D223" s="1435">
        <v>1</v>
      </c>
      <c r="E223" s="1435">
        <v>0</v>
      </c>
      <c r="F223" s="1435">
        <v>201200001</v>
      </c>
      <c r="G223" s="1448">
        <v>0</v>
      </c>
      <c r="H223" s="1435">
        <v>1</v>
      </c>
      <c r="I223" s="1445" t="s">
        <v>3824</v>
      </c>
      <c r="J223" s="1445" t="s">
        <v>3824</v>
      </c>
      <c r="K223" s="1439" t="s">
        <v>3825</v>
      </c>
      <c r="L223" s="1435" t="s">
        <v>3744</v>
      </c>
      <c r="M223" s="1435">
        <v>1</v>
      </c>
      <c r="N223" s="1435">
        <v>100</v>
      </c>
      <c r="O223" s="1435">
        <v>103</v>
      </c>
      <c r="P223" s="1435">
        <v>106</v>
      </c>
      <c r="Q223" s="1435">
        <v>107</v>
      </c>
      <c r="R223" s="1435">
        <v>920000039</v>
      </c>
      <c r="S223" s="1436" t="s">
        <v>3279</v>
      </c>
      <c r="T223" s="1435">
        <v>200000</v>
      </c>
      <c r="U223" s="1449" t="s">
        <v>5440</v>
      </c>
      <c r="V223" s="1435">
        <v>0</v>
      </c>
      <c r="W223" s="1449" t="s">
        <v>5449</v>
      </c>
      <c r="X223" s="1449" t="s">
        <v>5412</v>
      </c>
      <c r="Y223" s="1757" t="s">
        <v>6690</v>
      </c>
      <c r="Z223" s="1449" t="s">
        <v>3747</v>
      </c>
      <c r="AC223" s="822" t="str">
        <f t="shared" si="0"/>
        <v>UI_HomeGardenThumbnail_Image.Card.ecs_e_h_card_aquarius</v>
      </c>
      <c r="AF223" s="822" t="s">
        <v>6600</v>
      </c>
      <c r="AG223" s="822" t="s">
        <v>6601</v>
      </c>
      <c r="AH223" s="822" t="s">
        <v>6602</v>
      </c>
      <c r="AM223" s="1444" t="s">
        <v>5440</v>
      </c>
    </row>
    <row r="224" spans="1:39" s="1444" customFormat="1">
      <c r="A224" s="1434">
        <v>910040</v>
      </c>
      <c r="B224" s="1435">
        <v>30</v>
      </c>
      <c r="C224" s="1180">
        <v>9</v>
      </c>
      <c r="D224" s="1435">
        <v>1</v>
      </c>
      <c r="E224" s="1435">
        <v>0</v>
      </c>
      <c r="F224" s="1435">
        <v>201200001</v>
      </c>
      <c r="G224" s="1448">
        <v>0</v>
      </c>
      <c r="H224" s="1435">
        <v>1</v>
      </c>
      <c r="I224" s="1445" t="s">
        <v>3826</v>
      </c>
      <c r="J224" s="1445" t="s">
        <v>3826</v>
      </c>
      <c r="K224" s="1447" t="s">
        <v>3827</v>
      </c>
      <c r="L224" s="1435" t="s">
        <v>3744</v>
      </c>
      <c r="M224" s="1435">
        <v>1</v>
      </c>
      <c r="N224" s="1435">
        <v>100</v>
      </c>
      <c r="O224" s="1435">
        <v>103</v>
      </c>
      <c r="P224" s="1435">
        <v>106</v>
      </c>
      <c r="Q224" s="1435">
        <v>107</v>
      </c>
      <c r="R224" s="1435">
        <v>920000040</v>
      </c>
      <c r="S224" s="1436" t="s">
        <v>3279</v>
      </c>
      <c r="T224" s="1435">
        <v>200000</v>
      </c>
      <c r="U224" s="1449" t="s">
        <v>5445</v>
      </c>
      <c r="V224" s="1435">
        <v>0</v>
      </c>
      <c r="W224" s="1449" t="s">
        <v>5449</v>
      </c>
      <c r="X224" s="1449" t="s">
        <v>5412</v>
      </c>
      <c r="Y224" s="1757" t="s">
        <v>6690</v>
      </c>
      <c r="Z224" s="1449" t="s">
        <v>3747</v>
      </c>
      <c r="AC224" s="822" t="str">
        <f t="shared" si="0"/>
        <v>UI_HomeGardenThumbnail_Image.Card.ecs_e_h_card_aquarius_s</v>
      </c>
      <c r="AF224" s="1395" t="s">
        <v>6603</v>
      </c>
      <c r="AG224" s="1395" t="s">
        <v>6604</v>
      </c>
      <c r="AH224" s="1395" t="s">
        <v>6605</v>
      </c>
      <c r="AM224" s="1444" t="s">
        <v>5445</v>
      </c>
    </row>
    <row r="225" spans="1:39">
      <c r="A225" s="1179">
        <v>910041</v>
      </c>
      <c r="B225" s="1180">
        <v>240</v>
      </c>
      <c r="C225" s="1180">
        <v>4</v>
      </c>
      <c r="D225" s="1180">
        <v>1</v>
      </c>
      <c r="E225" s="1180">
        <v>0</v>
      </c>
      <c r="F225" s="1180">
        <v>201200001</v>
      </c>
      <c r="G225" s="1200">
        <v>0</v>
      </c>
      <c r="H225" s="1180">
        <v>1</v>
      </c>
      <c r="I225" s="1201" t="s">
        <v>3828</v>
      </c>
      <c r="J225" s="1201" t="s">
        <v>3828</v>
      </c>
      <c r="K225" s="1239" t="s">
        <v>3829</v>
      </c>
      <c r="L225" s="1180" t="s">
        <v>3744</v>
      </c>
      <c r="M225" s="1180">
        <v>1</v>
      </c>
      <c r="N225" s="1180">
        <v>100</v>
      </c>
      <c r="O225" s="1180">
        <v>103</v>
      </c>
      <c r="P225" s="1180">
        <v>106</v>
      </c>
      <c r="Q225" s="1180">
        <v>107</v>
      </c>
      <c r="R225" s="1180">
        <v>920000041</v>
      </c>
      <c r="S225" s="1181">
        <v>5327</v>
      </c>
      <c r="T225" s="1180">
        <v>100000</v>
      </c>
      <c r="U225" s="1202" t="s">
        <v>5473</v>
      </c>
      <c r="V225" s="1180">
        <v>0</v>
      </c>
      <c r="W225" s="1202" t="s">
        <v>5473</v>
      </c>
      <c r="X225" s="1202" t="s">
        <v>5474</v>
      </c>
      <c r="Y225" s="1757" t="s">
        <v>6690</v>
      </c>
      <c r="Z225" s="1199" t="s">
        <v>3747</v>
      </c>
      <c r="AA225" s="822">
        <v>20160301</v>
      </c>
      <c r="AC225" s="822" t="str">
        <f t="shared" si="0"/>
        <v>UI_HomeGardenThumbnail_Image.Seed.ecs_e_h_seed_cjyfish_normal</v>
      </c>
      <c r="AF225" s="1395" t="s">
        <v>6200</v>
      </c>
      <c r="AG225" s="1395" t="s">
        <v>6209</v>
      </c>
      <c r="AH225" s="1395" t="s">
        <v>6606</v>
      </c>
      <c r="AM225" s="822" t="s">
        <v>5473</v>
      </c>
    </row>
    <row r="226" spans="1:39">
      <c r="A226" s="1179">
        <v>910042</v>
      </c>
      <c r="B226" s="1180">
        <v>240</v>
      </c>
      <c r="C226" s="1180">
        <v>4</v>
      </c>
      <c r="D226" s="1180">
        <v>1</v>
      </c>
      <c r="E226" s="1180">
        <v>0</v>
      </c>
      <c r="F226" s="1180">
        <v>201200001</v>
      </c>
      <c r="G226" s="1200">
        <v>0</v>
      </c>
      <c r="H226" s="1180">
        <v>1</v>
      </c>
      <c r="I226" s="1201" t="s">
        <v>3830</v>
      </c>
      <c r="J226" s="1201" t="s">
        <v>3830</v>
      </c>
      <c r="K226" s="1239" t="s">
        <v>3831</v>
      </c>
      <c r="L226" s="1180" t="s">
        <v>3744</v>
      </c>
      <c r="M226" s="1180">
        <v>1</v>
      </c>
      <c r="N226" s="1180">
        <v>100</v>
      </c>
      <c r="O226" s="1180">
        <v>103</v>
      </c>
      <c r="P226" s="1180">
        <v>106</v>
      </c>
      <c r="Q226" s="1180">
        <v>107</v>
      </c>
      <c r="R226" s="1180">
        <v>920000042</v>
      </c>
      <c r="S226" s="1181">
        <v>5330</v>
      </c>
      <c r="T226" s="1180">
        <v>100000</v>
      </c>
      <c r="U226" s="1202" t="s">
        <v>5475</v>
      </c>
      <c r="V226" s="1180">
        <v>0</v>
      </c>
      <c r="W226" s="1202" t="s">
        <v>5475</v>
      </c>
      <c r="X226" s="1202" t="s">
        <v>5476</v>
      </c>
      <c r="Y226" s="1757" t="s">
        <v>6690</v>
      </c>
      <c r="Z226" s="1199" t="s">
        <v>3747</v>
      </c>
      <c r="AC226" s="822" t="str">
        <f t="shared" si="0"/>
        <v>UI_HomeGardenThumbnail_Image.Seed.ecs_e_h_seed_cjydove_normal</v>
      </c>
      <c r="AF226" s="1472" t="s">
        <v>6202</v>
      </c>
      <c r="AG226" s="1472" t="s">
        <v>6210</v>
      </c>
      <c r="AH226" s="1472" t="s">
        <v>6607</v>
      </c>
      <c r="AM226" s="822" t="s">
        <v>5475</v>
      </c>
    </row>
    <row r="227" spans="1:39">
      <c r="A227" s="1179">
        <v>910043</v>
      </c>
      <c r="B227" s="1180">
        <v>240</v>
      </c>
      <c r="C227" s="1180">
        <v>4</v>
      </c>
      <c r="D227" s="1180">
        <v>1</v>
      </c>
      <c r="E227" s="1180">
        <v>0</v>
      </c>
      <c r="F227" s="1180">
        <v>201200001</v>
      </c>
      <c r="G227" s="1200">
        <v>0</v>
      </c>
      <c r="H227" s="1180">
        <v>1</v>
      </c>
      <c r="I227" s="1201" t="s">
        <v>3832</v>
      </c>
      <c r="J227" s="1201" t="s">
        <v>3832</v>
      </c>
      <c r="K227" s="1239" t="s">
        <v>3833</v>
      </c>
      <c r="L227" s="1180" t="s">
        <v>3744</v>
      </c>
      <c r="M227" s="1180">
        <v>1</v>
      </c>
      <c r="N227" s="1180">
        <v>100</v>
      </c>
      <c r="O227" s="1180">
        <v>103</v>
      </c>
      <c r="P227" s="1180">
        <v>106</v>
      </c>
      <c r="Q227" s="1180">
        <v>107</v>
      </c>
      <c r="R227" s="1180">
        <v>920000043</v>
      </c>
      <c r="S227" s="1181">
        <v>5333</v>
      </c>
      <c r="T227" s="1180">
        <v>100000</v>
      </c>
      <c r="U227" s="1202" t="s">
        <v>5477</v>
      </c>
      <c r="V227" s="1180">
        <v>0</v>
      </c>
      <c r="W227" s="1202" t="s">
        <v>5477</v>
      </c>
      <c r="X227" s="1202" t="s">
        <v>5478</v>
      </c>
      <c r="Y227" s="1757" t="s">
        <v>6690</v>
      </c>
      <c r="Z227" s="1199" t="s">
        <v>3747</v>
      </c>
      <c r="AC227" s="822" t="str">
        <f t="shared" si="0"/>
        <v>UI_HomeGardenThumbnail_Image.Seed.ecs_e_h_seed_cjyhair_normal</v>
      </c>
      <c r="AF227" s="1472" t="s">
        <v>6237</v>
      </c>
      <c r="AG227" s="1472" t="s">
        <v>6608</v>
      </c>
      <c r="AH227" s="1472" t="s">
        <v>6243</v>
      </c>
      <c r="AM227" s="822" t="s">
        <v>5477</v>
      </c>
    </row>
    <row r="228" spans="1:39">
      <c r="A228" s="1179">
        <v>910044</v>
      </c>
      <c r="B228" s="1180">
        <v>30</v>
      </c>
      <c r="C228" s="1180">
        <v>8</v>
      </c>
      <c r="D228" s="1180">
        <v>1</v>
      </c>
      <c r="E228" s="1180">
        <v>0</v>
      </c>
      <c r="F228" s="1180">
        <v>201200001</v>
      </c>
      <c r="G228" s="1200">
        <v>0</v>
      </c>
      <c r="H228" s="1180">
        <v>1</v>
      </c>
      <c r="I228" s="1201" t="s">
        <v>3834</v>
      </c>
      <c r="J228" s="1201" t="s">
        <v>3834</v>
      </c>
      <c r="K228" s="1239" t="s">
        <v>3835</v>
      </c>
      <c r="L228" s="1180" t="s">
        <v>3744</v>
      </c>
      <c r="M228" s="1180">
        <v>1</v>
      </c>
      <c r="N228" s="1180">
        <v>100</v>
      </c>
      <c r="O228" s="1180">
        <v>103</v>
      </c>
      <c r="P228" s="1180">
        <v>106</v>
      </c>
      <c r="Q228" s="1180">
        <v>107</v>
      </c>
      <c r="R228" s="1180">
        <v>920000044</v>
      </c>
      <c r="S228" s="1181" t="s">
        <v>3279</v>
      </c>
      <c r="T228" s="1180">
        <v>200000</v>
      </c>
      <c r="U228" s="1202" t="s">
        <v>5511</v>
      </c>
      <c r="V228" s="1180">
        <v>0</v>
      </c>
      <c r="W228" s="1202" t="s">
        <v>5473</v>
      </c>
      <c r="X228" s="1202" t="s">
        <v>5474</v>
      </c>
      <c r="Y228" s="1757" t="s">
        <v>6690</v>
      </c>
      <c r="Z228" s="1199" t="s">
        <v>3747</v>
      </c>
      <c r="AC228" s="822" t="str">
        <f t="shared" si="0"/>
        <v>UI_HomeGardenThumbnail_Image.Card.ecs_e_h_card_fish</v>
      </c>
      <c r="AF228" s="1534" t="s">
        <v>6239</v>
      </c>
      <c r="AG228" s="1534" t="s">
        <v>6609</v>
      </c>
      <c r="AH228" s="1534" t="s">
        <v>6610</v>
      </c>
      <c r="AM228" s="822" t="s">
        <v>5511</v>
      </c>
    </row>
    <row r="229" spans="1:39">
      <c r="A229" s="1179">
        <v>910045</v>
      </c>
      <c r="B229" s="1180">
        <v>30</v>
      </c>
      <c r="C229" s="1180">
        <v>9</v>
      </c>
      <c r="D229" s="1180">
        <v>1</v>
      </c>
      <c r="E229" s="1180">
        <v>0</v>
      </c>
      <c r="F229" s="1180">
        <v>201200001</v>
      </c>
      <c r="G229" s="1200">
        <v>0</v>
      </c>
      <c r="H229" s="1180">
        <v>1</v>
      </c>
      <c r="I229" s="1201" t="s">
        <v>3836</v>
      </c>
      <c r="J229" s="1201" t="s">
        <v>3836</v>
      </c>
      <c r="K229" s="1240" t="s">
        <v>3837</v>
      </c>
      <c r="L229" s="1180" t="s">
        <v>3744</v>
      </c>
      <c r="M229" s="1180">
        <v>1</v>
      </c>
      <c r="N229" s="1180">
        <v>100</v>
      </c>
      <c r="O229" s="1180">
        <v>103</v>
      </c>
      <c r="P229" s="1180">
        <v>106</v>
      </c>
      <c r="Q229" s="1180">
        <v>107</v>
      </c>
      <c r="R229" s="1180">
        <v>920000045</v>
      </c>
      <c r="S229" s="1181" t="s">
        <v>3279</v>
      </c>
      <c r="T229" s="1180">
        <v>200000</v>
      </c>
      <c r="U229" s="1202" t="s">
        <v>5516</v>
      </c>
      <c r="V229" s="1180">
        <v>0</v>
      </c>
      <c r="W229" s="1202" t="s">
        <v>5473</v>
      </c>
      <c r="X229" s="1202" t="s">
        <v>5474</v>
      </c>
      <c r="Y229" s="1757" t="s">
        <v>6690</v>
      </c>
      <c r="Z229" s="1199" t="s">
        <v>3747</v>
      </c>
      <c r="AC229" s="822" t="str">
        <f t="shared" si="0"/>
        <v>UI_HomeGardenThumbnail_Image.Card.ecs_e_h_card_fish_s</v>
      </c>
      <c r="AF229" s="1534" t="s">
        <v>6611</v>
      </c>
      <c r="AG229" s="1534" t="s">
        <v>6612</v>
      </c>
      <c r="AH229" s="1534" t="s">
        <v>6613</v>
      </c>
      <c r="AM229" s="822" t="s">
        <v>5516</v>
      </c>
    </row>
    <row r="230" spans="1:39" s="1421" customFormat="1">
      <c r="A230" s="1414">
        <v>910046</v>
      </c>
      <c r="B230" s="1415">
        <v>240</v>
      </c>
      <c r="C230" s="1415">
        <v>4</v>
      </c>
      <c r="D230" s="1415">
        <v>1</v>
      </c>
      <c r="E230" s="1415">
        <v>0</v>
      </c>
      <c r="F230" s="1415">
        <v>201200001</v>
      </c>
      <c r="G230" s="1416">
        <v>0</v>
      </c>
      <c r="H230" s="1415">
        <v>1</v>
      </c>
      <c r="I230" s="1417" t="s">
        <v>3838</v>
      </c>
      <c r="J230" s="1417" t="s">
        <v>3838</v>
      </c>
      <c r="K230" s="1418" t="s">
        <v>3839</v>
      </c>
      <c r="L230" s="1415" t="s">
        <v>3744</v>
      </c>
      <c r="M230" s="1415">
        <v>1</v>
      </c>
      <c r="N230" s="1415">
        <v>100</v>
      </c>
      <c r="O230" s="1415">
        <v>103</v>
      </c>
      <c r="P230" s="1415">
        <v>106</v>
      </c>
      <c r="Q230" s="1415">
        <v>107</v>
      </c>
      <c r="R230" s="1415">
        <v>920000046</v>
      </c>
      <c r="S230" s="1419">
        <v>5336</v>
      </c>
      <c r="T230" s="1415">
        <v>100000</v>
      </c>
      <c r="U230" s="1420" t="s">
        <v>5535</v>
      </c>
      <c r="V230" s="1415">
        <v>0</v>
      </c>
      <c r="W230" s="1420" t="s">
        <v>5535</v>
      </c>
      <c r="X230" s="1420" t="s">
        <v>5536</v>
      </c>
      <c r="Y230" s="1757" t="s">
        <v>6690</v>
      </c>
      <c r="Z230" s="1420" t="s">
        <v>3747</v>
      </c>
      <c r="AC230" s="822" t="str">
        <f t="shared" si="0"/>
        <v>UI_HomeGardenThumbnail_Image.Seed.ecs_e_h_seed_cjysheep_normal</v>
      </c>
      <c r="AF230" s="822" t="s">
        <v>6614</v>
      </c>
      <c r="AG230" s="822" t="s">
        <v>6615</v>
      </c>
      <c r="AH230" s="822" t="s">
        <v>6616</v>
      </c>
      <c r="AM230" s="1421" t="s">
        <v>5535</v>
      </c>
    </row>
    <row r="231" spans="1:39" s="1421" customFormat="1">
      <c r="A231" s="1414">
        <v>910047</v>
      </c>
      <c r="B231" s="1415">
        <v>240</v>
      </c>
      <c r="C231" s="1415">
        <v>4</v>
      </c>
      <c r="D231" s="1415">
        <v>1</v>
      </c>
      <c r="E231" s="1415">
        <v>0</v>
      </c>
      <c r="F231" s="1415">
        <v>201200001</v>
      </c>
      <c r="G231" s="1416">
        <v>0</v>
      </c>
      <c r="H231" s="1415">
        <v>1</v>
      </c>
      <c r="I231" s="1417" t="s">
        <v>3840</v>
      </c>
      <c r="J231" s="1417" t="s">
        <v>3840</v>
      </c>
      <c r="K231" s="1418" t="s">
        <v>3841</v>
      </c>
      <c r="L231" s="1415" t="s">
        <v>3744</v>
      </c>
      <c r="M231" s="1415">
        <v>1</v>
      </c>
      <c r="N231" s="1415">
        <v>100</v>
      </c>
      <c r="O231" s="1415">
        <v>103</v>
      </c>
      <c r="P231" s="1415">
        <v>106</v>
      </c>
      <c r="Q231" s="1415">
        <v>107</v>
      </c>
      <c r="R231" s="1415">
        <v>920000047</v>
      </c>
      <c r="S231" s="1419">
        <v>5339</v>
      </c>
      <c r="T231" s="1415">
        <v>100000</v>
      </c>
      <c r="U231" s="1420" t="s">
        <v>5549</v>
      </c>
      <c r="V231" s="1415">
        <v>0</v>
      </c>
      <c r="W231" s="1420" t="s">
        <v>5549</v>
      </c>
      <c r="X231" s="1420" t="s">
        <v>5550</v>
      </c>
      <c r="Y231" s="1757" t="s">
        <v>6690</v>
      </c>
      <c r="Z231" s="1420" t="s">
        <v>3747</v>
      </c>
      <c r="AC231" s="822" t="str">
        <f t="shared" si="0"/>
        <v>UI_HomeGardenThumbnail_Image.Seed.ecs_e_h_seed_cjyhound_normal</v>
      </c>
      <c r="AF231" s="822" t="s">
        <v>6617</v>
      </c>
      <c r="AG231" s="822" t="s">
        <v>5688</v>
      </c>
      <c r="AH231" s="822" t="s">
        <v>6575</v>
      </c>
      <c r="AM231" s="1421" t="s">
        <v>5549</v>
      </c>
    </row>
    <row r="232" spans="1:39" s="1421" customFormat="1">
      <c r="A232" s="1414">
        <v>910048</v>
      </c>
      <c r="B232" s="1415">
        <v>240</v>
      </c>
      <c r="C232" s="1415">
        <v>4</v>
      </c>
      <c r="D232" s="1415">
        <v>1</v>
      </c>
      <c r="E232" s="1415">
        <v>0</v>
      </c>
      <c r="F232" s="1415">
        <v>201200001</v>
      </c>
      <c r="G232" s="1416">
        <v>0</v>
      </c>
      <c r="H232" s="1415">
        <v>1</v>
      </c>
      <c r="I232" s="1417" t="s">
        <v>3842</v>
      </c>
      <c r="J232" s="1417" t="s">
        <v>3842</v>
      </c>
      <c r="K232" s="1418" t="s">
        <v>3843</v>
      </c>
      <c r="L232" s="1415" t="s">
        <v>3744</v>
      </c>
      <c r="M232" s="1415">
        <v>1</v>
      </c>
      <c r="N232" s="1415">
        <v>100</v>
      </c>
      <c r="O232" s="1415">
        <v>103</v>
      </c>
      <c r="P232" s="1415">
        <v>106</v>
      </c>
      <c r="Q232" s="1415">
        <v>107</v>
      </c>
      <c r="R232" s="1415">
        <v>920000048</v>
      </c>
      <c r="S232" s="1419">
        <v>5342</v>
      </c>
      <c r="T232" s="1415">
        <v>100000</v>
      </c>
      <c r="U232" s="1420" t="s">
        <v>5551</v>
      </c>
      <c r="V232" s="1415">
        <v>0</v>
      </c>
      <c r="W232" s="1420" t="s">
        <v>5551</v>
      </c>
      <c r="X232" s="1420" t="s">
        <v>5552</v>
      </c>
      <c r="Y232" s="1757" t="s">
        <v>6690</v>
      </c>
      <c r="Z232" s="1420" t="s">
        <v>3747</v>
      </c>
      <c r="AC232" s="822" t="str">
        <f t="shared" si="0"/>
        <v>UI_HomeGardenThumbnail_Image.Seed.ecs_e_h_seed_cjysail_normal</v>
      </c>
      <c r="AF232" s="1395" t="s">
        <v>6618</v>
      </c>
      <c r="AG232" s="1395" t="s">
        <v>5693</v>
      </c>
      <c r="AH232" s="1395" t="s">
        <v>6576</v>
      </c>
      <c r="AM232" s="1421" t="s">
        <v>5551</v>
      </c>
    </row>
    <row r="233" spans="1:39" s="1421" customFormat="1">
      <c r="A233" s="1414">
        <v>910049</v>
      </c>
      <c r="B233" s="1415">
        <v>30</v>
      </c>
      <c r="C233" s="1180">
        <v>8</v>
      </c>
      <c r="D233" s="1415">
        <v>1</v>
      </c>
      <c r="E233" s="1415">
        <v>0</v>
      </c>
      <c r="F233" s="1415">
        <v>201200001</v>
      </c>
      <c r="G233" s="1416">
        <v>0</v>
      </c>
      <c r="H233" s="1415">
        <v>1</v>
      </c>
      <c r="I233" s="1417" t="s">
        <v>3844</v>
      </c>
      <c r="J233" s="1417" t="s">
        <v>3844</v>
      </c>
      <c r="K233" s="1418" t="s">
        <v>3845</v>
      </c>
      <c r="L233" s="1415" t="s">
        <v>3744</v>
      </c>
      <c r="M233" s="1415">
        <v>1</v>
      </c>
      <c r="N233" s="1415">
        <v>100</v>
      </c>
      <c r="O233" s="1415">
        <v>103</v>
      </c>
      <c r="P233" s="1415">
        <v>106</v>
      </c>
      <c r="Q233" s="1415">
        <v>107</v>
      </c>
      <c r="R233" s="1415">
        <v>920000049</v>
      </c>
      <c r="S233" s="1419" t="s">
        <v>3279</v>
      </c>
      <c r="T233" s="1415">
        <v>200000</v>
      </c>
      <c r="U233" s="1420" t="s">
        <v>5540</v>
      </c>
      <c r="V233" s="1415">
        <v>0</v>
      </c>
      <c r="W233" s="1420" t="s">
        <v>5535</v>
      </c>
      <c r="X233" s="1420" t="s">
        <v>5536</v>
      </c>
      <c r="Y233" s="1757" t="s">
        <v>6690</v>
      </c>
      <c r="Z233" s="1420" t="s">
        <v>3747</v>
      </c>
      <c r="AC233" s="822" t="str">
        <f t="shared" si="0"/>
        <v>UI_HomeGardenThumbnail_Image.Card.ecs_e_h_card_sheep</v>
      </c>
      <c r="AM233" s="1421" t="s">
        <v>5540</v>
      </c>
    </row>
    <row r="234" spans="1:39" s="1421" customFormat="1">
      <c r="A234" s="1414">
        <v>910050</v>
      </c>
      <c r="B234" s="1415">
        <v>30</v>
      </c>
      <c r="C234" s="1180">
        <v>9</v>
      </c>
      <c r="D234" s="1415">
        <v>1</v>
      </c>
      <c r="E234" s="1415">
        <v>0</v>
      </c>
      <c r="F234" s="1415">
        <v>201200001</v>
      </c>
      <c r="G234" s="1416">
        <v>0</v>
      </c>
      <c r="H234" s="1415">
        <v>1</v>
      </c>
      <c r="I234" s="1417" t="s">
        <v>3846</v>
      </c>
      <c r="J234" s="1417" t="s">
        <v>3846</v>
      </c>
      <c r="K234" s="1422" t="s">
        <v>3847</v>
      </c>
      <c r="L234" s="1415" t="s">
        <v>3744</v>
      </c>
      <c r="M234" s="1415">
        <v>1</v>
      </c>
      <c r="N234" s="1415">
        <v>100</v>
      </c>
      <c r="O234" s="1415">
        <v>103</v>
      </c>
      <c r="P234" s="1415">
        <v>106</v>
      </c>
      <c r="Q234" s="1415">
        <v>107</v>
      </c>
      <c r="R234" s="1415">
        <v>920000050</v>
      </c>
      <c r="S234" s="1419" t="s">
        <v>3279</v>
      </c>
      <c r="T234" s="1415">
        <v>200000</v>
      </c>
      <c r="U234" s="1420" t="s">
        <v>5545</v>
      </c>
      <c r="V234" s="1415">
        <v>0</v>
      </c>
      <c r="W234" s="1420" t="s">
        <v>5535</v>
      </c>
      <c r="X234" s="1420" t="s">
        <v>5536</v>
      </c>
      <c r="Y234" s="1757" t="s">
        <v>6690</v>
      </c>
      <c r="Z234" s="1420" t="s">
        <v>3747</v>
      </c>
      <c r="AC234" s="822" t="str">
        <f t="shared" si="0"/>
        <v>UI_HomeGardenThumbnail_Image.Card.ecs_e_h_card_sheep_s</v>
      </c>
      <c r="AM234" s="1421" t="s">
        <v>5545</v>
      </c>
    </row>
    <row r="235" spans="1:39" s="1472" customFormat="1">
      <c r="A235" s="1467">
        <v>910051</v>
      </c>
      <c r="B235" s="1468">
        <v>240</v>
      </c>
      <c r="C235" s="1468">
        <v>4</v>
      </c>
      <c r="D235" s="1468">
        <v>1</v>
      </c>
      <c r="E235" s="1468">
        <v>0</v>
      </c>
      <c r="F235" s="1468">
        <v>201200001</v>
      </c>
      <c r="G235" s="1469">
        <v>0</v>
      </c>
      <c r="H235" s="1468">
        <v>1</v>
      </c>
      <c r="I235" s="1470" t="s">
        <v>3848</v>
      </c>
      <c r="J235" s="1470" t="s">
        <v>3848</v>
      </c>
      <c r="K235" s="273" t="s">
        <v>3849</v>
      </c>
      <c r="L235" s="1468" t="s">
        <v>3744</v>
      </c>
      <c r="M235" s="1468">
        <v>1</v>
      </c>
      <c r="N235" s="1468">
        <v>100</v>
      </c>
      <c r="O235" s="1468">
        <v>103</v>
      </c>
      <c r="P235" s="1468">
        <v>106</v>
      </c>
      <c r="Q235" s="1468">
        <v>107</v>
      </c>
      <c r="R235" s="1468">
        <v>920000051</v>
      </c>
      <c r="S235" s="1471">
        <v>5345</v>
      </c>
      <c r="T235" s="1468">
        <v>100000</v>
      </c>
      <c r="U235" s="56" t="s">
        <v>5615</v>
      </c>
      <c r="V235" s="1468">
        <v>0</v>
      </c>
      <c r="W235" s="56" t="s">
        <v>5615</v>
      </c>
      <c r="X235" s="56" t="s">
        <v>5616</v>
      </c>
      <c r="Y235" s="1757" t="s">
        <v>6690</v>
      </c>
      <c r="Z235" s="56" t="s">
        <v>3747</v>
      </c>
      <c r="AC235" s="822" t="str">
        <f t="shared" si="0"/>
        <v>UI_HomeGardenThumbnail_Image.Seed.ecs_e_h_seed_cjybull_normal</v>
      </c>
      <c r="AM235" s="1472" t="s">
        <v>5615</v>
      </c>
    </row>
    <row r="236" spans="1:39" s="1472" customFormat="1">
      <c r="A236" s="1467">
        <v>910052</v>
      </c>
      <c r="B236" s="1468">
        <v>240</v>
      </c>
      <c r="C236" s="1468">
        <v>4</v>
      </c>
      <c r="D236" s="1468">
        <v>1</v>
      </c>
      <c r="E236" s="1468">
        <v>0</v>
      </c>
      <c r="F236" s="1468">
        <v>201200001</v>
      </c>
      <c r="G236" s="1469">
        <v>0</v>
      </c>
      <c r="H236" s="1468">
        <v>1</v>
      </c>
      <c r="I236" s="1470" t="s">
        <v>3850</v>
      </c>
      <c r="J236" s="1470" t="s">
        <v>3850</v>
      </c>
      <c r="K236" s="273" t="s">
        <v>3851</v>
      </c>
      <c r="L236" s="1468" t="s">
        <v>3744</v>
      </c>
      <c r="M236" s="1468">
        <v>1</v>
      </c>
      <c r="N236" s="1468">
        <v>100</v>
      </c>
      <c r="O236" s="1468">
        <v>103</v>
      </c>
      <c r="P236" s="1468">
        <v>106</v>
      </c>
      <c r="Q236" s="1468">
        <v>107</v>
      </c>
      <c r="R236" s="1468">
        <v>920000052</v>
      </c>
      <c r="S236" s="1471">
        <v>5348</v>
      </c>
      <c r="T236" s="1468">
        <v>100000</v>
      </c>
      <c r="U236" s="56" t="s">
        <v>5617</v>
      </c>
      <c r="V236" s="1468">
        <v>0</v>
      </c>
      <c r="W236" s="56" t="s">
        <v>5617</v>
      </c>
      <c r="X236" s="56" t="s">
        <v>5618</v>
      </c>
      <c r="Y236" s="1757" t="s">
        <v>6690</v>
      </c>
      <c r="Z236" s="56" t="s">
        <v>3747</v>
      </c>
      <c r="AC236" s="822" t="str">
        <f t="shared" si="0"/>
        <v>UI_HomeGardenThumbnail_Image.Seed.ecs_e_h_seed_cjyflyingfish_normal</v>
      </c>
      <c r="AM236" s="1472" t="s">
        <v>5617</v>
      </c>
    </row>
    <row r="237" spans="1:39" s="1472" customFormat="1">
      <c r="A237" s="1467">
        <v>910053</v>
      </c>
      <c r="B237" s="1468">
        <v>240</v>
      </c>
      <c r="C237" s="1468">
        <v>4</v>
      </c>
      <c r="D237" s="1468">
        <v>1</v>
      </c>
      <c r="E237" s="1468">
        <v>0</v>
      </c>
      <c r="F237" s="1468">
        <v>201200001</v>
      </c>
      <c r="G237" s="1469">
        <v>0</v>
      </c>
      <c r="H237" s="1468">
        <v>1</v>
      </c>
      <c r="I237" s="1470" t="s">
        <v>3852</v>
      </c>
      <c r="J237" s="1470" t="s">
        <v>3852</v>
      </c>
      <c r="K237" s="273" t="s">
        <v>3853</v>
      </c>
      <c r="L237" s="1468" t="s">
        <v>3744</v>
      </c>
      <c r="M237" s="1468">
        <v>1</v>
      </c>
      <c r="N237" s="1468">
        <v>100</v>
      </c>
      <c r="O237" s="1468">
        <v>103</v>
      </c>
      <c r="P237" s="1468">
        <v>106</v>
      </c>
      <c r="Q237" s="1468">
        <v>107</v>
      </c>
      <c r="R237" s="1468">
        <v>920000053</v>
      </c>
      <c r="S237" s="1471">
        <v>5351</v>
      </c>
      <c r="T237" s="1468">
        <v>100000</v>
      </c>
      <c r="U237" s="56" t="s">
        <v>5619</v>
      </c>
      <c r="V237" s="1468">
        <v>0</v>
      </c>
      <c r="W237" s="56" t="s">
        <v>5619</v>
      </c>
      <c r="X237" s="56" t="s">
        <v>5620</v>
      </c>
      <c r="Y237" s="1757" t="s">
        <v>6690</v>
      </c>
      <c r="Z237" s="56" t="s">
        <v>3747</v>
      </c>
      <c r="AC237" s="822" t="str">
        <f t="shared" si="0"/>
        <v>UI_HomeGardenThumbnail_Image.Seed.ecs_e_h_seed_cjychameleon_normal</v>
      </c>
      <c r="AM237" s="1472" t="s">
        <v>5619</v>
      </c>
    </row>
    <row r="238" spans="1:39" s="1472" customFormat="1">
      <c r="A238" s="1467">
        <v>910054</v>
      </c>
      <c r="B238" s="1468">
        <v>30</v>
      </c>
      <c r="C238" s="1180">
        <v>8</v>
      </c>
      <c r="D238" s="1468">
        <v>1</v>
      </c>
      <c r="E238" s="1468">
        <v>0</v>
      </c>
      <c r="F238" s="1468">
        <v>201200001</v>
      </c>
      <c r="G238" s="1469">
        <v>0</v>
      </c>
      <c r="H238" s="1468">
        <v>1</v>
      </c>
      <c r="I238" s="1470" t="s">
        <v>3854</v>
      </c>
      <c r="J238" s="1470" t="s">
        <v>3854</v>
      </c>
      <c r="K238" s="273" t="s">
        <v>3855</v>
      </c>
      <c r="L238" s="1468" t="s">
        <v>3744</v>
      </c>
      <c r="M238" s="1468">
        <v>1</v>
      </c>
      <c r="N238" s="1468">
        <v>100</v>
      </c>
      <c r="O238" s="1468">
        <v>103</v>
      </c>
      <c r="P238" s="1468">
        <v>106</v>
      </c>
      <c r="Q238" s="1468">
        <v>107</v>
      </c>
      <c r="R238" s="1468">
        <v>920000054</v>
      </c>
      <c r="S238" s="1471" t="s">
        <v>3279</v>
      </c>
      <c r="T238" s="1468">
        <v>200000</v>
      </c>
      <c r="U238" s="56" t="s">
        <v>5651</v>
      </c>
      <c r="V238" s="1468">
        <v>0</v>
      </c>
      <c r="W238" s="56" t="s">
        <v>5615</v>
      </c>
      <c r="X238" s="56" t="s">
        <v>5616</v>
      </c>
      <c r="Y238" s="1757" t="s">
        <v>6690</v>
      </c>
      <c r="Z238" s="56" t="s">
        <v>3747</v>
      </c>
      <c r="AC238" s="822" t="str">
        <f t="shared" si="0"/>
        <v>UI_HomeGardenThumbnail_Image.Card.ecs_e_h_card_bull</v>
      </c>
      <c r="AM238" s="1472" t="s">
        <v>5651</v>
      </c>
    </row>
    <row r="239" spans="1:39" s="1472" customFormat="1">
      <c r="A239" s="1467">
        <v>910055</v>
      </c>
      <c r="B239" s="1468">
        <v>30</v>
      </c>
      <c r="C239" s="1180">
        <v>9</v>
      </c>
      <c r="D239" s="1468">
        <v>1</v>
      </c>
      <c r="E239" s="1468">
        <v>0</v>
      </c>
      <c r="F239" s="1468">
        <v>201200001</v>
      </c>
      <c r="G239" s="1469">
        <v>0</v>
      </c>
      <c r="H239" s="1468">
        <v>1</v>
      </c>
      <c r="I239" s="1470" t="s">
        <v>3856</v>
      </c>
      <c r="J239" s="1470" t="s">
        <v>3856</v>
      </c>
      <c r="K239" s="1473" t="s">
        <v>3857</v>
      </c>
      <c r="L239" s="1468" t="s">
        <v>3744</v>
      </c>
      <c r="M239" s="1468">
        <v>1</v>
      </c>
      <c r="N239" s="1468">
        <v>100</v>
      </c>
      <c r="O239" s="1468">
        <v>103</v>
      </c>
      <c r="P239" s="1468">
        <v>106</v>
      </c>
      <c r="Q239" s="1468">
        <v>107</v>
      </c>
      <c r="R239" s="1468">
        <v>920000055</v>
      </c>
      <c r="S239" s="1471" t="s">
        <v>3279</v>
      </c>
      <c r="T239" s="1468">
        <v>200000</v>
      </c>
      <c r="U239" s="56" t="s">
        <v>5656</v>
      </c>
      <c r="V239" s="1468">
        <v>0</v>
      </c>
      <c r="W239" s="56" t="s">
        <v>5615</v>
      </c>
      <c r="X239" s="56" t="s">
        <v>5616</v>
      </c>
      <c r="Y239" s="1757" t="s">
        <v>6690</v>
      </c>
      <c r="Z239" s="56" t="s">
        <v>3747</v>
      </c>
      <c r="AC239" s="822" t="str">
        <f t="shared" si="0"/>
        <v>UI_HomeGardenThumbnail_Image.Card.ecs_e_h_card_bull_s</v>
      </c>
      <c r="AM239" s="1472" t="s">
        <v>5656</v>
      </c>
    </row>
    <row r="240" spans="1:39">
      <c r="A240" s="1179">
        <v>910056</v>
      </c>
      <c r="B240" s="1180">
        <v>240</v>
      </c>
      <c r="C240" s="1180">
        <v>4</v>
      </c>
      <c r="D240" s="1180">
        <v>1</v>
      </c>
      <c r="E240" s="1180">
        <v>0</v>
      </c>
      <c r="F240" s="1180">
        <v>201200001</v>
      </c>
      <c r="G240" s="1200">
        <v>0</v>
      </c>
      <c r="H240" s="1180">
        <v>1</v>
      </c>
      <c r="I240" s="1201" t="s">
        <v>3858</v>
      </c>
      <c r="J240" s="1201" t="s">
        <v>3858</v>
      </c>
      <c r="K240" s="1239" t="s">
        <v>3859</v>
      </c>
      <c r="L240" s="1180" t="s">
        <v>3744</v>
      </c>
      <c r="M240" s="1180">
        <v>1</v>
      </c>
      <c r="N240" s="1180">
        <v>100</v>
      </c>
      <c r="O240" s="1180">
        <v>103</v>
      </c>
      <c r="P240" s="1180">
        <v>106</v>
      </c>
      <c r="Q240" s="1180">
        <v>107</v>
      </c>
      <c r="R240" s="1180">
        <v>920000056</v>
      </c>
      <c r="S240" s="1181">
        <v>5354</v>
      </c>
      <c r="T240" s="1180">
        <v>100000</v>
      </c>
      <c r="U240" s="1202" t="s">
        <v>3745</v>
      </c>
      <c r="V240" s="1180">
        <v>0</v>
      </c>
      <c r="W240" s="1202" t="s">
        <v>3745</v>
      </c>
      <c r="X240" s="1202" t="s">
        <v>3746</v>
      </c>
      <c r="Y240" s="1757" t="s">
        <v>6690</v>
      </c>
      <c r="Z240" s="1199" t="s">
        <v>3747</v>
      </c>
      <c r="AC240" s="822" t="str">
        <f t="shared" si="0"/>
        <v>UI_HomeGardenThumbnail_Image.Seed.ecs_e_h_seed_cjygemini_normal</v>
      </c>
      <c r="AM240" s="822" t="s">
        <v>3745</v>
      </c>
    </row>
    <row r="241" spans="1:39">
      <c r="A241" s="1179">
        <v>910057</v>
      </c>
      <c r="B241" s="1180">
        <v>240</v>
      </c>
      <c r="C241" s="1180">
        <v>4</v>
      </c>
      <c r="D241" s="1180">
        <v>1</v>
      </c>
      <c r="E241" s="1180">
        <v>0</v>
      </c>
      <c r="F241" s="1180">
        <v>201200001</v>
      </c>
      <c r="G241" s="1200">
        <v>0</v>
      </c>
      <c r="H241" s="1180">
        <v>1</v>
      </c>
      <c r="I241" s="1201" t="s">
        <v>3860</v>
      </c>
      <c r="J241" s="1201" t="s">
        <v>3860</v>
      </c>
      <c r="K241" s="1239" t="s">
        <v>3861</v>
      </c>
      <c r="L241" s="1180" t="s">
        <v>3744</v>
      </c>
      <c r="M241" s="1180">
        <v>1</v>
      </c>
      <c r="N241" s="1180">
        <v>100</v>
      </c>
      <c r="O241" s="1180">
        <v>103</v>
      </c>
      <c r="P241" s="1180">
        <v>106</v>
      </c>
      <c r="Q241" s="1180">
        <v>107</v>
      </c>
      <c r="R241" s="1180">
        <v>920000057</v>
      </c>
      <c r="S241" s="1181">
        <v>5357</v>
      </c>
      <c r="T241" s="1180">
        <v>100000</v>
      </c>
      <c r="U241" s="1202" t="s">
        <v>5660</v>
      </c>
      <c r="V241" s="1180">
        <v>0</v>
      </c>
      <c r="W241" s="1202" t="s">
        <v>5660</v>
      </c>
      <c r="X241" s="1202" t="s">
        <v>5661</v>
      </c>
      <c r="Y241" s="1757" t="s">
        <v>6690</v>
      </c>
      <c r="Z241" s="1199" t="s">
        <v>3747</v>
      </c>
      <c r="AC241" s="822" t="str">
        <f t="shared" si="0"/>
        <v>UI_HomeGardenThumbnail_Image.Seed.ecs_e_h_seed_cjypyxis_normal</v>
      </c>
      <c r="AM241" s="822" t="s">
        <v>5660</v>
      </c>
    </row>
    <row r="242" spans="1:39">
      <c r="A242" s="1179">
        <v>910058</v>
      </c>
      <c r="B242" s="1180">
        <v>240</v>
      </c>
      <c r="C242" s="1180">
        <v>4</v>
      </c>
      <c r="D242" s="1180">
        <v>1</v>
      </c>
      <c r="E242" s="1180">
        <v>0</v>
      </c>
      <c r="F242" s="1180">
        <v>201200001</v>
      </c>
      <c r="G242" s="1200">
        <v>0</v>
      </c>
      <c r="H242" s="1180">
        <v>1</v>
      </c>
      <c r="I242" s="1201" t="s">
        <v>3862</v>
      </c>
      <c r="J242" s="1201" t="s">
        <v>3862</v>
      </c>
      <c r="K242" s="1239" t="s">
        <v>3863</v>
      </c>
      <c r="L242" s="1180" t="s">
        <v>3744</v>
      </c>
      <c r="M242" s="1180">
        <v>1</v>
      </c>
      <c r="N242" s="1180">
        <v>100</v>
      </c>
      <c r="O242" s="1180">
        <v>103</v>
      </c>
      <c r="P242" s="1180">
        <v>106</v>
      </c>
      <c r="Q242" s="1180">
        <v>107</v>
      </c>
      <c r="R242" s="1180">
        <v>920000058</v>
      </c>
      <c r="S242" s="1181">
        <v>5360</v>
      </c>
      <c r="T242" s="1180">
        <v>100000</v>
      </c>
      <c r="U242" s="1202" t="s">
        <v>5662</v>
      </c>
      <c r="V242" s="1180">
        <v>0</v>
      </c>
      <c r="W242" s="1202" t="s">
        <v>5662</v>
      </c>
      <c r="X242" s="1202" t="s">
        <v>5663</v>
      </c>
      <c r="Y242" s="1757" t="s">
        <v>6690</v>
      </c>
      <c r="Z242" s="1199" t="s">
        <v>3747</v>
      </c>
      <c r="AC242" s="822" t="str">
        <f t="shared" si="0"/>
        <v>UI_HomeGardenThumbnail_Image.Seed.ecs_e_h_seed_cjyfox_normal</v>
      </c>
      <c r="AM242" s="822" t="s">
        <v>5662</v>
      </c>
    </row>
    <row r="243" spans="1:39">
      <c r="A243" s="1179">
        <v>910059</v>
      </c>
      <c r="B243" s="1180">
        <v>30</v>
      </c>
      <c r="C243" s="1180">
        <v>8</v>
      </c>
      <c r="D243" s="1180">
        <v>1</v>
      </c>
      <c r="E243" s="1180">
        <v>0</v>
      </c>
      <c r="F243" s="1180">
        <v>201200001</v>
      </c>
      <c r="G243" s="1200">
        <v>0</v>
      </c>
      <c r="H243" s="1180">
        <v>1</v>
      </c>
      <c r="I243" s="1201" t="s">
        <v>3864</v>
      </c>
      <c r="J243" s="1201" t="s">
        <v>3864</v>
      </c>
      <c r="K243" s="1239" t="s">
        <v>3865</v>
      </c>
      <c r="L243" s="1180" t="s">
        <v>3744</v>
      </c>
      <c r="M243" s="1180">
        <v>1</v>
      </c>
      <c r="N243" s="1180">
        <v>100</v>
      </c>
      <c r="O243" s="1180">
        <v>103</v>
      </c>
      <c r="P243" s="1180">
        <v>106</v>
      </c>
      <c r="Q243" s="1180">
        <v>107</v>
      </c>
      <c r="R243" s="1180">
        <v>920000059</v>
      </c>
      <c r="S243" s="1181" t="s">
        <v>3279</v>
      </c>
      <c r="T243" s="1180">
        <v>200000</v>
      </c>
      <c r="U243" s="1202" t="s">
        <v>5688</v>
      </c>
      <c r="V243" s="1180">
        <v>0</v>
      </c>
      <c r="W243" s="1202" t="s">
        <v>3745</v>
      </c>
      <c r="X243" s="1202" t="s">
        <v>3746</v>
      </c>
      <c r="Y243" s="1757" t="s">
        <v>6690</v>
      </c>
      <c r="Z243" s="1199" t="s">
        <v>3747</v>
      </c>
      <c r="AC243" s="822" t="str">
        <f t="shared" si="0"/>
        <v>UI_HomeGardenThumbnail_Image.Card.ecs_e_h_card_gemini</v>
      </c>
      <c r="AM243" s="822" t="s">
        <v>5688</v>
      </c>
    </row>
    <row r="244" spans="1:39">
      <c r="A244" s="1179">
        <v>910060</v>
      </c>
      <c r="B244" s="1180">
        <v>30</v>
      </c>
      <c r="C244" s="1180">
        <v>9</v>
      </c>
      <c r="D244" s="1180">
        <v>1</v>
      </c>
      <c r="E244" s="1180">
        <v>0</v>
      </c>
      <c r="F244" s="1180">
        <v>201200001</v>
      </c>
      <c r="G244" s="1200">
        <v>0</v>
      </c>
      <c r="H244" s="1180">
        <v>1</v>
      </c>
      <c r="I244" s="1201" t="s">
        <v>3866</v>
      </c>
      <c r="J244" s="1201" t="s">
        <v>3866</v>
      </c>
      <c r="K244" s="1240" t="s">
        <v>3867</v>
      </c>
      <c r="L244" s="1180" t="s">
        <v>3744</v>
      </c>
      <c r="M244" s="1180">
        <v>1</v>
      </c>
      <c r="N244" s="1180">
        <v>100</v>
      </c>
      <c r="O244" s="1180">
        <v>103</v>
      </c>
      <c r="P244" s="1180">
        <v>106</v>
      </c>
      <c r="Q244" s="1180">
        <v>107</v>
      </c>
      <c r="R244" s="1180">
        <v>920000060</v>
      </c>
      <c r="S244" s="1181" t="s">
        <v>3279</v>
      </c>
      <c r="T244" s="1180">
        <v>200000</v>
      </c>
      <c r="U244" s="1202" t="s">
        <v>5693</v>
      </c>
      <c r="V244" s="1180">
        <v>0</v>
      </c>
      <c r="W244" s="1202" t="s">
        <v>3745</v>
      </c>
      <c r="X244" s="1202" t="s">
        <v>3746</v>
      </c>
      <c r="Y244" s="1757" t="s">
        <v>6690</v>
      </c>
      <c r="Z244" s="1199" t="s">
        <v>3747</v>
      </c>
      <c r="AC244" s="822" t="str">
        <f t="shared" si="0"/>
        <v>UI_HomeGardenThumbnail_Image.Card.ecs_e_h_card_gemini_s</v>
      </c>
      <c r="AM244" s="822" t="s">
        <v>5693</v>
      </c>
    </row>
    <row r="245" spans="1:39">
      <c r="A245" s="1179">
        <v>910061</v>
      </c>
      <c r="B245" s="1180">
        <v>0</v>
      </c>
      <c r="C245" s="1180">
        <v>5</v>
      </c>
      <c r="D245" s="1180">
        <v>1</v>
      </c>
      <c r="E245" s="1180">
        <v>0</v>
      </c>
      <c r="F245" s="1180">
        <v>0</v>
      </c>
      <c r="G245" s="1200">
        <v>0</v>
      </c>
      <c r="H245" s="1180">
        <v>0</v>
      </c>
      <c r="I245" s="1201" t="s">
        <v>6855</v>
      </c>
      <c r="J245" s="1201" t="s">
        <v>6855</v>
      </c>
      <c r="K245" s="1241" t="s">
        <v>6856</v>
      </c>
      <c r="L245" s="1180"/>
      <c r="M245" s="1180">
        <v>0</v>
      </c>
      <c r="N245" s="1180">
        <v>0</v>
      </c>
      <c r="O245" s="1180">
        <v>0</v>
      </c>
      <c r="P245" s="1180">
        <v>0</v>
      </c>
      <c r="Q245" s="1180">
        <v>0</v>
      </c>
      <c r="R245" s="1180">
        <v>0</v>
      </c>
      <c r="S245" s="1181">
        <v>0</v>
      </c>
      <c r="T245" s="1180">
        <v>100000</v>
      </c>
      <c r="U245" s="1202"/>
      <c r="V245" s="1180">
        <v>0</v>
      </c>
      <c r="W245" s="1202"/>
      <c r="X245" s="1202"/>
      <c r="Y245" s="1757" t="s">
        <v>6690</v>
      </c>
      <c r="Z245" s="1199" t="s">
        <v>3868</v>
      </c>
    </row>
    <row r="246" spans="1:39">
      <c r="A246" s="1187">
        <v>920001</v>
      </c>
      <c r="B246" s="1188">
        <v>180</v>
      </c>
      <c r="C246" s="1188">
        <v>7</v>
      </c>
      <c r="D246" s="1180">
        <v>1</v>
      </c>
      <c r="E246" s="1188">
        <v>0</v>
      </c>
      <c r="F246" s="1188">
        <v>201200001</v>
      </c>
      <c r="G246" s="1197">
        <v>0</v>
      </c>
      <c r="H246" s="1188">
        <v>1</v>
      </c>
      <c r="I246" s="1198" t="s">
        <v>3869</v>
      </c>
      <c r="J246" s="1198" t="s">
        <v>3869</v>
      </c>
      <c r="K246" s="1242" t="s">
        <v>3870</v>
      </c>
      <c r="L246" s="1188" t="s">
        <v>3631</v>
      </c>
      <c r="M246" s="1188">
        <v>1</v>
      </c>
      <c r="N246" s="1188">
        <v>100</v>
      </c>
      <c r="O246" s="1188">
        <v>103</v>
      </c>
      <c r="P246" s="1188">
        <v>106</v>
      </c>
      <c r="Q246" s="1188">
        <v>107</v>
      </c>
      <c r="R246" s="1188">
        <v>930000001</v>
      </c>
      <c r="S246" s="1327" t="s">
        <v>4225</v>
      </c>
      <c r="T246" s="1188">
        <v>200000</v>
      </c>
      <c r="U246" s="1199" t="s">
        <v>3871</v>
      </c>
      <c r="V246" s="1188">
        <v>0</v>
      </c>
      <c r="W246" s="1199" t="s">
        <v>3871</v>
      </c>
      <c r="X246" s="1199" t="s">
        <v>3872</v>
      </c>
      <c r="Y246" s="1757" t="s">
        <v>6690</v>
      </c>
      <c r="Z246" s="1199" t="s">
        <v>6857</v>
      </c>
    </row>
    <row r="247" spans="1:39">
      <c r="A247" s="1187">
        <v>920002</v>
      </c>
      <c r="B247" s="1188">
        <v>180</v>
      </c>
      <c r="C247" s="1188">
        <v>7</v>
      </c>
      <c r="D247" s="1180">
        <v>1</v>
      </c>
      <c r="E247" s="1188">
        <v>0</v>
      </c>
      <c r="F247" s="1188">
        <v>201200001</v>
      </c>
      <c r="G247" s="1197">
        <v>0</v>
      </c>
      <c r="H247" s="1188">
        <v>1</v>
      </c>
      <c r="I247" s="1198" t="s">
        <v>3874</v>
      </c>
      <c r="J247" s="1198" t="s">
        <v>3874</v>
      </c>
      <c r="K247" s="1191" t="s">
        <v>3875</v>
      </c>
      <c r="L247" s="1188" t="s">
        <v>3631</v>
      </c>
      <c r="M247" s="1188">
        <v>1</v>
      </c>
      <c r="N247" s="1188">
        <v>100</v>
      </c>
      <c r="O247" s="1188">
        <v>103</v>
      </c>
      <c r="P247" s="1188">
        <v>106</v>
      </c>
      <c r="Q247" s="1188">
        <v>107</v>
      </c>
      <c r="R247" s="1188">
        <v>930000002</v>
      </c>
      <c r="S247" s="1327">
        <v>5414</v>
      </c>
      <c r="T247" s="1188">
        <v>200000</v>
      </c>
      <c r="U247" s="1199" t="s">
        <v>8275</v>
      </c>
      <c r="V247" s="1188">
        <v>0</v>
      </c>
      <c r="W247" s="1199" t="s">
        <v>8275</v>
      </c>
      <c r="X247" s="1199" t="s">
        <v>8276</v>
      </c>
      <c r="Y247" s="1757" t="s">
        <v>6690</v>
      </c>
      <c r="Z247" s="1199" t="s">
        <v>6858</v>
      </c>
    </row>
    <row r="248" spans="1:39">
      <c r="A248" s="1187">
        <v>920003</v>
      </c>
      <c r="B248" s="1188">
        <v>180</v>
      </c>
      <c r="C248" s="1188">
        <v>7</v>
      </c>
      <c r="D248" s="1180">
        <v>1</v>
      </c>
      <c r="E248" s="1188">
        <v>0</v>
      </c>
      <c r="F248" s="1188">
        <v>201200001</v>
      </c>
      <c r="G248" s="1197">
        <v>0</v>
      </c>
      <c r="H248" s="1188">
        <v>1</v>
      </c>
      <c r="I248" s="1198" t="s">
        <v>8277</v>
      </c>
      <c r="J248" s="1198" t="s">
        <v>8277</v>
      </c>
      <c r="K248" s="1191" t="s">
        <v>3879</v>
      </c>
      <c r="L248" s="1188" t="s">
        <v>3631</v>
      </c>
      <c r="M248" s="1188">
        <v>1</v>
      </c>
      <c r="N248" s="1188">
        <v>100</v>
      </c>
      <c r="O248" s="1188">
        <v>103</v>
      </c>
      <c r="P248" s="1188">
        <v>106</v>
      </c>
      <c r="Q248" s="1188">
        <v>107</v>
      </c>
      <c r="R248" s="1188">
        <v>930000003</v>
      </c>
      <c r="S248" s="1327">
        <v>5417</v>
      </c>
      <c r="T248" s="1188">
        <v>200000</v>
      </c>
      <c r="U248" s="1199" t="s">
        <v>6859</v>
      </c>
      <c r="V248" s="1188">
        <v>0</v>
      </c>
      <c r="W248" s="1199" t="s">
        <v>6859</v>
      </c>
      <c r="X248" s="1199" t="s">
        <v>8278</v>
      </c>
      <c r="Y248" s="1757" t="s">
        <v>6796</v>
      </c>
      <c r="Z248" s="1199" t="s">
        <v>6860</v>
      </c>
    </row>
    <row r="249" spans="1:39">
      <c r="A249" s="1299">
        <v>920004</v>
      </c>
      <c r="B249" s="1300">
        <v>180</v>
      </c>
      <c r="C249" s="1300">
        <v>7</v>
      </c>
      <c r="D249" s="1180">
        <v>1</v>
      </c>
      <c r="E249" s="1300">
        <v>0</v>
      </c>
      <c r="F249" s="1300">
        <v>201200001</v>
      </c>
      <c r="G249" s="1317">
        <v>0</v>
      </c>
      <c r="H249" s="1300">
        <v>1</v>
      </c>
      <c r="I249" s="1301" t="s">
        <v>8279</v>
      </c>
      <c r="J249" s="1301" t="s">
        <v>8279</v>
      </c>
      <c r="K249" s="1302" t="s">
        <v>4468</v>
      </c>
      <c r="L249" s="1300" t="s">
        <v>3631</v>
      </c>
      <c r="M249" s="1300">
        <v>1</v>
      </c>
      <c r="N249" s="1300">
        <v>100</v>
      </c>
      <c r="O249" s="1300">
        <v>103</v>
      </c>
      <c r="P249" s="1300">
        <v>106</v>
      </c>
      <c r="Q249" s="1300">
        <v>107</v>
      </c>
      <c r="R249" s="1300">
        <v>930000004</v>
      </c>
      <c r="S249" s="1327">
        <v>5420</v>
      </c>
      <c r="T249" s="1300">
        <v>200000</v>
      </c>
      <c r="U249" s="288" t="s">
        <v>8280</v>
      </c>
      <c r="V249" s="1300">
        <v>0</v>
      </c>
      <c r="W249" s="288" t="s">
        <v>8280</v>
      </c>
      <c r="X249" s="288" t="s">
        <v>8281</v>
      </c>
      <c r="Y249" s="1757" t="s">
        <v>6683</v>
      </c>
      <c r="Z249" s="288" t="s">
        <v>3873</v>
      </c>
    </row>
    <row r="250" spans="1:39">
      <c r="A250" s="1187">
        <v>920005</v>
      </c>
      <c r="B250" s="1188">
        <v>180</v>
      </c>
      <c r="C250" s="1188">
        <v>7</v>
      </c>
      <c r="D250" s="1180">
        <v>1</v>
      </c>
      <c r="E250" s="1188">
        <v>0</v>
      </c>
      <c r="F250" s="1188">
        <v>201200001</v>
      </c>
      <c r="G250" s="1197">
        <v>0</v>
      </c>
      <c r="H250" s="1188">
        <v>1</v>
      </c>
      <c r="I250" s="1190" t="s">
        <v>3877</v>
      </c>
      <c r="J250" s="1190" t="s">
        <v>3877</v>
      </c>
      <c r="K250" s="1191" t="s">
        <v>3878</v>
      </c>
      <c r="L250" s="1188" t="s">
        <v>3631</v>
      </c>
      <c r="M250" s="1188">
        <v>1</v>
      </c>
      <c r="N250" s="1188">
        <v>100</v>
      </c>
      <c r="O250" s="1188">
        <v>103</v>
      </c>
      <c r="P250" s="1188">
        <v>106</v>
      </c>
      <c r="Q250" s="1188">
        <v>107</v>
      </c>
      <c r="R250" s="1188">
        <v>930000005</v>
      </c>
      <c r="S250" s="1327">
        <v>5423</v>
      </c>
      <c r="T250" s="1188">
        <v>200000</v>
      </c>
      <c r="U250" s="1199" t="s">
        <v>8282</v>
      </c>
      <c r="V250" s="1188">
        <v>0</v>
      </c>
      <c r="W250" s="1199" t="s">
        <v>8282</v>
      </c>
      <c r="X250" s="1199" t="s">
        <v>8283</v>
      </c>
      <c r="Y250" s="1757" t="s">
        <v>6690</v>
      </c>
      <c r="Z250" s="1199" t="s">
        <v>3873</v>
      </c>
    </row>
    <row r="251" spans="1:39">
      <c r="A251" s="1187">
        <v>920006</v>
      </c>
      <c r="B251" s="1188">
        <v>180</v>
      </c>
      <c r="C251" s="1188">
        <v>7</v>
      </c>
      <c r="D251" s="1180">
        <v>1</v>
      </c>
      <c r="E251" s="1188">
        <v>0</v>
      </c>
      <c r="F251" s="1188">
        <v>201200001</v>
      </c>
      <c r="G251" s="1197">
        <v>0</v>
      </c>
      <c r="H251" s="1188">
        <v>1</v>
      </c>
      <c r="I251" s="1190" t="s">
        <v>8284</v>
      </c>
      <c r="J251" s="1190" t="s">
        <v>8284</v>
      </c>
      <c r="K251" s="1191" t="s">
        <v>6952</v>
      </c>
      <c r="L251" s="1188" t="s">
        <v>3631</v>
      </c>
      <c r="M251" s="1188">
        <v>1</v>
      </c>
      <c r="N251" s="1188">
        <v>100</v>
      </c>
      <c r="O251" s="1188">
        <v>103</v>
      </c>
      <c r="P251" s="1188">
        <v>106</v>
      </c>
      <c r="Q251" s="1188">
        <v>107</v>
      </c>
      <c r="R251" s="1188">
        <v>930000006</v>
      </c>
      <c r="S251" s="1327">
        <v>5426</v>
      </c>
      <c r="T251" s="1188">
        <v>200000</v>
      </c>
      <c r="U251" s="1199" t="s">
        <v>6861</v>
      </c>
      <c r="V251" s="1188">
        <v>0</v>
      </c>
      <c r="W251" s="1199" t="s">
        <v>6861</v>
      </c>
      <c r="X251" s="1199" t="s">
        <v>6862</v>
      </c>
      <c r="Y251" s="1757" t="s">
        <v>6690</v>
      </c>
      <c r="Z251" s="1199" t="s">
        <v>3873</v>
      </c>
    </row>
    <row r="252" spans="1:39">
      <c r="A252" s="1299">
        <v>920007</v>
      </c>
      <c r="B252" s="1300">
        <v>180</v>
      </c>
      <c r="C252" s="1300">
        <v>7</v>
      </c>
      <c r="D252" s="1300">
        <v>1</v>
      </c>
      <c r="E252" s="1300">
        <v>0</v>
      </c>
      <c r="F252" s="1300">
        <v>201200001</v>
      </c>
      <c r="G252" s="1317">
        <v>0</v>
      </c>
      <c r="H252" s="1300">
        <v>1</v>
      </c>
      <c r="I252" s="1301" t="s">
        <v>5327</v>
      </c>
      <c r="J252" s="1301" t="s">
        <v>5327</v>
      </c>
      <c r="K252" s="1302" t="s">
        <v>6863</v>
      </c>
      <c r="L252" s="1300" t="s">
        <v>3631</v>
      </c>
      <c r="M252" s="1300">
        <v>1</v>
      </c>
      <c r="N252" s="1300">
        <v>100</v>
      </c>
      <c r="O252" s="1300">
        <v>103</v>
      </c>
      <c r="P252" s="1300">
        <v>106</v>
      </c>
      <c r="Q252" s="1300">
        <v>107</v>
      </c>
      <c r="R252" s="1300">
        <v>930000007</v>
      </c>
      <c r="S252" s="1226" t="s">
        <v>4245</v>
      </c>
      <c r="T252" s="1300">
        <v>200000</v>
      </c>
      <c r="U252" s="288" t="s">
        <v>8285</v>
      </c>
      <c r="V252" s="1300">
        <v>0</v>
      </c>
      <c r="W252" s="288" t="s">
        <v>8285</v>
      </c>
      <c r="X252" s="288" t="s">
        <v>8286</v>
      </c>
      <c r="Y252" s="1757" t="s">
        <v>6683</v>
      </c>
      <c r="Z252" s="288" t="s">
        <v>3873</v>
      </c>
    </row>
    <row r="253" spans="1:39">
      <c r="A253" s="1187">
        <v>920008</v>
      </c>
      <c r="B253" s="1188">
        <v>180</v>
      </c>
      <c r="C253" s="1188">
        <v>7</v>
      </c>
      <c r="D253" s="1180">
        <v>1</v>
      </c>
      <c r="E253" s="1188">
        <v>0</v>
      </c>
      <c r="F253" s="1188">
        <v>201200001</v>
      </c>
      <c r="G253" s="1197">
        <v>0</v>
      </c>
      <c r="H253" s="1188">
        <v>1</v>
      </c>
      <c r="I253" s="1198" t="s">
        <v>5447</v>
      </c>
      <c r="J253" s="1198" t="s">
        <v>5447</v>
      </c>
      <c r="K253" s="1189" t="s">
        <v>6954</v>
      </c>
      <c r="L253" s="1188" t="s">
        <v>3631</v>
      </c>
      <c r="M253" s="1188">
        <v>1</v>
      </c>
      <c r="N253" s="1188">
        <v>100</v>
      </c>
      <c r="O253" s="1188">
        <v>103</v>
      </c>
      <c r="P253" s="1188">
        <v>106</v>
      </c>
      <c r="Q253" s="1188">
        <v>107</v>
      </c>
      <c r="R253" s="1188">
        <v>930000008</v>
      </c>
      <c r="S253" s="1327">
        <v>5432</v>
      </c>
      <c r="T253" s="1188">
        <v>200000</v>
      </c>
      <c r="U253" s="1199" t="s">
        <v>6865</v>
      </c>
      <c r="V253" s="1188">
        <v>0</v>
      </c>
      <c r="W253" s="1199" t="s">
        <v>6865</v>
      </c>
      <c r="X253" s="1199" t="s">
        <v>6866</v>
      </c>
      <c r="Y253" s="1757" t="s">
        <v>6683</v>
      </c>
      <c r="Z253" s="1199" t="s">
        <v>6867</v>
      </c>
    </row>
    <row r="254" spans="1:39">
      <c r="A254" s="1187">
        <v>920009</v>
      </c>
      <c r="B254" s="1188">
        <v>180</v>
      </c>
      <c r="C254" s="1188">
        <v>7</v>
      </c>
      <c r="D254" s="1180">
        <v>1</v>
      </c>
      <c r="E254" s="1188">
        <v>0</v>
      </c>
      <c r="F254" s="1188">
        <v>201200001</v>
      </c>
      <c r="G254" s="1197">
        <v>0</v>
      </c>
      <c r="H254" s="1188">
        <v>1</v>
      </c>
      <c r="I254" s="1198" t="s">
        <v>5479</v>
      </c>
      <c r="J254" s="1198" t="s">
        <v>5479</v>
      </c>
      <c r="K254" s="1191" t="s">
        <v>5480</v>
      </c>
      <c r="L254" s="1188" t="s">
        <v>3631</v>
      </c>
      <c r="M254" s="1188">
        <v>1</v>
      </c>
      <c r="N254" s="1188">
        <v>100</v>
      </c>
      <c r="O254" s="1188">
        <v>103</v>
      </c>
      <c r="P254" s="1188">
        <v>106</v>
      </c>
      <c r="Q254" s="1188">
        <v>107</v>
      </c>
      <c r="R254" s="1188">
        <v>930000009</v>
      </c>
      <c r="S254" s="1327" t="s">
        <v>4251</v>
      </c>
      <c r="T254" s="1188">
        <v>200000</v>
      </c>
      <c r="U254" s="1199" t="s">
        <v>8287</v>
      </c>
      <c r="V254" s="1188">
        <v>0</v>
      </c>
      <c r="W254" s="1199" t="s">
        <v>8287</v>
      </c>
      <c r="X254" s="1199" t="s">
        <v>8288</v>
      </c>
      <c r="Y254" s="1757" t="s">
        <v>6821</v>
      </c>
      <c r="Z254" s="1199" t="s">
        <v>3873</v>
      </c>
      <c r="AF254" s="509"/>
      <c r="AG254" s="509"/>
      <c r="AH254" s="509"/>
    </row>
    <row r="255" spans="1:39" s="509" customFormat="1">
      <c r="A255" s="1299">
        <v>920010</v>
      </c>
      <c r="B255" s="1300">
        <v>180</v>
      </c>
      <c r="C255" s="1300">
        <v>7</v>
      </c>
      <c r="D255" s="1300">
        <v>1</v>
      </c>
      <c r="E255" s="1300">
        <v>0</v>
      </c>
      <c r="F255" s="1300">
        <v>201200001</v>
      </c>
      <c r="G255" s="1317">
        <v>0</v>
      </c>
      <c r="H255" s="1300">
        <v>1</v>
      </c>
      <c r="I255" s="290" t="s">
        <v>5553</v>
      </c>
      <c r="J255" s="290" t="s">
        <v>5553</v>
      </c>
      <c r="K255" s="1302" t="s">
        <v>5554</v>
      </c>
      <c r="L255" s="1300" t="s">
        <v>3631</v>
      </c>
      <c r="M255" s="1300">
        <v>1</v>
      </c>
      <c r="N255" s="1300">
        <v>100</v>
      </c>
      <c r="O255" s="1300">
        <v>103</v>
      </c>
      <c r="P255" s="1300">
        <v>106</v>
      </c>
      <c r="Q255" s="1300">
        <v>107</v>
      </c>
      <c r="R255" s="1300">
        <v>930000010</v>
      </c>
      <c r="S255" s="1226">
        <v>5438</v>
      </c>
      <c r="T255" s="1300">
        <v>200000</v>
      </c>
      <c r="U255" s="288" t="s">
        <v>8289</v>
      </c>
      <c r="V255" s="1300">
        <v>0</v>
      </c>
      <c r="W255" s="288" t="s">
        <v>8289</v>
      </c>
      <c r="X255" s="288" t="s">
        <v>8290</v>
      </c>
      <c r="Y255" s="1757" t="s">
        <v>6821</v>
      </c>
      <c r="Z255" s="288" t="s">
        <v>3873</v>
      </c>
      <c r="AF255" s="822"/>
      <c r="AG255" s="822"/>
      <c r="AH255" s="822"/>
    </row>
    <row r="256" spans="1:39">
      <c r="A256" s="1187">
        <v>920011</v>
      </c>
      <c r="B256" s="1188">
        <v>180</v>
      </c>
      <c r="C256" s="1188">
        <v>7</v>
      </c>
      <c r="D256" s="1180">
        <v>1</v>
      </c>
      <c r="E256" s="1188">
        <v>0</v>
      </c>
      <c r="F256" s="1188">
        <v>201200001</v>
      </c>
      <c r="G256" s="1197">
        <v>0</v>
      </c>
      <c r="H256" s="1188">
        <v>1</v>
      </c>
      <c r="I256" s="1198" t="s">
        <v>8291</v>
      </c>
      <c r="J256" s="1198" t="s">
        <v>8291</v>
      </c>
      <c r="K256" s="1191" t="s">
        <v>8292</v>
      </c>
      <c r="L256" s="1188" t="s">
        <v>3631</v>
      </c>
      <c r="M256" s="1188">
        <v>1</v>
      </c>
      <c r="N256" s="1188">
        <v>100</v>
      </c>
      <c r="O256" s="1188">
        <v>103</v>
      </c>
      <c r="P256" s="1188">
        <v>106</v>
      </c>
      <c r="Q256" s="1188">
        <v>107</v>
      </c>
      <c r="R256" s="1188">
        <v>930000011</v>
      </c>
      <c r="S256" s="1327">
        <v>5441</v>
      </c>
      <c r="T256" s="1188">
        <v>200000</v>
      </c>
      <c r="U256" s="1199" t="s">
        <v>8293</v>
      </c>
      <c r="V256" s="1188">
        <v>0</v>
      </c>
      <c r="W256" s="1199" t="s">
        <v>8293</v>
      </c>
      <c r="X256" s="1199" t="s">
        <v>8294</v>
      </c>
      <c r="Y256" s="1757" t="s">
        <v>6690</v>
      </c>
      <c r="Z256" s="1199" t="s">
        <v>3873</v>
      </c>
    </row>
    <row r="257" spans="1:39">
      <c r="A257" s="1187">
        <v>920012</v>
      </c>
      <c r="B257" s="1188">
        <v>180</v>
      </c>
      <c r="C257" s="1188">
        <v>7</v>
      </c>
      <c r="D257" s="1180">
        <v>1</v>
      </c>
      <c r="E257" s="1188">
        <v>0</v>
      </c>
      <c r="F257" s="1188">
        <v>201200001</v>
      </c>
      <c r="G257" s="1197">
        <v>0</v>
      </c>
      <c r="H257" s="1188">
        <v>1</v>
      </c>
      <c r="I257" s="1198" t="s">
        <v>8295</v>
      </c>
      <c r="J257" s="1198" t="s">
        <v>5712</v>
      </c>
      <c r="K257" s="1191" t="s">
        <v>6869</v>
      </c>
      <c r="L257" s="1188" t="s">
        <v>3631</v>
      </c>
      <c r="M257" s="1188">
        <v>1</v>
      </c>
      <c r="N257" s="1188">
        <v>100</v>
      </c>
      <c r="O257" s="1188">
        <v>103</v>
      </c>
      <c r="P257" s="1188">
        <v>106</v>
      </c>
      <c r="Q257" s="1188">
        <v>107</v>
      </c>
      <c r="R257" s="1188">
        <v>930000012</v>
      </c>
      <c r="S257" s="1327">
        <v>5444</v>
      </c>
      <c r="T257" s="1188">
        <v>200000</v>
      </c>
      <c r="U257" s="1199" t="s">
        <v>8296</v>
      </c>
      <c r="V257" s="1188">
        <v>0</v>
      </c>
      <c r="W257" s="1199" t="s">
        <v>8296</v>
      </c>
      <c r="X257" s="1199" t="s">
        <v>8297</v>
      </c>
      <c r="Y257" s="1757" t="s">
        <v>6690</v>
      </c>
      <c r="Z257" s="1199" t="s">
        <v>3873</v>
      </c>
    </row>
    <row r="258" spans="1:39">
      <c r="A258" s="823">
        <v>401301</v>
      </c>
      <c r="B258" s="823">
        <v>0</v>
      </c>
      <c r="C258" s="823">
        <v>6</v>
      </c>
      <c r="D258" s="823">
        <v>0</v>
      </c>
      <c r="E258" s="823">
        <v>0</v>
      </c>
      <c r="F258" s="823">
        <v>0</v>
      </c>
      <c r="G258" s="823">
        <v>0</v>
      </c>
      <c r="H258" s="823">
        <v>0</v>
      </c>
      <c r="I258" s="45" t="s">
        <v>4360</v>
      </c>
      <c r="J258" s="45" t="s">
        <v>4360</v>
      </c>
      <c r="K258" s="281" t="s">
        <v>8298</v>
      </c>
      <c r="L258" s="823" t="s">
        <v>3288</v>
      </c>
      <c r="M258" s="823">
        <v>0</v>
      </c>
      <c r="N258" s="823">
        <v>0</v>
      </c>
      <c r="O258" s="823">
        <v>0</v>
      </c>
      <c r="P258" s="823">
        <v>0</v>
      </c>
      <c r="Q258" s="823">
        <v>0</v>
      </c>
      <c r="R258" s="823">
        <v>0</v>
      </c>
      <c r="S258" s="823">
        <v>0</v>
      </c>
      <c r="T258" s="823">
        <v>100000</v>
      </c>
      <c r="V258" s="823">
        <v>0</v>
      </c>
      <c r="Y258" s="1757" t="s">
        <v>6872</v>
      </c>
      <c r="Z258" s="822" t="s">
        <v>4360</v>
      </c>
      <c r="AF258" s="1378"/>
      <c r="AG258" s="1378"/>
      <c r="AH258" s="1378"/>
    </row>
    <row r="259" spans="1:39" s="1378" customFormat="1">
      <c r="A259" s="1485">
        <v>910062</v>
      </c>
      <c r="B259" s="1486">
        <v>240</v>
      </c>
      <c r="C259" s="1486">
        <v>10</v>
      </c>
      <c r="D259" s="1486">
        <v>1</v>
      </c>
      <c r="E259" s="1486">
        <v>0</v>
      </c>
      <c r="F259" s="1486">
        <v>201200001</v>
      </c>
      <c r="G259" s="1487">
        <v>0</v>
      </c>
      <c r="H259" s="1486">
        <v>1</v>
      </c>
      <c r="I259" s="1488" t="s">
        <v>8299</v>
      </c>
      <c r="J259" s="1488" t="s">
        <v>8299</v>
      </c>
      <c r="K259" s="1489" t="s">
        <v>8300</v>
      </c>
      <c r="L259" s="1486" t="s">
        <v>3744</v>
      </c>
      <c r="M259" s="1486">
        <v>1</v>
      </c>
      <c r="N259" s="1486">
        <v>100</v>
      </c>
      <c r="O259" s="1486">
        <v>103</v>
      </c>
      <c r="P259" s="1486">
        <v>106</v>
      </c>
      <c r="Q259" s="1486">
        <v>107</v>
      </c>
      <c r="R259" s="1486">
        <v>920000062</v>
      </c>
      <c r="S259" s="1490" t="s">
        <v>5716</v>
      </c>
      <c r="T259" s="1486">
        <v>100000</v>
      </c>
      <c r="U259" s="1491" t="s">
        <v>5717</v>
      </c>
      <c r="V259" s="1486">
        <v>0</v>
      </c>
      <c r="W259" s="1491" t="s">
        <v>5717</v>
      </c>
      <c r="X259" s="1491" t="s">
        <v>5718</v>
      </c>
      <c r="Y259" s="1757" t="s">
        <v>6683</v>
      </c>
      <c r="Z259" s="1491" t="s">
        <v>6875</v>
      </c>
      <c r="AF259" s="822"/>
      <c r="AG259" s="822"/>
      <c r="AH259" s="822"/>
    </row>
    <row r="260" spans="1:39">
      <c r="A260" s="1179">
        <v>910063</v>
      </c>
      <c r="B260" s="1180">
        <v>240</v>
      </c>
      <c r="C260" s="1180">
        <v>4</v>
      </c>
      <c r="D260" s="1180">
        <v>1</v>
      </c>
      <c r="E260" s="1180">
        <v>0</v>
      </c>
      <c r="F260" s="1180">
        <v>201200001</v>
      </c>
      <c r="G260" s="1200">
        <v>0</v>
      </c>
      <c r="H260" s="1180">
        <v>1</v>
      </c>
      <c r="I260" s="1201" t="s">
        <v>5740</v>
      </c>
      <c r="J260" s="1201" t="s">
        <v>5740</v>
      </c>
      <c r="K260" s="1239" t="s">
        <v>5741</v>
      </c>
      <c r="L260" s="1180" t="s">
        <v>3744</v>
      </c>
      <c r="M260" s="1180">
        <v>1</v>
      </c>
      <c r="N260" s="1180">
        <v>100</v>
      </c>
      <c r="O260" s="1180">
        <v>103</v>
      </c>
      <c r="P260" s="1180">
        <v>106</v>
      </c>
      <c r="Q260" s="1180">
        <v>107</v>
      </c>
      <c r="R260" s="1180">
        <v>920000063</v>
      </c>
      <c r="S260" s="1181">
        <v>5450</v>
      </c>
      <c r="T260" s="1180">
        <v>100000</v>
      </c>
      <c r="U260" s="1202" t="s">
        <v>8301</v>
      </c>
      <c r="V260" s="1180">
        <v>0</v>
      </c>
      <c r="W260" s="1202" t="s">
        <v>8302</v>
      </c>
      <c r="X260" s="1202" t="s">
        <v>8303</v>
      </c>
      <c r="Y260" s="1757" t="s">
        <v>6683</v>
      </c>
      <c r="Z260" s="1199" t="s">
        <v>6878</v>
      </c>
      <c r="AC260" s="822" t="str">
        <f t="shared" ref="AC260:AC319" si="1">IF(ISERROR(VLOOKUP(I260,$AF$185:$AH$232,2,FALSE)),U260,VLOOKUP(I260,$AF$185:$AH$232,2,FALSE))</f>
        <v>UI_HomeGardenThumbnail_Image.Seed.ecs_e_h_seed_cjyperseus_normal</v>
      </c>
      <c r="AM260" s="822" t="s">
        <v>5748</v>
      </c>
    </row>
    <row r="261" spans="1:39">
      <c r="A261" s="1179">
        <v>910064</v>
      </c>
      <c r="B261" s="1180">
        <v>240</v>
      </c>
      <c r="C261" s="1180">
        <v>4</v>
      </c>
      <c r="D261" s="1180">
        <v>1</v>
      </c>
      <c r="E261" s="1180">
        <v>0</v>
      </c>
      <c r="F261" s="1180">
        <v>201200001</v>
      </c>
      <c r="G261" s="1200">
        <v>0</v>
      </c>
      <c r="H261" s="1180">
        <v>1</v>
      </c>
      <c r="I261" s="1201" t="s">
        <v>5742</v>
      </c>
      <c r="J261" s="1201" t="s">
        <v>5742</v>
      </c>
      <c r="K261" s="1203" t="s">
        <v>5743</v>
      </c>
      <c r="L261" s="1210" t="s">
        <v>3744</v>
      </c>
      <c r="M261" s="1210">
        <v>1</v>
      </c>
      <c r="N261" s="1210">
        <v>100</v>
      </c>
      <c r="O261" s="1210">
        <v>103</v>
      </c>
      <c r="P261" s="1210">
        <v>106</v>
      </c>
      <c r="Q261" s="1210">
        <v>107</v>
      </c>
      <c r="R261" s="1180">
        <v>920000064</v>
      </c>
      <c r="S261" s="1181">
        <v>5453</v>
      </c>
      <c r="T261" s="1180">
        <v>100000</v>
      </c>
      <c r="U261" s="1202" t="s">
        <v>6879</v>
      </c>
      <c r="V261" s="1210">
        <v>0</v>
      </c>
      <c r="W261" s="1202" t="s">
        <v>6879</v>
      </c>
      <c r="X261" s="1202" t="s">
        <v>6880</v>
      </c>
      <c r="Y261" s="1757" t="s">
        <v>6690</v>
      </c>
      <c r="Z261" s="1199" t="s">
        <v>6881</v>
      </c>
      <c r="AC261" s="822" t="str">
        <f t="shared" si="1"/>
        <v>UI_HomeGardenThumbnail_Image.Seed.ecs_e_h_seed_cjymedusa_normal</v>
      </c>
      <c r="AM261" s="822" t="s">
        <v>6619</v>
      </c>
    </row>
    <row r="262" spans="1:39">
      <c r="A262" s="1179">
        <v>910065</v>
      </c>
      <c r="B262" s="1180">
        <v>240</v>
      </c>
      <c r="C262" s="1180">
        <v>4</v>
      </c>
      <c r="D262" s="1180">
        <v>1</v>
      </c>
      <c r="E262" s="1180">
        <v>0</v>
      </c>
      <c r="F262" s="1180">
        <v>201200001</v>
      </c>
      <c r="G262" s="1200">
        <v>0</v>
      </c>
      <c r="H262" s="1180">
        <v>1</v>
      </c>
      <c r="I262" s="1201" t="s">
        <v>5744</v>
      </c>
      <c r="J262" s="1201" t="s">
        <v>5744</v>
      </c>
      <c r="K262" s="1203" t="s">
        <v>5745</v>
      </c>
      <c r="L262" s="1180" t="s">
        <v>3744</v>
      </c>
      <c r="M262" s="1180">
        <v>1</v>
      </c>
      <c r="N262" s="1180">
        <v>100</v>
      </c>
      <c r="O262" s="1180">
        <v>103</v>
      </c>
      <c r="P262" s="1180">
        <v>106</v>
      </c>
      <c r="Q262" s="1180">
        <v>107</v>
      </c>
      <c r="R262" s="1180">
        <v>920000065</v>
      </c>
      <c r="S262" s="1181">
        <v>5456</v>
      </c>
      <c r="T262" s="1180">
        <v>100000</v>
      </c>
      <c r="U262" s="1202" t="s">
        <v>8304</v>
      </c>
      <c r="V262" s="1180">
        <v>0</v>
      </c>
      <c r="W262" s="1202" t="s">
        <v>8304</v>
      </c>
      <c r="X262" s="1202" t="s">
        <v>7162</v>
      </c>
      <c r="Y262" s="1757" t="s">
        <v>6683</v>
      </c>
      <c r="Z262" s="1199" t="s">
        <v>6878</v>
      </c>
      <c r="AC262" s="822" t="str">
        <f t="shared" si="1"/>
        <v>UI_HomeGardenThumbnail_Image.Seed.ecs_e_h_seed_cjyandromeda_normal</v>
      </c>
      <c r="AM262" s="822" t="s">
        <v>6620</v>
      </c>
    </row>
    <row r="263" spans="1:39">
      <c r="A263" s="1179">
        <v>910066</v>
      </c>
      <c r="B263" s="1180">
        <v>30</v>
      </c>
      <c r="C263" s="1180">
        <v>8</v>
      </c>
      <c r="D263" s="1180">
        <v>1</v>
      </c>
      <c r="E263" s="1180">
        <v>0</v>
      </c>
      <c r="F263" s="1180">
        <v>201200001</v>
      </c>
      <c r="G263" s="1200">
        <v>0</v>
      </c>
      <c r="H263" s="1180">
        <v>1</v>
      </c>
      <c r="I263" s="1201" t="s">
        <v>5746</v>
      </c>
      <c r="J263" s="1201" t="s">
        <v>5746</v>
      </c>
      <c r="K263" s="1239" t="s">
        <v>5747</v>
      </c>
      <c r="L263" s="1180" t="s">
        <v>3744</v>
      </c>
      <c r="M263" s="1180">
        <v>1</v>
      </c>
      <c r="N263" s="1180">
        <v>100</v>
      </c>
      <c r="O263" s="1180">
        <v>103</v>
      </c>
      <c r="P263" s="1180">
        <v>106</v>
      </c>
      <c r="Q263" s="1180">
        <v>107</v>
      </c>
      <c r="R263" s="1180">
        <v>920000066</v>
      </c>
      <c r="S263" s="1181">
        <v>5450</v>
      </c>
      <c r="T263" s="1180">
        <v>200000</v>
      </c>
      <c r="U263" s="1202" t="s">
        <v>5748</v>
      </c>
      <c r="V263" s="1180">
        <v>0</v>
      </c>
      <c r="W263" s="1202" t="s">
        <v>6876</v>
      </c>
      <c r="X263" s="1202" t="s">
        <v>6877</v>
      </c>
      <c r="Y263" s="1757" t="s">
        <v>6683</v>
      </c>
      <c r="Z263" s="1199" t="s">
        <v>6882</v>
      </c>
      <c r="AC263" s="822" t="str">
        <f t="shared" si="1"/>
        <v>UI_HomeGardenThumbnail_Image.Card.ecs_e_h_card_medusa</v>
      </c>
      <c r="AM263" s="822" t="s">
        <v>6577</v>
      </c>
    </row>
    <row r="264" spans="1:39">
      <c r="A264" s="1179">
        <v>910067</v>
      </c>
      <c r="B264" s="1180">
        <v>30</v>
      </c>
      <c r="C264" s="1180">
        <v>9</v>
      </c>
      <c r="D264" s="1180">
        <v>1</v>
      </c>
      <c r="E264" s="1180">
        <v>0</v>
      </c>
      <c r="F264" s="1180">
        <v>201200001</v>
      </c>
      <c r="G264" s="1200">
        <v>0</v>
      </c>
      <c r="H264" s="1180">
        <v>1</v>
      </c>
      <c r="I264" s="1201" t="s">
        <v>5844</v>
      </c>
      <c r="J264" s="1201" t="s">
        <v>5844</v>
      </c>
      <c r="K264" s="1240" t="s">
        <v>5749</v>
      </c>
      <c r="L264" s="1180" t="s">
        <v>3744</v>
      </c>
      <c r="M264" s="1180">
        <v>1</v>
      </c>
      <c r="N264" s="1180">
        <v>100</v>
      </c>
      <c r="O264" s="1180">
        <v>103</v>
      </c>
      <c r="P264" s="1180">
        <v>106</v>
      </c>
      <c r="Q264" s="1180">
        <v>107</v>
      </c>
      <c r="R264" s="1180">
        <v>920000067</v>
      </c>
      <c r="S264" s="1181">
        <v>5450</v>
      </c>
      <c r="T264" s="1180">
        <v>200000</v>
      </c>
      <c r="U264" s="1202" t="s">
        <v>5748</v>
      </c>
      <c r="V264" s="1180">
        <v>0</v>
      </c>
      <c r="W264" s="1202" t="s">
        <v>6876</v>
      </c>
      <c r="X264" s="1202" t="s">
        <v>6877</v>
      </c>
      <c r="Y264" s="1757" t="s">
        <v>6683</v>
      </c>
      <c r="Z264" s="1199" t="s">
        <v>6882</v>
      </c>
      <c r="AC264" s="822" t="str">
        <f t="shared" si="1"/>
        <v>UI_HomeGardenThumbnail_Image.Card.ecs_e_h_card_medusa_s</v>
      </c>
      <c r="AF264" s="1395"/>
      <c r="AG264" s="1395"/>
      <c r="AH264" s="1395"/>
      <c r="AM264" s="822" t="s">
        <v>6579</v>
      </c>
    </row>
    <row r="265" spans="1:39" s="1395" customFormat="1">
      <c r="A265" s="988">
        <v>910068</v>
      </c>
      <c r="B265" s="989">
        <v>240</v>
      </c>
      <c r="C265" s="989">
        <v>4</v>
      </c>
      <c r="D265" s="989">
        <v>1</v>
      </c>
      <c r="E265" s="989">
        <v>0</v>
      </c>
      <c r="F265" s="989">
        <v>201200001</v>
      </c>
      <c r="G265" s="1524">
        <v>0</v>
      </c>
      <c r="H265" s="989">
        <v>1</v>
      </c>
      <c r="I265" s="786" t="s">
        <v>5966</v>
      </c>
      <c r="J265" s="786" t="s">
        <v>5966</v>
      </c>
      <c r="K265" s="1525" t="s">
        <v>8305</v>
      </c>
      <c r="L265" s="989" t="s">
        <v>3744</v>
      </c>
      <c r="M265" s="989">
        <v>1</v>
      </c>
      <c r="N265" s="989">
        <v>100</v>
      </c>
      <c r="O265" s="989">
        <v>103</v>
      </c>
      <c r="P265" s="989">
        <v>106</v>
      </c>
      <c r="Q265" s="989">
        <v>107</v>
      </c>
      <c r="R265" s="989">
        <v>920000068</v>
      </c>
      <c r="S265" s="989">
        <v>5459</v>
      </c>
      <c r="T265" s="989">
        <v>100000</v>
      </c>
      <c r="U265" s="788" t="s">
        <v>8306</v>
      </c>
      <c r="V265" s="989">
        <v>0</v>
      </c>
      <c r="W265" s="788" t="s">
        <v>8306</v>
      </c>
      <c r="X265" s="788" t="s">
        <v>8307</v>
      </c>
      <c r="Y265" s="1757" t="s">
        <v>6683</v>
      </c>
      <c r="Z265" s="1199" t="s">
        <v>6882</v>
      </c>
      <c r="AC265" s="822" t="str">
        <f t="shared" si="1"/>
        <v>UI_HomeGardenThumbnail_Image.Seed.ecs_e_h_seed_cjybellerophon_normal</v>
      </c>
      <c r="AM265" s="1395" t="s">
        <v>5945</v>
      </c>
    </row>
    <row r="266" spans="1:39" s="1395" customFormat="1">
      <c r="A266" s="988">
        <v>910069</v>
      </c>
      <c r="B266" s="989">
        <v>240</v>
      </c>
      <c r="C266" s="989">
        <v>4</v>
      </c>
      <c r="D266" s="989">
        <v>1</v>
      </c>
      <c r="E266" s="989">
        <v>0</v>
      </c>
      <c r="F266" s="989">
        <v>201200001</v>
      </c>
      <c r="G266" s="1524">
        <v>0</v>
      </c>
      <c r="H266" s="989">
        <v>1</v>
      </c>
      <c r="I266" s="786" t="s">
        <v>8308</v>
      </c>
      <c r="J266" s="786" t="s">
        <v>8308</v>
      </c>
      <c r="K266" s="1526" t="s">
        <v>8309</v>
      </c>
      <c r="L266" s="989" t="s">
        <v>3744</v>
      </c>
      <c r="M266" s="989">
        <v>1</v>
      </c>
      <c r="N266" s="989">
        <v>100</v>
      </c>
      <c r="O266" s="989">
        <v>103</v>
      </c>
      <c r="P266" s="989">
        <v>106</v>
      </c>
      <c r="Q266" s="989">
        <v>107</v>
      </c>
      <c r="R266" s="989">
        <v>920000069</v>
      </c>
      <c r="S266" s="989">
        <v>5462</v>
      </c>
      <c r="T266" s="989">
        <v>100000</v>
      </c>
      <c r="U266" s="788" t="s">
        <v>8310</v>
      </c>
      <c r="V266" s="989">
        <v>0</v>
      </c>
      <c r="W266" s="788" t="s">
        <v>8310</v>
      </c>
      <c r="X266" s="788" t="s">
        <v>8311</v>
      </c>
      <c r="Y266" s="1757" t="s">
        <v>6690</v>
      </c>
      <c r="Z266" s="1199" t="s">
        <v>6885</v>
      </c>
      <c r="AC266" s="822" t="str">
        <f t="shared" si="1"/>
        <v>UI_HomeGardenThumbnail_Image.Seed.ecs_e_h_seed_cjyathena_normal</v>
      </c>
      <c r="AM266" s="1395" t="s">
        <v>6621</v>
      </c>
    </row>
    <row r="267" spans="1:39" s="1395" customFormat="1">
      <c r="A267" s="988">
        <v>910070</v>
      </c>
      <c r="B267" s="989">
        <v>240</v>
      </c>
      <c r="C267" s="989">
        <v>4</v>
      </c>
      <c r="D267" s="989">
        <v>1</v>
      </c>
      <c r="E267" s="989">
        <v>0</v>
      </c>
      <c r="F267" s="989">
        <v>201200001</v>
      </c>
      <c r="G267" s="1524">
        <v>0</v>
      </c>
      <c r="H267" s="989">
        <v>1</v>
      </c>
      <c r="I267" s="786" t="s">
        <v>8312</v>
      </c>
      <c r="J267" s="786" t="s">
        <v>8313</v>
      </c>
      <c r="K267" s="1526" t="s">
        <v>8314</v>
      </c>
      <c r="L267" s="989" t="s">
        <v>3744</v>
      </c>
      <c r="M267" s="989">
        <v>1</v>
      </c>
      <c r="N267" s="989">
        <v>100</v>
      </c>
      <c r="O267" s="989">
        <v>103</v>
      </c>
      <c r="P267" s="989">
        <v>106</v>
      </c>
      <c r="Q267" s="989">
        <v>107</v>
      </c>
      <c r="R267" s="989">
        <v>920000070</v>
      </c>
      <c r="S267" s="989">
        <v>5465</v>
      </c>
      <c r="T267" s="989">
        <v>100000</v>
      </c>
      <c r="U267" s="788" t="s">
        <v>8315</v>
      </c>
      <c r="V267" s="989">
        <v>0</v>
      </c>
      <c r="W267" s="788" t="s">
        <v>8315</v>
      </c>
      <c r="X267" s="788" t="s">
        <v>8316</v>
      </c>
      <c r="Y267" s="1757" t="s">
        <v>6683</v>
      </c>
      <c r="Z267" s="1199" t="s">
        <v>6885</v>
      </c>
      <c r="AC267" s="822" t="str">
        <f t="shared" si="1"/>
        <v>UI_HomeGardenThumbnail_Image.Seed.ecs_e_h_seed_cjychimera_normal</v>
      </c>
      <c r="AM267" s="1395" t="s">
        <v>6622</v>
      </c>
    </row>
    <row r="268" spans="1:39" s="1395" customFormat="1">
      <c r="A268" s="988">
        <v>910071</v>
      </c>
      <c r="B268" s="989">
        <v>30</v>
      </c>
      <c r="C268" s="1180">
        <v>8</v>
      </c>
      <c r="D268" s="989">
        <v>1</v>
      </c>
      <c r="E268" s="989">
        <v>0</v>
      </c>
      <c r="F268" s="989">
        <v>201200001</v>
      </c>
      <c r="G268" s="1524">
        <v>0</v>
      </c>
      <c r="H268" s="989">
        <v>1</v>
      </c>
      <c r="I268" s="786" t="s">
        <v>8317</v>
      </c>
      <c r="J268" s="786" t="s">
        <v>8317</v>
      </c>
      <c r="K268" s="1525" t="s">
        <v>8318</v>
      </c>
      <c r="L268" s="989" t="s">
        <v>3744</v>
      </c>
      <c r="M268" s="989">
        <v>1</v>
      </c>
      <c r="N268" s="989">
        <v>100</v>
      </c>
      <c r="O268" s="989">
        <v>103</v>
      </c>
      <c r="P268" s="989">
        <v>106</v>
      </c>
      <c r="Q268" s="989">
        <v>107</v>
      </c>
      <c r="R268" s="989">
        <v>920000071</v>
      </c>
      <c r="S268" s="989">
        <v>5459</v>
      </c>
      <c r="T268" s="989">
        <v>200000</v>
      </c>
      <c r="U268" s="788" t="s">
        <v>4485</v>
      </c>
      <c r="V268" s="989">
        <v>0</v>
      </c>
      <c r="W268" s="788" t="s">
        <v>5945</v>
      </c>
      <c r="X268" s="788" t="s">
        <v>5946</v>
      </c>
      <c r="Y268" s="1757" t="s">
        <v>6690</v>
      </c>
      <c r="Z268" s="1199" t="s">
        <v>6886</v>
      </c>
      <c r="AC268" s="822" t="str">
        <f t="shared" si="1"/>
        <v>UI_HomeGardenThumbnail_Image.Card.ecs_e_h_card_Bellerophon</v>
      </c>
      <c r="AM268" s="1395" t="s">
        <v>6581</v>
      </c>
    </row>
    <row r="269" spans="1:39" s="1395" customFormat="1">
      <c r="A269" s="988">
        <v>910072</v>
      </c>
      <c r="B269" s="989">
        <v>30</v>
      </c>
      <c r="C269" s="1180">
        <v>9</v>
      </c>
      <c r="D269" s="989">
        <v>1</v>
      </c>
      <c r="E269" s="989">
        <v>0</v>
      </c>
      <c r="F269" s="989">
        <v>201200001</v>
      </c>
      <c r="G269" s="1524">
        <v>0</v>
      </c>
      <c r="H269" s="989">
        <v>1</v>
      </c>
      <c r="I269" s="786" t="s">
        <v>8319</v>
      </c>
      <c r="J269" s="786" t="s">
        <v>8319</v>
      </c>
      <c r="K269" s="1527" t="s">
        <v>8320</v>
      </c>
      <c r="L269" s="989" t="s">
        <v>3744</v>
      </c>
      <c r="M269" s="989">
        <v>1</v>
      </c>
      <c r="N269" s="989">
        <v>100</v>
      </c>
      <c r="O269" s="989">
        <v>103</v>
      </c>
      <c r="P269" s="989">
        <v>106</v>
      </c>
      <c r="Q269" s="989">
        <v>107</v>
      </c>
      <c r="R269" s="989">
        <v>920000072</v>
      </c>
      <c r="S269" s="989">
        <v>5459</v>
      </c>
      <c r="T269" s="989">
        <v>200000</v>
      </c>
      <c r="U269" s="788" t="s">
        <v>4485</v>
      </c>
      <c r="V269" s="989">
        <v>0</v>
      </c>
      <c r="W269" s="788" t="s">
        <v>5945</v>
      </c>
      <c r="X269" s="788" t="s">
        <v>5946</v>
      </c>
      <c r="Y269" s="1757" t="s">
        <v>6683</v>
      </c>
      <c r="Z269" s="1199" t="s">
        <v>6881</v>
      </c>
      <c r="AC269" s="822" t="str">
        <f t="shared" si="1"/>
        <v>UI_HomeGardenThumbnail_Image.Card.ecs_e_h_card_Bellerophon_s</v>
      </c>
      <c r="AF269" s="1472"/>
      <c r="AG269" s="1472"/>
      <c r="AH269" s="1472"/>
      <c r="AM269" s="1395" t="s">
        <v>6583</v>
      </c>
    </row>
    <row r="270" spans="1:39" s="1472" customFormat="1">
      <c r="A270" s="1467">
        <v>910073</v>
      </c>
      <c r="B270" s="1468">
        <v>240</v>
      </c>
      <c r="C270" s="1468">
        <v>4</v>
      </c>
      <c r="D270" s="1468">
        <v>1</v>
      </c>
      <c r="E270" s="1468">
        <v>0</v>
      </c>
      <c r="F270" s="1468">
        <v>201200001</v>
      </c>
      <c r="G270" s="1469">
        <v>0</v>
      </c>
      <c r="H270" s="1468">
        <v>1</v>
      </c>
      <c r="I270" s="1470" t="s">
        <v>8321</v>
      </c>
      <c r="J270" s="1470" t="s">
        <v>8321</v>
      </c>
      <c r="K270" s="273" t="s">
        <v>8322</v>
      </c>
      <c r="L270" s="1468" t="s">
        <v>3744</v>
      </c>
      <c r="M270" s="1468">
        <v>1</v>
      </c>
      <c r="N270" s="1468">
        <v>100</v>
      </c>
      <c r="O270" s="1468">
        <v>103</v>
      </c>
      <c r="P270" s="1468">
        <v>106</v>
      </c>
      <c r="Q270" s="1468">
        <v>107</v>
      </c>
      <c r="R270" s="1468">
        <v>920000073</v>
      </c>
      <c r="S270" s="1468">
        <v>5468</v>
      </c>
      <c r="T270" s="1468">
        <v>100000</v>
      </c>
      <c r="U270" s="56" t="s">
        <v>8323</v>
      </c>
      <c r="V270" s="1468">
        <v>0</v>
      </c>
      <c r="W270" s="56" t="s">
        <v>8324</v>
      </c>
      <c r="X270" s="56" t="s">
        <v>8325</v>
      </c>
      <c r="Y270" s="1757" t="s">
        <v>6683</v>
      </c>
      <c r="Z270" s="1199" t="s">
        <v>6885</v>
      </c>
      <c r="AC270" s="822" t="str">
        <f t="shared" si="1"/>
        <v>UI_HomeGardenThumbnail_Image.Seed.ecs_e_h_seed_cjymidas_normal</v>
      </c>
      <c r="AM270" s="1472" t="s">
        <v>6623</v>
      </c>
    </row>
    <row r="271" spans="1:39" s="1472" customFormat="1">
      <c r="A271" s="1467">
        <v>910074</v>
      </c>
      <c r="B271" s="1468">
        <v>240</v>
      </c>
      <c r="C271" s="1468">
        <v>4</v>
      </c>
      <c r="D271" s="1468">
        <v>1</v>
      </c>
      <c r="E271" s="1468">
        <v>0</v>
      </c>
      <c r="F271" s="1468">
        <v>201200001</v>
      </c>
      <c r="G271" s="1469">
        <v>0</v>
      </c>
      <c r="H271" s="1468">
        <v>1</v>
      </c>
      <c r="I271" s="1470" t="s">
        <v>8326</v>
      </c>
      <c r="J271" s="1470" t="s">
        <v>8326</v>
      </c>
      <c r="K271" s="55" t="s">
        <v>8327</v>
      </c>
      <c r="L271" s="1468" t="s">
        <v>3744</v>
      </c>
      <c r="M271" s="1468">
        <v>1</v>
      </c>
      <c r="N271" s="1468">
        <v>100</v>
      </c>
      <c r="O271" s="1468">
        <v>103</v>
      </c>
      <c r="P271" s="1468">
        <v>106</v>
      </c>
      <c r="Q271" s="1468">
        <v>107</v>
      </c>
      <c r="R271" s="1468">
        <v>920000074</v>
      </c>
      <c r="S271" s="1468">
        <v>5471</v>
      </c>
      <c r="T271" s="1468">
        <v>100000</v>
      </c>
      <c r="U271" s="56" t="s">
        <v>8328</v>
      </c>
      <c r="V271" s="1468">
        <v>0</v>
      </c>
      <c r="W271" s="56" t="s">
        <v>8328</v>
      </c>
      <c r="X271" s="56" t="s">
        <v>8330</v>
      </c>
      <c r="Y271" s="1757" t="s">
        <v>6889</v>
      </c>
      <c r="Z271" s="1199" t="s">
        <v>6885</v>
      </c>
      <c r="AC271" s="822" t="str">
        <f t="shared" si="1"/>
        <v>UI_HomeGardenThumbnail_Image.Seed.ecs_e_h_seed_cjybacchus_normal</v>
      </c>
      <c r="AM271" s="1472" t="s">
        <v>6624</v>
      </c>
    </row>
    <row r="272" spans="1:39" s="1472" customFormat="1">
      <c r="A272" s="1467">
        <v>910075</v>
      </c>
      <c r="B272" s="1468">
        <v>240</v>
      </c>
      <c r="C272" s="1468">
        <v>4</v>
      </c>
      <c r="D272" s="1468">
        <v>1</v>
      </c>
      <c r="E272" s="1468">
        <v>0</v>
      </c>
      <c r="F272" s="1468">
        <v>201200001</v>
      </c>
      <c r="G272" s="1469">
        <v>0</v>
      </c>
      <c r="H272" s="1468">
        <v>1</v>
      </c>
      <c r="I272" s="1470" t="s">
        <v>8331</v>
      </c>
      <c r="J272" s="1470" t="s">
        <v>8331</v>
      </c>
      <c r="K272" s="55" t="s">
        <v>8332</v>
      </c>
      <c r="L272" s="1468" t="s">
        <v>3744</v>
      </c>
      <c r="M272" s="1468">
        <v>1</v>
      </c>
      <c r="N272" s="1468">
        <v>100</v>
      </c>
      <c r="O272" s="1468">
        <v>103</v>
      </c>
      <c r="P272" s="1468">
        <v>106</v>
      </c>
      <c r="Q272" s="1468">
        <v>107</v>
      </c>
      <c r="R272" s="1468">
        <v>920000075</v>
      </c>
      <c r="S272" s="1468">
        <v>5474</v>
      </c>
      <c r="T272" s="1468">
        <v>100000</v>
      </c>
      <c r="U272" s="56" t="s">
        <v>8333</v>
      </c>
      <c r="V272" s="1468">
        <v>0</v>
      </c>
      <c r="W272" s="56" t="s">
        <v>8333</v>
      </c>
      <c r="X272" s="56" t="s">
        <v>8334</v>
      </c>
      <c r="Y272" s="1757" t="s">
        <v>6738</v>
      </c>
      <c r="Z272" s="1199" t="s">
        <v>6885</v>
      </c>
      <c r="AC272" s="822" t="str">
        <f t="shared" si="1"/>
        <v>UI_HomeGardenThumbnail_Image.Seed.ecs_e_h_seed_cjystyx_normal</v>
      </c>
      <c r="AM272" s="1472" t="s">
        <v>6625</v>
      </c>
    </row>
    <row r="273" spans="1:39" s="1472" customFormat="1">
      <c r="A273" s="1467">
        <v>910076</v>
      </c>
      <c r="B273" s="1468">
        <v>30</v>
      </c>
      <c r="C273" s="1180">
        <v>8</v>
      </c>
      <c r="D273" s="1468">
        <v>1</v>
      </c>
      <c r="E273" s="1468">
        <v>0</v>
      </c>
      <c r="F273" s="1468">
        <v>201200001</v>
      </c>
      <c r="G273" s="1469">
        <v>0</v>
      </c>
      <c r="H273" s="1468">
        <v>1</v>
      </c>
      <c r="I273" s="1470" t="s">
        <v>8335</v>
      </c>
      <c r="J273" s="1470" t="s">
        <v>8335</v>
      </c>
      <c r="K273" s="273" t="s">
        <v>8336</v>
      </c>
      <c r="L273" s="1468" t="s">
        <v>3744</v>
      </c>
      <c r="M273" s="1468">
        <v>1</v>
      </c>
      <c r="N273" s="1468">
        <v>100</v>
      </c>
      <c r="O273" s="1468">
        <v>103</v>
      </c>
      <c r="P273" s="1468">
        <v>106</v>
      </c>
      <c r="Q273" s="1468">
        <v>107</v>
      </c>
      <c r="R273" s="1468">
        <v>920000076</v>
      </c>
      <c r="S273" s="1468">
        <v>5468</v>
      </c>
      <c r="T273" s="1468">
        <v>200000</v>
      </c>
      <c r="U273" s="56" t="s">
        <v>8337</v>
      </c>
      <c r="V273" s="1468">
        <v>0</v>
      </c>
      <c r="W273" s="56" t="s">
        <v>8337</v>
      </c>
      <c r="X273" s="56" t="s">
        <v>8338</v>
      </c>
      <c r="Y273" s="1757" t="s">
        <v>6683</v>
      </c>
      <c r="Z273" s="1199" t="s">
        <v>6886</v>
      </c>
      <c r="AC273" s="822" t="str">
        <f t="shared" si="1"/>
        <v>UI_HomeGardenThumbnail_Image.Card.ecs_e_h_card_Midas</v>
      </c>
      <c r="AM273" s="1472" t="s">
        <v>6585</v>
      </c>
    </row>
    <row r="274" spans="1:39" s="1472" customFormat="1">
      <c r="A274" s="1467">
        <v>910077</v>
      </c>
      <c r="B274" s="1468">
        <v>30</v>
      </c>
      <c r="C274" s="1180">
        <v>9</v>
      </c>
      <c r="D274" s="1468">
        <v>1</v>
      </c>
      <c r="E274" s="1468">
        <v>0</v>
      </c>
      <c r="F274" s="1468">
        <v>201200001</v>
      </c>
      <c r="G274" s="1469">
        <v>0</v>
      </c>
      <c r="H274" s="1468">
        <v>1</v>
      </c>
      <c r="I274" s="1470" t="s">
        <v>8339</v>
      </c>
      <c r="J274" s="1470" t="s">
        <v>8339</v>
      </c>
      <c r="K274" s="1473" t="s">
        <v>8340</v>
      </c>
      <c r="L274" s="1468" t="s">
        <v>3744</v>
      </c>
      <c r="M274" s="1468">
        <v>1</v>
      </c>
      <c r="N274" s="1468">
        <v>100</v>
      </c>
      <c r="O274" s="1468">
        <v>103</v>
      </c>
      <c r="P274" s="1468">
        <v>106</v>
      </c>
      <c r="Q274" s="1468">
        <v>107</v>
      </c>
      <c r="R274" s="1468">
        <v>920000077</v>
      </c>
      <c r="S274" s="1468">
        <v>5468</v>
      </c>
      <c r="T274" s="1468">
        <v>200000</v>
      </c>
      <c r="U274" s="56" t="s">
        <v>8341</v>
      </c>
      <c r="V274" s="1468">
        <v>0</v>
      </c>
      <c r="W274" s="56" t="s">
        <v>8341</v>
      </c>
      <c r="X274" s="56" t="s">
        <v>8342</v>
      </c>
      <c r="Y274" s="1757" t="s">
        <v>6690</v>
      </c>
      <c r="Z274" s="1199" t="s">
        <v>6881</v>
      </c>
      <c r="AC274" s="822" t="str">
        <f t="shared" si="1"/>
        <v>UI_HomeGardenThumbnail_Image.Card.ecs_e_h_card_Midas_s</v>
      </c>
      <c r="AF274" s="1534"/>
      <c r="AG274" s="1534"/>
      <c r="AH274" s="1534"/>
      <c r="AM274" s="1472" t="s">
        <v>5978</v>
      </c>
    </row>
    <row r="275" spans="1:39" s="1534" customFormat="1">
      <c r="A275" s="1528">
        <v>910078</v>
      </c>
      <c r="B275" s="1529">
        <v>240</v>
      </c>
      <c r="C275" s="1529">
        <v>4</v>
      </c>
      <c r="D275" s="1529">
        <v>1</v>
      </c>
      <c r="E275" s="1529">
        <v>0</v>
      </c>
      <c r="F275" s="1529">
        <v>201200001</v>
      </c>
      <c r="G275" s="1530">
        <v>0</v>
      </c>
      <c r="H275" s="1529">
        <v>1</v>
      </c>
      <c r="I275" s="1531" t="s">
        <v>5991</v>
      </c>
      <c r="J275" s="1531" t="s">
        <v>5991</v>
      </c>
      <c r="K275" s="1532" t="s">
        <v>6015</v>
      </c>
      <c r="L275" s="1529" t="s">
        <v>3744</v>
      </c>
      <c r="M275" s="1529">
        <v>1</v>
      </c>
      <c r="N275" s="1529">
        <v>100</v>
      </c>
      <c r="O275" s="1529">
        <v>103</v>
      </c>
      <c r="P275" s="1529">
        <v>106</v>
      </c>
      <c r="Q275" s="1529">
        <v>107</v>
      </c>
      <c r="R275" s="1529">
        <v>920000078</v>
      </c>
      <c r="S275" s="1529">
        <v>5477</v>
      </c>
      <c r="T275" s="1529">
        <v>100000</v>
      </c>
      <c r="U275" s="1533" t="s">
        <v>8343</v>
      </c>
      <c r="V275" s="1529">
        <v>0</v>
      </c>
      <c r="W275" s="1533" t="s">
        <v>8343</v>
      </c>
      <c r="X275" s="1533" t="s">
        <v>8344</v>
      </c>
      <c r="Y275" s="1757" t="s">
        <v>6889</v>
      </c>
      <c r="Z275" s="1199" t="s">
        <v>6885</v>
      </c>
      <c r="AC275" s="822" t="str">
        <f t="shared" si="1"/>
        <v>UI_HomeGardenThumbnail_Image.Seed.ecs_e_h_seed_cjyorpheus_normal</v>
      </c>
      <c r="AM275" s="1534" t="s">
        <v>6626</v>
      </c>
    </row>
    <row r="276" spans="1:39" s="1534" customFormat="1">
      <c r="A276" s="1528">
        <v>910079</v>
      </c>
      <c r="B276" s="1529">
        <v>240</v>
      </c>
      <c r="C276" s="1529">
        <v>4</v>
      </c>
      <c r="D276" s="1529">
        <v>1</v>
      </c>
      <c r="E276" s="1529">
        <v>0</v>
      </c>
      <c r="F276" s="1529">
        <v>201200001</v>
      </c>
      <c r="G276" s="1530">
        <v>0</v>
      </c>
      <c r="H276" s="1529">
        <v>1</v>
      </c>
      <c r="I276" s="1531" t="s">
        <v>5992</v>
      </c>
      <c r="J276" s="1531" t="s">
        <v>5992</v>
      </c>
      <c r="K276" s="1532" t="s">
        <v>6014</v>
      </c>
      <c r="L276" s="1529" t="s">
        <v>3744</v>
      </c>
      <c r="M276" s="1529">
        <v>1</v>
      </c>
      <c r="N276" s="1529">
        <v>100</v>
      </c>
      <c r="O276" s="1529">
        <v>103</v>
      </c>
      <c r="P276" s="1529">
        <v>106</v>
      </c>
      <c r="Q276" s="1529">
        <v>107</v>
      </c>
      <c r="R276" s="1529">
        <v>920000079</v>
      </c>
      <c r="S276" s="1529">
        <v>5480</v>
      </c>
      <c r="T276" s="1529">
        <v>100000</v>
      </c>
      <c r="U276" s="1533" t="s">
        <v>8345</v>
      </c>
      <c r="V276" s="1529">
        <v>0</v>
      </c>
      <c r="W276" s="1533" t="s">
        <v>8345</v>
      </c>
      <c r="X276" s="1533" t="s">
        <v>8346</v>
      </c>
      <c r="Y276" s="1757" t="s">
        <v>6690</v>
      </c>
      <c r="Z276" s="1199" t="s">
        <v>6885</v>
      </c>
      <c r="AC276" s="822" t="str">
        <f t="shared" si="1"/>
        <v>UI_HomeGardenThumbnail_Image.Seed.ecs_e_h_seed_cjyhades_normal</v>
      </c>
      <c r="AM276" s="1534" t="s">
        <v>6627</v>
      </c>
    </row>
    <row r="277" spans="1:39" s="1534" customFormat="1">
      <c r="A277" s="1528">
        <v>910080</v>
      </c>
      <c r="B277" s="1529">
        <v>240</v>
      </c>
      <c r="C277" s="1529">
        <v>4</v>
      </c>
      <c r="D277" s="1529">
        <v>1</v>
      </c>
      <c r="E277" s="1529">
        <v>0</v>
      </c>
      <c r="F277" s="1529">
        <v>201200001</v>
      </c>
      <c r="G277" s="1530">
        <v>0</v>
      </c>
      <c r="H277" s="1529">
        <v>1</v>
      </c>
      <c r="I277" s="1531" t="s">
        <v>5993</v>
      </c>
      <c r="J277" s="1531" t="s">
        <v>5993</v>
      </c>
      <c r="K277" s="1532" t="s">
        <v>6016</v>
      </c>
      <c r="L277" s="1529" t="s">
        <v>3744</v>
      </c>
      <c r="M277" s="1529">
        <v>1</v>
      </c>
      <c r="N277" s="1529">
        <v>100</v>
      </c>
      <c r="O277" s="1529">
        <v>103</v>
      </c>
      <c r="P277" s="1529">
        <v>106</v>
      </c>
      <c r="Q277" s="1529">
        <v>107</v>
      </c>
      <c r="R277" s="1529">
        <v>920000080</v>
      </c>
      <c r="S277" s="1529">
        <v>5483</v>
      </c>
      <c r="T277" s="1529">
        <v>100000</v>
      </c>
      <c r="U277" s="1533" t="s">
        <v>8347</v>
      </c>
      <c r="V277" s="1529">
        <v>0</v>
      </c>
      <c r="W277" s="1533" t="s">
        <v>8348</v>
      </c>
      <c r="X277" s="1533" t="s">
        <v>8350</v>
      </c>
      <c r="Y277" s="1757" t="s">
        <v>6690</v>
      </c>
      <c r="Z277" s="1199" t="s">
        <v>6885</v>
      </c>
      <c r="AC277" s="822" t="str">
        <f t="shared" si="1"/>
        <v>UI_HomeGardenThumbnail_Image.Seed.ecs_e_h_seed_cjyeurydice_normal</v>
      </c>
      <c r="AM277" s="1534" t="s">
        <v>6628</v>
      </c>
    </row>
    <row r="278" spans="1:39" s="1534" customFormat="1">
      <c r="A278" s="1528">
        <v>910081</v>
      </c>
      <c r="B278" s="1529">
        <v>30</v>
      </c>
      <c r="C278" s="1180">
        <v>8</v>
      </c>
      <c r="D278" s="1529">
        <v>1</v>
      </c>
      <c r="E278" s="1529">
        <v>0</v>
      </c>
      <c r="F278" s="1529">
        <v>201200001</v>
      </c>
      <c r="G278" s="1530">
        <v>0</v>
      </c>
      <c r="H278" s="1529">
        <v>1</v>
      </c>
      <c r="I278" s="1531" t="s">
        <v>5994</v>
      </c>
      <c r="J278" s="1531" t="s">
        <v>5994</v>
      </c>
      <c r="K278" s="1532" t="s">
        <v>5995</v>
      </c>
      <c r="L278" s="1529" t="s">
        <v>3744</v>
      </c>
      <c r="M278" s="1529">
        <v>1</v>
      </c>
      <c r="N278" s="1529">
        <v>100</v>
      </c>
      <c r="O278" s="1529">
        <v>103</v>
      </c>
      <c r="P278" s="1529">
        <v>106</v>
      </c>
      <c r="Q278" s="1529">
        <v>107</v>
      </c>
      <c r="R278" s="1529">
        <v>920000081</v>
      </c>
      <c r="S278" s="1529">
        <v>5477</v>
      </c>
      <c r="T278" s="1529">
        <v>200000</v>
      </c>
      <c r="U278" s="1533" t="s">
        <v>8351</v>
      </c>
      <c r="V278" s="1529">
        <v>0</v>
      </c>
      <c r="W278" s="1533" t="s">
        <v>8351</v>
      </c>
      <c r="X278" s="1533" t="s">
        <v>8352</v>
      </c>
      <c r="Y278" s="1757" t="s">
        <v>6690</v>
      </c>
      <c r="Z278" s="1199" t="s">
        <v>6882</v>
      </c>
      <c r="AC278" s="822" t="str">
        <f t="shared" si="1"/>
        <v>UI_HomeGardenThumbnail_Image.Card.ecs_e_h_card_harp</v>
      </c>
      <c r="AM278" s="1534" t="s">
        <v>6587</v>
      </c>
    </row>
    <row r="279" spans="1:39" s="1534" customFormat="1">
      <c r="A279" s="1528">
        <v>910082</v>
      </c>
      <c r="B279" s="1529">
        <v>30</v>
      </c>
      <c r="C279" s="1180">
        <v>9</v>
      </c>
      <c r="D279" s="1529">
        <v>1</v>
      </c>
      <c r="E279" s="1529">
        <v>0</v>
      </c>
      <c r="F279" s="1529">
        <v>201200001</v>
      </c>
      <c r="G279" s="1530">
        <v>0</v>
      </c>
      <c r="H279" s="1529">
        <v>1</v>
      </c>
      <c r="I279" s="1531" t="s">
        <v>5996</v>
      </c>
      <c r="J279" s="1531" t="s">
        <v>5996</v>
      </c>
      <c r="K279" s="1532" t="s">
        <v>5997</v>
      </c>
      <c r="L279" s="1529" t="s">
        <v>3744</v>
      </c>
      <c r="M279" s="1529">
        <v>1</v>
      </c>
      <c r="N279" s="1529">
        <v>100</v>
      </c>
      <c r="O279" s="1529">
        <v>103</v>
      </c>
      <c r="P279" s="1529">
        <v>106</v>
      </c>
      <c r="Q279" s="1529">
        <v>107</v>
      </c>
      <c r="R279" s="1529">
        <v>920000082</v>
      </c>
      <c r="S279" s="1529">
        <v>5477</v>
      </c>
      <c r="T279" s="1529">
        <v>200000</v>
      </c>
      <c r="U279" s="1533" t="s">
        <v>8351</v>
      </c>
      <c r="V279" s="1529">
        <v>0</v>
      </c>
      <c r="W279" s="1533" t="s">
        <v>8351</v>
      </c>
      <c r="X279" s="1533" t="s">
        <v>8352</v>
      </c>
      <c r="Y279" s="1757" t="s">
        <v>6690</v>
      </c>
      <c r="Z279" s="1199" t="s">
        <v>6882</v>
      </c>
      <c r="AC279" s="822" t="str">
        <f t="shared" si="1"/>
        <v>UI_HomeGardenThumbnail_Image.Card.ecs_e_h_card_harp_s</v>
      </c>
      <c r="AF279" s="822"/>
      <c r="AG279" s="822"/>
      <c r="AH279" s="822"/>
      <c r="AM279" s="1534" t="s">
        <v>6008</v>
      </c>
    </row>
    <row r="280" spans="1:39">
      <c r="A280" s="1179">
        <v>910083</v>
      </c>
      <c r="B280" s="1180">
        <v>240</v>
      </c>
      <c r="C280" s="1180">
        <v>4</v>
      </c>
      <c r="D280" s="1180">
        <v>1</v>
      </c>
      <c r="E280" s="1180">
        <v>0</v>
      </c>
      <c r="F280" s="1180">
        <v>201200001</v>
      </c>
      <c r="G280" s="1200">
        <v>0</v>
      </c>
      <c r="H280" s="1180">
        <v>1</v>
      </c>
      <c r="I280" s="1544" t="s">
        <v>8353</v>
      </c>
      <c r="J280" s="1544" t="s">
        <v>8353</v>
      </c>
      <c r="K280" s="1239" t="s">
        <v>8354</v>
      </c>
      <c r="L280" s="1180" t="s">
        <v>3744</v>
      </c>
      <c r="M280" s="1180">
        <v>1</v>
      </c>
      <c r="N280" s="1180">
        <v>100</v>
      </c>
      <c r="O280" s="1180">
        <v>103</v>
      </c>
      <c r="P280" s="1180">
        <v>106</v>
      </c>
      <c r="Q280" s="1180">
        <v>107</v>
      </c>
      <c r="R280" s="1180">
        <v>920000083</v>
      </c>
      <c r="S280" s="1180">
        <v>5486</v>
      </c>
      <c r="T280" s="1180">
        <v>100000</v>
      </c>
      <c r="U280" s="1202" t="s">
        <v>8355</v>
      </c>
      <c r="V280" s="1180">
        <v>0</v>
      </c>
      <c r="W280" s="1202" t="s">
        <v>8355</v>
      </c>
      <c r="X280" s="1202" t="s">
        <v>8356</v>
      </c>
      <c r="Y280" s="1757" t="s">
        <v>6683</v>
      </c>
      <c r="Z280" s="1199" t="s">
        <v>6885</v>
      </c>
      <c r="AC280" s="822" t="str">
        <f t="shared" si="1"/>
        <v>UI_HomeGardenThumbnail_Image.Seed.ecs_e_h_seed_cjytheseus_normal</v>
      </c>
      <c r="AM280" s="822" t="s">
        <v>6629</v>
      </c>
    </row>
    <row r="281" spans="1:39">
      <c r="A281" s="1179">
        <v>910084</v>
      </c>
      <c r="B281" s="1180">
        <v>240</v>
      </c>
      <c r="C281" s="1180">
        <v>4</v>
      </c>
      <c r="D281" s="1180">
        <v>1</v>
      </c>
      <c r="E281" s="1180">
        <v>0</v>
      </c>
      <c r="F281" s="1180">
        <v>201200001</v>
      </c>
      <c r="G281" s="1200">
        <v>0</v>
      </c>
      <c r="H281" s="1180">
        <v>1</v>
      </c>
      <c r="I281" s="1544" t="s">
        <v>8357</v>
      </c>
      <c r="J281" s="1544" t="s">
        <v>8357</v>
      </c>
      <c r="K281" s="1532" t="s">
        <v>8358</v>
      </c>
      <c r="L281" s="1210" t="s">
        <v>3744</v>
      </c>
      <c r="M281" s="1210">
        <v>1</v>
      </c>
      <c r="N281" s="1210">
        <v>100</v>
      </c>
      <c r="O281" s="1210">
        <v>103</v>
      </c>
      <c r="P281" s="1210">
        <v>106</v>
      </c>
      <c r="Q281" s="1210">
        <v>107</v>
      </c>
      <c r="R281" s="1210">
        <v>920000084</v>
      </c>
      <c r="S281" s="1210">
        <v>5489</v>
      </c>
      <c r="T281" s="1180">
        <v>100000</v>
      </c>
      <c r="U281" s="1202" t="s">
        <v>8359</v>
      </c>
      <c r="V281" s="1210">
        <v>0</v>
      </c>
      <c r="W281" s="1202" t="s">
        <v>8359</v>
      </c>
      <c r="X281" s="1202" t="s">
        <v>8360</v>
      </c>
      <c r="Y281" s="1757" t="s">
        <v>6683</v>
      </c>
      <c r="Z281" s="1199" t="s">
        <v>6885</v>
      </c>
      <c r="AC281" s="822" t="str">
        <f t="shared" si="1"/>
        <v>UI_HomeGardenThumbnail_Image.Seed.ecs_e_h_seed_cjyminotaur_normal</v>
      </c>
      <c r="AM281" s="822" t="s">
        <v>6630</v>
      </c>
    </row>
    <row r="282" spans="1:39">
      <c r="A282" s="1179">
        <v>910085</v>
      </c>
      <c r="B282" s="1180">
        <v>240</v>
      </c>
      <c r="C282" s="1180">
        <v>4</v>
      </c>
      <c r="D282" s="1180">
        <v>1</v>
      </c>
      <c r="E282" s="1180">
        <v>0</v>
      </c>
      <c r="F282" s="1180">
        <v>201200001</v>
      </c>
      <c r="G282" s="1200">
        <v>0</v>
      </c>
      <c r="H282" s="1180">
        <v>1</v>
      </c>
      <c r="I282" s="1544" t="s">
        <v>8361</v>
      </c>
      <c r="J282" s="1544" t="s">
        <v>8361</v>
      </c>
      <c r="K282" s="1532" t="s">
        <v>8362</v>
      </c>
      <c r="L282" s="1180" t="s">
        <v>3744</v>
      </c>
      <c r="M282" s="1180">
        <v>1</v>
      </c>
      <c r="N282" s="1180">
        <v>100</v>
      </c>
      <c r="O282" s="1180">
        <v>103</v>
      </c>
      <c r="P282" s="1180">
        <v>106</v>
      </c>
      <c r="Q282" s="1180">
        <v>107</v>
      </c>
      <c r="R282" s="1180">
        <v>920000085</v>
      </c>
      <c r="S282" s="1180">
        <v>5492</v>
      </c>
      <c r="T282" s="1180">
        <v>100000</v>
      </c>
      <c r="U282" s="1202" t="s">
        <v>8363</v>
      </c>
      <c r="V282" s="1180">
        <v>0</v>
      </c>
      <c r="W282" s="1202" t="s">
        <v>8363</v>
      </c>
      <c r="X282" s="1202" t="s">
        <v>8364</v>
      </c>
      <c r="Y282" s="1757" t="s">
        <v>6683</v>
      </c>
      <c r="Z282" s="1199" t="s">
        <v>6881</v>
      </c>
      <c r="AC282" s="822" t="str">
        <f t="shared" si="1"/>
        <v>UI_HomeGardenThumbnail_Image.Seed.ecs_e_h_seed_cjyposeidon_normal</v>
      </c>
      <c r="AM282" s="822" t="s">
        <v>6631</v>
      </c>
    </row>
    <row r="283" spans="1:39">
      <c r="A283" s="1179">
        <v>910086</v>
      </c>
      <c r="B283" s="1180">
        <v>30</v>
      </c>
      <c r="C283" s="1180">
        <v>8</v>
      </c>
      <c r="D283" s="1180">
        <v>1</v>
      </c>
      <c r="E283" s="1180">
        <v>0</v>
      </c>
      <c r="F283" s="1180">
        <v>201200001</v>
      </c>
      <c r="G283" s="1200">
        <v>0</v>
      </c>
      <c r="H283" s="1180">
        <v>1</v>
      </c>
      <c r="I283" s="1456" t="s">
        <v>8365</v>
      </c>
      <c r="J283" s="1456" t="s">
        <v>8365</v>
      </c>
      <c r="K283" s="1239" t="s">
        <v>8366</v>
      </c>
      <c r="L283" s="1180" t="s">
        <v>3744</v>
      </c>
      <c r="M283" s="1180">
        <v>1</v>
      </c>
      <c r="N283" s="1180">
        <v>100</v>
      </c>
      <c r="O283" s="1180">
        <v>103</v>
      </c>
      <c r="P283" s="1180">
        <v>106</v>
      </c>
      <c r="Q283" s="1180">
        <v>107</v>
      </c>
      <c r="R283" s="1180">
        <v>920000086</v>
      </c>
      <c r="S283" s="1180">
        <v>5486</v>
      </c>
      <c r="T283" s="1180">
        <v>200000</v>
      </c>
      <c r="U283" s="1202" t="s">
        <v>8367</v>
      </c>
      <c r="V283" s="1180">
        <v>0</v>
      </c>
      <c r="W283" s="1202" t="s">
        <v>8367</v>
      </c>
      <c r="X283" s="1202" t="s">
        <v>8368</v>
      </c>
      <c r="Y283" s="1757" t="s">
        <v>6683</v>
      </c>
      <c r="Z283" s="1199" t="s">
        <v>6885</v>
      </c>
      <c r="AC283" s="822" t="str">
        <f t="shared" si="1"/>
        <v>UI_HomeGardenThumbnail_Image.Card.ecs_e_h_card_maze</v>
      </c>
      <c r="AM283" s="822" t="s">
        <v>6591</v>
      </c>
    </row>
    <row r="284" spans="1:39">
      <c r="A284" s="1179">
        <v>910087</v>
      </c>
      <c r="B284" s="1180">
        <v>30</v>
      </c>
      <c r="C284" s="1180">
        <v>9</v>
      </c>
      <c r="D284" s="1180">
        <v>1</v>
      </c>
      <c r="E284" s="1180">
        <v>0</v>
      </c>
      <c r="F284" s="1180">
        <v>201200001</v>
      </c>
      <c r="G284" s="1200">
        <v>0</v>
      </c>
      <c r="H284" s="1180">
        <v>1</v>
      </c>
      <c r="I284" s="1456" t="s">
        <v>8369</v>
      </c>
      <c r="J284" s="1456" t="s">
        <v>8369</v>
      </c>
      <c r="K284" s="1240" t="s">
        <v>8370</v>
      </c>
      <c r="L284" s="1180" t="s">
        <v>3744</v>
      </c>
      <c r="M284" s="1180">
        <v>1</v>
      </c>
      <c r="N284" s="1180">
        <v>100</v>
      </c>
      <c r="O284" s="1180">
        <v>103</v>
      </c>
      <c r="P284" s="1180">
        <v>106</v>
      </c>
      <c r="Q284" s="1180">
        <v>107</v>
      </c>
      <c r="R284" s="1180">
        <v>920000087</v>
      </c>
      <c r="S284" s="1180">
        <v>5486</v>
      </c>
      <c r="T284" s="1180">
        <v>200000</v>
      </c>
      <c r="U284" s="1202" t="s">
        <v>8355</v>
      </c>
      <c r="V284" s="1180">
        <v>0</v>
      </c>
      <c r="W284" s="1202" t="s">
        <v>8355</v>
      </c>
      <c r="X284" s="1202" t="s">
        <v>8356</v>
      </c>
      <c r="Y284" s="1757" t="s">
        <v>6690</v>
      </c>
      <c r="Z284" s="1199" t="s">
        <v>6885</v>
      </c>
      <c r="AC284" s="822" t="str">
        <f t="shared" si="1"/>
        <v>UI_HomeGardenThumbnail_Image.Card.ecs_e_h_card_maze_s</v>
      </c>
      <c r="AF284" s="1395"/>
      <c r="AG284" s="1395"/>
      <c r="AH284" s="1395"/>
      <c r="AM284" s="822" t="s">
        <v>6594</v>
      </c>
    </row>
    <row r="285" spans="1:39" s="1395" customFormat="1">
      <c r="A285" s="988">
        <v>910088</v>
      </c>
      <c r="B285" s="989">
        <v>240</v>
      </c>
      <c r="C285" s="989">
        <v>4</v>
      </c>
      <c r="D285" s="989">
        <v>1</v>
      </c>
      <c r="E285" s="989">
        <v>0</v>
      </c>
      <c r="F285" s="989">
        <v>201200001</v>
      </c>
      <c r="G285" s="1524">
        <v>0</v>
      </c>
      <c r="H285" s="989">
        <v>1</v>
      </c>
      <c r="I285" s="786" t="s">
        <v>6058</v>
      </c>
      <c r="J285" s="786" t="s">
        <v>6058</v>
      </c>
      <c r="K285" s="1525" t="s">
        <v>6088</v>
      </c>
      <c r="L285" s="989" t="s">
        <v>3744</v>
      </c>
      <c r="M285" s="989">
        <v>1</v>
      </c>
      <c r="N285" s="989">
        <v>100</v>
      </c>
      <c r="O285" s="989">
        <v>103</v>
      </c>
      <c r="P285" s="989">
        <v>106</v>
      </c>
      <c r="Q285" s="989">
        <v>107</v>
      </c>
      <c r="R285" s="989">
        <v>920000088</v>
      </c>
      <c r="S285" s="989">
        <v>5495</v>
      </c>
      <c r="T285" s="989">
        <v>100000</v>
      </c>
      <c r="U285" s="788" t="s">
        <v>6085</v>
      </c>
      <c r="V285" s="989">
        <v>0</v>
      </c>
      <c r="W285" s="788" t="s">
        <v>6085</v>
      </c>
      <c r="X285" s="788" t="s">
        <v>6066</v>
      </c>
      <c r="Y285" s="1757" t="s">
        <v>6690</v>
      </c>
      <c r="Z285" s="1199" t="s">
        <v>6882</v>
      </c>
      <c r="AC285" s="822" t="str">
        <f t="shared" si="1"/>
        <v>UI_HomeGardenThumbnail_Image.Seed.ecs_e_h_seed_cjyprometheus_normal</v>
      </c>
      <c r="AM285" s="1395" t="s">
        <v>6085</v>
      </c>
    </row>
    <row r="286" spans="1:39" s="1395" customFormat="1">
      <c r="A286" s="988">
        <v>910089</v>
      </c>
      <c r="B286" s="989">
        <v>240</v>
      </c>
      <c r="C286" s="989">
        <v>4</v>
      </c>
      <c r="D286" s="989">
        <v>1</v>
      </c>
      <c r="E286" s="989">
        <v>0</v>
      </c>
      <c r="F286" s="989">
        <v>201200001</v>
      </c>
      <c r="G286" s="1524">
        <v>0</v>
      </c>
      <c r="H286" s="989">
        <v>1</v>
      </c>
      <c r="I286" s="786" t="s">
        <v>6059</v>
      </c>
      <c r="J286" s="786" t="s">
        <v>6059</v>
      </c>
      <c r="K286" s="1526" t="s">
        <v>6089</v>
      </c>
      <c r="L286" s="989" t="s">
        <v>3744</v>
      </c>
      <c r="M286" s="989">
        <v>1</v>
      </c>
      <c r="N286" s="989">
        <v>100</v>
      </c>
      <c r="O286" s="989">
        <v>103</v>
      </c>
      <c r="P286" s="989">
        <v>106</v>
      </c>
      <c r="Q286" s="989">
        <v>107</v>
      </c>
      <c r="R286" s="989">
        <v>920000089</v>
      </c>
      <c r="S286" s="989">
        <v>5498</v>
      </c>
      <c r="T286" s="989">
        <v>100000</v>
      </c>
      <c r="U286" s="788" t="s">
        <v>6086</v>
      </c>
      <c r="V286" s="989">
        <v>0</v>
      </c>
      <c r="W286" s="788" t="s">
        <v>6086</v>
      </c>
      <c r="X286" s="788" t="s">
        <v>6072</v>
      </c>
      <c r="Y286" s="1757" t="s">
        <v>6690</v>
      </c>
      <c r="Z286" s="1199" t="s">
        <v>6882</v>
      </c>
      <c r="AC286" s="822" t="str">
        <f t="shared" si="1"/>
        <v>UI_HomeGardenThumbnail_Image.Seed.ecs_e_h_seed_cjycaucasus_normal</v>
      </c>
      <c r="AM286" s="1395" t="s">
        <v>6086</v>
      </c>
    </row>
    <row r="287" spans="1:39" s="1395" customFormat="1">
      <c r="A287" s="988">
        <v>910090</v>
      </c>
      <c r="B287" s="989">
        <v>240</v>
      </c>
      <c r="C287" s="989">
        <v>4</v>
      </c>
      <c r="D287" s="989">
        <v>1</v>
      </c>
      <c r="E287" s="989">
        <v>0</v>
      </c>
      <c r="F287" s="989">
        <v>201200001</v>
      </c>
      <c r="G287" s="1524">
        <v>0</v>
      </c>
      <c r="H287" s="989">
        <v>1</v>
      </c>
      <c r="I287" s="786" t="s">
        <v>6060</v>
      </c>
      <c r="J287" s="786" t="s">
        <v>6060</v>
      </c>
      <c r="K287" s="1526" t="s">
        <v>6090</v>
      </c>
      <c r="L287" s="989" t="s">
        <v>3744</v>
      </c>
      <c r="M287" s="989">
        <v>1</v>
      </c>
      <c r="N287" s="989">
        <v>100</v>
      </c>
      <c r="O287" s="989">
        <v>103</v>
      </c>
      <c r="P287" s="989">
        <v>106</v>
      </c>
      <c r="Q287" s="989">
        <v>107</v>
      </c>
      <c r="R287" s="989">
        <v>920000090</v>
      </c>
      <c r="S287" s="989">
        <v>5501</v>
      </c>
      <c r="T287" s="989">
        <v>100000</v>
      </c>
      <c r="U287" s="788" t="s">
        <v>6087</v>
      </c>
      <c r="V287" s="989">
        <v>0</v>
      </c>
      <c r="W287" s="788" t="s">
        <v>6087</v>
      </c>
      <c r="X287" s="788" t="s">
        <v>6078</v>
      </c>
      <c r="Y287" s="1757" t="s">
        <v>6690</v>
      </c>
      <c r="Z287" s="1199" t="s">
        <v>6882</v>
      </c>
      <c r="AC287" s="822" t="str">
        <f t="shared" si="1"/>
        <v>UI_HomeGardenThumbnail_Image.Seed.ecs_e_h_seed_cjytemple_normal</v>
      </c>
      <c r="AM287" s="1395" t="s">
        <v>6087</v>
      </c>
    </row>
    <row r="288" spans="1:39" s="1395" customFormat="1">
      <c r="A288" s="988">
        <v>910091</v>
      </c>
      <c r="B288" s="989">
        <v>30</v>
      </c>
      <c r="C288" s="1180">
        <v>8</v>
      </c>
      <c r="D288" s="989">
        <v>1</v>
      </c>
      <c r="E288" s="989">
        <v>0</v>
      </c>
      <c r="F288" s="989">
        <v>201200001</v>
      </c>
      <c r="G288" s="1524">
        <v>0</v>
      </c>
      <c r="H288" s="989">
        <v>1</v>
      </c>
      <c r="I288" s="786" t="s">
        <v>6091</v>
      </c>
      <c r="J288" s="786" t="s">
        <v>6091</v>
      </c>
      <c r="K288" s="1525" t="s">
        <v>6092</v>
      </c>
      <c r="L288" s="989" t="s">
        <v>3744</v>
      </c>
      <c r="M288" s="989">
        <v>1</v>
      </c>
      <c r="N288" s="989">
        <v>100</v>
      </c>
      <c r="O288" s="989">
        <v>103</v>
      </c>
      <c r="P288" s="989">
        <v>106</v>
      </c>
      <c r="Q288" s="989">
        <v>107</v>
      </c>
      <c r="R288" s="989">
        <v>920000091</v>
      </c>
      <c r="S288" s="989">
        <v>5495</v>
      </c>
      <c r="T288" s="989">
        <v>200000</v>
      </c>
      <c r="U288" s="788" t="s">
        <v>6085</v>
      </c>
      <c r="V288" s="989">
        <v>0</v>
      </c>
      <c r="W288" s="788" t="s">
        <v>6085</v>
      </c>
      <c r="X288" s="788" t="s">
        <v>6066</v>
      </c>
      <c r="Y288" s="1757" t="s">
        <v>6690</v>
      </c>
      <c r="Z288" s="1199" t="s">
        <v>6882</v>
      </c>
      <c r="AC288" s="822" t="str">
        <f t="shared" si="1"/>
        <v>UI_HomeGardenThumbnail_Image.Card.ecs_e_h_card_sun</v>
      </c>
      <c r="AM288" s="1395" t="s">
        <v>6596</v>
      </c>
    </row>
    <row r="289" spans="1:39" s="1395" customFormat="1">
      <c r="A289" s="988">
        <v>910092</v>
      </c>
      <c r="B289" s="989">
        <v>30</v>
      </c>
      <c r="C289" s="1180">
        <v>9</v>
      </c>
      <c r="D289" s="989">
        <v>1</v>
      </c>
      <c r="E289" s="989">
        <v>0</v>
      </c>
      <c r="F289" s="989">
        <v>201200001</v>
      </c>
      <c r="G289" s="1524">
        <v>0</v>
      </c>
      <c r="H289" s="989">
        <v>1</v>
      </c>
      <c r="I289" s="786" t="s">
        <v>6093</v>
      </c>
      <c r="J289" s="786" t="s">
        <v>6093</v>
      </c>
      <c r="K289" s="1527" t="s">
        <v>6094</v>
      </c>
      <c r="L289" s="989" t="s">
        <v>3744</v>
      </c>
      <c r="M289" s="989">
        <v>1</v>
      </c>
      <c r="N289" s="989">
        <v>100</v>
      </c>
      <c r="O289" s="989">
        <v>103</v>
      </c>
      <c r="P289" s="989">
        <v>106</v>
      </c>
      <c r="Q289" s="989">
        <v>107</v>
      </c>
      <c r="R289" s="989">
        <v>920000092</v>
      </c>
      <c r="S289" s="989">
        <v>5495</v>
      </c>
      <c r="T289" s="989">
        <v>200000</v>
      </c>
      <c r="U289" s="788" t="s">
        <v>6085</v>
      </c>
      <c r="V289" s="989">
        <v>0</v>
      </c>
      <c r="W289" s="788" t="s">
        <v>6085</v>
      </c>
      <c r="X289" s="788" t="s">
        <v>6066</v>
      </c>
      <c r="Y289" s="1757" t="s">
        <v>6690</v>
      </c>
      <c r="Z289" s="1199" t="s">
        <v>6882</v>
      </c>
      <c r="AC289" s="822" t="str">
        <f t="shared" si="1"/>
        <v>UI_HomeGardenThumbnail_Image.Card.ecs_e_h_card_sun_s</v>
      </c>
      <c r="AF289" s="1472"/>
      <c r="AG289" s="1472"/>
      <c r="AH289" s="1472"/>
      <c r="AM289" s="1395" t="s">
        <v>6598</v>
      </c>
    </row>
    <row r="290" spans="1:39" s="1472" customFormat="1">
      <c r="A290" s="1467">
        <v>910093</v>
      </c>
      <c r="B290" s="1468">
        <v>240</v>
      </c>
      <c r="C290" s="1468">
        <v>4</v>
      </c>
      <c r="D290" s="1468">
        <v>1</v>
      </c>
      <c r="E290" s="1468">
        <v>0</v>
      </c>
      <c r="F290" s="1468">
        <v>201200001</v>
      </c>
      <c r="G290" s="1469">
        <v>0</v>
      </c>
      <c r="H290" s="1468">
        <v>1</v>
      </c>
      <c r="I290" s="1470" t="s">
        <v>6119</v>
      </c>
      <c r="J290" s="1470" t="s">
        <v>6119</v>
      </c>
      <c r="K290" s="273" t="s">
        <v>6120</v>
      </c>
      <c r="L290" s="1468" t="s">
        <v>3744</v>
      </c>
      <c r="M290" s="1468">
        <v>1</v>
      </c>
      <c r="N290" s="1468">
        <v>100</v>
      </c>
      <c r="O290" s="1468">
        <v>103</v>
      </c>
      <c r="P290" s="1468">
        <v>106</v>
      </c>
      <c r="Q290" s="1468">
        <v>107</v>
      </c>
      <c r="R290" s="1468">
        <v>920000093</v>
      </c>
      <c r="S290" s="1468">
        <v>5504</v>
      </c>
      <c r="T290" s="1468">
        <v>100000</v>
      </c>
      <c r="U290" s="56" t="s">
        <v>8371</v>
      </c>
      <c r="V290" s="1468">
        <v>0</v>
      </c>
      <c r="W290" s="56" t="s">
        <v>8371</v>
      </c>
      <c r="X290" s="56" t="s">
        <v>8372</v>
      </c>
      <c r="Y290" s="1757" t="s">
        <v>6872</v>
      </c>
      <c r="Z290" s="1199" t="s">
        <v>6881</v>
      </c>
      <c r="AC290" s="822" t="str">
        <f t="shared" si="1"/>
        <v>UI_HomeGardenThumbnail_Image.Seed.ecs_e_h_seed_cjypandora_normal</v>
      </c>
      <c r="AM290" s="1472" t="s">
        <v>6632</v>
      </c>
    </row>
    <row r="291" spans="1:39" s="1472" customFormat="1">
      <c r="A291" s="1467">
        <v>910094</v>
      </c>
      <c r="B291" s="1468">
        <v>240</v>
      </c>
      <c r="C291" s="1468">
        <v>4</v>
      </c>
      <c r="D291" s="1468">
        <v>1</v>
      </c>
      <c r="E291" s="1468">
        <v>0</v>
      </c>
      <c r="F291" s="1468">
        <v>201200001</v>
      </c>
      <c r="G291" s="1469">
        <v>0</v>
      </c>
      <c r="H291" s="1468">
        <v>1</v>
      </c>
      <c r="I291" s="1470" t="s">
        <v>6131</v>
      </c>
      <c r="J291" s="1470" t="s">
        <v>6131</v>
      </c>
      <c r="K291" s="55" t="s">
        <v>6132</v>
      </c>
      <c r="L291" s="1468" t="s">
        <v>3744</v>
      </c>
      <c r="M291" s="1468">
        <v>1</v>
      </c>
      <c r="N291" s="1468">
        <v>100</v>
      </c>
      <c r="O291" s="1468">
        <v>103</v>
      </c>
      <c r="P291" s="1468">
        <v>106</v>
      </c>
      <c r="Q291" s="1468">
        <v>107</v>
      </c>
      <c r="R291" s="1468">
        <v>920000094</v>
      </c>
      <c r="S291" s="1468">
        <v>5507</v>
      </c>
      <c r="T291" s="1468">
        <v>100000</v>
      </c>
      <c r="U291" s="56" t="s">
        <v>8373</v>
      </c>
      <c r="V291" s="1468">
        <v>0</v>
      </c>
      <c r="W291" s="56" t="s">
        <v>8373</v>
      </c>
      <c r="X291" s="56" t="s">
        <v>8374</v>
      </c>
      <c r="Y291" s="1757" t="s">
        <v>6683</v>
      </c>
      <c r="Z291" s="1199" t="s">
        <v>6881</v>
      </c>
      <c r="AC291" s="822" t="str">
        <f t="shared" si="1"/>
        <v>UI_HomeGardenThumbnail_Image.Seed.ecs_e_h_seed_cjyhephaistos_normal</v>
      </c>
      <c r="AM291" s="1472" t="s">
        <v>6633</v>
      </c>
    </row>
    <row r="292" spans="1:39" s="1472" customFormat="1">
      <c r="A292" s="1467">
        <v>910095</v>
      </c>
      <c r="B292" s="1468">
        <v>240</v>
      </c>
      <c r="C292" s="1468">
        <v>4</v>
      </c>
      <c r="D292" s="1468">
        <v>1</v>
      </c>
      <c r="E292" s="1468">
        <v>0</v>
      </c>
      <c r="F292" s="1468">
        <v>201200001</v>
      </c>
      <c r="G292" s="1469">
        <v>0</v>
      </c>
      <c r="H292" s="1468">
        <v>1</v>
      </c>
      <c r="I292" s="1470" t="s">
        <v>6141</v>
      </c>
      <c r="J292" s="1470" t="s">
        <v>6141</v>
      </c>
      <c r="K292" s="55" t="s">
        <v>6142</v>
      </c>
      <c r="L292" s="1468" t="s">
        <v>3744</v>
      </c>
      <c r="M292" s="1468">
        <v>1</v>
      </c>
      <c r="N292" s="1468">
        <v>100</v>
      </c>
      <c r="O292" s="1468">
        <v>103</v>
      </c>
      <c r="P292" s="1468">
        <v>106</v>
      </c>
      <c r="Q292" s="1468">
        <v>107</v>
      </c>
      <c r="R292" s="1468">
        <v>920000095</v>
      </c>
      <c r="S292" s="1468">
        <v>5510</v>
      </c>
      <c r="T292" s="1468">
        <v>100000</v>
      </c>
      <c r="U292" s="56" t="s">
        <v>8375</v>
      </c>
      <c r="V292" s="1468">
        <v>0</v>
      </c>
      <c r="W292" s="56" t="s">
        <v>8375</v>
      </c>
      <c r="X292" s="56" t="s">
        <v>8376</v>
      </c>
      <c r="Y292" s="1757" t="s">
        <v>6683</v>
      </c>
      <c r="Z292" s="1199" t="s">
        <v>6881</v>
      </c>
      <c r="AC292" s="822" t="str">
        <f t="shared" si="1"/>
        <v>UI_HomeGardenThumbnail_Image.Seed.ecs_e_h_seed_cjyepimetheus_normal</v>
      </c>
      <c r="AM292" s="1472" t="s">
        <v>6634</v>
      </c>
    </row>
    <row r="293" spans="1:39" s="1472" customFormat="1">
      <c r="A293" s="1467">
        <v>910096</v>
      </c>
      <c r="B293" s="1468">
        <v>30</v>
      </c>
      <c r="C293" s="1180">
        <v>8</v>
      </c>
      <c r="D293" s="1468">
        <v>1</v>
      </c>
      <c r="E293" s="1468">
        <v>0</v>
      </c>
      <c r="F293" s="1468">
        <v>201200001</v>
      </c>
      <c r="G293" s="1469">
        <v>0</v>
      </c>
      <c r="H293" s="1468">
        <v>1</v>
      </c>
      <c r="I293" s="1470" t="s">
        <v>6149</v>
      </c>
      <c r="J293" s="1470" t="s">
        <v>6149</v>
      </c>
      <c r="K293" s="273" t="s">
        <v>6150</v>
      </c>
      <c r="L293" s="1468" t="s">
        <v>3744</v>
      </c>
      <c r="M293" s="1468">
        <v>1</v>
      </c>
      <c r="N293" s="1468">
        <v>100</v>
      </c>
      <c r="O293" s="1468">
        <v>103</v>
      </c>
      <c r="P293" s="1468">
        <v>106</v>
      </c>
      <c r="Q293" s="1468">
        <v>107</v>
      </c>
      <c r="R293" s="1468">
        <v>920000096</v>
      </c>
      <c r="S293" s="1468">
        <v>5504</v>
      </c>
      <c r="T293" s="1468">
        <v>200000</v>
      </c>
      <c r="U293" s="56" t="s">
        <v>8377</v>
      </c>
      <c r="V293" s="1468">
        <v>0</v>
      </c>
      <c r="W293" s="56" t="s">
        <v>8377</v>
      </c>
      <c r="X293" s="56" t="s">
        <v>8378</v>
      </c>
      <c r="Y293" s="1757" t="s">
        <v>6683</v>
      </c>
      <c r="Z293" s="1199" t="s">
        <v>6882</v>
      </c>
      <c r="AC293" s="822" t="str">
        <f t="shared" si="1"/>
        <v>UI_HomeGardenThumbnail_Image.Card.ecs_e_h_card_pandora</v>
      </c>
      <c r="AM293" s="1472" t="s">
        <v>6156</v>
      </c>
    </row>
    <row r="294" spans="1:39" s="1472" customFormat="1">
      <c r="A294" s="1467">
        <v>910097</v>
      </c>
      <c r="B294" s="1468">
        <v>30</v>
      </c>
      <c r="C294" s="1180">
        <v>9</v>
      </c>
      <c r="D294" s="1468">
        <v>1</v>
      </c>
      <c r="E294" s="1468">
        <v>0</v>
      </c>
      <c r="F294" s="1468">
        <v>201200001</v>
      </c>
      <c r="G294" s="1469">
        <v>0</v>
      </c>
      <c r="H294" s="1468">
        <v>1</v>
      </c>
      <c r="I294" s="1470" t="s">
        <v>6158</v>
      </c>
      <c r="J294" s="1470" t="s">
        <v>6158</v>
      </c>
      <c r="K294" s="1473" t="s">
        <v>6159</v>
      </c>
      <c r="L294" s="1468" t="s">
        <v>3744</v>
      </c>
      <c r="M294" s="1468">
        <v>1</v>
      </c>
      <c r="N294" s="1468">
        <v>100</v>
      </c>
      <c r="O294" s="1468">
        <v>103</v>
      </c>
      <c r="P294" s="1468">
        <v>106</v>
      </c>
      <c r="Q294" s="1468">
        <v>107</v>
      </c>
      <c r="R294" s="1468">
        <v>920000097</v>
      </c>
      <c r="S294" s="1468">
        <v>5504</v>
      </c>
      <c r="T294" s="1468">
        <v>200000</v>
      </c>
      <c r="U294" s="56" t="s">
        <v>8377</v>
      </c>
      <c r="V294" s="1468">
        <v>0</v>
      </c>
      <c r="W294" s="56" t="s">
        <v>8377</v>
      </c>
      <c r="X294" s="56" t="s">
        <v>8378</v>
      </c>
      <c r="Y294" s="1757" t="s">
        <v>6683</v>
      </c>
      <c r="Z294" s="1199" t="s">
        <v>6882</v>
      </c>
      <c r="AC294" s="822" t="str">
        <f t="shared" si="1"/>
        <v>UI_HomeGardenThumbnail_Image.Card.ecs_e_h_card_pandora_s</v>
      </c>
      <c r="AF294" s="1534"/>
      <c r="AG294" s="1534"/>
      <c r="AH294" s="1534"/>
      <c r="AM294" s="1472" t="s">
        <v>6163</v>
      </c>
    </row>
    <row r="295" spans="1:39" s="1534" customFormat="1">
      <c r="A295" s="1528">
        <v>910098</v>
      </c>
      <c r="B295" s="1529">
        <v>240</v>
      </c>
      <c r="C295" s="1529">
        <v>4</v>
      </c>
      <c r="D295" s="1529">
        <v>1</v>
      </c>
      <c r="E295" s="1529">
        <v>0</v>
      </c>
      <c r="F295" s="1529">
        <v>201200001</v>
      </c>
      <c r="G295" s="1530">
        <v>0</v>
      </c>
      <c r="H295" s="1529">
        <v>1</v>
      </c>
      <c r="I295" s="1702" t="s">
        <v>8379</v>
      </c>
      <c r="J295" s="1702" t="s">
        <v>8379</v>
      </c>
      <c r="K295" s="1703" t="s">
        <v>8380</v>
      </c>
      <c r="L295" s="1529" t="s">
        <v>3744</v>
      </c>
      <c r="M295" s="1529">
        <v>1</v>
      </c>
      <c r="N295" s="1529">
        <v>100</v>
      </c>
      <c r="O295" s="1529">
        <v>103</v>
      </c>
      <c r="P295" s="1529">
        <v>106</v>
      </c>
      <c r="Q295" s="1529">
        <v>107</v>
      </c>
      <c r="R295" s="1529">
        <v>920000098</v>
      </c>
      <c r="S295" s="1529">
        <v>5513</v>
      </c>
      <c r="T295" s="1529">
        <v>100000</v>
      </c>
      <c r="U295" s="1533" t="s">
        <v>8381</v>
      </c>
      <c r="V295" s="1529">
        <v>0</v>
      </c>
      <c r="W295" s="1533" t="s">
        <v>8381</v>
      </c>
      <c r="X295" s="1533" t="s">
        <v>8382</v>
      </c>
      <c r="Y295" s="1757" t="s">
        <v>6683</v>
      </c>
      <c r="Z295" s="1199" t="s">
        <v>6885</v>
      </c>
      <c r="AC295" s="822" t="str">
        <f t="shared" si="1"/>
        <v>UI_HomeGardenThumbnail_Image.Seed.ecs_e_h_seed_cjyapollo_normal</v>
      </c>
      <c r="AM295" s="1534" t="s">
        <v>6635</v>
      </c>
    </row>
    <row r="296" spans="1:39" s="1534" customFormat="1">
      <c r="A296" s="1528">
        <v>910099</v>
      </c>
      <c r="B296" s="1529">
        <v>240</v>
      </c>
      <c r="C296" s="1529">
        <v>4</v>
      </c>
      <c r="D296" s="1529">
        <v>1</v>
      </c>
      <c r="E296" s="1529">
        <v>0</v>
      </c>
      <c r="F296" s="1529">
        <v>201200001</v>
      </c>
      <c r="G296" s="1530">
        <v>0</v>
      </c>
      <c r="H296" s="1529">
        <v>1</v>
      </c>
      <c r="I296" s="1702" t="s">
        <v>8383</v>
      </c>
      <c r="J296" s="1702" t="s">
        <v>8383</v>
      </c>
      <c r="K296" s="1703" t="s">
        <v>8384</v>
      </c>
      <c r="L296" s="1529" t="s">
        <v>3744</v>
      </c>
      <c r="M296" s="1529">
        <v>1</v>
      </c>
      <c r="N296" s="1529">
        <v>100</v>
      </c>
      <c r="O296" s="1529">
        <v>103</v>
      </c>
      <c r="P296" s="1529">
        <v>106</v>
      </c>
      <c r="Q296" s="1529">
        <v>107</v>
      </c>
      <c r="R296" s="1529">
        <v>920000099</v>
      </c>
      <c r="S296" s="1529">
        <v>5516</v>
      </c>
      <c r="T296" s="1529">
        <v>100000</v>
      </c>
      <c r="U296" s="1533" t="s">
        <v>8385</v>
      </c>
      <c r="V296" s="1529">
        <v>0</v>
      </c>
      <c r="W296" s="1533" t="s">
        <v>8385</v>
      </c>
      <c r="X296" s="1533" t="s">
        <v>8386</v>
      </c>
      <c r="Y296" s="1757" t="s">
        <v>6690</v>
      </c>
      <c r="Z296" s="1199" t="s">
        <v>6885</v>
      </c>
      <c r="AC296" s="822" t="str">
        <f t="shared" si="1"/>
        <v>UI_HomeGardenThumbnail_Image.Seed.ecs_e_h_seed_cjyartemis_normal</v>
      </c>
      <c r="AM296" s="1534" t="s">
        <v>6636</v>
      </c>
    </row>
    <row r="297" spans="1:39" s="1534" customFormat="1">
      <c r="A297" s="1528">
        <v>910100</v>
      </c>
      <c r="B297" s="1529">
        <v>240</v>
      </c>
      <c r="C297" s="1529">
        <v>4</v>
      </c>
      <c r="D297" s="1529">
        <v>1</v>
      </c>
      <c r="E297" s="1529">
        <v>0</v>
      </c>
      <c r="F297" s="1529">
        <v>201200001</v>
      </c>
      <c r="G297" s="1530">
        <v>0</v>
      </c>
      <c r="H297" s="1529">
        <v>1</v>
      </c>
      <c r="I297" s="1702" t="s">
        <v>8387</v>
      </c>
      <c r="J297" s="1702" t="s">
        <v>8387</v>
      </c>
      <c r="K297" s="1703" t="s">
        <v>8388</v>
      </c>
      <c r="L297" s="1529" t="s">
        <v>3744</v>
      </c>
      <c r="M297" s="1529">
        <v>1</v>
      </c>
      <c r="N297" s="1529">
        <v>100</v>
      </c>
      <c r="O297" s="1529">
        <v>103</v>
      </c>
      <c r="P297" s="1529">
        <v>106</v>
      </c>
      <c r="Q297" s="1529">
        <v>107</v>
      </c>
      <c r="R297" s="1529">
        <v>920000100</v>
      </c>
      <c r="S297" s="1529">
        <v>5519</v>
      </c>
      <c r="T297" s="1529">
        <v>100000</v>
      </c>
      <c r="U297" s="1533" t="s">
        <v>8389</v>
      </c>
      <c r="V297" s="1529">
        <v>0</v>
      </c>
      <c r="W297" s="1533" t="s">
        <v>8389</v>
      </c>
      <c r="X297" s="1533" t="s">
        <v>8390</v>
      </c>
      <c r="Y297" s="1757" t="s">
        <v>6889</v>
      </c>
      <c r="Z297" s="1199" t="s">
        <v>6885</v>
      </c>
      <c r="AC297" s="822" t="str">
        <f t="shared" si="1"/>
        <v>UI_HomeGardenThumbnail_Image.Seed.ecs_e_h_seed_cjyleto_normal</v>
      </c>
      <c r="AM297" s="1534" t="s">
        <v>6637</v>
      </c>
    </row>
    <row r="298" spans="1:39" s="1534" customFormat="1">
      <c r="A298" s="1528">
        <v>910101</v>
      </c>
      <c r="B298" s="1529">
        <v>30</v>
      </c>
      <c r="C298" s="1180">
        <v>8</v>
      </c>
      <c r="D298" s="1529">
        <v>1</v>
      </c>
      <c r="E298" s="1529">
        <v>0</v>
      </c>
      <c r="F298" s="1529">
        <v>201200001</v>
      </c>
      <c r="G298" s="1530">
        <v>0</v>
      </c>
      <c r="H298" s="1529">
        <v>1</v>
      </c>
      <c r="I298" s="1702" t="s">
        <v>8391</v>
      </c>
      <c r="J298" s="1702" t="s">
        <v>8391</v>
      </c>
      <c r="K298" s="1703" t="s">
        <v>6288</v>
      </c>
      <c r="L298" s="1529" t="s">
        <v>3744</v>
      </c>
      <c r="M298" s="1529">
        <v>1</v>
      </c>
      <c r="N298" s="1529">
        <v>100</v>
      </c>
      <c r="O298" s="1529">
        <v>103</v>
      </c>
      <c r="P298" s="1529">
        <v>106</v>
      </c>
      <c r="Q298" s="1529">
        <v>107</v>
      </c>
      <c r="R298" s="1529">
        <v>920000101</v>
      </c>
      <c r="S298" s="1529">
        <v>5513</v>
      </c>
      <c r="T298" s="1529">
        <v>200000</v>
      </c>
      <c r="U298" s="1533" t="s">
        <v>8392</v>
      </c>
      <c r="V298" s="1529">
        <v>0</v>
      </c>
      <c r="W298" s="1533" t="s">
        <v>8392</v>
      </c>
      <c r="X298" s="1533" t="s">
        <v>8393</v>
      </c>
      <c r="Y298" s="1757" t="s">
        <v>6889</v>
      </c>
      <c r="Z298" s="1199" t="s">
        <v>6882</v>
      </c>
      <c r="AC298" s="822" t="str">
        <f t="shared" si="1"/>
        <v>UI_HomeGardenThumbnail_Image.Card.ecs_e_h_card_sunmoon</v>
      </c>
      <c r="AM298" s="1534" t="s">
        <v>6601</v>
      </c>
    </row>
    <row r="299" spans="1:39" s="1534" customFormat="1">
      <c r="A299" s="1528">
        <v>910102</v>
      </c>
      <c r="B299" s="1529">
        <v>30</v>
      </c>
      <c r="C299" s="1180">
        <v>9</v>
      </c>
      <c r="D299" s="1529">
        <v>1</v>
      </c>
      <c r="E299" s="1529">
        <v>0</v>
      </c>
      <c r="F299" s="1529">
        <v>201200001</v>
      </c>
      <c r="G299" s="1530">
        <v>0</v>
      </c>
      <c r="H299" s="1529">
        <v>1</v>
      </c>
      <c r="I299" s="1702" t="s">
        <v>8394</v>
      </c>
      <c r="J299" s="1702" t="s">
        <v>8394</v>
      </c>
      <c r="K299" s="1710" t="s">
        <v>6289</v>
      </c>
      <c r="L299" s="1529" t="s">
        <v>3744</v>
      </c>
      <c r="M299" s="1529">
        <v>1</v>
      </c>
      <c r="N299" s="1529">
        <v>100</v>
      </c>
      <c r="O299" s="1529">
        <v>103</v>
      </c>
      <c r="P299" s="1529">
        <v>106</v>
      </c>
      <c r="Q299" s="1529">
        <v>107</v>
      </c>
      <c r="R299" s="1529">
        <v>920000102</v>
      </c>
      <c r="S299" s="1529">
        <v>5513</v>
      </c>
      <c r="T299" s="1529">
        <v>200000</v>
      </c>
      <c r="U299" s="1533" t="s">
        <v>8392</v>
      </c>
      <c r="V299" s="1529">
        <v>0</v>
      </c>
      <c r="W299" s="1533" t="s">
        <v>8392</v>
      </c>
      <c r="X299" s="1533" t="s">
        <v>8393</v>
      </c>
      <c r="Y299" s="1757" t="s">
        <v>6889</v>
      </c>
      <c r="Z299" s="1199" t="s">
        <v>6882</v>
      </c>
      <c r="AC299" s="822" t="str">
        <f t="shared" si="1"/>
        <v>UI_HomeGardenThumbnail_Image.Card.ecs_e_h_card_sunmoon_s</v>
      </c>
      <c r="AF299" s="822"/>
      <c r="AG299" s="822"/>
      <c r="AH299" s="822"/>
      <c r="AM299" s="1534" t="s">
        <v>6604</v>
      </c>
    </row>
    <row r="300" spans="1:39">
      <c r="A300" s="1179">
        <v>910103</v>
      </c>
      <c r="B300" s="1180">
        <v>240</v>
      </c>
      <c r="C300" s="1180">
        <v>4</v>
      </c>
      <c r="D300" s="1180">
        <v>1</v>
      </c>
      <c r="E300" s="1180">
        <v>0</v>
      </c>
      <c r="F300" s="1180">
        <v>201200001</v>
      </c>
      <c r="G300" s="1200">
        <v>0</v>
      </c>
      <c r="H300" s="1180">
        <v>1</v>
      </c>
      <c r="I300" s="1201" t="s">
        <v>6194</v>
      </c>
      <c r="J300" s="1201" t="s">
        <v>6194</v>
      </c>
      <c r="K300" s="1239" t="s">
        <v>6206</v>
      </c>
      <c r="L300" s="1180" t="s">
        <v>3744</v>
      </c>
      <c r="M300" s="1180">
        <v>1</v>
      </c>
      <c r="N300" s="1180">
        <v>100</v>
      </c>
      <c r="O300" s="1180">
        <v>103</v>
      </c>
      <c r="P300" s="1180">
        <v>106</v>
      </c>
      <c r="Q300" s="1180">
        <v>107</v>
      </c>
      <c r="R300" s="1180">
        <v>920000103</v>
      </c>
      <c r="S300" s="1180">
        <v>5522</v>
      </c>
      <c r="T300" s="1180">
        <v>100000</v>
      </c>
      <c r="U300" s="1202" t="s">
        <v>8395</v>
      </c>
      <c r="V300" s="1180">
        <v>0</v>
      </c>
      <c r="W300" s="1202" t="s">
        <v>8395</v>
      </c>
      <c r="X300" s="1202" t="s">
        <v>8396</v>
      </c>
      <c r="Y300" s="1757" t="s">
        <v>6889</v>
      </c>
      <c r="Z300" s="1199" t="s">
        <v>6885</v>
      </c>
      <c r="AA300" s="822">
        <v>20160301</v>
      </c>
      <c r="AC300" s="822" t="str">
        <f t="shared" si="1"/>
        <v>UI_HomeGardenThumbnail_Image.Seed.ecs_e_h_seed_cjyhera_normal</v>
      </c>
      <c r="AM300" s="822" t="s">
        <v>6638</v>
      </c>
    </row>
    <row r="301" spans="1:39">
      <c r="A301" s="1179">
        <v>910104</v>
      </c>
      <c r="B301" s="1180">
        <v>240</v>
      </c>
      <c r="C301" s="1180">
        <v>4</v>
      </c>
      <c r="D301" s="1180">
        <v>1</v>
      </c>
      <c r="E301" s="1180">
        <v>0</v>
      </c>
      <c r="F301" s="1180">
        <v>201200001</v>
      </c>
      <c r="G301" s="1200">
        <v>0</v>
      </c>
      <c r="H301" s="1180">
        <v>1</v>
      </c>
      <c r="I301" s="1201" t="s">
        <v>6196</v>
      </c>
      <c r="J301" s="1201" t="s">
        <v>6196</v>
      </c>
      <c r="K301" s="1203" t="s">
        <v>6204</v>
      </c>
      <c r="L301" s="1210" t="s">
        <v>3744</v>
      </c>
      <c r="M301" s="1210">
        <v>1</v>
      </c>
      <c r="N301" s="1210">
        <v>100</v>
      </c>
      <c r="O301" s="1210">
        <v>103</v>
      </c>
      <c r="P301" s="1210">
        <v>106</v>
      </c>
      <c r="Q301" s="1210">
        <v>107</v>
      </c>
      <c r="R301" s="1210">
        <v>920000104</v>
      </c>
      <c r="S301" s="1210">
        <v>5525</v>
      </c>
      <c r="T301" s="1180">
        <v>100000</v>
      </c>
      <c r="U301" s="1202" t="s">
        <v>8397</v>
      </c>
      <c r="V301" s="1180">
        <v>0</v>
      </c>
      <c r="W301" s="1202" t="s">
        <v>8397</v>
      </c>
      <c r="X301" s="1202" t="s">
        <v>8398</v>
      </c>
      <c r="Y301" s="1757" t="s">
        <v>6889</v>
      </c>
      <c r="Z301" s="1199" t="s">
        <v>6882</v>
      </c>
      <c r="AC301" s="822" t="str">
        <f t="shared" si="1"/>
        <v>UI_HomeGardenThumbnail_Image.Seed.ecs_e_h_seed_cjyhermes_normal</v>
      </c>
      <c r="AM301" s="822" t="s">
        <v>6639</v>
      </c>
    </row>
    <row r="302" spans="1:39">
      <c r="A302" s="1179">
        <v>910105</v>
      </c>
      <c r="B302" s="1180">
        <v>240</v>
      </c>
      <c r="C302" s="1180">
        <v>4</v>
      </c>
      <c r="D302" s="1180">
        <v>1</v>
      </c>
      <c r="E302" s="1180">
        <v>0</v>
      </c>
      <c r="F302" s="1180">
        <v>201200001</v>
      </c>
      <c r="G302" s="1200">
        <v>0</v>
      </c>
      <c r="H302" s="1180">
        <v>1</v>
      </c>
      <c r="I302" s="1201" t="s">
        <v>6198</v>
      </c>
      <c r="J302" s="1201" t="s">
        <v>6198</v>
      </c>
      <c r="K302" s="1203" t="s">
        <v>6205</v>
      </c>
      <c r="L302" s="1180" t="s">
        <v>3744</v>
      </c>
      <c r="M302" s="1180">
        <v>1</v>
      </c>
      <c r="N302" s="1180">
        <v>100</v>
      </c>
      <c r="O302" s="1180">
        <v>103</v>
      </c>
      <c r="P302" s="1180">
        <v>106</v>
      </c>
      <c r="Q302" s="1180">
        <v>107</v>
      </c>
      <c r="R302" s="1180">
        <v>920000105</v>
      </c>
      <c r="S302" s="1180">
        <v>5528</v>
      </c>
      <c r="T302" s="1180">
        <v>100000</v>
      </c>
      <c r="U302" s="1202" t="s">
        <v>8399</v>
      </c>
      <c r="V302" s="1210">
        <v>0</v>
      </c>
      <c r="W302" s="1202" t="s">
        <v>8399</v>
      </c>
      <c r="X302" s="1202" t="s">
        <v>8400</v>
      </c>
      <c r="Y302" s="1757" t="s">
        <v>6683</v>
      </c>
      <c r="Z302" s="1199" t="s">
        <v>6881</v>
      </c>
      <c r="AC302" s="822" t="str">
        <f t="shared" si="1"/>
        <v>UI_HomeGardenThumbnail_Image.Seed.ecs_e_h_seed_cjyargos_normal</v>
      </c>
      <c r="AM302" s="822" t="s">
        <v>6640</v>
      </c>
    </row>
    <row r="303" spans="1:39">
      <c r="A303" s="1179">
        <v>910106</v>
      </c>
      <c r="B303" s="1180">
        <v>30</v>
      </c>
      <c r="C303" s="1180">
        <v>8</v>
      </c>
      <c r="D303" s="1180">
        <v>1</v>
      </c>
      <c r="E303" s="1180">
        <v>0</v>
      </c>
      <c r="F303" s="1180">
        <v>201200001</v>
      </c>
      <c r="G303" s="1200">
        <v>0</v>
      </c>
      <c r="H303" s="1180">
        <v>1</v>
      </c>
      <c r="I303" s="1201" t="s">
        <v>6200</v>
      </c>
      <c r="J303" s="1201" t="s">
        <v>6200</v>
      </c>
      <c r="K303" s="1239" t="s">
        <v>6207</v>
      </c>
      <c r="L303" s="1180" t="s">
        <v>3744</v>
      </c>
      <c r="M303" s="1180">
        <v>1</v>
      </c>
      <c r="N303" s="1180">
        <v>100</v>
      </c>
      <c r="O303" s="1180">
        <v>103</v>
      </c>
      <c r="P303" s="1180">
        <v>106</v>
      </c>
      <c r="Q303" s="1180">
        <v>107</v>
      </c>
      <c r="R303" s="1180">
        <v>920000106</v>
      </c>
      <c r="S303" s="1180">
        <v>5522</v>
      </c>
      <c r="T303" s="1180">
        <v>200000</v>
      </c>
      <c r="U303" s="1202" t="s">
        <v>8401</v>
      </c>
      <c r="V303" s="1180">
        <v>0</v>
      </c>
      <c r="W303" s="1202" t="s">
        <v>8401</v>
      </c>
      <c r="X303" s="1202" t="s">
        <v>8402</v>
      </c>
      <c r="Y303" s="1757" t="s">
        <v>6683</v>
      </c>
      <c r="Z303" s="1199" t="s">
        <v>6882</v>
      </c>
      <c r="AC303" s="822" t="str">
        <f t="shared" si="1"/>
        <v>UI_HomeGardenThumbnail_Image.Card.ecs_e_h_card_hera</v>
      </c>
      <c r="AM303" s="822" t="s">
        <v>6209</v>
      </c>
    </row>
    <row r="304" spans="1:39">
      <c r="A304" s="1179">
        <v>910107</v>
      </c>
      <c r="B304" s="1180">
        <v>30</v>
      </c>
      <c r="C304" s="1180">
        <v>9</v>
      </c>
      <c r="D304" s="1180">
        <v>1</v>
      </c>
      <c r="E304" s="1180">
        <v>0</v>
      </c>
      <c r="F304" s="1180">
        <v>201200001</v>
      </c>
      <c r="G304" s="1200">
        <v>0</v>
      </c>
      <c r="H304" s="1180">
        <v>1</v>
      </c>
      <c r="I304" s="1201" t="s">
        <v>6202</v>
      </c>
      <c r="J304" s="1201" t="s">
        <v>6202</v>
      </c>
      <c r="K304" s="1240" t="s">
        <v>6208</v>
      </c>
      <c r="L304" s="1180" t="s">
        <v>3744</v>
      </c>
      <c r="M304" s="1180">
        <v>1</v>
      </c>
      <c r="N304" s="1180">
        <v>100</v>
      </c>
      <c r="O304" s="1180">
        <v>103</v>
      </c>
      <c r="P304" s="1180">
        <v>106</v>
      </c>
      <c r="Q304" s="1180">
        <v>107</v>
      </c>
      <c r="R304" s="1180">
        <v>920000107</v>
      </c>
      <c r="S304" s="1180">
        <v>5522</v>
      </c>
      <c r="T304" s="1180">
        <v>200000</v>
      </c>
      <c r="U304" s="1202" t="s">
        <v>8401</v>
      </c>
      <c r="V304" s="1180">
        <v>0</v>
      </c>
      <c r="W304" s="1202" t="s">
        <v>8401</v>
      </c>
      <c r="X304" s="1202" t="s">
        <v>8402</v>
      </c>
      <c r="Y304" s="1757" t="s">
        <v>6683</v>
      </c>
      <c r="Z304" s="1199" t="s">
        <v>6882</v>
      </c>
      <c r="AC304" s="822" t="str">
        <f t="shared" si="1"/>
        <v>UI_HomeGardenThumbnail_Image.Card.ecs_e_h_card_hera_s</v>
      </c>
      <c r="AF304" s="1395"/>
      <c r="AG304" s="1395"/>
      <c r="AH304" s="1395"/>
      <c r="AM304" s="822" t="s">
        <v>6210</v>
      </c>
    </row>
    <row r="305" spans="1:39" s="1395" customFormat="1">
      <c r="A305" s="988">
        <v>910108</v>
      </c>
      <c r="B305" s="989">
        <v>240</v>
      </c>
      <c r="C305" s="989">
        <v>4</v>
      </c>
      <c r="D305" s="989">
        <v>1</v>
      </c>
      <c r="E305" s="989">
        <v>0</v>
      </c>
      <c r="F305" s="989">
        <v>201200001</v>
      </c>
      <c r="G305" s="1524">
        <v>0</v>
      </c>
      <c r="H305" s="989">
        <v>1</v>
      </c>
      <c r="I305" s="786" t="s">
        <v>6228</v>
      </c>
      <c r="J305" s="786" t="s">
        <v>6228</v>
      </c>
      <c r="K305" s="1525" t="s">
        <v>6234</v>
      </c>
      <c r="L305" s="989" t="s">
        <v>3744</v>
      </c>
      <c r="M305" s="989">
        <v>1</v>
      </c>
      <c r="N305" s="989">
        <v>100</v>
      </c>
      <c r="O305" s="989">
        <v>103</v>
      </c>
      <c r="P305" s="989">
        <v>106</v>
      </c>
      <c r="Q305" s="989">
        <v>107</v>
      </c>
      <c r="R305" s="989">
        <v>920000108</v>
      </c>
      <c r="S305" s="989">
        <v>5531</v>
      </c>
      <c r="T305" s="989">
        <v>100000</v>
      </c>
      <c r="U305" s="788" t="s">
        <v>6478</v>
      </c>
      <c r="V305" s="989">
        <v>0</v>
      </c>
      <c r="W305" s="788" t="s">
        <v>6478</v>
      </c>
      <c r="X305" s="788" t="s">
        <v>6461</v>
      </c>
      <c r="Y305" s="1757" t="s">
        <v>6683</v>
      </c>
      <c r="Z305" s="1199" t="s">
        <v>6882</v>
      </c>
      <c r="AC305" s="822" t="str">
        <f t="shared" si="1"/>
        <v>UI_HomeGardenThumbnail_Image.Seed.ecs_e_h_seed_cjyares_normal</v>
      </c>
      <c r="AM305" s="1395" t="s">
        <v>6478</v>
      </c>
    </row>
    <row r="306" spans="1:39" s="1395" customFormat="1">
      <c r="A306" s="988">
        <v>910109</v>
      </c>
      <c r="B306" s="989">
        <v>240</v>
      </c>
      <c r="C306" s="989">
        <v>4</v>
      </c>
      <c r="D306" s="989">
        <v>1</v>
      </c>
      <c r="E306" s="989">
        <v>0</v>
      </c>
      <c r="F306" s="989">
        <v>201200001</v>
      </c>
      <c r="G306" s="1524">
        <v>0</v>
      </c>
      <c r="H306" s="989">
        <v>1</v>
      </c>
      <c r="I306" s="786" t="s">
        <v>6230</v>
      </c>
      <c r="J306" s="786" t="s">
        <v>6230</v>
      </c>
      <c r="K306" s="1526" t="s">
        <v>6235</v>
      </c>
      <c r="L306" s="989" t="s">
        <v>3744</v>
      </c>
      <c r="M306" s="989">
        <v>1</v>
      </c>
      <c r="N306" s="989">
        <v>100</v>
      </c>
      <c r="O306" s="989">
        <v>103</v>
      </c>
      <c r="P306" s="989">
        <v>106</v>
      </c>
      <c r="Q306" s="989">
        <v>107</v>
      </c>
      <c r="R306" s="989">
        <v>920000109</v>
      </c>
      <c r="S306" s="989">
        <v>5534</v>
      </c>
      <c r="T306" s="989">
        <v>100000</v>
      </c>
      <c r="U306" s="788" t="s">
        <v>6479</v>
      </c>
      <c r="V306" s="989">
        <v>0</v>
      </c>
      <c r="W306" s="788" t="s">
        <v>6479</v>
      </c>
      <c r="X306" s="788" t="s">
        <v>6467</v>
      </c>
      <c r="Y306" s="1757" t="s">
        <v>6683</v>
      </c>
      <c r="Z306" s="1199" t="s">
        <v>6882</v>
      </c>
      <c r="AC306" s="822" t="str">
        <f t="shared" si="1"/>
        <v>UI_HomeGardenThumbnail_Image.Seed.ecs_e_h_seed_cjygigas_normal</v>
      </c>
      <c r="AM306" s="1395" t="s">
        <v>6479</v>
      </c>
    </row>
    <row r="307" spans="1:39" s="1395" customFormat="1">
      <c r="A307" s="988">
        <v>910110</v>
      </c>
      <c r="B307" s="989">
        <v>240</v>
      </c>
      <c r="C307" s="989">
        <v>4</v>
      </c>
      <c r="D307" s="989">
        <v>1</v>
      </c>
      <c r="E307" s="989">
        <v>0</v>
      </c>
      <c r="F307" s="989">
        <v>201200001</v>
      </c>
      <c r="G307" s="1524">
        <v>0</v>
      </c>
      <c r="H307" s="989">
        <v>1</v>
      </c>
      <c r="I307" s="786" t="s">
        <v>6232</v>
      </c>
      <c r="J307" s="786" t="s">
        <v>6232</v>
      </c>
      <c r="K307" s="1526" t="s">
        <v>6236</v>
      </c>
      <c r="L307" s="989" t="s">
        <v>3744</v>
      </c>
      <c r="M307" s="989">
        <v>1</v>
      </c>
      <c r="N307" s="989">
        <v>100</v>
      </c>
      <c r="O307" s="989">
        <v>103</v>
      </c>
      <c r="P307" s="989">
        <v>106</v>
      </c>
      <c r="Q307" s="989">
        <v>107</v>
      </c>
      <c r="R307" s="989">
        <v>920000110</v>
      </c>
      <c r="S307" s="989">
        <v>5537</v>
      </c>
      <c r="T307" s="989">
        <v>100000</v>
      </c>
      <c r="U307" s="788" t="s">
        <v>6480</v>
      </c>
      <c r="V307" s="989">
        <v>0</v>
      </c>
      <c r="W307" s="788" t="s">
        <v>6480</v>
      </c>
      <c r="X307" s="788" t="s">
        <v>6473</v>
      </c>
      <c r="Y307" s="1757" t="s">
        <v>6683</v>
      </c>
      <c r="Z307" s="1199" t="s">
        <v>6882</v>
      </c>
      <c r="AC307" s="822" t="str">
        <f t="shared" si="1"/>
        <v>UI_HomeGardenThumbnail_Image.Seed.ecs_e_h_seed_cjygaia_normal</v>
      </c>
      <c r="AM307" s="1395" t="s">
        <v>6480</v>
      </c>
    </row>
    <row r="308" spans="1:39" s="1395" customFormat="1">
      <c r="A308" s="988">
        <v>910111</v>
      </c>
      <c r="B308" s="989">
        <v>30</v>
      </c>
      <c r="C308" s="1180">
        <v>8</v>
      </c>
      <c r="D308" s="989">
        <v>1</v>
      </c>
      <c r="E308" s="989">
        <v>0</v>
      </c>
      <c r="F308" s="989">
        <v>201200001</v>
      </c>
      <c r="G308" s="1524">
        <v>0</v>
      </c>
      <c r="H308" s="989">
        <v>1</v>
      </c>
      <c r="I308" s="786" t="s">
        <v>6237</v>
      </c>
      <c r="J308" s="786" t="s">
        <v>6237</v>
      </c>
      <c r="K308" s="1525" t="s">
        <v>6241</v>
      </c>
      <c r="L308" s="989" t="s">
        <v>3744</v>
      </c>
      <c r="M308" s="989">
        <v>1</v>
      </c>
      <c r="N308" s="989">
        <v>100</v>
      </c>
      <c r="O308" s="989">
        <v>103</v>
      </c>
      <c r="P308" s="989">
        <v>106</v>
      </c>
      <c r="Q308" s="989">
        <v>107</v>
      </c>
      <c r="R308" s="989">
        <v>920000111</v>
      </c>
      <c r="S308" s="989">
        <v>5531</v>
      </c>
      <c r="T308" s="989">
        <v>200000</v>
      </c>
      <c r="U308" s="788" t="s">
        <v>6478</v>
      </c>
      <c r="V308" s="989">
        <v>0</v>
      </c>
      <c r="W308" s="788" t="s">
        <v>6478</v>
      </c>
      <c r="X308" s="788" t="s">
        <v>6461</v>
      </c>
      <c r="Y308" s="1757" t="s">
        <v>6683</v>
      </c>
      <c r="Z308" s="1199" t="s">
        <v>6882</v>
      </c>
      <c r="AC308" s="822" t="str">
        <f t="shared" si="1"/>
        <v>UI_HomeGardenThumbnail_Image.Card.ecs_e_h_card_ares</v>
      </c>
      <c r="AM308" s="1395" t="s">
        <v>6608</v>
      </c>
    </row>
    <row r="309" spans="1:39" s="1395" customFormat="1">
      <c r="A309" s="988">
        <v>910112</v>
      </c>
      <c r="B309" s="989">
        <v>30</v>
      </c>
      <c r="C309" s="1180">
        <v>9</v>
      </c>
      <c r="D309" s="989">
        <v>1</v>
      </c>
      <c r="E309" s="989">
        <v>0</v>
      </c>
      <c r="F309" s="989">
        <v>201200001</v>
      </c>
      <c r="G309" s="1524">
        <v>0</v>
      </c>
      <c r="H309" s="989">
        <v>1</v>
      </c>
      <c r="I309" s="786" t="s">
        <v>6239</v>
      </c>
      <c r="J309" s="786" t="s">
        <v>6239</v>
      </c>
      <c r="K309" s="1527" t="s">
        <v>6242</v>
      </c>
      <c r="L309" s="989" t="s">
        <v>3744</v>
      </c>
      <c r="M309" s="989">
        <v>1</v>
      </c>
      <c r="N309" s="989">
        <v>100</v>
      </c>
      <c r="O309" s="989">
        <v>103</v>
      </c>
      <c r="P309" s="989">
        <v>106</v>
      </c>
      <c r="Q309" s="989">
        <v>107</v>
      </c>
      <c r="R309" s="989">
        <v>920000112</v>
      </c>
      <c r="S309" s="989">
        <v>5531</v>
      </c>
      <c r="T309" s="989">
        <v>200000</v>
      </c>
      <c r="U309" s="788" t="s">
        <v>6478</v>
      </c>
      <c r="V309" s="989">
        <v>0</v>
      </c>
      <c r="W309" s="788" t="s">
        <v>6478</v>
      </c>
      <c r="X309" s="788" t="s">
        <v>6461</v>
      </c>
      <c r="Y309" s="1757" t="s">
        <v>6683</v>
      </c>
      <c r="Z309" s="1199" t="s">
        <v>6882</v>
      </c>
      <c r="AC309" s="822" t="str">
        <f t="shared" si="1"/>
        <v>UI_HomeGardenThumbnail_Image.Card.ecs_e_h_card_ares_s</v>
      </c>
      <c r="AM309" s="1395" t="s">
        <v>6609</v>
      </c>
    </row>
    <row r="310" spans="1:39" s="1472" customFormat="1">
      <c r="A310" s="1467">
        <v>910113</v>
      </c>
      <c r="B310" s="1468">
        <v>240</v>
      </c>
      <c r="C310" s="1468">
        <v>4</v>
      </c>
      <c r="D310" s="1468">
        <v>1</v>
      </c>
      <c r="E310" s="1468">
        <v>0</v>
      </c>
      <c r="F310" s="1468">
        <v>201200001</v>
      </c>
      <c r="G310" s="1469">
        <v>0</v>
      </c>
      <c r="H310" s="1468">
        <v>1</v>
      </c>
      <c r="I310" s="1470" t="s">
        <v>7841</v>
      </c>
      <c r="J310" s="1470" t="s">
        <v>7841</v>
      </c>
      <c r="K310" s="273" t="s">
        <v>7842</v>
      </c>
      <c r="L310" s="1468" t="s">
        <v>3744</v>
      </c>
      <c r="M310" s="1468">
        <v>1</v>
      </c>
      <c r="N310" s="1468">
        <v>100</v>
      </c>
      <c r="O310" s="1468">
        <v>103</v>
      </c>
      <c r="P310" s="1468">
        <v>106</v>
      </c>
      <c r="Q310" s="1468">
        <v>107</v>
      </c>
      <c r="R310" s="1468">
        <v>920000113</v>
      </c>
      <c r="S310" s="1468">
        <v>5540</v>
      </c>
      <c r="T310" s="1468">
        <v>100000</v>
      </c>
      <c r="U310" s="56" t="s">
        <v>6641</v>
      </c>
      <c r="V310" s="1468">
        <v>0</v>
      </c>
      <c r="W310" s="56" t="s">
        <v>6641</v>
      </c>
      <c r="X310" s="56" t="s">
        <v>7874</v>
      </c>
      <c r="Y310" s="1757" t="s">
        <v>6683</v>
      </c>
      <c r="Z310" s="1199" t="s">
        <v>6878</v>
      </c>
      <c r="AC310" s="822" t="str">
        <f t="shared" si="1"/>
        <v>UI_HomeGardenThumbnail_Image.Seed.ecs_e_h_seed_cjycupid_normal</v>
      </c>
      <c r="AM310" s="1472" t="s">
        <v>6641</v>
      </c>
    </row>
    <row r="311" spans="1:39" s="1472" customFormat="1">
      <c r="A311" s="1467">
        <v>910114</v>
      </c>
      <c r="B311" s="1468">
        <v>240</v>
      </c>
      <c r="C311" s="1468">
        <v>4</v>
      </c>
      <c r="D311" s="1468">
        <v>1</v>
      </c>
      <c r="E311" s="1468">
        <v>0</v>
      </c>
      <c r="F311" s="1468">
        <v>201200001</v>
      </c>
      <c r="G311" s="1469">
        <v>0</v>
      </c>
      <c r="H311" s="1468">
        <v>1</v>
      </c>
      <c r="I311" s="1470" t="s">
        <v>7843</v>
      </c>
      <c r="J311" s="1470" t="s">
        <v>7843</v>
      </c>
      <c r="K311" s="55" t="s">
        <v>7844</v>
      </c>
      <c r="L311" s="1468" t="s">
        <v>3744</v>
      </c>
      <c r="M311" s="1468">
        <v>1</v>
      </c>
      <c r="N311" s="1468">
        <v>100</v>
      </c>
      <c r="O311" s="1468">
        <v>103</v>
      </c>
      <c r="P311" s="1468">
        <v>106</v>
      </c>
      <c r="Q311" s="1468">
        <v>107</v>
      </c>
      <c r="R311" s="1468">
        <v>920000114</v>
      </c>
      <c r="S311" s="1468">
        <v>5543</v>
      </c>
      <c r="T311" s="1468">
        <v>100000</v>
      </c>
      <c r="U311" s="56" t="s">
        <v>6642</v>
      </c>
      <c r="V311" s="1468">
        <v>0</v>
      </c>
      <c r="W311" s="56" t="s">
        <v>6642</v>
      </c>
      <c r="X311" s="56" t="s">
        <v>7875</v>
      </c>
      <c r="Y311" s="1757" t="s">
        <v>6683</v>
      </c>
      <c r="Z311" s="1199" t="s">
        <v>6885</v>
      </c>
      <c r="AC311" s="822" t="str">
        <f t="shared" si="1"/>
        <v>UI_HomeGardenThumbnail_Image.Seed.ecs_e_h_seed_cjyaphrodite_normal</v>
      </c>
      <c r="AM311" s="1472" t="s">
        <v>6642</v>
      </c>
    </row>
    <row r="312" spans="1:39" s="1472" customFormat="1">
      <c r="A312" s="1467">
        <v>910115</v>
      </c>
      <c r="B312" s="1468">
        <v>240</v>
      </c>
      <c r="C312" s="1468">
        <v>4</v>
      </c>
      <c r="D312" s="1468">
        <v>1</v>
      </c>
      <c r="E312" s="1468">
        <v>0</v>
      </c>
      <c r="F312" s="1468">
        <v>201200001</v>
      </c>
      <c r="G312" s="1469">
        <v>0</v>
      </c>
      <c r="H312" s="1468">
        <v>1</v>
      </c>
      <c r="I312" s="1470" t="s">
        <v>7845</v>
      </c>
      <c r="J312" s="1470" t="s">
        <v>7845</v>
      </c>
      <c r="K312" s="55" t="s">
        <v>6505</v>
      </c>
      <c r="L312" s="1468" t="s">
        <v>3744</v>
      </c>
      <c r="M312" s="1468">
        <v>1</v>
      </c>
      <c r="N312" s="1468">
        <v>100</v>
      </c>
      <c r="O312" s="1468">
        <v>103</v>
      </c>
      <c r="P312" s="1468">
        <v>106</v>
      </c>
      <c r="Q312" s="1468">
        <v>107</v>
      </c>
      <c r="R312" s="1468">
        <v>920000115</v>
      </c>
      <c r="S312" s="1468">
        <v>5546</v>
      </c>
      <c r="T312" s="1468">
        <v>100000</v>
      </c>
      <c r="U312" s="56" t="s">
        <v>6643</v>
      </c>
      <c r="V312" s="1468">
        <v>0</v>
      </c>
      <c r="W312" s="56" t="s">
        <v>6643</v>
      </c>
      <c r="X312" s="56" t="s">
        <v>7876</v>
      </c>
      <c r="Y312" s="1757" t="s">
        <v>6683</v>
      </c>
      <c r="Z312" s="1199" t="s">
        <v>6878</v>
      </c>
      <c r="AC312" s="822" t="str">
        <f t="shared" si="1"/>
        <v>UI_HomeGardenThumbnail_Image.Seed.ecs_e_h_seed_cjypsyche_normal</v>
      </c>
      <c r="AM312" s="1472" t="s">
        <v>6643</v>
      </c>
    </row>
    <row r="313" spans="1:39" s="1472" customFormat="1">
      <c r="A313" s="1467">
        <v>910116</v>
      </c>
      <c r="B313" s="1468">
        <v>30</v>
      </c>
      <c r="C313" s="1180">
        <v>8</v>
      </c>
      <c r="D313" s="1468">
        <v>1</v>
      </c>
      <c r="E313" s="1468">
        <v>0</v>
      </c>
      <c r="F313" s="1468">
        <v>201200001</v>
      </c>
      <c r="G313" s="1469">
        <v>0</v>
      </c>
      <c r="H313" s="1468">
        <v>1</v>
      </c>
      <c r="I313" s="1470" t="s">
        <v>6611</v>
      </c>
      <c r="J313" s="1470" t="s">
        <v>6611</v>
      </c>
      <c r="K313" s="273" t="s">
        <v>7846</v>
      </c>
      <c r="L313" s="1468" t="s">
        <v>3744</v>
      </c>
      <c r="M313" s="1468">
        <v>1</v>
      </c>
      <c r="N313" s="1468">
        <v>100</v>
      </c>
      <c r="O313" s="1468">
        <v>103</v>
      </c>
      <c r="P313" s="1468">
        <v>106</v>
      </c>
      <c r="Q313" s="1468">
        <v>107</v>
      </c>
      <c r="R313" s="1468">
        <v>920000116</v>
      </c>
      <c r="S313" s="1468">
        <v>5540</v>
      </c>
      <c r="T313" s="1468">
        <v>200000</v>
      </c>
      <c r="U313" s="56" t="s">
        <v>6641</v>
      </c>
      <c r="V313" s="1468">
        <v>0</v>
      </c>
      <c r="W313" s="56" t="s">
        <v>6641</v>
      </c>
      <c r="X313" s="56" t="s">
        <v>7874</v>
      </c>
      <c r="Y313" s="1757" t="s">
        <v>6683</v>
      </c>
      <c r="Z313" s="1199" t="s">
        <v>6878</v>
      </c>
      <c r="AC313" s="822" t="str">
        <f t="shared" si="1"/>
        <v>UI_HomeGardenThumbnail_Image.Card.ecs_e_h_card_cupid</v>
      </c>
      <c r="AM313" s="1472" t="s">
        <v>6612</v>
      </c>
    </row>
    <row r="314" spans="1:39" s="1472" customFormat="1">
      <c r="A314" s="1467">
        <v>910117</v>
      </c>
      <c r="B314" s="1468">
        <v>30</v>
      </c>
      <c r="C314" s="1180">
        <v>9</v>
      </c>
      <c r="D314" s="1468">
        <v>1</v>
      </c>
      <c r="E314" s="1468">
        <v>0</v>
      </c>
      <c r="F314" s="1468">
        <v>201200001</v>
      </c>
      <c r="G314" s="1469">
        <v>0</v>
      </c>
      <c r="H314" s="1468">
        <v>1</v>
      </c>
      <c r="I314" s="1470" t="s">
        <v>6614</v>
      </c>
      <c r="J314" s="1470" t="s">
        <v>6614</v>
      </c>
      <c r="K314" s="1473" t="s">
        <v>7847</v>
      </c>
      <c r="L314" s="1468" t="s">
        <v>3744</v>
      </c>
      <c r="M314" s="1468">
        <v>1</v>
      </c>
      <c r="N314" s="1468">
        <v>100</v>
      </c>
      <c r="O314" s="1468">
        <v>103</v>
      </c>
      <c r="P314" s="1468">
        <v>106</v>
      </c>
      <c r="Q314" s="1468">
        <v>107</v>
      </c>
      <c r="R314" s="1468">
        <v>920000117</v>
      </c>
      <c r="S314" s="1468">
        <v>5540</v>
      </c>
      <c r="T314" s="1468">
        <v>200000</v>
      </c>
      <c r="U314" s="56" t="s">
        <v>6641</v>
      </c>
      <c r="V314" s="1468">
        <v>0</v>
      </c>
      <c r="W314" s="56" t="s">
        <v>6641</v>
      </c>
      <c r="X314" s="56" t="s">
        <v>7874</v>
      </c>
      <c r="Y314" s="1757" t="s">
        <v>6683</v>
      </c>
      <c r="Z314" s="1199" t="s">
        <v>6885</v>
      </c>
      <c r="AC314" s="822" t="str">
        <f t="shared" si="1"/>
        <v>UI_HomeGardenThumbnail_Image.Card.ecs_e_h_card_cupid_s</v>
      </c>
      <c r="AM314" s="1472" t="s">
        <v>6615</v>
      </c>
    </row>
    <row r="315" spans="1:39" s="1534" customFormat="1">
      <c r="A315" s="1528">
        <v>910118</v>
      </c>
      <c r="B315" s="1529">
        <v>240</v>
      </c>
      <c r="C315" s="1529">
        <v>4</v>
      </c>
      <c r="D315" s="1529">
        <v>1</v>
      </c>
      <c r="E315" s="1529">
        <v>0</v>
      </c>
      <c r="F315" s="1529">
        <v>201200001</v>
      </c>
      <c r="G315" s="1530">
        <v>0</v>
      </c>
      <c r="H315" s="1529">
        <v>1</v>
      </c>
      <c r="I315" s="1531" t="s">
        <v>7850</v>
      </c>
      <c r="J315" s="1531" t="s">
        <v>7850</v>
      </c>
      <c r="K315" s="1532" t="s">
        <v>7855</v>
      </c>
      <c r="L315" s="1529" t="s">
        <v>3744</v>
      </c>
      <c r="M315" s="1529">
        <v>1</v>
      </c>
      <c r="N315" s="1529">
        <v>100</v>
      </c>
      <c r="O315" s="1529">
        <v>103</v>
      </c>
      <c r="P315" s="1529">
        <v>106</v>
      </c>
      <c r="Q315" s="1529">
        <v>107</v>
      </c>
      <c r="R315" s="1529">
        <v>920000118</v>
      </c>
      <c r="S315" s="1529">
        <v>5549</v>
      </c>
      <c r="T315" s="1529">
        <v>100000</v>
      </c>
      <c r="U315" s="1533" t="s">
        <v>8403</v>
      </c>
      <c r="V315" s="1529">
        <v>0</v>
      </c>
      <c r="W315" s="1533" t="s">
        <v>8403</v>
      </c>
      <c r="X315" s="1533" t="s">
        <v>8404</v>
      </c>
      <c r="Y315" s="1757" t="s">
        <v>6683</v>
      </c>
      <c r="Z315" s="1199" t="s">
        <v>6882</v>
      </c>
      <c r="AC315" s="822" t="str">
        <f t="shared" si="1"/>
        <v>UI_HomeGardenThumbnail_Image.Seed.ecs_e_h_seed_cjyodysseus_normal</v>
      </c>
      <c r="AM315" s="1534" t="s">
        <v>3745</v>
      </c>
    </row>
    <row r="316" spans="1:39" s="1534" customFormat="1">
      <c r="A316" s="1528">
        <v>910119</v>
      </c>
      <c r="B316" s="1529">
        <v>240</v>
      </c>
      <c r="C316" s="1529">
        <v>4</v>
      </c>
      <c r="D316" s="1529">
        <v>1</v>
      </c>
      <c r="E316" s="1529">
        <v>0</v>
      </c>
      <c r="F316" s="1529">
        <v>201200001</v>
      </c>
      <c r="G316" s="1530">
        <v>0</v>
      </c>
      <c r="H316" s="1529">
        <v>1</v>
      </c>
      <c r="I316" s="1531" t="s">
        <v>7849</v>
      </c>
      <c r="J316" s="1531" t="s">
        <v>7849</v>
      </c>
      <c r="K316" s="1532" t="s">
        <v>7853</v>
      </c>
      <c r="L316" s="1529" t="s">
        <v>3744</v>
      </c>
      <c r="M316" s="1529">
        <v>1</v>
      </c>
      <c r="N316" s="1529">
        <v>100</v>
      </c>
      <c r="O316" s="1529">
        <v>103</v>
      </c>
      <c r="P316" s="1529">
        <v>106</v>
      </c>
      <c r="Q316" s="1529">
        <v>107</v>
      </c>
      <c r="R316" s="1529">
        <v>920000119</v>
      </c>
      <c r="S316" s="1529">
        <v>5552</v>
      </c>
      <c r="T316" s="1529">
        <v>100000</v>
      </c>
      <c r="U316" s="1533" t="s">
        <v>8405</v>
      </c>
      <c r="V316" s="1529">
        <v>0</v>
      </c>
      <c r="W316" s="1533" t="s">
        <v>8405</v>
      </c>
      <c r="X316" s="1533" t="s">
        <v>8406</v>
      </c>
      <c r="Y316" s="1757" t="s">
        <v>6683</v>
      </c>
      <c r="Z316" s="1199" t="s">
        <v>6882</v>
      </c>
      <c r="AC316" s="822" t="str">
        <f t="shared" si="1"/>
        <v>UI_HomeGardenThumbnail_Image.Seed.ecs_e_h_seed_cjyagamemnon_normal</v>
      </c>
      <c r="AM316" s="1534" t="s">
        <v>5660</v>
      </c>
    </row>
    <row r="317" spans="1:39" s="1534" customFormat="1">
      <c r="A317" s="1528">
        <v>910120</v>
      </c>
      <c r="B317" s="1529">
        <v>240</v>
      </c>
      <c r="C317" s="1529">
        <v>4</v>
      </c>
      <c r="D317" s="1529">
        <v>1</v>
      </c>
      <c r="E317" s="1529">
        <v>0</v>
      </c>
      <c r="F317" s="1529">
        <v>201200001</v>
      </c>
      <c r="G317" s="1530">
        <v>0</v>
      </c>
      <c r="H317" s="1529">
        <v>1</v>
      </c>
      <c r="I317" s="1531" t="s">
        <v>7848</v>
      </c>
      <c r="J317" s="1531" t="s">
        <v>7848</v>
      </c>
      <c r="K317" s="1532" t="s">
        <v>7854</v>
      </c>
      <c r="L317" s="1529" t="s">
        <v>3744</v>
      </c>
      <c r="M317" s="1529">
        <v>1</v>
      </c>
      <c r="N317" s="1529">
        <v>100</v>
      </c>
      <c r="O317" s="1529">
        <v>103</v>
      </c>
      <c r="P317" s="1529">
        <v>106</v>
      </c>
      <c r="Q317" s="1529">
        <v>107</v>
      </c>
      <c r="R317" s="1529">
        <v>920000120</v>
      </c>
      <c r="S317" s="1529">
        <v>5555</v>
      </c>
      <c r="T317" s="1529">
        <v>100000</v>
      </c>
      <c r="U317" s="1533" t="s">
        <v>8407</v>
      </c>
      <c r="V317" s="1529">
        <v>0</v>
      </c>
      <c r="W317" s="1533" t="s">
        <v>8407</v>
      </c>
      <c r="X317" s="1533" t="s">
        <v>8408</v>
      </c>
      <c r="Y317" s="1757" t="s">
        <v>6683</v>
      </c>
      <c r="Z317" s="1199" t="s">
        <v>6882</v>
      </c>
      <c r="AC317" s="822" t="str">
        <f t="shared" si="1"/>
        <v>UI_HomeGardenThumbnail_Image.Seed.ecs_e_h_seed_cjyachilleus_normal</v>
      </c>
      <c r="AM317" s="1534" t="s">
        <v>5662</v>
      </c>
    </row>
    <row r="318" spans="1:39" s="1534" customFormat="1">
      <c r="A318" s="1528">
        <v>910121</v>
      </c>
      <c r="B318" s="1529">
        <v>30</v>
      </c>
      <c r="C318" s="1180">
        <v>8</v>
      </c>
      <c r="D318" s="1529">
        <v>1</v>
      </c>
      <c r="E318" s="1529">
        <v>0</v>
      </c>
      <c r="F318" s="1529">
        <v>201200001</v>
      </c>
      <c r="G318" s="1530">
        <v>0</v>
      </c>
      <c r="H318" s="1529">
        <v>1</v>
      </c>
      <c r="I318" s="1531" t="s">
        <v>7851</v>
      </c>
      <c r="J318" s="1531" t="s">
        <v>7851</v>
      </c>
      <c r="K318" s="1532" t="s">
        <v>7856</v>
      </c>
      <c r="L318" s="1529" t="s">
        <v>3744</v>
      </c>
      <c r="M318" s="1529">
        <v>1</v>
      </c>
      <c r="N318" s="1529">
        <v>100</v>
      </c>
      <c r="O318" s="1529">
        <v>103</v>
      </c>
      <c r="P318" s="1529">
        <v>106</v>
      </c>
      <c r="Q318" s="1529">
        <v>107</v>
      </c>
      <c r="R318" s="1529">
        <v>920000121</v>
      </c>
      <c r="S318" s="1529">
        <v>5549</v>
      </c>
      <c r="T318" s="1529">
        <v>200000</v>
      </c>
      <c r="U318" s="1533" t="s">
        <v>8403</v>
      </c>
      <c r="V318" s="1529">
        <v>0</v>
      </c>
      <c r="W318" s="1533" t="s">
        <v>8403</v>
      </c>
      <c r="X318" s="1533" t="s">
        <v>8404</v>
      </c>
      <c r="Y318" s="1757" t="s">
        <v>6683</v>
      </c>
      <c r="Z318" s="1199" t="s">
        <v>6882</v>
      </c>
      <c r="AC318" s="822" t="str">
        <f t="shared" si="1"/>
        <v>UI_HomeGardenThumbnail_Image.Seed.ecs_e_h_seed_cjyodysseus_normal</v>
      </c>
      <c r="AM318" s="1534" t="s">
        <v>3745</v>
      </c>
    </row>
    <row r="319" spans="1:39" s="1534" customFormat="1">
      <c r="A319" s="1528">
        <v>910122</v>
      </c>
      <c r="B319" s="1529">
        <v>30</v>
      </c>
      <c r="C319" s="1180">
        <v>9</v>
      </c>
      <c r="D319" s="1529">
        <v>1</v>
      </c>
      <c r="E319" s="1529">
        <v>0</v>
      </c>
      <c r="F319" s="1529">
        <v>201200001</v>
      </c>
      <c r="G319" s="1530">
        <v>0</v>
      </c>
      <c r="H319" s="1529">
        <v>1</v>
      </c>
      <c r="I319" s="1531" t="s">
        <v>7852</v>
      </c>
      <c r="J319" s="1531" t="s">
        <v>7852</v>
      </c>
      <c r="K319" s="1532" t="s">
        <v>7857</v>
      </c>
      <c r="L319" s="1529" t="s">
        <v>3744</v>
      </c>
      <c r="M319" s="1529">
        <v>1</v>
      </c>
      <c r="N319" s="1529">
        <v>100</v>
      </c>
      <c r="O319" s="1529">
        <v>103</v>
      </c>
      <c r="P319" s="1529">
        <v>106</v>
      </c>
      <c r="Q319" s="1529">
        <v>107</v>
      </c>
      <c r="R319" s="1529">
        <v>920000122</v>
      </c>
      <c r="S319" s="1529">
        <v>5549</v>
      </c>
      <c r="T319" s="1529">
        <v>200000</v>
      </c>
      <c r="U319" s="1533" t="s">
        <v>8403</v>
      </c>
      <c r="V319" s="1529">
        <v>0</v>
      </c>
      <c r="W319" s="1533" t="s">
        <v>8403</v>
      </c>
      <c r="X319" s="1533" t="s">
        <v>8404</v>
      </c>
      <c r="Y319" s="1757" t="s">
        <v>6683</v>
      </c>
      <c r="Z319" s="1199" t="s">
        <v>6882</v>
      </c>
      <c r="AC319" s="822" t="str">
        <f t="shared" si="1"/>
        <v>UI_HomeGardenThumbnail_Image.Seed.ecs_e_h_seed_cjyodysseus_normal</v>
      </c>
      <c r="AM319" s="1534" t="s">
        <v>3745</v>
      </c>
    </row>
    <row r="320" spans="1:39" s="509" customFormat="1">
      <c r="A320" s="1366">
        <v>930001</v>
      </c>
      <c r="B320" s="1366">
        <v>240</v>
      </c>
      <c r="C320" s="1366">
        <v>12</v>
      </c>
      <c r="D320" s="1366">
        <v>1</v>
      </c>
      <c r="E320" s="1366">
        <v>0</v>
      </c>
      <c r="F320" s="1366">
        <v>201200001</v>
      </c>
      <c r="G320" s="1535">
        <v>0</v>
      </c>
      <c r="H320" s="1366">
        <v>1</v>
      </c>
      <c r="I320" s="1536" t="s">
        <v>8409</v>
      </c>
      <c r="J320" s="1536" t="s">
        <v>5750</v>
      </c>
      <c r="K320" s="1537" t="s">
        <v>8410</v>
      </c>
      <c r="L320" s="1366" t="s">
        <v>8411</v>
      </c>
      <c r="M320" s="1366">
        <v>1</v>
      </c>
      <c r="N320" s="1366">
        <v>100</v>
      </c>
      <c r="O320" s="1366">
        <v>103</v>
      </c>
      <c r="P320" s="1366">
        <v>106</v>
      </c>
      <c r="Q320" s="1366">
        <v>107</v>
      </c>
      <c r="R320" s="1366">
        <v>940000001</v>
      </c>
      <c r="S320" s="1366" t="s">
        <v>4225</v>
      </c>
      <c r="T320" s="1366">
        <v>200000</v>
      </c>
      <c r="U320" s="1538" t="s">
        <v>8412</v>
      </c>
      <c r="V320" s="1366">
        <v>0</v>
      </c>
      <c r="W320" s="1538" t="s">
        <v>8413</v>
      </c>
      <c r="X320" s="1538" t="s">
        <v>8414</v>
      </c>
      <c r="Y320" s="1757" t="s">
        <v>6683</v>
      </c>
      <c r="Z320" s="1537" t="s">
        <v>6912</v>
      </c>
    </row>
    <row r="321" spans="1:26">
      <c r="A321" s="1539">
        <v>930002</v>
      </c>
      <c r="B321" s="1366">
        <v>240</v>
      </c>
      <c r="C321" s="1539">
        <v>12</v>
      </c>
      <c r="D321" s="1540">
        <v>1</v>
      </c>
      <c r="E321" s="1540">
        <v>0</v>
      </c>
      <c r="F321" s="1540">
        <v>201200001</v>
      </c>
      <c r="G321" s="1541">
        <v>0</v>
      </c>
      <c r="H321" s="1540">
        <v>1</v>
      </c>
      <c r="I321" s="1542" t="s">
        <v>8415</v>
      </c>
      <c r="J321" s="1542" t="s">
        <v>5967</v>
      </c>
      <c r="K321" s="1543" t="s">
        <v>8416</v>
      </c>
      <c r="L321" s="1366" t="s">
        <v>8417</v>
      </c>
      <c r="M321" s="1540">
        <v>1</v>
      </c>
      <c r="N321" s="1540">
        <v>100</v>
      </c>
      <c r="O321" s="1540">
        <v>103</v>
      </c>
      <c r="P321" s="1540">
        <v>106</v>
      </c>
      <c r="Q321" s="1540">
        <v>107</v>
      </c>
      <c r="R321" s="1539">
        <v>940000002</v>
      </c>
      <c r="S321" s="1540">
        <v>5414</v>
      </c>
      <c r="T321" s="1539">
        <v>200000</v>
      </c>
      <c r="U321" s="1538" t="s">
        <v>8418</v>
      </c>
      <c r="V321" s="1366">
        <v>0</v>
      </c>
      <c r="W321" s="1538" t="s">
        <v>8418</v>
      </c>
      <c r="X321" s="1538" t="s">
        <v>8419</v>
      </c>
      <c r="Y321" s="1757" t="s">
        <v>6683</v>
      </c>
      <c r="Z321" s="1543" t="s">
        <v>6916</v>
      </c>
    </row>
    <row r="322" spans="1:26">
      <c r="A322" s="1539">
        <v>930003</v>
      </c>
      <c r="B322" s="1366">
        <v>240</v>
      </c>
      <c r="C322" s="1539">
        <v>12</v>
      </c>
      <c r="D322" s="1540">
        <v>1</v>
      </c>
      <c r="E322" s="1540">
        <v>0</v>
      </c>
      <c r="F322" s="1540">
        <v>201200001</v>
      </c>
      <c r="G322" s="1541">
        <v>0</v>
      </c>
      <c r="H322" s="1540">
        <v>1</v>
      </c>
      <c r="I322" s="1542" t="s">
        <v>8420</v>
      </c>
      <c r="J322" s="1542" t="s">
        <v>8421</v>
      </c>
      <c r="K322" s="1543" t="s">
        <v>8422</v>
      </c>
      <c r="L322" s="1366" t="s">
        <v>8417</v>
      </c>
      <c r="M322" s="1540">
        <v>1</v>
      </c>
      <c r="N322" s="1540">
        <v>100</v>
      </c>
      <c r="O322" s="1540">
        <v>103</v>
      </c>
      <c r="P322" s="1540">
        <v>106</v>
      </c>
      <c r="Q322" s="1540">
        <v>107</v>
      </c>
      <c r="R322" s="1539">
        <v>940000003</v>
      </c>
      <c r="S322" s="1540">
        <v>5417</v>
      </c>
      <c r="T322" s="1539">
        <v>200000</v>
      </c>
      <c r="U322" s="1538" t="s">
        <v>8423</v>
      </c>
      <c r="V322" s="1366">
        <v>0</v>
      </c>
      <c r="W322" s="1538" t="s">
        <v>8423</v>
      </c>
      <c r="X322" s="1538" t="s">
        <v>8424</v>
      </c>
      <c r="Y322" s="1757" t="s">
        <v>6683</v>
      </c>
      <c r="Z322" s="1543" t="s">
        <v>6919</v>
      </c>
    </row>
    <row r="323" spans="1:26">
      <c r="A323" s="1539">
        <v>930004</v>
      </c>
      <c r="B323" s="1366">
        <v>240</v>
      </c>
      <c r="C323" s="1539">
        <v>12</v>
      </c>
      <c r="D323" s="1540">
        <v>1</v>
      </c>
      <c r="E323" s="1540">
        <v>0</v>
      </c>
      <c r="F323" s="1540">
        <v>201200001</v>
      </c>
      <c r="G323" s="1541">
        <v>0</v>
      </c>
      <c r="H323" s="1540">
        <v>1</v>
      </c>
      <c r="I323" s="1542" t="s">
        <v>8425</v>
      </c>
      <c r="J323" s="1542" t="s">
        <v>8425</v>
      </c>
      <c r="K323" s="1543" t="s">
        <v>8426</v>
      </c>
      <c r="L323" s="1366" t="s">
        <v>8427</v>
      </c>
      <c r="M323" s="1540">
        <v>1</v>
      </c>
      <c r="N323" s="1540">
        <v>100</v>
      </c>
      <c r="O323" s="1540">
        <v>103</v>
      </c>
      <c r="P323" s="1540">
        <v>106</v>
      </c>
      <c r="Q323" s="1540">
        <v>107</v>
      </c>
      <c r="R323" s="1539">
        <v>940000004</v>
      </c>
      <c r="S323" s="1540">
        <v>5420</v>
      </c>
      <c r="T323" s="1539">
        <v>200000</v>
      </c>
      <c r="U323" s="1538" t="s">
        <v>8428</v>
      </c>
      <c r="V323" s="1366">
        <v>0</v>
      </c>
      <c r="W323" s="1538" t="s">
        <v>8428</v>
      </c>
      <c r="X323" s="1538" t="s">
        <v>8429</v>
      </c>
      <c r="Y323" s="1757" t="s">
        <v>6690</v>
      </c>
      <c r="Z323" s="1543" t="s">
        <v>6919</v>
      </c>
    </row>
    <row r="324" spans="1:26">
      <c r="A324" s="1539">
        <v>930005</v>
      </c>
      <c r="B324" s="1366">
        <v>240</v>
      </c>
      <c r="C324" s="1539">
        <v>12</v>
      </c>
      <c r="D324" s="1540">
        <v>1</v>
      </c>
      <c r="E324" s="1540">
        <v>0</v>
      </c>
      <c r="F324" s="1540">
        <v>201200001</v>
      </c>
      <c r="G324" s="1541">
        <v>0</v>
      </c>
      <c r="H324" s="1540">
        <v>1</v>
      </c>
      <c r="I324" s="1542" t="s">
        <v>8430</v>
      </c>
      <c r="J324" s="1542" t="s">
        <v>8430</v>
      </c>
      <c r="K324" s="1543" t="s">
        <v>8431</v>
      </c>
      <c r="L324" s="1366" t="s">
        <v>8432</v>
      </c>
      <c r="M324" s="1540">
        <v>1</v>
      </c>
      <c r="N324" s="1540">
        <v>100</v>
      </c>
      <c r="O324" s="1540">
        <v>103</v>
      </c>
      <c r="P324" s="1540">
        <v>106</v>
      </c>
      <c r="Q324" s="1540">
        <v>107</v>
      </c>
      <c r="R324" s="1539">
        <v>940000005</v>
      </c>
      <c r="S324" s="1540">
        <v>5423</v>
      </c>
      <c r="T324" s="1539">
        <v>200000</v>
      </c>
      <c r="U324" s="1538" t="s">
        <v>8433</v>
      </c>
      <c r="V324" s="1366">
        <v>0</v>
      </c>
      <c r="W324" s="1538" t="s">
        <v>8433</v>
      </c>
      <c r="X324" s="1538" t="s">
        <v>8434</v>
      </c>
      <c r="Y324" s="1757" t="s">
        <v>6690</v>
      </c>
      <c r="Z324" s="1543" t="s">
        <v>6919</v>
      </c>
    </row>
    <row r="325" spans="1:26">
      <c r="A325" s="1539">
        <v>930006</v>
      </c>
      <c r="B325" s="1366">
        <v>240</v>
      </c>
      <c r="C325" s="1539">
        <v>12</v>
      </c>
      <c r="D325" s="1540">
        <v>1</v>
      </c>
      <c r="E325" s="1540">
        <v>0</v>
      </c>
      <c r="F325" s="1540">
        <v>201200001</v>
      </c>
      <c r="G325" s="1541">
        <v>0</v>
      </c>
      <c r="H325" s="1540">
        <v>1</v>
      </c>
      <c r="I325" s="1542" t="s">
        <v>6084</v>
      </c>
      <c r="J325" s="1542" t="s">
        <v>6084</v>
      </c>
      <c r="K325" s="1543" t="s">
        <v>6083</v>
      </c>
      <c r="L325" s="1366" t="s">
        <v>8417</v>
      </c>
      <c r="M325" s="1540">
        <v>1</v>
      </c>
      <c r="N325" s="1540">
        <v>100</v>
      </c>
      <c r="O325" s="1540">
        <v>103</v>
      </c>
      <c r="P325" s="1540">
        <v>106</v>
      </c>
      <c r="Q325" s="1540">
        <v>107</v>
      </c>
      <c r="R325" s="1539">
        <v>940000006</v>
      </c>
      <c r="S325" s="1540">
        <v>5426</v>
      </c>
      <c r="T325" s="1539">
        <v>200000</v>
      </c>
      <c r="U325" s="1538" t="s">
        <v>8435</v>
      </c>
      <c r="V325" s="1366">
        <v>0</v>
      </c>
      <c r="W325" s="1538" t="s">
        <v>8435</v>
      </c>
      <c r="X325" s="1538" t="s">
        <v>8436</v>
      </c>
      <c r="Y325" s="1757" t="s">
        <v>6690</v>
      </c>
      <c r="Z325" s="1543" t="s">
        <v>6919</v>
      </c>
    </row>
    <row r="326" spans="1:26">
      <c r="A326" s="1539">
        <v>930007</v>
      </c>
      <c r="B326" s="1366">
        <v>240</v>
      </c>
      <c r="C326" s="1539">
        <v>12</v>
      </c>
      <c r="D326" s="1540">
        <v>1</v>
      </c>
      <c r="E326" s="1540">
        <v>0</v>
      </c>
      <c r="F326" s="1540">
        <v>201200001</v>
      </c>
      <c r="G326" s="1541">
        <v>0</v>
      </c>
      <c r="H326" s="1540">
        <v>1</v>
      </c>
      <c r="I326" s="1542" t="s">
        <v>8437</v>
      </c>
      <c r="J326" s="1542" t="s">
        <v>8437</v>
      </c>
      <c r="K326" s="1543" t="s">
        <v>6180</v>
      </c>
      <c r="L326" s="1366" t="s">
        <v>6176</v>
      </c>
      <c r="M326" s="1540">
        <v>1</v>
      </c>
      <c r="N326" s="1540">
        <v>100</v>
      </c>
      <c r="O326" s="1540">
        <v>103</v>
      </c>
      <c r="P326" s="1540">
        <v>106</v>
      </c>
      <c r="Q326" s="1540">
        <v>107</v>
      </c>
      <c r="R326" s="1539">
        <v>940000007</v>
      </c>
      <c r="S326" s="1540" t="s">
        <v>4245</v>
      </c>
      <c r="T326" s="1539">
        <v>200000</v>
      </c>
      <c r="U326" s="1538" t="s">
        <v>6113</v>
      </c>
      <c r="V326" s="1366">
        <v>0</v>
      </c>
      <c r="W326" s="1538" t="s">
        <v>6113</v>
      </c>
      <c r="X326" s="1538" t="s">
        <v>6114</v>
      </c>
      <c r="Y326" s="1757" t="s">
        <v>6738</v>
      </c>
      <c r="Z326" s="1543" t="s">
        <v>6177</v>
      </c>
    </row>
    <row r="327" spans="1:26">
      <c r="A327" s="1539">
        <v>930008</v>
      </c>
      <c r="B327" s="1366">
        <v>240</v>
      </c>
      <c r="C327" s="1539">
        <v>12</v>
      </c>
      <c r="D327" s="1540">
        <v>1</v>
      </c>
      <c r="E327" s="1540">
        <v>0</v>
      </c>
      <c r="F327" s="1540">
        <v>201200001</v>
      </c>
      <c r="G327" s="1541">
        <v>0</v>
      </c>
      <c r="H327" s="1540">
        <v>1</v>
      </c>
      <c r="I327" s="1542" t="s">
        <v>8438</v>
      </c>
      <c r="J327" s="1542" t="s">
        <v>8438</v>
      </c>
      <c r="K327" s="1543" t="s">
        <v>6193</v>
      </c>
      <c r="L327" s="1366" t="s">
        <v>8439</v>
      </c>
      <c r="M327" s="1540">
        <v>1</v>
      </c>
      <c r="N327" s="1540">
        <v>100</v>
      </c>
      <c r="O327" s="1540">
        <v>103</v>
      </c>
      <c r="P327" s="1540">
        <v>106</v>
      </c>
      <c r="Q327" s="1540">
        <v>107</v>
      </c>
      <c r="R327" s="1539">
        <v>940000008</v>
      </c>
      <c r="S327" s="1540">
        <v>5432</v>
      </c>
      <c r="T327" s="1539">
        <v>200000</v>
      </c>
      <c r="U327" s="1538" t="s">
        <v>8440</v>
      </c>
      <c r="V327" s="1366">
        <v>0</v>
      </c>
      <c r="W327" s="1538" t="s">
        <v>8440</v>
      </c>
      <c r="X327" s="1538" t="s">
        <v>8441</v>
      </c>
      <c r="Y327" s="1757" t="s">
        <v>6690</v>
      </c>
      <c r="Z327" s="1543" t="s">
        <v>6919</v>
      </c>
    </row>
    <row r="328" spans="1:26">
      <c r="A328" s="1539">
        <v>930009</v>
      </c>
      <c r="B328" s="1366">
        <v>240</v>
      </c>
      <c r="C328" s="1539">
        <v>12</v>
      </c>
      <c r="D328" s="1540">
        <v>1</v>
      </c>
      <c r="E328" s="1540">
        <v>0</v>
      </c>
      <c r="F328" s="1540">
        <v>201200001</v>
      </c>
      <c r="G328" s="1541">
        <v>0</v>
      </c>
      <c r="H328" s="1540">
        <v>1</v>
      </c>
      <c r="I328" s="1542" t="s">
        <v>6214</v>
      </c>
      <c r="J328" s="1542" t="s">
        <v>6214</v>
      </c>
      <c r="K328" s="1543" t="s">
        <v>6213</v>
      </c>
      <c r="L328" s="1366" t="s">
        <v>8417</v>
      </c>
      <c r="M328" s="1540">
        <v>1</v>
      </c>
      <c r="N328" s="1540">
        <v>100</v>
      </c>
      <c r="O328" s="1540">
        <v>103</v>
      </c>
      <c r="P328" s="1540">
        <v>106</v>
      </c>
      <c r="Q328" s="1540">
        <v>107</v>
      </c>
      <c r="R328" s="1539">
        <v>940000009</v>
      </c>
      <c r="S328" s="1540" t="s">
        <v>4251</v>
      </c>
      <c r="T328" s="1539">
        <v>200000</v>
      </c>
      <c r="U328" s="1538" t="s">
        <v>8442</v>
      </c>
      <c r="V328" s="1366">
        <v>0</v>
      </c>
      <c r="W328" s="1538" t="s">
        <v>8442</v>
      </c>
      <c r="X328" s="1538" t="s">
        <v>8443</v>
      </c>
      <c r="Y328" s="1757" t="s">
        <v>6690</v>
      </c>
      <c r="Z328" s="1543" t="s">
        <v>6919</v>
      </c>
    </row>
    <row r="329" spans="1:26">
      <c r="A329" s="1539">
        <v>930010</v>
      </c>
      <c r="B329" s="1366">
        <v>240</v>
      </c>
      <c r="C329" s="1539">
        <v>12</v>
      </c>
      <c r="D329" s="1540">
        <v>1</v>
      </c>
      <c r="E329" s="1540">
        <v>0</v>
      </c>
      <c r="F329" s="1540">
        <v>201200001</v>
      </c>
      <c r="G329" s="1541">
        <v>0</v>
      </c>
      <c r="H329" s="1540">
        <v>1</v>
      </c>
      <c r="I329" s="1542" t="s">
        <v>6488</v>
      </c>
      <c r="J329" s="1542" t="s">
        <v>6488</v>
      </c>
      <c r="K329" s="1543" t="s">
        <v>6489</v>
      </c>
      <c r="L329" s="1366" t="s">
        <v>8417</v>
      </c>
      <c r="M329" s="1540">
        <v>1</v>
      </c>
      <c r="N329" s="1540">
        <v>100</v>
      </c>
      <c r="O329" s="1540">
        <v>103</v>
      </c>
      <c r="P329" s="1540">
        <v>106</v>
      </c>
      <c r="Q329" s="1540">
        <v>107</v>
      </c>
      <c r="R329" s="1539">
        <v>940000010</v>
      </c>
      <c r="S329" s="1540">
        <v>5438</v>
      </c>
      <c r="T329" s="1539">
        <v>200000</v>
      </c>
      <c r="U329" s="1538" t="s">
        <v>8444</v>
      </c>
      <c r="V329" s="1366">
        <v>0</v>
      </c>
      <c r="W329" s="1538" t="s">
        <v>8444</v>
      </c>
      <c r="X329" s="1538" t="s">
        <v>8445</v>
      </c>
      <c r="Y329" s="1757" t="s">
        <v>6690</v>
      </c>
      <c r="Z329" s="1543" t="s">
        <v>6924</v>
      </c>
    </row>
    <row r="330" spans="1:26">
      <c r="A330" s="1539">
        <v>930011</v>
      </c>
      <c r="B330" s="1366">
        <v>240</v>
      </c>
      <c r="C330" s="1539">
        <v>12</v>
      </c>
      <c r="D330" s="1540">
        <v>1</v>
      </c>
      <c r="E330" s="1540">
        <v>0</v>
      </c>
      <c r="F330" s="1540">
        <v>201200001</v>
      </c>
      <c r="G330" s="1541">
        <v>0</v>
      </c>
      <c r="H330" s="1540">
        <v>1</v>
      </c>
      <c r="I330" s="1542" t="s">
        <v>8446</v>
      </c>
      <c r="J330" s="1542" t="s">
        <v>8446</v>
      </c>
      <c r="K330" s="1543" t="s">
        <v>8447</v>
      </c>
      <c r="L330" s="1540" t="s">
        <v>6176</v>
      </c>
      <c r="M330" s="1540">
        <v>1</v>
      </c>
      <c r="N330" s="1540">
        <v>100</v>
      </c>
      <c r="O330" s="1540">
        <v>103</v>
      </c>
      <c r="P330" s="1540">
        <v>106</v>
      </c>
      <c r="Q330" s="1540">
        <v>107</v>
      </c>
      <c r="R330" s="1539">
        <v>940000011</v>
      </c>
      <c r="S330" s="1540">
        <v>5441</v>
      </c>
      <c r="T330" s="1539">
        <v>200000</v>
      </c>
      <c r="U330" s="2006" t="s">
        <v>8448</v>
      </c>
      <c r="V330" s="1540">
        <v>0</v>
      </c>
      <c r="W330" s="2006" t="s">
        <v>8448</v>
      </c>
      <c r="X330" s="2006" t="s">
        <v>8449</v>
      </c>
      <c r="Y330" s="1757" t="s">
        <v>6683</v>
      </c>
      <c r="Z330" s="1543" t="s">
        <v>6912</v>
      </c>
    </row>
    <row r="331" spans="1:26">
      <c r="A331" s="1539">
        <v>930012</v>
      </c>
      <c r="B331" s="1366">
        <v>240</v>
      </c>
      <c r="C331" s="1539">
        <v>12</v>
      </c>
      <c r="D331" s="1540">
        <v>1</v>
      </c>
      <c r="E331" s="1540">
        <v>0</v>
      </c>
      <c r="F331" s="1540">
        <v>201200001</v>
      </c>
      <c r="G331" s="1541">
        <v>0</v>
      </c>
      <c r="H331" s="1540">
        <v>1</v>
      </c>
      <c r="I331" s="1542" t="s">
        <v>7837</v>
      </c>
      <c r="J331" s="1542" t="s">
        <v>7837</v>
      </c>
      <c r="K331" s="1543" t="s">
        <v>7677</v>
      </c>
      <c r="L331" s="1540" t="s">
        <v>6176</v>
      </c>
      <c r="M331" s="1540">
        <v>1</v>
      </c>
      <c r="N331" s="1540">
        <v>100</v>
      </c>
      <c r="O331" s="1540">
        <v>103</v>
      </c>
      <c r="P331" s="1540">
        <v>106</v>
      </c>
      <c r="Q331" s="1540">
        <v>107</v>
      </c>
      <c r="R331" s="1539">
        <v>940000012</v>
      </c>
      <c r="S331" s="1540">
        <v>5444</v>
      </c>
      <c r="T331" s="1539">
        <v>200000</v>
      </c>
      <c r="U331" s="2006" t="s">
        <v>8450</v>
      </c>
      <c r="V331" s="1540">
        <v>0</v>
      </c>
      <c r="W331" s="2006" t="s">
        <v>8450</v>
      </c>
      <c r="X331" s="2006" t="s">
        <v>8451</v>
      </c>
      <c r="Y331" s="1757" t="s">
        <v>6683</v>
      </c>
      <c r="Z331" s="1543" t="s">
        <v>6924</v>
      </c>
    </row>
    <row r="332" spans="1:26">
      <c r="A332" s="1711">
        <v>940001</v>
      </c>
      <c r="B332" s="1711">
        <v>240</v>
      </c>
      <c r="C332" s="1711">
        <v>13</v>
      </c>
      <c r="D332" s="1711">
        <v>1</v>
      </c>
      <c r="E332" s="1711">
        <v>0</v>
      </c>
      <c r="F332" s="1711">
        <v>201200001</v>
      </c>
      <c r="G332" s="1711">
        <v>0</v>
      </c>
      <c r="H332" s="1711">
        <v>1</v>
      </c>
      <c r="I332" s="1712" t="s">
        <v>7877</v>
      </c>
      <c r="J332" s="1712" t="s">
        <v>7877</v>
      </c>
      <c r="K332" s="1713" t="s">
        <v>7676</v>
      </c>
      <c r="L332" s="1711" t="s">
        <v>7950</v>
      </c>
      <c r="M332" s="1711">
        <v>1</v>
      </c>
      <c r="N332" s="1711">
        <v>100</v>
      </c>
      <c r="O332" s="1711">
        <v>103</v>
      </c>
      <c r="P332" s="1711">
        <v>106</v>
      </c>
      <c r="Q332" s="1711">
        <v>107</v>
      </c>
      <c r="R332" s="1711">
        <v>950000001</v>
      </c>
      <c r="S332" s="1711">
        <v>5648</v>
      </c>
      <c r="T332" s="1711">
        <v>200000</v>
      </c>
      <c r="U332" s="1714" t="s">
        <v>7971</v>
      </c>
      <c r="V332" s="1711">
        <v>0</v>
      </c>
      <c r="W332" s="1714" t="s">
        <v>7971</v>
      </c>
      <c r="X332" s="1714" t="s">
        <v>7970</v>
      </c>
      <c r="Y332" s="1757" t="s">
        <v>6683</v>
      </c>
    </row>
    <row r="333" spans="1:26">
      <c r="A333" s="1711">
        <v>940002</v>
      </c>
      <c r="B333" s="1711">
        <v>240</v>
      </c>
      <c r="C333" s="1711">
        <v>13</v>
      </c>
      <c r="D333" s="1711">
        <v>1</v>
      </c>
      <c r="E333" s="1711">
        <v>0</v>
      </c>
      <c r="F333" s="1711">
        <v>201200001</v>
      </c>
      <c r="G333" s="1711">
        <v>0</v>
      </c>
      <c r="H333" s="1711">
        <v>1</v>
      </c>
      <c r="I333" s="1712" t="s">
        <v>7878</v>
      </c>
      <c r="J333" s="1712" t="s">
        <v>7878</v>
      </c>
      <c r="K333" s="1713" t="s">
        <v>7675</v>
      </c>
      <c r="L333" s="1711" t="s">
        <v>7950</v>
      </c>
      <c r="M333" s="1711">
        <v>1</v>
      </c>
      <c r="N333" s="1711">
        <v>100</v>
      </c>
      <c r="O333" s="1711">
        <v>103</v>
      </c>
      <c r="P333" s="1711">
        <v>106</v>
      </c>
      <c r="Q333" s="1711">
        <v>107</v>
      </c>
      <c r="R333" s="1711">
        <v>950000002</v>
      </c>
      <c r="S333" s="1711">
        <v>5651</v>
      </c>
      <c r="T333" s="1711">
        <v>200000</v>
      </c>
      <c r="U333" s="1714" t="s">
        <v>9888</v>
      </c>
      <c r="V333" s="1711">
        <v>0</v>
      </c>
      <c r="W333" s="1714" t="s">
        <v>9888</v>
      </c>
      <c r="X333" s="1714" t="s">
        <v>9890</v>
      </c>
      <c r="Y333" s="1757" t="s">
        <v>6683</v>
      </c>
    </row>
    <row r="334" spans="1:26">
      <c r="A334" s="1711">
        <v>940003</v>
      </c>
      <c r="B334" s="1711">
        <v>240</v>
      </c>
      <c r="C334" s="1711">
        <v>13</v>
      </c>
      <c r="D334" s="1711">
        <v>1</v>
      </c>
      <c r="E334" s="1711">
        <v>0</v>
      </c>
      <c r="F334" s="1711">
        <v>201200001</v>
      </c>
      <c r="G334" s="1711">
        <v>0</v>
      </c>
      <c r="H334" s="1711">
        <v>1</v>
      </c>
      <c r="I334" s="1712" t="s">
        <v>7879</v>
      </c>
      <c r="J334" s="1712" t="s">
        <v>7879</v>
      </c>
      <c r="K334" s="1713" t="s">
        <v>9939</v>
      </c>
      <c r="L334" s="1711" t="s">
        <v>7950</v>
      </c>
      <c r="M334" s="1711">
        <v>1</v>
      </c>
      <c r="N334" s="1711">
        <v>100</v>
      </c>
      <c r="O334" s="1711">
        <v>103</v>
      </c>
      <c r="P334" s="1711">
        <v>106</v>
      </c>
      <c r="Q334" s="1711">
        <v>107</v>
      </c>
      <c r="R334" s="1711">
        <v>950000003</v>
      </c>
      <c r="S334" s="1711">
        <v>5654</v>
      </c>
      <c r="T334" s="1711">
        <v>200000</v>
      </c>
      <c r="U334" s="1714" t="s">
        <v>9928</v>
      </c>
      <c r="V334" s="1711">
        <v>0</v>
      </c>
      <c r="W334" s="1714" t="s">
        <v>9929</v>
      </c>
      <c r="X334" s="1714" t="s">
        <v>9930</v>
      </c>
      <c r="Y334" s="1757" t="s">
        <v>6683</v>
      </c>
    </row>
    <row r="335" spans="1:26">
      <c r="A335" s="1711">
        <v>940004</v>
      </c>
      <c r="B335" s="1711">
        <v>240</v>
      </c>
      <c r="C335" s="1711">
        <v>13</v>
      </c>
      <c r="D335" s="1711">
        <v>1</v>
      </c>
      <c r="E335" s="1711">
        <v>0</v>
      </c>
      <c r="F335" s="1711">
        <v>201200001</v>
      </c>
      <c r="G335" s="1711">
        <v>0</v>
      </c>
      <c r="H335" s="1711">
        <v>1</v>
      </c>
      <c r="I335" s="1712" t="s">
        <v>7880</v>
      </c>
      <c r="J335" s="1712" t="s">
        <v>7880</v>
      </c>
      <c r="K335" s="1713" t="s">
        <v>6249</v>
      </c>
      <c r="L335" s="1711" t="s">
        <v>7950</v>
      </c>
      <c r="M335" s="1711">
        <v>1</v>
      </c>
      <c r="N335" s="1711">
        <v>100</v>
      </c>
      <c r="O335" s="1711">
        <v>103</v>
      </c>
      <c r="P335" s="1711">
        <v>106</v>
      </c>
      <c r="Q335" s="1711">
        <v>107</v>
      </c>
      <c r="R335" s="1711">
        <v>950000004</v>
      </c>
      <c r="S335" s="1711">
        <v>5657</v>
      </c>
      <c r="T335" s="1711">
        <v>200000</v>
      </c>
      <c r="U335" s="1714" t="s">
        <v>7971</v>
      </c>
      <c r="V335" s="1711">
        <v>0</v>
      </c>
      <c r="W335" s="1714" t="s">
        <v>7971</v>
      </c>
      <c r="X335" s="1714" t="s">
        <v>7970</v>
      </c>
      <c r="Y335" s="1757" t="s">
        <v>6683</v>
      </c>
    </row>
    <row r="336" spans="1:26">
      <c r="A336" s="1711">
        <v>940005</v>
      </c>
      <c r="B336" s="1711">
        <v>240</v>
      </c>
      <c r="C336" s="1711">
        <v>13</v>
      </c>
      <c r="D336" s="1711">
        <v>1</v>
      </c>
      <c r="E336" s="1711">
        <v>0</v>
      </c>
      <c r="F336" s="1711">
        <v>201200001</v>
      </c>
      <c r="G336" s="1711">
        <v>0</v>
      </c>
      <c r="H336" s="1711">
        <v>1</v>
      </c>
      <c r="I336" s="1712" t="s">
        <v>7881</v>
      </c>
      <c r="J336" s="1712" t="s">
        <v>7881</v>
      </c>
      <c r="K336" s="1713" t="s">
        <v>6250</v>
      </c>
      <c r="L336" s="1711" t="s">
        <v>7950</v>
      </c>
      <c r="M336" s="1711">
        <v>1</v>
      </c>
      <c r="N336" s="1711">
        <v>100</v>
      </c>
      <c r="O336" s="1711">
        <v>103</v>
      </c>
      <c r="P336" s="1711">
        <v>106</v>
      </c>
      <c r="Q336" s="1711">
        <v>107</v>
      </c>
      <c r="R336" s="1711">
        <v>950000005</v>
      </c>
      <c r="S336" s="1711">
        <v>5660</v>
      </c>
      <c r="T336" s="1711">
        <v>200000</v>
      </c>
      <c r="U336" s="1714" t="s">
        <v>7971</v>
      </c>
      <c r="V336" s="1711">
        <v>0</v>
      </c>
      <c r="W336" s="1714" t="s">
        <v>7971</v>
      </c>
      <c r="X336" s="1714" t="s">
        <v>7970</v>
      </c>
      <c r="Y336" s="1757" t="s">
        <v>6683</v>
      </c>
    </row>
    <row r="337" spans="1:25">
      <c r="A337" s="1711">
        <v>940006</v>
      </c>
      <c r="B337" s="1711">
        <v>240</v>
      </c>
      <c r="C337" s="1711">
        <v>13</v>
      </c>
      <c r="D337" s="1711">
        <v>1</v>
      </c>
      <c r="E337" s="1711">
        <v>0</v>
      </c>
      <c r="F337" s="1711">
        <v>201200001</v>
      </c>
      <c r="G337" s="1711">
        <v>0</v>
      </c>
      <c r="H337" s="1711">
        <v>1</v>
      </c>
      <c r="I337" s="1712" t="s">
        <v>7882</v>
      </c>
      <c r="J337" s="1712" t="s">
        <v>7882</v>
      </c>
      <c r="K337" s="1713" t="s">
        <v>6251</v>
      </c>
      <c r="L337" s="1711" t="s">
        <v>7950</v>
      </c>
      <c r="M337" s="1711">
        <v>1</v>
      </c>
      <c r="N337" s="1711">
        <v>100</v>
      </c>
      <c r="O337" s="1711">
        <v>103</v>
      </c>
      <c r="P337" s="1711">
        <v>106</v>
      </c>
      <c r="Q337" s="1711">
        <v>107</v>
      </c>
      <c r="R337" s="1711">
        <v>950000006</v>
      </c>
      <c r="S337" s="1711">
        <v>5663</v>
      </c>
      <c r="T337" s="1711">
        <v>200000</v>
      </c>
      <c r="U337" s="1714" t="s">
        <v>7971</v>
      </c>
      <c r="V337" s="1711">
        <v>0</v>
      </c>
      <c r="W337" s="1714" t="s">
        <v>7971</v>
      </c>
      <c r="X337" s="1714" t="s">
        <v>7970</v>
      </c>
      <c r="Y337" s="1757" t="s">
        <v>6683</v>
      </c>
    </row>
    <row r="338" spans="1:25">
      <c r="A338" s="1711">
        <v>940007</v>
      </c>
      <c r="B338" s="1711">
        <v>240</v>
      </c>
      <c r="C338" s="1711">
        <v>13</v>
      </c>
      <c r="D338" s="1711">
        <v>1</v>
      </c>
      <c r="E338" s="1711">
        <v>0</v>
      </c>
      <c r="F338" s="1711">
        <v>201200001</v>
      </c>
      <c r="G338" s="1711">
        <v>0</v>
      </c>
      <c r="H338" s="1711">
        <v>1</v>
      </c>
      <c r="I338" s="1712" t="s">
        <v>7883</v>
      </c>
      <c r="J338" s="1712" t="s">
        <v>7883</v>
      </c>
      <c r="K338" s="1713" t="s">
        <v>6252</v>
      </c>
      <c r="L338" s="1711" t="s">
        <v>7950</v>
      </c>
      <c r="M338" s="1711">
        <v>1</v>
      </c>
      <c r="N338" s="1711">
        <v>100</v>
      </c>
      <c r="O338" s="1711">
        <v>103</v>
      </c>
      <c r="P338" s="1711">
        <v>106</v>
      </c>
      <c r="Q338" s="1711">
        <v>107</v>
      </c>
      <c r="R338" s="1711">
        <v>950000007</v>
      </c>
      <c r="S338" s="1711">
        <v>5666</v>
      </c>
      <c r="T338" s="1711">
        <v>200000</v>
      </c>
      <c r="U338" s="1714" t="s">
        <v>7971</v>
      </c>
      <c r="V338" s="1711">
        <v>0</v>
      </c>
      <c r="W338" s="1714" t="s">
        <v>7971</v>
      </c>
      <c r="X338" s="1714" t="s">
        <v>7970</v>
      </c>
      <c r="Y338" s="1757" t="s">
        <v>6683</v>
      </c>
    </row>
    <row r="339" spans="1:25">
      <c r="A339" s="1711">
        <v>940008</v>
      </c>
      <c r="B339" s="1711">
        <v>240</v>
      </c>
      <c r="C339" s="1711">
        <v>13</v>
      </c>
      <c r="D339" s="1711">
        <v>1</v>
      </c>
      <c r="E339" s="1711">
        <v>0</v>
      </c>
      <c r="F339" s="1711">
        <v>201200001</v>
      </c>
      <c r="G339" s="1711">
        <v>0</v>
      </c>
      <c r="H339" s="1711">
        <v>1</v>
      </c>
      <c r="I339" s="1712" t="s">
        <v>7884</v>
      </c>
      <c r="J339" s="1712" t="s">
        <v>7884</v>
      </c>
      <c r="K339" s="1713" t="s">
        <v>6253</v>
      </c>
      <c r="L339" s="1711" t="s">
        <v>7950</v>
      </c>
      <c r="M339" s="1711">
        <v>1</v>
      </c>
      <c r="N339" s="1711">
        <v>100</v>
      </c>
      <c r="O339" s="1711">
        <v>103</v>
      </c>
      <c r="P339" s="1711">
        <v>106</v>
      </c>
      <c r="Q339" s="1711">
        <v>107</v>
      </c>
      <c r="R339" s="1711">
        <v>950000008</v>
      </c>
      <c r="S339" s="1711">
        <v>5669</v>
      </c>
      <c r="T339" s="1711">
        <v>200000</v>
      </c>
      <c r="U339" s="1714" t="s">
        <v>7971</v>
      </c>
      <c r="V339" s="1711">
        <v>0</v>
      </c>
      <c r="W339" s="1714" t="s">
        <v>7971</v>
      </c>
      <c r="X339" s="1714" t="s">
        <v>7970</v>
      </c>
      <c r="Y339" s="1757" t="s">
        <v>6683</v>
      </c>
    </row>
    <row r="340" spans="1:25">
      <c r="A340" s="1711">
        <v>940009</v>
      </c>
      <c r="B340" s="1711">
        <v>240</v>
      </c>
      <c r="C340" s="1711">
        <v>13</v>
      </c>
      <c r="D340" s="1711">
        <v>1</v>
      </c>
      <c r="E340" s="1711">
        <v>0</v>
      </c>
      <c r="F340" s="1711">
        <v>201200001</v>
      </c>
      <c r="G340" s="1711">
        <v>0</v>
      </c>
      <c r="H340" s="1711">
        <v>1</v>
      </c>
      <c r="I340" s="1712" t="s">
        <v>7885</v>
      </c>
      <c r="J340" s="1712" t="s">
        <v>7885</v>
      </c>
      <c r="K340" s="1713" t="s">
        <v>6254</v>
      </c>
      <c r="L340" s="1711" t="s">
        <v>7950</v>
      </c>
      <c r="M340" s="1711">
        <v>1</v>
      </c>
      <c r="N340" s="1711">
        <v>100</v>
      </c>
      <c r="O340" s="1711">
        <v>103</v>
      </c>
      <c r="P340" s="1711">
        <v>106</v>
      </c>
      <c r="Q340" s="1711">
        <v>107</v>
      </c>
      <c r="R340" s="1711">
        <v>950000009</v>
      </c>
      <c r="S340" s="1711">
        <v>5672</v>
      </c>
      <c r="T340" s="1711">
        <v>200000</v>
      </c>
      <c r="U340" s="1714" t="s">
        <v>7971</v>
      </c>
      <c r="V340" s="1711">
        <v>0</v>
      </c>
      <c r="W340" s="1714" t="s">
        <v>7971</v>
      </c>
      <c r="X340" s="1714" t="s">
        <v>7970</v>
      </c>
      <c r="Y340" s="1757" t="s">
        <v>6683</v>
      </c>
    </row>
    <row r="341" spans="1:25">
      <c r="A341" s="1711">
        <v>940010</v>
      </c>
      <c r="B341" s="1711">
        <v>240</v>
      </c>
      <c r="C341" s="1711">
        <v>13</v>
      </c>
      <c r="D341" s="1711">
        <v>1</v>
      </c>
      <c r="E341" s="1711">
        <v>0</v>
      </c>
      <c r="F341" s="1711">
        <v>201200001</v>
      </c>
      <c r="G341" s="1711">
        <v>0</v>
      </c>
      <c r="H341" s="1711">
        <v>1</v>
      </c>
      <c r="I341" s="1712" t="s">
        <v>7886</v>
      </c>
      <c r="J341" s="1712" t="s">
        <v>7886</v>
      </c>
      <c r="K341" s="1713" t="s">
        <v>6255</v>
      </c>
      <c r="L341" s="1711" t="s">
        <v>7950</v>
      </c>
      <c r="M341" s="1711">
        <v>1</v>
      </c>
      <c r="N341" s="1711">
        <v>100</v>
      </c>
      <c r="O341" s="1711">
        <v>103</v>
      </c>
      <c r="P341" s="1711">
        <v>106</v>
      </c>
      <c r="Q341" s="1711">
        <v>107</v>
      </c>
      <c r="R341" s="1711">
        <v>950000010</v>
      </c>
      <c r="S341" s="1711">
        <v>5675</v>
      </c>
      <c r="T341" s="1711">
        <v>200000</v>
      </c>
      <c r="U341" s="1714" t="s">
        <v>7971</v>
      </c>
      <c r="V341" s="1711">
        <v>0</v>
      </c>
      <c r="W341" s="1714" t="s">
        <v>7971</v>
      </c>
      <c r="X341" s="1714" t="s">
        <v>7970</v>
      </c>
      <c r="Y341" s="1757" t="s">
        <v>6683</v>
      </c>
    </row>
    <row r="342" spans="1:25">
      <c r="A342" s="1711">
        <v>940011</v>
      </c>
      <c r="B342" s="1711">
        <v>240</v>
      </c>
      <c r="C342" s="1711">
        <v>13</v>
      </c>
      <c r="D342" s="1711">
        <v>1</v>
      </c>
      <c r="E342" s="1711">
        <v>0</v>
      </c>
      <c r="F342" s="1711">
        <v>201200001</v>
      </c>
      <c r="G342" s="1711">
        <v>0</v>
      </c>
      <c r="H342" s="1711">
        <v>1</v>
      </c>
      <c r="I342" s="1712" t="s">
        <v>7887</v>
      </c>
      <c r="J342" s="1712" t="s">
        <v>7887</v>
      </c>
      <c r="K342" s="1713" t="s">
        <v>6256</v>
      </c>
      <c r="L342" s="1711" t="s">
        <v>7950</v>
      </c>
      <c r="M342" s="1711">
        <v>1</v>
      </c>
      <c r="N342" s="1711">
        <v>100</v>
      </c>
      <c r="O342" s="1711">
        <v>103</v>
      </c>
      <c r="P342" s="1711">
        <v>106</v>
      </c>
      <c r="Q342" s="1711">
        <v>107</v>
      </c>
      <c r="R342" s="1711">
        <v>950000011</v>
      </c>
      <c r="S342" s="1711">
        <v>5678</v>
      </c>
      <c r="T342" s="1711">
        <v>200000</v>
      </c>
      <c r="U342" s="1714" t="s">
        <v>7971</v>
      </c>
      <c r="V342" s="1711">
        <v>0</v>
      </c>
      <c r="W342" s="1714" t="s">
        <v>7971</v>
      </c>
      <c r="X342" s="1714" t="s">
        <v>7970</v>
      </c>
      <c r="Y342" s="1757" t="s">
        <v>6683</v>
      </c>
    </row>
    <row r="343" spans="1:25" ht="12.75" thickBot="1">
      <c r="A343" s="1715">
        <v>940012</v>
      </c>
      <c r="B343" s="1715">
        <v>240</v>
      </c>
      <c r="C343" s="1711">
        <v>13</v>
      </c>
      <c r="D343" s="1715">
        <v>1</v>
      </c>
      <c r="E343" s="1715">
        <v>0</v>
      </c>
      <c r="F343" s="1715">
        <v>201200001</v>
      </c>
      <c r="G343" s="1715">
        <v>0</v>
      </c>
      <c r="H343" s="1715">
        <v>1</v>
      </c>
      <c r="I343" s="1716" t="s">
        <v>7888</v>
      </c>
      <c r="J343" s="1716" t="s">
        <v>7888</v>
      </c>
      <c r="K343" s="1717" t="s">
        <v>6257</v>
      </c>
      <c r="L343" s="1711" t="s">
        <v>7950</v>
      </c>
      <c r="M343" s="1715">
        <v>1</v>
      </c>
      <c r="N343" s="1715">
        <v>100</v>
      </c>
      <c r="O343" s="1715">
        <v>103</v>
      </c>
      <c r="P343" s="1715">
        <v>106</v>
      </c>
      <c r="Q343" s="1715">
        <v>107</v>
      </c>
      <c r="R343" s="1715">
        <v>950000012</v>
      </c>
      <c r="S343" s="1715">
        <v>5681</v>
      </c>
      <c r="T343" s="1715">
        <v>200000</v>
      </c>
      <c r="U343" s="1714" t="s">
        <v>7971</v>
      </c>
      <c r="V343" s="1711">
        <v>0</v>
      </c>
      <c r="W343" s="1714" t="s">
        <v>7971</v>
      </c>
      <c r="X343" s="1714" t="s">
        <v>7970</v>
      </c>
      <c r="Y343" s="1757" t="s">
        <v>6683</v>
      </c>
    </row>
    <row r="344" spans="1:25" ht="12.75" thickTop="1">
      <c r="A344" s="1718">
        <v>940101</v>
      </c>
      <c r="B344" s="1718">
        <v>240</v>
      </c>
      <c r="C344" s="1718">
        <v>14</v>
      </c>
      <c r="D344" s="1718">
        <v>1</v>
      </c>
      <c r="E344" s="1718">
        <v>0</v>
      </c>
      <c r="F344" s="1718">
        <v>201200001</v>
      </c>
      <c r="G344" s="1718">
        <v>0</v>
      </c>
      <c r="H344" s="1718">
        <v>1</v>
      </c>
      <c r="I344" s="1719" t="s">
        <v>8157</v>
      </c>
      <c r="J344" s="1719" t="s">
        <v>8157</v>
      </c>
      <c r="K344" s="1720" t="s">
        <v>7679</v>
      </c>
      <c r="L344" s="1718" t="s">
        <v>6915</v>
      </c>
      <c r="M344" s="1718">
        <v>1</v>
      </c>
      <c r="N344" s="1718">
        <v>100</v>
      </c>
      <c r="O344" s="1718">
        <v>103</v>
      </c>
      <c r="P344" s="1718">
        <v>106</v>
      </c>
      <c r="Q344" s="1718">
        <v>107</v>
      </c>
      <c r="R344" s="1718">
        <v>960000001</v>
      </c>
      <c r="S344" s="1718">
        <v>5684</v>
      </c>
      <c r="T344" s="1718">
        <v>200000</v>
      </c>
      <c r="U344" s="1721" t="s">
        <v>9884</v>
      </c>
      <c r="V344" s="1718">
        <v>0</v>
      </c>
      <c r="W344" s="1721" t="s">
        <v>9869</v>
      </c>
      <c r="X344" s="1721" t="s">
        <v>9885</v>
      </c>
      <c r="Y344" s="1757" t="s">
        <v>6683</v>
      </c>
    </row>
    <row r="345" spans="1:25">
      <c r="A345" s="1718">
        <v>940102</v>
      </c>
      <c r="B345" s="1718">
        <v>240</v>
      </c>
      <c r="C345" s="1718">
        <v>14</v>
      </c>
      <c r="D345" s="1718">
        <v>1</v>
      </c>
      <c r="E345" s="1718">
        <v>0</v>
      </c>
      <c r="F345" s="1718">
        <v>201200001</v>
      </c>
      <c r="G345" s="1718">
        <v>0</v>
      </c>
      <c r="H345" s="1718">
        <v>1</v>
      </c>
      <c r="I345" s="1719" t="s">
        <v>8158</v>
      </c>
      <c r="J345" s="1719" t="s">
        <v>8158</v>
      </c>
      <c r="K345" s="1720" t="s">
        <v>7681</v>
      </c>
      <c r="L345" s="1718" t="s">
        <v>6915</v>
      </c>
      <c r="M345" s="1718">
        <v>1</v>
      </c>
      <c r="N345" s="1718">
        <v>100</v>
      </c>
      <c r="O345" s="1718">
        <v>103</v>
      </c>
      <c r="P345" s="1718">
        <v>106</v>
      </c>
      <c r="Q345" s="1718">
        <v>107</v>
      </c>
      <c r="R345" s="1718">
        <v>960000002</v>
      </c>
      <c r="S345" s="1718">
        <v>5687</v>
      </c>
      <c r="T345" s="1718">
        <v>200000</v>
      </c>
      <c r="U345" s="1721" t="s">
        <v>9893</v>
      </c>
      <c r="V345" s="1718">
        <v>0</v>
      </c>
      <c r="W345" s="1721" t="s">
        <v>9894</v>
      </c>
      <c r="X345" s="1721" t="s">
        <v>9889</v>
      </c>
      <c r="Y345" s="1757" t="s">
        <v>6683</v>
      </c>
    </row>
    <row r="346" spans="1:25">
      <c r="A346" s="1718">
        <v>940103</v>
      </c>
      <c r="B346" s="1718">
        <v>240</v>
      </c>
      <c r="C346" s="1718">
        <v>14</v>
      </c>
      <c r="D346" s="1718">
        <v>1</v>
      </c>
      <c r="E346" s="1718">
        <v>0</v>
      </c>
      <c r="F346" s="1718">
        <v>201200001</v>
      </c>
      <c r="G346" s="1718">
        <v>0</v>
      </c>
      <c r="H346" s="1718">
        <v>1</v>
      </c>
      <c r="I346" s="1719" t="s">
        <v>8159</v>
      </c>
      <c r="J346" s="1719" t="s">
        <v>8159</v>
      </c>
      <c r="K346" s="1720" t="s">
        <v>9941</v>
      </c>
      <c r="L346" s="1718" t="s">
        <v>6915</v>
      </c>
      <c r="M346" s="1718">
        <v>1</v>
      </c>
      <c r="N346" s="1718">
        <v>100</v>
      </c>
      <c r="O346" s="1718">
        <v>103</v>
      </c>
      <c r="P346" s="1718">
        <v>106</v>
      </c>
      <c r="Q346" s="1718">
        <v>107</v>
      </c>
      <c r="R346" s="1718">
        <v>960000003</v>
      </c>
      <c r="S346" s="1718">
        <v>5690</v>
      </c>
      <c r="T346" s="1718">
        <v>200000</v>
      </c>
      <c r="U346" s="1721" t="s">
        <v>9942</v>
      </c>
      <c r="V346" s="1718">
        <v>0</v>
      </c>
      <c r="W346" s="1721" t="s">
        <v>9943</v>
      </c>
      <c r="X346" s="1721" t="s">
        <v>9935</v>
      </c>
      <c r="Y346" s="1757" t="s">
        <v>6683</v>
      </c>
    </row>
    <row r="347" spans="1:25">
      <c r="A347" s="1718">
        <v>940104</v>
      </c>
      <c r="B347" s="1718">
        <v>240</v>
      </c>
      <c r="C347" s="1718">
        <v>14</v>
      </c>
      <c r="D347" s="1718">
        <v>1</v>
      </c>
      <c r="E347" s="1718">
        <v>0</v>
      </c>
      <c r="F347" s="1718">
        <v>201200001</v>
      </c>
      <c r="G347" s="1718">
        <v>0</v>
      </c>
      <c r="H347" s="1718">
        <v>1</v>
      </c>
      <c r="I347" s="1719" t="s">
        <v>8160</v>
      </c>
      <c r="J347" s="1719" t="s">
        <v>8160</v>
      </c>
      <c r="K347" s="1720" t="s">
        <v>6259</v>
      </c>
      <c r="L347" s="1718" t="s">
        <v>6915</v>
      </c>
      <c r="M347" s="1718">
        <v>1</v>
      </c>
      <c r="N347" s="1718">
        <v>100</v>
      </c>
      <c r="O347" s="1718">
        <v>103</v>
      </c>
      <c r="P347" s="1718">
        <v>106</v>
      </c>
      <c r="Q347" s="1718">
        <v>107</v>
      </c>
      <c r="R347" s="1718">
        <v>960000004</v>
      </c>
      <c r="S347" s="1718">
        <v>5693</v>
      </c>
      <c r="T347" s="1718">
        <v>200000</v>
      </c>
      <c r="U347" s="1721" t="s">
        <v>9884</v>
      </c>
      <c r="V347" s="1718">
        <v>0</v>
      </c>
      <c r="W347" s="1721" t="s">
        <v>9869</v>
      </c>
      <c r="X347" s="1721" t="s">
        <v>9885</v>
      </c>
      <c r="Y347" s="1757" t="s">
        <v>6683</v>
      </c>
    </row>
    <row r="348" spans="1:25">
      <c r="A348" s="1718">
        <v>940105</v>
      </c>
      <c r="B348" s="1718">
        <v>240</v>
      </c>
      <c r="C348" s="1718">
        <v>14</v>
      </c>
      <c r="D348" s="1718">
        <v>1</v>
      </c>
      <c r="E348" s="1718">
        <v>0</v>
      </c>
      <c r="F348" s="1718">
        <v>201200001</v>
      </c>
      <c r="G348" s="1718">
        <v>0</v>
      </c>
      <c r="H348" s="1718">
        <v>1</v>
      </c>
      <c r="I348" s="1719" t="s">
        <v>8161</v>
      </c>
      <c r="J348" s="1719" t="s">
        <v>8161</v>
      </c>
      <c r="K348" s="1720" t="s">
        <v>6260</v>
      </c>
      <c r="L348" s="1718" t="s">
        <v>6915</v>
      </c>
      <c r="M348" s="1718">
        <v>1</v>
      </c>
      <c r="N348" s="1718">
        <v>100</v>
      </c>
      <c r="O348" s="1718">
        <v>103</v>
      </c>
      <c r="P348" s="1718">
        <v>106</v>
      </c>
      <c r="Q348" s="1718">
        <v>107</v>
      </c>
      <c r="R348" s="1718">
        <v>960000005</v>
      </c>
      <c r="S348" s="1718">
        <v>5696</v>
      </c>
      <c r="T348" s="1718">
        <v>200000</v>
      </c>
      <c r="U348" s="1721" t="s">
        <v>9884</v>
      </c>
      <c r="V348" s="1718">
        <v>0</v>
      </c>
      <c r="W348" s="1721" t="s">
        <v>9869</v>
      </c>
      <c r="X348" s="1721" t="s">
        <v>9885</v>
      </c>
      <c r="Y348" s="1757" t="s">
        <v>6683</v>
      </c>
    </row>
    <row r="349" spans="1:25">
      <c r="A349" s="1718">
        <v>940106</v>
      </c>
      <c r="B349" s="1718">
        <v>240</v>
      </c>
      <c r="C349" s="1718">
        <v>14</v>
      </c>
      <c r="D349" s="1718">
        <v>1</v>
      </c>
      <c r="E349" s="1718">
        <v>0</v>
      </c>
      <c r="F349" s="1718">
        <v>201200001</v>
      </c>
      <c r="G349" s="1718">
        <v>0</v>
      </c>
      <c r="H349" s="1718">
        <v>1</v>
      </c>
      <c r="I349" s="1719" t="s">
        <v>8162</v>
      </c>
      <c r="J349" s="1719" t="s">
        <v>8162</v>
      </c>
      <c r="K349" s="1720" t="s">
        <v>6261</v>
      </c>
      <c r="L349" s="1718" t="s">
        <v>6915</v>
      </c>
      <c r="M349" s="1718">
        <v>1</v>
      </c>
      <c r="N349" s="1718">
        <v>100</v>
      </c>
      <c r="O349" s="1718">
        <v>103</v>
      </c>
      <c r="P349" s="1718">
        <v>106</v>
      </c>
      <c r="Q349" s="1718">
        <v>107</v>
      </c>
      <c r="R349" s="1718">
        <v>960000006</v>
      </c>
      <c r="S349" s="1718">
        <v>5699</v>
      </c>
      <c r="T349" s="1718">
        <v>200000</v>
      </c>
      <c r="U349" s="1721" t="s">
        <v>9884</v>
      </c>
      <c r="V349" s="1718">
        <v>0</v>
      </c>
      <c r="W349" s="1721" t="s">
        <v>9869</v>
      </c>
      <c r="X349" s="1721" t="s">
        <v>9885</v>
      </c>
      <c r="Y349" s="1757" t="s">
        <v>6683</v>
      </c>
    </row>
    <row r="350" spans="1:25">
      <c r="A350" s="1718">
        <v>940107</v>
      </c>
      <c r="B350" s="1718">
        <v>240</v>
      </c>
      <c r="C350" s="1718">
        <v>14</v>
      </c>
      <c r="D350" s="1718">
        <v>1</v>
      </c>
      <c r="E350" s="1718">
        <v>0</v>
      </c>
      <c r="F350" s="1718">
        <v>201200001</v>
      </c>
      <c r="G350" s="1718">
        <v>0</v>
      </c>
      <c r="H350" s="1718">
        <v>1</v>
      </c>
      <c r="I350" s="1719" t="s">
        <v>8163</v>
      </c>
      <c r="J350" s="1719" t="s">
        <v>8163</v>
      </c>
      <c r="K350" s="1720" t="s">
        <v>6262</v>
      </c>
      <c r="L350" s="1718" t="s">
        <v>6176</v>
      </c>
      <c r="M350" s="1718">
        <v>1</v>
      </c>
      <c r="N350" s="1718">
        <v>100</v>
      </c>
      <c r="O350" s="1718">
        <v>103</v>
      </c>
      <c r="P350" s="1718">
        <v>106</v>
      </c>
      <c r="Q350" s="1718">
        <v>107</v>
      </c>
      <c r="R350" s="1718">
        <v>960000007</v>
      </c>
      <c r="S350" s="1718">
        <v>5702</v>
      </c>
      <c r="T350" s="1718">
        <v>200000</v>
      </c>
      <c r="U350" s="1721" t="s">
        <v>9884</v>
      </c>
      <c r="V350" s="1718">
        <v>0</v>
      </c>
      <c r="W350" s="1721" t="s">
        <v>9869</v>
      </c>
      <c r="X350" s="1721" t="s">
        <v>9885</v>
      </c>
      <c r="Y350" s="1757" t="s">
        <v>6683</v>
      </c>
    </row>
    <row r="351" spans="1:25">
      <c r="A351" s="1718">
        <v>940108</v>
      </c>
      <c r="B351" s="1718">
        <v>240</v>
      </c>
      <c r="C351" s="1718">
        <v>14</v>
      </c>
      <c r="D351" s="1718">
        <v>1</v>
      </c>
      <c r="E351" s="1718">
        <v>0</v>
      </c>
      <c r="F351" s="1718">
        <v>201200001</v>
      </c>
      <c r="G351" s="1718">
        <v>0</v>
      </c>
      <c r="H351" s="1718">
        <v>1</v>
      </c>
      <c r="I351" s="1719" t="s">
        <v>8164</v>
      </c>
      <c r="J351" s="1719" t="s">
        <v>8164</v>
      </c>
      <c r="K351" s="1720" t="s">
        <v>6263</v>
      </c>
      <c r="L351" s="1718" t="s">
        <v>6915</v>
      </c>
      <c r="M351" s="1718">
        <v>1</v>
      </c>
      <c r="N351" s="1718">
        <v>100</v>
      </c>
      <c r="O351" s="1718">
        <v>103</v>
      </c>
      <c r="P351" s="1718">
        <v>106</v>
      </c>
      <c r="Q351" s="1718">
        <v>107</v>
      </c>
      <c r="R351" s="1718">
        <v>960000008</v>
      </c>
      <c r="S351" s="1718">
        <v>5705</v>
      </c>
      <c r="T351" s="1718">
        <v>200000</v>
      </c>
      <c r="U351" s="1721" t="s">
        <v>9884</v>
      </c>
      <c r="V351" s="1718">
        <v>0</v>
      </c>
      <c r="W351" s="1721" t="s">
        <v>9869</v>
      </c>
      <c r="X351" s="1721" t="s">
        <v>9885</v>
      </c>
      <c r="Y351" s="1757" t="s">
        <v>6683</v>
      </c>
    </row>
    <row r="352" spans="1:25">
      <c r="A352" s="1718">
        <v>940109</v>
      </c>
      <c r="B352" s="1718">
        <v>240</v>
      </c>
      <c r="C352" s="1718">
        <v>14</v>
      </c>
      <c r="D352" s="1718">
        <v>1</v>
      </c>
      <c r="E352" s="1718">
        <v>0</v>
      </c>
      <c r="F352" s="1718">
        <v>201200001</v>
      </c>
      <c r="G352" s="1718">
        <v>0</v>
      </c>
      <c r="H352" s="1718">
        <v>1</v>
      </c>
      <c r="I352" s="1719" t="s">
        <v>8165</v>
      </c>
      <c r="J352" s="1719" t="s">
        <v>8165</v>
      </c>
      <c r="K352" s="1720" t="s">
        <v>6264</v>
      </c>
      <c r="L352" s="1718" t="s">
        <v>6925</v>
      </c>
      <c r="M352" s="1718">
        <v>1</v>
      </c>
      <c r="N352" s="1718">
        <v>100</v>
      </c>
      <c r="O352" s="1718">
        <v>103</v>
      </c>
      <c r="P352" s="1718">
        <v>106</v>
      </c>
      <c r="Q352" s="1718">
        <v>107</v>
      </c>
      <c r="R352" s="1718">
        <v>960000009</v>
      </c>
      <c r="S352" s="1718">
        <v>5708</v>
      </c>
      <c r="T352" s="1718">
        <v>200000</v>
      </c>
      <c r="U352" s="1721" t="s">
        <v>9884</v>
      </c>
      <c r="V352" s="1718">
        <v>0</v>
      </c>
      <c r="W352" s="1721" t="s">
        <v>9869</v>
      </c>
      <c r="X352" s="1721" t="s">
        <v>9885</v>
      </c>
      <c r="Y352" s="1757" t="s">
        <v>6683</v>
      </c>
    </row>
    <row r="353" spans="1:25">
      <c r="A353" s="1718">
        <v>940110</v>
      </c>
      <c r="B353" s="1718">
        <v>240</v>
      </c>
      <c r="C353" s="1718">
        <v>14</v>
      </c>
      <c r="D353" s="1718">
        <v>1</v>
      </c>
      <c r="E353" s="1718">
        <v>0</v>
      </c>
      <c r="F353" s="1718">
        <v>201200001</v>
      </c>
      <c r="G353" s="1718">
        <v>0</v>
      </c>
      <c r="H353" s="1718">
        <v>1</v>
      </c>
      <c r="I353" s="1719" t="s">
        <v>8166</v>
      </c>
      <c r="J353" s="1719" t="s">
        <v>8166</v>
      </c>
      <c r="K353" s="1720" t="s">
        <v>6265</v>
      </c>
      <c r="L353" s="1718" t="s">
        <v>6925</v>
      </c>
      <c r="M353" s="1718">
        <v>1</v>
      </c>
      <c r="N353" s="1718">
        <v>100</v>
      </c>
      <c r="O353" s="1718">
        <v>103</v>
      </c>
      <c r="P353" s="1718">
        <v>106</v>
      </c>
      <c r="Q353" s="1718">
        <v>107</v>
      </c>
      <c r="R353" s="1718">
        <v>960000010</v>
      </c>
      <c r="S353" s="1718">
        <v>5711</v>
      </c>
      <c r="T353" s="1718">
        <v>200000</v>
      </c>
      <c r="U353" s="1721" t="s">
        <v>9884</v>
      </c>
      <c r="V353" s="1718">
        <v>0</v>
      </c>
      <c r="W353" s="1721" t="s">
        <v>9869</v>
      </c>
      <c r="X353" s="1721" t="s">
        <v>9885</v>
      </c>
      <c r="Y353" s="1757" t="s">
        <v>6683</v>
      </c>
    </row>
    <row r="354" spans="1:25">
      <c r="A354" s="1718">
        <v>940111</v>
      </c>
      <c r="B354" s="1718">
        <v>240</v>
      </c>
      <c r="C354" s="1718">
        <v>14</v>
      </c>
      <c r="D354" s="1718">
        <v>1</v>
      </c>
      <c r="E354" s="1718">
        <v>0</v>
      </c>
      <c r="F354" s="1718">
        <v>201200001</v>
      </c>
      <c r="G354" s="1718">
        <v>0</v>
      </c>
      <c r="H354" s="1718">
        <v>1</v>
      </c>
      <c r="I354" s="1719" t="s">
        <v>8167</v>
      </c>
      <c r="J354" s="1719" t="s">
        <v>8167</v>
      </c>
      <c r="K354" s="1720" t="s">
        <v>6266</v>
      </c>
      <c r="L354" s="1718" t="s">
        <v>6925</v>
      </c>
      <c r="M354" s="1718">
        <v>1</v>
      </c>
      <c r="N354" s="1718">
        <v>100</v>
      </c>
      <c r="O354" s="1718">
        <v>103</v>
      </c>
      <c r="P354" s="1718">
        <v>106</v>
      </c>
      <c r="Q354" s="1718">
        <v>107</v>
      </c>
      <c r="R354" s="1718">
        <v>960000011</v>
      </c>
      <c r="S354" s="1718">
        <v>5714</v>
      </c>
      <c r="T354" s="1718">
        <v>200000</v>
      </c>
      <c r="U354" s="1721" t="s">
        <v>9884</v>
      </c>
      <c r="V354" s="1718">
        <v>0</v>
      </c>
      <c r="W354" s="1721" t="s">
        <v>9869</v>
      </c>
      <c r="X354" s="1721" t="s">
        <v>9885</v>
      </c>
      <c r="Y354" s="1757" t="s">
        <v>6683</v>
      </c>
    </row>
    <row r="355" spans="1:25" ht="12.75" thickBot="1">
      <c r="A355" s="1718">
        <v>940112</v>
      </c>
      <c r="B355" s="1722">
        <v>240</v>
      </c>
      <c r="C355" s="1718">
        <v>14</v>
      </c>
      <c r="D355" s="1722">
        <v>1</v>
      </c>
      <c r="E355" s="1722">
        <v>0</v>
      </c>
      <c r="F355" s="1722">
        <v>201200001</v>
      </c>
      <c r="G355" s="1722">
        <v>0</v>
      </c>
      <c r="H355" s="1722">
        <v>1</v>
      </c>
      <c r="I355" s="1723" t="s">
        <v>8168</v>
      </c>
      <c r="J355" s="1723" t="s">
        <v>8168</v>
      </c>
      <c r="K355" s="1724" t="s">
        <v>6267</v>
      </c>
      <c r="L355" s="1722" t="s">
        <v>6925</v>
      </c>
      <c r="M355" s="1722">
        <v>1</v>
      </c>
      <c r="N355" s="1722">
        <v>100</v>
      </c>
      <c r="O355" s="1722">
        <v>103</v>
      </c>
      <c r="P355" s="1722">
        <v>106</v>
      </c>
      <c r="Q355" s="1722">
        <v>107</v>
      </c>
      <c r="R355" s="1722">
        <v>960000012</v>
      </c>
      <c r="S355" s="1722">
        <v>5717</v>
      </c>
      <c r="T355" s="1722">
        <v>200000</v>
      </c>
      <c r="U355" s="1721" t="s">
        <v>9884</v>
      </c>
      <c r="V355" s="1718">
        <v>0</v>
      </c>
      <c r="W355" s="1721" t="s">
        <v>9869</v>
      </c>
      <c r="X355" s="1721" t="s">
        <v>9885</v>
      </c>
      <c r="Y355" s="1757" t="s">
        <v>6683</v>
      </c>
    </row>
    <row r="356" spans="1:25" ht="12.75" thickTop="1">
      <c r="A356" s="1711">
        <v>940201</v>
      </c>
      <c r="B356" s="1711">
        <v>240</v>
      </c>
      <c r="C356" s="1711">
        <v>15</v>
      </c>
      <c r="D356" s="1711">
        <v>1</v>
      </c>
      <c r="E356" s="1711">
        <v>0</v>
      </c>
      <c r="F356" s="1711">
        <v>201200001</v>
      </c>
      <c r="G356" s="1711">
        <v>0</v>
      </c>
      <c r="H356" s="1711">
        <v>1</v>
      </c>
      <c r="I356" s="1712" t="s">
        <v>8189</v>
      </c>
      <c r="J356" s="1712" t="s">
        <v>8189</v>
      </c>
      <c r="K356" s="1713" t="s">
        <v>7679</v>
      </c>
      <c r="L356" s="1711" t="s">
        <v>6915</v>
      </c>
      <c r="M356" s="1711">
        <v>1</v>
      </c>
      <c r="N356" s="1711">
        <v>100</v>
      </c>
      <c r="O356" s="1711">
        <v>103</v>
      </c>
      <c r="P356" s="1711">
        <v>106</v>
      </c>
      <c r="Q356" s="1711">
        <v>107</v>
      </c>
      <c r="R356" s="1711">
        <v>970000001</v>
      </c>
      <c r="S356" s="1711">
        <v>5720</v>
      </c>
      <c r="T356" s="1711">
        <v>200000</v>
      </c>
      <c r="U356" s="1714" t="s">
        <v>9886</v>
      </c>
      <c r="V356" s="1711">
        <v>0</v>
      </c>
      <c r="W356" s="1714" t="s">
        <v>9887</v>
      </c>
      <c r="X356" s="1721" t="s">
        <v>9885</v>
      </c>
      <c r="Y356" s="1757" t="s">
        <v>6683</v>
      </c>
    </row>
    <row r="357" spans="1:25">
      <c r="A357" s="1711">
        <v>940202</v>
      </c>
      <c r="B357" s="1711">
        <v>240</v>
      </c>
      <c r="C357" s="1711">
        <v>15</v>
      </c>
      <c r="D357" s="1711">
        <v>1</v>
      </c>
      <c r="E357" s="1711">
        <v>0</v>
      </c>
      <c r="F357" s="1711">
        <v>201200001</v>
      </c>
      <c r="G357" s="1711">
        <v>0</v>
      </c>
      <c r="H357" s="1711">
        <v>1</v>
      </c>
      <c r="I357" s="1712" t="s">
        <v>8190</v>
      </c>
      <c r="J357" s="1712" t="s">
        <v>8190</v>
      </c>
      <c r="K357" s="1713" t="s">
        <v>7680</v>
      </c>
      <c r="L357" s="1711" t="s">
        <v>6915</v>
      </c>
      <c r="M357" s="1711">
        <v>1</v>
      </c>
      <c r="N357" s="1711">
        <v>100</v>
      </c>
      <c r="O357" s="1711">
        <v>103</v>
      </c>
      <c r="P357" s="1711">
        <v>106</v>
      </c>
      <c r="Q357" s="1711">
        <v>107</v>
      </c>
      <c r="R357" s="1711">
        <v>970000002</v>
      </c>
      <c r="S357" s="1711">
        <v>5723</v>
      </c>
      <c r="T357" s="1711">
        <v>200000</v>
      </c>
      <c r="U357" s="1714" t="s">
        <v>9891</v>
      </c>
      <c r="V357" s="1711">
        <v>0</v>
      </c>
      <c r="W357" s="1714" t="s">
        <v>9891</v>
      </c>
      <c r="X357" s="1721" t="s">
        <v>9889</v>
      </c>
      <c r="Y357" s="1757" t="s">
        <v>6683</v>
      </c>
    </row>
    <row r="358" spans="1:25">
      <c r="A358" s="1711">
        <v>940203</v>
      </c>
      <c r="B358" s="1711">
        <v>240</v>
      </c>
      <c r="C358" s="1711">
        <v>15</v>
      </c>
      <c r="D358" s="1711">
        <v>1</v>
      </c>
      <c r="E358" s="1711">
        <v>0</v>
      </c>
      <c r="F358" s="1711">
        <v>201200001</v>
      </c>
      <c r="G358" s="1711">
        <v>0</v>
      </c>
      <c r="H358" s="1711">
        <v>1</v>
      </c>
      <c r="I358" s="1712" t="s">
        <v>8169</v>
      </c>
      <c r="J358" s="1712" t="s">
        <v>8169</v>
      </c>
      <c r="K358" s="1713" t="s">
        <v>9940</v>
      </c>
      <c r="L358" s="1711" t="s">
        <v>6915</v>
      </c>
      <c r="M358" s="1711">
        <v>1</v>
      </c>
      <c r="N358" s="1711">
        <v>100</v>
      </c>
      <c r="O358" s="1711">
        <v>103</v>
      </c>
      <c r="P358" s="1711">
        <v>106</v>
      </c>
      <c r="Q358" s="1711">
        <v>107</v>
      </c>
      <c r="R358" s="1711">
        <v>970000003</v>
      </c>
      <c r="S358" s="1711">
        <v>5726</v>
      </c>
      <c r="T358" s="1711">
        <v>200000</v>
      </c>
      <c r="U358" s="1714" t="s">
        <v>9944</v>
      </c>
      <c r="V358" s="1711">
        <v>0</v>
      </c>
      <c r="W358" s="1714" t="s">
        <v>9944</v>
      </c>
      <c r="X358" s="1721" t="s">
        <v>9945</v>
      </c>
      <c r="Y358" s="1757" t="s">
        <v>6683</v>
      </c>
    </row>
    <row r="359" spans="1:25">
      <c r="A359" s="1711">
        <v>940204</v>
      </c>
      <c r="B359" s="1711">
        <v>240</v>
      </c>
      <c r="C359" s="1711">
        <v>15</v>
      </c>
      <c r="D359" s="1711">
        <v>1</v>
      </c>
      <c r="E359" s="1711">
        <v>0</v>
      </c>
      <c r="F359" s="1711">
        <v>201200001</v>
      </c>
      <c r="G359" s="1711">
        <v>0</v>
      </c>
      <c r="H359" s="1711">
        <v>1</v>
      </c>
      <c r="I359" s="1712" t="s">
        <v>8170</v>
      </c>
      <c r="J359" s="1712" t="s">
        <v>8170</v>
      </c>
      <c r="K359" s="1713" t="s">
        <v>6269</v>
      </c>
      <c r="L359" s="1711" t="s">
        <v>6915</v>
      </c>
      <c r="M359" s="1711">
        <v>1</v>
      </c>
      <c r="N359" s="1711">
        <v>100</v>
      </c>
      <c r="O359" s="1711">
        <v>103</v>
      </c>
      <c r="P359" s="1711">
        <v>106</v>
      </c>
      <c r="Q359" s="1711">
        <v>107</v>
      </c>
      <c r="R359" s="1711">
        <v>970000004</v>
      </c>
      <c r="S359" s="1711">
        <v>5729</v>
      </c>
      <c r="T359" s="1711">
        <v>200000</v>
      </c>
      <c r="U359" s="1714" t="s">
        <v>9870</v>
      </c>
      <c r="V359" s="1711">
        <v>0</v>
      </c>
      <c r="W359" s="1714" t="s">
        <v>9870</v>
      </c>
      <c r="X359" s="1721" t="s">
        <v>9885</v>
      </c>
      <c r="Y359" s="1757" t="s">
        <v>6683</v>
      </c>
    </row>
    <row r="360" spans="1:25">
      <c r="A360" s="1711">
        <v>940205</v>
      </c>
      <c r="B360" s="1711">
        <v>240</v>
      </c>
      <c r="C360" s="1711">
        <v>15</v>
      </c>
      <c r="D360" s="1711">
        <v>1</v>
      </c>
      <c r="E360" s="1711">
        <v>0</v>
      </c>
      <c r="F360" s="1711">
        <v>201200001</v>
      </c>
      <c r="G360" s="1711">
        <v>0</v>
      </c>
      <c r="H360" s="1711">
        <v>1</v>
      </c>
      <c r="I360" s="1712" t="s">
        <v>8171</v>
      </c>
      <c r="J360" s="1712" t="s">
        <v>8171</v>
      </c>
      <c r="K360" s="1713" t="s">
        <v>6270</v>
      </c>
      <c r="L360" s="1711" t="s">
        <v>6915</v>
      </c>
      <c r="M360" s="1711">
        <v>1</v>
      </c>
      <c r="N360" s="1711">
        <v>100</v>
      </c>
      <c r="O360" s="1711">
        <v>103</v>
      </c>
      <c r="P360" s="1711">
        <v>106</v>
      </c>
      <c r="Q360" s="1711">
        <v>107</v>
      </c>
      <c r="R360" s="1711">
        <v>970000005</v>
      </c>
      <c r="S360" s="1711">
        <v>5732</v>
      </c>
      <c r="T360" s="1711">
        <v>200000</v>
      </c>
      <c r="U360" s="1714" t="s">
        <v>9870</v>
      </c>
      <c r="V360" s="1711">
        <v>0</v>
      </c>
      <c r="W360" s="1714" t="s">
        <v>9870</v>
      </c>
      <c r="X360" s="1721" t="s">
        <v>9885</v>
      </c>
      <c r="Y360" s="1757" t="s">
        <v>6683</v>
      </c>
    </row>
    <row r="361" spans="1:25">
      <c r="A361" s="1711">
        <v>940206</v>
      </c>
      <c r="B361" s="1711">
        <v>240</v>
      </c>
      <c r="C361" s="1711">
        <v>15</v>
      </c>
      <c r="D361" s="1711">
        <v>1</v>
      </c>
      <c r="E361" s="1711">
        <v>0</v>
      </c>
      <c r="F361" s="1711">
        <v>201200001</v>
      </c>
      <c r="G361" s="1711">
        <v>0</v>
      </c>
      <c r="H361" s="1711">
        <v>1</v>
      </c>
      <c r="I361" s="1712" t="s">
        <v>8172</v>
      </c>
      <c r="J361" s="1712" t="s">
        <v>8172</v>
      </c>
      <c r="K361" s="1713" t="s">
        <v>6271</v>
      </c>
      <c r="L361" s="1711" t="s">
        <v>6915</v>
      </c>
      <c r="M361" s="1711">
        <v>1</v>
      </c>
      <c r="N361" s="1711">
        <v>100</v>
      </c>
      <c r="O361" s="1711">
        <v>103</v>
      </c>
      <c r="P361" s="1711">
        <v>106</v>
      </c>
      <c r="Q361" s="1711">
        <v>107</v>
      </c>
      <c r="R361" s="1711">
        <v>970000006</v>
      </c>
      <c r="S361" s="1711">
        <v>5735</v>
      </c>
      <c r="T361" s="1711">
        <v>200000</v>
      </c>
      <c r="U361" s="1714" t="s">
        <v>9870</v>
      </c>
      <c r="V361" s="1711">
        <v>0</v>
      </c>
      <c r="W361" s="1714" t="s">
        <v>9870</v>
      </c>
      <c r="X361" s="1721" t="s">
        <v>9885</v>
      </c>
      <c r="Y361" s="1757" t="s">
        <v>6683</v>
      </c>
    </row>
    <row r="362" spans="1:25">
      <c r="A362" s="1711">
        <v>940207</v>
      </c>
      <c r="B362" s="1711">
        <v>240</v>
      </c>
      <c r="C362" s="1711">
        <v>15</v>
      </c>
      <c r="D362" s="1711">
        <v>1</v>
      </c>
      <c r="E362" s="1711">
        <v>0</v>
      </c>
      <c r="F362" s="1711">
        <v>201200001</v>
      </c>
      <c r="G362" s="1711">
        <v>0</v>
      </c>
      <c r="H362" s="1711">
        <v>1</v>
      </c>
      <c r="I362" s="1712" t="s">
        <v>8173</v>
      </c>
      <c r="J362" s="1712" t="s">
        <v>8173</v>
      </c>
      <c r="K362" s="1713" t="s">
        <v>6272</v>
      </c>
      <c r="L362" s="1711" t="s">
        <v>6176</v>
      </c>
      <c r="M362" s="1711">
        <v>1</v>
      </c>
      <c r="N362" s="1711">
        <v>100</v>
      </c>
      <c r="O362" s="1711">
        <v>103</v>
      </c>
      <c r="P362" s="1711">
        <v>106</v>
      </c>
      <c r="Q362" s="1711">
        <v>107</v>
      </c>
      <c r="R362" s="1711">
        <v>970000007</v>
      </c>
      <c r="S362" s="1711">
        <v>5738</v>
      </c>
      <c r="T362" s="1711">
        <v>200000</v>
      </c>
      <c r="U362" s="1714" t="s">
        <v>9870</v>
      </c>
      <c r="V362" s="1711">
        <v>0</v>
      </c>
      <c r="W362" s="1714" t="s">
        <v>9870</v>
      </c>
      <c r="X362" s="1721" t="s">
        <v>9885</v>
      </c>
      <c r="Y362" s="1757" t="s">
        <v>6683</v>
      </c>
    </row>
    <row r="363" spans="1:25">
      <c r="A363" s="1711">
        <v>940208</v>
      </c>
      <c r="B363" s="1711">
        <v>240</v>
      </c>
      <c r="C363" s="1711">
        <v>15</v>
      </c>
      <c r="D363" s="1711">
        <v>1</v>
      </c>
      <c r="E363" s="1711">
        <v>0</v>
      </c>
      <c r="F363" s="1711">
        <v>201200001</v>
      </c>
      <c r="G363" s="1711">
        <v>0</v>
      </c>
      <c r="H363" s="1711">
        <v>1</v>
      </c>
      <c r="I363" s="1712" t="s">
        <v>8174</v>
      </c>
      <c r="J363" s="1712" t="s">
        <v>8174</v>
      </c>
      <c r="K363" s="1713" t="s">
        <v>6273</v>
      </c>
      <c r="L363" s="1711" t="s">
        <v>6915</v>
      </c>
      <c r="M363" s="1711">
        <v>1</v>
      </c>
      <c r="N363" s="1711">
        <v>100</v>
      </c>
      <c r="O363" s="1711">
        <v>103</v>
      </c>
      <c r="P363" s="1711">
        <v>106</v>
      </c>
      <c r="Q363" s="1711">
        <v>107</v>
      </c>
      <c r="R363" s="1711">
        <v>970000008</v>
      </c>
      <c r="S363" s="1711">
        <v>5741</v>
      </c>
      <c r="T363" s="1711">
        <v>200000</v>
      </c>
      <c r="U363" s="1714" t="s">
        <v>9870</v>
      </c>
      <c r="V363" s="1711">
        <v>0</v>
      </c>
      <c r="W363" s="1714" t="s">
        <v>9870</v>
      </c>
      <c r="X363" s="1721" t="s">
        <v>9885</v>
      </c>
      <c r="Y363" s="1757" t="s">
        <v>6683</v>
      </c>
    </row>
    <row r="364" spans="1:25">
      <c r="A364" s="1711">
        <v>940209</v>
      </c>
      <c r="B364" s="1711">
        <v>240</v>
      </c>
      <c r="C364" s="1711">
        <v>15</v>
      </c>
      <c r="D364" s="1711">
        <v>1</v>
      </c>
      <c r="E364" s="1711">
        <v>0</v>
      </c>
      <c r="F364" s="1711">
        <v>201200001</v>
      </c>
      <c r="G364" s="1711">
        <v>0</v>
      </c>
      <c r="H364" s="1711">
        <v>1</v>
      </c>
      <c r="I364" s="1712" t="s">
        <v>8175</v>
      </c>
      <c r="J364" s="1712" t="s">
        <v>8175</v>
      </c>
      <c r="K364" s="1713" t="s">
        <v>6274</v>
      </c>
      <c r="L364" s="1711" t="s">
        <v>6925</v>
      </c>
      <c r="M364" s="1711">
        <v>1</v>
      </c>
      <c r="N364" s="1711">
        <v>100</v>
      </c>
      <c r="O364" s="1711">
        <v>103</v>
      </c>
      <c r="P364" s="1711">
        <v>106</v>
      </c>
      <c r="Q364" s="1711">
        <v>107</v>
      </c>
      <c r="R364" s="1711">
        <v>970000009</v>
      </c>
      <c r="S364" s="1711">
        <v>5744</v>
      </c>
      <c r="T364" s="1711">
        <v>200000</v>
      </c>
      <c r="U364" s="1714" t="s">
        <v>9870</v>
      </c>
      <c r="V364" s="1711">
        <v>0</v>
      </c>
      <c r="W364" s="1714" t="s">
        <v>9870</v>
      </c>
      <c r="X364" s="1721" t="s">
        <v>9885</v>
      </c>
      <c r="Y364" s="1757" t="s">
        <v>6683</v>
      </c>
    </row>
    <row r="365" spans="1:25">
      <c r="A365" s="1711">
        <v>940210</v>
      </c>
      <c r="B365" s="1711">
        <v>240</v>
      </c>
      <c r="C365" s="1711">
        <v>15</v>
      </c>
      <c r="D365" s="1711">
        <v>1</v>
      </c>
      <c r="E365" s="1711">
        <v>0</v>
      </c>
      <c r="F365" s="1711">
        <v>201200001</v>
      </c>
      <c r="G365" s="1711">
        <v>0</v>
      </c>
      <c r="H365" s="1711">
        <v>1</v>
      </c>
      <c r="I365" s="1712" t="s">
        <v>8176</v>
      </c>
      <c r="J365" s="1712" t="s">
        <v>8176</v>
      </c>
      <c r="K365" s="1713" t="s">
        <v>6275</v>
      </c>
      <c r="L365" s="1711" t="s">
        <v>6925</v>
      </c>
      <c r="M365" s="1711">
        <v>1</v>
      </c>
      <c r="N365" s="1711">
        <v>100</v>
      </c>
      <c r="O365" s="1711">
        <v>103</v>
      </c>
      <c r="P365" s="1711">
        <v>106</v>
      </c>
      <c r="Q365" s="1711">
        <v>107</v>
      </c>
      <c r="R365" s="1711">
        <v>970000010</v>
      </c>
      <c r="S365" s="1711">
        <v>5747</v>
      </c>
      <c r="T365" s="1711">
        <v>200000</v>
      </c>
      <c r="U365" s="1714" t="s">
        <v>9870</v>
      </c>
      <c r="V365" s="1711">
        <v>0</v>
      </c>
      <c r="W365" s="1714" t="s">
        <v>9870</v>
      </c>
      <c r="X365" s="1721" t="s">
        <v>9885</v>
      </c>
      <c r="Y365" s="1757" t="s">
        <v>6683</v>
      </c>
    </row>
    <row r="366" spans="1:25">
      <c r="A366" s="1711">
        <v>940211</v>
      </c>
      <c r="B366" s="1711">
        <v>240</v>
      </c>
      <c r="C366" s="1711">
        <v>15</v>
      </c>
      <c r="D366" s="1711">
        <v>1</v>
      </c>
      <c r="E366" s="1711">
        <v>0</v>
      </c>
      <c r="F366" s="1711">
        <v>201200001</v>
      </c>
      <c r="G366" s="1711">
        <v>0</v>
      </c>
      <c r="H366" s="1711">
        <v>1</v>
      </c>
      <c r="I366" s="1712" t="s">
        <v>8177</v>
      </c>
      <c r="J366" s="1712" t="s">
        <v>8177</v>
      </c>
      <c r="K366" s="1713" t="s">
        <v>6276</v>
      </c>
      <c r="L366" s="1711" t="s">
        <v>6925</v>
      </c>
      <c r="M366" s="1711">
        <v>1</v>
      </c>
      <c r="N366" s="1711">
        <v>100</v>
      </c>
      <c r="O366" s="1711">
        <v>103</v>
      </c>
      <c r="P366" s="1711">
        <v>106</v>
      </c>
      <c r="Q366" s="1711">
        <v>107</v>
      </c>
      <c r="R366" s="1711">
        <v>970000011</v>
      </c>
      <c r="S366" s="1711">
        <v>5750</v>
      </c>
      <c r="T366" s="1711">
        <v>200000</v>
      </c>
      <c r="U366" s="1714" t="s">
        <v>9870</v>
      </c>
      <c r="V366" s="1711">
        <v>0</v>
      </c>
      <c r="W366" s="1714" t="s">
        <v>9870</v>
      </c>
      <c r="X366" s="1721" t="s">
        <v>9885</v>
      </c>
      <c r="Y366" s="1757" t="s">
        <v>6683</v>
      </c>
    </row>
    <row r="367" spans="1:25" ht="12.75" thickBot="1">
      <c r="A367" s="1711">
        <v>940212</v>
      </c>
      <c r="B367" s="1715">
        <v>240</v>
      </c>
      <c r="C367" s="1711">
        <v>15</v>
      </c>
      <c r="D367" s="1715">
        <v>1</v>
      </c>
      <c r="E367" s="1715">
        <v>0</v>
      </c>
      <c r="F367" s="1715">
        <v>201200001</v>
      </c>
      <c r="G367" s="1715">
        <v>0</v>
      </c>
      <c r="H367" s="1715">
        <v>1</v>
      </c>
      <c r="I367" s="1716" t="s">
        <v>8178</v>
      </c>
      <c r="J367" s="1716" t="s">
        <v>8178</v>
      </c>
      <c r="K367" s="1717" t="s">
        <v>6277</v>
      </c>
      <c r="L367" s="1715" t="s">
        <v>6925</v>
      </c>
      <c r="M367" s="1715">
        <v>1</v>
      </c>
      <c r="N367" s="1715">
        <v>100</v>
      </c>
      <c r="O367" s="1715">
        <v>103</v>
      </c>
      <c r="P367" s="1715">
        <v>106</v>
      </c>
      <c r="Q367" s="1715">
        <v>107</v>
      </c>
      <c r="R367" s="1715">
        <v>970000012</v>
      </c>
      <c r="S367" s="1715">
        <v>5753</v>
      </c>
      <c r="T367" s="1715">
        <v>200000</v>
      </c>
      <c r="U367" s="1714" t="s">
        <v>9870</v>
      </c>
      <c r="V367" s="1711">
        <v>0</v>
      </c>
      <c r="W367" s="1714" t="s">
        <v>9870</v>
      </c>
      <c r="X367" s="1721" t="s">
        <v>9885</v>
      </c>
      <c r="Y367" s="1757" t="s">
        <v>6683</v>
      </c>
    </row>
    <row r="368" spans="1:25" ht="12.75" thickTop="1">
      <c r="A368" s="1718">
        <v>940301</v>
      </c>
      <c r="B368" s="1718">
        <v>240</v>
      </c>
      <c r="C368" s="1718">
        <v>16</v>
      </c>
      <c r="D368" s="1718">
        <v>1</v>
      </c>
      <c r="E368" s="1718">
        <v>0</v>
      </c>
      <c r="F368" s="1718">
        <v>201200001</v>
      </c>
      <c r="G368" s="1718">
        <v>0</v>
      </c>
      <c r="H368" s="1718">
        <v>1</v>
      </c>
      <c r="I368" s="1719" t="s">
        <v>8191</v>
      </c>
      <c r="J368" s="1719" t="s">
        <v>8191</v>
      </c>
      <c r="K368" s="1720" t="s">
        <v>7678</v>
      </c>
      <c r="L368" s="1718" t="s">
        <v>6915</v>
      </c>
      <c r="M368" s="1718">
        <v>1</v>
      </c>
      <c r="N368" s="1718">
        <v>100</v>
      </c>
      <c r="O368" s="1718">
        <v>103</v>
      </c>
      <c r="P368" s="1718">
        <v>106</v>
      </c>
      <c r="Q368" s="1718">
        <v>107</v>
      </c>
      <c r="R368" s="1718">
        <v>980000001</v>
      </c>
      <c r="S368" s="1718">
        <v>5756</v>
      </c>
      <c r="T368" s="1718">
        <v>200000</v>
      </c>
      <c r="U368" s="1721" t="s">
        <v>9871</v>
      </c>
      <c r="V368" s="1718">
        <v>0</v>
      </c>
      <c r="W368" s="1721" t="s">
        <v>9871</v>
      </c>
      <c r="X368" s="1721" t="s">
        <v>9885</v>
      </c>
      <c r="Y368" s="1757" t="s">
        <v>6683</v>
      </c>
    </row>
    <row r="369" spans="1:25">
      <c r="A369" s="1718">
        <v>940302</v>
      </c>
      <c r="B369" s="1718">
        <v>240</v>
      </c>
      <c r="C369" s="1718">
        <v>16</v>
      </c>
      <c r="D369" s="1718">
        <v>1</v>
      </c>
      <c r="E369" s="1718">
        <v>0</v>
      </c>
      <c r="F369" s="1718">
        <v>201200001</v>
      </c>
      <c r="G369" s="1718">
        <v>0</v>
      </c>
      <c r="H369" s="1718">
        <v>1</v>
      </c>
      <c r="I369" s="1719" t="s">
        <v>8192</v>
      </c>
      <c r="J369" s="1719" t="s">
        <v>8192</v>
      </c>
      <c r="K369" s="1720" t="s">
        <v>7680</v>
      </c>
      <c r="L369" s="1718" t="s">
        <v>6915</v>
      </c>
      <c r="M369" s="1718">
        <v>1</v>
      </c>
      <c r="N369" s="1718">
        <v>100</v>
      </c>
      <c r="O369" s="1718">
        <v>103</v>
      </c>
      <c r="P369" s="1718">
        <v>106</v>
      </c>
      <c r="Q369" s="1718">
        <v>107</v>
      </c>
      <c r="R369" s="1718">
        <v>980000002</v>
      </c>
      <c r="S369" s="1718">
        <v>5759</v>
      </c>
      <c r="T369" s="1718">
        <v>200000</v>
      </c>
      <c r="U369" s="1721" t="s">
        <v>9892</v>
      </c>
      <c r="V369" s="1718">
        <v>0</v>
      </c>
      <c r="W369" s="1721" t="s">
        <v>9892</v>
      </c>
      <c r="X369" s="1721" t="s">
        <v>9889</v>
      </c>
      <c r="Y369" s="1757" t="s">
        <v>6683</v>
      </c>
    </row>
    <row r="370" spans="1:25">
      <c r="A370" s="1718">
        <v>940303</v>
      </c>
      <c r="B370" s="1718">
        <v>240</v>
      </c>
      <c r="C370" s="1718">
        <v>16</v>
      </c>
      <c r="D370" s="1718">
        <v>1</v>
      </c>
      <c r="E370" s="1718">
        <v>0</v>
      </c>
      <c r="F370" s="1718">
        <v>201200001</v>
      </c>
      <c r="G370" s="1718">
        <v>0</v>
      </c>
      <c r="H370" s="1718">
        <v>1</v>
      </c>
      <c r="I370" s="1719" t="s">
        <v>8179</v>
      </c>
      <c r="J370" s="1719" t="s">
        <v>8179</v>
      </c>
      <c r="K370" s="1720" t="s">
        <v>9940</v>
      </c>
      <c r="L370" s="1718" t="s">
        <v>6915</v>
      </c>
      <c r="M370" s="1718">
        <v>1</v>
      </c>
      <c r="N370" s="1718">
        <v>100</v>
      </c>
      <c r="O370" s="1718">
        <v>103</v>
      </c>
      <c r="P370" s="1718">
        <v>106</v>
      </c>
      <c r="Q370" s="1718">
        <v>107</v>
      </c>
      <c r="R370" s="1718">
        <v>980000003</v>
      </c>
      <c r="S370" s="1718">
        <v>5762</v>
      </c>
      <c r="T370" s="1718">
        <v>200000</v>
      </c>
      <c r="U370" s="1721" t="s">
        <v>9948</v>
      </c>
      <c r="V370" s="1718">
        <v>0</v>
      </c>
      <c r="W370" s="1721" t="s">
        <v>9947</v>
      </c>
      <c r="X370" s="1721" t="s">
        <v>9946</v>
      </c>
      <c r="Y370" s="1757" t="s">
        <v>6683</v>
      </c>
    </row>
    <row r="371" spans="1:25">
      <c r="A371" s="1718">
        <v>940304</v>
      </c>
      <c r="B371" s="1718">
        <v>240</v>
      </c>
      <c r="C371" s="1718">
        <v>16</v>
      </c>
      <c r="D371" s="1718">
        <v>1</v>
      </c>
      <c r="E371" s="1718">
        <v>0</v>
      </c>
      <c r="F371" s="1718">
        <v>201200001</v>
      </c>
      <c r="G371" s="1718">
        <v>0</v>
      </c>
      <c r="H371" s="1718">
        <v>1</v>
      </c>
      <c r="I371" s="1719" t="s">
        <v>8180</v>
      </c>
      <c r="J371" s="1719" t="s">
        <v>8180</v>
      </c>
      <c r="K371" s="1720" t="s">
        <v>6279</v>
      </c>
      <c r="L371" s="1718" t="s">
        <v>6915</v>
      </c>
      <c r="M371" s="1718">
        <v>1</v>
      </c>
      <c r="N371" s="1718">
        <v>100</v>
      </c>
      <c r="O371" s="1718">
        <v>103</v>
      </c>
      <c r="P371" s="1718">
        <v>106</v>
      </c>
      <c r="Q371" s="1718">
        <v>107</v>
      </c>
      <c r="R371" s="1718">
        <v>980000004</v>
      </c>
      <c r="S371" s="1718">
        <v>5765</v>
      </c>
      <c r="T371" s="1718">
        <v>200000</v>
      </c>
      <c r="U371" s="1721" t="s">
        <v>9871</v>
      </c>
      <c r="V371" s="1718">
        <v>0</v>
      </c>
      <c r="W371" s="1721" t="s">
        <v>9871</v>
      </c>
      <c r="X371" s="1721" t="s">
        <v>9885</v>
      </c>
      <c r="Y371" s="1757" t="s">
        <v>6683</v>
      </c>
    </row>
    <row r="372" spans="1:25">
      <c r="A372" s="1718">
        <v>940305</v>
      </c>
      <c r="B372" s="1718">
        <v>240</v>
      </c>
      <c r="C372" s="1718">
        <v>16</v>
      </c>
      <c r="D372" s="1718">
        <v>1</v>
      </c>
      <c r="E372" s="1718">
        <v>0</v>
      </c>
      <c r="F372" s="1718">
        <v>201200001</v>
      </c>
      <c r="G372" s="1718">
        <v>0</v>
      </c>
      <c r="H372" s="1718">
        <v>1</v>
      </c>
      <c r="I372" s="1719" t="s">
        <v>8181</v>
      </c>
      <c r="J372" s="1719" t="s">
        <v>8181</v>
      </c>
      <c r="K372" s="1720" t="s">
        <v>6280</v>
      </c>
      <c r="L372" s="1718" t="s">
        <v>6915</v>
      </c>
      <c r="M372" s="1718">
        <v>1</v>
      </c>
      <c r="N372" s="1718">
        <v>100</v>
      </c>
      <c r="O372" s="1718">
        <v>103</v>
      </c>
      <c r="P372" s="1718">
        <v>106</v>
      </c>
      <c r="Q372" s="1718">
        <v>107</v>
      </c>
      <c r="R372" s="1718">
        <v>980000005</v>
      </c>
      <c r="S372" s="1718">
        <v>5768</v>
      </c>
      <c r="T372" s="1718">
        <v>200000</v>
      </c>
      <c r="U372" s="1721" t="s">
        <v>9871</v>
      </c>
      <c r="V372" s="1718">
        <v>0</v>
      </c>
      <c r="W372" s="1721" t="s">
        <v>9871</v>
      </c>
      <c r="X372" s="1721" t="s">
        <v>9885</v>
      </c>
      <c r="Y372" s="1757" t="s">
        <v>6683</v>
      </c>
    </row>
    <row r="373" spans="1:25">
      <c r="A373" s="1718">
        <v>940306</v>
      </c>
      <c r="B373" s="1718">
        <v>240</v>
      </c>
      <c r="C373" s="1718">
        <v>16</v>
      </c>
      <c r="D373" s="1718">
        <v>1</v>
      </c>
      <c r="E373" s="1718">
        <v>0</v>
      </c>
      <c r="F373" s="1718">
        <v>201200001</v>
      </c>
      <c r="G373" s="1718">
        <v>0</v>
      </c>
      <c r="H373" s="1718">
        <v>1</v>
      </c>
      <c r="I373" s="1719" t="s">
        <v>8182</v>
      </c>
      <c r="J373" s="1719" t="s">
        <v>8182</v>
      </c>
      <c r="K373" s="1720" t="s">
        <v>6281</v>
      </c>
      <c r="L373" s="1718" t="s">
        <v>6915</v>
      </c>
      <c r="M373" s="1718">
        <v>1</v>
      </c>
      <c r="N373" s="1718">
        <v>100</v>
      </c>
      <c r="O373" s="1718">
        <v>103</v>
      </c>
      <c r="P373" s="1718">
        <v>106</v>
      </c>
      <c r="Q373" s="1718">
        <v>107</v>
      </c>
      <c r="R373" s="1718">
        <v>980000006</v>
      </c>
      <c r="S373" s="1718">
        <v>5771</v>
      </c>
      <c r="T373" s="1718">
        <v>200000</v>
      </c>
      <c r="U373" s="1721" t="s">
        <v>9871</v>
      </c>
      <c r="V373" s="1718">
        <v>0</v>
      </c>
      <c r="W373" s="1721" t="s">
        <v>9871</v>
      </c>
      <c r="X373" s="1721" t="s">
        <v>9885</v>
      </c>
      <c r="Y373" s="1757" t="s">
        <v>6683</v>
      </c>
    </row>
    <row r="374" spans="1:25">
      <c r="A374" s="1718">
        <v>940307</v>
      </c>
      <c r="B374" s="1718">
        <v>240</v>
      </c>
      <c r="C374" s="1718">
        <v>16</v>
      </c>
      <c r="D374" s="1718">
        <v>1</v>
      </c>
      <c r="E374" s="1718">
        <v>0</v>
      </c>
      <c r="F374" s="1718">
        <v>201200001</v>
      </c>
      <c r="G374" s="1718">
        <v>0</v>
      </c>
      <c r="H374" s="1718">
        <v>1</v>
      </c>
      <c r="I374" s="1719" t="s">
        <v>8183</v>
      </c>
      <c r="J374" s="1719" t="s">
        <v>8183</v>
      </c>
      <c r="K374" s="1720" t="s">
        <v>6282</v>
      </c>
      <c r="L374" s="1718" t="s">
        <v>6176</v>
      </c>
      <c r="M374" s="1718">
        <v>1</v>
      </c>
      <c r="N374" s="1718">
        <v>100</v>
      </c>
      <c r="O374" s="1718">
        <v>103</v>
      </c>
      <c r="P374" s="1718">
        <v>106</v>
      </c>
      <c r="Q374" s="1718">
        <v>107</v>
      </c>
      <c r="R374" s="1718">
        <v>980000007</v>
      </c>
      <c r="S374" s="1718">
        <v>5774</v>
      </c>
      <c r="T374" s="1718">
        <v>200000</v>
      </c>
      <c r="U374" s="1721" t="s">
        <v>9871</v>
      </c>
      <c r="V374" s="1718">
        <v>0</v>
      </c>
      <c r="W374" s="1721" t="s">
        <v>9871</v>
      </c>
      <c r="X374" s="1721" t="s">
        <v>9885</v>
      </c>
      <c r="Y374" s="1757" t="s">
        <v>6683</v>
      </c>
    </row>
    <row r="375" spans="1:25">
      <c r="A375" s="1718">
        <v>940308</v>
      </c>
      <c r="B375" s="1718">
        <v>240</v>
      </c>
      <c r="C375" s="1718">
        <v>16</v>
      </c>
      <c r="D375" s="1718">
        <v>1</v>
      </c>
      <c r="E375" s="1718">
        <v>0</v>
      </c>
      <c r="F375" s="1718">
        <v>201200001</v>
      </c>
      <c r="G375" s="1718">
        <v>0</v>
      </c>
      <c r="H375" s="1718">
        <v>1</v>
      </c>
      <c r="I375" s="1719" t="s">
        <v>8184</v>
      </c>
      <c r="J375" s="1719" t="s">
        <v>8184</v>
      </c>
      <c r="K375" s="1720" t="s">
        <v>6283</v>
      </c>
      <c r="L375" s="1718" t="s">
        <v>6915</v>
      </c>
      <c r="M375" s="1718">
        <v>1</v>
      </c>
      <c r="N375" s="1718">
        <v>100</v>
      </c>
      <c r="O375" s="1718">
        <v>103</v>
      </c>
      <c r="P375" s="1718">
        <v>106</v>
      </c>
      <c r="Q375" s="1718">
        <v>107</v>
      </c>
      <c r="R375" s="1718">
        <v>980000008</v>
      </c>
      <c r="S375" s="1718">
        <v>5777</v>
      </c>
      <c r="T375" s="1718">
        <v>200000</v>
      </c>
      <c r="U375" s="1721" t="s">
        <v>9871</v>
      </c>
      <c r="V375" s="1718">
        <v>0</v>
      </c>
      <c r="W375" s="1721" t="s">
        <v>9871</v>
      </c>
      <c r="X375" s="1721" t="s">
        <v>9885</v>
      </c>
      <c r="Y375" s="1757" t="s">
        <v>6683</v>
      </c>
    </row>
    <row r="376" spans="1:25">
      <c r="A376" s="1718">
        <v>940309</v>
      </c>
      <c r="B376" s="1718">
        <v>240</v>
      </c>
      <c r="C376" s="1718">
        <v>16</v>
      </c>
      <c r="D376" s="1718">
        <v>1</v>
      </c>
      <c r="E376" s="1718">
        <v>0</v>
      </c>
      <c r="F376" s="1718">
        <v>201200001</v>
      </c>
      <c r="G376" s="1718">
        <v>0</v>
      </c>
      <c r="H376" s="1718">
        <v>1</v>
      </c>
      <c r="I376" s="1719" t="s">
        <v>8185</v>
      </c>
      <c r="J376" s="1719" t="s">
        <v>8185</v>
      </c>
      <c r="K376" s="1720" t="s">
        <v>6284</v>
      </c>
      <c r="L376" s="1718" t="s">
        <v>6925</v>
      </c>
      <c r="M376" s="1718">
        <v>1</v>
      </c>
      <c r="N376" s="1718">
        <v>100</v>
      </c>
      <c r="O376" s="1718">
        <v>103</v>
      </c>
      <c r="P376" s="1718">
        <v>106</v>
      </c>
      <c r="Q376" s="1718">
        <v>107</v>
      </c>
      <c r="R376" s="1718">
        <v>980000009</v>
      </c>
      <c r="S376" s="1718">
        <v>5780</v>
      </c>
      <c r="T376" s="1718">
        <v>200000</v>
      </c>
      <c r="U376" s="1721" t="s">
        <v>9871</v>
      </c>
      <c r="V376" s="1718">
        <v>0</v>
      </c>
      <c r="W376" s="1721" t="s">
        <v>9871</v>
      </c>
      <c r="X376" s="1721" t="s">
        <v>9885</v>
      </c>
      <c r="Y376" s="1757" t="s">
        <v>6683</v>
      </c>
    </row>
    <row r="377" spans="1:25">
      <c r="A377" s="1718">
        <v>940310</v>
      </c>
      <c r="B377" s="1718">
        <v>240</v>
      </c>
      <c r="C377" s="1718">
        <v>16</v>
      </c>
      <c r="D377" s="1718">
        <v>1</v>
      </c>
      <c r="E377" s="1718">
        <v>0</v>
      </c>
      <c r="F377" s="1718">
        <v>201200001</v>
      </c>
      <c r="G377" s="1718">
        <v>0</v>
      </c>
      <c r="H377" s="1718">
        <v>1</v>
      </c>
      <c r="I377" s="1719" t="s">
        <v>8186</v>
      </c>
      <c r="J377" s="1719" t="s">
        <v>8186</v>
      </c>
      <c r="K377" s="1720" t="s">
        <v>6285</v>
      </c>
      <c r="L377" s="1718" t="s">
        <v>6925</v>
      </c>
      <c r="M377" s="1718">
        <v>1</v>
      </c>
      <c r="N377" s="1718">
        <v>100</v>
      </c>
      <c r="O377" s="1718">
        <v>103</v>
      </c>
      <c r="P377" s="1718">
        <v>106</v>
      </c>
      <c r="Q377" s="1718">
        <v>107</v>
      </c>
      <c r="R377" s="1718">
        <v>980000010</v>
      </c>
      <c r="S377" s="1718">
        <v>5783</v>
      </c>
      <c r="T377" s="1718">
        <v>200000</v>
      </c>
      <c r="U377" s="1721" t="s">
        <v>9871</v>
      </c>
      <c r="V377" s="1718">
        <v>0</v>
      </c>
      <c r="W377" s="1721" t="s">
        <v>9871</v>
      </c>
      <c r="X377" s="1721" t="s">
        <v>9885</v>
      </c>
      <c r="Y377" s="1757" t="s">
        <v>6683</v>
      </c>
    </row>
    <row r="378" spans="1:25">
      <c r="A378" s="1718">
        <v>940311</v>
      </c>
      <c r="B378" s="1718">
        <v>240</v>
      </c>
      <c r="C378" s="1718">
        <v>16</v>
      </c>
      <c r="D378" s="1718">
        <v>1</v>
      </c>
      <c r="E378" s="1718">
        <v>0</v>
      </c>
      <c r="F378" s="1718">
        <v>201200001</v>
      </c>
      <c r="G378" s="1718">
        <v>0</v>
      </c>
      <c r="H378" s="1718">
        <v>1</v>
      </c>
      <c r="I378" s="1719" t="s">
        <v>8187</v>
      </c>
      <c r="J378" s="1719" t="s">
        <v>8187</v>
      </c>
      <c r="K378" s="1720" t="s">
        <v>6286</v>
      </c>
      <c r="L378" s="1718" t="s">
        <v>6925</v>
      </c>
      <c r="M378" s="1718">
        <v>1</v>
      </c>
      <c r="N378" s="1718">
        <v>100</v>
      </c>
      <c r="O378" s="1718">
        <v>103</v>
      </c>
      <c r="P378" s="1718">
        <v>106</v>
      </c>
      <c r="Q378" s="1718">
        <v>107</v>
      </c>
      <c r="R378" s="1718">
        <v>980000011</v>
      </c>
      <c r="S378" s="1718">
        <v>5786</v>
      </c>
      <c r="T378" s="1718">
        <v>200000</v>
      </c>
      <c r="U378" s="1721" t="s">
        <v>9871</v>
      </c>
      <c r="V378" s="1718">
        <v>0</v>
      </c>
      <c r="W378" s="1721" t="s">
        <v>9871</v>
      </c>
      <c r="X378" s="1721" t="s">
        <v>9885</v>
      </c>
      <c r="Y378" s="1757" t="s">
        <v>6683</v>
      </c>
    </row>
    <row r="379" spans="1:25" ht="12.75" thickBot="1">
      <c r="A379" s="1718">
        <v>940312</v>
      </c>
      <c r="B379" s="1722">
        <v>240</v>
      </c>
      <c r="C379" s="1718">
        <v>16</v>
      </c>
      <c r="D379" s="1722">
        <v>1</v>
      </c>
      <c r="E379" s="1722">
        <v>0</v>
      </c>
      <c r="F379" s="1722">
        <v>201200001</v>
      </c>
      <c r="G379" s="1722">
        <v>0</v>
      </c>
      <c r="H379" s="1722">
        <v>1</v>
      </c>
      <c r="I379" s="1723" t="s">
        <v>8188</v>
      </c>
      <c r="J379" s="1723" t="s">
        <v>8188</v>
      </c>
      <c r="K379" s="1724" t="s">
        <v>6287</v>
      </c>
      <c r="L379" s="1722" t="s">
        <v>6925</v>
      </c>
      <c r="M379" s="1722">
        <v>1</v>
      </c>
      <c r="N379" s="1722">
        <v>100</v>
      </c>
      <c r="O379" s="1722">
        <v>103</v>
      </c>
      <c r="P379" s="1722">
        <v>106</v>
      </c>
      <c r="Q379" s="1722">
        <v>107</v>
      </c>
      <c r="R379" s="1722">
        <v>980000012</v>
      </c>
      <c r="S379" s="1722">
        <v>5789</v>
      </c>
      <c r="T379" s="1722">
        <v>200000</v>
      </c>
      <c r="U379" s="1721" t="s">
        <v>9871</v>
      </c>
      <c r="V379" s="1718">
        <v>0</v>
      </c>
      <c r="W379" s="1721" t="s">
        <v>9871</v>
      </c>
      <c r="X379" s="1721" t="s">
        <v>9885</v>
      </c>
      <c r="Y379" s="1757" t="s">
        <v>6683</v>
      </c>
    </row>
    <row r="380" spans="1:25" ht="12.75" thickTop="1">
      <c r="A380" s="1726">
        <v>401110</v>
      </c>
      <c r="B380" s="1727">
        <v>150</v>
      </c>
      <c r="C380" s="1727">
        <v>2</v>
      </c>
      <c r="D380" s="1727">
        <v>1</v>
      </c>
      <c r="E380" s="1727">
        <v>0</v>
      </c>
      <c r="F380" s="1727">
        <v>201200001</v>
      </c>
      <c r="G380" s="1728">
        <v>0</v>
      </c>
      <c r="H380" s="1727">
        <v>1</v>
      </c>
      <c r="I380" s="1729" t="s">
        <v>7682</v>
      </c>
      <c r="J380" s="1729" t="s">
        <v>7682</v>
      </c>
      <c r="K380" s="1730" t="s">
        <v>6745</v>
      </c>
      <c r="L380" s="1727" t="s">
        <v>1226</v>
      </c>
      <c r="M380" s="1727">
        <v>1</v>
      </c>
      <c r="N380" s="1727">
        <v>100</v>
      </c>
      <c r="O380" s="1727">
        <v>103</v>
      </c>
      <c r="P380" s="1727">
        <v>106</v>
      </c>
      <c r="Q380" s="1727">
        <v>107</v>
      </c>
      <c r="R380" s="1727">
        <v>400000000</v>
      </c>
      <c r="S380" s="1727">
        <v>1189</v>
      </c>
      <c r="T380" s="1727">
        <v>100000</v>
      </c>
      <c r="U380" s="1731" t="s">
        <v>1224</v>
      </c>
      <c r="V380" s="1727">
        <v>0</v>
      </c>
      <c r="W380" s="1731" t="s">
        <v>1224</v>
      </c>
      <c r="X380" s="1732" t="s">
        <v>1220</v>
      </c>
      <c r="Y380" s="230" t="s">
        <v>6926</v>
      </c>
    </row>
    <row r="381" spans="1:25">
      <c r="A381" s="1733">
        <v>401111</v>
      </c>
      <c r="B381" s="1734">
        <v>150</v>
      </c>
      <c r="C381" s="1734">
        <v>2</v>
      </c>
      <c r="D381" s="1735">
        <v>1</v>
      </c>
      <c r="E381" s="1734">
        <v>0</v>
      </c>
      <c r="F381" s="1734">
        <v>201200001</v>
      </c>
      <c r="G381" s="1736">
        <v>0</v>
      </c>
      <c r="H381" s="1734">
        <v>1</v>
      </c>
      <c r="I381" s="1737" t="s">
        <v>7683</v>
      </c>
      <c r="J381" s="1737" t="s">
        <v>7683</v>
      </c>
      <c r="K381" s="1738" t="s">
        <v>4472</v>
      </c>
      <c r="L381" s="1734" t="s">
        <v>1245</v>
      </c>
      <c r="M381" s="1734">
        <v>1</v>
      </c>
      <c r="N381" s="1734">
        <v>100</v>
      </c>
      <c r="O381" s="1734">
        <v>103</v>
      </c>
      <c r="P381" s="1734">
        <v>106</v>
      </c>
      <c r="Q381" s="1734">
        <v>107</v>
      </c>
      <c r="R381" s="1734">
        <v>400100001</v>
      </c>
      <c r="S381" s="1734">
        <v>1192</v>
      </c>
      <c r="T381" s="1734">
        <v>100000</v>
      </c>
      <c r="U381" s="1739" t="s">
        <v>6927</v>
      </c>
      <c r="V381" s="1734">
        <v>0</v>
      </c>
      <c r="W381" s="1739" t="s">
        <v>6927</v>
      </c>
      <c r="X381" s="1740" t="s">
        <v>6928</v>
      </c>
      <c r="Y381" s="230" t="s">
        <v>6926</v>
      </c>
    </row>
    <row r="382" spans="1:25">
      <c r="A382" s="1733">
        <v>401112</v>
      </c>
      <c r="B382" s="1734">
        <v>150</v>
      </c>
      <c r="C382" s="1734">
        <v>2</v>
      </c>
      <c r="D382" s="1735">
        <v>1</v>
      </c>
      <c r="E382" s="1734">
        <v>0</v>
      </c>
      <c r="F382" s="1734">
        <v>201200001</v>
      </c>
      <c r="G382" s="1736">
        <v>0</v>
      </c>
      <c r="H382" s="1734">
        <v>1</v>
      </c>
      <c r="I382" s="1737" t="s">
        <v>7684</v>
      </c>
      <c r="J382" s="1737" t="s">
        <v>7684</v>
      </c>
      <c r="K382" s="1738" t="s">
        <v>4473</v>
      </c>
      <c r="L382" s="1734" t="s">
        <v>1251</v>
      </c>
      <c r="M382" s="1734">
        <v>1</v>
      </c>
      <c r="N382" s="1734">
        <v>100</v>
      </c>
      <c r="O382" s="1734">
        <v>103</v>
      </c>
      <c r="P382" s="1734">
        <v>106</v>
      </c>
      <c r="Q382" s="1734">
        <v>107</v>
      </c>
      <c r="R382" s="1734">
        <v>400200001</v>
      </c>
      <c r="S382" s="1734">
        <v>1198</v>
      </c>
      <c r="T382" s="1734">
        <v>100000</v>
      </c>
      <c r="U382" s="1739" t="s">
        <v>1252</v>
      </c>
      <c r="V382" s="1734">
        <v>0</v>
      </c>
      <c r="W382" s="1739" t="s">
        <v>1252</v>
      </c>
      <c r="X382" s="1740" t="s">
        <v>1253</v>
      </c>
      <c r="Y382" s="230" t="s">
        <v>6926</v>
      </c>
    </row>
    <row r="383" spans="1:25">
      <c r="A383" s="1733">
        <v>401113</v>
      </c>
      <c r="B383" s="1734">
        <v>150</v>
      </c>
      <c r="C383" s="1734">
        <v>2</v>
      </c>
      <c r="D383" s="1735">
        <v>1</v>
      </c>
      <c r="E383" s="1734">
        <v>0</v>
      </c>
      <c r="F383" s="1734">
        <v>201200001</v>
      </c>
      <c r="G383" s="1736">
        <v>0</v>
      </c>
      <c r="H383" s="1734">
        <v>1</v>
      </c>
      <c r="I383" s="1737" t="s">
        <v>7685</v>
      </c>
      <c r="J383" s="1737" t="s">
        <v>7685</v>
      </c>
      <c r="K383" s="1738" t="s">
        <v>4474</v>
      </c>
      <c r="L383" s="1734" t="s">
        <v>1380</v>
      </c>
      <c r="M383" s="1734">
        <v>1</v>
      </c>
      <c r="N383" s="1734">
        <v>100</v>
      </c>
      <c r="O383" s="1734">
        <v>103</v>
      </c>
      <c r="P383" s="1734">
        <v>106</v>
      </c>
      <c r="Q383" s="1734">
        <v>107</v>
      </c>
      <c r="R383" s="1734">
        <v>400300001</v>
      </c>
      <c r="S383" s="1734">
        <v>1220</v>
      </c>
      <c r="T383" s="1734">
        <v>100000</v>
      </c>
      <c r="U383" s="1739" t="s">
        <v>6929</v>
      </c>
      <c r="V383" s="1734">
        <v>0</v>
      </c>
      <c r="W383" s="1739" t="s">
        <v>6929</v>
      </c>
      <c r="X383" s="1740" t="s">
        <v>6930</v>
      </c>
      <c r="Y383" s="230" t="s">
        <v>6926</v>
      </c>
    </row>
    <row r="384" spans="1:25">
      <c r="A384" s="1733">
        <v>401114</v>
      </c>
      <c r="B384" s="1734">
        <v>150</v>
      </c>
      <c r="C384" s="1734">
        <v>2</v>
      </c>
      <c r="D384" s="1735">
        <v>1</v>
      </c>
      <c r="E384" s="1734">
        <v>0</v>
      </c>
      <c r="F384" s="1734">
        <v>201200001</v>
      </c>
      <c r="G384" s="1736">
        <v>0</v>
      </c>
      <c r="H384" s="1734">
        <v>1</v>
      </c>
      <c r="I384" s="1737" t="s">
        <v>7686</v>
      </c>
      <c r="J384" s="1737" t="s">
        <v>7686</v>
      </c>
      <c r="K384" s="1738" t="s">
        <v>4475</v>
      </c>
      <c r="L384" s="1734" t="s">
        <v>1381</v>
      </c>
      <c r="M384" s="1734">
        <v>1</v>
      </c>
      <c r="N384" s="1734">
        <v>100</v>
      </c>
      <c r="O384" s="1734">
        <v>103</v>
      </c>
      <c r="P384" s="1734">
        <v>106</v>
      </c>
      <c r="Q384" s="1734">
        <v>107</v>
      </c>
      <c r="R384" s="1734">
        <v>400400001</v>
      </c>
      <c r="S384" s="1734">
        <v>1223</v>
      </c>
      <c r="T384" s="1734">
        <v>100000</v>
      </c>
      <c r="U384" s="1739" t="s">
        <v>6753</v>
      </c>
      <c r="V384" s="1734">
        <v>0</v>
      </c>
      <c r="W384" s="1739" t="s">
        <v>6753</v>
      </c>
      <c r="X384" s="1740" t="s">
        <v>6754</v>
      </c>
      <c r="Y384" s="230" t="s">
        <v>6926</v>
      </c>
    </row>
    <row r="385" spans="1:25">
      <c r="A385" s="1733">
        <v>401115</v>
      </c>
      <c r="B385" s="1734">
        <v>150</v>
      </c>
      <c r="C385" s="1734">
        <v>2</v>
      </c>
      <c r="D385" s="1735">
        <v>1</v>
      </c>
      <c r="E385" s="1734">
        <v>0</v>
      </c>
      <c r="F385" s="1734">
        <v>201200001</v>
      </c>
      <c r="G385" s="1736">
        <v>0</v>
      </c>
      <c r="H385" s="1734">
        <v>1</v>
      </c>
      <c r="I385" s="1737" t="s">
        <v>7687</v>
      </c>
      <c r="J385" s="1737" t="s">
        <v>7687</v>
      </c>
      <c r="K385" s="1738" t="s">
        <v>4476</v>
      </c>
      <c r="L385" s="1734" t="s">
        <v>1381</v>
      </c>
      <c r="M385" s="1734">
        <v>1</v>
      </c>
      <c r="N385" s="1734">
        <v>100</v>
      </c>
      <c r="O385" s="1734">
        <v>103</v>
      </c>
      <c r="P385" s="1734">
        <v>106</v>
      </c>
      <c r="Q385" s="1734">
        <v>107</v>
      </c>
      <c r="R385" s="1734">
        <v>400500001</v>
      </c>
      <c r="S385" s="1734">
        <v>1226</v>
      </c>
      <c r="T385" s="1734">
        <v>100000</v>
      </c>
      <c r="U385" s="1739" t="s">
        <v>6931</v>
      </c>
      <c r="V385" s="1734">
        <v>0</v>
      </c>
      <c r="W385" s="1739" t="s">
        <v>6932</v>
      </c>
      <c r="X385" s="1740" t="s">
        <v>6757</v>
      </c>
      <c r="Y385" s="230" t="s">
        <v>6926</v>
      </c>
    </row>
    <row r="386" spans="1:25">
      <c r="A386" s="1733">
        <v>401116</v>
      </c>
      <c r="B386" s="1734">
        <v>150</v>
      </c>
      <c r="C386" s="1734">
        <v>2</v>
      </c>
      <c r="D386" s="1735">
        <v>1</v>
      </c>
      <c r="E386" s="1734">
        <v>0</v>
      </c>
      <c r="F386" s="1734">
        <v>201200001</v>
      </c>
      <c r="G386" s="1736">
        <v>0</v>
      </c>
      <c r="H386" s="1734">
        <v>1</v>
      </c>
      <c r="I386" s="1737" t="s">
        <v>7688</v>
      </c>
      <c r="J386" s="1737" t="s">
        <v>7688</v>
      </c>
      <c r="K386" s="1738" t="s">
        <v>4477</v>
      </c>
      <c r="L386" s="1734" t="s">
        <v>1503</v>
      </c>
      <c r="M386" s="1734">
        <v>1</v>
      </c>
      <c r="N386" s="1734">
        <v>100</v>
      </c>
      <c r="O386" s="1734">
        <v>103</v>
      </c>
      <c r="P386" s="1734">
        <v>106</v>
      </c>
      <c r="Q386" s="1734">
        <v>107</v>
      </c>
      <c r="R386" s="1734">
        <v>400600001</v>
      </c>
      <c r="S386" s="1734">
        <v>1259</v>
      </c>
      <c r="T386" s="1734">
        <v>100000</v>
      </c>
      <c r="U386" s="1739" t="s">
        <v>6758</v>
      </c>
      <c r="V386" s="1734">
        <v>0</v>
      </c>
      <c r="W386" s="1739" t="s">
        <v>6758</v>
      </c>
      <c r="X386" s="1740" t="s">
        <v>6759</v>
      </c>
      <c r="Y386" s="230" t="s">
        <v>6926</v>
      </c>
    </row>
    <row r="387" spans="1:25">
      <c r="A387" s="1733">
        <v>401117</v>
      </c>
      <c r="B387" s="1734">
        <v>150</v>
      </c>
      <c r="C387" s="1734">
        <v>2</v>
      </c>
      <c r="D387" s="1735">
        <v>1</v>
      </c>
      <c r="E387" s="1734">
        <v>0</v>
      </c>
      <c r="F387" s="1734">
        <v>201200001</v>
      </c>
      <c r="G387" s="1736">
        <v>0</v>
      </c>
      <c r="H387" s="1734">
        <v>1</v>
      </c>
      <c r="I387" s="1737" t="s">
        <v>7689</v>
      </c>
      <c r="J387" s="1737" t="s">
        <v>7689</v>
      </c>
      <c r="K387" s="1738" t="s">
        <v>4478</v>
      </c>
      <c r="L387" s="1734" t="s">
        <v>1518</v>
      </c>
      <c r="M387" s="1734">
        <v>1</v>
      </c>
      <c r="N387" s="1734">
        <v>100</v>
      </c>
      <c r="O387" s="1734">
        <v>103</v>
      </c>
      <c r="P387" s="1734">
        <v>106</v>
      </c>
      <c r="Q387" s="1734">
        <v>107</v>
      </c>
      <c r="R387" s="1734">
        <v>400700001</v>
      </c>
      <c r="S387" s="1734">
        <v>1268</v>
      </c>
      <c r="T387" s="1734">
        <v>100000</v>
      </c>
      <c r="U387" s="1739" t="s">
        <v>6933</v>
      </c>
      <c r="V387" s="1734">
        <v>0</v>
      </c>
      <c r="W387" s="1739" t="s">
        <v>6933</v>
      </c>
      <c r="X387" s="1740" t="s">
        <v>6761</v>
      </c>
      <c r="Y387" s="230" t="s">
        <v>6926</v>
      </c>
    </row>
    <row r="388" spans="1:25">
      <c r="A388" s="1733">
        <v>401118</v>
      </c>
      <c r="B388" s="1734">
        <v>150</v>
      </c>
      <c r="C388" s="1734">
        <v>2</v>
      </c>
      <c r="D388" s="1735">
        <v>1</v>
      </c>
      <c r="E388" s="1734">
        <v>0</v>
      </c>
      <c r="F388" s="1734">
        <v>201200001</v>
      </c>
      <c r="G388" s="1736">
        <v>0</v>
      </c>
      <c r="H388" s="1734">
        <v>1</v>
      </c>
      <c r="I388" s="1737" t="s">
        <v>7690</v>
      </c>
      <c r="J388" s="1737" t="s">
        <v>7690</v>
      </c>
      <c r="K388" s="1738" t="s">
        <v>4479</v>
      </c>
      <c r="L388" s="1734" t="s">
        <v>1526</v>
      </c>
      <c r="M388" s="1734">
        <v>1</v>
      </c>
      <c r="N388" s="1734">
        <v>100</v>
      </c>
      <c r="O388" s="1734">
        <v>103</v>
      </c>
      <c r="P388" s="1734">
        <v>106</v>
      </c>
      <c r="Q388" s="1734">
        <v>107</v>
      </c>
      <c r="R388" s="1734">
        <v>400800001</v>
      </c>
      <c r="S388" s="1734">
        <v>1271</v>
      </c>
      <c r="T388" s="1734">
        <v>100000</v>
      </c>
      <c r="U388" s="1739" t="s">
        <v>6763</v>
      </c>
      <c r="V388" s="1734">
        <v>0</v>
      </c>
      <c r="W388" s="1739" t="s">
        <v>6763</v>
      </c>
      <c r="X388" s="1740" t="s">
        <v>6764</v>
      </c>
      <c r="Y388" s="230" t="s">
        <v>6926</v>
      </c>
    </row>
    <row r="389" spans="1:25">
      <c r="A389" s="1733">
        <v>401119</v>
      </c>
      <c r="B389" s="1734">
        <v>150</v>
      </c>
      <c r="C389" s="1734">
        <v>2</v>
      </c>
      <c r="D389" s="1735">
        <v>1</v>
      </c>
      <c r="E389" s="1734">
        <v>0</v>
      </c>
      <c r="F389" s="1734">
        <v>201200001</v>
      </c>
      <c r="G389" s="1736">
        <v>0</v>
      </c>
      <c r="H389" s="1734">
        <v>1</v>
      </c>
      <c r="I389" s="1737" t="s">
        <v>7691</v>
      </c>
      <c r="J389" s="1737" t="s">
        <v>7691</v>
      </c>
      <c r="K389" s="1738" t="s">
        <v>4480</v>
      </c>
      <c r="L389" s="1734" t="s">
        <v>1538</v>
      </c>
      <c r="M389" s="1734">
        <v>1</v>
      </c>
      <c r="N389" s="1734">
        <v>100</v>
      </c>
      <c r="O389" s="1734">
        <v>103</v>
      </c>
      <c r="P389" s="1734">
        <v>106</v>
      </c>
      <c r="Q389" s="1734">
        <v>107</v>
      </c>
      <c r="R389" s="1734">
        <v>400900001</v>
      </c>
      <c r="S389" s="1734">
        <v>1275</v>
      </c>
      <c r="T389" s="1734">
        <v>100000</v>
      </c>
      <c r="U389" s="1739" t="s">
        <v>6934</v>
      </c>
      <c r="V389" s="1734">
        <v>0</v>
      </c>
      <c r="W389" s="1739" t="s">
        <v>6934</v>
      </c>
      <c r="X389" s="1740" t="s">
        <v>6935</v>
      </c>
      <c r="Y389" s="230" t="s">
        <v>6926</v>
      </c>
    </row>
    <row r="390" spans="1:25">
      <c r="A390" s="1733">
        <v>401120</v>
      </c>
      <c r="B390" s="1734">
        <v>150</v>
      </c>
      <c r="C390" s="1734">
        <v>2</v>
      </c>
      <c r="D390" s="1735">
        <v>1</v>
      </c>
      <c r="E390" s="1734">
        <v>0</v>
      </c>
      <c r="F390" s="1734">
        <v>201200001</v>
      </c>
      <c r="G390" s="1736">
        <v>0</v>
      </c>
      <c r="H390" s="1734">
        <v>1</v>
      </c>
      <c r="I390" s="1737" t="s">
        <v>7692</v>
      </c>
      <c r="J390" s="1737" t="s">
        <v>7692</v>
      </c>
      <c r="K390" s="1738" t="s">
        <v>4481</v>
      </c>
      <c r="L390" s="1734" t="s">
        <v>1964</v>
      </c>
      <c r="M390" s="1734">
        <v>1</v>
      </c>
      <c r="N390" s="1734">
        <v>100</v>
      </c>
      <c r="O390" s="1734">
        <v>103</v>
      </c>
      <c r="P390" s="1734">
        <v>106</v>
      </c>
      <c r="Q390" s="1734">
        <v>107</v>
      </c>
      <c r="R390" s="1734">
        <v>401000001</v>
      </c>
      <c r="S390" s="1734">
        <v>1278</v>
      </c>
      <c r="T390" s="1734">
        <v>100000</v>
      </c>
      <c r="U390" s="1739" t="s">
        <v>6769</v>
      </c>
      <c r="V390" s="1734">
        <v>0</v>
      </c>
      <c r="W390" s="1739" t="s">
        <v>6769</v>
      </c>
      <c r="X390" s="1740" t="s">
        <v>6770</v>
      </c>
      <c r="Y390" s="230" t="s">
        <v>6926</v>
      </c>
    </row>
    <row r="391" spans="1:25">
      <c r="A391" s="1733">
        <v>401121</v>
      </c>
      <c r="B391" s="1741">
        <v>150</v>
      </c>
      <c r="C391" s="1741">
        <v>2</v>
      </c>
      <c r="D391" s="1735">
        <v>1</v>
      </c>
      <c r="E391" s="1741">
        <v>0</v>
      </c>
      <c r="F391" s="1741">
        <v>201200001</v>
      </c>
      <c r="G391" s="1742">
        <v>0</v>
      </c>
      <c r="H391" s="1741">
        <v>1</v>
      </c>
      <c r="I391" s="1737" t="s">
        <v>7693</v>
      </c>
      <c r="J391" s="1737" t="s">
        <v>7693</v>
      </c>
      <c r="K391" s="1743" t="s">
        <v>6936</v>
      </c>
      <c r="L391" s="1741" t="s">
        <v>1965</v>
      </c>
      <c r="M391" s="1741">
        <v>1</v>
      </c>
      <c r="N391" s="1741">
        <v>100</v>
      </c>
      <c r="O391" s="1741">
        <v>103</v>
      </c>
      <c r="P391" s="1741">
        <v>106</v>
      </c>
      <c r="Q391" s="1741">
        <v>107</v>
      </c>
      <c r="R391" s="1741">
        <v>401100001</v>
      </c>
      <c r="S391" s="1741">
        <v>1281</v>
      </c>
      <c r="T391" s="1741">
        <v>100000</v>
      </c>
      <c r="U391" s="1744" t="s">
        <v>6937</v>
      </c>
      <c r="V391" s="1741">
        <v>0</v>
      </c>
      <c r="W391" s="1744" t="s">
        <v>6937</v>
      </c>
      <c r="X391" s="1745" t="s">
        <v>6938</v>
      </c>
      <c r="Y391" s="230" t="s">
        <v>6926</v>
      </c>
    </row>
    <row r="392" spans="1:25">
      <c r="A392" s="1218">
        <v>420131</v>
      </c>
      <c r="B392" s="1219">
        <v>150</v>
      </c>
      <c r="C392" s="1219">
        <v>11</v>
      </c>
      <c r="D392" s="1219">
        <v>1</v>
      </c>
      <c r="E392" s="1219">
        <v>0</v>
      </c>
      <c r="F392" s="1219">
        <v>201200001</v>
      </c>
      <c r="G392" s="1220">
        <v>0</v>
      </c>
      <c r="H392" s="1219">
        <v>1</v>
      </c>
      <c r="I392" s="1221" t="s">
        <v>7694</v>
      </c>
      <c r="J392" s="1221" t="s">
        <v>7694</v>
      </c>
      <c r="K392" s="1222" t="s">
        <v>3676</v>
      </c>
      <c r="L392" s="1219" t="s">
        <v>6846</v>
      </c>
      <c r="M392" s="1219">
        <v>1</v>
      </c>
      <c r="N392" s="1219">
        <v>100</v>
      </c>
      <c r="O392" s="1219">
        <v>103</v>
      </c>
      <c r="P392" s="1219">
        <v>106</v>
      </c>
      <c r="Q392" s="1219">
        <v>107</v>
      </c>
      <c r="R392" s="1225">
        <v>420000101</v>
      </c>
      <c r="S392" s="1226">
        <v>5182</v>
      </c>
      <c r="T392" s="1219">
        <v>100000</v>
      </c>
      <c r="U392" s="1223" t="s">
        <v>6847</v>
      </c>
      <c r="V392" s="1219">
        <v>0</v>
      </c>
      <c r="W392" s="1223" t="s">
        <v>3706</v>
      </c>
      <c r="X392" s="1224" t="s">
        <v>3727</v>
      </c>
      <c r="Y392" s="230" t="s">
        <v>6926</v>
      </c>
    </row>
    <row r="393" spans="1:25">
      <c r="A393" s="1218">
        <v>420132</v>
      </c>
      <c r="B393" s="1219">
        <v>150</v>
      </c>
      <c r="C393" s="1219">
        <v>11</v>
      </c>
      <c r="D393" s="1219">
        <v>1</v>
      </c>
      <c r="E393" s="1219">
        <v>0</v>
      </c>
      <c r="F393" s="1219">
        <v>201200001</v>
      </c>
      <c r="G393" s="1220">
        <v>0</v>
      </c>
      <c r="H393" s="1219">
        <v>1</v>
      </c>
      <c r="I393" s="1221" t="s">
        <v>7695</v>
      </c>
      <c r="J393" s="1221" t="s">
        <v>7695</v>
      </c>
      <c r="K393" s="1222" t="s">
        <v>3678</v>
      </c>
      <c r="L393" s="1219" t="s">
        <v>6846</v>
      </c>
      <c r="M393" s="1219">
        <v>1</v>
      </c>
      <c r="N393" s="1219">
        <v>100</v>
      </c>
      <c r="O393" s="1219">
        <v>103</v>
      </c>
      <c r="P393" s="1219">
        <v>106</v>
      </c>
      <c r="Q393" s="1219">
        <v>107</v>
      </c>
      <c r="R393" s="1225">
        <v>420000102</v>
      </c>
      <c r="S393" s="1226">
        <v>5182</v>
      </c>
      <c r="T393" s="1219">
        <v>100000</v>
      </c>
      <c r="U393" s="1223" t="s">
        <v>3707</v>
      </c>
      <c r="V393" s="1219">
        <v>0</v>
      </c>
      <c r="W393" s="1223" t="s">
        <v>3707</v>
      </c>
      <c r="X393" s="1224" t="s">
        <v>3728</v>
      </c>
      <c r="Y393" s="230" t="s">
        <v>6926</v>
      </c>
    </row>
    <row r="394" spans="1:25">
      <c r="A394" s="1218">
        <v>420133</v>
      </c>
      <c r="B394" s="1219">
        <v>150</v>
      </c>
      <c r="C394" s="1219">
        <v>11</v>
      </c>
      <c r="D394" s="1219">
        <v>1</v>
      </c>
      <c r="E394" s="1219">
        <v>0</v>
      </c>
      <c r="F394" s="1219">
        <v>201200001</v>
      </c>
      <c r="G394" s="1220">
        <v>0</v>
      </c>
      <c r="H394" s="1219">
        <v>1</v>
      </c>
      <c r="I394" s="1221" t="s">
        <v>7696</v>
      </c>
      <c r="J394" s="1221" t="s">
        <v>7696</v>
      </c>
      <c r="K394" s="1222" t="s">
        <v>3052</v>
      </c>
      <c r="L394" s="1219" t="s">
        <v>6846</v>
      </c>
      <c r="M394" s="1219">
        <v>1</v>
      </c>
      <c r="N394" s="1219">
        <v>100</v>
      </c>
      <c r="O394" s="1219">
        <v>103</v>
      </c>
      <c r="P394" s="1219">
        <v>106</v>
      </c>
      <c r="Q394" s="1219">
        <v>107</v>
      </c>
      <c r="R394" s="1225">
        <v>420000103</v>
      </c>
      <c r="S394" s="1226">
        <v>5182</v>
      </c>
      <c r="T394" s="1219">
        <v>100000</v>
      </c>
      <c r="U394" s="1223" t="s">
        <v>3708</v>
      </c>
      <c r="V394" s="1219">
        <v>0</v>
      </c>
      <c r="W394" s="1223" t="s">
        <v>3708</v>
      </c>
      <c r="X394" s="1224" t="s">
        <v>3054</v>
      </c>
      <c r="Y394" s="230" t="s">
        <v>6926</v>
      </c>
    </row>
    <row r="395" spans="1:25">
      <c r="A395" s="1218">
        <v>420134</v>
      </c>
      <c r="B395" s="1219">
        <v>150</v>
      </c>
      <c r="C395" s="1219">
        <v>11</v>
      </c>
      <c r="D395" s="1219">
        <v>1</v>
      </c>
      <c r="E395" s="1219">
        <v>0</v>
      </c>
      <c r="F395" s="1219">
        <v>201200001</v>
      </c>
      <c r="G395" s="1220">
        <v>0</v>
      </c>
      <c r="H395" s="1219">
        <v>1</v>
      </c>
      <c r="I395" s="1221" t="s">
        <v>7697</v>
      </c>
      <c r="J395" s="1221" t="s">
        <v>7697</v>
      </c>
      <c r="K395" s="1222" t="s">
        <v>3136</v>
      </c>
      <c r="L395" s="1219" t="s">
        <v>6846</v>
      </c>
      <c r="M395" s="1219">
        <v>1</v>
      </c>
      <c r="N395" s="1219">
        <v>100</v>
      </c>
      <c r="O395" s="1219">
        <v>103</v>
      </c>
      <c r="P395" s="1219">
        <v>106</v>
      </c>
      <c r="Q395" s="1219">
        <v>107</v>
      </c>
      <c r="R395" s="1225">
        <v>420000104</v>
      </c>
      <c r="S395" s="1226">
        <v>5182</v>
      </c>
      <c r="T395" s="1219">
        <v>100000</v>
      </c>
      <c r="U395" s="1223" t="s">
        <v>3709</v>
      </c>
      <c r="V395" s="1219">
        <v>0</v>
      </c>
      <c r="W395" s="1223" t="s">
        <v>3709</v>
      </c>
      <c r="X395" s="1224" t="s">
        <v>3118</v>
      </c>
      <c r="Y395" s="230" t="s">
        <v>6926</v>
      </c>
    </row>
    <row r="396" spans="1:25">
      <c r="A396" s="1218">
        <v>420135</v>
      </c>
      <c r="B396" s="1219">
        <v>150</v>
      </c>
      <c r="C396" s="1219">
        <v>11</v>
      </c>
      <c r="D396" s="1219">
        <v>1</v>
      </c>
      <c r="E396" s="1219">
        <v>0</v>
      </c>
      <c r="F396" s="1219">
        <v>201200001</v>
      </c>
      <c r="G396" s="1220">
        <v>0</v>
      </c>
      <c r="H396" s="1219">
        <v>1</v>
      </c>
      <c r="I396" s="1221" t="s">
        <v>7698</v>
      </c>
      <c r="J396" s="1221" t="s">
        <v>7698</v>
      </c>
      <c r="K396" s="1222" t="s">
        <v>3175</v>
      </c>
      <c r="L396" s="1219" t="s">
        <v>6846</v>
      </c>
      <c r="M396" s="1219">
        <v>1</v>
      </c>
      <c r="N396" s="1219">
        <v>100</v>
      </c>
      <c r="O396" s="1219">
        <v>103</v>
      </c>
      <c r="P396" s="1219">
        <v>106</v>
      </c>
      <c r="Q396" s="1219">
        <v>107</v>
      </c>
      <c r="R396" s="1225">
        <v>420000105</v>
      </c>
      <c r="S396" s="1226">
        <v>5182</v>
      </c>
      <c r="T396" s="1219">
        <v>100000</v>
      </c>
      <c r="U396" s="1223" t="s">
        <v>3710</v>
      </c>
      <c r="V396" s="1219">
        <v>0</v>
      </c>
      <c r="W396" s="1223" t="s">
        <v>3710</v>
      </c>
      <c r="X396" s="1224" t="s">
        <v>3177</v>
      </c>
      <c r="Y396" s="230" t="s">
        <v>6926</v>
      </c>
    </row>
    <row r="397" spans="1:25">
      <c r="A397" s="1218">
        <v>420136</v>
      </c>
      <c r="B397" s="1219">
        <v>150</v>
      </c>
      <c r="C397" s="1219">
        <v>11</v>
      </c>
      <c r="D397" s="1219">
        <v>1</v>
      </c>
      <c r="E397" s="1219">
        <v>0</v>
      </c>
      <c r="F397" s="1219">
        <v>201200001</v>
      </c>
      <c r="G397" s="1220">
        <v>0</v>
      </c>
      <c r="H397" s="1219">
        <v>1</v>
      </c>
      <c r="I397" s="1221" t="s">
        <v>7699</v>
      </c>
      <c r="J397" s="1221" t="s">
        <v>7699</v>
      </c>
      <c r="K397" s="1222" t="s">
        <v>3201</v>
      </c>
      <c r="L397" s="1219" t="s">
        <v>6846</v>
      </c>
      <c r="M397" s="1219">
        <v>1</v>
      </c>
      <c r="N397" s="1219">
        <v>100</v>
      </c>
      <c r="O397" s="1219">
        <v>103</v>
      </c>
      <c r="P397" s="1219">
        <v>106</v>
      </c>
      <c r="Q397" s="1219">
        <v>107</v>
      </c>
      <c r="R397" s="1225">
        <v>420000106</v>
      </c>
      <c r="S397" s="1226">
        <v>5182</v>
      </c>
      <c r="T397" s="1219">
        <v>100000</v>
      </c>
      <c r="U397" s="1223" t="s">
        <v>3711</v>
      </c>
      <c r="V397" s="1219">
        <v>0</v>
      </c>
      <c r="W397" s="1223" t="s">
        <v>3711</v>
      </c>
      <c r="X397" s="1224" t="s">
        <v>3194</v>
      </c>
      <c r="Y397" s="230" t="s">
        <v>6926</v>
      </c>
    </row>
    <row r="398" spans="1:25">
      <c r="A398" s="1218">
        <v>420137</v>
      </c>
      <c r="B398" s="1219">
        <v>150</v>
      </c>
      <c r="C398" s="1219">
        <v>11</v>
      </c>
      <c r="D398" s="1219">
        <v>1</v>
      </c>
      <c r="E398" s="1219">
        <v>0</v>
      </c>
      <c r="F398" s="1219">
        <v>201200001</v>
      </c>
      <c r="G398" s="1220">
        <v>0</v>
      </c>
      <c r="H398" s="1219">
        <v>1</v>
      </c>
      <c r="I398" s="1221" t="s">
        <v>7700</v>
      </c>
      <c r="J398" s="1221" t="s">
        <v>7700</v>
      </c>
      <c r="K398" s="1222" t="s">
        <v>3289</v>
      </c>
      <c r="L398" s="1219" t="s">
        <v>6846</v>
      </c>
      <c r="M398" s="1219">
        <v>1</v>
      </c>
      <c r="N398" s="1219">
        <v>100</v>
      </c>
      <c r="O398" s="1219">
        <v>103</v>
      </c>
      <c r="P398" s="1219">
        <v>106</v>
      </c>
      <c r="Q398" s="1219">
        <v>107</v>
      </c>
      <c r="R398" s="1225">
        <v>420000107</v>
      </c>
      <c r="S398" s="1226">
        <v>5182</v>
      </c>
      <c r="T398" s="1219">
        <v>100000</v>
      </c>
      <c r="U398" s="1223" t="s">
        <v>3712</v>
      </c>
      <c r="V398" s="1219">
        <v>0</v>
      </c>
      <c r="W398" s="1223" t="s">
        <v>3712</v>
      </c>
      <c r="X398" s="1224" t="s">
        <v>3299</v>
      </c>
      <c r="Y398" s="230" t="s">
        <v>6926</v>
      </c>
    </row>
    <row r="399" spans="1:25">
      <c r="A399" s="1218">
        <v>420138</v>
      </c>
      <c r="B399" s="1219">
        <v>150</v>
      </c>
      <c r="C399" s="1219">
        <v>11</v>
      </c>
      <c r="D399" s="1219">
        <v>1</v>
      </c>
      <c r="E399" s="1219">
        <v>0</v>
      </c>
      <c r="F399" s="1219">
        <v>201200001</v>
      </c>
      <c r="G399" s="1220">
        <v>0</v>
      </c>
      <c r="H399" s="1219">
        <v>1</v>
      </c>
      <c r="I399" s="1221" t="s">
        <v>7701</v>
      </c>
      <c r="J399" s="1221" t="s">
        <v>7701</v>
      </c>
      <c r="K399" s="1222" t="s">
        <v>3325</v>
      </c>
      <c r="L399" s="1219" t="s">
        <v>6846</v>
      </c>
      <c r="M399" s="1219">
        <v>1</v>
      </c>
      <c r="N399" s="1219">
        <v>100</v>
      </c>
      <c r="O399" s="1219">
        <v>103</v>
      </c>
      <c r="P399" s="1219">
        <v>106</v>
      </c>
      <c r="Q399" s="1219">
        <v>107</v>
      </c>
      <c r="R399" s="1225">
        <v>420000108</v>
      </c>
      <c r="S399" s="1226">
        <v>5182</v>
      </c>
      <c r="T399" s="1219">
        <v>100000</v>
      </c>
      <c r="U399" s="1223" t="s">
        <v>3713</v>
      </c>
      <c r="V399" s="1219">
        <v>0</v>
      </c>
      <c r="W399" s="1223" t="s">
        <v>3713</v>
      </c>
      <c r="X399" s="1224" t="s">
        <v>3333</v>
      </c>
      <c r="Y399" s="230" t="s">
        <v>6926</v>
      </c>
    </row>
    <row r="400" spans="1:25">
      <c r="A400" s="1218">
        <v>420139</v>
      </c>
      <c r="B400" s="1219">
        <v>150</v>
      </c>
      <c r="C400" s="1219">
        <v>11</v>
      </c>
      <c r="D400" s="1219">
        <v>1</v>
      </c>
      <c r="E400" s="1219">
        <v>0</v>
      </c>
      <c r="F400" s="1219">
        <v>201200001</v>
      </c>
      <c r="G400" s="1220">
        <v>0</v>
      </c>
      <c r="H400" s="1219">
        <v>1</v>
      </c>
      <c r="I400" s="1221" t="s">
        <v>7702</v>
      </c>
      <c r="J400" s="1221" t="s">
        <v>7702</v>
      </c>
      <c r="K400" s="1222" t="s">
        <v>3366</v>
      </c>
      <c r="L400" s="1219" t="s">
        <v>6846</v>
      </c>
      <c r="M400" s="1219">
        <v>1</v>
      </c>
      <c r="N400" s="1219">
        <v>100</v>
      </c>
      <c r="O400" s="1219">
        <v>103</v>
      </c>
      <c r="P400" s="1219">
        <v>106</v>
      </c>
      <c r="Q400" s="1219">
        <v>107</v>
      </c>
      <c r="R400" s="1225">
        <v>420000109</v>
      </c>
      <c r="S400" s="1226">
        <v>5182</v>
      </c>
      <c r="T400" s="1219">
        <v>100000</v>
      </c>
      <c r="U400" s="1223" t="s">
        <v>3714</v>
      </c>
      <c r="V400" s="1219">
        <v>0</v>
      </c>
      <c r="W400" s="1223" t="s">
        <v>3714</v>
      </c>
      <c r="X400" s="1224" t="s">
        <v>3353</v>
      </c>
      <c r="Y400" s="230" t="s">
        <v>6926</v>
      </c>
    </row>
    <row r="401" spans="1:25">
      <c r="A401" s="1218">
        <v>420140</v>
      </c>
      <c r="B401" s="1219">
        <v>150</v>
      </c>
      <c r="C401" s="1219">
        <v>11</v>
      </c>
      <c r="D401" s="1219">
        <v>1</v>
      </c>
      <c r="E401" s="1219">
        <v>0</v>
      </c>
      <c r="F401" s="1219">
        <v>201200001</v>
      </c>
      <c r="G401" s="1220">
        <v>0</v>
      </c>
      <c r="H401" s="1219">
        <v>1</v>
      </c>
      <c r="I401" s="1221" t="s">
        <v>7703</v>
      </c>
      <c r="J401" s="1221" t="s">
        <v>7703</v>
      </c>
      <c r="K401" s="1222" t="s">
        <v>3375</v>
      </c>
      <c r="L401" s="1219" t="s">
        <v>6846</v>
      </c>
      <c r="M401" s="1219">
        <v>1</v>
      </c>
      <c r="N401" s="1219">
        <v>100</v>
      </c>
      <c r="O401" s="1219">
        <v>103</v>
      </c>
      <c r="P401" s="1219">
        <v>106</v>
      </c>
      <c r="Q401" s="1219">
        <v>107</v>
      </c>
      <c r="R401" s="1225">
        <v>420000110</v>
      </c>
      <c r="S401" s="1226">
        <v>5182</v>
      </c>
      <c r="T401" s="1219">
        <v>100000</v>
      </c>
      <c r="U401" s="1223" t="s">
        <v>3715</v>
      </c>
      <c r="V401" s="1219">
        <v>0</v>
      </c>
      <c r="W401" s="1223" t="s">
        <v>3715</v>
      </c>
      <c r="X401" s="1224" t="s">
        <v>3377</v>
      </c>
      <c r="Y401" s="230" t="s">
        <v>6926</v>
      </c>
    </row>
    <row r="402" spans="1:25">
      <c r="A402" s="1218">
        <v>420141</v>
      </c>
      <c r="B402" s="1219">
        <v>150</v>
      </c>
      <c r="C402" s="1219">
        <v>11</v>
      </c>
      <c r="D402" s="1219">
        <v>1</v>
      </c>
      <c r="E402" s="1219">
        <v>0</v>
      </c>
      <c r="F402" s="1219">
        <v>201200001</v>
      </c>
      <c r="G402" s="1220">
        <v>0</v>
      </c>
      <c r="H402" s="1219">
        <v>1</v>
      </c>
      <c r="I402" s="1221" t="s">
        <v>7704</v>
      </c>
      <c r="J402" s="1221" t="s">
        <v>7704</v>
      </c>
      <c r="K402" s="1222" t="s">
        <v>3417</v>
      </c>
      <c r="L402" s="1219" t="s">
        <v>6846</v>
      </c>
      <c r="M402" s="1219">
        <v>1</v>
      </c>
      <c r="N402" s="1219">
        <v>100</v>
      </c>
      <c r="O402" s="1219">
        <v>103</v>
      </c>
      <c r="P402" s="1219">
        <v>106</v>
      </c>
      <c r="Q402" s="1219">
        <v>107</v>
      </c>
      <c r="R402" s="1225">
        <v>420000111</v>
      </c>
      <c r="S402" s="1226">
        <v>5182</v>
      </c>
      <c r="T402" s="1219">
        <v>100000</v>
      </c>
      <c r="U402" s="1223" t="s">
        <v>3716</v>
      </c>
      <c r="V402" s="1219">
        <v>0</v>
      </c>
      <c r="W402" s="1223" t="s">
        <v>3716</v>
      </c>
      <c r="X402" s="1224" t="s">
        <v>3412</v>
      </c>
      <c r="Y402" s="230" t="s">
        <v>6926</v>
      </c>
    </row>
    <row r="403" spans="1:25">
      <c r="A403" s="1218">
        <v>420142</v>
      </c>
      <c r="B403" s="1219">
        <v>150</v>
      </c>
      <c r="C403" s="1219">
        <v>11</v>
      </c>
      <c r="D403" s="1219">
        <v>1</v>
      </c>
      <c r="E403" s="1219">
        <v>0</v>
      </c>
      <c r="F403" s="1219">
        <v>201200001</v>
      </c>
      <c r="G403" s="1220">
        <v>0</v>
      </c>
      <c r="H403" s="1219">
        <v>1</v>
      </c>
      <c r="I403" s="1221" t="s">
        <v>7705</v>
      </c>
      <c r="J403" s="1221" t="s">
        <v>7705</v>
      </c>
      <c r="K403" s="1222" t="s">
        <v>3423</v>
      </c>
      <c r="L403" s="1219" t="s">
        <v>6846</v>
      </c>
      <c r="M403" s="1219">
        <v>1</v>
      </c>
      <c r="N403" s="1219">
        <v>100</v>
      </c>
      <c r="O403" s="1219">
        <v>103</v>
      </c>
      <c r="P403" s="1219">
        <v>106</v>
      </c>
      <c r="Q403" s="1219">
        <v>107</v>
      </c>
      <c r="R403" s="1225">
        <v>420000112</v>
      </c>
      <c r="S403" s="1226">
        <v>5182</v>
      </c>
      <c r="T403" s="1219">
        <v>100000</v>
      </c>
      <c r="U403" s="1223" t="s">
        <v>3717</v>
      </c>
      <c r="V403" s="1219">
        <v>0</v>
      </c>
      <c r="W403" s="1223" t="s">
        <v>3717</v>
      </c>
      <c r="X403" s="1224" t="s">
        <v>3425</v>
      </c>
      <c r="Y403" s="230" t="s">
        <v>6926</v>
      </c>
    </row>
    <row r="404" spans="1:25">
      <c r="A404" s="1218">
        <v>420143</v>
      </c>
      <c r="B404" s="1219">
        <v>150</v>
      </c>
      <c r="C404" s="1219">
        <v>11</v>
      </c>
      <c r="D404" s="1219">
        <v>1</v>
      </c>
      <c r="E404" s="1219">
        <v>0</v>
      </c>
      <c r="F404" s="1219">
        <v>201200001</v>
      </c>
      <c r="G404" s="1220">
        <v>0</v>
      </c>
      <c r="H404" s="1219">
        <v>1</v>
      </c>
      <c r="I404" s="1221" t="s">
        <v>7706</v>
      </c>
      <c r="J404" s="1221" t="s">
        <v>7706</v>
      </c>
      <c r="K404" s="1222" t="s">
        <v>3689</v>
      </c>
      <c r="L404" s="1219" t="s">
        <v>6846</v>
      </c>
      <c r="M404" s="1219">
        <v>1</v>
      </c>
      <c r="N404" s="1219">
        <v>100</v>
      </c>
      <c r="O404" s="1219">
        <v>103</v>
      </c>
      <c r="P404" s="1219">
        <v>106</v>
      </c>
      <c r="Q404" s="1219">
        <v>107</v>
      </c>
      <c r="R404" s="1225">
        <v>420000113</v>
      </c>
      <c r="S404" s="1226">
        <v>5182</v>
      </c>
      <c r="T404" s="1219">
        <v>100000</v>
      </c>
      <c r="U404" s="1223" t="s">
        <v>3718</v>
      </c>
      <c r="V404" s="1219">
        <v>0</v>
      </c>
      <c r="W404" s="1223" t="s">
        <v>3718</v>
      </c>
      <c r="X404" s="1224" t="s">
        <v>3436</v>
      </c>
      <c r="Y404" s="230" t="s">
        <v>6926</v>
      </c>
    </row>
    <row r="405" spans="1:25">
      <c r="A405" s="1218">
        <v>420144</v>
      </c>
      <c r="B405" s="1219">
        <v>150</v>
      </c>
      <c r="C405" s="1219">
        <v>11</v>
      </c>
      <c r="D405" s="1219">
        <v>1</v>
      </c>
      <c r="E405" s="1219">
        <v>0</v>
      </c>
      <c r="F405" s="1219">
        <v>201200001</v>
      </c>
      <c r="G405" s="1220">
        <v>0</v>
      </c>
      <c r="H405" s="1219">
        <v>1</v>
      </c>
      <c r="I405" s="1221" t="s">
        <v>7707</v>
      </c>
      <c r="J405" s="1221" t="s">
        <v>7707</v>
      </c>
      <c r="K405" s="1222" t="s">
        <v>3691</v>
      </c>
      <c r="L405" s="1219" t="s">
        <v>6846</v>
      </c>
      <c r="M405" s="1219">
        <v>1</v>
      </c>
      <c r="N405" s="1219">
        <v>100</v>
      </c>
      <c r="O405" s="1219">
        <v>103</v>
      </c>
      <c r="P405" s="1219">
        <v>106</v>
      </c>
      <c r="Q405" s="1219">
        <v>107</v>
      </c>
      <c r="R405" s="1225">
        <v>420000114</v>
      </c>
      <c r="S405" s="1226">
        <v>5182</v>
      </c>
      <c r="T405" s="1219">
        <v>100000</v>
      </c>
      <c r="U405" s="1223" t="s">
        <v>3719</v>
      </c>
      <c r="V405" s="1219">
        <v>0</v>
      </c>
      <c r="W405" s="1223" t="s">
        <v>3719</v>
      </c>
      <c r="X405" s="1224" t="s">
        <v>3729</v>
      </c>
      <c r="Y405" s="230" t="s">
        <v>6926</v>
      </c>
    </row>
    <row r="406" spans="1:25">
      <c r="A406" s="1218">
        <v>420145</v>
      </c>
      <c r="B406" s="1219">
        <v>150</v>
      </c>
      <c r="C406" s="1219">
        <v>11</v>
      </c>
      <c r="D406" s="1219">
        <v>1</v>
      </c>
      <c r="E406" s="1219">
        <v>0</v>
      </c>
      <c r="F406" s="1219">
        <v>201200001</v>
      </c>
      <c r="G406" s="1220">
        <v>0</v>
      </c>
      <c r="H406" s="1219">
        <v>1</v>
      </c>
      <c r="I406" s="1221" t="s">
        <v>7708</v>
      </c>
      <c r="J406" s="1221" t="s">
        <v>7708</v>
      </c>
      <c r="K406" s="1222" t="s">
        <v>3693</v>
      </c>
      <c r="L406" s="1219" t="s">
        <v>6846</v>
      </c>
      <c r="M406" s="1219">
        <v>1</v>
      </c>
      <c r="N406" s="1219">
        <v>100</v>
      </c>
      <c r="O406" s="1219">
        <v>103</v>
      </c>
      <c r="P406" s="1219">
        <v>106</v>
      </c>
      <c r="Q406" s="1219">
        <v>107</v>
      </c>
      <c r="R406" s="1225">
        <v>420000115</v>
      </c>
      <c r="S406" s="1226">
        <v>5182</v>
      </c>
      <c r="T406" s="1219">
        <v>100000</v>
      </c>
      <c r="U406" s="1223" t="s">
        <v>3720</v>
      </c>
      <c r="V406" s="1219">
        <v>0</v>
      </c>
      <c r="W406" s="1223" t="s">
        <v>3720</v>
      </c>
      <c r="X406" s="1224" t="s">
        <v>3452</v>
      </c>
      <c r="Y406" s="230" t="s">
        <v>6926</v>
      </c>
    </row>
    <row r="407" spans="1:25">
      <c r="A407" s="1218">
        <v>420146</v>
      </c>
      <c r="B407" s="1219">
        <v>150</v>
      </c>
      <c r="C407" s="1219">
        <v>11</v>
      </c>
      <c r="D407" s="1219">
        <v>1</v>
      </c>
      <c r="E407" s="1219">
        <v>0</v>
      </c>
      <c r="F407" s="1219">
        <v>201200001</v>
      </c>
      <c r="G407" s="1220">
        <v>0</v>
      </c>
      <c r="H407" s="1219">
        <v>1</v>
      </c>
      <c r="I407" s="1221" t="s">
        <v>7709</v>
      </c>
      <c r="J407" s="1221" t="s">
        <v>7709</v>
      </c>
      <c r="K407" s="1222" t="s">
        <v>3695</v>
      </c>
      <c r="L407" s="1219" t="s">
        <v>6846</v>
      </c>
      <c r="M407" s="1219">
        <v>1</v>
      </c>
      <c r="N407" s="1219">
        <v>100</v>
      </c>
      <c r="O407" s="1219">
        <v>103</v>
      </c>
      <c r="P407" s="1219">
        <v>106</v>
      </c>
      <c r="Q407" s="1219">
        <v>107</v>
      </c>
      <c r="R407" s="1225">
        <v>420000116</v>
      </c>
      <c r="S407" s="1226">
        <v>5182</v>
      </c>
      <c r="T407" s="1219">
        <v>100000</v>
      </c>
      <c r="U407" s="1223" t="s">
        <v>3721</v>
      </c>
      <c r="V407" s="1219">
        <v>0</v>
      </c>
      <c r="W407" s="1223" t="s">
        <v>3721</v>
      </c>
      <c r="X407" s="1224" t="s">
        <v>3486</v>
      </c>
      <c r="Y407" s="230" t="s">
        <v>6926</v>
      </c>
    </row>
    <row r="408" spans="1:25">
      <c r="A408" s="1218">
        <v>420147</v>
      </c>
      <c r="B408" s="1219">
        <v>150</v>
      </c>
      <c r="C408" s="1219">
        <v>11</v>
      </c>
      <c r="D408" s="1219">
        <v>1</v>
      </c>
      <c r="E408" s="1219">
        <v>0</v>
      </c>
      <c r="F408" s="1219">
        <v>201200001</v>
      </c>
      <c r="G408" s="1220">
        <v>0</v>
      </c>
      <c r="H408" s="1219">
        <v>1</v>
      </c>
      <c r="I408" s="1221" t="s">
        <v>7710</v>
      </c>
      <c r="J408" s="1221" t="s">
        <v>7710</v>
      </c>
      <c r="K408" s="1222" t="s">
        <v>3697</v>
      </c>
      <c r="L408" s="1219" t="s">
        <v>6846</v>
      </c>
      <c r="M408" s="1219">
        <v>1</v>
      </c>
      <c r="N408" s="1219">
        <v>100</v>
      </c>
      <c r="O408" s="1219">
        <v>103</v>
      </c>
      <c r="P408" s="1219">
        <v>106</v>
      </c>
      <c r="Q408" s="1219">
        <v>107</v>
      </c>
      <c r="R408" s="1225">
        <v>420000117</v>
      </c>
      <c r="S408" s="1226">
        <v>5182</v>
      </c>
      <c r="T408" s="1219">
        <v>100000</v>
      </c>
      <c r="U408" s="1223" t="s">
        <v>3722</v>
      </c>
      <c r="V408" s="1219">
        <v>0</v>
      </c>
      <c r="W408" s="1223" t="s">
        <v>3722</v>
      </c>
      <c r="X408" s="1224" t="s">
        <v>3496</v>
      </c>
      <c r="Y408" s="230" t="s">
        <v>6926</v>
      </c>
    </row>
    <row r="409" spans="1:25">
      <c r="A409" s="1218">
        <v>420148</v>
      </c>
      <c r="B409" s="1219">
        <v>150</v>
      </c>
      <c r="C409" s="1219">
        <v>11</v>
      </c>
      <c r="D409" s="1219">
        <v>1</v>
      </c>
      <c r="E409" s="1219">
        <v>0</v>
      </c>
      <c r="F409" s="1219">
        <v>201200001</v>
      </c>
      <c r="G409" s="1220">
        <v>0</v>
      </c>
      <c r="H409" s="1219">
        <v>1</v>
      </c>
      <c r="I409" s="1221" t="s">
        <v>7711</v>
      </c>
      <c r="J409" s="1221" t="s">
        <v>7711</v>
      </c>
      <c r="K409" s="1222" t="s">
        <v>3699</v>
      </c>
      <c r="L409" s="1219" t="s">
        <v>6846</v>
      </c>
      <c r="M409" s="1219">
        <v>1</v>
      </c>
      <c r="N409" s="1219">
        <v>100</v>
      </c>
      <c r="O409" s="1219">
        <v>103</v>
      </c>
      <c r="P409" s="1219">
        <v>106</v>
      </c>
      <c r="Q409" s="1219">
        <v>107</v>
      </c>
      <c r="R409" s="1225">
        <v>420000118</v>
      </c>
      <c r="S409" s="1226">
        <v>5182</v>
      </c>
      <c r="T409" s="1219">
        <v>100000</v>
      </c>
      <c r="U409" s="1223" t="s">
        <v>6851</v>
      </c>
      <c r="V409" s="1219">
        <v>0</v>
      </c>
      <c r="W409" s="1223" t="s">
        <v>3723</v>
      </c>
      <c r="X409" s="1224" t="s">
        <v>3730</v>
      </c>
      <c r="Y409" s="230" t="s">
        <v>6926</v>
      </c>
    </row>
    <row r="410" spans="1:25">
      <c r="A410" s="1218">
        <v>420149</v>
      </c>
      <c r="B410" s="1219">
        <v>150</v>
      </c>
      <c r="C410" s="1219">
        <v>11</v>
      </c>
      <c r="D410" s="1219">
        <v>1</v>
      </c>
      <c r="E410" s="1219">
        <v>0</v>
      </c>
      <c r="F410" s="1219">
        <v>201200001</v>
      </c>
      <c r="G410" s="1220">
        <v>0</v>
      </c>
      <c r="H410" s="1219">
        <v>1</v>
      </c>
      <c r="I410" s="1221" t="s">
        <v>7712</v>
      </c>
      <c r="J410" s="1221" t="s">
        <v>7712</v>
      </c>
      <c r="K410" s="1222" t="s">
        <v>3701</v>
      </c>
      <c r="L410" s="1219" t="s">
        <v>6846</v>
      </c>
      <c r="M410" s="1219">
        <v>1</v>
      </c>
      <c r="N410" s="1219">
        <v>100</v>
      </c>
      <c r="O410" s="1219">
        <v>103</v>
      </c>
      <c r="P410" s="1219">
        <v>106</v>
      </c>
      <c r="Q410" s="1219">
        <v>107</v>
      </c>
      <c r="R410" s="1225">
        <v>420000119</v>
      </c>
      <c r="S410" s="1226">
        <v>5182</v>
      </c>
      <c r="T410" s="1219">
        <v>100000</v>
      </c>
      <c r="U410" s="1223" t="s">
        <v>6939</v>
      </c>
      <c r="V410" s="1219">
        <v>0</v>
      </c>
      <c r="W410" s="1223" t="s">
        <v>3724</v>
      </c>
      <c r="X410" s="1224" t="s">
        <v>3511</v>
      </c>
      <c r="Y410" s="230" t="s">
        <v>6926</v>
      </c>
    </row>
    <row r="411" spans="1:25">
      <c r="A411" s="1218">
        <v>420150</v>
      </c>
      <c r="B411" s="1219">
        <v>150</v>
      </c>
      <c r="C411" s="1219">
        <v>11</v>
      </c>
      <c r="D411" s="1219">
        <v>1</v>
      </c>
      <c r="E411" s="1219">
        <v>0</v>
      </c>
      <c r="F411" s="1219">
        <v>201200001</v>
      </c>
      <c r="G411" s="1220">
        <v>0</v>
      </c>
      <c r="H411" s="1219">
        <v>1</v>
      </c>
      <c r="I411" s="1221" t="s">
        <v>7713</v>
      </c>
      <c r="J411" s="1221" t="s">
        <v>7713</v>
      </c>
      <c r="K411" s="1222" t="s">
        <v>3703</v>
      </c>
      <c r="L411" s="1219" t="s">
        <v>6846</v>
      </c>
      <c r="M411" s="1219">
        <v>1</v>
      </c>
      <c r="N411" s="1219">
        <v>100</v>
      </c>
      <c r="O411" s="1219">
        <v>103</v>
      </c>
      <c r="P411" s="1219">
        <v>106</v>
      </c>
      <c r="Q411" s="1219">
        <v>107</v>
      </c>
      <c r="R411" s="1225">
        <v>420000120</v>
      </c>
      <c r="S411" s="1226">
        <v>5182</v>
      </c>
      <c r="T411" s="1219">
        <v>100000</v>
      </c>
      <c r="U411" s="1223" t="s">
        <v>3725</v>
      </c>
      <c r="V411" s="1219">
        <v>0</v>
      </c>
      <c r="W411" s="1223" t="s">
        <v>3725</v>
      </c>
      <c r="X411" s="1224" t="s">
        <v>3536</v>
      </c>
      <c r="Y411" s="230" t="s">
        <v>6926</v>
      </c>
    </row>
    <row r="412" spans="1:25">
      <c r="A412" s="1218">
        <v>420151</v>
      </c>
      <c r="B412" s="1219">
        <v>150</v>
      </c>
      <c r="C412" s="1219">
        <v>11</v>
      </c>
      <c r="D412" s="1219">
        <v>1</v>
      </c>
      <c r="E412" s="1219">
        <v>0</v>
      </c>
      <c r="F412" s="1219">
        <v>201200001</v>
      </c>
      <c r="G412" s="1220">
        <v>0</v>
      </c>
      <c r="H412" s="1219">
        <v>1</v>
      </c>
      <c r="I412" s="1221" t="s">
        <v>7714</v>
      </c>
      <c r="J412" s="1221" t="s">
        <v>7714</v>
      </c>
      <c r="K412" s="1222" t="s">
        <v>3705</v>
      </c>
      <c r="L412" s="1219" t="s">
        <v>6846</v>
      </c>
      <c r="M412" s="1219">
        <v>1</v>
      </c>
      <c r="N412" s="1219">
        <v>100</v>
      </c>
      <c r="O412" s="1219">
        <v>103</v>
      </c>
      <c r="P412" s="1219">
        <v>106</v>
      </c>
      <c r="Q412" s="1219">
        <v>107</v>
      </c>
      <c r="R412" s="1225">
        <v>420000121</v>
      </c>
      <c r="S412" s="1226">
        <v>5182</v>
      </c>
      <c r="T412" s="1219">
        <v>100000</v>
      </c>
      <c r="U412" s="1223" t="s">
        <v>3726</v>
      </c>
      <c r="V412" s="1219">
        <v>0</v>
      </c>
      <c r="W412" s="1223" t="s">
        <v>3726</v>
      </c>
      <c r="X412" s="1224" t="s">
        <v>3546</v>
      </c>
      <c r="Y412" s="230" t="s">
        <v>6926</v>
      </c>
    </row>
    <row r="413" spans="1:25">
      <c r="A413" s="1485">
        <v>910132</v>
      </c>
      <c r="B413" s="1180">
        <v>150</v>
      </c>
      <c r="C413" s="1180">
        <v>4</v>
      </c>
      <c r="D413" s="1180">
        <v>1</v>
      </c>
      <c r="E413" s="1180">
        <v>0</v>
      </c>
      <c r="F413" s="1180">
        <v>201200001</v>
      </c>
      <c r="G413" s="1200">
        <v>0</v>
      </c>
      <c r="H413" s="1180">
        <v>1</v>
      </c>
      <c r="I413" s="1488" t="s">
        <v>7715</v>
      </c>
      <c r="J413" s="1488" t="s">
        <v>7715</v>
      </c>
      <c r="K413" s="1746" t="s">
        <v>3743</v>
      </c>
      <c r="L413" s="1180" t="s">
        <v>3744</v>
      </c>
      <c r="M413" s="1180">
        <v>1</v>
      </c>
      <c r="N413" s="1180">
        <v>100</v>
      </c>
      <c r="O413" s="1180">
        <v>103</v>
      </c>
      <c r="P413" s="1180">
        <v>106</v>
      </c>
      <c r="Q413" s="1180">
        <v>107</v>
      </c>
      <c r="R413" s="1180">
        <v>920000001</v>
      </c>
      <c r="S413" s="1181">
        <v>5255</v>
      </c>
      <c r="T413" s="1180">
        <v>100000</v>
      </c>
      <c r="U413" s="1202" t="s">
        <v>4483</v>
      </c>
      <c r="V413" s="1180">
        <v>0</v>
      </c>
      <c r="W413" s="1202" t="s">
        <v>4483</v>
      </c>
      <c r="X413" s="1202" t="s">
        <v>4484</v>
      </c>
      <c r="Y413" s="230" t="s">
        <v>6926</v>
      </c>
    </row>
    <row r="414" spans="1:25">
      <c r="A414" s="1485">
        <v>910133</v>
      </c>
      <c r="B414" s="1180">
        <v>150</v>
      </c>
      <c r="C414" s="1180">
        <v>4</v>
      </c>
      <c r="D414" s="1180">
        <v>1</v>
      </c>
      <c r="E414" s="1180">
        <v>0</v>
      </c>
      <c r="F414" s="1180">
        <v>201200001</v>
      </c>
      <c r="G414" s="1200">
        <v>0</v>
      </c>
      <c r="H414" s="1180">
        <v>1</v>
      </c>
      <c r="I414" s="1488" t="s">
        <v>7716</v>
      </c>
      <c r="J414" s="1488" t="s">
        <v>7716</v>
      </c>
      <c r="K414" s="1375" t="s">
        <v>3749</v>
      </c>
      <c r="L414" s="1210" t="s">
        <v>3744</v>
      </c>
      <c r="M414" s="1210">
        <v>1</v>
      </c>
      <c r="N414" s="1210">
        <v>100</v>
      </c>
      <c r="O414" s="1210">
        <v>103</v>
      </c>
      <c r="P414" s="1210">
        <v>106</v>
      </c>
      <c r="Q414" s="1210">
        <v>107</v>
      </c>
      <c r="R414" s="1210">
        <v>920000002</v>
      </c>
      <c r="S414" s="1210">
        <v>5258</v>
      </c>
      <c r="T414" s="1180">
        <v>100000</v>
      </c>
      <c r="U414" s="1202" t="s">
        <v>3750</v>
      </c>
      <c r="V414" s="1210">
        <v>0</v>
      </c>
      <c r="W414" s="1202" t="s">
        <v>3750</v>
      </c>
      <c r="X414" s="1202" t="s">
        <v>3751</v>
      </c>
      <c r="Y414" s="230" t="s">
        <v>6926</v>
      </c>
    </row>
    <row r="415" spans="1:25">
      <c r="A415" s="1485">
        <v>910134</v>
      </c>
      <c r="B415" s="1180">
        <v>150</v>
      </c>
      <c r="C415" s="1180">
        <v>4</v>
      </c>
      <c r="D415" s="1180">
        <v>1</v>
      </c>
      <c r="E415" s="1180">
        <v>0</v>
      </c>
      <c r="F415" s="1180">
        <v>201200001</v>
      </c>
      <c r="G415" s="1200">
        <v>0</v>
      </c>
      <c r="H415" s="1180">
        <v>1</v>
      </c>
      <c r="I415" s="1488" t="s">
        <v>7717</v>
      </c>
      <c r="J415" s="1488" t="s">
        <v>7717</v>
      </c>
      <c r="K415" s="1375" t="s">
        <v>3753</v>
      </c>
      <c r="L415" s="1180" t="s">
        <v>3744</v>
      </c>
      <c r="M415" s="1180">
        <v>1</v>
      </c>
      <c r="N415" s="1180">
        <v>100</v>
      </c>
      <c r="O415" s="1180">
        <v>103</v>
      </c>
      <c r="P415" s="1180">
        <v>106</v>
      </c>
      <c r="Q415" s="1180">
        <v>107</v>
      </c>
      <c r="R415" s="1180">
        <v>920000003</v>
      </c>
      <c r="S415" s="1181">
        <v>5261</v>
      </c>
      <c r="T415" s="1180">
        <v>100000</v>
      </c>
      <c r="U415" s="1202" t="s">
        <v>3754</v>
      </c>
      <c r="V415" s="1180">
        <v>0</v>
      </c>
      <c r="W415" s="1202" t="s">
        <v>3754</v>
      </c>
      <c r="X415" s="1202" t="s">
        <v>3755</v>
      </c>
      <c r="Y415" s="230" t="s">
        <v>6926</v>
      </c>
    </row>
    <row r="416" spans="1:25">
      <c r="A416" s="1485">
        <v>910135</v>
      </c>
      <c r="B416" s="1180">
        <v>30</v>
      </c>
      <c r="C416" s="1180">
        <v>8</v>
      </c>
      <c r="D416" s="1180">
        <v>1</v>
      </c>
      <c r="E416" s="1180">
        <v>0</v>
      </c>
      <c r="F416" s="1180">
        <v>201200001</v>
      </c>
      <c r="G416" s="1200">
        <v>0</v>
      </c>
      <c r="H416" s="1180">
        <v>1</v>
      </c>
      <c r="I416" s="1488" t="s">
        <v>7718</v>
      </c>
      <c r="J416" s="1488" t="s">
        <v>7718</v>
      </c>
      <c r="K416" s="1746" t="s">
        <v>3765</v>
      </c>
      <c r="L416" s="1180" t="s">
        <v>3744</v>
      </c>
      <c r="M416" s="1180">
        <v>1</v>
      </c>
      <c r="N416" s="1180">
        <v>100</v>
      </c>
      <c r="O416" s="1180">
        <v>103</v>
      </c>
      <c r="P416" s="1180">
        <v>106</v>
      </c>
      <c r="Q416" s="1180">
        <v>107</v>
      </c>
      <c r="R416" s="1180">
        <v>920000004</v>
      </c>
      <c r="S416" s="1181">
        <v>5182</v>
      </c>
      <c r="T416" s="1180">
        <v>200000</v>
      </c>
      <c r="U416" s="1202" t="s">
        <v>4394</v>
      </c>
      <c r="V416" s="1180">
        <v>0</v>
      </c>
      <c r="W416" s="1605" t="s">
        <v>4483</v>
      </c>
      <c r="X416" s="1605" t="s">
        <v>4484</v>
      </c>
      <c r="Y416" s="230" t="s">
        <v>6926</v>
      </c>
    </row>
    <row r="417" spans="1:25">
      <c r="A417" s="1485">
        <v>910136</v>
      </c>
      <c r="B417" s="1180">
        <v>30</v>
      </c>
      <c r="C417" s="1180">
        <v>9</v>
      </c>
      <c r="D417" s="1180">
        <v>1</v>
      </c>
      <c r="E417" s="1180">
        <v>0</v>
      </c>
      <c r="F417" s="1180">
        <v>201200001</v>
      </c>
      <c r="G417" s="1200">
        <v>0</v>
      </c>
      <c r="H417" s="1180">
        <v>1</v>
      </c>
      <c r="I417" s="1488" t="s">
        <v>7719</v>
      </c>
      <c r="J417" s="1488" t="s">
        <v>7719</v>
      </c>
      <c r="K417" s="1494" t="s">
        <v>3767</v>
      </c>
      <c r="L417" s="1180" t="s">
        <v>3744</v>
      </c>
      <c r="M417" s="1180">
        <v>1</v>
      </c>
      <c r="N417" s="1180">
        <v>100</v>
      </c>
      <c r="O417" s="1180">
        <v>103</v>
      </c>
      <c r="P417" s="1180">
        <v>106</v>
      </c>
      <c r="Q417" s="1180">
        <v>107</v>
      </c>
      <c r="R417" s="1180">
        <v>920000005</v>
      </c>
      <c r="S417" s="1181">
        <v>5182</v>
      </c>
      <c r="T417" s="1180">
        <v>200000</v>
      </c>
      <c r="U417" s="1202" t="s">
        <v>4395</v>
      </c>
      <c r="V417" s="1180">
        <v>0</v>
      </c>
      <c r="W417" s="1202" t="s">
        <v>3754</v>
      </c>
      <c r="X417" s="1202" t="s">
        <v>3755</v>
      </c>
      <c r="Y417" s="230" t="s">
        <v>6926</v>
      </c>
    </row>
    <row r="418" spans="1:25">
      <c r="A418" s="1485">
        <v>910137</v>
      </c>
      <c r="B418" s="1180">
        <v>150</v>
      </c>
      <c r="C418" s="1180">
        <v>4</v>
      </c>
      <c r="D418" s="1180">
        <v>1</v>
      </c>
      <c r="E418" s="1180">
        <v>0</v>
      </c>
      <c r="F418" s="1180">
        <v>201200001</v>
      </c>
      <c r="G418" s="1200">
        <v>0</v>
      </c>
      <c r="H418" s="1180">
        <v>1</v>
      </c>
      <c r="I418" s="1488" t="s">
        <v>7720</v>
      </c>
      <c r="J418" s="1488" t="s">
        <v>7720</v>
      </c>
      <c r="K418" s="1746" t="s">
        <v>3759</v>
      </c>
      <c r="L418" s="1180" t="s">
        <v>3744</v>
      </c>
      <c r="M418" s="1180">
        <v>1</v>
      </c>
      <c r="N418" s="1180">
        <v>100</v>
      </c>
      <c r="O418" s="1180">
        <v>103</v>
      </c>
      <c r="P418" s="1180">
        <v>106</v>
      </c>
      <c r="Q418" s="1180">
        <v>107</v>
      </c>
      <c r="R418" s="1180">
        <v>920000006</v>
      </c>
      <c r="S418" s="1181">
        <v>5264</v>
      </c>
      <c r="T418" s="1180">
        <v>100000</v>
      </c>
      <c r="U418" s="1202" t="s">
        <v>4485</v>
      </c>
      <c r="V418" s="1180">
        <v>0</v>
      </c>
      <c r="W418" s="1202" t="s">
        <v>4485</v>
      </c>
      <c r="X418" s="1202" t="s">
        <v>4486</v>
      </c>
      <c r="Y418" s="230" t="s">
        <v>6926</v>
      </c>
    </row>
    <row r="419" spans="1:25">
      <c r="A419" s="1485">
        <v>910138</v>
      </c>
      <c r="B419" s="1180">
        <v>150</v>
      </c>
      <c r="C419" s="1180">
        <v>4</v>
      </c>
      <c r="D419" s="1180">
        <v>1</v>
      </c>
      <c r="E419" s="1180">
        <v>0</v>
      </c>
      <c r="F419" s="1180">
        <v>201200001</v>
      </c>
      <c r="G419" s="1200">
        <v>0</v>
      </c>
      <c r="H419" s="1180">
        <v>1</v>
      </c>
      <c r="I419" s="1488" t="s">
        <v>7721</v>
      </c>
      <c r="J419" s="1488" t="s">
        <v>7721</v>
      </c>
      <c r="K419" s="1375" t="s">
        <v>3761</v>
      </c>
      <c r="L419" s="1180" t="s">
        <v>3744</v>
      </c>
      <c r="M419" s="1180">
        <v>1</v>
      </c>
      <c r="N419" s="1180">
        <v>100</v>
      </c>
      <c r="O419" s="1180">
        <v>103</v>
      </c>
      <c r="P419" s="1180">
        <v>106</v>
      </c>
      <c r="Q419" s="1180">
        <v>107</v>
      </c>
      <c r="R419" s="1180">
        <v>920000007</v>
      </c>
      <c r="S419" s="1181">
        <v>5267</v>
      </c>
      <c r="T419" s="1180">
        <v>100000</v>
      </c>
      <c r="U419" s="1202" t="s">
        <v>4487</v>
      </c>
      <c r="V419" s="1180">
        <v>0</v>
      </c>
      <c r="W419" s="1202" t="s">
        <v>4487</v>
      </c>
      <c r="X419" s="1202" t="s">
        <v>4488</v>
      </c>
      <c r="Y419" s="230" t="s">
        <v>6926</v>
      </c>
    </row>
    <row r="420" spans="1:25">
      <c r="A420" s="1485">
        <v>910139</v>
      </c>
      <c r="B420" s="1180">
        <v>150</v>
      </c>
      <c r="C420" s="1180">
        <v>4</v>
      </c>
      <c r="D420" s="1180">
        <v>1</v>
      </c>
      <c r="E420" s="1180">
        <v>0</v>
      </c>
      <c r="F420" s="1180">
        <v>201200001</v>
      </c>
      <c r="G420" s="1200">
        <v>0</v>
      </c>
      <c r="H420" s="1180">
        <v>1</v>
      </c>
      <c r="I420" s="1488" t="s">
        <v>7722</v>
      </c>
      <c r="J420" s="1488" t="s">
        <v>7722</v>
      </c>
      <c r="K420" s="1375" t="s">
        <v>3763</v>
      </c>
      <c r="L420" s="1180" t="s">
        <v>3744</v>
      </c>
      <c r="M420" s="1180">
        <v>1</v>
      </c>
      <c r="N420" s="1180">
        <v>100</v>
      </c>
      <c r="O420" s="1180">
        <v>103</v>
      </c>
      <c r="P420" s="1180">
        <v>106</v>
      </c>
      <c r="Q420" s="1180">
        <v>107</v>
      </c>
      <c r="R420" s="1180">
        <v>920000008</v>
      </c>
      <c r="S420" s="1181">
        <v>5270</v>
      </c>
      <c r="T420" s="1180">
        <v>100000</v>
      </c>
      <c r="U420" s="1202" t="s">
        <v>4489</v>
      </c>
      <c r="V420" s="1180">
        <v>0</v>
      </c>
      <c r="W420" s="1202" t="s">
        <v>4489</v>
      </c>
      <c r="X420" s="1202" t="s">
        <v>4490</v>
      </c>
      <c r="Y420" s="230" t="s">
        <v>6926</v>
      </c>
    </row>
    <row r="421" spans="1:25">
      <c r="A421" s="1485">
        <v>910140</v>
      </c>
      <c r="B421" s="1180">
        <v>30</v>
      </c>
      <c r="C421" s="1180">
        <v>8</v>
      </c>
      <c r="D421" s="1180">
        <v>1</v>
      </c>
      <c r="E421" s="1180">
        <v>0</v>
      </c>
      <c r="F421" s="1180">
        <v>201200001</v>
      </c>
      <c r="G421" s="1200">
        <v>0</v>
      </c>
      <c r="H421" s="1180">
        <v>1</v>
      </c>
      <c r="I421" s="1488" t="s">
        <v>7723</v>
      </c>
      <c r="J421" s="1488" t="s">
        <v>7723</v>
      </c>
      <c r="K421" s="1746" t="s">
        <v>4491</v>
      </c>
      <c r="L421" s="1180" t="s">
        <v>3744</v>
      </c>
      <c r="M421" s="1180">
        <v>1</v>
      </c>
      <c r="N421" s="1180">
        <v>100</v>
      </c>
      <c r="O421" s="1180">
        <v>103</v>
      </c>
      <c r="P421" s="1180">
        <v>106</v>
      </c>
      <c r="Q421" s="1180">
        <v>107</v>
      </c>
      <c r="R421" s="1180">
        <v>920000009</v>
      </c>
      <c r="S421" s="1181">
        <v>5182</v>
      </c>
      <c r="T421" s="1180">
        <v>200000</v>
      </c>
      <c r="U421" s="1202" t="s">
        <v>4396</v>
      </c>
      <c r="V421" s="1180">
        <v>0</v>
      </c>
      <c r="W421" s="1202" t="s">
        <v>4485</v>
      </c>
      <c r="X421" s="1202" t="s">
        <v>4486</v>
      </c>
      <c r="Y421" s="230" t="s">
        <v>6926</v>
      </c>
    </row>
    <row r="422" spans="1:25">
      <c r="A422" s="1485">
        <v>910141</v>
      </c>
      <c r="B422" s="1180">
        <v>30</v>
      </c>
      <c r="C422" s="1180">
        <v>9</v>
      </c>
      <c r="D422" s="1180">
        <v>1</v>
      </c>
      <c r="E422" s="1180">
        <v>0</v>
      </c>
      <c r="F422" s="1180">
        <v>201200001</v>
      </c>
      <c r="G422" s="1200">
        <v>0</v>
      </c>
      <c r="H422" s="1180">
        <v>1</v>
      </c>
      <c r="I422" s="1488" t="s">
        <v>7724</v>
      </c>
      <c r="J422" s="1488" t="s">
        <v>7724</v>
      </c>
      <c r="K422" s="1494" t="s">
        <v>4492</v>
      </c>
      <c r="L422" s="1180" t="s">
        <v>3744</v>
      </c>
      <c r="M422" s="1180">
        <v>1</v>
      </c>
      <c r="N422" s="1180">
        <v>100</v>
      </c>
      <c r="O422" s="1180">
        <v>103</v>
      </c>
      <c r="P422" s="1180">
        <v>106</v>
      </c>
      <c r="Q422" s="1180">
        <v>107</v>
      </c>
      <c r="R422" s="1180">
        <v>920000010</v>
      </c>
      <c r="S422" s="1181">
        <v>5182</v>
      </c>
      <c r="T422" s="1180">
        <v>200000</v>
      </c>
      <c r="U422" s="1202" t="s">
        <v>4397</v>
      </c>
      <c r="V422" s="1180">
        <v>0</v>
      </c>
      <c r="W422" s="1202" t="s">
        <v>4485</v>
      </c>
      <c r="X422" s="1202" t="s">
        <v>4486</v>
      </c>
      <c r="Y422" s="230" t="s">
        <v>6926</v>
      </c>
    </row>
    <row r="423" spans="1:25">
      <c r="A423" s="1485">
        <v>910142</v>
      </c>
      <c r="B423" s="1180">
        <v>150</v>
      </c>
      <c r="C423" s="1180">
        <v>4</v>
      </c>
      <c r="D423" s="1180">
        <v>1</v>
      </c>
      <c r="E423" s="1180">
        <v>0</v>
      </c>
      <c r="F423" s="1180">
        <v>201200001</v>
      </c>
      <c r="G423" s="1200">
        <v>0</v>
      </c>
      <c r="H423" s="1180">
        <v>1</v>
      </c>
      <c r="I423" s="1488" t="s">
        <v>7725</v>
      </c>
      <c r="J423" s="1488" t="s">
        <v>7725</v>
      </c>
      <c r="K423" s="1746" t="s">
        <v>3769</v>
      </c>
      <c r="L423" s="1180" t="s">
        <v>3744</v>
      </c>
      <c r="M423" s="1180">
        <v>1</v>
      </c>
      <c r="N423" s="1180">
        <v>100</v>
      </c>
      <c r="O423" s="1180">
        <v>103</v>
      </c>
      <c r="P423" s="1180">
        <v>106</v>
      </c>
      <c r="Q423" s="1180">
        <v>107</v>
      </c>
      <c r="R423" s="1180">
        <v>920000011</v>
      </c>
      <c r="S423" s="1181">
        <v>5273</v>
      </c>
      <c r="T423" s="1180">
        <v>100000</v>
      </c>
      <c r="U423" s="1202" t="s">
        <v>4493</v>
      </c>
      <c r="V423" s="1180">
        <v>0</v>
      </c>
      <c r="W423" s="1202" t="s">
        <v>4493</v>
      </c>
      <c r="X423" s="1202" t="s">
        <v>4432</v>
      </c>
      <c r="Y423" s="230" t="s">
        <v>6926</v>
      </c>
    </row>
    <row r="424" spans="1:25">
      <c r="A424" s="1485">
        <v>910143</v>
      </c>
      <c r="B424" s="1180">
        <v>150</v>
      </c>
      <c r="C424" s="1180">
        <v>4</v>
      </c>
      <c r="D424" s="1180">
        <v>1</v>
      </c>
      <c r="E424" s="1180">
        <v>0</v>
      </c>
      <c r="F424" s="1180">
        <v>201200001</v>
      </c>
      <c r="G424" s="1200">
        <v>0</v>
      </c>
      <c r="H424" s="1180">
        <v>1</v>
      </c>
      <c r="I424" s="1488" t="s">
        <v>7726</v>
      </c>
      <c r="J424" s="1488" t="s">
        <v>7726</v>
      </c>
      <c r="K424" s="1375" t="s">
        <v>3771</v>
      </c>
      <c r="L424" s="1180" t="s">
        <v>3744</v>
      </c>
      <c r="M424" s="1180">
        <v>1</v>
      </c>
      <c r="N424" s="1180">
        <v>100</v>
      </c>
      <c r="O424" s="1180">
        <v>103</v>
      </c>
      <c r="P424" s="1180">
        <v>106</v>
      </c>
      <c r="Q424" s="1180">
        <v>107</v>
      </c>
      <c r="R424" s="1180">
        <v>920000012</v>
      </c>
      <c r="S424" s="1181">
        <v>5276</v>
      </c>
      <c r="T424" s="1180">
        <v>100000</v>
      </c>
      <c r="U424" s="1202" t="s">
        <v>4494</v>
      </c>
      <c r="V424" s="1180">
        <v>0</v>
      </c>
      <c r="W424" s="1202" t="s">
        <v>4494</v>
      </c>
      <c r="X424" s="1202" t="s">
        <v>4433</v>
      </c>
      <c r="Y424" s="230" t="s">
        <v>6926</v>
      </c>
    </row>
    <row r="425" spans="1:25">
      <c r="A425" s="1485">
        <v>910144</v>
      </c>
      <c r="B425" s="1180">
        <v>150</v>
      </c>
      <c r="C425" s="1180">
        <v>4</v>
      </c>
      <c r="D425" s="1180">
        <v>1</v>
      </c>
      <c r="E425" s="1180">
        <v>0</v>
      </c>
      <c r="F425" s="1180">
        <v>201200001</v>
      </c>
      <c r="G425" s="1200">
        <v>0</v>
      </c>
      <c r="H425" s="1180">
        <v>1</v>
      </c>
      <c r="I425" s="1488" t="s">
        <v>7727</v>
      </c>
      <c r="J425" s="1488" t="s">
        <v>7727</v>
      </c>
      <c r="K425" s="1375" t="s">
        <v>3773</v>
      </c>
      <c r="L425" s="1180" t="s">
        <v>3744</v>
      </c>
      <c r="M425" s="1180">
        <v>1</v>
      </c>
      <c r="N425" s="1180">
        <v>100</v>
      </c>
      <c r="O425" s="1180">
        <v>103</v>
      </c>
      <c r="P425" s="1180">
        <v>106</v>
      </c>
      <c r="Q425" s="1180">
        <v>107</v>
      </c>
      <c r="R425" s="1180">
        <v>920000013</v>
      </c>
      <c r="S425" s="1181">
        <v>5279</v>
      </c>
      <c r="T425" s="1180">
        <v>100000</v>
      </c>
      <c r="U425" s="1202" t="s">
        <v>4495</v>
      </c>
      <c r="V425" s="1180">
        <v>0</v>
      </c>
      <c r="W425" s="1202" t="s">
        <v>4495</v>
      </c>
      <c r="X425" s="1202" t="s">
        <v>4434</v>
      </c>
      <c r="Y425" s="230" t="s">
        <v>6926</v>
      </c>
    </row>
    <row r="426" spans="1:25">
      <c r="A426" s="1485">
        <v>910145</v>
      </c>
      <c r="B426" s="1180">
        <v>30</v>
      </c>
      <c r="C426" s="1180">
        <v>8</v>
      </c>
      <c r="D426" s="1180">
        <v>1</v>
      </c>
      <c r="E426" s="1180">
        <v>0</v>
      </c>
      <c r="F426" s="1180">
        <v>201200001</v>
      </c>
      <c r="G426" s="1200">
        <v>0</v>
      </c>
      <c r="H426" s="1180">
        <v>1</v>
      </c>
      <c r="I426" s="1488" t="s">
        <v>7728</v>
      </c>
      <c r="J426" s="1488" t="s">
        <v>7728</v>
      </c>
      <c r="K426" s="1746" t="s">
        <v>3775</v>
      </c>
      <c r="L426" s="1180" t="s">
        <v>3744</v>
      </c>
      <c r="M426" s="1180">
        <v>1</v>
      </c>
      <c r="N426" s="1180">
        <v>100</v>
      </c>
      <c r="O426" s="1180">
        <v>103</v>
      </c>
      <c r="P426" s="1180">
        <v>106</v>
      </c>
      <c r="Q426" s="1180">
        <v>107</v>
      </c>
      <c r="R426" s="1180">
        <v>920000014</v>
      </c>
      <c r="S426" s="1181">
        <v>5182</v>
      </c>
      <c r="T426" s="1180">
        <v>200000</v>
      </c>
      <c r="U426" s="1202" t="s">
        <v>4576</v>
      </c>
      <c r="V426" s="1180">
        <v>0</v>
      </c>
      <c r="W426" s="1202" t="s">
        <v>4493</v>
      </c>
      <c r="X426" s="1202" t="s">
        <v>4435</v>
      </c>
      <c r="Y426" s="230" t="s">
        <v>6926</v>
      </c>
    </row>
    <row r="427" spans="1:25">
      <c r="A427" s="1485">
        <v>910146</v>
      </c>
      <c r="B427" s="1180">
        <v>30</v>
      </c>
      <c r="C427" s="1180">
        <v>9</v>
      </c>
      <c r="D427" s="1180">
        <v>1</v>
      </c>
      <c r="E427" s="1180">
        <v>0</v>
      </c>
      <c r="F427" s="1180">
        <v>201200001</v>
      </c>
      <c r="G427" s="1200">
        <v>0</v>
      </c>
      <c r="H427" s="1180">
        <v>1</v>
      </c>
      <c r="I427" s="1488" t="s">
        <v>7729</v>
      </c>
      <c r="J427" s="1488" t="s">
        <v>7729</v>
      </c>
      <c r="K427" s="1494" t="s">
        <v>3777</v>
      </c>
      <c r="L427" s="1180" t="s">
        <v>3744</v>
      </c>
      <c r="M427" s="1180">
        <v>1</v>
      </c>
      <c r="N427" s="1180">
        <v>100</v>
      </c>
      <c r="O427" s="1180">
        <v>103</v>
      </c>
      <c r="P427" s="1180">
        <v>106</v>
      </c>
      <c r="Q427" s="1180">
        <v>107</v>
      </c>
      <c r="R427" s="1180">
        <v>920000015</v>
      </c>
      <c r="S427" s="1181">
        <v>5182</v>
      </c>
      <c r="T427" s="1180">
        <v>200000</v>
      </c>
      <c r="U427" s="1202" t="s">
        <v>4582</v>
      </c>
      <c r="V427" s="1180">
        <v>0</v>
      </c>
      <c r="W427" s="1202" t="s">
        <v>4493</v>
      </c>
      <c r="X427" s="1202" t="s">
        <v>4436</v>
      </c>
      <c r="Y427" s="230" t="s">
        <v>6926</v>
      </c>
    </row>
    <row r="428" spans="1:25">
      <c r="A428" s="1485">
        <v>910147</v>
      </c>
      <c r="B428" s="1180">
        <v>240</v>
      </c>
      <c r="C428" s="1180">
        <v>4</v>
      </c>
      <c r="D428" s="1180">
        <v>1</v>
      </c>
      <c r="E428" s="1180">
        <v>0</v>
      </c>
      <c r="F428" s="1180">
        <v>201200001</v>
      </c>
      <c r="G428" s="1200">
        <v>0</v>
      </c>
      <c r="H428" s="1180">
        <v>1</v>
      </c>
      <c r="I428" s="1488" t="s">
        <v>7730</v>
      </c>
      <c r="J428" s="1488" t="s">
        <v>7730</v>
      </c>
      <c r="K428" s="1746" t="s">
        <v>3779</v>
      </c>
      <c r="L428" s="1180" t="s">
        <v>3744</v>
      </c>
      <c r="M428" s="1180">
        <v>1</v>
      </c>
      <c r="N428" s="1180">
        <v>100</v>
      </c>
      <c r="O428" s="1180">
        <v>103</v>
      </c>
      <c r="P428" s="1180">
        <v>106</v>
      </c>
      <c r="Q428" s="1180">
        <v>107</v>
      </c>
      <c r="R428" s="1180">
        <v>920000016</v>
      </c>
      <c r="S428" s="1181">
        <v>5282</v>
      </c>
      <c r="T428" s="1180">
        <v>100000</v>
      </c>
      <c r="U428" s="1202" t="s">
        <v>4470</v>
      </c>
      <c r="V428" s="1180">
        <v>0</v>
      </c>
      <c r="W428" s="1202" t="s">
        <v>4470</v>
      </c>
      <c r="X428" s="1202" t="s">
        <v>4453</v>
      </c>
      <c r="Y428" s="230" t="s">
        <v>6926</v>
      </c>
    </row>
    <row r="429" spans="1:25">
      <c r="A429" s="1485">
        <v>910148</v>
      </c>
      <c r="B429" s="1180">
        <v>240</v>
      </c>
      <c r="C429" s="1180">
        <v>4</v>
      </c>
      <c r="D429" s="1180">
        <v>1</v>
      </c>
      <c r="E429" s="1180">
        <v>0</v>
      </c>
      <c r="F429" s="1180">
        <v>201200001</v>
      </c>
      <c r="G429" s="1200">
        <v>0</v>
      </c>
      <c r="H429" s="1180">
        <v>1</v>
      </c>
      <c r="I429" s="1488" t="s">
        <v>7731</v>
      </c>
      <c r="J429" s="1488" t="s">
        <v>7731</v>
      </c>
      <c r="K429" s="1746" t="s">
        <v>3781</v>
      </c>
      <c r="L429" s="1180" t="s">
        <v>3744</v>
      </c>
      <c r="M429" s="1180">
        <v>1</v>
      </c>
      <c r="N429" s="1180">
        <v>100</v>
      </c>
      <c r="O429" s="1180">
        <v>103</v>
      </c>
      <c r="P429" s="1180">
        <v>106</v>
      </c>
      <c r="Q429" s="1180">
        <v>107</v>
      </c>
      <c r="R429" s="1180">
        <v>920000017</v>
      </c>
      <c r="S429" s="1181">
        <v>5285</v>
      </c>
      <c r="T429" s="1180">
        <v>100000</v>
      </c>
      <c r="U429" s="1202" t="s">
        <v>4496</v>
      </c>
      <c r="V429" s="1180">
        <v>0</v>
      </c>
      <c r="W429" s="1202" t="s">
        <v>4496</v>
      </c>
      <c r="X429" s="1202" t="s">
        <v>4455</v>
      </c>
      <c r="Y429" s="230" t="s">
        <v>6926</v>
      </c>
    </row>
    <row r="430" spans="1:25">
      <c r="A430" s="1485">
        <v>910149</v>
      </c>
      <c r="B430" s="1180">
        <v>240</v>
      </c>
      <c r="C430" s="1180">
        <v>4</v>
      </c>
      <c r="D430" s="1180">
        <v>1</v>
      </c>
      <c r="E430" s="1180">
        <v>0</v>
      </c>
      <c r="F430" s="1180">
        <v>201200001</v>
      </c>
      <c r="G430" s="1200">
        <v>0</v>
      </c>
      <c r="H430" s="1180">
        <v>1</v>
      </c>
      <c r="I430" s="1488" t="s">
        <v>7732</v>
      </c>
      <c r="J430" s="1488" t="s">
        <v>7732</v>
      </c>
      <c r="K430" s="1746" t="s">
        <v>3783</v>
      </c>
      <c r="L430" s="1180" t="s">
        <v>3744</v>
      </c>
      <c r="M430" s="1180">
        <v>1</v>
      </c>
      <c r="N430" s="1180">
        <v>100</v>
      </c>
      <c r="O430" s="1180">
        <v>103</v>
      </c>
      <c r="P430" s="1180">
        <v>106</v>
      </c>
      <c r="Q430" s="1180">
        <v>107</v>
      </c>
      <c r="R430" s="1180">
        <v>920000018</v>
      </c>
      <c r="S430" s="1181">
        <v>5288</v>
      </c>
      <c r="T430" s="1180">
        <v>100000</v>
      </c>
      <c r="U430" s="1202" t="s">
        <v>4497</v>
      </c>
      <c r="V430" s="1180">
        <v>0</v>
      </c>
      <c r="W430" s="1202" t="s">
        <v>4497</v>
      </c>
      <c r="X430" s="1202" t="s">
        <v>4454</v>
      </c>
      <c r="Y430" s="230" t="s">
        <v>6926</v>
      </c>
    </row>
    <row r="431" spans="1:25">
      <c r="A431" s="1485">
        <v>910150</v>
      </c>
      <c r="B431" s="1180">
        <v>30</v>
      </c>
      <c r="C431" s="1180">
        <v>8</v>
      </c>
      <c r="D431" s="1180">
        <v>1</v>
      </c>
      <c r="E431" s="1180">
        <v>0</v>
      </c>
      <c r="F431" s="1180">
        <v>201200001</v>
      </c>
      <c r="G431" s="1200">
        <v>0</v>
      </c>
      <c r="H431" s="1180">
        <v>1</v>
      </c>
      <c r="I431" s="1488" t="s">
        <v>7733</v>
      </c>
      <c r="J431" s="1488" t="s">
        <v>7733</v>
      </c>
      <c r="K431" s="1746" t="s">
        <v>3785</v>
      </c>
      <c r="L431" s="1180" t="s">
        <v>3744</v>
      </c>
      <c r="M431" s="1180">
        <v>1</v>
      </c>
      <c r="N431" s="1180">
        <v>100</v>
      </c>
      <c r="O431" s="1180">
        <v>103</v>
      </c>
      <c r="P431" s="1180">
        <v>106</v>
      </c>
      <c r="Q431" s="1180">
        <v>107</v>
      </c>
      <c r="R431" s="1180">
        <v>920000019</v>
      </c>
      <c r="S431" s="1181">
        <v>5182</v>
      </c>
      <c r="T431" s="1180">
        <v>200000</v>
      </c>
      <c r="U431" s="1202" t="s">
        <v>4603</v>
      </c>
      <c r="V431" s="1180">
        <v>0</v>
      </c>
      <c r="W431" s="1202" t="s">
        <v>4470</v>
      </c>
      <c r="X431" s="1202" t="s">
        <v>4453</v>
      </c>
      <c r="Y431" s="230" t="s">
        <v>6926</v>
      </c>
    </row>
    <row r="432" spans="1:25">
      <c r="A432" s="1485">
        <v>910151</v>
      </c>
      <c r="B432" s="1180">
        <v>30</v>
      </c>
      <c r="C432" s="1180">
        <v>9</v>
      </c>
      <c r="D432" s="1180">
        <v>1</v>
      </c>
      <c r="E432" s="1180">
        <v>0</v>
      </c>
      <c r="F432" s="1180">
        <v>201200001</v>
      </c>
      <c r="G432" s="1200">
        <v>0</v>
      </c>
      <c r="H432" s="1180">
        <v>1</v>
      </c>
      <c r="I432" s="1488" t="s">
        <v>7734</v>
      </c>
      <c r="J432" s="1488" t="s">
        <v>7734</v>
      </c>
      <c r="K432" s="1494" t="s">
        <v>3787</v>
      </c>
      <c r="L432" s="1180" t="s">
        <v>3744</v>
      </c>
      <c r="M432" s="1180">
        <v>1</v>
      </c>
      <c r="N432" s="1180">
        <v>100</v>
      </c>
      <c r="O432" s="1180">
        <v>103</v>
      </c>
      <c r="P432" s="1180">
        <v>106</v>
      </c>
      <c r="Q432" s="1180">
        <v>107</v>
      </c>
      <c r="R432" s="1180">
        <v>920000020</v>
      </c>
      <c r="S432" s="1181">
        <v>5182</v>
      </c>
      <c r="T432" s="1180">
        <v>200000</v>
      </c>
      <c r="U432" s="1202" t="s">
        <v>4608</v>
      </c>
      <c r="V432" s="1180">
        <v>0</v>
      </c>
      <c r="W432" s="1202" t="s">
        <v>4470</v>
      </c>
      <c r="X432" s="1202" t="s">
        <v>4453</v>
      </c>
      <c r="Y432" s="230" t="s">
        <v>6926</v>
      </c>
    </row>
    <row r="433" spans="1:25">
      <c r="A433" s="1485">
        <v>910152</v>
      </c>
      <c r="B433" s="1300">
        <v>240</v>
      </c>
      <c r="C433" s="1300">
        <v>4</v>
      </c>
      <c r="D433" s="1180">
        <v>1</v>
      </c>
      <c r="E433" s="1300">
        <v>0</v>
      </c>
      <c r="F433" s="1300">
        <v>201200001</v>
      </c>
      <c r="G433" s="1317">
        <v>0</v>
      </c>
      <c r="H433" s="1300">
        <v>1</v>
      </c>
      <c r="I433" s="1488" t="s">
        <v>7735</v>
      </c>
      <c r="J433" s="1488" t="s">
        <v>7735</v>
      </c>
      <c r="K433" s="1746" t="s">
        <v>3789</v>
      </c>
      <c r="L433" s="1300" t="s">
        <v>3744</v>
      </c>
      <c r="M433" s="1300">
        <v>1</v>
      </c>
      <c r="N433" s="1300">
        <v>100</v>
      </c>
      <c r="O433" s="1300">
        <v>103</v>
      </c>
      <c r="P433" s="1300">
        <v>106</v>
      </c>
      <c r="Q433" s="1300">
        <v>107</v>
      </c>
      <c r="R433" s="1300">
        <v>920000021</v>
      </c>
      <c r="S433" s="1226">
        <v>5291</v>
      </c>
      <c r="T433" s="1300">
        <v>100000</v>
      </c>
      <c r="U433" s="288" t="s">
        <v>4660</v>
      </c>
      <c r="V433" s="1300">
        <v>0</v>
      </c>
      <c r="W433" s="288" t="s">
        <v>4660</v>
      </c>
      <c r="X433" s="288" t="s">
        <v>4661</v>
      </c>
      <c r="Y433" s="230" t="s">
        <v>6926</v>
      </c>
    </row>
    <row r="434" spans="1:25">
      <c r="A434" s="1485">
        <v>910153</v>
      </c>
      <c r="B434" s="1180">
        <v>240</v>
      </c>
      <c r="C434" s="1180">
        <v>4</v>
      </c>
      <c r="D434" s="1180">
        <v>1</v>
      </c>
      <c r="E434" s="1180">
        <v>0</v>
      </c>
      <c r="F434" s="1180">
        <v>201200001</v>
      </c>
      <c r="G434" s="1200">
        <v>0</v>
      </c>
      <c r="H434" s="1180">
        <v>1</v>
      </c>
      <c r="I434" s="1488" t="s">
        <v>7736</v>
      </c>
      <c r="J434" s="1488" t="s">
        <v>7736</v>
      </c>
      <c r="K434" s="1746" t="s">
        <v>3791</v>
      </c>
      <c r="L434" s="1180" t="s">
        <v>3744</v>
      </c>
      <c r="M434" s="1180">
        <v>1</v>
      </c>
      <c r="N434" s="1180">
        <v>100</v>
      </c>
      <c r="O434" s="1180">
        <v>103</v>
      </c>
      <c r="P434" s="1180">
        <v>106</v>
      </c>
      <c r="Q434" s="1180">
        <v>107</v>
      </c>
      <c r="R434" s="1180">
        <v>920000022</v>
      </c>
      <c r="S434" s="1181">
        <v>5294</v>
      </c>
      <c r="T434" s="1180">
        <v>100000</v>
      </c>
      <c r="U434" s="1202" t="s">
        <v>5071</v>
      </c>
      <c r="V434" s="1180">
        <v>0</v>
      </c>
      <c r="W434" s="1202" t="s">
        <v>5071</v>
      </c>
      <c r="X434" s="1202" t="s">
        <v>5072</v>
      </c>
      <c r="Y434" s="230" t="s">
        <v>6926</v>
      </c>
    </row>
    <row r="435" spans="1:25">
      <c r="A435" s="1485">
        <v>910154</v>
      </c>
      <c r="B435" s="1180">
        <v>240</v>
      </c>
      <c r="C435" s="1180">
        <v>4</v>
      </c>
      <c r="D435" s="1180">
        <v>1</v>
      </c>
      <c r="E435" s="1180">
        <v>0</v>
      </c>
      <c r="F435" s="1180">
        <v>201200001</v>
      </c>
      <c r="G435" s="1200">
        <v>0</v>
      </c>
      <c r="H435" s="1180">
        <v>1</v>
      </c>
      <c r="I435" s="1488" t="s">
        <v>7737</v>
      </c>
      <c r="J435" s="1488" t="s">
        <v>7737</v>
      </c>
      <c r="K435" s="1746" t="s">
        <v>3793</v>
      </c>
      <c r="L435" s="1180" t="s">
        <v>3744</v>
      </c>
      <c r="M435" s="1180">
        <v>1</v>
      </c>
      <c r="N435" s="1180">
        <v>100</v>
      </c>
      <c r="O435" s="1180">
        <v>103</v>
      </c>
      <c r="P435" s="1180">
        <v>106</v>
      </c>
      <c r="Q435" s="1180">
        <v>107</v>
      </c>
      <c r="R435" s="1180">
        <v>920000023</v>
      </c>
      <c r="S435" s="1181">
        <v>5297</v>
      </c>
      <c r="T435" s="1180">
        <v>100000</v>
      </c>
      <c r="U435" s="1202" t="s">
        <v>5073</v>
      </c>
      <c r="V435" s="1180">
        <v>0</v>
      </c>
      <c r="W435" s="1202" t="s">
        <v>5073</v>
      </c>
      <c r="X435" s="1202" t="s">
        <v>5074</v>
      </c>
      <c r="Y435" s="230" t="s">
        <v>6926</v>
      </c>
    </row>
    <row r="436" spans="1:25">
      <c r="A436" s="1485">
        <v>910155</v>
      </c>
      <c r="B436" s="1300">
        <v>30</v>
      </c>
      <c r="C436" s="1180">
        <v>8</v>
      </c>
      <c r="D436" s="1180">
        <v>1</v>
      </c>
      <c r="E436" s="1300">
        <v>0</v>
      </c>
      <c r="F436" s="1300">
        <v>201200001</v>
      </c>
      <c r="G436" s="1317">
        <v>0</v>
      </c>
      <c r="H436" s="1300">
        <v>1</v>
      </c>
      <c r="I436" s="1488" t="s">
        <v>7738</v>
      </c>
      <c r="J436" s="1488" t="s">
        <v>7738</v>
      </c>
      <c r="K436" s="1746" t="s">
        <v>3795</v>
      </c>
      <c r="L436" s="1300" t="s">
        <v>3744</v>
      </c>
      <c r="M436" s="1300">
        <v>1</v>
      </c>
      <c r="N436" s="1300">
        <v>100</v>
      </c>
      <c r="O436" s="1300">
        <v>103</v>
      </c>
      <c r="P436" s="1300">
        <v>106</v>
      </c>
      <c r="Q436" s="1300">
        <v>107</v>
      </c>
      <c r="R436" s="1300">
        <v>920000024</v>
      </c>
      <c r="S436" s="1226">
        <v>5182</v>
      </c>
      <c r="T436" s="1300">
        <v>200000</v>
      </c>
      <c r="U436" s="288" t="s">
        <v>5116</v>
      </c>
      <c r="V436" s="1300">
        <v>0</v>
      </c>
      <c r="W436" s="288" t="s">
        <v>4660</v>
      </c>
      <c r="X436" s="288" t="s">
        <v>4661</v>
      </c>
      <c r="Y436" s="230" t="s">
        <v>6926</v>
      </c>
    </row>
    <row r="437" spans="1:25">
      <c r="A437" s="1485">
        <v>910156</v>
      </c>
      <c r="B437" s="1300">
        <v>30</v>
      </c>
      <c r="C437" s="1180">
        <v>9</v>
      </c>
      <c r="D437" s="1180">
        <v>1</v>
      </c>
      <c r="E437" s="1300">
        <v>0</v>
      </c>
      <c r="F437" s="1300">
        <v>201200001</v>
      </c>
      <c r="G437" s="1317">
        <v>0</v>
      </c>
      <c r="H437" s="1300">
        <v>1</v>
      </c>
      <c r="I437" s="1488" t="s">
        <v>7739</v>
      </c>
      <c r="J437" s="1488" t="s">
        <v>7739</v>
      </c>
      <c r="K437" s="1494" t="s">
        <v>3797</v>
      </c>
      <c r="L437" s="1300" t="s">
        <v>3744</v>
      </c>
      <c r="M437" s="1300">
        <v>1</v>
      </c>
      <c r="N437" s="1300">
        <v>100</v>
      </c>
      <c r="O437" s="1300">
        <v>103</v>
      </c>
      <c r="P437" s="1300">
        <v>106</v>
      </c>
      <c r="Q437" s="1300">
        <v>107</v>
      </c>
      <c r="R437" s="1300">
        <v>920000025</v>
      </c>
      <c r="S437" s="1226">
        <v>5182</v>
      </c>
      <c r="T437" s="1300">
        <v>200000</v>
      </c>
      <c r="U437" s="288" t="s">
        <v>5121</v>
      </c>
      <c r="V437" s="1300">
        <v>0</v>
      </c>
      <c r="W437" s="288" t="s">
        <v>4660</v>
      </c>
      <c r="X437" s="288" t="s">
        <v>4661</v>
      </c>
      <c r="Y437" s="230" t="s">
        <v>6926</v>
      </c>
    </row>
    <row r="438" spans="1:25">
      <c r="A438" s="1485">
        <v>910157</v>
      </c>
      <c r="B438" s="1337">
        <v>240</v>
      </c>
      <c r="C438" s="1337">
        <v>4</v>
      </c>
      <c r="D438" s="1180">
        <v>1</v>
      </c>
      <c r="E438" s="1337">
        <v>0</v>
      </c>
      <c r="F438" s="1337">
        <v>201200001</v>
      </c>
      <c r="G438" s="1338">
        <v>0</v>
      </c>
      <c r="H438" s="1337">
        <v>1</v>
      </c>
      <c r="I438" s="1488" t="s">
        <v>7740</v>
      </c>
      <c r="J438" s="1488" t="s">
        <v>7740</v>
      </c>
      <c r="K438" s="1746" t="s">
        <v>3799</v>
      </c>
      <c r="L438" s="1337" t="s">
        <v>3744</v>
      </c>
      <c r="M438" s="1337">
        <v>1</v>
      </c>
      <c r="N438" s="1337">
        <v>100</v>
      </c>
      <c r="O438" s="1337">
        <v>103</v>
      </c>
      <c r="P438" s="1337">
        <v>106</v>
      </c>
      <c r="Q438" s="1337">
        <v>107</v>
      </c>
      <c r="R438" s="1337">
        <v>920000026</v>
      </c>
      <c r="S438" s="1340">
        <v>5300</v>
      </c>
      <c r="T438" s="1337">
        <v>100000</v>
      </c>
      <c r="U438" s="288" t="s">
        <v>5170</v>
      </c>
      <c r="V438" s="1300">
        <v>0</v>
      </c>
      <c r="W438" s="288" t="s">
        <v>5170</v>
      </c>
      <c r="X438" s="288" t="s">
        <v>5171</v>
      </c>
      <c r="Y438" s="230" t="s">
        <v>6926</v>
      </c>
    </row>
    <row r="439" spans="1:25">
      <c r="A439" s="1485">
        <v>910158</v>
      </c>
      <c r="B439" s="1337">
        <v>240</v>
      </c>
      <c r="C439" s="1337">
        <v>4</v>
      </c>
      <c r="D439" s="1180">
        <v>1</v>
      </c>
      <c r="E439" s="1337">
        <v>0</v>
      </c>
      <c r="F439" s="1337">
        <v>201200001</v>
      </c>
      <c r="G439" s="1338">
        <v>0</v>
      </c>
      <c r="H439" s="1337">
        <v>1</v>
      </c>
      <c r="I439" s="1488" t="s">
        <v>7741</v>
      </c>
      <c r="J439" s="1488" t="s">
        <v>7741</v>
      </c>
      <c r="K439" s="1746" t="s">
        <v>3801</v>
      </c>
      <c r="L439" s="1337" t="s">
        <v>3744</v>
      </c>
      <c r="M439" s="1337">
        <v>1</v>
      </c>
      <c r="N439" s="1337">
        <v>100</v>
      </c>
      <c r="O439" s="1337">
        <v>103</v>
      </c>
      <c r="P439" s="1337">
        <v>106</v>
      </c>
      <c r="Q439" s="1337">
        <v>107</v>
      </c>
      <c r="R439" s="1337">
        <v>920000027</v>
      </c>
      <c r="S439" s="1340">
        <v>5303</v>
      </c>
      <c r="T439" s="1337">
        <v>100000</v>
      </c>
      <c r="U439" s="1202" t="s">
        <v>5172</v>
      </c>
      <c r="V439" s="1180">
        <v>0</v>
      </c>
      <c r="W439" s="1202" t="s">
        <v>5172</v>
      </c>
      <c r="X439" s="1202" t="s">
        <v>5173</v>
      </c>
      <c r="Y439" s="230" t="s">
        <v>6926</v>
      </c>
    </row>
    <row r="440" spans="1:25">
      <c r="A440" s="1485">
        <v>910159</v>
      </c>
      <c r="B440" s="1337">
        <v>240</v>
      </c>
      <c r="C440" s="1337">
        <v>4</v>
      </c>
      <c r="D440" s="1180">
        <v>1</v>
      </c>
      <c r="E440" s="1337">
        <v>0</v>
      </c>
      <c r="F440" s="1337">
        <v>201200001</v>
      </c>
      <c r="G440" s="1338">
        <v>0</v>
      </c>
      <c r="H440" s="1337">
        <v>1</v>
      </c>
      <c r="I440" s="1488" t="s">
        <v>7742</v>
      </c>
      <c r="J440" s="1488" t="s">
        <v>7742</v>
      </c>
      <c r="K440" s="1746" t="s">
        <v>3803</v>
      </c>
      <c r="L440" s="1337" t="s">
        <v>3744</v>
      </c>
      <c r="M440" s="1337">
        <v>1</v>
      </c>
      <c r="N440" s="1337">
        <v>100</v>
      </c>
      <c r="O440" s="1337">
        <v>103</v>
      </c>
      <c r="P440" s="1337">
        <v>106</v>
      </c>
      <c r="Q440" s="1337">
        <v>107</v>
      </c>
      <c r="R440" s="1337">
        <v>920000028</v>
      </c>
      <c r="S440" s="1340">
        <v>5306</v>
      </c>
      <c r="T440" s="1337">
        <v>100000</v>
      </c>
      <c r="U440" s="1202" t="s">
        <v>5174</v>
      </c>
      <c r="V440" s="1180">
        <v>0</v>
      </c>
      <c r="W440" s="1202" t="s">
        <v>5174</v>
      </c>
      <c r="X440" s="1202" t="s">
        <v>5175</v>
      </c>
      <c r="Y440" s="230" t="s">
        <v>6926</v>
      </c>
    </row>
    <row r="441" spans="1:25">
      <c r="A441" s="1485">
        <v>910160</v>
      </c>
      <c r="B441" s="1337">
        <v>30</v>
      </c>
      <c r="C441" s="1180">
        <v>8</v>
      </c>
      <c r="D441" s="1180">
        <v>1</v>
      </c>
      <c r="E441" s="1337">
        <v>0</v>
      </c>
      <c r="F441" s="1337">
        <v>201200001</v>
      </c>
      <c r="G441" s="1338">
        <v>0</v>
      </c>
      <c r="H441" s="1337">
        <v>1</v>
      </c>
      <c r="I441" s="1488" t="s">
        <v>7743</v>
      </c>
      <c r="J441" s="1488" t="s">
        <v>7743</v>
      </c>
      <c r="K441" s="1746" t="s">
        <v>3805</v>
      </c>
      <c r="L441" s="1337" t="s">
        <v>3744</v>
      </c>
      <c r="M441" s="1337">
        <v>1</v>
      </c>
      <c r="N441" s="1337">
        <v>100</v>
      </c>
      <c r="O441" s="1337">
        <v>103</v>
      </c>
      <c r="P441" s="1337">
        <v>106</v>
      </c>
      <c r="Q441" s="1337">
        <v>107</v>
      </c>
      <c r="R441" s="1337">
        <v>920000029</v>
      </c>
      <c r="S441" s="1340" t="s">
        <v>3279</v>
      </c>
      <c r="T441" s="1337">
        <v>200000</v>
      </c>
      <c r="U441" s="288" t="s">
        <v>5206</v>
      </c>
      <c r="V441" s="1300">
        <v>0</v>
      </c>
      <c r="W441" s="288" t="s">
        <v>5170</v>
      </c>
      <c r="X441" s="288" t="s">
        <v>5171</v>
      </c>
      <c r="Y441" s="230" t="s">
        <v>6926</v>
      </c>
    </row>
    <row r="442" spans="1:25">
      <c r="A442" s="1485">
        <v>910161</v>
      </c>
      <c r="B442" s="1337">
        <v>30</v>
      </c>
      <c r="C442" s="1180">
        <v>9</v>
      </c>
      <c r="D442" s="1180">
        <v>1</v>
      </c>
      <c r="E442" s="1337">
        <v>0</v>
      </c>
      <c r="F442" s="1337">
        <v>201200001</v>
      </c>
      <c r="G442" s="1338">
        <v>0</v>
      </c>
      <c r="H442" s="1337">
        <v>1</v>
      </c>
      <c r="I442" s="1488" t="s">
        <v>7744</v>
      </c>
      <c r="J442" s="1488" t="s">
        <v>7744</v>
      </c>
      <c r="K442" s="1494" t="s">
        <v>3807</v>
      </c>
      <c r="L442" s="1337" t="s">
        <v>3744</v>
      </c>
      <c r="M442" s="1337">
        <v>1</v>
      </c>
      <c r="N442" s="1337">
        <v>100</v>
      </c>
      <c r="O442" s="1337">
        <v>103</v>
      </c>
      <c r="P442" s="1337">
        <v>106</v>
      </c>
      <c r="Q442" s="1337">
        <v>107</v>
      </c>
      <c r="R442" s="1337">
        <v>920000030</v>
      </c>
      <c r="S442" s="1340" t="s">
        <v>3279</v>
      </c>
      <c r="T442" s="1337">
        <v>200000</v>
      </c>
      <c r="U442" s="288" t="s">
        <v>5211</v>
      </c>
      <c r="V442" s="1300">
        <v>0</v>
      </c>
      <c r="W442" s="288" t="s">
        <v>5170</v>
      </c>
      <c r="X442" s="288" t="s">
        <v>5171</v>
      </c>
      <c r="Y442" s="230" t="s">
        <v>6926</v>
      </c>
    </row>
    <row r="443" spans="1:25">
      <c r="A443" s="1485">
        <v>910162</v>
      </c>
      <c r="B443" s="1415">
        <v>240</v>
      </c>
      <c r="C443" s="1415">
        <v>4</v>
      </c>
      <c r="D443" s="1415">
        <v>1</v>
      </c>
      <c r="E443" s="1415">
        <v>0</v>
      </c>
      <c r="F443" s="1415">
        <v>201200001</v>
      </c>
      <c r="G443" s="1416">
        <v>0</v>
      </c>
      <c r="H443" s="1415">
        <v>1</v>
      </c>
      <c r="I443" s="1488" t="s">
        <v>7745</v>
      </c>
      <c r="J443" s="1488" t="s">
        <v>7745</v>
      </c>
      <c r="K443" s="1746" t="s">
        <v>3809</v>
      </c>
      <c r="L443" s="1415" t="s">
        <v>3744</v>
      </c>
      <c r="M443" s="1415">
        <v>1</v>
      </c>
      <c r="N443" s="1415">
        <v>100</v>
      </c>
      <c r="O443" s="1415">
        <v>103</v>
      </c>
      <c r="P443" s="1415">
        <v>106</v>
      </c>
      <c r="Q443" s="1415">
        <v>107</v>
      </c>
      <c r="R443" s="1415">
        <v>920000031</v>
      </c>
      <c r="S443" s="1419" t="s">
        <v>4024</v>
      </c>
      <c r="T443" s="1415">
        <v>100000</v>
      </c>
      <c r="U443" s="1420" t="s">
        <v>5350</v>
      </c>
      <c r="V443" s="1415">
        <v>0</v>
      </c>
      <c r="W443" s="1420" t="s">
        <v>5350</v>
      </c>
      <c r="X443" s="1420" t="s">
        <v>5351</v>
      </c>
      <c r="Y443" s="230" t="s">
        <v>6926</v>
      </c>
    </row>
    <row r="444" spans="1:25">
      <c r="A444" s="1485">
        <v>910163</v>
      </c>
      <c r="B444" s="1415">
        <v>240</v>
      </c>
      <c r="C444" s="1415">
        <v>4</v>
      </c>
      <c r="D444" s="1415">
        <v>1</v>
      </c>
      <c r="E444" s="1415">
        <v>0</v>
      </c>
      <c r="F444" s="1415">
        <v>201200001</v>
      </c>
      <c r="G444" s="1416">
        <v>0</v>
      </c>
      <c r="H444" s="1415">
        <v>1</v>
      </c>
      <c r="I444" s="1488" t="s">
        <v>7746</v>
      </c>
      <c r="J444" s="1488" t="s">
        <v>7746</v>
      </c>
      <c r="K444" s="1746" t="s">
        <v>3811</v>
      </c>
      <c r="L444" s="1415" t="s">
        <v>3744</v>
      </c>
      <c r="M444" s="1415">
        <v>1</v>
      </c>
      <c r="N444" s="1415">
        <v>100</v>
      </c>
      <c r="O444" s="1415">
        <v>103</v>
      </c>
      <c r="P444" s="1415">
        <v>106</v>
      </c>
      <c r="Q444" s="1415">
        <v>107</v>
      </c>
      <c r="R444" s="1415">
        <v>920000032</v>
      </c>
      <c r="S444" s="1419" t="s">
        <v>4030</v>
      </c>
      <c r="T444" s="1415">
        <v>100000</v>
      </c>
      <c r="U444" s="1420" t="s">
        <v>5352</v>
      </c>
      <c r="V444" s="1415">
        <v>0</v>
      </c>
      <c r="W444" s="1420" t="s">
        <v>5352</v>
      </c>
      <c r="X444" s="1420" t="s">
        <v>5353</v>
      </c>
      <c r="Y444" s="230" t="s">
        <v>6926</v>
      </c>
    </row>
    <row r="445" spans="1:25">
      <c r="A445" s="1485">
        <v>910164</v>
      </c>
      <c r="B445" s="1415">
        <v>240</v>
      </c>
      <c r="C445" s="1415">
        <v>4</v>
      </c>
      <c r="D445" s="1415">
        <v>1</v>
      </c>
      <c r="E445" s="1415">
        <v>0</v>
      </c>
      <c r="F445" s="1415">
        <v>201200001</v>
      </c>
      <c r="G445" s="1416">
        <v>0</v>
      </c>
      <c r="H445" s="1415">
        <v>1</v>
      </c>
      <c r="I445" s="1488" t="s">
        <v>7747</v>
      </c>
      <c r="J445" s="1488" t="s">
        <v>7747</v>
      </c>
      <c r="K445" s="1746" t="s">
        <v>3813</v>
      </c>
      <c r="L445" s="1415" t="s">
        <v>3744</v>
      </c>
      <c r="M445" s="1415">
        <v>1</v>
      </c>
      <c r="N445" s="1415">
        <v>100</v>
      </c>
      <c r="O445" s="1415">
        <v>103</v>
      </c>
      <c r="P445" s="1415">
        <v>106</v>
      </c>
      <c r="Q445" s="1415">
        <v>107</v>
      </c>
      <c r="R445" s="1415">
        <v>920000033</v>
      </c>
      <c r="S445" s="1419" t="s">
        <v>4036</v>
      </c>
      <c r="T445" s="1415">
        <v>100000</v>
      </c>
      <c r="U445" s="1420" t="s">
        <v>5354</v>
      </c>
      <c r="V445" s="1415">
        <v>0</v>
      </c>
      <c r="W445" s="1420" t="s">
        <v>5354</v>
      </c>
      <c r="X445" s="1420" t="s">
        <v>5355</v>
      </c>
      <c r="Y445" s="230" t="s">
        <v>6926</v>
      </c>
    </row>
    <row r="446" spans="1:25">
      <c r="A446" s="1485">
        <v>910165</v>
      </c>
      <c r="B446" s="1415">
        <v>30</v>
      </c>
      <c r="C446" s="1180">
        <v>8</v>
      </c>
      <c r="D446" s="1415">
        <v>1</v>
      </c>
      <c r="E446" s="1415">
        <v>0</v>
      </c>
      <c r="F446" s="1415">
        <v>201200001</v>
      </c>
      <c r="G446" s="1416">
        <v>0</v>
      </c>
      <c r="H446" s="1415">
        <v>1</v>
      </c>
      <c r="I446" s="1488" t="s">
        <v>7748</v>
      </c>
      <c r="J446" s="1488" t="s">
        <v>7748</v>
      </c>
      <c r="K446" s="1746" t="s">
        <v>3815</v>
      </c>
      <c r="L446" s="1415" t="s">
        <v>3744</v>
      </c>
      <c r="M446" s="1415">
        <v>1</v>
      </c>
      <c r="N446" s="1415">
        <v>100</v>
      </c>
      <c r="O446" s="1415">
        <v>103</v>
      </c>
      <c r="P446" s="1415">
        <v>106</v>
      </c>
      <c r="Q446" s="1415">
        <v>107</v>
      </c>
      <c r="R446" s="1415">
        <v>920000034</v>
      </c>
      <c r="S446" s="1419" t="s">
        <v>3279</v>
      </c>
      <c r="T446" s="1415">
        <v>200000</v>
      </c>
      <c r="U446" s="1420" t="s">
        <v>5386</v>
      </c>
      <c r="V446" s="1415">
        <v>0</v>
      </c>
      <c r="W446" s="1420" t="s">
        <v>5350</v>
      </c>
      <c r="X446" s="1420" t="s">
        <v>5351</v>
      </c>
      <c r="Y446" s="230" t="s">
        <v>6926</v>
      </c>
    </row>
    <row r="447" spans="1:25">
      <c r="A447" s="1485">
        <v>910166</v>
      </c>
      <c r="B447" s="1415">
        <v>30</v>
      </c>
      <c r="C447" s="1180">
        <v>9</v>
      </c>
      <c r="D447" s="1415">
        <v>1</v>
      </c>
      <c r="E447" s="1415">
        <v>0</v>
      </c>
      <c r="F447" s="1415">
        <v>201200001</v>
      </c>
      <c r="G447" s="1416">
        <v>0</v>
      </c>
      <c r="H447" s="1415">
        <v>1</v>
      </c>
      <c r="I447" s="1488" t="s">
        <v>7749</v>
      </c>
      <c r="J447" s="1488" t="s">
        <v>7749</v>
      </c>
      <c r="K447" s="1494" t="s">
        <v>3817</v>
      </c>
      <c r="L447" s="1415" t="s">
        <v>3744</v>
      </c>
      <c r="M447" s="1415">
        <v>1</v>
      </c>
      <c r="N447" s="1415">
        <v>100</v>
      </c>
      <c r="O447" s="1415">
        <v>103</v>
      </c>
      <c r="P447" s="1415">
        <v>106</v>
      </c>
      <c r="Q447" s="1415">
        <v>107</v>
      </c>
      <c r="R447" s="1415">
        <v>920000035</v>
      </c>
      <c r="S447" s="1419" t="s">
        <v>3279</v>
      </c>
      <c r="T447" s="1415">
        <v>200000</v>
      </c>
      <c r="U447" s="1420" t="s">
        <v>5391</v>
      </c>
      <c r="V447" s="1415">
        <v>0</v>
      </c>
      <c r="W447" s="1420" t="s">
        <v>5350</v>
      </c>
      <c r="X447" s="1420" t="s">
        <v>5351</v>
      </c>
      <c r="Y447" s="230" t="s">
        <v>6926</v>
      </c>
    </row>
    <row r="448" spans="1:25">
      <c r="A448" s="1485">
        <v>910167</v>
      </c>
      <c r="B448" s="1435">
        <v>240</v>
      </c>
      <c r="C448" s="1435">
        <v>4</v>
      </c>
      <c r="D448" s="1435">
        <v>1</v>
      </c>
      <c r="E448" s="1435">
        <v>0</v>
      </c>
      <c r="F448" s="1435">
        <v>201200001</v>
      </c>
      <c r="G448" s="1448">
        <v>0</v>
      </c>
      <c r="H448" s="1435">
        <v>1</v>
      </c>
      <c r="I448" s="1488" t="s">
        <v>7750</v>
      </c>
      <c r="J448" s="1488" t="s">
        <v>7750</v>
      </c>
      <c r="K448" s="1746" t="s">
        <v>3819</v>
      </c>
      <c r="L448" s="1435" t="s">
        <v>3744</v>
      </c>
      <c r="M448" s="1435">
        <v>1</v>
      </c>
      <c r="N448" s="1435">
        <v>100</v>
      </c>
      <c r="O448" s="1435">
        <v>103</v>
      </c>
      <c r="P448" s="1435">
        <v>106</v>
      </c>
      <c r="Q448" s="1435">
        <v>107</v>
      </c>
      <c r="R448" s="1435">
        <v>920000036</v>
      </c>
      <c r="S448" s="1436">
        <v>5318</v>
      </c>
      <c r="T448" s="1435">
        <v>100000</v>
      </c>
      <c r="U448" s="1449" t="s">
        <v>5449</v>
      </c>
      <c r="V448" s="1435">
        <v>0</v>
      </c>
      <c r="W448" s="1449" t="s">
        <v>5449</v>
      </c>
      <c r="X448" s="1449" t="s">
        <v>5412</v>
      </c>
      <c r="Y448" s="230" t="s">
        <v>6926</v>
      </c>
    </row>
    <row r="449" spans="1:25">
      <c r="A449" s="1485">
        <v>910168</v>
      </c>
      <c r="B449" s="1435">
        <v>240</v>
      </c>
      <c r="C449" s="1435">
        <v>4</v>
      </c>
      <c r="D449" s="1435">
        <v>1</v>
      </c>
      <c r="E449" s="1435">
        <v>0</v>
      </c>
      <c r="F449" s="1435">
        <v>201200001</v>
      </c>
      <c r="G449" s="1448">
        <v>0</v>
      </c>
      <c r="H449" s="1435">
        <v>1</v>
      </c>
      <c r="I449" s="1488" t="s">
        <v>7751</v>
      </c>
      <c r="J449" s="1488" t="s">
        <v>7751</v>
      </c>
      <c r="K449" s="1746" t="s">
        <v>3821</v>
      </c>
      <c r="L449" s="1435" t="s">
        <v>3744</v>
      </c>
      <c r="M449" s="1435">
        <v>1</v>
      </c>
      <c r="N449" s="1435">
        <v>100</v>
      </c>
      <c r="O449" s="1435">
        <v>103</v>
      </c>
      <c r="P449" s="1435">
        <v>106</v>
      </c>
      <c r="Q449" s="1435">
        <v>107</v>
      </c>
      <c r="R449" s="1435">
        <v>920000037</v>
      </c>
      <c r="S449" s="1436">
        <v>5321</v>
      </c>
      <c r="T449" s="1435">
        <v>100000</v>
      </c>
      <c r="U449" s="1449" t="s">
        <v>5450</v>
      </c>
      <c r="V449" s="1435">
        <v>0</v>
      </c>
      <c r="W449" s="1449" t="s">
        <v>5450</v>
      </c>
      <c r="X449" s="1449" t="s">
        <v>5422</v>
      </c>
      <c r="Y449" s="230" t="s">
        <v>6926</v>
      </c>
    </row>
    <row r="450" spans="1:25">
      <c r="A450" s="1485">
        <v>910169</v>
      </c>
      <c r="B450" s="1435">
        <v>240</v>
      </c>
      <c r="C450" s="1435">
        <v>4</v>
      </c>
      <c r="D450" s="1435">
        <v>1</v>
      </c>
      <c r="E450" s="1435">
        <v>0</v>
      </c>
      <c r="F450" s="1435">
        <v>201200001</v>
      </c>
      <c r="G450" s="1448">
        <v>0</v>
      </c>
      <c r="H450" s="1435">
        <v>1</v>
      </c>
      <c r="I450" s="1488" t="s">
        <v>7752</v>
      </c>
      <c r="J450" s="1488" t="s">
        <v>7752</v>
      </c>
      <c r="K450" s="1746" t="s">
        <v>3823</v>
      </c>
      <c r="L450" s="1435" t="s">
        <v>3744</v>
      </c>
      <c r="M450" s="1435">
        <v>1</v>
      </c>
      <c r="N450" s="1435">
        <v>100</v>
      </c>
      <c r="O450" s="1435">
        <v>103</v>
      </c>
      <c r="P450" s="1435">
        <v>106</v>
      </c>
      <c r="Q450" s="1435">
        <v>107</v>
      </c>
      <c r="R450" s="1435">
        <v>920000038</v>
      </c>
      <c r="S450" s="1436">
        <v>5324</v>
      </c>
      <c r="T450" s="1435">
        <v>100000</v>
      </c>
      <c r="U450" s="1449" t="s">
        <v>5451</v>
      </c>
      <c r="V450" s="1435">
        <v>0</v>
      </c>
      <c r="W450" s="1449" t="s">
        <v>5451</v>
      </c>
      <c r="X450" s="1449" t="s">
        <v>5432</v>
      </c>
      <c r="Y450" s="230" t="s">
        <v>6926</v>
      </c>
    </row>
    <row r="451" spans="1:25">
      <c r="A451" s="1485">
        <v>910170</v>
      </c>
      <c r="B451" s="1435">
        <v>30</v>
      </c>
      <c r="C451" s="1180">
        <v>8</v>
      </c>
      <c r="D451" s="1435">
        <v>1</v>
      </c>
      <c r="E451" s="1435">
        <v>0</v>
      </c>
      <c r="F451" s="1435">
        <v>201200001</v>
      </c>
      <c r="G451" s="1448">
        <v>0</v>
      </c>
      <c r="H451" s="1435">
        <v>1</v>
      </c>
      <c r="I451" s="1488" t="s">
        <v>7753</v>
      </c>
      <c r="J451" s="1488" t="s">
        <v>7753</v>
      </c>
      <c r="K451" s="1746" t="s">
        <v>3825</v>
      </c>
      <c r="L451" s="1435" t="s">
        <v>3744</v>
      </c>
      <c r="M451" s="1435">
        <v>1</v>
      </c>
      <c r="N451" s="1435">
        <v>100</v>
      </c>
      <c r="O451" s="1435">
        <v>103</v>
      </c>
      <c r="P451" s="1435">
        <v>106</v>
      </c>
      <c r="Q451" s="1435">
        <v>107</v>
      </c>
      <c r="R451" s="1435">
        <v>920000039</v>
      </c>
      <c r="S451" s="1436" t="s">
        <v>3279</v>
      </c>
      <c r="T451" s="1435">
        <v>200000</v>
      </c>
      <c r="U451" s="1449" t="s">
        <v>5440</v>
      </c>
      <c r="V451" s="1435">
        <v>0</v>
      </c>
      <c r="W451" s="1449" t="s">
        <v>5449</v>
      </c>
      <c r="X451" s="1449" t="s">
        <v>5412</v>
      </c>
      <c r="Y451" s="230" t="s">
        <v>6926</v>
      </c>
    </row>
    <row r="452" spans="1:25">
      <c r="A452" s="1485">
        <v>910171</v>
      </c>
      <c r="B452" s="1435">
        <v>30</v>
      </c>
      <c r="C452" s="1180">
        <v>9</v>
      </c>
      <c r="D452" s="1435">
        <v>1</v>
      </c>
      <c r="E452" s="1435">
        <v>0</v>
      </c>
      <c r="F452" s="1435">
        <v>201200001</v>
      </c>
      <c r="G452" s="1448">
        <v>0</v>
      </c>
      <c r="H452" s="1435">
        <v>1</v>
      </c>
      <c r="I452" s="1488" t="s">
        <v>7754</v>
      </c>
      <c r="J452" s="1488" t="s">
        <v>7754</v>
      </c>
      <c r="K452" s="1494" t="s">
        <v>3827</v>
      </c>
      <c r="L452" s="1435" t="s">
        <v>3744</v>
      </c>
      <c r="M452" s="1435">
        <v>1</v>
      </c>
      <c r="N452" s="1435">
        <v>100</v>
      </c>
      <c r="O452" s="1435">
        <v>103</v>
      </c>
      <c r="P452" s="1435">
        <v>106</v>
      </c>
      <c r="Q452" s="1435">
        <v>107</v>
      </c>
      <c r="R452" s="1435">
        <v>920000040</v>
      </c>
      <c r="S452" s="1436" t="s">
        <v>3279</v>
      </c>
      <c r="T452" s="1435">
        <v>200000</v>
      </c>
      <c r="U452" s="1449" t="s">
        <v>5445</v>
      </c>
      <c r="V452" s="1435">
        <v>0</v>
      </c>
      <c r="W452" s="1449" t="s">
        <v>5449</v>
      </c>
      <c r="X452" s="1449" t="s">
        <v>5412</v>
      </c>
      <c r="Y452" s="230" t="s">
        <v>6926</v>
      </c>
    </row>
    <row r="453" spans="1:25">
      <c r="A453" s="1485">
        <v>910172</v>
      </c>
      <c r="B453" s="1180">
        <v>240</v>
      </c>
      <c r="C453" s="1180">
        <v>4</v>
      </c>
      <c r="D453" s="1180">
        <v>1</v>
      </c>
      <c r="E453" s="1180">
        <v>0</v>
      </c>
      <c r="F453" s="1180">
        <v>201200001</v>
      </c>
      <c r="G453" s="1200">
        <v>0</v>
      </c>
      <c r="H453" s="1180">
        <v>1</v>
      </c>
      <c r="I453" s="1488" t="s">
        <v>7755</v>
      </c>
      <c r="J453" s="1488" t="s">
        <v>7755</v>
      </c>
      <c r="K453" s="1746" t="s">
        <v>3829</v>
      </c>
      <c r="L453" s="1180" t="s">
        <v>3744</v>
      </c>
      <c r="M453" s="1180">
        <v>1</v>
      </c>
      <c r="N453" s="1180">
        <v>100</v>
      </c>
      <c r="O453" s="1180">
        <v>103</v>
      </c>
      <c r="P453" s="1180">
        <v>106</v>
      </c>
      <c r="Q453" s="1180">
        <v>107</v>
      </c>
      <c r="R453" s="1180">
        <v>920000041</v>
      </c>
      <c r="S453" s="1181">
        <v>5327</v>
      </c>
      <c r="T453" s="1180">
        <v>100000</v>
      </c>
      <c r="U453" s="1202" t="s">
        <v>5473</v>
      </c>
      <c r="V453" s="1180">
        <v>0</v>
      </c>
      <c r="W453" s="1202" t="s">
        <v>5473</v>
      </c>
      <c r="X453" s="1202" t="s">
        <v>5474</v>
      </c>
      <c r="Y453" s="230" t="s">
        <v>6926</v>
      </c>
    </row>
    <row r="454" spans="1:25">
      <c r="A454" s="1485">
        <v>910173</v>
      </c>
      <c r="B454" s="1180">
        <v>240</v>
      </c>
      <c r="C454" s="1180">
        <v>4</v>
      </c>
      <c r="D454" s="1180">
        <v>1</v>
      </c>
      <c r="E454" s="1180">
        <v>0</v>
      </c>
      <c r="F454" s="1180">
        <v>201200001</v>
      </c>
      <c r="G454" s="1200">
        <v>0</v>
      </c>
      <c r="H454" s="1180">
        <v>1</v>
      </c>
      <c r="I454" s="1488" t="s">
        <v>7756</v>
      </c>
      <c r="J454" s="1488" t="s">
        <v>7756</v>
      </c>
      <c r="K454" s="1746" t="s">
        <v>3831</v>
      </c>
      <c r="L454" s="1180" t="s">
        <v>3744</v>
      </c>
      <c r="M454" s="1180">
        <v>1</v>
      </c>
      <c r="N454" s="1180">
        <v>100</v>
      </c>
      <c r="O454" s="1180">
        <v>103</v>
      </c>
      <c r="P454" s="1180">
        <v>106</v>
      </c>
      <c r="Q454" s="1180">
        <v>107</v>
      </c>
      <c r="R454" s="1180">
        <v>920000042</v>
      </c>
      <c r="S454" s="1181">
        <v>5330</v>
      </c>
      <c r="T454" s="1180">
        <v>100000</v>
      </c>
      <c r="U454" s="1202" t="s">
        <v>5475</v>
      </c>
      <c r="V454" s="1180">
        <v>0</v>
      </c>
      <c r="W454" s="1202" t="s">
        <v>5475</v>
      </c>
      <c r="X454" s="1202" t="s">
        <v>5476</v>
      </c>
      <c r="Y454" s="230" t="s">
        <v>6926</v>
      </c>
    </row>
    <row r="455" spans="1:25">
      <c r="A455" s="1485">
        <v>910174</v>
      </c>
      <c r="B455" s="1180">
        <v>240</v>
      </c>
      <c r="C455" s="1180">
        <v>4</v>
      </c>
      <c r="D455" s="1180">
        <v>1</v>
      </c>
      <c r="E455" s="1180">
        <v>0</v>
      </c>
      <c r="F455" s="1180">
        <v>201200001</v>
      </c>
      <c r="G455" s="1200">
        <v>0</v>
      </c>
      <c r="H455" s="1180">
        <v>1</v>
      </c>
      <c r="I455" s="1488" t="s">
        <v>7757</v>
      </c>
      <c r="J455" s="1488" t="s">
        <v>7757</v>
      </c>
      <c r="K455" s="1746" t="s">
        <v>3833</v>
      </c>
      <c r="L455" s="1180" t="s">
        <v>3744</v>
      </c>
      <c r="M455" s="1180">
        <v>1</v>
      </c>
      <c r="N455" s="1180">
        <v>100</v>
      </c>
      <c r="O455" s="1180">
        <v>103</v>
      </c>
      <c r="P455" s="1180">
        <v>106</v>
      </c>
      <c r="Q455" s="1180">
        <v>107</v>
      </c>
      <c r="R455" s="1180">
        <v>920000043</v>
      </c>
      <c r="S455" s="1181">
        <v>5333</v>
      </c>
      <c r="T455" s="1180">
        <v>100000</v>
      </c>
      <c r="U455" s="1202" t="s">
        <v>5477</v>
      </c>
      <c r="V455" s="1180">
        <v>0</v>
      </c>
      <c r="W455" s="1202" t="s">
        <v>5477</v>
      </c>
      <c r="X455" s="1202" t="s">
        <v>5478</v>
      </c>
      <c r="Y455" s="230" t="s">
        <v>6926</v>
      </c>
    </row>
    <row r="456" spans="1:25">
      <c r="A456" s="1485">
        <v>910175</v>
      </c>
      <c r="B456" s="1180">
        <v>30</v>
      </c>
      <c r="C456" s="1180">
        <v>8</v>
      </c>
      <c r="D456" s="1180">
        <v>1</v>
      </c>
      <c r="E456" s="1180">
        <v>0</v>
      </c>
      <c r="F456" s="1180">
        <v>201200001</v>
      </c>
      <c r="G456" s="1200">
        <v>0</v>
      </c>
      <c r="H456" s="1180">
        <v>1</v>
      </c>
      <c r="I456" s="1488" t="s">
        <v>7758</v>
      </c>
      <c r="J456" s="1488" t="s">
        <v>7758</v>
      </c>
      <c r="K456" s="1746" t="s">
        <v>3835</v>
      </c>
      <c r="L456" s="1180" t="s">
        <v>3744</v>
      </c>
      <c r="M456" s="1180">
        <v>1</v>
      </c>
      <c r="N456" s="1180">
        <v>100</v>
      </c>
      <c r="O456" s="1180">
        <v>103</v>
      </c>
      <c r="P456" s="1180">
        <v>106</v>
      </c>
      <c r="Q456" s="1180">
        <v>107</v>
      </c>
      <c r="R456" s="1180">
        <v>920000044</v>
      </c>
      <c r="S456" s="1181" t="s">
        <v>3279</v>
      </c>
      <c r="T456" s="1180">
        <v>200000</v>
      </c>
      <c r="U456" s="1202" t="s">
        <v>5511</v>
      </c>
      <c r="V456" s="1180">
        <v>0</v>
      </c>
      <c r="W456" s="1202" t="s">
        <v>5473</v>
      </c>
      <c r="X456" s="1202" t="s">
        <v>5474</v>
      </c>
      <c r="Y456" s="230" t="s">
        <v>6926</v>
      </c>
    </row>
    <row r="457" spans="1:25">
      <c r="A457" s="1485">
        <v>910176</v>
      </c>
      <c r="B457" s="1180">
        <v>30</v>
      </c>
      <c r="C457" s="1180">
        <v>9</v>
      </c>
      <c r="D457" s="1180">
        <v>1</v>
      </c>
      <c r="E457" s="1180">
        <v>0</v>
      </c>
      <c r="F457" s="1180">
        <v>201200001</v>
      </c>
      <c r="G457" s="1200">
        <v>0</v>
      </c>
      <c r="H457" s="1180">
        <v>1</v>
      </c>
      <c r="I457" s="1488" t="s">
        <v>7759</v>
      </c>
      <c r="J457" s="1488" t="s">
        <v>7759</v>
      </c>
      <c r="K457" s="1494" t="s">
        <v>3837</v>
      </c>
      <c r="L457" s="1180" t="s">
        <v>3744</v>
      </c>
      <c r="M457" s="1180">
        <v>1</v>
      </c>
      <c r="N457" s="1180">
        <v>100</v>
      </c>
      <c r="O457" s="1180">
        <v>103</v>
      </c>
      <c r="P457" s="1180">
        <v>106</v>
      </c>
      <c r="Q457" s="1180">
        <v>107</v>
      </c>
      <c r="R457" s="1180">
        <v>920000045</v>
      </c>
      <c r="S457" s="1181" t="s">
        <v>3279</v>
      </c>
      <c r="T457" s="1180">
        <v>200000</v>
      </c>
      <c r="U457" s="1202" t="s">
        <v>5516</v>
      </c>
      <c r="V457" s="1180">
        <v>0</v>
      </c>
      <c r="W457" s="1202" t="s">
        <v>5473</v>
      </c>
      <c r="X457" s="1202" t="s">
        <v>5474</v>
      </c>
      <c r="Y457" s="230" t="s">
        <v>6926</v>
      </c>
    </row>
    <row r="458" spans="1:25">
      <c r="A458" s="1485">
        <v>910177</v>
      </c>
      <c r="B458" s="1415">
        <v>240</v>
      </c>
      <c r="C458" s="1415">
        <v>4</v>
      </c>
      <c r="D458" s="1415">
        <v>1</v>
      </c>
      <c r="E458" s="1415">
        <v>0</v>
      </c>
      <c r="F458" s="1415">
        <v>201200001</v>
      </c>
      <c r="G458" s="1416">
        <v>0</v>
      </c>
      <c r="H458" s="1415">
        <v>1</v>
      </c>
      <c r="I458" s="1488" t="s">
        <v>7760</v>
      </c>
      <c r="J458" s="1488" t="s">
        <v>7760</v>
      </c>
      <c r="K458" s="1746" t="s">
        <v>3839</v>
      </c>
      <c r="L458" s="1415" t="s">
        <v>3744</v>
      </c>
      <c r="M458" s="1415">
        <v>1</v>
      </c>
      <c r="N458" s="1415">
        <v>100</v>
      </c>
      <c r="O458" s="1415">
        <v>103</v>
      </c>
      <c r="P458" s="1415">
        <v>106</v>
      </c>
      <c r="Q458" s="1415">
        <v>107</v>
      </c>
      <c r="R458" s="1415">
        <v>920000046</v>
      </c>
      <c r="S458" s="1419">
        <v>5336</v>
      </c>
      <c r="T458" s="1415">
        <v>100000</v>
      </c>
      <c r="U458" s="1420" t="s">
        <v>5535</v>
      </c>
      <c r="V458" s="1415">
        <v>0</v>
      </c>
      <c r="W458" s="1420" t="s">
        <v>5535</v>
      </c>
      <c r="X458" s="1420" t="s">
        <v>5536</v>
      </c>
      <c r="Y458" s="230" t="s">
        <v>6926</v>
      </c>
    </row>
    <row r="459" spans="1:25">
      <c r="A459" s="1485">
        <v>910178</v>
      </c>
      <c r="B459" s="1415">
        <v>240</v>
      </c>
      <c r="C459" s="1415">
        <v>4</v>
      </c>
      <c r="D459" s="1415">
        <v>1</v>
      </c>
      <c r="E459" s="1415">
        <v>0</v>
      </c>
      <c r="F459" s="1415">
        <v>201200001</v>
      </c>
      <c r="G459" s="1416">
        <v>0</v>
      </c>
      <c r="H459" s="1415">
        <v>1</v>
      </c>
      <c r="I459" s="1488" t="s">
        <v>7761</v>
      </c>
      <c r="J459" s="1488" t="s">
        <v>7761</v>
      </c>
      <c r="K459" s="1746" t="s">
        <v>3841</v>
      </c>
      <c r="L459" s="1415" t="s">
        <v>3744</v>
      </c>
      <c r="M459" s="1415">
        <v>1</v>
      </c>
      <c r="N459" s="1415">
        <v>100</v>
      </c>
      <c r="O459" s="1415">
        <v>103</v>
      </c>
      <c r="P459" s="1415">
        <v>106</v>
      </c>
      <c r="Q459" s="1415">
        <v>107</v>
      </c>
      <c r="R459" s="1415">
        <v>920000047</v>
      </c>
      <c r="S459" s="1419">
        <v>5339</v>
      </c>
      <c r="T459" s="1415">
        <v>100000</v>
      </c>
      <c r="U459" s="1420" t="s">
        <v>5549</v>
      </c>
      <c r="V459" s="1415">
        <v>0</v>
      </c>
      <c r="W459" s="1420" t="s">
        <v>5549</v>
      </c>
      <c r="X459" s="1420" t="s">
        <v>5550</v>
      </c>
      <c r="Y459" s="230" t="s">
        <v>6926</v>
      </c>
    </row>
    <row r="460" spans="1:25">
      <c r="A460" s="1485">
        <v>910179</v>
      </c>
      <c r="B460" s="1415">
        <v>240</v>
      </c>
      <c r="C460" s="1415">
        <v>4</v>
      </c>
      <c r="D460" s="1415">
        <v>1</v>
      </c>
      <c r="E460" s="1415">
        <v>0</v>
      </c>
      <c r="F460" s="1415">
        <v>201200001</v>
      </c>
      <c r="G460" s="1416">
        <v>0</v>
      </c>
      <c r="H460" s="1415">
        <v>1</v>
      </c>
      <c r="I460" s="1488" t="s">
        <v>7762</v>
      </c>
      <c r="J460" s="1488" t="s">
        <v>7762</v>
      </c>
      <c r="K460" s="1746" t="s">
        <v>3843</v>
      </c>
      <c r="L460" s="1415" t="s">
        <v>3744</v>
      </c>
      <c r="M460" s="1415">
        <v>1</v>
      </c>
      <c r="N460" s="1415">
        <v>100</v>
      </c>
      <c r="O460" s="1415">
        <v>103</v>
      </c>
      <c r="P460" s="1415">
        <v>106</v>
      </c>
      <c r="Q460" s="1415">
        <v>107</v>
      </c>
      <c r="R460" s="1415">
        <v>920000048</v>
      </c>
      <c r="S460" s="1419">
        <v>5342</v>
      </c>
      <c r="T460" s="1415">
        <v>100000</v>
      </c>
      <c r="U460" s="1420" t="s">
        <v>5551</v>
      </c>
      <c r="V460" s="1415">
        <v>0</v>
      </c>
      <c r="W460" s="1420" t="s">
        <v>5551</v>
      </c>
      <c r="X460" s="1420" t="s">
        <v>5552</v>
      </c>
      <c r="Y460" s="230" t="s">
        <v>6926</v>
      </c>
    </row>
    <row r="461" spans="1:25">
      <c r="A461" s="1485">
        <v>910180</v>
      </c>
      <c r="B461" s="1415">
        <v>30</v>
      </c>
      <c r="C461" s="1180">
        <v>8</v>
      </c>
      <c r="D461" s="1415">
        <v>1</v>
      </c>
      <c r="E461" s="1415">
        <v>0</v>
      </c>
      <c r="F461" s="1415">
        <v>201200001</v>
      </c>
      <c r="G461" s="1416">
        <v>0</v>
      </c>
      <c r="H461" s="1415">
        <v>1</v>
      </c>
      <c r="I461" s="1488" t="s">
        <v>7763</v>
      </c>
      <c r="J461" s="1488" t="s">
        <v>7763</v>
      </c>
      <c r="K461" s="1746" t="s">
        <v>3845</v>
      </c>
      <c r="L461" s="1415" t="s">
        <v>3744</v>
      </c>
      <c r="M461" s="1415">
        <v>1</v>
      </c>
      <c r="N461" s="1415">
        <v>100</v>
      </c>
      <c r="O461" s="1415">
        <v>103</v>
      </c>
      <c r="P461" s="1415">
        <v>106</v>
      </c>
      <c r="Q461" s="1415">
        <v>107</v>
      </c>
      <c r="R461" s="1415">
        <v>920000049</v>
      </c>
      <c r="S461" s="1419" t="s">
        <v>3279</v>
      </c>
      <c r="T461" s="1415">
        <v>200000</v>
      </c>
      <c r="U461" s="1420" t="s">
        <v>5540</v>
      </c>
      <c r="V461" s="1415">
        <v>0</v>
      </c>
      <c r="W461" s="1420" t="s">
        <v>5535</v>
      </c>
      <c r="X461" s="1420" t="s">
        <v>5536</v>
      </c>
      <c r="Y461" s="230" t="s">
        <v>6926</v>
      </c>
    </row>
    <row r="462" spans="1:25">
      <c r="A462" s="1485">
        <v>910181</v>
      </c>
      <c r="B462" s="1415">
        <v>30</v>
      </c>
      <c r="C462" s="1180">
        <v>9</v>
      </c>
      <c r="D462" s="1415">
        <v>1</v>
      </c>
      <c r="E462" s="1415">
        <v>0</v>
      </c>
      <c r="F462" s="1415">
        <v>201200001</v>
      </c>
      <c r="G462" s="1416">
        <v>0</v>
      </c>
      <c r="H462" s="1415">
        <v>1</v>
      </c>
      <c r="I462" s="1488" t="s">
        <v>7764</v>
      </c>
      <c r="J462" s="1488" t="s">
        <v>7764</v>
      </c>
      <c r="K462" s="1494" t="s">
        <v>3847</v>
      </c>
      <c r="L462" s="1415" t="s">
        <v>3744</v>
      </c>
      <c r="M462" s="1415">
        <v>1</v>
      </c>
      <c r="N462" s="1415">
        <v>100</v>
      </c>
      <c r="O462" s="1415">
        <v>103</v>
      </c>
      <c r="P462" s="1415">
        <v>106</v>
      </c>
      <c r="Q462" s="1415">
        <v>107</v>
      </c>
      <c r="R462" s="1415">
        <v>920000050</v>
      </c>
      <c r="S462" s="1419" t="s">
        <v>3279</v>
      </c>
      <c r="T462" s="1415">
        <v>200000</v>
      </c>
      <c r="U462" s="1420" t="s">
        <v>5545</v>
      </c>
      <c r="V462" s="1415">
        <v>0</v>
      </c>
      <c r="W462" s="1420" t="s">
        <v>5535</v>
      </c>
      <c r="X462" s="1420" t="s">
        <v>5536</v>
      </c>
      <c r="Y462" s="230" t="s">
        <v>6926</v>
      </c>
    </row>
    <row r="463" spans="1:25">
      <c r="A463" s="1485">
        <v>910182</v>
      </c>
      <c r="B463" s="1468">
        <v>240</v>
      </c>
      <c r="C463" s="1468">
        <v>4</v>
      </c>
      <c r="D463" s="1468">
        <v>1</v>
      </c>
      <c r="E463" s="1468">
        <v>0</v>
      </c>
      <c r="F463" s="1468">
        <v>201200001</v>
      </c>
      <c r="G463" s="1469">
        <v>0</v>
      </c>
      <c r="H463" s="1468">
        <v>1</v>
      </c>
      <c r="I463" s="1488" t="s">
        <v>7765</v>
      </c>
      <c r="J463" s="1488" t="s">
        <v>7765</v>
      </c>
      <c r="K463" s="1746" t="s">
        <v>3849</v>
      </c>
      <c r="L463" s="1468" t="s">
        <v>3744</v>
      </c>
      <c r="M463" s="1468">
        <v>1</v>
      </c>
      <c r="N463" s="1468">
        <v>100</v>
      </c>
      <c r="O463" s="1468">
        <v>103</v>
      </c>
      <c r="P463" s="1468">
        <v>106</v>
      </c>
      <c r="Q463" s="1468">
        <v>107</v>
      </c>
      <c r="R463" s="1468">
        <v>920000051</v>
      </c>
      <c r="S463" s="1471">
        <v>5345</v>
      </c>
      <c r="T463" s="1468">
        <v>100000</v>
      </c>
      <c r="U463" s="56" t="s">
        <v>5615</v>
      </c>
      <c r="V463" s="1468">
        <v>0</v>
      </c>
      <c r="W463" s="56" t="s">
        <v>5615</v>
      </c>
      <c r="X463" s="56" t="s">
        <v>5616</v>
      </c>
      <c r="Y463" s="230" t="s">
        <v>6926</v>
      </c>
    </row>
    <row r="464" spans="1:25">
      <c r="A464" s="1485">
        <v>910183</v>
      </c>
      <c r="B464" s="1468">
        <v>240</v>
      </c>
      <c r="C464" s="1468">
        <v>4</v>
      </c>
      <c r="D464" s="1468">
        <v>1</v>
      </c>
      <c r="E464" s="1468">
        <v>0</v>
      </c>
      <c r="F464" s="1468">
        <v>201200001</v>
      </c>
      <c r="G464" s="1469">
        <v>0</v>
      </c>
      <c r="H464" s="1468">
        <v>1</v>
      </c>
      <c r="I464" s="1488" t="s">
        <v>7766</v>
      </c>
      <c r="J464" s="1488" t="s">
        <v>7766</v>
      </c>
      <c r="K464" s="1746" t="s">
        <v>3851</v>
      </c>
      <c r="L464" s="1468" t="s">
        <v>3744</v>
      </c>
      <c r="M464" s="1468">
        <v>1</v>
      </c>
      <c r="N464" s="1468">
        <v>100</v>
      </c>
      <c r="O464" s="1468">
        <v>103</v>
      </c>
      <c r="P464" s="1468">
        <v>106</v>
      </c>
      <c r="Q464" s="1468">
        <v>107</v>
      </c>
      <c r="R464" s="1468">
        <v>920000052</v>
      </c>
      <c r="S464" s="1471">
        <v>5348</v>
      </c>
      <c r="T464" s="1468">
        <v>100000</v>
      </c>
      <c r="U464" s="56" t="s">
        <v>5617</v>
      </c>
      <c r="V464" s="1468">
        <v>0</v>
      </c>
      <c r="W464" s="56" t="s">
        <v>5617</v>
      </c>
      <c r="X464" s="56" t="s">
        <v>5618</v>
      </c>
      <c r="Y464" s="230" t="s">
        <v>6926</v>
      </c>
    </row>
    <row r="465" spans="1:25">
      <c r="A465" s="1485">
        <v>910184</v>
      </c>
      <c r="B465" s="1468">
        <v>240</v>
      </c>
      <c r="C465" s="1468">
        <v>4</v>
      </c>
      <c r="D465" s="1468">
        <v>1</v>
      </c>
      <c r="E465" s="1468">
        <v>0</v>
      </c>
      <c r="F465" s="1468">
        <v>201200001</v>
      </c>
      <c r="G465" s="1469">
        <v>0</v>
      </c>
      <c r="H465" s="1468">
        <v>1</v>
      </c>
      <c r="I465" s="1488" t="s">
        <v>7767</v>
      </c>
      <c r="J465" s="1488" t="s">
        <v>7767</v>
      </c>
      <c r="K465" s="1746" t="s">
        <v>3853</v>
      </c>
      <c r="L465" s="1468" t="s">
        <v>3744</v>
      </c>
      <c r="M465" s="1468">
        <v>1</v>
      </c>
      <c r="N465" s="1468">
        <v>100</v>
      </c>
      <c r="O465" s="1468">
        <v>103</v>
      </c>
      <c r="P465" s="1468">
        <v>106</v>
      </c>
      <c r="Q465" s="1468">
        <v>107</v>
      </c>
      <c r="R465" s="1468">
        <v>920000053</v>
      </c>
      <c r="S465" s="1471">
        <v>5351</v>
      </c>
      <c r="T465" s="1468">
        <v>100000</v>
      </c>
      <c r="U465" s="56" t="s">
        <v>5619</v>
      </c>
      <c r="V465" s="1468">
        <v>0</v>
      </c>
      <c r="W465" s="56" t="s">
        <v>5619</v>
      </c>
      <c r="X465" s="56" t="s">
        <v>5620</v>
      </c>
      <c r="Y465" s="230" t="s">
        <v>6926</v>
      </c>
    </row>
    <row r="466" spans="1:25">
      <c r="A466" s="1485">
        <v>910185</v>
      </c>
      <c r="B466" s="1468">
        <v>30</v>
      </c>
      <c r="C466" s="1180">
        <v>8</v>
      </c>
      <c r="D466" s="1468">
        <v>1</v>
      </c>
      <c r="E466" s="1468">
        <v>0</v>
      </c>
      <c r="F466" s="1468">
        <v>201200001</v>
      </c>
      <c r="G466" s="1469">
        <v>0</v>
      </c>
      <c r="H466" s="1468">
        <v>1</v>
      </c>
      <c r="I466" s="1488" t="s">
        <v>7768</v>
      </c>
      <c r="J466" s="1488" t="s">
        <v>7768</v>
      </c>
      <c r="K466" s="1746" t="s">
        <v>3855</v>
      </c>
      <c r="L466" s="1468" t="s">
        <v>3744</v>
      </c>
      <c r="M466" s="1468">
        <v>1</v>
      </c>
      <c r="N466" s="1468">
        <v>100</v>
      </c>
      <c r="O466" s="1468">
        <v>103</v>
      </c>
      <c r="P466" s="1468">
        <v>106</v>
      </c>
      <c r="Q466" s="1468">
        <v>107</v>
      </c>
      <c r="R466" s="1468">
        <v>920000054</v>
      </c>
      <c r="S466" s="1471" t="s">
        <v>3279</v>
      </c>
      <c r="T466" s="1468">
        <v>200000</v>
      </c>
      <c r="U466" s="56" t="s">
        <v>5651</v>
      </c>
      <c r="V466" s="1468">
        <v>0</v>
      </c>
      <c r="W466" s="56" t="s">
        <v>5615</v>
      </c>
      <c r="X466" s="56" t="s">
        <v>5616</v>
      </c>
      <c r="Y466" s="230" t="s">
        <v>6926</v>
      </c>
    </row>
    <row r="467" spans="1:25">
      <c r="A467" s="1485">
        <v>910186</v>
      </c>
      <c r="B467" s="1468">
        <v>30</v>
      </c>
      <c r="C467" s="1180">
        <v>9</v>
      </c>
      <c r="D467" s="1468">
        <v>1</v>
      </c>
      <c r="E467" s="1468">
        <v>0</v>
      </c>
      <c r="F467" s="1468">
        <v>201200001</v>
      </c>
      <c r="G467" s="1469">
        <v>0</v>
      </c>
      <c r="H467" s="1468">
        <v>1</v>
      </c>
      <c r="I467" s="1488" t="s">
        <v>7769</v>
      </c>
      <c r="J467" s="1488" t="s">
        <v>7769</v>
      </c>
      <c r="K467" s="1494" t="s">
        <v>3857</v>
      </c>
      <c r="L467" s="1468" t="s">
        <v>3744</v>
      </c>
      <c r="M467" s="1468">
        <v>1</v>
      </c>
      <c r="N467" s="1468">
        <v>100</v>
      </c>
      <c r="O467" s="1468">
        <v>103</v>
      </c>
      <c r="P467" s="1468">
        <v>106</v>
      </c>
      <c r="Q467" s="1468">
        <v>107</v>
      </c>
      <c r="R467" s="1468">
        <v>920000055</v>
      </c>
      <c r="S467" s="1471" t="s">
        <v>3279</v>
      </c>
      <c r="T467" s="1468">
        <v>200000</v>
      </c>
      <c r="U467" s="56" t="s">
        <v>5656</v>
      </c>
      <c r="V467" s="1468">
        <v>0</v>
      </c>
      <c r="W467" s="56" t="s">
        <v>5615</v>
      </c>
      <c r="X467" s="56" t="s">
        <v>5616</v>
      </c>
      <c r="Y467" s="230" t="s">
        <v>6926</v>
      </c>
    </row>
    <row r="468" spans="1:25">
      <c r="A468" s="1485">
        <v>910187</v>
      </c>
      <c r="B468" s="1180">
        <v>240</v>
      </c>
      <c r="C468" s="1180">
        <v>4</v>
      </c>
      <c r="D468" s="1180">
        <v>1</v>
      </c>
      <c r="E468" s="1180">
        <v>0</v>
      </c>
      <c r="F468" s="1180">
        <v>201200001</v>
      </c>
      <c r="G468" s="1200">
        <v>0</v>
      </c>
      <c r="H468" s="1180">
        <v>1</v>
      </c>
      <c r="I468" s="1488" t="s">
        <v>7770</v>
      </c>
      <c r="J468" s="1488" t="s">
        <v>7770</v>
      </c>
      <c r="K468" s="1746" t="s">
        <v>3859</v>
      </c>
      <c r="L468" s="1180" t="s">
        <v>3744</v>
      </c>
      <c r="M468" s="1180">
        <v>1</v>
      </c>
      <c r="N468" s="1180">
        <v>100</v>
      </c>
      <c r="O468" s="1180">
        <v>103</v>
      </c>
      <c r="P468" s="1180">
        <v>106</v>
      </c>
      <c r="Q468" s="1180">
        <v>107</v>
      </c>
      <c r="R468" s="1180">
        <v>920000056</v>
      </c>
      <c r="S468" s="1181">
        <v>5354</v>
      </c>
      <c r="T468" s="1180">
        <v>100000</v>
      </c>
      <c r="U468" s="1202" t="s">
        <v>3745</v>
      </c>
      <c r="V468" s="1180">
        <v>0</v>
      </c>
      <c r="W468" s="1202" t="s">
        <v>3745</v>
      </c>
      <c r="X468" s="1202" t="s">
        <v>3746</v>
      </c>
      <c r="Y468" s="230" t="s">
        <v>6926</v>
      </c>
    </row>
    <row r="469" spans="1:25">
      <c r="A469" s="1485">
        <v>910188</v>
      </c>
      <c r="B469" s="1180">
        <v>240</v>
      </c>
      <c r="C469" s="1180">
        <v>4</v>
      </c>
      <c r="D469" s="1180">
        <v>1</v>
      </c>
      <c r="E469" s="1180">
        <v>0</v>
      </c>
      <c r="F469" s="1180">
        <v>201200001</v>
      </c>
      <c r="G469" s="1200">
        <v>0</v>
      </c>
      <c r="H469" s="1180">
        <v>1</v>
      </c>
      <c r="I469" s="1488" t="s">
        <v>7771</v>
      </c>
      <c r="J469" s="1488" t="s">
        <v>7771</v>
      </c>
      <c r="K469" s="1746" t="s">
        <v>3861</v>
      </c>
      <c r="L469" s="1180" t="s">
        <v>3744</v>
      </c>
      <c r="M469" s="1180">
        <v>1</v>
      </c>
      <c r="N469" s="1180">
        <v>100</v>
      </c>
      <c r="O469" s="1180">
        <v>103</v>
      </c>
      <c r="P469" s="1180">
        <v>106</v>
      </c>
      <c r="Q469" s="1180">
        <v>107</v>
      </c>
      <c r="R469" s="1180">
        <v>920000057</v>
      </c>
      <c r="S469" s="1181">
        <v>5357</v>
      </c>
      <c r="T469" s="1180">
        <v>100000</v>
      </c>
      <c r="U469" s="1202" t="s">
        <v>5660</v>
      </c>
      <c r="V469" s="1180">
        <v>0</v>
      </c>
      <c r="W469" s="1202" t="s">
        <v>5660</v>
      </c>
      <c r="X469" s="1202" t="s">
        <v>5661</v>
      </c>
      <c r="Y469" s="230" t="s">
        <v>6926</v>
      </c>
    </row>
    <row r="470" spans="1:25">
      <c r="A470" s="1485">
        <v>910189</v>
      </c>
      <c r="B470" s="1180">
        <v>240</v>
      </c>
      <c r="C470" s="1180">
        <v>4</v>
      </c>
      <c r="D470" s="1180">
        <v>1</v>
      </c>
      <c r="E470" s="1180">
        <v>0</v>
      </c>
      <c r="F470" s="1180">
        <v>201200001</v>
      </c>
      <c r="G470" s="1200">
        <v>0</v>
      </c>
      <c r="H470" s="1180">
        <v>1</v>
      </c>
      <c r="I470" s="1488" t="s">
        <v>7772</v>
      </c>
      <c r="J470" s="1488" t="s">
        <v>7772</v>
      </c>
      <c r="K470" s="1746" t="s">
        <v>3863</v>
      </c>
      <c r="L470" s="1180" t="s">
        <v>3744</v>
      </c>
      <c r="M470" s="1180">
        <v>1</v>
      </c>
      <c r="N470" s="1180">
        <v>100</v>
      </c>
      <c r="O470" s="1180">
        <v>103</v>
      </c>
      <c r="P470" s="1180">
        <v>106</v>
      </c>
      <c r="Q470" s="1180">
        <v>107</v>
      </c>
      <c r="R470" s="1180">
        <v>920000058</v>
      </c>
      <c r="S470" s="1181">
        <v>5360</v>
      </c>
      <c r="T470" s="1180">
        <v>100000</v>
      </c>
      <c r="U470" s="1202" t="s">
        <v>5662</v>
      </c>
      <c r="V470" s="1180">
        <v>0</v>
      </c>
      <c r="W470" s="1202" t="s">
        <v>5662</v>
      </c>
      <c r="X470" s="1202" t="s">
        <v>5663</v>
      </c>
      <c r="Y470" s="230" t="s">
        <v>6926</v>
      </c>
    </row>
    <row r="471" spans="1:25">
      <c r="A471" s="1485">
        <v>910190</v>
      </c>
      <c r="B471" s="1180">
        <v>30</v>
      </c>
      <c r="C471" s="1180">
        <v>8</v>
      </c>
      <c r="D471" s="1180">
        <v>1</v>
      </c>
      <c r="E471" s="1180">
        <v>0</v>
      </c>
      <c r="F471" s="1180">
        <v>201200001</v>
      </c>
      <c r="G471" s="1200">
        <v>0</v>
      </c>
      <c r="H471" s="1180">
        <v>1</v>
      </c>
      <c r="I471" s="1488" t="s">
        <v>7773</v>
      </c>
      <c r="J471" s="1488" t="s">
        <v>7773</v>
      </c>
      <c r="K471" s="1746" t="s">
        <v>3865</v>
      </c>
      <c r="L471" s="1180" t="s">
        <v>3744</v>
      </c>
      <c r="M471" s="1180">
        <v>1</v>
      </c>
      <c r="N471" s="1180">
        <v>100</v>
      </c>
      <c r="O471" s="1180">
        <v>103</v>
      </c>
      <c r="P471" s="1180">
        <v>106</v>
      </c>
      <c r="Q471" s="1180">
        <v>107</v>
      </c>
      <c r="R471" s="1180">
        <v>920000059</v>
      </c>
      <c r="S471" s="1181" t="s">
        <v>3279</v>
      </c>
      <c r="T471" s="1180">
        <v>200000</v>
      </c>
      <c r="U471" s="1202" t="s">
        <v>5688</v>
      </c>
      <c r="V471" s="1180">
        <v>0</v>
      </c>
      <c r="W471" s="1202" t="s">
        <v>3745</v>
      </c>
      <c r="X471" s="1202" t="s">
        <v>3746</v>
      </c>
      <c r="Y471" s="230" t="s">
        <v>6926</v>
      </c>
    </row>
    <row r="472" spans="1:25">
      <c r="A472" s="1485">
        <v>910191</v>
      </c>
      <c r="B472" s="1180">
        <v>30</v>
      </c>
      <c r="C472" s="1180">
        <v>9</v>
      </c>
      <c r="D472" s="1180">
        <v>1</v>
      </c>
      <c r="E472" s="1180">
        <v>0</v>
      </c>
      <c r="F472" s="1180">
        <v>201200001</v>
      </c>
      <c r="G472" s="1200">
        <v>0</v>
      </c>
      <c r="H472" s="1180">
        <v>1</v>
      </c>
      <c r="I472" s="1488" t="s">
        <v>7774</v>
      </c>
      <c r="J472" s="1488" t="s">
        <v>7774</v>
      </c>
      <c r="K472" s="1494" t="s">
        <v>3867</v>
      </c>
      <c r="L472" s="1180" t="s">
        <v>3744</v>
      </c>
      <c r="M472" s="1180">
        <v>1</v>
      </c>
      <c r="N472" s="1180">
        <v>100</v>
      </c>
      <c r="O472" s="1180">
        <v>103</v>
      </c>
      <c r="P472" s="1180">
        <v>106</v>
      </c>
      <c r="Q472" s="1180">
        <v>107</v>
      </c>
      <c r="R472" s="1180">
        <v>920000060</v>
      </c>
      <c r="S472" s="1181" t="s">
        <v>3279</v>
      </c>
      <c r="T472" s="1180">
        <v>200000</v>
      </c>
      <c r="U472" s="1202" t="s">
        <v>5693</v>
      </c>
      <c r="V472" s="1180">
        <v>0</v>
      </c>
      <c r="W472" s="1202" t="s">
        <v>3745</v>
      </c>
      <c r="X472" s="1202" t="s">
        <v>3746</v>
      </c>
      <c r="Y472" s="230" t="s">
        <v>6926</v>
      </c>
    </row>
    <row r="473" spans="1:25">
      <c r="A473" s="1299">
        <v>910192</v>
      </c>
      <c r="B473" s="1180">
        <v>240</v>
      </c>
      <c r="C473" s="1180">
        <v>4</v>
      </c>
      <c r="D473" s="1180">
        <v>1</v>
      </c>
      <c r="E473" s="1180">
        <v>0</v>
      </c>
      <c r="F473" s="1180">
        <v>201200001</v>
      </c>
      <c r="G473" s="1200">
        <v>0</v>
      </c>
      <c r="H473" s="1180">
        <v>1</v>
      </c>
      <c r="I473" s="290" t="s">
        <v>7775</v>
      </c>
      <c r="J473" s="290" t="s">
        <v>7775</v>
      </c>
      <c r="K473" s="285" t="s">
        <v>5741</v>
      </c>
      <c r="L473" s="1180" t="s">
        <v>3744</v>
      </c>
      <c r="M473" s="1180">
        <v>1</v>
      </c>
      <c r="N473" s="1180">
        <v>100</v>
      </c>
      <c r="O473" s="1180">
        <v>103</v>
      </c>
      <c r="P473" s="1180">
        <v>106</v>
      </c>
      <c r="Q473" s="1180">
        <v>107</v>
      </c>
      <c r="R473" s="1180">
        <v>920000063</v>
      </c>
      <c r="S473" s="1181">
        <v>5450</v>
      </c>
      <c r="T473" s="1180">
        <v>100000</v>
      </c>
      <c r="U473" s="1202" t="s">
        <v>8301</v>
      </c>
      <c r="V473" s="1180">
        <v>0</v>
      </c>
      <c r="W473" s="1202" t="s">
        <v>5748</v>
      </c>
      <c r="X473" s="1202" t="s">
        <v>8303</v>
      </c>
      <c r="Y473" s="230" t="s">
        <v>6926</v>
      </c>
    </row>
    <row r="474" spans="1:25">
      <c r="A474" s="1299">
        <v>910193</v>
      </c>
      <c r="B474" s="1180">
        <v>240</v>
      </c>
      <c r="C474" s="1180">
        <v>4</v>
      </c>
      <c r="D474" s="1180">
        <v>1</v>
      </c>
      <c r="E474" s="1180">
        <v>0</v>
      </c>
      <c r="F474" s="1180">
        <v>201200001</v>
      </c>
      <c r="G474" s="1200">
        <v>0</v>
      </c>
      <c r="H474" s="1180">
        <v>1</v>
      </c>
      <c r="I474" s="290" t="s">
        <v>7776</v>
      </c>
      <c r="J474" s="290" t="s">
        <v>7776</v>
      </c>
      <c r="K474" s="284" t="s">
        <v>5743</v>
      </c>
      <c r="L474" s="1210" t="s">
        <v>3744</v>
      </c>
      <c r="M474" s="1210">
        <v>1</v>
      </c>
      <c r="N474" s="1210">
        <v>100</v>
      </c>
      <c r="O474" s="1210">
        <v>103</v>
      </c>
      <c r="P474" s="1210">
        <v>106</v>
      </c>
      <c r="Q474" s="1210">
        <v>107</v>
      </c>
      <c r="R474" s="1180">
        <v>920000064</v>
      </c>
      <c r="S474" s="1181">
        <v>5453</v>
      </c>
      <c r="T474" s="1180">
        <v>100000</v>
      </c>
      <c r="U474" s="1202" t="s">
        <v>6879</v>
      </c>
      <c r="V474" s="1210">
        <v>0</v>
      </c>
      <c r="W474" s="1202" t="s">
        <v>6619</v>
      </c>
      <c r="X474" s="1202" t="s">
        <v>6880</v>
      </c>
      <c r="Y474" s="230" t="s">
        <v>6926</v>
      </c>
    </row>
    <row r="475" spans="1:25">
      <c r="A475" s="1299">
        <v>910194</v>
      </c>
      <c r="B475" s="1180">
        <v>240</v>
      </c>
      <c r="C475" s="1180">
        <v>4</v>
      </c>
      <c r="D475" s="1180">
        <v>1</v>
      </c>
      <c r="E475" s="1180">
        <v>0</v>
      </c>
      <c r="F475" s="1180">
        <v>201200001</v>
      </c>
      <c r="G475" s="1200">
        <v>0</v>
      </c>
      <c r="H475" s="1180">
        <v>1</v>
      </c>
      <c r="I475" s="290" t="s">
        <v>7777</v>
      </c>
      <c r="J475" s="290" t="s">
        <v>7777</v>
      </c>
      <c r="K475" s="284" t="s">
        <v>5745</v>
      </c>
      <c r="L475" s="1180" t="s">
        <v>3744</v>
      </c>
      <c r="M475" s="1180">
        <v>1</v>
      </c>
      <c r="N475" s="1180">
        <v>100</v>
      </c>
      <c r="O475" s="1180">
        <v>103</v>
      </c>
      <c r="P475" s="1180">
        <v>106</v>
      </c>
      <c r="Q475" s="1180">
        <v>107</v>
      </c>
      <c r="R475" s="1180">
        <v>920000065</v>
      </c>
      <c r="S475" s="1181">
        <v>5456</v>
      </c>
      <c r="T475" s="1180">
        <v>100000</v>
      </c>
      <c r="U475" s="1202" t="s">
        <v>8304</v>
      </c>
      <c r="V475" s="1180">
        <v>0</v>
      </c>
      <c r="W475" s="1202" t="s">
        <v>6620</v>
      </c>
      <c r="X475" s="1202" t="s">
        <v>7162</v>
      </c>
      <c r="Y475" s="230" t="s">
        <v>6926</v>
      </c>
    </row>
    <row r="476" spans="1:25">
      <c r="A476" s="1299">
        <v>910195</v>
      </c>
      <c r="B476" s="1180">
        <v>30</v>
      </c>
      <c r="C476" s="1180">
        <v>8</v>
      </c>
      <c r="D476" s="1180">
        <v>1</v>
      </c>
      <c r="E476" s="1180">
        <v>0</v>
      </c>
      <c r="F476" s="1180">
        <v>201200001</v>
      </c>
      <c r="G476" s="1200">
        <v>0</v>
      </c>
      <c r="H476" s="1180">
        <v>1</v>
      </c>
      <c r="I476" s="290" t="s">
        <v>7778</v>
      </c>
      <c r="J476" s="290" t="s">
        <v>7778</v>
      </c>
      <c r="K476" s="285" t="s">
        <v>5747</v>
      </c>
      <c r="L476" s="1180" t="s">
        <v>3744</v>
      </c>
      <c r="M476" s="1180">
        <v>1</v>
      </c>
      <c r="N476" s="1180">
        <v>100</v>
      </c>
      <c r="O476" s="1180">
        <v>103</v>
      </c>
      <c r="P476" s="1180">
        <v>106</v>
      </c>
      <c r="Q476" s="1180">
        <v>107</v>
      </c>
      <c r="R476" s="1180">
        <v>920000066</v>
      </c>
      <c r="S476" s="1181">
        <v>5450</v>
      </c>
      <c r="T476" s="1180">
        <v>200000</v>
      </c>
      <c r="U476" s="1202" t="s">
        <v>5748</v>
      </c>
      <c r="V476" s="1180">
        <v>0</v>
      </c>
      <c r="W476" s="1202" t="s">
        <v>6577</v>
      </c>
      <c r="X476" s="1202" t="s">
        <v>6877</v>
      </c>
      <c r="Y476" s="230" t="s">
        <v>6926</v>
      </c>
    </row>
    <row r="477" spans="1:25">
      <c r="A477" s="1299">
        <v>910196</v>
      </c>
      <c r="B477" s="1180">
        <v>30</v>
      </c>
      <c r="C477" s="1180">
        <v>9</v>
      </c>
      <c r="D477" s="1180">
        <v>1</v>
      </c>
      <c r="E477" s="1180">
        <v>0</v>
      </c>
      <c r="F477" s="1180">
        <v>201200001</v>
      </c>
      <c r="G477" s="1200">
        <v>0</v>
      </c>
      <c r="H477" s="1180">
        <v>1</v>
      </c>
      <c r="I477" s="290" t="s">
        <v>7779</v>
      </c>
      <c r="J477" s="290" t="s">
        <v>7779</v>
      </c>
      <c r="K477" s="1329" t="s">
        <v>5749</v>
      </c>
      <c r="L477" s="1180" t="s">
        <v>3744</v>
      </c>
      <c r="M477" s="1180">
        <v>1</v>
      </c>
      <c r="N477" s="1180">
        <v>100</v>
      </c>
      <c r="O477" s="1180">
        <v>103</v>
      </c>
      <c r="P477" s="1180">
        <v>106</v>
      </c>
      <c r="Q477" s="1180">
        <v>107</v>
      </c>
      <c r="R477" s="1180">
        <v>920000067</v>
      </c>
      <c r="S477" s="1181">
        <v>5450</v>
      </c>
      <c r="T477" s="1180">
        <v>200000</v>
      </c>
      <c r="U477" s="1202" t="s">
        <v>5748</v>
      </c>
      <c r="V477" s="1180">
        <v>0</v>
      </c>
      <c r="W477" s="1202" t="s">
        <v>6579</v>
      </c>
      <c r="X477" s="1202" t="s">
        <v>6877</v>
      </c>
      <c r="Y477" s="230" t="s">
        <v>6926</v>
      </c>
    </row>
    <row r="478" spans="1:25">
      <c r="A478" s="1299">
        <v>910197</v>
      </c>
      <c r="B478" s="989">
        <v>240</v>
      </c>
      <c r="C478" s="989">
        <v>4</v>
      </c>
      <c r="D478" s="989">
        <v>1</v>
      </c>
      <c r="E478" s="989">
        <v>0</v>
      </c>
      <c r="F478" s="989">
        <v>201200001</v>
      </c>
      <c r="G478" s="1524">
        <v>0</v>
      </c>
      <c r="H478" s="989">
        <v>1</v>
      </c>
      <c r="I478" s="290" t="s">
        <v>7780</v>
      </c>
      <c r="J478" s="290" t="s">
        <v>7780</v>
      </c>
      <c r="K478" s="285" t="s">
        <v>6883</v>
      </c>
      <c r="L478" s="989" t="s">
        <v>3744</v>
      </c>
      <c r="M478" s="989">
        <v>1</v>
      </c>
      <c r="N478" s="989">
        <v>100</v>
      </c>
      <c r="O478" s="989">
        <v>103</v>
      </c>
      <c r="P478" s="989">
        <v>106</v>
      </c>
      <c r="Q478" s="989">
        <v>107</v>
      </c>
      <c r="R478" s="989">
        <v>920000068</v>
      </c>
      <c r="S478" s="989">
        <v>5459</v>
      </c>
      <c r="T478" s="989">
        <v>100000</v>
      </c>
      <c r="U478" s="788" t="s">
        <v>8306</v>
      </c>
      <c r="V478" s="989">
        <v>0</v>
      </c>
      <c r="W478" s="788" t="s">
        <v>5945</v>
      </c>
      <c r="X478" s="788" t="s">
        <v>8307</v>
      </c>
      <c r="Y478" s="230" t="s">
        <v>6926</v>
      </c>
    </row>
    <row r="479" spans="1:25">
      <c r="A479" s="1299">
        <v>910198</v>
      </c>
      <c r="B479" s="989">
        <v>240</v>
      </c>
      <c r="C479" s="989">
        <v>4</v>
      </c>
      <c r="D479" s="989">
        <v>1</v>
      </c>
      <c r="E479" s="989">
        <v>0</v>
      </c>
      <c r="F479" s="989">
        <v>201200001</v>
      </c>
      <c r="G479" s="1524">
        <v>0</v>
      </c>
      <c r="H479" s="989">
        <v>1</v>
      </c>
      <c r="I479" s="290" t="s">
        <v>7781</v>
      </c>
      <c r="J479" s="290" t="s">
        <v>7781</v>
      </c>
      <c r="K479" s="284" t="s">
        <v>6884</v>
      </c>
      <c r="L479" s="989" t="s">
        <v>3744</v>
      </c>
      <c r="M479" s="989">
        <v>1</v>
      </c>
      <c r="N479" s="989">
        <v>100</v>
      </c>
      <c r="O479" s="989">
        <v>103</v>
      </c>
      <c r="P479" s="989">
        <v>106</v>
      </c>
      <c r="Q479" s="989">
        <v>107</v>
      </c>
      <c r="R479" s="989">
        <v>920000069</v>
      </c>
      <c r="S479" s="989">
        <v>5462</v>
      </c>
      <c r="T479" s="989">
        <v>100000</v>
      </c>
      <c r="U479" s="788" t="s">
        <v>8310</v>
      </c>
      <c r="V479" s="989">
        <v>0</v>
      </c>
      <c r="W479" s="788" t="s">
        <v>6621</v>
      </c>
      <c r="X479" s="788" t="s">
        <v>8311</v>
      </c>
      <c r="Y479" s="230" t="s">
        <v>6926</v>
      </c>
    </row>
    <row r="480" spans="1:25">
      <c r="A480" s="1299">
        <v>910199</v>
      </c>
      <c r="B480" s="989">
        <v>240</v>
      </c>
      <c r="C480" s="989">
        <v>4</v>
      </c>
      <c r="D480" s="989">
        <v>1</v>
      </c>
      <c r="E480" s="989">
        <v>0</v>
      </c>
      <c r="F480" s="989">
        <v>201200001</v>
      </c>
      <c r="G480" s="1524">
        <v>0</v>
      </c>
      <c r="H480" s="989">
        <v>1</v>
      </c>
      <c r="I480" s="290" t="s">
        <v>7782</v>
      </c>
      <c r="J480" s="290" t="s">
        <v>7782</v>
      </c>
      <c r="K480" s="284" t="s">
        <v>6940</v>
      </c>
      <c r="L480" s="989" t="s">
        <v>3744</v>
      </c>
      <c r="M480" s="989">
        <v>1</v>
      </c>
      <c r="N480" s="989">
        <v>100</v>
      </c>
      <c r="O480" s="989">
        <v>103</v>
      </c>
      <c r="P480" s="989">
        <v>106</v>
      </c>
      <c r="Q480" s="989">
        <v>107</v>
      </c>
      <c r="R480" s="989">
        <v>920000070</v>
      </c>
      <c r="S480" s="989">
        <v>5465</v>
      </c>
      <c r="T480" s="989">
        <v>100000</v>
      </c>
      <c r="U480" s="788" t="s">
        <v>8315</v>
      </c>
      <c r="V480" s="989">
        <v>0</v>
      </c>
      <c r="W480" s="788" t="s">
        <v>6622</v>
      </c>
      <c r="X480" s="788" t="s">
        <v>8316</v>
      </c>
      <c r="Y480" s="230" t="s">
        <v>6926</v>
      </c>
    </row>
    <row r="481" spans="1:25">
      <c r="A481" s="1299">
        <v>910200</v>
      </c>
      <c r="B481" s="989">
        <v>30</v>
      </c>
      <c r="C481" s="1180">
        <v>8</v>
      </c>
      <c r="D481" s="989">
        <v>1</v>
      </c>
      <c r="E481" s="989">
        <v>0</v>
      </c>
      <c r="F481" s="989">
        <v>201200001</v>
      </c>
      <c r="G481" s="1524">
        <v>0</v>
      </c>
      <c r="H481" s="989">
        <v>1</v>
      </c>
      <c r="I481" s="290" t="s">
        <v>7783</v>
      </c>
      <c r="J481" s="290" t="s">
        <v>7783</v>
      </c>
      <c r="K481" s="285" t="s">
        <v>6941</v>
      </c>
      <c r="L481" s="989" t="s">
        <v>3744</v>
      </c>
      <c r="M481" s="989">
        <v>1</v>
      </c>
      <c r="N481" s="989">
        <v>100</v>
      </c>
      <c r="O481" s="989">
        <v>103</v>
      </c>
      <c r="P481" s="989">
        <v>106</v>
      </c>
      <c r="Q481" s="989">
        <v>107</v>
      </c>
      <c r="R481" s="989">
        <v>920000071</v>
      </c>
      <c r="S481" s="989">
        <v>5459</v>
      </c>
      <c r="T481" s="989">
        <v>200000</v>
      </c>
      <c r="U481" s="788" t="s">
        <v>4485</v>
      </c>
      <c r="V481" s="989">
        <v>0</v>
      </c>
      <c r="W481" s="788" t="s">
        <v>6581</v>
      </c>
      <c r="X481" s="788" t="s">
        <v>5946</v>
      </c>
      <c r="Y481" s="230" t="s">
        <v>6926</v>
      </c>
    </row>
    <row r="482" spans="1:25">
      <c r="A482" s="1299">
        <v>910201</v>
      </c>
      <c r="B482" s="989">
        <v>30</v>
      </c>
      <c r="C482" s="1180">
        <v>9</v>
      </c>
      <c r="D482" s="989">
        <v>1</v>
      </c>
      <c r="E482" s="989">
        <v>0</v>
      </c>
      <c r="F482" s="989">
        <v>201200001</v>
      </c>
      <c r="G482" s="1524">
        <v>0</v>
      </c>
      <c r="H482" s="989">
        <v>1</v>
      </c>
      <c r="I482" s="290" t="s">
        <v>7784</v>
      </c>
      <c r="J482" s="290" t="s">
        <v>7784</v>
      </c>
      <c r="K482" s="1329" t="s">
        <v>6942</v>
      </c>
      <c r="L482" s="989" t="s">
        <v>3744</v>
      </c>
      <c r="M482" s="989">
        <v>1</v>
      </c>
      <c r="N482" s="989">
        <v>100</v>
      </c>
      <c r="O482" s="989">
        <v>103</v>
      </c>
      <c r="P482" s="989">
        <v>106</v>
      </c>
      <c r="Q482" s="989">
        <v>107</v>
      </c>
      <c r="R482" s="989">
        <v>920000072</v>
      </c>
      <c r="S482" s="989">
        <v>5459</v>
      </c>
      <c r="T482" s="989">
        <v>200000</v>
      </c>
      <c r="U482" s="788" t="s">
        <v>4485</v>
      </c>
      <c r="V482" s="989">
        <v>0</v>
      </c>
      <c r="W482" s="788" t="s">
        <v>6583</v>
      </c>
      <c r="X482" s="788" t="s">
        <v>5946</v>
      </c>
      <c r="Y482" s="230" t="s">
        <v>6926</v>
      </c>
    </row>
    <row r="483" spans="1:25">
      <c r="A483" s="1299">
        <v>910202</v>
      </c>
      <c r="B483" s="1468">
        <v>240</v>
      </c>
      <c r="C483" s="1468">
        <v>4</v>
      </c>
      <c r="D483" s="1468">
        <v>1</v>
      </c>
      <c r="E483" s="1468">
        <v>0</v>
      </c>
      <c r="F483" s="1468">
        <v>201200001</v>
      </c>
      <c r="G483" s="1469">
        <v>0</v>
      </c>
      <c r="H483" s="1468">
        <v>1</v>
      </c>
      <c r="I483" s="290" t="s">
        <v>7785</v>
      </c>
      <c r="J483" s="290" t="s">
        <v>7785</v>
      </c>
      <c r="K483" s="285" t="s">
        <v>6887</v>
      </c>
      <c r="L483" s="1468" t="s">
        <v>3744</v>
      </c>
      <c r="M483" s="1468">
        <v>1</v>
      </c>
      <c r="N483" s="1468">
        <v>100</v>
      </c>
      <c r="O483" s="1468">
        <v>103</v>
      </c>
      <c r="P483" s="1468">
        <v>106</v>
      </c>
      <c r="Q483" s="1468">
        <v>107</v>
      </c>
      <c r="R483" s="1468">
        <v>920000073</v>
      </c>
      <c r="S483" s="1468">
        <v>5468</v>
      </c>
      <c r="T483" s="1468">
        <v>100000</v>
      </c>
      <c r="U483" s="56" t="s">
        <v>8323</v>
      </c>
      <c r="V483" s="1468">
        <v>0</v>
      </c>
      <c r="W483" s="56" t="s">
        <v>6623</v>
      </c>
      <c r="X483" s="56" t="s">
        <v>8325</v>
      </c>
      <c r="Y483" s="230" t="s">
        <v>6926</v>
      </c>
    </row>
    <row r="484" spans="1:25">
      <c r="A484" s="1299">
        <v>910203</v>
      </c>
      <c r="B484" s="1468">
        <v>240</v>
      </c>
      <c r="C484" s="1468">
        <v>4</v>
      </c>
      <c r="D484" s="1468">
        <v>1</v>
      </c>
      <c r="E484" s="1468">
        <v>0</v>
      </c>
      <c r="F484" s="1468">
        <v>201200001</v>
      </c>
      <c r="G484" s="1469">
        <v>0</v>
      </c>
      <c r="H484" s="1468">
        <v>1</v>
      </c>
      <c r="I484" s="290" t="s">
        <v>7786</v>
      </c>
      <c r="J484" s="290" t="s">
        <v>7786</v>
      </c>
      <c r="K484" s="284" t="s">
        <v>6943</v>
      </c>
      <c r="L484" s="1468" t="s">
        <v>3744</v>
      </c>
      <c r="M484" s="1468">
        <v>1</v>
      </c>
      <c r="N484" s="1468">
        <v>100</v>
      </c>
      <c r="O484" s="1468">
        <v>103</v>
      </c>
      <c r="P484" s="1468">
        <v>106</v>
      </c>
      <c r="Q484" s="1468">
        <v>107</v>
      </c>
      <c r="R484" s="1468">
        <v>920000074</v>
      </c>
      <c r="S484" s="1468">
        <v>5471</v>
      </c>
      <c r="T484" s="1468">
        <v>100000</v>
      </c>
      <c r="U484" s="56" t="s">
        <v>8328</v>
      </c>
      <c r="V484" s="1468">
        <v>0</v>
      </c>
      <c r="W484" s="56" t="s">
        <v>6624</v>
      </c>
      <c r="X484" s="56" t="s">
        <v>8330</v>
      </c>
      <c r="Y484" s="230" t="s">
        <v>6926</v>
      </c>
    </row>
    <row r="485" spans="1:25">
      <c r="A485" s="1299">
        <v>910204</v>
      </c>
      <c r="B485" s="1468">
        <v>240</v>
      </c>
      <c r="C485" s="1468">
        <v>4</v>
      </c>
      <c r="D485" s="1468">
        <v>1</v>
      </c>
      <c r="E485" s="1468">
        <v>0</v>
      </c>
      <c r="F485" s="1468">
        <v>201200001</v>
      </c>
      <c r="G485" s="1469">
        <v>0</v>
      </c>
      <c r="H485" s="1468">
        <v>1</v>
      </c>
      <c r="I485" s="290" t="s">
        <v>7787</v>
      </c>
      <c r="J485" s="290" t="s">
        <v>7787</v>
      </c>
      <c r="K485" s="284" t="s">
        <v>6944</v>
      </c>
      <c r="L485" s="1468" t="s">
        <v>3744</v>
      </c>
      <c r="M485" s="1468">
        <v>1</v>
      </c>
      <c r="N485" s="1468">
        <v>100</v>
      </c>
      <c r="O485" s="1468">
        <v>103</v>
      </c>
      <c r="P485" s="1468">
        <v>106</v>
      </c>
      <c r="Q485" s="1468">
        <v>107</v>
      </c>
      <c r="R485" s="1468">
        <v>920000075</v>
      </c>
      <c r="S485" s="1468">
        <v>5474</v>
      </c>
      <c r="T485" s="1468">
        <v>100000</v>
      </c>
      <c r="U485" s="56" t="s">
        <v>8333</v>
      </c>
      <c r="V485" s="1468">
        <v>0</v>
      </c>
      <c r="W485" s="56" t="s">
        <v>6625</v>
      </c>
      <c r="X485" s="56" t="s">
        <v>8334</v>
      </c>
      <c r="Y485" s="230" t="s">
        <v>6926</v>
      </c>
    </row>
    <row r="486" spans="1:25">
      <c r="A486" s="1299">
        <v>910205</v>
      </c>
      <c r="B486" s="1468">
        <v>30</v>
      </c>
      <c r="C486" s="1180">
        <v>8</v>
      </c>
      <c r="D486" s="1468">
        <v>1</v>
      </c>
      <c r="E486" s="1468">
        <v>0</v>
      </c>
      <c r="F486" s="1468">
        <v>201200001</v>
      </c>
      <c r="G486" s="1469">
        <v>0</v>
      </c>
      <c r="H486" s="1468">
        <v>1</v>
      </c>
      <c r="I486" s="290" t="s">
        <v>7788</v>
      </c>
      <c r="J486" s="290" t="s">
        <v>7788</v>
      </c>
      <c r="K486" s="285" t="s">
        <v>6891</v>
      </c>
      <c r="L486" s="1468" t="s">
        <v>3744</v>
      </c>
      <c r="M486" s="1468">
        <v>1</v>
      </c>
      <c r="N486" s="1468">
        <v>100</v>
      </c>
      <c r="O486" s="1468">
        <v>103</v>
      </c>
      <c r="P486" s="1468">
        <v>106</v>
      </c>
      <c r="Q486" s="1468">
        <v>107</v>
      </c>
      <c r="R486" s="1468">
        <v>920000076</v>
      </c>
      <c r="S486" s="1468">
        <v>5468</v>
      </c>
      <c r="T486" s="1468">
        <v>200000</v>
      </c>
      <c r="U486" s="56" t="s">
        <v>8337</v>
      </c>
      <c r="V486" s="1468">
        <v>0</v>
      </c>
      <c r="W486" s="56" t="s">
        <v>6585</v>
      </c>
      <c r="X486" s="56" t="s">
        <v>8338</v>
      </c>
      <c r="Y486" s="230" t="s">
        <v>6926</v>
      </c>
    </row>
    <row r="487" spans="1:25">
      <c r="A487" s="1299">
        <v>910206</v>
      </c>
      <c r="B487" s="1468">
        <v>30</v>
      </c>
      <c r="C487" s="1180">
        <v>9</v>
      </c>
      <c r="D487" s="1468">
        <v>1</v>
      </c>
      <c r="E487" s="1468">
        <v>0</v>
      </c>
      <c r="F487" s="1468">
        <v>201200001</v>
      </c>
      <c r="G487" s="1469">
        <v>0</v>
      </c>
      <c r="H487" s="1468">
        <v>1</v>
      </c>
      <c r="I487" s="290" t="s">
        <v>7789</v>
      </c>
      <c r="J487" s="290" t="s">
        <v>7789</v>
      </c>
      <c r="K487" s="1329" t="s">
        <v>6945</v>
      </c>
      <c r="L487" s="1468" t="s">
        <v>3744</v>
      </c>
      <c r="M487" s="1468">
        <v>1</v>
      </c>
      <c r="N487" s="1468">
        <v>100</v>
      </c>
      <c r="O487" s="1468">
        <v>103</v>
      </c>
      <c r="P487" s="1468">
        <v>106</v>
      </c>
      <c r="Q487" s="1468">
        <v>107</v>
      </c>
      <c r="R487" s="1468">
        <v>920000077</v>
      </c>
      <c r="S487" s="1468">
        <v>5468</v>
      </c>
      <c r="T487" s="1468">
        <v>200000</v>
      </c>
      <c r="U487" s="56" t="s">
        <v>8341</v>
      </c>
      <c r="V487" s="1468">
        <v>0</v>
      </c>
      <c r="W487" s="56" t="s">
        <v>5978</v>
      </c>
      <c r="X487" s="56" t="s">
        <v>8342</v>
      </c>
      <c r="Y487" s="230" t="s">
        <v>6926</v>
      </c>
    </row>
    <row r="488" spans="1:25">
      <c r="A488" s="1299">
        <v>910207</v>
      </c>
      <c r="B488" s="1529">
        <v>240</v>
      </c>
      <c r="C488" s="1529">
        <v>4</v>
      </c>
      <c r="D488" s="1529">
        <v>1</v>
      </c>
      <c r="E488" s="1529">
        <v>0</v>
      </c>
      <c r="F488" s="1529">
        <v>201200001</v>
      </c>
      <c r="G488" s="1530">
        <v>0</v>
      </c>
      <c r="H488" s="1529">
        <v>1</v>
      </c>
      <c r="I488" s="290" t="s">
        <v>7790</v>
      </c>
      <c r="J488" s="290" t="s">
        <v>7790</v>
      </c>
      <c r="K488" s="285" t="s">
        <v>6015</v>
      </c>
      <c r="L488" s="1529" t="s">
        <v>3744</v>
      </c>
      <c r="M488" s="1529">
        <v>1</v>
      </c>
      <c r="N488" s="1529">
        <v>100</v>
      </c>
      <c r="O488" s="1529">
        <v>103</v>
      </c>
      <c r="P488" s="1529">
        <v>106</v>
      </c>
      <c r="Q488" s="1529">
        <v>107</v>
      </c>
      <c r="R488" s="1529">
        <v>920000078</v>
      </c>
      <c r="S488" s="1529">
        <v>5477</v>
      </c>
      <c r="T488" s="1529">
        <v>100000</v>
      </c>
      <c r="U488" s="1533" t="s">
        <v>8343</v>
      </c>
      <c r="V488" s="1529">
        <v>0</v>
      </c>
      <c r="W488" s="1533" t="s">
        <v>6626</v>
      </c>
      <c r="X488" s="1533" t="s">
        <v>8344</v>
      </c>
      <c r="Y488" s="230" t="s">
        <v>6926</v>
      </c>
    </row>
    <row r="489" spans="1:25">
      <c r="A489" s="1299">
        <v>910208</v>
      </c>
      <c r="B489" s="1529">
        <v>240</v>
      </c>
      <c r="C489" s="1529">
        <v>4</v>
      </c>
      <c r="D489" s="1529">
        <v>1</v>
      </c>
      <c r="E489" s="1529">
        <v>0</v>
      </c>
      <c r="F489" s="1529">
        <v>201200001</v>
      </c>
      <c r="G489" s="1530">
        <v>0</v>
      </c>
      <c r="H489" s="1529">
        <v>1</v>
      </c>
      <c r="I489" s="290" t="s">
        <v>7791</v>
      </c>
      <c r="J489" s="290" t="s">
        <v>7791</v>
      </c>
      <c r="K489" s="285" t="s">
        <v>6014</v>
      </c>
      <c r="L489" s="1529" t="s">
        <v>3744</v>
      </c>
      <c r="M489" s="1529">
        <v>1</v>
      </c>
      <c r="N489" s="1529">
        <v>100</v>
      </c>
      <c r="O489" s="1529">
        <v>103</v>
      </c>
      <c r="P489" s="1529">
        <v>106</v>
      </c>
      <c r="Q489" s="1529">
        <v>107</v>
      </c>
      <c r="R489" s="1529">
        <v>920000079</v>
      </c>
      <c r="S489" s="1529">
        <v>5480</v>
      </c>
      <c r="T489" s="1529">
        <v>100000</v>
      </c>
      <c r="U489" s="1533" t="s">
        <v>8345</v>
      </c>
      <c r="V489" s="1529">
        <v>0</v>
      </c>
      <c r="W489" s="1533" t="s">
        <v>6627</v>
      </c>
      <c r="X489" s="1533" t="s">
        <v>8346</v>
      </c>
      <c r="Y489" s="230" t="s">
        <v>6926</v>
      </c>
    </row>
    <row r="490" spans="1:25">
      <c r="A490" s="1299">
        <v>910209</v>
      </c>
      <c r="B490" s="1529">
        <v>240</v>
      </c>
      <c r="C490" s="1529">
        <v>4</v>
      </c>
      <c r="D490" s="1529">
        <v>1</v>
      </c>
      <c r="E490" s="1529">
        <v>0</v>
      </c>
      <c r="F490" s="1529">
        <v>201200001</v>
      </c>
      <c r="G490" s="1530">
        <v>0</v>
      </c>
      <c r="H490" s="1529">
        <v>1</v>
      </c>
      <c r="I490" s="290" t="s">
        <v>7792</v>
      </c>
      <c r="J490" s="290" t="s">
        <v>7792</v>
      </c>
      <c r="K490" s="285" t="s">
        <v>6016</v>
      </c>
      <c r="L490" s="1529" t="s">
        <v>3744</v>
      </c>
      <c r="M490" s="1529">
        <v>1</v>
      </c>
      <c r="N490" s="1529">
        <v>100</v>
      </c>
      <c r="O490" s="1529">
        <v>103</v>
      </c>
      <c r="P490" s="1529">
        <v>106</v>
      </c>
      <c r="Q490" s="1529">
        <v>107</v>
      </c>
      <c r="R490" s="1529">
        <v>920000080</v>
      </c>
      <c r="S490" s="1529">
        <v>5483</v>
      </c>
      <c r="T490" s="1529">
        <v>100000</v>
      </c>
      <c r="U490" s="1533" t="s">
        <v>8347</v>
      </c>
      <c r="V490" s="1529">
        <v>0</v>
      </c>
      <c r="W490" s="1533" t="s">
        <v>6628</v>
      </c>
      <c r="X490" s="1533" t="s">
        <v>8350</v>
      </c>
      <c r="Y490" s="230" t="s">
        <v>6926</v>
      </c>
    </row>
    <row r="491" spans="1:25">
      <c r="A491" s="1299">
        <v>910210</v>
      </c>
      <c r="B491" s="1529">
        <v>30</v>
      </c>
      <c r="C491" s="1180">
        <v>8</v>
      </c>
      <c r="D491" s="1529">
        <v>1</v>
      </c>
      <c r="E491" s="1529">
        <v>0</v>
      </c>
      <c r="F491" s="1529">
        <v>201200001</v>
      </c>
      <c r="G491" s="1530">
        <v>0</v>
      </c>
      <c r="H491" s="1529">
        <v>1</v>
      </c>
      <c r="I491" s="290" t="s">
        <v>7793</v>
      </c>
      <c r="J491" s="290" t="s">
        <v>7793</v>
      </c>
      <c r="K491" s="285" t="s">
        <v>5995</v>
      </c>
      <c r="L491" s="1529" t="s">
        <v>3744</v>
      </c>
      <c r="M491" s="1529">
        <v>1</v>
      </c>
      <c r="N491" s="1529">
        <v>100</v>
      </c>
      <c r="O491" s="1529">
        <v>103</v>
      </c>
      <c r="P491" s="1529">
        <v>106</v>
      </c>
      <c r="Q491" s="1529">
        <v>107</v>
      </c>
      <c r="R491" s="1529">
        <v>920000081</v>
      </c>
      <c r="S491" s="1529">
        <v>5477</v>
      </c>
      <c r="T491" s="1529">
        <v>200000</v>
      </c>
      <c r="U491" s="1533" t="s">
        <v>8351</v>
      </c>
      <c r="V491" s="1529">
        <v>0</v>
      </c>
      <c r="W491" s="1533" t="s">
        <v>6587</v>
      </c>
      <c r="X491" s="1533" t="s">
        <v>8352</v>
      </c>
      <c r="Y491" s="230" t="s">
        <v>6926</v>
      </c>
    </row>
    <row r="492" spans="1:25">
      <c r="A492" s="1299">
        <v>910211</v>
      </c>
      <c r="B492" s="1529">
        <v>30</v>
      </c>
      <c r="C492" s="1180">
        <v>9</v>
      </c>
      <c r="D492" s="1529">
        <v>1</v>
      </c>
      <c r="E492" s="1529">
        <v>0</v>
      </c>
      <c r="F492" s="1529">
        <v>201200001</v>
      </c>
      <c r="G492" s="1530">
        <v>0</v>
      </c>
      <c r="H492" s="1529">
        <v>1</v>
      </c>
      <c r="I492" s="290" t="s">
        <v>7794</v>
      </c>
      <c r="J492" s="290" t="s">
        <v>7794</v>
      </c>
      <c r="K492" s="285" t="s">
        <v>5997</v>
      </c>
      <c r="L492" s="1529" t="s">
        <v>3744</v>
      </c>
      <c r="M492" s="1529">
        <v>1</v>
      </c>
      <c r="N492" s="1529">
        <v>100</v>
      </c>
      <c r="O492" s="1529">
        <v>103</v>
      </c>
      <c r="P492" s="1529">
        <v>106</v>
      </c>
      <c r="Q492" s="1529">
        <v>107</v>
      </c>
      <c r="R492" s="1529">
        <v>920000082</v>
      </c>
      <c r="S492" s="1529">
        <v>5477</v>
      </c>
      <c r="T492" s="1529">
        <v>200000</v>
      </c>
      <c r="U492" s="1533" t="s">
        <v>8351</v>
      </c>
      <c r="V492" s="1529">
        <v>0</v>
      </c>
      <c r="W492" s="1533" t="s">
        <v>6008</v>
      </c>
      <c r="X492" s="1533" t="s">
        <v>8352</v>
      </c>
      <c r="Y492" s="230" t="s">
        <v>6926</v>
      </c>
    </row>
    <row r="493" spans="1:25">
      <c r="A493" s="1299">
        <v>910212</v>
      </c>
      <c r="B493" s="1180">
        <v>240</v>
      </c>
      <c r="C493" s="1180">
        <v>4</v>
      </c>
      <c r="D493" s="1180">
        <v>1</v>
      </c>
      <c r="E493" s="1180">
        <v>0</v>
      </c>
      <c r="F493" s="1180">
        <v>201200001</v>
      </c>
      <c r="G493" s="1200">
        <v>0</v>
      </c>
      <c r="H493" s="1180">
        <v>1</v>
      </c>
      <c r="I493" s="1155" t="s">
        <v>7795</v>
      </c>
      <c r="J493" s="1155" t="s">
        <v>7795</v>
      </c>
      <c r="K493" s="285" t="s">
        <v>6894</v>
      </c>
      <c r="L493" s="1180" t="s">
        <v>3744</v>
      </c>
      <c r="M493" s="1180">
        <v>1</v>
      </c>
      <c r="N493" s="1180">
        <v>100</v>
      </c>
      <c r="O493" s="1180">
        <v>103</v>
      </c>
      <c r="P493" s="1180">
        <v>106</v>
      </c>
      <c r="Q493" s="1180">
        <v>107</v>
      </c>
      <c r="R493" s="1180">
        <v>920000083</v>
      </c>
      <c r="S493" s="1180">
        <v>5486</v>
      </c>
      <c r="T493" s="1180">
        <v>100000</v>
      </c>
      <c r="U493" s="1202" t="s">
        <v>8355</v>
      </c>
      <c r="V493" s="1180">
        <v>0</v>
      </c>
      <c r="W493" s="1202" t="s">
        <v>6629</v>
      </c>
      <c r="X493" s="1202" t="s">
        <v>8356</v>
      </c>
      <c r="Y493" s="230" t="s">
        <v>6926</v>
      </c>
    </row>
    <row r="494" spans="1:25">
      <c r="A494" s="1299">
        <v>910213</v>
      </c>
      <c r="B494" s="1180">
        <v>240</v>
      </c>
      <c r="C494" s="1180">
        <v>4</v>
      </c>
      <c r="D494" s="1180">
        <v>1</v>
      </c>
      <c r="E494" s="1180">
        <v>0</v>
      </c>
      <c r="F494" s="1180">
        <v>201200001</v>
      </c>
      <c r="G494" s="1200">
        <v>0</v>
      </c>
      <c r="H494" s="1180">
        <v>1</v>
      </c>
      <c r="I494" s="1155" t="s">
        <v>7796</v>
      </c>
      <c r="J494" s="1155" t="s">
        <v>7796</v>
      </c>
      <c r="K494" s="285" t="s">
        <v>6946</v>
      </c>
      <c r="L494" s="1210" t="s">
        <v>3744</v>
      </c>
      <c r="M494" s="1210">
        <v>1</v>
      </c>
      <c r="N494" s="1210">
        <v>100</v>
      </c>
      <c r="O494" s="1210">
        <v>103</v>
      </c>
      <c r="P494" s="1210">
        <v>106</v>
      </c>
      <c r="Q494" s="1210">
        <v>107</v>
      </c>
      <c r="R494" s="1210">
        <v>920000084</v>
      </c>
      <c r="S494" s="1210">
        <v>5489</v>
      </c>
      <c r="T494" s="1180">
        <v>100000</v>
      </c>
      <c r="U494" s="1202" t="s">
        <v>8359</v>
      </c>
      <c r="V494" s="1210">
        <v>0</v>
      </c>
      <c r="W494" s="1202" t="s">
        <v>6630</v>
      </c>
      <c r="X494" s="1202" t="s">
        <v>8360</v>
      </c>
      <c r="Y494" s="230" t="s">
        <v>6926</v>
      </c>
    </row>
    <row r="495" spans="1:25">
      <c r="A495" s="1299">
        <v>910214</v>
      </c>
      <c r="B495" s="1180">
        <v>240</v>
      </c>
      <c r="C495" s="1180">
        <v>4</v>
      </c>
      <c r="D495" s="1180">
        <v>1</v>
      </c>
      <c r="E495" s="1180">
        <v>0</v>
      </c>
      <c r="F495" s="1180">
        <v>201200001</v>
      </c>
      <c r="G495" s="1200">
        <v>0</v>
      </c>
      <c r="H495" s="1180">
        <v>1</v>
      </c>
      <c r="I495" s="1155" t="s">
        <v>7797</v>
      </c>
      <c r="J495" s="1155" t="s">
        <v>7797</v>
      </c>
      <c r="K495" s="285" t="s">
        <v>6947</v>
      </c>
      <c r="L495" s="1180" t="s">
        <v>3744</v>
      </c>
      <c r="M495" s="1180">
        <v>1</v>
      </c>
      <c r="N495" s="1180">
        <v>100</v>
      </c>
      <c r="O495" s="1180">
        <v>103</v>
      </c>
      <c r="P495" s="1180">
        <v>106</v>
      </c>
      <c r="Q495" s="1180">
        <v>107</v>
      </c>
      <c r="R495" s="1180">
        <v>920000085</v>
      </c>
      <c r="S495" s="1180">
        <v>5492</v>
      </c>
      <c r="T495" s="1180">
        <v>100000</v>
      </c>
      <c r="U495" s="1202" t="s">
        <v>8363</v>
      </c>
      <c r="V495" s="1180">
        <v>0</v>
      </c>
      <c r="W495" s="1202" t="s">
        <v>6631</v>
      </c>
      <c r="X495" s="1202" t="s">
        <v>8364</v>
      </c>
      <c r="Y495" s="230" t="s">
        <v>6926</v>
      </c>
    </row>
    <row r="496" spans="1:25">
      <c r="A496" s="1299">
        <v>910215</v>
      </c>
      <c r="B496" s="1180">
        <v>30</v>
      </c>
      <c r="C496" s="1180">
        <v>8</v>
      </c>
      <c r="D496" s="1180">
        <v>1</v>
      </c>
      <c r="E496" s="1180">
        <v>0</v>
      </c>
      <c r="F496" s="1180">
        <v>201200001</v>
      </c>
      <c r="G496" s="1200">
        <v>0</v>
      </c>
      <c r="H496" s="1180">
        <v>1</v>
      </c>
      <c r="I496" s="1155" t="s">
        <v>7798</v>
      </c>
      <c r="J496" s="1155" t="s">
        <v>7798</v>
      </c>
      <c r="K496" s="285" t="s">
        <v>6948</v>
      </c>
      <c r="L496" s="1180" t="s">
        <v>3744</v>
      </c>
      <c r="M496" s="1180">
        <v>1</v>
      </c>
      <c r="N496" s="1180">
        <v>100</v>
      </c>
      <c r="O496" s="1180">
        <v>103</v>
      </c>
      <c r="P496" s="1180">
        <v>106</v>
      </c>
      <c r="Q496" s="1180">
        <v>107</v>
      </c>
      <c r="R496" s="1180">
        <v>920000086</v>
      </c>
      <c r="S496" s="1180">
        <v>5486</v>
      </c>
      <c r="T496" s="1180">
        <v>200000</v>
      </c>
      <c r="U496" s="1202" t="s">
        <v>8367</v>
      </c>
      <c r="V496" s="1180">
        <v>0</v>
      </c>
      <c r="W496" s="1202" t="s">
        <v>6591</v>
      </c>
      <c r="X496" s="1202" t="s">
        <v>8368</v>
      </c>
      <c r="Y496" s="230" t="s">
        <v>6926</v>
      </c>
    </row>
    <row r="497" spans="1:25">
      <c r="A497" s="1299">
        <v>910216</v>
      </c>
      <c r="B497" s="1180">
        <v>30</v>
      </c>
      <c r="C497" s="1180">
        <v>9</v>
      </c>
      <c r="D497" s="1180">
        <v>1</v>
      </c>
      <c r="E497" s="1180">
        <v>0</v>
      </c>
      <c r="F497" s="1180">
        <v>201200001</v>
      </c>
      <c r="G497" s="1200">
        <v>0</v>
      </c>
      <c r="H497" s="1180">
        <v>1</v>
      </c>
      <c r="I497" s="1155" t="s">
        <v>7799</v>
      </c>
      <c r="J497" s="1155" t="s">
        <v>7799</v>
      </c>
      <c r="K497" s="1329" t="s">
        <v>6949</v>
      </c>
      <c r="L497" s="1180" t="s">
        <v>3744</v>
      </c>
      <c r="M497" s="1180">
        <v>1</v>
      </c>
      <c r="N497" s="1180">
        <v>100</v>
      </c>
      <c r="O497" s="1180">
        <v>103</v>
      </c>
      <c r="P497" s="1180">
        <v>106</v>
      </c>
      <c r="Q497" s="1180">
        <v>107</v>
      </c>
      <c r="R497" s="1180">
        <v>920000087</v>
      </c>
      <c r="S497" s="1180">
        <v>5486</v>
      </c>
      <c r="T497" s="1180">
        <v>200000</v>
      </c>
      <c r="U497" s="1202" t="s">
        <v>8355</v>
      </c>
      <c r="V497" s="1180">
        <v>0</v>
      </c>
      <c r="W497" s="1202" t="s">
        <v>6594</v>
      </c>
      <c r="X497" s="1202" t="s">
        <v>8356</v>
      </c>
      <c r="Y497" s="230" t="s">
        <v>6926</v>
      </c>
    </row>
    <row r="498" spans="1:25">
      <c r="A498" s="1299">
        <v>910217</v>
      </c>
      <c r="B498" s="989">
        <v>240</v>
      </c>
      <c r="C498" s="989">
        <v>4</v>
      </c>
      <c r="D498" s="989">
        <v>1</v>
      </c>
      <c r="E498" s="989">
        <v>0</v>
      </c>
      <c r="F498" s="989">
        <v>201200001</v>
      </c>
      <c r="G498" s="1524">
        <v>0</v>
      </c>
      <c r="H498" s="989">
        <v>1</v>
      </c>
      <c r="I498" s="290" t="s">
        <v>7800</v>
      </c>
      <c r="J498" s="290" t="s">
        <v>7800</v>
      </c>
      <c r="K498" s="285" t="s">
        <v>6088</v>
      </c>
      <c r="L498" s="989" t="s">
        <v>3744</v>
      </c>
      <c r="M498" s="989">
        <v>1</v>
      </c>
      <c r="N498" s="989">
        <v>100</v>
      </c>
      <c r="O498" s="989">
        <v>103</v>
      </c>
      <c r="P498" s="989">
        <v>106</v>
      </c>
      <c r="Q498" s="989">
        <v>107</v>
      </c>
      <c r="R498" s="989">
        <v>920000088</v>
      </c>
      <c r="S498" s="989">
        <v>5495</v>
      </c>
      <c r="T498" s="989">
        <v>100000</v>
      </c>
      <c r="U498" s="788" t="s">
        <v>6085</v>
      </c>
      <c r="V498" s="989">
        <v>0</v>
      </c>
      <c r="W498" s="788" t="s">
        <v>6085</v>
      </c>
      <c r="X498" s="788" t="s">
        <v>6066</v>
      </c>
      <c r="Y498" s="230" t="s">
        <v>6926</v>
      </c>
    </row>
    <row r="499" spans="1:25">
      <c r="A499" s="1299">
        <v>910218</v>
      </c>
      <c r="B499" s="989">
        <v>240</v>
      </c>
      <c r="C499" s="989">
        <v>4</v>
      </c>
      <c r="D499" s="989">
        <v>1</v>
      </c>
      <c r="E499" s="989">
        <v>0</v>
      </c>
      <c r="F499" s="989">
        <v>201200001</v>
      </c>
      <c r="G499" s="1524">
        <v>0</v>
      </c>
      <c r="H499" s="989">
        <v>1</v>
      </c>
      <c r="I499" s="290" t="s">
        <v>7801</v>
      </c>
      <c r="J499" s="290" t="s">
        <v>7801</v>
      </c>
      <c r="K499" s="284" t="s">
        <v>6089</v>
      </c>
      <c r="L499" s="989" t="s">
        <v>3744</v>
      </c>
      <c r="M499" s="989">
        <v>1</v>
      </c>
      <c r="N499" s="989">
        <v>100</v>
      </c>
      <c r="O499" s="989">
        <v>103</v>
      </c>
      <c r="P499" s="989">
        <v>106</v>
      </c>
      <c r="Q499" s="989">
        <v>107</v>
      </c>
      <c r="R499" s="989">
        <v>920000089</v>
      </c>
      <c r="S499" s="989">
        <v>5498</v>
      </c>
      <c r="T499" s="989">
        <v>100000</v>
      </c>
      <c r="U499" s="788" t="s">
        <v>6086</v>
      </c>
      <c r="V499" s="989">
        <v>0</v>
      </c>
      <c r="W499" s="788" t="s">
        <v>6086</v>
      </c>
      <c r="X499" s="788" t="s">
        <v>6072</v>
      </c>
      <c r="Y499" s="230" t="s">
        <v>6926</v>
      </c>
    </row>
    <row r="500" spans="1:25">
      <c r="A500" s="1299">
        <v>910219</v>
      </c>
      <c r="B500" s="989">
        <v>240</v>
      </c>
      <c r="C500" s="989">
        <v>4</v>
      </c>
      <c r="D500" s="989">
        <v>1</v>
      </c>
      <c r="E500" s="989">
        <v>0</v>
      </c>
      <c r="F500" s="989">
        <v>201200001</v>
      </c>
      <c r="G500" s="1524">
        <v>0</v>
      </c>
      <c r="H500" s="989">
        <v>1</v>
      </c>
      <c r="I500" s="290" t="s">
        <v>7802</v>
      </c>
      <c r="J500" s="290" t="s">
        <v>7802</v>
      </c>
      <c r="K500" s="284" t="s">
        <v>6090</v>
      </c>
      <c r="L500" s="989" t="s">
        <v>3744</v>
      </c>
      <c r="M500" s="989">
        <v>1</v>
      </c>
      <c r="N500" s="989">
        <v>100</v>
      </c>
      <c r="O500" s="989">
        <v>103</v>
      </c>
      <c r="P500" s="989">
        <v>106</v>
      </c>
      <c r="Q500" s="989">
        <v>107</v>
      </c>
      <c r="R500" s="989">
        <v>920000090</v>
      </c>
      <c r="S500" s="989">
        <v>5501</v>
      </c>
      <c r="T500" s="989">
        <v>100000</v>
      </c>
      <c r="U500" s="788" t="s">
        <v>6087</v>
      </c>
      <c r="V500" s="989">
        <v>0</v>
      </c>
      <c r="W500" s="788" t="s">
        <v>6087</v>
      </c>
      <c r="X500" s="788" t="s">
        <v>6078</v>
      </c>
      <c r="Y500" s="230" t="s">
        <v>6926</v>
      </c>
    </row>
    <row r="501" spans="1:25">
      <c r="A501" s="1299">
        <v>910220</v>
      </c>
      <c r="B501" s="989">
        <v>30</v>
      </c>
      <c r="C501" s="1180">
        <v>8</v>
      </c>
      <c r="D501" s="989">
        <v>1</v>
      </c>
      <c r="E501" s="989">
        <v>0</v>
      </c>
      <c r="F501" s="989">
        <v>201200001</v>
      </c>
      <c r="G501" s="1524">
        <v>0</v>
      </c>
      <c r="H501" s="989">
        <v>1</v>
      </c>
      <c r="I501" s="290" t="s">
        <v>7803</v>
      </c>
      <c r="J501" s="290" t="s">
        <v>7803</v>
      </c>
      <c r="K501" s="285" t="s">
        <v>6092</v>
      </c>
      <c r="L501" s="989" t="s">
        <v>3744</v>
      </c>
      <c r="M501" s="989">
        <v>1</v>
      </c>
      <c r="N501" s="989">
        <v>100</v>
      </c>
      <c r="O501" s="989">
        <v>103</v>
      </c>
      <c r="P501" s="989">
        <v>106</v>
      </c>
      <c r="Q501" s="989">
        <v>107</v>
      </c>
      <c r="R501" s="989">
        <v>920000091</v>
      </c>
      <c r="S501" s="989">
        <v>5495</v>
      </c>
      <c r="T501" s="989">
        <v>200000</v>
      </c>
      <c r="U501" s="788" t="s">
        <v>6085</v>
      </c>
      <c r="V501" s="989">
        <v>0</v>
      </c>
      <c r="W501" s="788" t="s">
        <v>6596</v>
      </c>
      <c r="X501" s="788" t="s">
        <v>6066</v>
      </c>
      <c r="Y501" s="230" t="s">
        <v>6926</v>
      </c>
    </row>
    <row r="502" spans="1:25">
      <c r="A502" s="1299">
        <v>910221</v>
      </c>
      <c r="B502" s="989">
        <v>30</v>
      </c>
      <c r="C502" s="1180">
        <v>9</v>
      </c>
      <c r="D502" s="989">
        <v>1</v>
      </c>
      <c r="E502" s="989">
        <v>0</v>
      </c>
      <c r="F502" s="989">
        <v>201200001</v>
      </c>
      <c r="G502" s="1524">
        <v>0</v>
      </c>
      <c r="H502" s="989">
        <v>1</v>
      </c>
      <c r="I502" s="290" t="s">
        <v>7804</v>
      </c>
      <c r="J502" s="290" t="s">
        <v>7804</v>
      </c>
      <c r="K502" s="1329" t="s">
        <v>6094</v>
      </c>
      <c r="L502" s="989" t="s">
        <v>3744</v>
      </c>
      <c r="M502" s="989">
        <v>1</v>
      </c>
      <c r="N502" s="989">
        <v>100</v>
      </c>
      <c r="O502" s="989">
        <v>103</v>
      </c>
      <c r="P502" s="989">
        <v>106</v>
      </c>
      <c r="Q502" s="989">
        <v>107</v>
      </c>
      <c r="R502" s="989">
        <v>920000092</v>
      </c>
      <c r="S502" s="989">
        <v>5495</v>
      </c>
      <c r="T502" s="989">
        <v>200000</v>
      </c>
      <c r="U502" s="788" t="s">
        <v>6085</v>
      </c>
      <c r="V502" s="989">
        <v>0</v>
      </c>
      <c r="W502" s="788" t="s">
        <v>6598</v>
      </c>
      <c r="X502" s="788" t="s">
        <v>6066</v>
      </c>
      <c r="Y502" s="230" t="s">
        <v>6926</v>
      </c>
    </row>
    <row r="503" spans="1:25">
      <c r="A503" s="1299">
        <v>910222</v>
      </c>
      <c r="B503" s="1468">
        <v>240</v>
      </c>
      <c r="C503" s="1468">
        <v>4</v>
      </c>
      <c r="D503" s="1468">
        <v>1</v>
      </c>
      <c r="E503" s="1468">
        <v>0</v>
      </c>
      <c r="F503" s="1468">
        <v>201200001</v>
      </c>
      <c r="G503" s="1469">
        <v>0</v>
      </c>
      <c r="H503" s="1468">
        <v>1</v>
      </c>
      <c r="I503" s="290" t="s">
        <v>7805</v>
      </c>
      <c r="J503" s="290" t="s">
        <v>7805</v>
      </c>
      <c r="K503" s="285" t="s">
        <v>6120</v>
      </c>
      <c r="L503" s="1468" t="s">
        <v>3744</v>
      </c>
      <c r="M503" s="1468">
        <v>1</v>
      </c>
      <c r="N503" s="1468">
        <v>100</v>
      </c>
      <c r="O503" s="1468">
        <v>103</v>
      </c>
      <c r="P503" s="1468">
        <v>106</v>
      </c>
      <c r="Q503" s="1468">
        <v>107</v>
      </c>
      <c r="R503" s="1468">
        <v>920000093</v>
      </c>
      <c r="S503" s="1468">
        <v>5504</v>
      </c>
      <c r="T503" s="1468">
        <v>100000</v>
      </c>
      <c r="U503" s="56" t="s">
        <v>8371</v>
      </c>
      <c r="V503" s="1468">
        <v>0</v>
      </c>
      <c r="W503" s="56" t="s">
        <v>6632</v>
      </c>
      <c r="X503" s="56" t="s">
        <v>8372</v>
      </c>
      <c r="Y503" s="230" t="s">
        <v>6926</v>
      </c>
    </row>
    <row r="504" spans="1:25">
      <c r="A504" s="1299">
        <v>910223</v>
      </c>
      <c r="B504" s="1468">
        <v>240</v>
      </c>
      <c r="C504" s="1468">
        <v>4</v>
      </c>
      <c r="D504" s="1468">
        <v>1</v>
      </c>
      <c r="E504" s="1468">
        <v>0</v>
      </c>
      <c r="F504" s="1468">
        <v>201200001</v>
      </c>
      <c r="G504" s="1469">
        <v>0</v>
      </c>
      <c r="H504" s="1468">
        <v>1</v>
      </c>
      <c r="I504" s="290" t="s">
        <v>7806</v>
      </c>
      <c r="J504" s="290" t="s">
        <v>7806</v>
      </c>
      <c r="K504" s="284" t="s">
        <v>6132</v>
      </c>
      <c r="L504" s="1468" t="s">
        <v>3744</v>
      </c>
      <c r="M504" s="1468">
        <v>1</v>
      </c>
      <c r="N504" s="1468">
        <v>100</v>
      </c>
      <c r="O504" s="1468">
        <v>103</v>
      </c>
      <c r="P504" s="1468">
        <v>106</v>
      </c>
      <c r="Q504" s="1468">
        <v>107</v>
      </c>
      <c r="R504" s="1468">
        <v>920000094</v>
      </c>
      <c r="S504" s="1468">
        <v>5507</v>
      </c>
      <c r="T504" s="1468">
        <v>100000</v>
      </c>
      <c r="U504" s="56" t="s">
        <v>8373</v>
      </c>
      <c r="V504" s="1468">
        <v>0</v>
      </c>
      <c r="W504" s="56" t="s">
        <v>6633</v>
      </c>
      <c r="X504" s="56" t="s">
        <v>8374</v>
      </c>
      <c r="Y504" s="230" t="s">
        <v>6926</v>
      </c>
    </row>
    <row r="505" spans="1:25">
      <c r="A505" s="1299">
        <v>910224</v>
      </c>
      <c r="B505" s="1468">
        <v>240</v>
      </c>
      <c r="C505" s="1468">
        <v>4</v>
      </c>
      <c r="D505" s="1468">
        <v>1</v>
      </c>
      <c r="E505" s="1468">
        <v>0</v>
      </c>
      <c r="F505" s="1468">
        <v>201200001</v>
      </c>
      <c r="G505" s="1469">
        <v>0</v>
      </c>
      <c r="H505" s="1468">
        <v>1</v>
      </c>
      <c r="I505" s="290" t="s">
        <v>7807</v>
      </c>
      <c r="J505" s="290" t="s">
        <v>7807</v>
      </c>
      <c r="K505" s="284" t="s">
        <v>6142</v>
      </c>
      <c r="L505" s="1468" t="s">
        <v>3744</v>
      </c>
      <c r="M505" s="1468">
        <v>1</v>
      </c>
      <c r="N505" s="1468">
        <v>100</v>
      </c>
      <c r="O505" s="1468">
        <v>103</v>
      </c>
      <c r="P505" s="1468">
        <v>106</v>
      </c>
      <c r="Q505" s="1468">
        <v>107</v>
      </c>
      <c r="R505" s="1468">
        <v>920000095</v>
      </c>
      <c r="S505" s="1468">
        <v>5510</v>
      </c>
      <c r="T505" s="1468">
        <v>100000</v>
      </c>
      <c r="U505" s="56" t="s">
        <v>8375</v>
      </c>
      <c r="V505" s="1468">
        <v>0</v>
      </c>
      <c r="W505" s="56" t="s">
        <v>6634</v>
      </c>
      <c r="X505" s="56" t="s">
        <v>8376</v>
      </c>
      <c r="Y505" s="230" t="s">
        <v>6926</v>
      </c>
    </row>
    <row r="506" spans="1:25">
      <c r="A506" s="1299">
        <v>910225</v>
      </c>
      <c r="B506" s="1468">
        <v>30</v>
      </c>
      <c r="C506" s="1180">
        <v>8</v>
      </c>
      <c r="D506" s="1468">
        <v>1</v>
      </c>
      <c r="E506" s="1468">
        <v>0</v>
      </c>
      <c r="F506" s="1468">
        <v>201200001</v>
      </c>
      <c r="G506" s="1469">
        <v>0</v>
      </c>
      <c r="H506" s="1468">
        <v>1</v>
      </c>
      <c r="I506" s="290" t="s">
        <v>7808</v>
      </c>
      <c r="J506" s="290" t="s">
        <v>7808</v>
      </c>
      <c r="K506" s="285" t="s">
        <v>6150</v>
      </c>
      <c r="L506" s="1468" t="s">
        <v>3744</v>
      </c>
      <c r="M506" s="1468">
        <v>1</v>
      </c>
      <c r="N506" s="1468">
        <v>100</v>
      </c>
      <c r="O506" s="1468">
        <v>103</v>
      </c>
      <c r="P506" s="1468">
        <v>106</v>
      </c>
      <c r="Q506" s="1468">
        <v>107</v>
      </c>
      <c r="R506" s="1468">
        <v>920000096</v>
      </c>
      <c r="S506" s="1468">
        <v>5504</v>
      </c>
      <c r="T506" s="1468">
        <v>200000</v>
      </c>
      <c r="U506" s="56" t="s">
        <v>8377</v>
      </c>
      <c r="V506" s="1468">
        <v>0</v>
      </c>
      <c r="W506" s="56" t="s">
        <v>6156</v>
      </c>
      <c r="X506" s="56" t="s">
        <v>8378</v>
      </c>
      <c r="Y506" s="230" t="s">
        <v>6926</v>
      </c>
    </row>
    <row r="507" spans="1:25">
      <c r="A507" s="1299">
        <v>910226</v>
      </c>
      <c r="B507" s="1468">
        <v>30</v>
      </c>
      <c r="C507" s="1180">
        <v>9</v>
      </c>
      <c r="D507" s="1468">
        <v>1</v>
      </c>
      <c r="E507" s="1468">
        <v>0</v>
      </c>
      <c r="F507" s="1468">
        <v>201200001</v>
      </c>
      <c r="G507" s="1469">
        <v>0</v>
      </c>
      <c r="H507" s="1468">
        <v>1</v>
      </c>
      <c r="I507" s="290" t="s">
        <v>7809</v>
      </c>
      <c r="J507" s="290" t="s">
        <v>7809</v>
      </c>
      <c r="K507" s="1329" t="s">
        <v>6159</v>
      </c>
      <c r="L507" s="1468" t="s">
        <v>3744</v>
      </c>
      <c r="M507" s="1468">
        <v>1</v>
      </c>
      <c r="N507" s="1468">
        <v>100</v>
      </c>
      <c r="O507" s="1468">
        <v>103</v>
      </c>
      <c r="P507" s="1468">
        <v>106</v>
      </c>
      <c r="Q507" s="1468">
        <v>107</v>
      </c>
      <c r="R507" s="1468">
        <v>920000097</v>
      </c>
      <c r="S507" s="1468">
        <v>5504</v>
      </c>
      <c r="T507" s="1468">
        <v>200000</v>
      </c>
      <c r="U507" s="56" t="s">
        <v>8377</v>
      </c>
      <c r="V507" s="1468">
        <v>0</v>
      </c>
      <c r="W507" s="56" t="s">
        <v>6163</v>
      </c>
      <c r="X507" s="56" t="s">
        <v>8378</v>
      </c>
      <c r="Y507" s="230" t="s">
        <v>6926</v>
      </c>
    </row>
    <row r="508" spans="1:25">
      <c r="A508" s="1299">
        <v>910227</v>
      </c>
      <c r="B508" s="1529">
        <v>240</v>
      </c>
      <c r="C508" s="1529">
        <v>4</v>
      </c>
      <c r="D508" s="1529">
        <v>1</v>
      </c>
      <c r="E508" s="1529">
        <v>0</v>
      </c>
      <c r="F508" s="1529">
        <v>201200001</v>
      </c>
      <c r="G508" s="1530">
        <v>0</v>
      </c>
      <c r="H508" s="1529">
        <v>1</v>
      </c>
      <c r="I508" s="1747" t="s">
        <v>7810</v>
      </c>
      <c r="J508" s="1747" t="s">
        <v>7810</v>
      </c>
      <c r="K508" s="1748" t="s">
        <v>6904</v>
      </c>
      <c r="L508" s="1529" t="s">
        <v>3744</v>
      </c>
      <c r="M508" s="1529">
        <v>1</v>
      </c>
      <c r="N508" s="1529">
        <v>100</v>
      </c>
      <c r="O508" s="1529">
        <v>103</v>
      </c>
      <c r="P508" s="1529">
        <v>106</v>
      </c>
      <c r="Q508" s="1529">
        <v>107</v>
      </c>
      <c r="R508" s="1529">
        <v>920000098</v>
      </c>
      <c r="S508" s="1529">
        <v>5513</v>
      </c>
      <c r="T508" s="1529">
        <v>100000</v>
      </c>
      <c r="U508" s="1533" t="s">
        <v>8381</v>
      </c>
      <c r="V508" s="1529">
        <v>0</v>
      </c>
      <c r="W508" s="1533" t="s">
        <v>6635</v>
      </c>
      <c r="X508" s="1533" t="s">
        <v>8382</v>
      </c>
      <c r="Y508" s="230" t="s">
        <v>6926</v>
      </c>
    </row>
    <row r="509" spans="1:25">
      <c r="A509" s="1299">
        <v>910228</v>
      </c>
      <c r="B509" s="1529">
        <v>240</v>
      </c>
      <c r="C509" s="1529">
        <v>4</v>
      </c>
      <c r="D509" s="1529">
        <v>1</v>
      </c>
      <c r="E509" s="1529">
        <v>0</v>
      </c>
      <c r="F509" s="1529">
        <v>201200001</v>
      </c>
      <c r="G509" s="1530">
        <v>0</v>
      </c>
      <c r="H509" s="1529">
        <v>1</v>
      </c>
      <c r="I509" s="1747" t="s">
        <v>7811</v>
      </c>
      <c r="J509" s="1747" t="s">
        <v>7811</v>
      </c>
      <c r="K509" s="1748" t="s">
        <v>6950</v>
      </c>
      <c r="L509" s="1529" t="s">
        <v>3744</v>
      </c>
      <c r="M509" s="1529">
        <v>1</v>
      </c>
      <c r="N509" s="1529">
        <v>100</v>
      </c>
      <c r="O509" s="1529">
        <v>103</v>
      </c>
      <c r="P509" s="1529">
        <v>106</v>
      </c>
      <c r="Q509" s="1529">
        <v>107</v>
      </c>
      <c r="R509" s="1529">
        <v>920000099</v>
      </c>
      <c r="S509" s="1529">
        <v>5516</v>
      </c>
      <c r="T509" s="1529">
        <v>100000</v>
      </c>
      <c r="U509" s="1533" t="s">
        <v>8385</v>
      </c>
      <c r="V509" s="1529">
        <v>0</v>
      </c>
      <c r="W509" s="1533" t="s">
        <v>6636</v>
      </c>
      <c r="X509" s="1533" t="s">
        <v>8386</v>
      </c>
      <c r="Y509" s="230" t="s">
        <v>6926</v>
      </c>
    </row>
    <row r="510" spans="1:25">
      <c r="A510" s="1299">
        <v>910229</v>
      </c>
      <c r="B510" s="1529">
        <v>240</v>
      </c>
      <c r="C510" s="1529">
        <v>4</v>
      </c>
      <c r="D510" s="1529">
        <v>1</v>
      </c>
      <c r="E510" s="1529">
        <v>0</v>
      </c>
      <c r="F510" s="1529">
        <v>201200001</v>
      </c>
      <c r="G510" s="1530">
        <v>0</v>
      </c>
      <c r="H510" s="1529">
        <v>1</v>
      </c>
      <c r="I510" s="1747" t="s">
        <v>7812</v>
      </c>
      <c r="J510" s="1747" t="s">
        <v>7812</v>
      </c>
      <c r="K510" s="1748" t="s">
        <v>6951</v>
      </c>
      <c r="L510" s="1529" t="s">
        <v>3744</v>
      </c>
      <c r="M510" s="1529">
        <v>1</v>
      </c>
      <c r="N510" s="1529">
        <v>100</v>
      </c>
      <c r="O510" s="1529">
        <v>103</v>
      </c>
      <c r="P510" s="1529">
        <v>106</v>
      </c>
      <c r="Q510" s="1529">
        <v>107</v>
      </c>
      <c r="R510" s="1529">
        <v>920000100</v>
      </c>
      <c r="S510" s="1529">
        <v>5519</v>
      </c>
      <c r="T510" s="1529">
        <v>100000</v>
      </c>
      <c r="U510" s="1533" t="s">
        <v>8389</v>
      </c>
      <c r="V510" s="1529">
        <v>0</v>
      </c>
      <c r="W510" s="1533" t="s">
        <v>6637</v>
      </c>
      <c r="X510" s="1533" t="s">
        <v>8390</v>
      </c>
      <c r="Y510" s="230" t="s">
        <v>6926</v>
      </c>
    </row>
    <row r="511" spans="1:25">
      <c r="A511" s="1299">
        <v>910230</v>
      </c>
      <c r="B511" s="1529">
        <v>30</v>
      </c>
      <c r="C511" s="1180">
        <v>8</v>
      </c>
      <c r="D511" s="1529">
        <v>1</v>
      </c>
      <c r="E511" s="1529">
        <v>0</v>
      </c>
      <c r="F511" s="1529">
        <v>201200001</v>
      </c>
      <c r="G511" s="1530">
        <v>0</v>
      </c>
      <c r="H511" s="1529">
        <v>1</v>
      </c>
      <c r="I511" s="1747" t="s">
        <v>7813</v>
      </c>
      <c r="J511" s="1747" t="s">
        <v>7813</v>
      </c>
      <c r="K511" s="1748" t="s">
        <v>6288</v>
      </c>
      <c r="L511" s="1529" t="s">
        <v>3744</v>
      </c>
      <c r="M511" s="1529">
        <v>1</v>
      </c>
      <c r="N511" s="1529">
        <v>100</v>
      </c>
      <c r="O511" s="1529">
        <v>103</v>
      </c>
      <c r="P511" s="1529">
        <v>106</v>
      </c>
      <c r="Q511" s="1529">
        <v>107</v>
      </c>
      <c r="R511" s="1529">
        <v>920000101</v>
      </c>
      <c r="S511" s="1529">
        <v>5513</v>
      </c>
      <c r="T511" s="1529">
        <v>200000</v>
      </c>
      <c r="U511" s="1533" t="s">
        <v>8392</v>
      </c>
      <c r="V511" s="1529">
        <v>0</v>
      </c>
      <c r="W511" s="1533" t="s">
        <v>6601</v>
      </c>
      <c r="X511" s="1533" t="s">
        <v>8393</v>
      </c>
      <c r="Y511" s="230" t="s">
        <v>6926</v>
      </c>
    </row>
    <row r="512" spans="1:25">
      <c r="A512" s="1299">
        <v>910231</v>
      </c>
      <c r="B512" s="1529">
        <v>30</v>
      </c>
      <c r="C512" s="1180">
        <v>9</v>
      </c>
      <c r="D512" s="1529">
        <v>1</v>
      </c>
      <c r="E512" s="1529">
        <v>0</v>
      </c>
      <c r="F512" s="1529">
        <v>201200001</v>
      </c>
      <c r="G512" s="1530">
        <v>0</v>
      </c>
      <c r="H512" s="1529">
        <v>1</v>
      </c>
      <c r="I512" s="1747" t="s">
        <v>7814</v>
      </c>
      <c r="J512" s="1747" t="s">
        <v>7814</v>
      </c>
      <c r="K512" s="1749" t="s">
        <v>6289</v>
      </c>
      <c r="L512" s="1529" t="s">
        <v>3744</v>
      </c>
      <c r="M512" s="1529">
        <v>1</v>
      </c>
      <c r="N512" s="1529">
        <v>100</v>
      </c>
      <c r="O512" s="1529">
        <v>103</v>
      </c>
      <c r="P512" s="1529">
        <v>106</v>
      </c>
      <c r="Q512" s="1529">
        <v>107</v>
      </c>
      <c r="R512" s="1529">
        <v>920000102</v>
      </c>
      <c r="S512" s="1529">
        <v>5513</v>
      </c>
      <c r="T512" s="1529">
        <v>200000</v>
      </c>
      <c r="U512" s="1533" t="s">
        <v>8392</v>
      </c>
      <c r="V512" s="1529">
        <v>0</v>
      </c>
      <c r="W512" s="1533" t="s">
        <v>6604</v>
      </c>
      <c r="X512" s="1533" t="s">
        <v>8393</v>
      </c>
      <c r="Y512" s="230" t="s">
        <v>6926</v>
      </c>
    </row>
    <row r="513" spans="1:25">
      <c r="A513" s="1299">
        <v>910232</v>
      </c>
      <c r="B513" s="1180">
        <v>240</v>
      </c>
      <c r="C513" s="1180">
        <v>4</v>
      </c>
      <c r="D513" s="1180">
        <v>1</v>
      </c>
      <c r="E513" s="1180">
        <v>0</v>
      </c>
      <c r="F513" s="1180">
        <v>201200001</v>
      </c>
      <c r="G513" s="1200">
        <v>0</v>
      </c>
      <c r="H513" s="1180">
        <v>1</v>
      </c>
      <c r="I513" s="290" t="s">
        <v>7858</v>
      </c>
      <c r="J513" s="290" t="s">
        <v>6194</v>
      </c>
      <c r="K513" s="285" t="s">
        <v>6206</v>
      </c>
      <c r="L513" s="1180" t="s">
        <v>3744</v>
      </c>
      <c r="M513" s="1180">
        <v>1</v>
      </c>
      <c r="N513" s="1180">
        <v>100</v>
      </c>
      <c r="O513" s="1180">
        <v>103</v>
      </c>
      <c r="P513" s="1180">
        <v>106</v>
      </c>
      <c r="Q513" s="1180">
        <v>107</v>
      </c>
      <c r="R513" s="1180">
        <v>920000103</v>
      </c>
      <c r="S513" s="1180">
        <v>5522</v>
      </c>
      <c r="T513" s="1180">
        <v>100000</v>
      </c>
      <c r="U513" s="1202" t="s">
        <v>8395</v>
      </c>
      <c r="V513" s="1180">
        <v>0</v>
      </c>
      <c r="W513" s="1202" t="s">
        <v>6638</v>
      </c>
      <c r="X513" s="1202" t="s">
        <v>8396</v>
      </c>
      <c r="Y513" s="230" t="s">
        <v>6926</v>
      </c>
    </row>
    <row r="514" spans="1:25">
      <c r="A514" s="1299">
        <v>910233</v>
      </c>
      <c r="B514" s="1180">
        <v>240</v>
      </c>
      <c r="C514" s="1180">
        <v>4</v>
      </c>
      <c r="D514" s="1180">
        <v>1</v>
      </c>
      <c r="E514" s="1180">
        <v>0</v>
      </c>
      <c r="F514" s="1180">
        <v>201200001</v>
      </c>
      <c r="G514" s="1200">
        <v>0</v>
      </c>
      <c r="H514" s="1180">
        <v>1</v>
      </c>
      <c r="I514" s="290" t="s">
        <v>7859</v>
      </c>
      <c r="J514" s="290" t="s">
        <v>6196</v>
      </c>
      <c r="K514" s="284" t="s">
        <v>6204</v>
      </c>
      <c r="L514" s="1210" t="s">
        <v>3744</v>
      </c>
      <c r="M514" s="1210">
        <v>1</v>
      </c>
      <c r="N514" s="1210">
        <v>100</v>
      </c>
      <c r="O514" s="1210">
        <v>103</v>
      </c>
      <c r="P514" s="1210">
        <v>106</v>
      </c>
      <c r="Q514" s="1210">
        <v>107</v>
      </c>
      <c r="R514" s="1210">
        <v>920000104</v>
      </c>
      <c r="S514" s="1210">
        <v>5525</v>
      </c>
      <c r="T514" s="1180">
        <v>100000</v>
      </c>
      <c r="U514" s="1202" t="s">
        <v>8397</v>
      </c>
      <c r="V514" s="1180">
        <v>0</v>
      </c>
      <c r="W514" s="1202" t="s">
        <v>6639</v>
      </c>
      <c r="X514" s="1202" t="s">
        <v>8398</v>
      </c>
      <c r="Y514" s="230" t="s">
        <v>6926</v>
      </c>
    </row>
    <row r="515" spans="1:25">
      <c r="A515" s="1299">
        <v>910234</v>
      </c>
      <c r="B515" s="1180">
        <v>240</v>
      </c>
      <c r="C515" s="1180">
        <v>4</v>
      </c>
      <c r="D515" s="1180">
        <v>1</v>
      </c>
      <c r="E515" s="1180">
        <v>0</v>
      </c>
      <c r="F515" s="1180">
        <v>201200001</v>
      </c>
      <c r="G515" s="1200">
        <v>0</v>
      </c>
      <c r="H515" s="1180">
        <v>1</v>
      </c>
      <c r="I515" s="290" t="s">
        <v>7860</v>
      </c>
      <c r="J515" s="290" t="s">
        <v>6198</v>
      </c>
      <c r="K515" s="284" t="s">
        <v>6205</v>
      </c>
      <c r="L515" s="1180" t="s">
        <v>3744</v>
      </c>
      <c r="M515" s="1180">
        <v>1</v>
      </c>
      <c r="N515" s="1180">
        <v>100</v>
      </c>
      <c r="O515" s="1180">
        <v>103</v>
      </c>
      <c r="P515" s="1180">
        <v>106</v>
      </c>
      <c r="Q515" s="1180">
        <v>107</v>
      </c>
      <c r="R515" s="1180">
        <v>920000105</v>
      </c>
      <c r="S515" s="1180">
        <v>5528</v>
      </c>
      <c r="T515" s="1180">
        <v>100000</v>
      </c>
      <c r="U515" s="1202" t="s">
        <v>8399</v>
      </c>
      <c r="V515" s="1210">
        <v>0</v>
      </c>
      <c r="W515" s="1202" t="s">
        <v>6640</v>
      </c>
      <c r="X515" s="1202" t="s">
        <v>8400</v>
      </c>
      <c r="Y515" s="230" t="s">
        <v>6926</v>
      </c>
    </row>
    <row r="516" spans="1:25">
      <c r="A516" s="1299">
        <v>910235</v>
      </c>
      <c r="B516" s="1180">
        <v>30</v>
      </c>
      <c r="C516" s="1180">
        <v>8</v>
      </c>
      <c r="D516" s="1180">
        <v>1</v>
      </c>
      <c r="E516" s="1180">
        <v>0</v>
      </c>
      <c r="F516" s="1180">
        <v>201200001</v>
      </c>
      <c r="G516" s="1200">
        <v>0</v>
      </c>
      <c r="H516" s="1180">
        <v>1</v>
      </c>
      <c r="I516" s="290" t="s">
        <v>7861</v>
      </c>
      <c r="J516" s="290" t="s">
        <v>6200</v>
      </c>
      <c r="K516" s="285" t="s">
        <v>6207</v>
      </c>
      <c r="L516" s="1180" t="s">
        <v>3744</v>
      </c>
      <c r="M516" s="1180">
        <v>1</v>
      </c>
      <c r="N516" s="1180">
        <v>100</v>
      </c>
      <c r="O516" s="1180">
        <v>103</v>
      </c>
      <c r="P516" s="1180">
        <v>106</v>
      </c>
      <c r="Q516" s="1180">
        <v>107</v>
      </c>
      <c r="R516" s="1180">
        <v>920000106</v>
      </c>
      <c r="S516" s="1180">
        <v>5522</v>
      </c>
      <c r="T516" s="1180">
        <v>200000</v>
      </c>
      <c r="U516" s="1202" t="s">
        <v>8401</v>
      </c>
      <c r="V516" s="1180">
        <v>0</v>
      </c>
      <c r="W516" s="1202" t="s">
        <v>6209</v>
      </c>
      <c r="X516" s="1202" t="s">
        <v>8402</v>
      </c>
      <c r="Y516" s="230" t="s">
        <v>6926</v>
      </c>
    </row>
    <row r="517" spans="1:25">
      <c r="A517" s="1299">
        <v>910236</v>
      </c>
      <c r="B517" s="1180">
        <v>30</v>
      </c>
      <c r="C517" s="1180">
        <v>9</v>
      </c>
      <c r="D517" s="1180">
        <v>1</v>
      </c>
      <c r="E517" s="1180">
        <v>0</v>
      </c>
      <c r="F517" s="1180">
        <v>201200001</v>
      </c>
      <c r="G517" s="1200">
        <v>0</v>
      </c>
      <c r="H517" s="1180">
        <v>1</v>
      </c>
      <c r="I517" s="290" t="s">
        <v>7862</v>
      </c>
      <c r="J517" s="290" t="s">
        <v>6202</v>
      </c>
      <c r="K517" s="1329" t="s">
        <v>6208</v>
      </c>
      <c r="L517" s="1180" t="s">
        <v>3744</v>
      </c>
      <c r="M517" s="1180">
        <v>1</v>
      </c>
      <c r="N517" s="1180">
        <v>100</v>
      </c>
      <c r="O517" s="1180">
        <v>103</v>
      </c>
      <c r="P517" s="1180">
        <v>106</v>
      </c>
      <c r="Q517" s="1180">
        <v>107</v>
      </c>
      <c r="R517" s="1180">
        <v>920000107</v>
      </c>
      <c r="S517" s="1180">
        <v>5522</v>
      </c>
      <c r="T517" s="1180">
        <v>200000</v>
      </c>
      <c r="U517" s="1202" t="s">
        <v>8401</v>
      </c>
      <c r="V517" s="1180">
        <v>0</v>
      </c>
      <c r="W517" s="1202" t="s">
        <v>6210</v>
      </c>
      <c r="X517" s="1202" t="s">
        <v>8402</v>
      </c>
      <c r="Y517" s="230" t="s">
        <v>6926</v>
      </c>
    </row>
    <row r="518" spans="1:25">
      <c r="A518" s="1299">
        <v>910237</v>
      </c>
      <c r="B518" s="989">
        <v>240</v>
      </c>
      <c r="C518" s="989">
        <v>4</v>
      </c>
      <c r="D518" s="989">
        <v>1</v>
      </c>
      <c r="E518" s="989">
        <v>0</v>
      </c>
      <c r="F518" s="989">
        <v>201200001</v>
      </c>
      <c r="G518" s="1524">
        <v>0</v>
      </c>
      <c r="H518" s="989">
        <v>1</v>
      </c>
      <c r="I518" s="290" t="s">
        <v>7863</v>
      </c>
      <c r="J518" s="290" t="s">
        <v>6228</v>
      </c>
      <c r="K518" s="285" t="s">
        <v>6234</v>
      </c>
      <c r="L518" s="989" t="s">
        <v>3744</v>
      </c>
      <c r="M518" s="989">
        <v>1</v>
      </c>
      <c r="N518" s="989">
        <v>100</v>
      </c>
      <c r="O518" s="989">
        <v>103</v>
      </c>
      <c r="P518" s="989">
        <v>106</v>
      </c>
      <c r="Q518" s="989">
        <v>107</v>
      </c>
      <c r="R518" s="989">
        <v>920000108</v>
      </c>
      <c r="S518" s="989">
        <v>5531</v>
      </c>
      <c r="T518" s="989">
        <v>100000</v>
      </c>
      <c r="U518" s="788" t="s">
        <v>6478</v>
      </c>
      <c r="V518" s="989">
        <v>0</v>
      </c>
      <c r="W518" s="788" t="s">
        <v>6478</v>
      </c>
      <c r="X518" s="788" t="s">
        <v>6461</v>
      </c>
      <c r="Y518" s="230" t="s">
        <v>6926</v>
      </c>
    </row>
    <row r="519" spans="1:25">
      <c r="A519" s="1299">
        <v>910238</v>
      </c>
      <c r="B519" s="989">
        <v>240</v>
      </c>
      <c r="C519" s="989">
        <v>4</v>
      </c>
      <c r="D519" s="989">
        <v>1</v>
      </c>
      <c r="E519" s="989">
        <v>0</v>
      </c>
      <c r="F519" s="989">
        <v>201200001</v>
      </c>
      <c r="G519" s="1524">
        <v>0</v>
      </c>
      <c r="H519" s="989">
        <v>1</v>
      </c>
      <c r="I519" s="290" t="s">
        <v>7864</v>
      </c>
      <c r="J519" s="290" t="s">
        <v>6230</v>
      </c>
      <c r="K519" s="284" t="s">
        <v>6235</v>
      </c>
      <c r="L519" s="989" t="s">
        <v>3744</v>
      </c>
      <c r="M519" s="989">
        <v>1</v>
      </c>
      <c r="N519" s="989">
        <v>100</v>
      </c>
      <c r="O519" s="989">
        <v>103</v>
      </c>
      <c r="P519" s="989">
        <v>106</v>
      </c>
      <c r="Q519" s="989">
        <v>107</v>
      </c>
      <c r="R519" s="989">
        <v>920000109</v>
      </c>
      <c r="S519" s="989">
        <v>5534</v>
      </c>
      <c r="T519" s="989">
        <v>100000</v>
      </c>
      <c r="U519" s="788" t="s">
        <v>6479</v>
      </c>
      <c r="V519" s="989">
        <v>0</v>
      </c>
      <c r="W519" s="788" t="s">
        <v>6479</v>
      </c>
      <c r="X519" s="788" t="s">
        <v>6467</v>
      </c>
      <c r="Y519" s="230" t="s">
        <v>6926</v>
      </c>
    </row>
    <row r="520" spans="1:25">
      <c r="A520" s="1299">
        <v>910239</v>
      </c>
      <c r="B520" s="989">
        <v>240</v>
      </c>
      <c r="C520" s="989">
        <v>4</v>
      </c>
      <c r="D520" s="989">
        <v>1</v>
      </c>
      <c r="E520" s="989">
        <v>0</v>
      </c>
      <c r="F520" s="989">
        <v>201200001</v>
      </c>
      <c r="G520" s="1524">
        <v>0</v>
      </c>
      <c r="H520" s="989">
        <v>1</v>
      </c>
      <c r="I520" s="290" t="s">
        <v>7865</v>
      </c>
      <c r="J520" s="290" t="s">
        <v>6232</v>
      </c>
      <c r="K520" s="284" t="s">
        <v>6236</v>
      </c>
      <c r="L520" s="989" t="s">
        <v>3744</v>
      </c>
      <c r="M520" s="989">
        <v>1</v>
      </c>
      <c r="N520" s="989">
        <v>100</v>
      </c>
      <c r="O520" s="989">
        <v>103</v>
      </c>
      <c r="P520" s="989">
        <v>106</v>
      </c>
      <c r="Q520" s="989">
        <v>107</v>
      </c>
      <c r="R520" s="989">
        <v>920000110</v>
      </c>
      <c r="S520" s="989">
        <v>5537</v>
      </c>
      <c r="T520" s="989">
        <v>100000</v>
      </c>
      <c r="U520" s="788" t="s">
        <v>6480</v>
      </c>
      <c r="V520" s="989">
        <v>0</v>
      </c>
      <c r="W520" s="788" t="s">
        <v>6480</v>
      </c>
      <c r="X520" s="788" t="s">
        <v>6473</v>
      </c>
      <c r="Y520" s="230" t="s">
        <v>6926</v>
      </c>
    </row>
    <row r="521" spans="1:25">
      <c r="A521" s="1299">
        <v>910240</v>
      </c>
      <c r="B521" s="989">
        <v>30</v>
      </c>
      <c r="C521" s="1180">
        <v>8</v>
      </c>
      <c r="D521" s="989">
        <v>1</v>
      </c>
      <c r="E521" s="989">
        <v>0</v>
      </c>
      <c r="F521" s="989">
        <v>201200001</v>
      </c>
      <c r="G521" s="1524">
        <v>0</v>
      </c>
      <c r="H521" s="989">
        <v>1</v>
      </c>
      <c r="I521" s="290" t="s">
        <v>7866</v>
      </c>
      <c r="J521" s="290" t="s">
        <v>6237</v>
      </c>
      <c r="K521" s="285" t="s">
        <v>6241</v>
      </c>
      <c r="L521" s="989" t="s">
        <v>3744</v>
      </c>
      <c r="M521" s="989">
        <v>1</v>
      </c>
      <c r="N521" s="989">
        <v>100</v>
      </c>
      <c r="O521" s="989">
        <v>103</v>
      </c>
      <c r="P521" s="989">
        <v>106</v>
      </c>
      <c r="Q521" s="989">
        <v>107</v>
      </c>
      <c r="R521" s="989">
        <v>920000111</v>
      </c>
      <c r="S521" s="989">
        <v>5531</v>
      </c>
      <c r="T521" s="989">
        <v>200000</v>
      </c>
      <c r="U521" s="788" t="s">
        <v>6478</v>
      </c>
      <c r="V521" s="989">
        <v>0</v>
      </c>
      <c r="W521" s="788" t="s">
        <v>6608</v>
      </c>
      <c r="X521" s="788" t="s">
        <v>6461</v>
      </c>
      <c r="Y521" s="230" t="s">
        <v>6926</v>
      </c>
    </row>
    <row r="522" spans="1:25">
      <c r="A522" s="1299">
        <v>910241</v>
      </c>
      <c r="B522" s="989">
        <v>30</v>
      </c>
      <c r="C522" s="1180">
        <v>9</v>
      </c>
      <c r="D522" s="989">
        <v>1</v>
      </c>
      <c r="E522" s="989">
        <v>0</v>
      </c>
      <c r="F522" s="989">
        <v>201200001</v>
      </c>
      <c r="G522" s="1524">
        <v>0</v>
      </c>
      <c r="H522" s="989">
        <v>1</v>
      </c>
      <c r="I522" s="290" t="s">
        <v>7867</v>
      </c>
      <c r="J522" s="290" t="s">
        <v>6239</v>
      </c>
      <c r="K522" s="1329" t="s">
        <v>6242</v>
      </c>
      <c r="L522" s="989" t="s">
        <v>3744</v>
      </c>
      <c r="M522" s="989">
        <v>1</v>
      </c>
      <c r="N522" s="989">
        <v>100</v>
      </c>
      <c r="O522" s="989">
        <v>103</v>
      </c>
      <c r="P522" s="989">
        <v>106</v>
      </c>
      <c r="Q522" s="989">
        <v>107</v>
      </c>
      <c r="R522" s="989">
        <v>920000112</v>
      </c>
      <c r="S522" s="989">
        <v>5531</v>
      </c>
      <c r="T522" s="989">
        <v>200000</v>
      </c>
      <c r="U522" s="788" t="s">
        <v>6478</v>
      </c>
      <c r="V522" s="989">
        <v>0</v>
      </c>
      <c r="W522" s="788" t="s">
        <v>6609</v>
      </c>
      <c r="X522" s="788" t="s">
        <v>6461</v>
      </c>
      <c r="Y522" s="230" t="s">
        <v>6926</v>
      </c>
    </row>
    <row r="523" spans="1:25">
      <c r="A523" s="1299">
        <v>910242</v>
      </c>
      <c r="B523" s="1468">
        <v>240</v>
      </c>
      <c r="C523" s="1468">
        <v>4</v>
      </c>
      <c r="D523" s="1468">
        <v>1</v>
      </c>
      <c r="E523" s="1468">
        <v>0</v>
      </c>
      <c r="F523" s="1468">
        <v>201200001</v>
      </c>
      <c r="G523" s="1469">
        <v>0</v>
      </c>
      <c r="H523" s="1468">
        <v>1</v>
      </c>
      <c r="I523" s="290" t="s">
        <v>7868</v>
      </c>
      <c r="J523" s="290" t="s">
        <v>7841</v>
      </c>
      <c r="K523" s="285" t="s">
        <v>7842</v>
      </c>
      <c r="L523" s="1468" t="s">
        <v>3744</v>
      </c>
      <c r="M523" s="1468">
        <v>1</v>
      </c>
      <c r="N523" s="1468">
        <v>100</v>
      </c>
      <c r="O523" s="1468">
        <v>103</v>
      </c>
      <c r="P523" s="1468">
        <v>106</v>
      </c>
      <c r="Q523" s="1468">
        <v>107</v>
      </c>
      <c r="R523" s="1468">
        <v>920000113</v>
      </c>
      <c r="S523" s="1468">
        <v>5540</v>
      </c>
      <c r="T523" s="1468">
        <v>100000</v>
      </c>
      <c r="U523" s="56" t="s">
        <v>6641</v>
      </c>
      <c r="V523" s="1468">
        <v>0</v>
      </c>
      <c r="W523" s="56" t="s">
        <v>6641</v>
      </c>
      <c r="X523" s="56" t="s">
        <v>7874</v>
      </c>
      <c r="Y523" s="230" t="s">
        <v>6926</v>
      </c>
    </row>
    <row r="524" spans="1:25">
      <c r="A524" s="1299">
        <v>910243</v>
      </c>
      <c r="B524" s="1468">
        <v>240</v>
      </c>
      <c r="C524" s="1468">
        <v>4</v>
      </c>
      <c r="D524" s="1468">
        <v>1</v>
      </c>
      <c r="E524" s="1468">
        <v>0</v>
      </c>
      <c r="F524" s="1468">
        <v>201200001</v>
      </c>
      <c r="G524" s="1469">
        <v>0</v>
      </c>
      <c r="H524" s="1468">
        <v>1</v>
      </c>
      <c r="I524" s="290" t="s">
        <v>7869</v>
      </c>
      <c r="J524" s="290" t="s">
        <v>7843</v>
      </c>
      <c r="K524" s="284" t="s">
        <v>7844</v>
      </c>
      <c r="L524" s="1468" t="s">
        <v>3744</v>
      </c>
      <c r="M524" s="1468">
        <v>1</v>
      </c>
      <c r="N524" s="1468">
        <v>100</v>
      </c>
      <c r="O524" s="1468">
        <v>103</v>
      </c>
      <c r="P524" s="1468">
        <v>106</v>
      </c>
      <c r="Q524" s="1468">
        <v>107</v>
      </c>
      <c r="R524" s="1468">
        <v>920000114</v>
      </c>
      <c r="S524" s="1468">
        <v>5543</v>
      </c>
      <c r="T524" s="1468">
        <v>100000</v>
      </c>
      <c r="U524" s="56" t="s">
        <v>6642</v>
      </c>
      <c r="V524" s="1468">
        <v>0</v>
      </c>
      <c r="W524" s="56" t="s">
        <v>6642</v>
      </c>
      <c r="X524" s="56" t="s">
        <v>7875</v>
      </c>
      <c r="Y524" s="230" t="s">
        <v>6926</v>
      </c>
    </row>
    <row r="525" spans="1:25">
      <c r="A525" s="1299">
        <v>910244</v>
      </c>
      <c r="B525" s="1468">
        <v>240</v>
      </c>
      <c r="C525" s="1468">
        <v>4</v>
      </c>
      <c r="D525" s="1468">
        <v>1</v>
      </c>
      <c r="E525" s="1468">
        <v>0</v>
      </c>
      <c r="F525" s="1468">
        <v>201200001</v>
      </c>
      <c r="G525" s="1469">
        <v>0</v>
      </c>
      <c r="H525" s="1468">
        <v>1</v>
      </c>
      <c r="I525" s="290" t="s">
        <v>7870</v>
      </c>
      <c r="J525" s="290" t="s">
        <v>7845</v>
      </c>
      <c r="K525" s="284" t="s">
        <v>6505</v>
      </c>
      <c r="L525" s="1468" t="s">
        <v>3744</v>
      </c>
      <c r="M525" s="1468">
        <v>1</v>
      </c>
      <c r="N525" s="1468">
        <v>100</v>
      </c>
      <c r="O525" s="1468">
        <v>103</v>
      </c>
      <c r="P525" s="1468">
        <v>106</v>
      </c>
      <c r="Q525" s="1468">
        <v>107</v>
      </c>
      <c r="R525" s="1468">
        <v>920000115</v>
      </c>
      <c r="S525" s="1468">
        <v>5546</v>
      </c>
      <c r="T525" s="1468">
        <v>100000</v>
      </c>
      <c r="U525" s="56" t="s">
        <v>6643</v>
      </c>
      <c r="V525" s="1468">
        <v>0</v>
      </c>
      <c r="W525" s="56" t="s">
        <v>6643</v>
      </c>
      <c r="X525" s="56" t="s">
        <v>7876</v>
      </c>
      <c r="Y525" s="230" t="s">
        <v>6926</v>
      </c>
    </row>
    <row r="526" spans="1:25">
      <c r="A526" s="1299">
        <v>910245</v>
      </c>
      <c r="B526" s="1468">
        <v>30</v>
      </c>
      <c r="C526" s="1180">
        <v>8</v>
      </c>
      <c r="D526" s="1468">
        <v>1</v>
      </c>
      <c r="E526" s="1468">
        <v>0</v>
      </c>
      <c r="F526" s="1468">
        <v>201200001</v>
      </c>
      <c r="G526" s="1469">
        <v>0</v>
      </c>
      <c r="H526" s="1468">
        <v>1</v>
      </c>
      <c r="I526" s="290" t="s">
        <v>7871</v>
      </c>
      <c r="J526" s="290" t="s">
        <v>6611</v>
      </c>
      <c r="K526" s="285" t="s">
        <v>7846</v>
      </c>
      <c r="L526" s="1468" t="s">
        <v>3744</v>
      </c>
      <c r="M526" s="1468">
        <v>1</v>
      </c>
      <c r="N526" s="1468">
        <v>100</v>
      </c>
      <c r="O526" s="1468">
        <v>103</v>
      </c>
      <c r="P526" s="1468">
        <v>106</v>
      </c>
      <c r="Q526" s="1468">
        <v>107</v>
      </c>
      <c r="R526" s="1468">
        <v>920000116</v>
      </c>
      <c r="S526" s="1468">
        <v>5540</v>
      </c>
      <c r="T526" s="1468">
        <v>200000</v>
      </c>
      <c r="U526" s="56" t="s">
        <v>6641</v>
      </c>
      <c r="V526" s="1468">
        <v>0</v>
      </c>
      <c r="W526" s="56" t="s">
        <v>6612</v>
      </c>
      <c r="X526" s="56" t="s">
        <v>7874</v>
      </c>
      <c r="Y526" s="230" t="s">
        <v>6926</v>
      </c>
    </row>
    <row r="527" spans="1:25">
      <c r="A527" s="1299">
        <v>910246</v>
      </c>
      <c r="B527" s="1468">
        <v>30</v>
      </c>
      <c r="C527" s="1180">
        <v>9</v>
      </c>
      <c r="D527" s="1468">
        <v>1</v>
      </c>
      <c r="E527" s="1468">
        <v>0</v>
      </c>
      <c r="F527" s="1468">
        <v>201200001</v>
      </c>
      <c r="G527" s="1469">
        <v>0</v>
      </c>
      <c r="H527" s="1468">
        <v>1</v>
      </c>
      <c r="I527" s="290" t="s">
        <v>7872</v>
      </c>
      <c r="J527" s="290" t="s">
        <v>6614</v>
      </c>
      <c r="K527" s="1329" t="s">
        <v>7847</v>
      </c>
      <c r="L527" s="1468" t="s">
        <v>3744</v>
      </c>
      <c r="M527" s="1468">
        <v>1</v>
      </c>
      <c r="N527" s="1468">
        <v>100</v>
      </c>
      <c r="O527" s="1468">
        <v>103</v>
      </c>
      <c r="P527" s="1468">
        <v>106</v>
      </c>
      <c r="Q527" s="1468">
        <v>107</v>
      </c>
      <c r="R527" s="1468">
        <v>920000117</v>
      </c>
      <c r="S527" s="1468">
        <v>5540</v>
      </c>
      <c r="T527" s="1468">
        <v>200000</v>
      </c>
      <c r="U527" s="56" t="s">
        <v>6641</v>
      </c>
      <c r="V527" s="1468">
        <v>0</v>
      </c>
      <c r="W527" s="56" t="s">
        <v>6615</v>
      </c>
      <c r="X527" s="56" t="s">
        <v>7874</v>
      </c>
      <c r="Y527" s="230" t="s">
        <v>6926</v>
      </c>
    </row>
    <row r="528" spans="1:25">
      <c r="A528" s="1299">
        <v>910247</v>
      </c>
      <c r="B528" s="1529">
        <v>240</v>
      </c>
      <c r="C528" s="1529">
        <v>4</v>
      </c>
      <c r="D528" s="1529">
        <v>1</v>
      </c>
      <c r="E528" s="1529">
        <v>0</v>
      </c>
      <c r="F528" s="1529">
        <v>201200001</v>
      </c>
      <c r="G528" s="1530">
        <v>0</v>
      </c>
      <c r="H528" s="1529">
        <v>1</v>
      </c>
      <c r="I528" s="290" t="s">
        <v>8259</v>
      </c>
      <c r="J528" s="290" t="s">
        <v>8260</v>
      </c>
      <c r="K528" s="285" t="s">
        <v>8261</v>
      </c>
      <c r="L528" s="1529" t="s">
        <v>3744</v>
      </c>
      <c r="M528" s="1529">
        <v>1</v>
      </c>
      <c r="N528" s="1529">
        <v>100</v>
      </c>
      <c r="O528" s="1529">
        <v>103</v>
      </c>
      <c r="P528" s="1529">
        <v>106</v>
      </c>
      <c r="Q528" s="1529">
        <v>107</v>
      </c>
      <c r="R528" s="1529">
        <v>920000118</v>
      </c>
      <c r="S528" s="1529">
        <v>5549</v>
      </c>
      <c r="T528" s="1529">
        <v>100000</v>
      </c>
      <c r="U528" s="1533" t="s">
        <v>8403</v>
      </c>
      <c r="V528" s="1529">
        <v>0</v>
      </c>
      <c r="W528" s="1533" t="s">
        <v>8403</v>
      </c>
      <c r="X528" s="1533" t="s">
        <v>8404</v>
      </c>
      <c r="Y528" s="230" t="s">
        <v>2837</v>
      </c>
    </row>
    <row r="529" spans="1:25">
      <c r="A529" s="1299">
        <v>910248</v>
      </c>
      <c r="B529" s="1529">
        <v>240</v>
      </c>
      <c r="C529" s="1529">
        <v>4</v>
      </c>
      <c r="D529" s="1529">
        <v>1</v>
      </c>
      <c r="E529" s="1529">
        <v>0</v>
      </c>
      <c r="F529" s="1529">
        <v>201200001</v>
      </c>
      <c r="G529" s="1530">
        <v>0</v>
      </c>
      <c r="H529" s="1529">
        <v>1</v>
      </c>
      <c r="I529" s="290" t="s">
        <v>8262</v>
      </c>
      <c r="J529" s="290" t="s">
        <v>8263</v>
      </c>
      <c r="K529" s="285" t="s">
        <v>8264</v>
      </c>
      <c r="L529" s="1529" t="s">
        <v>3744</v>
      </c>
      <c r="M529" s="1529">
        <v>1</v>
      </c>
      <c r="N529" s="1529">
        <v>100</v>
      </c>
      <c r="O529" s="1529">
        <v>103</v>
      </c>
      <c r="P529" s="1529">
        <v>106</v>
      </c>
      <c r="Q529" s="1529">
        <v>107</v>
      </c>
      <c r="R529" s="1529">
        <v>920000119</v>
      </c>
      <c r="S529" s="1529">
        <v>5552</v>
      </c>
      <c r="T529" s="1529">
        <v>100000</v>
      </c>
      <c r="U529" s="1533" t="s">
        <v>8405</v>
      </c>
      <c r="V529" s="1529">
        <v>0</v>
      </c>
      <c r="W529" s="1533" t="s">
        <v>8405</v>
      </c>
      <c r="X529" s="1533" t="s">
        <v>8406</v>
      </c>
      <c r="Y529" s="230" t="s">
        <v>2837</v>
      </c>
    </row>
    <row r="530" spans="1:25">
      <c r="A530" s="1299">
        <v>910249</v>
      </c>
      <c r="B530" s="1529">
        <v>240</v>
      </c>
      <c r="C530" s="1529">
        <v>4</v>
      </c>
      <c r="D530" s="1529">
        <v>1</v>
      </c>
      <c r="E530" s="1529">
        <v>0</v>
      </c>
      <c r="F530" s="1529">
        <v>201200001</v>
      </c>
      <c r="G530" s="1530">
        <v>0</v>
      </c>
      <c r="H530" s="1529">
        <v>1</v>
      </c>
      <c r="I530" s="290" t="s">
        <v>7873</v>
      </c>
      <c r="J530" s="290" t="s">
        <v>8265</v>
      </c>
      <c r="K530" s="285" t="s">
        <v>8266</v>
      </c>
      <c r="L530" s="1529" t="s">
        <v>3744</v>
      </c>
      <c r="M530" s="1529">
        <v>1</v>
      </c>
      <c r="N530" s="1529">
        <v>100</v>
      </c>
      <c r="O530" s="1529">
        <v>103</v>
      </c>
      <c r="P530" s="1529">
        <v>106</v>
      </c>
      <c r="Q530" s="1529">
        <v>107</v>
      </c>
      <c r="R530" s="1529">
        <v>920000120</v>
      </c>
      <c r="S530" s="1529">
        <v>5555</v>
      </c>
      <c r="T530" s="1529">
        <v>100000</v>
      </c>
      <c r="U530" s="1533" t="s">
        <v>8407</v>
      </c>
      <c r="V530" s="1529">
        <v>0</v>
      </c>
      <c r="W530" s="1533" t="s">
        <v>8407</v>
      </c>
      <c r="X530" s="1533" t="s">
        <v>8408</v>
      </c>
      <c r="Y530" s="230" t="s">
        <v>8267</v>
      </c>
    </row>
    <row r="531" spans="1:25">
      <c r="A531" s="1299">
        <v>910250</v>
      </c>
      <c r="B531" s="1529">
        <v>30</v>
      </c>
      <c r="C531" s="1180">
        <v>8</v>
      </c>
      <c r="D531" s="1529">
        <v>1</v>
      </c>
      <c r="E531" s="1529">
        <v>0</v>
      </c>
      <c r="F531" s="1529">
        <v>201200001</v>
      </c>
      <c r="G531" s="1530">
        <v>0</v>
      </c>
      <c r="H531" s="1529">
        <v>1</v>
      </c>
      <c r="I531" s="290" t="s">
        <v>8268</v>
      </c>
      <c r="J531" s="290" t="s">
        <v>8269</v>
      </c>
      <c r="K531" s="285" t="s">
        <v>8270</v>
      </c>
      <c r="L531" s="1529" t="s">
        <v>3744</v>
      </c>
      <c r="M531" s="1529">
        <v>1</v>
      </c>
      <c r="N531" s="1529">
        <v>100</v>
      </c>
      <c r="O531" s="1529">
        <v>103</v>
      </c>
      <c r="P531" s="1529">
        <v>106</v>
      </c>
      <c r="Q531" s="1529">
        <v>107</v>
      </c>
      <c r="R531" s="1529">
        <v>920000121</v>
      </c>
      <c r="S531" s="1529">
        <v>5549</v>
      </c>
      <c r="T531" s="1529">
        <v>200000</v>
      </c>
      <c r="U531" s="1533" t="s">
        <v>8403</v>
      </c>
      <c r="V531" s="1529">
        <v>0</v>
      </c>
      <c r="W531" s="1533" t="s">
        <v>8403</v>
      </c>
      <c r="X531" s="1533" t="s">
        <v>8404</v>
      </c>
      <c r="Y531" s="230" t="s">
        <v>8271</v>
      </c>
    </row>
    <row r="532" spans="1:25">
      <c r="A532" s="1299">
        <v>910251</v>
      </c>
      <c r="B532" s="1529">
        <v>30</v>
      </c>
      <c r="C532" s="1180">
        <v>9</v>
      </c>
      <c r="D532" s="1529">
        <v>1</v>
      </c>
      <c r="E532" s="1529">
        <v>0</v>
      </c>
      <c r="F532" s="1529">
        <v>201200001</v>
      </c>
      <c r="G532" s="1530">
        <v>0</v>
      </c>
      <c r="H532" s="1529">
        <v>1</v>
      </c>
      <c r="I532" s="290" t="s">
        <v>8272</v>
      </c>
      <c r="J532" s="290" t="s">
        <v>8273</v>
      </c>
      <c r="K532" s="285" t="s">
        <v>8274</v>
      </c>
      <c r="L532" s="1529" t="s">
        <v>3744</v>
      </c>
      <c r="M532" s="1529">
        <v>1</v>
      </c>
      <c r="N532" s="1529">
        <v>100</v>
      </c>
      <c r="O532" s="1529">
        <v>103</v>
      </c>
      <c r="P532" s="1529">
        <v>106</v>
      </c>
      <c r="Q532" s="1529">
        <v>107</v>
      </c>
      <c r="R532" s="1529">
        <v>920000122</v>
      </c>
      <c r="S532" s="1529">
        <v>5549</v>
      </c>
      <c r="T532" s="1529">
        <v>200000</v>
      </c>
      <c r="U532" s="1533" t="s">
        <v>8403</v>
      </c>
      <c r="V532" s="1529">
        <v>0</v>
      </c>
      <c r="W532" s="1533" t="s">
        <v>8403</v>
      </c>
      <c r="X532" s="1533" t="s">
        <v>8404</v>
      </c>
      <c r="Y532" s="230" t="s">
        <v>8267</v>
      </c>
    </row>
    <row r="533" spans="1:25">
      <c r="A533" s="1675">
        <v>920022</v>
      </c>
      <c r="B533" s="1188">
        <v>180</v>
      </c>
      <c r="C533" s="1188">
        <v>7</v>
      </c>
      <c r="D533" s="1180">
        <v>1</v>
      </c>
      <c r="E533" s="1188">
        <v>0</v>
      </c>
      <c r="F533" s="1188">
        <v>201200001</v>
      </c>
      <c r="G533" s="1197">
        <v>0</v>
      </c>
      <c r="H533" s="1188">
        <v>1</v>
      </c>
      <c r="I533" s="536" t="s">
        <v>7815</v>
      </c>
      <c r="J533" s="536" t="s">
        <v>7815</v>
      </c>
      <c r="K533" s="1750" t="s">
        <v>3870</v>
      </c>
      <c r="L533" s="1188" t="s">
        <v>3631</v>
      </c>
      <c r="M533" s="1188">
        <v>1</v>
      </c>
      <c r="N533" s="1188">
        <v>100</v>
      </c>
      <c r="O533" s="1188">
        <v>103</v>
      </c>
      <c r="P533" s="1188">
        <v>106</v>
      </c>
      <c r="Q533" s="1188">
        <v>107</v>
      </c>
      <c r="R533" s="1188">
        <v>930000001</v>
      </c>
      <c r="S533" s="1327" t="s">
        <v>4225</v>
      </c>
      <c r="T533" s="1188">
        <v>200000</v>
      </c>
      <c r="U533" s="1199" t="s">
        <v>3871</v>
      </c>
      <c r="V533" s="1188">
        <v>0</v>
      </c>
      <c r="W533" s="1199" t="s">
        <v>3871</v>
      </c>
      <c r="X533" s="1199" t="s">
        <v>3872</v>
      </c>
      <c r="Y533" s="230" t="s">
        <v>6926</v>
      </c>
    </row>
    <row r="534" spans="1:25">
      <c r="A534" s="1675">
        <v>920023</v>
      </c>
      <c r="B534" s="1188">
        <v>180</v>
      </c>
      <c r="C534" s="1188">
        <v>7</v>
      </c>
      <c r="D534" s="1180">
        <v>1</v>
      </c>
      <c r="E534" s="1188">
        <v>0</v>
      </c>
      <c r="F534" s="1188">
        <v>201200001</v>
      </c>
      <c r="G534" s="1197">
        <v>0</v>
      </c>
      <c r="H534" s="1188">
        <v>1</v>
      </c>
      <c r="I534" s="536" t="s">
        <v>7816</v>
      </c>
      <c r="J534" s="536" t="s">
        <v>7816</v>
      </c>
      <c r="K534" s="1751" t="s">
        <v>3875</v>
      </c>
      <c r="L534" s="1188" t="s">
        <v>3631</v>
      </c>
      <c r="M534" s="1188">
        <v>1</v>
      </c>
      <c r="N534" s="1188">
        <v>100</v>
      </c>
      <c r="O534" s="1188">
        <v>103</v>
      </c>
      <c r="P534" s="1188">
        <v>106</v>
      </c>
      <c r="Q534" s="1188">
        <v>107</v>
      </c>
      <c r="R534" s="1188">
        <v>930000002</v>
      </c>
      <c r="S534" s="1327">
        <v>5414</v>
      </c>
      <c r="T534" s="1188">
        <v>200000</v>
      </c>
      <c r="U534" s="1199" t="s">
        <v>8275</v>
      </c>
      <c r="V534" s="1188">
        <v>0</v>
      </c>
      <c r="W534" s="1199" t="s">
        <v>8275</v>
      </c>
      <c r="X534" s="1199" t="s">
        <v>8276</v>
      </c>
      <c r="Y534" s="230" t="s">
        <v>6926</v>
      </c>
    </row>
    <row r="535" spans="1:25">
      <c r="A535" s="1675">
        <v>920024</v>
      </c>
      <c r="B535" s="1188">
        <v>180</v>
      </c>
      <c r="C535" s="1188">
        <v>7</v>
      </c>
      <c r="D535" s="1180">
        <v>1</v>
      </c>
      <c r="E535" s="1188">
        <v>0</v>
      </c>
      <c r="F535" s="1188">
        <v>201200001</v>
      </c>
      <c r="G535" s="1197">
        <v>0</v>
      </c>
      <c r="H535" s="1188">
        <v>1</v>
      </c>
      <c r="I535" s="536" t="s">
        <v>7817</v>
      </c>
      <c r="J535" s="536" t="s">
        <v>7817</v>
      </c>
      <c r="K535" s="1751" t="s">
        <v>3879</v>
      </c>
      <c r="L535" s="1188" t="s">
        <v>3631</v>
      </c>
      <c r="M535" s="1188">
        <v>1</v>
      </c>
      <c r="N535" s="1188">
        <v>100</v>
      </c>
      <c r="O535" s="1188">
        <v>103</v>
      </c>
      <c r="P535" s="1188">
        <v>106</v>
      </c>
      <c r="Q535" s="1188">
        <v>107</v>
      </c>
      <c r="R535" s="1188">
        <v>930000003</v>
      </c>
      <c r="S535" s="1327">
        <v>5417</v>
      </c>
      <c r="T535" s="1188">
        <v>200000</v>
      </c>
      <c r="U535" s="1199" t="s">
        <v>6859</v>
      </c>
      <c r="V535" s="1188">
        <v>0</v>
      </c>
      <c r="W535" s="1199" t="s">
        <v>6859</v>
      </c>
      <c r="X535" s="1199" t="s">
        <v>8278</v>
      </c>
      <c r="Y535" s="230" t="s">
        <v>6926</v>
      </c>
    </row>
    <row r="536" spans="1:25">
      <c r="A536" s="1675">
        <v>920025</v>
      </c>
      <c r="B536" s="1300">
        <v>180</v>
      </c>
      <c r="C536" s="1300">
        <v>7</v>
      </c>
      <c r="D536" s="1180">
        <v>1</v>
      </c>
      <c r="E536" s="1300">
        <v>0</v>
      </c>
      <c r="F536" s="1300">
        <v>201200001</v>
      </c>
      <c r="G536" s="1317">
        <v>0</v>
      </c>
      <c r="H536" s="1300">
        <v>1</v>
      </c>
      <c r="I536" s="1752" t="s">
        <v>7818</v>
      </c>
      <c r="J536" s="1752" t="s">
        <v>7818</v>
      </c>
      <c r="K536" s="1751" t="s">
        <v>4468</v>
      </c>
      <c r="L536" s="1300" t="s">
        <v>3631</v>
      </c>
      <c r="M536" s="1300">
        <v>1</v>
      </c>
      <c r="N536" s="1300">
        <v>100</v>
      </c>
      <c r="O536" s="1300">
        <v>103</v>
      </c>
      <c r="P536" s="1300">
        <v>106</v>
      </c>
      <c r="Q536" s="1300">
        <v>107</v>
      </c>
      <c r="R536" s="1300">
        <v>930000004</v>
      </c>
      <c r="S536" s="1327">
        <v>5420</v>
      </c>
      <c r="T536" s="1300">
        <v>200000</v>
      </c>
      <c r="U536" s="288" t="s">
        <v>8280</v>
      </c>
      <c r="V536" s="1300">
        <v>0</v>
      </c>
      <c r="W536" s="288" t="s">
        <v>8280</v>
      </c>
      <c r="X536" s="288" t="s">
        <v>8281</v>
      </c>
      <c r="Y536" s="230" t="s">
        <v>6926</v>
      </c>
    </row>
    <row r="537" spans="1:25">
      <c r="A537" s="1675">
        <v>920026</v>
      </c>
      <c r="B537" s="1188">
        <v>180</v>
      </c>
      <c r="C537" s="1188">
        <v>7</v>
      </c>
      <c r="D537" s="1180">
        <v>1</v>
      </c>
      <c r="E537" s="1188">
        <v>0</v>
      </c>
      <c r="F537" s="1188">
        <v>201200001</v>
      </c>
      <c r="G537" s="1197">
        <v>0</v>
      </c>
      <c r="H537" s="1188">
        <v>1</v>
      </c>
      <c r="I537" s="1752" t="s">
        <v>7819</v>
      </c>
      <c r="J537" s="1752" t="s">
        <v>7819</v>
      </c>
      <c r="K537" s="1751" t="s">
        <v>3878</v>
      </c>
      <c r="L537" s="1188" t="s">
        <v>3631</v>
      </c>
      <c r="M537" s="1188">
        <v>1</v>
      </c>
      <c r="N537" s="1188">
        <v>100</v>
      </c>
      <c r="O537" s="1188">
        <v>103</v>
      </c>
      <c r="P537" s="1188">
        <v>106</v>
      </c>
      <c r="Q537" s="1188">
        <v>107</v>
      </c>
      <c r="R537" s="1188">
        <v>930000005</v>
      </c>
      <c r="S537" s="1327">
        <v>5423</v>
      </c>
      <c r="T537" s="1188">
        <v>200000</v>
      </c>
      <c r="U537" s="1199" t="s">
        <v>8282</v>
      </c>
      <c r="V537" s="1188">
        <v>0</v>
      </c>
      <c r="W537" s="1199" t="s">
        <v>8282</v>
      </c>
      <c r="X537" s="1199" t="s">
        <v>8283</v>
      </c>
      <c r="Y537" s="230" t="s">
        <v>6926</v>
      </c>
    </row>
    <row r="538" spans="1:25">
      <c r="A538" s="1675">
        <v>920027</v>
      </c>
      <c r="B538" s="1188">
        <v>180</v>
      </c>
      <c r="C538" s="1188">
        <v>7</v>
      </c>
      <c r="D538" s="1180">
        <v>1</v>
      </c>
      <c r="E538" s="1188">
        <v>0</v>
      </c>
      <c r="F538" s="1188">
        <v>201200001</v>
      </c>
      <c r="G538" s="1197">
        <v>0</v>
      </c>
      <c r="H538" s="1188">
        <v>1</v>
      </c>
      <c r="I538" s="1752" t="s">
        <v>7820</v>
      </c>
      <c r="J538" s="1752" t="s">
        <v>7820</v>
      </c>
      <c r="K538" s="1751" t="s">
        <v>6952</v>
      </c>
      <c r="L538" s="1188" t="s">
        <v>3631</v>
      </c>
      <c r="M538" s="1188">
        <v>1</v>
      </c>
      <c r="N538" s="1188">
        <v>100</v>
      </c>
      <c r="O538" s="1188">
        <v>103</v>
      </c>
      <c r="P538" s="1188">
        <v>106</v>
      </c>
      <c r="Q538" s="1188">
        <v>107</v>
      </c>
      <c r="R538" s="1188">
        <v>930000006</v>
      </c>
      <c r="S538" s="1327">
        <v>5426</v>
      </c>
      <c r="T538" s="1188">
        <v>200000</v>
      </c>
      <c r="U538" s="1199" t="s">
        <v>6861</v>
      </c>
      <c r="V538" s="1188">
        <v>0</v>
      </c>
      <c r="W538" s="1199" t="s">
        <v>6861</v>
      </c>
      <c r="X538" s="1199" t="s">
        <v>6862</v>
      </c>
      <c r="Y538" s="230" t="s">
        <v>6926</v>
      </c>
    </row>
    <row r="539" spans="1:25">
      <c r="A539" s="1675">
        <v>920028</v>
      </c>
      <c r="B539" s="1300">
        <v>180</v>
      </c>
      <c r="C539" s="1300">
        <v>7</v>
      </c>
      <c r="D539" s="1300">
        <v>1</v>
      </c>
      <c r="E539" s="1300">
        <v>0</v>
      </c>
      <c r="F539" s="1300">
        <v>201200001</v>
      </c>
      <c r="G539" s="1317">
        <v>0</v>
      </c>
      <c r="H539" s="1300">
        <v>1</v>
      </c>
      <c r="I539" s="1752" t="s">
        <v>7821</v>
      </c>
      <c r="J539" s="1752" t="s">
        <v>7821</v>
      </c>
      <c r="K539" s="1751" t="s">
        <v>6953</v>
      </c>
      <c r="L539" s="1300" t="s">
        <v>3631</v>
      </c>
      <c r="M539" s="1300">
        <v>1</v>
      </c>
      <c r="N539" s="1300">
        <v>100</v>
      </c>
      <c r="O539" s="1300">
        <v>103</v>
      </c>
      <c r="P539" s="1300">
        <v>106</v>
      </c>
      <c r="Q539" s="1300">
        <v>107</v>
      </c>
      <c r="R539" s="1300">
        <v>930000007</v>
      </c>
      <c r="S539" s="1226" t="s">
        <v>4245</v>
      </c>
      <c r="T539" s="1300">
        <v>200000</v>
      </c>
      <c r="U539" s="288" t="s">
        <v>8285</v>
      </c>
      <c r="V539" s="1300">
        <v>0</v>
      </c>
      <c r="W539" s="288" t="s">
        <v>8285</v>
      </c>
      <c r="X539" s="288" t="s">
        <v>8286</v>
      </c>
      <c r="Y539" s="230" t="s">
        <v>6926</v>
      </c>
    </row>
    <row r="540" spans="1:25">
      <c r="A540" s="1675">
        <v>920029</v>
      </c>
      <c r="B540" s="1188">
        <v>180</v>
      </c>
      <c r="C540" s="1188">
        <v>7</v>
      </c>
      <c r="D540" s="1180">
        <v>1</v>
      </c>
      <c r="E540" s="1188">
        <v>0</v>
      </c>
      <c r="F540" s="1188">
        <v>201200001</v>
      </c>
      <c r="G540" s="1197">
        <v>0</v>
      </c>
      <c r="H540" s="1188">
        <v>1</v>
      </c>
      <c r="I540" s="536" t="s">
        <v>7822</v>
      </c>
      <c r="J540" s="536" t="s">
        <v>7822</v>
      </c>
      <c r="K540" s="1753" t="s">
        <v>6954</v>
      </c>
      <c r="L540" s="1188" t="s">
        <v>3631</v>
      </c>
      <c r="M540" s="1188">
        <v>1</v>
      </c>
      <c r="N540" s="1188">
        <v>100</v>
      </c>
      <c r="O540" s="1188">
        <v>103</v>
      </c>
      <c r="P540" s="1188">
        <v>106</v>
      </c>
      <c r="Q540" s="1188">
        <v>107</v>
      </c>
      <c r="R540" s="1188">
        <v>930000008</v>
      </c>
      <c r="S540" s="1327">
        <v>5432</v>
      </c>
      <c r="T540" s="1188">
        <v>200000</v>
      </c>
      <c r="U540" s="1199" t="s">
        <v>6865</v>
      </c>
      <c r="V540" s="1188">
        <v>0</v>
      </c>
      <c r="W540" s="1199" t="s">
        <v>6865</v>
      </c>
      <c r="X540" s="1199" t="s">
        <v>6866</v>
      </c>
      <c r="Y540" s="230" t="s">
        <v>6926</v>
      </c>
    </row>
    <row r="541" spans="1:25">
      <c r="A541" s="1675">
        <v>920030</v>
      </c>
      <c r="B541" s="1188">
        <v>180</v>
      </c>
      <c r="C541" s="1188">
        <v>7</v>
      </c>
      <c r="D541" s="1180">
        <v>1</v>
      </c>
      <c r="E541" s="1188">
        <v>0</v>
      </c>
      <c r="F541" s="1188">
        <v>201200001</v>
      </c>
      <c r="G541" s="1197">
        <v>0</v>
      </c>
      <c r="H541" s="1188">
        <v>1</v>
      </c>
      <c r="I541" s="536" t="s">
        <v>7823</v>
      </c>
      <c r="J541" s="536" t="s">
        <v>7823</v>
      </c>
      <c r="K541" s="1751" t="s">
        <v>5480</v>
      </c>
      <c r="L541" s="1188" t="s">
        <v>3631</v>
      </c>
      <c r="M541" s="1188">
        <v>1</v>
      </c>
      <c r="N541" s="1188">
        <v>100</v>
      </c>
      <c r="O541" s="1188">
        <v>103</v>
      </c>
      <c r="P541" s="1188">
        <v>106</v>
      </c>
      <c r="Q541" s="1188">
        <v>107</v>
      </c>
      <c r="R541" s="1188">
        <v>930000009</v>
      </c>
      <c r="S541" s="1327" t="s">
        <v>4251</v>
      </c>
      <c r="T541" s="1188">
        <v>200000</v>
      </c>
      <c r="U541" s="1199" t="s">
        <v>8287</v>
      </c>
      <c r="V541" s="1188">
        <v>0</v>
      </c>
      <c r="W541" s="1199" t="s">
        <v>8287</v>
      </c>
      <c r="X541" s="1199" t="s">
        <v>8288</v>
      </c>
      <c r="Y541" s="230" t="s">
        <v>6926</v>
      </c>
    </row>
    <row r="542" spans="1:25">
      <c r="A542" s="1675">
        <v>920031</v>
      </c>
      <c r="B542" s="1300">
        <v>180</v>
      </c>
      <c r="C542" s="1300">
        <v>7</v>
      </c>
      <c r="D542" s="1300">
        <v>1</v>
      </c>
      <c r="E542" s="1300">
        <v>0</v>
      </c>
      <c r="F542" s="1300">
        <v>201200001</v>
      </c>
      <c r="G542" s="1317">
        <v>0</v>
      </c>
      <c r="H542" s="1300">
        <v>1</v>
      </c>
      <c r="I542" s="536" t="s">
        <v>7824</v>
      </c>
      <c r="J542" s="536" t="s">
        <v>7824</v>
      </c>
      <c r="K542" s="1751" t="s">
        <v>5554</v>
      </c>
      <c r="L542" s="1300" t="s">
        <v>3631</v>
      </c>
      <c r="M542" s="1300">
        <v>1</v>
      </c>
      <c r="N542" s="1300">
        <v>100</v>
      </c>
      <c r="O542" s="1300">
        <v>103</v>
      </c>
      <c r="P542" s="1300">
        <v>106</v>
      </c>
      <c r="Q542" s="1300">
        <v>107</v>
      </c>
      <c r="R542" s="1300">
        <v>930000010</v>
      </c>
      <c r="S542" s="1226">
        <v>5438</v>
      </c>
      <c r="T542" s="1300">
        <v>200000</v>
      </c>
      <c r="U542" s="288" t="s">
        <v>8289</v>
      </c>
      <c r="V542" s="1300">
        <v>0</v>
      </c>
      <c r="W542" s="288" t="s">
        <v>8289</v>
      </c>
      <c r="X542" s="288" t="s">
        <v>8290</v>
      </c>
      <c r="Y542" s="230" t="s">
        <v>6926</v>
      </c>
    </row>
    <row r="543" spans="1:25">
      <c r="A543" s="1675">
        <v>920032</v>
      </c>
      <c r="B543" s="1188">
        <v>180</v>
      </c>
      <c r="C543" s="1188">
        <v>7</v>
      </c>
      <c r="D543" s="1180">
        <v>1</v>
      </c>
      <c r="E543" s="1188">
        <v>0</v>
      </c>
      <c r="F543" s="1188">
        <v>201200001</v>
      </c>
      <c r="G543" s="1197">
        <v>0</v>
      </c>
      <c r="H543" s="1188">
        <v>1</v>
      </c>
      <c r="I543" s="536" t="s">
        <v>7825</v>
      </c>
      <c r="J543" s="536" t="s">
        <v>7825</v>
      </c>
      <c r="K543" s="1751" t="s">
        <v>6868</v>
      </c>
      <c r="L543" s="1188" t="s">
        <v>3631</v>
      </c>
      <c r="M543" s="1188">
        <v>1</v>
      </c>
      <c r="N543" s="1188">
        <v>100</v>
      </c>
      <c r="O543" s="1188">
        <v>103</v>
      </c>
      <c r="P543" s="1188">
        <v>106</v>
      </c>
      <c r="Q543" s="1188">
        <v>107</v>
      </c>
      <c r="R543" s="1188">
        <v>930000011</v>
      </c>
      <c r="S543" s="1327">
        <v>5441</v>
      </c>
      <c r="T543" s="1188">
        <v>200000</v>
      </c>
      <c r="U543" s="1199" t="s">
        <v>8293</v>
      </c>
      <c r="V543" s="1188">
        <v>0</v>
      </c>
      <c r="W543" s="1199" t="s">
        <v>8293</v>
      </c>
      <c r="X543" s="1199" t="s">
        <v>8294</v>
      </c>
      <c r="Y543" s="230" t="s">
        <v>6926</v>
      </c>
    </row>
    <row r="544" spans="1:25">
      <c r="A544" s="1675">
        <v>920033</v>
      </c>
      <c r="B544" s="1188">
        <v>180</v>
      </c>
      <c r="C544" s="1188">
        <v>7</v>
      </c>
      <c r="D544" s="1180">
        <v>1</v>
      </c>
      <c r="E544" s="1188">
        <v>0</v>
      </c>
      <c r="F544" s="1188">
        <v>201200001</v>
      </c>
      <c r="G544" s="1197">
        <v>0</v>
      </c>
      <c r="H544" s="1188">
        <v>1</v>
      </c>
      <c r="I544" s="536" t="s">
        <v>7826</v>
      </c>
      <c r="J544" s="536" t="s">
        <v>7826</v>
      </c>
      <c r="K544" s="1751" t="s">
        <v>6955</v>
      </c>
      <c r="L544" s="1188" t="s">
        <v>3631</v>
      </c>
      <c r="M544" s="1188">
        <v>1</v>
      </c>
      <c r="N544" s="1188">
        <v>100</v>
      </c>
      <c r="O544" s="1188">
        <v>103</v>
      </c>
      <c r="P544" s="1188">
        <v>106</v>
      </c>
      <c r="Q544" s="1188">
        <v>107</v>
      </c>
      <c r="R544" s="1188">
        <v>930000012</v>
      </c>
      <c r="S544" s="1327">
        <v>5444</v>
      </c>
      <c r="T544" s="1188">
        <v>200000</v>
      </c>
      <c r="U544" s="1199" t="s">
        <v>8296</v>
      </c>
      <c r="V544" s="1188">
        <v>0</v>
      </c>
      <c r="W544" s="1199" t="s">
        <v>8296</v>
      </c>
      <c r="X544" s="1199" t="s">
        <v>8297</v>
      </c>
      <c r="Y544" s="230" t="s">
        <v>6926</v>
      </c>
    </row>
    <row r="545" spans="1:25">
      <c r="A545" s="1754">
        <v>930022</v>
      </c>
      <c r="B545" s="1366">
        <v>240</v>
      </c>
      <c r="C545" s="1366">
        <v>12</v>
      </c>
      <c r="D545" s="1366">
        <v>1</v>
      </c>
      <c r="E545" s="1366">
        <v>0</v>
      </c>
      <c r="F545" s="1366">
        <v>201200001</v>
      </c>
      <c r="G545" s="1535">
        <v>0</v>
      </c>
      <c r="H545" s="1366">
        <v>1</v>
      </c>
      <c r="I545" s="1755" t="s">
        <v>7827</v>
      </c>
      <c r="J545" s="1755" t="s">
        <v>7827</v>
      </c>
      <c r="K545" s="1756" t="s">
        <v>6911</v>
      </c>
      <c r="L545" s="1366" t="s">
        <v>8411</v>
      </c>
      <c r="M545" s="1366">
        <v>1</v>
      </c>
      <c r="N545" s="1366">
        <v>100</v>
      </c>
      <c r="O545" s="1366">
        <v>103</v>
      </c>
      <c r="P545" s="1366">
        <v>106</v>
      </c>
      <c r="Q545" s="1366">
        <v>107</v>
      </c>
      <c r="R545" s="1366">
        <v>940000001</v>
      </c>
      <c r="S545" s="1366" t="s">
        <v>4225</v>
      </c>
      <c r="T545" s="1366">
        <v>200000</v>
      </c>
      <c r="U545" s="1538" t="s">
        <v>8412</v>
      </c>
      <c r="V545" s="1366">
        <v>0</v>
      </c>
      <c r="W545" s="1538" t="s">
        <v>8413</v>
      </c>
      <c r="X545" s="1538" t="s">
        <v>8414</v>
      </c>
      <c r="Y545" s="230" t="s">
        <v>6926</v>
      </c>
    </row>
    <row r="546" spans="1:25">
      <c r="A546" s="1754">
        <v>930023</v>
      </c>
      <c r="B546" s="1366">
        <v>240</v>
      </c>
      <c r="C546" s="1539">
        <v>12</v>
      </c>
      <c r="D546" s="1540">
        <v>1</v>
      </c>
      <c r="E546" s="1540">
        <v>0</v>
      </c>
      <c r="F546" s="1540">
        <v>201200001</v>
      </c>
      <c r="G546" s="1541">
        <v>0</v>
      </c>
      <c r="H546" s="1540">
        <v>1</v>
      </c>
      <c r="I546" s="1755" t="s">
        <v>7828</v>
      </c>
      <c r="J546" s="1755" t="s">
        <v>7828</v>
      </c>
      <c r="K546" s="1756" t="s">
        <v>6956</v>
      </c>
      <c r="L546" s="1366" t="s">
        <v>8417</v>
      </c>
      <c r="M546" s="1540">
        <v>1</v>
      </c>
      <c r="N546" s="1540">
        <v>100</v>
      </c>
      <c r="O546" s="1540">
        <v>103</v>
      </c>
      <c r="P546" s="1540">
        <v>106</v>
      </c>
      <c r="Q546" s="1540">
        <v>107</v>
      </c>
      <c r="R546" s="1539">
        <v>940000002</v>
      </c>
      <c r="S546" s="1540">
        <v>5414</v>
      </c>
      <c r="T546" s="1539">
        <v>200000</v>
      </c>
      <c r="U546" s="1538" t="s">
        <v>8418</v>
      </c>
      <c r="V546" s="1366">
        <v>0</v>
      </c>
      <c r="W546" s="1538" t="s">
        <v>8418</v>
      </c>
      <c r="X546" s="1538" t="s">
        <v>8419</v>
      </c>
      <c r="Y546" s="230" t="s">
        <v>6926</v>
      </c>
    </row>
    <row r="547" spans="1:25">
      <c r="A547" s="1754">
        <v>930024</v>
      </c>
      <c r="B547" s="1366">
        <v>240</v>
      </c>
      <c r="C547" s="1539">
        <v>12</v>
      </c>
      <c r="D547" s="1540">
        <v>1</v>
      </c>
      <c r="E547" s="1540">
        <v>0</v>
      </c>
      <c r="F547" s="1540">
        <v>201200001</v>
      </c>
      <c r="G547" s="1541">
        <v>0</v>
      </c>
      <c r="H547" s="1540">
        <v>1</v>
      </c>
      <c r="I547" s="1755" t="s">
        <v>7829</v>
      </c>
      <c r="J547" s="1755" t="s">
        <v>7829</v>
      </c>
      <c r="K547" s="1756" t="s">
        <v>6918</v>
      </c>
      <c r="L547" s="1366" t="s">
        <v>8417</v>
      </c>
      <c r="M547" s="1540">
        <v>1</v>
      </c>
      <c r="N547" s="1540">
        <v>100</v>
      </c>
      <c r="O547" s="1540">
        <v>103</v>
      </c>
      <c r="P547" s="1540">
        <v>106</v>
      </c>
      <c r="Q547" s="1540">
        <v>107</v>
      </c>
      <c r="R547" s="1539">
        <v>940000003</v>
      </c>
      <c r="S547" s="1540">
        <v>5417</v>
      </c>
      <c r="T547" s="1539">
        <v>200000</v>
      </c>
      <c r="U547" s="1538" t="s">
        <v>8423</v>
      </c>
      <c r="V547" s="1366">
        <v>0</v>
      </c>
      <c r="W547" s="1538" t="s">
        <v>8423</v>
      </c>
      <c r="X547" s="1538" t="s">
        <v>8424</v>
      </c>
      <c r="Y547" s="230" t="s">
        <v>6926</v>
      </c>
    </row>
    <row r="548" spans="1:25">
      <c r="A548" s="1754">
        <v>930025</v>
      </c>
      <c r="B548" s="1366">
        <v>240</v>
      </c>
      <c r="C548" s="1539">
        <v>12</v>
      </c>
      <c r="D548" s="1540">
        <v>1</v>
      </c>
      <c r="E548" s="1540">
        <v>0</v>
      </c>
      <c r="F548" s="1540">
        <v>201200001</v>
      </c>
      <c r="G548" s="1541">
        <v>0</v>
      </c>
      <c r="H548" s="1540">
        <v>1</v>
      </c>
      <c r="I548" s="1755" t="s">
        <v>7830</v>
      </c>
      <c r="J548" s="1755" t="s">
        <v>7830</v>
      </c>
      <c r="K548" s="1756" t="s">
        <v>6957</v>
      </c>
      <c r="L548" s="1366" t="s">
        <v>8427</v>
      </c>
      <c r="M548" s="1540">
        <v>1</v>
      </c>
      <c r="N548" s="1540">
        <v>100</v>
      </c>
      <c r="O548" s="1540">
        <v>103</v>
      </c>
      <c r="P548" s="1540">
        <v>106</v>
      </c>
      <c r="Q548" s="1540">
        <v>107</v>
      </c>
      <c r="R548" s="1539">
        <v>940000004</v>
      </c>
      <c r="S548" s="1540">
        <v>5420</v>
      </c>
      <c r="T548" s="1539">
        <v>200000</v>
      </c>
      <c r="U548" s="1538" t="s">
        <v>8428</v>
      </c>
      <c r="V548" s="1366">
        <v>0</v>
      </c>
      <c r="W548" s="1538" t="s">
        <v>8428</v>
      </c>
      <c r="X548" s="1538" t="s">
        <v>8429</v>
      </c>
      <c r="Y548" s="230" t="s">
        <v>6926</v>
      </c>
    </row>
    <row r="549" spans="1:25">
      <c r="A549" s="1754">
        <v>930026</v>
      </c>
      <c r="B549" s="1366">
        <v>240</v>
      </c>
      <c r="C549" s="1539">
        <v>12</v>
      </c>
      <c r="D549" s="1540">
        <v>1</v>
      </c>
      <c r="E549" s="1540">
        <v>0</v>
      </c>
      <c r="F549" s="1540">
        <v>201200001</v>
      </c>
      <c r="G549" s="1541">
        <v>0</v>
      </c>
      <c r="H549" s="1540">
        <v>1</v>
      </c>
      <c r="I549" s="1755" t="s">
        <v>7831</v>
      </c>
      <c r="J549" s="1755" t="s">
        <v>7831</v>
      </c>
      <c r="K549" s="1756" t="s">
        <v>6958</v>
      </c>
      <c r="L549" s="1366" t="s">
        <v>8432</v>
      </c>
      <c r="M549" s="1540">
        <v>1</v>
      </c>
      <c r="N549" s="1540">
        <v>100</v>
      </c>
      <c r="O549" s="1540">
        <v>103</v>
      </c>
      <c r="P549" s="1540">
        <v>106</v>
      </c>
      <c r="Q549" s="1540">
        <v>107</v>
      </c>
      <c r="R549" s="1539">
        <v>940000005</v>
      </c>
      <c r="S549" s="1540">
        <v>5423</v>
      </c>
      <c r="T549" s="1539">
        <v>200000</v>
      </c>
      <c r="U549" s="1538" t="s">
        <v>8433</v>
      </c>
      <c r="V549" s="1366">
        <v>0</v>
      </c>
      <c r="W549" s="1538" t="s">
        <v>8433</v>
      </c>
      <c r="X549" s="1538" t="s">
        <v>8434</v>
      </c>
      <c r="Y549" s="230" t="s">
        <v>6926</v>
      </c>
    </row>
    <row r="550" spans="1:25">
      <c r="A550" s="1754">
        <v>930027</v>
      </c>
      <c r="B550" s="1366">
        <v>240</v>
      </c>
      <c r="C550" s="1539">
        <v>12</v>
      </c>
      <c r="D550" s="1540">
        <v>1</v>
      </c>
      <c r="E550" s="1540">
        <v>0</v>
      </c>
      <c r="F550" s="1540">
        <v>201200001</v>
      </c>
      <c r="G550" s="1541">
        <v>0</v>
      </c>
      <c r="H550" s="1540">
        <v>1</v>
      </c>
      <c r="I550" s="1755" t="s">
        <v>7832</v>
      </c>
      <c r="J550" s="1755" t="s">
        <v>7832</v>
      </c>
      <c r="K550" s="1756" t="s">
        <v>6083</v>
      </c>
      <c r="L550" s="1366" t="s">
        <v>8417</v>
      </c>
      <c r="M550" s="1540">
        <v>1</v>
      </c>
      <c r="N550" s="1540">
        <v>100</v>
      </c>
      <c r="O550" s="1540">
        <v>103</v>
      </c>
      <c r="P550" s="1540">
        <v>106</v>
      </c>
      <c r="Q550" s="1540">
        <v>107</v>
      </c>
      <c r="R550" s="1539">
        <v>940000006</v>
      </c>
      <c r="S550" s="1540">
        <v>5426</v>
      </c>
      <c r="T550" s="1539">
        <v>200000</v>
      </c>
      <c r="U550" s="1538" t="s">
        <v>8435</v>
      </c>
      <c r="V550" s="1366">
        <v>0</v>
      </c>
      <c r="W550" s="1538" t="s">
        <v>8435</v>
      </c>
      <c r="X550" s="1538" t="s">
        <v>8436</v>
      </c>
      <c r="Y550" s="230" t="s">
        <v>6926</v>
      </c>
    </row>
    <row r="551" spans="1:25">
      <c r="A551" s="1754">
        <v>930028</v>
      </c>
      <c r="B551" s="1366">
        <v>240</v>
      </c>
      <c r="C551" s="1539">
        <v>12</v>
      </c>
      <c r="D551" s="1540">
        <v>1</v>
      </c>
      <c r="E551" s="1540">
        <v>0</v>
      </c>
      <c r="F551" s="1540">
        <v>201200001</v>
      </c>
      <c r="G551" s="1541">
        <v>0</v>
      </c>
      <c r="H551" s="1540">
        <v>1</v>
      </c>
      <c r="I551" s="1755" t="s">
        <v>7833</v>
      </c>
      <c r="J551" s="1755" t="s">
        <v>7833</v>
      </c>
      <c r="K551" s="1756" t="s">
        <v>6180</v>
      </c>
      <c r="L551" s="1366" t="s">
        <v>6176</v>
      </c>
      <c r="M551" s="1540">
        <v>1</v>
      </c>
      <c r="N551" s="1540">
        <v>100</v>
      </c>
      <c r="O551" s="1540">
        <v>103</v>
      </c>
      <c r="P551" s="1540">
        <v>106</v>
      </c>
      <c r="Q551" s="1540">
        <v>107</v>
      </c>
      <c r="R551" s="1539">
        <v>940000007</v>
      </c>
      <c r="S551" s="1540" t="s">
        <v>4245</v>
      </c>
      <c r="T551" s="1539">
        <v>200000</v>
      </c>
      <c r="U551" s="1538" t="s">
        <v>6113</v>
      </c>
      <c r="V551" s="1366">
        <v>0</v>
      </c>
      <c r="W551" s="1538" t="s">
        <v>6113</v>
      </c>
      <c r="X551" s="1538" t="s">
        <v>6114</v>
      </c>
      <c r="Y551" s="230" t="s">
        <v>6926</v>
      </c>
    </row>
    <row r="552" spans="1:25">
      <c r="A552" s="1754">
        <v>930029</v>
      </c>
      <c r="B552" s="1366">
        <v>240</v>
      </c>
      <c r="C552" s="1539">
        <v>12</v>
      </c>
      <c r="D552" s="1540">
        <v>1</v>
      </c>
      <c r="E552" s="1540">
        <v>0</v>
      </c>
      <c r="F552" s="1540">
        <v>201200001</v>
      </c>
      <c r="G552" s="1541">
        <v>0</v>
      </c>
      <c r="H552" s="1540">
        <v>1</v>
      </c>
      <c r="I552" s="1755" t="s">
        <v>7834</v>
      </c>
      <c r="J552" s="1755" t="s">
        <v>7834</v>
      </c>
      <c r="K552" s="1756" t="s">
        <v>6193</v>
      </c>
      <c r="L552" s="1366" t="s">
        <v>8439</v>
      </c>
      <c r="M552" s="1540">
        <v>1</v>
      </c>
      <c r="N552" s="1540">
        <v>100</v>
      </c>
      <c r="O552" s="1540">
        <v>103</v>
      </c>
      <c r="P552" s="1540">
        <v>106</v>
      </c>
      <c r="Q552" s="1540">
        <v>107</v>
      </c>
      <c r="R552" s="1539">
        <v>940000008</v>
      </c>
      <c r="S552" s="1540">
        <v>5432</v>
      </c>
      <c r="T552" s="1539">
        <v>200000</v>
      </c>
      <c r="U552" s="1538" t="s">
        <v>8440</v>
      </c>
      <c r="V552" s="1366">
        <v>0</v>
      </c>
      <c r="W552" s="1538" t="s">
        <v>8440</v>
      </c>
      <c r="X552" s="1538" t="s">
        <v>8441</v>
      </c>
      <c r="Y552" s="230" t="s">
        <v>6926</v>
      </c>
    </row>
    <row r="553" spans="1:25">
      <c r="A553" s="1754">
        <v>930030</v>
      </c>
      <c r="B553" s="1366">
        <v>240</v>
      </c>
      <c r="C553" s="1539">
        <v>12</v>
      </c>
      <c r="D553" s="1540">
        <v>1</v>
      </c>
      <c r="E553" s="1540">
        <v>0</v>
      </c>
      <c r="F553" s="1540">
        <v>201200001</v>
      </c>
      <c r="G553" s="1541">
        <v>0</v>
      </c>
      <c r="H553" s="1540">
        <v>1</v>
      </c>
      <c r="I553" s="1755" t="s">
        <v>6214</v>
      </c>
      <c r="J553" s="1755" t="s">
        <v>6214</v>
      </c>
      <c r="K553" s="1756" t="s">
        <v>6213</v>
      </c>
      <c r="L553" s="1366" t="s">
        <v>8417</v>
      </c>
      <c r="M553" s="1540">
        <v>1</v>
      </c>
      <c r="N553" s="1540">
        <v>100</v>
      </c>
      <c r="O553" s="1540">
        <v>103</v>
      </c>
      <c r="P553" s="1540">
        <v>106</v>
      </c>
      <c r="Q553" s="1540">
        <v>107</v>
      </c>
      <c r="R553" s="1539">
        <v>940000009</v>
      </c>
      <c r="S553" s="1540" t="s">
        <v>4251</v>
      </c>
      <c r="T553" s="1539">
        <v>200000</v>
      </c>
      <c r="U553" s="1538" t="s">
        <v>8442</v>
      </c>
      <c r="V553" s="1366">
        <v>0</v>
      </c>
      <c r="W553" s="1538" t="s">
        <v>8442</v>
      </c>
      <c r="X553" s="1538" t="s">
        <v>8443</v>
      </c>
      <c r="Y553" s="230" t="s">
        <v>6926</v>
      </c>
    </row>
    <row r="554" spans="1:25">
      <c r="A554" s="1754">
        <v>930031</v>
      </c>
      <c r="B554" s="1366">
        <v>240</v>
      </c>
      <c r="C554" s="1539">
        <v>12</v>
      </c>
      <c r="D554" s="1540">
        <v>1</v>
      </c>
      <c r="E554" s="1540">
        <v>0</v>
      </c>
      <c r="F554" s="1540">
        <v>201200001</v>
      </c>
      <c r="G554" s="1541">
        <v>0</v>
      </c>
      <c r="H554" s="1540">
        <v>1</v>
      </c>
      <c r="I554" s="1755" t="s">
        <v>7838</v>
      </c>
      <c r="J554" s="1755" t="s">
        <v>7838</v>
      </c>
      <c r="K554" s="1756" t="s">
        <v>6489</v>
      </c>
      <c r="L554" s="1366" t="s">
        <v>8417</v>
      </c>
      <c r="M554" s="1540">
        <v>1</v>
      </c>
      <c r="N554" s="1540">
        <v>100</v>
      </c>
      <c r="O554" s="1540">
        <v>103</v>
      </c>
      <c r="P554" s="1540">
        <v>106</v>
      </c>
      <c r="Q554" s="1540">
        <v>107</v>
      </c>
      <c r="R554" s="1539">
        <v>940000010</v>
      </c>
      <c r="S554" s="1540">
        <v>5438</v>
      </c>
      <c r="T554" s="1539">
        <v>200000</v>
      </c>
      <c r="U554" s="1538" t="s">
        <v>8444</v>
      </c>
      <c r="V554" s="1366">
        <v>0</v>
      </c>
      <c r="W554" s="1538" t="s">
        <v>8444</v>
      </c>
      <c r="X554" s="1538" t="s">
        <v>8445</v>
      </c>
      <c r="Y554" s="230" t="s">
        <v>6926</v>
      </c>
    </row>
    <row r="555" spans="1:25">
      <c r="A555" s="1754">
        <v>930032</v>
      </c>
      <c r="B555" s="1366">
        <v>240</v>
      </c>
      <c r="C555" s="1539">
        <v>12</v>
      </c>
      <c r="D555" s="1540">
        <v>1</v>
      </c>
      <c r="E555" s="1540">
        <v>0</v>
      </c>
      <c r="F555" s="1540">
        <v>201200001</v>
      </c>
      <c r="G555" s="1541">
        <v>0</v>
      </c>
      <c r="H555" s="1540">
        <v>1</v>
      </c>
      <c r="I555" s="1755" t="s">
        <v>7839</v>
      </c>
      <c r="J555" s="1755" t="s">
        <v>7839</v>
      </c>
      <c r="K555" s="1756" t="s">
        <v>7836</v>
      </c>
      <c r="L555" s="1540" t="s">
        <v>6176</v>
      </c>
      <c r="M555" s="1540">
        <v>1</v>
      </c>
      <c r="N555" s="1540">
        <v>100</v>
      </c>
      <c r="O555" s="1540">
        <v>103</v>
      </c>
      <c r="P555" s="1540">
        <v>106</v>
      </c>
      <c r="Q555" s="1540">
        <v>107</v>
      </c>
      <c r="R555" s="1539">
        <v>940000011</v>
      </c>
      <c r="S555" s="1540">
        <v>5441</v>
      </c>
      <c r="T555" s="1539">
        <v>200000</v>
      </c>
      <c r="U555" s="2006" t="s">
        <v>8448</v>
      </c>
      <c r="V555" s="1540">
        <v>0</v>
      </c>
      <c r="W555" s="2006" t="s">
        <v>8448</v>
      </c>
      <c r="X555" s="2006" t="s">
        <v>8449</v>
      </c>
      <c r="Y555" s="230" t="s">
        <v>6926</v>
      </c>
    </row>
    <row r="556" spans="1:25">
      <c r="A556" s="1754">
        <v>930033</v>
      </c>
      <c r="B556" s="1366">
        <v>240</v>
      </c>
      <c r="C556" s="1539">
        <v>12</v>
      </c>
      <c r="D556" s="1540">
        <v>1</v>
      </c>
      <c r="E556" s="1540">
        <v>0</v>
      </c>
      <c r="F556" s="1540">
        <v>201200001</v>
      </c>
      <c r="G556" s="1541">
        <v>0</v>
      </c>
      <c r="H556" s="1540">
        <v>1</v>
      </c>
      <c r="I556" s="1755" t="s">
        <v>7840</v>
      </c>
      <c r="J556" s="1755" t="s">
        <v>7840</v>
      </c>
      <c r="K556" s="1756" t="s">
        <v>7677</v>
      </c>
      <c r="L556" s="1540" t="s">
        <v>6176</v>
      </c>
      <c r="M556" s="1540">
        <v>1</v>
      </c>
      <c r="N556" s="1540">
        <v>100</v>
      </c>
      <c r="O556" s="1540">
        <v>103</v>
      </c>
      <c r="P556" s="1540">
        <v>106</v>
      </c>
      <c r="Q556" s="1540">
        <v>107</v>
      </c>
      <c r="R556" s="1539">
        <v>940000012</v>
      </c>
      <c r="S556" s="1540">
        <v>5444</v>
      </c>
      <c r="T556" s="1539">
        <v>200000</v>
      </c>
      <c r="U556" s="2006" t="s">
        <v>8450</v>
      </c>
      <c r="V556" s="1540">
        <v>0</v>
      </c>
      <c r="W556" s="2006" t="s">
        <v>8450</v>
      </c>
      <c r="X556" s="2006" t="s">
        <v>8451</v>
      </c>
      <c r="Y556" s="230" t="s">
        <v>6926</v>
      </c>
    </row>
    <row r="557" spans="1:25">
      <c r="A557" s="1711">
        <v>940022</v>
      </c>
      <c r="B557" s="1711">
        <v>240</v>
      </c>
      <c r="C557" s="1711">
        <v>13</v>
      </c>
      <c r="D557" s="1711">
        <v>1</v>
      </c>
      <c r="E557" s="1711">
        <v>0</v>
      </c>
      <c r="F557" s="1711">
        <v>201200001</v>
      </c>
      <c r="G557" s="1711">
        <v>0</v>
      </c>
      <c r="H557" s="1711">
        <v>1</v>
      </c>
      <c r="I557" s="1712" t="s">
        <v>7925</v>
      </c>
      <c r="J557" s="1712" t="s">
        <v>7925</v>
      </c>
      <c r="K557" s="1713" t="s">
        <v>7676</v>
      </c>
      <c r="L557" s="1711" t="s">
        <v>7950</v>
      </c>
      <c r="M557" s="1711">
        <v>1</v>
      </c>
      <c r="N557" s="1711">
        <v>100</v>
      </c>
      <c r="O557" s="1711">
        <v>103</v>
      </c>
      <c r="P557" s="1711">
        <v>106</v>
      </c>
      <c r="Q557" s="1711">
        <v>107</v>
      </c>
      <c r="R557" s="1711">
        <v>950000001</v>
      </c>
      <c r="S557" s="1711">
        <v>5648</v>
      </c>
      <c r="T557" s="1711">
        <v>200000</v>
      </c>
      <c r="U557" s="1714" t="s">
        <v>7971</v>
      </c>
      <c r="V557" s="1711">
        <v>0</v>
      </c>
      <c r="W557" s="1714" t="s">
        <v>7971</v>
      </c>
      <c r="X557" s="1714" t="s">
        <v>7970</v>
      </c>
      <c r="Y557" s="230" t="s">
        <v>6926</v>
      </c>
    </row>
    <row r="558" spans="1:25">
      <c r="A558" s="1711">
        <v>940023</v>
      </c>
      <c r="B558" s="1711">
        <v>240</v>
      </c>
      <c r="C558" s="1711">
        <v>13</v>
      </c>
      <c r="D558" s="1711">
        <v>1</v>
      </c>
      <c r="E558" s="1711">
        <v>0</v>
      </c>
      <c r="F558" s="1711">
        <v>201200001</v>
      </c>
      <c r="G558" s="1711">
        <v>0</v>
      </c>
      <c r="H558" s="1711">
        <v>1</v>
      </c>
      <c r="I558" s="1712" t="s">
        <v>7926</v>
      </c>
      <c r="J558" s="1712" t="s">
        <v>7926</v>
      </c>
      <c r="K558" s="1713" t="s">
        <v>7675</v>
      </c>
      <c r="L558" s="1711" t="s">
        <v>7950</v>
      </c>
      <c r="M558" s="1711">
        <v>1</v>
      </c>
      <c r="N558" s="1711">
        <v>100</v>
      </c>
      <c r="O558" s="1711">
        <v>103</v>
      </c>
      <c r="P558" s="1711">
        <v>106</v>
      </c>
      <c r="Q558" s="1711">
        <v>107</v>
      </c>
      <c r="R558" s="1711">
        <v>950000002</v>
      </c>
      <c r="S558" s="1711">
        <v>5651</v>
      </c>
      <c r="T558" s="1711">
        <v>200000</v>
      </c>
      <c r="U558" s="1714" t="s">
        <v>9888</v>
      </c>
      <c r="V558" s="1711">
        <v>0</v>
      </c>
      <c r="W558" s="1714" t="s">
        <v>9888</v>
      </c>
      <c r="X558" s="1714" t="s">
        <v>9890</v>
      </c>
      <c r="Y558" s="230" t="s">
        <v>6926</v>
      </c>
    </row>
    <row r="559" spans="1:25">
      <c r="A559" s="1711">
        <v>940024</v>
      </c>
      <c r="B559" s="1711">
        <v>240</v>
      </c>
      <c r="C559" s="1711">
        <v>13</v>
      </c>
      <c r="D559" s="1711">
        <v>1</v>
      </c>
      <c r="E559" s="1711">
        <v>0</v>
      </c>
      <c r="F559" s="1711">
        <v>201200001</v>
      </c>
      <c r="G559" s="1711">
        <v>0</v>
      </c>
      <c r="H559" s="1711">
        <v>1</v>
      </c>
      <c r="I559" s="1712" t="s">
        <v>7927</v>
      </c>
      <c r="J559" s="1712" t="s">
        <v>7927</v>
      </c>
      <c r="K559" s="1713" t="s">
        <v>9939</v>
      </c>
      <c r="L559" s="1711" t="s">
        <v>7950</v>
      </c>
      <c r="M559" s="1711">
        <v>1</v>
      </c>
      <c r="N559" s="1711">
        <v>100</v>
      </c>
      <c r="O559" s="1711">
        <v>103</v>
      </c>
      <c r="P559" s="1711">
        <v>106</v>
      </c>
      <c r="Q559" s="1711">
        <v>107</v>
      </c>
      <c r="R559" s="1711">
        <v>950000003</v>
      </c>
      <c r="S559" s="1711">
        <v>5654</v>
      </c>
      <c r="T559" s="1711">
        <v>200000</v>
      </c>
      <c r="U559" s="1714" t="s">
        <v>9928</v>
      </c>
      <c r="V559" s="1711">
        <v>0</v>
      </c>
      <c r="W559" s="1714" t="s">
        <v>9929</v>
      </c>
      <c r="X559" s="1714" t="s">
        <v>9930</v>
      </c>
      <c r="Y559" s="230" t="s">
        <v>6926</v>
      </c>
    </row>
    <row r="560" spans="1:25">
      <c r="A560" s="1711">
        <v>940025</v>
      </c>
      <c r="B560" s="1711">
        <v>240</v>
      </c>
      <c r="C560" s="1711">
        <v>13</v>
      </c>
      <c r="D560" s="1711">
        <v>1</v>
      </c>
      <c r="E560" s="1711">
        <v>0</v>
      </c>
      <c r="F560" s="1711">
        <v>201200001</v>
      </c>
      <c r="G560" s="1711">
        <v>0</v>
      </c>
      <c r="H560" s="1711">
        <v>1</v>
      </c>
      <c r="I560" s="1712" t="s">
        <v>7928</v>
      </c>
      <c r="J560" s="1712" t="s">
        <v>7928</v>
      </c>
      <c r="K560" s="1713" t="s">
        <v>6249</v>
      </c>
      <c r="L560" s="1711" t="s">
        <v>7950</v>
      </c>
      <c r="M560" s="1711">
        <v>1</v>
      </c>
      <c r="N560" s="1711">
        <v>100</v>
      </c>
      <c r="O560" s="1711">
        <v>103</v>
      </c>
      <c r="P560" s="1711">
        <v>106</v>
      </c>
      <c r="Q560" s="1711">
        <v>107</v>
      </c>
      <c r="R560" s="1711">
        <v>950000004</v>
      </c>
      <c r="S560" s="1711">
        <v>5657</v>
      </c>
      <c r="T560" s="1711">
        <v>200000</v>
      </c>
      <c r="U560" s="1714" t="s">
        <v>7971</v>
      </c>
      <c r="V560" s="1711">
        <v>0</v>
      </c>
      <c r="W560" s="1714" t="s">
        <v>7971</v>
      </c>
      <c r="X560" s="1714" t="s">
        <v>7970</v>
      </c>
      <c r="Y560" s="230" t="s">
        <v>6926</v>
      </c>
    </row>
    <row r="561" spans="1:25">
      <c r="A561" s="1711">
        <v>940026</v>
      </c>
      <c r="B561" s="1711">
        <v>240</v>
      </c>
      <c r="C561" s="1711">
        <v>13</v>
      </c>
      <c r="D561" s="1711">
        <v>1</v>
      </c>
      <c r="E561" s="1711">
        <v>0</v>
      </c>
      <c r="F561" s="1711">
        <v>201200001</v>
      </c>
      <c r="G561" s="1711">
        <v>0</v>
      </c>
      <c r="H561" s="1711">
        <v>1</v>
      </c>
      <c r="I561" s="1712" t="s">
        <v>7929</v>
      </c>
      <c r="J561" s="1712" t="s">
        <v>7929</v>
      </c>
      <c r="K561" s="1713" t="s">
        <v>6250</v>
      </c>
      <c r="L561" s="1711" t="s">
        <v>7950</v>
      </c>
      <c r="M561" s="1711">
        <v>1</v>
      </c>
      <c r="N561" s="1711">
        <v>100</v>
      </c>
      <c r="O561" s="1711">
        <v>103</v>
      </c>
      <c r="P561" s="1711">
        <v>106</v>
      </c>
      <c r="Q561" s="1711">
        <v>107</v>
      </c>
      <c r="R561" s="1711">
        <v>950000005</v>
      </c>
      <c r="S561" s="1711">
        <v>5660</v>
      </c>
      <c r="T561" s="1711">
        <v>200000</v>
      </c>
      <c r="U561" s="1714" t="s">
        <v>7971</v>
      </c>
      <c r="V561" s="1711">
        <v>0</v>
      </c>
      <c r="W561" s="1714" t="s">
        <v>7971</v>
      </c>
      <c r="X561" s="1714" t="s">
        <v>7970</v>
      </c>
      <c r="Y561" s="230" t="s">
        <v>6926</v>
      </c>
    </row>
    <row r="562" spans="1:25">
      <c r="A562" s="1711">
        <v>940027</v>
      </c>
      <c r="B562" s="1711">
        <v>240</v>
      </c>
      <c r="C562" s="1711">
        <v>13</v>
      </c>
      <c r="D562" s="1711">
        <v>1</v>
      </c>
      <c r="E562" s="1711">
        <v>0</v>
      </c>
      <c r="F562" s="1711">
        <v>201200001</v>
      </c>
      <c r="G562" s="1711">
        <v>0</v>
      </c>
      <c r="H562" s="1711">
        <v>1</v>
      </c>
      <c r="I562" s="1712" t="s">
        <v>7930</v>
      </c>
      <c r="J562" s="1712" t="s">
        <v>7930</v>
      </c>
      <c r="K562" s="1713" t="s">
        <v>6251</v>
      </c>
      <c r="L562" s="1711" t="s">
        <v>7950</v>
      </c>
      <c r="M562" s="1711">
        <v>1</v>
      </c>
      <c r="N562" s="1711">
        <v>100</v>
      </c>
      <c r="O562" s="1711">
        <v>103</v>
      </c>
      <c r="P562" s="1711">
        <v>106</v>
      </c>
      <c r="Q562" s="1711">
        <v>107</v>
      </c>
      <c r="R562" s="1711">
        <v>950000006</v>
      </c>
      <c r="S562" s="1711">
        <v>5663</v>
      </c>
      <c r="T562" s="1711">
        <v>200000</v>
      </c>
      <c r="U562" s="1714" t="s">
        <v>7971</v>
      </c>
      <c r="V562" s="1711">
        <v>0</v>
      </c>
      <c r="W562" s="1714" t="s">
        <v>7971</v>
      </c>
      <c r="X562" s="1714" t="s">
        <v>7970</v>
      </c>
      <c r="Y562" s="230" t="s">
        <v>6926</v>
      </c>
    </row>
    <row r="563" spans="1:25">
      <c r="A563" s="1711">
        <v>940028</v>
      </c>
      <c r="B563" s="1711">
        <v>240</v>
      </c>
      <c r="C563" s="1711">
        <v>13</v>
      </c>
      <c r="D563" s="1711">
        <v>1</v>
      </c>
      <c r="E563" s="1711">
        <v>0</v>
      </c>
      <c r="F563" s="1711">
        <v>201200001</v>
      </c>
      <c r="G563" s="1711">
        <v>0</v>
      </c>
      <c r="H563" s="1711">
        <v>1</v>
      </c>
      <c r="I563" s="1712" t="s">
        <v>7931</v>
      </c>
      <c r="J563" s="1712" t="s">
        <v>7931</v>
      </c>
      <c r="K563" s="1713" t="s">
        <v>6252</v>
      </c>
      <c r="L563" s="1711" t="s">
        <v>7950</v>
      </c>
      <c r="M563" s="1711">
        <v>1</v>
      </c>
      <c r="N563" s="1711">
        <v>100</v>
      </c>
      <c r="O563" s="1711">
        <v>103</v>
      </c>
      <c r="P563" s="1711">
        <v>106</v>
      </c>
      <c r="Q563" s="1711">
        <v>107</v>
      </c>
      <c r="R563" s="1711">
        <v>950000007</v>
      </c>
      <c r="S563" s="1711">
        <v>5666</v>
      </c>
      <c r="T563" s="1711">
        <v>200000</v>
      </c>
      <c r="U563" s="1714" t="s">
        <v>7971</v>
      </c>
      <c r="V563" s="1711">
        <v>0</v>
      </c>
      <c r="W563" s="1714" t="s">
        <v>7971</v>
      </c>
      <c r="X563" s="1714" t="s">
        <v>7970</v>
      </c>
      <c r="Y563" s="230" t="s">
        <v>6926</v>
      </c>
    </row>
    <row r="564" spans="1:25">
      <c r="A564" s="1711">
        <v>940029</v>
      </c>
      <c r="B564" s="1711">
        <v>240</v>
      </c>
      <c r="C564" s="1711">
        <v>13</v>
      </c>
      <c r="D564" s="1711">
        <v>1</v>
      </c>
      <c r="E564" s="1711">
        <v>0</v>
      </c>
      <c r="F564" s="1711">
        <v>201200001</v>
      </c>
      <c r="G564" s="1711">
        <v>0</v>
      </c>
      <c r="H564" s="1711">
        <v>1</v>
      </c>
      <c r="I564" s="1712" t="s">
        <v>7932</v>
      </c>
      <c r="J564" s="1712" t="s">
        <v>7932</v>
      </c>
      <c r="K564" s="1713" t="s">
        <v>6253</v>
      </c>
      <c r="L564" s="1711" t="s">
        <v>7950</v>
      </c>
      <c r="M564" s="1711">
        <v>1</v>
      </c>
      <c r="N564" s="1711">
        <v>100</v>
      </c>
      <c r="O564" s="1711">
        <v>103</v>
      </c>
      <c r="P564" s="1711">
        <v>106</v>
      </c>
      <c r="Q564" s="1711">
        <v>107</v>
      </c>
      <c r="R564" s="1711">
        <v>950000008</v>
      </c>
      <c r="S564" s="1711">
        <v>5669</v>
      </c>
      <c r="T564" s="1711">
        <v>200000</v>
      </c>
      <c r="U564" s="1714" t="s">
        <v>7971</v>
      </c>
      <c r="V564" s="1711">
        <v>0</v>
      </c>
      <c r="W564" s="1714" t="s">
        <v>7971</v>
      </c>
      <c r="X564" s="1714" t="s">
        <v>7970</v>
      </c>
      <c r="Y564" s="230" t="s">
        <v>6926</v>
      </c>
    </row>
    <row r="565" spans="1:25">
      <c r="A565" s="1711">
        <v>940030</v>
      </c>
      <c r="B565" s="1711">
        <v>240</v>
      </c>
      <c r="C565" s="1711">
        <v>13</v>
      </c>
      <c r="D565" s="1711">
        <v>1</v>
      </c>
      <c r="E565" s="1711">
        <v>0</v>
      </c>
      <c r="F565" s="1711">
        <v>201200001</v>
      </c>
      <c r="G565" s="1711">
        <v>0</v>
      </c>
      <c r="H565" s="1711">
        <v>1</v>
      </c>
      <c r="I565" s="1712" t="s">
        <v>7933</v>
      </c>
      <c r="J565" s="1712" t="s">
        <v>7933</v>
      </c>
      <c r="K565" s="1713" t="s">
        <v>6254</v>
      </c>
      <c r="L565" s="1711" t="s">
        <v>7950</v>
      </c>
      <c r="M565" s="1711">
        <v>1</v>
      </c>
      <c r="N565" s="1711">
        <v>100</v>
      </c>
      <c r="O565" s="1711">
        <v>103</v>
      </c>
      <c r="P565" s="1711">
        <v>106</v>
      </c>
      <c r="Q565" s="1711">
        <v>107</v>
      </c>
      <c r="R565" s="1711">
        <v>950000009</v>
      </c>
      <c r="S565" s="1711">
        <v>5672</v>
      </c>
      <c r="T565" s="1711">
        <v>200000</v>
      </c>
      <c r="U565" s="1714" t="s">
        <v>7971</v>
      </c>
      <c r="V565" s="1711">
        <v>0</v>
      </c>
      <c r="W565" s="1714" t="s">
        <v>7971</v>
      </c>
      <c r="X565" s="1714" t="s">
        <v>7970</v>
      </c>
      <c r="Y565" s="230" t="s">
        <v>6926</v>
      </c>
    </row>
    <row r="566" spans="1:25">
      <c r="A566" s="1711">
        <v>940031</v>
      </c>
      <c r="B566" s="1711">
        <v>240</v>
      </c>
      <c r="C566" s="1711">
        <v>13</v>
      </c>
      <c r="D566" s="1711">
        <v>1</v>
      </c>
      <c r="E566" s="1711">
        <v>0</v>
      </c>
      <c r="F566" s="1711">
        <v>201200001</v>
      </c>
      <c r="G566" s="1711">
        <v>0</v>
      </c>
      <c r="H566" s="1711">
        <v>1</v>
      </c>
      <c r="I566" s="1712" t="s">
        <v>7934</v>
      </c>
      <c r="J566" s="1712" t="s">
        <v>7934</v>
      </c>
      <c r="K566" s="1713" t="s">
        <v>6255</v>
      </c>
      <c r="L566" s="1711" t="s">
        <v>7950</v>
      </c>
      <c r="M566" s="1711">
        <v>1</v>
      </c>
      <c r="N566" s="1711">
        <v>100</v>
      </c>
      <c r="O566" s="1711">
        <v>103</v>
      </c>
      <c r="P566" s="1711">
        <v>106</v>
      </c>
      <c r="Q566" s="1711">
        <v>107</v>
      </c>
      <c r="R566" s="1711">
        <v>950000010</v>
      </c>
      <c r="S566" s="1711">
        <v>5675</v>
      </c>
      <c r="T566" s="1711">
        <v>200000</v>
      </c>
      <c r="U566" s="1714" t="s">
        <v>7971</v>
      </c>
      <c r="V566" s="1711">
        <v>0</v>
      </c>
      <c r="W566" s="1714" t="s">
        <v>7971</v>
      </c>
      <c r="X566" s="1714" t="s">
        <v>7970</v>
      </c>
      <c r="Y566" s="230" t="s">
        <v>6926</v>
      </c>
    </row>
    <row r="567" spans="1:25">
      <c r="A567" s="1711">
        <v>940032</v>
      </c>
      <c r="B567" s="1711">
        <v>240</v>
      </c>
      <c r="C567" s="1711">
        <v>13</v>
      </c>
      <c r="D567" s="1711">
        <v>1</v>
      </c>
      <c r="E567" s="1711">
        <v>0</v>
      </c>
      <c r="F567" s="1711">
        <v>201200001</v>
      </c>
      <c r="G567" s="1711">
        <v>0</v>
      </c>
      <c r="H567" s="1711">
        <v>1</v>
      </c>
      <c r="I567" s="1712" t="s">
        <v>7935</v>
      </c>
      <c r="J567" s="1712" t="s">
        <v>7935</v>
      </c>
      <c r="K567" s="1713" t="s">
        <v>6256</v>
      </c>
      <c r="L567" s="1711" t="s">
        <v>7950</v>
      </c>
      <c r="M567" s="1711">
        <v>1</v>
      </c>
      <c r="N567" s="1711">
        <v>100</v>
      </c>
      <c r="O567" s="1711">
        <v>103</v>
      </c>
      <c r="P567" s="1711">
        <v>106</v>
      </c>
      <c r="Q567" s="1711">
        <v>107</v>
      </c>
      <c r="R567" s="1711">
        <v>950000011</v>
      </c>
      <c r="S567" s="1711">
        <v>5678</v>
      </c>
      <c r="T567" s="1711">
        <v>200000</v>
      </c>
      <c r="U567" s="1714" t="s">
        <v>7971</v>
      </c>
      <c r="V567" s="1711">
        <v>0</v>
      </c>
      <c r="W567" s="1714" t="s">
        <v>7971</v>
      </c>
      <c r="X567" s="1714" t="s">
        <v>7970</v>
      </c>
      <c r="Y567" s="230" t="s">
        <v>6926</v>
      </c>
    </row>
    <row r="568" spans="1:25" ht="12.75" thickBot="1">
      <c r="A568" s="1711">
        <v>940033</v>
      </c>
      <c r="B568" s="1711">
        <v>240</v>
      </c>
      <c r="C568" s="1711">
        <v>13</v>
      </c>
      <c r="D568" s="1711">
        <v>1</v>
      </c>
      <c r="E568" s="1711">
        <v>0</v>
      </c>
      <c r="F568" s="1711">
        <v>201200001</v>
      </c>
      <c r="G568" s="1711">
        <v>0</v>
      </c>
      <c r="H568" s="1711">
        <v>1</v>
      </c>
      <c r="I568" s="1716" t="s">
        <v>7936</v>
      </c>
      <c r="J568" s="1716" t="s">
        <v>7936</v>
      </c>
      <c r="K568" s="1717" t="s">
        <v>6257</v>
      </c>
      <c r="L568" s="1711" t="s">
        <v>7950</v>
      </c>
      <c r="M568" s="1715">
        <v>1</v>
      </c>
      <c r="N568" s="1715">
        <v>100</v>
      </c>
      <c r="O568" s="1715">
        <v>103</v>
      </c>
      <c r="P568" s="1715">
        <v>106</v>
      </c>
      <c r="Q568" s="1715">
        <v>107</v>
      </c>
      <c r="R568" s="1715">
        <v>950000012</v>
      </c>
      <c r="S568" s="1715">
        <v>5681</v>
      </c>
      <c r="T568" s="1715">
        <v>200000</v>
      </c>
      <c r="U568" s="1714" t="s">
        <v>7971</v>
      </c>
      <c r="V568" s="1711">
        <v>0</v>
      </c>
      <c r="W568" s="1714" t="s">
        <v>7971</v>
      </c>
      <c r="X568" s="1714" t="s">
        <v>7970</v>
      </c>
      <c r="Y568" s="230" t="s">
        <v>6926</v>
      </c>
    </row>
    <row r="569" spans="1:25" ht="12.75" thickTop="1">
      <c r="A569" s="823">
        <v>940122</v>
      </c>
      <c r="B569" s="1718">
        <v>240</v>
      </c>
      <c r="C569" s="1718">
        <v>14</v>
      </c>
      <c r="D569" s="1718">
        <v>1</v>
      </c>
      <c r="E569" s="1718">
        <v>0</v>
      </c>
      <c r="F569" s="1718">
        <v>201200001</v>
      </c>
      <c r="G569" s="1718">
        <v>0</v>
      </c>
      <c r="H569" s="1718">
        <v>1</v>
      </c>
      <c r="I569" s="1719" t="s">
        <v>8193</v>
      </c>
      <c r="J569" s="1719" t="s">
        <v>8193</v>
      </c>
      <c r="K569" s="1720" t="s">
        <v>7679</v>
      </c>
      <c r="L569" s="1718" t="s">
        <v>6915</v>
      </c>
      <c r="M569" s="1718">
        <v>1</v>
      </c>
      <c r="N569" s="1718">
        <v>100</v>
      </c>
      <c r="O569" s="1718">
        <v>103</v>
      </c>
      <c r="P569" s="1718">
        <v>106</v>
      </c>
      <c r="Q569" s="1718">
        <v>107</v>
      </c>
      <c r="R569" s="1718">
        <v>960000001</v>
      </c>
      <c r="S569" s="1718">
        <v>5684</v>
      </c>
      <c r="T569" s="1718">
        <v>200000</v>
      </c>
      <c r="U569" s="1721" t="s">
        <v>9884</v>
      </c>
      <c r="V569" s="1718">
        <v>0</v>
      </c>
      <c r="W569" s="1721" t="s">
        <v>9869</v>
      </c>
      <c r="X569" s="1721" t="s">
        <v>9885</v>
      </c>
      <c r="Y569" s="230" t="s">
        <v>6926</v>
      </c>
    </row>
    <row r="570" spans="1:25">
      <c r="A570" s="823">
        <v>940123</v>
      </c>
      <c r="B570" s="1718">
        <v>240</v>
      </c>
      <c r="C570" s="1718">
        <v>14</v>
      </c>
      <c r="D570" s="1718">
        <v>1</v>
      </c>
      <c r="E570" s="1718">
        <v>0</v>
      </c>
      <c r="F570" s="1718">
        <v>201200001</v>
      </c>
      <c r="G570" s="1718">
        <v>0</v>
      </c>
      <c r="H570" s="1718">
        <v>1</v>
      </c>
      <c r="I570" s="1719" t="s">
        <v>8194</v>
      </c>
      <c r="J570" s="1719" t="s">
        <v>8194</v>
      </c>
      <c r="K570" s="1720" t="s">
        <v>7681</v>
      </c>
      <c r="L570" s="1718" t="s">
        <v>6915</v>
      </c>
      <c r="M570" s="1718">
        <v>1</v>
      </c>
      <c r="N570" s="1718">
        <v>100</v>
      </c>
      <c r="O570" s="1718">
        <v>103</v>
      </c>
      <c r="P570" s="1718">
        <v>106</v>
      </c>
      <c r="Q570" s="1718">
        <v>107</v>
      </c>
      <c r="R570" s="1718">
        <v>960000002</v>
      </c>
      <c r="S570" s="1718">
        <v>5687</v>
      </c>
      <c r="T570" s="1718">
        <v>200000</v>
      </c>
      <c r="U570" s="1721" t="s">
        <v>9893</v>
      </c>
      <c r="V570" s="1718">
        <v>0</v>
      </c>
      <c r="W570" s="1721" t="s">
        <v>9894</v>
      </c>
      <c r="X570" s="1721" t="s">
        <v>9889</v>
      </c>
      <c r="Y570" s="230" t="s">
        <v>6926</v>
      </c>
    </row>
    <row r="571" spans="1:25">
      <c r="A571" s="823">
        <v>940124</v>
      </c>
      <c r="B571" s="1718">
        <v>240</v>
      </c>
      <c r="C571" s="1718">
        <v>14</v>
      </c>
      <c r="D571" s="1718">
        <v>1</v>
      </c>
      <c r="E571" s="1718">
        <v>0</v>
      </c>
      <c r="F571" s="1718">
        <v>201200001</v>
      </c>
      <c r="G571" s="1718">
        <v>0</v>
      </c>
      <c r="H571" s="1718">
        <v>1</v>
      </c>
      <c r="I571" s="1719" t="s">
        <v>8195</v>
      </c>
      <c r="J571" s="1719" t="s">
        <v>8195</v>
      </c>
      <c r="K571" s="1720" t="s">
        <v>9941</v>
      </c>
      <c r="L571" s="1718" t="s">
        <v>6915</v>
      </c>
      <c r="M571" s="1718">
        <v>1</v>
      </c>
      <c r="N571" s="1718">
        <v>100</v>
      </c>
      <c r="O571" s="1718">
        <v>103</v>
      </c>
      <c r="P571" s="1718">
        <v>106</v>
      </c>
      <c r="Q571" s="1718">
        <v>107</v>
      </c>
      <c r="R571" s="1718">
        <v>960000003</v>
      </c>
      <c r="S571" s="1718">
        <v>5690</v>
      </c>
      <c r="T571" s="1718">
        <v>200000</v>
      </c>
      <c r="U571" s="1721" t="s">
        <v>9942</v>
      </c>
      <c r="V571" s="1718">
        <v>0</v>
      </c>
      <c r="W571" s="1721" t="s">
        <v>9943</v>
      </c>
      <c r="X571" s="1721" t="s">
        <v>9935</v>
      </c>
      <c r="Y571" s="230" t="s">
        <v>6926</v>
      </c>
    </row>
    <row r="572" spans="1:25">
      <c r="A572" s="823">
        <v>940125</v>
      </c>
      <c r="B572" s="1718">
        <v>240</v>
      </c>
      <c r="C572" s="1718">
        <v>14</v>
      </c>
      <c r="D572" s="1718">
        <v>1</v>
      </c>
      <c r="E572" s="1718">
        <v>0</v>
      </c>
      <c r="F572" s="1718">
        <v>201200001</v>
      </c>
      <c r="G572" s="1718">
        <v>0</v>
      </c>
      <c r="H572" s="1718">
        <v>1</v>
      </c>
      <c r="I572" s="1719" t="s">
        <v>8196</v>
      </c>
      <c r="J572" s="1719" t="s">
        <v>8196</v>
      </c>
      <c r="K572" s="1720" t="s">
        <v>6259</v>
      </c>
      <c r="L572" s="1718" t="s">
        <v>6915</v>
      </c>
      <c r="M572" s="1718">
        <v>1</v>
      </c>
      <c r="N572" s="1718">
        <v>100</v>
      </c>
      <c r="O572" s="1718">
        <v>103</v>
      </c>
      <c r="P572" s="1718">
        <v>106</v>
      </c>
      <c r="Q572" s="1718">
        <v>107</v>
      </c>
      <c r="R572" s="1718">
        <v>960000004</v>
      </c>
      <c r="S572" s="1718">
        <v>5693</v>
      </c>
      <c r="T572" s="1718">
        <v>200000</v>
      </c>
      <c r="U572" s="1721" t="s">
        <v>9884</v>
      </c>
      <c r="V572" s="1718">
        <v>0</v>
      </c>
      <c r="W572" s="1721" t="s">
        <v>9869</v>
      </c>
      <c r="X572" s="1721" t="s">
        <v>9885</v>
      </c>
      <c r="Y572" s="230" t="s">
        <v>6926</v>
      </c>
    </row>
    <row r="573" spans="1:25">
      <c r="A573" s="823">
        <v>940126</v>
      </c>
      <c r="B573" s="1718">
        <v>240</v>
      </c>
      <c r="C573" s="1718">
        <v>14</v>
      </c>
      <c r="D573" s="1718">
        <v>1</v>
      </c>
      <c r="E573" s="1718">
        <v>0</v>
      </c>
      <c r="F573" s="1718">
        <v>201200001</v>
      </c>
      <c r="G573" s="1718">
        <v>0</v>
      </c>
      <c r="H573" s="1718">
        <v>1</v>
      </c>
      <c r="I573" s="1719" t="s">
        <v>8197</v>
      </c>
      <c r="J573" s="1719" t="s">
        <v>8197</v>
      </c>
      <c r="K573" s="1720" t="s">
        <v>6260</v>
      </c>
      <c r="L573" s="1718" t="s">
        <v>6915</v>
      </c>
      <c r="M573" s="1718">
        <v>1</v>
      </c>
      <c r="N573" s="1718">
        <v>100</v>
      </c>
      <c r="O573" s="1718">
        <v>103</v>
      </c>
      <c r="P573" s="1718">
        <v>106</v>
      </c>
      <c r="Q573" s="1718">
        <v>107</v>
      </c>
      <c r="R573" s="1718">
        <v>960000005</v>
      </c>
      <c r="S573" s="1718">
        <v>5696</v>
      </c>
      <c r="T573" s="1718">
        <v>200000</v>
      </c>
      <c r="U573" s="1721" t="s">
        <v>9884</v>
      </c>
      <c r="V573" s="1718">
        <v>0</v>
      </c>
      <c r="W573" s="1721" t="s">
        <v>9869</v>
      </c>
      <c r="X573" s="1721" t="s">
        <v>9885</v>
      </c>
      <c r="Y573" s="230" t="s">
        <v>6926</v>
      </c>
    </row>
    <row r="574" spans="1:25">
      <c r="A574" s="823">
        <v>940127</v>
      </c>
      <c r="B574" s="1718">
        <v>240</v>
      </c>
      <c r="C574" s="1718">
        <v>14</v>
      </c>
      <c r="D574" s="1718">
        <v>1</v>
      </c>
      <c r="E574" s="1718">
        <v>0</v>
      </c>
      <c r="F574" s="1718">
        <v>201200001</v>
      </c>
      <c r="G574" s="1718">
        <v>0</v>
      </c>
      <c r="H574" s="1718">
        <v>1</v>
      </c>
      <c r="I574" s="1719" t="s">
        <v>8198</v>
      </c>
      <c r="J574" s="1719" t="s">
        <v>8198</v>
      </c>
      <c r="K574" s="1720" t="s">
        <v>6261</v>
      </c>
      <c r="L574" s="1718" t="s">
        <v>6915</v>
      </c>
      <c r="M574" s="1718">
        <v>1</v>
      </c>
      <c r="N574" s="1718">
        <v>100</v>
      </c>
      <c r="O574" s="1718">
        <v>103</v>
      </c>
      <c r="P574" s="1718">
        <v>106</v>
      </c>
      <c r="Q574" s="1718">
        <v>107</v>
      </c>
      <c r="R574" s="1718">
        <v>960000006</v>
      </c>
      <c r="S574" s="1718">
        <v>5699</v>
      </c>
      <c r="T574" s="1718">
        <v>200000</v>
      </c>
      <c r="U574" s="1721" t="s">
        <v>9884</v>
      </c>
      <c r="V574" s="1718">
        <v>0</v>
      </c>
      <c r="W574" s="1721" t="s">
        <v>9869</v>
      </c>
      <c r="X574" s="1721" t="s">
        <v>9885</v>
      </c>
      <c r="Y574" s="230" t="s">
        <v>6926</v>
      </c>
    </row>
    <row r="575" spans="1:25">
      <c r="A575" s="823">
        <v>940128</v>
      </c>
      <c r="B575" s="1718">
        <v>240</v>
      </c>
      <c r="C575" s="1718">
        <v>14</v>
      </c>
      <c r="D575" s="1718">
        <v>1</v>
      </c>
      <c r="E575" s="1718">
        <v>0</v>
      </c>
      <c r="F575" s="1718">
        <v>201200001</v>
      </c>
      <c r="G575" s="1718">
        <v>0</v>
      </c>
      <c r="H575" s="1718">
        <v>1</v>
      </c>
      <c r="I575" s="1719" t="s">
        <v>8199</v>
      </c>
      <c r="J575" s="1719" t="s">
        <v>8199</v>
      </c>
      <c r="K575" s="1720" t="s">
        <v>6262</v>
      </c>
      <c r="L575" s="1718" t="s">
        <v>6176</v>
      </c>
      <c r="M575" s="1718">
        <v>1</v>
      </c>
      <c r="N575" s="1718">
        <v>100</v>
      </c>
      <c r="O575" s="1718">
        <v>103</v>
      </c>
      <c r="P575" s="1718">
        <v>106</v>
      </c>
      <c r="Q575" s="1718">
        <v>107</v>
      </c>
      <c r="R575" s="1718">
        <v>960000007</v>
      </c>
      <c r="S575" s="1718">
        <v>5702</v>
      </c>
      <c r="T575" s="1718">
        <v>200000</v>
      </c>
      <c r="U575" s="1721" t="s">
        <v>9884</v>
      </c>
      <c r="V575" s="1718">
        <v>0</v>
      </c>
      <c r="W575" s="1721" t="s">
        <v>9869</v>
      </c>
      <c r="X575" s="1721" t="s">
        <v>9885</v>
      </c>
      <c r="Y575" s="230" t="s">
        <v>6926</v>
      </c>
    </row>
    <row r="576" spans="1:25">
      <c r="A576" s="823">
        <v>940129</v>
      </c>
      <c r="B576" s="1718">
        <v>240</v>
      </c>
      <c r="C576" s="1718">
        <v>14</v>
      </c>
      <c r="D576" s="1718">
        <v>1</v>
      </c>
      <c r="E576" s="1718">
        <v>0</v>
      </c>
      <c r="F576" s="1718">
        <v>201200001</v>
      </c>
      <c r="G576" s="1718">
        <v>0</v>
      </c>
      <c r="H576" s="1718">
        <v>1</v>
      </c>
      <c r="I576" s="1719" t="s">
        <v>8200</v>
      </c>
      <c r="J576" s="1719" t="s">
        <v>8200</v>
      </c>
      <c r="K576" s="1720" t="s">
        <v>6263</v>
      </c>
      <c r="L576" s="1718" t="s">
        <v>6915</v>
      </c>
      <c r="M576" s="1718">
        <v>1</v>
      </c>
      <c r="N576" s="1718">
        <v>100</v>
      </c>
      <c r="O576" s="1718">
        <v>103</v>
      </c>
      <c r="P576" s="1718">
        <v>106</v>
      </c>
      <c r="Q576" s="1718">
        <v>107</v>
      </c>
      <c r="R576" s="1718">
        <v>960000008</v>
      </c>
      <c r="S576" s="1718">
        <v>5705</v>
      </c>
      <c r="T576" s="1718">
        <v>200000</v>
      </c>
      <c r="U576" s="1721" t="s">
        <v>9884</v>
      </c>
      <c r="V576" s="1718">
        <v>0</v>
      </c>
      <c r="W576" s="1721" t="s">
        <v>9869</v>
      </c>
      <c r="X576" s="1721" t="s">
        <v>9885</v>
      </c>
      <c r="Y576" s="230" t="s">
        <v>6926</v>
      </c>
    </row>
    <row r="577" spans="1:25">
      <c r="A577" s="823">
        <v>940130</v>
      </c>
      <c r="B577" s="1718">
        <v>240</v>
      </c>
      <c r="C577" s="1718">
        <v>14</v>
      </c>
      <c r="D577" s="1718">
        <v>1</v>
      </c>
      <c r="E577" s="1718">
        <v>0</v>
      </c>
      <c r="F577" s="1718">
        <v>201200001</v>
      </c>
      <c r="G577" s="1718">
        <v>0</v>
      </c>
      <c r="H577" s="1718">
        <v>1</v>
      </c>
      <c r="I577" s="1719" t="s">
        <v>8201</v>
      </c>
      <c r="J577" s="1719" t="s">
        <v>8201</v>
      </c>
      <c r="K577" s="1720" t="s">
        <v>6264</v>
      </c>
      <c r="L577" s="1718" t="s">
        <v>6925</v>
      </c>
      <c r="M577" s="1718">
        <v>1</v>
      </c>
      <c r="N577" s="1718">
        <v>100</v>
      </c>
      <c r="O577" s="1718">
        <v>103</v>
      </c>
      <c r="P577" s="1718">
        <v>106</v>
      </c>
      <c r="Q577" s="1718">
        <v>107</v>
      </c>
      <c r="R577" s="1718">
        <v>960000009</v>
      </c>
      <c r="S577" s="1718">
        <v>5708</v>
      </c>
      <c r="T577" s="1718">
        <v>200000</v>
      </c>
      <c r="U577" s="1721" t="s">
        <v>9884</v>
      </c>
      <c r="V577" s="1718">
        <v>0</v>
      </c>
      <c r="W577" s="1721" t="s">
        <v>9869</v>
      </c>
      <c r="X577" s="1721" t="s">
        <v>9885</v>
      </c>
      <c r="Y577" s="230" t="s">
        <v>6926</v>
      </c>
    </row>
    <row r="578" spans="1:25">
      <c r="A578" s="823">
        <v>940131</v>
      </c>
      <c r="B578" s="1718">
        <v>240</v>
      </c>
      <c r="C578" s="1718">
        <v>14</v>
      </c>
      <c r="D578" s="1718">
        <v>1</v>
      </c>
      <c r="E578" s="1718">
        <v>0</v>
      </c>
      <c r="F578" s="1718">
        <v>201200001</v>
      </c>
      <c r="G578" s="1718">
        <v>0</v>
      </c>
      <c r="H578" s="1718">
        <v>1</v>
      </c>
      <c r="I578" s="1719" t="s">
        <v>8202</v>
      </c>
      <c r="J578" s="1719" t="s">
        <v>8202</v>
      </c>
      <c r="K578" s="1720" t="s">
        <v>6265</v>
      </c>
      <c r="L578" s="1718" t="s">
        <v>6925</v>
      </c>
      <c r="M578" s="1718">
        <v>1</v>
      </c>
      <c r="N578" s="1718">
        <v>100</v>
      </c>
      <c r="O578" s="1718">
        <v>103</v>
      </c>
      <c r="P578" s="1718">
        <v>106</v>
      </c>
      <c r="Q578" s="1718">
        <v>107</v>
      </c>
      <c r="R578" s="1718">
        <v>960000010</v>
      </c>
      <c r="S578" s="1718">
        <v>5711</v>
      </c>
      <c r="T578" s="1718">
        <v>200000</v>
      </c>
      <c r="U578" s="1721" t="s">
        <v>9884</v>
      </c>
      <c r="V578" s="1718">
        <v>0</v>
      </c>
      <c r="W578" s="1721" t="s">
        <v>9869</v>
      </c>
      <c r="X578" s="1721" t="s">
        <v>9885</v>
      </c>
      <c r="Y578" s="230" t="s">
        <v>6926</v>
      </c>
    </row>
    <row r="579" spans="1:25">
      <c r="A579" s="823">
        <v>940132</v>
      </c>
      <c r="B579" s="1718">
        <v>240</v>
      </c>
      <c r="C579" s="1718">
        <v>14</v>
      </c>
      <c r="D579" s="1718">
        <v>1</v>
      </c>
      <c r="E579" s="1718">
        <v>0</v>
      </c>
      <c r="F579" s="1718">
        <v>201200001</v>
      </c>
      <c r="G579" s="1718">
        <v>0</v>
      </c>
      <c r="H579" s="1718">
        <v>1</v>
      </c>
      <c r="I579" s="1719" t="s">
        <v>8203</v>
      </c>
      <c r="J579" s="1719" t="s">
        <v>8203</v>
      </c>
      <c r="K579" s="1720" t="s">
        <v>6266</v>
      </c>
      <c r="L579" s="1718" t="s">
        <v>6925</v>
      </c>
      <c r="M579" s="1718">
        <v>1</v>
      </c>
      <c r="N579" s="1718">
        <v>100</v>
      </c>
      <c r="O579" s="1718">
        <v>103</v>
      </c>
      <c r="P579" s="1718">
        <v>106</v>
      </c>
      <c r="Q579" s="1718">
        <v>107</v>
      </c>
      <c r="R579" s="1718">
        <v>960000011</v>
      </c>
      <c r="S579" s="1718">
        <v>5714</v>
      </c>
      <c r="T579" s="1718">
        <v>200000</v>
      </c>
      <c r="U579" s="1721" t="s">
        <v>9884</v>
      </c>
      <c r="V579" s="1718">
        <v>0</v>
      </c>
      <c r="W579" s="1721" t="s">
        <v>9869</v>
      </c>
      <c r="X579" s="1721" t="s">
        <v>9885</v>
      </c>
      <c r="Y579" s="230" t="s">
        <v>6926</v>
      </c>
    </row>
    <row r="580" spans="1:25" ht="12.75" thickBot="1">
      <c r="A580" s="823">
        <v>940133</v>
      </c>
      <c r="B580" s="1722">
        <v>240</v>
      </c>
      <c r="C580" s="1718">
        <v>14</v>
      </c>
      <c r="D580" s="1722">
        <v>1</v>
      </c>
      <c r="E580" s="1722">
        <v>0</v>
      </c>
      <c r="F580" s="1722">
        <v>201200001</v>
      </c>
      <c r="G580" s="1722">
        <v>0</v>
      </c>
      <c r="H580" s="1722">
        <v>1</v>
      </c>
      <c r="I580" s="1723" t="s">
        <v>8204</v>
      </c>
      <c r="J580" s="1723" t="s">
        <v>8204</v>
      </c>
      <c r="K580" s="1724" t="s">
        <v>6267</v>
      </c>
      <c r="L580" s="1722" t="s">
        <v>6925</v>
      </c>
      <c r="M580" s="1722">
        <v>1</v>
      </c>
      <c r="N580" s="1722">
        <v>100</v>
      </c>
      <c r="O580" s="1722">
        <v>103</v>
      </c>
      <c r="P580" s="1722">
        <v>106</v>
      </c>
      <c r="Q580" s="1722">
        <v>107</v>
      </c>
      <c r="R580" s="1722">
        <v>960000012</v>
      </c>
      <c r="S580" s="1722">
        <v>5717</v>
      </c>
      <c r="T580" s="1722">
        <v>200000</v>
      </c>
      <c r="U580" s="1721" t="s">
        <v>9884</v>
      </c>
      <c r="V580" s="1718">
        <v>0</v>
      </c>
      <c r="W580" s="1721" t="s">
        <v>9869</v>
      </c>
      <c r="X580" s="1721" t="s">
        <v>9885</v>
      </c>
      <c r="Y580" s="230" t="s">
        <v>6926</v>
      </c>
    </row>
    <row r="581" spans="1:25" ht="12.75" thickTop="1">
      <c r="A581" s="823">
        <v>940222</v>
      </c>
      <c r="B581" s="1711">
        <v>240</v>
      </c>
      <c r="C581" s="1711">
        <v>15</v>
      </c>
      <c r="D581" s="1711">
        <v>1</v>
      </c>
      <c r="E581" s="1711">
        <v>0</v>
      </c>
      <c r="F581" s="1711">
        <v>201200001</v>
      </c>
      <c r="G581" s="1711">
        <v>0</v>
      </c>
      <c r="H581" s="1711">
        <v>1</v>
      </c>
      <c r="I581" s="1712" t="s">
        <v>8225</v>
      </c>
      <c r="J581" s="1712" t="s">
        <v>8225</v>
      </c>
      <c r="K581" s="1713" t="s">
        <v>7679</v>
      </c>
      <c r="L581" s="1711" t="s">
        <v>6915</v>
      </c>
      <c r="M581" s="1711">
        <v>1</v>
      </c>
      <c r="N581" s="1711">
        <v>100</v>
      </c>
      <c r="O581" s="1711">
        <v>103</v>
      </c>
      <c r="P581" s="1711">
        <v>106</v>
      </c>
      <c r="Q581" s="1711">
        <v>107</v>
      </c>
      <c r="R581" s="1711">
        <v>970000001</v>
      </c>
      <c r="S581" s="1711">
        <v>5720</v>
      </c>
      <c r="T581" s="1711">
        <v>200000</v>
      </c>
      <c r="U581" s="1714" t="s">
        <v>9870</v>
      </c>
      <c r="V581" s="1711">
        <v>0</v>
      </c>
      <c r="W581" s="1714" t="s">
        <v>9870</v>
      </c>
      <c r="X581" s="1721" t="s">
        <v>9885</v>
      </c>
      <c r="Y581" s="230" t="s">
        <v>6926</v>
      </c>
    </row>
    <row r="582" spans="1:25">
      <c r="A582" s="823">
        <v>940223</v>
      </c>
      <c r="B582" s="1711">
        <v>240</v>
      </c>
      <c r="C582" s="1711">
        <v>15</v>
      </c>
      <c r="D582" s="1711">
        <v>1</v>
      </c>
      <c r="E582" s="1711">
        <v>0</v>
      </c>
      <c r="F582" s="1711">
        <v>201200001</v>
      </c>
      <c r="G582" s="1711">
        <v>0</v>
      </c>
      <c r="H582" s="1711">
        <v>1</v>
      </c>
      <c r="I582" s="1712" t="s">
        <v>8226</v>
      </c>
      <c r="J582" s="1712" t="s">
        <v>8226</v>
      </c>
      <c r="K582" s="1713" t="s">
        <v>7680</v>
      </c>
      <c r="L582" s="1711" t="s">
        <v>6915</v>
      </c>
      <c r="M582" s="1711">
        <v>1</v>
      </c>
      <c r="N582" s="1711">
        <v>100</v>
      </c>
      <c r="O582" s="1711">
        <v>103</v>
      </c>
      <c r="P582" s="1711">
        <v>106</v>
      </c>
      <c r="Q582" s="1711">
        <v>107</v>
      </c>
      <c r="R582" s="1711">
        <v>970000002</v>
      </c>
      <c r="S582" s="1711">
        <v>5723</v>
      </c>
      <c r="T582" s="1711">
        <v>200000</v>
      </c>
      <c r="U582" s="1714" t="s">
        <v>9891</v>
      </c>
      <c r="V582" s="1711">
        <v>0</v>
      </c>
      <c r="W582" s="1714" t="s">
        <v>9891</v>
      </c>
      <c r="X582" s="1721" t="s">
        <v>9889</v>
      </c>
      <c r="Y582" s="230" t="s">
        <v>6926</v>
      </c>
    </row>
    <row r="583" spans="1:25">
      <c r="A583" s="823">
        <v>940224</v>
      </c>
      <c r="B583" s="1711">
        <v>240</v>
      </c>
      <c r="C583" s="1711">
        <v>15</v>
      </c>
      <c r="D583" s="1711">
        <v>1</v>
      </c>
      <c r="E583" s="1711">
        <v>0</v>
      </c>
      <c r="F583" s="1711">
        <v>201200001</v>
      </c>
      <c r="G583" s="1711">
        <v>0</v>
      </c>
      <c r="H583" s="1711">
        <v>1</v>
      </c>
      <c r="I583" s="1712" t="s">
        <v>8205</v>
      </c>
      <c r="J583" s="1712" t="s">
        <v>8205</v>
      </c>
      <c r="K583" s="1713" t="s">
        <v>9940</v>
      </c>
      <c r="L583" s="1711" t="s">
        <v>6915</v>
      </c>
      <c r="M583" s="1711">
        <v>1</v>
      </c>
      <c r="N583" s="1711">
        <v>100</v>
      </c>
      <c r="O583" s="1711">
        <v>103</v>
      </c>
      <c r="P583" s="1711">
        <v>106</v>
      </c>
      <c r="Q583" s="1711">
        <v>107</v>
      </c>
      <c r="R583" s="1711">
        <v>970000003</v>
      </c>
      <c r="S583" s="1711">
        <v>5726</v>
      </c>
      <c r="T583" s="1711">
        <v>200000</v>
      </c>
      <c r="U583" s="1714" t="s">
        <v>9944</v>
      </c>
      <c r="V583" s="1711">
        <v>0</v>
      </c>
      <c r="W583" s="1714" t="s">
        <v>9944</v>
      </c>
      <c r="X583" s="1721" t="s">
        <v>9945</v>
      </c>
      <c r="Y583" s="230" t="s">
        <v>6926</v>
      </c>
    </row>
    <row r="584" spans="1:25">
      <c r="A584" s="823">
        <v>940225</v>
      </c>
      <c r="B584" s="1711">
        <v>240</v>
      </c>
      <c r="C584" s="1711">
        <v>15</v>
      </c>
      <c r="D584" s="1711">
        <v>1</v>
      </c>
      <c r="E584" s="1711">
        <v>0</v>
      </c>
      <c r="F584" s="1711">
        <v>201200001</v>
      </c>
      <c r="G584" s="1711">
        <v>0</v>
      </c>
      <c r="H584" s="1711">
        <v>1</v>
      </c>
      <c r="I584" s="1712" t="s">
        <v>8206</v>
      </c>
      <c r="J584" s="1712" t="s">
        <v>8206</v>
      </c>
      <c r="K584" s="1713" t="s">
        <v>6269</v>
      </c>
      <c r="L584" s="1711" t="s">
        <v>6915</v>
      </c>
      <c r="M584" s="1711">
        <v>1</v>
      </c>
      <c r="N584" s="1711">
        <v>100</v>
      </c>
      <c r="O584" s="1711">
        <v>103</v>
      </c>
      <c r="P584" s="1711">
        <v>106</v>
      </c>
      <c r="Q584" s="1711">
        <v>107</v>
      </c>
      <c r="R584" s="1711">
        <v>970000004</v>
      </c>
      <c r="S584" s="1711">
        <v>5729</v>
      </c>
      <c r="T584" s="1711">
        <v>200000</v>
      </c>
      <c r="U584" s="1714" t="s">
        <v>9870</v>
      </c>
      <c r="V584" s="1711">
        <v>0</v>
      </c>
      <c r="W584" s="1714" t="s">
        <v>9870</v>
      </c>
      <c r="X584" s="1721" t="s">
        <v>9885</v>
      </c>
      <c r="Y584" s="230" t="s">
        <v>6926</v>
      </c>
    </row>
    <row r="585" spans="1:25">
      <c r="A585" s="823">
        <v>940226</v>
      </c>
      <c r="B585" s="1711">
        <v>240</v>
      </c>
      <c r="C585" s="1711">
        <v>15</v>
      </c>
      <c r="D585" s="1711">
        <v>1</v>
      </c>
      <c r="E585" s="1711">
        <v>0</v>
      </c>
      <c r="F585" s="1711">
        <v>201200001</v>
      </c>
      <c r="G585" s="1711">
        <v>0</v>
      </c>
      <c r="H585" s="1711">
        <v>1</v>
      </c>
      <c r="I585" s="1712" t="s">
        <v>8207</v>
      </c>
      <c r="J585" s="1712" t="s">
        <v>8207</v>
      </c>
      <c r="K585" s="1713" t="s">
        <v>6270</v>
      </c>
      <c r="L585" s="1711" t="s">
        <v>6915</v>
      </c>
      <c r="M585" s="1711">
        <v>1</v>
      </c>
      <c r="N585" s="1711">
        <v>100</v>
      </c>
      <c r="O585" s="1711">
        <v>103</v>
      </c>
      <c r="P585" s="1711">
        <v>106</v>
      </c>
      <c r="Q585" s="1711">
        <v>107</v>
      </c>
      <c r="R585" s="1711">
        <v>970000005</v>
      </c>
      <c r="S585" s="1711">
        <v>5732</v>
      </c>
      <c r="T585" s="1711">
        <v>200000</v>
      </c>
      <c r="U585" s="1714" t="s">
        <v>9870</v>
      </c>
      <c r="V585" s="1711">
        <v>0</v>
      </c>
      <c r="W585" s="1714" t="s">
        <v>9870</v>
      </c>
      <c r="X585" s="1721" t="s">
        <v>9885</v>
      </c>
      <c r="Y585" s="230" t="s">
        <v>6926</v>
      </c>
    </row>
    <row r="586" spans="1:25">
      <c r="A586" s="823">
        <v>940227</v>
      </c>
      <c r="B586" s="1711">
        <v>240</v>
      </c>
      <c r="C586" s="1711">
        <v>15</v>
      </c>
      <c r="D586" s="1711">
        <v>1</v>
      </c>
      <c r="E586" s="1711">
        <v>0</v>
      </c>
      <c r="F586" s="1711">
        <v>201200001</v>
      </c>
      <c r="G586" s="1711">
        <v>0</v>
      </c>
      <c r="H586" s="1711">
        <v>1</v>
      </c>
      <c r="I586" s="1712" t="s">
        <v>8208</v>
      </c>
      <c r="J586" s="1712" t="s">
        <v>8208</v>
      </c>
      <c r="K586" s="1713" t="s">
        <v>6271</v>
      </c>
      <c r="L586" s="1711" t="s">
        <v>6915</v>
      </c>
      <c r="M586" s="1711">
        <v>1</v>
      </c>
      <c r="N586" s="1711">
        <v>100</v>
      </c>
      <c r="O586" s="1711">
        <v>103</v>
      </c>
      <c r="P586" s="1711">
        <v>106</v>
      </c>
      <c r="Q586" s="1711">
        <v>107</v>
      </c>
      <c r="R586" s="1711">
        <v>970000006</v>
      </c>
      <c r="S586" s="1711">
        <v>5735</v>
      </c>
      <c r="T586" s="1711">
        <v>200000</v>
      </c>
      <c r="U586" s="1714" t="s">
        <v>9870</v>
      </c>
      <c r="V586" s="1711">
        <v>0</v>
      </c>
      <c r="W586" s="1714" t="s">
        <v>9870</v>
      </c>
      <c r="X586" s="1721" t="s">
        <v>9885</v>
      </c>
      <c r="Y586" s="230" t="s">
        <v>6926</v>
      </c>
    </row>
    <row r="587" spans="1:25">
      <c r="A587" s="823">
        <v>940228</v>
      </c>
      <c r="B587" s="1711">
        <v>240</v>
      </c>
      <c r="C587" s="1711">
        <v>15</v>
      </c>
      <c r="D587" s="1711">
        <v>1</v>
      </c>
      <c r="E587" s="1711">
        <v>0</v>
      </c>
      <c r="F587" s="1711">
        <v>201200001</v>
      </c>
      <c r="G587" s="1711">
        <v>0</v>
      </c>
      <c r="H587" s="1711">
        <v>1</v>
      </c>
      <c r="I587" s="1712" t="s">
        <v>8209</v>
      </c>
      <c r="J587" s="1712" t="s">
        <v>8209</v>
      </c>
      <c r="K587" s="1713" t="s">
        <v>6272</v>
      </c>
      <c r="L587" s="1711" t="s">
        <v>6176</v>
      </c>
      <c r="M587" s="1711">
        <v>1</v>
      </c>
      <c r="N587" s="1711">
        <v>100</v>
      </c>
      <c r="O587" s="1711">
        <v>103</v>
      </c>
      <c r="P587" s="1711">
        <v>106</v>
      </c>
      <c r="Q587" s="1711">
        <v>107</v>
      </c>
      <c r="R587" s="1711">
        <v>970000007</v>
      </c>
      <c r="S587" s="1711">
        <v>5738</v>
      </c>
      <c r="T587" s="1711">
        <v>200000</v>
      </c>
      <c r="U587" s="1714" t="s">
        <v>9870</v>
      </c>
      <c r="V587" s="1711">
        <v>0</v>
      </c>
      <c r="W587" s="1714" t="s">
        <v>9870</v>
      </c>
      <c r="X587" s="1721" t="s">
        <v>9885</v>
      </c>
      <c r="Y587" s="230" t="s">
        <v>6926</v>
      </c>
    </row>
    <row r="588" spans="1:25">
      <c r="A588" s="823">
        <v>940229</v>
      </c>
      <c r="B588" s="1711">
        <v>240</v>
      </c>
      <c r="C588" s="1711">
        <v>15</v>
      </c>
      <c r="D588" s="1711">
        <v>1</v>
      </c>
      <c r="E588" s="1711">
        <v>0</v>
      </c>
      <c r="F588" s="1711">
        <v>201200001</v>
      </c>
      <c r="G588" s="1711">
        <v>0</v>
      </c>
      <c r="H588" s="1711">
        <v>1</v>
      </c>
      <c r="I588" s="1712" t="s">
        <v>8210</v>
      </c>
      <c r="J588" s="1712" t="s">
        <v>8210</v>
      </c>
      <c r="K588" s="1713" t="s">
        <v>6273</v>
      </c>
      <c r="L588" s="1711" t="s">
        <v>6915</v>
      </c>
      <c r="M588" s="1711">
        <v>1</v>
      </c>
      <c r="N588" s="1711">
        <v>100</v>
      </c>
      <c r="O588" s="1711">
        <v>103</v>
      </c>
      <c r="P588" s="1711">
        <v>106</v>
      </c>
      <c r="Q588" s="1711">
        <v>107</v>
      </c>
      <c r="R588" s="1711">
        <v>970000008</v>
      </c>
      <c r="S588" s="1711">
        <v>5741</v>
      </c>
      <c r="T588" s="1711">
        <v>200000</v>
      </c>
      <c r="U588" s="1714" t="s">
        <v>9870</v>
      </c>
      <c r="V588" s="1711">
        <v>0</v>
      </c>
      <c r="W588" s="1714" t="s">
        <v>9870</v>
      </c>
      <c r="X588" s="1721" t="s">
        <v>9885</v>
      </c>
      <c r="Y588" s="230" t="s">
        <v>6926</v>
      </c>
    </row>
    <row r="589" spans="1:25">
      <c r="A589" s="823">
        <v>940230</v>
      </c>
      <c r="B589" s="1711">
        <v>240</v>
      </c>
      <c r="C589" s="1711">
        <v>15</v>
      </c>
      <c r="D589" s="1711">
        <v>1</v>
      </c>
      <c r="E589" s="1711">
        <v>0</v>
      </c>
      <c r="F589" s="1711">
        <v>201200001</v>
      </c>
      <c r="G589" s="1711">
        <v>0</v>
      </c>
      <c r="H589" s="1711">
        <v>1</v>
      </c>
      <c r="I589" s="1712" t="s">
        <v>8211</v>
      </c>
      <c r="J589" s="1712" t="s">
        <v>8211</v>
      </c>
      <c r="K589" s="1713" t="s">
        <v>6274</v>
      </c>
      <c r="L589" s="1711" t="s">
        <v>6925</v>
      </c>
      <c r="M589" s="1711">
        <v>1</v>
      </c>
      <c r="N589" s="1711">
        <v>100</v>
      </c>
      <c r="O589" s="1711">
        <v>103</v>
      </c>
      <c r="P589" s="1711">
        <v>106</v>
      </c>
      <c r="Q589" s="1711">
        <v>107</v>
      </c>
      <c r="R589" s="1711">
        <v>970000009</v>
      </c>
      <c r="S589" s="1711">
        <v>5744</v>
      </c>
      <c r="T589" s="1711">
        <v>200000</v>
      </c>
      <c r="U589" s="1714" t="s">
        <v>9870</v>
      </c>
      <c r="V589" s="1711">
        <v>0</v>
      </c>
      <c r="W589" s="1714" t="s">
        <v>9870</v>
      </c>
      <c r="X589" s="1721" t="s">
        <v>9885</v>
      </c>
      <c r="Y589" s="230" t="s">
        <v>6926</v>
      </c>
    </row>
    <row r="590" spans="1:25">
      <c r="A590" s="823">
        <v>940231</v>
      </c>
      <c r="B590" s="1711">
        <v>240</v>
      </c>
      <c r="C590" s="1711">
        <v>15</v>
      </c>
      <c r="D590" s="1711">
        <v>1</v>
      </c>
      <c r="E590" s="1711">
        <v>0</v>
      </c>
      <c r="F590" s="1711">
        <v>201200001</v>
      </c>
      <c r="G590" s="1711">
        <v>0</v>
      </c>
      <c r="H590" s="1711">
        <v>1</v>
      </c>
      <c r="I590" s="1712" t="s">
        <v>8212</v>
      </c>
      <c r="J590" s="1712" t="s">
        <v>8212</v>
      </c>
      <c r="K590" s="1713" t="s">
        <v>6275</v>
      </c>
      <c r="L590" s="1711" t="s">
        <v>6925</v>
      </c>
      <c r="M590" s="1711">
        <v>1</v>
      </c>
      <c r="N590" s="1711">
        <v>100</v>
      </c>
      <c r="O590" s="1711">
        <v>103</v>
      </c>
      <c r="P590" s="1711">
        <v>106</v>
      </c>
      <c r="Q590" s="1711">
        <v>107</v>
      </c>
      <c r="R590" s="1711">
        <v>970000010</v>
      </c>
      <c r="S590" s="1711">
        <v>5747</v>
      </c>
      <c r="T590" s="1711">
        <v>200000</v>
      </c>
      <c r="U590" s="1714" t="s">
        <v>9870</v>
      </c>
      <c r="V590" s="1711">
        <v>0</v>
      </c>
      <c r="W590" s="1714" t="s">
        <v>9870</v>
      </c>
      <c r="X590" s="1721" t="s">
        <v>9885</v>
      </c>
      <c r="Y590" s="230" t="s">
        <v>6926</v>
      </c>
    </row>
    <row r="591" spans="1:25">
      <c r="A591" s="823">
        <v>940232</v>
      </c>
      <c r="B591" s="1711">
        <v>240</v>
      </c>
      <c r="C591" s="1711">
        <v>15</v>
      </c>
      <c r="D591" s="1711">
        <v>1</v>
      </c>
      <c r="E591" s="1711">
        <v>0</v>
      </c>
      <c r="F591" s="1711">
        <v>201200001</v>
      </c>
      <c r="G591" s="1711">
        <v>0</v>
      </c>
      <c r="H591" s="1711">
        <v>1</v>
      </c>
      <c r="I591" s="1712" t="s">
        <v>8213</v>
      </c>
      <c r="J591" s="1712" t="s">
        <v>8213</v>
      </c>
      <c r="K591" s="1713" t="s">
        <v>6276</v>
      </c>
      <c r="L591" s="1711" t="s">
        <v>6925</v>
      </c>
      <c r="M591" s="1711">
        <v>1</v>
      </c>
      <c r="N591" s="1711">
        <v>100</v>
      </c>
      <c r="O591" s="1711">
        <v>103</v>
      </c>
      <c r="P591" s="1711">
        <v>106</v>
      </c>
      <c r="Q591" s="1711">
        <v>107</v>
      </c>
      <c r="R591" s="1711">
        <v>970000011</v>
      </c>
      <c r="S591" s="1711">
        <v>5750</v>
      </c>
      <c r="T591" s="1711">
        <v>200000</v>
      </c>
      <c r="U591" s="1714" t="s">
        <v>9870</v>
      </c>
      <c r="V591" s="1711">
        <v>0</v>
      </c>
      <c r="W591" s="1714" t="s">
        <v>9870</v>
      </c>
      <c r="X591" s="1721" t="s">
        <v>9885</v>
      </c>
      <c r="Y591" s="230" t="s">
        <v>6926</v>
      </c>
    </row>
    <row r="592" spans="1:25" ht="12.75" thickBot="1">
      <c r="A592" s="823">
        <v>940233</v>
      </c>
      <c r="B592" s="1715">
        <v>240</v>
      </c>
      <c r="C592" s="1711">
        <v>15</v>
      </c>
      <c r="D592" s="1715">
        <v>1</v>
      </c>
      <c r="E592" s="1715">
        <v>0</v>
      </c>
      <c r="F592" s="1715">
        <v>201200001</v>
      </c>
      <c r="G592" s="1715">
        <v>0</v>
      </c>
      <c r="H592" s="1715">
        <v>1</v>
      </c>
      <c r="I592" s="1716" t="s">
        <v>8214</v>
      </c>
      <c r="J592" s="1716" t="s">
        <v>8214</v>
      </c>
      <c r="K592" s="1717" t="s">
        <v>6277</v>
      </c>
      <c r="L592" s="1715" t="s">
        <v>6925</v>
      </c>
      <c r="M592" s="1715">
        <v>1</v>
      </c>
      <c r="N592" s="1715">
        <v>100</v>
      </c>
      <c r="O592" s="1715">
        <v>103</v>
      </c>
      <c r="P592" s="1715">
        <v>106</v>
      </c>
      <c r="Q592" s="1715">
        <v>107</v>
      </c>
      <c r="R592" s="1715">
        <v>970000012</v>
      </c>
      <c r="S592" s="1715">
        <v>5753</v>
      </c>
      <c r="T592" s="1715">
        <v>200000</v>
      </c>
      <c r="U592" s="1714" t="s">
        <v>9870</v>
      </c>
      <c r="V592" s="1711">
        <v>0</v>
      </c>
      <c r="W592" s="1714" t="s">
        <v>9870</v>
      </c>
      <c r="X592" s="1721" t="s">
        <v>9885</v>
      </c>
      <c r="Y592" s="230" t="s">
        <v>6926</v>
      </c>
    </row>
    <row r="593" spans="1:26" ht="12.75" thickTop="1">
      <c r="A593" s="823">
        <v>940322</v>
      </c>
      <c r="B593" s="1718">
        <v>240</v>
      </c>
      <c r="C593" s="1718">
        <v>16</v>
      </c>
      <c r="D593" s="1718">
        <v>1</v>
      </c>
      <c r="E593" s="1718">
        <v>0</v>
      </c>
      <c r="F593" s="1718">
        <v>201200001</v>
      </c>
      <c r="G593" s="1718">
        <v>0</v>
      </c>
      <c r="H593" s="1718">
        <v>1</v>
      </c>
      <c r="I593" s="1719" t="s">
        <v>8227</v>
      </c>
      <c r="J593" s="1719" t="s">
        <v>8227</v>
      </c>
      <c r="K593" s="1720" t="s">
        <v>7678</v>
      </c>
      <c r="L593" s="1718" t="s">
        <v>6915</v>
      </c>
      <c r="M593" s="1718">
        <v>1</v>
      </c>
      <c r="N593" s="1718">
        <v>100</v>
      </c>
      <c r="O593" s="1718">
        <v>103</v>
      </c>
      <c r="P593" s="1718">
        <v>106</v>
      </c>
      <c r="Q593" s="1718">
        <v>107</v>
      </c>
      <c r="R593" s="1718">
        <v>980000001</v>
      </c>
      <c r="S593" s="1718">
        <v>5756</v>
      </c>
      <c r="T593" s="1718">
        <v>200000</v>
      </c>
      <c r="U593" s="1721" t="s">
        <v>9871</v>
      </c>
      <c r="V593" s="1718">
        <v>0</v>
      </c>
      <c r="W593" s="1721" t="s">
        <v>9871</v>
      </c>
      <c r="X593" s="1721" t="s">
        <v>9885</v>
      </c>
      <c r="Y593" s="230" t="s">
        <v>6926</v>
      </c>
    </row>
    <row r="594" spans="1:26">
      <c r="A594" s="823">
        <v>940323</v>
      </c>
      <c r="B594" s="1718">
        <v>240</v>
      </c>
      <c r="C594" s="1718">
        <v>16</v>
      </c>
      <c r="D594" s="1718">
        <v>1</v>
      </c>
      <c r="E594" s="1718">
        <v>0</v>
      </c>
      <c r="F594" s="1718">
        <v>201200001</v>
      </c>
      <c r="G594" s="1718">
        <v>0</v>
      </c>
      <c r="H594" s="1718">
        <v>1</v>
      </c>
      <c r="I594" s="1719" t="s">
        <v>8228</v>
      </c>
      <c r="J594" s="1719" t="s">
        <v>8228</v>
      </c>
      <c r="K594" s="1720" t="s">
        <v>7680</v>
      </c>
      <c r="L594" s="1718" t="s">
        <v>6915</v>
      </c>
      <c r="M594" s="1718">
        <v>1</v>
      </c>
      <c r="N594" s="1718">
        <v>100</v>
      </c>
      <c r="O594" s="1718">
        <v>103</v>
      </c>
      <c r="P594" s="1718">
        <v>106</v>
      </c>
      <c r="Q594" s="1718">
        <v>107</v>
      </c>
      <c r="R594" s="1718">
        <v>980000002</v>
      </c>
      <c r="S594" s="1718">
        <v>5759</v>
      </c>
      <c r="T594" s="1718">
        <v>200000</v>
      </c>
      <c r="U594" s="1721" t="s">
        <v>9892</v>
      </c>
      <c r="V594" s="1718">
        <v>0</v>
      </c>
      <c r="W594" s="1721" t="s">
        <v>9892</v>
      </c>
      <c r="X594" s="1721" t="s">
        <v>9889</v>
      </c>
      <c r="Y594" s="230" t="s">
        <v>6926</v>
      </c>
    </row>
    <row r="595" spans="1:26">
      <c r="A595" s="823">
        <v>940324</v>
      </c>
      <c r="B595" s="1718">
        <v>240</v>
      </c>
      <c r="C595" s="1718">
        <v>16</v>
      </c>
      <c r="D595" s="1718">
        <v>1</v>
      </c>
      <c r="E595" s="1718">
        <v>0</v>
      </c>
      <c r="F595" s="1718">
        <v>201200001</v>
      </c>
      <c r="G595" s="1718">
        <v>0</v>
      </c>
      <c r="H595" s="1718">
        <v>1</v>
      </c>
      <c r="I595" s="1719" t="s">
        <v>8215</v>
      </c>
      <c r="J595" s="1719" t="s">
        <v>8215</v>
      </c>
      <c r="K595" s="1720" t="s">
        <v>9940</v>
      </c>
      <c r="L595" s="1718" t="s">
        <v>6915</v>
      </c>
      <c r="M595" s="1718">
        <v>1</v>
      </c>
      <c r="N595" s="1718">
        <v>100</v>
      </c>
      <c r="O595" s="1718">
        <v>103</v>
      </c>
      <c r="P595" s="1718">
        <v>106</v>
      </c>
      <c r="Q595" s="1718">
        <v>107</v>
      </c>
      <c r="R595" s="1718">
        <v>980000003</v>
      </c>
      <c r="S595" s="1718">
        <v>5762</v>
      </c>
      <c r="T595" s="1718">
        <v>200000</v>
      </c>
      <c r="U595" s="1721" t="s">
        <v>9948</v>
      </c>
      <c r="V595" s="1718">
        <v>0</v>
      </c>
      <c r="W595" s="1721" t="s">
        <v>9947</v>
      </c>
      <c r="X595" s="1721" t="s">
        <v>9946</v>
      </c>
      <c r="Y595" s="230" t="s">
        <v>6926</v>
      </c>
    </row>
    <row r="596" spans="1:26">
      <c r="A596" s="823">
        <v>940325</v>
      </c>
      <c r="B596" s="1718">
        <v>240</v>
      </c>
      <c r="C596" s="1718">
        <v>16</v>
      </c>
      <c r="D596" s="1718">
        <v>1</v>
      </c>
      <c r="E596" s="1718">
        <v>0</v>
      </c>
      <c r="F596" s="1718">
        <v>201200001</v>
      </c>
      <c r="G596" s="1718">
        <v>0</v>
      </c>
      <c r="H596" s="1718">
        <v>1</v>
      </c>
      <c r="I596" s="1719" t="s">
        <v>8216</v>
      </c>
      <c r="J596" s="1719" t="s">
        <v>8216</v>
      </c>
      <c r="K596" s="1720" t="s">
        <v>6279</v>
      </c>
      <c r="L596" s="1718" t="s">
        <v>6915</v>
      </c>
      <c r="M596" s="1718">
        <v>1</v>
      </c>
      <c r="N596" s="1718">
        <v>100</v>
      </c>
      <c r="O596" s="1718">
        <v>103</v>
      </c>
      <c r="P596" s="1718">
        <v>106</v>
      </c>
      <c r="Q596" s="1718">
        <v>107</v>
      </c>
      <c r="R596" s="1718">
        <v>980000004</v>
      </c>
      <c r="S596" s="1718">
        <v>5765</v>
      </c>
      <c r="T596" s="1718">
        <v>200000</v>
      </c>
      <c r="U596" s="1721" t="s">
        <v>9871</v>
      </c>
      <c r="V596" s="1718">
        <v>0</v>
      </c>
      <c r="W596" s="1721" t="s">
        <v>9871</v>
      </c>
      <c r="X596" s="1721" t="s">
        <v>9885</v>
      </c>
      <c r="Y596" s="230" t="s">
        <v>6926</v>
      </c>
    </row>
    <row r="597" spans="1:26">
      <c r="A597" s="823">
        <v>940326</v>
      </c>
      <c r="B597" s="1718">
        <v>240</v>
      </c>
      <c r="C597" s="1718">
        <v>16</v>
      </c>
      <c r="D597" s="1718">
        <v>1</v>
      </c>
      <c r="E597" s="1718">
        <v>0</v>
      </c>
      <c r="F597" s="1718">
        <v>201200001</v>
      </c>
      <c r="G597" s="1718">
        <v>0</v>
      </c>
      <c r="H597" s="1718">
        <v>1</v>
      </c>
      <c r="I597" s="1719" t="s">
        <v>8217</v>
      </c>
      <c r="J597" s="1719" t="s">
        <v>8217</v>
      </c>
      <c r="K597" s="1720" t="s">
        <v>6280</v>
      </c>
      <c r="L597" s="1718" t="s">
        <v>6915</v>
      </c>
      <c r="M597" s="1718">
        <v>1</v>
      </c>
      <c r="N597" s="1718">
        <v>100</v>
      </c>
      <c r="O597" s="1718">
        <v>103</v>
      </c>
      <c r="P597" s="1718">
        <v>106</v>
      </c>
      <c r="Q597" s="1718">
        <v>107</v>
      </c>
      <c r="R597" s="1718">
        <v>980000005</v>
      </c>
      <c r="S597" s="1718">
        <v>5768</v>
      </c>
      <c r="T597" s="1718">
        <v>200000</v>
      </c>
      <c r="U597" s="1721" t="s">
        <v>9871</v>
      </c>
      <c r="V597" s="1718">
        <v>0</v>
      </c>
      <c r="W597" s="1721" t="s">
        <v>9871</v>
      </c>
      <c r="X597" s="1721" t="s">
        <v>9885</v>
      </c>
      <c r="Y597" s="230" t="s">
        <v>6926</v>
      </c>
    </row>
    <row r="598" spans="1:26">
      <c r="A598" s="823">
        <v>940327</v>
      </c>
      <c r="B598" s="1718">
        <v>240</v>
      </c>
      <c r="C598" s="1718">
        <v>16</v>
      </c>
      <c r="D598" s="1718">
        <v>1</v>
      </c>
      <c r="E598" s="1718">
        <v>0</v>
      </c>
      <c r="F598" s="1718">
        <v>201200001</v>
      </c>
      <c r="G598" s="1718">
        <v>0</v>
      </c>
      <c r="H598" s="1718">
        <v>1</v>
      </c>
      <c r="I598" s="1719" t="s">
        <v>8218</v>
      </c>
      <c r="J598" s="1719" t="s">
        <v>8218</v>
      </c>
      <c r="K598" s="1720" t="s">
        <v>6281</v>
      </c>
      <c r="L598" s="1718" t="s">
        <v>6915</v>
      </c>
      <c r="M598" s="1718">
        <v>1</v>
      </c>
      <c r="N598" s="1718">
        <v>100</v>
      </c>
      <c r="O598" s="1718">
        <v>103</v>
      </c>
      <c r="P598" s="1718">
        <v>106</v>
      </c>
      <c r="Q598" s="1718">
        <v>107</v>
      </c>
      <c r="R598" s="1718">
        <v>980000006</v>
      </c>
      <c r="S598" s="1718">
        <v>5771</v>
      </c>
      <c r="T598" s="1718">
        <v>200000</v>
      </c>
      <c r="U598" s="1721" t="s">
        <v>9871</v>
      </c>
      <c r="V598" s="1718">
        <v>0</v>
      </c>
      <c r="W598" s="1721" t="s">
        <v>9871</v>
      </c>
      <c r="X598" s="1721" t="s">
        <v>9885</v>
      </c>
      <c r="Y598" s="230" t="s">
        <v>6926</v>
      </c>
    </row>
    <row r="599" spans="1:26">
      <c r="A599" s="823">
        <v>940328</v>
      </c>
      <c r="B599" s="1718">
        <v>240</v>
      </c>
      <c r="C599" s="1718">
        <v>16</v>
      </c>
      <c r="D599" s="1718">
        <v>1</v>
      </c>
      <c r="E599" s="1718">
        <v>0</v>
      </c>
      <c r="F599" s="1718">
        <v>201200001</v>
      </c>
      <c r="G599" s="1718">
        <v>0</v>
      </c>
      <c r="H599" s="1718">
        <v>1</v>
      </c>
      <c r="I599" s="1719" t="s">
        <v>8219</v>
      </c>
      <c r="J599" s="1719" t="s">
        <v>8219</v>
      </c>
      <c r="K599" s="1720" t="s">
        <v>6282</v>
      </c>
      <c r="L599" s="1718" t="s">
        <v>6176</v>
      </c>
      <c r="M599" s="1718">
        <v>1</v>
      </c>
      <c r="N599" s="1718">
        <v>100</v>
      </c>
      <c r="O599" s="1718">
        <v>103</v>
      </c>
      <c r="P599" s="1718">
        <v>106</v>
      </c>
      <c r="Q599" s="1718">
        <v>107</v>
      </c>
      <c r="R599" s="1718">
        <v>980000007</v>
      </c>
      <c r="S599" s="1718">
        <v>5774</v>
      </c>
      <c r="T599" s="1718">
        <v>200000</v>
      </c>
      <c r="U599" s="1721" t="s">
        <v>9871</v>
      </c>
      <c r="V599" s="1718">
        <v>0</v>
      </c>
      <c r="W599" s="1721" t="s">
        <v>9871</v>
      </c>
      <c r="X599" s="1721" t="s">
        <v>9885</v>
      </c>
      <c r="Y599" s="230" t="s">
        <v>6926</v>
      </c>
    </row>
    <row r="600" spans="1:26">
      <c r="A600" s="823">
        <v>940329</v>
      </c>
      <c r="B600" s="1718">
        <v>240</v>
      </c>
      <c r="C600" s="1718">
        <v>16</v>
      </c>
      <c r="D600" s="1718">
        <v>1</v>
      </c>
      <c r="E600" s="1718">
        <v>0</v>
      </c>
      <c r="F600" s="1718">
        <v>201200001</v>
      </c>
      <c r="G600" s="1718">
        <v>0</v>
      </c>
      <c r="H600" s="1718">
        <v>1</v>
      </c>
      <c r="I600" s="1719" t="s">
        <v>8220</v>
      </c>
      <c r="J600" s="1719" t="s">
        <v>8220</v>
      </c>
      <c r="K600" s="1720" t="s">
        <v>6283</v>
      </c>
      <c r="L600" s="1718" t="s">
        <v>6915</v>
      </c>
      <c r="M600" s="1718">
        <v>1</v>
      </c>
      <c r="N600" s="1718">
        <v>100</v>
      </c>
      <c r="O600" s="1718">
        <v>103</v>
      </c>
      <c r="P600" s="1718">
        <v>106</v>
      </c>
      <c r="Q600" s="1718">
        <v>107</v>
      </c>
      <c r="R600" s="1718">
        <v>980000008</v>
      </c>
      <c r="S600" s="1718">
        <v>5777</v>
      </c>
      <c r="T600" s="1718">
        <v>200000</v>
      </c>
      <c r="U600" s="1721" t="s">
        <v>9871</v>
      </c>
      <c r="V600" s="1718">
        <v>0</v>
      </c>
      <c r="W600" s="1721" t="s">
        <v>9871</v>
      </c>
      <c r="X600" s="1721" t="s">
        <v>9885</v>
      </c>
      <c r="Y600" s="230" t="s">
        <v>6926</v>
      </c>
    </row>
    <row r="601" spans="1:26">
      <c r="A601" s="823">
        <v>940330</v>
      </c>
      <c r="B601" s="1718">
        <v>240</v>
      </c>
      <c r="C601" s="1718">
        <v>16</v>
      </c>
      <c r="D601" s="1718">
        <v>1</v>
      </c>
      <c r="E601" s="1718">
        <v>0</v>
      </c>
      <c r="F601" s="1718">
        <v>201200001</v>
      </c>
      <c r="G601" s="1718">
        <v>0</v>
      </c>
      <c r="H601" s="1718">
        <v>1</v>
      </c>
      <c r="I601" s="1719" t="s">
        <v>8221</v>
      </c>
      <c r="J601" s="1719" t="s">
        <v>8221</v>
      </c>
      <c r="K601" s="1720" t="s">
        <v>6284</v>
      </c>
      <c r="L601" s="1718" t="s">
        <v>6925</v>
      </c>
      <c r="M601" s="1718">
        <v>1</v>
      </c>
      <c r="N601" s="1718">
        <v>100</v>
      </c>
      <c r="O601" s="1718">
        <v>103</v>
      </c>
      <c r="P601" s="1718">
        <v>106</v>
      </c>
      <c r="Q601" s="1718">
        <v>107</v>
      </c>
      <c r="R601" s="1718">
        <v>980000009</v>
      </c>
      <c r="S601" s="1718">
        <v>5780</v>
      </c>
      <c r="T601" s="1718">
        <v>200000</v>
      </c>
      <c r="U601" s="1721" t="s">
        <v>9871</v>
      </c>
      <c r="V601" s="1718">
        <v>0</v>
      </c>
      <c r="W601" s="1721" t="s">
        <v>9871</v>
      </c>
      <c r="X601" s="1721" t="s">
        <v>9885</v>
      </c>
      <c r="Y601" s="230" t="s">
        <v>6926</v>
      </c>
    </row>
    <row r="602" spans="1:26">
      <c r="A602" s="823">
        <v>940331</v>
      </c>
      <c r="B602" s="1718">
        <v>240</v>
      </c>
      <c r="C602" s="1718">
        <v>16</v>
      </c>
      <c r="D602" s="1718">
        <v>1</v>
      </c>
      <c r="E602" s="1718">
        <v>0</v>
      </c>
      <c r="F602" s="1718">
        <v>201200001</v>
      </c>
      <c r="G602" s="1718">
        <v>0</v>
      </c>
      <c r="H602" s="1718">
        <v>1</v>
      </c>
      <c r="I602" s="1719" t="s">
        <v>8222</v>
      </c>
      <c r="J602" s="1719" t="s">
        <v>8222</v>
      </c>
      <c r="K602" s="1720" t="s">
        <v>6285</v>
      </c>
      <c r="L602" s="1718" t="s">
        <v>6925</v>
      </c>
      <c r="M602" s="1718">
        <v>1</v>
      </c>
      <c r="N602" s="1718">
        <v>100</v>
      </c>
      <c r="O602" s="1718">
        <v>103</v>
      </c>
      <c r="P602" s="1718">
        <v>106</v>
      </c>
      <c r="Q602" s="1718">
        <v>107</v>
      </c>
      <c r="R602" s="1718">
        <v>980000010</v>
      </c>
      <c r="S602" s="1718">
        <v>5783</v>
      </c>
      <c r="T602" s="1718">
        <v>200000</v>
      </c>
      <c r="U602" s="1721" t="s">
        <v>9871</v>
      </c>
      <c r="V602" s="1718">
        <v>0</v>
      </c>
      <c r="W602" s="1721" t="s">
        <v>9871</v>
      </c>
      <c r="X602" s="1721" t="s">
        <v>9885</v>
      </c>
      <c r="Y602" s="230" t="s">
        <v>6926</v>
      </c>
    </row>
    <row r="603" spans="1:26">
      <c r="A603" s="823">
        <v>940332</v>
      </c>
      <c r="B603" s="1718">
        <v>240</v>
      </c>
      <c r="C603" s="1718">
        <v>16</v>
      </c>
      <c r="D603" s="1718">
        <v>1</v>
      </c>
      <c r="E603" s="1718">
        <v>0</v>
      </c>
      <c r="F603" s="1718">
        <v>201200001</v>
      </c>
      <c r="G603" s="1718">
        <v>0</v>
      </c>
      <c r="H603" s="1718">
        <v>1</v>
      </c>
      <c r="I603" s="1719" t="s">
        <v>8223</v>
      </c>
      <c r="J603" s="1719" t="s">
        <v>8223</v>
      </c>
      <c r="K603" s="1720" t="s">
        <v>6286</v>
      </c>
      <c r="L603" s="1718" t="s">
        <v>6925</v>
      </c>
      <c r="M603" s="1718">
        <v>1</v>
      </c>
      <c r="N603" s="1718">
        <v>100</v>
      </c>
      <c r="O603" s="1718">
        <v>103</v>
      </c>
      <c r="P603" s="1718">
        <v>106</v>
      </c>
      <c r="Q603" s="1718">
        <v>107</v>
      </c>
      <c r="R603" s="1718">
        <v>980000011</v>
      </c>
      <c r="S603" s="1718">
        <v>5786</v>
      </c>
      <c r="T603" s="1718">
        <v>200000</v>
      </c>
      <c r="U603" s="1721" t="s">
        <v>9871</v>
      </c>
      <c r="V603" s="1718">
        <v>0</v>
      </c>
      <c r="W603" s="1721" t="s">
        <v>9871</v>
      </c>
      <c r="X603" s="1721" t="s">
        <v>9885</v>
      </c>
      <c r="Y603" s="230" t="s">
        <v>6926</v>
      </c>
    </row>
    <row r="604" spans="1:26" ht="12.75" thickBot="1">
      <c r="A604" s="823">
        <v>940333</v>
      </c>
      <c r="B604" s="1722">
        <v>240</v>
      </c>
      <c r="C604" s="1718">
        <v>16</v>
      </c>
      <c r="D604" s="1722">
        <v>1</v>
      </c>
      <c r="E604" s="1722">
        <v>0</v>
      </c>
      <c r="F604" s="1722">
        <v>201200001</v>
      </c>
      <c r="G604" s="1722">
        <v>0</v>
      </c>
      <c r="H604" s="1722">
        <v>1</v>
      </c>
      <c r="I604" s="1723" t="s">
        <v>8224</v>
      </c>
      <c r="J604" s="1723" t="s">
        <v>8224</v>
      </c>
      <c r="K604" s="1724" t="s">
        <v>6287</v>
      </c>
      <c r="L604" s="1722" t="s">
        <v>6925</v>
      </c>
      <c r="M604" s="1722">
        <v>1</v>
      </c>
      <c r="N604" s="1722">
        <v>100</v>
      </c>
      <c r="O604" s="1722">
        <v>103</v>
      </c>
      <c r="P604" s="1722">
        <v>106</v>
      </c>
      <c r="Q604" s="1722">
        <v>107</v>
      </c>
      <c r="R604" s="1722">
        <v>980000012</v>
      </c>
      <c r="S604" s="1722">
        <v>5789</v>
      </c>
      <c r="T604" s="1722">
        <v>200000</v>
      </c>
      <c r="U604" s="1721" t="s">
        <v>9871</v>
      </c>
      <c r="V604" s="1718">
        <v>0</v>
      </c>
      <c r="W604" s="1721" t="s">
        <v>9871</v>
      </c>
      <c r="X604" s="1721" t="s">
        <v>9885</v>
      </c>
      <c r="Y604" s="230" t="s">
        <v>6926</v>
      </c>
    </row>
    <row r="605" spans="1:26" ht="13.5" thickTop="1" thickBot="1">
      <c r="A605" s="823">
        <v>401302</v>
      </c>
      <c r="B605" s="823">
        <v>0</v>
      </c>
      <c r="C605" s="823">
        <v>17</v>
      </c>
      <c r="D605" s="823">
        <v>0</v>
      </c>
      <c r="E605" s="823">
        <v>0</v>
      </c>
      <c r="F605" s="823">
        <v>0</v>
      </c>
      <c r="G605" s="823">
        <v>0</v>
      </c>
      <c r="H605" s="823">
        <v>0</v>
      </c>
      <c r="I605" s="45" t="s">
        <v>8020</v>
      </c>
      <c r="J605" s="45" t="s">
        <v>8020</v>
      </c>
      <c r="K605" s="281" t="s">
        <v>7967</v>
      </c>
      <c r="L605" s="823" t="s">
        <v>3288</v>
      </c>
      <c r="M605" s="823">
        <v>0</v>
      </c>
      <c r="N605" s="823">
        <v>0</v>
      </c>
      <c r="O605" s="823">
        <v>0</v>
      </c>
      <c r="P605" s="823">
        <v>0</v>
      </c>
      <c r="Q605" s="823">
        <v>0</v>
      </c>
      <c r="R605" s="823">
        <v>0</v>
      </c>
      <c r="S605" s="823">
        <v>0</v>
      </c>
      <c r="T605" s="823">
        <v>100000</v>
      </c>
      <c r="U605" s="1725" t="s">
        <v>6870</v>
      </c>
      <c r="V605" s="1722">
        <v>0</v>
      </c>
      <c r="W605" s="1725" t="s">
        <v>6870</v>
      </c>
      <c r="X605" s="1725" t="s">
        <v>6871</v>
      </c>
      <c r="Y605" s="1757" t="s">
        <v>6872</v>
      </c>
      <c r="Z605" s="822" t="s">
        <v>7966</v>
      </c>
    </row>
    <row r="606" spans="1:26" ht="13.5" thickTop="1" thickBot="1">
      <c r="A606" s="823">
        <v>401303</v>
      </c>
      <c r="B606" s="823">
        <v>0</v>
      </c>
      <c r="C606" s="823">
        <v>18</v>
      </c>
      <c r="D606" s="823">
        <v>0</v>
      </c>
      <c r="E606" s="823">
        <v>0</v>
      </c>
      <c r="F606" s="823">
        <v>0</v>
      </c>
      <c r="G606" s="823">
        <v>0</v>
      </c>
      <c r="H606" s="823">
        <v>0</v>
      </c>
      <c r="I606" s="45" t="s">
        <v>8021</v>
      </c>
      <c r="J606" s="45" t="s">
        <v>8021</v>
      </c>
      <c r="K606" s="281" t="s">
        <v>7967</v>
      </c>
      <c r="L606" s="823" t="s">
        <v>3288</v>
      </c>
      <c r="M606" s="823">
        <v>0</v>
      </c>
      <c r="N606" s="823">
        <v>0</v>
      </c>
      <c r="O606" s="823">
        <v>0</v>
      </c>
      <c r="P606" s="823">
        <v>0</v>
      </c>
      <c r="Q606" s="823">
        <v>0</v>
      </c>
      <c r="R606" s="823">
        <v>0</v>
      </c>
      <c r="S606" s="823">
        <v>0</v>
      </c>
      <c r="T606" s="823">
        <v>100000</v>
      </c>
      <c r="U606" s="1725" t="s">
        <v>6870</v>
      </c>
      <c r="V606" s="1722">
        <v>0</v>
      </c>
      <c r="W606" s="1725" t="s">
        <v>6870</v>
      </c>
      <c r="X606" s="1725" t="s">
        <v>6871</v>
      </c>
      <c r="Y606" s="1757" t="s">
        <v>829</v>
      </c>
      <c r="Z606" s="822" t="s">
        <v>7966</v>
      </c>
    </row>
    <row r="607" spans="1:26" ht="12.75" thickTop="1">
      <c r="A607" s="1957">
        <v>910262</v>
      </c>
      <c r="B607" s="1960">
        <v>240</v>
      </c>
      <c r="C607" s="1960">
        <v>10</v>
      </c>
      <c r="D607" s="1960">
        <v>1</v>
      </c>
      <c r="E607" s="1960">
        <v>0</v>
      </c>
      <c r="F607" s="1960">
        <v>201200001</v>
      </c>
      <c r="G607" s="1961">
        <v>0</v>
      </c>
      <c r="H607" s="1960">
        <v>1</v>
      </c>
      <c r="I607" s="1962" t="s">
        <v>6873</v>
      </c>
      <c r="J607" s="1962" t="s">
        <v>6873</v>
      </c>
      <c r="K607" s="1963" t="s">
        <v>6874</v>
      </c>
      <c r="L607" s="1960" t="s">
        <v>3744</v>
      </c>
      <c r="M607" s="1960">
        <v>1</v>
      </c>
      <c r="N607" s="1960">
        <v>100</v>
      </c>
      <c r="O607" s="1960">
        <v>103</v>
      </c>
      <c r="P607" s="1960">
        <v>106</v>
      </c>
      <c r="Q607" s="1960">
        <v>107</v>
      </c>
      <c r="R607" s="1960">
        <v>920000062</v>
      </c>
      <c r="S607" s="1964" t="s">
        <v>5716</v>
      </c>
      <c r="T607" s="1960">
        <v>100000</v>
      </c>
      <c r="U607" s="1965" t="s">
        <v>5717</v>
      </c>
      <c r="V607" s="1960">
        <v>0</v>
      </c>
      <c r="W607" s="1965" t="s">
        <v>5717</v>
      </c>
      <c r="X607" s="1965" t="s">
        <v>5718</v>
      </c>
      <c r="Y607" s="1966" t="s">
        <v>910</v>
      </c>
      <c r="Z607" s="1491"/>
    </row>
    <row r="608" spans="1:26">
      <c r="A608" s="1958">
        <v>401201</v>
      </c>
      <c r="B608" s="1967">
        <v>150</v>
      </c>
      <c r="C608" s="1967">
        <v>10</v>
      </c>
      <c r="D608" s="1968">
        <v>1</v>
      </c>
      <c r="E608" s="1967">
        <v>0</v>
      </c>
      <c r="F608" s="1967">
        <v>201200001</v>
      </c>
      <c r="G608" s="1969">
        <v>0</v>
      </c>
      <c r="H608" s="1967">
        <v>1</v>
      </c>
      <c r="I608" s="1970" t="s">
        <v>2861</v>
      </c>
      <c r="J608" s="1970" t="s">
        <v>2861</v>
      </c>
      <c r="K608" s="1971" t="s">
        <v>6775</v>
      </c>
      <c r="L608" s="1967" t="s">
        <v>2863</v>
      </c>
      <c r="M608" s="1967">
        <v>1</v>
      </c>
      <c r="N608" s="1967">
        <v>100</v>
      </c>
      <c r="O608" s="1967">
        <v>103</v>
      </c>
      <c r="P608" s="1967">
        <v>106</v>
      </c>
      <c r="Q608" s="1967">
        <v>107</v>
      </c>
      <c r="R608" s="1967">
        <v>401200001</v>
      </c>
      <c r="S608" s="1967">
        <v>1287</v>
      </c>
      <c r="T608" s="1967">
        <v>100000</v>
      </c>
      <c r="U608" s="1972" t="s">
        <v>2864</v>
      </c>
      <c r="V608" s="1967">
        <v>0</v>
      </c>
      <c r="W608" s="1972" t="s">
        <v>2864</v>
      </c>
      <c r="X608" s="1973" t="s">
        <v>2865</v>
      </c>
      <c r="Y608" s="1966" t="s">
        <v>910</v>
      </c>
      <c r="Z608" s="807"/>
    </row>
    <row r="609" spans="1:26">
      <c r="A609" s="1959">
        <v>502401</v>
      </c>
      <c r="B609" s="1974">
        <v>150</v>
      </c>
      <c r="C609" s="1974">
        <v>1</v>
      </c>
      <c r="D609" s="1974">
        <v>2</v>
      </c>
      <c r="E609" s="1974">
        <v>0</v>
      </c>
      <c r="F609" s="1975">
        <v>201200001</v>
      </c>
      <c r="G609" s="1975">
        <v>0</v>
      </c>
      <c r="H609" s="1975">
        <v>1</v>
      </c>
      <c r="I609" s="1962" t="s">
        <v>6784</v>
      </c>
      <c r="J609" s="1962" t="s">
        <v>3137</v>
      </c>
      <c r="K609" s="1976" t="s">
        <v>6785</v>
      </c>
      <c r="L609" s="1975" t="s">
        <v>3138</v>
      </c>
      <c r="M609" s="1974">
        <v>1</v>
      </c>
      <c r="N609" s="1975">
        <v>100</v>
      </c>
      <c r="O609" s="1975">
        <v>103</v>
      </c>
      <c r="P609" s="1975">
        <v>106</v>
      </c>
      <c r="Q609" s="1975">
        <v>107</v>
      </c>
      <c r="R609" s="1974">
        <v>502400024</v>
      </c>
      <c r="S609" s="1974" t="s">
        <v>3142</v>
      </c>
      <c r="T609" s="1974">
        <v>10000</v>
      </c>
      <c r="U609" s="1977" t="s">
        <v>6786</v>
      </c>
      <c r="V609" s="1974">
        <v>0</v>
      </c>
      <c r="W609" s="1977" t="s">
        <v>6786</v>
      </c>
      <c r="X609" s="1978" t="s">
        <v>6787</v>
      </c>
      <c r="Y609" s="1966" t="s">
        <v>910</v>
      </c>
      <c r="Z609" s="37"/>
    </row>
    <row r="610" spans="1:26">
      <c r="A610" s="1957">
        <v>900014</v>
      </c>
      <c r="B610" s="1979">
        <v>150</v>
      </c>
      <c r="C610" s="1979">
        <v>1</v>
      </c>
      <c r="D610" s="1979">
        <v>2</v>
      </c>
      <c r="E610" s="1979">
        <v>0</v>
      </c>
      <c r="F610" s="1979">
        <v>201200001</v>
      </c>
      <c r="G610" s="1980">
        <v>0</v>
      </c>
      <c r="H610" s="1979">
        <v>1</v>
      </c>
      <c r="I610" s="1981" t="s">
        <v>2938</v>
      </c>
      <c r="J610" s="1981" t="s">
        <v>2938</v>
      </c>
      <c r="K610" s="1982" t="s">
        <v>6789</v>
      </c>
      <c r="L610" s="1979" t="s">
        <v>1425</v>
      </c>
      <c r="M610" s="1979">
        <v>1</v>
      </c>
      <c r="N610" s="1979">
        <v>100</v>
      </c>
      <c r="O610" s="1979">
        <v>103</v>
      </c>
      <c r="P610" s="1979">
        <v>106</v>
      </c>
      <c r="Q610" s="1979">
        <v>107</v>
      </c>
      <c r="R610" s="1979">
        <v>900000000</v>
      </c>
      <c r="S610" s="1979">
        <v>1229</v>
      </c>
      <c r="T610" s="1979">
        <v>10000</v>
      </c>
      <c r="U610" s="1983" t="s">
        <v>6790</v>
      </c>
      <c r="V610" s="1979">
        <v>0</v>
      </c>
      <c r="W610" s="1983" t="s">
        <v>6790</v>
      </c>
      <c r="X610" s="1983" t="s">
        <v>6791</v>
      </c>
      <c r="Y610" s="1966" t="s">
        <v>910</v>
      </c>
      <c r="Z610" s="1015"/>
    </row>
    <row r="611" spans="1:26">
      <c r="A611" s="1957">
        <v>900015</v>
      </c>
      <c r="B611" s="1964">
        <v>5</v>
      </c>
      <c r="C611" s="1964">
        <v>1</v>
      </c>
      <c r="D611" s="1979">
        <v>2</v>
      </c>
      <c r="E611" s="1964">
        <v>0</v>
      </c>
      <c r="F611" s="1964">
        <v>201200001</v>
      </c>
      <c r="G611" s="1984">
        <v>0</v>
      </c>
      <c r="H611" s="1964">
        <v>1</v>
      </c>
      <c r="I611" s="1985" t="s">
        <v>2939</v>
      </c>
      <c r="J611" s="1985" t="s">
        <v>2939</v>
      </c>
      <c r="K611" s="1986" t="s">
        <v>6793</v>
      </c>
      <c r="L611" s="1964" t="s">
        <v>1509</v>
      </c>
      <c r="M611" s="1964">
        <v>1</v>
      </c>
      <c r="N611" s="1964">
        <v>100</v>
      </c>
      <c r="O611" s="1964">
        <v>103</v>
      </c>
      <c r="P611" s="1964">
        <v>106</v>
      </c>
      <c r="Q611" s="1964">
        <v>107</v>
      </c>
      <c r="R611" s="1964">
        <v>900000001</v>
      </c>
      <c r="S611" s="1964">
        <v>1262</v>
      </c>
      <c r="T611" s="1964">
        <v>10000</v>
      </c>
      <c r="U611" s="1987" t="s">
        <v>6794</v>
      </c>
      <c r="V611" s="1964">
        <v>0</v>
      </c>
      <c r="W611" s="1987" t="s">
        <v>6794</v>
      </c>
      <c r="X611" s="1987" t="s">
        <v>6795</v>
      </c>
      <c r="Y611" s="1966" t="s">
        <v>910</v>
      </c>
      <c r="Z611" s="1022"/>
    </row>
    <row r="612" spans="1:26">
      <c r="A612" s="1957">
        <v>900016</v>
      </c>
      <c r="B612" s="1964">
        <v>30</v>
      </c>
      <c r="C612" s="1964">
        <v>0</v>
      </c>
      <c r="D612" s="1979">
        <v>2</v>
      </c>
      <c r="E612" s="1964">
        <v>0</v>
      </c>
      <c r="F612" s="1964">
        <v>201200001</v>
      </c>
      <c r="G612" s="1984">
        <v>0</v>
      </c>
      <c r="H612" s="1964">
        <v>1</v>
      </c>
      <c r="I612" s="1985" t="s">
        <v>6798</v>
      </c>
      <c r="J612" s="1985" t="s">
        <v>6798</v>
      </c>
      <c r="K612" s="1986" t="s">
        <v>2783</v>
      </c>
      <c r="L612" s="1964" t="s">
        <v>99</v>
      </c>
      <c r="M612" s="1964">
        <v>1</v>
      </c>
      <c r="N612" s="1964">
        <v>100</v>
      </c>
      <c r="O612" s="1964">
        <v>103</v>
      </c>
      <c r="P612" s="1964">
        <v>106</v>
      </c>
      <c r="Q612" s="1964">
        <v>107</v>
      </c>
      <c r="R612" s="1964">
        <v>900000002</v>
      </c>
      <c r="S612" s="1964">
        <v>5158</v>
      </c>
      <c r="T612" s="1964">
        <v>10000</v>
      </c>
      <c r="U612" s="1987" t="s">
        <v>6799</v>
      </c>
      <c r="V612" s="1964">
        <v>0</v>
      </c>
      <c r="W612" s="1987" t="s">
        <v>6800</v>
      </c>
      <c r="X612" s="1987" t="s">
        <v>6801</v>
      </c>
      <c r="Y612" s="1966" t="s">
        <v>910</v>
      </c>
      <c r="Z612" s="1022"/>
    </row>
    <row r="613" spans="1:26">
      <c r="A613" s="1957">
        <v>900017</v>
      </c>
      <c r="B613" s="1964">
        <v>30</v>
      </c>
      <c r="C613" s="1964">
        <v>0</v>
      </c>
      <c r="D613" s="1979">
        <v>2</v>
      </c>
      <c r="E613" s="1964">
        <v>0</v>
      </c>
      <c r="F613" s="1964">
        <v>201200001</v>
      </c>
      <c r="G613" s="1984">
        <v>0</v>
      </c>
      <c r="H613" s="1964">
        <v>1</v>
      </c>
      <c r="I613" s="1985" t="s">
        <v>6803</v>
      </c>
      <c r="J613" s="1985" t="s">
        <v>6803</v>
      </c>
      <c r="K613" s="1986" t="s">
        <v>2783</v>
      </c>
      <c r="L613" s="1964" t="s">
        <v>99</v>
      </c>
      <c r="M613" s="1964">
        <v>1</v>
      </c>
      <c r="N613" s="1964">
        <v>100</v>
      </c>
      <c r="O613" s="1964">
        <v>103</v>
      </c>
      <c r="P613" s="1964">
        <v>106</v>
      </c>
      <c r="Q613" s="1964">
        <v>107</v>
      </c>
      <c r="R613" s="1964">
        <v>900000003</v>
      </c>
      <c r="S613" s="1964">
        <v>5161</v>
      </c>
      <c r="T613" s="1964">
        <v>10000</v>
      </c>
      <c r="U613" s="1987" t="s">
        <v>6804</v>
      </c>
      <c r="V613" s="1964">
        <v>0</v>
      </c>
      <c r="W613" s="1987" t="s">
        <v>6804</v>
      </c>
      <c r="X613" s="1987" t="s">
        <v>6805</v>
      </c>
      <c r="Y613" s="1966" t="s">
        <v>910</v>
      </c>
      <c r="Z613" s="1022"/>
    </row>
    <row r="614" spans="1:26">
      <c r="A614" s="1957">
        <v>900018</v>
      </c>
      <c r="B614" s="1964">
        <v>30</v>
      </c>
      <c r="C614" s="1964">
        <v>0</v>
      </c>
      <c r="D614" s="1979">
        <v>2</v>
      </c>
      <c r="E614" s="1964">
        <v>0</v>
      </c>
      <c r="F614" s="1964">
        <v>201200001</v>
      </c>
      <c r="G614" s="1984">
        <v>0</v>
      </c>
      <c r="H614" s="1964">
        <v>1</v>
      </c>
      <c r="I614" s="1985" t="s">
        <v>6806</v>
      </c>
      <c r="J614" s="1985" t="s">
        <v>6806</v>
      </c>
      <c r="K614" s="1986" t="s">
        <v>2783</v>
      </c>
      <c r="L614" s="1964" t="s">
        <v>99</v>
      </c>
      <c r="M614" s="1964">
        <v>1</v>
      </c>
      <c r="N614" s="1964">
        <v>100</v>
      </c>
      <c r="O614" s="1964">
        <v>103</v>
      </c>
      <c r="P614" s="1964">
        <v>106</v>
      </c>
      <c r="Q614" s="1964">
        <v>107</v>
      </c>
      <c r="R614" s="1964">
        <v>900000004</v>
      </c>
      <c r="S614" s="1964">
        <v>5164</v>
      </c>
      <c r="T614" s="1964">
        <v>10000</v>
      </c>
      <c r="U614" s="1987" t="s">
        <v>6799</v>
      </c>
      <c r="V614" s="1964">
        <v>0</v>
      </c>
      <c r="W614" s="1987" t="s">
        <v>6799</v>
      </c>
      <c r="X614" s="1987" t="s">
        <v>6801</v>
      </c>
      <c r="Y614" s="1966" t="s">
        <v>910</v>
      </c>
      <c r="Z614" s="1022"/>
    </row>
    <row r="615" spans="1:26">
      <c r="A615" s="1957">
        <v>900019</v>
      </c>
      <c r="B615" s="1964">
        <v>30</v>
      </c>
      <c r="C615" s="1964">
        <v>0</v>
      </c>
      <c r="D615" s="1979">
        <v>2</v>
      </c>
      <c r="E615" s="1964">
        <v>0</v>
      </c>
      <c r="F615" s="1964">
        <v>201200001</v>
      </c>
      <c r="G615" s="1984">
        <v>0</v>
      </c>
      <c r="H615" s="1964">
        <v>1</v>
      </c>
      <c r="I615" s="1985" t="s">
        <v>3237</v>
      </c>
      <c r="J615" s="1985" t="s">
        <v>3232</v>
      </c>
      <c r="K615" s="1986" t="s">
        <v>6808</v>
      </c>
      <c r="L615" s="1964" t="s">
        <v>3288</v>
      </c>
      <c r="M615" s="1964">
        <v>1</v>
      </c>
      <c r="N615" s="1964">
        <v>100</v>
      </c>
      <c r="O615" s="1964">
        <v>103</v>
      </c>
      <c r="P615" s="1964">
        <v>106</v>
      </c>
      <c r="Q615" s="1964">
        <v>107</v>
      </c>
      <c r="R615" s="1964">
        <v>900000005</v>
      </c>
      <c r="S615" s="1964" t="s">
        <v>3279</v>
      </c>
      <c r="T615" s="1964">
        <v>10000</v>
      </c>
      <c r="U615" s="1987" t="s">
        <v>6809</v>
      </c>
      <c r="V615" s="1964">
        <v>0</v>
      </c>
      <c r="W615" s="1987" t="s">
        <v>3225</v>
      </c>
      <c r="X615" s="1987" t="s">
        <v>6810</v>
      </c>
      <c r="Y615" s="1966" t="s">
        <v>910</v>
      </c>
      <c r="Z615" s="1022"/>
    </row>
    <row r="616" spans="1:26">
      <c r="A616" s="1957">
        <v>900020</v>
      </c>
      <c r="B616" s="1964">
        <v>30</v>
      </c>
      <c r="C616" s="1964">
        <v>0</v>
      </c>
      <c r="D616" s="1979">
        <v>2</v>
      </c>
      <c r="E616" s="1964">
        <v>0</v>
      </c>
      <c r="F616" s="1964">
        <v>201200001</v>
      </c>
      <c r="G616" s="1984">
        <v>0</v>
      </c>
      <c r="H616" s="1964">
        <v>1</v>
      </c>
      <c r="I616" s="1985" t="s">
        <v>6812</v>
      </c>
      <c r="J616" s="1985" t="s">
        <v>3233</v>
      </c>
      <c r="K616" s="1986" t="s">
        <v>3236</v>
      </c>
      <c r="L616" s="1964" t="s">
        <v>3288</v>
      </c>
      <c r="M616" s="1964">
        <v>1</v>
      </c>
      <c r="N616" s="1964">
        <v>100</v>
      </c>
      <c r="O616" s="1964">
        <v>103</v>
      </c>
      <c r="P616" s="1964">
        <v>106</v>
      </c>
      <c r="Q616" s="1964">
        <v>107</v>
      </c>
      <c r="R616" s="1964">
        <v>900000006</v>
      </c>
      <c r="S616" s="1964" t="s">
        <v>3282</v>
      </c>
      <c r="T616" s="1964">
        <v>10000</v>
      </c>
      <c r="U616" s="1987" t="s">
        <v>6813</v>
      </c>
      <c r="V616" s="1964">
        <v>0</v>
      </c>
      <c r="W616" s="1987" t="s">
        <v>3226</v>
      </c>
      <c r="X616" s="1987" t="s">
        <v>6814</v>
      </c>
      <c r="Y616" s="1966" t="s">
        <v>910</v>
      </c>
      <c r="Z616" s="1022"/>
    </row>
    <row r="617" spans="1:26">
      <c r="A617" s="1957">
        <v>900021</v>
      </c>
      <c r="B617" s="1964">
        <v>30</v>
      </c>
      <c r="C617" s="1964">
        <v>0</v>
      </c>
      <c r="D617" s="1979">
        <v>2</v>
      </c>
      <c r="E617" s="1964">
        <v>0</v>
      </c>
      <c r="F617" s="1964">
        <v>201200001</v>
      </c>
      <c r="G617" s="1984">
        <v>0</v>
      </c>
      <c r="H617" s="1964">
        <v>1</v>
      </c>
      <c r="I617" s="1985" t="s">
        <v>6815</v>
      </c>
      <c r="J617" s="1985" t="s">
        <v>3234</v>
      </c>
      <c r="K617" s="1986" t="s">
        <v>3236</v>
      </c>
      <c r="L617" s="1964" t="s">
        <v>3288</v>
      </c>
      <c r="M617" s="1964">
        <v>1</v>
      </c>
      <c r="N617" s="1964">
        <v>100</v>
      </c>
      <c r="O617" s="1964">
        <v>103</v>
      </c>
      <c r="P617" s="1964">
        <v>106</v>
      </c>
      <c r="Q617" s="1964">
        <v>107</v>
      </c>
      <c r="R617" s="1964">
        <v>900000007</v>
      </c>
      <c r="S617" s="1964" t="s">
        <v>3285</v>
      </c>
      <c r="T617" s="1964">
        <v>10000</v>
      </c>
      <c r="U617" s="1987" t="s">
        <v>6816</v>
      </c>
      <c r="V617" s="1964">
        <v>0</v>
      </c>
      <c r="W617" s="1987" t="s">
        <v>3227</v>
      </c>
      <c r="X617" s="1987" t="s">
        <v>6817</v>
      </c>
      <c r="Y617" s="1966" t="s">
        <v>910</v>
      </c>
      <c r="Z617" s="1022"/>
    </row>
    <row r="618" spans="1:26">
      <c r="A618" s="1957">
        <v>900022</v>
      </c>
      <c r="B618" s="1960">
        <v>30</v>
      </c>
      <c r="C618" s="1960">
        <v>0</v>
      </c>
      <c r="D618" s="1979">
        <v>2</v>
      </c>
      <c r="E618" s="1960">
        <v>0</v>
      </c>
      <c r="F618" s="1960">
        <v>201200001</v>
      </c>
      <c r="G618" s="1961">
        <v>0</v>
      </c>
      <c r="H618" s="1960">
        <v>1</v>
      </c>
      <c r="I618" s="1988" t="s">
        <v>3240</v>
      </c>
      <c r="J618" s="1988" t="s">
        <v>3235</v>
      </c>
      <c r="K618" s="1989" t="s">
        <v>3236</v>
      </c>
      <c r="L618" s="1960" t="s">
        <v>3288</v>
      </c>
      <c r="M618" s="1960">
        <v>1</v>
      </c>
      <c r="N618" s="1960">
        <v>100</v>
      </c>
      <c r="O618" s="1960">
        <v>103</v>
      </c>
      <c r="P618" s="1960">
        <v>106</v>
      </c>
      <c r="Q618" s="1960">
        <v>107</v>
      </c>
      <c r="R618" s="1960">
        <v>900000008</v>
      </c>
      <c r="S618" s="1964" t="s">
        <v>3279</v>
      </c>
      <c r="T618" s="1960">
        <v>10000</v>
      </c>
      <c r="U618" s="1990" t="s">
        <v>6819</v>
      </c>
      <c r="V618" s="1960">
        <v>0</v>
      </c>
      <c r="W618" s="1990" t="s">
        <v>6819</v>
      </c>
      <c r="X618" s="1990" t="s">
        <v>6820</v>
      </c>
      <c r="Y618" s="1966" t="s">
        <v>910</v>
      </c>
      <c r="Z618" s="1029"/>
    </row>
    <row r="619" spans="1:26">
      <c r="A619" s="1957">
        <v>900023</v>
      </c>
      <c r="B619" s="1960">
        <v>30</v>
      </c>
      <c r="C619" s="1960">
        <v>0</v>
      </c>
      <c r="D619" s="1979">
        <v>2</v>
      </c>
      <c r="E619" s="1960">
        <v>0</v>
      </c>
      <c r="F619" s="1960">
        <v>201200001</v>
      </c>
      <c r="G619" s="1961">
        <v>0</v>
      </c>
      <c r="H619" s="1960">
        <v>1</v>
      </c>
      <c r="I619" s="1962" t="s">
        <v>3313</v>
      </c>
      <c r="J619" s="1962" t="s">
        <v>3313</v>
      </c>
      <c r="K619" s="1991" t="s">
        <v>6822</v>
      </c>
      <c r="L619" s="1960" t="s">
        <v>6823</v>
      </c>
      <c r="M619" s="1960">
        <v>1</v>
      </c>
      <c r="N619" s="1960">
        <v>100</v>
      </c>
      <c r="O619" s="1960">
        <v>103</v>
      </c>
      <c r="P619" s="1960">
        <v>106</v>
      </c>
      <c r="Q619" s="1960">
        <v>107</v>
      </c>
      <c r="R619" s="1960">
        <v>900000009</v>
      </c>
      <c r="S619" s="1964" t="s">
        <v>3279</v>
      </c>
      <c r="T619" s="1960">
        <v>10000</v>
      </c>
      <c r="U619" s="1965" t="s">
        <v>3309</v>
      </c>
      <c r="V619" s="1960">
        <v>0</v>
      </c>
      <c r="W619" s="1965" t="s">
        <v>6824</v>
      </c>
      <c r="X619" s="1965" t="s">
        <v>3310</v>
      </c>
      <c r="Y619" s="1966" t="s">
        <v>910</v>
      </c>
      <c r="Z619" s="1104"/>
    </row>
    <row r="620" spans="1:26">
      <c r="A620" s="1957">
        <v>900024</v>
      </c>
      <c r="B620" s="1960">
        <v>30</v>
      </c>
      <c r="C620" s="1960">
        <v>0</v>
      </c>
      <c r="D620" s="1979">
        <v>2</v>
      </c>
      <c r="E620" s="1960">
        <v>0</v>
      </c>
      <c r="F620" s="1960">
        <v>201200001</v>
      </c>
      <c r="G620" s="1961">
        <v>0</v>
      </c>
      <c r="H620" s="1960">
        <v>1</v>
      </c>
      <c r="I620" s="1962" t="s">
        <v>3311</v>
      </c>
      <c r="J620" s="1962" t="s">
        <v>3311</v>
      </c>
      <c r="K620" s="1991" t="s">
        <v>6826</v>
      </c>
      <c r="L620" s="1960" t="s">
        <v>3288</v>
      </c>
      <c r="M620" s="1960">
        <v>1</v>
      </c>
      <c r="N620" s="1960">
        <v>100</v>
      </c>
      <c r="O620" s="1960">
        <v>103</v>
      </c>
      <c r="P620" s="1960">
        <v>106</v>
      </c>
      <c r="Q620" s="1960">
        <v>107</v>
      </c>
      <c r="R620" s="1960">
        <v>900000010</v>
      </c>
      <c r="S620" s="1964">
        <v>5182</v>
      </c>
      <c r="T620" s="1960">
        <v>10000</v>
      </c>
      <c r="U620" s="1965" t="s">
        <v>6827</v>
      </c>
      <c r="V620" s="1960">
        <v>0</v>
      </c>
      <c r="W620" s="1965" t="s">
        <v>6827</v>
      </c>
      <c r="X620" s="1965" t="s">
        <v>3310</v>
      </c>
      <c r="Y620" s="1966" t="s">
        <v>910</v>
      </c>
      <c r="Z620" s="1104"/>
    </row>
    <row r="621" spans="1:26">
      <c r="A621" s="1957">
        <v>900025</v>
      </c>
      <c r="B621" s="1960">
        <v>30</v>
      </c>
      <c r="C621" s="1960">
        <v>0</v>
      </c>
      <c r="D621" s="1979">
        <v>2</v>
      </c>
      <c r="E621" s="1960">
        <v>0</v>
      </c>
      <c r="F621" s="1960">
        <v>201200001</v>
      </c>
      <c r="G621" s="1961">
        <v>0</v>
      </c>
      <c r="H621" s="1960">
        <v>1</v>
      </c>
      <c r="I621" s="1962" t="s">
        <v>6828</v>
      </c>
      <c r="J621" s="1962" t="s">
        <v>6828</v>
      </c>
      <c r="K621" s="1991" t="s">
        <v>6829</v>
      </c>
      <c r="L621" s="1960" t="s">
        <v>3288</v>
      </c>
      <c r="M621" s="1960">
        <v>1</v>
      </c>
      <c r="N621" s="1960">
        <v>100</v>
      </c>
      <c r="O621" s="1960">
        <v>103</v>
      </c>
      <c r="P621" s="1960">
        <v>106</v>
      </c>
      <c r="Q621" s="1960">
        <v>107</v>
      </c>
      <c r="R621" s="1960">
        <v>900000011</v>
      </c>
      <c r="S621" s="1964">
        <v>5182</v>
      </c>
      <c r="T621" s="1960">
        <v>10000</v>
      </c>
      <c r="U621" s="1965" t="s">
        <v>6830</v>
      </c>
      <c r="V621" s="1960">
        <v>0</v>
      </c>
      <c r="W621" s="1965" t="s">
        <v>6830</v>
      </c>
      <c r="X621" s="1965" t="s">
        <v>6831</v>
      </c>
      <c r="Y621" s="1966" t="s">
        <v>910</v>
      </c>
      <c r="Z621" s="1801"/>
    </row>
    <row r="622" spans="1:26">
      <c r="A622" s="1957">
        <v>900026</v>
      </c>
      <c r="B622" s="1960">
        <v>30</v>
      </c>
      <c r="C622" s="1960">
        <v>0</v>
      </c>
      <c r="D622" s="1979">
        <v>2</v>
      </c>
      <c r="E622" s="1960">
        <v>0</v>
      </c>
      <c r="F622" s="1960">
        <v>201200001</v>
      </c>
      <c r="G622" s="1961">
        <v>0</v>
      </c>
      <c r="H622" s="1960">
        <v>1</v>
      </c>
      <c r="I622" s="1962" t="s">
        <v>6832</v>
      </c>
      <c r="J622" s="1962" t="s">
        <v>6833</v>
      </c>
      <c r="K622" s="1991" t="s">
        <v>6834</v>
      </c>
      <c r="L622" s="1960" t="s">
        <v>3288</v>
      </c>
      <c r="M622" s="1960">
        <v>1</v>
      </c>
      <c r="N622" s="1960">
        <v>100</v>
      </c>
      <c r="O622" s="1960">
        <v>103</v>
      </c>
      <c r="P622" s="1960">
        <v>106</v>
      </c>
      <c r="Q622" s="1960">
        <v>107</v>
      </c>
      <c r="R622" s="1960">
        <v>900000012</v>
      </c>
      <c r="S622" s="1964">
        <v>5182</v>
      </c>
      <c r="T622" s="1960">
        <v>10000</v>
      </c>
      <c r="U622" s="1965" t="s">
        <v>6835</v>
      </c>
      <c r="V622" s="1960">
        <v>0</v>
      </c>
      <c r="W622" s="1965" t="s">
        <v>6835</v>
      </c>
      <c r="X622" s="1965" t="s">
        <v>6836</v>
      </c>
      <c r="Y622" s="1966" t="s">
        <v>910</v>
      </c>
      <c r="Z622" s="1801"/>
    </row>
    <row r="623" spans="1:26">
      <c r="A623" s="1957">
        <v>900027</v>
      </c>
      <c r="B623" s="1960">
        <v>30</v>
      </c>
      <c r="C623" s="1960">
        <v>0</v>
      </c>
      <c r="D623" s="1979">
        <v>2</v>
      </c>
      <c r="E623" s="1960">
        <v>0</v>
      </c>
      <c r="F623" s="1960">
        <v>201200001</v>
      </c>
      <c r="G623" s="1961">
        <v>0</v>
      </c>
      <c r="H623" s="1960">
        <v>1</v>
      </c>
      <c r="I623" s="1962" t="s">
        <v>6837</v>
      </c>
      <c r="J623" s="1962" t="s">
        <v>6838</v>
      </c>
      <c r="K623" s="1991" t="s">
        <v>6839</v>
      </c>
      <c r="L623" s="1960" t="s">
        <v>3288</v>
      </c>
      <c r="M623" s="1960">
        <v>1</v>
      </c>
      <c r="N623" s="1960">
        <v>100</v>
      </c>
      <c r="O623" s="1960">
        <v>103</v>
      </c>
      <c r="P623" s="1960">
        <v>106</v>
      </c>
      <c r="Q623" s="1960">
        <v>107</v>
      </c>
      <c r="R623" s="1960">
        <v>900000013</v>
      </c>
      <c r="S623" s="1964">
        <v>5182</v>
      </c>
      <c r="T623" s="1960">
        <v>10000</v>
      </c>
      <c r="U623" s="1965" t="s">
        <v>6840</v>
      </c>
      <c r="V623" s="1960">
        <v>0</v>
      </c>
      <c r="W623" s="1965" t="s">
        <v>6840</v>
      </c>
      <c r="X623" s="1965" t="s">
        <v>6841</v>
      </c>
      <c r="Y623" s="1966" t="s">
        <v>910</v>
      </c>
      <c r="Z623" s="1801"/>
    </row>
    <row r="624" spans="1:26">
      <c r="A624" s="823" t="s">
        <v>8087</v>
      </c>
    </row>
    <row r="628" spans="2:26">
      <c r="B628" s="1219">
        <v>150</v>
      </c>
      <c r="C628" s="1219">
        <v>11</v>
      </c>
      <c r="D628" s="1219">
        <v>1</v>
      </c>
      <c r="E628" s="1219">
        <v>0</v>
      </c>
      <c r="F628" s="1219">
        <v>201200001</v>
      </c>
      <c r="G628" s="1220">
        <v>0</v>
      </c>
      <c r="H628" s="1219">
        <v>1</v>
      </c>
      <c r="I628" s="1221" t="s">
        <v>8074</v>
      </c>
      <c r="J628" s="1221" t="s">
        <v>8074</v>
      </c>
      <c r="K628" s="1222" t="s">
        <v>3676</v>
      </c>
      <c r="L628" s="1219" t="s">
        <v>6846</v>
      </c>
      <c r="M628" s="1219">
        <v>1</v>
      </c>
      <c r="N628" s="1219">
        <v>100</v>
      </c>
      <c r="O628" s="1219">
        <v>103</v>
      </c>
      <c r="P628" s="1219">
        <v>106</v>
      </c>
      <c r="Q628" s="1219">
        <v>107</v>
      </c>
      <c r="R628" s="1225">
        <v>420000101</v>
      </c>
      <c r="S628" s="1226">
        <v>5182</v>
      </c>
      <c r="T628" s="1219">
        <v>100000</v>
      </c>
      <c r="U628" s="1223" t="s">
        <v>8075</v>
      </c>
      <c r="V628" s="1219">
        <v>0</v>
      </c>
      <c r="W628" s="1223" t="s">
        <v>3706</v>
      </c>
      <c r="X628" s="1224" t="s">
        <v>3727</v>
      </c>
      <c r="Y628" s="1757" t="s">
        <v>2957</v>
      </c>
      <c r="Z628" s="1153" t="s">
        <v>8076</v>
      </c>
    </row>
    <row r="629" spans="2:26">
      <c r="B629" s="1219">
        <v>150</v>
      </c>
      <c r="C629" s="1219">
        <v>11</v>
      </c>
      <c r="D629" s="1219">
        <v>1</v>
      </c>
      <c r="E629" s="1219">
        <v>0</v>
      </c>
      <c r="F629" s="1219">
        <v>201200001</v>
      </c>
      <c r="G629" s="1220">
        <v>0</v>
      </c>
      <c r="H629" s="1219">
        <v>1</v>
      </c>
      <c r="I629" s="45" t="s">
        <v>4983</v>
      </c>
      <c r="J629" s="45" t="s">
        <v>4983</v>
      </c>
      <c r="K629" s="1222" t="s">
        <v>3678</v>
      </c>
      <c r="L629" s="1219" t="s">
        <v>8077</v>
      </c>
      <c r="M629" s="1219">
        <v>1</v>
      </c>
      <c r="N629" s="1219">
        <v>100</v>
      </c>
      <c r="O629" s="1219">
        <v>103</v>
      </c>
      <c r="P629" s="1219">
        <v>106</v>
      </c>
      <c r="Q629" s="1219">
        <v>107</v>
      </c>
      <c r="R629" s="1225">
        <v>420000102</v>
      </c>
      <c r="S629" s="1226">
        <v>5182</v>
      </c>
      <c r="T629" s="1219">
        <v>100000</v>
      </c>
      <c r="U629" s="1223" t="s">
        <v>3707</v>
      </c>
      <c r="V629" s="1219">
        <v>0</v>
      </c>
      <c r="W629" s="1223" t="s">
        <v>3707</v>
      </c>
      <c r="X629" s="1224" t="s">
        <v>3728</v>
      </c>
      <c r="Y629" s="1757" t="s">
        <v>8078</v>
      </c>
      <c r="Z629" s="1153" t="s">
        <v>8079</v>
      </c>
    </row>
    <row r="630" spans="2:26">
      <c r="B630" s="1219">
        <v>150</v>
      </c>
      <c r="C630" s="1219">
        <v>11</v>
      </c>
      <c r="D630" s="1219">
        <v>1</v>
      </c>
      <c r="E630" s="1219">
        <v>0</v>
      </c>
      <c r="F630" s="1219">
        <v>201200001</v>
      </c>
      <c r="G630" s="1220">
        <v>0</v>
      </c>
      <c r="H630" s="1219">
        <v>1</v>
      </c>
      <c r="I630" s="1221" t="s">
        <v>4984</v>
      </c>
      <c r="J630" s="1221" t="s">
        <v>4984</v>
      </c>
      <c r="K630" s="1222" t="s">
        <v>3052</v>
      </c>
      <c r="L630" s="1219" t="s">
        <v>8080</v>
      </c>
      <c r="M630" s="1219">
        <v>1</v>
      </c>
      <c r="N630" s="1219">
        <v>100</v>
      </c>
      <c r="O630" s="1219">
        <v>103</v>
      </c>
      <c r="P630" s="1219">
        <v>106</v>
      </c>
      <c r="Q630" s="1219">
        <v>107</v>
      </c>
      <c r="R630" s="1225">
        <v>420000103</v>
      </c>
      <c r="S630" s="1226">
        <v>5182</v>
      </c>
      <c r="T630" s="1219">
        <v>100000</v>
      </c>
      <c r="U630" s="1223" t="s">
        <v>3708</v>
      </c>
      <c r="V630" s="1219">
        <v>0</v>
      </c>
      <c r="W630" s="1223" t="s">
        <v>3708</v>
      </c>
      <c r="X630" s="1224" t="s">
        <v>3054</v>
      </c>
      <c r="Y630" s="1757" t="s">
        <v>8078</v>
      </c>
      <c r="Z630" s="1153" t="s">
        <v>8081</v>
      </c>
    </row>
    <row r="631" spans="2:26">
      <c r="B631" s="1219">
        <v>150</v>
      </c>
      <c r="C631" s="1219">
        <v>11</v>
      </c>
      <c r="D631" s="1219">
        <v>1</v>
      </c>
      <c r="E631" s="1219">
        <v>0</v>
      </c>
      <c r="F631" s="1219">
        <v>201200001</v>
      </c>
      <c r="G631" s="1220">
        <v>0</v>
      </c>
      <c r="H631" s="1219">
        <v>1</v>
      </c>
      <c r="I631" s="1221" t="s">
        <v>4985</v>
      </c>
      <c r="J631" s="1221" t="s">
        <v>4985</v>
      </c>
      <c r="K631" s="1222" t="s">
        <v>3136</v>
      </c>
      <c r="L631" s="1219" t="s">
        <v>8082</v>
      </c>
      <c r="M631" s="1219">
        <v>1</v>
      </c>
      <c r="N631" s="1219">
        <v>100</v>
      </c>
      <c r="O631" s="1219">
        <v>103</v>
      </c>
      <c r="P631" s="1219">
        <v>106</v>
      </c>
      <c r="Q631" s="1219">
        <v>107</v>
      </c>
      <c r="R631" s="1225">
        <v>420000104</v>
      </c>
      <c r="S631" s="1226">
        <v>5182</v>
      </c>
      <c r="T631" s="1219">
        <v>100000</v>
      </c>
      <c r="U631" s="1223" t="s">
        <v>3709</v>
      </c>
      <c r="V631" s="1219">
        <v>0</v>
      </c>
      <c r="W631" s="1223" t="s">
        <v>3709</v>
      </c>
      <c r="X631" s="1224" t="s">
        <v>3118</v>
      </c>
      <c r="Y631" s="1757" t="s">
        <v>8078</v>
      </c>
      <c r="Z631" s="1153" t="s">
        <v>8081</v>
      </c>
    </row>
    <row r="632" spans="2:26">
      <c r="B632" s="1219">
        <v>150</v>
      </c>
      <c r="C632" s="1219">
        <v>11</v>
      </c>
      <c r="D632" s="1219">
        <v>1</v>
      </c>
      <c r="E632" s="1219">
        <v>0</v>
      </c>
      <c r="F632" s="1219">
        <v>201200001</v>
      </c>
      <c r="G632" s="1220">
        <v>0</v>
      </c>
      <c r="H632" s="1219">
        <v>1</v>
      </c>
      <c r="I632" s="1221" t="s">
        <v>4986</v>
      </c>
      <c r="J632" s="1221" t="s">
        <v>4986</v>
      </c>
      <c r="K632" s="1222" t="s">
        <v>3175</v>
      </c>
      <c r="L632" s="1219" t="s">
        <v>8082</v>
      </c>
      <c r="M632" s="1219">
        <v>1</v>
      </c>
      <c r="N632" s="1219">
        <v>100</v>
      </c>
      <c r="O632" s="1219">
        <v>103</v>
      </c>
      <c r="P632" s="1219">
        <v>106</v>
      </c>
      <c r="Q632" s="1219">
        <v>107</v>
      </c>
      <c r="R632" s="1225">
        <v>420000105</v>
      </c>
      <c r="S632" s="1226">
        <v>5182</v>
      </c>
      <c r="T632" s="1219">
        <v>100000</v>
      </c>
      <c r="U632" s="1223" t="s">
        <v>3710</v>
      </c>
      <c r="V632" s="1219">
        <v>0</v>
      </c>
      <c r="W632" s="1223" t="s">
        <v>3710</v>
      </c>
      <c r="X632" s="1224" t="s">
        <v>3177</v>
      </c>
      <c r="Y632" s="1757" t="s">
        <v>8078</v>
      </c>
      <c r="Z632" s="1153" t="s">
        <v>8081</v>
      </c>
    </row>
    <row r="633" spans="2:26">
      <c r="B633" s="1219">
        <v>150</v>
      </c>
      <c r="C633" s="1219">
        <v>11</v>
      </c>
      <c r="D633" s="1219">
        <v>1</v>
      </c>
      <c r="E633" s="1219">
        <v>0</v>
      </c>
      <c r="F633" s="1219">
        <v>201200001</v>
      </c>
      <c r="G633" s="1220">
        <v>0</v>
      </c>
      <c r="H633" s="1219">
        <v>1</v>
      </c>
      <c r="I633" s="1221" t="s">
        <v>4987</v>
      </c>
      <c r="J633" s="1221" t="s">
        <v>4987</v>
      </c>
      <c r="K633" s="1222" t="s">
        <v>3201</v>
      </c>
      <c r="L633" s="1219" t="s">
        <v>8082</v>
      </c>
      <c r="M633" s="1219">
        <v>1</v>
      </c>
      <c r="N633" s="1219">
        <v>100</v>
      </c>
      <c r="O633" s="1219">
        <v>103</v>
      </c>
      <c r="P633" s="1219">
        <v>106</v>
      </c>
      <c r="Q633" s="1219">
        <v>107</v>
      </c>
      <c r="R633" s="1225">
        <v>420000106</v>
      </c>
      <c r="S633" s="1226">
        <v>5182</v>
      </c>
      <c r="T633" s="1219">
        <v>100000</v>
      </c>
      <c r="U633" s="1223" t="s">
        <v>3711</v>
      </c>
      <c r="V633" s="1219">
        <v>0</v>
      </c>
      <c r="W633" s="1223" t="s">
        <v>3711</v>
      </c>
      <c r="X633" s="1224" t="s">
        <v>3194</v>
      </c>
      <c r="Y633" s="1757" t="s">
        <v>8078</v>
      </c>
      <c r="Z633" s="1153" t="s">
        <v>8081</v>
      </c>
    </row>
    <row r="634" spans="2:26">
      <c r="B634" s="1219">
        <v>150</v>
      </c>
      <c r="C634" s="1219">
        <v>11</v>
      </c>
      <c r="D634" s="1219">
        <v>1</v>
      </c>
      <c r="E634" s="1219">
        <v>0</v>
      </c>
      <c r="F634" s="1219">
        <v>201200001</v>
      </c>
      <c r="G634" s="1220">
        <v>0</v>
      </c>
      <c r="H634" s="1219">
        <v>1</v>
      </c>
      <c r="I634" s="1221" t="s">
        <v>4988</v>
      </c>
      <c r="J634" s="1221" t="s">
        <v>4988</v>
      </c>
      <c r="K634" s="1222" t="s">
        <v>3289</v>
      </c>
      <c r="L634" s="1219" t="s">
        <v>8082</v>
      </c>
      <c r="M634" s="1219">
        <v>1</v>
      </c>
      <c r="N634" s="1219">
        <v>100</v>
      </c>
      <c r="O634" s="1219">
        <v>103</v>
      </c>
      <c r="P634" s="1219">
        <v>106</v>
      </c>
      <c r="Q634" s="1219">
        <v>107</v>
      </c>
      <c r="R634" s="1225">
        <v>420000107</v>
      </c>
      <c r="S634" s="1226">
        <v>5182</v>
      </c>
      <c r="T634" s="1219">
        <v>100000</v>
      </c>
      <c r="U634" s="1223" t="s">
        <v>3712</v>
      </c>
      <c r="V634" s="1219">
        <v>0</v>
      </c>
      <c r="W634" s="1223" t="s">
        <v>3712</v>
      </c>
      <c r="X634" s="1224" t="s">
        <v>3299</v>
      </c>
      <c r="Y634" s="1757" t="s">
        <v>2957</v>
      </c>
      <c r="Z634" s="1153" t="s">
        <v>8083</v>
      </c>
    </row>
    <row r="635" spans="2:26">
      <c r="B635" s="1219">
        <v>150</v>
      </c>
      <c r="C635" s="1219">
        <v>11</v>
      </c>
      <c r="D635" s="1219">
        <v>1</v>
      </c>
      <c r="E635" s="1219">
        <v>0</v>
      </c>
      <c r="F635" s="1219">
        <v>201200001</v>
      </c>
      <c r="G635" s="1220">
        <v>0</v>
      </c>
      <c r="H635" s="1219">
        <v>1</v>
      </c>
      <c r="I635" s="1221" t="s">
        <v>4989</v>
      </c>
      <c r="J635" s="1221" t="s">
        <v>4989</v>
      </c>
      <c r="K635" s="1222" t="s">
        <v>3325</v>
      </c>
      <c r="L635" s="1219" t="s">
        <v>8084</v>
      </c>
      <c r="M635" s="1219">
        <v>1</v>
      </c>
      <c r="N635" s="1219">
        <v>100</v>
      </c>
      <c r="O635" s="1219">
        <v>103</v>
      </c>
      <c r="P635" s="1219">
        <v>106</v>
      </c>
      <c r="Q635" s="1219">
        <v>107</v>
      </c>
      <c r="R635" s="1225">
        <v>420000108</v>
      </c>
      <c r="S635" s="1226">
        <v>5182</v>
      </c>
      <c r="T635" s="1219">
        <v>100000</v>
      </c>
      <c r="U635" s="1223" t="s">
        <v>3713</v>
      </c>
      <c r="V635" s="1219">
        <v>0</v>
      </c>
      <c r="W635" s="1223" t="s">
        <v>3713</v>
      </c>
      <c r="X635" s="1224" t="s">
        <v>3333</v>
      </c>
      <c r="Y635" s="1757" t="s">
        <v>2957</v>
      </c>
      <c r="Z635" s="1153" t="s">
        <v>8081</v>
      </c>
    </row>
    <row r="636" spans="2:26">
      <c r="B636" s="1219">
        <v>150</v>
      </c>
      <c r="C636" s="1219">
        <v>11</v>
      </c>
      <c r="D636" s="1219">
        <v>1</v>
      </c>
      <c r="E636" s="1219">
        <v>0</v>
      </c>
      <c r="F636" s="1219">
        <v>201200001</v>
      </c>
      <c r="G636" s="1220">
        <v>0</v>
      </c>
      <c r="H636" s="1219">
        <v>1</v>
      </c>
      <c r="I636" s="1221" t="s">
        <v>4990</v>
      </c>
      <c r="J636" s="1221" t="s">
        <v>4990</v>
      </c>
      <c r="K636" s="1222" t="s">
        <v>3366</v>
      </c>
      <c r="L636" s="1219" t="s">
        <v>8082</v>
      </c>
      <c r="M636" s="1219">
        <v>1</v>
      </c>
      <c r="N636" s="1219">
        <v>100</v>
      </c>
      <c r="O636" s="1219">
        <v>103</v>
      </c>
      <c r="P636" s="1219">
        <v>106</v>
      </c>
      <c r="Q636" s="1219">
        <v>107</v>
      </c>
      <c r="R636" s="1225">
        <v>420000109</v>
      </c>
      <c r="S636" s="1226">
        <v>5182</v>
      </c>
      <c r="T636" s="1219">
        <v>100000</v>
      </c>
      <c r="U636" s="1223" t="s">
        <v>3714</v>
      </c>
      <c r="V636" s="1219">
        <v>0</v>
      </c>
      <c r="W636" s="1223" t="s">
        <v>3714</v>
      </c>
      <c r="X636" s="1224" t="s">
        <v>3353</v>
      </c>
      <c r="Y636" s="1757" t="s">
        <v>2957</v>
      </c>
      <c r="Z636" s="1153" t="s">
        <v>8081</v>
      </c>
    </row>
    <row r="637" spans="2:26">
      <c r="B637" s="1219">
        <v>150</v>
      </c>
      <c r="C637" s="1219">
        <v>11</v>
      </c>
      <c r="D637" s="1219">
        <v>1</v>
      </c>
      <c r="E637" s="1219">
        <v>0</v>
      </c>
      <c r="F637" s="1219">
        <v>201200001</v>
      </c>
      <c r="G637" s="1220">
        <v>0</v>
      </c>
      <c r="H637" s="1219">
        <v>1</v>
      </c>
      <c r="I637" s="1221" t="s">
        <v>4991</v>
      </c>
      <c r="J637" s="1221" t="s">
        <v>4991</v>
      </c>
      <c r="K637" s="1222" t="s">
        <v>3375</v>
      </c>
      <c r="L637" s="1219" t="s">
        <v>8082</v>
      </c>
      <c r="M637" s="1219">
        <v>1</v>
      </c>
      <c r="N637" s="1219">
        <v>100</v>
      </c>
      <c r="O637" s="1219">
        <v>103</v>
      </c>
      <c r="P637" s="1219">
        <v>106</v>
      </c>
      <c r="Q637" s="1219">
        <v>107</v>
      </c>
      <c r="R637" s="1225">
        <v>420000110</v>
      </c>
      <c r="S637" s="1226">
        <v>5182</v>
      </c>
      <c r="T637" s="1219">
        <v>100000</v>
      </c>
      <c r="U637" s="1223" t="s">
        <v>3715</v>
      </c>
      <c r="V637" s="1219">
        <v>0</v>
      </c>
      <c r="W637" s="1223" t="s">
        <v>3715</v>
      </c>
      <c r="X637" s="1224" t="s">
        <v>3377</v>
      </c>
      <c r="Y637" s="1757" t="s">
        <v>2957</v>
      </c>
      <c r="Z637" s="1153" t="s">
        <v>8081</v>
      </c>
    </row>
    <row r="638" spans="2:26">
      <c r="B638" s="1219">
        <v>150</v>
      </c>
      <c r="C638" s="1219">
        <v>11</v>
      </c>
      <c r="D638" s="1219">
        <v>1</v>
      </c>
      <c r="E638" s="1219">
        <v>0</v>
      </c>
      <c r="F638" s="1219">
        <v>201200001</v>
      </c>
      <c r="G638" s="1220">
        <v>0</v>
      </c>
      <c r="H638" s="1219">
        <v>1</v>
      </c>
      <c r="I638" s="1221" t="s">
        <v>4993</v>
      </c>
      <c r="J638" s="1221" t="s">
        <v>4993</v>
      </c>
      <c r="K638" s="1222" t="s">
        <v>3417</v>
      </c>
      <c r="L638" s="1219" t="s">
        <v>8082</v>
      </c>
      <c r="M638" s="1219">
        <v>1</v>
      </c>
      <c r="N638" s="1219">
        <v>100</v>
      </c>
      <c r="O638" s="1219">
        <v>103</v>
      </c>
      <c r="P638" s="1219">
        <v>106</v>
      </c>
      <c r="Q638" s="1219">
        <v>107</v>
      </c>
      <c r="R638" s="1225">
        <v>420000111</v>
      </c>
      <c r="S638" s="1226">
        <v>5182</v>
      </c>
      <c r="T638" s="1219">
        <v>100000</v>
      </c>
      <c r="U638" s="1223" t="s">
        <v>3716</v>
      </c>
      <c r="V638" s="1219">
        <v>0</v>
      </c>
      <c r="W638" s="1223" t="s">
        <v>3716</v>
      </c>
      <c r="X638" s="1224" t="s">
        <v>3412</v>
      </c>
      <c r="Y638" s="1757" t="s">
        <v>2957</v>
      </c>
      <c r="Z638" s="1153" t="s">
        <v>8081</v>
      </c>
    </row>
    <row r="639" spans="2:26">
      <c r="B639" s="1219">
        <v>150</v>
      </c>
      <c r="C639" s="1219">
        <v>11</v>
      </c>
      <c r="D639" s="1219">
        <v>1</v>
      </c>
      <c r="E639" s="1219">
        <v>0</v>
      </c>
      <c r="F639" s="1219">
        <v>201200001</v>
      </c>
      <c r="G639" s="1220">
        <v>0</v>
      </c>
      <c r="H639" s="1219">
        <v>1</v>
      </c>
      <c r="I639" s="1221" t="s">
        <v>4994</v>
      </c>
      <c r="J639" s="1221" t="s">
        <v>4994</v>
      </c>
      <c r="K639" s="1222" t="s">
        <v>3423</v>
      </c>
      <c r="L639" s="1219" t="s">
        <v>8082</v>
      </c>
      <c r="M639" s="1219">
        <v>1</v>
      </c>
      <c r="N639" s="1219">
        <v>100</v>
      </c>
      <c r="O639" s="1219">
        <v>103</v>
      </c>
      <c r="P639" s="1219">
        <v>106</v>
      </c>
      <c r="Q639" s="1219">
        <v>107</v>
      </c>
      <c r="R639" s="1225">
        <v>420000112</v>
      </c>
      <c r="S639" s="1226">
        <v>5182</v>
      </c>
      <c r="T639" s="1219">
        <v>100000</v>
      </c>
      <c r="U639" s="1223" t="s">
        <v>3717</v>
      </c>
      <c r="V639" s="1219">
        <v>0</v>
      </c>
      <c r="W639" s="1223" t="s">
        <v>3717</v>
      </c>
      <c r="X639" s="1224" t="s">
        <v>3425</v>
      </c>
      <c r="Y639" s="1757" t="s">
        <v>2957</v>
      </c>
      <c r="Z639" s="1153" t="s">
        <v>8081</v>
      </c>
    </row>
    <row r="640" spans="2:26">
      <c r="B640" s="1219">
        <v>150</v>
      </c>
      <c r="C640" s="1219">
        <v>11</v>
      </c>
      <c r="D640" s="1219">
        <v>1</v>
      </c>
      <c r="E640" s="1219">
        <v>0</v>
      </c>
      <c r="F640" s="1219">
        <v>201200001</v>
      </c>
      <c r="G640" s="1220">
        <v>0</v>
      </c>
      <c r="H640" s="1219">
        <v>1</v>
      </c>
      <c r="I640" s="1221" t="s">
        <v>4996</v>
      </c>
      <c r="J640" s="1221" t="s">
        <v>4996</v>
      </c>
      <c r="K640" s="1222" t="s">
        <v>3689</v>
      </c>
      <c r="L640" s="1219" t="s">
        <v>8082</v>
      </c>
      <c r="M640" s="1219">
        <v>1</v>
      </c>
      <c r="N640" s="1219">
        <v>100</v>
      </c>
      <c r="O640" s="1219">
        <v>103</v>
      </c>
      <c r="P640" s="1219">
        <v>106</v>
      </c>
      <c r="Q640" s="1219">
        <v>107</v>
      </c>
      <c r="R640" s="1225">
        <v>420000113</v>
      </c>
      <c r="S640" s="1226">
        <v>5182</v>
      </c>
      <c r="T640" s="1219">
        <v>100000</v>
      </c>
      <c r="U640" s="1223" t="s">
        <v>3718</v>
      </c>
      <c r="V640" s="1219">
        <v>0</v>
      </c>
      <c r="W640" s="1223" t="s">
        <v>3718</v>
      </c>
      <c r="X640" s="1224" t="s">
        <v>3436</v>
      </c>
      <c r="Y640" s="1757" t="s">
        <v>2957</v>
      </c>
      <c r="Z640" s="1153" t="s">
        <v>8081</v>
      </c>
    </row>
    <row r="641" spans="2:26">
      <c r="B641" s="1219">
        <v>150</v>
      </c>
      <c r="C641" s="1219">
        <v>11</v>
      </c>
      <c r="D641" s="1219">
        <v>1</v>
      </c>
      <c r="E641" s="1219">
        <v>0</v>
      </c>
      <c r="F641" s="1219">
        <v>201200001</v>
      </c>
      <c r="G641" s="1220">
        <v>0</v>
      </c>
      <c r="H641" s="1219">
        <v>1</v>
      </c>
      <c r="I641" s="1221" t="s">
        <v>4998</v>
      </c>
      <c r="J641" s="1221" t="s">
        <v>4998</v>
      </c>
      <c r="K641" s="1222" t="s">
        <v>3691</v>
      </c>
      <c r="L641" s="1219" t="s">
        <v>8082</v>
      </c>
      <c r="M641" s="1219">
        <v>1</v>
      </c>
      <c r="N641" s="1219">
        <v>100</v>
      </c>
      <c r="O641" s="1219">
        <v>103</v>
      </c>
      <c r="P641" s="1219">
        <v>106</v>
      </c>
      <c r="Q641" s="1219">
        <v>107</v>
      </c>
      <c r="R641" s="1225">
        <v>420000114</v>
      </c>
      <c r="S641" s="1226">
        <v>5182</v>
      </c>
      <c r="T641" s="1219">
        <v>100000</v>
      </c>
      <c r="U641" s="1223" t="s">
        <v>3719</v>
      </c>
      <c r="V641" s="1219">
        <v>0</v>
      </c>
      <c r="W641" s="1223" t="s">
        <v>3719</v>
      </c>
      <c r="X641" s="1224" t="s">
        <v>3729</v>
      </c>
      <c r="Y641" s="1757" t="s">
        <v>2957</v>
      </c>
      <c r="Z641" s="1153" t="s">
        <v>8081</v>
      </c>
    </row>
    <row r="642" spans="2:26">
      <c r="B642" s="1219">
        <v>150</v>
      </c>
      <c r="C642" s="1219">
        <v>11</v>
      </c>
      <c r="D642" s="1219">
        <v>1</v>
      </c>
      <c r="E642" s="1219">
        <v>0</v>
      </c>
      <c r="F642" s="1219">
        <v>201200001</v>
      </c>
      <c r="G642" s="1220">
        <v>0</v>
      </c>
      <c r="H642" s="1219">
        <v>1</v>
      </c>
      <c r="I642" s="1221" t="s">
        <v>5000</v>
      </c>
      <c r="J642" s="1221" t="s">
        <v>5000</v>
      </c>
      <c r="K642" s="1222" t="s">
        <v>3693</v>
      </c>
      <c r="L642" s="1219" t="s">
        <v>8082</v>
      </c>
      <c r="M642" s="1219">
        <v>1</v>
      </c>
      <c r="N642" s="1219">
        <v>100</v>
      </c>
      <c r="O642" s="1219">
        <v>103</v>
      </c>
      <c r="P642" s="1219">
        <v>106</v>
      </c>
      <c r="Q642" s="1219">
        <v>107</v>
      </c>
      <c r="R642" s="1225">
        <v>420000115</v>
      </c>
      <c r="S642" s="1226">
        <v>5182</v>
      </c>
      <c r="T642" s="1219">
        <v>100000</v>
      </c>
      <c r="U642" s="1223" t="s">
        <v>3720</v>
      </c>
      <c r="V642" s="1219">
        <v>0</v>
      </c>
      <c r="W642" s="1223" t="s">
        <v>3720</v>
      </c>
      <c r="X642" s="1224" t="s">
        <v>3452</v>
      </c>
      <c r="Y642" s="1757" t="s">
        <v>2957</v>
      </c>
      <c r="Z642" s="1153" t="s">
        <v>8081</v>
      </c>
    </row>
    <row r="643" spans="2:26">
      <c r="B643" s="1219">
        <v>150</v>
      </c>
      <c r="C643" s="1219">
        <v>11</v>
      </c>
      <c r="D643" s="1219">
        <v>1</v>
      </c>
      <c r="E643" s="1219">
        <v>0</v>
      </c>
      <c r="F643" s="1219">
        <v>201200001</v>
      </c>
      <c r="G643" s="1220">
        <v>0</v>
      </c>
      <c r="H643" s="1219">
        <v>1</v>
      </c>
      <c r="I643" s="1221" t="s">
        <v>5002</v>
      </c>
      <c r="J643" s="1221" t="s">
        <v>5002</v>
      </c>
      <c r="K643" s="1222" t="s">
        <v>3695</v>
      </c>
      <c r="L643" s="1219" t="s">
        <v>8082</v>
      </c>
      <c r="M643" s="1219">
        <v>1</v>
      </c>
      <c r="N643" s="1219">
        <v>100</v>
      </c>
      <c r="O643" s="1219">
        <v>103</v>
      </c>
      <c r="P643" s="1219">
        <v>106</v>
      </c>
      <c r="Q643" s="1219">
        <v>107</v>
      </c>
      <c r="R643" s="1225">
        <v>420000116</v>
      </c>
      <c r="S643" s="1226">
        <v>5182</v>
      </c>
      <c r="T643" s="1219">
        <v>100000</v>
      </c>
      <c r="U643" s="1223" t="s">
        <v>3721</v>
      </c>
      <c r="V643" s="1219">
        <v>0</v>
      </c>
      <c r="W643" s="1223" t="s">
        <v>3721</v>
      </c>
      <c r="X643" s="1224" t="s">
        <v>3486</v>
      </c>
      <c r="Y643" s="1757" t="s">
        <v>2957</v>
      </c>
      <c r="Z643" s="1153" t="s">
        <v>8081</v>
      </c>
    </row>
    <row r="644" spans="2:26">
      <c r="B644" s="1219">
        <v>150</v>
      </c>
      <c r="C644" s="1219">
        <v>11</v>
      </c>
      <c r="D644" s="1219">
        <v>1</v>
      </c>
      <c r="E644" s="1219">
        <v>0</v>
      </c>
      <c r="F644" s="1219">
        <v>201200001</v>
      </c>
      <c r="G644" s="1220">
        <v>0</v>
      </c>
      <c r="H644" s="1219">
        <v>1</v>
      </c>
      <c r="I644" s="1221" t="s">
        <v>5004</v>
      </c>
      <c r="J644" s="1221" t="s">
        <v>5004</v>
      </c>
      <c r="K644" s="1222" t="s">
        <v>3697</v>
      </c>
      <c r="L644" s="1219" t="s">
        <v>8082</v>
      </c>
      <c r="M644" s="1219">
        <v>1</v>
      </c>
      <c r="N644" s="1219">
        <v>100</v>
      </c>
      <c r="O644" s="1219">
        <v>103</v>
      </c>
      <c r="P644" s="1219">
        <v>106</v>
      </c>
      <c r="Q644" s="1219">
        <v>107</v>
      </c>
      <c r="R644" s="1225">
        <v>420000117</v>
      </c>
      <c r="S644" s="1226">
        <v>5182</v>
      </c>
      <c r="T644" s="1219">
        <v>100000</v>
      </c>
      <c r="U644" s="1223" t="s">
        <v>3722</v>
      </c>
      <c r="V644" s="1219">
        <v>0</v>
      </c>
      <c r="W644" s="1223" t="s">
        <v>3722</v>
      </c>
      <c r="X644" s="1224" t="s">
        <v>3496</v>
      </c>
      <c r="Y644" s="1757" t="s">
        <v>2957</v>
      </c>
      <c r="Z644" s="1153" t="s">
        <v>8081</v>
      </c>
    </row>
    <row r="645" spans="2:26">
      <c r="B645" s="1219">
        <v>150</v>
      </c>
      <c r="C645" s="1219">
        <v>11</v>
      </c>
      <c r="D645" s="1219">
        <v>1</v>
      </c>
      <c r="E645" s="1219">
        <v>0</v>
      </c>
      <c r="F645" s="1219">
        <v>201200001</v>
      </c>
      <c r="G645" s="1220">
        <v>0</v>
      </c>
      <c r="H645" s="1219">
        <v>1</v>
      </c>
      <c r="I645" s="1221" t="s">
        <v>5006</v>
      </c>
      <c r="J645" s="1221" t="s">
        <v>5006</v>
      </c>
      <c r="K645" s="1222" t="s">
        <v>3699</v>
      </c>
      <c r="L645" s="1219" t="s">
        <v>8082</v>
      </c>
      <c r="M645" s="1219">
        <v>1</v>
      </c>
      <c r="N645" s="1219">
        <v>100</v>
      </c>
      <c r="O645" s="1219">
        <v>103</v>
      </c>
      <c r="P645" s="1219">
        <v>106</v>
      </c>
      <c r="Q645" s="1219">
        <v>107</v>
      </c>
      <c r="R645" s="1225">
        <v>420000118</v>
      </c>
      <c r="S645" s="1226">
        <v>5182</v>
      </c>
      <c r="T645" s="1219">
        <v>100000</v>
      </c>
      <c r="U645" s="1223" t="s">
        <v>8085</v>
      </c>
      <c r="V645" s="1219">
        <v>0</v>
      </c>
      <c r="W645" s="1223" t="s">
        <v>3723</v>
      </c>
      <c r="X645" s="1224" t="s">
        <v>3730</v>
      </c>
      <c r="Y645" s="1757" t="s">
        <v>8078</v>
      </c>
      <c r="Z645" s="1153" t="s">
        <v>8079</v>
      </c>
    </row>
    <row r="646" spans="2:26">
      <c r="B646" s="1219">
        <v>150</v>
      </c>
      <c r="C646" s="1219">
        <v>11</v>
      </c>
      <c r="D646" s="1219">
        <v>1</v>
      </c>
      <c r="E646" s="1219">
        <v>0</v>
      </c>
      <c r="F646" s="1219">
        <v>201200001</v>
      </c>
      <c r="G646" s="1220">
        <v>0</v>
      </c>
      <c r="H646" s="1219">
        <v>1</v>
      </c>
      <c r="I646" s="1221" t="s">
        <v>5008</v>
      </c>
      <c r="J646" s="1221" t="s">
        <v>5008</v>
      </c>
      <c r="K646" s="1222" t="s">
        <v>3701</v>
      </c>
      <c r="L646" s="1219" t="s">
        <v>8080</v>
      </c>
      <c r="M646" s="1219">
        <v>1</v>
      </c>
      <c r="N646" s="1219">
        <v>100</v>
      </c>
      <c r="O646" s="1219">
        <v>103</v>
      </c>
      <c r="P646" s="1219">
        <v>106</v>
      </c>
      <c r="Q646" s="1219">
        <v>107</v>
      </c>
      <c r="R646" s="1225">
        <v>420000119</v>
      </c>
      <c r="S646" s="1226">
        <v>5182</v>
      </c>
      <c r="T646" s="1219">
        <v>100000</v>
      </c>
      <c r="U646" s="1223" t="s">
        <v>8086</v>
      </c>
      <c r="V646" s="1219">
        <v>0</v>
      </c>
      <c r="W646" s="1223" t="s">
        <v>3724</v>
      </c>
      <c r="X646" s="1224" t="s">
        <v>3511</v>
      </c>
      <c r="Y646" s="1757" t="s">
        <v>8078</v>
      </c>
      <c r="Z646" s="1153" t="s">
        <v>8081</v>
      </c>
    </row>
    <row r="647" spans="2:26">
      <c r="B647" s="1219">
        <v>150</v>
      </c>
      <c r="C647" s="1219">
        <v>11</v>
      </c>
      <c r="D647" s="1219">
        <v>1</v>
      </c>
      <c r="E647" s="1219">
        <v>0</v>
      </c>
      <c r="F647" s="1219">
        <v>201200001</v>
      </c>
      <c r="G647" s="1220">
        <v>0</v>
      </c>
      <c r="H647" s="1219">
        <v>1</v>
      </c>
      <c r="I647" s="1221" t="s">
        <v>5010</v>
      </c>
      <c r="J647" s="1221" t="s">
        <v>5010</v>
      </c>
      <c r="K647" s="1222" t="s">
        <v>3703</v>
      </c>
      <c r="L647" s="1219" t="s">
        <v>8082</v>
      </c>
      <c r="M647" s="1219">
        <v>1</v>
      </c>
      <c r="N647" s="1219">
        <v>100</v>
      </c>
      <c r="O647" s="1219">
        <v>103</v>
      </c>
      <c r="P647" s="1219">
        <v>106</v>
      </c>
      <c r="Q647" s="1219">
        <v>107</v>
      </c>
      <c r="R647" s="1225">
        <v>420000120</v>
      </c>
      <c r="S647" s="1226">
        <v>5182</v>
      </c>
      <c r="T647" s="1219">
        <v>100000</v>
      </c>
      <c r="U647" s="1223" t="s">
        <v>3725</v>
      </c>
      <c r="V647" s="1219">
        <v>0</v>
      </c>
      <c r="W647" s="1223" t="s">
        <v>3725</v>
      </c>
      <c r="X647" s="1224" t="s">
        <v>3536</v>
      </c>
      <c r="Y647" s="1757" t="s">
        <v>2957</v>
      </c>
      <c r="Z647" s="1153" t="s">
        <v>8081</v>
      </c>
    </row>
    <row r="648" spans="2:26">
      <c r="B648" s="1219">
        <v>150</v>
      </c>
      <c r="C648" s="1219">
        <v>11</v>
      </c>
      <c r="D648" s="1219">
        <v>1</v>
      </c>
      <c r="E648" s="1219">
        <v>0</v>
      </c>
      <c r="F648" s="1219">
        <v>201200001</v>
      </c>
      <c r="G648" s="1220">
        <v>0</v>
      </c>
      <c r="H648" s="1219">
        <v>1</v>
      </c>
      <c r="I648" s="1221" t="s">
        <v>5012</v>
      </c>
      <c r="J648" s="1221" t="s">
        <v>5012</v>
      </c>
      <c r="K648" s="1222" t="s">
        <v>3705</v>
      </c>
      <c r="L648" s="1219" t="s">
        <v>8082</v>
      </c>
      <c r="M648" s="1219">
        <v>1</v>
      </c>
      <c r="N648" s="1219">
        <v>100</v>
      </c>
      <c r="O648" s="1219">
        <v>103</v>
      </c>
      <c r="P648" s="1219">
        <v>106</v>
      </c>
      <c r="Q648" s="1219">
        <v>107</v>
      </c>
      <c r="R648" s="1225">
        <v>420000121</v>
      </c>
      <c r="S648" s="1226">
        <v>5182</v>
      </c>
      <c r="T648" s="1219">
        <v>100000</v>
      </c>
      <c r="U648" s="1223" t="s">
        <v>3726</v>
      </c>
      <c r="V648" s="1219">
        <v>0</v>
      </c>
      <c r="W648" s="1223" t="s">
        <v>3726</v>
      </c>
      <c r="X648" s="1224" t="s">
        <v>3546</v>
      </c>
      <c r="Y648" s="1757" t="s">
        <v>2957</v>
      </c>
      <c r="Z648" s="1153" t="s">
        <v>8081</v>
      </c>
    </row>
    <row r="666" spans="1:26">
      <c r="A666" s="1528"/>
      <c r="B666" s="1529"/>
      <c r="C666" s="1529"/>
      <c r="D666" s="1529"/>
      <c r="E666" s="1529"/>
      <c r="F666" s="1529"/>
      <c r="G666" s="1530"/>
      <c r="H666" s="1529"/>
      <c r="I666" s="1531"/>
      <c r="J666" s="1531"/>
      <c r="K666" s="1532"/>
      <c r="L666" s="1529"/>
      <c r="M666" s="1529"/>
      <c r="N666" s="1529"/>
      <c r="O666" s="1529"/>
      <c r="P666" s="1529"/>
      <c r="Q666" s="1529"/>
      <c r="R666" s="1529"/>
      <c r="S666" s="1529"/>
      <c r="T666" s="1529"/>
      <c r="U666" s="1533"/>
      <c r="V666" s="1529"/>
      <c r="W666" s="1533"/>
      <c r="X666" s="1533"/>
      <c r="Y666" s="1757"/>
      <c r="Z666" s="1199"/>
    </row>
    <row r="667" spans="1:26">
      <c r="A667" s="1299"/>
      <c r="B667" s="1529"/>
      <c r="C667" s="1529"/>
      <c r="D667" s="1529"/>
      <c r="E667" s="1529"/>
      <c r="F667" s="1529"/>
      <c r="G667" s="1530"/>
      <c r="H667" s="1529"/>
      <c r="I667" s="290"/>
      <c r="J667" s="290"/>
      <c r="K667" s="285"/>
      <c r="L667" s="1529"/>
      <c r="M667" s="1529"/>
      <c r="N667" s="1529"/>
      <c r="O667" s="1529"/>
      <c r="P667" s="1529"/>
      <c r="Q667" s="1529"/>
      <c r="R667" s="1529"/>
      <c r="S667" s="1529"/>
      <c r="T667" s="1529"/>
      <c r="U667" s="1533"/>
      <c r="V667" s="1529"/>
      <c r="W667" s="1533"/>
      <c r="X667" s="1533"/>
      <c r="Y667" s="230"/>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FF0000"/>
  </sheetPr>
  <dimension ref="A1:BK774"/>
  <sheetViews>
    <sheetView topLeftCell="F1" zoomScaleNormal="100" workbookViewId="0">
      <pane ySplit="3" topLeftCell="A391" activePane="bottomLeft" state="frozen"/>
      <selection pane="bottomLeft" activeCell="O428" sqref="O428"/>
    </sheetView>
  </sheetViews>
  <sheetFormatPr defaultRowHeight="12"/>
  <cols>
    <col min="1" max="1" width="7.625" style="19" bestFit="1" customWidth="1"/>
    <col min="2" max="2" width="9.625" style="19" customWidth="1"/>
    <col min="3" max="3" width="8.875" style="19" customWidth="1"/>
    <col min="4" max="4" width="9.375" style="19" customWidth="1"/>
    <col min="5" max="5" width="14" style="68" customWidth="1"/>
    <col min="6" max="6" width="8.375" style="19" customWidth="1"/>
    <col min="7" max="7" width="12.875" style="68" customWidth="1"/>
    <col min="8" max="8" width="9.625" style="19" customWidth="1"/>
    <col min="9" max="16" width="22.625" style="351" customWidth="1"/>
    <col min="17" max="17" width="11.125" style="19" customWidth="1"/>
    <col min="18" max="18" width="15.25" style="281" customWidth="1"/>
    <col min="19" max="19" width="63.75" style="281" customWidth="1"/>
    <col min="20" max="20" width="11.75" style="68" customWidth="1"/>
    <col min="21" max="21" width="9.75" style="19" customWidth="1"/>
    <col min="22" max="22" width="11.875" style="19" customWidth="1"/>
    <col min="23" max="23" width="11.25" style="19" customWidth="1"/>
    <col min="24" max="24" width="13.625" style="19" customWidth="1"/>
    <col min="25" max="25" width="12.25" style="19" customWidth="1"/>
    <col min="26" max="26" width="11.125" style="19" customWidth="1"/>
    <col min="27" max="27" width="8.75" style="19" customWidth="1"/>
    <col min="28" max="28" width="33.375" style="24" customWidth="1"/>
    <col min="29" max="29" width="23" style="24" customWidth="1"/>
    <col min="30" max="30" width="37.25" style="24" customWidth="1"/>
    <col min="31" max="31" width="32.625" style="19" customWidth="1"/>
    <col min="32" max="32" width="58.625" style="19" customWidth="1"/>
    <col min="33" max="33" width="6.375" style="19" customWidth="1"/>
    <col min="34" max="34" width="8.75" style="19" customWidth="1"/>
    <col min="35" max="35" width="65.625" style="19" bestFit="1" customWidth="1"/>
    <col min="36" max="36" width="37" style="22" bestFit="1" customWidth="1"/>
    <col min="37" max="37" width="23.625" style="22" bestFit="1" customWidth="1"/>
    <col min="38" max="38" width="12.75" style="22" bestFit="1" customWidth="1"/>
    <col min="39" max="16384" width="9" style="22"/>
  </cols>
  <sheetData>
    <row r="1" spans="1:38" s="37" customFormat="1">
      <c r="A1" s="473" t="s">
        <v>6996</v>
      </c>
      <c r="B1" s="473" t="s">
        <v>6997</v>
      </c>
      <c r="C1" s="473" t="s">
        <v>6998</v>
      </c>
      <c r="D1" s="473" t="s">
        <v>6999</v>
      </c>
      <c r="E1" s="473" t="s">
        <v>7000</v>
      </c>
      <c r="F1" s="473" t="s">
        <v>7001</v>
      </c>
      <c r="G1" s="473" t="s">
        <v>7002</v>
      </c>
      <c r="H1" s="473" t="s">
        <v>7003</v>
      </c>
      <c r="I1" s="39" t="s">
        <v>7004</v>
      </c>
      <c r="J1" s="39" t="s">
        <v>8022</v>
      </c>
      <c r="K1" s="39" t="s">
        <v>8023</v>
      </c>
      <c r="L1" s="39" t="s">
        <v>8024</v>
      </c>
      <c r="M1" s="39" t="s">
        <v>7005</v>
      </c>
      <c r="N1" s="39" t="s">
        <v>7006</v>
      </c>
      <c r="O1" s="39" t="s">
        <v>7007</v>
      </c>
      <c r="P1" s="39" t="s">
        <v>7008</v>
      </c>
      <c r="Q1" s="473" t="s">
        <v>7009</v>
      </c>
      <c r="R1" s="266" t="s">
        <v>7010</v>
      </c>
      <c r="S1" s="995" t="s">
        <v>7011</v>
      </c>
      <c r="T1" s="473" t="s">
        <v>7012</v>
      </c>
      <c r="U1" s="473" t="s">
        <v>7013</v>
      </c>
      <c r="V1" s="473" t="s">
        <v>7014</v>
      </c>
      <c r="W1" s="473" t="s">
        <v>7015</v>
      </c>
      <c r="X1" s="473" t="s">
        <v>6658</v>
      </c>
      <c r="Y1" s="473" t="s">
        <v>7016</v>
      </c>
      <c r="Z1" s="473" t="s">
        <v>7017</v>
      </c>
      <c r="AA1" s="473" t="s">
        <v>7018</v>
      </c>
      <c r="AB1" s="39" t="s">
        <v>25</v>
      </c>
      <c r="AC1" s="39" t="s">
        <v>7019</v>
      </c>
      <c r="AD1" s="39" t="s">
        <v>7020</v>
      </c>
      <c r="AE1" s="473" t="s">
        <v>7021</v>
      </c>
      <c r="AF1" s="473" t="s">
        <v>7022</v>
      </c>
      <c r="AG1" s="473" t="s">
        <v>7023</v>
      </c>
      <c r="AH1" s="473" t="s">
        <v>7024</v>
      </c>
      <c r="AI1" s="473" t="s">
        <v>7025</v>
      </c>
      <c r="AJ1" s="473" t="s">
        <v>7026</v>
      </c>
      <c r="AK1" s="473" t="s">
        <v>7027</v>
      </c>
      <c r="AL1" s="473" t="s">
        <v>7028</v>
      </c>
    </row>
    <row r="2" spans="1:38" s="37" customFormat="1">
      <c r="A2" s="486" t="s">
        <v>7029</v>
      </c>
      <c r="B2" s="486" t="s">
        <v>7029</v>
      </c>
      <c r="C2" s="486" t="s">
        <v>7029</v>
      </c>
      <c r="D2" s="486" t="s">
        <v>7029</v>
      </c>
      <c r="E2" s="486" t="s">
        <v>7029</v>
      </c>
      <c r="F2" s="486" t="s">
        <v>7029</v>
      </c>
      <c r="G2" s="486" t="s">
        <v>7029</v>
      </c>
      <c r="H2" s="486" t="s">
        <v>7029</v>
      </c>
      <c r="I2" s="40" t="s">
        <v>7029</v>
      </c>
      <c r="J2" s="40" t="s">
        <v>8025</v>
      </c>
      <c r="K2" s="40" t="s">
        <v>8025</v>
      </c>
      <c r="L2" s="40" t="s">
        <v>8025</v>
      </c>
      <c r="M2" s="40" t="s">
        <v>7029</v>
      </c>
      <c r="N2" s="40" t="s">
        <v>7029</v>
      </c>
      <c r="O2" s="40" t="s">
        <v>7029</v>
      </c>
      <c r="P2" s="40" t="s">
        <v>7029</v>
      </c>
      <c r="Q2" s="486" t="s">
        <v>7029</v>
      </c>
      <c r="R2" s="267" t="s">
        <v>7030</v>
      </c>
      <c r="S2" s="996" t="s">
        <v>7030</v>
      </c>
      <c r="T2" s="486" t="s">
        <v>7030</v>
      </c>
      <c r="U2" s="486" t="s">
        <v>7030</v>
      </c>
      <c r="V2" s="486" t="s">
        <v>7030</v>
      </c>
      <c r="W2" s="486" t="s">
        <v>7030</v>
      </c>
      <c r="X2" s="486" t="s">
        <v>7030</v>
      </c>
      <c r="Y2" s="486" t="s">
        <v>7029</v>
      </c>
      <c r="Z2" s="486" t="s">
        <v>7029</v>
      </c>
      <c r="AA2" s="486" t="s">
        <v>7029</v>
      </c>
      <c r="AB2" s="40" t="s">
        <v>26</v>
      </c>
      <c r="AC2" s="40" t="s">
        <v>26</v>
      </c>
      <c r="AD2" s="40" t="s">
        <v>26</v>
      </c>
      <c r="AE2" s="486" t="s">
        <v>26</v>
      </c>
      <c r="AF2" s="486" t="s">
        <v>26</v>
      </c>
      <c r="AG2" s="486" t="s">
        <v>7029</v>
      </c>
      <c r="AH2" s="486" t="s">
        <v>7029</v>
      </c>
      <c r="AI2" s="486" t="s">
        <v>7030</v>
      </c>
      <c r="AJ2" s="486" t="s">
        <v>7030</v>
      </c>
      <c r="AK2" s="486" t="s">
        <v>7030</v>
      </c>
      <c r="AL2" s="486" t="s">
        <v>7029</v>
      </c>
    </row>
    <row r="3" spans="1:38" s="37" customFormat="1">
      <c r="A3" s="476" t="s">
        <v>7031</v>
      </c>
      <c r="B3" s="476" t="s">
        <v>7031</v>
      </c>
      <c r="C3" s="476" t="s">
        <v>7031</v>
      </c>
      <c r="D3" s="476" t="s">
        <v>7031</v>
      </c>
      <c r="E3" s="476" t="s">
        <v>7031</v>
      </c>
      <c r="F3" s="476" t="s">
        <v>7031</v>
      </c>
      <c r="G3" s="476" t="s">
        <v>7031</v>
      </c>
      <c r="H3" s="476" t="s">
        <v>7031</v>
      </c>
      <c r="I3" s="48" t="s">
        <v>7032</v>
      </c>
      <c r="J3" s="48" t="s">
        <v>3</v>
      </c>
      <c r="K3" s="48" t="s">
        <v>3</v>
      </c>
      <c r="L3" s="48" t="s">
        <v>3</v>
      </c>
      <c r="M3" s="48" t="s">
        <v>7032</v>
      </c>
      <c r="N3" s="48" t="s">
        <v>7032</v>
      </c>
      <c r="O3" s="48" t="s">
        <v>7032</v>
      </c>
      <c r="P3" s="48" t="s">
        <v>7032</v>
      </c>
      <c r="Q3" s="476" t="s">
        <v>7033</v>
      </c>
      <c r="R3" s="268" t="s">
        <v>7034</v>
      </c>
      <c r="S3" s="997" t="s">
        <v>7035</v>
      </c>
      <c r="T3" s="487" t="s">
        <v>7031</v>
      </c>
      <c r="U3" s="476" t="s">
        <v>7031</v>
      </c>
      <c r="V3" s="476" t="s">
        <v>7031</v>
      </c>
      <c r="W3" s="476" t="s">
        <v>7031</v>
      </c>
      <c r="X3" s="476" t="s">
        <v>7031</v>
      </c>
      <c r="Y3" s="476" t="s">
        <v>7031</v>
      </c>
      <c r="Z3" s="476" t="s">
        <v>7031</v>
      </c>
      <c r="AA3" s="476" t="s">
        <v>7031</v>
      </c>
      <c r="AB3" s="48" t="s">
        <v>27</v>
      </c>
      <c r="AC3" s="48" t="s">
        <v>27</v>
      </c>
      <c r="AD3" s="48" t="s">
        <v>27</v>
      </c>
      <c r="AE3" s="476" t="s">
        <v>27</v>
      </c>
      <c r="AF3" s="476" t="s">
        <v>27</v>
      </c>
      <c r="AG3" s="476" t="s">
        <v>7031</v>
      </c>
      <c r="AH3" s="476" t="s">
        <v>7031</v>
      </c>
      <c r="AI3" s="487" t="s">
        <v>7032</v>
      </c>
      <c r="AJ3" s="487" t="s">
        <v>7036</v>
      </c>
      <c r="AK3" s="487" t="s">
        <v>7037</v>
      </c>
      <c r="AL3" s="487" t="s">
        <v>7038</v>
      </c>
    </row>
    <row r="4" spans="1:38" s="38" customFormat="1">
      <c r="A4" s="49">
        <v>400000</v>
      </c>
      <c r="B4" s="1835">
        <v>0</v>
      </c>
      <c r="C4" s="1835">
        <v>1</v>
      </c>
      <c r="D4" s="1836">
        <v>240</v>
      </c>
      <c r="E4" s="1835">
        <v>1</v>
      </c>
      <c r="F4" s="1836">
        <v>10</v>
      </c>
      <c r="G4" s="1835">
        <v>1</v>
      </c>
      <c r="H4" s="1835">
        <v>1440</v>
      </c>
      <c r="I4" s="1837" t="s">
        <v>113</v>
      </c>
      <c r="J4" s="1837"/>
      <c r="K4" s="1837"/>
      <c r="L4" s="1837"/>
      <c r="M4" s="1837" t="s">
        <v>162</v>
      </c>
      <c r="N4" s="1837" t="s">
        <v>163</v>
      </c>
      <c r="O4" s="1837" t="s">
        <v>164</v>
      </c>
      <c r="P4" s="1837" t="s">
        <v>165</v>
      </c>
      <c r="Q4" s="1835">
        <v>201200002</v>
      </c>
      <c r="R4" s="1838" t="s">
        <v>1189</v>
      </c>
      <c r="S4" s="1839" t="s">
        <v>2758</v>
      </c>
      <c r="T4" s="1840" t="s">
        <v>1236</v>
      </c>
      <c r="U4" s="1841">
        <v>104</v>
      </c>
      <c r="V4" s="1841">
        <v>102</v>
      </c>
      <c r="W4" s="1841">
        <v>105</v>
      </c>
      <c r="X4" s="1841">
        <v>106</v>
      </c>
      <c r="Y4" s="1835">
        <v>1000</v>
      </c>
      <c r="Z4" s="1835">
        <v>1080</v>
      </c>
      <c r="AA4" s="1842">
        <v>1485</v>
      </c>
      <c r="AB4" s="1843" t="s">
        <v>4691</v>
      </c>
      <c r="AC4" s="1843" t="s">
        <v>347</v>
      </c>
      <c r="AD4" s="1843" t="s">
        <v>348</v>
      </c>
      <c r="AE4" s="1843" t="s">
        <v>397</v>
      </c>
      <c r="AF4" s="1843" t="s">
        <v>398</v>
      </c>
      <c r="AG4" s="1835">
        <v>0</v>
      </c>
      <c r="AH4" s="1835">
        <v>2</v>
      </c>
      <c r="AI4" s="67" t="s">
        <v>806</v>
      </c>
      <c r="AK4" s="38" t="s">
        <v>4507</v>
      </c>
      <c r="AL4" s="1318">
        <v>0</v>
      </c>
    </row>
    <row r="5" spans="1:38" s="38" customFormat="1">
      <c r="A5" s="50">
        <v>400100</v>
      </c>
      <c r="B5" s="34">
        <v>0</v>
      </c>
      <c r="C5" s="34">
        <v>1</v>
      </c>
      <c r="D5" s="71">
        <v>3</v>
      </c>
      <c r="E5" s="34">
        <v>1</v>
      </c>
      <c r="F5" s="71">
        <v>10</v>
      </c>
      <c r="G5" s="34">
        <v>1</v>
      </c>
      <c r="H5" s="34">
        <v>1440</v>
      </c>
      <c r="I5" s="380" t="s">
        <v>100</v>
      </c>
      <c r="J5" s="380"/>
      <c r="K5" s="380"/>
      <c r="L5" s="380"/>
      <c r="M5" s="380" t="s">
        <v>4692</v>
      </c>
      <c r="N5" s="380" t="s">
        <v>4693</v>
      </c>
      <c r="O5" s="380" t="s">
        <v>436</v>
      </c>
      <c r="P5" s="380" t="s">
        <v>437</v>
      </c>
      <c r="Q5" s="34">
        <v>201200002</v>
      </c>
      <c r="R5" s="389" t="s">
        <v>1190</v>
      </c>
      <c r="S5" s="269" t="s">
        <v>2759</v>
      </c>
      <c r="T5" s="177" t="s">
        <v>1236</v>
      </c>
      <c r="U5" s="35">
        <v>104</v>
      </c>
      <c r="V5" s="35">
        <v>102</v>
      </c>
      <c r="W5" s="35">
        <v>105</v>
      </c>
      <c r="X5" s="35">
        <v>106</v>
      </c>
      <c r="Y5" s="34">
        <v>1001</v>
      </c>
      <c r="Z5" s="34">
        <v>1081</v>
      </c>
      <c r="AA5" s="75">
        <v>945.00000000000011</v>
      </c>
      <c r="AB5" s="41" t="s">
        <v>4694</v>
      </c>
      <c r="AC5" s="41" t="s">
        <v>346</v>
      </c>
      <c r="AD5" s="41" t="s">
        <v>349</v>
      </c>
      <c r="AE5" s="41" t="s">
        <v>345</v>
      </c>
      <c r="AF5" s="41" t="s">
        <v>399</v>
      </c>
      <c r="AG5" s="34">
        <v>0</v>
      </c>
      <c r="AH5" s="34">
        <v>2</v>
      </c>
      <c r="AI5" s="67" t="s">
        <v>807</v>
      </c>
      <c r="AK5" s="38" t="s">
        <v>4507</v>
      </c>
      <c r="AL5" s="1318">
        <v>0</v>
      </c>
    </row>
    <row r="6" spans="1:38" s="36" customFormat="1">
      <c r="A6" s="50">
        <v>400200</v>
      </c>
      <c r="B6" s="34">
        <v>0</v>
      </c>
      <c r="C6" s="34">
        <v>1</v>
      </c>
      <c r="D6" s="71">
        <v>1320</v>
      </c>
      <c r="E6" s="34">
        <v>2</v>
      </c>
      <c r="F6" s="71">
        <v>1320</v>
      </c>
      <c r="G6" s="34">
        <v>2</v>
      </c>
      <c r="H6" s="34">
        <v>2880</v>
      </c>
      <c r="I6" s="380" t="s">
        <v>103</v>
      </c>
      <c r="J6" s="380"/>
      <c r="K6" s="380"/>
      <c r="L6" s="380"/>
      <c r="M6" s="380" t="s">
        <v>104</v>
      </c>
      <c r="N6" s="380" t="s">
        <v>105</v>
      </c>
      <c r="O6" s="380" t="s">
        <v>4695</v>
      </c>
      <c r="P6" s="380" t="s">
        <v>106</v>
      </c>
      <c r="Q6" s="34">
        <v>201200002</v>
      </c>
      <c r="R6" s="390" t="s">
        <v>1191</v>
      </c>
      <c r="S6" s="270" t="s">
        <v>2760</v>
      </c>
      <c r="T6" s="34" t="s">
        <v>1236</v>
      </c>
      <c r="U6" s="35">
        <v>104</v>
      </c>
      <c r="V6" s="35">
        <v>102</v>
      </c>
      <c r="W6" s="35">
        <v>105</v>
      </c>
      <c r="X6" s="35">
        <v>106</v>
      </c>
      <c r="Y6" s="34">
        <v>1002</v>
      </c>
      <c r="Z6" s="34">
        <v>1082</v>
      </c>
      <c r="AA6" s="75">
        <v>2565</v>
      </c>
      <c r="AB6" s="41" t="s">
        <v>233</v>
      </c>
      <c r="AC6" s="41" t="s">
        <v>350</v>
      </c>
      <c r="AD6" s="41" t="s">
        <v>351</v>
      </c>
      <c r="AE6" s="41" t="s">
        <v>400</v>
      </c>
      <c r="AF6" s="41" t="s">
        <v>401</v>
      </c>
      <c r="AG6" s="34">
        <v>0</v>
      </c>
      <c r="AH6" s="34">
        <v>2</v>
      </c>
      <c r="AI6" s="67" t="s">
        <v>730</v>
      </c>
      <c r="AJ6" s="807"/>
      <c r="AK6" s="38" t="s">
        <v>4507</v>
      </c>
      <c r="AL6" s="1318">
        <v>0</v>
      </c>
    </row>
    <row r="7" spans="1:38">
      <c r="A7" s="50">
        <v>400300</v>
      </c>
      <c r="B7" s="34">
        <v>0</v>
      </c>
      <c r="C7" s="34">
        <v>1</v>
      </c>
      <c r="D7" s="71">
        <v>20</v>
      </c>
      <c r="E7" s="34">
        <v>1</v>
      </c>
      <c r="F7" s="71">
        <v>10</v>
      </c>
      <c r="G7" s="34">
        <v>1</v>
      </c>
      <c r="H7" s="34">
        <v>1440</v>
      </c>
      <c r="I7" s="380" t="s">
        <v>180</v>
      </c>
      <c r="J7" s="380"/>
      <c r="K7" s="380"/>
      <c r="L7" s="380"/>
      <c r="M7" s="380" t="s">
        <v>181</v>
      </c>
      <c r="N7" s="380" t="s">
        <v>182</v>
      </c>
      <c r="O7" s="380" t="s">
        <v>183</v>
      </c>
      <c r="P7" s="380" t="s">
        <v>184</v>
      </c>
      <c r="Q7" s="34">
        <v>201200002</v>
      </c>
      <c r="R7" s="391" t="s">
        <v>1192</v>
      </c>
      <c r="S7" s="270" t="s">
        <v>2761</v>
      </c>
      <c r="T7" s="34" t="s">
        <v>1236</v>
      </c>
      <c r="U7" s="35">
        <v>104</v>
      </c>
      <c r="V7" s="35">
        <v>102</v>
      </c>
      <c r="W7" s="35">
        <v>105</v>
      </c>
      <c r="X7" s="35">
        <v>106</v>
      </c>
      <c r="Y7" s="34">
        <v>1003</v>
      </c>
      <c r="Z7" s="34">
        <v>1083</v>
      </c>
      <c r="AA7" s="75">
        <v>3915.0000000000005</v>
      </c>
      <c r="AB7" s="41" t="s">
        <v>234</v>
      </c>
      <c r="AC7" s="41" t="s">
        <v>352</v>
      </c>
      <c r="AD7" s="41" t="s">
        <v>353</v>
      </c>
      <c r="AE7" s="41" t="s">
        <v>402</v>
      </c>
      <c r="AF7" s="41" t="s">
        <v>403</v>
      </c>
      <c r="AG7" s="34">
        <v>0</v>
      </c>
      <c r="AH7" s="34">
        <v>2</v>
      </c>
      <c r="AI7" s="67" t="s">
        <v>731</v>
      </c>
      <c r="AJ7" s="822"/>
      <c r="AK7" s="38" t="s">
        <v>4507</v>
      </c>
      <c r="AL7" s="1318">
        <v>0</v>
      </c>
    </row>
    <row r="8" spans="1:38">
      <c r="A8" s="50">
        <v>400400</v>
      </c>
      <c r="B8" s="34">
        <v>0</v>
      </c>
      <c r="C8" s="34">
        <v>1</v>
      </c>
      <c r="D8" s="71">
        <v>420</v>
      </c>
      <c r="E8" s="34">
        <v>1</v>
      </c>
      <c r="F8" s="71">
        <v>480</v>
      </c>
      <c r="G8" s="34">
        <v>2</v>
      </c>
      <c r="H8" s="34">
        <v>1440</v>
      </c>
      <c r="I8" s="380" t="s">
        <v>180</v>
      </c>
      <c r="J8" s="380"/>
      <c r="K8" s="380"/>
      <c r="L8" s="380"/>
      <c r="M8" s="380" t="s">
        <v>193</v>
      </c>
      <c r="N8" s="380" t="s">
        <v>194</v>
      </c>
      <c r="O8" s="380" t="s">
        <v>195</v>
      </c>
      <c r="P8" s="380" t="s">
        <v>196</v>
      </c>
      <c r="Q8" s="34">
        <v>201200002</v>
      </c>
      <c r="R8" s="390" t="s">
        <v>1193</v>
      </c>
      <c r="S8" s="270" t="s">
        <v>2762</v>
      </c>
      <c r="T8" s="34" t="s">
        <v>1236</v>
      </c>
      <c r="U8" s="35">
        <v>104</v>
      </c>
      <c r="V8" s="35">
        <v>102</v>
      </c>
      <c r="W8" s="35">
        <v>105</v>
      </c>
      <c r="X8" s="35">
        <v>106</v>
      </c>
      <c r="Y8" s="34">
        <v>1004</v>
      </c>
      <c r="Z8" s="34">
        <v>1084</v>
      </c>
      <c r="AA8" s="75">
        <v>2565</v>
      </c>
      <c r="AB8" s="41" t="s">
        <v>235</v>
      </c>
      <c r="AC8" s="41" t="s">
        <v>354</v>
      </c>
      <c r="AD8" s="41" t="s">
        <v>355</v>
      </c>
      <c r="AE8" s="41" t="s">
        <v>404</v>
      </c>
      <c r="AF8" s="41" t="s">
        <v>405</v>
      </c>
      <c r="AG8" s="34">
        <v>0</v>
      </c>
      <c r="AH8" s="34">
        <v>2</v>
      </c>
      <c r="AI8" s="67" t="s">
        <v>732</v>
      </c>
      <c r="AJ8" s="822"/>
      <c r="AK8" s="38" t="s">
        <v>4507</v>
      </c>
      <c r="AL8" s="1318">
        <v>0</v>
      </c>
    </row>
    <row r="9" spans="1:38">
      <c r="A9" s="50">
        <v>400500</v>
      </c>
      <c r="B9" s="34">
        <v>0</v>
      </c>
      <c r="C9" s="34">
        <v>1</v>
      </c>
      <c r="D9" s="71">
        <v>90</v>
      </c>
      <c r="E9" s="34">
        <v>1</v>
      </c>
      <c r="F9" s="71">
        <v>120</v>
      </c>
      <c r="G9" s="34">
        <v>1</v>
      </c>
      <c r="H9" s="34">
        <v>1440</v>
      </c>
      <c r="I9" s="380" t="s">
        <v>171</v>
      </c>
      <c r="J9" s="380"/>
      <c r="K9" s="380"/>
      <c r="L9" s="380"/>
      <c r="M9" s="380" t="s">
        <v>172</v>
      </c>
      <c r="N9" s="380" t="s">
        <v>173</v>
      </c>
      <c r="O9" s="380" t="s">
        <v>174</v>
      </c>
      <c r="P9" s="380" t="s">
        <v>175</v>
      </c>
      <c r="Q9" s="34">
        <v>201200002</v>
      </c>
      <c r="R9" s="390" t="s">
        <v>1194</v>
      </c>
      <c r="S9" s="269" t="s">
        <v>2763</v>
      </c>
      <c r="T9" s="177" t="s">
        <v>1236</v>
      </c>
      <c r="U9" s="35">
        <v>104</v>
      </c>
      <c r="V9" s="35">
        <v>102</v>
      </c>
      <c r="W9" s="35">
        <v>105</v>
      </c>
      <c r="X9" s="35">
        <v>106</v>
      </c>
      <c r="Y9" s="34">
        <v>1005</v>
      </c>
      <c r="Z9" s="34">
        <v>1085</v>
      </c>
      <c r="AA9" s="75">
        <v>2565</v>
      </c>
      <c r="AB9" s="41" t="s">
        <v>236</v>
      </c>
      <c r="AC9" s="41" t="s">
        <v>356</v>
      </c>
      <c r="AD9" s="41" t="s">
        <v>357</v>
      </c>
      <c r="AE9" s="41" t="s">
        <v>406</v>
      </c>
      <c r="AF9" s="41" t="s">
        <v>407</v>
      </c>
      <c r="AG9" s="34">
        <v>0</v>
      </c>
      <c r="AH9" s="34">
        <v>2</v>
      </c>
      <c r="AI9" s="67" t="s">
        <v>733</v>
      </c>
      <c r="AJ9" s="822"/>
      <c r="AK9" s="38" t="s">
        <v>4507</v>
      </c>
      <c r="AL9" s="1318">
        <v>0</v>
      </c>
    </row>
    <row r="10" spans="1:38">
      <c r="A10" s="50">
        <v>400600</v>
      </c>
      <c r="B10" s="34">
        <v>0</v>
      </c>
      <c r="C10" s="34">
        <v>1</v>
      </c>
      <c r="D10" s="71">
        <v>10</v>
      </c>
      <c r="E10" s="34">
        <v>1</v>
      </c>
      <c r="F10" s="71">
        <v>60</v>
      </c>
      <c r="G10" s="34">
        <v>1</v>
      </c>
      <c r="H10" s="34">
        <v>1440</v>
      </c>
      <c r="I10" s="380" t="s">
        <v>103</v>
      </c>
      <c r="J10" s="380"/>
      <c r="K10" s="380"/>
      <c r="L10" s="380"/>
      <c r="M10" s="380" t="s">
        <v>135</v>
      </c>
      <c r="N10" s="380" t="s">
        <v>136</v>
      </c>
      <c r="O10" s="380" t="s">
        <v>137</v>
      </c>
      <c r="P10" s="380" t="s">
        <v>138</v>
      </c>
      <c r="Q10" s="34">
        <v>201200002</v>
      </c>
      <c r="R10" s="389" t="s">
        <v>1195</v>
      </c>
      <c r="S10" s="269" t="s">
        <v>2764</v>
      </c>
      <c r="T10" s="177" t="s">
        <v>1236</v>
      </c>
      <c r="U10" s="35">
        <v>104</v>
      </c>
      <c r="V10" s="35">
        <v>102</v>
      </c>
      <c r="W10" s="35">
        <v>105</v>
      </c>
      <c r="X10" s="35">
        <v>106</v>
      </c>
      <c r="Y10" s="34">
        <v>1006</v>
      </c>
      <c r="Z10" s="34">
        <v>1086</v>
      </c>
      <c r="AA10" s="75">
        <v>945.00000000000011</v>
      </c>
      <c r="AB10" s="41" t="s">
        <v>237</v>
      </c>
      <c r="AC10" s="41" t="s">
        <v>358</v>
      </c>
      <c r="AD10" s="41" t="s">
        <v>359</v>
      </c>
      <c r="AE10" s="41" t="s">
        <v>408</v>
      </c>
      <c r="AF10" s="41" t="s">
        <v>409</v>
      </c>
      <c r="AG10" s="34">
        <v>0</v>
      </c>
      <c r="AH10" s="34">
        <v>2</v>
      </c>
      <c r="AI10" s="67" t="s">
        <v>734</v>
      </c>
      <c r="AJ10" s="822"/>
      <c r="AK10" s="38" t="s">
        <v>4507</v>
      </c>
      <c r="AL10" s="1318">
        <v>0</v>
      </c>
    </row>
    <row r="11" spans="1:38">
      <c r="A11" s="50">
        <v>400700</v>
      </c>
      <c r="B11" s="34">
        <v>0</v>
      </c>
      <c r="C11" s="34">
        <v>1</v>
      </c>
      <c r="D11" s="71">
        <v>120</v>
      </c>
      <c r="E11" s="34">
        <v>1</v>
      </c>
      <c r="F11" s="71">
        <v>10</v>
      </c>
      <c r="G11" s="34">
        <v>1</v>
      </c>
      <c r="H11" s="34">
        <v>1440</v>
      </c>
      <c r="I11" s="380" t="s">
        <v>100</v>
      </c>
      <c r="J11" s="380"/>
      <c r="K11" s="380"/>
      <c r="L11" s="380"/>
      <c r="M11" s="380" t="s">
        <v>128</v>
      </c>
      <c r="N11" s="380" t="s">
        <v>129</v>
      </c>
      <c r="O11" s="380" t="s">
        <v>130</v>
      </c>
      <c r="P11" s="380" t="s">
        <v>131</v>
      </c>
      <c r="Q11" s="34">
        <v>201200002</v>
      </c>
      <c r="R11" s="389" t="s">
        <v>1196</v>
      </c>
      <c r="S11" s="270" t="s">
        <v>2765</v>
      </c>
      <c r="T11" s="34" t="s">
        <v>1236</v>
      </c>
      <c r="U11" s="35">
        <v>104</v>
      </c>
      <c r="V11" s="35">
        <v>102</v>
      </c>
      <c r="W11" s="35">
        <v>105</v>
      </c>
      <c r="X11" s="35">
        <v>106</v>
      </c>
      <c r="Y11" s="34">
        <v>1007</v>
      </c>
      <c r="Z11" s="34">
        <v>1087</v>
      </c>
      <c r="AA11" s="75">
        <v>945.00000000000011</v>
      </c>
      <c r="AB11" s="41" t="s">
        <v>238</v>
      </c>
      <c r="AC11" s="41" t="s">
        <v>360</v>
      </c>
      <c r="AD11" s="41" t="s">
        <v>361</v>
      </c>
      <c r="AE11" s="41" t="s">
        <v>410</v>
      </c>
      <c r="AF11" s="41" t="s">
        <v>411</v>
      </c>
      <c r="AG11" s="34">
        <v>0</v>
      </c>
      <c r="AH11" s="34">
        <v>2</v>
      </c>
      <c r="AI11" s="67" t="s">
        <v>735</v>
      </c>
      <c r="AJ11" s="822"/>
      <c r="AK11" s="38" t="s">
        <v>4507</v>
      </c>
      <c r="AL11" s="1318">
        <v>0</v>
      </c>
    </row>
    <row r="12" spans="1:38">
      <c r="A12" s="50">
        <v>400800</v>
      </c>
      <c r="B12" s="34">
        <v>0</v>
      </c>
      <c r="C12" s="34">
        <v>1</v>
      </c>
      <c r="D12" s="71">
        <v>30</v>
      </c>
      <c r="E12" s="34">
        <v>1</v>
      </c>
      <c r="F12" s="71">
        <v>180</v>
      </c>
      <c r="G12" s="34">
        <v>1</v>
      </c>
      <c r="H12" s="34">
        <v>1440</v>
      </c>
      <c r="I12" s="380" t="s">
        <v>180</v>
      </c>
      <c r="J12" s="380"/>
      <c r="K12" s="380"/>
      <c r="L12" s="380"/>
      <c r="M12" s="380" t="s">
        <v>189</v>
      </c>
      <c r="N12" s="380" t="s">
        <v>190</v>
      </c>
      <c r="O12" s="380" t="s">
        <v>191</v>
      </c>
      <c r="P12" s="380" t="s">
        <v>192</v>
      </c>
      <c r="Q12" s="34">
        <v>201200002</v>
      </c>
      <c r="R12" s="389" t="s">
        <v>1197</v>
      </c>
      <c r="S12" s="270" t="s">
        <v>2766</v>
      </c>
      <c r="T12" s="34" t="s">
        <v>1236</v>
      </c>
      <c r="U12" s="35">
        <v>104</v>
      </c>
      <c r="V12" s="35">
        <v>102</v>
      </c>
      <c r="W12" s="35">
        <v>105</v>
      </c>
      <c r="X12" s="35">
        <v>106</v>
      </c>
      <c r="Y12" s="34">
        <v>1008</v>
      </c>
      <c r="Z12" s="34">
        <v>1088</v>
      </c>
      <c r="AA12" s="75">
        <v>945.00000000000011</v>
      </c>
      <c r="AB12" s="41" t="s">
        <v>239</v>
      </c>
      <c r="AC12" s="41" t="s">
        <v>362</v>
      </c>
      <c r="AD12" s="41" t="s">
        <v>363</v>
      </c>
      <c r="AE12" s="41" t="s">
        <v>412</v>
      </c>
      <c r="AF12" s="41" t="s">
        <v>413</v>
      </c>
      <c r="AG12" s="34">
        <v>0</v>
      </c>
      <c r="AH12" s="34">
        <v>2</v>
      </c>
      <c r="AI12" s="67" t="s">
        <v>736</v>
      </c>
      <c r="AJ12" s="822"/>
      <c r="AK12" s="38" t="s">
        <v>4507</v>
      </c>
      <c r="AL12" s="1318">
        <v>0</v>
      </c>
    </row>
    <row r="13" spans="1:38">
      <c r="A13" s="50">
        <v>400900</v>
      </c>
      <c r="B13" s="34">
        <v>0</v>
      </c>
      <c r="C13" s="34">
        <v>1</v>
      </c>
      <c r="D13" s="71">
        <v>45</v>
      </c>
      <c r="E13" s="34">
        <v>1</v>
      </c>
      <c r="F13" s="71">
        <v>60</v>
      </c>
      <c r="G13" s="34">
        <v>1</v>
      </c>
      <c r="H13" s="34">
        <v>1440</v>
      </c>
      <c r="I13" s="380" t="s">
        <v>154</v>
      </c>
      <c r="J13" s="380"/>
      <c r="K13" s="380"/>
      <c r="L13" s="380"/>
      <c r="M13" s="380" t="s">
        <v>155</v>
      </c>
      <c r="N13" s="380" t="s">
        <v>156</v>
      </c>
      <c r="O13" s="380" t="s">
        <v>157</v>
      </c>
      <c r="P13" s="380" t="s">
        <v>158</v>
      </c>
      <c r="Q13" s="34">
        <v>201200002</v>
      </c>
      <c r="R13" s="275" t="s">
        <v>1198</v>
      </c>
      <c r="S13" s="270" t="s">
        <v>2767</v>
      </c>
      <c r="T13" s="34" t="s">
        <v>1236</v>
      </c>
      <c r="U13" s="35">
        <v>104</v>
      </c>
      <c r="V13" s="35">
        <v>102</v>
      </c>
      <c r="W13" s="35">
        <v>105</v>
      </c>
      <c r="X13" s="35">
        <v>106</v>
      </c>
      <c r="Y13" s="34">
        <v>1009</v>
      </c>
      <c r="Z13" s="34">
        <v>1089</v>
      </c>
      <c r="AA13" s="75">
        <v>1485</v>
      </c>
      <c r="AB13" s="41" t="s">
        <v>240</v>
      </c>
      <c r="AC13" s="41" t="s">
        <v>364</v>
      </c>
      <c r="AD13" s="41" t="s">
        <v>365</v>
      </c>
      <c r="AE13" s="41" t="s">
        <v>414</v>
      </c>
      <c r="AF13" s="41" t="s">
        <v>415</v>
      </c>
      <c r="AG13" s="34">
        <v>0</v>
      </c>
      <c r="AH13" s="34">
        <v>2</v>
      </c>
      <c r="AI13" s="67" t="s">
        <v>737</v>
      </c>
      <c r="AJ13" s="822"/>
      <c r="AK13" s="38" t="s">
        <v>4507</v>
      </c>
      <c r="AL13" s="1318">
        <v>0</v>
      </c>
    </row>
    <row r="14" spans="1:38">
      <c r="A14" s="50">
        <v>401000</v>
      </c>
      <c r="B14" s="34">
        <v>0</v>
      </c>
      <c r="C14" s="34">
        <v>1</v>
      </c>
      <c r="D14" s="71">
        <v>300</v>
      </c>
      <c r="E14" s="34">
        <v>1</v>
      </c>
      <c r="F14" s="71">
        <v>480</v>
      </c>
      <c r="G14" s="34">
        <v>1</v>
      </c>
      <c r="H14" s="34">
        <v>1440</v>
      </c>
      <c r="I14" s="380" t="s">
        <v>154</v>
      </c>
      <c r="J14" s="380"/>
      <c r="K14" s="380"/>
      <c r="L14" s="380"/>
      <c r="M14" s="380" t="s">
        <v>176</v>
      </c>
      <c r="N14" s="380" t="s">
        <v>177</v>
      </c>
      <c r="O14" s="380" t="s">
        <v>178</v>
      </c>
      <c r="P14" s="380" t="s">
        <v>179</v>
      </c>
      <c r="Q14" s="34">
        <v>201200002</v>
      </c>
      <c r="R14" s="389" t="s">
        <v>1199</v>
      </c>
      <c r="S14" s="269" t="s">
        <v>2768</v>
      </c>
      <c r="T14" s="177" t="s">
        <v>1236</v>
      </c>
      <c r="U14" s="35">
        <v>104</v>
      </c>
      <c r="V14" s="35">
        <v>102</v>
      </c>
      <c r="W14" s="35">
        <v>105</v>
      </c>
      <c r="X14" s="35">
        <v>106</v>
      </c>
      <c r="Y14" s="34">
        <v>1010</v>
      </c>
      <c r="Z14" s="34">
        <v>1090</v>
      </c>
      <c r="AA14" s="75">
        <v>945.00000000000011</v>
      </c>
      <c r="AB14" s="41" t="s">
        <v>241</v>
      </c>
      <c r="AC14" s="41" t="s">
        <v>366</v>
      </c>
      <c r="AD14" s="41" t="s">
        <v>367</v>
      </c>
      <c r="AE14" s="41" t="s">
        <v>416</v>
      </c>
      <c r="AF14" s="41" t="s">
        <v>417</v>
      </c>
      <c r="AG14" s="34">
        <v>0</v>
      </c>
      <c r="AH14" s="34">
        <v>2</v>
      </c>
      <c r="AI14" s="67" t="s">
        <v>738</v>
      </c>
      <c r="AJ14" s="822"/>
      <c r="AK14" s="38" t="s">
        <v>4507</v>
      </c>
      <c r="AL14" s="1318">
        <v>0</v>
      </c>
    </row>
    <row r="15" spans="1:38">
      <c r="A15" s="50">
        <v>401100</v>
      </c>
      <c r="B15" s="34">
        <v>0</v>
      </c>
      <c r="C15" s="34">
        <v>1</v>
      </c>
      <c r="D15" s="71">
        <v>1440</v>
      </c>
      <c r="E15" s="34">
        <v>1</v>
      </c>
      <c r="F15" s="71">
        <v>1440</v>
      </c>
      <c r="G15" s="34">
        <v>2</v>
      </c>
      <c r="H15" s="34">
        <v>1440</v>
      </c>
      <c r="I15" s="380" t="s">
        <v>100</v>
      </c>
      <c r="J15" s="380"/>
      <c r="K15" s="380"/>
      <c r="L15" s="380"/>
      <c r="M15" s="380" t="s">
        <v>146</v>
      </c>
      <c r="N15" s="380" t="s">
        <v>147</v>
      </c>
      <c r="O15" s="380" t="s">
        <v>148</v>
      </c>
      <c r="P15" s="380" t="s">
        <v>149</v>
      </c>
      <c r="Q15" s="34">
        <v>201200002</v>
      </c>
      <c r="R15" s="275" t="s">
        <v>1200</v>
      </c>
      <c r="S15" s="269" t="s">
        <v>2769</v>
      </c>
      <c r="T15" s="177" t="s">
        <v>1236</v>
      </c>
      <c r="U15" s="35">
        <v>104</v>
      </c>
      <c r="V15" s="35">
        <v>102</v>
      </c>
      <c r="W15" s="35">
        <v>105</v>
      </c>
      <c r="X15" s="35">
        <v>106</v>
      </c>
      <c r="Y15" s="34">
        <v>1011</v>
      </c>
      <c r="Z15" s="34">
        <v>1091</v>
      </c>
      <c r="AA15" s="75">
        <v>1485</v>
      </c>
      <c r="AB15" s="41" t="s">
        <v>242</v>
      </c>
      <c r="AC15" s="41" t="s">
        <v>368</v>
      </c>
      <c r="AD15" s="41" t="s">
        <v>369</v>
      </c>
      <c r="AE15" s="41" t="s">
        <v>418</v>
      </c>
      <c r="AF15" s="41" t="s">
        <v>419</v>
      </c>
      <c r="AG15" s="34">
        <v>0</v>
      </c>
      <c r="AH15" s="34">
        <v>2</v>
      </c>
      <c r="AI15" s="67" t="s">
        <v>739</v>
      </c>
      <c r="AJ15" s="822"/>
      <c r="AK15" s="38" t="s">
        <v>4507</v>
      </c>
      <c r="AL15" s="1318">
        <v>0</v>
      </c>
    </row>
    <row r="16" spans="1:38">
      <c r="A16" s="50">
        <v>401200</v>
      </c>
      <c r="B16" s="34">
        <v>0</v>
      </c>
      <c r="C16" s="34">
        <v>1</v>
      </c>
      <c r="D16" s="71">
        <v>150</v>
      </c>
      <c r="E16" s="34">
        <v>1</v>
      </c>
      <c r="F16" s="71">
        <v>180</v>
      </c>
      <c r="G16" s="34">
        <v>1</v>
      </c>
      <c r="H16" s="34">
        <v>1440</v>
      </c>
      <c r="I16" s="380" t="s">
        <v>100</v>
      </c>
      <c r="J16" s="380"/>
      <c r="K16" s="380"/>
      <c r="L16" s="380"/>
      <c r="M16" s="380" t="s">
        <v>150</v>
      </c>
      <c r="N16" s="380" t="s">
        <v>151</v>
      </c>
      <c r="O16" s="380" t="s">
        <v>152</v>
      </c>
      <c r="P16" s="380" t="s">
        <v>153</v>
      </c>
      <c r="Q16" s="34">
        <v>201200002</v>
      </c>
      <c r="R16" s="275" t="s">
        <v>1201</v>
      </c>
      <c r="S16" s="270" t="s">
        <v>2770</v>
      </c>
      <c r="T16" s="34" t="s">
        <v>1236</v>
      </c>
      <c r="U16" s="35">
        <v>104</v>
      </c>
      <c r="V16" s="35">
        <v>102</v>
      </c>
      <c r="W16" s="35">
        <v>105</v>
      </c>
      <c r="X16" s="35">
        <v>106</v>
      </c>
      <c r="Y16" s="34">
        <v>1012</v>
      </c>
      <c r="Z16" s="34">
        <v>1092</v>
      </c>
      <c r="AA16" s="75">
        <v>1485</v>
      </c>
      <c r="AB16" s="41" t="s">
        <v>243</v>
      </c>
      <c r="AC16" s="41" t="s">
        <v>370</v>
      </c>
      <c r="AD16" s="41" t="s">
        <v>371</v>
      </c>
      <c r="AE16" s="41" t="s">
        <v>420</v>
      </c>
      <c r="AF16" s="41" t="s">
        <v>421</v>
      </c>
      <c r="AG16" s="34">
        <v>0</v>
      </c>
      <c r="AH16" s="34">
        <v>2</v>
      </c>
      <c r="AI16" s="67" t="s">
        <v>740</v>
      </c>
      <c r="AJ16" s="822"/>
      <c r="AK16" s="38" t="s">
        <v>4507</v>
      </c>
      <c r="AL16" s="1318">
        <v>0</v>
      </c>
    </row>
    <row r="17" spans="1:38">
      <c r="A17" s="50">
        <v>401300</v>
      </c>
      <c r="B17" s="34">
        <v>0</v>
      </c>
      <c r="C17" s="34">
        <v>1</v>
      </c>
      <c r="D17" s="71">
        <v>2160</v>
      </c>
      <c r="E17" s="34">
        <v>2</v>
      </c>
      <c r="F17" s="71">
        <v>2160</v>
      </c>
      <c r="G17" s="34">
        <v>2</v>
      </c>
      <c r="H17" s="34">
        <v>2880</v>
      </c>
      <c r="I17" s="380" t="s">
        <v>113</v>
      </c>
      <c r="J17" s="380"/>
      <c r="K17" s="380"/>
      <c r="L17" s="380"/>
      <c r="M17" s="380" t="s">
        <v>185</v>
      </c>
      <c r="N17" s="380" t="s">
        <v>186</v>
      </c>
      <c r="O17" s="380" t="s">
        <v>187</v>
      </c>
      <c r="P17" s="380" t="s">
        <v>188</v>
      </c>
      <c r="Q17" s="34">
        <v>201200002</v>
      </c>
      <c r="R17" s="275" t="s">
        <v>1202</v>
      </c>
      <c r="S17" s="270" t="s">
        <v>2771</v>
      </c>
      <c r="T17" s="34" t="s">
        <v>1236</v>
      </c>
      <c r="U17" s="35">
        <v>104</v>
      </c>
      <c r="V17" s="35">
        <v>102</v>
      </c>
      <c r="W17" s="35">
        <v>105</v>
      </c>
      <c r="X17" s="35">
        <v>106</v>
      </c>
      <c r="Y17" s="34">
        <v>1013</v>
      </c>
      <c r="Z17" s="34">
        <v>1093</v>
      </c>
      <c r="AA17" s="75">
        <v>1485</v>
      </c>
      <c r="AB17" s="41" t="s">
        <v>244</v>
      </c>
      <c r="AC17" s="41" t="s">
        <v>372</v>
      </c>
      <c r="AD17" s="41" t="s">
        <v>373</v>
      </c>
      <c r="AE17" s="41" t="s">
        <v>422</v>
      </c>
      <c r="AF17" s="41" t="s">
        <v>423</v>
      </c>
      <c r="AG17" s="34">
        <v>0</v>
      </c>
      <c r="AH17" s="34">
        <v>2</v>
      </c>
      <c r="AI17" s="67" t="s">
        <v>741</v>
      </c>
      <c r="AJ17" s="822"/>
      <c r="AK17" s="38" t="s">
        <v>4507</v>
      </c>
      <c r="AL17" s="1318">
        <v>0</v>
      </c>
    </row>
    <row r="18" spans="1:38">
      <c r="A18" s="50">
        <v>401400</v>
      </c>
      <c r="B18" s="34">
        <v>0</v>
      </c>
      <c r="C18" s="34">
        <v>1</v>
      </c>
      <c r="D18" s="71">
        <v>2880</v>
      </c>
      <c r="E18" s="34">
        <v>2</v>
      </c>
      <c r="F18" s="71">
        <v>2880</v>
      </c>
      <c r="G18" s="34">
        <v>3</v>
      </c>
      <c r="H18" s="34">
        <v>2880</v>
      </c>
      <c r="I18" s="380" t="s">
        <v>113</v>
      </c>
      <c r="J18" s="380"/>
      <c r="K18" s="380"/>
      <c r="L18" s="380"/>
      <c r="M18" s="380" t="s">
        <v>114</v>
      </c>
      <c r="N18" s="380" t="s">
        <v>115</v>
      </c>
      <c r="O18" s="380" t="s">
        <v>116</v>
      </c>
      <c r="P18" s="380" t="s">
        <v>117</v>
      </c>
      <c r="Q18" s="34">
        <v>201200002</v>
      </c>
      <c r="R18" s="390" t="s">
        <v>1203</v>
      </c>
      <c r="S18" s="270" t="s">
        <v>2772</v>
      </c>
      <c r="T18" s="34" t="s">
        <v>1236</v>
      </c>
      <c r="U18" s="35">
        <v>104</v>
      </c>
      <c r="V18" s="35">
        <v>102</v>
      </c>
      <c r="W18" s="35">
        <v>105</v>
      </c>
      <c r="X18" s="35">
        <v>106</v>
      </c>
      <c r="Y18" s="34">
        <v>1014</v>
      </c>
      <c r="Z18" s="34">
        <v>1094</v>
      </c>
      <c r="AA18" s="75">
        <v>2565</v>
      </c>
      <c r="AB18" s="41" t="s">
        <v>245</v>
      </c>
      <c r="AC18" s="41" t="s">
        <v>374</v>
      </c>
      <c r="AD18" s="41" t="s">
        <v>375</v>
      </c>
      <c r="AE18" s="41" t="s">
        <v>424</v>
      </c>
      <c r="AF18" s="41" t="s">
        <v>425</v>
      </c>
      <c r="AG18" s="34">
        <v>0</v>
      </c>
      <c r="AH18" s="34">
        <v>2</v>
      </c>
      <c r="AI18" s="67" t="s">
        <v>742</v>
      </c>
      <c r="AJ18" s="822"/>
      <c r="AK18" s="38" t="s">
        <v>4507</v>
      </c>
      <c r="AL18" s="1318">
        <v>0</v>
      </c>
    </row>
    <row r="19" spans="1:38">
      <c r="A19" s="50">
        <v>401500</v>
      </c>
      <c r="B19" s="34">
        <v>0</v>
      </c>
      <c r="C19" s="34">
        <v>1</v>
      </c>
      <c r="D19" s="71">
        <v>480</v>
      </c>
      <c r="E19" s="34">
        <v>1</v>
      </c>
      <c r="F19" s="71">
        <v>480</v>
      </c>
      <c r="G19" s="34">
        <v>1</v>
      </c>
      <c r="H19" s="34">
        <v>1440</v>
      </c>
      <c r="I19" s="380" t="s">
        <v>103</v>
      </c>
      <c r="J19" s="380"/>
      <c r="K19" s="380"/>
      <c r="L19" s="380"/>
      <c r="M19" s="380" t="s">
        <v>142</v>
      </c>
      <c r="N19" s="380" t="s">
        <v>143</v>
      </c>
      <c r="O19" s="380" t="s">
        <v>144</v>
      </c>
      <c r="P19" s="380" t="s">
        <v>145</v>
      </c>
      <c r="Q19" s="34">
        <v>201200002</v>
      </c>
      <c r="R19" s="275" t="s">
        <v>1204</v>
      </c>
      <c r="S19" s="269" t="s">
        <v>2773</v>
      </c>
      <c r="T19" s="177" t="s">
        <v>1236</v>
      </c>
      <c r="U19" s="35">
        <v>104</v>
      </c>
      <c r="V19" s="35">
        <v>102</v>
      </c>
      <c r="W19" s="35">
        <v>105</v>
      </c>
      <c r="X19" s="35">
        <v>106</v>
      </c>
      <c r="Y19" s="34">
        <v>1015</v>
      </c>
      <c r="Z19" s="34">
        <v>1095</v>
      </c>
      <c r="AA19" s="75">
        <v>1485</v>
      </c>
      <c r="AB19" s="41" t="s">
        <v>246</v>
      </c>
      <c r="AC19" s="41" t="s">
        <v>376</v>
      </c>
      <c r="AD19" s="41" t="s">
        <v>377</v>
      </c>
      <c r="AE19" s="41" t="s">
        <v>426</v>
      </c>
      <c r="AF19" s="41" t="s">
        <v>427</v>
      </c>
      <c r="AG19" s="34">
        <v>0</v>
      </c>
      <c r="AH19" s="34">
        <v>2</v>
      </c>
      <c r="AI19" s="67" t="s">
        <v>743</v>
      </c>
      <c r="AJ19" s="822"/>
      <c r="AK19" s="38" t="s">
        <v>4507</v>
      </c>
      <c r="AL19" s="1318">
        <v>0</v>
      </c>
    </row>
    <row r="20" spans="1:38">
      <c r="A20" s="50">
        <v>401600</v>
      </c>
      <c r="B20" s="34">
        <v>0</v>
      </c>
      <c r="C20" s="34">
        <v>1</v>
      </c>
      <c r="D20" s="71">
        <v>1440</v>
      </c>
      <c r="E20" s="34">
        <v>1</v>
      </c>
      <c r="F20" s="71">
        <v>1440</v>
      </c>
      <c r="G20" s="34">
        <v>1</v>
      </c>
      <c r="H20" s="34">
        <v>2880</v>
      </c>
      <c r="I20" s="380" t="s">
        <v>100</v>
      </c>
      <c r="J20" s="380"/>
      <c r="K20" s="380"/>
      <c r="L20" s="380"/>
      <c r="M20" s="380" t="s">
        <v>201</v>
      </c>
      <c r="N20" s="380" t="s">
        <v>202</v>
      </c>
      <c r="O20" s="380" t="s">
        <v>203</v>
      </c>
      <c r="P20" s="380" t="s">
        <v>204</v>
      </c>
      <c r="Q20" s="34">
        <v>201200002</v>
      </c>
      <c r="R20" s="389" t="s">
        <v>1205</v>
      </c>
      <c r="S20" s="269" t="s">
        <v>2774</v>
      </c>
      <c r="T20" s="177" t="s">
        <v>1236</v>
      </c>
      <c r="U20" s="35">
        <v>104</v>
      </c>
      <c r="V20" s="35">
        <v>102</v>
      </c>
      <c r="W20" s="35">
        <v>105</v>
      </c>
      <c r="X20" s="35">
        <v>106</v>
      </c>
      <c r="Y20" s="34">
        <v>1016</v>
      </c>
      <c r="Z20" s="34">
        <v>1096</v>
      </c>
      <c r="AA20" s="75">
        <v>945.00000000000011</v>
      </c>
      <c r="AB20" s="41" t="s">
        <v>247</v>
      </c>
      <c r="AC20" s="41" t="s">
        <v>378</v>
      </c>
      <c r="AD20" s="41" t="s">
        <v>379</v>
      </c>
      <c r="AE20" s="41" t="s">
        <v>428</v>
      </c>
      <c r="AF20" s="41" t="s">
        <v>429</v>
      </c>
      <c r="AG20" s="34">
        <v>0</v>
      </c>
      <c r="AH20" s="34">
        <v>2</v>
      </c>
      <c r="AI20" s="67" t="s">
        <v>744</v>
      </c>
      <c r="AJ20" s="822"/>
      <c r="AK20" s="38" t="s">
        <v>4507</v>
      </c>
      <c r="AL20" s="1318">
        <v>0</v>
      </c>
    </row>
    <row r="21" spans="1:38">
      <c r="A21" s="50">
        <v>401700</v>
      </c>
      <c r="B21" s="34">
        <v>0</v>
      </c>
      <c r="C21" s="34">
        <v>1</v>
      </c>
      <c r="D21" s="71">
        <v>60</v>
      </c>
      <c r="E21" s="34">
        <v>1</v>
      </c>
      <c r="F21" s="71">
        <v>60</v>
      </c>
      <c r="G21" s="34">
        <v>1</v>
      </c>
      <c r="H21" s="34">
        <v>1440</v>
      </c>
      <c r="I21" s="380" t="s">
        <v>100</v>
      </c>
      <c r="J21" s="380"/>
      <c r="K21" s="380"/>
      <c r="L21" s="380"/>
      <c r="M21" s="380" t="s">
        <v>121</v>
      </c>
      <c r="N21" s="380" t="s">
        <v>122</v>
      </c>
      <c r="O21" s="380" t="s">
        <v>123</v>
      </c>
      <c r="P21" s="380" t="s">
        <v>124</v>
      </c>
      <c r="Q21" s="34">
        <v>201200002</v>
      </c>
      <c r="R21" s="390" t="s">
        <v>1206</v>
      </c>
      <c r="S21" s="270" t="s">
        <v>2775</v>
      </c>
      <c r="T21" s="34" t="s">
        <v>1236</v>
      </c>
      <c r="U21" s="35">
        <v>104</v>
      </c>
      <c r="V21" s="35">
        <v>102</v>
      </c>
      <c r="W21" s="35">
        <v>105</v>
      </c>
      <c r="X21" s="35">
        <v>106</v>
      </c>
      <c r="Y21" s="34">
        <v>1017</v>
      </c>
      <c r="Z21" s="34">
        <v>1097</v>
      </c>
      <c r="AA21" s="75">
        <v>2565</v>
      </c>
      <c r="AB21" s="41" t="s">
        <v>248</v>
      </c>
      <c r="AC21" s="41" t="s">
        <v>380</v>
      </c>
      <c r="AD21" s="41" t="s">
        <v>381</v>
      </c>
      <c r="AE21" s="41" t="s">
        <v>430</v>
      </c>
      <c r="AF21" s="41" t="s">
        <v>431</v>
      </c>
      <c r="AG21" s="34">
        <v>0</v>
      </c>
      <c r="AH21" s="34">
        <v>2</v>
      </c>
      <c r="AI21" s="67" t="s">
        <v>745</v>
      </c>
      <c r="AJ21" s="822"/>
      <c r="AK21" s="38" t="s">
        <v>4507</v>
      </c>
      <c r="AL21" s="1318">
        <v>0</v>
      </c>
    </row>
    <row r="22" spans="1:38">
      <c r="A22" s="50">
        <v>401800</v>
      </c>
      <c r="B22" s="34">
        <v>0</v>
      </c>
      <c r="C22" s="34">
        <v>1</v>
      </c>
      <c r="D22" s="71">
        <v>270</v>
      </c>
      <c r="E22" s="34">
        <v>1</v>
      </c>
      <c r="F22" s="71">
        <v>180</v>
      </c>
      <c r="G22" s="34">
        <v>1</v>
      </c>
      <c r="H22" s="34">
        <v>1440</v>
      </c>
      <c r="I22" s="380" t="s">
        <v>100</v>
      </c>
      <c r="J22" s="380"/>
      <c r="K22" s="380"/>
      <c r="L22" s="380"/>
      <c r="M22" s="380" t="s">
        <v>167</v>
      </c>
      <c r="N22" s="380" t="s">
        <v>168</v>
      </c>
      <c r="O22" s="380" t="s">
        <v>169</v>
      </c>
      <c r="P22" s="380" t="s">
        <v>170</v>
      </c>
      <c r="Q22" s="34">
        <v>201200002</v>
      </c>
      <c r="R22" s="390" t="s">
        <v>1207</v>
      </c>
      <c r="S22" s="270" t="s">
        <v>2776</v>
      </c>
      <c r="T22" s="34" t="s">
        <v>1236</v>
      </c>
      <c r="U22" s="35">
        <v>104</v>
      </c>
      <c r="V22" s="35">
        <v>102</v>
      </c>
      <c r="W22" s="35">
        <v>105</v>
      </c>
      <c r="X22" s="35">
        <v>106</v>
      </c>
      <c r="Y22" s="34">
        <v>1018</v>
      </c>
      <c r="Z22" s="34">
        <v>1098</v>
      </c>
      <c r="AA22" s="75">
        <v>2565</v>
      </c>
      <c r="AB22" s="41" t="s">
        <v>249</v>
      </c>
      <c r="AC22" s="41" t="s">
        <v>382</v>
      </c>
      <c r="AD22" s="41" t="s">
        <v>383</v>
      </c>
      <c r="AE22" s="41" t="s">
        <v>432</v>
      </c>
      <c r="AF22" s="41" t="s">
        <v>433</v>
      </c>
      <c r="AG22" s="34">
        <v>0</v>
      </c>
      <c r="AH22" s="34">
        <v>2</v>
      </c>
      <c r="AI22" s="67" t="s">
        <v>746</v>
      </c>
      <c r="AJ22" s="822"/>
      <c r="AK22" s="38" t="s">
        <v>4507</v>
      </c>
      <c r="AL22" s="1318">
        <v>0</v>
      </c>
    </row>
    <row r="23" spans="1:38">
      <c r="A23" s="50">
        <v>401900</v>
      </c>
      <c r="B23" s="34">
        <v>0</v>
      </c>
      <c r="C23" s="34">
        <v>1</v>
      </c>
      <c r="D23" s="71">
        <v>1620</v>
      </c>
      <c r="E23" s="34">
        <v>2</v>
      </c>
      <c r="F23" s="71">
        <v>1620</v>
      </c>
      <c r="G23" s="34">
        <v>3</v>
      </c>
      <c r="H23" s="34">
        <v>2880</v>
      </c>
      <c r="I23" s="380" t="s">
        <v>100</v>
      </c>
      <c r="J23" s="380"/>
      <c r="K23" s="380"/>
      <c r="L23" s="380"/>
      <c r="M23" s="380" t="s">
        <v>197</v>
      </c>
      <c r="N23" s="380" t="s">
        <v>198</v>
      </c>
      <c r="O23" s="380" t="s">
        <v>199</v>
      </c>
      <c r="P23" s="380" t="s">
        <v>200</v>
      </c>
      <c r="Q23" s="34">
        <v>201200002</v>
      </c>
      <c r="R23" s="390" t="s">
        <v>1208</v>
      </c>
      <c r="S23" s="270" t="s">
        <v>2777</v>
      </c>
      <c r="T23" s="34" t="s">
        <v>1236</v>
      </c>
      <c r="U23" s="35">
        <v>104</v>
      </c>
      <c r="V23" s="35">
        <v>102</v>
      </c>
      <c r="W23" s="35">
        <v>105</v>
      </c>
      <c r="X23" s="35">
        <v>106</v>
      </c>
      <c r="Y23" s="34">
        <v>1019</v>
      </c>
      <c r="Z23" s="34">
        <v>1099</v>
      </c>
      <c r="AA23" s="75">
        <v>2565</v>
      </c>
      <c r="AB23" s="41" t="s">
        <v>250</v>
      </c>
      <c r="AC23" s="41" t="s">
        <v>384</v>
      </c>
      <c r="AD23" s="41" t="s">
        <v>385</v>
      </c>
      <c r="AE23" s="41" t="s">
        <v>434</v>
      </c>
      <c r="AF23" s="41" t="s">
        <v>435</v>
      </c>
      <c r="AG23" s="34">
        <v>0</v>
      </c>
      <c r="AH23" s="34">
        <v>2</v>
      </c>
      <c r="AI23" s="67" t="s">
        <v>747</v>
      </c>
      <c r="AJ23" s="822"/>
      <c r="AK23" s="38" t="s">
        <v>4507</v>
      </c>
      <c r="AL23" s="1318">
        <v>0</v>
      </c>
    </row>
    <row r="24" spans="1:38">
      <c r="A24" s="34">
        <v>402000</v>
      </c>
      <c r="B24" s="34">
        <v>0</v>
      </c>
      <c r="C24" s="34">
        <v>1</v>
      </c>
      <c r="D24" s="71">
        <v>150</v>
      </c>
      <c r="E24" s="34">
        <v>1</v>
      </c>
      <c r="F24" s="71">
        <v>120</v>
      </c>
      <c r="G24" s="34">
        <v>1</v>
      </c>
      <c r="H24" s="34">
        <v>1440</v>
      </c>
      <c r="I24" s="380" t="s">
        <v>100</v>
      </c>
      <c r="J24" s="380"/>
      <c r="K24" s="380"/>
      <c r="L24" s="380"/>
      <c r="M24" s="380" t="s">
        <v>1275</v>
      </c>
      <c r="N24" s="380" t="s">
        <v>1274</v>
      </c>
      <c r="O24" s="380" t="s">
        <v>1276</v>
      </c>
      <c r="P24" s="380" t="s">
        <v>1277</v>
      </c>
      <c r="Q24" s="34">
        <v>201200002</v>
      </c>
      <c r="R24" s="391" t="s">
        <v>4696</v>
      </c>
      <c r="S24" s="271" t="s">
        <v>2778</v>
      </c>
      <c r="T24" s="34" t="s">
        <v>1236</v>
      </c>
      <c r="U24" s="35">
        <v>104</v>
      </c>
      <c r="V24" s="35">
        <v>102</v>
      </c>
      <c r="W24" s="35">
        <v>105</v>
      </c>
      <c r="X24" s="35">
        <v>106</v>
      </c>
      <c r="Y24" s="190">
        <v>1202</v>
      </c>
      <c r="Z24" s="190">
        <v>1206</v>
      </c>
      <c r="AA24" s="75">
        <v>3915</v>
      </c>
      <c r="AB24" s="41" t="s">
        <v>4697</v>
      </c>
      <c r="AC24" s="41" t="s">
        <v>1366</v>
      </c>
      <c r="AD24" s="41" t="s">
        <v>1283</v>
      </c>
      <c r="AE24" s="41" t="s">
        <v>1285</v>
      </c>
      <c r="AF24" s="41" t="s">
        <v>1287</v>
      </c>
      <c r="AG24" s="34">
        <v>0</v>
      </c>
      <c r="AH24" s="34">
        <v>2</v>
      </c>
      <c r="AI24" s="67" t="s">
        <v>4698</v>
      </c>
      <c r="AJ24" s="822"/>
      <c r="AK24" s="38" t="s">
        <v>4507</v>
      </c>
      <c r="AL24" s="1318">
        <v>0</v>
      </c>
    </row>
    <row r="25" spans="1:38">
      <c r="A25" s="34">
        <v>402100</v>
      </c>
      <c r="B25" s="34">
        <v>0</v>
      </c>
      <c r="C25" s="34">
        <v>1</v>
      </c>
      <c r="D25" s="71">
        <v>1620</v>
      </c>
      <c r="E25" s="34">
        <v>2</v>
      </c>
      <c r="F25" s="71">
        <v>1620</v>
      </c>
      <c r="G25" s="34">
        <v>3</v>
      </c>
      <c r="H25" s="34">
        <v>2880</v>
      </c>
      <c r="I25" s="380" t="s">
        <v>113</v>
      </c>
      <c r="J25" s="380"/>
      <c r="K25" s="380"/>
      <c r="L25" s="380"/>
      <c r="M25" s="380" t="s">
        <v>1278</v>
      </c>
      <c r="N25" s="380" t="s">
        <v>1279</v>
      </c>
      <c r="O25" s="380" t="s">
        <v>1280</v>
      </c>
      <c r="P25" s="380" t="s">
        <v>1281</v>
      </c>
      <c r="Q25" s="34">
        <v>201200002</v>
      </c>
      <c r="R25" s="391" t="s">
        <v>4699</v>
      </c>
      <c r="S25" s="271" t="s">
        <v>2779</v>
      </c>
      <c r="T25" s="34" t="s">
        <v>1236</v>
      </c>
      <c r="U25" s="35">
        <v>104</v>
      </c>
      <c r="V25" s="35">
        <v>102</v>
      </c>
      <c r="W25" s="35">
        <v>105</v>
      </c>
      <c r="X25" s="35">
        <v>106</v>
      </c>
      <c r="Y25" s="190">
        <v>1211</v>
      </c>
      <c r="Z25" s="190">
        <v>1215</v>
      </c>
      <c r="AA25" s="75">
        <v>3915</v>
      </c>
      <c r="AB25" s="41" t="s">
        <v>4700</v>
      </c>
      <c r="AC25" s="41" t="s">
        <v>1273</v>
      </c>
      <c r="AD25" s="41" t="s">
        <v>1284</v>
      </c>
      <c r="AE25" s="41" t="s">
        <v>1286</v>
      </c>
      <c r="AF25" s="41" t="s">
        <v>1288</v>
      </c>
      <c r="AG25" s="34">
        <v>0</v>
      </c>
      <c r="AH25" s="34">
        <v>2</v>
      </c>
      <c r="AI25" s="67" t="s">
        <v>4701</v>
      </c>
      <c r="AJ25" s="822"/>
      <c r="AK25" s="38" t="s">
        <v>4507</v>
      </c>
      <c r="AL25" s="1318">
        <v>0</v>
      </c>
    </row>
    <row r="26" spans="1:38">
      <c r="A26" s="282">
        <v>402200</v>
      </c>
      <c r="B26" s="282">
        <v>0</v>
      </c>
      <c r="C26" s="282">
        <v>1</v>
      </c>
      <c r="D26" s="283">
        <v>3</v>
      </c>
      <c r="E26" s="282">
        <v>1</v>
      </c>
      <c r="F26" s="283">
        <v>10</v>
      </c>
      <c r="G26" s="282">
        <v>1</v>
      </c>
      <c r="H26" s="282">
        <v>1440</v>
      </c>
      <c r="I26" s="284" t="s">
        <v>103</v>
      </c>
      <c r="J26" s="284"/>
      <c r="K26" s="284"/>
      <c r="L26" s="284"/>
      <c r="M26" s="284" t="s">
        <v>1459</v>
      </c>
      <c r="N26" s="284" t="s">
        <v>1462</v>
      </c>
      <c r="O26" s="284" t="s">
        <v>1465</v>
      </c>
      <c r="P26" s="284" t="s">
        <v>1467</v>
      </c>
      <c r="Q26" s="282">
        <v>201200002</v>
      </c>
      <c r="R26" s="285" t="s">
        <v>4702</v>
      </c>
      <c r="S26" s="285" t="s">
        <v>2780</v>
      </c>
      <c r="T26" s="282" t="s">
        <v>1236</v>
      </c>
      <c r="U26" s="286">
        <v>104</v>
      </c>
      <c r="V26" s="286">
        <v>102</v>
      </c>
      <c r="W26" s="286">
        <v>105</v>
      </c>
      <c r="X26" s="286">
        <v>106</v>
      </c>
      <c r="Y26" s="282">
        <v>1233</v>
      </c>
      <c r="Z26" s="282">
        <v>1237</v>
      </c>
      <c r="AA26" s="287">
        <v>945</v>
      </c>
      <c r="AB26" s="288" t="s">
        <v>4703</v>
      </c>
      <c r="AC26" s="288" t="s">
        <v>1547</v>
      </c>
      <c r="AD26" s="288" t="s">
        <v>4704</v>
      </c>
      <c r="AE26" s="288" t="s">
        <v>4705</v>
      </c>
      <c r="AF26" s="288" t="s">
        <v>4706</v>
      </c>
      <c r="AG26" s="282">
        <v>0</v>
      </c>
      <c r="AH26" s="282">
        <v>2</v>
      </c>
      <c r="AI26" s="289" t="s">
        <v>4707</v>
      </c>
      <c r="AJ26" s="822"/>
      <c r="AK26" s="38" t="s">
        <v>4507</v>
      </c>
      <c r="AL26" s="1318">
        <v>0</v>
      </c>
    </row>
    <row r="27" spans="1:38">
      <c r="A27" s="282">
        <v>402300</v>
      </c>
      <c r="B27" s="282">
        <v>0</v>
      </c>
      <c r="C27" s="282">
        <v>1</v>
      </c>
      <c r="D27" s="283">
        <v>2880</v>
      </c>
      <c r="E27" s="282">
        <v>3</v>
      </c>
      <c r="F27" s="283">
        <v>2880</v>
      </c>
      <c r="G27" s="282">
        <v>6</v>
      </c>
      <c r="H27" s="282">
        <v>2880</v>
      </c>
      <c r="I27" s="284" t="s">
        <v>100</v>
      </c>
      <c r="J27" s="284"/>
      <c r="K27" s="284"/>
      <c r="L27" s="284"/>
      <c r="M27" s="284" t="s">
        <v>1460</v>
      </c>
      <c r="N27" s="284" t="s">
        <v>1463</v>
      </c>
      <c r="O27" s="284" t="s">
        <v>2391</v>
      </c>
      <c r="P27" s="284" t="s">
        <v>1468</v>
      </c>
      <c r="Q27" s="282">
        <v>201200002</v>
      </c>
      <c r="R27" s="285" t="s">
        <v>2392</v>
      </c>
      <c r="S27" s="285" t="s">
        <v>2781</v>
      </c>
      <c r="T27" s="282">
        <v>108</v>
      </c>
      <c r="U27" s="286">
        <v>104</v>
      </c>
      <c r="V27" s="286">
        <v>102</v>
      </c>
      <c r="W27" s="286">
        <v>105</v>
      </c>
      <c r="X27" s="286">
        <v>106</v>
      </c>
      <c r="Y27" s="282">
        <v>1242</v>
      </c>
      <c r="Z27" s="282">
        <v>1246</v>
      </c>
      <c r="AA27" s="287">
        <v>3915</v>
      </c>
      <c r="AB27" s="288" t="s">
        <v>2393</v>
      </c>
      <c r="AC27" s="288" t="s">
        <v>1548</v>
      </c>
      <c r="AD27" s="288" t="s">
        <v>2394</v>
      </c>
      <c r="AE27" s="288" t="s">
        <v>2395</v>
      </c>
      <c r="AF27" s="288" t="s">
        <v>2396</v>
      </c>
      <c r="AG27" s="282">
        <v>0</v>
      </c>
      <c r="AH27" s="282">
        <v>2</v>
      </c>
      <c r="AI27" s="289" t="s">
        <v>2397</v>
      </c>
      <c r="AJ27" s="822"/>
      <c r="AK27" s="38" t="s">
        <v>4507</v>
      </c>
      <c r="AL27" s="1318">
        <v>0</v>
      </c>
    </row>
    <row r="28" spans="1:38">
      <c r="A28" s="282">
        <v>402400</v>
      </c>
      <c r="B28" s="282">
        <v>0</v>
      </c>
      <c r="C28" s="282">
        <v>1</v>
      </c>
      <c r="D28" s="283">
        <v>480</v>
      </c>
      <c r="E28" s="282">
        <v>1</v>
      </c>
      <c r="F28" s="283">
        <v>480</v>
      </c>
      <c r="G28" s="282">
        <v>2</v>
      </c>
      <c r="H28" s="282">
        <v>1440</v>
      </c>
      <c r="I28" s="284" t="s">
        <v>100</v>
      </c>
      <c r="J28" s="284"/>
      <c r="K28" s="284"/>
      <c r="L28" s="284"/>
      <c r="M28" s="284" t="s">
        <v>1461</v>
      </c>
      <c r="N28" s="284" t="s">
        <v>1464</v>
      </c>
      <c r="O28" s="284" t="s">
        <v>1466</v>
      </c>
      <c r="P28" s="284" t="s">
        <v>1469</v>
      </c>
      <c r="Q28" s="282">
        <v>201200002</v>
      </c>
      <c r="R28" s="285" t="s">
        <v>4708</v>
      </c>
      <c r="S28" s="285" t="s">
        <v>2782</v>
      </c>
      <c r="T28" s="282" t="s">
        <v>1236</v>
      </c>
      <c r="U28" s="286">
        <v>104</v>
      </c>
      <c r="V28" s="286">
        <v>102</v>
      </c>
      <c r="W28" s="286">
        <v>105</v>
      </c>
      <c r="X28" s="286">
        <v>106</v>
      </c>
      <c r="Y28" s="282">
        <v>1251</v>
      </c>
      <c r="Z28" s="282">
        <v>1255</v>
      </c>
      <c r="AA28" s="287">
        <v>3915</v>
      </c>
      <c r="AB28" s="288" t="s">
        <v>4709</v>
      </c>
      <c r="AC28" s="288" t="s">
        <v>1549</v>
      </c>
      <c r="AD28" s="288" t="s">
        <v>4710</v>
      </c>
      <c r="AE28" s="288" t="s">
        <v>4711</v>
      </c>
      <c r="AF28" s="288" t="s">
        <v>4712</v>
      </c>
      <c r="AG28" s="282">
        <v>0</v>
      </c>
      <c r="AH28" s="282">
        <v>2</v>
      </c>
      <c r="AI28" s="289" t="s">
        <v>4713</v>
      </c>
      <c r="AJ28" s="822"/>
      <c r="AK28" s="38" t="s">
        <v>4507</v>
      </c>
      <c r="AL28" s="1318">
        <v>0</v>
      </c>
    </row>
    <row r="29" spans="1:38">
      <c r="A29" s="352">
        <v>402500</v>
      </c>
      <c r="B29" s="352">
        <v>1</v>
      </c>
      <c r="C29" s="352">
        <v>1</v>
      </c>
      <c r="D29" s="353">
        <v>480</v>
      </c>
      <c r="E29" s="352">
        <v>1</v>
      </c>
      <c r="F29" s="353">
        <v>480</v>
      </c>
      <c r="G29" s="352">
        <v>2</v>
      </c>
      <c r="H29" s="352">
        <v>1440</v>
      </c>
      <c r="I29" s="354" t="s">
        <v>2062</v>
      </c>
      <c r="J29" s="354"/>
      <c r="K29" s="354"/>
      <c r="L29" s="354"/>
      <c r="M29" s="354" t="s">
        <v>2064</v>
      </c>
      <c r="N29" s="354" t="s">
        <v>2067</v>
      </c>
      <c r="O29" s="354" t="s">
        <v>2070</v>
      </c>
      <c r="P29" s="354" t="s">
        <v>2073</v>
      </c>
      <c r="Q29" s="352">
        <v>201200002</v>
      </c>
      <c r="R29" s="355" t="s">
        <v>4714</v>
      </c>
      <c r="S29" s="355" t="s">
        <v>2402</v>
      </c>
      <c r="T29" s="352" t="s">
        <v>1236</v>
      </c>
      <c r="U29" s="356">
        <v>104</v>
      </c>
      <c r="V29" s="356">
        <v>102</v>
      </c>
      <c r="W29" s="356">
        <v>105</v>
      </c>
      <c r="X29" s="356">
        <v>106</v>
      </c>
      <c r="Y29" s="352">
        <v>5100</v>
      </c>
      <c r="Z29" s="352">
        <v>5104</v>
      </c>
      <c r="AA29" s="357">
        <v>8640</v>
      </c>
      <c r="AB29" s="358" t="s">
        <v>4715</v>
      </c>
      <c r="AC29" s="358" t="s">
        <v>2706</v>
      </c>
      <c r="AD29" s="358" t="s">
        <v>4716</v>
      </c>
      <c r="AE29" s="358" t="s">
        <v>4717</v>
      </c>
      <c r="AF29" s="358" t="s">
        <v>4718</v>
      </c>
      <c r="AG29" s="352">
        <v>0</v>
      </c>
      <c r="AH29" s="352">
        <v>2</v>
      </c>
      <c r="AI29" s="359" t="s">
        <v>2214</v>
      </c>
      <c r="AJ29" s="822"/>
      <c r="AK29" s="38" t="s">
        <v>4507</v>
      </c>
      <c r="AL29" s="1318">
        <v>0</v>
      </c>
    </row>
    <row r="30" spans="1:38">
      <c r="A30" s="352">
        <v>402600</v>
      </c>
      <c r="B30" s="352">
        <v>1</v>
      </c>
      <c r="C30" s="352">
        <v>1</v>
      </c>
      <c r="D30" s="353">
        <v>60</v>
      </c>
      <c r="E30" s="352">
        <v>1</v>
      </c>
      <c r="F30" s="353">
        <v>60</v>
      </c>
      <c r="G30" s="352">
        <v>1</v>
      </c>
      <c r="H30" s="352">
        <v>1440</v>
      </c>
      <c r="I30" s="354" t="s">
        <v>2062</v>
      </c>
      <c r="J30" s="354"/>
      <c r="K30" s="354"/>
      <c r="L30" s="354"/>
      <c r="M30" s="354" t="s">
        <v>2065</v>
      </c>
      <c r="N30" s="354" t="s">
        <v>2068</v>
      </c>
      <c r="O30" s="354" t="s">
        <v>2071</v>
      </c>
      <c r="P30" s="354" t="s">
        <v>2074</v>
      </c>
      <c r="Q30" s="352">
        <v>201200002</v>
      </c>
      <c r="R30" s="355" t="s">
        <v>4719</v>
      </c>
      <c r="S30" s="355" t="s">
        <v>2403</v>
      </c>
      <c r="T30" s="352" t="s">
        <v>1236</v>
      </c>
      <c r="U30" s="356">
        <v>104</v>
      </c>
      <c r="V30" s="356">
        <v>102</v>
      </c>
      <c r="W30" s="356">
        <v>105</v>
      </c>
      <c r="X30" s="356">
        <v>106</v>
      </c>
      <c r="Y30" s="352">
        <v>5127</v>
      </c>
      <c r="Z30" s="352">
        <v>5131</v>
      </c>
      <c r="AA30" s="357">
        <v>5940</v>
      </c>
      <c r="AB30" s="358" t="s">
        <v>4720</v>
      </c>
      <c r="AC30" s="358" t="s">
        <v>2702</v>
      </c>
      <c r="AD30" s="358" t="s">
        <v>4721</v>
      </c>
      <c r="AE30" s="358" t="s">
        <v>4722</v>
      </c>
      <c r="AF30" s="358" t="s">
        <v>4723</v>
      </c>
      <c r="AG30" s="352">
        <v>0</v>
      </c>
      <c r="AH30" s="352">
        <v>2</v>
      </c>
      <c r="AI30" s="359" t="s">
        <v>2215</v>
      </c>
      <c r="AJ30" s="822"/>
      <c r="AK30" s="38" t="s">
        <v>4507</v>
      </c>
      <c r="AL30" s="1318">
        <v>0</v>
      </c>
    </row>
    <row r="31" spans="1:38">
      <c r="A31" s="352">
        <v>402700</v>
      </c>
      <c r="B31" s="352">
        <v>1</v>
      </c>
      <c r="C31" s="352">
        <v>1</v>
      </c>
      <c r="D31" s="353">
        <v>2040</v>
      </c>
      <c r="E31" s="352">
        <v>2</v>
      </c>
      <c r="F31" s="353">
        <v>2040</v>
      </c>
      <c r="G31" s="352">
        <v>2</v>
      </c>
      <c r="H31" s="352">
        <v>2880</v>
      </c>
      <c r="I31" s="354" t="s">
        <v>2063</v>
      </c>
      <c r="J31" s="354"/>
      <c r="K31" s="354"/>
      <c r="L31" s="354"/>
      <c r="M31" s="354" t="s">
        <v>2066</v>
      </c>
      <c r="N31" s="354" t="s">
        <v>2069</v>
      </c>
      <c r="O31" s="354" t="s">
        <v>2072</v>
      </c>
      <c r="P31" s="354" t="s">
        <v>2075</v>
      </c>
      <c r="Q31" s="352">
        <v>201200002</v>
      </c>
      <c r="R31" s="355" t="s">
        <v>4724</v>
      </c>
      <c r="S31" s="355" t="s">
        <v>2404</v>
      </c>
      <c r="T31" s="352" t="s">
        <v>1236</v>
      </c>
      <c r="U31" s="356">
        <v>104</v>
      </c>
      <c r="V31" s="356">
        <v>102</v>
      </c>
      <c r="W31" s="356">
        <v>105</v>
      </c>
      <c r="X31" s="356">
        <v>106</v>
      </c>
      <c r="Y31" s="352">
        <v>5028</v>
      </c>
      <c r="Z31" s="352">
        <v>5032</v>
      </c>
      <c r="AA31" s="357">
        <v>5940</v>
      </c>
      <c r="AB31" s="358" t="s">
        <v>4725</v>
      </c>
      <c r="AC31" s="358" t="s">
        <v>2701</v>
      </c>
      <c r="AD31" s="358" t="s">
        <v>4726</v>
      </c>
      <c r="AE31" s="358" t="s">
        <v>4727</v>
      </c>
      <c r="AF31" s="358" t="s">
        <v>4728</v>
      </c>
      <c r="AG31" s="352">
        <v>0</v>
      </c>
      <c r="AH31" s="352">
        <v>2</v>
      </c>
      <c r="AI31" s="359" t="s">
        <v>2216</v>
      </c>
      <c r="AJ31" s="822"/>
      <c r="AK31" s="38" t="s">
        <v>4507</v>
      </c>
      <c r="AL31" s="1318">
        <v>0</v>
      </c>
    </row>
    <row r="32" spans="1:38">
      <c r="A32" s="381">
        <v>402800</v>
      </c>
      <c r="B32" s="381">
        <v>1</v>
      </c>
      <c r="C32" s="381">
        <v>1</v>
      </c>
      <c r="D32" s="382">
        <v>420</v>
      </c>
      <c r="E32" s="381">
        <v>1</v>
      </c>
      <c r="F32" s="382">
        <v>420</v>
      </c>
      <c r="G32" s="381">
        <v>1</v>
      </c>
      <c r="H32" s="381">
        <v>1440</v>
      </c>
      <c r="I32" s="383" t="s">
        <v>2346</v>
      </c>
      <c r="J32" s="383"/>
      <c r="K32" s="383"/>
      <c r="L32" s="383"/>
      <c r="M32" s="383" t="s">
        <v>2274</v>
      </c>
      <c r="N32" s="383" t="s">
        <v>2275</v>
      </c>
      <c r="O32" s="383" t="s">
        <v>2277</v>
      </c>
      <c r="P32" s="383" t="s">
        <v>2276</v>
      </c>
      <c r="Q32" s="381">
        <v>201200002</v>
      </c>
      <c r="R32" s="384" t="s">
        <v>4729</v>
      </c>
      <c r="S32" s="384" t="s">
        <v>2405</v>
      </c>
      <c r="T32" s="381" t="s">
        <v>1236</v>
      </c>
      <c r="U32" s="385">
        <v>104</v>
      </c>
      <c r="V32" s="385">
        <v>102</v>
      </c>
      <c r="W32" s="385">
        <v>105</v>
      </c>
      <c r="X32" s="385">
        <v>106</v>
      </c>
      <c r="Y32" s="381">
        <v>5055</v>
      </c>
      <c r="Z32" s="381">
        <v>5059</v>
      </c>
      <c r="AA32" s="386">
        <v>5940</v>
      </c>
      <c r="AB32" s="387" t="s">
        <v>2130</v>
      </c>
      <c r="AC32" s="387" t="s">
        <v>2703</v>
      </c>
      <c r="AD32" s="387" t="s">
        <v>2178</v>
      </c>
      <c r="AE32" s="387" t="s">
        <v>2190</v>
      </c>
      <c r="AF32" s="387" t="s">
        <v>2202</v>
      </c>
      <c r="AG32" s="381">
        <v>0</v>
      </c>
      <c r="AH32" s="381">
        <v>2</v>
      </c>
      <c r="AI32" s="388" t="s">
        <v>2217</v>
      </c>
      <c r="AJ32" s="822"/>
      <c r="AK32" s="38" t="s">
        <v>4507</v>
      </c>
      <c r="AL32" s="1318">
        <v>0</v>
      </c>
    </row>
    <row r="33" spans="1:38">
      <c r="A33" s="381">
        <v>402900</v>
      </c>
      <c r="B33" s="381">
        <v>1</v>
      </c>
      <c r="C33" s="381">
        <v>1</v>
      </c>
      <c r="D33" s="382">
        <v>1320</v>
      </c>
      <c r="E33" s="381">
        <v>1</v>
      </c>
      <c r="F33" s="382">
        <v>1320</v>
      </c>
      <c r="G33" s="381">
        <v>1</v>
      </c>
      <c r="H33" s="381">
        <v>1440</v>
      </c>
      <c r="I33" s="383" t="s">
        <v>2062</v>
      </c>
      <c r="J33" s="383"/>
      <c r="K33" s="383"/>
      <c r="L33" s="383"/>
      <c r="M33" s="383" t="s">
        <v>2278</v>
      </c>
      <c r="N33" s="383" t="s">
        <v>2279</v>
      </c>
      <c r="O33" s="383" t="s">
        <v>2280</v>
      </c>
      <c r="P33" s="383" t="s">
        <v>2281</v>
      </c>
      <c r="Q33" s="381">
        <v>201200002</v>
      </c>
      <c r="R33" s="384" t="s">
        <v>4730</v>
      </c>
      <c r="S33" s="384" t="s">
        <v>2406</v>
      </c>
      <c r="T33" s="381" t="s">
        <v>1236</v>
      </c>
      <c r="U33" s="385">
        <v>104</v>
      </c>
      <c r="V33" s="385">
        <v>102</v>
      </c>
      <c r="W33" s="385">
        <v>105</v>
      </c>
      <c r="X33" s="385">
        <v>106</v>
      </c>
      <c r="Y33" s="381">
        <v>5082</v>
      </c>
      <c r="Z33" s="381">
        <v>5086</v>
      </c>
      <c r="AA33" s="386">
        <v>2835</v>
      </c>
      <c r="AB33" s="387" t="s">
        <v>2132</v>
      </c>
      <c r="AC33" s="387" t="s">
        <v>2697</v>
      </c>
      <c r="AD33" s="387" t="s">
        <v>2179</v>
      </c>
      <c r="AE33" s="387" t="s">
        <v>2191</v>
      </c>
      <c r="AF33" s="387" t="s">
        <v>2203</v>
      </c>
      <c r="AG33" s="381">
        <v>0</v>
      </c>
      <c r="AH33" s="381">
        <v>2</v>
      </c>
      <c r="AI33" s="388" t="s">
        <v>2218</v>
      </c>
      <c r="AJ33" s="822"/>
      <c r="AK33" s="38" t="s">
        <v>4507</v>
      </c>
      <c r="AL33" s="1318">
        <v>0</v>
      </c>
    </row>
    <row r="34" spans="1:38">
      <c r="A34" s="381">
        <v>403000</v>
      </c>
      <c r="B34" s="381">
        <v>1</v>
      </c>
      <c r="C34" s="381">
        <v>1</v>
      </c>
      <c r="D34" s="382">
        <v>2880</v>
      </c>
      <c r="E34" s="381">
        <v>2</v>
      </c>
      <c r="F34" s="382">
        <v>2880</v>
      </c>
      <c r="G34" s="381">
        <v>4</v>
      </c>
      <c r="H34" s="381">
        <v>2880</v>
      </c>
      <c r="I34" s="383" t="s">
        <v>2062</v>
      </c>
      <c r="J34" s="383"/>
      <c r="K34" s="383"/>
      <c r="L34" s="383"/>
      <c r="M34" s="383" t="s">
        <v>2282</v>
      </c>
      <c r="N34" s="383" t="s">
        <v>2283</v>
      </c>
      <c r="O34" s="383" t="s">
        <v>2284</v>
      </c>
      <c r="P34" s="383" t="s">
        <v>2285</v>
      </c>
      <c r="Q34" s="381">
        <v>201200002</v>
      </c>
      <c r="R34" s="384" t="s">
        <v>4731</v>
      </c>
      <c r="S34" s="384" t="s">
        <v>2407</v>
      </c>
      <c r="T34" s="381" t="s">
        <v>1236</v>
      </c>
      <c r="U34" s="385">
        <v>104</v>
      </c>
      <c r="V34" s="385">
        <v>102</v>
      </c>
      <c r="W34" s="385">
        <v>105</v>
      </c>
      <c r="X34" s="385">
        <v>106</v>
      </c>
      <c r="Y34" s="381">
        <v>5073</v>
      </c>
      <c r="Z34" s="381">
        <v>5077</v>
      </c>
      <c r="AA34" s="386">
        <v>8640</v>
      </c>
      <c r="AB34" s="387" t="s">
        <v>2133</v>
      </c>
      <c r="AC34" s="387" t="s">
        <v>2705</v>
      </c>
      <c r="AD34" s="387" t="s">
        <v>2180</v>
      </c>
      <c r="AE34" s="387" t="s">
        <v>2192</v>
      </c>
      <c r="AF34" s="387" t="s">
        <v>2204</v>
      </c>
      <c r="AG34" s="381">
        <v>0</v>
      </c>
      <c r="AH34" s="381">
        <v>2</v>
      </c>
      <c r="AI34" s="388" t="s">
        <v>2219</v>
      </c>
      <c r="AJ34" s="822"/>
      <c r="AK34" s="38" t="s">
        <v>4507</v>
      </c>
      <c r="AL34" s="1318">
        <v>0</v>
      </c>
    </row>
    <row r="35" spans="1:38">
      <c r="A35" s="381">
        <v>403100</v>
      </c>
      <c r="B35" s="381">
        <v>1</v>
      </c>
      <c r="C35" s="381">
        <v>1</v>
      </c>
      <c r="D35" s="382">
        <v>1440</v>
      </c>
      <c r="E35" s="381">
        <v>2</v>
      </c>
      <c r="F35" s="382">
        <v>1440</v>
      </c>
      <c r="G35" s="381">
        <v>3</v>
      </c>
      <c r="H35" s="381">
        <v>2880</v>
      </c>
      <c r="I35" s="383" t="s">
        <v>2346</v>
      </c>
      <c r="J35" s="383"/>
      <c r="K35" s="383"/>
      <c r="L35" s="383"/>
      <c r="M35" s="383" t="s">
        <v>2286</v>
      </c>
      <c r="N35" s="383" t="s">
        <v>2287</v>
      </c>
      <c r="O35" s="383" t="s">
        <v>2288</v>
      </c>
      <c r="P35" s="383" t="s">
        <v>2289</v>
      </c>
      <c r="Q35" s="381">
        <v>201200002</v>
      </c>
      <c r="R35" s="384" t="s">
        <v>4732</v>
      </c>
      <c r="S35" s="384" t="s">
        <v>2408</v>
      </c>
      <c r="T35" s="381" t="s">
        <v>1236</v>
      </c>
      <c r="U35" s="385">
        <v>104</v>
      </c>
      <c r="V35" s="385">
        <v>102</v>
      </c>
      <c r="W35" s="385">
        <v>105</v>
      </c>
      <c r="X35" s="385">
        <v>106</v>
      </c>
      <c r="Y35" s="381">
        <v>5118</v>
      </c>
      <c r="Z35" s="381">
        <v>5122</v>
      </c>
      <c r="AA35" s="386">
        <v>8640</v>
      </c>
      <c r="AB35" s="387" t="s">
        <v>2134</v>
      </c>
      <c r="AC35" s="387" t="s">
        <v>2708</v>
      </c>
      <c r="AD35" s="387" t="s">
        <v>2181</v>
      </c>
      <c r="AE35" s="387" t="s">
        <v>2193</v>
      </c>
      <c r="AF35" s="387" t="s">
        <v>2205</v>
      </c>
      <c r="AG35" s="381">
        <v>0</v>
      </c>
      <c r="AH35" s="381">
        <v>2</v>
      </c>
      <c r="AI35" s="388" t="s">
        <v>2220</v>
      </c>
      <c r="AJ35" s="822"/>
      <c r="AK35" s="38" t="s">
        <v>4507</v>
      </c>
      <c r="AL35" s="1318">
        <v>0</v>
      </c>
    </row>
    <row r="36" spans="1:38">
      <c r="A36" s="381">
        <v>403200</v>
      </c>
      <c r="B36" s="381">
        <v>1</v>
      </c>
      <c r="C36" s="381">
        <v>1</v>
      </c>
      <c r="D36" s="382">
        <v>2880</v>
      </c>
      <c r="E36" s="381">
        <v>2</v>
      </c>
      <c r="F36" s="382">
        <v>2880</v>
      </c>
      <c r="G36" s="381">
        <v>2</v>
      </c>
      <c r="H36" s="381">
        <v>2880</v>
      </c>
      <c r="I36" s="383" t="s">
        <v>2062</v>
      </c>
      <c r="J36" s="383"/>
      <c r="K36" s="383"/>
      <c r="L36" s="383"/>
      <c r="M36" s="383" t="s">
        <v>2290</v>
      </c>
      <c r="N36" s="383" t="s">
        <v>2291</v>
      </c>
      <c r="O36" s="383" t="s">
        <v>2292</v>
      </c>
      <c r="P36" s="383" t="s">
        <v>2293</v>
      </c>
      <c r="Q36" s="381">
        <v>201200002</v>
      </c>
      <c r="R36" s="384" t="s">
        <v>4733</v>
      </c>
      <c r="S36" s="384" t="s">
        <v>2409</v>
      </c>
      <c r="T36" s="381" t="s">
        <v>1236</v>
      </c>
      <c r="U36" s="385">
        <v>104</v>
      </c>
      <c r="V36" s="385">
        <v>102</v>
      </c>
      <c r="W36" s="385">
        <v>105</v>
      </c>
      <c r="X36" s="385">
        <v>106</v>
      </c>
      <c r="Y36" s="381">
        <v>5019</v>
      </c>
      <c r="Z36" s="381">
        <v>5023</v>
      </c>
      <c r="AA36" s="386">
        <v>5940</v>
      </c>
      <c r="AB36" s="387" t="s">
        <v>2135</v>
      </c>
      <c r="AC36" s="387" t="s">
        <v>2700</v>
      </c>
      <c r="AD36" s="387" t="s">
        <v>2182</v>
      </c>
      <c r="AE36" s="387" t="s">
        <v>2194</v>
      </c>
      <c r="AF36" s="387" t="s">
        <v>2206</v>
      </c>
      <c r="AG36" s="381">
        <v>0</v>
      </c>
      <c r="AH36" s="381">
        <v>2</v>
      </c>
      <c r="AI36" s="388" t="s">
        <v>2221</v>
      </c>
      <c r="AJ36" s="822"/>
      <c r="AK36" s="38" t="s">
        <v>4507</v>
      </c>
      <c r="AL36" s="1318">
        <v>0</v>
      </c>
    </row>
    <row r="37" spans="1:38">
      <c r="A37" s="381">
        <v>403300</v>
      </c>
      <c r="B37" s="381">
        <v>1</v>
      </c>
      <c r="C37" s="381">
        <v>1</v>
      </c>
      <c r="D37" s="382">
        <v>360</v>
      </c>
      <c r="E37" s="381">
        <v>1</v>
      </c>
      <c r="F37" s="382">
        <v>360</v>
      </c>
      <c r="G37" s="381">
        <v>1</v>
      </c>
      <c r="H37" s="381">
        <v>1440</v>
      </c>
      <c r="I37" s="383" t="s">
        <v>2347</v>
      </c>
      <c r="J37" s="383"/>
      <c r="K37" s="383"/>
      <c r="L37" s="383"/>
      <c r="M37" s="383" t="s">
        <v>2294</v>
      </c>
      <c r="N37" s="383" t="s">
        <v>2295</v>
      </c>
      <c r="O37" s="383" t="s">
        <v>2296</v>
      </c>
      <c r="P37" s="383" t="s">
        <v>2297</v>
      </c>
      <c r="Q37" s="381">
        <v>201200002</v>
      </c>
      <c r="R37" s="384" t="s">
        <v>4734</v>
      </c>
      <c r="S37" s="384" t="s">
        <v>2410</v>
      </c>
      <c r="T37" s="381" t="s">
        <v>1236</v>
      </c>
      <c r="U37" s="385">
        <v>104</v>
      </c>
      <c r="V37" s="385">
        <v>102</v>
      </c>
      <c r="W37" s="385">
        <v>105</v>
      </c>
      <c r="X37" s="385">
        <v>106</v>
      </c>
      <c r="Y37" s="381">
        <v>5037</v>
      </c>
      <c r="Z37" s="381">
        <v>5041</v>
      </c>
      <c r="AA37" s="386">
        <v>2835</v>
      </c>
      <c r="AB37" s="387" t="s">
        <v>2136</v>
      </c>
      <c r="AC37" s="387" t="s">
        <v>2696</v>
      </c>
      <c r="AD37" s="387" t="s">
        <v>2183</v>
      </c>
      <c r="AE37" s="387" t="s">
        <v>2195</v>
      </c>
      <c r="AF37" s="387" t="s">
        <v>2207</v>
      </c>
      <c r="AG37" s="381">
        <v>0</v>
      </c>
      <c r="AH37" s="381">
        <v>2</v>
      </c>
      <c r="AI37" s="388" t="s">
        <v>2222</v>
      </c>
      <c r="AJ37" s="822"/>
      <c r="AK37" s="38" t="s">
        <v>4507</v>
      </c>
      <c r="AL37" s="1318">
        <v>0</v>
      </c>
    </row>
    <row r="38" spans="1:38">
      <c r="A38" s="381">
        <v>403400</v>
      </c>
      <c r="B38" s="381">
        <v>1</v>
      </c>
      <c r="C38" s="381">
        <v>1</v>
      </c>
      <c r="D38" s="382">
        <v>10</v>
      </c>
      <c r="E38" s="381">
        <v>1</v>
      </c>
      <c r="F38" s="382">
        <v>10</v>
      </c>
      <c r="G38" s="381">
        <v>1</v>
      </c>
      <c r="H38" s="381">
        <v>1440</v>
      </c>
      <c r="I38" s="383" t="s">
        <v>2062</v>
      </c>
      <c r="J38" s="383"/>
      <c r="K38" s="383"/>
      <c r="L38" s="383"/>
      <c r="M38" s="383" t="s">
        <v>2298</v>
      </c>
      <c r="N38" s="383" t="s">
        <v>2299</v>
      </c>
      <c r="O38" s="383" t="s">
        <v>2300</v>
      </c>
      <c r="P38" s="383" t="s">
        <v>2301</v>
      </c>
      <c r="Q38" s="381">
        <v>201200002</v>
      </c>
      <c r="R38" s="384" t="s">
        <v>4735</v>
      </c>
      <c r="S38" s="384" t="s">
        <v>2411</v>
      </c>
      <c r="T38" s="381" t="s">
        <v>1236</v>
      </c>
      <c r="U38" s="385">
        <v>104</v>
      </c>
      <c r="V38" s="385">
        <v>102</v>
      </c>
      <c r="W38" s="385">
        <v>105</v>
      </c>
      <c r="X38" s="385">
        <v>106</v>
      </c>
      <c r="Y38" s="381">
        <v>5001</v>
      </c>
      <c r="Z38" s="381">
        <v>5005</v>
      </c>
      <c r="AA38" s="386">
        <v>8640</v>
      </c>
      <c r="AB38" s="387" t="s">
        <v>2137</v>
      </c>
      <c r="AC38" s="387" t="s">
        <v>2709</v>
      </c>
      <c r="AD38" s="387" t="s">
        <v>2184</v>
      </c>
      <c r="AE38" s="387" t="s">
        <v>2196</v>
      </c>
      <c r="AF38" s="387" t="s">
        <v>2208</v>
      </c>
      <c r="AG38" s="381">
        <v>0</v>
      </c>
      <c r="AH38" s="381">
        <v>2</v>
      </c>
      <c r="AI38" s="388" t="s">
        <v>2223</v>
      </c>
      <c r="AJ38" s="822"/>
      <c r="AK38" s="38" t="s">
        <v>4507</v>
      </c>
      <c r="AL38" s="1318">
        <v>0</v>
      </c>
    </row>
    <row r="39" spans="1:38">
      <c r="A39" s="381">
        <v>403500</v>
      </c>
      <c r="B39" s="381">
        <v>1</v>
      </c>
      <c r="C39" s="381">
        <v>1</v>
      </c>
      <c r="D39" s="382">
        <v>1620</v>
      </c>
      <c r="E39" s="381">
        <v>1</v>
      </c>
      <c r="F39" s="382">
        <v>1620</v>
      </c>
      <c r="G39" s="381">
        <v>1</v>
      </c>
      <c r="H39" s="381">
        <v>2880</v>
      </c>
      <c r="I39" s="383" t="s">
        <v>2062</v>
      </c>
      <c r="J39" s="383"/>
      <c r="K39" s="383"/>
      <c r="L39" s="383"/>
      <c r="M39" s="383" t="s">
        <v>2302</v>
      </c>
      <c r="N39" s="383" t="s">
        <v>2303</v>
      </c>
      <c r="O39" s="383" t="s">
        <v>2304</v>
      </c>
      <c r="P39" s="383" t="s">
        <v>2305</v>
      </c>
      <c r="Q39" s="381">
        <v>201200002</v>
      </c>
      <c r="R39" s="384" t="s">
        <v>4736</v>
      </c>
      <c r="S39" s="384" t="s">
        <v>2412</v>
      </c>
      <c r="T39" s="381" t="s">
        <v>1236</v>
      </c>
      <c r="U39" s="385">
        <v>104</v>
      </c>
      <c r="V39" s="385">
        <v>102</v>
      </c>
      <c r="W39" s="385">
        <v>105</v>
      </c>
      <c r="X39" s="385">
        <v>106</v>
      </c>
      <c r="Y39" s="381">
        <v>5091</v>
      </c>
      <c r="Z39" s="381">
        <v>5095</v>
      </c>
      <c r="AA39" s="386">
        <v>2835</v>
      </c>
      <c r="AB39" s="387" t="s">
        <v>2138</v>
      </c>
      <c r="AC39" s="387" t="s">
        <v>2698</v>
      </c>
      <c r="AD39" s="387" t="s">
        <v>2185</v>
      </c>
      <c r="AE39" s="387" t="s">
        <v>2197</v>
      </c>
      <c r="AF39" s="387" t="s">
        <v>2209</v>
      </c>
      <c r="AG39" s="381">
        <v>0</v>
      </c>
      <c r="AH39" s="381">
        <v>2</v>
      </c>
      <c r="AI39" s="388" t="s">
        <v>2224</v>
      </c>
      <c r="AJ39" s="822"/>
      <c r="AK39" s="38" t="s">
        <v>4507</v>
      </c>
      <c r="AL39" s="1318">
        <v>0</v>
      </c>
    </row>
    <row r="40" spans="1:38">
      <c r="A40" s="381">
        <v>403600</v>
      </c>
      <c r="B40" s="381">
        <v>1</v>
      </c>
      <c r="C40" s="381">
        <v>1</v>
      </c>
      <c r="D40" s="382">
        <v>600</v>
      </c>
      <c r="E40" s="381">
        <v>1</v>
      </c>
      <c r="F40" s="382">
        <v>600</v>
      </c>
      <c r="G40" s="381">
        <v>2</v>
      </c>
      <c r="H40" s="381">
        <v>1440</v>
      </c>
      <c r="I40" s="383" t="s">
        <v>2346</v>
      </c>
      <c r="J40" s="383"/>
      <c r="K40" s="383"/>
      <c r="L40" s="383"/>
      <c r="M40" s="383" t="s">
        <v>2306</v>
      </c>
      <c r="N40" s="383" t="s">
        <v>2307</v>
      </c>
      <c r="O40" s="383" t="s">
        <v>2308</v>
      </c>
      <c r="P40" s="383" t="s">
        <v>2309</v>
      </c>
      <c r="Q40" s="381">
        <v>201200002</v>
      </c>
      <c r="R40" s="384" t="s">
        <v>4737</v>
      </c>
      <c r="S40" s="384" t="s">
        <v>2413</v>
      </c>
      <c r="T40" s="381" t="s">
        <v>1236</v>
      </c>
      <c r="U40" s="385">
        <v>104</v>
      </c>
      <c r="V40" s="385">
        <v>102</v>
      </c>
      <c r="W40" s="385">
        <v>105</v>
      </c>
      <c r="X40" s="385">
        <v>106</v>
      </c>
      <c r="Y40" s="381">
        <v>5046</v>
      </c>
      <c r="Z40" s="381">
        <v>5050</v>
      </c>
      <c r="AA40" s="386">
        <v>8640</v>
      </c>
      <c r="AB40" s="387" t="s">
        <v>2139</v>
      </c>
      <c r="AC40" s="387" t="s">
        <v>2699</v>
      </c>
      <c r="AD40" s="387" t="s">
        <v>2186</v>
      </c>
      <c r="AE40" s="387" t="s">
        <v>2198</v>
      </c>
      <c r="AF40" s="387" t="s">
        <v>2210</v>
      </c>
      <c r="AG40" s="381">
        <v>0</v>
      </c>
      <c r="AH40" s="381">
        <v>2</v>
      </c>
      <c r="AI40" s="388" t="s">
        <v>2225</v>
      </c>
      <c r="AJ40" s="822"/>
      <c r="AK40" s="38" t="s">
        <v>4507</v>
      </c>
      <c r="AL40" s="1318">
        <v>0</v>
      </c>
    </row>
    <row r="41" spans="1:38">
      <c r="A41" s="381">
        <v>403700</v>
      </c>
      <c r="B41" s="381">
        <v>1</v>
      </c>
      <c r="C41" s="381">
        <v>1</v>
      </c>
      <c r="D41" s="382">
        <v>10</v>
      </c>
      <c r="E41" s="381">
        <v>1</v>
      </c>
      <c r="F41" s="382">
        <v>10</v>
      </c>
      <c r="G41" s="381">
        <v>1</v>
      </c>
      <c r="H41" s="381">
        <v>1440</v>
      </c>
      <c r="I41" s="383" t="s">
        <v>2062</v>
      </c>
      <c r="J41" s="383"/>
      <c r="K41" s="383"/>
      <c r="L41" s="383"/>
      <c r="M41" s="383" t="s">
        <v>2310</v>
      </c>
      <c r="N41" s="383" t="s">
        <v>2311</v>
      </c>
      <c r="O41" s="383" t="s">
        <v>2312</v>
      </c>
      <c r="P41" s="383" t="s">
        <v>2313</v>
      </c>
      <c r="Q41" s="381">
        <v>201200002</v>
      </c>
      <c r="R41" s="384" t="s">
        <v>4738</v>
      </c>
      <c r="S41" s="384" t="s">
        <v>2414</v>
      </c>
      <c r="T41" s="381" t="s">
        <v>1236</v>
      </c>
      <c r="U41" s="385">
        <v>104</v>
      </c>
      <c r="V41" s="385">
        <v>102</v>
      </c>
      <c r="W41" s="385">
        <v>105</v>
      </c>
      <c r="X41" s="385">
        <v>106</v>
      </c>
      <c r="Y41" s="381">
        <v>5010</v>
      </c>
      <c r="Z41" s="381">
        <v>5014</v>
      </c>
      <c r="AA41" s="386">
        <v>2835</v>
      </c>
      <c r="AB41" s="387" t="s">
        <v>2140</v>
      </c>
      <c r="AC41" s="387" t="s">
        <v>2695</v>
      </c>
      <c r="AD41" s="387" t="s">
        <v>2187</v>
      </c>
      <c r="AE41" s="387" t="s">
        <v>2199</v>
      </c>
      <c r="AF41" s="387" t="s">
        <v>2211</v>
      </c>
      <c r="AG41" s="381">
        <v>0</v>
      </c>
      <c r="AH41" s="381">
        <v>2</v>
      </c>
      <c r="AI41" s="388" t="s">
        <v>2226</v>
      </c>
      <c r="AJ41" s="822"/>
      <c r="AK41" s="38" t="s">
        <v>4507</v>
      </c>
      <c r="AL41" s="1318">
        <v>0</v>
      </c>
    </row>
    <row r="42" spans="1:38">
      <c r="A42" s="381">
        <v>403800</v>
      </c>
      <c r="B42" s="381">
        <v>1</v>
      </c>
      <c r="C42" s="381">
        <v>1</v>
      </c>
      <c r="D42" s="382">
        <v>120</v>
      </c>
      <c r="E42" s="381">
        <v>1</v>
      </c>
      <c r="F42" s="382">
        <v>120</v>
      </c>
      <c r="G42" s="381">
        <v>1</v>
      </c>
      <c r="H42" s="381">
        <v>1440</v>
      </c>
      <c r="I42" s="383" t="s">
        <v>2062</v>
      </c>
      <c r="J42" s="383"/>
      <c r="K42" s="383"/>
      <c r="L42" s="383"/>
      <c r="M42" s="383" t="s">
        <v>2314</v>
      </c>
      <c r="N42" s="383" t="s">
        <v>2315</v>
      </c>
      <c r="O42" s="383" t="s">
        <v>2316</v>
      </c>
      <c r="P42" s="383" t="s">
        <v>2317</v>
      </c>
      <c r="Q42" s="381">
        <v>201200002</v>
      </c>
      <c r="R42" s="384" t="s">
        <v>4739</v>
      </c>
      <c r="S42" s="384" t="s">
        <v>2415</v>
      </c>
      <c r="T42" s="381" t="s">
        <v>1236</v>
      </c>
      <c r="U42" s="385">
        <v>104</v>
      </c>
      <c r="V42" s="385">
        <v>102</v>
      </c>
      <c r="W42" s="385">
        <v>105</v>
      </c>
      <c r="X42" s="385">
        <v>106</v>
      </c>
      <c r="Y42" s="381">
        <v>5064</v>
      </c>
      <c r="Z42" s="381">
        <v>5068</v>
      </c>
      <c r="AA42" s="386">
        <v>5940</v>
      </c>
      <c r="AB42" s="387" t="s">
        <v>2141</v>
      </c>
      <c r="AC42" s="387" t="s">
        <v>2704</v>
      </c>
      <c r="AD42" s="387" t="s">
        <v>2188</v>
      </c>
      <c r="AE42" s="387" t="s">
        <v>2200</v>
      </c>
      <c r="AF42" s="387" t="s">
        <v>2212</v>
      </c>
      <c r="AG42" s="381">
        <v>0</v>
      </c>
      <c r="AH42" s="381">
        <v>2</v>
      </c>
      <c r="AI42" s="388" t="s">
        <v>2227</v>
      </c>
      <c r="AJ42" s="822"/>
      <c r="AK42" s="38" t="s">
        <v>4507</v>
      </c>
      <c r="AL42" s="1318">
        <v>0</v>
      </c>
    </row>
    <row r="43" spans="1:38">
      <c r="A43" s="381">
        <v>403900</v>
      </c>
      <c r="B43" s="381">
        <v>1</v>
      </c>
      <c r="C43" s="381">
        <v>1</v>
      </c>
      <c r="D43" s="382">
        <v>2160</v>
      </c>
      <c r="E43" s="381">
        <v>2</v>
      </c>
      <c r="F43" s="382">
        <v>2160</v>
      </c>
      <c r="G43" s="381">
        <v>4</v>
      </c>
      <c r="H43" s="381">
        <v>2880</v>
      </c>
      <c r="I43" s="383" t="s">
        <v>2063</v>
      </c>
      <c r="J43" s="383"/>
      <c r="K43" s="383"/>
      <c r="L43" s="383"/>
      <c r="M43" s="383" t="s">
        <v>2318</v>
      </c>
      <c r="N43" s="383" t="s">
        <v>2319</v>
      </c>
      <c r="O43" s="383" t="s">
        <v>2320</v>
      </c>
      <c r="P43" s="383" t="s">
        <v>2321</v>
      </c>
      <c r="Q43" s="381">
        <v>201200002</v>
      </c>
      <c r="R43" s="384" t="s">
        <v>4740</v>
      </c>
      <c r="S43" s="384" t="s">
        <v>2416</v>
      </c>
      <c r="T43" s="381" t="s">
        <v>1236</v>
      </c>
      <c r="U43" s="385">
        <v>104</v>
      </c>
      <c r="V43" s="385">
        <v>102</v>
      </c>
      <c r="W43" s="385">
        <v>105</v>
      </c>
      <c r="X43" s="385">
        <v>106</v>
      </c>
      <c r="Y43" s="381">
        <v>5109</v>
      </c>
      <c r="Z43" s="381">
        <v>5113</v>
      </c>
      <c r="AA43" s="386">
        <v>8640</v>
      </c>
      <c r="AB43" s="387" t="s">
        <v>2142</v>
      </c>
      <c r="AC43" s="387" t="s">
        <v>2707</v>
      </c>
      <c r="AD43" s="387" t="s">
        <v>2189</v>
      </c>
      <c r="AE43" s="387" t="s">
        <v>2201</v>
      </c>
      <c r="AF43" s="387" t="s">
        <v>2213</v>
      </c>
      <c r="AG43" s="381">
        <v>0</v>
      </c>
      <c r="AH43" s="381">
        <v>2</v>
      </c>
      <c r="AI43" s="388" t="s">
        <v>2228</v>
      </c>
      <c r="AJ43" s="822"/>
      <c r="AK43" s="38" t="s">
        <v>4507</v>
      </c>
      <c r="AL43" s="1318">
        <v>0</v>
      </c>
    </row>
    <row r="44" spans="1:38">
      <c r="A44" s="1844">
        <v>500000</v>
      </c>
      <c r="B44" s="1844">
        <v>0</v>
      </c>
      <c r="C44" s="1844">
        <v>2</v>
      </c>
      <c r="D44" s="1845">
        <v>240</v>
      </c>
      <c r="E44" s="1844">
        <v>1</v>
      </c>
      <c r="F44" s="1845">
        <v>10</v>
      </c>
      <c r="G44" s="1844">
        <v>1</v>
      </c>
      <c r="H44" s="1844">
        <v>1440</v>
      </c>
      <c r="I44" s="1846" t="s">
        <v>113</v>
      </c>
      <c r="J44" s="1846"/>
      <c r="K44" s="1846"/>
      <c r="L44" s="1846"/>
      <c r="M44" s="1846" t="s">
        <v>162</v>
      </c>
      <c r="N44" s="1846" t="s">
        <v>163</v>
      </c>
      <c r="O44" s="1846" t="s">
        <v>166</v>
      </c>
      <c r="P44" s="1846" t="s">
        <v>165</v>
      </c>
      <c r="Q44" s="1844">
        <v>201200002</v>
      </c>
      <c r="R44" s="1847" t="s">
        <v>49</v>
      </c>
      <c r="S44" s="1848" t="s">
        <v>2758</v>
      </c>
      <c r="T44" s="1849" t="s">
        <v>1237</v>
      </c>
      <c r="U44" s="1850">
        <v>104</v>
      </c>
      <c r="V44" s="1850">
        <v>102</v>
      </c>
      <c r="W44" s="1850">
        <v>105</v>
      </c>
      <c r="X44" s="1850">
        <v>106</v>
      </c>
      <c r="Y44" s="1844">
        <v>1020</v>
      </c>
      <c r="Z44" s="1844">
        <v>1100</v>
      </c>
      <c r="AA44" s="1851">
        <v>5500</v>
      </c>
      <c r="AB44" s="1852" t="s">
        <v>251</v>
      </c>
      <c r="AC44" s="1852" t="s">
        <v>347</v>
      </c>
      <c r="AD44" s="1852" t="s">
        <v>348</v>
      </c>
      <c r="AE44" s="1852" t="s">
        <v>397</v>
      </c>
      <c r="AF44" s="1852" t="s">
        <v>398</v>
      </c>
      <c r="AG44" s="1844">
        <v>0</v>
      </c>
      <c r="AH44" s="1844">
        <v>2</v>
      </c>
      <c r="AI44" s="66" t="s">
        <v>748</v>
      </c>
      <c r="AJ44" s="822"/>
      <c r="AK44" s="38" t="s">
        <v>4507</v>
      </c>
      <c r="AL44" s="1318">
        <v>0</v>
      </c>
    </row>
    <row r="45" spans="1:38">
      <c r="A45" s="54">
        <v>500100</v>
      </c>
      <c r="B45" s="54">
        <v>0</v>
      </c>
      <c r="C45" s="54">
        <v>2</v>
      </c>
      <c r="D45" s="72">
        <v>3</v>
      </c>
      <c r="E45" s="54">
        <v>1</v>
      </c>
      <c r="F45" s="72">
        <v>10</v>
      </c>
      <c r="G45" s="54">
        <v>1</v>
      </c>
      <c r="H45" s="54">
        <v>1440</v>
      </c>
      <c r="I45" s="55" t="s">
        <v>100</v>
      </c>
      <c r="J45" s="55"/>
      <c r="K45" s="55"/>
      <c r="L45" s="55"/>
      <c r="M45" s="380" t="s">
        <v>4692</v>
      </c>
      <c r="N45" s="380" t="s">
        <v>4693</v>
      </c>
      <c r="O45" s="55" t="s">
        <v>438</v>
      </c>
      <c r="P45" s="55" t="s">
        <v>437</v>
      </c>
      <c r="Q45" s="54">
        <v>201200002</v>
      </c>
      <c r="R45" s="273" t="s">
        <v>50</v>
      </c>
      <c r="S45" s="272" t="s">
        <v>2759</v>
      </c>
      <c r="T45" s="173" t="s">
        <v>1237</v>
      </c>
      <c r="U45" s="57">
        <v>104</v>
      </c>
      <c r="V45" s="57">
        <v>102</v>
      </c>
      <c r="W45" s="57">
        <v>105</v>
      </c>
      <c r="X45" s="57">
        <v>106</v>
      </c>
      <c r="Y45" s="54">
        <v>1021</v>
      </c>
      <c r="Z45" s="54">
        <v>1101</v>
      </c>
      <c r="AA45" s="76">
        <v>3500</v>
      </c>
      <c r="AB45" s="56" t="s">
        <v>252</v>
      </c>
      <c r="AC45" s="56" t="s">
        <v>386</v>
      </c>
      <c r="AD45" s="56" t="s">
        <v>349</v>
      </c>
      <c r="AE45" s="56" t="s">
        <v>345</v>
      </c>
      <c r="AF45" s="56" t="s">
        <v>399</v>
      </c>
      <c r="AG45" s="54">
        <v>0</v>
      </c>
      <c r="AH45" s="54">
        <v>2</v>
      </c>
      <c r="AI45" s="66" t="s">
        <v>749</v>
      </c>
      <c r="AJ45" s="822"/>
      <c r="AK45" s="38" t="s">
        <v>4507</v>
      </c>
      <c r="AL45" s="1318">
        <v>0</v>
      </c>
    </row>
    <row r="46" spans="1:38">
      <c r="A46" s="54">
        <v>500200</v>
      </c>
      <c r="B46" s="54">
        <v>0</v>
      </c>
      <c r="C46" s="54">
        <v>2</v>
      </c>
      <c r="D46" s="72">
        <v>1320</v>
      </c>
      <c r="E46" s="54">
        <v>2</v>
      </c>
      <c r="F46" s="72">
        <v>1320</v>
      </c>
      <c r="G46" s="54">
        <v>3</v>
      </c>
      <c r="H46" s="54">
        <v>2880</v>
      </c>
      <c r="I46" s="55" t="s">
        <v>103</v>
      </c>
      <c r="J46" s="55"/>
      <c r="K46" s="55"/>
      <c r="L46" s="55"/>
      <c r="M46" s="55" t="s">
        <v>104</v>
      </c>
      <c r="N46" s="55" t="s">
        <v>105</v>
      </c>
      <c r="O46" s="55" t="s">
        <v>107</v>
      </c>
      <c r="P46" s="55" t="s">
        <v>106</v>
      </c>
      <c r="Q46" s="54">
        <v>201200002</v>
      </c>
      <c r="R46" s="273" t="s">
        <v>51</v>
      </c>
      <c r="S46" s="273" t="s">
        <v>2760</v>
      </c>
      <c r="T46" s="54" t="s">
        <v>1237</v>
      </c>
      <c r="U46" s="57">
        <v>104</v>
      </c>
      <c r="V46" s="57">
        <v>102</v>
      </c>
      <c r="W46" s="57">
        <v>105</v>
      </c>
      <c r="X46" s="57">
        <v>106</v>
      </c>
      <c r="Y46" s="54">
        <v>1022</v>
      </c>
      <c r="Z46" s="54">
        <v>1102</v>
      </c>
      <c r="AA46" s="76">
        <v>9500</v>
      </c>
      <c r="AB46" s="56" t="s">
        <v>253</v>
      </c>
      <c r="AC46" s="56" t="s">
        <v>350</v>
      </c>
      <c r="AD46" s="56" t="s">
        <v>351</v>
      </c>
      <c r="AE46" s="56" t="s">
        <v>400</v>
      </c>
      <c r="AF46" s="56" t="s">
        <v>401</v>
      </c>
      <c r="AG46" s="54">
        <v>0</v>
      </c>
      <c r="AH46" s="54">
        <v>2</v>
      </c>
      <c r="AI46" s="66" t="s">
        <v>750</v>
      </c>
      <c r="AJ46" s="822"/>
      <c r="AK46" s="38" t="s">
        <v>4507</v>
      </c>
      <c r="AL46" s="1318">
        <v>0</v>
      </c>
    </row>
    <row r="47" spans="1:38">
      <c r="A47" s="54">
        <v>500300</v>
      </c>
      <c r="B47" s="54">
        <v>0</v>
      </c>
      <c r="C47" s="54">
        <v>2</v>
      </c>
      <c r="D47" s="72">
        <v>20</v>
      </c>
      <c r="E47" s="54">
        <v>1</v>
      </c>
      <c r="F47" s="72">
        <v>10</v>
      </c>
      <c r="G47" s="54">
        <v>1</v>
      </c>
      <c r="H47" s="54">
        <v>1440</v>
      </c>
      <c r="I47" s="55" t="s">
        <v>180</v>
      </c>
      <c r="J47" s="55"/>
      <c r="K47" s="55"/>
      <c r="L47" s="55"/>
      <c r="M47" s="55" t="s">
        <v>181</v>
      </c>
      <c r="N47" s="55" t="s">
        <v>182</v>
      </c>
      <c r="O47" s="55" t="s">
        <v>4741</v>
      </c>
      <c r="P47" s="55" t="s">
        <v>184</v>
      </c>
      <c r="Q47" s="54">
        <v>201200002</v>
      </c>
      <c r="R47" s="273" t="s">
        <v>52</v>
      </c>
      <c r="S47" s="273" t="s">
        <v>2761</v>
      </c>
      <c r="T47" s="54" t="s">
        <v>1237</v>
      </c>
      <c r="U47" s="57">
        <v>104</v>
      </c>
      <c r="V47" s="57">
        <v>102</v>
      </c>
      <c r="W47" s="57">
        <v>105</v>
      </c>
      <c r="X47" s="57">
        <v>106</v>
      </c>
      <c r="Y47" s="54">
        <v>1023</v>
      </c>
      <c r="Z47" s="54">
        <v>1103</v>
      </c>
      <c r="AA47" s="76">
        <v>14500</v>
      </c>
      <c r="AB47" s="56" t="s">
        <v>254</v>
      </c>
      <c r="AC47" s="56" t="s">
        <v>352</v>
      </c>
      <c r="AD47" s="56" t="s">
        <v>353</v>
      </c>
      <c r="AE47" s="56" t="s">
        <v>402</v>
      </c>
      <c r="AF47" s="56" t="s">
        <v>403</v>
      </c>
      <c r="AG47" s="54">
        <v>0</v>
      </c>
      <c r="AH47" s="54">
        <v>2</v>
      </c>
      <c r="AI47" s="66" t="s">
        <v>751</v>
      </c>
      <c r="AJ47" s="822"/>
      <c r="AK47" s="38" t="s">
        <v>4507</v>
      </c>
      <c r="AL47" s="1318">
        <v>0</v>
      </c>
    </row>
    <row r="48" spans="1:38">
      <c r="A48" s="54">
        <v>500400</v>
      </c>
      <c r="B48" s="54">
        <v>0</v>
      </c>
      <c r="C48" s="54">
        <v>2</v>
      </c>
      <c r="D48" s="72">
        <v>420</v>
      </c>
      <c r="E48" s="54">
        <v>2</v>
      </c>
      <c r="F48" s="72">
        <v>480</v>
      </c>
      <c r="G48" s="54">
        <v>2</v>
      </c>
      <c r="H48" s="54">
        <v>1440</v>
      </c>
      <c r="I48" s="55" t="s">
        <v>180</v>
      </c>
      <c r="J48" s="55"/>
      <c r="K48" s="55"/>
      <c r="L48" s="55"/>
      <c r="M48" s="55" t="s">
        <v>193</v>
      </c>
      <c r="N48" s="55" t="s">
        <v>194</v>
      </c>
      <c r="O48" s="55" t="s">
        <v>4742</v>
      </c>
      <c r="P48" s="55" t="s">
        <v>196</v>
      </c>
      <c r="Q48" s="54">
        <v>201200002</v>
      </c>
      <c r="R48" s="273" t="s">
        <v>53</v>
      </c>
      <c r="S48" s="273" t="s">
        <v>2762</v>
      </c>
      <c r="T48" s="54" t="s">
        <v>1237</v>
      </c>
      <c r="U48" s="57">
        <v>104</v>
      </c>
      <c r="V48" s="57">
        <v>102</v>
      </c>
      <c r="W48" s="57">
        <v>105</v>
      </c>
      <c r="X48" s="57">
        <v>106</v>
      </c>
      <c r="Y48" s="54">
        <v>1024</v>
      </c>
      <c r="Z48" s="54">
        <v>1104</v>
      </c>
      <c r="AA48" s="76">
        <v>9500</v>
      </c>
      <c r="AB48" s="56" t="s">
        <v>255</v>
      </c>
      <c r="AC48" s="56" t="s">
        <v>354</v>
      </c>
      <c r="AD48" s="56" t="s">
        <v>355</v>
      </c>
      <c r="AE48" s="56" t="s">
        <v>404</v>
      </c>
      <c r="AF48" s="56" t="s">
        <v>405</v>
      </c>
      <c r="AG48" s="54">
        <v>0</v>
      </c>
      <c r="AH48" s="54">
        <v>2</v>
      </c>
      <c r="AI48" s="66" t="s">
        <v>752</v>
      </c>
      <c r="AJ48" s="822"/>
      <c r="AK48" s="38" t="s">
        <v>4507</v>
      </c>
      <c r="AL48" s="1318">
        <v>0</v>
      </c>
    </row>
    <row r="49" spans="1:38">
      <c r="A49" s="54">
        <v>500500</v>
      </c>
      <c r="B49" s="54">
        <v>0</v>
      </c>
      <c r="C49" s="54">
        <v>2</v>
      </c>
      <c r="D49" s="72">
        <v>90</v>
      </c>
      <c r="E49" s="54">
        <v>1</v>
      </c>
      <c r="F49" s="72">
        <v>120</v>
      </c>
      <c r="G49" s="54">
        <v>1</v>
      </c>
      <c r="H49" s="54">
        <v>1440</v>
      </c>
      <c r="I49" s="55" t="s">
        <v>171</v>
      </c>
      <c r="J49" s="55"/>
      <c r="K49" s="55"/>
      <c r="L49" s="55"/>
      <c r="M49" s="55" t="s">
        <v>172</v>
      </c>
      <c r="N49" s="55" t="s">
        <v>173</v>
      </c>
      <c r="O49" s="55" t="s">
        <v>4743</v>
      </c>
      <c r="P49" s="55" t="s">
        <v>175</v>
      </c>
      <c r="Q49" s="54">
        <v>201200002</v>
      </c>
      <c r="R49" s="273" t="s">
        <v>54</v>
      </c>
      <c r="S49" s="272" t="s">
        <v>2763</v>
      </c>
      <c r="T49" s="173" t="s">
        <v>1237</v>
      </c>
      <c r="U49" s="57">
        <v>104</v>
      </c>
      <c r="V49" s="57">
        <v>102</v>
      </c>
      <c r="W49" s="57">
        <v>105</v>
      </c>
      <c r="X49" s="57">
        <v>106</v>
      </c>
      <c r="Y49" s="54">
        <v>1025</v>
      </c>
      <c r="Z49" s="54">
        <v>1105</v>
      </c>
      <c r="AA49" s="76">
        <v>9500</v>
      </c>
      <c r="AB49" s="56" t="s">
        <v>256</v>
      </c>
      <c r="AC49" s="56" t="s">
        <v>356</v>
      </c>
      <c r="AD49" s="56" t="s">
        <v>357</v>
      </c>
      <c r="AE49" s="56" t="s">
        <v>406</v>
      </c>
      <c r="AF49" s="56" t="s">
        <v>407</v>
      </c>
      <c r="AG49" s="54">
        <v>0</v>
      </c>
      <c r="AH49" s="54">
        <v>2</v>
      </c>
      <c r="AI49" s="66" t="s">
        <v>753</v>
      </c>
      <c r="AJ49" s="822"/>
      <c r="AK49" s="38" t="s">
        <v>4507</v>
      </c>
      <c r="AL49" s="1318">
        <v>0</v>
      </c>
    </row>
    <row r="50" spans="1:38">
      <c r="A50" s="54">
        <v>500600</v>
      </c>
      <c r="B50" s="54">
        <v>0</v>
      </c>
      <c r="C50" s="54">
        <v>2</v>
      </c>
      <c r="D50" s="72">
        <v>10</v>
      </c>
      <c r="E50" s="54">
        <v>1</v>
      </c>
      <c r="F50" s="72">
        <v>60</v>
      </c>
      <c r="G50" s="54">
        <v>1</v>
      </c>
      <c r="H50" s="54">
        <v>1440</v>
      </c>
      <c r="I50" s="55" t="s">
        <v>103</v>
      </c>
      <c r="J50" s="55"/>
      <c r="K50" s="55"/>
      <c r="L50" s="55"/>
      <c r="M50" s="55" t="s">
        <v>135</v>
      </c>
      <c r="N50" s="55" t="s">
        <v>136</v>
      </c>
      <c r="O50" s="55" t="s">
        <v>139</v>
      </c>
      <c r="P50" s="55" t="s">
        <v>138</v>
      </c>
      <c r="Q50" s="54">
        <v>201200002</v>
      </c>
      <c r="R50" s="273" t="s">
        <v>55</v>
      </c>
      <c r="S50" s="272" t="s">
        <v>2764</v>
      </c>
      <c r="T50" s="173" t="s">
        <v>1237</v>
      </c>
      <c r="U50" s="57">
        <v>104</v>
      </c>
      <c r="V50" s="57">
        <v>102</v>
      </c>
      <c r="W50" s="57">
        <v>105</v>
      </c>
      <c r="X50" s="57">
        <v>106</v>
      </c>
      <c r="Y50" s="54">
        <v>1026</v>
      </c>
      <c r="Z50" s="54">
        <v>1106</v>
      </c>
      <c r="AA50" s="76">
        <v>3500</v>
      </c>
      <c r="AB50" s="56" t="s">
        <v>257</v>
      </c>
      <c r="AC50" s="56" t="s">
        <v>358</v>
      </c>
      <c r="AD50" s="56" t="s">
        <v>359</v>
      </c>
      <c r="AE50" s="56" t="s">
        <v>408</v>
      </c>
      <c r="AF50" s="56" t="s">
        <v>409</v>
      </c>
      <c r="AG50" s="54">
        <v>0</v>
      </c>
      <c r="AH50" s="54">
        <v>2</v>
      </c>
      <c r="AI50" s="66" t="s">
        <v>754</v>
      </c>
      <c r="AJ50" s="822"/>
      <c r="AK50" s="38" t="s">
        <v>4507</v>
      </c>
      <c r="AL50" s="1318">
        <v>0</v>
      </c>
    </row>
    <row r="51" spans="1:38">
      <c r="A51" s="54">
        <v>500700</v>
      </c>
      <c r="B51" s="54">
        <v>0</v>
      </c>
      <c r="C51" s="54">
        <v>2</v>
      </c>
      <c r="D51" s="72">
        <v>120</v>
      </c>
      <c r="E51" s="54">
        <v>1</v>
      </c>
      <c r="F51" s="72">
        <v>10</v>
      </c>
      <c r="G51" s="54">
        <v>1</v>
      </c>
      <c r="H51" s="54">
        <v>1440</v>
      </c>
      <c r="I51" s="55" t="s">
        <v>100</v>
      </c>
      <c r="J51" s="55"/>
      <c r="K51" s="55"/>
      <c r="L51" s="55"/>
      <c r="M51" s="55" t="s">
        <v>128</v>
      </c>
      <c r="N51" s="55" t="s">
        <v>129</v>
      </c>
      <c r="O51" s="55" t="s">
        <v>132</v>
      </c>
      <c r="P51" s="55" t="s">
        <v>131</v>
      </c>
      <c r="Q51" s="54">
        <v>201200002</v>
      </c>
      <c r="R51" s="273" t="s">
        <v>56</v>
      </c>
      <c r="S51" s="273" t="s">
        <v>2765</v>
      </c>
      <c r="T51" s="54" t="s">
        <v>1237</v>
      </c>
      <c r="U51" s="57">
        <v>104</v>
      </c>
      <c r="V51" s="57">
        <v>102</v>
      </c>
      <c r="W51" s="57">
        <v>105</v>
      </c>
      <c r="X51" s="57">
        <v>106</v>
      </c>
      <c r="Y51" s="54">
        <v>1027</v>
      </c>
      <c r="Z51" s="54">
        <v>1107</v>
      </c>
      <c r="AA51" s="76">
        <v>3500</v>
      </c>
      <c r="AB51" s="56" t="s">
        <v>258</v>
      </c>
      <c r="AC51" s="56" t="s">
        <v>360</v>
      </c>
      <c r="AD51" s="56" t="s">
        <v>361</v>
      </c>
      <c r="AE51" s="56" t="s">
        <v>410</v>
      </c>
      <c r="AF51" s="56" t="s">
        <v>411</v>
      </c>
      <c r="AG51" s="54">
        <v>0</v>
      </c>
      <c r="AH51" s="54">
        <v>2</v>
      </c>
      <c r="AI51" s="66" t="s">
        <v>755</v>
      </c>
      <c r="AJ51" s="822"/>
      <c r="AK51" s="38" t="s">
        <v>4507</v>
      </c>
      <c r="AL51" s="1318">
        <v>0</v>
      </c>
    </row>
    <row r="52" spans="1:38">
      <c r="A52" s="54">
        <v>500800</v>
      </c>
      <c r="B52" s="54">
        <v>0</v>
      </c>
      <c r="C52" s="54">
        <v>2</v>
      </c>
      <c r="D52" s="72">
        <v>30</v>
      </c>
      <c r="E52" s="54">
        <v>1</v>
      </c>
      <c r="F52" s="72">
        <v>180</v>
      </c>
      <c r="G52" s="54">
        <v>1</v>
      </c>
      <c r="H52" s="54">
        <v>1440</v>
      </c>
      <c r="I52" s="55" t="s">
        <v>180</v>
      </c>
      <c r="J52" s="55"/>
      <c r="K52" s="55"/>
      <c r="L52" s="55"/>
      <c r="M52" s="55" t="s">
        <v>189</v>
      </c>
      <c r="N52" s="55" t="s">
        <v>190</v>
      </c>
      <c r="O52" s="55" t="s">
        <v>4744</v>
      </c>
      <c r="P52" s="55" t="s">
        <v>192</v>
      </c>
      <c r="Q52" s="54">
        <v>201200002</v>
      </c>
      <c r="R52" s="273" t="s">
        <v>57</v>
      </c>
      <c r="S52" s="273" t="s">
        <v>2766</v>
      </c>
      <c r="T52" s="54" t="s">
        <v>1237</v>
      </c>
      <c r="U52" s="57">
        <v>104</v>
      </c>
      <c r="V52" s="57">
        <v>102</v>
      </c>
      <c r="W52" s="57">
        <v>105</v>
      </c>
      <c r="X52" s="57">
        <v>106</v>
      </c>
      <c r="Y52" s="54">
        <v>1028</v>
      </c>
      <c r="Z52" s="54">
        <v>1108</v>
      </c>
      <c r="AA52" s="76">
        <v>3500</v>
      </c>
      <c r="AB52" s="56" t="s">
        <v>259</v>
      </c>
      <c r="AC52" s="56" t="s">
        <v>362</v>
      </c>
      <c r="AD52" s="56" t="s">
        <v>363</v>
      </c>
      <c r="AE52" s="56" t="s">
        <v>412</v>
      </c>
      <c r="AF52" s="56" t="s">
        <v>413</v>
      </c>
      <c r="AG52" s="54">
        <v>0</v>
      </c>
      <c r="AH52" s="54">
        <v>2</v>
      </c>
      <c r="AI52" s="66" t="s">
        <v>756</v>
      </c>
      <c r="AJ52" s="822"/>
      <c r="AK52" s="38" t="s">
        <v>4507</v>
      </c>
      <c r="AL52" s="1318">
        <v>0</v>
      </c>
    </row>
    <row r="53" spans="1:38">
      <c r="A53" s="54">
        <v>500900</v>
      </c>
      <c r="B53" s="54">
        <v>0</v>
      </c>
      <c r="C53" s="54">
        <v>2</v>
      </c>
      <c r="D53" s="72">
        <v>45</v>
      </c>
      <c r="E53" s="54">
        <v>1</v>
      </c>
      <c r="F53" s="72">
        <v>60</v>
      </c>
      <c r="G53" s="54">
        <v>1</v>
      </c>
      <c r="H53" s="54">
        <v>1440</v>
      </c>
      <c r="I53" s="55" t="s">
        <v>154</v>
      </c>
      <c r="J53" s="55"/>
      <c r="K53" s="55"/>
      <c r="L53" s="55"/>
      <c r="M53" s="55" t="s">
        <v>155</v>
      </c>
      <c r="N53" s="55" t="s">
        <v>156</v>
      </c>
      <c r="O53" s="55" t="s">
        <v>159</v>
      </c>
      <c r="P53" s="55" t="s">
        <v>158</v>
      </c>
      <c r="Q53" s="54">
        <v>201200002</v>
      </c>
      <c r="R53" s="273" t="s">
        <v>58</v>
      </c>
      <c r="S53" s="273" t="s">
        <v>2767</v>
      </c>
      <c r="T53" s="54" t="s">
        <v>1237</v>
      </c>
      <c r="U53" s="57">
        <v>104</v>
      </c>
      <c r="V53" s="57">
        <v>102</v>
      </c>
      <c r="W53" s="57">
        <v>105</v>
      </c>
      <c r="X53" s="57">
        <v>106</v>
      </c>
      <c r="Y53" s="54">
        <v>1029</v>
      </c>
      <c r="Z53" s="54">
        <v>1109</v>
      </c>
      <c r="AA53" s="76">
        <v>5500</v>
      </c>
      <c r="AB53" s="56" t="s">
        <v>260</v>
      </c>
      <c r="AC53" s="56" t="s">
        <v>364</v>
      </c>
      <c r="AD53" s="56" t="s">
        <v>365</v>
      </c>
      <c r="AE53" s="56" t="s">
        <v>414</v>
      </c>
      <c r="AF53" s="56" t="s">
        <v>415</v>
      </c>
      <c r="AG53" s="54">
        <v>0</v>
      </c>
      <c r="AH53" s="54">
        <v>2</v>
      </c>
      <c r="AI53" s="66" t="s">
        <v>757</v>
      </c>
      <c r="AJ53" s="822"/>
      <c r="AK53" s="38" t="s">
        <v>4507</v>
      </c>
      <c r="AL53" s="1318">
        <v>0</v>
      </c>
    </row>
    <row r="54" spans="1:38">
      <c r="A54" s="54">
        <v>501000</v>
      </c>
      <c r="B54" s="54">
        <v>0</v>
      </c>
      <c r="C54" s="54">
        <v>2</v>
      </c>
      <c r="D54" s="72">
        <v>300</v>
      </c>
      <c r="E54" s="54">
        <v>1</v>
      </c>
      <c r="F54" s="72">
        <v>480</v>
      </c>
      <c r="G54" s="54">
        <v>1</v>
      </c>
      <c r="H54" s="54">
        <v>1440</v>
      </c>
      <c r="I54" s="55" t="s">
        <v>154</v>
      </c>
      <c r="J54" s="55"/>
      <c r="K54" s="55"/>
      <c r="L54" s="55"/>
      <c r="M54" s="55" t="s">
        <v>176</v>
      </c>
      <c r="N54" s="55" t="s">
        <v>177</v>
      </c>
      <c r="O54" s="55" t="s">
        <v>4745</v>
      </c>
      <c r="P54" s="55" t="s">
        <v>179</v>
      </c>
      <c r="Q54" s="54">
        <v>201200002</v>
      </c>
      <c r="R54" s="273" t="s">
        <v>59</v>
      </c>
      <c r="S54" s="272" t="s">
        <v>2768</v>
      </c>
      <c r="T54" s="173" t="s">
        <v>1237</v>
      </c>
      <c r="U54" s="57">
        <v>104</v>
      </c>
      <c r="V54" s="57">
        <v>102</v>
      </c>
      <c r="W54" s="57">
        <v>105</v>
      </c>
      <c r="X54" s="57">
        <v>106</v>
      </c>
      <c r="Y54" s="54">
        <v>1030</v>
      </c>
      <c r="Z54" s="54">
        <v>1110</v>
      </c>
      <c r="AA54" s="76">
        <v>3500</v>
      </c>
      <c r="AB54" s="56" t="s">
        <v>261</v>
      </c>
      <c r="AC54" s="56" t="s">
        <v>366</v>
      </c>
      <c r="AD54" s="56" t="s">
        <v>367</v>
      </c>
      <c r="AE54" s="56" t="s">
        <v>416</v>
      </c>
      <c r="AF54" s="56" t="s">
        <v>417</v>
      </c>
      <c r="AG54" s="54">
        <v>0</v>
      </c>
      <c r="AH54" s="54">
        <v>2</v>
      </c>
      <c r="AI54" s="66" t="s">
        <v>758</v>
      </c>
      <c r="AJ54" s="822"/>
      <c r="AK54" s="38" t="s">
        <v>4507</v>
      </c>
      <c r="AL54" s="1318">
        <v>0</v>
      </c>
    </row>
    <row r="55" spans="1:38">
      <c r="A55" s="54">
        <v>501100</v>
      </c>
      <c r="B55" s="54">
        <v>0</v>
      </c>
      <c r="C55" s="54">
        <v>2</v>
      </c>
      <c r="D55" s="72">
        <v>1440</v>
      </c>
      <c r="E55" s="54">
        <v>2</v>
      </c>
      <c r="F55" s="72">
        <v>1440</v>
      </c>
      <c r="G55" s="54">
        <v>3</v>
      </c>
      <c r="H55" s="54">
        <v>1440</v>
      </c>
      <c r="I55" s="55" t="s">
        <v>100</v>
      </c>
      <c r="J55" s="55"/>
      <c r="K55" s="55"/>
      <c r="L55" s="55"/>
      <c r="M55" s="55" t="s">
        <v>146</v>
      </c>
      <c r="N55" s="55" t="s">
        <v>147</v>
      </c>
      <c r="O55" s="55" t="s">
        <v>4746</v>
      </c>
      <c r="P55" s="55" t="s">
        <v>149</v>
      </c>
      <c r="Q55" s="54">
        <v>201200002</v>
      </c>
      <c r="R55" s="273" t="s">
        <v>60</v>
      </c>
      <c r="S55" s="272" t="s">
        <v>2769</v>
      </c>
      <c r="T55" s="173" t="s">
        <v>1237</v>
      </c>
      <c r="U55" s="57">
        <v>104</v>
      </c>
      <c r="V55" s="57">
        <v>102</v>
      </c>
      <c r="W55" s="57">
        <v>105</v>
      </c>
      <c r="X55" s="57">
        <v>106</v>
      </c>
      <c r="Y55" s="54">
        <v>1031</v>
      </c>
      <c r="Z55" s="54">
        <v>1111</v>
      </c>
      <c r="AA55" s="76">
        <v>5500</v>
      </c>
      <c r="AB55" s="56" t="s">
        <v>262</v>
      </c>
      <c r="AC55" s="56" t="s">
        <v>368</v>
      </c>
      <c r="AD55" s="56" t="s">
        <v>369</v>
      </c>
      <c r="AE55" s="56" t="s">
        <v>418</v>
      </c>
      <c r="AF55" s="56" t="s">
        <v>419</v>
      </c>
      <c r="AG55" s="54">
        <v>0</v>
      </c>
      <c r="AH55" s="54">
        <v>2</v>
      </c>
      <c r="AI55" s="66" t="s">
        <v>759</v>
      </c>
      <c r="AJ55" s="822"/>
      <c r="AK55" s="38" t="s">
        <v>4507</v>
      </c>
      <c r="AL55" s="1318">
        <v>0</v>
      </c>
    </row>
    <row r="56" spans="1:38">
      <c r="A56" s="54">
        <v>501200</v>
      </c>
      <c r="B56" s="54">
        <v>0</v>
      </c>
      <c r="C56" s="54">
        <v>2</v>
      </c>
      <c r="D56" s="72">
        <v>150</v>
      </c>
      <c r="E56" s="54">
        <v>1</v>
      </c>
      <c r="F56" s="72">
        <v>180</v>
      </c>
      <c r="G56" s="54">
        <v>1</v>
      </c>
      <c r="H56" s="54">
        <v>1440</v>
      </c>
      <c r="I56" s="55" t="s">
        <v>100</v>
      </c>
      <c r="J56" s="55"/>
      <c r="K56" s="55"/>
      <c r="L56" s="55"/>
      <c r="M56" s="55" t="s">
        <v>150</v>
      </c>
      <c r="N56" s="55" t="s">
        <v>151</v>
      </c>
      <c r="O56" s="55" t="s">
        <v>4747</v>
      </c>
      <c r="P56" s="55" t="s">
        <v>153</v>
      </c>
      <c r="Q56" s="54">
        <v>201200002</v>
      </c>
      <c r="R56" s="273" t="s">
        <v>61</v>
      </c>
      <c r="S56" s="273" t="s">
        <v>2770</v>
      </c>
      <c r="T56" s="54" t="s">
        <v>1237</v>
      </c>
      <c r="U56" s="57">
        <v>104</v>
      </c>
      <c r="V56" s="57">
        <v>102</v>
      </c>
      <c r="W56" s="57">
        <v>105</v>
      </c>
      <c r="X56" s="57">
        <v>106</v>
      </c>
      <c r="Y56" s="54">
        <v>1032</v>
      </c>
      <c r="Z56" s="54">
        <v>1112</v>
      </c>
      <c r="AA56" s="76">
        <v>5500</v>
      </c>
      <c r="AB56" s="56" t="s">
        <v>263</v>
      </c>
      <c r="AC56" s="56" t="s">
        <v>370</v>
      </c>
      <c r="AD56" s="56" t="s">
        <v>371</v>
      </c>
      <c r="AE56" s="56" t="s">
        <v>420</v>
      </c>
      <c r="AF56" s="56" t="s">
        <v>421</v>
      </c>
      <c r="AG56" s="54">
        <v>0</v>
      </c>
      <c r="AH56" s="54">
        <v>2</v>
      </c>
      <c r="AI56" s="66" t="s">
        <v>760</v>
      </c>
      <c r="AJ56" s="822"/>
      <c r="AK56" s="38" t="s">
        <v>4507</v>
      </c>
      <c r="AL56" s="1318">
        <v>0</v>
      </c>
    </row>
    <row r="57" spans="1:38">
      <c r="A57" s="54">
        <v>501300</v>
      </c>
      <c r="B57" s="54">
        <v>0</v>
      </c>
      <c r="C57" s="54">
        <v>2</v>
      </c>
      <c r="D57" s="72">
        <v>2160</v>
      </c>
      <c r="E57" s="54">
        <v>3</v>
      </c>
      <c r="F57" s="72">
        <v>2160</v>
      </c>
      <c r="G57" s="54">
        <v>4</v>
      </c>
      <c r="H57" s="54">
        <v>2880</v>
      </c>
      <c r="I57" s="55" t="s">
        <v>113</v>
      </c>
      <c r="J57" s="55"/>
      <c r="K57" s="55"/>
      <c r="L57" s="55"/>
      <c r="M57" s="55" t="s">
        <v>185</v>
      </c>
      <c r="N57" s="55" t="s">
        <v>186</v>
      </c>
      <c r="O57" s="55" t="s">
        <v>4748</v>
      </c>
      <c r="P57" s="55" t="s">
        <v>188</v>
      </c>
      <c r="Q57" s="54">
        <v>201200002</v>
      </c>
      <c r="R57" s="273" t="s">
        <v>62</v>
      </c>
      <c r="S57" s="273" t="s">
        <v>2771</v>
      </c>
      <c r="T57" s="54" t="s">
        <v>1237</v>
      </c>
      <c r="U57" s="57">
        <v>104</v>
      </c>
      <c r="V57" s="57">
        <v>102</v>
      </c>
      <c r="W57" s="57">
        <v>105</v>
      </c>
      <c r="X57" s="57">
        <v>106</v>
      </c>
      <c r="Y57" s="54">
        <v>1033</v>
      </c>
      <c r="Z57" s="54">
        <v>1113</v>
      </c>
      <c r="AA57" s="76">
        <v>5500</v>
      </c>
      <c r="AB57" s="56" t="s">
        <v>264</v>
      </c>
      <c r="AC57" s="56" t="s">
        <v>372</v>
      </c>
      <c r="AD57" s="56" t="s">
        <v>373</v>
      </c>
      <c r="AE57" s="56" t="s">
        <v>422</v>
      </c>
      <c r="AF57" s="56" t="s">
        <v>423</v>
      </c>
      <c r="AG57" s="54">
        <v>0</v>
      </c>
      <c r="AH57" s="54">
        <v>2</v>
      </c>
      <c r="AI57" s="66" t="s">
        <v>761</v>
      </c>
      <c r="AJ57" s="822"/>
      <c r="AK57" s="38" t="s">
        <v>4507</v>
      </c>
      <c r="AL57" s="1318">
        <v>0</v>
      </c>
    </row>
    <row r="58" spans="1:38">
      <c r="A58" s="54">
        <v>501400</v>
      </c>
      <c r="B58" s="54">
        <v>0</v>
      </c>
      <c r="C58" s="54">
        <v>2</v>
      </c>
      <c r="D58" s="72">
        <v>2880</v>
      </c>
      <c r="E58" s="54">
        <v>3</v>
      </c>
      <c r="F58" s="72">
        <v>2880</v>
      </c>
      <c r="G58" s="54">
        <v>5</v>
      </c>
      <c r="H58" s="54">
        <v>2880</v>
      </c>
      <c r="I58" s="55" t="s">
        <v>113</v>
      </c>
      <c r="J58" s="55"/>
      <c r="K58" s="55"/>
      <c r="L58" s="55"/>
      <c r="M58" s="55" t="s">
        <v>114</v>
      </c>
      <c r="N58" s="55" t="s">
        <v>115</v>
      </c>
      <c r="O58" s="55" t="s">
        <v>118</v>
      </c>
      <c r="P58" s="55" t="s">
        <v>117</v>
      </c>
      <c r="Q58" s="54">
        <v>201200002</v>
      </c>
      <c r="R58" s="273" t="s">
        <v>63</v>
      </c>
      <c r="S58" s="273" t="s">
        <v>2772</v>
      </c>
      <c r="T58" s="54" t="s">
        <v>1237</v>
      </c>
      <c r="U58" s="57">
        <v>104</v>
      </c>
      <c r="V58" s="57">
        <v>102</v>
      </c>
      <c r="W58" s="57">
        <v>105</v>
      </c>
      <c r="X58" s="57">
        <v>106</v>
      </c>
      <c r="Y58" s="54">
        <v>1034</v>
      </c>
      <c r="Z58" s="54">
        <v>1114</v>
      </c>
      <c r="AA58" s="76">
        <v>9500</v>
      </c>
      <c r="AB58" s="56" t="s">
        <v>265</v>
      </c>
      <c r="AC58" s="56" t="s">
        <v>374</v>
      </c>
      <c r="AD58" s="56" t="s">
        <v>375</v>
      </c>
      <c r="AE58" s="56" t="s">
        <v>424</v>
      </c>
      <c r="AF58" s="56" t="s">
        <v>425</v>
      </c>
      <c r="AG58" s="54">
        <v>0</v>
      </c>
      <c r="AH58" s="54">
        <v>2</v>
      </c>
      <c r="AI58" s="66" t="s">
        <v>762</v>
      </c>
      <c r="AJ58" s="822"/>
      <c r="AK58" s="38" t="s">
        <v>4507</v>
      </c>
      <c r="AL58" s="1318">
        <v>0</v>
      </c>
    </row>
    <row r="59" spans="1:38">
      <c r="A59" s="54">
        <v>501500</v>
      </c>
      <c r="B59" s="54">
        <v>0</v>
      </c>
      <c r="C59" s="54">
        <v>2</v>
      </c>
      <c r="D59" s="72">
        <v>480</v>
      </c>
      <c r="E59" s="54">
        <v>2</v>
      </c>
      <c r="F59" s="72">
        <v>480</v>
      </c>
      <c r="G59" s="54">
        <v>2</v>
      </c>
      <c r="H59" s="54">
        <v>1440</v>
      </c>
      <c r="I59" s="55" t="s">
        <v>103</v>
      </c>
      <c r="J59" s="55"/>
      <c r="K59" s="55"/>
      <c r="L59" s="55"/>
      <c r="M59" s="55" t="s">
        <v>142</v>
      </c>
      <c r="N59" s="55" t="s">
        <v>143</v>
      </c>
      <c r="O59" s="55" t="s">
        <v>4749</v>
      </c>
      <c r="P59" s="55" t="s">
        <v>145</v>
      </c>
      <c r="Q59" s="54">
        <v>201200002</v>
      </c>
      <c r="R59" s="273" t="s">
        <v>64</v>
      </c>
      <c r="S59" s="272" t="s">
        <v>2773</v>
      </c>
      <c r="T59" s="173" t="s">
        <v>1237</v>
      </c>
      <c r="U59" s="57">
        <v>104</v>
      </c>
      <c r="V59" s="57">
        <v>102</v>
      </c>
      <c r="W59" s="57">
        <v>105</v>
      </c>
      <c r="X59" s="57">
        <v>106</v>
      </c>
      <c r="Y59" s="54">
        <v>1035</v>
      </c>
      <c r="Z59" s="54">
        <v>1115</v>
      </c>
      <c r="AA59" s="76">
        <v>5500</v>
      </c>
      <c r="AB59" s="56" t="s">
        <v>266</v>
      </c>
      <c r="AC59" s="56" t="s">
        <v>376</v>
      </c>
      <c r="AD59" s="56" t="s">
        <v>377</v>
      </c>
      <c r="AE59" s="56" t="s">
        <v>426</v>
      </c>
      <c r="AF59" s="56" t="s">
        <v>427</v>
      </c>
      <c r="AG59" s="54">
        <v>0</v>
      </c>
      <c r="AH59" s="54">
        <v>2</v>
      </c>
      <c r="AI59" s="66" t="s">
        <v>763</v>
      </c>
      <c r="AJ59" s="822"/>
      <c r="AK59" s="38" t="s">
        <v>4507</v>
      </c>
      <c r="AL59" s="1318">
        <v>0</v>
      </c>
    </row>
    <row r="60" spans="1:38">
      <c r="A60" s="54">
        <v>501600</v>
      </c>
      <c r="B60" s="54">
        <v>0</v>
      </c>
      <c r="C60" s="54">
        <v>2</v>
      </c>
      <c r="D60" s="72">
        <v>1440</v>
      </c>
      <c r="E60" s="54">
        <v>1</v>
      </c>
      <c r="F60" s="72">
        <v>1440</v>
      </c>
      <c r="G60" s="54">
        <v>2</v>
      </c>
      <c r="H60" s="54">
        <v>2880</v>
      </c>
      <c r="I60" s="55" t="s">
        <v>100</v>
      </c>
      <c r="J60" s="55"/>
      <c r="K60" s="55"/>
      <c r="L60" s="55"/>
      <c r="M60" s="55" t="s">
        <v>201</v>
      </c>
      <c r="N60" s="55" t="s">
        <v>202</v>
      </c>
      <c r="O60" s="55" t="s">
        <v>4750</v>
      </c>
      <c r="P60" s="55" t="s">
        <v>204</v>
      </c>
      <c r="Q60" s="54">
        <v>201200002</v>
      </c>
      <c r="R60" s="273" t="s">
        <v>65</v>
      </c>
      <c r="S60" s="272" t="s">
        <v>2774</v>
      </c>
      <c r="T60" s="173" t="s">
        <v>1237</v>
      </c>
      <c r="U60" s="57">
        <v>104</v>
      </c>
      <c r="V60" s="57">
        <v>102</v>
      </c>
      <c r="W60" s="57">
        <v>105</v>
      </c>
      <c r="X60" s="57">
        <v>106</v>
      </c>
      <c r="Y60" s="54">
        <v>1036</v>
      </c>
      <c r="Z60" s="54">
        <v>1116</v>
      </c>
      <c r="AA60" s="76">
        <v>3500</v>
      </c>
      <c r="AB60" s="56" t="s">
        <v>267</v>
      </c>
      <c r="AC60" s="56" t="s">
        <v>378</v>
      </c>
      <c r="AD60" s="56" t="s">
        <v>379</v>
      </c>
      <c r="AE60" s="56" t="s">
        <v>428</v>
      </c>
      <c r="AF60" s="56" t="s">
        <v>429</v>
      </c>
      <c r="AG60" s="54">
        <v>0</v>
      </c>
      <c r="AH60" s="54">
        <v>2</v>
      </c>
      <c r="AI60" s="66" t="s">
        <v>764</v>
      </c>
      <c r="AJ60" s="822"/>
      <c r="AK60" s="38" t="s">
        <v>4507</v>
      </c>
      <c r="AL60" s="1318">
        <v>0</v>
      </c>
    </row>
    <row r="61" spans="1:38">
      <c r="A61" s="54">
        <v>501700</v>
      </c>
      <c r="B61" s="54">
        <v>0</v>
      </c>
      <c r="C61" s="54">
        <v>2</v>
      </c>
      <c r="D61" s="72">
        <v>60</v>
      </c>
      <c r="E61" s="54">
        <v>1</v>
      </c>
      <c r="F61" s="72">
        <v>60</v>
      </c>
      <c r="G61" s="54">
        <v>1</v>
      </c>
      <c r="H61" s="54">
        <v>1440</v>
      </c>
      <c r="I61" s="55" t="s">
        <v>100</v>
      </c>
      <c r="J61" s="55"/>
      <c r="K61" s="55"/>
      <c r="L61" s="55"/>
      <c r="M61" s="55" t="s">
        <v>121</v>
      </c>
      <c r="N61" s="55" t="s">
        <v>122</v>
      </c>
      <c r="O61" s="55" t="s">
        <v>125</v>
      </c>
      <c r="P61" s="55" t="s">
        <v>124</v>
      </c>
      <c r="Q61" s="54">
        <v>201200002</v>
      </c>
      <c r="R61" s="273" t="s">
        <v>66</v>
      </c>
      <c r="S61" s="273" t="s">
        <v>2775</v>
      </c>
      <c r="T61" s="54" t="s">
        <v>1237</v>
      </c>
      <c r="U61" s="57">
        <v>104</v>
      </c>
      <c r="V61" s="57">
        <v>102</v>
      </c>
      <c r="W61" s="57">
        <v>105</v>
      </c>
      <c r="X61" s="57">
        <v>106</v>
      </c>
      <c r="Y61" s="54">
        <v>1037</v>
      </c>
      <c r="Z61" s="54">
        <v>1117</v>
      </c>
      <c r="AA61" s="76">
        <v>9500</v>
      </c>
      <c r="AB61" s="56" t="s">
        <v>4751</v>
      </c>
      <c r="AC61" s="56" t="s">
        <v>380</v>
      </c>
      <c r="AD61" s="56" t="s">
        <v>381</v>
      </c>
      <c r="AE61" s="56" t="s">
        <v>430</v>
      </c>
      <c r="AF61" s="56" t="s">
        <v>431</v>
      </c>
      <c r="AG61" s="54">
        <v>0</v>
      </c>
      <c r="AH61" s="54">
        <v>2</v>
      </c>
      <c r="AI61" s="66" t="s">
        <v>4752</v>
      </c>
      <c r="AJ61" s="822"/>
      <c r="AK61" s="38" t="s">
        <v>4507</v>
      </c>
      <c r="AL61" s="1318">
        <v>0</v>
      </c>
    </row>
    <row r="62" spans="1:38">
      <c r="A62" s="54">
        <v>501800</v>
      </c>
      <c r="B62" s="54">
        <v>0</v>
      </c>
      <c r="C62" s="54">
        <v>2</v>
      </c>
      <c r="D62" s="72">
        <v>270</v>
      </c>
      <c r="E62" s="54">
        <v>1</v>
      </c>
      <c r="F62" s="72">
        <v>180</v>
      </c>
      <c r="G62" s="54">
        <v>2</v>
      </c>
      <c r="H62" s="54">
        <v>1440</v>
      </c>
      <c r="I62" s="55" t="s">
        <v>100</v>
      </c>
      <c r="J62" s="55"/>
      <c r="K62" s="55"/>
      <c r="L62" s="55"/>
      <c r="M62" s="55" t="s">
        <v>167</v>
      </c>
      <c r="N62" s="55" t="s">
        <v>168</v>
      </c>
      <c r="O62" s="55" t="s">
        <v>4753</v>
      </c>
      <c r="P62" s="55" t="s">
        <v>170</v>
      </c>
      <c r="Q62" s="54">
        <v>201200002</v>
      </c>
      <c r="R62" s="273" t="s">
        <v>67</v>
      </c>
      <c r="S62" s="273" t="s">
        <v>2776</v>
      </c>
      <c r="T62" s="54" t="s">
        <v>1237</v>
      </c>
      <c r="U62" s="57">
        <v>104</v>
      </c>
      <c r="V62" s="57">
        <v>102</v>
      </c>
      <c r="W62" s="57">
        <v>105</v>
      </c>
      <c r="X62" s="57">
        <v>106</v>
      </c>
      <c r="Y62" s="54">
        <v>1038</v>
      </c>
      <c r="Z62" s="54">
        <v>1118</v>
      </c>
      <c r="AA62" s="76">
        <v>9500</v>
      </c>
      <c r="AB62" s="56" t="s">
        <v>268</v>
      </c>
      <c r="AC62" s="56" t="s">
        <v>382</v>
      </c>
      <c r="AD62" s="56" t="s">
        <v>383</v>
      </c>
      <c r="AE62" s="56" t="s">
        <v>432</v>
      </c>
      <c r="AF62" s="56" t="s">
        <v>433</v>
      </c>
      <c r="AG62" s="54">
        <v>0</v>
      </c>
      <c r="AH62" s="54">
        <v>2</v>
      </c>
      <c r="AI62" s="66" t="s">
        <v>765</v>
      </c>
      <c r="AJ62" s="822"/>
      <c r="AK62" s="38" t="s">
        <v>4507</v>
      </c>
      <c r="AL62" s="1318">
        <v>0</v>
      </c>
    </row>
    <row r="63" spans="1:38">
      <c r="A63" s="54">
        <v>501900</v>
      </c>
      <c r="B63" s="54">
        <v>0</v>
      </c>
      <c r="C63" s="54">
        <v>2</v>
      </c>
      <c r="D63" s="72">
        <v>1620</v>
      </c>
      <c r="E63" s="54">
        <v>3</v>
      </c>
      <c r="F63" s="72">
        <v>1620</v>
      </c>
      <c r="G63" s="54">
        <v>4</v>
      </c>
      <c r="H63" s="54">
        <v>2880</v>
      </c>
      <c r="I63" s="55" t="s">
        <v>100</v>
      </c>
      <c r="J63" s="55"/>
      <c r="K63" s="55"/>
      <c r="L63" s="55"/>
      <c r="M63" s="55" t="s">
        <v>197</v>
      </c>
      <c r="N63" s="55" t="s">
        <v>198</v>
      </c>
      <c r="O63" s="55" t="s">
        <v>4754</v>
      </c>
      <c r="P63" s="55" t="s">
        <v>200</v>
      </c>
      <c r="Q63" s="54">
        <v>201200002</v>
      </c>
      <c r="R63" s="273" t="s">
        <v>68</v>
      </c>
      <c r="S63" s="273" t="s">
        <v>2777</v>
      </c>
      <c r="T63" s="54" t="s">
        <v>1237</v>
      </c>
      <c r="U63" s="57">
        <v>104</v>
      </c>
      <c r="V63" s="57">
        <v>102</v>
      </c>
      <c r="W63" s="57">
        <v>105</v>
      </c>
      <c r="X63" s="57">
        <v>106</v>
      </c>
      <c r="Y63" s="54">
        <v>1039</v>
      </c>
      <c r="Z63" s="54">
        <v>1119</v>
      </c>
      <c r="AA63" s="76">
        <v>9500</v>
      </c>
      <c r="AB63" s="56" t="s">
        <v>4755</v>
      </c>
      <c r="AC63" s="56" t="s">
        <v>384</v>
      </c>
      <c r="AD63" s="56" t="s">
        <v>385</v>
      </c>
      <c r="AE63" s="56" t="s">
        <v>434</v>
      </c>
      <c r="AF63" s="56" t="s">
        <v>435</v>
      </c>
      <c r="AG63" s="54">
        <v>0</v>
      </c>
      <c r="AH63" s="54">
        <v>2</v>
      </c>
      <c r="AI63" s="66" t="s">
        <v>4756</v>
      </c>
      <c r="AJ63" s="822"/>
      <c r="AK63" s="38" t="s">
        <v>4507</v>
      </c>
      <c r="AL63" s="1318">
        <v>0</v>
      </c>
    </row>
    <row r="64" spans="1:38">
      <c r="A64" s="54">
        <v>502000</v>
      </c>
      <c r="B64" s="54">
        <v>0</v>
      </c>
      <c r="C64" s="54">
        <v>2</v>
      </c>
      <c r="D64" s="72">
        <v>150</v>
      </c>
      <c r="E64" s="54">
        <v>1</v>
      </c>
      <c r="F64" s="72">
        <v>120</v>
      </c>
      <c r="G64" s="54">
        <v>1</v>
      </c>
      <c r="H64" s="54">
        <v>1440</v>
      </c>
      <c r="I64" s="55" t="s">
        <v>100</v>
      </c>
      <c r="J64" s="55"/>
      <c r="K64" s="55"/>
      <c r="L64" s="55"/>
      <c r="M64" s="55" t="s">
        <v>1275</v>
      </c>
      <c r="N64" s="55" t="s">
        <v>1274</v>
      </c>
      <c r="O64" s="55" t="s">
        <v>4757</v>
      </c>
      <c r="P64" s="55" t="s">
        <v>1277</v>
      </c>
      <c r="Q64" s="54">
        <v>201200002</v>
      </c>
      <c r="R64" s="273" t="s">
        <v>4758</v>
      </c>
      <c r="S64" s="271" t="s">
        <v>2778</v>
      </c>
      <c r="T64" s="54" t="s">
        <v>1237</v>
      </c>
      <c r="U64" s="57">
        <v>104</v>
      </c>
      <c r="V64" s="57">
        <v>102</v>
      </c>
      <c r="W64" s="57">
        <v>105</v>
      </c>
      <c r="X64" s="57">
        <v>106</v>
      </c>
      <c r="Y64" s="54">
        <v>1203</v>
      </c>
      <c r="Z64" s="54">
        <v>1207</v>
      </c>
      <c r="AA64" s="76">
        <v>14500</v>
      </c>
      <c r="AB64" s="56" t="s">
        <v>4759</v>
      </c>
      <c r="AC64" s="56" t="s">
        <v>1366</v>
      </c>
      <c r="AD64" s="56" t="s">
        <v>1283</v>
      </c>
      <c r="AE64" s="56" t="s">
        <v>1285</v>
      </c>
      <c r="AF64" s="56" t="s">
        <v>1287</v>
      </c>
      <c r="AG64" s="54">
        <v>0</v>
      </c>
      <c r="AH64" s="54">
        <v>2</v>
      </c>
      <c r="AI64" s="66" t="s">
        <v>4760</v>
      </c>
      <c r="AJ64" s="822"/>
      <c r="AK64" s="38" t="s">
        <v>4507</v>
      </c>
      <c r="AL64" s="1318">
        <v>0</v>
      </c>
    </row>
    <row r="65" spans="1:38">
      <c r="A65" s="54">
        <v>502100</v>
      </c>
      <c r="B65" s="54">
        <v>0</v>
      </c>
      <c r="C65" s="54">
        <v>2</v>
      </c>
      <c r="D65" s="72">
        <v>1620</v>
      </c>
      <c r="E65" s="54">
        <v>4</v>
      </c>
      <c r="F65" s="72">
        <v>1620</v>
      </c>
      <c r="G65" s="54">
        <v>5</v>
      </c>
      <c r="H65" s="54">
        <v>2880</v>
      </c>
      <c r="I65" s="55" t="s">
        <v>113</v>
      </c>
      <c r="J65" s="55"/>
      <c r="K65" s="55"/>
      <c r="L65" s="55"/>
      <c r="M65" s="55" t="s">
        <v>1278</v>
      </c>
      <c r="N65" s="55" t="s">
        <v>1279</v>
      </c>
      <c r="O65" s="55" t="s">
        <v>4761</v>
      </c>
      <c r="P65" s="55" t="s">
        <v>1281</v>
      </c>
      <c r="Q65" s="54">
        <v>201200002</v>
      </c>
      <c r="R65" s="273" t="s">
        <v>4762</v>
      </c>
      <c r="S65" s="271" t="s">
        <v>2779</v>
      </c>
      <c r="T65" s="54" t="s">
        <v>1237</v>
      </c>
      <c r="U65" s="57">
        <v>104</v>
      </c>
      <c r="V65" s="57">
        <v>102</v>
      </c>
      <c r="W65" s="57">
        <v>105</v>
      </c>
      <c r="X65" s="57">
        <v>106</v>
      </c>
      <c r="Y65" s="54">
        <v>1212</v>
      </c>
      <c r="Z65" s="54">
        <v>1216</v>
      </c>
      <c r="AA65" s="76">
        <v>14500</v>
      </c>
      <c r="AB65" s="56" t="s">
        <v>4763</v>
      </c>
      <c r="AC65" s="56" t="s">
        <v>1273</v>
      </c>
      <c r="AD65" s="56" t="s">
        <v>1284</v>
      </c>
      <c r="AE65" s="56" t="s">
        <v>1286</v>
      </c>
      <c r="AF65" s="56" t="s">
        <v>1288</v>
      </c>
      <c r="AG65" s="54">
        <v>0</v>
      </c>
      <c r="AH65" s="54">
        <v>2</v>
      </c>
      <c r="AI65" s="66" t="s">
        <v>4764</v>
      </c>
      <c r="AJ65" s="822"/>
      <c r="AK65" s="38" t="s">
        <v>4507</v>
      </c>
      <c r="AL65" s="1318">
        <v>0</v>
      </c>
    </row>
    <row r="66" spans="1:38">
      <c r="A66" s="282">
        <v>502200</v>
      </c>
      <c r="B66" s="282">
        <v>0</v>
      </c>
      <c r="C66" s="282">
        <v>2</v>
      </c>
      <c r="D66" s="283">
        <v>3</v>
      </c>
      <c r="E66" s="282">
        <v>1</v>
      </c>
      <c r="F66" s="283">
        <v>10</v>
      </c>
      <c r="G66" s="282">
        <v>1</v>
      </c>
      <c r="H66" s="282">
        <v>1440</v>
      </c>
      <c r="I66" s="284" t="s">
        <v>103</v>
      </c>
      <c r="J66" s="284"/>
      <c r="K66" s="284"/>
      <c r="L66" s="284"/>
      <c r="M66" s="284" t="s">
        <v>1459</v>
      </c>
      <c r="N66" s="284" t="s">
        <v>1462</v>
      </c>
      <c r="O66" s="284" t="s">
        <v>4765</v>
      </c>
      <c r="P66" s="284" t="s">
        <v>1467</v>
      </c>
      <c r="Q66" s="282">
        <v>201200002</v>
      </c>
      <c r="R66" s="285" t="s">
        <v>4766</v>
      </c>
      <c r="S66" s="285" t="s">
        <v>2780</v>
      </c>
      <c r="T66" s="282" t="s">
        <v>1237</v>
      </c>
      <c r="U66" s="286">
        <v>104</v>
      </c>
      <c r="V66" s="286">
        <v>102</v>
      </c>
      <c r="W66" s="286">
        <v>105</v>
      </c>
      <c r="X66" s="286">
        <v>106</v>
      </c>
      <c r="Y66" s="282">
        <v>1234</v>
      </c>
      <c r="Z66" s="282">
        <v>1238</v>
      </c>
      <c r="AA66" s="287">
        <v>3500</v>
      </c>
      <c r="AB66" s="288" t="s">
        <v>4767</v>
      </c>
      <c r="AC66" s="288" t="s">
        <v>1547</v>
      </c>
      <c r="AD66" s="288" t="s">
        <v>4704</v>
      </c>
      <c r="AE66" s="288" t="s">
        <v>4705</v>
      </c>
      <c r="AF66" s="288" t="s">
        <v>4706</v>
      </c>
      <c r="AG66" s="282">
        <v>0</v>
      </c>
      <c r="AH66" s="282">
        <v>2</v>
      </c>
      <c r="AI66" s="289" t="s">
        <v>4768</v>
      </c>
      <c r="AJ66" s="822"/>
      <c r="AK66" s="38" t="s">
        <v>4507</v>
      </c>
      <c r="AL66" s="1318">
        <v>0</v>
      </c>
    </row>
    <row r="67" spans="1:38">
      <c r="A67" s="282">
        <v>502300</v>
      </c>
      <c r="B67" s="282">
        <v>0</v>
      </c>
      <c r="C67" s="282">
        <v>2</v>
      </c>
      <c r="D67" s="283">
        <v>2880</v>
      </c>
      <c r="E67" s="282">
        <v>4</v>
      </c>
      <c r="F67" s="283">
        <v>2880</v>
      </c>
      <c r="G67" s="282">
        <v>8</v>
      </c>
      <c r="H67" s="282">
        <v>2880</v>
      </c>
      <c r="I67" s="284" t="s">
        <v>100</v>
      </c>
      <c r="J67" s="284"/>
      <c r="K67" s="284"/>
      <c r="L67" s="284"/>
      <c r="M67" s="284" t="s">
        <v>1460</v>
      </c>
      <c r="N67" s="284" t="s">
        <v>1463</v>
      </c>
      <c r="O67" s="284" t="s">
        <v>4769</v>
      </c>
      <c r="P67" s="284" t="s">
        <v>1468</v>
      </c>
      <c r="Q67" s="282">
        <v>201200002</v>
      </c>
      <c r="R67" s="285" t="s">
        <v>4770</v>
      </c>
      <c r="S67" s="285" t="s">
        <v>2781</v>
      </c>
      <c r="T67" s="282" t="s">
        <v>1237</v>
      </c>
      <c r="U67" s="286">
        <v>104</v>
      </c>
      <c r="V67" s="286">
        <v>102</v>
      </c>
      <c r="W67" s="286">
        <v>105</v>
      </c>
      <c r="X67" s="286">
        <v>106</v>
      </c>
      <c r="Y67" s="282">
        <v>1243</v>
      </c>
      <c r="Z67" s="282">
        <v>1247</v>
      </c>
      <c r="AA67" s="287">
        <v>14500</v>
      </c>
      <c r="AB67" s="288" t="s">
        <v>4771</v>
      </c>
      <c r="AC67" s="288" t="s">
        <v>1548</v>
      </c>
      <c r="AD67" s="288" t="s">
        <v>2394</v>
      </c>
      <c r="AE67" s="288" t="s">
        <v>2395</v>
      </c>
      <c r="AF67" s="288" t="s">
        <v>2396</v>
      </c>
      <c r="AG67" s="282">
        <v>0</v>
      </c>
      <c r="AH67" s="282">
        <v>2</v>
      </c>
      <c r="AI67" s="289" t="s">
        <v>4772</v>
      </c>
      <c r="AJ67" s="822"/>
      <c r="AK67" s="38" t="s">
        <v>4507</v>
      </c>
      <c r="AL67" s="1318">
        <v>0</v>
      </c>
    </row>
    <row r="68" spans="1:38">
      <c r="A68" s="282">
        <v>502400</v>
      </c>
      <c r="B68" s="282">
        <v>0</v>
      </c>
      <c r="C68" s="282">
        <v>2</v>
      </c>
      <c r="D68" s="283">
        <v>480</v>
      </c>
      <c r="E68" s="282">
        <v>2</v>
      </c>
      <c r="F68" s="283">
        <v>480</v>
      </c>
      <c r="G68" s="282">
        <v>3</v>
      </c>
      <c r="H68" s="282">
        <v>1440</v>
      </c>
      <c r="I68" s="284" t="s">
        <v>100</v>
      </c>
      <c r="J68" s="284"/>
      <c r="K68" s="284"/>
      <c r="L68" s="284"/>
      <c r="M68" s="284" t="s">
        <v>1461</v>
      </c>
      <c r="N68" s="284" t="s">
        <v>1464</v>
      </c>
      <c r="O68" s="284" t="s">
        <v>4773</v>
      </c>
      <c r="P68" s="284" t="s">
        <v>1469</v>
      </c>
      <c r="Q68" s="282">
        <v>201200002</v>
      </c>
      <c r="R68" s="285" t="s">
        <v>4774</v>
      </c>
      <c r="S68" s="285" t="s">
        <v>2782</v>
      </c>
      <c r="T68" s="282" t="s">
        <v>1237</v>
      </c>
      <c r="U68" s="286">
        <v>104</v>
      </c>
      <c r="V68" s="286">
        <v>102</v>
      </c>
      <c r="W68" s="286">
        <v>105</v>
      </c>
      <c r="X68" s="286">
        <v>106</v>
      </c>
      <c r="Y68" s="282">
        <v>1252</v>
      </c>
      <c r="Z68" s="282">
        <v>1256</v>
      </c>
      <c r="AA68" s="287">
        <v>14500</v>
      </c>
      <c r="AB68" s="288" t="s">
        <v>4775</v>
      </c>
      <c r="AC68" s="288" t="s">
        <v>1549</v>
      </c>
      <c r="AD68" s="288" t="s">
        <v>4710</v>
      </c>
      <c r="AE68" s="288" t="s">
        <v>4711</v>
      </c>
      <c r="AF68" s="288" t="s">
        <v>4712</v>
      </c>
      <c r="AG68" s="282">
        <v>0</v>
      </c>
      <c r="AH68" s="282">
        <v>2</v>
      </c>
      <c r="AI68" s="289" t="s">
        <v>4776</v>
      </c>
      <c r="AJ68" s="822"/>
      <c r="AK68" s="38" t="s">
        <v>4507</v>
      </c>
      <c r="AL68" s="1318">
        <v>0</v>
      </c>
    </row>
    <row r="69" spans="1:38">
      <c r="A69" s="352">
        <v>502500</v>
      </c>
      <c r="B69" s="352">
        <v>1</v>
      </c>
      <c r="C69" s="352">
        <v>2</v>
      </c>
      <c r="D69" s="353">
        <v>480</v>
      </c>
      <c r="E69" s="352">
        <v>2</v>
      </c>
      <c r="F69" s="353">
        <v>480</v>
      </c>
      <c r="G69" s="352">
        <v>3</v>
      </c>
      <c r="H69" s="352">
        <v>1440</v>
      </c>
      <c r="I69" s="354" t="s">
        <v>2062</v>
      </c>
      <c r="J69" s="354"/>
      <c r="K69" s="354"/>
      <c r="L69" s="354"/>
      <c r="M69" s="354" t="s">
        <v>2064</v>
      </c>
      <c r="N69" s="354" t="s">
        <v>2067</v>
      </c>
      <c r="O69" s="354" t="s">
        <v>4777</v>
      </c>
      <c r="P69" s="354" t="s">
        <v>2073</v>
      </c>
      <c r="Q69" s="352">
        <v>201200002</v>
      </c>
      <c r="R69" s="355" t="s">
        <v>4778</v>
      </c>
      <c r="S69" s="355" t="s">
        <v>2402</v>
      </c>
      <c r="T69" s="352" t="s">
        <v>1237</v>
      </c>
      <c r="U69" s="356">
        <v>104</v>
      </c>
      <c r="V69" s="356">
        <v>102</v>
      </c>
      <c r="W69" s="356">
        <v>105</v>
      </c>
      <c r="X69" s="356">
        <v>106</v>
      </c>
      <c r="Y69" s="352">
        <v>5101</v>
      </c>
      <c r="Z69" s="352">
        <v>5105</v>
      </c>
      <c r="AA69" s="357">
        <v>25600</v>
      </c>
      <c r="AB69" s="358" t="s">
        <v>4779</v>
      </c>
      <c r="AC69" s="358" t="s">
        <v>2706</v>
      </c>
      <c r="AD69" s="358" t="s">
        <v>4716</v>
      </c>
      <c r="AE69" s="358" t="s">
        <v>4717</v>
      </c>
      <c r="AF69" s="358" t="s">
        <v>4718</v>
      </c>
      <c r="AG69" s="352">
        <v>0</v>
      </c>
      <c r="AH69" s="352">
        <v>2</v>
      </c>
      <c r="AI69" s="359" t="s">
        <v>2229</v>
      </c>
      <c r="AJ69" s="822"/>
      <c r="AK69" s="38" t="s">
        <v>4507</v>
      </c>
      <c r="AL69" s="1318">
        <v>0</v>
      </c>
    </row>
    <row r="70" spans="1:38">
      <c r="A70" s="352">
        <v>502600</v>
      </c>
      <c r="B70" s="352">
        <v>1</v>
      </c>
      <c r="C70" s="352">
        <v>2</v>
      </c>
      <c r="D70" s="353">
        <v>60</v>
      </c>
      <c r="E70" s="352">
        <v>1</v>
      </c>
      <c r="F70" s="353">
        <v>60</v>
      </c>
      <c r="G70" s="352">
        <v>1</v>
      </c>
      <c r="H70" s="352">
        <v>1440</v>
      </c>
      <c r="I70" s="354" t="s">
        <v>2062</v>
      </c>
      <c r="J70" s="354"/>
      <c r="K70" s="354"/>
      <c r="L70" s="354"/>
      <c r="M70" s="354" t="s">
        <v>2065</v>
      </c>
      <c r="N70" s="354" t="s">
        <v>2068</v>
      </c>
      <c r="O70" s="354" t="s">
        <v>4780</v>
      </c>
      <c r="P70" s="354" t="s">
        <v>2074</v>
      </c>
      <c r="Q70" s="352">
        <v>201200002</v>
      </c>
      <c r="R70" s="355" t="s">
        <v>4781</v>
      </c>
      <c r="S70" s="355" t="s">
        <v>2403</v>
      </c>
      <c r="T70" s="352" t="s">
        <v>1237</v>
      </c>
      <c r="U70" s="356">
        <v>104</v>
      </c>
      <c r="V70" s="356">
        <v>102</v>
      </c>
      <c r="W70" s="356">
        <v>105</v>
      </c>
      <c r="X70" s="356">
        <v>106</v>
      </c>
      <c r="Y70" s="352">
        <v>5128</v>
      </c>
      <c r="Z70" s="352">
        <v>5132</v>
      </c>
      <c r="AA70" s="357">
        <v>17600</v>
      </c>
      <c r="AB70" s="358" t="s">
        <v>4782</v>
      </c>
      <c r="AC70" s="358" t="s">
        <v>2702</v>
      </c>
      <c r="AD70" s="358" t="s">
        <v>4721</v>
      </c>
      <c r="AE70" s="358" t="s">
        <v>4722</v>
      </c>
      <c r="AF70" s="358" t="s">
        <v>4723</v>
      </c>
      <c r="AG70" s="352">
        <v>0</v>
      </c>
      <c r="AH70" s="352">
        <v>2</v>
      </c>
      <c r="AI70" s="359" t="s">
        <v>2230</v>
      </c>
      <c r="AJ70" s="822"/>
      <c r="AK70" s="38" t="s">
        <v>4507</v>
      </c>
      <c r="AL70" s="1318">
        <v>0</v>
      </c>
    </row>
    <row r="71" spans="1:38">
      <c r="A71" s="352">
        <v>502700</v>
      </c>
      <c r="B71" s="352">
        <v>1</v>
      </c>
      <c r="C71" s="352">
        <v>2</v>
      </c>
      <c r="D71" s="353">
        <v>2040</v>
      </c>
      <c r="E71" s="352">
        <v>3</v>
      </c>
      <c r="F71" s="353">
        <v>2040</v>
      </c>
      <c r="G71" s="352">
        <v>4</v>
      </c>
      <c r="H71" s="352">
        <v>2880</v>
      </c>
      <c r="I71" s="354" t="s">
        <v>2063</v>
      </c>
      <c r="J71" s="354"/>
      <c r="K71" s="354"/>
      <c r="L71" s="354"/>
      <c r="M71" s="354" t="s">
        <v>2066</v>
      </c>
      <c r="N71" s="354" t="s">
        <v>2069</v>
      </c>
      <c r="O71" s="354" t="s">
        <v>4783</v>
      </c>
      <c r="P71" s="354" t="s">
        <v>2075</v>
      </c>
      <c r="Q71" s="352">
        <v>201200002</v>
      </c>
      <c r="R71" s="355" t="s">
        <v>4784</v>
      </c>
      <c r="S71" s="355" t="s">
        <v>2404</v>
      </c>
      <c r="T71" s="352" t="s">
        <v>1237</v>
      </c>
      <c r="U71" s="356">
        <v>104</v>
      </c>
      <c r="V71" s="356">
        <v>102</v>
      </c>
      <c r="W71" s="356">
        <v>105</v>
      </c>
      <c r="X71" s="356">
        <v>106</v>
      </c>
      <c r="Y71" s="352">
        <v>5029</v>
      </c>
      <c r="Z71" s="352">
        <v>5033</v>
      </c>
      <c r="AA71" s="357">
        <v>17600</v>
      </c>
      <c r="AB71" s="358" t="s">
        <v>4785</v>
      </c>
      <c r="AC71" s="358" t="s">
        <v>2701</v>
      </c>
      <c r="AD71" s="358" t="s">
        <v>4726</v>
      </c>
      <c r="AE71" s="358" t="s">
        <v>4727</v>
      </c>
      <c r="AF71" s="358" t="s">
        <v>4728</v>
      </c>
      <c r="AG71" s="352">
        <v>0</v>
      </c>
      <c r="AH71" s="352">
        <v>2</v>
      </c>
      <c r="AI71" s="359" t="s">
        <v>2231</v>
      </c>
      <c r="AJ71" s="822"/>
      <c r="AK71" s="38" t="s">
        <v>4507</v>
      </c>
      <c r="AL71" s="1318">
        <v>0</v>
      </c>
    </row>
    <row r="72" spans="1:38">
      <c r="A72" s="381">
        <v>502800</v>
      </c>
      <c r="B72" s="381">
        <v>1</v>
      </c>
      <c r="C72" s="381">
        <v>2</v>
      </c>
      <c r="D72" s="382">
        <v>420</v>
      </c>
      <c r="E72" s="381">
        <v>1</v>
      </c>
      <c r="F72" s="382">
        <v>420</v>
      </c>
      <c r="G72" s="381">
        <v>2</v>
      </c>
      <c r="H72" s="381">
        <v>1440</v>
      </c>
      <c r="I72" s="383" t="s">
        <v>2346</v>
      </c>
      <c r="J72" s="383"/>
      <c r="K72" s="383"/>
      <c r="L72" s="383"/>
      <c r="M72" s="383" t="s">
        <v>2274</v>
      </c>
      <c r="N72" s="383" t="s">
        <v>2275</v>
      </c>
      <c r="O72" s="383" t="s">
        <v>4786</v>
      </c>
      <c r="P72" s="383" t="s">
        <v>2276</v>
      </c>
      <c r="Q72" s="381">
        <v>201200002</v>
      </c>
      <c r="R72" s="384" t="s">
        <v>2104</v>
      </c>
      <c r="S72" s="384" t="s">
        <v>2405</v>
      </c>
      <c r="T72" s="381" t="s">
        <v>1237</v>
      </c>
      <c r="U72" s="385">
        <v>104</v>
      </c>
      <c r="V72" s="385">
        <v>102</v>
      </c>
      <c r="W72" s="385">
        <v>105</v>
      </c>
      <c r="X72" s="385">
        <v>106</v>
      </c>
      <c r="Y72" s="381">
        <v>5056</v>
      </c>
      <c r="Z72" s="381">
        <v>5060</v>
      </c>
      <c r="AA72" s="386">
        <v>17600</v>
      </c>
      <c r="AB72" s="387" t="s">
        <v>2131</v>
      </c>
      <c r="AC72" s="387" t="s">
        <v>2703</v>
      </c>
      <c r="AD72" s="387" t="s">
        <v>2178</v>
      </c>
      <c r="AE72" s="387" t="s">
        <v>2190</v>
      </c>
      <c r="AF72" s="387" t="s">
        <v>2202</v>
      </c>
      <c r="AG72" s="381">
        <v>0</v>
      </c>
      <c r="AH72" s="381">
        <v>2</v>
      </c>
      <c r="AI72" s="388" t="s">
        <v>2232</v>
      </c>
      <c r="AJ72" s="822"/>
      <c r="AK72" s="38" t="s">
        <v>4507</v>
      </c>
      <c r="AL72" s="1318">
        <v>0</v>
      </c>
    </row>
    <row r="73" spans="1:38">
      <c r="A73" s="381">
        <v>502900</v>
      </c>
      <c r="B73" s="381">
        <v>1</v>
      </c>
      <c r="C73" s="381">
        <v>2</v>
      </c>
      <c r="D73" s="382">
        <v>1320</v>
      </c>
      <c r="E73" s="381">
        <v>1</v>
      </c>
      <c r="F73" s="382">
        <v>1320</v>
      </c>
      <c r="G73" s="381">
        <v>1</v>
      </c>
      <c r="H73" s="381">
        <v>1440</v>
      </c>
      <c r="I73" s="383" t="s">
        <v>2062</v>
      </c>
      <c r="J73" s="383"/>
      <c r="K73" s="383"/>
      <c r="L73" s="383"/>
      <c r="M73" s="383" t="s">
        <v>2278</v>
      </c>
      <c r="N73" s="383" t="s">
        <v>2279</v>
      </c>
      <c r="O73" s="383" t="s">
        <v>4787</v>
      </c>
      <c r="P73" s="383" t="s">
        <v>2281</v>
      </c>
      <c r="Q73" s="381">
        <v>201200002</v>
      </c>
      <c r="R73" s="384" t="s">
        <v>2105</v>
      </c>
      <c r="S73" s="384" t="s">
        <v>2406</v>
      </c>
      <c r="T73" s="381" t="s">
        <v>1237</v>
      </c>
      <c r="U73" s="385">
        <v>104</v>
      </c>
      <c r="V73" s="385">
        <v>102</v>
      </c>
      <c r="W73" s="385">
        <v>105</v>
      </c>
      <c r="X73" s="385">
        <v>106</v>
      </c>
      <c r="Y73" s="381">
        <v>5083</v>
      </c>
      <c r="Z73" s="381">
        <v>5087</v>
      </c>
      <c r="AA73" s="386">
        <v>8400</v>
      </c>
      <c r="AB73" s="387" t="s">
        <v>2143</v>
      </c>
      <c r="AC73" s="387" t="s">
        <v>2697</v>
      </c>
      <c r="AD73" s="387" t="s">
        <v>2179</v>
      </c>
      <c r="AE73" s="387" t="s">
        <v>2191</v>
      </c>
      <c r="AF73" s="387" t="s">
        <v>2203</v>
      </c>
      <c r="AG73" s="381">
        <v>0</v>
      </c>
      <c r="AH73" s="381">
        <v>2</v>
      </c>
      <c r="AI73" s="388" t="s">
        <v>2233</v>
      </c>
      <c r="AJ73" s="822"/>
      <c r="AK73" s="38" t="s">
        <v>4507</v>
      </c>
      <c r="AL73" s="1318">
        <v>0</v>
      </c>
    </row>
    <row r="74" spans="1:38">
      <c r="A74" s="381">
        <v>503000</v>
      </c>
      <c r="B74" s="381">
        <v>1</v>
      </c>
      <c r="C74" s="381">
        <v>2</v>
      </c>
      <c r="D74" s="382">
        <v>2880</v>
      </c>
      <c r="E74" s="381">
        <v>3</v>
      </c>
      <c r="F74" s="382">
        <v>2880</v>
      </c>
      <c r="G74" s="381">
        <v>6</v>
      </c>
      <c r="H74" s="381">
        <v>2880</v>
      </c>
      <c r="I74" s="383" t="s">
        <v>2062</v>
      </c>
      <c r="J74" s="383"/>
      <c r="K74" s="383"/>
      <c r="L74" s="383"/>
      <c r="M74" s="383" t="s">
        <v>2282</v>
      </c>
      <c r="N74" s="383" t="s">
        <v>2283</v>
      </c>
      <c r="O74" s="383" t="s">
        <v>4788</v>
      </c>
      <c r="P74" s="383" t="s">
        <v>2285</v>
      </c>
      <c r="Q74" s="381">
        <v>201200002</v>
      </c>
      <c r="R74" s="384" t="s">
        <v>2106</v>
      </c>
      <c r="S74" s="384" t="s">
        <v>2407</v>
      </c>
      <c r="T74" s="381" t="s">
        <v>1237</v>
      </c>
      <c r="U74" s="385">
        <v>104</v>
      </c>
      <c r="V74" s="385">
        <v>102</v>
      </c>
      <c r="W74" s="385">
        <v>105</v>
      </c>
      <c r="X74" s="385">
        <v>106</v>
      </c>
      <c r="Y74" s="381">
        <v>5074</v>
      </c>
      <c r="Z74" s="381">
        <v>5078</v>
      </c>
      <c r="AA74" s="386">
        <v>25600</v>
      </c>
      <c r="AB74" s="387" t="s">
        <v>2144</v>
      </c>
      <c r="AC74" s="387" t="s">
        <v>2705</v>
      </c>
      <c r="AD74" s="387" t="s">
        <v>2180</v>
      </c>
      <c r="AE74" s="387" t="s">
        <v>2192</v>
      </c>
      <c r="AF74" s="387" t="s">
        <v>2204</v>
      </c>
      <c r="AG74" s="381">
        <v>0</v>
      </c>
      <c r="AH74" s="381">
        <v>2</v>
      </c>
      <c r="AI74" s="388" t="s">
        <v>2234</v>
      </c>
      <c r="AJ74" s="822"/>
      <c r="AK74" s="38" t="s">
        <v>4507</v>
      </c>
      <c r="AL74" s="1318">
        <v>0</v>
      </c>
    </row>
    <row r="75" spans="1:38">
      <c r="A75" s="381">
        <v>503100</v>
      </c>
      <c r="B75" s="381">
        <v>1</v>
      </c>
      <c r="C75" s="381">
        <v>2</v>
      </c>
      <c r="D75" s="382">
        <v>1440</v>
      </c>
      <c r="E75" s="381">
        <v>2</v>
      </c>
      <c r="F75" s="382">
        <v>1440</v>
      </c>
      <c r="G75" s="381">
        <v>4</v>
      </c>
      <c r="H75" s="381">
        <v>2880</v>
      </c>
      <c r="I75" s="383" t="s">
        <v>2346</v>
      </c>
      <c r="J75" s="383"/>
      <c r="K75" s="383"/>
      <c r="L75" s="383"/>
      <c r="M75" s="383" t="s">
        <v>2286</v>
      </c>
      <c r="N75" s="383" t="s">
        <v>2287</v>
      </c>
      <c r="O75" s="383" t="s">
        <v>4789</v>
      </c>
      <c r="P75" s="383" t="s">
        <v>2289</v>
      </c>
      <c r="Q75" s="381">
        <v>201200002</v>
      </c>
      <c r="R75" s="384" t="s">
        <v>2107</v>
      </c>
      <c r="S75" s="384" t="s">
        <v>2408</v>
      </c>
      <c r="T75" s="381" t="s">
        <v>1237</v>
      </c>
      <c r="U75" s="385">
        <v>104</v>
      </c>
      <c r="V75" s="385">
        <v>102</v>
      </c>
      <c r="W75" s="385">
        <v>105</v>
      </c>
      <c r="X75" s="385">
        <v>106</v>
      </c>
      <c r="Y75" s="381">
        <v>5119</v>
      </c>
      <c r="Z75" s="381">
        <v>5123</v>
      </c>
      <c r="AA75" s="386">
        <v>25600</v>
      </c>
      <c r="AB75" s="387" t="s">
        <v>2145</v>
      </c>
      <c r="AC75" s="387" t="s">
        <v>2708</v>
      </c>
      <c r="AD75" s="387" t="s">
        <v>2181</v>
      </c>
      <c r="AE75" s="387" t="s">
        <v>2193</v>
      </c>
      <c r="AF75" s="387" t="s">
        <v>2205</v>
      </c>
      <c r="AG75" s="381">
        <v>0</v>
      </c>
      <c r="AH75" s="381">
        <v>2</v>
      </c>
      <c r="AI75" s="388" t="s">
        <v>2235</v>
      </c>
      <c r="AJ75" s="822"/>
      <c r="AK75" s="38" t="s">
        <v>4507</v>
      </c>
      <c r="AL75" s="1318">
        <v>0</v>
      </c>
    </row>
    <row r="76" spans="1:38">
      <c r="A76" s="381">
        <v>503200</v>
      </c>
      <c r="B76" s="381">
        <v>1</v>
      </c>
      <c r="C76" s="381">
        <v>2</v>
      </c>
      <c r="D76" s="382">
        <v>2880</v>
      </c>
      <c r="E76" s="381">
        <v>3</v>
      </c>
      <c r="F76" s="382">
        <v>2880</v>
      </c>
      <c r="G76" s="381">
        <v>4</v>
      </c>
      <c r="H76" s="381">
        <v>2880</v>
      </c>
      <c r="I76" s="383" t="s">
        <v>2062</v>
      </c>
      <c r="J76" s="383"/>
      <c r="K76" s="383"/>
      <c r="L76" s="383"/>
      <c r="M76" s="383" t="s">
        <v>2290</v>
      </c>
      <c r="N76" s="383" t="s">
        <v>2291</v>
      </c>
      <c r="O76" s="383" t="s">
        <v>4790</v>
      </c>
      <c r="P76" s="383" t="s">
        <v>2293</v>
      </c>
      <c r="Q76" s="381">
        <v>201200002</v>
      </c>
      <c r="R76" s="384" t="s">
        <v>2108</v>
      </c>
      <c r="S76" s="384" t="s">
        <v>2409</v>
      </c>
      <c r="T76" s="381" t="s">
        <v>1237</v>
      </c>
      <c r="U76" s="385">
        <v>104</v>
      </c>
      <c r="V76" s="385">
        <v>102</v>
      </c>
      <c r="W76" s="385">
        <v>105</v>
      </c>
      <c r="X76" s="385">
        <v>106</v>
      </c>
      <c r="Y76" s="381">
        <v>5020</v>
      </c>
      <c r="Z76" s="381">
        <v>5024</v>
      </c>
      <c r="AA76" s="386">
        <v>17600</v>
      </c>
      <c r="AB76" s="387" t="s">
        <v>2146</v>
      </c>
      <c r="AC76" s="387" t="s">
        <v>2700</v>
      </c>
      <c r="AD76" s="387" t="s">
        <v>2182</v>
      </c>
      <c r="AE76" s="387" t="s">
        <v>2194</v>
      </c>
      <c r="AF76" s="387" t="s">
        <v>2206</v>
      </c>
      <c r="AG76" s="381">
        <v>0</v>
      </c>
      <c r="AH76" s="381">
        <v>2</v>
      </c>
      <c r="AI76" s="388" t="s">
        <v>2236</v>
      </c>
      <c r="AJ76" s="822"/>
      <c r="AK76" s="38" t="s">
        <v>4507</v>
      </c>
      <c r="AL76" s="1318">
        <v>0</v>
      </c>
    </row>
    <row r="77" spans="1:38">
      <c r="A77" s="381">
        <v>503300</v>
      </c>
      <c r="B77" s="381">
        <v>1</v>
      </c>
      <c r="C77" s="381">
        <v>2</v>
      </c>
      <c r="D77" s="382">
        <v>360</v>
      </c>
      <c r="E77" s="381">
        <v>1</v>
      </c>
      <c r="F77" s="382">
        <v>360</v>
      </c>
      <c r="G77" s="381">
        <v>1</v>
      </c>
      <c r="H77" s="381">
        <v>1440</v>
      </c>
      <c r="I77" s="383" t="s">
        <v>2347</v>
      </c>
      <c r="J77" s="383"/>
      <c r="K77" s="383"/>
      <c r="L77" s="383"/>
      <c r="M77" s="383" t="s">
        <v>2294</v>
      </c>
      <c r="N77" s="383" t="s">
        <v>2295</v>
      </c>
      <c r="O77" s="383" t="s">
        <v>4791</v>
      </c>
      <c r="P77" s="383" t="s">
        <v>2297</v>
      </c>
      <c r="Q77" s="381">
        <v>201200002</v>
      </c>
      <c r="R77" s="384" t="s">
        <v>2109</v>
      </c>
      <c r="S77" s="384" t="s">
        <v>2410</v>
      </c>
      <c r="T77" s="381" t="s">
        <v>1237</v>
      </c>
      <c r="U77" s="385">
        <v>104</v>
      </c>
      <c r="V77" s="385">
        <v>102</v>
      </c>
      <c r="W77" s="385">
        <v>105</v>
      </c>
      <c r="X77" s="385">
        <v>106</v>
      </c>
      <c r="Y77" s="381">
        <v>5038</v>
      </c>
      <c r="Z77" s="381">
        <v>5042</v>
      </c>
      <c r="AA77" s="386">
        <v>8400</v>
      </c>
      <c r="AB77" s="387" t="s">
        <v>2147</v>
      </c>
      <c r="AC77" s="387" t="s">
        <v>2696</v>
      </c>
      <c r="AD77" s="387" t="s">
        <v>2183</v>
      </c>
      <c r="AE77" s="387" t="s">
        <v>2195</v>
      </c>
      <c r="AF77" s="387" t="s">
        <v>2207</v>
      </c>
      <c r="AG77" s="381">
        <v>0</v>
      </c>
      <c r="AH77" s="381">
        <v>2</v>
      </c>
      <c r="AI77" s="388" t="s">
        <v>2237</v>
      </c>
      <c r="AJ77" s="822"/>
      <c r="AK77" s="38" t="s">
        <v>4507</v>
      </c>
      <c r="AL77" s="1318">
        <v>0</v>
      </c>
    </row>
    <row r="78" spans="1:38">
      <c r="A78" s="381">
        <v>503400</v>
      </c>
      <c r="B78" s="381">
        <v>1</v>
      </c>
      <c r="C78" s="381">
        <v>2</v>
      </c>
      <c r="D78" s="382">
        <v>10</v>
      </c>
      <c r="E78" s="381">
        <v>1</v>
      </c>
      <c r="F78" s="382">
        <v>10</v>
      </c>
      <c r="G78" s="381">
        <v>1</v>
      </c>
      <c r="H78" s="381">
        <v>1440</v>
      </c>
      <c r="I78" s="383" t="s">
        <v>2062</v>
      </c>
      <c r="J78" s="383"/>
      <c r="K78" s="383"/>
      <c r="L78" s="383"/>
      <c r="M78" s="383" t="s">
        <v>2298</v>
      </c>
      <c r="N78" s="383" t="s">
        <v>2299</v>
      </c>
      <c r="O78" s="383" t="s">
        <v>4792</v>
      </c>
      <c r="P78" s="383" t="s">
        <v>2301</v>
      </c>
      <c r="Q78" s="381">
        <v>201200002</v>
      </c>
      <c r="R78" s="384" t="s">
        <v>2110</v>
      </c>
      <c r="S78" s="384" t="s">
        <v>2411</v>
      </c>
      <c r="T78" s="381" t="s">
        <v>1237</v>
      </c>
      <c r="U78" s="385">
        <v>104</v>
      </c>
      <c r="V78" s="385">
        <v>102</v>
      </c>
      <c r="W78" s="385">
        <v>105</v>
      </c>
      <c r="X78" s="385">
        <v>106</v>
      </c>
      <c r="Y78" s="381">
        <v>5002</v>
      </c>
      <c r="Z78" s="381">
        <v>5006</v>
      </c>
      <c r="AA78" s="386">
        <v>25600</v>
      </c>
      <c r="AB78" s="387" t="s">
        <v>2148</v>
      </c>
      <c r="AC78" s="387" t="s">
        <v>2709</v>
      </c>
      <c r="AD78" s="387" t="s">
        <v>2184</v>
      </c>
      <c r="AE78" s="387" t="s">
        <v>2196</v>
      </c>
      <c r="AF78" s="387" t="s">
        <v>2208</v>
      </c>
      <c r="AG78" s="381">
        <v>0</v>
      </c>
      <c r="AH78" s="381">
        <v>2</v>
      </c>
      <c r="AI78" s="388" t="s">
        <v>2238</v>
      </c>
      <c r="AJ78" s="822"/>
      <c r="AK78" s="38" t="s">
        <v>4507</v>
      </c>
      <c r="AL78" s="1318">
        <v>0</v>
      </c>
    </row>
    <row r="79" spans="1:38">
      <c r="A79" s="381">
        <v>503500</v>
      </c>
      <c r="B79" s="381">
        <v>1</v>
      </c>
      <c r="C79" s="381">
        <v>2</v>
      </c>
      <c r="D79" s="382">
        <v>1620</v>
      </c>
      <c r="E79" s="381">
        <v>1</v>
      </c>
      <c r="F79" s="382">
        <v>1620</v>
      </c>
      <c r="G79" s="381">
        <v>1</v>
      </c>
      <c r="H79" s="381">
        <v>2880</v>
      </c>
      <c r="I79" s="383" t="s">
        <v>2062</v>
      </c>
      <c r="J79" s="383"/>
      <c r="K79" s="383"/>
      <c r="L79" s="383"/>
      <c r="M79" s="383" t="s">
        <v>2302</v>
      </c>
      <c r="N79" s="383" t="s">
        <v>2303</v>
      </c>
      <c r="O79" s="383" t="s">
        <v>4793</v>
      </c>
      <c r="P79" s="383" t="s">
        <v>2305</v>
      </c>
      <c r="Q79" s="381">
        <v>201200002</v>
      </c>
      <c r="R79" s="384" t="s">
        <v>2111</v>
      </c>
      <c r="S79" s="384" t="s">
        <v>2412</v>
      </c>
      <c r="T79" s="381" t="s">
        <v>1237</v>
      </c>
      <c r="U79" s="385">
        <v>104</v>
      </c>
      <c r="V79" s="385">
        <v>102</v>
      </c>
      <c r="W79" s="385">
        <v>105</v>
      </c>
      <c r="X79" s="385">
        <v>106</v>
      </c>
      <c r="Y79" s="381">
        <v>5092</v>
      </c>
      <c r="Z79" s="381">
        <v>5096</v>
      </c>
      <c r="AA79" s="386">
        <v>8400</v>
      </c>
      <c r="AB79" s="387" t="s">
        <v>2149</v>
      </c>
      <c r="AC79" s="387" t="s">
        <v>2698</v>
      </c>
      <c r="AD79" s="387" t="s">
        <v>2185</v>
      </c>
      <c r="AE79" s="387" t="s">
        <v>2197</v>
      </c>
      <c r="AF79" s="387" t="s">
        <v>2209</v>
      </c>
      <c r="AG79" s="381">
        <v>0</v>
      </c>
      <c r="AH79" s="381">
        <v>2</v>
      </c>
      <c r="AI79" s="388" t="s">
        <v>2239</v>
      </c>
      <c r="AJ79" s="822"/>
      <c r="AK79" s="38" t="s">
        <v>4507</v>
      </c>
      <c r="AL79" s="1318">
        <v>0</v>
      </c>
    </row>
    <row r="80" spans="1:38">
      <c r="A80" s="381">
        <v>503600</v>
      </c>
      <c r="B80" s="381">
        <v>1</v>
      </c>
      <c r="C80" s="381">
        <v>2</v>
      </c>
      <c r="D80" s="382">
        <v>600</v>
      </c>
      <c r="E80" s="381">
        <v>2</v>
      </c>
      <c r="F80" s="382">
        <v>600</v>
      </c>
      <c r="G80" s="381">
        <v>3</v>
      </c>
      <c r="H80" s="381">
        <v>1440</v>
      </c>
      <c r="I80" s="383" t="s">
        <v>2346</v>
      </c>
      <c r="J80" s="383"/>
      <c r="K80" s="383"/>
      <c r="L80" s="383"/>
      <c r="M80" s="383" t="s">
        <v>2306</v>
      </c>
      <c r="N80" s="383" t="s">
        <v>2307</v>
      </c>
      <c r="O80" s="383" t="s">
        <v>4794</v>
      </c>
      <c r="P80" s="383" t="s">
        <v>2309</v>
      </c>
      <c r="Q80" s="381">
        <v>201200002</v>
      </c>
      <c r="R80" s="384" t="s">
        <v>2112</v>
      </c>
      <c r="S80" s="384" t="s">
        <v>2413</v>
      </c>
      <c r="T80" s="381" t="s">
        <v>1237</v>
      </c>
      <c r="U80" s="385">
        <v>104</v>
      </c>
      <c r="V80" s="385">
        <v>102</v>
      </c>
      <c r="W80" s="385">
        <v>105</v>
      </c>
      <c r="X80" s="385">
        <v>106</v>
      </c>
      <c r="Y80" s="381">
        <v>5047</v>
      </c>
      <c r="Z80" s="381">
        <v>5051</v>
      </c>
      <c r="AA80" s="386">
        <v>25600</v>
      </c>
      <c r="AB80" s="387" t="s">
        <v>2150</v>
      </c>
      <c r="AC80" s="387" t="s">
        <v>2699</v>
      </c>
      <c r="AD80" s="387" t="s">
        <v>2186</v>
      </c>
      <c r="AE80" s="387" t="s">
        <v>2198</v>
      </c>
      <c r="AF80" s="387" t="s">
        <v>2210</v>
      </c>
      <c r="AG80" s="381">
        <v>0</v>
      </c>
      <c r="AH80" s="381">
        <v>2</v>
      </c>
      <c r="AI80" s="388" t="s">
        <v>2240</v>
      </c>
      <c r="AJ80" s="822"/>
      <c r="AK80" s="38" t="s">
        <v>4507</v>
      </c>
      <c r="AL80" s="1318">
        <v>0</v>
      </c>
    </row>
    <row r="81" spans="1:38">
      <c r="A81" s="381">
        <v>503700</v>
      </c>
      <c r="B81" s="381">
        <v>1</v>
      </c>
      <c r="C81" s="381">
        <v>2</v>
      </c>
      <c r="D81" s="382">
        <v>10</v>
      </c>
      <c r="E81" s="381">
        <v>1</v>
      </c>
      <c r="F81" s="382">
        <v>10</v>
      </c>
      <c r="G81" s="381">
        <v>1</v>
      </c>
      <c r="H81" s="381">
        <v>1440</v>
      </c>
      <c r="I81" s="383" t="s">
        <v>2062</v>
      </c>
      <c r="J81" s="383"/>
      <c r="K81" s="383"/>
      <c r="L81" s="383"/>
      <c r="M81" s="383" t="s">
        <v>2310</v>
      </c>
      <c r="N81" s="383" t="s">
        <v>2311</v>
      </c>
      <c r="O81" s="383" t="s">
        <v>4795</v>
      </c>
      <c r="P81" s="383" t="s">
        <v>2313</v>
      </c>
      <c r="Q81" s="381">
        <v>201200002</v>
      </c>
      <c r="R81" s="384" t="s">
        <v>2113</v>
      </c>
      <c r="S81" s="384" t="s">
        <v>2414</v>
      </c>
      <c r="T81" s="381" t="s">
        <v>1237</v>
      </c>
      <c r="U81" s="385">
        <v>104</v>
      </c>
      <c r="V81" s="385">
        <v>102</v>
      </c>
      <c r="W81" s="385">
        <v>105</v>
      </c>
      <c r="X81" s="385">
        <v>106</v>
      </c>
      <c r="Y81" s="381">
        <v>5011</v>
      </c>
      <c r="Z81" s="381">
        <v>5015</v>
      </c>
      <c r="AA81" s="386">
        <v>8400</v>
      </c>
      <c r="AB81" s="387" t="s">
        <v>2151</v>
      </c>
      <c r="AC81" s="387" t="s">
        <v>2695</v>
      </c>
      <c r="AD81" s="387" t="s">
        <v>2187</v>
      </c>
      <c r="AE81" s="387" t="s">
        <v>2199</v>
      </c>
      <c r="AF81" s="387" t="s">
        <v>2211</v>
      </c>
      <c r="AG81" s="381">
        <v>0</v>
      </c>
      <c r="AH81" s="381">
        <v>2</v>
      </c>
      <c r="AI81" s="388" t="s">
        <v>2241</v>
      </c>
      <c r="AJ81" s="822"/>
      <c r="AK81" s="38" t="s">
        <v>4507</v>
      </c>
      <c r="AL81" s="1318">
        <v>0</v>
      </c>
    </row>
    <row r="82" spans="1:38">
      <c r="A82" s="381">
        <v>503800</v>
      </c>
      <c r="B82" s="381">
        <v>1</v>
      </c>
      <c r="C82" s="381">
        <v>2</v>
      </c>
      <c r="D82" s="382">
        <v>120</v>
      </c>
      <c r="E82" s="381">
        <v>1</v>
      </c>
      <c r="F82" s="382">
        <v>120</v>
      </c>
      <c r="G82" s="381">
        <v>1</v>
      </c>
      <c r="H82" s="381">
        <v>1440</v>
      </c>
      <c r="I82" s="383" t="s">
        <v>2062</v>
      </c>
      <c r="J82" s="383"/>
      <c r="K82" s="383"/>
      <c r="L82" s="383"/>
      <c r="M82" s="383" t="s">
        <v>2314</v>
      </c>
      <c r="N82" s="383" t="s">
        <v>2315</v>
      </c>
      <c r="O82" s="383" t="s">
        <v>4796</v>
      </c>
      <c r="P82" s="383" t="s">
        <v>2317</v>
      </c>
      <c r="Q82" s="381">
        <v>201200002</v>
      </c>
      <c r="R82" s="384" t="s">
        <v>2114</v>
      </c>
      <c r="S82" s="384" t="s">
        <v>2415</v>
      </c>
      <c r="T82" s="381" t="s">
        <v>1237</v>
      </c>
      <c r="U82" s="385">
        <v>104</v>
      </c>
      <c r="V82" s="385">
        <v>102</v>
      </c>
      <c r="W82" s="385">
        <v>105</v>
      </c>
      <c r="X82" s="385">
        <v>106</v>
      </c>
      <c r="Y82" s="381">
        <v>5065</v>
      </c>
      <c r="Z82" s="381">
        <v>5069</v>
      </c>
      <c r="AA82" s="386">
        <v>17600</v>
      </c>
      <c r="AB82" s="387" t="s">
        <v>2152</v>
      </c>
      <c r="AC82" s="387" t="s">
        <v>2704</v>
      </c>
      <c r="AD82" s="387" t="s">
        <v>2188</v>
      </c>
      <c r="AE82" s="387" t="s">
        <v>2200</v>
      </c>
      <c r="AF82" s="387" t="s">
        <v>2212</v>
      </c>
      <c r="AG82" s="381">
        <v>0</v>
      </c>
      <c r="AH82" s="381">
        <v>2</v>
      </c>
      <c r="AI82" s="388" t="s">
        <v>2242</v>
      </c>
      <c r="AJ82" s="822"/>
      <c r="AK82" s="38" t="s">
        <v>4507</v>
      </c>
      <c r="AL82" s="1318">
        <v>0</v>
      </c>
    </row>
    <row r="83" spans="1:38">
      <c r="A83" s="381">
        <v>503900</v>
      </c>
      <c r="B83" s="381">
        <v>1</v>
      </c>
      <c r="C83" s="381">
        <v>2</v>
      </c>
      <c r="D83" s="382">
        <v>2160</v>
      </c>
      <c r="E83" s="381">
        <v>3</v>
      </c>
      <c r="F83" s="382">
        <v>2160</v>
      </c>
      <c r="G83" s="381">
        <v>6</v>
      </c>
      <c r="H83" s="381">
        <v>2880</v>
      </c>
      <c r="I83" s="383" t="s">
        <v>2063</v>
      </c>
      <c r="J83" s="383"/>
      <c r="K83" s="383"/>
      <c r="L83" s="383"/>
      <c r="M83" s="383" t="s">
        <v>2318</v>
      </c>
      <c r="N83" s="383" t="s">
        <v>2319</v>
      </c>
      <c r="O83" s="383" t="s">
        <v>4797</v>
      </c>
      <c r="P83" s="383" t="s">
        <v>2321</v>
      </c>
      <c r="Q83" s="381">
        <v>201200002</v>
      </c>
      <c r="R83" s="384" t="s">
        <v>2115</v>
      </c>
      <c r="S83" s="384" t="s">
        <v>2416</v>
      </c>
      <c r="T83" s="381" t="s">
        <v>1237</v>
      </c>
      <c r="U83" s="385">
        <v>104</v>
      </c>
      <c r="V83" s="385">
        <v>102</v>
      </c>
      <c r="W83" s="385">
        <v>105</v>
      </c>
      <c r="X83" s="385">
        <v>106</v>
      </c>
      <c r="Y83" s="381">
        <v>5110</v>
      </c>
      <c r="Z83" s="381">
        <v>5114</v>
      </c>
      <c r="AA83" s="386">
        <v>25600</v>
      </c>
      <c r="AB83" s="387" t="s">
        <v>2153</v>
      </c>
      <c r="AC83" s="387" t="s">
        <v>2707</v>
      </c>
      <c r="AD83" s="387" t="s">
        <v>2189</v>
      </c>
      <c r="AE83" s="387" t="s">
        <v>2201</v>
      </c>
      <c r="AF83" s="387" t="s">
        <v>2213</v>
      </c>
      <c r="AG83" s="381">
        <v>0</v>
      </c>
      <c r="AH83" s="381">
        <v>2</v>
      </c>
      <c r="AI83" s="388" t="s">
        <v>2243</v>
      </c>
      <c r="AJ83" s="822"/>
      <c r="AK83" s="38" t="s">
        <v>4507</v>
      </c>
      <c r="AL83" s="1318">
        <v>0</v>
      </c>
    </row>
    <row r="84" spans="1:38">
      <c r="A84" s="1853">
        <v>600000</v>
      </c>
      <c r="B84" s="1853">
        <v>0</v>
      </c>
      <c r="C84" s="1853">
        <v>3</v>
      </c>
      <c r="D84" s="1854">
        <v>240</v>
      </c>
      <c r="E84" s="1853">
        <v>2</v>
      </c>
      <c r="F84" s="1854">
        <v>10</v>
      </c>
      <c r="G84" s="1853">
        <v>1</v>
      </c>
      <c r="H84" s="1853">
        <v>1440</v>
      </c>
      <c r="I84" s="1855" t="s">
        <v>113</v>
      </c>
      <c r="J84" s="1855"/>
      <c r="K84" s="1855"/>
      <c r="L84" s="1855"/>
      <c r="M84" s="1855" t="s">
        <v>162</v>
      </c>
      <c r="N84" s="1855" t="s">
        <v>163</v>
      </c>
      <c r="O84" s="1855" t="s">
        <v>4798</v>
      </c>
      <c r="P84" s="1855" t="s">
        <v>165</v>
      </c>
      <c r="Q84" s="1853">
        <v>201200002</v>
      </c>
      <c r="R84" s="1838" t="s">
        <v>442</v>
      </c>
      <c r="S84" s="1856" t="s">
        <v>2758</v>
      </c>
      <c r="T84" s="1857" t="s">
        <v>1238</v>
      </c>
      <c r="U84" s="1858">
        <v>104</v>
      </c>
      <c r="V84" s="1858">
        <v>102</v>
      </c>
      <c r="W84" s="1858">
        <v>105</v>
      </c>
      <c r="X84" s="1858">
        <v>106</v>
      </c>
      <c r="Y84" s="1853">
        <v>1040</v>
      </c>
      <c r="Z84" s="1853">
        <v>1120</v>
      </c>
      <c r="AA84" s="1859">
        <v>6600</v>
      </c>
      <c r="AB84" s="1855" t="s">
        <v>269</v>
      </c>
      <c r="AC84" s="1860" t="s">
        <v>347</v>
      </c>
      <c r="AD84" s="1860" t="s">
        <v>348</v>
      </c>
      <c r="AE84" s="1860" t="s">
        <v>397</v>
      </c>
      <c r="AF84" s="1860" t="s">
        <v>398</v>
      </c>
      <c r="AG84" s="1853">
        <v>0</v>
      </c>
      <c r="AH84" s="1853">
        <v>2</v>
      </c>
      <c r="AI84" s="44" t="s">
        <v>766</v>
      </c>
      <c r="AJ84" s="822"/>
      <c r="AK84" s="38" t="s">
        <v>4507</v>
      </c>
      <c r="AL84" s="1318">
        <v>0</v>
      </c>
    </row>
    <row r="85" spans="1:38">
      <c r="A85" s="46">
        <v>600100</v>
      </c>
      <c r="B85" s="46">
        <v>0</v>
      </c>
      <c r="C85" s="46">
        <v>3</v>
      </c>
      <c r="D85" s="73">
        <v>3</v>
      </c>
      <c r="E85" s="46">
        <v>1</v>
      </c>
      <c r="F85" s="73">
        <v>10</v>
      </c>
      <c r="G85" s="46">
        <v>1</v>
      </c>
      <c r="H85" s="46">
        <v>1440</v>
      </c>
      <c r="I85" s="51" t="s">
        <v>100</v>
      </c>
      <c r="J85" s="51"/>
      <c r="K85" s="51"/>
      <c r="L85" s="51"/>
      <c r="M85" s="51" t="s">
        <v>4692</v>
      </c>
      <c r="N85" s="51" t="s">
        <v>4693</v>
      </c>
      <c r="O85" s="51" t="s">
        <v>439</v>
      </c>
      <c r="P85" s="51" t="s">
        <v>437</v>
      </c>
      <c r="Q85" s="46">
        <v>201200002</v>
      </c>
      <c r="R85" s="275" t="s">
        <v>443</v>
      </c>
      <c r="S85" s="274" t="s">
        <v>2759</v>
      </c>
      <c r="T85" s="174" t="s">
        <v>1238</v>
      </c>
      <c r="U85" s="53">
        <v>104</v>
      </c>
      <c r="V85" s="53">
        <v>102</v>
      </c>
      <c r="W85" s="53">
        <v>105</v>
      </c>
      <c r="X85" s="53">
        <v>106</v>
      </c>
      <c r="Y85" s="46">
        <v>1041</v>
      </c>
      <c r="Z85" s="46">
        <v>1121</v>
      </c>
      <c r="AA85" s="77">
        <v>4200</v>
      </c>
      <c r="AB85" s="51" t="s">
        <v>270</v>
      </c>
      <c r="AC85" s="52" t="s">
        <v>386</v>
      </c>
      <c r="AD85" s="52" t="s">
        <v>349</v>
      </c>
      <c r="AE85" s="52" t="s">
        <v>345</v>
      </c>
      <c r="AF85" s="52" t="s">
        <v>399</v>
      </c>
      <c r="AG85" s="46">
        <v>0</v>
      </c>
      <c r="AH85" s="46">
        <v>2</v>
      </c>
      <c r="AI85" s="44" t="s">
        <v>767</v>
      </c>
      <c r="AJ85" s="822"/>
      <c r="AK85" s="38" t="s">
        <v>4507</v>
      </c>
      <c r="AL85" s="1318">
        <v>0</v>
      </c>
    </row>
    <row r="86" spans="1:38">
      <c r="A86" s="46">
        <v>600200</v>
      </c>
      <c r="B86" s="46">
        <v>0</v>
      </c>
      <c r="C86" s="46">
        <v>3</v>
      </c>
      <c r="D86" s="73">
        <v>1320</v>
      </c>
      <c r="E86" s="46">
        <v>6</v>
      </c>
      <c r="F86" s="73">
        <v>1320</v>
      </c>
      <c r="G86" s="46">
        <v>9</v>
      </c>
      <c r="H86" s="46">
        <v>2880</v>
      </c>
      <c r="I86" s="51" t="s">
        <v>103</v>
      </c>
      <c r="J86" s="51"/>
      <c r="K86" s="51"/>
      <c r="L86" s="51"/>
      <c r="M86" s="51" t="s">
        <v>104</v>
      </c>
      <c r="N86" s="51" t="s">
        <v>105</v>
      </c>
      <c r="O86" s="51" t="s">
        <v>108</v>
      </c>
      <c r="P86" s="51" t="s">
        <v>106</v>
      </c>
      <c r="Q86" s="46">
        <v>201200002</v>
      </c>
      <c r="R86" s="275" t="s">
        <v>444</v>
      </c>
      <c r="S86" s="275" t="s">
        <v>2760</v>
      </c>
      <c r="T86" s="46" t="s">
        <v>1238</v>
      </c>
      <c r="U86" s="53">
        <v>104</v>
      </c>
      <c r="V86" s="53">
        <v>102</v>
      </c>
      <c r="W86" s="53">
        <v>105</v>
      </c>
      <c r="X86" s="53">
        <v>106</v>
      </c>
      <c r="Y86" s="46">
        <v>1042</v>
      </c>
      <c r="Z86" s="46">
        <v>1122</v>
      </c>
      <c r="AA86" s="77">
        <v>11400</v>
      </c>
      <c r="AB86" s="51" t="s">
        <v>271</v>
      </c>
      <c r="AC86" s="52" t="s">
        <v>350</v>
      </c>
      <c r="AD86" s="52" t="s">
        <v>351</v>
      </c>
      <c r="AE86" s="52" t="s">
        <v>400</v>
      </c>
      <c r="AF86" s="52" t="s">
        <v>401</v>
      </c>
      <c r="AG86" s="46">
        <v>0</v>
      </c>
      <c r="AH86" s="46">
        <v>2</v>
      </c>
      <c r="AI86" s="44" t="s">
        <v>768</v>
      </c>
      <c r="AJ86" s="822"/>
      <c r="AK86" s="38" t="s">
        <v>4507</v>
      </c>
      <c r="AL86" s="1318">
        <v>0</v>
      </c>
    </row>
    <row r="87" spans="1:38">
      <c r="A87" s="46">
        <v>600300</v>
      </c>
      <c r="B87" s="46">
        <v>0</v>
      </c>
      <c r="C87" s="46">
        <v>3</v>
      </c>
      <c r="D87" s="73">
        <v>20</v>
      </c>
      <c r="E87" s="46">
        <v>1</v>
      </c>
      <c r="F87" s="73">
        <v>10</v>
      </c>
      <c r="G87" s="46">
        <v>1</v>
      </c>
      <c r="H87" s="46">
        <v>1440</v>
      </c>
      <c r="I87" s="51" t="s">
        <v>180</v>
      </c>
      <c r="J87" s="51"/>
      <c r="K87" s="51"/>
      <c r="L87" s="51"/>
      <c r="M87" s="51" t="s">
        <v>181</v>
      </c>
      <c r="N87" s="51" t="s">
        <v>182</v>
      </c>
      <c r="O87" s="51" t="s">
        <v>4799</v>
      </c>
      <c r="P87" s="51" t="s">
        <v>184</v>
      </c>
      <c r="Q87" s="46">
        <v>201200002</v>
      </c>
      <c r="R87" s="275" t="s">
        <v>445</v>
      </c>
      <c r="S87" s="275" t="s">
        <v>2761</v>
      </c>
      <c r="T87" s="46" t="s">
        <v>1238</v>
      </c>
      <c r="U87" s="53">
        <v>104</v>
      </c>
      <c r="V87" s="53">
        <v>102</v>
      </c>
      <c r="W87" s="53">
        <v>105</v>
      </c>
      <c r="X87" s="53">
        <v>106</v>
      </c>
      <c r="Y87" s="46">
        <v>1043</v>
      </c>
      <c r="Z87" s="46">
        <v>1123</v>
      </c>
      <c r="AA87" s="77">
        <v>17400</v>
      </c>
      <c r="AB87" s="51" t="s">
        <v>272</v>
      </c>
      <c r="AC87" s="52" t="s">
        <v>352</v>
      </c>
      <c r="AD87" s="52" t="s">
        <v>353</v>
      </c>
      <c r="AE87" s="52" t="s">
        <v>402</v>
      </c>
      <c r="AF87" s="52" t="s">
        <v>403</v>
      </c>
      <c r="AG87" s="46">
        <v>0</v>
      </c>
      <c r="AH87" s="46">
        <v>2</v>
      </c>
      <c r="AI87" s="44" t="s">
        <v>769</v>
      </c>
      <c r="AJ87" s="822"/>
      <c r="AK87" s="38" t="s">
        <v>4507</v>
      </c>
      <c r="AL87" s="1318">
        <v>0</v>
      </c>
    </row>
    <row r="88" spans="1:38">
      <c r="A88" s="46">
        <v>600400</v>
      </c>
      <c r="B88" s="46">
        <v>0</v>
      </c>
      <c r="C88" s="46">
        <v>3</v>
      </c>
      <c r="D88" s="73">
        <v>420</v>
      </c>
      <c r="E88" s="46">
        <v>4</v>
      </c>
      <c r="F88" s="73">
        <v>480</v>
      </c>
      <c r="G88" s="46">
        <v>6</v>
      </c>
      <c r="H88" s="46">
        <v>1440</v>
      </c>
      <c r="I88" s="51" t="s">
        <v>180</v>
      </c>
      <c r="J88" s="51"/>
      <c r="K88" s="51"/>
      <c r="L88" s="51"/>
      <c r="M88" s="51" t="s">
        <v>193</v>
      </c>
      <c r="N88" s="51" t="s">
        <v>194</v>
      </c>
      <c r="O88" s="51" t="s">
        <v>4800</v>
      </c>
      <c r="P88" s="51" t="s">
        <v>196</v>
      </c>
      <c r="Q88" s="46">
        <v>201200002</v>
      </c>
      <c r="R88" s="275" t="s">
        <v>446</v>
      </c>
      <c r="S88" s="275" t="s">
        <v>2762</v>
      </c>
      <c r="T88" s="46" t="s">
        <v>1238</v>
      </c>
      <c r="U88" s="53">
        <v>104</v>
      </c>
      <c r="V88" s="53">
        <v>102</v>
      </c>
      <c r="W88" s="53">
        <v>105</v>
      </c>
      <c r="X88" s="53">
        <v>106</v>
      </c>
      <c r="Y88" s="46">
        <v>1044</v>
      </c>
      <c r="Z88" s="46">
        <v>1124</v>
      </c>
      <c r="AA88" s="77">
        <v>11400</v>
      </c>
      <c r="AB88" s="51" t="s">
        <v>273</v>
      </c>
      <c r="AC88" s="52" t="s">
        <v>354</v>
      </c>
      <c r="AD88" s="52" t="s">
        <v>355</v>
      </c>
      <c r="AE88" s="52" t="s">
        <v>404</v>
      </c>
      <c r="AF88" s="52" t="s">
        <v>405</v>
      </c>
      <c r="AG88" s="46">
        <v>0</v>
      </c>
      <c r="AH88" s="46">
        <v>2</v>
      </c>
      <c r="AI88" s="44" t="s">
        <v>770</v>
      </c>
      <c r="AJ88" s="822"/>
      <c r="AK88" s="38" t="s">
        <v>4507</v>
      </c>
      <c r="AL88" s="1318">
        <v>0</v>
      </c>
    </row>
    <row r="89" spans="1:38">
      <c r="A89" s="46">
        <v>600500</v>
      </c>
      <c r="B89" s="46">
        <v>0</v>
      </c>
      <c r="C89" s="46">
        <v>3</v>
      </c>
      <c r="D89" s="73">
        <v>90</v>
      </c>
      <c r="E89" s="46">
        <v>2</v>
      </c>
      <c r="F89" s="73">
        <v>120</v>
      </c>
      <c r="G89" s="46">
        <v>3</v>
      </c>
      <c r="H89" s="46">
        <v>1440</v>
      </c>
      <c r="I89" s="51" t="s">
        <v>171</v>
      </c>
      <c r="J89" s="51"/>
      <c r="K89" s="51"/>
      <c r="L89" s="51"/>
      <c r="M89" s="51" t="s">
        <v>172</v>
      </c>
      <c r="N89" s="51" t="s">
        <v>173</v>
      </c>
      <c r="O89" s="51" t="s">
        <v>4801</v>
      </c>
      <c r="P89" s="51" t="s">
        <v>175</v>
      </c>
      <c r="Q89" s="46">
        <v>201200002</v>
      </c>
      <c r="R89" s="275" t="s">
        <v>447</v>
      </c>
      <c r="S89" s="274" t="s">
        <v>2763</v>
      </c>
      <c r="T89" s="174" t="s">
        <v>1238</v>
      </c>
      <c r="U89" s="53">
        <v>104</v>
      </c>
      <c r="V89" s="53">
        <v>102</v>
      </c>
      <c r="W89" s="53">
        <v>105</v>
      </c>
      <c r="X89" s="53">
        <v>106</v>
      </c>
      <c r="Y89" s="46">
        <v>1045</v>
      </c>
      <c r="Z89" s="46">
        <v>1125</v>
      </c>
      <c r="AA89" s="77">
        <v>11400</v>
      </c>
      <c r="AB89" s="51" t="s">
        <v>274</v>
      </c>
      <c r="AC89" s="52" t="s">
        <v>356</v>
      </c>
      <c r="AD89" s="52" t="s">
        <v>357</v>
      </c>
      <c r="AE89" s="52" t="s">
        <v>406</v>
      </c>
      <c r="AF89" s="52" t="s">
        <v>407</v>
      </c>
      <c r="AG89" s="46">
        <v>0</v>
      </c>
      <c r="AH89" s="46">
        <v>2</v>
      </c>
      <c r="AI89" s="44" t="s">
        <v>771</v>
      </c>
      <c r="AJ89" s="822"/>
      <c r="AK89" s="38" t="s">
        <v>4507</v>
      </c>
      <c r="AL89" s="1318">
        <v>0</v>
      </c>
    </row>
    <row r="90" spans="1:38">
      <c r="A90" s="46">
        <v>600600</v>
      </c>
      <c r="B90" s="46">
        <v>0</v>
      </c>
      <c r="C90" s="46">
        <v>3</v>
      </c>
      <c r="D90" s="73">
        <v>10</v>
      </c>
      <c r="E90" s="46">
        <v>1</v>
      </c>
      <c r="F90" s="73">
        <v>60</v>
      </c>
      <c r="G90" s="46">
        <v>1</v>
      </c>
      <c r="H90" s="46">
        <v>1440</v>
      </c>
      <c r="I90" s="51" t="s">
        <v>103</v>
      </c>
      <c r="J90" s="51"/>
      <c r="K90" s="51"/>
      <c r="L90" s="51"/>
      <c r="M90" s="51" t="s">
        <v>135</v>
      </c>
      <c r="N90" s="51" t="s">
        <v>136</v>
      </c>
      <c r="O90" s="51" t="s">
        <v>140</v>
      </c>
      <c r="P90" s="51" t="s">
        <v>138</v>
      </c>
      <c r="Q90" s="46">
        <v>201200002</v>
      </c>
      <c r="R90" s="275" t="s">
        <v>448</v>
      </c>
      <c r="S90" s="274" t="s">
        <v>2764</v>
      </c>
      <c r="T90" s="174" t="s">
        <v>1238</v>
      </c>
      <c r="U90" s="53">
        <v>104</v>
      </c>
      <c r="V90" s="53">
        <v>102</v>
      </c>
      <c r="W90" s="53">
        <v>105</v>
      </c>
      <c r="X90" s="53">
        <v>106</v>
      </c>
      <c r="Y90" s="46">
        <v>1046</v>
      </c>
      <c r="Z90" s="46">
        <v>1126</v>
      </c>
      <c r="AA90" s="77">
        <v>4200</v>
      </c>
      <c r="AB90" s="51" t="s">
        <v>275</v>
      </c>
      <c r="AC90" s="52" t="s">
        <v>358</v>
      </c>
      <c r="AD90" s="52" t="s">
        <v>359</v>
      </c>
      <c r="AE90" s="52" t="s">
        <v>408</v>
      </c>
      <c r="AF90" s="52" t="s">
        <v>409</v>
      </c>
      <c r="AG90" s="46">
        <v>0</v>
      </c>
      <c r="AH90" s="46">
        <v>2</v>
      </c>
      <c r="AI90" s="44" t="s">
        <v>772</v>
      </c>
      <c r="AJ90" s="822"/>
      <c r="AK90" s="38" t="s">
        <v>4507</v>
      </c>
      <c r="AL90" s="1318">
        <v>0</v>
      </c>
    </row>
    <row r="91" spans="1:38">
      <c r="A91" s="46">
        <v>600700</v>
      </c>
      <c r="B91" s="46">
        <v>0</v>
      </c>
      <c r="C91" s="46">
        <v>3</v>
      </c>
      <c r="D91" s="73">
        <v>120</v>
      </c>
      <c r="E91" s="46">
        <v>1</v>
      </c>
      <c r="F91" s="73">
        <v>10</v>
      </c>
      <c r="G91" s="46">
        <v>1</v>
      </c>
      <c r="H91" s="46">
        <v>1440</v>
      </c>
      <c r="I91" s="51" t="s">
        <v>100</v>
      </c>
      <c r="J91" s="51"/>
      <c r="K91" s="51"/>
      <c r="L91" s="51"/>
      <c r="M91" s="51" t="s">
        <v>128</v>
      </c>
      <c r="N91" s="51" t="s">
        <v>129</v>
      </c>
      <c r="O91" s="51" t="s">
        <v>133</v>
      </c>
      <c r="P91" s="51" t="s">
        <v>131</v>
      </c>
      <c r="Q91" s="46">
        <v>201200002</v>
      </c>
      <c r="R91" s="275" t="s">
        <v>449</v>
      </c>
      <c r="S91" s="275" t="s">
        <v>2765</v>
      </c>
      <c r="T91" s="46" t="s">
        <v>1238</v>
      </c>
      <c r="U91" s="53">
        <v>104</v>
      </c>
      <c r="V91" s="53">
        <v>102</v>
      </c>
      <c r="W91" s="53">
        <v>105</v>
      </c>
      <c r="X91" s="53">
        <v>106</v>
      </c>
      <c r="Y91" s="46">
        <v>1047</v>
      </c>
      <c r="Z91" s="46">
        <v>1127</v>
      </c>
      <c r="AA91" s="77">
        <v>4200</v>
      </c>
      <c r="AB91" s="51" t="s">
        <v>276</v>
      </c>
      <c r="AC91" s="52" t="s">
        <v>360</v>
      </c>
      <c r="AD91" s="52" t="s">
        <v>361</v>
      </c>
      <c r="AE91" s="52" t="s">
        <v>410</v>
      </c>
      <c r="AF91" s="52" t="s">
        <v>411</v>
      </c>
      <c r="AG91" s="46">
        <v>0</v>
      </c>
      <c r="AH91" s="46">
        <v>2</v>
      </c>
      <c r="AI91" s="44" t="s">
        <v>773</v>
      </c>
      <c r="AJ91" s="822"/>
      <c r="AK91" s="38" t="s">
        <v>4507</v>
      </c>
      <c r="AL91" s="1318">
        <v>0</v>
      </c>
    </row>
    <row r="92" spans="1:38">
      <c r="A92" s="46">
        <v>600800</v>
      </c>
      <c r="B92" s="46">
        <v>0</v>
      </c>
      <c r="C92" s="46">
        <v>3</v>
      </c>
      <c r="D92" s="73">
        <v>30</v>
      </c>
      <c r="E92" s="46">
        <v>1</v>
      </c>
      <c r="F92" s="73">
        <v>180</v>
      </c>
      <c r="G92" s="46">
        <v>1</v>
      </c>
      <c r="H92" s="46">
        <v>1440</v>
      </c>
      <c r="I92" s="51" t="s">
        <v>180</v>
      </c>
      <c r="J92" s="51"/>
      <c r="K92" s="51"/>
      <c r="L92" s="51"/>
      <c r="M92" s="51" t="s">
        <v>189</v>
      </c>
      <c r="N92" s="51" t="s">
        <v>190</v>
      </c>
      <c r="O92" s="51" t="s">
        <v>4802</v>
      </c>
      <c r="P92" s="51" t="s">
        <v>192</v>
      </c>
      <c r="Q92" s="46">
        <v>201200002</v>
      </c>
      <c r="R92" s="275" t="s">
        <v>450</v>
      </c>
      <c r="S92" s="275" t="s">
        <v>2766</v>
      </c>
      <c r="T92" s="46" t="s">
        <v>1238</v>
      </c>
      <c r="U92" s="53">
        <v>104</v>
      </c>
      <c r="V92" s="53">
        <v>102</v>
      </c>
      <c r="W92" s="53">
        <v>105</v>
      </c>
      <c r="X92" s="53">
        <v>106</v>
      </c>
      <c r="Y92" s="46">
        <v>1048</v>
      </c>
      <c r="Z92" s="46">
        <v>1128</v>
      </c>
      <c r="AA92" s="77">
        <v>4200</v>
      </c>
      <c r="AB92" s="51" t="s">
        <v>277</v>
      </c>
      <c r="AC92" s="52" t="s">
        <v>362</v>
      </c>
      <c r="AD92" s="52" t="s">
        <v>363</v>
      </c>
      <c r="AE92" s="52" t="s">
        <v>412</v>
      </c>
      <c r="AF92" s="52" t="s">
        <v>413</v>
      </c>
      <c r="AG92" s="46">
        <v>0</v>
      </c>
      <c r="AH92" s="46">
        <v>2</v>
      </c>
      <c r="AI92" s="44" t="s">
        <v>774</v>
      </c>
      <c r="AJ92" s="822"/>
      <c r="AK92" s="38" t="s">
        <v>4507</v>
      </c>
      <c r="AL92" s="1318">
        <v>0</v>
      </c>
    </row>
    <row r="93" spans="1:38">
      <c r="A93" s="46">
        <v>600900</v>
      </c>
      <c r="B93" s="46">
        <v>0</v>
      </c>
      <c r="C93" s="46">
        <v>3</v>
      </c>
      <c r="D93" s="73">
        <v>45</v>
      </c>
      <c r="E93" s="46">
        <v>1</v>
      </c>
      <c r="F93" s="73">
        <v>60</v>
      </c>
      <c r="G93" s="46">
        <v>1</v>
      </c>
      <c r="H93" s="46">
        <v>1440</v>
      </c>
      <c r="I93" s="51" t="s">
        <v>154</v>
      </c>
      <c r="J93" s="51"/>
      <c r="K93" s="51"/>
      <c r="L93" s="51"/>
      <c r="M93" s="51" t="s">
        <v>155</v>
      </c>
      <c r="N93" s="51" t="s">
        <v>156</v>
      </c>
      <c r="O93" s="51" t="s">
        <v>160</v>
      </c>
      <c r="P93" s="51" t="s">
        <v>158</v>
      </c>
      <c r="Q93" s="46">
        <v>201200002</v>
      </c>
      <c r="R93" s="275" t="s">
        <v>451</v>
      </c>
      <c r="S93" s="275" t="s">
        <v>2767</v>
      </c>
      <c r="T93" s="46" t="s">
        <v>1238</v>
      </c>
      <c r="U93" s="53">
        <v>104</v>
      </c>
      <c r="V93" s="53">
        <v>102</v>
      </c>
      <c r="W93" s="53">
        <v>105</v>
      </c>
      <c r="X93" s="53">
        <v>106</v>
      </c>
      <c r="Y93" s="46">
        <v>1049</v>
      </c>
      <c r="Z93" s="46">
        <v>1129</v>
      </c>
      <c r="AA93" s="77">
        <v>6600</v>
      </c>
      <c r="AB93" s="51" t="s">
        <v>278</v>
      </c>
      <c r="AC93" s="52" t="s">
        <v>364</v>
      </c>
      <c r="AD93" s="52" t="s">
        <v>365</v>
      </c>
      <c r="AE93" s="52" t="s">
        <v>414</v>
      </c>
      <c r="AF93" s="52" t="s">
        <v>415</v>
      </c>
      <c r="AG93" s="46">
        <v>0</v>
      </c>
      <c r="AH93" s="46">
        <v>2</v>
      </c>
      <c r="AI93" s="44" t="s">
        <v>775</v>
      </c>
      <c r="AJ93" s="822"/>
      <c r="AK93" s="38" t="s">
        <v>4507</v>
      </c>
      <c r="AL93" s="1318">
        <v>0</v>
      </c>
    </row>
    <row r="94" spans="1:38">
      <c r="A94" s="46">
        <v>601000</v>
      </c>
      <c r="B94" s="46">
        <v>0</v>
      </c>
      <c r="C94" s="46">
        <v>3</v>
      </c>
      <c r="D94" s="73">
        <v>300</v>
      </c>
      <c r="E94" s="46">
        <v>1</v>
      </c>
      <c r="F94" s="73">
        <v>480</v>
      </c>
      <c r="G94" s="46">
        <v>2</v>
      </c>
      <c r="H94" s="46">
        <v>1440</v>
      </c>
      <c r="I94" s="51" t="s">
        <v>154</v>
      </c>
      <c r="J94" s="51"/>
      <c r="K94" s="51"/>
      <c r="L94" s="51"/>
      <c r="M94" s="51" t="s">
        <v>176</v>
      </c>
      <c r="N94" s="51" t="s">
        <v>177</v>
      </c>
      <c r="O94" s="51" t="s">
        <v>4803</v>
      </c>
      <c r="P94" s="51" t="s">
        <v>179</v>
      </c>
      <c r="Q94" s="46">
        <v>201200002</v>
      </c>
      <c r="R94" s="275" t="s">
        <v>452</v>
      </c>
      <c r="S94" s="274" t="s">
        <v>2768</v>
      </c>
      <c r="T94" s="174" t="s">
        <v>1238</v>
      </c>
      <c r="U94" s="53">
        <v>104</v>
      </c>
      <c r="V94" s="53">
        <v>102</v>
      </c>
      <c r="W94" s="53">
        <v>105</v>
      </c>
      <c r="X94" s="53">
        <v>106</v>
      </c>
      <c r="Y94" s="46">
        <v>1050</v>
      </c>
      <c r="Z94" s="46">
        <v>1130</v>
      </c>
      <c r="AA94" s="77">
        <v>4200</v>
      </c>
      <c r="AB94" s="51" t="s">
        <v>279</v>
      </c>
      <c r="AC94" s="52" t="s">
        <v>366</v>
      </c>
      <c r="AD94" s="52" t="s">
        <v>367</v>
      </c>
      <c r="AE94" s="52" t="s">
        <v>416</v>
      </c>
      <c r="AF94" s="52" t="s">
        <v>417</v>
      </c>
      <c r="AG94" s="46">
        <v>0</v>
      </c>
      <c r="AH94" s="46">
        <v>2</v>
      </c>
      <c r="AI94" s="44" t="s">
        <v>777</v>
      </c>
      <c r="AJ94" s="822"/>
      <c r="AK94" s="38" t="s">
        <v>4507</v>
      </c>
      <c r="AL94" s="1318">
        <v>0</v>
      </c>
    </row>
    <row r="95" spans="1:38">
      <c r="A95" s="46">
        <v>601100</v>
      </c>
      <c r="B95" s="46">
        <v>0</v>
      </c>
      <c r="C95" s="46">
        <v>3</v>
      </c>
      <c r="D95" s="73">
        <v>1440</v>
      </c>
      <c r="E95" s="46">
        <v>4</v>
      </c>
      <c r="F95" s="73">
        <v>1440</v>
      </c>
      <c r="G95" s="46">
        <v>5</v>
      </c>
      <c r="H95" s="46">
        <v>1440</v>
      </c>
      <c r="I95" s="51" t="s">
        <v>100</v>
      </c>
      <c r="J95" s="51"/>
      <c r="K95" s="51"/>
      <c r="L95" s="51"/>
      <c r="M95" s="51" t="s">
        <v>146</v>
      </c>
      <c r="N95" s="51" t="s">
        <v>147</v>
      </c>
      <c r="O95" s="51" t="s">
        <v>4804</v>
      </c>
      <c r="P95" s="51" t="s">
        <v>149</v>
      </c>
      <c r="Q95" s="46">
        <v>201200002</v>
      </c>
      <c r="R95" s="275" t="s">
        <v>453</v>
      </c>
      <c r="S95" s="274" t="s">
        <v>2769</v>
      </c>
      <c r="T95" s="174" t="s">
        <v>1238</v>
      </c>
      <c r="U95" s="53">
        <v>104</v>
      </c>
      <c r="V95" s="53">
        <v>102</v>
      </c>
      <c r="W95" s="53">
        <v>105</v>
      </c>
      <c r="X95" s="53">
        <v>106</v>
      </c>
      <c r="Y95" s="46">
        <v>1051</v>
      </c>
      <c r="Z95" s="46">
        <v>1131</v>
      </c>
      <c r="AA95" s="77">
        <v>6600</v>
      </c>
      <c r="AB95" s="51" t="s">
        <v>280</v>
      </c>
      <c r="AC95" s="52" t="s">
        <v>368</v>
      </c>
      <c r="AD95" s="52" t="s">
        <v>369</v>
      </c>
      <c r="AE95" s="52" t="s">
        <v>418</v>
      </c>
      <c r="AF95" s="52" t="s">
        <v>419</v>
      </c>
      <c r="AG95" s="46">
        <v>0</v>
      </c>
      <c r="AH95" s="46">
        <v>2</v>
      </c>
      <c r="AI95" s="44" t="s">
        <v>779</v>
      </c>
      <c r="AJ95" s="822"/>
      <c r="AK95" s="38" t="s">
        <v>4507</v>
      </c>
      <c r="AL95" s="1318">
        <v>0</v>
      </c>
    </row>
    <row r="96" spans="1:38">
      <c r="A96" s="46">
        <v>601200</v>
      </c>
      <c r="B96" s="46">
        <v>0</v>
      </c>
      <c r="C96" s="46">
        <v>3</v>
      </c>
      <c r="D96" s="73">
        <v>150</v>
      </c>
      <c r="E96" s="46">
        <v>2</v>
      </c>
      <c r="F96" s="73">
        <v>180</v>
      </c>
      <c r="G96" s="46">
        <v>2</v>
      </c>
      <c r="H96" s="46">
        <v>1440</v>
      </c>
      <c r="I96" s="51" t="s">
        <v>100</v>
      </c>
      <c r="J96" s="51"/>
      <c r="K96" s="51"/>
      <c r="L96" s="51"/>
      <c r="M96" s="51" t="s">
        <v>150</v>
      </c>
      <c r="N96" s="51" t="s">
        <v>151</v>
      </c>
      <c r="O96" s="51" t="s">
        <v>4805</v>
      </c>
      <c r="P96" s="51" t="s">
        <v>153</v>
      </c>
      <c r="Q96" s="46">
        <v>201200002</v>
      </c>
      <c r="R96" s="275" t="s">
        <v>454</v>
      </c>
      <c r="S96" s="275" t="s">
        <v>2770</v>
      </c>
      <c r="T96" s="46" t="s">
        <v>1238</v>
      </c>
      <c r="U96" s="53">
        <v>104</v>
      </c>
      <c r="V96" s="53">
        <v>102</v>
      </c>
      <c r="W96" s="53">
        <v>105</v>
      </c>
      <c r="X96" s="53">
        <v>106</v>
      </c>
      <c r="Y96" s="46">
        <v>1052</v>
      </c>
      <c r="Z96" s="46">
        <v>1132</v>
      </c>
      <c r="AA96" s="77">
        <v>6600</v>
      </c>
      <c r="AB96" s="51" t="s">
        <v>281</v>
      </c>
      <c r="AC96" s="52" t="s">
        <v>370</v>
      </c>
      <c r="AD96" s="52" t="s">
        <v>371</v>
      </c>
      <c r="AE96" s="52" t="s">
        <v>420</v>
      </c>
      <c r="AF96" s="52" t="s">
        <v>421</v>
      </c>
      <c r="AG96" s="46">
        <v>0</v>
      </c>
      <c r="AH96" s="46">
        <v>2</v>
      </c>
      <c r="AI96" s="44" t="s">
        <v>781</v>
      </c>
      <c r="AJ96" s="822"/>
      <c r="AK96" s="38" t="s">
        <v>4507</v>
      </c>
      <c r="AL96" s="1318">
        <v>0</v>
      </c>
    </row>
    <row r="97" spans="1:38">
      <c r="A97" s="46">
        <v>601300</v>
      </c>
      <c r="B97" s="46">
        <v>0</v>
      </c>
      <c r="C97" s="46">
        <v>3</v>
      </c>
      <c r="D97" s="73">
        <v>2160</v>
      </c>
      <c r="E97" s="46">
        <v>5</v>
      </c>
      <c r="F97" s="73">
        <v>2160</v>
      </c>
      <c r="G97" s="46">
        <v>7</v>
      </c>
      <c r="H97" s="46">
        <v>2880</v>
      </c>
      <c r="I97" s="51" t="s">
        <v>113</v>
      </c>
      <c r="J97" s="51"/>
      <c r="K97" s="51"/>
      <c r="L97" s="51"/>
      <c r="M97" s="51" t="s">
        <v>185</v>
      </c>
      <c r="N97" s="51" t="s">
        <v>186</v>
      </c>
      <c r="O97" s="51" t="s">
        <v>4806</v>
      </c>
      <c r="P97" s="51" t="s">
        <v>188</v>
      </c>
      <c r="Q97" s="46">
        <v>201200002</v>
      </c>
      <c r="R97" s="275" t="s">
        <v>455</v>
      </c>
      <c r="S97" s="275" t="s">
        <v>2771</v>
      </c>
      <c r="T97" s="46" t="s">
        <v>1238</v>
      </c>
      <c r="U97" s="53">
        <v>104</v>
      </c>
      <c r="V97" s="53">
        <v>102</v>
      </c>
      <c r="W97" s="53">
        <v>105</v>
      </c>
      <c r="X97" s="53">
        <v>106</v>
      </c>
      <c r="Y97" s="46">
        <v>1053</v>
      </c>
      <c r="Z97" s="46">
        <v>1133</v>
      </c>
      <c r="AA97" s="77">
        <v>6600</v>
      </c>
      <c r="AB97" s="51" t="s">
        <v>282</v>
      </c>
      <c r="AC97" s="52" t="s">
        <v>372</v>
      </c>
      <c r="AD97" s="52" t="s">
        <v>373</v>
      </c>
      <c r="AE97" s="52" t="s">
        <v>422</v>
      </c>
      <c r="AF97" s="52" t="s">
        <v>423</v>
      </c>
      <c r="AG97" s="46">
        <v>0</v>
      </c>
      <c r="AH97" s="46">
        <v>2</v>
      </c>
      <c r="AI97" s="44" t="s">
        <v>783</v>
      </c>
      <c r="AJ97" s="822"/>
      <c r="AK97" s="38" t="s">
        <v>4507</v>
      </c>
      <c r="AL97" s="1318">
        <v>0</v>
      </c>
    </row>
    <row r="98" spans="1:38">
      <c r="A98" s="46">
        <v>601400</v>
      </c>
      <c r="B98" s="46">
        <v>0</v>
      </c>
      <c r="C98" s="46">
        <v>3</v>
      </c>
      <c r="D98" s="73">
        <v>2880</v>
      </c>
      <c r="E98" s="46">
        <v>9</v>
      </c>
      <c r="F98" s="73">
        <v>2880</v>
      </c>
      <c r="G98" s="46">
        <v>13</v>
      </c>
      <c r="H98" s="46">
        <v>2880</v>
      </c>
      <c r="I98" s="51" t="s">
        <v>113</v>
      </c>
      <c r="J98" s="51"/>
      <c r="K98" s="51"/>
      <c r="L98" s="51"/>
      <c r="M98" s="51" t="s">
        <v>114</v>
      </c>
      <c r="N98" s="51" t="s">
        <v>115</v>
      </c>
      <c r="O98" s="51" t="s">
        <v>119</v>
      </c>
      <c r="P98" s="51" t="s">
        <v>117</v>
      </c>
      <c r="Q98" s="46">
        <v>201200002</v>
      </c>
      <c r="R98" s="275" t="s">
        <v>456</v>
      </c>
      <c r="S98" s="275" t="s">
        <v>2772</v>
      </c>
      <c r="T98" s="46" t="s">
        <v>1238</v>
      </c>
      <c r="U98" s="53">
        <v>104</v>
      </c>
      <c r="V98" s="53">
        <v>102</v>
      </c>
      <c r="W98" s="53">
        <v>105</v>
      </c>
      <c r="X98" s="53">
        <v>106</v>
      </c>
      <c r="Y98" s="46">
        <v>1054</v>
      </c>
      <c r="Z98" s="46">
        <v>1134</v>
      </c>
      <c r="AA98" s="77">
        <v>11400</v>
      </c>
      <c r="AB98" s="51" t="s">
        <v>283</v>
      </c>
      <c r="AC98" s="52" t="s">
        <v>374</v>
      </c>
      <c r="AD98" s="52" t="s">
        <v>375</v>
      </c>
      <c r="AE98" s="52" t="s">
        <v>424</v>
      </c>
      <c r="AF98" s="52" t="s">
        <v>425</v>
      </c>
      <c r="AG98" s="46">
        <v>0</v>
      </c>
      <c r="AH98" s="46">
        <v>2</v>
      </c>
      <c r="AI98" s="44" t="s">
        <v>785</v>
      </c>
      <c r="AJ98" s="822"/>
      <c r="AK98" s="38" t="s">
        <v>4507</v>
      </c>
      <c r="AL98" s="1318">
        <v>0</v>
      </c>
    </row>
    <row r="99" spans="1:38">
      <c r="A99" s="46">
        <v>601500</v>
      </c>
      <c r="B99" s="46">
        <v>0</v>
      </c>
      <c r="C99" s="46">
        <v>3</v>
      </c>
      <c r="D99" s="73">
        <v>480</v>
      </c>
      <c r="E99" s="46">
        <v>2</v>
      </c>
      <c r="F99" s="73">
        <v>480</v>
      </c>
      <c r="G99" s="46">
        <v>3</v>
      </c>
      <c r="H99" s="46">
        <v>1440</v>
      </c>
      <c r="I99" s="51" t="s">
        <v>103</v>
      </c>
      <c r="J99" s="51"/>
      <c r="K99" s="51"/>
      <c r="L99" s="51"/>
      <c r="M99" s="51" t="s">
        <v>142</v>
      </c>
      <c r="N99" s="51" t="s">
        <v>143</v>
      </c>
      <c r="O99" s="51" t="s">
        <v>4807</v>
      </c>
      <c r="P99" s="51" t="s">
        <v>145</v>
      </c>
      <c r="Q99" s="46">
        <v>201200002</v>
      </c>
      <c r="R99" s="275" t="s">
        <v>457</v>
      </c>
      <c r="S99" s="274" t="s">
        <v>2773</v>
      </c>
      <c r="T99" s="174" t="s">
        <v>1238</v>
      </c>
      <c r="U99" s="53">
        <v>104</v>
      </c>
      <c r="V99" s="53">
        <v>102</v>
      </c>
      <c r="W99" s="53">
        <v>105</v>
      </c>
      <c r="X99" s="53">
        <v>106</v>
      </c>
      <c r="Y99" s="46">
        <v>1055</v>
      </c>
      <c r="Z99" s="46">
        <v>1135</v>
      </c>
      <c r="AA99" s="77">
        <v>6600</v>
      </c>
      <c r="AB99" s="51" t="s">
        <v>284</v>
      </c>
      <c r="AC99" s="52" t="s">
        <v>376</v>
      </c>
      <c r="AD99" s="52" t="s">
        <v>377</v>
      </c>
      <c r="AE99" s="52" t="s">
        <v>426</v>
      </c>
      <c r="AF99" s="52" t="s">
        <v>427</v>
      </c>
      <c r="AG99" s="46">
        <v>0</v>
      </c>
      <c r="AH99" s="46">
        <v>2</v>
      </c>
      <c r="AI99" s="44" t="s">
        <v>787</v>
      </c>
      <c r="AJ99" s="822"/>
      <c r="AK99" s="38" t="s">
        <v>4507</v>
      </c>
      <c r="AL99" s="1318">
        <v>0</v>
      </c>
    </row>
    <row r="100" spans="1:38">
      <c r="A100" s="46">
        <v>601600</v>
      </c>
      <c r="B100" s="46">
        <v>0</v>
      </c>
      <c r="C100" s="46">
        <v>3</v>
      </c>
      <c r="D100" s="73">
        <v>1440</v>
      </c>
      <c r="E100" s="46">
        <v>2</v>
      </c>
      <c r="F100" s="73">
        <v>1440</v>
      </c>
      <c r="G100" s="46">
        <v>2</v>
      </c>
      <c r="H100" s="46">
        <v>2880</v>
      </c>
      <c r="I100" s="51" t="s">
        <v>100</v>
      </c>
      <c r="J100" s="51"/>
      <c r="K100" s="51"/>
      <c r="L100" s="51"/>
      <c r="M100" s="51" t="s">
        <v>201</v>
      </c>
      <c r="N100" s="51" t="s">
        <v>202</v>
      </c>
      <c r="O100" s="51" t="s">
        <v>4808</v>
      </c>
      <c r="P100" s="51" t="s">
        <v>204</v>
      </c>
      <c r="Q100" s="46">
        <v>201200002</v>
      </c>
      <c r="R100" s="275" t="s">
        <v>458</v>
      </c>
      <c r="S100" s="274" t="s">
        <v>2774</v>
      </c>
      <c r="T100" s="174" t="s">
        <v>1238</v>
      </c>
      <c r="U100" s="53">
        <v>104</v>
      </c>
      <c r="V100" s="53">
        <v>102</v>
      </c>
      <c r="W100" s="53">
        <v>105</v>
      </c>
      <c r="X100" s="53">
        <v>106</v>
      </c>
      <c r="Y100" s="46">
        <v>1056</v>
      </c>
      <c r="Z100" s="46">
        <v>1136</v>
      </c>
      <c r="AA100" s="77">
        <v>4200</v>
      </c>
      <c r="AB100" s="51" t="s">
        <v>285</v>
      </c>
      <c r="AC100" s="52" t="s">
        <v>378</v>
      </c>
      <c r="AD100" s="52" t="s">
        <v>379</v>
      </c>
      <c r="AE100" s="52" t="s">
        <v>428</v>
      </c>
      <c r="AF100" s="52" t="s">
        <v>429</v>
      </c>
      <c r="AG100" s="46">
        <v>0</v>
      </c>
      <c r="AH100" s="46">
        <v>2</v>
      </c>
      <c r="AI100" s="44" t="s">
        <v>789</v>
      </c>
      <c r="AJ100" s="822"/>
      <c r="AK100" s="38" t="s">
        <v>4507</v>
      </c>
      <c r="AL100" s="1318">
        <v>0</v>
      </c>
    </row>
    <row r="101" spans="1:38">
      <c r="A101" s="46">
        <v>601700</v>
      </c>
      <c r="B101" s="46">
        <v>0</v>
      </c>
      <c r="C101" s="46">
        <v>3</v>
      </c>
      <c r="D101" s="73">
        <v>60</v>
      </c>
      <c r="E101" s="46">
        <v>2</v>
      </c>
      <c r="F101" s="73">
        <v>60</v>
      </c>
      <c r="G101" s="46">
        <v>2</v>
      </c>
      <c r="H101" s="46">
        <v>1440</v>
      </c>
      <c r="I101" s="51" t="s">
        <v>100</v>
      </c>
      <c r="J101" s="51"/>
      <c r="K101" s="51"/>
      <c r="L101" s="51"/>
      <c r="M101" s="51" t="s">
        <v>121</v>
      </c>
      <c r="N101" s="51" t="s">
        <v>122</v>
      </c>
      <c r="O101" s="51" t="s">
        <v>126</v>
      </c>
      <c r="P101" s="51" t="s">
        <v>124</v>
      </c>
      <c r="Q101" s="46">
        <v>201200002</v>
      </c>
      <c r="R101" s="275" t="s">
        <v>459</v>
      </c>
      <c r="S101" s="275" t="s">
        <v>2775</v>
      </c>
      <c r="T101" s="46" t="s">
        <v>1238</v>
      </c>
      <c r="U101" s="53">
        <v>104</v>
      </c>
      <c r="V101" s="53">
        <v>102</v>
      </c>
      <c r="W101" s="53">
        <v>105</v>
      </c>
      <c r="X101" s="53">
        <v>106</v>
      </c>
      <c r="Y101" s="46">
        <v>1057</v>
      </c>
      <c r="Z101" s="46">
        <v>1137</v>
      </c>
      <c r="AA101" s="77">
        <v>11400</v>
      </c>
      <c r="AB101" s="51" t="s">
        <v>4809</v>
      </c>
      <c r="AC101" s="52" t="s">
        <v>380</v>
      </c>
      <c r="AD101" s="52" t="s">
        <v>381</v>
      </c>
      <c r="AE101" s="52" t="s">
        <v>430</v>
      </c>
      <c r="AF101" s="52" t="s">
        <v>431</v>
      </c>
      <c r="AG101" s="46">
        <v>0</v>
      </c>
      <c r="AH101" s="46">
        <v>2</v>
      </c>
      <c r="AI101" s="44" t="s">
        <v>4810</v>
      </c>
      <c r="AJ101" s="822"/>
      <c r="AK101" s="38" t="s">
        <v>4507</v>
      </c>
      <c r="AL101" s="1318">
        <v>0</v>
      </c>
    </row>
    <row r="102" spans="1:38">
      <c r="A102" s="46">
        <v>601800</v>
      </c>
      <c r="B102" s="46">
        <v>0</v>
      </c>
      <c r="C102" s="46">
        <v>3</v>
      </c>
      <c r="D102" s="73">
        <v>270</v>
      </c>
      <c r="E102" s="46">
        <v>3</v>
      </c>
      <c r="F102" s="73">
        <v>180</v>
      </c>
      <c r="G102" s="46">
        <v>4</v>
      </c>
      <c r="H102" s="46">
        <v>1440</v>
      </c>
      <c r="I102" s="51" t="s">
        <v>100</v>
      </c>
      <c r="J102" s="51"/>
      <c r="K102" s="51"/>
      <c r="L102" s="51"/>
      <c r="M102" s="51" t="s">
        <v>167</v>
      </c>
      <c r="N102" s="51" t="s">
        <v>168</v>
      </c>
      <c r="O102" s="51" t="s">
        <v>4811</v>
      </c>
      <c r="P102" s="51" t="s">
        <v>170</v>
      </c>
      <c r="Q102" s="46">
        <v>201200002</v>
      </c>
      <c r="R102" s="275" t="s">
        <v>460</v>
      </c>
      <c r="S102" s="275" t="s">
        <v>2776</v>
      </c>
      <c r="T102" s="46" t="s">
        <v>1238</v>
      </c>
      <c r="U102" s="53">
        <v>104</v>
      </c>
      <c r="V102" s="53">
        <v>102</v>
      </c>
      <c r="W102" s="53">
        <v>105</v>
      </c>
      <c r="X102" s="53">
        <v>106</v>
      </c>
      <c r="Y102" s="46">
        <v>1058</v>
      </c>
      <c r="Z102" s="46">
        <v>1138</v>
      </c>
      <c r="AA102" s="77">
        <v>11400</v>
      </c>
      <c r="AB102" s="51" t="s">
        <v>286</v>
      </c>
      <c r="AC102" s="52" t="s">
        <v>382</v>
      </c>
      <c r="AD102" s="52" t="s">
        <v>383</v>
      </c>
      <c r="AE102" s="52" t="s">
        <v>432</v>
      </c>
      <c r="AF102" s="52" t="s">
        <v>433</v>
      </c>
      <c r="AG102" s="46">
        <v>0</v>
      </c>
      <c r="AH102" s="46">
        <v>2</v>
      </c>
      <c r="AI102" s="44" t="s">
        <v>792</v>
      </c>
      <c r="AJ102" s="822"/>
      <c r="AK102" s="38" t="s">
        <v>4507</v>
      </c>
      <c r="AL102" s="1318">
        <v>0</v>
      </c>
    </row>
    <row r="103" spans="1:38">
      <c r="A103" s="46">
        <v>601900</v>
      </c>
      <c r="B103" s="46">
        <v>0</v>
      </c>
      <c r="C103" s="46">
        <v>3</v>
      </c>
      <c r="D103" s="73">
        <v>1620</v>
      </c>
      <c r="E103" s="46">
        <v>7</v>
      </c>
      <c r="F103" s="73">
        <v>1620</v>
      </c>
      <c r="G103" s="46">
        <v>11</v>
      </c>
      <c r="H103" s="46">
        <v>2880</v>
      </c>
      <c r="I103" s="51" t="s">
        <v>100</v>
      </c>
      <c r="J103" s="51"/>
      <c r="K103" s="51"/>
      <c r="L103" s="51"/>
      <c r="M103" s="51" t="s">
        <v>197</v>
      </c>
      <c r="N103" s="51" t="s">
        <v>198</v>
      </c>
      <c r="O103" s="51" t="s">
        <v>4812</v>
      </c>
      <c r="P103" s="51" t="s">
        <v>200</v>
      </c>
      <c r="Q103" s="46">
        <v>201200002</v>
      </c>
      <c r="R103" s="275" t="s">
        <v>461</v>
      </c>
      <c r="S103" s="275" t="s">
        <v>2777</v>
      </c>
      <c r="T103" s="46" t="s">
        <v>1238</v>
      </c>
      <c r="U103" s="53">
        <v>104</v>
      </c>
      <c r="V103" s="53">
        <v>102</v>
      </c>
      <c r="W103" s="53">
        <v>105</v>
      </c>
      <c r="X103" s="53">
        <v>106</v>
      </c>
      <c r="Y103" s="46">
        <v>1059</v>
      </c>
      <c r="Z103" s="46">
        <v>1139</v>
      </c>
      <c r="AA103" s="77">
        <v>11400</v>
      </c>
      <c r="AB103" s="51" t="s">
        <v>4813</v>
      </c>
      <c r="AC103" s="52" t="s">
        <v>384</v>
      </c>
      <c r="AD103" s="52" t="s">
        <v>385</v>
      </c>
      <c r="AE103" s="52" t="s">
        <v>434</v>
      </c>
      <c r="AF103" s="52" t="s">
        <v>435</v>
      </c>
      <c r="AG103" s="46">
        <v>0</v>
      </c>
      <c r="AH103" s="46">
        <v>2</v>
      </c>
      <c r="AI103" s="44" t="s">
        <v>4814</v>
      </c>
      <c r="AJ103" s="822"/>
      <c r="AK103" s="38" t="s">
        <v>4507</v>
      </c>
      <c r="AL103" s="1318">
        <v>0</v>
      </c>
    </row>
    <row r="104" spans="1:38">
      <c r="A104" s="46">
        <v>602000</v>
      </c>
      <c r="B104" s="46">
        <v>0</v>
      </c>
      <c r="C104" s="46">
        <v>3</v>
      </c>
      <c r="D104" s="73">
        <v>150</v>
      </c>
      <c r="E104" s="46">
        <v>2</v>
      </c>
      <c r="F104" s="73">
        <v>120</v>
      </c>
      <c r="G104" s="46">
        <v>3</v>
      </c>
      <c r="H104" s="46">
        <v>1440</v>
      </c>
      <c r="I104" s="51" t="s">
        <v>100</v>
      </c>
      <c r="J104" s="51"/>
      <c r="K104" s="51"/>
      <c r="L104" s="51"/>
      <c r="M104" s="51" t="s">
        <v>1275</v>
      </c>
      <c r="N104" s="51" t="s">
        <v>1274</v>
      </c>
      <c r="O104" s="51" t="s">
        <v>4815</v>
      </c>
      <c r="P104" s="51" t="s">
        <v>1277</v>
      </c>
      <c r="Q104" s="46">
        <v>201200002</v>
      </c>
      <c r="R104" s="275" t="s">
        <v>2934</v>
      </c>
      <c r="S104" s="271" t="s">
        <v>2778</v>
      </c>
      <c r="T104" s="46" t="s">
        <v>1238</v>
      </c>
      <c r="U104" s="53">
        <v>104</v>
      </c>
      <c r="V104" s="53">
        <v>102</v>
      </c>
      <c r="W104" s="53">
        <v>105</v>
      </c>
      <c r="X104" s="53">
        <v>106</v>
      </c>
      <c r="Y104" s="46">
        <v>1204</v>
      </c>
      <c r="Z104" s="46">
        <v>1208</v>
      </c>
      <c r="AA104" s="77">
        <v>17400</v>
      </c>
      <c r="AB104" s="51" t="s">
        <v>4816</v>
      </c>
      <c r="AC104" s="52" t="s">
        <v>1366</v>
      </c>
      <c r="AD104" s="52" t="s">
        <v>1283</v>
      </c>
      <c r="AE104" s="52" t="s">
        <v>1285</v>
      </c>
      <c r="AF104" s="52" t="s">
        <v>1287</v>
      </c>
      <c r="AG104" s="46">
        <v>0</v>
      </c>
      <c r="AH104" s="46">
        <v>2</v>
      </c>
      <c r="AI104" s="44" t="s">
        <v>4817</v>
      </c>
      <c r="AJ104" s="822"/>
      <c r="AK104" s="38" t="s">
        <v>4507</v>
      </c>
      <c r="AL104" s="1318">
        <v>0</v>
      </c>
    </row>
    <row r="105" spans="1:38">
      <c r="A105" s="46">
        <v>602100</v>
      </c>
      <c r="B105" s="46">
        <v>0</v>
      </c>
      <c r="C105" s="46">
        <v>3</v>
      </c>
      <c r="D105" s="73">
        <v>1620</v>
      </c>
      <c r="E105" s="46">
        <v>7</v>
      </c>
      <c r="F105" s="73">
        <v>1620</v>
      </c>
      <c r="G105" s="46">
        <v>11</v>
      </c>
      <c r="H105" s="46">
        <v>2880</v>
      </c>
      <c r="I105" s="51" t="s">
        <v>113</v>
      </c>
      <c r="J105" s="51"/>
      <c r="K105" s="51"/>
      <c r="L105" s="51"/>
      <c r="M105" s="51" t="s">
        <v>1278</v>
      </c>
      <c r="N105" s="51" t="s">
        <v>1279</v>
      </c>
      <c r="O105" s="51" t="s">
        <v>4818</v>
      </c>
      <c r="P105" s="51" t="s">
        <v>1281</v>
      </c>
      <c r="Q105" s="46">
        <v>201200002</v>
      </c>
      <c r="R105" s="275" t="s">
        <v>2935</v>
      </c>
      <c r="S105" s="271" t="s">
        <v>2779</v>
      </c>
      <c r="T105" s="46" t="s">
        <v>1238</v>
      </c>
      <c r="U105" s="53">
        <v>104</v>
      </c>
      <c r="V105" s="53">
        <v>102</v>
      </c>
      <c r="W105" s="53">
        <v>105</v>
      </c>
      <c r="X105" s="53">
        <v>106</v>
      </c>
      <c r="Y105" s="46">
        <v>1213</v>
      </c>
      <c r="Z105" s="46">
        <v>1217</v>
      </c>
      <c r="AA105" s="77">
        <v>17400</v>
      </c>
      <c r="AB105" s="51" t="s">
        <v>4819</v>
      </c>
      <c r="AC105" s="52" t="s">
        <v>1273</v>
      </c>
      <c r="AD105" s="52" t="s">
        <v>1284</v>
      </c>
      <c r="AE105" s="52" t="s">
        <v>1286</v>
      </c>
      <c r="AF105" s="52" t="s">
        <v>1288</v>
      </c>
      <c r="AG105" s="46">
        <v>0</v>
      </c>
      <c r="AH105" s="46">
        <v>2</v>
      </c>
      <c r="AI105" s="44" t="s">
        <v>4820</v>
      </c>
      <c r="AJ105" s="822"/>
      <c r="AK105" s="38" t="s">
        <v>4507</v>
      </c>
      <c r="AL105" s="1318">
        <v>0</v>
      </c>
    </row>
    <row r="106" spans="1:38">
      <c r="A106" s="282">
        <v>602200</v>
      </c>
      <c r="B106" s="282">
        <v>0</v>
      </c>
      <c r="C106" s="282">
        <v>3</v>
      </c>
      <c r="D106" s="283">
        <v>3</v>
      </c>
      <c r="E106" s="282">
        <v>1</v>
      </c>
      <c r="F106" s="283">
        <v>10</v>
      </c>
      <c r="G106" s="282">
        <v>1</v>
      </c>
      <c r="H106" s="282">
        <v>1440</v>
      </c>
      <c r="I106" s="284" t="s">
        <v>103</v>
      </c>
      <c r="J106" s="284"/>
      <c r="K106" s="284"/>
      <c r="L106" s="284"/>
      <c r="M106" s="284" t="s">
        <v>1459</v>
      </c>
      <c r="N106" s="284" t="s">
        <v>1462</v>
      </c>
      <c r="O106" s="284" t="s">
        <v>4821</v>
      </c>
      <c r="P106" s="284" t="s">
        <v>1467</v>
      </c>
      <c r="Q106" s="282">
        <v>201200002</v>
      </c>
      <c r="R106" s="285" t="s">
        <v>2931</v>
      </c>
      <c r="S106" s="285" t="s">
        <v>2780</v>
      </c>
      <c r="T106" s="282" t="s">
        <v>1238</v>
      </c>
      <c r="U106" s="286">
        <v>104</v>
      </c>
      <c r="V106" s="286">
        <v>102</v>
      </c>
      <c r="W106" s="286">
        <v>105</v>
      </c>
      <c r="X106" s="286">
        <v>106</v>
      </c>
      <c r="Y106" s="282">
        <v>1235</v>
      </c>
      <c r="Z106" s="282">
        <v>1239</v>
      </c>
      <c r="AA106" s="287">
        <v>4200</v>
      </c>
      <c r="AB106" s="288" t="s">
        <v>4822</v>
      </c>
      <c r="AC106" s="288" t="s">
        <v>1547</v>
      </c>
      <c r="AD106" s="288" t="s">
        <v>4704</v>
      </c>
      <c r="AE106" s="288" t="s">
        <v>4705</v>
      </c>
      <c r="AF106" s="288" t="s">
        <v>4706</v>
      </c>
      <c r="AG106" s="282">
        <v>0</v>
      </c>
      <c r="AH106" s="282">
        <v>2</v>
      </c>
      <c r="AI106" s="289" t="s">
        <v>4823</v>
      </c>
      <c r="AJ106" s="822"/>
      <c r="AK106" s="38" t="s">
        <v>4507</v>
      </c>
      <c r="AL106" s="1318">
        <v>0</v>
      </c>
    </row>
    <row r="107" spans="1:38">
      <c r="A107" s="282">
        <v>602300</v>
      </c>
      <c r="B107" s="282">
        <v>0</v>
      </c>
      <c r="C107" s="282">
        <v>3</v>
      </c>
      <c r="D107" s="283">
        <v>2880</v>
      </c>
      <c r="E107" s="282">
        <v>10</v>
      </c>
      <c r="F107" s="283">
        <v>2880</v>
      </c>
      <c r="G107" s="282">
        <v>20</v>
      </c>
      <c r="H107" s="282">
        <v>2880</v>
      </c>
      <c r="I107" s="284" t="s">
        <v>100</v>
      </c>
      <c r="J107" s="284"/>
      <c r="K107" s="284"/>
      <c r="L107" s="284"/>
      <c r="M107" s="284" t="s">
        <v>1460</v>
      </c>
      <c r="N107" s="284" t="s">
        <v>1463</v>
      </c>
      <c r="O107" s="284" t="s">
        <v>4824</v>
      </c>
      <c r="P107" s="284" t="s">
        <v>1468</v>
      </c>
      <c r="Q107" s="282">
        <v>201200002</v>
      </c>
      <c r="R107" s="285" t="s">
        <v>2932</v>
      </c>
      <c r="S107" s="285" t="s">
        <v>2781</v>
      </c>
      <c r="T107" s="282" t="s">
        <v>1238</v>
      </c>
      <c r="U107" s="286">
        <v>104</v>
      </c>
      <c r="V107" s="286">
        <v>102</v>
      </c>
      <c r="W107" s="286">
        <v>105</v>
      </c>
      <c r="X107" s="286">
        <v>106</v>
      </c>
      <c r="Y107" s="282">
        <v>1244</v>
      </c>
      <c r="Z107" s="282">
        <v>1248</v>
      </c>
      <c r="AA107" s="287">
        <v>17400</v>
      </c>
      <c r="AB107" s="288" t="s">
        <v>4825</v>
      </c>
      <c r="AC107" s="288" t="s">
        <v>1548</v>
      </c>
      <c r="AD107" s="288" t="s">
        <v>2394</v>
      </c>
      <c r="AE107" s="288" t="s">
        <v>2395</v>
      </c>
      <c r="AF107" s="288" t="s">
        <v>2396</v>
      </c>
      <c r="AG107" s="282">
        <v>0</v>
      </c>
      <c r="AH107" s="282">
        <v>2</v>
      </c>
      <c r="AI107" s="289" t="s">
        <v>4826</v>
      </c>
      <c r="AJ107" s="822"/>
      <c r="AK107" s="38" t="s">
        <v>4507</v>
      </c>
      <c r="AL107" s="1318">
        <v>0</v>
      </c>
    </row>
    <row r="108" spans="1:38">
      <c r="A108" s="282">
        <v>602400</v>
      </c>
      <c r="B108" s="282">
        <v>0</v>
      </c>
      <c r="C108" s="282">
        <v>3</v>
      </c>
      <c r="D108" s="283">
        <v>480</v>
      </c>
      <c r="E108" s="282">
        <v>3</v>
      </c>
      <c r="F108" s="283">
        <v>480</v>
      </c>
      <c r="G108" s="282">
        <v>5</v>
      </c>
      <c r="H108" s="282">
        <v>1440</v>
      </c>
      <c r="I108" s="284" t="s">
        <v>100</v>
      </c>
      <c r="J108" s="284"/>
      <c r="K108" s="284"/>
      <c r="L108" s="284"/>
      <c r="M108" s="284" t="s">
        <v>1461</v>
      </c>
      <c r="N108" s="284" t="s">
        <v>1464</v>
      </c>
      <c r="O108" s="284" t="s">
        <v>4827</v>
      </c>
      <c r="P108" s="284" t="s">
        <v>1469</v>
      </c>
      <c r="Q108" s="282">
        <v>201200002</v>
      </c>
      <c r="R108" s="285" t="s">
        <v>2933</v>
      </c>
      <c r="S108" s="285" t="s">
        <v>2782</v>
      </c>
      <c r="T108" s="282" t="s">
        <v>1238</v>
      </c>
      <c r="U108" s="286">
        <v>104</v>
      </c>
      <c r="V108" s="286">
        <v>102</v>
      </c>
      <c r="W108" s="286">
        <v>105</v>
      </c>
      <c r="X108" s="286">
        <v>106</v>
      </c>
      <c r="Y108" s="282">
        <v>1253</v>
      </c>
      <c r="Z108" s="282">
        <v>1257</v>
      </c>
      <c r="AA108" s="287">
        <v>17400</v>
      </c>
      <c r="AB108" s="288" t="s">
        <v>4828</v>
      </c>
      <c r="AC108" s="288" t="s">
        <v>1549</v>
      </c>
      <c r="AD108" s="288" t="s">
        <v>4710</v>
      </c>
      <c r="AE108" s="288" t="s">
        <v>4711</v>
      </c>
      <c r="AF108" s="288" t="s">
        <v>4712</v>
      </c>
      <c r="AG108" s="282">
        <v>0</v>
      </c>
      <c r="AH108" s="282">
        <v>2</v>
      </c>
      <c r="AI108" s="289" t="s">
        <v>4829</v>
      </c>
      <c r="AJ108" s="822"/>
      <c r="AK108" s="38" t="s">
        <v>4507</v>
      </c>
      <c r="AL108" s="1318">
        <v>0</v>
      </c>
    </row>
    <row r="109" spans="1:38">
      <c r="A109" s="352">
        <v>602500</v>
      </c>
      <c r="B109" s="352">
        <v>1</v>
      </c>
      <c r="C109" s="352">
        <v>3</v>
      </c>
      <c r="D109" s="353">
        <v>480</v>
      </c>
      <c r="E109" s="352">
        <v>4</v>
      </c>
      <c r="F109" s="353">
        <v>480</v>
      </c>
      <c r="G109" s="352">
        <v>8</v>
      </c>
      <c r="H109" s="352">
        <v>1440</v>
      </c>
      <c r="I109" s="354" t="s">
        <v>2062</v>
      </c>
      <c r="J109" s="354"/>
      <c r="K109" s="354"/>
      <c r="L109" s="354"/>
      <c r="M109" s="354" t="s">
        <v>2064</v>
      </c>
      <c r="N109" s="354" t="s">
        <v>2067</v>
      </c>
      <c r="O109" s="354" t="s">
        <v>4830</v>
      </c>
      <c r="P109" s="354" t="s">
        <v>2073</v>
      </c>
      <c r="Q109" s="352">
        <v>201200002</v>
      </c>
      <c r="R109" s="355" t="s">
        <v>4831</v>
      </c>
      <c r="S109" s="355" t="s">
        <v>2402</v>
      </c>
      <c r="T109" s="352" t="s">
        <v>1238</v>
      </c>
      <c r="U109" s="356">
        <v>104</v>
      </c>
      <c r="V109" s="356">
        <v>102</v>
      </c>
      <c r="W109" s="356">
        <v>105</v>
      </c>
      <c r="X109" s="356">
        <v>106</v>
      </c>
      <c r="Y109" s="352">
        <v>5102</v>
      </c>
      <c r="Z109" s="352">
        <v>5106</v>
      </c>
      <c r="AA109" s="357">
        <v>32000</v>
      </c>
      <c r="AB109" s="358" t="s">
        <v>4832</v>
      </c>
      <c r="AC109" s="358" t="s">
        <v>2706</v>
      </c>
      <c r="AD109" s="358" t="s">
        <v>4716</v>
      </c>
      <c r="AE109" s="358" t="s">
        <v>4717</v>
      </c>
      <c r="AF109" s="358" t="s">
        <v>4718</v>
      </c>
      <c r="AG109" s="352">
        <v>0</v>
      </c>
      <c r="AH109" s="352">
        <v>2</v>
      </c>
      <c r="AI109" s="359" t="s">
        <v>2244</v>
      </c>
      <c r="AJ109" s="822"/>
      <c r="AK109" s="38" t="s">
        <v>4507</v>
      </c>
      <c r="AL109" s="1318">
        <v>0</v>
      </c>
    </row>
    <row r="110" spans="1:38">
      <c r="A110" s="352">
        <v>602600</v>
      </c>
      <c r="B110" s="352">
        <v>1</v>
      </c>
      <c r="C110" s="352">
        <v>3</v>
      </c>
      <c r="D110" s="353">
        <v>60</v>
      </c>
      <c r="E110" s="352">
        <v>1</v>
      </c>
      <c r="F110" s="353">
        <v>60</v>
      </c>
      <c r="G110" s="352">
        <v>1</v>
      </c>
      <c r="H110" s="352">
        <v>1440</v>
      </c>
      <c r="I110" s="354" t="s">
        <v>2062</v>
      </c>
      <c r="J110" s="354"/>
      <c r="K110" s="354"/>
      <c r="L110" s="354"/>
      <c r="M110" s="354" t="s">
        <v>2065</v>
      </c>
      <c r="N110" s="354" t="s">
        <v>2068</v>
      </c>
      <c r="O110" s="354" t="s">
        <v>4833</v>
      </c>
      <c r="P110" s="354" t="s">
        <v>2074</v>
      </c>
      <c r="Q110" s="352">
        <v>201200002</v>
      </c>
      <c r="R110" s="355" t="s">
        <v>4834</v>
      </c>
      <c r="S110" s="355" t="s">
        <v>2403</v>
      </c>
      <c r="T110" s="352" t="s">
        <v>1238</v>
      </c>
      <c r="U110" s="356">
        <v>104</v>
      </c>
      <c r="V110" s="356">
        <v>102</v>
      </c>
      <c r="W110" s="356">
        <v>105</v>
      </c>
      <c r="X110" s="356">
        <v>106</v>
      </c>
      <c r="Y110" s="352">
        <v>5129</v>
      </c>
      <c r="Z110" s="352">
        <v>5133</v>
      </c>
      <c r="AA110" s="357">
        <v>22000</v>
      </c>
      <c r="AB110" s="358" t="s">
        <v>4835</v>
      </c>
      <c r="AC110" s="358" t="s">
        <v>2702</v>
      </c>
      <c r="AD110" s="358" t="s">
        <v>4721</v>
      </c>
      <c r="AE110" s="358" t="s">
        <v>4722</v>
      </c>
      <c r="AF110" s="358" t="s">
        <v>4723</v>
      </c>
      <c r="AG110" s="352">
        <v>0</v>
      </c>
      <c r="AH110" s="352">
        <v>2</v>
      </c>
      <c r="AI110" s="359" t="s">
        <v>2245</v>
      </c>
      <c r="AJ110" s="822"/>
      <c r="AK110" s="38" t="s">
        <v>4507</v>
      </c>
      <c r="AL110" s="1318">
        <v>0</v>
      </c>
    </row>
    <row r="111" spans="1:38">
      <c r="A111" s="352">
        <v>602700</v>
      </c>
      <c r="B111" s="352">
        <v>1</v>
      </c>
      <c r="C111" s="352">
        <v>3</v>
      </c>
      <c r="D111" s="353">
        <v>2040</v>
      </c>
      <c r="E111" s="352">
        <v>5</v>
      </c>
      <c r="F111" s="353">
        <v>2040</v>
      </c>
      <c r="G111" s="352">
        <v>7</v>
      </c>
      <c r="H111" s="352">
        <v>2880</v>
      </c>
      <c r="I111" s="354" t="s">
        <v>2063</v>
      </c>
      <c r="J111" s="354"/>
      <c r="K111" s="354"/>
      <c r="L111" s="354"/>
      <c r="M111" s="354" t="s">
        <v>2066</v>
      </c>
      <c r="N111" s="354" t="s">
        <v>2069</v>
      </c>
      <c r="O111" s="354" t="s">
        <v>4836</v>
      </c>
      <c r="P111" s="354" t="s">
        <v>2075</v>
      </c>
      <c r="Q111" s="352">
        <v>201200002</v>
      </c>
      <c r="R111" s="355" t="s">
        <v>4837</v>
      </c>
      <c r="S111" s="355" t="s">
        <v>2404</v>
      </c>
      <c r="T111" s="352" t="s">
        <v>1238</v>
      </c>
      <c r="U111" s="356">
        <v>104</v>
      </c>
      <c r="V111" s="356">
        <v>102</v>
      </c>
      <c r="W111" s="356">
        <v>105</v>
      </c>
      <c r="X111" s="356">
        <v>106</v>
      </c>
      <c r="Y111" s="352">
        <v>5030</v>
      </c>
      <c r="Z111" s="352">
        <v>5034</v>
      </c>
      <c r="AA111" s="357">
        <v>22000</v>
      </c>
      <c r="AB111" s="358" t="s">
        <v>4838</v>
      </c>
      <c r="AC111" s="358" t="s">
        <v>2701</v>
      </c>
      <c r="AD111" s="358" t="s">
        <v>4726</v>
      </c>
      <c r="AE111" s="358" t="s">
        <v>4727</v>
      </c>
      <c r="AF111" s="358" t="s">
        <v>4728</v>
      </c>
      <c r="AG111" s="352">
        <v>0</v>
      </c>
      <c r="AH111" s="352">
        <v>2</v>
      </c>
      <c r="AI111" s="359" t="s">
        <v>2246</v>
      </c>
      <c r="AJ111" s="822"/>
      <c r="AK111" s="38" t="s">
        <v>4507</v>
      </c>
      <c r="AL111" s="1318">
        <v>0</v>
      </c>
    </row>
    <row r="112" spans="1:38">
      <c r="A112" s="381">
        <v>602800</v>
      </c>
      <c r="B112" s="381">
        <v>1</v>
      </c>
      <c r="C112" s="381">
        <v>3</v>
      </c>
      <c r="D112" s="382">
        <v>420</v>
      </c>
      <c r="E112" s="381">
        <v>2</v>
      </c>
      <c r="F112" s="382">
        <v>420</v>
      </c>
      <c r="G112" s="381">
        <v>3</v>
      </c>
      <c r="H112" s="381">
        <v>1440</v>
      </c>
      <c r="I112" s="383" t="s">
        <v>2346</v>
      </c>
      <c r="J112" s="383"/>
      <c r="K112" s="383"/>
      <c r="L112" s="383"/>
      <c r="M112" s="383" t="s">
        <v>2274</v>
      </c>
      <c r="N112" s="383" t="s">
        <v>2275</v>
      </c>
      <c r="O112" s="383" t="s">
        <v>2322</v>
      </c>
      <c r="P112" s="383" t="s">
        <v>2276</v>
      </c>
      <c r="Q112" s="381">
        <v>201200002</v>
      </c>
      <c r="R112" s="384" t="s">
        <v>2092</v>
      </c>
      <c r="S112" s="384" t="s">
        <v>2405</v>
      </c>
      <c r="T112" s="381" t="s">
        <v>1238</v>
      </c>
      <c r="U112" s="385">
        <v>104</v>
      </c>
      <c r="V112" s="385">
        <v>102</v>
      </c>
      <c r="W112" s="385">
        <v>105</v>
      </c>
      <c r="X112" s="385">
        <v>106</v>
      </c>
      <c r="Y112" s="381">
        <v>5057</v>
      </c>
      <c r="Z112" s="381">
        <v>5061</v>
      </c>
      <c r="AA112" s="386">
        <v>22000</v>
      </c>
      <c r="AB112" s="387" t="s">
        <v>2154</v>
      </c>
      <c r="AC112" s="387" t="s">
        <v>2703</v>
      </c>
      <c r="AD112" s="387" t="s">
        <v>2178</v>
      </c>
      <c r="AE112" s="387" t="s">
        <v>2190</v>
      </c>
      <c r="AF112" s="387" t="s">
        <v>2202</v>
      </c>
      <c r="AG112" s="381">
        <v>0</v>
      </c>
      <c r="AH112" s="381">
        <v>2</v>
      </c>
      <c r="AI112" s="388" t="s">
        <v>2247</v>
      </c>
      <c r="AJ112" s="822"/>
      <c r="AK112" s="38" t="s">
        <v>4507</v>
      </c>
      <c r="AL112" s="1318">
        <v>0</v>
      </c>
    </row>
    <row r="113" spans="1:38">
      <c r="A113" s="381">
        <v>602900</v>
      </c>
      <c r="B113" s="381">
        <v>1</v>
      </c>
      <c r="C113" s="381">
        <v>3</v>
      </c>
      <c r="D113" s="382">
        <v>1320</v>
      </c>
      <c r="E113" s="381">
        <v>2</v>
      </c>
      <c r="F113" s="382">
        <v>1320</v>
      </c>
      <c r="G113" s="381">
        <v>2</v>
      </c>
      <c r="H113" s="381">
        <v>1440</v>
      </c>
      <c r="I113" s="383" t="s">
        <v>2062</v>
      </c>
      <c r="J113" s="383"/>
      <c r="K113" s="383"/>
      <c r="L113" s="383"/>
      <c r="M113" s="383" t="s">
        <v>2278</v>
      </c>
      <c r="N113" s="383" t="s">
        <v>2279</v>
      </c>
      <c r="O113" s="383" t="s">
        <v>2323</v>
      </c>
      <c r="P113" s="383" t="s">
        <v>2281</v>
      </c>
      <c r="Q113" s="381">
        <v>201200002</v>
      </c>
      <c r="R113" s="384" t="s">
        <v>2093</v>
      </c>
      <c r="S113" s="384" t="s">
        <v>2406</v>
      </c>
      <c r="T113" s="381" t="s">
        <v>1238</v>
      </c>
      <c r="U113" s="385">
        <v>104</v>
      </c>
      <c r="V113" s="385">
        <v>102</v>
      </c>
      <c r="W113" s="385">
        <v>105</v>
      </c>
      <c r="X113" s="385">
        <v>106</v>
      </c>
      <c r="Y113" s="381">
        <v>5084</v>
      </c>
      <c r="Z113" s="381">
        <v>5088</v>
      </c>
      <c r="AA113" s="386">
        <v>10500</v>
      </c>
      <c r="AB113" s="387" t="s">
        <v>2155</v>
      </c>
      <c r="AC113" s="387" t="s">
        <v>2697</v>
      </c>
      <c r="AD113" s="387" t="s">
        <v>2179</v>
      </c>
      <c r="AE113" s="387" t="s">
        <v>2191</v>
      </c>
      <c r="AF113" s="387" t="s">
        <v>2203</v>
      </c>
      <c r="AG113" s="381">
        <v>0</v>
      </c>
      <c r="AH113" s="381">
        <v>2</v>
      </c>
      <c r="AI113" s="388" t="s">
        <v>2248</v>
      </c>
      <c r="AJ113" s="822"/>
      <c r="AK113" s="38" t="s">
        <v>4507</v>
      </c>
      <c r="AL113" s="1318">
        <v>0</v>
      </c>
    </row>
    <row r="114" spans="1:38">
      <c r="A114" s="381">
        <v>603000</v>
      </c>
      <c r="B114" s="381">
        <v>1</v>
      </c>
      <c r="C114" s="381">
        <v>3</v>
      </c>
      <c r="D114" s="382">
        <v>2880</v>
      </c>
      <c r="E114" s="381">
        <v>9</v>
      </c>
      <c r="F114" s="382">
        <v>2880</v>
      </c>
      <c r="G114" s="381">
        <v>17</v>
      </c>
      <c r="H114" s="381">
        <v>2880</v>
      </c>
      <c r="I114" s="383" t="s">
        <v>2062</v>
      </c>
      <c r="J114" s="383"/>
      <c r="K114" s="383"/>
      <c r="L114" s="383"/>
      <c r="M114" s="383" t="s">
        <v>2282</v>
      </c>
      <c r="N114" s="383" t="s">
        <v>2283</v>
      </c>
      <c r="O114" s="383" t="s">
        <v>2324</v>
      </c>
      <c r="P114" s="383" t="s">
        <v>2285</v>
      </c>
      <c r="Q114" s="381">
        <v>201200002</v>
      </c>
      <c r="R114" s="384" t="s">
        <v>2094</v>
      </c>
      <c r="S114" s="384" t="s">
        <v>2407</v>
      </c>
      <c r="T114" s="381" t="s">
        <v>1238</v>
      </c>
      <c r="U114" s="385">
        <v>104</v>
      </c>
      <c r="V114" s="385">
        <v>102</v>
      </c>
      <c r="W114" s="385">
        <v>105</v>
      </c>
      <c r="X114" s="385">
        <v>106</v>
      </c>
      <c r="Y114" s="381">
        <v>5075</v>
      </c>
      <c r="Z114" s="381">
        <v>5079</v>
      </c>
      <c r="AA114" s="386">
        <v>32000</v>
      </c>
      <c r="AB114" s="387" t="s">
        <v>2156</v>
      </c>
      <c r="AC114" s="387" t="s">
        <v>2705</v>
      </c>
      <c r="AD114" s="387" t="s">
        <v>2180</v>
      </c>
      <c r="AE114" s="387" t="s">
        <v>2192</v>
      </c>
      <c r="AF114" s="387" t="s">
        <v>2204</v>
      </c>
      <c r="AG114" s="381">
        <v>0</v>
      </c>
      <c r="AH114" s="381">
        <v>2</v>
      </c>
      <c r="AI114" s="388" t="s">
        <v>2249</v>
      </c>
      <c r="AJ114" s="822"/>
      <c r="AK114" s="38" t="s">
        <v>4507</v>
      </c>
      <c r="AL114" s="1318">
        <v>0</v>
      </c>
    </row>
    <row r="115" spans="1:38">
      <c r="A115" s="381">
        <v>603100</v>
      </c>
      <c r="B115" s="381">
        <v>1</v>
      </c>
      <c r="C115" s="381">
        <v>3</v>
      </c>
      <c r="D115" s="382">
        <v>1440</v>
      </c>
      <c r="E115" s="381">
        <v>7</v>
      </c>
      <c r="F115" s="382">
        <v>1440</v>
      </c>
      <c r="G115" s="381">
        <v>13</v>
      </c>
      <c r="H115" s="381">
        <v>2880</v>
      </c>
      <c r="I115" s="383" t="s">
        <v>2346</v>
      </c>
      <c r="J115" s="383"/>
      <c r="K115" s="383"/>
      <c r="L115" s="383"/>
      <c r="M115" s="383" t="s">
        <v>2286</v>
      </c>
      <c r="N115" s="383" t="s">
        <v>2287</v>
      </c>
      <c r="O115" s="383" t="s">
        <v>2325</v>
      </c>
      <c r="P115" s="383" t="s">
        <v>2289</v>
      </c>
      <c r="Q115" s="381">
        <v>201200002</v>
      </c>
      <c r="R115" s="384" t="s">
        <v>2095</v>
      </c>
      <c r="S115" s="384" t="s">
        <v>2408</v>
      </c>
      <c r="T115" s="381" t="s">
        <v>1238</v>
      </c>
      <c r="U115" s="385">
        <v>104</v>
      </c>
      <c r="V115" s="385">
        <v>102</v>
      </c>
      <c r="W115" s="385">
        <v>105</v>
      </c>
      <c r="X115" s="385">
        <v>106</v>
      </c>
      <c r="Y115" s="381">
        <v>5120</v>
      </c>
      <c r="Z115" s="381">
        <v>5124</v>
      </c>
      <c r="AA115" s="386">
        <v>32000</v>
      </c>
      <c r="AB115" s="387" t="s">
        <v>2157</v>
      </c>
      <c r="AC115" s="387" t="s">
        <v>2708</v>
      </c>
      <c r="AD115" s="387" t="s">
        <v>2181</v>
      </c>
      <c r="AE115" s="387" t="s">
        <v>2193</v>
      </c>
      <c r="AF115" s="387" t="s">
        <v>2205</v>
      </c>
      <c r="AG115" s="381">
        <v>0</v>
      </c>
      <c r="AH115" s="381">
        <v>2</v>
      </c>
      <c r="AI115" s="388" t="s">
        <v>2250</v>
      </c>
      <c r="AJ115" s="822"/>
      <c r="AK115" s="38" t="s">
        <v>4507</v>
      </c>
      <c r="AL115" s="1318">
        <v>0</v>
      </c>
    </row>
    <row r="116" spans="1:38">
      <c r="A116" s="381">
        <v>603200</v>
      </c>
      <c r="B116" s="381">
        <v>1</v>
      </c>
      <c r="C116" s="381">
        <v>3</v>
      </c>
      <c r="D116" s="382">
        <v>2880</v>
      </c>
      <c r="E116" s="381">
        <v>5</v>
      </c>
      <c r="F116" s="382">
        <v>2880</v>
      </c>
      <c r="G116" s="381">
        <v>7</v>
      </c>
      <c r="H116" s="381">
        <v>2880</v>
      </c>
      <c r="I116" s="383" t="s">
        <v>2062</v>
      </c>
      <c r="J116" s="383"/>
      <c r="K116" s="383"/>
      <c r="L116" s="383"/>
      <c r="M116" s="383" t="s">
        <v>2290</v>
      </c>
      <c r="N116" s="383" t="s">
        <v>2291</v>
      </c>
      <c r="O116" s="383" t="s">
        <v>2326</v>
      </c>
      <c r="P116" s="383" t="s">
        <v>2293</v>
      </c>
      <c r="Q116" s="381">
        <v>201200002</v>
      </c>
      <c r="R116" s="384" t="s">
        <v>2096</v>
      </c>
      <c r="S116" s="384" t="s">
        <v>2409</v>
      </c>
      <c r="T116" s="381" t="s">
        <v>1238</v>
      </c>
      <c r="U116" s="385">
        <v>104</v>
      </c>
      <c r="V116" s="385">
        <v>102</v>
      </c>
      <c r="W116" s="385">
        <v>105</v>
      </c>
      <c r="X116" s="385">
        <v>106</v>
      </c>
      <c r="Y116" s="381">
        <v>5021</v>
      </c>
      <c r="Z116" s="381">
        <v>5025</v>
      </c>
      <c r="AA116" s="386">
        <v>22000</v>
      </c>
      <c r="AB116" s="387" t="s">
        <v>2158</v>
      </c>
      <c r="AC116" s="387" t="s">
        <v>2700</v>
      </c>
      <c r="AD116" s="387" t="s">
        <v>2182</v>
      </c>
      <c r="AE116" s="387" t="s">
        <v>2194</v>
      </c>
      <c r="AF116" s="387" t="s">
        <v>2206</v>
      </c>
      <c r="AG116" s="381">
        <v>0</v>
      </c>
      <c r="AH116" s="381">
        <v>2</v>
      </c>
      <c r="AI116" s="388" t="s">
        <v>2251</v>
      </c>
      <c r="AJ116" s="822"/>
      <c r="AK116" s="38" t="s">
        <v>4507</v>
      </c>
      <c r="AL116" s="1318">
        <v>0</v>
      </c>
    </row>
    <row r="117" spans="1:38">
      <c r="A117" s="381">
        <v>603300</v>
      </c>
      <c r="B117" s="381">
        <v>1</v>
      </c>
      <c r="C117" s="381">
        <v>3</v>
      </c>
      <c r="D117" s="382">
        <v>360</v>
      </c>
      <c r="E117" s="381">
        <v>1</v>
      </c>
      <c r="F117" s="382">
        <v>360</v>
      </c>
      <c r="G117" s="381">
        <v>1</v>
      </c>
      <c r="H117" s="381">
        <v>1440</v>
      </c>
      <c r="I117" s="383" t="s">
        <v>2347</v>
      </c>
      <c r="J117" s="383"/>
      <c r="K117" s="383"/>
      <c r="L117" s="383"/>
      <c r="M117" s="383" t="s">
        <v>2294</v>
      </c>
      <c r="N117" s="383" t="s">
        <v>2295</v>
      </c>
      <c r="O117" s="383" t="s">
        <v>2327</v>
      </c>
      <c r="P117" s="383" t="s">
        <v>2297</v>
      </c>
      <c r="Q117" s="381">
        <v>201200002</v>
      </c>
      <c r="R117" s="384" t="s">
        <v>2097</v>
      </c>
      <c r="S117" s="384" t="s">
        <v>2410</v>
      </c>
      <c r="T117" s="381" t="s">
        <v>1238</v>
      </c>
      <c r="U117" s="385">
        <v>104</v>
      </c>
      <c r="V117" s="385">
        <v>102</v>
      </c>
      <c r="W117" s="385">
        <v>105</v>
      </c>
      <c r="X117" s="385">
        <v>106</v>
      </c>
      <c r="Y117" s="381">
        <v>5039</v>
      </c>
      <c r="Z117" s="381">
        <v>5043</v>
      </c>
      <c r="AA117" s="386">
        <v>10500</v>
      </c>
      <c r="AB117" s="387" t="s">
        <v>2159</v>
      </c>
      <c r="AC117" s="387" t="s">
        <v>2696</v>
      </c>
      <c r="AD117" s="387" t="s">
        <v>2183</v>
      </c>
      <c r="AE117" s="387" t="s">
        <v>2195</v>
      </c>
      <c r="AF117" s="387" t="s">
        <v>2207</v>
      </c>
      <c r="AG117" s="381">
        <v>0</v>
      </c>
      <c r="AH117" s="381">
        <v>2</v>
      </c>
      <c r="AI117" s="388" t="s">
        <v>2252</v>
      </c>
      <c r="AJ117" s="822"/>
      <c r="AK117" s="38" t="s">
        <v>4507</v>
      </c>
      <c r="AL117" s="1318">
        <v>0</v>
      </c>
    </row>
    <row r="118" spans="1:38">
      <c r="A118" s="381">
        <v>603400</v>
      </c>
      <c r="B118" s="381">
        <v>1</v>
      </c>
      <c r="C118" s="381">
        <v>3</v>
      </c>
      <c r="D118" s="382">
        <v>10</v>
      </c>
      <c r="E118" s="381">
        <v>1</v>
      </c>
      <c r="F118" s="382">
        <v>10</v>
      </c>
      <c r="G118" s="381">
        <v>1</v>
      </c>
      <c r="H118" s="381">
        <v>1440</v>
      </c>
      <c r="I118" s="383" t="s">
        <v>2062</v>
      </c>
      <c r="J118" s="383"/>
      <c r="K118" s="383"/>
      <c r="L118" s="383"/>
      <c r="M118" s="383" t="s">
        <v>2298</v>
      </c>
      <c r="N118" s="383" t="s">
        <v>2299</v>
      </c>
      <c r="O118" s="383" t="s">
        <v>2328</v>
      </c>
      <c r="P118" s="383" t="s">
        <v>2301</v>
      </c>
      <c r="Q118" s="381">
        <v>201200002</v>
      </c>
      <c r="R118" s="384" t="s">
        <v>2098</v>
      </c>
      <c r="S118" s="384" t="s">
        <v>2411</v>
      </c>
      <c r="T118" s="381" t="s">
        <v>1238</v>
      </c>
      <c r="U118" s="385">
        <v>104</v>
      </c>
      <c r="V118" s="385">
        <v>102</v>
      </c>
      <c r="W118" s="385">
        <v>105</v>
      </c>
      <c r="X118" s="385">
        <v>106</v>
      </c>
      <c r="Y118" s="381">
        <v>5003</v>
      </c>
      <c r="Z118" s="381">
        <v>5007</v>
      </c>
      <c r="AA118" s="386">
        <v>32000</v>
      </c>
      <c r="AB118" s="387" t="s">
        <v>2160</v>
      </c>
      <c r="AC118" s="387" t="s">
        <v>2709</v>
      </c>
      <c r="AD118" s="387" t="s">
        <v>2184</v>
      </c>
      <c r="AE118" s="387" t="s">
        <v>2196</v>
      </c>
      <c r="AF118" s="387" t="s">
        <v>2208</v>
      </c>
      <c r="AG118" s="381">
        <v>0</v>
      </c>
      <c r="AH118" s="381">
        <v>2</v>
      </c>
      <c r="AI118" s="388" t="s">
        <v>2253</v>
      </c>
      <c r="AJ118" s="822"/>
      <c r="AK118" s="38" t="s">
        <v>4507</v>
      </c>
      <c r="AL118" s="1318">
        <v>0</v>
      </c>
    </row>
    <row r="119" spans="1:38">
      <c r="A119" s="381">
        <v>603500</v>
      </c>
      <c r="B119" s="381">
        <v>1</v>
      </c>
      <c r="C119" s="381">
        <v>3</v>
      </c>
      <c r="D119" s="382">
        <v>1620</v>
      </c>
      <c r="E119" s="381">
        <v>2</v>
      </c>
      <c r="F119" s="382">
        <v>1620</v>
      </c>
      <c r="G119" s="381">
        <v>2</v>
      </c>
      <c r="H119" s="381">
        <v>2880</v>
      </c>
      <c r="I119" s="383" t="s">
        <v>2062</v>
      </c>
      <c r="J119" s="383"/>
      <c r="K119" s="383"/>
      <c r="L119" s="383"/>
      <c r="M119" s="383" t="s">
        <v>2302</v>
      </c>
      <c r="N119" s="383" t="s">
        <v>2303</v>
      </c>
      <c r="O119" s="383" t="s">
        <v>2329</v>
      </c>
      <c r="P119" s="383" t="s">
        <v>2305</v>
      </c>
      <c r="Q119" s="381">
        <v>201200002</v>
      </c>
      <c r="R119" s="384" t="s">
        <v>2099</v>
      </c>
      <c r="S119" s="384" t="s">
        <v>2412</v>
      </c>
      <c r="T119" s="381" t="s">
        <v>1238</v>
      </c>
      <c r="U119" s="385">
        <v>104</v>
      </c>
      <c r="V119" s="385">
        <v>102</v>
      </c>
      <c r="W119" s="385">
        <v>105</v>
      </c>
      <c r="X119" s="385">
        <v>106</v>
      </c>
      <c r="Y119" s="381">
        <v>5093</v>
      </c>
      <c r="Z119" s="381">
        <v>5097</v>
      </c>
      <c r="AA119" s="386">
        <v>10500</v>
      </c>
      <c r="AB119" s="387" t="s">
        <v>2161</v>
      </c>
      <c r="AC119" s="387" t="s">
        <v>2698</v>
      </c>
      <c r="AD119" s="387" t="s">
        <v>2185</v>
      </c>
      <c r="AE119" s="387" t="s">
        <v>2197</v>
      </c>
      <c r="AF119" s="387" t="s">
        <v>2209</v>
      </c>
      <c r="AG119" s="381">
        <v>0</v>
      </c>
      <c r="AH119" s="381">
        <v>2</v>
      </c>
      <c r="AI119" s="388" t="s">
        <v>2254</v>
      </c>
      <c r="AJ119" s="822"/>
      <c r="AK119" s="38" t="s">
        <v>4507</v>
      </c>
      <c r="AL119" s="1318">
        <v>0</v>
      </c>
    </row>
    <row r="120" spans="1:38">
      <c r="A120" s="381">
        <v>603600</v>
      </c>
      <c r="B120" s="381">
        <v>1</v>
      </c>
      <c r="C120" s="381">
        <v>3</v>
      </c>
      <c r="D120" s="382">
        <v>600</v>
      </c>
      <c r="E120" s="381">
        <v>4</v>
      </c>
      <c r="F120" s="382">
        <v>600</v>
      </c>
      <c r="G120" s="381">
        <v>8</v>
      </c>
      <c r="H120" s="381">
        <v>1440</v>
      </c>
      <c r="I120" s="383" t="s">
        <v>2346</v>
      </c>
      <c r="J120" s="383"/>
      <c r="K120" s="383"/>
      <c r="L120" s="383"/>
      <c r="M120" s="383" t="s">
        <v>2306</v>
      </c>
      <c r="N120" s="383" t="s">
        <v>2307</v>
      </c>
      <c r="O120" s="383" t="s">
        <v>2330</v>
      </c>
      <c r="P120" s="383" t="s">
        <v>2309</v>
      </c>
      <c r="Q120" s="381">
        <v>201200002</v>
      </c>
      <c r="R120" s="384" t="s">
        <v>2100</v>
      </c>
      <c r="S120" s="384" t="s">
        <v>2413</v>
      </c>
      <c r="T120" s="381" t="s">
        <v>1238</v>
      </c>
      <c r="U120" s="385">
        <v>104</v>
      </c>
      <c r="V120" s="385">
        <v>102</v>
      </c>
      <c r="W120" s="385">
        <v>105</v>
      </c>
      <c r="X120" s="385">
        <v>106</v>
      </c>
      <c r="Y120" s="381">
        <v>5048</v>
      </c>
      <c r="Z120" s="381">
        <v>5052</v>
      </c>
      <c r="AA120" s="386">
        <v>32000</v>
      </c>
      <c r="AB120" s="387" t="s">
        <v>2162</v>
      </c>
      <c r="AC120" s="387" t="s">
        <v>2699</v>
      </c>
      <c r="AD120" s="387" t="s">
        <v>2186</v>
      </c>
      <c r="AE120" s="387" t="s">
        <v>2198</v>
      </c>
      <c r="AF120" s="387" t="s">
        <v>2210</v>
      </c>
      <c r="AG120" s="381">
        <v>0</v>
      </c>
      <c r="AH120" s="381">
        <v>2</v>
      </c>
      <c r="AI120" s="388" t="s">
        <v>2255</v>
      </c>
      <c r="AJ120" s="822"/>
      <c r="AK120" s="38" t="s">
        <v>4507</v>
      </c>
      <c r="AL120" s="1318">
        <v>0</v>
      </c>
    </row>
    <row r="121" spans="1:38">
      <c r="A121" s="381">
        <v>603700</v>
      </c>
      <c r="B121" s="381">
        <v>1</v>
      </c>
      <c r="C121" s="381">
        <v>3</v>
      </c>
      <c r="D121" s="382">
        <v>10</v>
      </c>
      <c r="E121" s="381">
        <v>1</v>
      </c>
      <c r="F121" s="382">
        <v>10</v>
      </c>
      <c r="G121" s="381">
        <v>1</v>
      </c>
      <c r="H121" s="381">
        <v>1440</v>
      </c>
      <c r="I121" s="383" t="s">
        <v>2062</v>
      </c>
      <c r="J121" s="383"/>
      <c r="K121" s="383"/>
      <c r="L121" s="383"/>
      <c r="M121" s="383" t="s">
        <v>2310</v>
      </c>
      <c r="N121" s="383" t="s">
        <v>2311</v>
      </c>
      <c r="O121" s="383" t="s">
        <v>2331</v>
      </c>
      <c r="P121" s="383" t="s">
        <v>2313</v>
      </c>
      <c r="Q121" s="381">
        <v>201200002</v>
      </c>
      <c r="R121" s="384" t="s">
        <v>2101</v>
      </c>
      <c r="S121" s="384" t="s">
        <v>2414</v>
      </c>
      <c r="T121" s="381" t="s">
        <v>1238</v>
      </c>
      <c r="U121" s="385">
        <v>104</v>
      </c>
      <c r="V121" s="385">
        <v>102</v>
      </c>
      <c r="W121" s="385">
        <v>105</v>
      </c>
      <c r="X121" s="385">
        <v>106</v>
      </c>
      <c r="Y121" s="381">
        <v>5012</v>
      </c>
      <c r="Z121" s="381">
        <v>5016</v>
      </c>
      <c r="AA121" s="386">
        <v>10500</v>
      </c>
      <c r="AB121" s="387" t="s">
        <v>2163</v>
      </c>
      <c r="AC121" s="387" t="s">
        <v>2695</v>
      </c>
      <c r="AD121" s="387" t="s">
        <v>2187</v>
      </c>
      <c r="AE121" s="387" t="s">
        <v>2199</v>
      </c>
      <c r="AF121" s="387" t="s">
        <v>2211</v>
      </c>
      <c r="AG121" s="381">
        <v>0</v>
      </c>
      <c r="AH121" s="381">
        <v>2</v>
      </c>
      <c r="AI121" s="388" t="s">
        <v>2256</v>
      </c>
      <c r="AJ121" s="822"/>
      <c r="AK121" s="38" t="s">
        <v>4507</v>
      </c>
      <c r="AL121" s="1318">
        <v>0</v>
      </c>
    </row>
    <row r="122" spans="1:38">
      <c r="A122" s="381">
        <v>603800</v>
      </c>
      <c r="B122" s="381">
        <v>1</v>
      </c>
      <c r="C122" s="381">
        <v>3</v>
      </c>
      <c r="D122" s="382">
        <v>120</v>
      </c>
      <c r="E122" s="381">
        <v>1</v>
      </c>
      <c r="F122" s="382">
        <v>120</v>
      </c>
      <c r="G122" s="381">
        <v>2</v>
      </c>
      <c r="H122" s="381">
        <v>1440</v>
      </c>
      <c r="I122" s="383" t="s">
        <v>2062</v>
      </c>
      <c r="J122" s="383"/>
      <c r="K122" s="383"/>
      <c r="L122" s="383"/>
      <c r="M122" s="383" t="s">
        <v>2314</v>
      </c>
      <c r="N122" s="383" t="s">
        <v>2315</v>
      </c>
      <c r="O122" s="383" t="s">
        <v>2332</v>
      </c>
      <c r="P122" s="383" t="s">
        <v>2317</v>
      </c>
      <c r="Q122" s="381">
        <v>201200002</v>
      </c>
      <c r="R122" s="384" t="s">
        <v>2102</v>
      </c>
      <c r="S122" s="384" t="s">
        <v>2415</v>
      </c>
      <c r="T122" s="381" t="s">
        <v>1238</v>
      </c>
      <c r="U122" s="385">
        <v>104</v>
      </c>
      <c r="V122" s="385">
        <v>102</v>
      </c>
      <c r="W122" s="385">
        <v>105</v>
      </c>
      <c r="X122" s="385">
        <v>106</v>
      </c>
      <c r="Y122" s="381">
        <v>5066</v>
      </c>
      <c r="Z122" s="381">
        <v>5070</v>
      </c>
      <c r="AA122" s="386">
        <v>22000</v>
      </c>
      <c r="AB122" s="387" t="s">
        <v>2164</v>
      </c>
      <c r="AC122" s="387" t="s">
        <v>2704</v>
      </c>
      <c r="AD122" s="387" t="s">
        <v>2188</v>
      </c>
      <c r="AE122" s="387" t="s">
        <v>2200</v>
      </c>
      <c r="AF122" s="387" t="s">
        <v>2212</v>
      </c>
      <c r="AG122" s="381">
        <v>0</v>
      </c>
      <c r="AH122" s="381">
        <v>2</v>
      </c>
      <c r="AI122" s="388" t="s">
        <v>2257</v>
      </c>
      <c r="AJ122" s="822"/>
      <c r="AK122" s="38" t="s">
        <v>4507</v>
      </c>
      <c r="AL122" s="1318">
        <v>0</v>
      </c>
    </row>
    <row r="123" spans="1:38">
      <c r="A123" s="381">
        <v>603900</v>
      </c>
      <c r="B123" s="381">
        <v>1</v>
      </c>
      <c r="C123" s="381">
        <v>3</v>
      </c>
      <c r="D123" s="382">
        <v>2160</v>
      </c>
      <c r="E123" s="381">
        <v>8</v>
      </c>
      <c r="F123" s="382">
        <v>2160</v>
      </c>
      <c r="G123" s="381">
        <v>17</v>
      </c>
      <c r="H123" s="381">
        <v>2880</v>
      </c>
      <c r="I123" s="383" t="s">
        <v>2063</v>
      </c>
      <c r="J123" s="383"/>
      <c r="K123" s="383"/>
      <c r="L123" s="383"/>
      <c r="M123" s="383" t="s">
        <v>2318</v>
      </c>
      <c r="N123" s="383" t="s">
        <v>2319</v>
      </c>
      <c r="O123" s="383" t="s">
        <v>2333</v>
      </c>
      <c r="P123" s="383" t="s">
        <v>2321</v>
      </c>
      <c r="Q123" s="381">
        <v>201200002</v>
      </c>
      <c r="R123" s="384" t="s">
        <v>2103</v>
      </c>
      <c r="S123" s="384" t="s">
        <v>2416</v>
      </c>
      <c r="T123" s="381" t="s">
        <v>1238</v>
      </c>
      <c r="U123" s="385">
        <v>104</v>
      </c>
      <c r="V123" s="385">
        <v>102</v>
      </c>
      <c r="W123" s="385">
        <v>105</v>
      </c>
      <c r="X123" s="385">
        <v>106</v>
      </c>
      <c r="Y123" s="381">
        <v>5111</v>
      </c>
      <c r="Z123" s="381">
        <v>5115</v>
      </c>
      <c r="AA123" s="386">
        <v>32000</v>
      </c>
      <c r="AB123" s="387" t="s">
        <v>2165</v>
      </c>
      <c r="AC123" s="387" t="s">
        <v>2707</v>
      </c>
      <c r="AD123" s="387" t="s">
        <v>2189</v>
      </c>
      <c r="AE123" s="387" t="s">
        <v>2201</v>
      </c>
      <c r="AF123" s="387" t="s">
        <v>2213</v>
      </c>
      <c r="AG123" s="381">
        <v>0</v>
      </c>
      <c r="AH123" s="381">
        <v>2</v>
      </c>
      <c r="AI123" s="388" t="s">
        <v>2258</v>
      </c>
      <c r="AJ123" s="822"/>
      <c r="AK123" s="38" t="s">
        <v>4507</v>
      </c>
      <c r="AL123" s="1318">
        <v>0</v>
      </c>
    </row>
    <row r="124" spans="1:38">
      <c r="A124" s="1861">
        <v>700000</v>
      </c>
      <c r="B124" s="1861">
        <v>0</v>
      </c>
      <c r="C124" s="1861">
        <v>4</v>
      </c>
      <c r="D124" s="1862">
        <v>240</v>
      </c>
      <c r="E124" s="1861">
        <v>3</v>
      </c>
      <c r="F124" s="1862">
        <v>10</v>
      </c>
      <c r="G124" s="1861">
        <v>1</v>
      </c>
      <c r="H124" s="1861">
        <v>1440</v>
      </c>
      <c r="I124" s="1863" t="s">
        <v>113</v>
      </c>
      <c r="J124" s="1863"/>
      <c r="K124" s="1863"/>
      <c r="L124" s="1863"/>
      <c r="M124" s="1863" t="s">
        <v>162</v>
      </c>
      <c r="N124" s="1863" t="s">
        <v>163</v>
      </c>
      <c r="O124" s="1863" t="s">
        <v>4839</v>
      </c>
      <c r="P124" s="1863" t="s">
        <v>165</v>
      </c>
      <c r="Q124" s="1861">
        <v>201200002</v>
      </c>
      <c r="R124" s="1864" t="s">
        <v>462</v>
      </c>
      <c r="S124" s="1865" t="s">
        <v>2758</v>
      </c>
      <c r="T124" s="1866" t="s">
        <v>1239</v>
      </c>
      <c r="U124" s="1867">
        <v>104</v>
      </c>
      <c r="V124" s="1867">
        <v>102</v>
      </c>
      <c r="W124" s="1867">
        <v>105</v>
      </c>
      <c r="X124" s="1867">
        <v>106</v>
      </c>
      <c r="Y124" s="1861">
        <v>1060</v>
      </c>
      <c r="Z124" s="1861">
        <v>1140</v>
      </c>
      <c r="AA124" s="1868">
        <v>11000</v>
      </c>
      <c r="AB124" s="1863" t="s">
        <v>287</v>
      </c>
      <c r="AC124" s="1869" t="s">
        <v>347</v>
      </c>
      <c r="AD124" s="1869" t="s">
        <v>348</v>
      </c>
      <c r="AE124" s="1869" t="s">
        <v>397</v>
      </c>
      <c r="AF124" s="1869" t="s">
        <v>398</v>
      </c>
      <c r="AG124" s="1861">
        <v>0</v>
      </c>
      <c r="AH124" s="1861">
        <v>2</v>
      </c>
      <c r="AI124" s="64" t="s">
        <v>776</v>
      </c>
      <c r="AJ124" s="822"/>
      <c r="AK124" s="38" t="s">
        <v>4507</v>
      </c>
      <c r="AL124" s="1318">
        <v>0</v>
      </c>
    </row>
    <row r="125" spans="1:38">
      <c r="A125" s="58">
        <v>700100</v>
      </c>
      <c r="B125" s="58">
        <v>0</v>
      </c>
      <c r="C125" s="58">
        <v>4</v>
      </c>
      <c r="D125" s="74">
        <v>3</v>
      </c>
      <c r="E125" s="58">
        <v>1</v>
      </c>
      <c r="F125" s="74">
        <v>10</v>
      </c>
      <c r="G125" s="58">
        <v>1</v>
      </c>
      <c r="H125" s="58">
        <v>1440</v>
      </c>
      <c r="I125" s="59" t="s">
        <v>100</v>
      </c>
      <c r="J125" s="59"/>
      <c r="K125" s="59"/>
      <c r="L125" s="59"/>
      <c r="M125" s="59" t="s">
        <v>4692</v>
      </c>
      <c r="N125" s="59" t="s">
        <v>4693</v>
      </c>
      <c r="O125" s="59" t="s">
        <v>440</v>
      </c>
      <c r="P125" s="59" t="s">
        <v>437</v>
      </c>
      <c r="Q125" s="58">
        <v>201200002</v>
      </c>
      <c r="R125" s="277" t="s">
        <v>463</v>
      </c>
      <c r="S125" s="276" t="s">
        <v>2759</v>
      </c>
      <c r="T125" s="175" t="s">
        <v>1239</v>
      </c>
      <c r="U125" s="61">
        <v>104</v>
      </c>
      <c r="V125" s="61">
        <v>102</v>
      </c>
      <c r="W125" s="61">
        <v>105</v>
      </c>
      <c r="X125" s="61">
        <v>106</v>
      </c>
      <c r="Y125" s="58">
        <v>1061</v>
      </c>
      <c r="Z125" s="58">
        <v>1141</v>
      </c>
      <c r="AA125" s="78">
        <v>7000</v>
      </c>
      <c r="AB125" s="59" t="s">
        <v>288</v>
      </c>
      <c r="AC125" s="60" t="s">
        <v>386</v>
      </c>
      <c r="AD125" s="60" t="s">
        <v>349</v>
      </c>
      <c r="AE125" s="60" t="s">
        <v>345</v>
      </c>
      <c r="AF125" s="60" t="s">
        <v>399</v>
      </c>
      <c r="AG125" s="58">
        <v>0</v>
      </c>
      <c r="AH125" s="58">
        <v>2</v>
      </c>
      <c r="AI125" s="64" t="s">
        <v>778</v>
      </c>
      <c r="AJ125" s="822"/>
      <c r="AK125" s="38" t="s">
        <v>4507</v>
      </c>
      <c r="AL125" s="1318">
        <v>0</v>
      </c>
    </row>
    <row r="126" spans="1:38" s="37" customFormat="1">
      <c r="A126" s="58">
        <v>700200</v>
      </c>
      <c r="B126" s="58">
        <v>0</v>
      </c>
      <c r="C126" s="58">
        <v>4</v>
      </c>
      <c r="D126" s="74">
        <v>1320</v>
      </c>
      <c r="E126" s="58">
        <v>11</v>
      </c>
      <c r="F126" s="74">
        <v>1320</v>
      </c>
      <c r="G126" s="58">
        <v>17</v>
      </c>
      <c r="H126" s="58">
        <v>2880</v>
      </c>
      <c r="I126" s="59" t="s">
        <v>103</v>
      </c>
      <c r="J126" s="59"/>
      <c r="K126" s="59"/>
      <c r="L126" s="59"/>
      <c r="M126" s="59" t="s">
        <v>104</v>
      </c>
      <c r="N126" s="59" t="s">
        <v>105</v>
      </c>
      <c r="O126" s="59" t="s">
        <v>109</v>
      </c>
      <c r="P126" s="59" t="s">
        <v>106</v>
      </c>
      <c r="Q126" s="58">
        <v>201200002</v>
      </c>
      <c r="R126" s="277" t="s">
        <v>464</v>
      </c>
      <c r="S126" s="277" t="s">
        <v>2760</v>
      </c>
      <c r="T126" s="58" t="s">
        <v>1239</v>
      </c>
      <c r="U126" s="61">
        <v>104</v>
      </c>
      <c r="V126" s="61">
        <v>102</v>
      </c>
      <c r="W126" s="61">
        <v>105</v>
      </c>
      <c r="X126" s="61">
        <v>106</v>
      </c>
      <c r="Y126" s="58">
        <v>1062</v>
      </c>
      <c r="Z126" s="58">
        <v>1142</v>
      </c>
      <c r="AA126" s="78">
        <v>19000</v>
      </c>
      <c r="AB126" s="59" t="s">
        <v>289</v>
      </c>
      <c r="AC126" s="60" t="s">
        <v>350</v>
      </c>
      <c r="AD126" s="60" t="s">
        <v>351</v>
      </c>
      <c r="AE126" s="60" t="s">
        <v>400</v>
      </c>
      <c r="AF126" s="60" t="s">
        <v>401</v>
      </c>
      <c r="AG126" s="58">
        <v>0</v>
      </c>
      <c r="AH126" s="58">
        <v>2</v>
      </c>
      <c r="AI126" s="64" t="s">
        <v>780</v>
      </c>
      <c r="AK126" s="38" t="s">
        <v>4507</v>
      </c>
      <c r="AL126" s="1318">
        <v>0</v>
      </c>
    </row>
    <row r="127" spans="1:38">
      <c r="A127" s="58">
        <v>700300</v>
      </c>
      <c r="B127" s="58">
        <v>0</v>
      </c>
      <c r="C127" s="58">
        <v>4</v>
      </c>
      <c r="D127" s="74">
        <v>20</v>
      </c>
      <c r="E127" s="58">
        <v>1</v>
      </c>
      <c r="F127" s="74">
        <v>10</v>
      </c>
      <c r="G127" s="58">
        <v>1</v>
      </c>
      <c r="H127" s="58">
        <v>1440</v>
      </c>
      <c r="I127" s="59" t="s">
        <v>180</v>
      </c>
      <c r="J127" s="59"/>
      <c r="K127" s="59"/>
      <c r="L127" s="59"/>
      <c r="M127" s="59" t="s">
        <v>181</v>
      </c>
      <c r="N127" s="59" t="s">
        <v>182</v>
      </c>
      <c r="O127" s="59" t="s">
        <v>4840</v>
      </c>
      <c r="P127" s="59" t="s">
        <v>184</v>
      </c>
      <c r="Q127" s="58">
        <v>201200002</v>
      </c>
      <c r="R127" s="277" t="s">
        <v>465</v>
      </c>
      <c r="S127" s="277" t="s">
        <v>2761</v>
      </c>
      <c r="T127" s="58" t="s">
        <v>1239</v>
      </c>
      <c r="U127" s="61">
        <v>104</v>
      </c>
      <c r="V127" s="61">
        <v>102</v>
      </c>
      <c r="W127" s="61">
        <v>105</v>
      </c>
      <c r="X127" s="61">
        <v>106</v>
      </c>
      <c r="Y127" s="58">
        <v>1063</v>
      </c>
      <c r="Z127" s="58">
        <v>1143</v>
      </c>
      <c r="AA127" s="78">
        <v>29000</v>
      </c>
      <c r="AB127" s="59" t="s">
        <v>290</v>
      </c>
      <c r="AC127" s="60" t="s">
        <v>352</v>
      </c>
      <c r="AD127" s="60" t="s">
        <v>353</v>
      </c>
      <c r="AE127" s="60" t="s">
        <v>402</v>
      </c>
      <c r="AF127" s="60" t="s">
        <v>403</v>
      </c>
      <c r="AG127" s="58">
        <v>0</v>
      </c>
      <c r="AH127" s="58">
        <v>2</v>
      </c>
      <c r="AI127" s="65" t="s">
        <v>782</v>
      </c>
      <c r="AJ127" s="822"/>
      <c r="AK127" s="38" t="s">
        <v>4507</v>
      </c>
      <c r="AL127" s="1318">
        <v>0</v>
      </c>
    </row>
    <row r="128" spans="1:38">
      <c r="A128" s="58">
        <v>700400</v>
      </c>
      <c r="B128" s="58">
        <v>0</v>
      </c>
      <c r="C128" s="58">
        <v>4</v>
      </c>
      <c r="D128" s="74">
        <v>420</v>
      </c>
      <c r="E128" s="58">
        <v>6</v>
      </c>
      <c r="F128" s="74">
        <v>480</v>
      </c>
      <c r="G128" s="58">
        <v>10</v>
      </c>
      <c r="H128" s="58">
        <v>1440</v>
      </c>
      <c r="I128" s="59" t="s">
        <v>180</v>
      </c>
      <c r="J128" s="59"/>
      <c r="K128" s="59"/>
      <c r="L128" s="59"/>
      <c r="M128" s="59" t="s">
        <v>193</v>
      </c>
      <c r="N128" s="59" t="s">
        <v>194</v>
      </c>
      <c r="O128" s="59" t="s">
        <v>4841</v>
      </c>
      <c r="P128" s="59" t="s">
        <v>196</v>
      </c>
      <c r="Q128" s="58">
        <v>201200002</v>
      </c>
      <c r="R128" s="277" t="s">
        <v>466</v>
      </c>
      <c r="S128" s="277" t="s">
        <v>2762</v>
      </c>
      <c r="T128" s="58" t="s">
        <v>1239</v>
      </c>
      <c r="U128" s="61">
        <v>104</v>
      </c>
      <c r="V128" s="61">
        <v>102</v>
      </c>
      <c r="W128" s="61">
        <v>105</v>
      </c>
      <c r="X128" s="61">
        <v>106</v>
      </c>
      <c r="Y128" s="58">
        <v>1064</v>
      </c>
      <c r="Z128" s="58">
        <v>1144</v>
      </c>
      <c r="AA128" s="78">
        <v>19000</v>
      </c>
      <c r="AB128" s="59" t="s">
        <v>291</v>
      </c>
      <c r="AC128" s="60" t="s">
        <v>354</v>
      </c>
      <c r="AD128" s="60" t="s">
        <v>355</v>
      </c>
      <c r="AE128" s="60" t="s">
        <v>404</v>
      </c>
      <c r="AF128" s="60" t="s">
        <v>405</v>
      </c>
      <c r="AG128" s="58">
        <v>0</v>
      </c>
      <c r="AH128" s="58">
        <v>2</v>
      </c>
      <c r="AI128" s="65" t="s">
        <v>784</v>
      </c>
      <c r="AJ128" s="822"/>
      <c r="AK128" s="38" t="s">
        <v>4507</v>
      </c>
      <c r="AL128" s="1318">
        <v>0</v>
      </c>
    </row>
    <row r="129" spans="1:38">
      <c r="A129" s="58">
        <v>700500</v>
      </c>
      <c r="B129" s="58">
        <v>0</v>
      </c>
      <c r="C129" s="58">
        <v>4</v>
      </c>
      <c r="D129" s="74">
        <v>90</v>
      </c>
      <c r="E129" s="58">
        <v>3</v>
      </c>
      <c r="F129" s="74">
        <v>120</v>
      </c>
      <c r="G129" s="58">
        <v>6</v>
      </c>
      <c r="H129" s="58">
        <v>1440</v>
      </c>
      <c r="I129" s="59" t="s">
        <v>171</v>
      </c>
      <c r="J129" s="59"/>
      <c r="K129" s="59"/>
      <c r="L129" s="59"/>
      <c r="M129" s="59" t="s">
        <v>172</v>
      </c>
      <c r="N129" s="59" t="s">
        <v>173</v>
      </c>
      <c r="O129" s="59" t="s">
        <v>4842</v>
      </c>
      <c r="P129" s="59" t="s">
        <v>175</v>
      </c>
      <c r="Q129" s="58">
        <v>201200002</v>
      </c>
      <c r="R129" s="277" t="s">
        <v>467</v>
      </c>
      <c r="S129" s="276" t="s">
        <v>2763</v>
      </c>
      <c r="T129" s="175" t="s">
        <v>1239</v>
      </c>
      <c r="U129" s="61">
        <v>104</v>
      </c>
      <c r="V129" s="61">
        <v>102</v>
      </c>
      <c r="W129" s="61">
        <v>105</v>
      </c>
      <c r="X129" s="61">
        <v>106</v>
      </c>
      <c r="Y129" s="58">
        <v>1065</v>
      </c>
      <c r="Z129" s="58">
        <v>1145</v>
      </c>
      <c r="AA129" s="78">
        <v>19000</v>
      </c>
      <c r="AB129" s="59" t="s">
        <v>292</v>
      </c>
      <c r="AC129" s="60" t="s">
        <v>356</v>
      </c>
      <c r="AD129" s="60" t="s">
        <v>357</v>
      </c>
      <c r="AE129" s="60" t="s">
        <v>406</v>
      </c>
      <c r="AF129" s="60" t="s">
        <v>407</v>
      </c>
      <c r="AG129" s="58">
        <v>0</v>
      </c>
      <c r="AH129" s="58">
        <v>2</v>
      </c>
      <c r="AI129" s="65" t="s">
        <v>786</v>
      </c>
      <c r="AJ129" s="822"/>
      <c r="AK129" s="38" t="s">
        <v>4507</v>
      </c>
      <c r="AL129" s="1318">
        <v>0</v>
      </c>
    </row>
    <row r="130" spans="1:38">
      <c r="A130" s="58">
        <v>700600</v>
      </c>
      <c r="B130" s="58">
        <v>0</v>
      </c>
      <c r="C130" s="58">
        <v>4</v>
      </c>
      <c r="D130" s="74">
        <v>10</v>
      </c>
      <c r="E130" s="58">
        <v>1</v>
      </c>
      <c r="F130" s="74">
        <v>60</v>
      </c>
      <c r="G130" s="58">
        <v>1</v>
      </c>
      <c r="H130" s="58">
        <v>1440</v>
      </c>
      <c r="I130" s="59" t="s">
        <v>103</v>
      </c>
      <c r="J130" s="59"/>
      <c r="K130" s="59"/>
      <c r="L130" s="59"/>
      <c r="M130" s="59" t="s">
        <v>135</v>
      </c>
      <c r="N130" s="59" t="s">
        <v>136</v>
      </c>
      <c r="O130" s="59" t="s">
        <v>141</v>
      </c>
      <c r="P130" s="59" t="s">
        <v>138</v>
      </c>
      <c r="Q130" s="58">
        <v>201200002</v>
      </c>
      <c r="R130" s="277" t="s">
        <v>468</v>
      </c>
      <c r="S130" s="276" t="s">
        <v>2764</v>
      </c>
      <c r="T130" s="175" t="s">
        <v>1239</v>
      </c>
      <c r="U130" s="61">
        <v>104</v>
      </c>
      <c r="V130" s="61">
        <v>102</v>
      </c>
      <c r="W130" s="61">
        <v>105</v>
      </c>
      <c r="X130" s="61">
        <v>106</v>
      </c>
      <c r="Y130" s="58">
        <v>1066</v>
      </c>
      <c r="Z130" s="58">
        <v>1146</v>
      </c>
      <c r="AA130" s="78">
        <v>7000</v>
      </c>
      <c r="AB130" s="59" t="s">
        <v>293</v>
      </c>
      <c r="AC130" s="60" t="s">
        <v>358</v>
      </c>
      <c r="AD130" s="60" t="s">
        <v>359</v>
      </c>
      <c r="AE130" s="60" t="s">
        <v>408</v>
      </c>
      <c r="AF130" s="60" t="s">
        <v>409</v>
      </c>
      <c r="AG130" s="58">
        <v>0</v>
      </c>
      <c r="AH130" s="58">
        <v>2</v>
      </c>
      <c r="AI130" s="65" t="s">
        <v>788</v>
      </c>
      <c r="AJ130" s="822"/>
      <c r="AK130" s="38" t="s">
        <v>4507</v>
      </c>
      <c r="AL130" s="1318">
        <v>0</v>
      </c>
    </row>
    <row r="131" spans="1:38">
      <c r="A131" s="58">
        <v>700700</v>
      </c>
      <c r="B131" s="58">
        <v>0</v>
      </c>
      <c r="C131" s="58">
        <v>4</v>
      </c>
      <c r="D131" s="74">
        <v>120</v>
      </c>
      <c r="E131" s="58">
        <v>1</v>
      </c>
      <c r="F131" s="74">
        <v>10</v>
      </c>
      <c r="G131" s="58">
        <v>1</v>
      </c>
      <c r="H131" s="58">
        <v>1440</v>
      </c>
      <c r="I131" s="59" t="s">
        <v>100</v>
      </c>
      <c r="J131" s="59"/>
      <c r="K131" s="59"/>
      <c r="L131" s="59"/>
      <c r="M131" s="59" t="s">
        <v>128</v>
      </c>
      <c r="N131" s="59" t="s">
        <v>129</v>
      </c>
      <c r="O131" s="59" t="s">
        <v>134</v>
      </c>
      <c r="P131" s="59" t="s">
        <v>131</v>
      </c>
      <c r="Q131" s="58">
        <v>201200002</v>
      </c>
      <c r="R131" s="277" t="s">
        <v>469</v>
      </c>
      <c r="S131" s="277" t="s">
        <v>2765</v>
      </c>
      <c r="T131" s="58" t="s">
        <v>1239</v>
      </c>
      <c r="U131" s="61">
        <v>104</v>
      </c>
      <c r="V131" s="61">
        <v>102</v>
      </c>
      <c r="W131" s="61">
        <v>105</v>
      </c>
      <c r="X131" s="61">
        <v>106</v>
      </c>
      <c r="Y131" s="58">
        <v>1067</v>
      </c>
      <c r="Z131" s="58">
        <v>1147</v>
      </c>
      <c r="AA131" s="78">
        <v>7000</v>
      </c>
      <c r="AB131" s="59" t="s">
        <v>294</v>
      </c>
      <c r="AC131" s="60" t="s">
        <v>360</v>
      </c>
      <c r="AD131" s="60" t="s">
        <v>361</v>
      </c>
      <c r="AE131" s="60" t="s">
        <v>410</v>
      </c>
      <c r="AF131" s="60" t="s">
        <v>411</v>
      </c>
      <c r="AG131" s="58">
        <v>0</v>
      </c>
      <c r="AH131" s="58">
        <v>2</v>
      </c>
      <c r="AI131" s="65" t="s">
        <v>790</v>
      </c>
      <c r="AJ131" s="822"/>
      <c r="AK131" s="38" t="s">
        <v>4507</v>
      </c>
      <c r="AL131" s="1318">
        <v>0</v>
      </c>
    </row>
    <row r="132" spans="1:38">
      <c r="A132" s="58">
        <v>700800</v>
      </c>
      <c r="B132" s="58">
        <v>0</v>
      </c>
      <c r="C132" s="58">
        <v>4</v>
      </c>
      <c r="D132" s="74">
        <v>30</v>
      </c>
      <c r="E132" s="58">
        <v>1</v>
      </c>
      <c r="F132" s="74">
        <v>180</v>
      </c>
      <c r="G132" s="58">
        <v>2</v>
      </c>
      <c r="H132" s="58">
        <v>1440</v>
      </c>
      <c r="I132" s="59" t="s">
        <v>180</v>
      </c>
      <c r="J132" s="59"/>
      <c r="K132" s="59"/>
      <c r="L132" s="59"/>
      <c r="M132" s="59" t="s">
        <v>189</v>
      </c>
      <c r="N132" s="59" t="s">
        <v>190</v>
      </c>
      <c r="O132" s="59" t="s">
        <v>4843</v>
      </c>
      <c r="P132" s="59" t="s">
        <v>192</v>
      </c>
      <c r="Q132" s="58">
        <v>201200002</v>
      </c>
      <c r="R132" s="277" t="s">
        <v>470</v>
      </c>
      <c r="S132" s="277" t="s">
        <v>2766</v>
      </c>
      <c r="T132" s="58" t="s">
        <v>1239</v>
      </c>
      <c r="U132" s="61">
        <v>104</v>
      </c>
      <c r="V132" s="61">
        <v>102</v>
      </c>
      <c r="W132" s="61">
        <v>105</v>
      </c>
      <c r="X132" s="61">
        <v>106</v>
      </c>
      <c r="Y132" s="58">
        <v>1068</v>
      </c>
      <c r="Z132" s="58">
        <v>1148</v>
      </c>
      <c r="AA132" s="78">
        <v>7000</v>
      </c>
      <c r="AB132" s="59" t="s">
        <v>295</v>
      </c>
      <c r="AC132" s="60" t="s">
        <v>362</v>
      </c>
      <c r="AD132" s="60" t="s">
        <v>363</v>
      </c>
      <c r="AE132" s="60" t="s">
        <v>412</v>
      </c>
      <c r="AF132" s="60" t="s">
        <v>413</v>
      </c>
      <c r="AG132" s="58">
        <v>0</v>
      </c>
      <c r="AH132" s="58">
        <v>2</v>
      </c>
      <c r="AI132" s="65" t="s">
        <v>791</v>
      </c>
      <c r="AJ132" s="822"/>
      <c r="AK132" s="38" t="s">
        <v>4507</v>
      </c>
      <c r="AL132" s="1318">
        <v>0</v>
      </c>
    </row>
    <row r="133" spans="1:38">
      <c r="A133" s="58">
        <v>700900</v>
      </c>
      <c r="B133" s="58">
        <v>0</v>
      </c>
      <c r="C133" s="58">
        <v>4</v>
      </c>
      <c r="D133" s="74">
        <v>45</v>
      </c>
      <c r="E133" s="58">
        <v>2</v>
      </c>
      <c r="F133" s="74">
        <v>60</v>
      </c>
      <c r="G133" s="58">
        <v>3</v>
      </c>
      <c r="H133" s="58">
        <v>1440</v>
      </c>
      <c r="I133" s="59" t="s">
        <v>154</v>
      </c>
      <c r="J133" s="59"/>
      <c r="K133" s="59"/>
      <c r="L133" s="59"/>
      <c r="M133" s="59" t="s">
        <v>155</v>
      </c>
      <c r="N133" s="59" t="s">
        <v>156</v>
      </c>
      <c r="O133" s="59" t="s">
        <v>161</v>
      </c>
      <c r="P133" s="59" t="s">
        <v>158</v>
      </c>
      <c r="Q133" s="58">
        <v>201200002</v>
      </c>
      <c r="R133" s="277" t="s">
        <v>471</v>
      </c>
      <c r="S133" s="277" t="s">
        <v>2767</v>
      </c>
      <c r="T133" s="58" t="s">
        <v>1239</v>
      </c>
      <c r="U133" s="61">
        <v>104</v>
      </c>
      <c r="V133" s="61">
        <v>102</v>
      </c>
      <c r="W133" s="61">
        <v>105</v>
      </c>
      <c r="X133" s="61">
        <v>106</v>
      </c>
      <c r="Y133" s="58">
        <v>1069</v>
      </c>
      <c r="Z133" s="58">
        <v>1149</v>
      </c>
      <c r="AA133" s="78">
        <v>11000</v>
      </c>
      <c r="AB133" s="59" t="s">
        <v>296</v>
      </c>
      <c r="AC133" s="60" t="s">
        <v>364</v>
      </c>
      <c r="AD133" s="60" t="s">
        <v>365</v>
      </c>
      <c r="AE133" s="60" t="s">
        <v>414</v>
      </c>
      <c r="AF133" s="60" t="s">
        <v>415</v>
      </c>
      <c r="AG133" s="58">
        <v>0</v>
      </c>
      <c r="AH133" s="58">
        <v>2</v>
      </c>
      <c r="AI133" s="65" t="s">
        <v>793</v>
      </c>
      <c r="AJ133" s="822"/>
      <c r="AK133" s="38" t="s">
        <v>4507</v>
      </c>
      <c r="AL133" s="1318">
        <v>0</v>
      </c>
    </row>
    <row r="134" spans="1:38">
      <c r="A134" s="58">
        <v>701000</v>
      </c>
      <c r="B134" s="58">
        <v>0</v>
      </c>
      <c r="C134" s="58">
        <v>4</v>
      </c>
      <c r="D134" s="74">
        <v>300</v>
      </c>
      <c r="E134" s="58">
        <v>1</v>
      </c>
      <c r="F134" s="74">
        <v>480</v>
      </c>
      <c r="G134" s="58">
        <v>2</v>
      </c>
      <c r="H134" s="58">
        <v>1440</v>
      </c>
      <c r="I134" s="59" t="s">
        <v>154</v>
      </c>
      <c r="J134" s="59"/>
      <c r="K134" s="59"/>
      <c r="L134" s="59"/>
      <c r="M134" s="59" t="s">
        <v>176</v>
      </c>
      <c r="N134" s="59" t="s">
        <v>177</v>
      </c>
      <c r="O134" s="59" t="s">
        <v>4844</v>
      </c>
      <c r="P134" s="59" t="s">
        <v>179</v>
      </c>
      <c r="Q134" s="58">
        <v>201200002</v>
      </c>
      <c r="R134" s="277" t="s">
        <v>472</v>
      </c>
      <c r="S134" s="276" t="s">
        <v>2768</v>
      </c>
      <c r="T134" s="175" t="s">
        <v>1239</v>
      </c>
      <c r="U134" s="61">
        <v>104</v>
      </c>
      <c r="V134" s="61">
        <v>102</v>
      </c>
      <c r="W134" s="61">
        <v>105</v>
      </c>
      <c r="X134" s="61">
        <v>106</v>
      </c>
      <c r="Y134" s="58">
        <v>1070</v>
      </c>
      <c r="Z134" s="58">
        <v>1150</v>
      </c>
      <c r="AA134" s="78">
        <v>7000</v>
      </c>
      <c r="AB134" s="59" t="s">
        <v>297</v>
      </c>
      <c r="AC134" s="60" t="s">
        <v>366</v>
      </c>
      <c r="AD134" s="60" t="s">
        <v>367</v>
      </c>
      <c r="AE134" s="60" t="s">
        <v>416</v>
      </c>
      <c r="AF134" s="60" t="s">
        <v>417</v>
      </c>
      <c r="AG134" s="58">
        <v>0</v>
      </c>
      <c r="AH134" s="58">
        <v>2</v>
      </c>
      <c r="AI134" s="65" t="s">
        <v>794</v>
      </c>
      <c r="AJ134" s="822"/>
      <c r="AK134" s="38" t="s">
        <v>4507</v>
      </c>
      <c r="AL134" s="1318">
        <v>0</v>
      </c>
    </row>
    <row r="135" spans="1:38">
      <c r="A135" s="58">
        <v>701100</v>
      </c>
      <c r="B135" s="58">
        <v>0</v>
      </c>
      <c r="C135" s="58">
        <v>4</v>
      </c>
      <c r="D135" s="74">
        <v>1440</v>
      </c>
      <c r="E135" s="58">
        <v>8</v>
      </c>
      <c r="F135" s="74">
        <v>1440</v>
      </c>
      <c r="G135" s="58">
        <v>12</v>
      </c>
      <c r="H135" s="58">
        <v>1440</v>
      </c>
      <c r="I135" s="59" t="s">
        <v>100</v>
      </c>
      <c r="J135" s="59"/>
      <c r="K135" s="59"/>
      <c r="L135" s="59"/>
      <c r="M135" s="59" t="s">
        <v>146</v>
      </c>
      <c r="N135" s="59" t="s">
        <v>147</v>
      </c>
      <c r="O135" s="59" t="s">
        <v>4845</v>
      </c>
      <c r="P135" s="59" t="s">
        <v>149</v>
      </c>
      <c r="Q135" s="58">
        <v>201200002</v>
      </c>
      <c r="R135" s="277" t="s">
        <v>473</v>
      </c>
      <c r="S135" s="276" t="s">
        <v>2769</v>
      </c>
      <c r="T135" s="175" t="s">
        <v>1239</v>
      </c>
      <c r="U135" s="61">
        <v>104</v>
      </c>
      <c r="V135" s="61">
        <v>102</v>
      </c>
      <c r="W135" s="61">
        <v>105</v>
      </c>
      <c r="X135" s="61">
        <v>106</v>
      </c>
      <c r="Y135" s="58">
        <v>1071</v>
      </c>
      <c r="Z135" s="58">
        <v>1151</v>
      </c>
      <c r="AA135" s="78">
        <v>11000</v>
      </c>
      <c r="AB135" s="59" t="s">
        <v>298</v>
      </c>
      <c r="AC135" s="60" t="s">
        <v>368</v>
      </c>
      <c r="AD135" s="60" t="s">
        <v>369</v>
      </c>
      <c r="AE135" s="60" t="s">
        <v>418</v>
      </c>
      <c r="AF135" s="60" t="s">
        <v>419</v>
      </c>
      <c r="AG135" s="58">
        <v>0</v>
      </c>
      <c r="AH135" s="58">
        <v>2</v>
      </c>
      <c r="AI135" s="65" t="s">
        <v>795</v>
      </c>
      <c r="AJ135" s="822"/>
      <c r="AK135" s="38" t="s">
        <v>4507</v>
      </c>
      <c r="AL135" s="1318">
        <v>0</v>
      </c>
    </row>
    <row r="136" spans="1:38">
      <c r="A136" s="58">
        <v>701200</v>
      </c>
      <c r="B136" s="58">
        <v>0</v>
      </c>
      <c r="C136" s="58">
        <v>4</v>
      </c>
      <c r="D136" s="74">
        <v>150</v>
      </c>
      <c r="E136" s="58">
        <v>3</v>
      </c>
      <c r="F136" s="74">
        <v>180</v>
      </c>
      <c r="G136" s="58">
        <v>4</v>
      </c>
      <c r="H136" s="58">
        <v>1440</v>
      </c>
      <c r="I136" s="59" t="s">
        <v>100</v>
      </c>
      <c r="J136" s="59"/>
      <c r="K136" s="59"/>
      <c r="L136" s="59"/>
      <c r="M136" s="59" t="s">
        <v>150</v>
      </c>
      <c r="N136" s="59" t="s">
        <v>151</v>
      </c>
      <c r="O136" s="59" t="s">
        <v>4846</v>
      </c>
      <c r="P136" s="59" t="s">
        <v>153</v>
      </c>
      <c r="Q136" s="58">
        <v>201200002</v>
      </c>
      <c r="R136" s="277" t="s">
        <v>474</v>
      </c>
      <c r="S136" s="277" t="s">
        <v>2770</v>
      </c>
      <c r="T136" s="58" t="s">
        <v>1239</v>
      </c>
      <c r="U136" s="61">
        <v>104</v>
      </c>
      <c r="V136" s="61">
        <v>102</v>
      </c>
      <c r="W136" s="61">
        <v>105</v>
      </c>
      <c r="X136" s="61">
        <v>106</v>
      </c>
      <c r="Y136" s="58">
        <v>1072</v>
      </c>
      <c r="Z136" s="58">
        <v>1152</v>
      </c>
      <c r="AA136" s="78">
        <v>11000</v>
      </c>
      <c r="AB136" s="59" t="s">
        <v>299</v>
      </c>
      <c r="AC136" s="60" t="s">
        <v>370</v>
      </c>
      <c r="AD136" s="60" t="s">
        <v>371</v>
      </c>
      <c r="AE136" s="60" t="s">
        <v>420</v>
      </c>
      <c r="AF136" s="60" t="s">
        <v>421</v>
      </c>
      <c r="AG136" s="58">
        <v>0</v>
      </c>
      <c r="AH136" s="58">
        <v>2</v>
      </c>
      <c r="AI136" s="64" t="s">
        <v>796</v>
      </c>
      <c r="AJ136" s="822"/>
      <c r="AK136" s="38" t="s">
        <v>4507</v>
      </c>
      <c r="AL136" s="1318">
        <v>0</v>
      </c>
    </row>
    <row r="137" spans="1:38">
      <c r="A137" s="58">
        <v>701300</v>
      </c>
      <c r="B137" s="58">
        <v>0</v>
      </c>
      <c r="C137" s="58">
        <v>4</v>
      </c>
      <c r="D137" s="74">
        <v>2160</v>
      </c>
      <c r="E137" s="58">
        <v>10</v>
      </c>
      <c r="F137" s="74">
        <v>2160</v>
      </c>
      <c r="G137" s="58">
        <v>15</v>
      </c>
      <c r="H137" s="58">
        <v>2880</v>
      </c>
      <c r="I137" s="59" t="s">
        <v>113</v>
      </c>
      <c r="J137" s="59"/>
      <c r="K137" s="59"/>
      <c r="L137" s="59"/>
      <c r="M137" s="59" t="s">
        <v>185</v>
      </c>
      <c r="N137" s="59" t="s">
        <v>186</v>
      </c>
      <c r="O137" s="59" t="s">
        <v>4847</v>
      </c>
      <c r="P137" s="59" t="s">
        <v>188</v>
      </c>
      <c r="Q137" s="58">
        <v>201200002</v>
      </c>
      <c r="R137" s="277" t="s">
        <v>475</v>
      </c>
      <c r="S137" s="277" t="s">
        <v>2771</v>
      </c>
      <c r="T137" s="58" t="s">
        <v>1239</v>
      </c>
      <c r="U137" s="61">
        <v>104</v>
      </c>
      <c r="V137" s="61">
        <v>102</v>
      </c>
      <c r="W137" s="61">
        <v>105</v>
      </c>
      <c r="X137" s="61">
        <v>106</v>
      </c>
      <c r="Y137" s="58">
        <v>1073</v>
      </c>
      <c r="Z137" s="58">
        <v>1153</v>
      </c>
      <c r="AA137" s="78">
        <v>11000</v>
      </c>
      <c r="AB137" s="59" t="s">
        <v>300</v>
      </c>
      <c r="AC137" s="60" t="s">
        <v>372</v>
      </c>
      <c r="AD137" s="60" t="s">
        <v>373</v>
      </c>
      <c r="AE137" s="60" t="s">
        <v>422</v>
      </c>
      <c r="AF137" s="60" t="s">
        <v>423</v>
      </c>
      <c r="AG137" s="58">
        <v>0</v>
      </c>
      <c r="AH137" s="58">
        <v>2</v>
      </c>
      <c r="AI137" s="64" t="s">
        <v>797</v>
      </c>
      <c r="AJ137" s="822"/>
      <c r="AK137" s="38" t="s">
        <v>4507</v>
      </c>
      <c r="AL137" s="1318">
        <v>0</v>
      </c>
    </row>
    <row r="138" spans="1:38">
      <c r="A138" s="58">
        <v>701400</v>
      </c>
      <c r="B138" s="58">
        <v>0</v>
      </c>
      <c r="C138" s="58">
        <v>4</v>
      </c>
      <c r="D138" s="74">
        <v>2880</v>
      </c>
      <c r="E138" s="58">
        <v>15</v>
      </c>
      <c r="F138" s="74">
        <v>2880</v>
      </c>
      <c r="G138" s="58">
        <v>23</v>
      </c>
      <c r="H138" s="58">
        <v>2880</v>
      </c>
      <c r="I138" s="59" t="s">
        <v>113</v>
      </c>
      <c r="J138" s="59"/>
      <c r="K138" s="59"/>
      <c r="L138" s="59"/>
      <c r="M138" s="59" t="s">
        <v>114</v>
      </c>
      <c r="N138" s="59" t="s">
        <v>115</v>
      </c>
      <c r="O138" s="59" t="s">
        <v>120</v>
      </c>
      <c r="P138" s="59" t="s">
        <v>117</v>
      </c>
      <c r="Q138" s="58">
        <v>201200002</v>
      </c>
      <c r="R138" s="277" t="s">
        <v>476</v>
      </c>
      <c r="S138" s="277" t="s">
        <v>2772</v>
      </c>
      <c r="T138" s="58" t="s">
        <v>1239</v>
      </c>
      <c r="U138" s="61">
        <v>104</v>
      </c>
      <c r="V138" s="61">
        <v>102</v>
      </c>
      <c r="W138" s="61">
        <v>105</v>
      </c>
      <c r="X138" s="61">
        <v>106</v>
      </c>
      <c r="Y138" s="58">
        <v>1074</v>
      </c>
      <c r="Z138" s="58">
        <v>1154</v>
      </c>
      <c r="AA138" s="78">
        <v>19000</v>
      </c>
      <c r="AB138" s="59" t="s">
        <v>301</v>
      </c>
      <c r="AC138" s="60" t="s">
        <v>374</v>
      </c>
      <c r="AD138" s="60" t="s">
        <v>375</v>
      </c>
      <c r="AE138" s="60" t="s">
        <v>424</v>
      </c>
      <c r="AF138" s="60" t="s">
        <v>425</v>
      </c>
      <c r="AG138" s="58">
        <v>0</v>
      </c>
      <c r="AH138" s="58">
        <v>2</v>
      </c>
      <c r="AI138" s="64" t="s">
        <v>798</v>
      </c>
      <c r="AJ138" s="822"/>
      <c r="AK138" s="38" t="s">
        <v>4507</v>
      </c>
      <c r="AL138" s="1318">
        <v>0</v>
      </c>
    </row>
    <row r="139" spans="1:38">
      <c r="A139" s="58">
        <v>701500</v>
      </c>
      <c r="B139" s="58">
        <v>0</v>
      </c>
      <c r="C139" s="58">
        <v>4</v>
      </c>
      <c r="D139" s="74">
        <v>480</v>
      </c>
      <c r="E139" s="58">
        <v>5</v>
      </c>
      <c r="F139" s="74">
        <v>480</v>
      </c>
      <c r="G139" s="58">
        <v>7</v>
      </c>
      <c r="H139" s="58">
        <v>1440</v>
      </c>
      <c r="I139" s="59" t="s">
        <v>103</v>
      </c>
      <c r="J139" s="59"/>
      <c r="K139" s="59"/>
      <c r="L139" s="59"/>
      <c r="M139" s="59" t="s">
        <v>142</v>
      </c>
      <c r="N139" s="59" t="s">
        <v>143</v>
      </c>
      <c r="O139" s="59" t="s">
        <v>4848</v>
      </c>
      <c r="P139" s="59" t="s">
        <v>145</v>
      </c>
      <c r="Q139" s="58">
        <v>201200002</v>
      </c>
      <c r="R139" s="277" t="s">
        <v>477</v>
      </c>
      <c r="S139" s="276" t="s">
        <v>2773</v>
      </c>
      <c r="T139" s="175" t="s">
        <v>1239</v>
      </c>
      <c r="U139" s="61">
        <v>104</v>
      </c>
      <c r="V139" s="61">
        <v>102</v>
      </c>
      <c r="W139" s="61">
        <v>105</v>
      </c>
      <c r="X139" s="61">
        <v>106</v>
      </c>
      <c r="Y139" s="58">
        <v>1075</v>
      </c>
      <c r="Z139" s="58">
        <v>1155</v>
      </c>
      <c r="AA139" s="78">
        <v>11000</v>
      </c>
      <c r="AB139" s="59" t="s">
        <v>302</v>
      </c>
      <c r="AC139" s="60" t="s">
        <v>376</v>
      </c>
      <c r="AD139" s="60" t="s">
        <v>377</v>
      </c>
      <c r="AE139" s="60" t="s">
        <v>426</v>
      </c>
      <c r="AF139" s="60" t="s">
        <v>427</v>
      </c>
      <c r="AG139" s="58">
        <v>0</v>
      </c>
      <c r="AH139" s="58">
        <v>2</v>
      </c>
      <c r="AI139" s="64" t="s">
        <v>799</v>
      </c>
      <c r="AJ139" s="822"/>
      <c r="AK139" s="38" t="s">
        <v>4507</v>
      </c>
      <c r="AL139" s="1318">
        <v>0</v>
      </c>
    </row>
    <row r="140" spans="1:38">
      <c r="A140" s="58">
        <v>701600</v>
      </c>
      <c r="B140" s="58">
        <v>0</v>
      </c>
      <c r="C140" s="58">
        <v>4</v>
      </c>
      <c r="D140" s="74">
        <v>1440</v>
      </c>
      <c r="E140" s="58">
        <v>3</v>
      </c>
      <c r="F140" s="74">
        <v>1440</v>
      </c>
      <c r="G140" s="58">
        <v>4</v>
      </c>
      <c r="H140" s="58">
        <v>2880</v>
      </c>
      <c r="I140" s="59" t="s">
        <v>100</v>
      </c>
      <c r="J140" s="59"/>
      <c r="K140" s="59"/>
      <c r="L140" s="59"/>
      <c r="M140" s="59" t="s">
        <v>201</v>
      </c>
      <c r="N140" s="59" t="s">
        <v>202</v>
      </c>
      <c r="O140" s="59" t="s">
        <v>4849</v>
      </c>
      <c r="P140" s="59" t="s">
        <v>204</v>
      </c>
      <c r="Q140" s="58">
        <v>201200002</v>
      </c>
      <c r="R140" s="277" t="s">
        <v>478</v>
      </c>
      <c r="S140" s="276" t="s">
        <v>2774</v>
      </c>
      <c r="T140" s="175" t="s">
        <v>1239</v>
      </c>
      <c r="U140" s="61">
        <v>104</v>
      </c>
      <c r="V140" s="61">
        <v>102</v>
      </c>
      <c r="W140" s="61">
        <v>105</v>
      </c>
      <c r="X140" s="61">
        <v>106</v>
      </c>
      <c r="Y140" s="58">
        <v>1076</v>
      </c>
      <c r="Z140" s="58">
        <v>1156</v>
      </c>
      <c r="AA140" s="78">
        <v>7000</v>
      </c>
      <c r="AB140" s="59" t="s">
        <v>303</v>
      </c>
      <c r="AC140" s="60" t="s">
        <v>378</v>
      </c>
      <c r="AD140" s="60" t="s">
        <v>379</v>
      </c>
      <c r="AE140" s="60" t="s">
        <v>428</v>
      </c>
      <c r="AF140" s="60" t="s">
        <v>429</v>
      </c>
      <c r="AG140" s="58">
        <v>0</v>
      </c>
      <c r="AH140" s="58">
        <v>2</v>
      </c>
      <c r="AI140" s="64" t="s">
        <v>800</v>
      </c>
      <c r="AJ140" s="822"/>
      <c r="AK140" s="38" t="s">
        <v>4507</v>
      </c>
      <c r="AL140" s="1318">
        <v>0</v>
      </c>
    </row>
    <row r="141" spans="1:38">
      <c r="A141" s="58">
        <v>701700</v>
      </c>
      <c r="B141" s="58">
        <v>0</v>
      </c>
      <c r="C141" s="58">
        <v>4</v>
      </c>
      <c r="D141" s="74">
        <v>60</v>
      </c>
      <c r="E141" s="58">
        <v>3</v>
      </c>
      <c r="F141" s="74">
        <v>60</v>
      </c>
      <c r="G141" s="58">
        <v>4</v>
      </c>
      <c r="H141" s="58">
        <v>1440</v>
      </c>
      <c r="I141" s="59" t="s">
        <v>100</v>
      </c>
      <c r="J141" s="59"/>
      <c r="K141" s="59"/>
      <c r="L141" s="59"/>
      <c r="M141" s="59" t="s">
        <v>121</v>
      </c>
      <c r="N141" s="59" t="s">
        <v>122</v>
      </c>
      <c r="O141" s="59" t="s">
        <v>127</v>
      </c>
      <c r="P141" s="59" t="s">
        <v>124</v>
      </c>
      <c r="Q141" s="58">
        <v>201200002</v>
      </c>
      <c r="R141" s="277" t="s">
        <v>479</v>
      </c>
      <c r="S141" s="277" t="s">
        <v>2775</v>
      </c>
      <c r="T141" s="58" t="s">
        <v>1239</v>
      </c>
      <c r="U141" s="61">
        <v>104</v>
      </c>
      <c r="V141" s="61">
        <v>102</v>
      </c>
      <c r="W141" s="61">
        <v>105</v>
      </c>
      <c r="X141" s="61">
        <v>106</v>
      </c>
      <c r="Y141" s="58">
        <v>1077</v>
      </c>
      <c r="Z141" s="58">
        <v>1157</v>
      </c>
      <c r="AA141" s="78">
        <v>19000</v>
      </c>
      <c r="AB141" s="59" t="s">
        <v>4850</v>
      </c>
      <c r="AC141" s="60" t="s">
        <v>380</v>
      </c>
      <c r="AD141" s="60" t="s">
        <v>381</v>
      </c>
      <c r="AE141" s="60" t="s">
        <v>430</v>
      </c>
      <c r="AF141" s="60" t="s">
        <v>431</v>
      </c>
      <c r="AG141" s="58">
        <v>0</v>
      </c>
      <c r="AH141" s="58">
        <v>2</v>
      </c>
      <c r="AI141" s="64" t="s">
        <v>4851</v>
      </c>
      <c r="AJ141" s="822"/>
      <c r="AK141" s="38" t="s">
        <v>4507</v>
      </c>
      <c r="AL141" s="1318">
        <v>0</v>
      </c>
    </row>
    <row r="142" spans="1:38">
      <c r="A142" s="58">
        <v>701800</v>
      </c>
      <c r="B142" s="58">
        <v>0</v>
      </c>
      <c r="C142" s="58">
        <v>4</v>
      </c>
      <c r="D142" s="74">
        <v>270</v>
      </c>
      <c r="E142" s="58">
        <v>5</v>
      </c>
      <c r="F142" s="74">
        <v>180</v>
      </c>
      <c r="G142" s="58">
        <v>6</v>
      </c>
      <c r="H142" s="58">
        <v>1440</v>
      </c>
      <c r="I142" s="59" t="s">
        <v>100</v>
      </c>
      <c r="J142" s="59"/>
      <c r="K142" s="59"/>
      <c r="L142" s="59"/>
      <c r="M142" s="59" t="s">
        <v>167</v>
      </c>
      <c r="N142" s="59" t="s">
        <v>168</v>
      </c>
      <c r="O142" s="59" t="s">
        <v>4852</v>
      </c>
      <c r="P142" s="59" t="s">
        <v>170</v>
      </c>
      <c r="Q142" s="58">
        <v>201200002</v>
      </c>
      <c r="R142" s="277" t="s">
        <v>480</v>
      </c>
      <c r="S142" s="277" t="s">
        <v>2776</v>
      </c>
      <c r="T142" s="58" t="s">
        <v>1239</v>
      </c>
      <c r="U142" s="61">
        <v>104</v>
      </c>
      <c r="V142" s="61">
        <v>102</v>
      </c>
      <c r="W142" s="61">
        <v>105</v>
      </c>
      <c r="X142" s="61">
        <v>106</v>
      </c>
      <c r="Y142" s="58">
        <v>1078</v>
      </c>
      <c r="Z142" s="58">
        <v>1158</v>
      </c>
      <c r="AA142" s="78">
        <v>19000</v>
      </c>
      <c r="AB142" s="59" t="s">
        <v>304</v>
      </c>
      <c r="AC142" s="60" t="s">
        <v>382</v>
      </c>
      <c r="AD142" s="60" t="s">
        <v>383</v>
      </c>
      <c r="AE142" s="60" t="s">
        <v>432</v>
      </c>
      <c r="AF142" s="60" t="s">
        <v>433</v>
      </c>
      <c r="AG142" s="58">
        <v>0</v>
      </c>
      <c r="AH142" s="58">
        <v>2</v>
      </c>
      <c r="AI142" s="64" t="s">
        <v>801</v>
      </c>
      <c r="AJ142" s="822"/>
      <c r="AK142" s="38" t="s">
        <v>4507</v>
      </c>
      <c r="AL142" s="1318">
        <v>0</v>
      </c>
    </row>
    <row r="143" spans="1:38">
      <c r="A143" s="58">
        <v>701900</v>
      </c>
      <c r="B143" s="58">
        <v>0</v>
      </c>
      <c r="C143" s="58">
        <v>4</v>
      </c>
      <c r="D143" s="74">
        <v>1620</v>
      </c>
      <c r="E143" s="58">
        <v>13</v>
      </c>
      <c r="F143" s="74">
        <v>1620</v>
      </c>
      <c r="G143" s="58">
        <v>20</v>
      </c>
      <c r="H143" s="58">
        <v>2880</v>
      </c>
      <c r="I143" s="59" t="s">
        <v>100</v>
      </c>
      <c r="J143" s="59"/>
      <c r="K143" s="59"/>
      <c r="L143" s="59"/>
      <c r="M143" s="59" t="s">
        <v>197</v>
      </c>
      <c r="N143" s="59" t="s">
        <v>198</v>
      </c>
      <c r="O143" s="59" t="s">
        <v>4853</v>
      </c>
      <c r="P143" s="59" t="s">
        <v>200</v>
      </c>
      <c r="Q143" s="58">
        <v>201200002</v>
      </c>
      <c r="R143" s="277" t="s">
        <v>481</v>
      </c>
      <c r="S143" s="277" t="s">
        <v>2777</v>
      </c>
      <c r="T143" s="58" t="s">
        <v>1239</v>
      </c>
      <c r="U143" s="61">
        <v>104</v>
      </c>
      <c r="V143" s="61">
        <v>102</v>
      </c>
      <c r="W143" s="61">
        <v>105</v>
      </c>
      <c r="X143" s="61">
        <v>106</v>
      </c>
      <c r="Y143" s="58">
        <v>1079</v>
      </c>
      <c r="Z143" s="58">
        <v>1159</v>
      </c>
      <c r="AA143" s="78">
        <v>19000</v>
      </c>
      <c r="AB143" s="59" t="s">
        <v>305</v>
      </c>
      <c r="AC143" s="60" t="s">
        <v>384</v>
      </c>
      <c r="AD143" s="60" t="s">
        <v>385</v>
      </c>
      <c r="AE143" s="60" t="s">
        <v>434</v>
      </c>
      <c r="AF143" s="60" t="s">
        <v>435</v>
      </c>
      <c r="AG143" s="58">
        <v>0</v>
      </c>
      <c r="AH143" s="58">
        <v>2</v>
      </c>
      <c r="AI143" s="64" t="s">
        <v>802</v>
      </c>
      <c r="AJ143" s="822"/>
      <c r="AK143" s="38" t="s">
        <v>4507</v>
      </c>
      <c r="AL143" s="1318">
        <v>0</v>
      </c>
    </row>
    <row r="144" spans="1:38">
      <c r="A144" s="58">
        <v>702000</v>
      </c>
      <c r="B144" s="58">
        <v>0</v>
      </c>
      <c r="C144" s="58">
        <v>4</v>
      </c>
      <c r="D144" s="74">
        <v>150</v>
      </c>
      <c r="E144" s="58">
        <v>4</v>
      </c>
      <c r="F144" s="74">
        <v>120</v>
      </c>
      <c r="G144" s="58">
        <v>6</v>
      </c>
      <c r="H144" s="58">
        <v>1440</v>
      </c>
      <c r="I144" s="59" t="s">
        <v>100</v>
      </c>
      <c r="J144" s="59"/>
      <c r="K144" s="59"/>
      <c r="L144" s="59"/>
      <c r="M144" s="59" t="s">
        <v>1275</v>
      </c>
      <c r="N144" s="59" t="s">
        <v>1274</v>
      </c>
      <c r="O144" s="59" t="s">
        <v>4854</v>
      </c>
      <c r="P144" s="59" t="s">
        <v>1277</v>
      </c>
      <c r="Q144" s="58">
        <v>201200002</v>
      </c>
      <c r="R144" s="277" t="s">
        <v>3732</v>
      </c>
      <c r="S144" s="271" t="s">
        <v>2778</v>
      </c>
      <c r="T144" s="58" t="s">
        <v>1239</v>
      </c>
      <c r="U144" s="61">
        <v>104</v>
      </c>
      <c r="V144" s="61">
        <v>102</v>
      </c>
      <c r="W144" s="61">
        <v>105</v>
      </c>
      <c r="X144" s="61">
        <v>106</v>
      </c>
      <c r="Y144" s="58">
        <v>1205</v>
      </c>
      <c r="Z144" s="58">
        <v>1209</v>
      </c>
      <c r="AA144" s="78">
        <v>29000</v>
      </c>
      <c r="AB144" s="59" t="s">
        <v>4855</v>
      </c>
      <c r="AC144" s="60" t="s">
        <v>1366</v>
      </c>
      <c r="AD144" s="60" t="s">
        <v>1283</v>
      </c>
      <c r="AE144" s="60" t="s">
        <v>1285</v>
      </c>
      <c r="AF144" s="60" t="s">
        <v>1287</v>
      </c>
      <c r="AG144" s="58">
        <v>0</v>
      </c>
      <c r="AH144" s="58">
        <v>2</v>
      </c>
      <c r="AI144" s="64" t="s">
        <v>3739</v>
      </c>
      <c r="AJ144" s="822"/>
      <c r="AK144" s="38" t="s">
        <v>4507</v>
      </c>
      <c r="AL144" s="1318">
        <v>0</v>
      </c>
    </row>
    <row r="145" spans="1:38">
      <c r="A145" s="58">
        <v>702100</v>
      </c>
      <c r="B145" s="58">
        <v>0</v>
      </c>
      <c r="C145" s="58">
        <v>4</v>
      </c>
      <c r="D145" s="74">
        <v>1620</v>
      </c>
      <c r="E145" s="58">
        <v>13</v>
      </c>
      <c r="F145" s="74">
        <v>1620</v>
      </c>
      <c r="G145" s="58">
        <v>20</v>
      </c>
      <c r="H145" s="58">
        <v>2880</v>
      </c>
      <c r="I145" s="59" t="s">
        <v>113</v>
      </c>
      <c r="J145" s="59"/>
      <c r="K145" s="59"/>
      <c r="L145" s="59"/>
      <c r="M145" s="59" t="s">
        <v>1278</v>
      </c>
      <c r="N145" s="59" t="s">
        <v>1279</v>
      </c>
      <c r="O145" s="59" t="s">
        <v>4856</v>
      </c>
      <c r="P145" s="59" t="s">
        <v>1281</v>
      </c>
      <c r="Q145" s="58">
        <v>201200002</v>
      </c>
      <c r="R145" s="277" t="s">
        <v>3733</v>
      </c>
      <c r="S145" s="271" t="s">
        <v>2779</v>
      </c>
      <c r="T145" s="58" t="s">
        <v>1239</v>
      </c>
      <c r="U145" s="61">
        <v>104</v>
      </c>
      <c r="V145" s="61">
        <v>102</v>
      </c>
      <c r="W145" s="61">
        <v>105</v>
      </c>
      <c r="X145" s="61">
        <v>106</v>
      </c>
      <c r="Y145" s="58">
        <v>1214</v>
      </c>
      <c r="Z145" s="58">
        <v>1218</v>
      </c>
      <c r="AA145" s="78">
        <v>29000</v>
      </c>
      <c r="AB145" s="59" t="s">
        <v>1282</v>
      </c>
      <c r="AC145" s="60" t="s">
        <v>1273</v>
      </c>
      <c r="AD145" s="60" t="s">
        <v>1284</v>
      </c>
      <c r="AE145" s="60" t="s">
        <v>1286</v>
      </c>
      <c r="AF145" s="60" t="s">
        <v>1288</v>
      </c>
      <c r="AG145" s="58">
        <v>0</v>
      </c>
      <c r="AH145" s="58">
        <v>2</v>
      </c>
      <c r="AI145" s="64" t="s">
        <v>3740</v>
      </c>
      <c r="AJ145" s="822"/>
      <c r="AK145" s="38" t="s">
        <v>4507</v>
      </c>
      <c r="AL145" s="1318">
        <v>0</v>
      </c>
    </row>
    <row r="146" spans="1:38">
      <c r="A146" s="282">
        <v>702200</v>
      </c>
      <c r="B146" s="282">
        <v>0</v>
      </c>
      <c r="C146" s="282">
        <v>4</v>
      </c>
      <c r="D146" s="283">
        <v>3</v>
      </c>
      <c r="E146" s="282">
        <v>1</v>
      </c>
      <c r="F146" s="283">
        <v>10</v>
      </c>
      <c r="G146" s="282">
        <v>1</v>
      </c>
      <c r="H146" s="282">
        <v>1440</v>
      </c>
      <c r="I146" s="284" t="s">
        <v>103</v>
      </c>
      <c r="J146" s="284"/>
      <c r="K146" s="284"/>
      <c r="L146" s="284"/>
      <c r="M146" s="284" t="s">
        <v>1459</v>
      </c>
      <c r="N146" s="284" t="s">
        <v>1462</v>
      </c>
      <c r="O146" s="284" t="s">
        <v>4857</v>
      </c>
      <c r="P146" s="284" t="s">
        <v>1467</v>
      </c>
      <c r="Q146" s="282">
        <v>201200002</v>
      </c>
      <c r="R146" s="285" t="s">
        <v>3734</v>
      </c>
      <c r="S146" s="285" t="s">
        <v>2780</v>
      </c>
      <c r="T146" s="282" t="s">
        <v>1239</v>
      </c>
      <c r="U146" s="286">
        <v>104</v>
      </c>
      <c r="V146" s="286">
        <v>102</v>
      </c>
      <c r="W146" s="286">
        <v>105</v>
      </c>
      <c r="X146" s="286">
        <v>106</v>
      </c>
      <c r="Y146" s="282">
        <v>1236</v>
      </c>
      <c r="Z146" s="282">
        <v>1240</v>
      </c>
      <c r="AA146" s="290">
        <v>7000</v>
      </c>
      <c r="AB146" s="288" t="s">
        <v>4858</v>
      </c>
      <c r="AC146" s="288" t="s">
        <v>1547</v>
      </c>
      <c r="AD146" s="288" t="s">
        <v>4704</v>
      </c>
      <c r="AE146" s="288" t="s">
        <v>4705</v>
      </c>
      <c r="AF146" s="288" t="s">
        <v>4706</v>
      </c>
      <c r="AG146" s="282">
        <v>0</v>
      </c>
      <c r="AH146" s="282">
        <v>2</v>
      </c>
      <c r="AI146" s="289" t="s">
        <v>3737</v>
      </c>
      <c r="AJ146" s="822"/>
      <c r="AK146" s="38" t="s">
        <v>4507</v>
      </c>
      <c r="AL146" s="1318">
        <v>0</v>
      </c>
    </row>
    <row r="147" spans="1:38">
      <c r="A147" s="282">
        <v>702300</v>
      </c>
      <c r="B147" s="282">
        <v>0</v>
      </c>
      <c r="C147" s="282">
        <v>4</v>
      </c>
      <c r="D147" s="283">
        <v>2880</v>
      </c>
      <c r="E147" s="282">
        <v>16</v>
      </c>
      <c r="F147" s="283">
        <v>2880</v>
      </c>
      <c r="G147" s="282">
        <v>33</v>
      </c>
      <c r="H147" s="282">
        <v>2880</v>
      </c>
      <c r="I147" s="284" t="s">
        <v>100</v>
      </c>
      <c r="J147" s="284"/>
      <c r="K147" s="284"/>
      <c r="L147" s="284"/>
      <c r="M147" s="284" t="s">
        <v>1460</v>
      </c>
      <c r="N147" s="284" t="s">
        <v>1463</v>
      </c>
      <c r="O147" s="284" t="s">
        <v>4859</v>
      </c>
      <c r="P147" s="284" t="s">
        <v>1468</v>
      </c>
      <c r="Q147" s="282">
        <v>201200002</v>
      </c>
      <c r="R147" s="285" t="s">
        <v>3735</v>
      </c>
      <c r="S147" s="285" t="s">
        <v>2781</v>
      </c>
      <c r="T147" s="282" t="s">
        <v>1239</v>
      </c>
      <c r="U147" s="286">
        <v>104</v>
      </c>
      <c r="V147" s="286">
        <v>102</v>
      </c>
      <c r="W147" s="286">
        <v>105</v>
      </c>
      <c r="X147" s="286">
        <v>106</v>
      </c>
      <c r="Y147" s="282">
        <v>1245</v>
      </c>
      <c r="Z147" s="282">
        <v>1249</v>
      </c>
      <c r="AA147" s="290">
        <v>29000</v>
      </c>
      <c r="AB147" s="288" t="s">
        <v>4860</v>
      </c>
      <c r="AC147" s="288" t="s">
        <v>1548</v>
      </c>
      <c r="AD147" s="288" t="s">
        <v>2394</v>
      </c>
      <c r="AE147" s="288" t="s">
        <v>2395</v>
      </c>
      <c r="AF147" s="288" t="s">
        <v>2396</v>
      </c>
      <c r="AG147" s="282">
        <v>0</v>
      </c>
      <c r="AH147" s="282">
        <v>2</v>
      </c>
      <c r="AI147" s="289" t="s">
        <v>3738</v>
      </c>
      <c r="AJ147" s="822"/>
      <c r="AK147" s="38" t="s">
        <v>4507</v>
      </c>
      <c r="AL147" s="1318">
        <v>0</v>
      </c>
    </row>
    <row r="148" spans="1:38">
      <c r="A148" s="282">
        <v>702400</v>
      </c>
      <c r="B148" s="282">
        <v>0</v>
      </c>
      <c r="C148" s="282">
        <v>4</v>
      </c>
      <c r="D148" s="283">
        <v>480</v>
      </c>
      <c r="E148" s="282">
        <v>5</v>
      </c>
      <c r="F148" s="283">
        <v>480</v>
      </c>
      <c r="G148" s="282">
        <v>10</v>
      </c>
      <c r="H148" s="282">
        <v>1440</v>
      </c>
      <c r="I148" s="284" t="s">
        <v>100</v>
      </c>
      <c r="J148" s="284"/>
      <c r="K148" s="284"/>
      <c r="L148" s="284"/>
      <c r="M148" s="284" t="s">
        <v>1461</v>
      </c>
      <c r="N148" s="284" t="s">
        <v>1464</v>
      </c>
      <c r="O148" s="284" t="s">
        <v>4861</v>
      </c>
      <c r="P148" s="284" t="s">
        <v>1469</v>
      </c>
      <c r="Q148" s="282">
        <v>201200002</v>
      </c>
      <c r="R148" s="285" t="s">
        <v>3736</v>
      </c>
      <c r="S148" s="285" t="s">
        <v>2782</v>
      </c>
      <c r="T148" s="282" t="s">
        <v>1239</v>
      </c>
      <c r="U148" s="286">
        <v>104</v>
      </c>
      <c r="V148" s="286">
        <v>102</v>
      </c>
      <c r="W148" s="286">
        <v>105</v>
      </c>
      <c r="X148" s="286">
        <v>106</v>
      </c>
      <c r="Y148" s="282">
        <v>1254</v>
      </c>
      <c r="Z148" s="282">
        <v>1258</v>
      </c>
      <c r="AA148" s="290">
        <v>29000</v>
      </c>
      <c r="AB148" s="288" t="s">
        <v>4862</v>
      </c>
      <c r="AC148" s="288" t="s">
        <v>1549</v>
      </c>
      <c r="AD148" s="288" t="s">
        <v>4710</v>
      </c>
      <c r="AE148" s="288" t="s">
        <v>4711</v>
      </c>
      <c r="AF148" s="288" t="s">
        <v>4712</v>
      </c>
      <c r="AG148" s="282">
        <v>0</v>
      </c>
      <c r="AH148" s="282">
        <v>2</v>
      </c>
      <c r="AI148" s="289" t="s">
        <v>3741</v>
      </c>
      <c r="AJ148" s="822"/>
      <c r="AK148" s="38" t="s">
        <v>4507</v>
      </c>
      <c r="AL148" s="1318">
        <v>0</v>
      </c>
    </row>
    <row r="149" spans="1:38">
      <c r="A149" s="352">
        <v>702500</v>
      </c>
      <c r="B149" s="352">
        <v>1</v>
      </c>
      <c r="C149" s="352">
        <v>4</v>
      </c>
      <c r="D149" s="353">
        <v>480</v>
      </c>
      <c r="E149" s="352">
        <v>7</v>
      </c>
      <c r="F149" s="353">
        <v>480</v>
      </c>
      <c r="G149" s="352">
        <v>14</v>
      </c>
      <c r="H149" s="352">
        <v>1440</v>
      </c>
      <c r="I149" s="354" t="s">
        <v>2062</v>
      </c>
      <c r="J149" s="354"/>
      <c r="K149" s="354"/>
      <c r="L149" s="354"/>
      <c r="M149" s="354" t="s">
        <v>2064</v>
      </c>
      <c r="N149" s="354" t="s">
        <v>2067</v>
      </c>
      <c r="O149" s="354" t="s">
        <v>4863</v>
      </c>
      <c r="P149" s="354" t="s">
        <v>2073</v>
      </c>
      <c r="Q149" s="352">
        <v>201200002</v>
      </c>
      <c r="R149" s="355" t="s">
        <v>4864</v>
      </c>
      <c r="S149" s="355" t="s">
        <v>2402</v>
      </c>
      <c r="T149" s="352" t="s">
        <v>1239</v>
      </c>
      <c r="U149" s="356">
        <v>104</v>
      </c>
      <c r="V149" s="356">
        <v>102</v>
      </c>
      <c r="W149" s="356">
        <v>105</v>
      </c>
      <c r="X149" s="356">
        <v>106</v>
      </c>
      <c r="Y149" s="352">
        <v>5103</v>
      </c>
      <c r="Z149" s="352">
        <v>5107</v>
      </c>
      <c r="AA149" s="357">
        <v>48000</v>
      </c>
      <c r="AB149" s="358" t="s">
        <v>4865</v>
      </c>
      <c r="AC149" s="358" t="s">
        <v>2706</v>
      </c>
      <c r="AD149" s="358" t="s">
        <v>4716</v>
      </c>
      <c r="AE149" s="358" t="s">
        <v>4717</v>
      </c>
      <c r="AF149" s="358" t="s">
        <v>4718</v>
      </c>
      <c r="AG149" s="352">
        <v>0</v>
      </c>
      <c r="AH149" s="352">
        <v>2</v>
      </c>
      <c r="AI149" s="359" t="s">
        <v>2259</v>
      </c>
      <c r="AJ149" s="822"/>
      <c r="AK149" s="38" t="s">
        <v>4507</v>
      </c>
      <c r="AL149" s="1318">
        <v>0</v>
      </c>
    </row>
    <row r="150" spans="1:38">
      <c r="A150" s="352">
        <v>702600</v>
      </c>
      <c r="B150" s="352">
        <v>1</v>
      </c>
      <c r="C150" s="352">
        <v>4</v>
      </c>
      <c r="D150" s="353">
        <v>60</v>
      </c>
      <c r="E150" s="352">
        <v>2</v>
      </c>
      <c r="F150" s="353">
        <v>60</v>
      </c>
      <c r="G150" s="352">
        <v>3</v>
      </c>
      <c r="H150" s="352">
        <v>1440</v>
      </c>
      <c r="I150" s="354" t="s">
        <v>2062</v>
      </c>
      <c r="J150" s="354"/>
      <c r="K150" s="354"/>
      <c r="L150" s="354"/>
      <c r="M150" s="354" t="s">
        <v>2065</v>
      </c>
      <c r="N150" s="354" t="s">
        <v>2068</v>
      </c>
      <c r="O150" s="354" t="s">
        <v>4866</v>
      </c>
      <c r="P150" s="354" t="s">
        <v>2074</v>
      </c>
      <c r="Q150" s="352">
        <v>201200002</v>
      </c>
      <c r="R150" s="355" t="s">
        <v>4867</v>
      </c>
      <c r="S150" s="355" t="s">
        <v>2403</v>
      </c>
      <c r="T150" s="352" t="s">
        <v>1239</v>
      </c>
      <c r="U150" s="356">
        <v>104</v>
      </c>
      <c r="V150" s="356">
        <v>102</v>
      </c>
      <c r="W150" s="356">
        <v>105</v>
      </c>
      <c r="X150" s="356">
        <v>106</v>
      </c>
      <c r="Y150" s="352">
        <v>5130</v>
      </c>
      <c r="Z150" s="352">
        <v>5134</v>
      </c>
      <c r="AA150" s="357">
        <v>33000</v>
      </c>
      <c r="AB150" s="358" t="s">
        <v>4868</v>
      </c>
      <c r="AC150" s="358" t="s">
        <v>2702</v>
      </c>
      <c r="AD150" s="358" t="s">
        <v>4721</v>
      </c>
      <c r="AE150" s="358" t="s">
        <v>4722</v>
      </c>
      <c r="AF150" s="358" t="s">
        <v>4723</v>
      </c>
      <c r="AG150" s="352">
        <v>0</v>
      </c>
      <c r="AH150" s="352">
        <v>2</v>
      </c>
      <c r="AI150" s="359" t="s">
        <v>2260</v>
      </c>
      <c r="AJ150" s="822"/>
      <c r="AK150" s="38" t="s">
        <v>4507</v>
      </c>
      <c r="AL150" s="1318">
        <v>0</v>
      </c>
    </row>
    <row r="151" spans="1:38">
      <c r="A151" s="352">
        <v>702700</v>
      </c>
      <c r="B151" s="352">
        <v>1</v>
      </c>
      <c r="C151" s="352">
        <v>4</v>
      </c>
      <c r="D151" s="353">
        <v>2040</v>
      </c>
      <c r="E151" s="352">
        <v>10</v>
      </c>
      <c r="F151" s="353">
        <v>2040</v>
      </c>
      <c r="G151" s="352">
        <v>19</v>
      </c>
      <c r="H151" s="352">
        <v>2880</v>
      </c>
      <c r="I151" s="354" t="s">
        <v>2063</v>
      </c>
      <c r="J151" s="354"/>
      <c r="K151" s="354"/>
      <c r="L151" s="354"/>
      <c r="M151" s="354" t="s">
        <v>2066</v>
      </c>
      <c r="N151" s="354" t="s">
        <v>2069</v>
      </c>
      <c r="O151" s="354" t="s">
        <v>4869</v>
      </c>
      <c r="P151" s="354" t="s">
        <v>2075</v>
      </c>
      <c r="Q151" s="352">
        <v>201200002</v>
      </c>
      <c r="R151" s="355" t="s">
        <v>4870</v>
      </c>
      <c r="S151" s="355" t="s">
        <v>2404</v>
      </c>
      <c r="T151" s="352" t="s">
        <v>1239</v>
      </c>
      <c r="U151" s="356">
        <v>104</v>
      </c>
      <c r="V151" s="356">
        <v>102</v>
      </c>
      <c r="W151" s="356">
        <v>105</v>
      </c>
      <c r="X151" s="356">
        <v>106</v>
      </c>
      <c r="Y151" s="352">
        <v>5031</v>
      </c>
      <c r="Z151" s="352">
        <v>5035</v>
      </c>
      <c r="AA151" s="357">
        <v>33000</v>
      </c>
      <c r="AB151" s="358" t="s">
        <v>4871</v>
      </c>
      <c r="AC151" s="358" t="s">
        <v>2701</v>
      </c>
      <c r="AD151" s="358" t="s">
        <v>4726</v>
      </c>
      <c r="AE151" s="358" t="s">
        <v>4727</v>
      </c>
      <c r="AF151" s="358" t="s">
        <v>4728</v>
      </c>
      <c r="AG151" s="352">
        <v>0</v>
      </c>
      <c r="AH151" s="352">
        <v>2</v>
      </c>
      <c r="AI151" s="359" t="s">
        <v>2261</v>
      </c>
      <c r="AJ151" s="822"/>
      <c r="AK151" s="38" t="s">
        <v>4507</v>
      </c>
      <c r="AL151" s="1318">
        <v>0</v>
      </c>
    </row>
    <row r="152" spans="1:38">
      <c r="A152" s="381">
        <v>702800</v>
      </c>
      <c r="B152" s="381">
        <v>1</v>
      </c>
      <c r="C152" s="381">
        <v>4</v>
      </c>
      <c r="D152" s="382">
        <v>420</v>
      </c>
      <c r="E152" s="381">
        <v>4</v>
      </c>
      <c r="F152" s="382">
        <v>420</v>
      </c>
      <c r="G152" s="381">
        <v>8</v>
      </c>
      <c r="H152" s="381">
        <v>1440</v>
      </c>
      <c r="I152" s="383" t="s">
        <v>2346</v>
      </c>
      <c r="J152" s="383"/>
      <c r="K152" s="383"/>
      <c r="L152" s="383"/>
      <c r="M152" s="383" t="s">
        <v>2274</v>
      </c>
      <c r="N152" s="383" t="s">
        <v>2275</v>
      </c>
      <c r="O152" s="383" t="s">
        <v>2334</v>
      </c>
      <c r="P152" s="383" t="s">
        <v>2276</v>
      </c>
      <c r="Q152" s="381">
        <v>201200002</v>
      </c>
      <c r="R152" s="384" t="s">
        <v>2080</v>
      </c>
      <c r="S152" s="384" t="s">
        <v>2405</v>
      </c>
      <c r="T152" s="381" t="s">
        <v>1239</v>
      </c>
      <c r="U152" s="385">
        <v>104</v>
      </c>
      <c r="V152" s="385">
        <v>102</v>
      </c>
      <c r="W152" s="385">
        <v>105</v>
      </c>
      <c r="X152" s="385">
        <v>106</v>
      </c>
      <c r="Y152" s="381">
        <v>5058</v>
      </c>
      <c r="Z152" s="381">
        <v>5062</v>
      </c>
      <c r="AA152" s="386">
        <v>33000</v>
      </c>
      <c r="AB152" s="387" t="s">
        <v>2166</v>
      </c>
      <c r="AC152" s="387" t="s">
        <v>2703</v>
      </c>
      <c r="AD152" s="387" t="s">
        <v>2178</v>
      </c>
      <c r="AE152" s="387" t="s">
        <v>2190</v>
      </c>
      <c r="AF152" s="387" t="s">
        <v>2202</v>
      </c>
      <c r="AG152" s="381">
        <v>0</v>
      </c>
      <c r="AH152" s="381">
        <v>2</v>
      </c>
      <c r="AI152" s="388" t="s">
        <v>2262</v>
      </c>
      <c r="AJ152" s="822"/>
      <c r="AK152" s="38" t="s">
        <v>4507</v>
      </c>
      <c r="AL152" s="1318">
        <v>0</v>
      </c>
    </row>
    <row r="153" spans="1:38">
      <c r="A153" s="381">
        <v>702900</v>
      </c>
      <c r="B153" s="381">
        <v>1</v>
      </c>
      <c r="C153" s="381">
        <v>4</v>
      </c>
      <c r="D153" s="382">
        <v>1320</v>
      </c>
      <c r="E153" s="381">
        <v>3</v>
      </c>
      <c r="F153" s="382">
        <v>1320</v>
      </c>
      <c r="G153" s="381">
        <v>4</v>
      </c>
      <c r="H153" s="381">
        <v>1440</v>
      </c>
      <c r="I153" s="383" t="s">
        <v>2062</v>
      </c>
      <c r="J153" s="383"/>
      <c r="K153" s="383"/>
      <c r="L153" s="383"/>
      <c r="M153" s="383" t="s">
        <v>2278</v>
      </c>
      <c r="N153" s="383" t="s">
        <v>2279</v>
      </c>
      <c r="O153" s="383" t="s">
        <v>2335</v>
      </c>
      <c r="P153" s="383" t="s">
        <v>2281</v>
      </c>
      <c r="Q153" s="381">
        <v>201200002</v>
      </c>
      <c r="R153" s="384" t="s">
        <v>2081</v>
      </c>
      <c r="S153" s="384" t="s">
        <v>2406</v>
      </c>
      <c r="T153" s="381" t="s">
        <v>1239</v>
      </c>
      <c r="U153" s="385">
        <v>104</v>
      </c>
      <c r="V153" s="385">
        <v>102</v>
      </c>
      <c r="W153" s="385">
        <v>105</v>
      </c>
      <c r="X153" s="385">
        <v>106</v>
      </c>
      <c r="Y153" s="381">
        <v>5085</v>
      </c>
      <c r="Z153" s="381">
        <v>5089</v>
      </c>
      <c r="AA153" s="386">
        <v>15750</v>
      </c>
      <c r="AB153" s="387" t="s">
        <v>2167</v>
      </c>
      <c r="AC153" s="387" t="s">
        <v>2697</v>
      </c>
      <c r="AD153" s="387" t="s">
        <v>2179</v>
      </c>
      <c r="AE153" s="387" t="s">
        <v>2191</v>
      </c>
      <c r="AF153" s="387" t="s">
        <v>2203</v>
      </c>
      <c r="AG153" s="381">
        <v>0</v>
      </c>
      <c r="AH153" s="381">
        <v>2</v>
      </c>
      <c r="AI153" s="388" t="s">
        <v>2263</v>
      </c>
      <c r="AJ153" s="822"/>
      <c r="AK153" s="38" t="s">
        <v>4507</v>
      </c>
      <c r="AL153" s="1318">
        <v>0</v>
      </c>
    </row>
    <row r="154" spans="1:38">
      <c r="A154" s="381">
        <v>703000</v>
      </c>
      <c r="B154" s="381">
        <v>1</v>
      </c>
      <c r="C154" s="381">
        <v>4</v>
      </c>
      <c r="D154" s="382">
        <v>2880</v>
      </c>
      <c r="E154" s="381">
        <v>14</v>
      </c>
      <c r="F154" s="382">
        <v>2880</v>
      </c>
      <c r="G154" s="381">
        <v>32</v>
      </c>
      <c r="H154" s="381">
        <v>2880</v>
      </c>
      <c r="I154" s="383" t="s">
        <v>2062</v>
      </c>
      <c r="J154" s="383"/>
      <c r="K154" s="383"/>
      <c r="L154" s="383"/>
      <c r="M154" s="383" t="s">
        <v>2282</v>
      </c>
      <c r="N154" s="383" t="s">
        <v>2283</v>
      </c>
      <c r="O154" s="383" t="s">
        <v>2336</v>
      </c>
      <c r="P154" s="383" t="s">
        <v>2285</v>
      </c>
      <c r="Q154" s="381">
        <v>201200002</v>
      </c>
      <c r="R154" s="384" t="s">
        <v>2082</v>
      </c>
      <c r="S154" s="384" t="s">
        <v>2407</v>
      </c>
      <c r="T154" s="381" t="s">
        <v>1239</v>
      </c>
      <c r="U154" s="385">
        <v>104</v>
      </c>
      <c r="V154" s="385">
        <v>102</v>
      </c>
      <c r="W154" s="385">
        <v>105</v>
      </c>
      <c r="X154" s="385">
        <v>106</v>
      </c>
      <c r="Y154" s="381">
        <v>5076</v>
      </c>
      <c r="Z154" s="381">
        <v>5080</v>
      </c>
      <c r="AA154" s="386">
        <v>48000</v>
      </c>
      <c r="AB154" s="387" t="s">
        <v>2168</v>
      </c>
      <c r="AC154" s="387" t="s">
        <v>2705</v>
      </c>
      <c r="AD154" s="387" t="s">
        <v>2180</v>
      </c>
      <c r="AE154" s="387" t="s">
        <v>2192</v>
      </c>
      <c r="AF154" s="387" t="s">
        <v>2204</v>
      </c>
      <c r="AG154" s="381">
        <v>0</v>
      </c>
      <c r="AH154" s="381">
        <v>2</v>
      </c>
      <c r="AI154" s="388" t="s">
        <v>2264</v>
      </c>
      <c r="AJ154" s="822"/>
      <c r="AK154" s="38" t="s">
        <v>4507</v>
      </c>
      <c r="AL154" s="1318">
        <v>0</v>
      </c>
    </row>
    <row r="155" spans="1:38">
      <c r="A155" s="381">
        <v>703100</v>
      </c>
      <c r="B155" s="381">
        <v>1</v>
      </c>
      <c r="C155" s="381">
        <v>4</v>
      </c>
      <c r="D155" s="382">
        <v>1440</v>
      </c>
      <c r="E155" s="381">
        <v>11</v>
      </c>
      <c r="F155" s="382">
        <v>1440</v>
      </c>
      <c r="G155" s="381">
        <v>24</v>
      </c>
      <c r="H155" s="381">
        <v>2880</v>
      </c>
      <c r="I155" s="383" t="s">
        <v>2346</v>
      </c>
      <c r="J155" s="383"/>
      <c r="K155" s="383"/>
      <c r="L155" s="383"/>
      <c r="M155" s="383" t="s">
        <v>2286</v>
      </c>
      <c r="N155" s="383" t="s">
        <v>2287</v>
      </c>
      <c r="O155" s="383" t="s">
        <v>2337</v>
      </c>
      <c r="P155" s="383" t="s">
        <v>2289</v>
      </c>
      <c r="Q155" s="381">
        <v>201200002</v>
      </c>
      <c r="R155" s="384" t="s">
        <v>2083</v>
      </c>
      <c r="S155" s="384" t="s">
        <v>2408</v>
      </c>
      <c r="T155" s="381" t="s">
        <v>1239</v>
      </c>
      <c r="U155" s="385">
        <v>104</v>
      </c>
      <c r="V155" s="385">
        <v>102</v>
      </c>
      <c r="W155" s="385">
        <v>105</v>
      </c>
      <c r="X155" s="385">
        <v>106</v>
      </c>
      <c r="Y155" s="381">
        <v>5121</v>
      </c>
      <c r="Z155" s="381">
        <v>5125</v>
      </c>
      <c r="AA155" s="386">
        <v>48000</v>
      </c>
      <c r="AB155" s="387" t="s">
        <v>2169</v>
      </c>
      <c r="AC155" s="387" t="s">
        <v>2708</v>
      </c>
      <c r="AD155" s="387" t="s">
        <v>2181</v>
      </c>
      <c r="AE155" s="387" t="s">
        <v>2193</v>
      </c>
      <c r="AF155" s="387" t="s">
        <v>2205</v>
      </c>
      <c r="AG155" s="381">
        <v>0</v>
      </c>
      <c r="AH155" s="381">
        <v>2</v>
      </c>
      <c r="AI155" s="388" t="s">
        <v>2265</v>
      </c>
      <c r="AJ155" s="822"/>
      <c r="AK155" s="38" t="s">
        <v>4507</v>
      </c>
      <c r="AL155" s="1318">
        <v>0</v>
      </c>
    </row>
    <row r="156" spans="1:38">
      <c r="A156" s="381">
        <v>703200</v>
      </c>
      <c r="B156" s="381">
        <v>1</v>
      </c>
      <c r="C156" s="381">
        <v>4</v>
      </c>
      <c r="D156" s="382">
        <v>2880</v>
      </c>
      <c r="E156" s="381">
        <v>10</v>
      </c>
      <c r="F156" s="382">
        <v>2880</v>
      </c>
      <c r="G156" s="381">
        <v>20</v>
      </c>
      <c r="H156" s="381">
        <v>2880</v>
      </c>
      <c r="I156" s="383" t="s">
        <v>2062</v>
      </c>
      <c r="J156" s="383"/>
      <c r="K156" s="383"/>
      <c r="L156" s="383"/>
      <c r="M156" s="383" t="s">
        <v>2290</v>
      </c>
      <c r="N156" s="383" t="s">
        <v>2291</v>
      </c>
      <c r="O156" s="383" t="s">
        <v>2338</v>
      </c>
      <c r="P156" s="383" t="s">
        <v>2293</v>
      </c>
      <c r="Q156" s="381">
        <v>201200002</v>
      </c>
      <c r="R156" s="384" t="s">
        <v>2084</v>
      </c>
      <c r="S156" s="384" t="s">
        <v>2409</v>
      </c>
      <c r="T156" s="381" t="s">
        <v>1239</v>
      </c>
      <c r="U156" s="385">
        <v>104</v>
      </c>
      <c r="V156" s="385">
        <v>102</v>
      </c>
      <c r="W156" s="385">
        <v>105</v>
      </c>
      <c r="X156" s="385">
        <v>106</v>
      </c>
      <c r="Y156" s="381">
        <v>5022</v>
      </c>
      <c r="Z156" s="381">
        <v>5026</v>
      </c>
      <c r="AA156" s="386">
        <v>33000</v>
      </c>
      <c r="AB156" s="387" t="s">
        <v>2170</v>
      </c>
      <c r="AC156" s="387" t="s">
        <v>2700</v>
      </c>
      <c r="AD156" s="387" t="s">
        <v>2182</v>
      </c>
      <c r="AE156" s="387" t="s">
        <v>2194</v>
      </c>
      <c r="AF156" s="387" t="s">
        <v>2206</v>
      </c>
      <c r="AG156" s="381">
        <v>0</v>
      </c>
      <c r="AH156" s="381">
        <v>2</v>
      </c>
      <c r="AI156" s="388" t="s">
        <v>2266</v>
      </c>
      <c r="AJ156" s="822"/>
      <c r="AK156" s="38" t="s">
        <v>4507</v>
      </c>
      <c r="AL156" s="1318">
        <v>0</v>
      </c>
    </row>
    <row r="157" spans="1:38">
      <c r="A157" s="381">
        <v>703300</v>
      </c>
      <c r="B157" s="381">
        <v>1</v>
      </c>
      <c r="C157" s="381">
        <v>4</v>
      </c>
      <c r="D157" s="382">
        <v>360</v>
      </c>
      <c r="E157" s="381">
        <v>2</v>
      </c>
      <c r="F157" s="382">
        <v>360</v>
      </c>
      <c r="G157" s="381">
        <v>2</v>
      </c>
      <c r="H157" s="381">
        <v>1440</v>
      </c>
      <c r="I157" s="383" t="s">
        <v>2347</v>
      </c>
      <c r="J157" s="383"/>
      <c r="K157" s="383"/>
      <c r="L157" s="383"/>
      <c r="M157" s="383" t="s">
        <v>2294</v>
      </c>
      <c r="N157" s="383" t="s">
        <v>2295</v>
      </c>
      <c r="O157" s="383" t="s">
        <v>2339</v>
      </c>
      <c r="P157" s="383" t="s">
        <v>2297</v>
      </c>
      <c r="Q157" s="381">
        <v>201200002</v>
      </c>
      <c r="R157" s="384" t="s">
        <v>2085</v>
      </c>
      <c r="S157" s="384" t="s">
        <v>2410</v>
      </c>
      <c r="T157" s="381" t="s">
        <v>1239</v>
      </c>
      <c r="U157" s="385">
        <v>104</v>
      </c>
      <c r="V157" s="385">
        <v>102</v>
      </c>
      <c r="W157" s="385">
        <v>105</v>
      </c>
      <c r="X157" s="385">
        <v>106</v>
      </c>
      <c r="Y157" s="381">
        <v>5040</v>
      </c>
      <c r="Z157" s="381">
        <v>5044</v>
      </c>
      <c r="AA157" s="386">
        <v>15750</v>
      </c>
      <c r="AB157" s="387" t="s">
        <v>2171</v>
      </c>
      <c r="AC157" s="387" t="s">
        <v>2696</v>
      </c>
      <c r="AD157" s="387" t="s">
        <v>2183</v>
      </c>
      <c r="AE157" s="387" t="s">
        <v>2195</v>
      </c>
      <c r="AF157" s="387" t="s">
        <v>2207</v>
      </c>
      <c r="AG157" s="381">
        <v>0</v>
      </c>
      <c r="AH157" s="381">
        <v>2</v>
      </c>
      <c r="AI157" s="388" t="s">
        <v>2267</v>
      </c>
      <c r="AJ157" s="822"/>
      <c r="AK157" s="38" t="s">
        <v>4507</v>
      </c>
      <c r="AL157" s="1318">
        <v>0</v>
      </c>
    </row>
    <row r="158" spans="1:38">
      <c r="A158" s="381">
        <v>703400</v>
      </c>
      <c r="B158" s="381">
        <v>1</v>
      </c>
      <c r="C158" s="381">
        <v>4</v>
      </c>
      <c r="D158" s="382">
        <v>10</v>
      </c>
      <c r="E158" s="381">
        <v>1</v>
      </c>
      <c r="F158" s="382">
        <v>10</v>
      </c>
      <c r="G158" s="381">
        <v>2</v>
      </c>
      <c r="H158" s="381">
        <v>1440</v>
      </c>
      <c r="I158" s="383" t="s">
        <v>2062</v>
      </c>
      <c r="J158" s="383"/>
      <c r="K158" s="383"/>
      <c r="L158" s="383"/>
      <c r="M158" s="383" t="s">
        <v>2298</v>
      </c>
      <c r="N158" s="383" t="s">
        <v>2299</v>
      </c>
      <c r="O158" s="383" t="s">
        <v>2340</v>
      </c>
      <c r="P158" s="383" t="s">
        <v>2301</v>
      </c>
      <c r="Q158" s="381">
        <v>201200002</v>
      </c>
      <c r="R158" s="384" t="s">
        <v>2086</v>
      </c>
      <c r="S158" s="384" t="s">
        <v>2411</v>
      </c>
      <c r="T158" s="381" t="s">
        <v>1239</v>
      </c>
      <c r="U158" s="385">
        <v>104</v>
      </c>
      <c r="V158" s="385">
        <v>102</v>
      </c>
      <c r="W158" s="385">
        <v>105</v>
      </c>
      <c r="X158" s="385">
        <v>106</v>
      </c>
      <c r="Y158" s="381">
        <v>5004</v>
      </c>
      <c r="Z158" s="381">
        <v>5008</v>
      </c>
      <c r="AA158" s="386">
        <v>48000</v>
      </c>
      <c r="AB158" s="387" t="s">
        <v>2172</v>
      </c>
      <c r="AC158" s="387" t="s">
        <v>2709</v>
      </c>
      <c r="AD158" s="387" t="s">
        <v>2184</v>
      </c>
      <c r="AE158" s="387" t="s">
        <v>2196</v>
      </c>
      <c r="AF158" s="387" t="s">
        <v>2208</v>
      </c>
      <c r="AG158" s="381">
        <v>0</v>
      </c>
      <c r="AH158" s="381">
        <v>2</v>
      </c>
      <c r="AI158" s="388" t="s">
        <v>2268</v>
      </c>
      <c r="AJ158" s="822"/>
      <c r="AK158" s="38" t="s">
        <v>4507</v>
      </c>
      <c r="AL158" s="1318">
        <v>0</v>
      </c>
    </row>
    <row r="159" spans="1:38">
      <c r="A159" s="381">
        <v>703500</v>
      </c>
      <c r="B159" s="381">
        <v>1</v>
      </c>
      <c r="C159" s="381">
        <v>4</v>
      </c>
      <c r="D159" s="382">
        <v>1620</v>
      </c>
      <c r="E159" s="381">
        <v>3</v>
      </c>
      <c r="F159" s="382">
        <v>1620</v>
      </c>
      <c r="G159" s="381">
        <v>5</v>
      </c>
      <c r="H159" s="381">
        <v>2880</v>
      </c>
      <c r="I159" s="383" t="s">
        <v>2062</v>
      </c>
      <c r="J159" s="383"/>
      <c r="K159" s="383"/>
      <c r="L159" s="383"/>
      <c r="M159" s="383" t="s">
        <v>2302</v>
      </c>
      <c r="N159" s="383" t="s">
        <v>2303</v>
      </c>
      <c r="O159" s="383" t="s">
        <v>2341</v>
      </c>
      <c r="P159" s="383" t="s">
        <v>2305</v>
      </c>
      <c r="Q159" s="381">
        <v>201200002</v>
      </c>
      <c r="R159" s="384" t="s">
        <v>2087</v>
      </c>
      <c r="S159" s="384" t="s">
        <v>2412</v>
      </c>
      <c r="T159" s="381" t="s">
        <v>1239</v>
      </c>
      <c r="U159" s="385">
        <v>104</v>
      </c>
      <c r="V159" s="385">
        <v>102</v>
      </c>
      <c r="W159" s="385">
        <v>105</v>
      </c>
      <c r="X159" s="385">
        <v>106</v>
      </c>
      <c r="Y159" s="381">
        <v>5094</v>
      </c>
      <c r="Z159" s="381">
        <v>5098</v>
      </c>
      <c r="AA159" s="386">
        <v>15750</v>
      </c>
      <c r="AB159" s="387" t="s">
        <v>2173</v>
      </c>
      <c r="AC159" s="387" t="s">
        <v>2698</v>
      </c>
      <c r="AD159" s="387" t="s">
        <v>2185</v>
      </c>
      <c r="AE159" s="387" t="s">
        <v>2197</v>
      </c>
      <c r="AF159" s="387" t="s">
        <v>2209</v>
      </c>
      <c r="AG159" s="381">
        <v>0</v>
      </c>
      <c r="AH159" s="381">
        <v>2</v>
      </c>
      <c r="AI159" s="388" t="s">
        <v>2269</v>
      </c>
      <c r="AJ159" s="822"/>
      <c r="AK159" s="38" t="s">
        <v>4507</v>
      </c>
      <c r="AL159" s="1318">
        <v>0</v>
      </c>
    </row>
    <row r="160" spans="1:38">
      <c r="A160" s="381">
        <v>703600</v>
      </c>
      <c r="B160" s="381">
        <v>1</v>
      </c>
      <c r="C160" s="381">
        <v>4</v>
      </c>
      <c r="D160" s="382">
        <v>600</v>
      </c>
      <c r="E160" s="381">
        <v>7</v>
      </c>
      <c r="F160" s="382">
        <v>600</v>
      </c>
      <c r="G160" s="381">
        <v>16</v>
      </c>
      <c r="H160" s="381">
        <v>1440</v>
      </c>
      <c r="I160" s="383" t="s">
        <v>2346</v>
      </c>
      <c r="J160" s="383"/>
      <c r="K160" s="383"/>
      <c r="L160" s="383"/>
      <c r="M160" s="383" t="s">
        <v>2306</v>
      </c>
      <c r="N160" s="383" t="s">
        <v>2307</v>
      </c>
      <c r="O160" s="383" t="s">
        <v>2342</v>
      </c>
      <c r="P160" s="383" t="s">
        <v>2309</v>
      </c>
      <c r="Q160" s="381">
        <v>201200002</v>
      </c>
      <c r="R160" s="384" t="s">
        <v>2088</v>
      </c>
      <c r="S160" s="384" t="s">
        <v>2413</v>
      </c>
      <c r="T160" s="381" t="s">
        <v>1239</v>
      </c>
      <c r="U160" s="385">
        <v>104</v>
      </c>
      <c r="V160" s="385">
        <v>102</v>
      </c>
      <c r="W160" s="385">
        <v>105</v>
      </c>
      <c r="X160" s="385">
        <v>106</v>
      </c>
      <c r="Y160" s="381">
        <v>5049</v>
      </c>
      <c r="Z160" s="381">
        <v>5053</v>
      </c>
      <c r="AA160" s="386">
        <v>48000</v>
      </c>
      <c r="AB160" s="387" t="s">
        <v>2174</v>
      </c>
      <c r="AC160" s="387" t="s">
        <v>2699</v>
      </c>
      <c r="AD160" s="387" t="s">
        <v>2186</v>
      </c>
      <c r="AE160" s="387" t="s">
        <v>2198</v>
      </c>
      <c r="AF160" s="387" t="s">
        <v>2210</v>
      </c>
      <c r="AG160" s="381">
        <v>0</v>
      </c>
      <c r="AH160" s="381">
        <v>2</v>
      </c>
      <c r="AI160" s="1046" t="s">
        <v>2270</v>
      </c>
      <c r="AJ160" s="822"/>
      <c r="AK160" s="38" t="s">
        <v>4507</v>
      </c>
      <c r="AL160" s="1318">
        <v>0</v>
      </c>
    </row>
    <row r="161" spans="1:38">
      <c r="A161" s="381">
        <v>703700</v>
      </c>
      <c r="B161" s="381">
        <v>1</v>
      </c>
      <c r="C161" s="381">
        <v>4</v>
      </c>
      <c r="D161" s="382">
        <v>10</v>
      </c>
      <c r="E161" s="381">
        <v>1</v>
      </c>
      <c r="F161" s="382">
        <v>10</v>
      </c>
      <c r="G161" s="381">
        <v>1</v>
      </c>
      <c r="H161" s="381">
        <v>1440</v>
      </c>
      <c r="I161" s="383" t="s">
        <v>2062</v>
      </c>
      <c r="J161" s="383"/>
      <c r="K161" s="383"/>
      <c r="L161" s="383"/>
      <c r="M161" s="383" t="s">
        <v>2310</v>
      </c>
      <c r="N161" s="383" t="s">
        <v>2311</v>
      </c>
      <c r="O161" s="383" t="s">
        <v>2343</v>
      </c>
      <c r="P161" s="383" t="s">
        <v>2313</v>
      </c>
      <c r="Q161" s="381">
        <v>201200002</v>
      </c>
      <c r="R161" s="384" t="s">
        <v>2089</v>
      </c>
      <c r="S161" s="384" t="s">
        <v>2414</v>
      </c>
      <c r="T161" s="381" t="s">
        <v>1239</v>
      </c>
      <c r="U161" s="385">
        <v>104</v>
      </c>
      <c r="V161" s="385">
        <v>102</v>
      </c>
      <c r="W161" s="385">
        <v>105</v>
      </c>
      <c r="X161" s="385">
        <v>106</v>
      </c>
      <c r="Y161" s="381">
        <v>5013</v>
      </c>
      <c r="Z161" s="381">
        <v>5017</v>
      </c>
      <c r="AA161" s="386">
        <v>15750</v>
      </c>
      <c r="AB161" s="387" t="s">
        <v>2175</v>
      </c>
      <c r="AC161" s="387" t="s">
        <v>2695</v>
      </c>
      <c r="AD161" s="387" t="s">
        <v>2187</v>
      </c>
      <c r="AE161" s="387" t="s">
        <v>2199</v>
      </c>
      <c r="AF161" s="387" t="s">
        <v>2211</v>
      </c>
      <c r="AG161" s="381">
        <v>0</v>
      </c>
      <c r="AH161" s="381">
        <v>2</v>
      </c>
      <c r="AI161" s="1046" t="s">
        <v>2271</v>
      </c>
      <c r="AJ161" s="822"/>
      <c r="AK161" s="38" t="s">
        <v>4507</v>
      </c>
      <c r="AL161" s="1318">
        <v>0</v>
      </c>
    </row>
    <row r="162" spans="1:38">
      <c r="A162" s="381">
        <v>703800</v>
      </c>
      <c r="B162" s="381">
        <v>1</v>
      </c>
      <c r="C162" s="381">
        <v>4</v>
      </c>
      <c r="D162" s="382">
        <v>120</v>
      </c>
      <c r="E162" s="381">
        <v>3</v>
      </c>
      <c r="F162" s="382">
        <v>120</v>
      </c>
      <c r="G162" s="381">
        <v>5</v>
      </c>
      <c r="H162" s="381">
        <v>1440</v>
      </c>
      <c r="I162" s="383" t="s">
        <v>2062</v>
      </c>
      <c r="J162" s="383"/>
      <c r="K162" s="383"/>
      <c r="L162" s="383"/>
      <c r="M162" s="383" t="s">
        <v>2314</v>
      </c>
      <c r="N162" s="383" t="s">
        <v>2315</v>
      </c>
      <c r="O162" s="383" t="s">
        <v>2344</v>
      </c>
      <c r="P162" s="383" t="s">
        <v>2317</v>
      </c>
      <c r="Q162" s="381">
        <v>201200002</v>
      </c>
      <c r="R162" s="384" t="s">
        <v>2090</v>
      </c>
      <c r="S162" s="384" t="s">
        <v>2415</v>
      </c>
      <c r="T162" s="381" t="s">
        <v>1239</v>
      </c>
      <c r="U162" s="385">
        <v>104</v>
      </c>
      <c r="V162" s="385">
        <v>102</v>
      </c>
      <c r="W162" s="385">
        <v>105</v>
      </c>
      <c r="X162" s="385">
        <v>106</v>
      </c>
      <c r="Y162" s="381">
        <v>5067</v>
      </c>
      <c r="Z162" s="381">
        <v>5071</v>
      </c>
      <c r="AA162" s="386">
        <v>33000</v>
      </c>
      <c r="AB162" s="387" t="s">
        <v>2176</v>
      </c>
      <c r="AC162" s="387" t="s">
        <v>2704</v>
      </c>
      <c r="AD162" s="387" t="s">
        <v>2188</v>
      </c>
      <c r="AE162" s="387" t="s">
        <v>2200</v>
      </c>
      <c r="AF162" s="387" t="s">
        <v>2212</v>
      </c>
      <c r="AG162" s="381">
        <v>0</v>
      </c>
      <c r="AH162" s="381">
        <v>2</v>
      </c>
      <c r="AI162" s="1046" t="s">
        <v>2272</v>
      </c>
      <c r="AJ162" s="822"/>
      <c r="AK162" s="38" t="s">
        <v>4507</v>
      </c>
      <c r="AL162" s="1318">
        <v>0</v>
      </c>
    </row>
    <row r="163" spans="1:38">
      <c r="A163" s="381">
        <v>703900</v>
      </c>
      <c r="B163" s="381">
        <v>1</v>
      </c>
      <c r="C163" s="381">
        <v>4</v>
      </c>
      <c r="D163" s="382">
        <v>2160</v>
      </c>
      <c r="E163" s="381">
        <v>14</v>
      </c>
      <c r="F163" s="382">
        <v>2160</v>
      </c>
      <c r="G163" s="381">
        <v>31</v>
      </c>
      <c r="H163" s="381">
        <v>2880</v>
      </c>
      <c r="I163" s="383" t="s">
        <v>2063</v>
      </c>
      <c r="J163" s="383"/>
      <c r="K163" s="383"/>
      <c r="L163" s="383"/>
      <c r="M163" s="383" t="s">
        <v>2318</v>
      </c>
      <c r="N163" s="383" t="s">
        <v>2319</v>
      </c>
      <c r="O163" s="383" t="s">
        <v>2345</v>
      </c>
      <c r="P163" s="383" t="s">
        <v>2321</v>
      </c>
      <c r="Q163" s="381">
        <v>201200002</v>
      </c>
      <c r="R163" s="384" t="s">
        <v>2091</v>
      </c>
      <c r="S163" s="384" t="s">
        <v>2416</v>
      </c>
      <c r="T163" s="381" t="s">
        <v>1239</v>
      </c>
      <c r="U163" s="385">
        <v>104</v>
      </c>
      <c r="V163" s="385">
        <v>102</v>
      </c>
      <c r="W163" s="385">
        <v>105</v>
      </c>
      <c r="X163" s="385">
        <v>106</v>
      </c>
      <c r="Y163" s="381">
        <v>5112</v>
      </c>
      <c r="Z163" s="381">
        <v>5116</v>
      </c>
      <c r="AA163" s="386">
        <v>48000</v>
      </c>
      <c r="AB163" s="387" t="s">
        <v>2177</v>
      </c>
      <c r="AC163" s="387" t="s">
        <v>2707</v>
      </c>
      <c r="AD163" s="387" t="s">
        <v>2189</v>
      </c>
      <c r="AE163" s="387" t="s">
        <v>2201</v>
      </c>
      <c r="AF163" s="387" t="s">
        <v>2213</v>
      </c>
      <c r="AG163" s="381">
        <v>0</v>
      </c>
      <c r="AH163" s="381">
        <v>2</v>
      </c>
      <c r="AI163" s="1046" t="s">
        <v>2273</v>
      </c>
      <c r="AJ163" s="822"/>
      <c r="AK163" s="38" t="s">
        <v>4507</v>
      </c>
      <c r="AL163" s="1318">
        <v>0</v>
      </c>
    </row>
    <row r="164" spans="1:38" s="38" customFormat="1">
      <c r="A164" s="113">
        <v>400101</v>
      </c>
      <c r="B164" s="1870">
        <v>0</v>
      </c>
      <c r="C164" s="1870">
        <v>1</v>
      </c>
      <c r="D164" s="1871">
        <v>2</v>
      </c>
      <c r="E164" s="1870">
        <v>1</v>
      </c>
      <c r="F164" s="1871">
        <v>10</v>
      </c>
      <c r="G164" s="1870">
        <v>1</v>
      </c>
      <c r="H164" s="1870">
        <v>1440</v>
      </c>
      <c r="I164" s="1872" t="s">
        <v>100</v>
      </c>
      <c r="J164" s="1872"/>
      <c r="K164" s="1872"/>
      <c r="L164" s="1872"/>
      <c r="M164" s="1872" t="s">
        <v>4692</v>
      </c>
      <c r="N164" s="1872" t="s">
        <v>4693</v>
      </c>
      <c r="O164" s="1872" t="s">
        <v>436</v>
      </c>
      <c r="P164" s="1872" t="s">
        <v>437</v>
      </c>
      <c r="Q164" s="1870">
        <v>201200002</v>
      </c>
      <c r="R164" s="1873" t="s">
        <v>1209</v>
      </c>
      <c r="S164" s="1874" t="s">
        <v>2759</v>
      </c>
      <c r="T164" s="1875" t="s">
        <v>1236</v>
      </c>
      <c r="U164" s="1876">
        <v>104</v>
      </c>
      <c r="V164" s="1876">
        <v>102</v>
      </c>
      <c r="W164" s="1876">
        <v>105</v>
      </c>
      <c r="X164" s="1876">
        <v>106</v>
      </c>
      <c r="Y164" s="1870">
        <v>1188</v>
      </c>
      <c r="Z164" s="1870">
        <v>1188</v>
      </c>
      <c r="AA164" s="1877">
        <v>1</v>
      </c>
      <c r="AB164" s="1878" t="s">
        <v>4694</v>
      </c>
      <c r="AC164" s="1878" t="s">
        <v>346</v>
      </c>
      <c r="AD164" s="1878" t="s">
        <v>349</v>
      </c>
      <c r="AE164" s="1878" t="s">
        <v>345</v>
      </c>
      <c r="AF164" s="1878" t="s">
        <v>399</v>
      </c>
      <c r="AG164" s="1870">
        <v>0</v>
      </c>
      <c r="AH164" s="1870">
        <v>2</v>
      </c>
      <c r="AI164" s="1879" t="s">
        <v>807</v>
      </c>
      <c r="AK164" s="38" t="s">
        <v>4507</v>
      </c>
      <c r="AL164" s="1318">
        <v>0</v>
      </c>
    </row>
    <row r="165" spans="1:38">
      <c r="A165" s="114">
        <v>500101</v>
      </c>
      <c r="B165" s="115">
        <v>0</v>
      </c>
      <c r="C165" s="115">
        <v>2</v>
      </c>
      <c r="D165" s="116">
        <v>2</v>
      </c>
      <c r="E165" s="115">
        <v>1</v>
      </c>
      <c r="F165" s="116">
        <v>10</v>
      </c>
      <c r="G165" s="115">
        <v>1</v>
      </c>
      <c r="H165" s="115">
        <v>1440</v>
      </c>
      <c r="I165" s="117" t="s">
        <v>100</v>
      </c>
      <c r="J165" s="117"/>
      <c r="K165" s="117"/>
      <c r="L165" s="117"/>
      <c r="M165" s="117" t="s">
        <v>4692</v>
      </c>
      <c r="N165" s="117" t="s">
        <v>4693</v>
      </c>
      <c r="O165" s="117" t="s">
        <v>438</v>
      </c>
      <c r="P165" s="117" t="s">
        <v>437</v>
      </c>
      <c r="Q165" s="115">
        <v>201200002</v>
      </c>
      <c r="R165" s="392" t="s">
        <v>4872</v>
      </c>
      <c r="S165" s="278" t="s">
        <v>2759</v>
      </c>
      <c r="T165" s="176" t="s">
        <v>1237</v>
      </c>
      <c r="U165" s="119">
        <v>104</v>
      </c>
      <c r="V165" s="119">
        <v>102</v>
      </c>
      <c r="W165" s="119">
        <v>105</v>
      </c>
      <c r="X165" s="119">
        <v>106</v>
      </c>
      <c r="Y165" s="115">
        <v>1188</v>
      </c>
      <c r="Z165" s="115">
        <v>1188</v>
      </c>
      <c r="AA165" s="120">
        <v>1</v>
      </c>
      <c r="AB165" s="118" t="s">
        <v>252</v>
      </c>
      <c r="AC165" s="118" t="s">
        <v>386</v>
      </c>
      <c r="AD165" s="118" t="s">
        <v>349</v>
      </c>
      <c r="AE165" s="118" t="s">
        <v>345</v>
      </c>
      <c r="AF165" s="118" t="s">
        <v>399</v>
      </c>
      <c r="AG165" s="115">
        <v>0</v>
      </c>
      <c r="AH165" s="115">
        <v>2</v>
      </c>
      <c r="AI165" s="1047" t="s">
        <v>749</v>
      </c>
      <c r="AJ165" s="822"/>
      <c r="AK165" s="38" t="s">
        <v>4507</v>
      </c>
      <c r="AL165" s="1318">
        <v>0</v>
      </c>
    </row>
    <row r="166" spans="1:38">
      <c r="A166" s="816">
        <v>800000</v>
      </c>
      <c r="B166" s="817">
        <v>0</v>
      </c>
      <c r="C166" s="817">
        <v>5</v>
      </c>
      <c r="D166" s="178">
        <v>1440</v>
      </c>
      <c r="E166" s="817">
        <v>14</v>
      </c>
      <c r="F166" s="178">
        <v>1440</v>
      </c>
      <c r="G166" s="817">
        <v>27</v>
      </c>
      <c r="H166" s="817">
        <v>2880</v>
      </c>
      <c r="I166" s="820" t="s">
        <v>1216</v>
      </c>
      <c r="J166" s="820"/>
      <c r="K166" s="820"/>
      <c r="L166" s="820"/>
      <c r="M166" s="820" t="s">
        <v>1217</v>
      </c>
      <c r="N166" s="820" t="s">
        <v>1218</v>
      </c>
      <c r="O166" s="820" t="s">
        <v>4873</v>
      </c>
      <c r="P166" s="820" t="s">
        <v>4874</v>
      </c>
      <c r="Q166" s="817">
        <v>201200002</v>
      </c>
      <c r="R166" s="821" t="s">
        <v>2821</v>
      </c>
      <c r="S166" s="279" t="s">
        <v>2830</v>
      </c>
      <c r="T166" s="179" t="s">
        <v>1053</v>
      </c>
      <c r="U166" s="180">
        <v>104</v>
      </c>
      <c r="V166" s="180">
        <v>102</v>
      </c>
      <c r="W166" s="180">
        <v>105</v>
      </c>
      <c r="X166" s="180">
        <v>106</v>
      </c>
      <c r="Y166" s="817">
        <v>1190</v>
      </c>
      <c r="Z166" s="817">
        <v>1191</v>
      </c>
      <c r="AA166" s="181">
        <v>100000</v>
      </c>
      <c r="AB166" s="819" t="s">
        <v>1219</v>
      </c>
      <c r="AC166" s="819" t="s">
        <v>1220</v>
      </c>
      <c r="AD166" s="819" t="s">
        <v>1221</v>
      </c>
      <c r="AE166" s="819" t="s">
        <v>1222</v>
      </c>
      <c r="AF166" s="819" t="s">
        <v>1223</v>
      </c>
      <c r="AG166" s="817">
        <v>0</v>
      </c>
      <c r="AH166" s="817">
        <v>2</v>
      </c>
      <c r="AI166" s="1048" t="s">
        <v>1225</v>
      </c>
      <c r="AJ166" s="822"/>
      <c r="AK166" s="38" t="s">
        <v>4507</v>
      </c>
      <c r="AL166" s="1318">
        <v>0</v>
      </c>
    </row>
    <row r="167" spans="1:38">
      <c r="A167" s="816">
        <v>800100</v>
      </c>
      <c r="B167" s="817">
        <v>0</v>
      </c>
      <c r="C167" s="817">
        <v>5</v>
      </c>
      <c r="D167" s="817">
        <v>2040</v>
      </c>
      <c r="E167" s="817">
        <v>17</v>
      </c>
      <c r="F167" s="817">
        <v>2040</v>
      </c>
      <c r="G167" s="817">
        <v>35</v>
      </c>
      <c r="H167" s="817">
        <v>2880</v>
      </c>
      <c r="I167" s="820" t="s">
        <v>1240</v>
      </c>
      <c r="J167" s="820"/>
      <c r="K167" s="820"/>
      <c r="L167" s="820"/>
      <c r="M167" s="820" t="s">
        <v>1241</v>
      </c>
      <c r="N167" s="820" t="s">
        <v>1242</v>
      </c>
      <c r="O167" s="820" t="s">
        <v>1243</v>
      </c>
      <c r="P167" s="820" t="s">
        <v>1244</v>
      </c>
      <c r="Q167" s="817">
        <v>201200002</v>
      </c>
      <c r="R167" s="821" t="s">
        <v>2822</v>
      </c>
      <c r="S167" s="279" t="s">
        <v>2831</v>
      </c>
      <c r="T167" s="817">
        <v>112</v>
      </c>
      <c r="U167" s="817">
        <v>104</v>
      </c>
      <c r="V167" s="817">
        <v>102</v>
      </c>
      <c r="W167" s="817">
        <v>105</v>
      </c>
      <c r="X167" s="817">
        <v>106</v>
      </c>
      <c r="Y167" s="817">
        <v>1193</v>
      </c>
      <c r="Z167" s="817">
        <v>1194</v>
      </c>
      <c r="AA167" s="818">
        <v>100000</v>
      </c>
      <c r="AB167" s="819" t="s">
        <v>4875</v>
      </c>
      <c r="AC167" s="819" t="s">
        <v>4876</v>
      </c>
      <c r="AD167" s="819" t="s">
        <v>4877</v>
      </c>
      <c r="AE167" s="819" t="s">
        <v>4878</v>
      </c>
      <c r="AF167" s="819" t="s">
        <v>4879</v>
      </c>
      <c r="AG167" s="817">
        <v>0</v>
      </c>
      <c r="AH167" s="817">
        <v>2</v>
      </c>
      <c r="AI167" s="1048" t="s">
        <v>4880</v>
      </c>
      <c r="AJ167" s="822"/>
      <c r="AK167" s="38" t="s">
        <v>4507</v>
      </c>
      <c r="AL167" s="1318">
        <v>0</v>
      </c>
    </row>
    <row r="168" spans="1:38">
      <c r="A168" s="816">
        <v>800200</v>
      </c>
      <c r="B168" s="817">
        <v>0</v>
      </c>
      <c r="C168" s="817">
        <v>5</v>
      </c>
      <c r="D168" s="817">
        <v>420</v>
      </c>
      <c r="E168" s="817">
        <v>8</v>
      </c>
      <c r="F168" s="817">
        <v>420</v>
      </c>
      <c r="G168" s="817">
        <v>15</v>
      </c>
      <c r="H168" s="817">
        <v>1440</v>
      </c>
      <c r="I168" s="820" t="s">
        <v>1254</v>
      </c>
      <c r="J168" s="820"/>
      <c r="K168" s="820"/>
      <c r="L168" s="820"/>
      <c r="M168" s="820" t="s">
        <v>1255</v>
      </c>
      <c r="N168" s="820" t="s">
        <v>1256</v>
      </c>
      <c r="O168" s="820" t="s">
        <v>1257</v>
      </c>
      <c r="P168" s="820" t="s">
        <v>1258</v>
      </c>
      <c r="Q168" s="817">
        <v>201200002</v>
      </c>
      <c r="R168" s="821" t="s">
        <v>2823</v>
      </c>
      <c r="S168" s="279" t="s">
        <v>2832</v>
      </c>
      <c r="T168" s="817">
        <v>112</v>
      </c>
      <c r="U168" s="817">
        <v>104</v>
      </c>
      <c r="V168" s="817">
        <v>102</v>
      </c>
      <c r="W168" s="817">
        <v>105</v>
      </c>
      <c r="X168" s="817">
        <v>106</v>
      </c>
      <c r="Y168" s="817">
        <v>1199</v>
      </c>
      <c r="Z168" s="817">
        <v>1200</v>
      </c>
      <c r="AA168" s="818">
        <v>100000</v>
      </c>
      <c r="AB168" s="819" t="s">
        <v>4881</v>
      </c>
      <c r="AC168" s="819" t="s">
        <v>1253</v>
      </c>
      <c r="AD168" s="819" t="s">
        <v>1259</v>
      </c>
      <c r="AE168" s="819" t="s">
        <v>1260</v>
      </c>
      <c r="AF168" s="819" t="s">
        <v>1261</v>
      </c>
      <c r="AG168" s="817">
        <v>0</v>
      </c>
      <c r="AH168" s="817">
        <v>2</v>
      </c>
      <c r="AI168" s="1048" t="s">
        <v>4882</v>
      </c>
      <c r="AJ168" s="822"/>
      <c r="AK168" s="38" t="s">
        <v>4507</v>
      </c>
      <c r="AL168" s="1318">
        <v>0</v>
      </c>
    </row>
    <row r="169" spans="1:38">
      <c r="A169" s="816">
        <v>800300</v>
      </c>
      <c r="B169" s="817">
        <v>0</v>
      </c>
      <c r="C169" s="817">
        <v>5</v>
      </c>
      <c r="D169" s="817">
        <v>2880</v>
      </c>
      <c r="E169" s="817">
        <v>18</v>
      </c>
      <c r="F169" s="817">
        <v>2880</v>
      </c>
      <c r="G169" s="817">
        <v>36</v>
      </c>
      <c r="H169" s="817">
        <v>2880</v>
      </c>
      <c r="I169" s="820" t="s">
        <v>1382</v>
      </c>
      <c r="J169" s="820"/>
      <c r="K169" s="820"/>
      <c r="L169" s="820"/>
      <c r="M169" s="820" t="s">
        <v>1384</v>
      </c>
      <c r="N169" s="820" t="s">
        <v>1385</v>
      </c>
      <c r="O169" s="820" t="s">
        <v>1386</v>
      </c>
      <c r="P169" s="820" t="s">
        <v>1387</v>
      </c>
      <c r="Q169" s="817">
        <v>201200002</v>
      </c>
      <c r="R169" s="821" t="s">
        <v>2824</v>
      </c>
      <c r="S169" s="279" t="s">
        <v>2833</v>
      </c>
      <c r="T169" s="817">
        <v>112</v>
      </c>
      <c r="U169" s="817">
        <v>104</v>
      </c>
      <c r="V169" s="817">
        <v>102</v>
      </c>
      <c r="W169" s="817">
        <v>105</v>
      </c>
      <c r="X169" s="817">
        <v>106</v>
      </c>
      <c r="Y169" s="817">
        <v>1221</v>
      </c>
      <c r="Z169" s="817">
        <v>1222</v>
      </c>
      <c r="AA169" s="818">
        <v>100000</v>
      </c>
      <c r="AB169" s="819" t="s">
        <v>4883</v>
      </c>
      <c r="AC169" s="819" t="s">
        <v>4884</v>
      </c>
      <c r="AD169" s="819" t="s">
        <v>4885</v>
      </c>
      <c r="AE169" s="819" t="s">
        <v>4886</v>
      </c>
      <c r="AF169" s="819" t="s">
        <v>4887</v>
      </c>
      <c r="AG169" s="817">
        <v>0</v>
      </c>
      <c r="AH169" s="817">
        <v>2</v>
      </c>
      <c r="AI169" s="1048" t="s">
        <v>4888</v>
      </c>
      <c r="AJ169" s="822"/>
      <c r="AK169" s="38" t="s">
        <v>4507</v>
      </c>
      <c r="AL169" s="1318">
        <v>0</v>
      </c>
    </row>
    <row r="170" spans="1:38">
      <c r="A170" s="816">
        <v>800400</v>
      </c>
      <c r="B170" s="817">
        <v>0</v>
      </c>
      <c r="C170" s="817">
        <v>5</v>
      </c>
      <c r="D170" s="817">
        <v>60</v>
      </c>
      <c r="E170" s="817">
        <v>1</v>
      </c>
      <c r="F170" s="817">
        <v>60</v>
      </c>
      <c r="G170" s="817">
        <v>5</v>
      </c>
      <c r="H170" s="817">
        <v>1440</v>
      </c>
      <c r="I170" s="820" t="s">
        <v>1383</v>
      </c>
      <c r="J170" s="820"/>
      <c r="K170" s="820"/>
      <c r="L170" s="820"/>
      <c r="M170" s="820" t="s">
        <v>1388</v>
      </c>
      <c r="N170" s="820" t="s">
        <v>1389</v>
      </c>
      <c r="O170" s="820" t="s">
        <v>1390</v>
      </c>
      <c r="P170" s="820" t="s">
        <v>1391</v>
      </c>
      <c r="Q170" s="817">
        <v>201200002</v>
      </c>
      <c r="R170" s="821" t="s">
        <v>2813</v>
      </c>
      <c r="S170" s="279" t="s">
        <v>2825</v>
      </c>
      <c r="T170" s="817">
        <v>112</v>
      </c>
      <c r="U170" s="817">
        <v>104</v>
      </c>
      <c r="V170" s="817">
        <v>102</v>
      </c>
      <c r="W170" s="817">
        <v>105</v>
      </c>
      <c r="X170" s="817">
        <v>106</v>
      </c>
      <c r="Y170" s="817">
        <v>1224</v>
      </c>
      <c r="Z170" s="817">
        <v>1225</v>
      </c>
      <c r="AA170" s="818">
        <v>100000</v>
      </c>
      <c r="AB170" s="819" t="s">
        <v>4889</v>
      </c>
      <c r="AC170" s="819" t="s">
        <v>4890</v>
      </c>
      <c r="AD170" s="819" t="s">
        <v>4891</v>
      </c>
      <c r="AE170" s="819" t="s">
        <v>4892</v>
      </c>
      <c r="AF170" s="819" t="s">
        <v>4893</v>
      </c>
      <c r="AG170" s="817">
        <v>0</v>
      </c>
      <c r="AH170" s="817">
        <v>2</v>
      </c>
      <c r="AI170" s="1048" t="s">
        <v>4894</v>
      </c>
      <c r="AJ170" s="822"/>
      <c r="AK170" s="38" t="s">
        <v>4507</v>
      </c>
      <c r="AL170" s="1318">
        <v>0</v>
      </c>
    </row>
    <row r="171" spans="1:38">
      <c r="A171" s="816">
        <v>800500</v>
      </c>
      <c r="B171" s="817">
        <v>0</v>
      </c>
      <c r="C171" s="817">
        <v>5</v>
      </c>
      <c r="D171" s="817">
        <v>480</v>
      </c>
      <c r="E171" s="817">
        <v>8</v>
      </c>
      <c r="F171" s="817">
        <v>480</v>
      </c>
      <c r="G171" s="817">
        <v>15</v>
      </c>
      <c r="H171" s="817">
        <v>1440</v>
      </c>
      <c r="I171" s="820" t="s">
        <v>1383</v>
      </c>
      <c r="J171" s="820"/>
      <c r="K171" s="820"/>
      <c r="L171" s="820"/>
      <c r="M171" s="820" t="s">
        <v>1420</v>
      </c>
      <c r="N171" s="820" t="s">
        <v>1421</v>
      </c>
      <c r="O171" s="820" t="s">
        <v>1422</v>
      </c>
      <c r="P171" s="820" t="s">
        <v>1423</v>
      </c>
      <c r="Q171" s="817">
        <v>201200002</v>
      </c>
      <c r="R171" s="821" t="s">
        <v>2814</v>
      </c>
      <c r="S171" s="279" t="s">
        <v>2826</v>
      </c>
      <c r="T171" s="817">
        <v>112</v>
      </c>
      <c r="U171" s="817">
        <v>104</v>
      </c>
      <c r="V171" s="817">
        <v>102</v>
      </c>
      <c r="W171" s="817">
        <v>105</v>
      </c>
      <c r="X171" s="817">
        <v>106</v>
      </c>
      <c r="Y171" s="817">
        <v>1227</v>
      </c>
      <c r="Z171" s="817">
        <v>1228</v>
      </c>
      <c r="AA171" s="818">
        <v>100000</v>
      </c>
      <c r="AB171" s="819" t="s">
        <v>4895</v>
      </c>
      <c r="AC171" s="819" t="s">
        <v>4896</v>
      </c>
      <c r="AD171" s="819" t="s">
        <v>4897</v>
      </c>
      <c r="AE171" s="819" t="s">
        <v>4898</v>
      </c>
      <c r="AF171" s="819" t="s">
        <v>4899</v>
      </c>
      <c r="AG171" s="817">
        <v>0</v>
      </c>
      <c r="AH171" s="817">
        <v>2</v>
      </c>
      <c r="AI171" s="1048" t="s">
        <v>4900</v>
      </c>
      <c r="AJ171" s="822"/>
      <c r="AK171" s="38" t="s">
        <v>4507</v>
      </c>
      <c r="AL171" s="1318">
        <v>0</v>
      </c>
    </row>
    <row r="172" spans="1:38">
      <c r="A172" s="816">
        <v>800600</v>
      </c>
      <c r="B172" s="817">
        <v>0</v>
      </c>
      <c r="C172" s="817">
        <v>5</v>
      </c>
      <c r="D172" s="817">
        <v>1320</v>
      </c>
      <c r="E172" s="817">
        <v>13</v>
      </c>
      <c r="F172" s="817">
        <v>1320</v>
      </c>
      <c r="G172" s="817">
        <v>26</v>
      </c>
      <c r="H172" s="817">
        <v>2880</v>
      </c>
      <c r="I172" s="820" t="s">
        <v>1498</v>
      </c>
      <c r="J172" s="820"/>
      <c r="K172" s="820"/>
      <c r="L172" s="820"/>
      <c r="M172" s="820" t="s">
        <v>1499</v>
      </c>
      <c r="N172" s="820" t="s">
        <v>1500</v>
      </c>
      <c r="O172" s="820" t="s">
        <v>1501</v>
      </c>
      <c r="P172" s="820" t="s">
        <v>1502</v>
      </c>
      <c r="Q172" s="817">
        <v>201200002</v>
      </c>
      <c r="R172" s="821" t="s">
        <v>2815</v>
      </c>
      <c r="S172" s="279" t="s">
        <v>2827</v>
      </c>
      <c r="T172" s="817">
        <v>112</v>
      </c>
      <c r="U172" s="817">
        <v>104</v>
      </c>
      <c r="V172" s="817">
        <v>102</v>
      </c>
      <c r="W172" s="817">
        <v>105</v>
      </c>
      <c r="X172" s="817">
        <v>106</v>
      </c>
      <c r="Y172" s="817">
        <v>1260</v>
      </c>
      <c r="Z172" s="817">
        <v>1261</v>
      </c>
      <c r="AA172" s="818">
        <v>100000</v>
      </c>
      <c r="AB172" s="819" t="s">
        <v>4901</v>
      </c>
      <c r="AC172" s="819" t="s">
        <v>4902</v>
      </c>
      <c r="AD172" s="819" t="s">
        <v>4903</v>
      </c>
      <c r="AE172" s="819" t="s">
        <v>4904</v>
      </c>
      <c r="AF172" s="819" t="s">
        <v>4905</v>
      </c>
      <c r="AG172" s="817">
        <v>0</v>
      </c>
      <c r="AH172" s="817">
        <v>2</v>
      </c>
      <c r="AI172" s="1048" t="s">
        <v>4906</v>
      </c>
      <c r="AJ172" s="822"/>
      <c r="AK172" s="38" t="s">
        <v>4507</v>
      </c>
      <c r="AL172" s="1318">
        <v>0</v>
      </c>
    </row>
    <row r="173" spans="1:38">
      <c r="A173" s="816">
        <v>800700</v>
      </c>
      <c r="B173" s="817">
        <v>0</v>
      </c>
      <c r="C173" s="817">
        <v>5</v>
      </c>
      <c r="D173" s="817">
        <v>2880</v>
      </c>
      <c r="E173" s="817">
        <v>18</v>
      </c>
      <c r="F173" s="817">
        <v>4320</v>
      </c>
      <c r="G173" s="817">
        <v>52</v>
      </c>
      <c r="H173" s="817">
        <v>2880</v>
      </c>
      <c r="I173" s="820" t="s">
        <v>1519</v>
      </c>
      <c r="J173" s="820"/>
      <c r="K173" s="820"/>
      <c r="L173" s="820"/>
      <c r="M173" s="820" t="s">
        <v>1520</v>
      </c>
      <c r="N173" s="820" t="s">
        <v>1521</v>
      </c>
      <c r="O173" s="820" t="s">
        <v>1522</v>
      </c>
      <c r="P173" s="820" t="s">
        <v>1523</v>
      </c>
      <c r="Q173" s="817">
        <v>201200002</v>
      </c>
      <c r="R173" s="821" t="s">
        <v>2816</v>
      </c>
      <c r="S173" s="279" t="s">
        <v>2828</v>
      </c>
      <c r="T173" s="817">
        <v>112</v>
      </c>
      <c r="U173" s="817">
        <v>104</v>
      </c>
      <c r="V173" s="817">
        <v>102</v>
      </c>
      <c r="W173" s="817">
        <v>105</v>
      </c>
      <c r="X173" s="817">
        <v>106</v>
      </c>
      <c r="Y173" s="817">
        <v>1269</v>
      </c>
      <c r="Z173" s="817">
        <v>1270</v>
      </c>
      <c r="AA173" s="818">
        <v>100000</v>
      </c>
      <c r="AB173" s="819" t="s">
        <v>4907</v>
      </c>
      <c r="AC173" s="819" t="s">
        <v>4908</v>
      </c>
      <c r="AD173" s="819" t="s">
        <v>4909</v>
      </c>
      <c r="AE173" s="819" t="s">
        <v>4910</v>
      </c>
      <c r="AF173" s="819" t="s">
        <v>4911</v>
      </c>
      <c r="AG173" s="817">
        <v>0</v>
      </c>
      <c r="AH173" s="817">
        <v>2</v>
      </c>
      <c r="AI173" s="1048" t="s">
        <v>4912</v>
      </c>
      <c r="AJ173" s="822"/>
      <c r="AK173" s="38" t="s">
        <v>4507</v>
      </c>
      <c r="AL173" s="1318">
        <v>0</v>
      </c>
    </row>
    <row r="174" spans="1:38">
      <c r="A174" s="303">
        <v>800800</v>
      </c>
      <c r="B174" s="1880">
        <v>0</v>
      </c>
      <c r="C174" s="1880">
        <v>5</v>
      </c>
      <c r="D174" s="1880">
        <v>600</v>
      </c>
      <c r="E174" s="1880">
        <v>9</v>
      </c>
      <c r="F174" s="1880">
        <v>600</v>
      </c>
      <c r="G174" s="1880">
        <v>18</v>
      </c>
      <c r="H174" s="1880">
        <v>1440</v>
      </c>
      <c r="I174" s="1881" t="s">
        <v>1527</v>
      </c>
      <c r="J174" s="1881"/>
      <c r="K174" s="1881"/>
      <c r="L174" s="1881"/>
      <c r="M174" s="1881" t="s">
        <v>1528</v>
      </c>
      <c r="N174" s="1881" t="s">
        <v>1529</v>
      </c>
      <c r="O174" s="1881" t="s">
        <v>1530</v>
      </c>
      <c r="P174" s="1881" t="s">
        <v>1531</v>
      </c>
      <c r="Q174" s="1880">
        <v>201200002</v>
      </c>
      <c r="R174" s="1882" t="s">
        <v>2817</v>
      </c>
      <c r="S174" s="998" t="s">
        <v>2829</v>
      </c>
      <c r="T174" s="1880">
        <v>112</v>
      </c>
      <c r="U174" s="1880">
        <v>104</v>
      </c>
      <c r="V174" s="1880">
        <v>102</v>
      </c>
      <c r="W174" s="1880">
        <v>105</v>
      </c>
      <c r="X174" s="1880">
        <v>106</v>
      </c>
      <c r="Y174" s="1880">
        <v>1272</v>
      </c>
      <c r="Z174" s="1880">
        <v>1273</v>
      </c>
      <c r="AA174" s="1883">
        <v>100000</v>
      </c>
      <c r="AB174" s="1884" t="s">
        <v>4913</v>
      </c>
      <c r="AC174" s="1884" t="s">
        <v>4914</v>
      </c>
      <c r="AD174" s="1884" t="s">
        <v>4915</v>
      </c>
      <c r="AE174" s="1884" t="s">
        <v>4916</v>
      </c>
      <c r="AF174" s="1884" t="s">
        <v>4917</v>
      </c>
      <c r="AG174" s="1880">
        <v>0</v>
      </c>
      <c r="AH174" s="1880">
        <v>2</v>
      </c>
      <c r="AI174" s="1885" t="s">
        <v>4918</v>
      </c>
      <c r="AJ174" s="822"/>
      <c r="AK174" s="38" t="s">
        <v>4507</v>
      </c>
      <c r="AL174" s="1318">
        <v>0</v>
      </c>
    </row>
    <row r="175" spans="1:38">
      <c r="A175" s="816">
        <v>800900</v>
      </c>
      <c r="B175" s="817">
        <v>0</v>
      </c>
      <c r="C175" s="817">
        <v>5</v>
      </c>
      <c r="D175" s="817">
        <v>4320</v>
      </c>
      <c r="E175" s="817">
        <v>26</v>
      </c>
      <c r="F175" s="817">
        <v>5040</v>
      </c>
      <c r="G175" s="817">
        <v>59</v>
      </c>
      <c r="H175" s="817">
        <v>2880</v>
      </c>
      <c r="I175" s="820" t="s">
        <v>1539</v>
      </c>
      <c r="J175" s="820"/>
      <c r="K175" s="820"/>
      <c r="L175" s="820"/>
      <c r="M175" s="820" t="s">
        <v>1540</v>
      </c>
      <c r="N175" s="820" t="s">
        <v>1541</v>
      </c>
      <c r="O175" s="820" t="s">
        <v>1542</v>
      </c>
      <c r="P175" s="820" t="s">
        <v>1543</v>
      </c>
      <c r="Q175" s="817">
        <v>201200002</v>
      </c>
      <c r="R175" s="821" t="s">
        <v>2818</v>
      </c>
      <c r="S175" s="279" t="s">
        <v>1537</v>
      </c>
      <c r="T175" s="817">
        <v>112</v>
      </c>
      <c r="U175" s="817">
        <v>104</v>
      </c>
      <c r="V175" s="817">
        <v>102</v>
      </c>
      <c r="W175" s="817">
        <v>105</v>
      </c>
      <c r="X175" s="817">
        <v>106</v>
      </c>
      <c r="Y175" s="817">
        <v>1276</v>
      </c>
      <c r="Z175" s="817">
        <v>1277</v>
      </c>
      <c r="AA175" s="818">
        <v>100000</v>
      </c>
      <c r="AB175" s="819" t="s">
        <v>4919</v>
      </c>
      <c r="AC175" s="819" t="s">
        <v>4920</v>
      </c>
      <c r="AD175" s="819" t="s">
        <v>4921</v>
      </c>
      <c r="AE175" s="819" t="s">
        <v>4922</v>
      </c>
      <c r="AF175" s="819" t="s">
        <v>4923</v>
      </c>
      <c r="AG175" s="817">
        <v>0</v>
      </c>
      <c r="AH175" s="817">
        <v>2</v>
      </c>
      <c r="AI175" s="1048" t="s">
        <v>4924</v>
      </c>
      <c r="AJ175" s="822"/>
      <c r="AK175" s="38" t="s">
        <v>4507</v>
      </c>
      <c r="AL175" s="1318">
        <v>0</v>
      </c>
    </row>
    <row r="176" spans="1:38">
      <c r="A176" s="816">
        <v>801000</v>
      </c>
      <c r="B176" s="817">
        <v>0</v>
      </c>
      <c r="C176" s="817">
        <v>5</v>
      </c>
      <c r="D176" s="817">
        <v>1080</v>
      </c>
      <c r="E176" s="817">
        <v>11</v>
      </c>
      <c r="F176" s="817">
        <v>1080</v>
      </c>
      <c r="G176" s="817">
        <v>22</v>
      </c>
      <c r="H176" s="817">
        <v>2880</v>
      </c>
      <c r="I176" s="820" t="s">
        <v>1966</v>
      </c>
      <c r="J176" s="820"/>
      <c r="K176" s="820"/>
      <c r="L176" s="820"/>
      <c r="M176" s="820" t="s">
        <v>1968</v>
      </c>
      <c r="N176" s="820" t="s">
        <v>1970</v>
      </c>
      <c r="O176" s="820" t="s">
        <v>1972</v>
      </c>
      <c r="P176" s="820" t="s">
        <v>1974</v>
      </c>
      <c r="Q176" s="817">
        <v>201200002</v>
      </c>
      <c r="R176" s="821" t="s">
        <v>2819</v>
      </c>
      <c r="S176" s="279" t="s">
        <v>1962</v>
      </c>
      <c r="T176" s="817">
        <v>112</v>
      </c>
      <c r="U176" s="817">
        <v>104</v>
      </c>
      <c r="V176" s="817">
        <v>102</v>
      </c>
      <c r="W176" s="817">
        <v>105</v>
      </c>
      <c r="X176" s="817">
        <v>106</v>
      </c>
      <c r="Y176" s="817">
        <v>1279</v>
      </c>
      <c r="Z176" s="817">
        <v>1280</v>
      </c>
      <c r="AA176" s="818">
        <v>100000</v>
      </c>
      <c r="AB176" s="819" t="s">
        <v>4925</v>
      </c>
      <c r="AC176" s="819" t="s">
        <v>4926</v>
      </c>
      <c r="AD176" s="819" t="s">
        <v>4927</v>
      </c>
      <c r="AE176" s="819" t="s">
        <v>4928</v>
      </c>
      <c r="AF176" s="819" t="s">
        <v>4929</v>
      </c>
      <c r="AG176" s="817">
        <v>0</v>
      </c>
      <c r="AH176" s="817">
        <v>2</v>
      </c>
      <c r="AI176" s="1048" t="s">
        <v>4930</v>
      </c>
      <c r="AJ176" s="822"/>
      <c r="AK176" s="38" t="s">
        <v>4507</v>
      </c>
      <c r="AL176" s="1318">
        <v>0</v>
      </c>
    </row>
    <row r="177" spans="1:38">
      <c r="A177" s="816">
        <v>801100</v>
      </c>
      <c r="B177" s="817">
        <v>0</v>
      </c>
      <c r="C177" s="817">
        <v>5</v>
      </c>
      <c r="D177" s="817">
        <v>3600</v>
      </c>
      <c r="E177" s="817">
        <v>23</v>
      </c>
      <c r="F177" s="817">
        <v>3600</v>
      </c>
      <c r="G177" s="817">
        <v>45</v>
      </c>
      <c r="H177" s="817">
        <v>2880</v>
      </c>
      <c r="I177" s="820" t="s">
        <v>1967</v>
      </c>
      <c r="J177" s="820"/>
      <c r="K177" s="820"/>
      <c r="L177" s="820"/>
      <c r="M177" s="820" t="s">
        <v>1969</v>
      </c>
      <c r="N177" s="820" t="s">
        <v>1971</v>
      </c>
      <c r="O177" s="820" t="s">
        <v>1973</v>
      </c>
      <c r="P177" s="820" t="s">
        <v>1975</v>
      </c>
      <c r="Q177" s="817">
        <v>201200002</v>
      </c>
      <c r="R177" s="821" t="s">
        <v>2820</v>
      </c>
      <c r="S177" s="279" t="s">
        <v>1963</v>
      </c>
      <c r="T177" s="817">
        <v>112</v>
      </c>
      <c r="U177" s="817">
        <v>104</v>
      </c>
      <c r="V177" s="817">
        <v>102</v>
      </c>
      <c r="W177" s="817">
        <v>105</v>
      </c>
      <c r="X177" s="817">
        <v>106</v>
      </c>
      <c r="Y177" s="817">
        <v>1282</v>
      </c>
      <c r="Z177" s="817">
        <v>1283</v>
      </c>
      <c r="AA177" s="818">
        <v>100000</v>
      </c>
      <c r="AB177" s="819" t="s">
        <v>4931</v>
      </c>
      <c r="AC177" s="819" t="s">
        <v>4932</v>
      </c>
      <c r="AD177" s="819" t="s">
        <v>4933</v>
      </c>
      <c r="AE177" s="819" t="s">
        <v>4934</v>
      </c>
      <c r="AF177" s="819" t="s">
        <v>4935</v>
      </c>
      <c r="AG177" s="817">
        <v>0</v>
      </c>
      <c r="AH177" s="817">
        <v>2</v>
      </c>
      <c r="AI177" s="1048" t="s">
        <v>4936</v>
      </c>
      <c r="AJ177" s="822"/>
      <c r="AK177" s="38" t="s">
        <v>4507</v>
      </c>
      <c r="AL177" s="1318">
        <v>0</v>
      </c>
    </row>
    <row r="178" spans="1:38" s="806" customFormat="1">
      <c r="A178" s="816">
        <v>801200</v>
      </c>
      <c r="B178" s="817">
        <v>0</v>
      </c>
      <c r="C178" s="817">
        <v>16</v>
      </c>
      <c r="D178" s="817">
        <v>10080</v>
      </c>
      <c r="E178" s="817">
        <v>62</v>
      </c>
      <c r="F178" s="817">
        <v>10080</v>
      </c>
      <c r="G178" s="817">
        <v>196</v>
      </c>
      <c r="H178" s="817">
        <v>2880</v>
      </c>
      <c r="I178" s="820" t="s">
        <v>2866</v>
      </c>
      <c r="J178" s="820"/>
      <c r="K178" s="820"/>
      <c r="L178" s="820"/>
      <c r="M178" s="820" t="s">
        <v>2867</v>
      </c>
      <c r="N178" s="820" t="s">
        <v>2868</v>
      </c>
      <c r="O178" s="820" t="s">
        <v>2869</v>
      </c>
      <c r="P178" s="820" t="s">
        <v>2869</v>
      </c>
      <c r="Q178" s="817">
        <v>201200002</v>
      </c>
      <c r="R178" s="821" t="s">
        <v>2861</v>
      </c>
      <c r="S178" s="279" t="s">
        <v>2862</v>
      </c>
      <c r="T178" s="817">
        <v>112</v>
      </c>
      <c r="U178" s="817">
        <v>104</v>
      </c>
      <c r="V178" s="817">
        <v>102</v>
      </c>
      <c r="W178" s="817">
        <v>105</v>
      </c>
      <c r="X178" s="817">
        <v>106</v>
      </c>
      <c r="Y178" s="817">
        <v>1288</v>
      </c>
      <c r="Z178" s="817">
        <v>1289</v>
      </c>
      <c r="AA178" s="818">
        <v>100000</v>
      </c>
      <c r="AB178" s="819" t="s">
        <v>2870</v>
      </c>
      <c r="AC178" s="819" t="s">
        <v>2865</v>
      </c>
      <c r="AD178" s="819" t="s">
        <v>2871</v>
      </c>
      <c r="AE178" s="819" t="s">
        <v>2872</v>
      </c>
      <c r="AF178" s="819" t="s">
        <v>2873</v>
      </c>
      <c r="AG178" s="817">
        <v>0</v>
      </c>
      <c r="AH178" s="817">
        <v>2</v>
      </c>
      <c r="AI178" s="1885" t="s">
        <v>2874</v>
      </c>
      <c r="AJ178" s="822"/>
      <c r="AK178" s="38" t="s">
        <v>4507</v>
      </c>
      <c r="AL178" s="1318">
        <v>0</v>
      </c>
    </row>
    <row r="179" spans="1:38" s="606" customFormat="1">
      <c r="A179" s="771">
        <v>810009</v>
      </c>
      <c r="B179" s="772">
        <v>1</v>
      </c>
      <c r="C179" s="772">
        <v>7</v>
      </c>
      <c r="D179" s="773">
        <v>1440</v>
      </c>
      <c r="E179" s="772">
        <v>16</v>
      </c>
      <c r="F179" s="773">
        <v>1440</v>
      </c>
      <c r="G179" s="772">
        <v>37</v>
      </c>
      <c r="H179" s="772">
        <v>2880</v>
      </c>
      <c r="I179" s="774" t="s">
        <v>2795</v>
      </c>
      <c r="J179" s="774"/>
      <c r="K179" s="774"/>
      <c r="L179" s="774"/>
      <c r="M179" s="774" t="s">
        <v>2791</v>
      </c>
      <c r="N179" s="774" t="s">
        <v>2792</v>
      </c>
      <c r="O179" s="774" t="s">
        <v>2793</v>
      </c>
      <c r="P179" s="774" t="s">
        <v>2794</v>
      </c>
      <c r="Q179" s="772">
        <v>201200002</v>
      </c>
      <c r="R179" s="775" t="s">
        <v>3675</v>
      </c>
      <c r="S179" s="776" t="s">
        <v>3676</v>
      </c>
      <c r="T179" s="777" t="s">
        <v>828</v>
      </c>
      <c r="U179" s="778">
        <v>104</v>
      </c>
      <c r="V179" s="778">
        <v>102</v>
      </c>
      <c r="W179" s="778">
        <v>105</v>
      </c>
      <c r="X179" s="778">
        <v>106</v>
      </c>
      <c r="Y179" s="772">
        <v>5141</v>
      </c>
      <c r="Z179" s="772">
        <v>5142</v>
      </c>
      <c r="AA179" s="779">
        <v>200000</v>
      </c>
      <c r="AB179" s="780" t="s">
        <v>4937</v>
      </c>
      <c r="AC179" s="780" t="s">
        <v>3727</v>
      </c>
      <c r="AD179" s="780" t="s">
        <v>4938</v>
      </c>
      <c r="AE179" s="780" t="s">
        <v>4939</v>
      </c>
      <c r="AF179" s="780" t="s">
        <v>4940</v>
      </c>
      <c r="AG179" s="772">
        <v>0</v>
      </c>
      <c r="AH179" s="772">
        <v>2</v>
      </c>
      <c r="AI179" s="1049" t="s">
        <v>2888</v>
      </c>
      <c r="AJ179" s="926" t="s">
        <v>3213</v>
      </c>
      <c r="AK179" s="38" t="s">
        <v>4507</v>
      </c>
      <c r="AL179" s="1318">
        <v>0</v>
      </c>
    </row>
    <row r="180" spans="1:38" s="822" customFormat="1">
      <c r="A180" s="771">
        <v>810010</v>
      </c>
      <c r="B180" s="772">
        <v>1</v>
      </c>
      <c r="C180" s="772">
        <v>7</v>
      </c>
      <c r="D180" s="773">
        <v>2880</v>
      </c>
      <c r="E180" s="772">
        <v>22</v>
      </c>
      <c r="F180" s="773">
        <v>2880</v>
      </c>
      <c r="G180" s="772">
        <v>49</v>
      </c>
      <c r="H180" s="772">
        <v>2880</v>
      </c>
      <c r="I180" s="774" t="s">
        <v>3004</v>
      </c>
      <c r="J180" s="774"/>
      <c r="K180" s="774"/>
      <c r="L180" s="774"/>
      <c r="M180" s="774" t="s">
        <v>3005</v>
      </c>
      <c r="N180" s="774" t="s">
        <v>3006</v>
      </c>
      <c r="O180" s="774" t="s">
        <v>3007</v>
      </c>
      <c r="P180" s="774" t="s">
        <v>3008</v>
      </c>
      <c r="Q180" s="772">
        <v>201200002</v>
      </c>
      <c r="R180" s="775" t="s">
        <v>3677</v>
      </c>
      <c r="S180" s="776" t="s">
        <v>3678</v>
      </c>
      <c r="T180" s="777" t="s">
        <v>828</v>
      </c>
      <c r="U180" s="778">
        <v>104</v>
      </c>
      <c r="V180" s="778">
        <v>102</v>
      </c>
      <c r="W180" s="778">
        <v>105</v>
      </c>
      <c r="X180" s="778">
        <v>106</v>
      </c>
      <c r="Y180" s="772">
        <v>5148</v>
      </c>
      <c r="Z180" s="772">
        <v>5149</v>
      </c>
      <c r="AA180" s="779">
        <v>200000</v>
      </c>
      <c r="AB180" s="780" t="s">
        <v>4941</v>
      </c>
      <c r="AC180" s="780" t="s">
        <v>3728</v>
      </c>
      <c r="AD180" s="780" t="s">
        <v>4942</v>
      </c>
      <c r="AE180" s="780" t="s">
        <v>4943</v>
      </c>
      <c r="AF180" s="780" t="s">
        <v>4944</v>
      </c>
      <c r="AG180" s="772">
        <v>0</v>
      </c>
      <c r="AH180" s="772">
        <v>2</v>
      </c>
      <c r="AI180" s="1049" t="s">
        <v>4945</v>
      </c>
      <c r="AJ180" s="926" t="s">
        <v>3214</v>
      </c>
      <c r="AK180" s="38" t="s">
        <v>4507</v>
      </c>
      <c r="AL180" s="1318">
        <v>0</v>
      </c>
    </row>
    <row r="181" spans="1:38" s="822" customFormat="1">
      <c r="A181" s="771">
        <v>810011</v>
      </c>
      <c r="B181" s="772">
        <v>1</v>
      </c>
      <c r="C181" s="772">
        <v>7</v>
      </c>
      <c r="D181" s="773">
        <v>1620</v>
      </c>
      <c r="E181" s="772">
        <v>18</v>
      </c>
      <c r="F181" s="773">
        <v>1620</v>
      </c>
      <c r="G181" s="772">
        <v>40</v>
      </c>
      <c r="H181" s="772">
        <v>2880</v>
      </c>
      <c r="I181" s="774" t="s">
        <v>3004</v>
      </c>
      <c r="J181" s="774"/>
      <c r="K181" s="774"/>
      <c r="L181" s="774"/>
      <c r="M181" s="774" t="s">
        <v>3047</v>
      </c>
      <c r="N181" s="774" t="s">
        <v>3048</v>
      </c>
      <c r="O181" s="774" t="s">
        <v>3049</v>
      </c>
      <c r="P181" s="774" t="s">
        <v>3050</v>
      </c>
      <c r="Q181" s="772">
        <v>201200002</v>
      </c>
      <c r="R181" s="775" t="s">
        <v>3051</v>
      </c>
      <c r="S181" s="776" t="s">
        <v>3052</v>
      </c>
      <c r="T181" s="777" t="s">
        <v>828</v>
      </c>
      <c r="U181" s="778">
        <v>104</v>
      </c>
      <c r="V181" s="778">
        <v>102</v>
      </c>
      <c r="W181" s="778">
        <v>105</v>
      </c>
      <c r="X181" s="778">
        <v>106</v>
      </c>
      <c r="Y181" s="772">
        <v>5150</v>
      </c>
      <c r="Z181" s="772">
        <v>5151</v>
      </c>
      <c r="AA181" s="779">
        <v>200000</v>
      </c>
      <c r="AB181" s="780" t="s">
        <v>3053</v>
      </c>
      <c r="AC181" s="780" t="s">
        <v>3054</v>
      </c>
      <c r="AD181" s="780" t="s">
        <v>3055</v>
      </c>
      <c r="AE181" s="780" t="s">
        <v>3056</v>
      </c>
      <c r="AF181" s="780" t="s">
        <v>3057</v>
      </c>
      <c r="AG181" s="772">
        <v>0</v>
      </c>
      <c r="AH181" s="772">
        <v>2</v>
      </c>
      <c r="AI181" s="1049" t="s">
        <v>3058</v>
      </c>
      <c r="AJ181" s="926" t="s">
        <v>3215</v>
      </c>
      <c r="AK181" s="38" t="s">
        <v>4507</v>
      </c>
      <c r="AL181" s="1318">
        <v>0</v>
      </c>
    </row>
    <row r="182" spans="1:38" s="822" customFormat="1">
      <c r="A182" s="771">
        <v>810012</v>
      </c>
      <c r="B182" s="772">
        <v>1</v>
      </c>
      <c r="C182" s="772">
        <v>7</v>
      </c>
      <c r="D182" s="773">
        <v>4320</v>
      </c>
      <c r="E182" s="772">
        <v>31</v>
      </c>
      <c r="F182" s="773">
        <v>4320</v>
      </c>
      <c r="G182" s="772">
        <v>70</v>
      </c>
      <c r="H182" s="772">
        <v>2880</v>
      </c>
      <c r="I182" s="774" t="s">
        <v>3004</v>
      </c>
      <c r="J182" s="774"/>
      <c r="K182" s="774"/>
      <c r="L182" s="774"/>
      <c r="M182" s="774" t="s">
        <v>3115</v>
      </c>
      <c r="N182" s="774" t="s">
        <v>3116</v>
      </c>
      <c r="O182" s="774" t="s">
        <v>3117</v>
      </c>
      <c r="P182" s="774" t="s">
        <v>3114</v>
      </c>
      <c r="Q182" s="772">
        <v>201200002</v>
      </c>
      <c r="R182" s="775" t="s">
        <v>3679</v>
      </c>
      <c r="S182" s="776" t="s">
        <v>3136</v>
      </c>
      <c r="T182" s="777" t="s">
        <v>828</v>
      </c>
      <c r="U182" s="778">
        <v>104</v>
      </c>
      <c r="V182" s="778">
        <v>102</v>
      </c>
      <c r="W182" s="778">
        <v>105</v>
      </c>
      <c r="X182" s="778">
        <v>106</v>
      </c>
      <c r="Y182" s="772" t="s">
        <v>3122</v>
      </c>
      <c r="Z182" s="772" t="s">
        <v>3123</v>
      </c>
      <c r="AA182" s="779">
        <v>200000</v>
      </c>
      <c r="AB182" s="780" t="s">
        <v>3128</v>
      </c>
      <c r="AC182" s="780" t="s">
        <v>3118</v>
      </c>
      <c r="AD182" s="780" t="s">
        <v>3119</v>
      </c>
      <c r="AE182" s="780" t="s">
        <v>3120</v>
      </c>
      <c r="AF182" s="780" t="s">
        <v>3121</v>
      </c>
      <c r="AG182" s="772">
        <v>0</v>
      </c>
      <c r="AH182" s="772">
        <v>2</v>
      </c>
      <c r="AI182" s="1049" t="s">
        <v>3129</v>
      </c>
      <c r="AJ182" s="926" t="s">
        <v>3216</v>
      </c>
      <c r="AK182" s="38" t="s">
        <v>4507</v>
      </c>
      <c r="AL182" s="1318">
        <v>0</v>
      </c>
    </row>
    <row r="183" spans="1:38" s="822" customFormat="1">
      <c r="A183" s="771">
        <v>810013</v>
      </c>
      <c r="B183" s="772">
        <v>1</v>
      </c>
      <c r="C183" s="772">
        <v>7</v>
      </c>
      <c r="D183" s="773">
        <v>3600</v>
      </c>
      <c r="E183" s="772">
        <v>27</v>
      </c>
      <c r="F183" s="773">
        <v>3600</v>
      </c>
      <c r="G183" s="772">
        <v>61</v>
      </c>
      <c r="H183" s="772">
        <v>2880</v>
      </c>
      <c r="I183" s="774" t="s">
        <v>3004</v>
      </c>
      <c r="J183" s="774"/>
      <c r="K183" s="774"/>
      <c r="L183" s="774"/>
      <c r="M183" s="774" t="s">
        <v>3174</v>
      </c>
      <c r="N183" s="774" t="s">
        <v>3173</v>
      </c>
      <c r="O183" s="774" t="s">
        <v>3171</v>
      </c>
      <c r="P183" s="774" t="s">
        <v>3172</v>
      </c>
      <c r="Q183" s="772">
        <v>201200002</v>
      </c>
      <c r="R183" s="775" t="s">
        <v>3680</v>
      </c>
      <c r="S183" s="776" t="s">
        <v>3175</v>
      </c>
      <c r="T183" s="777" t="s">
        <v>828</v>
      </c>
      <c r="U183" s="778">
        <v>104</v>
      </c>
      <c r="V183" s="778">
        <v>102</v>
      </c>
      <c r="W183" s="778">
        <v>105</v>
      </c>
      <c r="X183" s="778">
        <v>106</v>
      </c>
      <c r="Y183" s="772" t="s">
        <v>3186</v>
      </c>
      <c r="Z183" s="772" t="s">
        <v>3187</v>
      </c>
      <c r="AA183" s="779">
        <v>200000</v>
      </c>
      <c r="AB183" s="780" t="s">
        <v>3176</v>
      </c>
      <c r="AC183" s="780" t="s">
        <v>3177</v>
      </c>
      <c r="AD183" s="780" t="s">
        <v>3178</v>
      </c>
      <c r="AE183" s="780" t="s">
        <v>3179</v>
      </c>
      <c r="AF183" s="780" t="s">
        <v>3180</v>
      </c>
      <c r="AG183" s="772">
        <v>0</v>
      </c>
      <c r="AH183" s="772">
        <v>2</v>
      </c>
      <c r="AI183" s="1049" t="s">
        <v>3181</v>
      </c>
      <c r="AJ183" s="926" t="s">
        <v>3217</v>
      </c>
      <c r="AK183" s="38" t="s">
        <v>4507</v>
      </c>
      <c r="AL183" s="1318">
        <v>0</v>
      </c>
    </row>
    <row r="184" spans="1:38" s="822" customFormat="1">
      <c r="A184" s="771">
        <v>810014</v>
      </c>
      <c r="B184" s="772">
        <v>1</v>
      </c>
      <c r="C184" s="772">
        <v>7</v>
      </c>
      <c r="D184" s="773">
        <v>2160</v>
      </c>
      <c r="E184" s="772">
        <v>21</v>
      </c>
      <c r="F184" s="773">
        <v>2160</v>
      </c>
      <c r="G184" s="772">
        <v>48</v>
      </c>
      <c r="H184" s="772">
        <v>2880</v>
      </c>
      <c r="I184" s="774" t="s">
        <v>3188</v>
      </c>
      <c r="J184" s="774"/>
      <c r="K184" s="774"/>
      <c r="L184" s="774"/>
      <c r="M184" s="774" t="s">
        <v>3190</v>
      </c>
      <c r="N184" s="774" t="s">
        <v>3189</v>
      </c>
      <c r="O184" s="774" t="s">
        <v>3191</v>
      </c>
      <c r="P184" s="774" t="s">
        <v>3192</v>
      </c>
      <c r="Q184" s="772">
        <v>201200002</v>
      </c>
      <c r="R184" s="775" t="s">
        <v>3681</v>
      </c>
      <c r="S184" s="776" t="s">
        <v>3201</v>
      </c>
      <c r="T184" s="777" t="s">
        <v>828</v>
      </c>
      <c r="U184" s="778">
        <v>104</v>
      </c>
      <c r="V184" s="778">
        <v>102</v>
      </c>
      <c r="W184" s="778">
        <v>105</v>
      </c>
      <c r="X184" s="778">
        <v>106</v>
      </c>
      <c r="Y184" s="772" t="s">
        <v>3203</v>
      </c>
      <c r="Z184" s="772" t="s">
        <v>3204</v>
      </c>
      <c r="AA184" s="779">
        <v>200000</v>
      </c>
      <c r="AB184" s="780" t="s">
        <v>3193</v>
      </c>
      <c r="AC184" s="780" t="s">
        <v>3194</v>
      </c>
      <c r="AD184" s="780" t="s">
        <v>3195</v>
      </c>
      <c r="AE184" s="780" t="s">
        <v>3196</v>
      </c>
      <c r="AF184" s="780" t="s">
        <v>3197</v>
      </c>
      <c r="AG184" s="772">
        <v>0</v>
      </c>
      <c r="AH184" s="772">
        <v>2</v>
      </c>
      <c r="AI184" s="1049" t="s">
        <v>3198</v>
      </c>
      <c r="AJ184" s="926" t="s">
        <v>3218</v>
      </c>
      <c r="AK184" s="38" t="s">
        <v>4507</v>
      </c>
      <c r="AL184" s="1318">
        <v>0</v>
      </c>
    </row>
    <row r="185" spans="1:38" s="822" customFormat="1">
      <c r="A185" s="771">
        <v>810015</v>
      </c>
      <c r="B185" s="772">
        <v>1</v>
      </c>
      <c r="C185" s="772">
        <v>7</v>
      </c>
      <c r="D185" s="773">
        <v>2640</v>
      </c>
      <c r="E185" s="772">
        <v>20</v>
      </c>
      <c r="F185" s="773">
        <v>2640</v>
      </c>
      <c r="G185" s="772">
        <v>45</v>
      </c>
      <c r="H185" s="772">
        <v>2880</v>
      </c>
      <c r="I185" s="774" t="s">
        <v>3290</v>
      </c>
      <c r="J185" s="774"/>
      <c r="K185" s="774"/>
      <c r="L185" s="774"/>
      <c r="M185" s="774" t="s">
        <v>3291</v>
      </c>
      <c r="N185" s="774" t="s">
        <v>3292</v>
      </c>
      <c r="O185" s="774" t="s">
        <v>3293</v>
      </c>
      <c r="P185" s="774" t="s">
        <v>3294</v>
      </c>
      <c r="Q185" s="772">
        <v>201200002</v>
      </c>
      <c r="R185" s="775" t="s">
        <v>3682</v>
      </c>
      <c r="S185" s="776" t="s">
        <v>3289</v>
      </c>
      <c r="T185" s="777" t="s">
        <v>828</v>
      </c>
      <c r="U185" s="778">
        <v>104</v>
      </c>
      <c r="V185" s="778">
        <v>102</v>
      </c>
      <c r="W185" s="778">
        <v>105</v>
      </c>
      <c r="X185" s="778">
        <v>106</v>
      </c>
      <c r="Y185" s="772">
        <v>5191</v>
      </c>
      <c r="Z185" s="772">
        <v>5192</v>
      </c>
      <c r="AA185" s="779">
        <v>200000</v>
      </c>
      <c r="AB185" s="780" t="s">
        <v>3300</v>
      </c>
      <c r="AC185" s="780" t="s">
        <v>3299</v>
      </c>
      <c r="AD185" s="780" t="s">
        <v>3298</v>
      </c>
      <c r="AE185" s="780" t="s">
        <v>3302</v>
      </c>
      <c r="AF185" s="780" t="s">
        <v>3301</v>
      </c>
      <c r="AG185" s="772">
        <v>0</v>
      </c>
      <c r="AH185" s="772">
        <v>2</v>
      </c>
      <c r="AI185" s="1049" t="s">
        <v>3297</v>
      </c>
      <c r="AJ185" s="926" t="s">
        <v>3295</v>
      </c>
      <c r="AK185" s="38" t="s">
        <v>4507</v>
      </c>
      <c r="AL185" s="1318">
        <v>0</v>
      </c>
    </row>
    <row r="186" spans="1:38" s="822" customFormat="1">
      <c r="A186" s="771">
        <v>810016</v>
      </c>
      <c r="B186" s="772">
        <v>1</v>
      </c>
      <c r="C186" s="772">
        <v>7</v>
      </c>
      <c r="D186" s="773">
        <v>5040</v>
      </c>
      <c r="E186" s="772">
        <v>36</v>
      </c>
      <c r="F186" s="773">
        <v>5040</v>
      </c>
      <c r="G186" s="772">
        <v>82</v>
      </c>
      <c r="H186" s="772">
        <v>2880</v>
      </c>
      <c r="I186" s="774" t="s">
        <v>3004</v>
      </c>
      <c r="J186" s="774"/>
      <c r="K186" s="774"/>
      <c r="L186" s="774"/>
      <c r="M186" s="774" t="s">
        <v>3326</v>
      </c>
      <c r="N186" s="774" t="s">
        <v>3327</v>
      </c>
      <c r="O186" s="774" t="s">
        <v>3328</v>
      </c>
      <c r="P186" s="774" t="s">
        <v>3329</v>
      </c>
      <c r="Q186" s="772">
        <v>201200002</v>
      </c>
      <c r="R186" s="775" t="s">
        <v>3683</v>
      </c>
      <c r="S186" s="776" t="s">
        <v>3325</v>
      </c>
      <c r="T186" s="777" t="s">
        <v>828</v>
      </c>
      <c r="U186" s="778">
        <v>104</v>
      </c>
      <c r="V186" s="778">
        <v>102</v>
      </c>
      <c r="W186" s="778">
        <v>105</v>
      </c>
      <c r="X186" s="778">
        <v>106</v>
      </c>
      <c r="Y186" s="772" t="s">
        <v>3338</v>
      </c>
      <c r="Z186" s="772" t="s">
        <v>3339</v>
      </c>
      <c r="AA186" s="779">
        <v>200000</v>
      </c>
      <c r="AB186" s="780" t="s">
        <v>3332</v>
      </c>
      <c r="AC186" s="780" t="s">
        <v>3333</v>
      </c>
      <c r="AD186" s="780" t="s">
        <v>3334</v>
      </c>
      <c r="AE186" s="780" t="s">
        <v>3335</v>
      </c>
      <c r="AF186" s="780" t="s">
        <v>3336</v>
      </c>
      <c r="AG186" s="772">
        <v>0</v>
      </c>
      <c r="AH186" s="772">
        <v>2</v>
      </c>
      <c r="AI186" s="1049" t="s">
        <v>3337</v>
      </c>
      <c r="AJ186" s="926" t="s">
        <v>3331</v>
      </c>
      <c r="AK186" s="38" t="s">
        <v>4507</v>
      </c>
      <c r="AL186" s="1318">
        <v>0</v>
      </c>
    </row>
    <row r="187" spans="1:38" s="822" customFormat="1">
      <c r="A187" s="771">
        <v>810017</v>
      </c>
      <c r="B187" s="772">
        <v>1</v>
      </c>
      <c r="C187" s="772">
        <v>7</v>
      </c>
      <c r="D187" s="773">
        <v>1800</v>
      </c>
      <c r="E187" s="772">
        <v>21</v>
      </c>
      <c r="F187" s="773">
        <v>1800</v>
      </c>
      <c r="G187" s="772">
        <v>47</v>
      </c>
      <c r="H187" s="772">
        <v>2880</v>
      </c>
      <c r="I187" s="774" t="s">
        <v>3290</v>
      </c>
      <c r="J187" s="774"/>
      <c r="K187" s="774"/>
      <c r="L187" s="774"/>
      <c r="M187" s="774" t="s">
        <v>3348</v>
      </c>
      <c r="N187" s="774" t="s">
        <v>3349</v>
      </c>
      <c r="O187" s="774" t="s">
        <v>3350</v>
      </c>
      <c r="P187" s="774" t="s">
        <v>3351</v>
      </c>
      <c r="Q187" s="772">
        <v>201200002</v>
      </c>
      <c r="R187" s="775" t="s">
        <v>3684</v>
      </c>
      <c r="S187" s="776" t="s">
        <v>3366</v>
      </c>
      <c r="T187" s="777" t="s">
        <v>828</v>
      </c>
      <c r="U187" s="778">
        <v>104</v>
      </c>
      <c r="V187" s="778">
        <v>102</v>
      </c>
      <c r="W187" s="778">
        <v>105</v>
      </c>
      <c r="X187" s="778">
        <v>106</v>
      </c>
      <c r="Y187" s="772" t="s">
        <v>3358</v>
      </c>
      <c r="Z187" s="772" t="s">
        <v>3359</v>
      </c>
      <c r="AA187" s="779">
        <v>200000</v>
      </c>
      <c r="AB187" s="780" t="s">
        <v>3352</v>
      </c>
      <c r="AC187" s="780" t="s">
        <v>3353</v>
      </c>
      <c r="AD187" s="780" t="s">
        <v>3354</v>
      </c>
      <c r="AE187" s="780" t="s">
        <v>3355</v>
      </c>
      <c r="AF187" s="780" t="s">
        <v>3356</v>
      </c>
      <c r="AG187" s="772">
        <v>0</v>
      </c>
      <c r="AH187" s="772">
        <v>2</v>
      </c>
      <c r="AI187" s="1049" t="s">
        <v>3357</v>
      </c>
      <c r="AJ187" s="926" t="s">
        <v>3370</v>
      </c>
      <c r="AK187" s="38" t="s">
        <v>4507</v>
      </c>
      <c r="AL187" s="1318">
        <v>0</v>
      </c>
    </row>
    <row r="188" spans="1:38" s="822" customFormat="1">
      <c r="A188" s="771">
        <v>810018</v>
      </c>
      <c r="B188" s="772">
        <v>1</v>
      </c>
      <c r="C188" s="772">
        <v>7</v>
      </c>
      <c r="D188" s="773">
        <v>3000</v>
      </c>
      <c r="E188" s="772">
        <v>22</v>
      </c>
      <c r="F188" s="773">
        <v>3000</v>
      </c>
      <c r="G188" s="772">
        <v>51</v>
      </c>
      <c r="H188" s="772">
        <v>2880</v>
      </c>
      <c r="I188" s="774" t="s">
        <v>3290</v>
      </c>
      <c r="J188" s="774"/>
      <c r="K188" s="774"/>
      <c r="L188" s="774"/>
      <c r="M188" s="774" t="s">
        <v>3371</v>
      </c>
      <c r="N188" s="774" t="s">
        <v>3372</v>
      </c>
      <c r="O188" s="774" t="s">
        <v>3373</v>
      </c>
      <c r="P188" s="774" t="s">
        <v>3374</v>
      </c>
      <c r="Q188" s="772">
        <v>201200002</v>
      </c>
      <c r="R188" s="775" t="s">
        <v>3685</v>
      </c>
      <c r="S188" s="776" t="s">
        <v>3375</v>
      </c>
      <c r="T188" s="777" t="s">
        <v>828</v>
      </c>
      <c r="U188" s="778">
        <v>104</v>
      </c>
      <c r="V188" s="778">
        <v>102</v>
      </c>
      <c r="W188" s="778">
        <v>105</v>
      </c>
      <c r="X188" s="778">
        <v>106</v>
      </c>
      <c r="Y188" s="772">
        <v>5203</v>
      </c>
      <c r="Z188" s="772">
        <v>5204</v>
      </c>
      <c r="AA188" s="779">
        <v>200000</v>
      </c>
      <c r="AB188" s="780" t="s">
        <v>3376</v>
      </c>
      <c r="AC188" s="780" t="s">
        <v>3377</v>
      </c>
      <c r="AD188" s="780" t="s">
        <v>3378</v>
      </c>
      <c r="AE188" s="780" t="s">
        <v>3379</v>
      </c>
      <c r="AF188" s="780" t="s">
        <v>3380</v>
      </c>
      <c r="AG188" s="772">
        <v>0</v>
      </c>
      <c r="AH188" s="772">
        <v>2</v>
      </c>
      <c r="AI188" s="1049" t="s">
        <v>3381</v>
      </c>
      <c r="AJ188" s="926" t="s">
        <v>4946</v>
      </c>
      <c r="AK188" s="38" t="s">
        <v>4507</v>
      </c>
      <c r="AL188" s="1318">
        <v>0</v>
      </c>
    </row>
    <row r="189" spans="1:38" s="822" customFormat="1">
      <c r="A189" s="771">
        <v>810019</v>
      </c>
      <c r="B189" s="772">
        <v>1</v>
      </c>
      <c r="C189" s="772">
        <v>7</v>
      </c>
      <c r="D189" s="773">
        <v>4200</v>
      </c>
      <c r="E189" s="772">
        <v>31</v>
      </c>
      <c r="F189" s="773">
        <v>4200</v>
      </c>
      <c r="G189" s="772">
        <v>71</v>
      </c>
      <c r="H189" s="772">
        <v>2880</v>
      </c>
      <c r="I189" s="774" t="s">
        <v>3290</v>
      </c>
      <c r="J189" s="774"/>
      <c r="K189" s="774"/>
      <c r="L189" s="774"/>
      <c r="M189" s="774" t="s">
        <v>3407</v>
      </c>
      <c r="N189" s="774" t="s">
        <v>3408</v>
      </c>
      <c r="O189" s="774" t="s">
        <v>3409</v>
      </c>
      <c r="P189" s="774" t="s">
        <v>3410</v>
      </c>
      <c r="Q189" s="772">
        <v>201200002</v>
      </c>
      <c r="R189" s="775" t="s">
        <v>3686</v>
      </c>
      <c r="S189" s="776" t="s">
        <v>3417</v>
      </c>
      <c r="T189" s="777" t="s">
        <v>828</v>
      </c>
      <c r="U189" s="778">
        <v>104</v>
      </c>
      <c r="V189" s="778">
        <v>102</v>
      </c>
      <c r="W189" s="778">
        <v>105</v>
      </c>
      <c r="X189" s="778">
        <v>106</v>
      </c>
      <c r="Y189" s="772" t="s">
        <v>3398</v>
      </c>
      <c r="Z189" s="772">
        <v>5208</v>
      </c>
      <c r="AA189" s="779">
        <v>200000</v>
      </c>
      <c r="AB189" s="780" t="s">
        <v>3411</v>
      </c>
      <c r="AC189" s="780" t="s">
        <v>3412</v>
      </c>
      <c r="AD189" s="780" t="s">
        <v>3413</v>
      </c>
      <c r="AE189" s="780" t="s">
        <v>3414</v>
      </c>
      <c r="AF189" s="780" t="s">
        <v>3415</v>
      </c>
      <c r="AG189" s="772">
        <v>0</v>
      </c>
      <c r="AH189" s="772">
        <v>2</v>
      </c>
      <c r="AI189" s="1049" t="s">
        <v>3416</v>
      </c>
      <c r="AJ189" s="926" t="s">
        <v>3405</v>
      </c>
      <c r="AK189" s="38" t="s">
        <v>4507</v>
      </c>
      <c r="AL189" s="1318">
        <v>0</v>
      </c>
    </row>
    <row r="190" spans="1:38" s="509" customFormat="1">
      <c r="A190" s="771">
        <v>810020</v>
      </c>
      <c r="B190" s="772">
        <v>1</v>
      </c>
      <c r="C190" s="772">
        <v>7</v>
      </c>
      <c r="D190" s="773">
        <v>3360</v>
      </c>
      <c r="E190" s="772">
        <v>29</v>
      </c>
      <c r="F190" s="773">
        <v>3360</v>
      </c>
      <c r="G190" s="772">
        <v>66</v>
      </c>
      <c r="H190" s="772">
        <v>2880</v>
      </c>
      <c r="I190" s="774" t="s">
        <v>3290</v>
      </c>
      <c r="J190" s="774"/>
      <c r="K190" s="774"/>
      <c r="L190" s="774"/>
      <c r="M190" s="774" t="s">
        <v>3419</v>
      </c>
      <c r="N190" s="774" t="s">
        <v>3420</v>
      </c>
      <c r="O190" s="774" t="s">
        <v>3421</v>
      </c>
      <c r="P190" s="774" t="s">
        <v>3422</v>
      </c>
      <c r="Q190" s="772">
        <v>201200002</v>
      </c>
      <c r="R190" s="775" t="s">
        <v>3687</v>
      </c>
      <c r="S190" s="776" t="s">
        <v>3423</v>
      </c>
      <c r="T190" s="777" t="s">
        <v>828</v>
      </c>
      <c r="U190" s="778">
        <v>104</v>
      </c>
      <c r="V190" s="778">
        <v>102</v>
      </c>
      <c r="W190" s="778">
        <v>105</v>
      </c>
      <c r="X190" s="778">
        <v>106</v>
      </c>
      <c r="Y190" s="772">
        <v>5211</v>
      </c>
      <c r="Z190" s="772">
        <v>5212</v>
      </c>
      <c r="AA190" s="779">
        <v>200000</v>
      </c>
      <c r="AB190" s="780" t="s">
        <v>3424</v>
      </c>
      <c r="AC190" s="780" t="s">
        <v>3425</v>
      </c>
      <c r="AD190" s="780" t="s">
        <v>3426</v>
      </c>
      <c r="AE190" s="780" t="s">
        <v>3427</v>
      </c>
      <c r="AF190" s="780" t="s">
        <v>3428</v>
      </c>
      <c r="AG190" s="772">
        <v>0</v>
      </c>
      <c r="AH190" s="772">
        <v>2</v>
      </c>
      <c r="AI190" s="1049" t="s">
        <v>3429</v>
      </c>
      <c r="AJ190" s="926" t="s">
        <v>3418</v>
      </c>
      <c r="AK190" s="38" t="s">
        <v>4507</v>
      </c>
      <c r="AL190" s="1318">
        <v>0</v>
      </c>
    </row>
    <row r="191" spans="1:38" s="509" customFormat="1">
      <c r="A191" s="771">
        <v>810021</v>
      </c>
      <c r="B191" s="772">
        <v>1</v>
      </c>
      <c r="C191" s="772">
        <v>7</v>
      </c>
      <c r="D191" s="773">
        <v>3480</v>
      </c>
      <c r="E191" s="772">
        <v>29</v>
      </c>
      <c r="F191" s="773">
        <v>3480</v>
      </c>
      <c r="G191" s="772">
        <v>66</v>
      </c>
      <c r="H191" s="772">
        <v>2880</v>
      </c>
      <c r="I191" s="774" t="s">
        <v>3456</v>
      </c>
      <c r="J191" s="774"/>
      <c r="K191" s="774"/>
      <c r="L191" s="774"/>
      <c r="M191" s="774" t="s">
        <v>3442</v>
      </c>
      <c r="N191" s="774" t="s">
        <v>3443</v>
      </c>
      <c r="O191" s="774" t="s">
        <v>3444</v>
      </c>
      <c r="P191" s="774" t="s">
        <v>3445</v>
      </c>
      <c r="Q191" s="772">
        <v>201200002</v>
      </c>
      <c r="R191" s="775" t="s">
        <v>3688</v>
      </c>
      <c r="S191" s="776" t="s">
        <v>3689</v>
      </c>
      <c r="T191" s="777" t="s">
        <v>828</v>
      </c>
      <c r="U191" s="778">
        <v>104</v>
      </c>
      <c r="V191" s="778">
        <v>102</v>
      </c>
      <c r="W191" s="778">
        <v>105</v>
      </c>
      <c r="X191" s="778">
        <v>106</v>
      </c>
      <c r="Y191" s="772">
        <v>5215</v>
      </c>
      <c r="Z191" s="772">
        <v>5216</v>
      </c>
      <c r="AA191" s="779">
        <v>200000</v>
      </c>
      <c r="AB191" s="780" t="s">
        <v>3441</v>
      </c>
      <c r="AC191" s="780" t="s">
        <v>3436</v>
      </c>
      <c r="AD191" s="780" t="s">
        <v>3437</v>
      </c>
      <c r="AE191" s="780" t="s">
        <v>3438</v>
      </c>
      <c r="AF191" s="780" t="s">
        <v>3439</v>
      </c>
      <c r="AG191" s="772">
        <v>0</v>
      </c>
      <c r="AH191" s="772">
        <v>2</v>
      </c>
      <c r="AI191" s="1049" t="s">
        <v>3440</v>
      </c>
      <c r="AJ191" s="926" t="s">
        <v>4947</v>
      </c>
      <c r="AK191" s="38" t="s">
        <v>4507</v>
      </c>
      <c r="AL191" s="1318">
        <v>0</v>
      </c>
    </row>
    <row r="192" spans="1:38" s="509" customFormat="1">
      <c r="A192" s="771">
        <v>810022</v>
      </c>
      <c r="B192" s="772">
        <v>1</v>
      </c>
      <c r="C192" s="772">
        <v>7</v>
      </c>
      <c r="D192" s="773">
        <v>1980</v>
      </c>
      <c r="E192" s="772">
        <v>22</v>
      </c>
      <c r="F192" s="773">
        <v>1980</v>
      </c>
      <c r="G192" s="772">
        <v>51</v>
      </c>
      <c r="H192" s="772">
        <v>2880</v>
      </c>
      <c r="I192" s="774" t="s">
        <v>3456</v>
      </c>
      <c r="J192" s="1116"/>
      <c r="K192" s="1116"/>
      <c r="L192" s="1116"/>
      <c r="M192" s="1116" t="s">
        <v>4948</v>
      </c>
      <c r="N192" s="1116" t="s">
        <v>4949</v>
      </c>
      <c r="O192" s="774" t="s">
        <v>3463</v>
      </c>
      <c r="P192" s="774" t="s">
        <v>3464</v>
      </c>
      <c r="Q192" s="772">
        <v>201200002</v>
      </c>
      <c r="R192" s="775" t="s">
        <v>3690</v>
      </c>
      <c r="S192" s="776" t="s">
        <v>3691</v>
      </c>
      <c r="T192" s="777" t="s">
        <v>828</v>
      </c>
      <c r="U192" s="778">
        <v>104</v>
      </c>
      <c r="V192" s="778">
        <v>102</v>
      </c>
      <c r="W192" s="778">
        <v>105</v>
      </c>
      <c r="X192" s="778">
        <v>106</v>
      </c>
      <c r="Y192" s="772">
        <v>5219</v>
      </c>
      <c r="Z192" s="772">
        <v>5220</v>
      </c>
      <c r="AA192" s="779">
        <v>200000</v>
      </c>
      <c r="AB192" s="780" t="s">
        <v>4950</v>
      </c>
      <c r="AC192" s="780" t="s">
        <v>3729</v>
      </c>
      <c r="AD192" s="780" t="s">
        <v>4951</v>
      </c>
      <c r="AE192" s="780" t="s">
        <v>4952</v>
      </c>
      <c r="AF192" s="780" t="s">
        <v>4953</v>
      </c>
      <c r="AG192" s="772">
        <v>0</v>
      </c>
      <c r="AH192" s="772">
        <v>2</v>
      </c>
      <c r="AI192" s="1049" t="s">
        <v>4954</v>
      </c>
      <c r="AJ192" s="926" t="s">
        <v>4955</v>
      </c>
      <c r="AK192" s="38" t="s">
        <v>4507</v>
      </c>
      <c r="AL192" s="1318">
        <v>0</v>
      </c>
    </row>
    <row r="193" spans="1:38" s="509" customFormat="1">
      <c r="A193" s="771">
        <v>810023</v>
      </c>
      <c r="B193" s="772">
        <v>1</v>
      </c>
      <c r="C193" s="772">
        <v>7</v>
      </c>
      <c r="D193" s="773">
        <v>2760</v>
      </c>
      <c r="E193" s="772">
        <v>31</v>
      </c>
      <c r="F193" s="773">
        <v>2760</v>
      </c>
      <c r="G193" s="772">
        <v>70</v>
      </c>
      <c r="H193" s="772">
        <v>2880</v>
      </c>
      <c r="I193" s="774" t="s">
        <v>4956</v>
      </c>
      <c r="J193" s="774"/>
      <c r="K193" s="774"/>
      <c r="L193" s="774"/>
      <c r="M193" s="774" t="s">
        <v>4957</v>
      </c>
      <c r="N193" s="774" t="s">
        <v>4958</v>
      </c>
      <c r="O193" s="774" t="s">
        <v>3448</v>
      </c>
      <c r="P193" s="774" t="s">
        <v>3449</v>
      </c>
      <c r="Q193" s="772">
        <v>201200002</v>
      </c>
      <c r="R193" s="775" t="s">
        <v>3692</v>
      </c>
      <c r="S193" s="776" t="s">
        <v>3693</v>
      </c>
      <c r="T193" s="777" t="s">
        <v>828</v>
      </c>
      <c r="U193" s="778">
        <v>104</v>
      </c>
      <c r="V193" s="778">
        <v>102</v>
      </c>
      <c r="W193" s="778">
        <v>105</v>
      </c>
      <c r="X193" s="778">
        <v>106</v>
      </c>
      <c r="Y193" s="772">
        <v>5223</v>
      </c>
      <c r="Z193" s="772">
        <v>5224</v>
      </c>
      <c r="AA193" s="779">
        <v>200000</v>
      </c>
      <c r="AB193" s="780" t="s">
        <v>3450</v>
      </c>
      <c r="AC193" s="780" t="s">
        <v>3452</v>
      </c>
      <c r="AD193" s="780" t="s">
        <v>3451</v>
      </c>
      <c r="AE193" s="780" t="s">
        <v>3454</v>
      </c>
      <c r="AF193" s="780" t="s">
        <v>3453</v>
      </c>
      <c r="AG193" s="772">
        <v>0</v>
      </c>
      <c r="AH193" s="772">
        <v>2</v>
      </c>
      <c r="AI193" s="1049" t="s">
        <v>3455</v>
      </c>
      <c r="AJ193" s="926" t="s">
        <v>4959</v>
      </c>
      <c r="AK193" s="38" t="s">
        <v>4507</v>
      </c>
      <c r="AL193" s="1318">
        <v>0</v>
      </c>
    </row>
    <row r="194" spans="1:38" s="509" customFormat="1">
      <c r="A194" s="771">
        <v>810024</v>
      </c>
      <c r="B194" s="772">
        <v>1</v>
      </c>
      <c r="C194" s="772">
        <v>7</v>
      </c>
      <c r="D194" s="773">
        <v>3720</v>
      </c>
      <c r="E194" s="772">
        <v>42</v>
      </c>
      <c r="F194" s="773">
        <v>3720</v>
      </c>
      <c r="G194" s="772">
        <v>89</v>
      </c>
      <c r="H194" s="772">
        <v>2880</v>
      </c>
      <c r="I194" s="774" t="s">
        <v>4956</v>
      </c>
      <c r="J194" s="774"/>
      <c r="K194" s="774"/>
      <c r="L194" s="774"/>
      <c r="M194" s="774" t="s">
        <v>3479</v>
      </c>
      <c r="N194" s="774" t="s">
        <v>3480</v>
      </c>
      <c r="O194" s="774" t="s">
        <v>3481</v>
      </c>
      <c r="P194" s="774" t="s">
        <v>3482</v>
      </c>
      <c r="Q194" s="772">
        <v>201200002</v>
      </c>
      <c r="R194" s="775" t="s">
        <v>3694</v>
      </c>
      <c r="S194" s="776" t="s">
        <v>3695</v>
      </c>
      <c r="T194" s="777" t="s">
        <v>828</v>
      </c>
      <c r="U194" s="778">
        <v>104</v>
      </c>
      <c r="V194" s="778">
        <v>102</v>
      </c>
      <c r="W194" s="778">
        <v>105</v>
      </c>
      <c r="X194" s="778">
        <v>106</v>
      </c>
      <c r="Y194" s="772">
        <v>5227</v>
      </c>
      <c r="Z194" s="772">
        <v>5228</v>
      </c>
      <c r="AA194" s="779">
        <v>200000</v>
      </c>
      <c r="AB194" s="780" t="s">
        <v>3485</v>
      </c>
      <c r="AC194" s="780" t="s">
        <v>3486</v>
      </c>
      <c r="AD194" s="780" t="s">
        <v>3487</v>
      </c>
      <c r="AE194" s="780" t="s">
        <v>3488</v>
      </c>
      <c r="AF194" s="780" t="s">
        <v>3489</v>
      </c>
      <c r="AG194" s="772">
        <v>0</v>
      </c>
      <c r="AH194" s="772">
        <v>2</v>
      </c>
      <c r="AI194" s="1049" t="s">
        <v>3490</v>
      </c>
      <c r="AJ194" s="926" t="s">
        <v>4960</v>
      </c>
      <c r="AK194" s="38" t="s">
        <v>4507</v>
      </c>
      <c r="AL194" s="1318">
        <v>0</v>
      </c>
    </row>
    <row r="195" spans="1:38" s="1154" customFormat="1">
      <c r="A195" s="771">
        <v>810025</v>
      </c>
      <c r="B195" s="772">
        <v>1</v>
      </c>
      <c r="C195" s="772">
        <v>7</v>
      </c>
      <c r="D195" s="773">
        <v>2880</v>
      </c>
      <c r="E195" s="772">
        <v>35</v>
      </c>
      <c r="F195" s="773">
        <v>2880</v>
      </c>
      <c r="G195" s="772">
        <v>77</v>
      </c>
      <c r="H195" s="772">
        <v>2880</v>
      </c>
      <c r="I195" s="774" t="s">
        <v>3456</v>
      </c>
      <c r="J195" s="774"/>
      <c r="K195" s="774"/>
      <c r="L195" s="774"/>
      <c r="M195" s="774" t="s">
        <v>3491</v>
      </c>
      <c r="N195" s="774" t="s">
        <v>3492</v>
      </c>
      <c r="O195" s="774" t="s">
        <v>3493</v>
      </c>
      <c r="P195" s="774" t="s">
        <v>3494</v>
      </c>
      <c r="Q195" s="772">
        <v>201200002</v>
      </c>
      <c r="R195" s="775" t="s">
        <v>3696</v>
      </c>
      <c r="S195" s="776" t="s">
        <v>3697</v>
      </c>
      <c r="T195" s="777" t="s">
        <v>828</v>
      </c>
      <c r="U195" s="778">
        <v>104</v>
      </c>
      <c r="V195" s="778">
        <v>102</v>
      </c>
      <c r="W195" s="778">
        <v>105</v>
      </c>
      <c r="X195" s="778">
        <v>106</v>
      </c>
      <c r="Y195" s="772">
        <v>5231</v>
      </c>
      <c r="Z195" s="772">
        <v>5232</v>
      </c>
      <c r="AA195" s="779">
        <v>200000</v>
      </c>
      <c r="AB195" s="780" t="s">
        <v>3495</v>
      </c>
      <c r="AC195" s="780" t="s">
        <v>3496</v>
      </c>
      <c r="AD195" s="780" t="s">
        <v>3497</v>
      </c>
      <c r="AE195" s="780" t="s">
        <v>3498</v>
      </c>
      <c r="AF195" s="780" t="s">
        <v>3499</v>
      </c>
      <c r="AG195" s="772">
        <v>0</v>
      </c>
      <c r="AH195" s="772">
        <v>2</v>
      </c>
      <c r="AI195" s="1049" t="s">
        <v>3500</v>
      </c>
      <c r="AJ195" s="926" t="s">
        <v>4961</v>
      </c>
      <c r="AK195" s="38" t="s">
        <v>4507</v>
      </c>
      <c r="AL195" s="1318">
        <v>0</v>
      </c>
    </row>
    <row r="196" spans="1:38" s="1154" customFormat="1" ht="12.75" customHeight="1">
      <c r="A196" s="771">
        <v>810026</v>
      </c>
      <c r="B196" s="772">
        <v>1</v>
      </c>
      <c r="C196" s="772">
        <v>7</v>
      </c>
      <c r="D196" s="773">
        <v>1440</v>
      </c>
      <c r="E196" s="772">
        <v>18</v>
      </c>
      <c r="F196" s="773">
        <v>1440</v>
      </c>
      <c r="G196" s="772">
        <v>40</v>
      </c>
      <c r="H196" s="772">
        <v>2880</v>
      </c>
      <c r="I196" s="774" t="s">
        <v>4956</v>
      </c>
      <c r="J196" s="774"/>
      <c r="K196" s="774"/>
      <c r="L196" s="774"/>
      <c r="M196" s="774" t="s">
        <v>4962</v>
      </c>
      <c r="N196" s="774" t="s">
        <v>4963</v>
      </c>
      <c r="O196" s="774" t="s">
        <v>4964</v>
      </c>
      <c r="P196" s="774" t="s">
        <v>4965</v>
      </c>
      <c r="Q196" s="772">
        <v>201200002</v>
      </c>
      <c r="R196" s="775" t="s">
        <v>3698</v>
      </c>
      <c r="S196" s="776" t="s">
        <v>3699</v>
      </c>
      <c r="T196" s="777" t="s">
        <v>828</v>
      </c>
      <c r="U196" s="778">
        <v>104</v>
      </c>
      <c r="V196" s="778">
        <v>102</v>
      </c>
      <c r="W196" s="778">
        <v>105</v>
      </c>
      <c r="X196" s="778">
        <v>106</v>
      </c>
      <c r="Y196" s="772">
        <v>5235</v>
      </c>
      <c r="Z196" s="772">
        <v>5236</v>
      </c>
      <c r="AA196" s="779">
        <v>200000</v>
      </c>
      <c r="AB196" s="780" t="s">
        <v>4966</v>
      </c>
      <c r="AC196" s="780" t="s">
        <v>3730</v>
      </c>
      <c r="AD196" s="780" t="s">
        <v>4967</v>
      </c>
      <c r="AE196" s="780" t="s">
        <v>4968</v>
      </c>
      <c r="AF196" s="780" t="s">
        <v>4969</v>
      </c>
      <c r="AG196" s="772">
        <v>0</v>
      </c>
      <c r="AH196" s="772">
        <v>2</v>
      </c>
      <c r="AI196" s="1049" t="s">
        <v>4970</v>
      </c>
      <c r="AJ196" s="926" t="s">
        <v>4971</v>
      </c>
      <c r="AK196" s="38" t="s">
        <v>4507</v>
      </c>
      <c r="AL196" s="1318">
        <v>0</v>
      </c>
    </row>
    <row r="197" spans="1:38" s="1154" customFormat="1">
      <c r="A197" s="771">
        <v>810027</v>
      </c>
      <c r="B197" s="772">
        <v>1</v>
      </c>
      <c r="C197" s="772">
        <v>7</v>
      </c>
      <c r="D197" s="773">
        <v>1440</v>
      </c>
      <c r="E197" s="772">
        <v>18</v>
      </c>
      <c r="F197" s="773">
        <v>1440</v>
      </c>
      <c r="G197" s="772">
        <v>40</v>
      </c>
      <c r="H197" s="772">
        <v>2880</v>
      </c>
      <c r="I197" s="774" t="s">
        <v>3541</v>
      </c>
      <c r="J197" s="774"/>
      <c r="K197" s="774"/>
      <c r="L197" s="774"/>
      <c r="M197" s="774" t="s">
        <v>3521</v>
      </c>
      <c r="N197" s="774" t="s">
        <v>3522</v>
      </c>
      <c r="O197" s="774" t="s">
        <v>3508</v>
      </c>
      <c r="P197" s="774" t="s">
        <v>3509</v>
      </c>
      <c r="Q197" s="772">
        <v>201200002</v>
      </c>
      <c r="R197" s="775" t="s">
        <v>3700</v>
      </c>
      <c r="S197" s="776" t="s">
        <v>3701</v>
      </c>
      <c r="T197" s="777" t="s">
        <v>828</v>
      </c>
      <c r="U197" s="778">
        <v>104</v>
      </c>
      <c r="V197" s="778">
        <v>102</v>
      </c>
      <c r="W197" s="778">
        <v>105</v>
      </c>
      <c r="X197" s="778">
        <v>106</v>
      </c>
      <c r="Y197" s="772">
        <v>5239</v>
      </c>
      <c r="Z197" s="772">
        <v>5240</v>
      </c>
      <c r="AA197" s="779">
        <v>200000</v>
      </c>
      <c r="AB197" s="780" t="s">
        <v>3510</v>
      </c>
      <c r="AC197" s="780" t="s">
        <v>3511</v>
      </c>
      <c r="AD197" s="780" t="s">
        <v>3512</v>
      </c>
      <c r="AE197" s="780" t="s">
        <v>3513</v>
      </c>
      <c r="AF197" s="780" t="s">
        <v>3514</v>
      </c>
      <c r="AG197" s="772">
        <v>0</v>
      </c>
      <c r="AH197" s="772">
        <v>2</v>
      </c>
      <c r="AI197" s="1049" t="s">
        <v>3515</v>
      </c>
      <c r="AJ197" s="926" t="s">
        <v>4972</v>
      </c>
      <c r="AK197" s="38" t="s">
        <v>4507</v>
      </c>
      <c r="AL197" s="1318">
        <v>0</v>
      </c>
    </row>
    <row r="198" spans="1:38" s="1154" customFormat="1">
      <c r="A198" s="771">
        <v>810028</v>
      </c>
      <c r="B198" s="772">
        <v>1</v>
      </c>
      <c r="C198" s="772">
        <v>7</v>
      </c>
      <c r="D198" s="773">
        <v>3720</v>
      </c>
      <c r="E198" s="772">
        <v>42</v>
      </c>
      <c r="F198" s="773">
        <v>3720</v>
      </c>
      <c r="G198" s="772">
        <v>89</v>
      </c>
      <c r="H198" s="772">
        <v>2880</v>
      </c>
      <c r="I198" s="774" t="s">
        <v>3541</v>
      </c>
      <c r="J198" s="774"/>
      <c r="K198" s="774"/>
      <c r="L198" s="774"/>
      <c r="M198" s="774" t="s">
        <v>4973</v>
      </c>
      <c r="N198" s="774" t="s">
        <v>4974</v>
      </c>
      <c r="O198" s="774" t="s">
        <v>4975</v>
      </c>
      <c r="P198" s="774" t="s">
        <v>4976</v>
      </c>
      <c r="Q198" s="772">
        <v>201200002</v>
      </c>
      <c r="R198" s="775" t="s">
        <v>3702</v>
      </c>
      <c r="S198" s="776" t="s">
        <v>3703</v>
      </c>
      <c r="T198" s="777" t="s">
        <v>828</v>
      </c>
      <c r="U198" s="778">
        <v>104</v>
      </c>
      <c r="V198" s="778">
        <v>102</v>
      </c>
      <c r="W198" s="778">
        <v>105</v>
      </c>
      <c r="X198" s="778">
        <v>106</v>
      </c>
      <c r="Y198" s="772">
        <v>5243</v>
      </c>
      <c r="Z198" s="772">
        <v>5244</v>
      </c>
      <c r="AA198" s="779">
        <v>200000</v>
      </c>
      <c r="AB198" s="780" t="s">
        <v>3535</v>
      </c>
      <c r="AC198" s="780" t="s">
        <v>3536</v>
      </c>
      <c r="AD198" s="780" t="s">
        <v>3537</v>
      </c>
      <c r="AE198" s="780" t="s">
        <v>3538</v>
      </c>
      <c r="AF198" s="780" t="s">
        <v>3539</v>
      </c>
      <c r="AG198" s="772">
        <v>0</v>
      </c>
      <c r="AH198" s="772">
        <v>2</v>
      </c>
      <c r="AI198" s="1049" t="s">
        <v>3540</v>
      </c>
      <c r="AJ198" s="926" t="s">
        <v>4977</v>
      </c>
      <c r="AK198" s="38" t="s">
        <v>4507</v>
      </c>
      <c r="AL198" s="1318">
        <v>0</v>
      </c>
    </row>
    <row r="199" spans="1:38" s="1154" customFormat="1">
      <c r="A199" s="771">
        <v>810029</v>
      </c>
      <c r="B199" s="772">
        <v>1</v>
      </c>
      <c r="C199" s="772">
        <v>7</v>
      </c>
      <c r="D199" s="773">
        <v>1800</v>
      </c>
      <c r="E199" s="772">
        <v>22</v>
      </c>
      <c r="F199" s="773">
        <v>1800</v>
      </c>
      <c r="G199" s="772">
        <v>48</v>
      </c>
      <c r="H199" s="772">
        <v>2880</v>
      </c>
      <c r="I199" s="774" t="s">
        <v>3541</v>
      </c>
      <c r="J199" s="774"/>
      <c r="K199" s="774"/>
      <c r="L199" s="774"/>
      <c r="M199" s="774" t="s">
        <v>3542</v>
      </c>
      <c r="N199" s="774" t="s">
        <v>3553</v>
      </c>
      <c r="O199" s="774" t="s">
        <v>3543</v>
      </c>
      <c r="P199" s="774" t="s">
        <v>3544</v>
      </c>
      <c r="Q199" s="772">
        <v>201200002</v>
      </c>
      <c r="R199" s="775" t="s">
        <v>3704</v>
      </c>
      <c r="S199" s="776" t="s">
        <v>3705</v>
      </c>
      <c r="T199" s="777" t="s">
        <v>828</v>
      </c>
      <c r="U199" s="778">
        <v>104</v>
      </c>
      <c r="V199" s="778">
        <v>102</v>
      </c>
      <c r="W199" s="778">
        <v>105</v>
      </c>
      <c r="X199" s="778">
        <v>106</v>
      </c>
      <c r="Y199" s="772">
        <v>5247</v>
      </c>
      <c r="Z199" s="772">
        <v>5248</v>
      </c>
      <c r="AA199" s="779">
        <v>200000</v>
      </c>
      <c r="AB199" s="780" t="s">
        <v>3545</v>
      </c>
      <c r="AC199" s="780" t="s">
        <v>3546</v>
      </c>
      <c r="AD199" s="780" t="s">
        <v>3547</v>
      </c>
      <c r="AE199" s="780" t="s">
        <v>3548</v>
      </c>
      <c r="AF199" s="780" t="s">
        <v>3549</v>
      </c>
      <c r="AG199" s="772">
        <v>0</v>
      </c>
      <c r="AH199" s="772">
        <v>2</v>
      </c>
      <c r="AI199" s="1049" t="s">
        <v>3550</v>
      </c>
      <c r="AJ199" s="926" t="s">
        <v>4978</v>
      </c>
      <c r="AK199" s="38" t="s">
        <v>4507</v>
      </c>
      <c r="AL199" s="1318">
        <v>0</v>
      </c>
    </row>
    <row r="200" spans="1:38" s="1177" customFormat="1">
      <c r="A200" s="1165">
        <v>810050</v>
      </c>
      <c r="B200" s="1166">
        <v>1</v>
      </c>
      <c r="C200" s="1166">
        <v>7</v>
      </c>
      <c r="D200" s="1167">
        <v>1800</v>
      </c>
      <c r="E200" s="1166">
        <v>22</v>
      </c>
      <c r="F200" s="1167">
        <v>1800</v>
      </c>
      <c r="G200" s="1166">
        <v>48</v>
      </c>
      <c r="H200" s="1166">
        <v>2880</v>
      </c>
      <c r="I200" s="1168" t="s">
        <v>3541</v>
      </c>
      <c r="J200" s="1168"/>
      <c r="K200" s="1168"/>
      <c r="L200" s="1168"/>
      <c r="M200" s="1168" t="s">
        <v>4383</v>
      </c>
      <c r="N200" s="1168" t="s">
        <v>7039</v>
      </c>
      <c r="O200" s="1168" t="s">
        <v>3555</v>
      </c>
      <c r="P200" s="1168" t="s">
        <v>3555</v>
      </c>
      <c r="Q200" s="1169">
        <v>201200002</v>
      </c>
      <c r="R200" s="1170" t="s">
        <v>4979</v>
      </c>
      <c r="S200" s="1171" t="s">
        <v>4980</v>
      </c>
      <c r="T200" s="879" t="s">
        <v>828</v>
      </c>
      <c r="U200" s="1172">
        <v>104</v>
      </c>
      <c r="V200" s="1172">
        <v>102</v>
      </c>
      <c r="W200" s="1172">
        <v>105</v>
      </c>
      <c r="X200" s="1172">
        <v>106</v>
      </c>
      <c r="Y200" s="1169">
        <v>5249</v>
      </c>
      <c r="Z200" s="1169">
        <v>5250</v>
      </c>
      <c r="AA200" s="1173">
        <v>200000</v>
      </c>
      <c r="AB200" s="1174" t="s">
        <v>3545</v>
      </c>
      <c r="AC200" s="1174" t="s">
        <v>3546</v>
      </c>
      <c r="AD200" s="1174" t="s">
        <v>3547</v>
      </c>
      <c r="AE200" s="1174" t="s">
        <v>3548</v>
      </c>
      <c r="AF200" s="1174" t="s">
        <v>3549</v>
      </c>
      <c r="AG200" s="1169">
        <v>0</v>
      </c>
      <c r="AH200" s="1169">
        <v>2</v>
      </c>
      <c r="AI200" s="1175" t="s">
        <v>3550</v>
      </c>
      <c r="AJ200" s="1176" t="s">
        <v>3554</v>
      </c>
      <c r="AK200" s="38" t="s">
        <v>4507</v>
      </c>
      <c r="AL200" s="1318">
        <v>0</v>
      </c>
    </row>
    <row r="201" spans="1:38" s="509" customFormat="1">
      <c r="A201" s="1141">
        <v>810030</v>
      </c>
      <c r="B201" s="1142">
        <v>1</v>
      </c>
      <c r="C201" s="1142">
        <v>7</v>
      </c>
      <c r="D201" s="1143">
        <v>3000</v>
      </c>
      <c r="E201" s="1142">
        <v>39</v>
      </c>
      <c r="F201" s="1143">
        <v>3000</v>
      </c>
      <c r="G201" s="1142">
        <v>80</v>
      </c>
      <c r="H201" s="1142">
        <v>2880</v>
      </c>
      <c r="I201" s="1144" t="s">
        <v>3541</v>
      </c>
      <c r="J201" s="1144"/>
      <c r="K201" s="1144"/>
      <c r="L201" s="1144"/>
      <c r="M201" s="1144" t="s">
        <v>3606</v>
      </c>
      <c r="N201" s="1144" t="s">
        <v>3607</v>
      </c>
      <c r="O201" s="1144" t="s">
        <v>3608</v>
      </c>
      <c r="P201" s="1144" t="s">
        <v>3609</v>
      </c>
      <c r="Q201" s="1142">
        <v>201200002</v>
      </c>
      <c r="R201" s="1145" t="s">
        <v>4378</v>
      </c>
      <c r="S201" s="1146" t="s">
        <v>3610</v>
      </c>
      <c r="T201" s="299" t="s">
        <v>828</v>
      </c>
      <c r="U201" s="1147">
        <v>104</v>
      </c>
      <c r="V201" s="1147">
        <v>102</v>
      </c>
      <c r="W201" s="1147">
        <v>105</v>
      </c>
      <c r="X201" s="1147">
        <v>106</v>
      </c>
      <c r="Y201" s="1142">
        <v>5251</v>
      </c>
      <c r="Z201" s="1142">
        <v>5252</v>
      </c>
      <c r="AA201" s="1148">
        <v>200000</v>
      </c>
      <c r="AB201" s="1149" t="s">
        <v>3620</v>
      </c>
      <c r="AC201" s="1149" t="s">
        <v>3618</v>
      </c>
      <c r="AD201" s="1149" t="s">
        <v>3619</v>
      </c>
      <c r="AE201" s="1149" t="s">
        <v>3621</v>
      </c>
      <c r="AF201" s="1149" t="s">
        <v>3622</v>
      </c>
      <c r="AG201" s="1142">
        <v>0</v>
      </c>
      <c r="AH201" s="1142">
        <v>2</v>
      </c>
      <c r="AI201" s="1150" t="s">
        <v>3617</v>
      </c>
      <c r="AJ201" s="1151" t="s">
        <v>4981</v>
      </c>
      <c r="AK201" s="38" t="s">
        <v>4507</v>
      </c>
      <c r="AL201" s="1318">
        <v>0</v>
      </c>
    </row>
    <row r="202" spans="1:38" s="822" customFormat="1">
      <c r="A202" s="928">
        <v>820009</v>
      </c>
      <c r="B202" s="929">
        <v>1</v>
      </c>
      <c r="C202" s="929">
        <v>8</v>
      </c>
      <c r="D202" s="930">
        <v>1440</v>
      </c>
      <c r="E202" s="929">
        <v>20</v>
      </c>
      <c r="F202" s="930">
        <v>1440</v>
      </c>
      <c r="G202" s="929">
        <v>41</v>
      </c>
      <c r="H202" s="929">
        <v>2880</v>
      </c>
      <c r="I202" s="931" t="s">
        <v>2795</v>
      </c>
      <c r="J202" s="931"/>
      <c r="K202" s="931"/>
      <c r="L202" s="931"/>
      <c r="M202" s="931" t="s">
        <v>2791</v>
      </c>
      <c r="N202" s="931" t="s">
        <v>2792</v>
      </c>
      <c r="O202" s="931" t="s">
        <v>2793</v>
      </c>
      <c r="P202" s="931" t="s">
        <v>2794</v>
      </c>
      <c r="Q202" s="929">
        <v>201200002</v>
      </c>
      <c r="R202" s="932" t="s">
        <v>4982</v>
      </c>
      <c r="S202" s="933" t="s">
        <v>3676</v>
      </c>
      <c r="T202" s="934" t="s">
        <v>828</v>
      </c>
      <c r="U202" s="935">
        <v>104</v>
      </c>
      <c r="V202" s="935">
        <v>102</v>
      </c>
      <c r="W202" s="935">
        <v>105</v>
      </c>
      <c r="X202" s="935">
        <v>106</v>
      </c>
      <c r="Y202" s="929">
        <v>5152</v>
      </c>
      <c r="Z202" s="929">
        <v>5153</v>
      </c>
      <c r="AA202" s="936">
        <v>200000</v>
      </c>
      <c r="AB202" s="937" t="s">
        <v>4937</v>
      </c>
      <c r="AC202" s="937" t="s">
        <v>3727</v>
      </c>
      <c r="AD202" s="937" t="s">
        <v>4938</v>
      </c>
      <c r="AE202" s="937" t="s">
        <v>4939</v>
      </c>
      <c r="AF202" s="937" t="s">
        <v>4940</v>
      </c>
      <c r="AG202" s="929">
        <v>0</v>
      </c>
      <c r="AH202" s="929">
        <v>2</v>
      </c>
      <c r="AI202" s="1050" t="s">
        <v>2888</v>
      </c>
      <c r="AJ202" s="938" t="s">
        <v>3219</v>
      </c>
      <c r="AK202" s="38" t="s">
        <v>4507</v>
      </c>
      <c r="AL202" s="1318">
        <v>0</v>
      </c>
    </row>
    <row r="203" spans="1:38" s="822" customFormat="1">
      <c r="A203" s="928">
        <v>820010</v>
      </c>
      <c r="B203" s="929">
        <v>1</v>
      </c>
      <c r="C203" s="929">
        <v>8</v>
      </c>
      <c r="D203" s="930">
        <v>2880</v>
      </c>
      <c r="E203" s="929">
        <v>26</v>
      </c>
      <c r="F203" s="930">
        <v>2880</v>
      </c>
      <c r="G203" s="929">
        <v>53</v>
      </c>
      <c r="H203" s="929">
        <v>2880</v>
      </c>
      <c r="I203" s="931" t="s">
        <v>3004</v>
      </c>
      <c r="J203" s="931"/>
      <c r="K203" s="931"/>
      <c r="L203" s="931"/>
      <c r="M203" s="931" t="s">
        <v>3005</v>
      </c>
      <c r="N203" s="931" t="s">
        <v>3006</v>
      </c>
      <c r="O203" s="931" t="s">
        <v>3007</v>
      </c>
      <c r="P203" s="931" t="s">
        <v>3008</v>
      </c>
      <c r="Q203" s="929">
        <v>201200002</v>
      </c>
      <c r="R203" s="932" t="s">
        <v>4983</v>
      </c>
      <c r="S203" s="933" t="s">
        <v>3678</v>
      </c>
      <c r="T203" s="934" t="s">
        <v>828</v>
      </c>
      <c r="U203" s="935">
        <v>104</v>
      </c>
      <c r="V203" s="935">
        <v>102</v>
      </c>
      <c r="W203" s="935">
        <v>105</v>
      </c>
      <c r="X203" s="935">
        <v>106</v>
      </c>
      <c r="Y203" s="929">
        <v>5154</v>
      </c>
      <c r="Z203" s="929">
        <v>5155</v>
      </c>
      <c r="AA203" s="936">
        <v>200000</v>
      </c>
      <c r="AB203" s="937" t="s">
        <v>4941</v>
      </c>
      <c r="AC203" s="937" t="s">
        <v>3728</v>
      </c>
      <c r="AD203" s="937" t="s">
        <v>4942</v>
      </c>
      <c r="AE203" s="937" t="s">
        <v>4943</v>
      </c>
      <c r="AF203" s="937" t="s">
        <v>4944</v>
      </c>
      <c r="AG203" s="929">
        <v>0</v>
      </c>
      <c r="AH203" s="929">
        <v>2</v>
      </c>
      <c r="AI203" s="1050" t="s">
        <v>4945</v>
      </c>
      <c r="AJ203" s="938" t="s">
        <v>3220</v>
      </c>
      <c r="AK203" s="38" t="s">
        <v>4507</v>
      </c>
      <c r="AL203" s="1318">
        <v>0</v>
      </c>
    </row>
    <row r="204" spans="1:38" s="822" customFormat="1">
      <c r="A204" s="928">
        <v>820011</v>
      </c>
      <c r="B204" s="929">
        <v>1</v>
      </c>
      <c r="C204" s="929">
        <v>8</v>
      </c>
      <c r="D204" s="930">
        <v>1620</v>
      </c>
      <c r="E204" s="929">
        <v>22</v>
      </c>
      <c r="F204" s="930">
        <v>1620</v>
      </c>
      <c r="G204" s="929">
        <v>44</v>
      </c>
      <c r="H204" s="929">
        <v>2880</v>
      </c>
      <c r="I204" s="931" t="s">
        <v>3004</v>
      </c>
      <c r="J204" s="931"/>
      <c r="K204" s="931"/>
      <c r="L204" s="931"/>
      <c r="M204" s="931" t="s">
        <v>3047</v>
      </c>
      <c r="N204" s="931" t="s">
        <v>3048</v>
      </c>
      <c r="O204" s="931" t="s">
        <v>3049</v>
      </c>
      <c r="P204" s="931" t="s">
        <v>3050</v>
      </c>
      <c r="Q204" s="929">
        <v>201200002</v>
      </c>
      <c r="R204" s="932" t="s">
        <v>4984</v>
      </c>
      <c r="S204" s="933" t="s">
        <v>3052</v>
      </c>
      <c r="T204" s="934" t="s">
        <v>828</v>
      </c>
      <c r="U204" s="935">
        <v>104</v>
      </c>
      <c r="V204" s="935">
        <v>102</v>
      </c>
      <c r="W204" s="935">
        <v>105</v>
      </c>
      <c r="X204" s="935">
        <v>106</v>
      </c>
      <c r="Y204" s="929">
        <v>5156</v>
      </c>
      <c r="Z204" s="929">
        <v>5157</v>
      </c>
      <c r="AA204" s="936">
        <v>200000</v>
      </c>
      <c r="AB204" s="937" t="s">
        <v>3053</v>
      </c>
      <c r="AC204" s="937" t="s">
        <v>3054</v>
      </c>
      <c r="AD204" s="937" t="s">
        <v>3055</v>
      </c>
      <c r="AE204" s="937" t="s">
        <v>3056</v>
      </c>
      <c r="AF204" s="937" t="s">
        <v>3057</v>
      </c>
      <c r="AG204" s="929">
        <v>0</v>
      </c>
      <c r="AH204" s="929">
        <v>2</v>
      </c>
      <c r="AI204" s="1050" t="s">
        <v>3058</v>
      </c>
      <c r="AJ204" s="938" t="s">
        <v>3221</v>
      </c>
      <c r="AK204" s="38" t="s">
        <v>4507</v>
      </c>
      <c r="AL204" s="1318">
        <v>0</v>
      </c>
    </row>
    <row r="205" spans="1:38" s="822" customFormat="1">
      <c r="A205" s="928">
        <v>820012</v>
      </c>
      <c r="B205" s="929">
        <v>1</v>
      </c>
      <c r="C205" s="929">
        <v>8</v>
      </c>
      <c r="D205" s="930">
        <v>4320</v>
      </c>
      <c r="E205" s="929">
        <v>35</v>
      </c>
      <c r="F205" s="930">
        <v>4320</v>
      </c>
      <c r="G205" s="929">
        <v>74</v>
      </c>
      <c r="H205" s="929">
        <v>2880</v>
      </c>
      <c r="I205" s="931" t="s">
        <v>3004</v>
      </c>
      <c r="J205" s="931"/>
      <c r="K205" s="931"/>
      <c r="L205" s="931"/>
      <c r="M205" s="931" t="s">
        <v>3115</v>
      </c>
      <c r="N205" s="931" t="s">
        <v>3116</v>
      </c>
      <c r="O205" s="931" t="s">
        <v>3117</v>
      </c>
      <c r="P205" s="931" t="s">
        <v>3114</v>
      </c>
      <c r="Q205" s="929">
        <v>201200002</v>
      </c>
      <c r="R205" s="932" t="s">
        <v>4985</v>
      </c>
      <c r="S205" s="933" t="s">
        <v>3136</v>
      </c>
      <c r="T205" s="934" t="s">
        <v>828</v>
      </c>
      <c r="U205" s="935">
        <v>104</v>
      </c>
      <c r="V205" s="935">
        <v>102</v>
      </c>
      <c r="W205" s="935">
        <v>105</v>
      </c>
      <c r="X205" s="935">
        <v>106</v>
      </c>
      <c r="Y205" s="929" t="s">
        <v>3124</v>
      </c>
      <c r="Z205" s="929" t="s">
        <v>3125</v>
      </c>
      <c r="AA205" s="936">
        <v>200000</v>
      </c>
      <c r="AB205" s="937" t="s">
        <v>3128</v>
      </c>
      <c r="AC205" s="937" t="s">
        <v>3118</v>
      </c>
      <c r="AD205" s="937" t="s">
        <v>3119</v>
      </c>
      <c r="AE205" s="937" t="s">
        <v>3120</v>
      </c>
      <c r="AF205" s="937" t="s">
        <v>3121</v>
      </c>
      <c r="AG205" s="929">
        <v>0</v>
      </c>
      <c r="AH205" s="929">
        <v>2</v>
      </c>
      <c r="AI205" s="1050" t="s">
        <v>3129</v>
      </c>
      <c r="AJ205" s="938" t="s">
        <v>3222</v>
      </c>
      <c r="AK205" s="38" t="s">
        <v>4507</v>
      </c>
      <c r="AL205" s="1318">
        <v>0</v>
      </c>
    </row>
    <row r="206" spans="1:38" s="822" customFormat="1">
      <c r="A206" s="1060">
        <v>820013</v>
      </c>
      <c r="B206" s="1060">
        <v>1</v>
      </c>
      <c r="C206" s="1060">
        <v>8</v>
      </c>
      <c r="D206" s="1061">
        <v>3600</v>
      </c>
      <c r="E206" s="1060">
        <v>31</v>
      </c>
      <c r="F206" s="1061">
        <v>3600</v>
      </c>
      <c r="G206" s="1060">
        <v>65</v>
      </c>
      <c r="H206" s="1060">
        <v>2880</v>
      </c>
      <c r="I206" s="1062" t="s">
        <v>3004</v>
      </c>
      <c r="J206" s="1062"/>
      <c r="K206" s="1062"/>
      <c r="L206" s="1062"/>
      <c r="M206" s="1062" t="s">
        <v>3174</v>
      </c>
      <c r="N206" s="1062" t="s">
        <v>3173</v>
      </c>
      <c r="O206" s="1062" t="s">
        <v>3171</v>
      </c>
      <c r="P206" s="1062" t="s">
        <v>3172</v>
      </c>
      <c r="Q206" s="929">
        <v>201200002</v>
      </c>
      <c r="R206" s="1063" t="s">
        <v>4986</v>
      </c>
      <c r="S206" s="1064" t="s">
        <v>3175</v>
      </c>
      <c r="T206" s="934" t="s">
        <v>828</v>
      </c>
      <c r="U206" s="935">
        <v>104</v>
      </c>
      <c r="V206" s="935">
        <v>102</v>
      </c>
      <c r="W206" s="935">
        <v>105</v>
      </c>
      <c r="X206" s="935">
        <v>106</v>
      </c>
      <c r="Y206" s="1060">
        <v>5176</v>
      </c>
      <c r="Z206" s="1060">
        <v>5177</v>
      </c>
      <c r="AA206" s="936">
        <v>200000</v>
      </c>
      <c r="AB206" s="1065" t="s">
        <v>3176</v>
      </c>
      <c r="AC206" s="1065" t="s">
        <v>3177</v>
      </c>
      <c r="AD206" s="1065" t="s">
        <v>3178</v>
      </c>
      <c r="AE206" s="1065" t="s">
        <v>3179</v>
      </c>
      <c r="AF206" s="1065" t="s">
        <v>3180</v>
      </c>
      <c r="AG206" s="1060">
        <v>0</v>
      </c>
      <c r="AH206" s="1060">
        <v>2</v>
      </c>
      <c r="AI206" s="1066" t="s">
        <v>3181</v>
      </c>
      <c r="AJ206" s="1067" t="s">
        <v>3223</v>
      </c>
      <c r="AK206" s="38" t="s">
        <v>4507</v>
      </c>
      <c r="AL206" s="1318">
        <v>0</v>
      </c>
    </row>
    <row r="207" spans="1:38" s="822" customFormat="1">
      <c r="A207" s="1060">
        <v>820014</v>
      </c>
      <c r="B207" s="1060">
        <v>1</v>
      </c>
      <c r="C207" s="1060">
        <v>8</v>
      </c>
      <c r="D207" s="1061">
        <v>2160</v>
      </c>
      <c r="E207" s="1060">
        <v>25</v>
      </c>
      <c r="F207" s="1061">
        <v>2160</v>
      </c>
      <c r="G207" s="1060">
        <v>52</v>
      </c>
      <c r="H207" s="1060">
        <v>2880</v>
      </c>
      <c r="I207" s="1062" t="s">
        <v>3188</v>
      </c>
      <c r="J207" s="1062"/>
      <c r="K207" s="1062"/>
      <c r="L207" s="1062"/>
      <c r="M207" s="1062" t="s">
        <v>3190</v>
      </c>
      <c r="N207" s="1062" t="s">
        <v>3189</v>
      </c>
      <c r="O207" s="1062" t="s">
        <v>3191</v>
      </c>
      <c r="P207" s="1062" t="s">
        <v>3192</v>
      </c>
      <c r="Q207" s="929">
        <v>201200002</v>
      </c>
      <c r="R207" s="1063" t="s">
        <v>4987</v>
      </c>
      <c r="S207" s="1064" t="s">
        <v>3201</v>
      </c>
      <c r="T207" s="827" t="s">
        <v>828</v>
      </c>
      <c r="U207" s="1074">
        <v>104</v>
      </c>
      <c r="V207" s="1074">
        <v>102</v>
      </c>
      <c r="W207" s="1074">
        <v>105</v>
      </c>
      <c r="X207" s="1074">
        <v>106</v>
      </c>
      <c r="Y207" s="1060" t="s">
        <v>3205</v>
      </c>
      <c r="Z207" s="1060" t="s">
        <v>3206</v>
      </c>
      <c r="AA207" s="936">
        <v>200000</v>
      </c>
      <c r="AB207" s="1065" t="s">
        <v>3193</v>
      </c>
      <c r="AC207" s="1065" t="s">
        <v>3194</v>
      </c>
      <c r="AD207" s="1065" t="s">
        <v>3195</v>
      </c>
      <c r="AE207" s="1065" t="s">
        <v>3196</v>
      </c>
      <c r="AF207" s="1065" t="s">
        <v>3197</v>
      </c>
      <c r="AG207" s="1060">
        <v>0</v>
      </c>
      <c r="AH207" s="1060">
        <v>2</v>
      </c>
      <c r="AI207" s="1066" t="s">
        <v>3198</v>
      </c>
      <c r="AJ207" s="1067" t="s">
        <v>3224</v>
      </c>
      <c r="AK207" s="38" t="s">
        <v>4507</v>
      </c>
      <c r="AL207" s="1318">
        <v>0</v>
      </c>
    </row>
    <row r="208" spans="1:38" s="822" customFormat="1">
      <c r="A208" s="1060">
        <v>820015</v>
      </c>
      <c r="B208" s="1060">
        <v>1</v>
      </c>
      <c r="C208" s="1060">
        <v>8</v>
      </c>
      <c r="D208" s="1061">
        <v>2640</v>
      </c>
      <c r="E208" s="1060">
        <v>24</v>
      </c>
      <c r="F208" s="1061">
        <v>2640</v>
      </c>
      <c r="G208" s="1060">
        <v>49</v>
      </c>
      <c r="H208" s="1060">
        <v>2880</v>
      </c>
      <c r="I208" s="1062" t="s">
        <v>3290</v>
      </c>
      <c r="J208" s="1062"/>
      <c r="K208" s="1062"/>
      <c r="L208" s="1062"/>
      <c r="M208" s="1062" t="s">
        <v>3291</v>
      </c>
      <c r="N208" s="1062" t="s">
        <v>3292</v>
      </c>
      <c r="O208" s="1062" t="s">
        <v>3293</v>
      </c>
      <c r="P208" s="1062" t="s">
        <v>3294</v>
      </c>
      <c r="Q208" s="929">
        <v>201200002</v>
      </c>
      <c r="R208" s="1063" t="s">
        <v>4988</v>
      </c>
      <c r="S208" s="1064" t="s">
        <v>3289</v>
      </c>
      <c r="T208" s="827" t="s">
        <v>828</v>
      </c>
      <c r="U208" s="1074">
        <v>104</v>
      </c>
      <c r="V208" s="1074">
        <v>102</v>
      </c>
      <c r="W208" s="1074">
        <v>105</v>
      </c>
      <c r="X208" s="1074">
        <v>106</v>
      </c>
      <c r="Y208" s="1060">
        <v>5193</v>
      </c>
      <c r="Z208" s="1060">
        <v>5194</v>
      </c>
      <c r="AA208" s="936">
        <v>200000</v>
      </c>
      <c r="AB208" s="1065" t="s">
        <v>3300</v>
      </c>
      <c r="AC208" s="1065" t="s">
        <v>3299</v>
      </c>
      <c r="AD208" s="1065" t="s">
        <v>3298</v>
      </c>
      <c r="AE208" s="1065" t="s">
        <v>3302</v>
      </c>
      <c r="AF208" s="1065" t="s">
        <v>3301</v>
      </c>
      <c r="AG208" s="1060">
        <v>0</v>
      </c>
      <c r="AH208" s="1060">
        <v>2</v>
      </c>
      <c r="AI208" s="1066" t="s">
        <v>3297</v>
      </c>
      <c r="AJ208" s="1067" t="s">
        <v>3296</v>
      </c>
      <c r="AK208" s="38" t="s">
        <v>4507</v>
      </c>
      <c r="AL208" s="1318">
        <v>0</v>
      </c>
    </row>
    <row r="209" spans="1:38" s="822" customFormat="1">
      <c r="A209" s="1060">
        <v>820016</v>
      </c>
      <c r="B209" s="1060">
        <v>1</v>
      </c>
      <c r="C209" s="1060">
        <v>8</v>
      </c>
      <c r="D209" s="1061">
        <v>5040</v>
      </c>
      <c r="E209" s="1060">
        <v>40</v>
      </c>
      <c r="F209" s="1061">
        <v>5040</v>
      </c>
      <c r="G209" s="1060">
        <v>86</v>
      </c>
      <c r="H209" s="1060">
        <v>2880</v>
      </c>
      <c r="I209" s="1062" t="s">
        <v>3004</v>
      </c>
      <c r="J209" s="1062"/>
      <c r="K209" s="1062"/>
      <c r="L209" s="1062"/>
      <c r="M209" s="1062" t="s">
        <v>3326</v>
      </c>
      <c r="N209" s="1062" t="s">
        <v>3327</v>
      </c>
      <c r="O209" s="1062" t="s">
        <v>3328</v>
      </c>
      <c r="P209" s="1062" t="s">
        <v>3329</v>
      </c>
      <c r="Q209" s="929">
        <v>201200002</v>
      </c>
      <c r="R209" s="1063" t="s">
        <v>4989</v>
      </c>
      <c r="S209" s="1064" t="s">
        <v>3325</v>
      </c>
      <c r="T209" s="827" t="s">
        <v>828</v>
      </c>
      <c r="U209" s="1074">
        <v>104</v>
      </c>
      <c r="V209" s="1074">
        <v>102</v>
      </c>
      <c r="W209" s="1074">
        <v>105</v>
      </c>
      <c r="X209" s="1074">
        <v>106</v>
      </c>
      <c r="Y209" s="1060" t="s">
        <v>3340</v>
      </c>
      <c r="Z209" s="1060" t="s">
        <v>3341</v>
      </c>
      <c r="AA209" s="936">
        <v>200000</v>
      </c>
      <c r="AB209" s="1065" t="s">
        <v>3332</v>
      </c>
      <c r="AC209" s="1065" t="s">
        <v>3333</v>
      </c>
      <c r="AD209" s="1065" t="s">
        <v>3334</v>
      </c>
      <c r="AE209" s="1065" t="s">
        <v>3335</v>
      </c>
      <c r="AF209" s="1065" t="s">
        <v>3336</v>
      </c>
      <c r="AG209" s="1060">
        <v>0</v>
      </c>
      <c r="AH209" s="1060">
        <v>2</v>
      </c>
      <c r="AI209" s="1066" t="s">
        <v>3337</v>
      </c>
      <c r="AJ209" s="1067" t="s">
        <v>3330</v>
      </c>
      <c r="AK209" s="38" t="s">
        <v>4507</v>
      </c>
      <c r="AL209" s="1318">
        <v>0</v>
      </c>
    </row>
    <row r="210" spans="1:38" s="822" customFormat="1">
      <c r="A210" s="1060">
        <v>820017</v>
      </c>
      <c r="B210" s="1060">
        <v>1</v>
      </c>
      <c r="C210" s="1060">
        <v>8</v>
      </c>
      <c r="D210" s="1061">
        <v>1800</v>
      </c>
      <c r="E210" s="1060">
        <v>25</v>
      </c>
      <c r="F210" s="1061">
        <v>1800</v>
      </c>
      <c r="G210" s="1060">
        <v>51</v>
      </c>
      <c r="H210" s="1060">
        <v>2880</v>
      </c>
      <c r="I210" s="1062" t="s">
        <v>3290</v>
      </c>
      <c r="J210" s="1062"/>
      <c r="K210" s="1062"/>
      <c r="L210" s="1062"/>
      <c r="M210" s="1062" t="s">
        <v>3348</v>
      </c>
      <c r="N210" s="1062" t="s">
        <v>3349</v>
      </c>
      <c r="O210" s="1062" t="s">
        <v>3350</v>
      </c>
      <c r="P210" s="1062" t="s">
        <v>3351</v>
      </c>
      <c r="Q210" s="1060">
        <v>201200002</v>
      </c>
      <c r="R210" s="1063" t="s">
        <v>4990</v>
      </c>
      <c r="S210" s="1064" t="s">
        <v>3366</v>
      </c>
      <c r="T210" s="827" t="s">
        <v>828</v>
      </c>
      <c r="U210" s="1074">
        <v>104</v>
      </c>
      <c r="V210" s="1074">
        <v>102</v>
      </c>
      <c r="W210" s="1074">
        <v>105</v>
      </c>
      <c r="X210" s="1074">
        <v>106</v>
      </c>
      <c r="Y210" s="1060" t="s">
        <v>3360</v>
      </c>
      <c r="Z210" s="1060" t="s">
        <v>3361</v>
      </c>
      <c r="AA210" s="1106">
        <v>200000</v>
      </c>
      <c r="AB210" s="1065" t="s">
        <v>3352</v>
      </c>
      <c r="AC210" s="1065" t="s">
        <v>3353</v>
      </c>
      <c r="AD210" s="1065" t="s">
        <v>3354</v>
      </c>
      <c r="AE210" s="1065" t="s">
        <v>3355</v>
      </c>
      <c r="AF210" s="1065" t="s">
        <v>3356</v>
      </c>
      <c r="AG210" s="1060">
        <v>0</v>
      </c>
      <c r="AH210" s="1060">
        <v>2</v>
      </c>
      <c r="AI210" s="1066" t="s">
        <v>3357</v>
      </c>
      <c r="AJ210" s="1067" t="s">
        <v>3369</v>
      </c>
      <c r="AK210" s="38" t="s">
        <v>4507</v>
      </c>
      <c r="AL210" s="1318">
        <v>0</v>
      </c>
    </row>
    <row r="211" spans="1:38" s="822" customFormat="1">
      <c r="A211" s="1060">
        <v>820018</v>
      </c>
      <c r="B211" s="1060">
        <v>1</v>
      </c>
      <c r="C211" s="1060">
        <v>8</v>
      </c>
      <c r="D211" s="1061">
        <v>3000</v>
      </c>
      <c r="E211" s="1060">
        <v>26</v>
      </c>
      <c r="F211" s="1061">
        <v>3000</v>
      </c>
      <c r="G211" s="1060">
        <v>55</v>
      </c>
      <c r="H211" s="1060">
        <v>2880</v>
      </c>
      <c r="I211" s="1062" t="s">
        <v>3290</v>
      </c>
      <c r="J211" s="1062"/>
      <c r="K211" s="1062"/>
      <c r="L211" s="1062"/>
      <c r="M211" s="1062" t="s">
        <v>3371</v>
      </c>
      <c r="N211" s="1062" t="s">
        <v>3372</v>
      </c>
      <c r="O211" s="1062" t="s">
        <v>3373</v>
      </c>
      <c r="P211" s="1062" t="s">
        <v>3374</v>
      </c>
      <c r="Q211" s="1060">
        <v>201200002</v>
      </c>
      <c r="R211" s="1063" t="s">
        <v>4991</v>
      </c>
      <c r="S211" s="1064" t="s">
        <v>3375</v>
      </c>
      <c r="T211" s="827" t="s">
        <v>828</v>
      </c>
      <c r="U211" s="1074">
        <v>104</v>
      </c>
      <c r="V211" s="1074">
        <v>102</v>
      </c>
      <c r="W211" s="1074">
        <v>105</v>
      </c>
      <c r="X211" s="1074">
        <v>106</v>
      </c>
      <c r="Y211" s="1060">
        <v>5205</v>
      </c>
      <c r="Z211" s="1060">
        <v>5206</v>
      </c>
      <c r="AA211" s="1106">
        <v>200000</v>
      </c>
      <c r="AB211" s="1065" t="s">
        <v>3376</v>
      </c>
      <c r="AC211" s="1065" t="s">
        <v>3377</v>
      </c>
      <c r="AD211" s="1065" t="s">
        <v>3378</v>
      </c>
      <c r="AE211" s="1065" t="s">
        <v>3379</v>
      </c>
      <c r="AF211" s="1065" t="s">
        <v>3380</v>
      </c>
      <c r="AG211" s="1060">
        <v>0</v>
      </c>
      <c r="AH211" s="1060">
        <v>2</v>
      </c>
      <c r="AI211" s="1066" t="s">
        <v>3381</v>
      </c>
      <c r="AJ211" s="1067" t="s">
        <v>4992</v>
      </c>
      <c r="AK211" s="38" t="s">
        <v>4507</v>
      </c>
      <c r="AL211" s="1318">
        <v>0</v>
      </c>
    </row>
    <row r="212" spans="1:38" s="822" customFormat="1">
      <c r="A212" s="1060">
        <v>820019</v>
      </c>
      <c r="B212" s="1060">
        <v>1</v>
      </c>
      <c r="C212" s="1060">
        <v>8</v>
      </c>
      <c r="D212" s="1061">
        <v>4200</v>
      </c>
      <c r="E212" s="1060">
        <v>35</v>
      </c>
      <c r="F212" s="1061">
        <v>4200</v>
      </c>
      <c r="G212" s="1060">
        <v>75</v>
      </c>
      <c r="H212" s="1060">
        <v>2880</v>
      </c>
      <c r="I212" s="1062" t="s">
        <v>3290</v>
      </c>
      <c r="J212" s="1062"/>
      <c r="K212" s="1062"/>
      <c r="L212" s="1062"/>
      <c r="M212" s="1062" t="s">
        <v>3407</v>
      </c>
      <c r="N212" s="1062" t="s">
        <v>3408</v>
      </c>
      <c r="O212" s="1062" t="s">
        <v>3409</v>
      </c>
      <c r="P212" s="1062" t="s">
        <v>3410</v>
      </c>
      <c r="Q212" s="1060">
        <v>201200002</v>
      </c>
      <c r="R212" s="1063" t="s">
        <v>4993</v>
      </c>
      <c r="S212" s="1064" t="s">
        <v>3417</v>
      </c>
      <c r="T212" s="827" t="s">
        <v>828</v>
      </c>
      <c r="U212" s="1074">
        <v>104</v>
      </c>
      <c r="V212" s="1074">
        <v>102</v>
      </c>
      <c r="W212" s="1074">
        <v>105</v>
      </c>
      <c r="X212" s="1074">
        <v>106</v>
      </c>
      <c r="Y212" s="1060">
        <v>5209</v>
      </c>
      <c r="Z212" s="1060">
        <v>5210</v>
      </c>
      <c r="AA212" s="1106">
        <v>200000</v>
      </c>
      <c r="AB212" s="1065" t="s">
        <v>3411</v>
      </c>
      <c r="AC212" s="1065" t="s">
        <v>3412</v>
      </c>
      <c r="AD212" s="1065" t="s">
        <v>3413</v>
      </c>
      <c r="AE212" s="1065" t="s">
        <v>3414</v>
      </c>
      <c r="AF212" s="1065" t="s">
        <v>3415</v>
      </c>
      <c r="AG212" s="1060">
        <v>0</v>
      </c>
      <c r="AH212" s="1060">
        <v>2</v>
      </c>
      <c r="AI212" s="1066" t="s">
        <v>3416</v>
      </c>
      <c r="AJ212" s="1067" t="s">
        <v>3406</v>
      </c>
      <c r="AK212" s="38" t="s">
        <v>4507</v>
      </c>
      <c r="AL212" s="1318">
        <v>0</v>
      </c>
    </row>
    <row r="213" spans="1:38" s="509" customFormat="1">
      <c r="A213" s="1060">
        <v>820020</v>
      </c>
      <c r="B213" s="1060">
        <v>1</v>
      </c>
      <c r="C213" s="1060">
        <v>8</v>
      </c>
      <c r="D213" s="1061">
        <v>3360</v>
      </c>
      <c r="E213" s="1060">
        <v>34</v>
      </c>
      <c r="F213" s="1061">
        <v>3360</v>
      </c>
      <c r="G213" s="1060">
        <v>71</v>
      </c>
      <c r="H213" s="1060">
        <v>2880</v>
      </c>
      <c r="I213" s="1062" t="s">
        <v>3290</v>
      </c>
      <c r="J213" s="1062"/>
      <c r="K213" s="1062"/>
      <c r="L213" s="1062"/>
      <c r="M213" s="1062" t="s">
        <v>3419</v>
      </c>
      <c r="N213" s="1062" t="s">
        <v>3420</v>
      </c>
      <c r="O213" s="1062" t="s">
        <v>3421</v>
      </c>
      <c r="P213" s="1062" t="s">
        <v>3422</v>
      </c>
      <c r="Q213" s="1060">
        <v>201200002</v>
      </c>
      <c r="R213" s="1063" t="s">
        <v>4994</v>
      </c>
      <c r="S213" s="1064" t="s">
        <v>3423</v>
      </c>
      <c r="T213" s="827" t="s">
        <v>828</v>
      </c>
      <c r="U213" s="1074">
        <v>104</v>
      </c>
      <c r="V213" s="1074">
        <v>102</v>
      </c>
      <c r="W213" s="1074">
        <v>105</v>
      </c>
      <c r="X213" s="1074">
        <v>106</v>
      </c>
      <c r="Y213" s="1112">
        <v>5213</v>
      </c>
      <c r="Z213" s="1112">
        <v>5214</v>
      </c>
      <c r="AA213" s="1106">
        <v>200000</v>
      </c>
      <c r="AB213" s="1065" t="s">
        <v>3424</v>
      </c>
      <c r="AC213" s="1065" t="s">
        <v>3425</v>
      </c>
      <c r="AD213" s="1065" t="s">
        <v>3426</v>
      </c>
      <c r="AE213" s="1065" t="s">
        <v>3427</v>
      </c>
      <c r="AF213" s="1065" t="s">
        <v>3428</v>
      </c>
      <c r="AG213" s="1060">
        <v>0</v>
      </c>
      <c r="AH213" s="1060">
        <v>2</v>
      </c>
      <c r="AI213" s="1066" t="s">
        <v>3429</v>
      </c>
      <c r="AJ213" s="1067" t="s">
        <v>4995</v>
      </c>
      <c r="AK213" s="38" t="s">
        <v>4507</v>
      </c>
      <c r="AL213" s="1318">
        <v>0</v>
      </c>
    </row>
    <row r="214" spans="1:38" s="509" customFormat="1">
      <c r="A214" s="1060">
        <v>820021</v>
      </c>
      <c r="B214" s="1060">
        <v>1</v>
      </c>
      <c r="C214" s="1060">
        <v>8</v>
      </c>
      <c r="D214" s="1061">
        <v>3480</v>
      </c>
      <c r="E214" s="1060">
        <v>34</v>
      </c>
      <c r="F214" s="1061">
        <v>3480</v>
      </c>
      <c r="G214" s="1060">
        <v>71</v>
      </c>
      <c r="H214" s="1060">
        <v>2880</v>
      </c>
      <c r="I214" s="1062" t="s">
        <v>3456</v>
      </c>
      <c r="J214" s="1062"/>
      <c r="K214" s="1062"/>
      <c r="L214" s="1062"/>
      <c r="M214" s="1062" t="s">
        <v>3442</v>
      </c>
      <c r="N214" s="1062" t="s">
        <v>3443</v>
      </c>
      <c r="O214" s="1062" t="s">
        <v>3444</v>
      </c>
      <c r="P214" s="1062" t="s">
        <v>3445</v>
      </c>
      <c r="Q214" s="1060">
        <v>201200002</v>
      </c>
      <c r="R214" s="1063" t="s">
        <v>4996</v>
      </c>
      <c r="S214" s="1064" t="s">
        <v>3689</v>
      </c>
      <c r="T214" s="827" t="s">
        <v>828</v>
      </c>
      <c r="U214" s="1074">
        <v>104</v>
      </c>
      <c r="V214" s="1074">
        <v>102</v>
      </c>
      <c r="W214" s="1074">
        <v>105</v>
      </c>
      <c r="X214" s="1074">
        <v>106</v>
      </c>
      <c r="Y214" s="1112">
        <v>5217</v>
      </c>
      <c r="Z214" s="1112">
        <v>5218</v>
      </c>
      <c r="AA214" s="1106">
        <v>200000</v>
      </c>
      <c r="AB214" s="1065" t="s">
        <v>3441</v>
      </c>
      <c r="AC214" s="1065" t="s">
        <v>3436</v>
      </c>
      <c r="AD214" s="1065" t="s">
        <v>3437</v>
      </c>
      <c r="AE214" s="1065" t="s">
        <v>3438</v>
      </c>
      <c r="AF214" s="1065" t="s">
        <v>3439</v>
      </c>
      <c r="AG214" s="1060">
        <v>0</v>
      </c>
      <c r="AH214" s="1060">
        <v>2</v>
      </c>
      <c r="AI214" s="1066" t="s">
        <v>3440</v>
      </c>
      <c r="AJ214" s="1067" t="s">
        <v>4997</v>
      </c>
      <c r="AK214" s="38" t="s">
        <v>4507</v>
      </c>
      <c r="AL214" s="1318">
        <v>0</v>
      </c>
    </row>
    <row r="215" spans="1:38" s="509" customFormat="1">
      <c r="A215" s="1060">
        <v>820022</v>
      </c>
      <c r="B215" s="1060">
        <v>1</v>
      </c>
      <c r="C215" s="1060">
        <v>8</v>
      </c>
      <c r="D215" s="1061">
        <v>1980</v>
      </c>
      <c r="E215" s="1060">
        <v>27</v>
      </c>
      <c r="F215" s="1061">
        <v>1980</v>
      </c>
      <c r="G215" s="1060">
        <v>56</v>
      </c>
      <c r="H215" s="1060">
        <v>2880</v>
      </c>
      <c r="I215" s="1062" t="s">
        <v>3456</v>
      </c>
      <c r="J215" s="1062"/>
      <c r="K215" s="1062"/>
      <c r="L215" s="1062"/>
      <c r="M215" s="1062" t="s">
        <v>4948</v>
      </c>
      <c r="N215" s="1062" t="s">
        <v>4949</v>
      </c>
      <c r="O215" s="1062" t="s">
        <v>3463</v>
      </c>
      <c r="P215" s="1062" t="s">
        <v>3464</v>
      </c>
      <c r="Q215" s="1060">
        <v>201200002</v>
      </c>
      <c r="R215" s="1063" t="s">
        <v>4998</v>
      </c>
      <c r="S215" s="1064" t="s">
        <v>3691</v>
      </c>
      <c r="T215" s="827" t="s">
        <v>828</v>
      </c>
      <c r="U215" s="1074">
        <v>104</v>
      </c>
      <c r="V215" s="1074">
        <v>102</v>
      </c>
      <c r="W215" s="1074">
        <v>105</v>
      </c>
      <c r="X215" s="1074">
        <v>106</v>
      </c>
      <c r="Y215" s="1112">
        <v>5221</v>
      </c>
      <c r="Z215" s="1112">
        <v>5222</v>
      </c>
      <c r="AA215" s="77">
        <v>200000</v>
      </c>
      <c r="AB215" s="1114" t="s">
        <v>4950</v>
      </c>
      <c r="AC215" s="1114" t="s">
        <v>3729</v>
      </c>
      <c r="AD215" s="1114" t="s">
        <v>4951</v>
      </c>
      <c r="AE215" s="1114" t="s">
        <v>4952</v>
      </c>
      <c r="AF215" s="1114" t="s">
        <v>4953</v>
      </c>
      <c r="AG215" s="1112">
        <v>0</v>
      </c>
      <c r="AH215" s="1112">
        <v>2</v>
      </c>
      <c r="AI215" s="1115" t="s">
        <v>4954</v>
      </c>
      <c r="AJ215" s="1067" t="s">
        <v>4999</v>
      </c>
      <c r="AK215" s="38" t="s">
        <v>4507</v>
      </c>
      <c r="AL215" s="1318">
        <v>0</v>
      </c>
    </row>
    <row r="216" spans="1:38" s="509" customFormat="1">
      <c r="A216" s="1060">
        <v>820023</v>
      </c>
      <c r="B216" s="1060">
        <v>1</v>
      </c>
      <c r="C216" s="1060">
        <v>8</v>
      </c>
      <c r="D216" s="1061">
        <v>2760</v>
      </c>
      <c r="E216" s="1060">
        <v>35</v>
      </c>
      <c r="F216" s="1061">
        <v>2760</v>
      </c>
      <c r="G216" s="1060">
        <v>74</v>
      </c>
      <c r="H216" s="1060">
        <v>2880</v>
      </c>
      <c r="I216" s="1062" t="s">
        <v>4956</v>
      </c>
      <c r="J216" s="1062"/>
      <c r="K216" s="1062"/>
      <c r="L216" s="1062"/>
      <c r="M216" s="1062" t="s">
        <v>4957</v>
      </c>
      <c r="N216" s="1062" t="s">
        <v>4958</v>
      </c>
      <c r="O216" s="1062" t="s">
        <v>3448</v>
      </c>
      <c r="P216" s="1062" t="s">
        <v>3449</v>
      </c>
      <c r="Q216" s="1060">
        <v>201200002</v>
      </c>
      <c r="R216" s="1063" t="s">
        <v>5000</v>
      </c>
      <c r="S216" s="1064" t="s">
        <v>3693</v>
      </c>
      <c r="T216" s="827" t="s">
        <v>828</v>
      </c>
      <c r="U216" s="1074">
        <v>104</v>
      </c>
      <c r="V216" s="1074">
        <v>102</v>
      </c>
      <c r="W216" s="1074">
        <v>105</v>
      </c>
      <c r="X216" s="1074">
        <v>106</v>
      </c>
      <c r="Y216" s="1112">
        <v>5225</v>
      </c>
      <c r="Z216" s="1112">
        <v>5226</v>
      </c>
      <c r="AA216" s="1106">
        <v>200000</v>
      </c>
      <c r="AB216" s="1065" t="s">
        <v>3450</v>
      </c>
      <c r="AC216" s="1065" t="s">
        <v>3452</v>
      </c>
      <c r="AD216" s="1065" t="s">
        <v>3451</v>
      </c>
      <c r="AE216" s="1065" t="s">
        <v>3454</v>
      </c>
      <c r="AF216" s="1065" t="s">
        <v>3453</v>
      </c>
      <c r="AG216" s="1060">
        <v>0</v>
      </c>
      <c r="AH216" s="1060">
        <v>2</v>
      </c>
      <c r="AI216" s="1066" t="s">
        <v>3455</v>
      </c>
      <c r="AJ216" s="1067" t="s">
        <v>5001</v>
      </c>
      <c r="AK216" s="38" t="s">
        <v>4507</v>
      </c>
      <c r="AL216" s="1318">
        <v>0</v>
      </c>
    </row>
    <row r="217" spans="1:38" s="509" customFormat="1">
      <c r="A217" s="1060">
        <v>820024</v>
      </c>
      <c r="B217" s="1060">
        <v>1</v>
      </c>
      <c r="C217" s="1060">
        <v>8</v>
      </c>
      <c r="D217" s="1061">
        <v>3720</v>
      </c>
      <c r="E217" s="1060">
        <v>45</v>
      </c>
      <c r="F217" s="1061">
        <v>3720</v>
      </c>
      <c r="G217" s="1060">
        <v>93</v>
      </c>
      <c r="H217" s="1060">
        <v>2880</v>
      </c>
      <c r="I217" s="1062" t="s">
        <v>4956</v>
      </c>
      <c r="J217" s="1062"/>
      <c r="K217" s="1062"/>
      <c r="L217" s="1062"/>
      <c r="M217" s="1062" t="s">
        <v>3479</v>
      </c>
      <c r="N217" s="1062" t="s">
        <v>3480</v>
      </c>
      <c r="O217" s="1062" t="s">
        <v>3481</v>
      </c>
      <c r="P217" s="1062" t="s">
        <v>3482</v>
      </c>
      <c r="Q217" s="1060">
        <v>201200002</v>
      </c>
      <c r="R217" s="1063" t="s">
        <v>5002</v>
      </c>
      <c r="S217" s="1064" t="s">
        <v>3695</v>
      </c>
      <c r="T217" s="827" t="s">
        <v>828</v>
      </c>
      <c r="U217" s="1074">
        <v>104</v>
      </c>
      <c r="V217" s="1074">
        <v>102</v>
      </c>
      <c r="W217" s="1074">
        <v>105</v>
      </c>
      <c r="X217" s="1074">
        <v>106</v>
      </c>
      <c r="Y217" s="1112">
        <v>5229</v>
      </c>
      <c r="Z217" s="1112">
        <v>5230</v>
      </c>
      <c r="AA217" s="1106">
        <v>200000</v>
      </c>
      <c r="AB217" s="1065" t="s">
        <v>3485</v>
      </c>
      <c r="AC217" s="1065" t="s">
        <v>3486</v>
      </c>
      <c r="AD217" s="1065" t="s">
        <v>3487</v>
      </c>
      <c r="AE217" s="1065" t="s">
        <v>3488</v>
      </c>
      <c r="AF217" s="1065" t="s">
        <v>3489</v>
      </c>
      <c r="AG217" s="1060">
        <v>0</v>
      </c>
      <c r="AH217" s="1060">
        <v>2</v>
      </c>
      <c r="AI217" s="1066" t="s">
        <v>3490</v>
      </c>
      <c r="AJ217" s="1067" t="s">
        <v>5003</v>
      </c>
      <c r="AK217" s="38" t="s">
        <v>4507</v>
      </c>
      <c r="AL217" s="1318">
        <v>0</v>
      </c>
    </row>
    <row r="218" spans="1:38" s="510" customFormat="1">
      <c r="A218" s="1060">
        <v>820025</v>
      </c>
      <c r="B218" s="1060">
        <v>1</v>
      </c>
      <c r="C218" s="1060">
        <v>8</v>
      </c>
      <c r="D218" s="1061">
        <v>2880</v>
      </c>
      <c r="E218" s="1060">
        <v>39</v>
      </c>
      <c r="F218" s="1061">
        <v>2880</v>
      </c>
      <c r="G218" s="1060">
        <v>81</v>
      </c>
      <c r="H218" s="1060">
        <v>2880</v>
      </c>
      <c r="I218" s="1062" t="s">
        <v>3456</v>
      </c>
      <c r="J218" s="1062"/>
      <c r="K218" s="1062"/>
      <c r="L218" s="1062"/>
      <c r="M218" s="1062" t="s">
        <v>3491</v>
      </c>
      <c r="N218" s="1062" t="s">
        <v>3492</v>
      </c>
      <c r="O218" s="1062" t="s">
        <v>3493</v>
      </c>
      <c r="P218" s="1062" t="s">
        <v>3494</v>
      </c>
      <c r="Q218" s="1060">
        <v>201200002</v>
      </c>
      <c r="R218" s="1063" t="s">
        <v>5004</v>
      </c>
      <c r="S218" s="1064" t="s">
        <v>3697</v>
      </c>
      <c r="T218" s="827" t="s">
        <v>828</v>
      </c>
      <c r="U218" s="1074">
        <v>104</v>
      </c>
      <c r="V218" s="1074">
        <v>102</v>
      </c>
      <c r="W218" s="1074">
        <v>105</v>
      </c>
      <c r="X218" s="1074">
        <v>106</v>
      </c>
      <c r="Y218" s="929">
        <v>5233</v>
      </c>
      <c r="Z218" s="929">
        <v>5234</v>
      </c>
      <c r="AA218" s="1106">
        <v>200000</v>
      </c>
      <c r="AB218" s="1065" t="s">
        <v>3495</v>
      </c>
      <c r="AC218" s="1065" t="s">
        <v>3496</v>
      </c>
      <c r="AD218" s="1065" t="s">
        <v>3497</v>
      </c>
      <c r="AE218" s="1065" t="s">
        <v>3498</v>
      </c>
      <c r="AF218" s="1065" t="s">
        <v>3499</v>
      </c>
      <c r="AG218" s="1060">
        <v>0</v>
      </c>
      <c r="AH218" s="1060">
        <v>2</v>
      </c>
      <c r="AI218" s="1066" t="s">
        <v>3500</v>
      </c>
      <c r="AJ218" s="1067" t="s">
        <v>5005</v>
      </c>
      <c r="AK218" s="38" t="s">
        <v>4507</v>
      </c>
      <c r="AL218" s="1318">
        <v>0</v>
      </c>
    </row>
    <row r="219" spans="1:38" s="510" customFormat="1">
      <c r="A219" s="1060">
        <v>820026</v>
      </c>
      <c r="B219" s="1060">
        <v>1</v>
      </c>
      <c r="C219" s="1060">
        <v>8</v>
      </c>
      <c r="D219" s="1061">
        <v>1440</v>
      </c>
      <c r="E219" s="1060">
        <v>25</v>
      </c>
      <c r="F219" s="1061">
        <v>1440</v>
      </c>
      <c r="G219" s="1060">
        <v>45</v>
      </c>
      <c r="H219" s="1060">
        <v>2880</v>
      </c>
      <c r="I219" s="931" t="s">
        <v>4956</v>
      </c>
      <c r="J219" s="931"/>
      <c r="K219" s="931"/>
      <c r="L219" s="931"/>
      <c r="M219" s="931" t="s">
        <v>4962</v>
      </c>
      <c r="N219" s="931" t="s">
        <v>4963</v>
      </c>
      <c r="O219" s="931" t="s">
        <v>4964</v>
      </c>
      <c r="P219" s="931" t="s">
        <v>4965</v>
      </c>
      <c r="Q219" s="1060">
        <v>201200002</v>
      </c>
      <c r="R219" s="932" t="s">
        <v>5006</v>
      </c>
      <c r="S219" s="933" t="s">
        <v>3699</v>
      </c>
      <c r="T219" s="827" t="s">
        <v>828</v>
      </c>
      <c r="U219" s="1074">
        <v>104</v>
      </c>
      <c r="V219" s="1074">
        <v>102</v>
      </c>
      <c r="W219" s="1074">
        <v>105</v>
      </c>
      <c r="X219" s="1074">
        <v>106</v>
      </c>
      <c r="Y219" s="929">
        <v>5237</v>
      </c>
      <c r="Z219" s="929">
        <v>5238</v>
      </c>
      <c r="AA219" s="1106">
        <v>200000</v>
      </c>
      <c r="AB219" s="937" t="s">
        <v>4966</v>
      </c>
      <c r="AC219" s="937" t="s">
        <v>3730</v>
      </c>
      <c r="AD219" s="937" t="s">
        <v>4967</v>
      </c>
      <c r="AE219" s="937" t="s">
        <v>4968</v>
      </c>
      <c r="AF219" s="937" t="s">
        <v>4969</v>
      </c>
      <c r="AG219" s="1060">
        <v>0</v>
      </c>
      <c r="AH219" s="1060">
        <v>2</v>
      </c>
      <c r="AI219" s="1050" t="s">
        <v>4970</v>
      </c>
      <c r="AJ219" s="1067" t="s">
        <v>5007</v>
      </c>
      <c r="AK219" s="38" t="s">
        <v>4507</v>
      </c>
      <c r="AL219" s="1318">
        <v>0</v>
      </c>
    </row>
    <row r="220" spans="1:38" s="510" customFormat="1">
      <c r="A220" s="1060">
        <v>820027</v>
      </c>
      <c r="B220" s="1060">
        <v>1</v>
      </c>
      <c r="C220" s="1060">
        <v>8</v>
      </c>
      <c r="D220" s="1061">
        <v>1440</v>
      </c>
      <c r="E220" s="1060">
        <v>25</v>
      </c>
      <c r="F220" s="1061">
        <v>1440</v>
      </c>
      <c r="G220" s="1060">
        <v>45</v>
      </c>
      <c r="H220" s="1060">
        <v>2880</v>
      </c>
      <c r="I220" s="931" t="s">
        <v>3541</v>
      </c>
      <c r="J220" s="931"/>
      <c r="K220" s="931"/>
      <c r="L220" s="931"/>
      <c r="M220" s="931" t="s">
        <v>3521</v>
      </c>
      <c r="N220" s="931" t="s">
        <v>3522</v>
      </c>
      <c r="O220" s="931" t="s">
        <v>3508</v>
      </c>
      <c r="P220" s="931" t="s">
        <v>3509</v>
      </c>
      <c r="Q220" s="1060">
        <v>201200002</v>
      </c>
      <c r="R220" s="932" t="s">
        <v>5008</v>
      </c>
      <c r="S220" s="933" t="s">
        <v>3701</v>
      </c>
      <c r="T220" s="827" t="s">
        <v>828</v>
      </c>
      <c r="U220" s="1074">
        <v>104</v>
      </c>
      <c r="V220" s="1074">
        <v>102</v>
      </c>
      <c r="W220" s="1074">
        <v>105</v>
      </c>
      <c r="X220" s="1074">
        <v>106</v>
      </c>
      <c r="Y220" s="929">
        <v>5241</v>
      </c>
      <c r="Z220" s="929">
        <v>5242</v>
      </c>
      <c r="AA220" s="1106">
        <v>200000</v>
      </c>
      <c r="AB220" s="937" t="s">
        <v>3510</v>
      </c>
      <c r="AC220" s="937" t="s">
        <v>3511</v>
      </c>
      <c r="AD220" s="937" t="s">
        <v>3512</v>
      </c>
      <c r="AE220" s="937" t="s">
        <v>3513</v>
      </c>
      <c r="AF220" s="937" t="s">
        <v>3514</v>
      </c>
      <c r="AG220" s="1060">
        <v>0</v>
      </c>
      <c r="AH220" s="1060">
        <v>2</v>
      </c>
      <c r="AI220" s="1050" t="s">
        <v>3515</v>
      </c>
      <c r="AJ220" s="1067" t="s">
        <v>5009</v>
      </c>
      <c r="AK220" s="38" t="s">
        <v>4507</v>
      </c>
      <c r="AL220" s="1318">
        <v>0</v>
      </c>
    </row>
    <row r="221" spans="1:38" s="510" customFormat="1">
      <c r="A221" s="1060">
        <v>820028</v>
      </c>
      <c r="B221" s="1060">
        <v>1</v>
      </c>
      <c r="C221" s="1060">
        <v>8</v>
      </c>
      <c r="D221" s="1061">
        <v>3720</v>
      </c>
      <c r="E221" s="1060">
        <v>44</v>
      </c>
      <c r="F221" s="1061">
        <v>3720</v>
      </c>
      <c r="G221" s="1060">
        <v>92</v>
      </c>
      <c r="H221" s="1060">
        <v>2880</v>
      </c>
      <c r="I221" s="931" t="s">
        <v>3541</v>
      </c>
      <c r="J221" s="931"/>
      <c r="K221" s="931"/>
      <c r="L221" s="931"/>
      <c r="M221" s="931" t="s">
        <v>4973</v>
      </c>
      <c r="N221" s="931" t="s">
        <v>4974</v>
      </c>
      <c r="O221" s="931" t="s">
        <v>4975</v>
      </c>
      <c r="P221" s="931" t="s">
        <v>4976</v>
      </c>
      <c r="Q221" s="1060">
        <v>201200002</v>
      </c>
      <c r="R221" s="1063" t="s">
        <v>5010</v>
      </c>
      <c r="S221" s="1064" t="s">
        <v>3703</v>
      </c>
      <c r="T221" s="827" t="s">
        <v>828</v>
      </c>
      <c r="U221" s="1074">
        <v>104</v>
      </c>
      <c r="V221" s="1074">
        <v>102</v>
      </c>
      <c r="W221" s="1074">
        <v>105</v>
      </c>
      <c r="X221" s="1074">
        <v>106</v>
      </c>
      <c r="Y221" s="1060">
        <v>5245</v>
      </c>
      <c r="Z221" s="1060">
        <v>5246</v>
      </c>
      <c r="AA221" s="1106">
        <v>200000</v>
      </c>
      <c r="AB221" s="1065" t="s">
        <v>3535</v>
      </c>
      <c r="AC221" s="1065" t="s">
        <v>3536</v>
      </c>
      <c r="AD221" s="1065" t="s">
        <v>3537</v>
      </c>
      <c r="AE221" s="1065" t="s">
        <v>3538</v>
      </c>
      <c r="AF221" s="1065" t="s">
        <v>3539</v>
      </c>
      <c r="AG221" s="1060">
        <v>0</v>
      </c>
      <c r="AH221" s="1060">
        <v>2</v>
      </c>
      <c r="AI221" s="1066" t="s">
        <v>3540</v>
      </c>
      <c r="AJ221" s="1067" t="s">
        <v>5011</v>
      </c>
      <c r="AK221" s="38" t="s">
        <v>4507</v>
      </c>
      <c r="AL221" s="1318">
        <v>0</v>
      </c>
    </row>
    <row r="222" spans="1:38" s="1208" customFormat="1">
      <c r="A222" s="46">
        <v>820029</v>
      </c>
      <c r="B222" s="46">
        <v>1</v>
      </c>
      <c r="C222" s="46">
        <v>8</v>
      </c>
      <c r="D222" s="73">
        <v>1800</v>
      </c>
      <c r="E222" s="46">
        <v>32</v>
      </c>
      <c r="F222" s="73">
        <v>1800</v>
      </c>
      <c r="G222" s="46">
        <v>58</v>
      </c>
      <c r="H222" s="46">
        <v>2880</v>
      </c>
      <c r="I222" s="51" t="s">
        <v>3541</v>
      </c>
      <c r="J222" s="51"/>
      <c r="K222" s="51"/>
      <c r="L222" s="51"/>
      <c r="M222" s="51" t="s">
        <v>3542</v>
      </c>
      <c r="N222" s="1204" t="s">
        <v>3553</v>
      </c>
      <c r="O222" s="51" t="s">
        <v>3543</v>
      </c>
      <c r="P222" s="51" t="s">
        <v>3544</v>
      </c>
      <c r="Q222" s="46">
        <v>201200002</v>
      </c>
      <c r="R222" s="1205" t="s">
        <v>5012</v>
      </c>
      <c r="S222" s="274" t="s">
        <v>3705</v>
      </c>
      <c r="T222" s="174" t="s">
        <v>828</v>
      </c>
      <c r="U222" s="53">
        <v>104</v>
      </c>
      <c r="V222" s="53">
        <v>102</v>
      </c>
      <c r="W222" s="53">
        <v>105</v>
      </c>
      <c r="X222" s="53">
        <v>106</v>
      </c>
      <c r="Y222" s="46">
        <v>5249</v>
      </c>
      <c r="Z222" s="46">
        <v>5250</v>
      </c>
      <c r="AA222" s="77">
        <v>200000</v>
      </c>
      <c r="AB222" s="52" t="s">
        <v>3545</v>
      </c>
      <c r="AC222" s="52" t="s">
        <v>3546</v>
      </c>
      <c r="AD222" s="52" t="s">
        <v>3547</v>
      </c>
      <c r="AE222" s="52" t="s">
        <v>3548</v>
      </c>
      <c r="AF222" s="52" t="s">
        <v>3549</v>
      </c>
      <c r="AG222" s="46">
        <v>0</v>
      </c>
      <c r="AH222" s="46">
        <v>2</v>
      </c>
      <c r="AI222" s="1206" t="s">
        <v>3550</v>
      </c>
      <c r="AJ222" s="1207" t="s">
        <v>5013</v>
      </c>
      <c r="AK222" s="38" t="s">
        <v>4507</v>
      </c>
      <c r="AL222" s="1318">
        <v>0</v>
      </c>
    </row>
    <row r="223" spans="1:38" s="1177" customFormat="1">
      <c r="A223" s="1169">
        <v>820050</v>
      </c>
      <c r="B223" s="1169">
        <v>1</v>
      </c>
      <c r="C223" s="1169">
        <v>8</v>
      </c>
      <c r="D223" s="1178">
        <v>1800</v>
      </c>
      <c r="E223" s="1169">
        <v>32</v>
      </c>
      <c r="F223" s="1178">
        <v>1800</v>
      </c>
      <c r="G223" s="1169">
        <v>58</v>
      </c>
      <c r="H223" s="1169">
        <v>2880</v>
      </c>
      <c r="I223" s="1168" t="s">
        <v>3541</v>
      </c>
      <c r="J223" s="1168"/>
      <c r="K223" s="1168"/>
      <c r="L223" s="1168"/>
      <c r="M223" s="1168" t="s">
        <v>4383</v>
      </c>
      <c r="N223" s="1168" t="s">
        <v>4384</v>
      </c>
      <c r="O223" s="1168" t="s">
        <v>3555</v>
      </c>
      <c r="P223" s="1168" t="s">
        <v>3555</v>
      </c>
      <c r="Q223" s="1169">
        <v>201200002</v>
      </c>
      <c r="R223" s="1170" t="s">
        <v>5014</v>
      </c>
      <c r="S223" s="1171" t="s">
        <v>4980</v>
      </c>
      <c r="T223" s="879" t="s">
        <v>828</v>
      </c>
      <c r="U223" s="1172">
        <v>104</v>
      </c>
      <c r="V223" s="1172">
        <v>102</v>
      </c>
      <c r="W223" s="1172">
        <v>105</v>
      </c>
      <c r="X223" s="1172">
        <v>106</v>
      </c>
      <c r="Y223" s="1169">
        <v>5249</v>
      </c>
      <c r="Z223" s="1169">
        <v>5250</v>
      </c>
      <c r="AA223" s="1173">
        <v>200000</v>
      </c>
      <c r="AB223" s="1174" t="s">
        <v>3545</v>
      </c>
      <c r="AC223" s="1174" t="s">
        <v>3546</v>
      </c>
      <c r="AD223" s="1174" t="s">
        <v>3547</v>
      </c>
      <c r="AE223" s="1174" t="s">
        <v>3548</v>
      </c>
      <c r="AF223" s="1174" t="s">
        <v>3549</v>
      </c>
      <c r="AG223" s="1169">
        <v>0</v>
      </c>
      <c r="AH223" s="1169">
        <v>2</v>
      </c>
      <c r="AI223" s="1175" t="s">
        <v>3550</v>
      </c>
      <c r="AJ223" s="1176" t="s">
        <v>5015</v>
      </c>
      <c r="AK223" s="38" t="s">
        <v>4507</v>
      </c>
      <c r="AL223" s="1318">
        <v>0</v>
      </c>
    </row>
    <row r="224" spans="1:38" s="509" customFormat="1">
      <c r="A224" s="282">
        <v>820030</v>
      </c>
      <c r="B224" s="282">
        <v>1</v>
      </c>
      <c r="C224" s="282">
        <v>8</v>
      </c>
      <c r="D224" s="283">
        <v>3000</v>
      </c>
      <c r="E224" s="282">
        <v>50</v>
      </c>
      <c r="F224" s="283">
        <v>3000</v>
      </c>
      <c r="G224" s="282">
        <v>90</v>
      </c>
      <c r="H224" s="282">
        <v>2880</v>
      </c>
      <c r="I224" s="284" t="s">
        <v>3541</v>
      </c>
      <c r="J224" s="284"/>
      <c r="K224" s="284"/>
      <c r="L224" s="284"/>
      <c r="M224" s="284" t="s">
        <v>3606</v>
      </c>
      <c r="N224" s="1144" t="s">
        <v>3607</v>
      </c>
      <c r="O224" s="284" t="s">
        <v>3608</v>
      </c>
      <c r="P224" s="284" t="s">
        <v>3609</v>
      </c>
      <c r="Q224" s="282">
        <v>201200002</v>
      </c>
      <c r="R224" s="1155" t="s">
        <v>5016</v>
      </c>
      <c r="S224" s="1156" t="s">
        <v>3610</v>
      </c>
      <c r="T224" s="1152" t="s">
        <v>828</v>
      </c>
      <c r="U224" s="286">
        <v>104</v>
      </c>
      <c r="V224" s="286">
        <v>102</v>
      </c>
      <c r="W224" s="286">
        <v>105</v>
      </c>
      <c r="X224" s="286">
        <v>106</v>
      </c>
      <c r="Y224" s="282">
        <v>5253</v>
      </c>
      <c r="Z224" s="282">
        <v>5254</v>
      </c>
      <c r="AA224" s="287">
        <v>200000</v>
      </c>
      <c r="AB224" s="288" t="s">
        <v>3620</v>
      </c>
      <c r="AC224" s="288" t="s">
        <v>3618</v>
      </c>
      <c r="AD224" s="288" t="s">
        <v>3619</v>
      </c>
      <c r="AE224" s="288" t="s">
        <v>3621</v>
      </c>
      <c r="AF224" s="288" t="s">
        <v>3622</v>
      </c>
      <c r="AG224" s="282">
        <v>0</v>
      </c>
      <c r="AH224" s="282">
        <v>2</v>
      </c>
      <c r="AI224" s="1157" t="s">
        <v>3617</v>
      </c>
      <c r="AJ224" s="1153" t="s">
        <v>5017</v>
      </c>
      <c r="AK224" s="38" t="s">
        <v>4507</v>
      </c>
      <c r="AL224" s="1318">
        <v>0</v>
      </c>
    </row>
    <row r="225" spans="1:38">
      <c r="A225" s="530">
        <v>900200</v>
      </c>
      <c r="B225" s="531">
        <v>0</v>
      </c>
      <c r="C225" s="531">
        <v>6</v>
      </c>
      <c r="D225" s="532">
        <v>1320</v>
      </c>
      <c r="E225" s="531">
        <v>12</v>
      </c>
      <c r="F225" s="532">
        <v>1320</v>
      </c>
      <c r="G225" s="531">
        <v>15</v>
      </c>
      <c r="H225" s="531">
        <v>2880</v>
      </c>
      <c r="I225" s="533" t="s">
        <v>103</v>
      </c>
      <c r="J225" s="533"/>
      <c r="K225" s="533"/>
      <c r="L225" s="533"/>
      <c r="M225" s="533" t="s">
        <v>104</v>
      </c>
      <c r="N225" s="533" t="s">
        <v>105</v>
      </c>
      <c r="O225" s="533" t="s">
        <v>5018</v>
      </c>
      <c r="P225" s="533" t="s">
        <v>106</v>
      </c>
      <c r="Q225" s="531">
        <v>201200002</v>
      </c>
      <c r="R225" s="534" t="s">
        <v>1517</v>
      </c>
      <c r="S225" s="534" t="s">
        <v>2760</v>
      </c>
      <c r="T225" s="531" t="s">
        <v>1239</v>
      </c>
      <c r="U225" s="535">
        <v>104</v>
      </c>
      <c r="V225" s="535">
        <v>102</v>
      </c>
      <c r="W225" s="535">
        <v>105</v>
      </c>
      <c r="X225" s="535">
        <v>106</v>
      </c>
      <c r="Y225" s="531">
        <v>1196</v>
      </c>
      <c r="Z225" s="531">
        <v>1197</v>
      </c>
      <c r="AA225" s="536">
        <v>19000</v>
      </c>
      <c r="AB225" s="533" t="s">
        <v>5019</v>
      </c>
      <c r="AC225" s="537" t="s">
        <v>350</v>
      </c>
      <c r="AD225" s="537" t="s">
        <v>351</v>
      </c>
      <c r="AE225" s="537" t="s">
        <v>400</v>
      </c>
      <c r="AF225" s="537" t="s">
        <v>401</v>
      </c>
      <c r="AG225" s="531">
        <v>0</v>
      </c>
      <c r="AH225" s="531">
        <v>2</v>
      </c>
      <c r="AI225" s="538" t="s">
        <v>5020</v>
      </c>
      <c r="AJ225" s="822"/>
      <c r="AK225" s="38" t="s">
        <v>4507</v>
      </c>
      <c r="AL225" s="1318">
        <v>0</v>
      </c>
    </row>
    <row r="226" spans="1:38">
      <c r="A226" s="530">
        <v>902100</v>
      </c>
      <c r="B226" s="531">
        <v>0</v>
      </c>
      <c r="C226" s="531">
        <v>6</v>
      </c>
      <c r="D226" s="532">
        <v>1620</v>
      </c>
      <c r="E226" s="531">
        <v>13</v>
      </c>
      <c r="F226" s="532">
        <v>1620</v>
      </c>
      <c r="G226" s="531">
        <v>25</v>
      </c>
      <c r="H226" s="531">
        <v>2880</v>
      </c>
      <c r="I226" s="533" t="s">
        <v>1513</v>
      </c>
      <c r="J226" s="533"/>
      <c r="K226" s="533"/>
      <c r="L226" s="533"/>
      <c r="M226" s="533" t="s">
        <v>1278</v>
      </c>
      <c r="N226" s="533" t="s">
        <v>1279</v>
      </c>
      <c r="O226" s="533" t="s">
        <v>1514</v>
      </c>
      <c r="P226" s="533" t="s">
        <v>1281</v>
      </c>
      <c r="Q226" s="531">
        <v>201200002</v>
      </c>
      <c r="R226" s="534" t="s">
        <v>2940</v>
      </c>
      <c r="S226" s="534" t="s">
        <v>2779</v>
      </c>
      <c r="T226" s="531">
        <v>111</v>
      </c>
      <c r="U226" s="535">
        <v>104</v>
      </c>
      <c r="V226" s="535">
        <v>102</v>
      </c>
      <c r="W226" s="535">
        <v>105</v>
      </c>
      <c r="X226" s="535">
        <v>106</v>
      </c>
      <c r="Y226" s="531">
        <v>1266</v>
      </c>
      <c r="Z226" s="531">
        <v>1267</v>
      </c>
      <c r="AA226" s="536">
        <v>29000</v>
      </c>
      <c r="AB226" s="533" t="s">
        <v>1515</v>
      </c>
      <c r="AC226" s="537" t="s">
        <v>1273</v>
      </c>
      <c r="AD226" s="537" t="s">
        <v>1284</v>
      </c>
      <c r="AE226" s="537" t="s">
        <v>1286</v>
      </c>
      <c r="AF226" s="537" t="s">
        <v>1288</v>
      </c>
      <c r="AG226" s="531">
        <v>0</v>
      </c>
      <c r="AH226" s="531">
        <v>2</v>
      </c>
      <c r="AI226" s="538" t="s">
        <v>1516</v>
      </c>
      <c r="AJ226" s="822"/>
      <c r="AK226" s="38" t="s">
        <v>4507</v>
      </c>
      <c r="AL226" s="1318">
        <v>0</v>
      </c>
    </row>
    <row r="227" spans="1:38" s="506" customFormat="1">
      <c r="A227" s="530">
        <v>902300</v>
      </c>
      <c r="B227" s="531">
        <v>0</v>
      </c>
      <c r="C227" s="531">
        <v>6</v>
      </c>
      <c r="D227" s="532">
        <v>2880</v>
      </c>
      <c r="E227" s="531">
        <v>11</v>
      </c>
      <c r="F227" s="532">
        <v>2880</v>
      </c>
      <c r="G227" s="531">
        <v>22</v>
      </c>
      <c r="H227" s="531">
        <v>2880</v>
      </c>
      <c r="I227" s="533" t="s">
        <v>100</v>
      </c>
      <c r="J227" s="533"/>
      <c r="K227" s="533"/>
      <c r="L227" s="533"/>
      <c r="M227" s="533" t="s">
        <v>1460</v>
      </c>
      <c r="N227" s="533" t="s">
        <v>1463</v>
      </c>
      <c r="O227" s="533" t="s">
        <v>5021</v>
      </c>
      <c r="P227" s="533" t="s">
        <v>1468</v>
      </c>
      <c r="Q227" s="531">
        <v>201200002</v>
      </c>
      <c r="R227" s="534" t="s">
        <v>2941</v>
      </c>
      <c r="S227" s="534" t="s">
        <v>2781</v>
      </c>
      <c r="T227" s="531">
        <v>111</v>
      </c>
      <c r="U227" s="535">
        <v>104</v>
      </c>
      <c r="V227" s="535">
        <v>102</v>
      </c>
      <c r="W227" s="535">
        <v>105</v>
      </c>
      <c r="X227" s="535">
        <v>106</v>
      </c>
      <c r="Y227" s="531">
        <v>1285</v>
      </c>
      <c r="Z227" s="531">
        <v>1286</v>
      </c>
      <c r="AA227" s="536">
        <v>35000</v>
      </c>
      <c r="AB227" s="533" t="s">
        <v>5022</v>
      </c>
      <c r="AC227" s="537" t="s">
        <v>1548</v>
      </c>
      <c r="AD227" s="537" t="s">
        <v>2394</v>
      </c>
      <c r="AE227" s="1054" t="s">
        <v>2395</v>
      </c>
      <c r="AF227" s="1054" t="s">
        <v>2396</v>
      </c>
      <c r="AG227" s="531">
        <v>0</v>
      </c>
      <c r="AH227" s="531">
        <v>2</v>
      </c>
      <c r="AI227" s="538" t="s">
        <v>5023</v>
      </c>
      <c r="AJ227" s="822"/>
      <c r="AK227" s="38" t="s">
        <v>4507</v>
      </c>
      <c r="AL227" s="1318">
        <v>0</v>
      </c>
    </row>
    <row r="228" spans="1:38" s="822" customFormat="1">
      <c r="A228" s="530">
        <v>902400</v>
      </c>
      <c r="B228" s="531">
        <v>0</v>
      </c>
      <c r="C228" s="531">
        <v>6</v>
      </c>
      <c r="D228" s="532">
        <v>1440</v>
      </c>
      <c r="E228" s="531">
        <v>16</v>
      </c>
      <c r="F228" s="532">
        <v>1440</v>
      </c>
      <c r="G228" s="531">
        <v>37</v>
      </c>
      <c r="H228" s="531">
        <v>2880</v>
      </c>
      <c r="I228" s="533" t="s">
        <v>3143</v>
      </c>
      <c r="J228" s="533"/>
      <c r="K228" s="533"/>
      <c r="L228" s="533"/>
      <c r="M228" s="533" t="s">
        <v>3144</v>
      </c>
      <c r="N228" s="533" t="s">
        <v>3145</v>
      </c>
      <c r="O228" s="533" t="s">
        <v>3146</v>
      </c>
      <c r="P228" s="533" t="s">
        <v>3147</v>
      </c>
      <c r="Q228" s="531">
        <v>201200002</v>
      </c>
      <c r="R228" s="534" t="s">
        <v>3137</v>
      </c>
      <c r="S228" s="534" t="s">
        <v>5024</v>
      </c>
      <c r="T228" s="531">
        <v>111</v>
      </c>
      <c r="U228" s="535">
        <v>104</v>
      </c>
      <c r="V228" s="535">
        <v>102</v>
      </c>
      <c r="W228" s="535">
        <v>105</v>
      </c>
      <c r="X228" s="535">
        <v>106</v>
      </c>
      <c r="Y228" s="531" t="s">
        <v>3164</v>
      </c>
      <c r="Z228" s="531" t="s">
        <v>3165</v>
      </c>
      <c r="AA228" s="536">
        <v>35000</v>
      </c>
      <c r="AB228" s="533" t="s">
        <v>3152</v>
      </c>
      <c r="AC228" s="537" t="s">
        <v>3148</v>
      </c>
      <c r="AD228" s="537" t="s">
        <v>3149</v>
      </c>
      <c r="AE228" s="1054" t="s">
        <v>3150</v>
      </c>
      <c r="AF228" s="1054" t="s">
        <v>3151</v>
      </c>
      <c r="AG228" s="531">
        <v>0</v>
      </c>
      <c r="AH228" s="531">
        <v>2</v>
      </c>
      <c r="AI228" s="538" t="s">
        <v>3153</v>
      </c>
      <c r="AK228" s="38" t="s">
        <v>4507</v>
      </c>
      <c r="AL228" s="1318">
        <v>0</v>
      </c>
    </row>
    <row r="229" spans="1:38" s="822" customFormat="1">
      <c r="A229" s="974">
        <v>910000</v>
      </c>
      <c r="B229" s="975">
        <v>0</v>
      </c>
      <c r="C229" s="975">
        <v>6</v>
      </c>
      <c r="D229" s="975">
        <v>120</v>
      </c>
      <c r="E229" s="975">
        <v>4</v>
      </c>
      <c r="F229" s="975">
        <v>120</v>
      </c>
      <c r="G229" s="975">
        <v>7</v>
      </c>
      <c r="H229" s="975">
        <v>1440</v>
      </c>
      <c r="I229" s="976" t="s">
        <v>1427</v>
      </c>
      <c r="J229" s="976"/>
      <c r="K229" s="976"/>
      <c r="L229" s="976"/>
      <c r="M229" s="976" t="s">
        <v>1428</v>
      </c>
      <c r="N229" s="976" t="s">
        <v>1429</v>
      </c>
      <c r="O229" s="976" t="s">
        <v>1430</v>
      </c>
      <c r="P229" s="976" t="s">
        <v>1431</v>
      </c>
      <c r="Q229" s="975">
        <v>201200002</v>
      </c>
      <c r="R229" s="977" t="s">
        <v>5025</v>
      </c>
      <c r="S229" s="999" t="s">
        <v>5026</v>
      </c>
      <c r="T229" s="975">
        <v>112</v>
      </c>
      <c r="U229" s="975">
        <v>104</v>
      </c>
      <c r="V229" s="975">
        <v>102</v>
      </c>
      <c r="W229" s="975">
        <v>105</v>
      </c>
      <c r="X229" s="975">
        <v>106</v>
      </c>
      <c r="Y229" s="975">
        <v>1230</v>
      </c>
      <c r="Z229" s="975">
        <v>1231</v>
      </c>
      <c r="AA229" s="978">
        <v>10000</v>
      </c>
      <c r="AB229" s="979" t="s">
        <v>5027</v>
      </c>
      <c r="AC229" s="979" t="s">
        <v>5028</v>
      </c>
      <c r="AD229" s="979" t="s">
        <v>5029</v>
      </c>
      <c r="AE229" s="1055" t="s">
        <v>5030</v>
      </c>
      <c r="AF229" s="1055" t="s">
        <v>5031</v>
      </c>
      <c r="AG229" s="975">
        <v>0</v>
      </c>
      <c r="AH229" s="975">
        <v>2</v>
      </c>
      <c r="AI229" s="1051" t="s">
        <v>5032</v>
      </c>
      <c r="AJ229" s="980"/>
      <c r="AK229" s="38" t="s">
        <v>4507</v>
      </c>
      <c r="AL229" s="1318">
        <v>0</v>
      </c>
    </row>
    <row r="230" spans="1:38" s="822" customFormat="1">
      <c r="A230" s="981">
        <v>910001</v>
      </c>
      <c r="B230" s="982">
        <v>0</v>
      </c>
      <c r="C230" s="982">
        <v>6</v>
      </c>
      <c r="D230" s="982">
        <v>3</v>
      </c>
      <c r="E230" s="982">
        <v>1</v>
      </c>
      <c r="F230" s="982">
        <v>10</v>
      </c>
      <c r="G230" s="982">
        <v>1</v>
      </c>
      <c r="H230" s="982">
        <v>1440</v>
      </c>
      <c r="I230" s="983" t="s">
        <v>1510</v>
      </c>
      <c r="J230" s="983"/>
      <c r="K230" s="983"/>
      <c r="L230" s="983"/>
      <c r="M230" s="983" t="s">
        <v>1504</v>
      </c>
      <c r="N230" s="983" t="s">
        <v>1505</v>
      </c>
      <c r="O230" s="983" t="s">
        <v>1506</v>
      </c>
      <c r="P230" s="983" t="s">
        <v>1507</v>
      </c>
      <c r="Q230" s="982">
        <v>201200002</v>
      </c>
      <c r="R230" s="984" t="s">
        <v>5033</v>
      </c>
      <c r="S230" s="1000" t="s">
        <v>5034</v>
      </c>
      <c r="T230" s="982">
        <v>112</v>
      </c>
      <c r="U230" s="982">
        <v>104</v>
      </c>
      <c r="V230" s="982">
        <v>102</v>
      </c>
      <c r="W230" s="982">
        <v>105</v>
      </c>
      <c r="X230" s="982">
        <v>106</v>
      </c>
      <c r="Y230" s="982">
        <v>1263</v>
      </c>
      <c r="Z230" s="982">
        <v>1264</v>
      </c>
      <c r="AA230" s="985">
        <v>10000</v>
      </c>
      <c r="AB230" s="986" t="s">
        <v>5035</v>
      </c>
      <c r="AC230" s="986" t="s">
        <v>5036</v>
      </c>
      <c r="AD230" s="986" t="s">
        <v>5037</v>
      </c>
      <c r="AE230" s="1056" t="s">
        <v>5038</v>
      </c>
      <c r="AF230" s="1056" t="s">
        <v>5039</v>
      </c>
      <c r="AG230" s="982">
        <v>0</v>
      </c>
      <c r="AH230" s="982">
        <v>2</v>
      </c>
      <c r="AI230" s="1052" t="s">
        <v>5040</v>
      </c>
      <c r="AJ230" s="987"/>
      <c r="AK230" s="38" t="s">
        <v>4507</v>
      </c>
      <c r="AL230" s="1318">
        <v>0</v>
      </c>
    </row>
    <row r="231" spans="1:38" s="822" customFormat="1">
      <c r="A231" s="981">
        <v>910002</v>
      </c>
      <c r="B231" s="982">
        <v>1</v>
      </c>
      <c r="C231" s="982">
        <v>6</v>
      </c>
      <c r="D231" s="982">
        <v>1440</v>
      </c>
      <c r="E231" s="982">
        <v>16</v>
      </c>
      <c r="F231" s="982">
        <v>1440</v>
      </c>
      <c r="G231" s="982">
        <v>36</v>
      </c>
      <c r="H231" s="982">
        <v>1440</v>
      </c>
      <c r="I231" s="983" t="s">
        <v>2062</v>
      </c>
      <c r="J231" s="983"/>
      <c r="K231" s="983"/>
      <c r="L231" s="983"/>
      <c r="M231" s="983" t="s">
        <v>2310</v>
      </c>
      <c r="N231" s="983" t="s">
        <v>2311</v>
      </c>
      <c r="O231" s="983" t="s">
        <v>3113</v>
      </c>
      <c r="P231" s="983" t="s">
        <v>2313</v>
      </c>
      <c r="Q231" s="982">
        <v>201200002</v>
      </c>
      <c r="R231" s="984" t="s">
        <v>5041</v>
      </c>
      <c r="S231" s="1001" t="s">
        <v>2414</v>
      </c>
      <c r="T231" s="982" t="s">
        <v>1239</v>
      </c>
      <c r="U231" s="982">
        <v>104</v>
      </c>
      <c r="V231" s="982">
        <v>102</v>
      </c>
      <c r="W231" s="982">
        <v>105</v>
      </c>
      <c r="X231" s="982">
        <v>106</v>
      </c>
      <c r="Y231" s="982">
        <v>5159</v>
      </c>
      <c r="Z231" s="982">
        <v>5160</v>
      </c>
      <c r="AA231" s="985">
        <v>10000</v>
      </c>
      <c r="AB231" s="986" t="s">
        <v>5042</v>
      </c>
      <c r="AC231" s="986" t="s">
        <v>2695</v>
      </c>
      <c r="AD231" s="986" t="s">
        <v>2187</v>
      </c>
      <c r="AE231" s="1056" t="s">
        <v>2199</v>
      </c>
      <c r="AF231" s="1056" t="s">
        <v>2211</v>
      </c>
      <c r="AG231" s="982">
        <v>0</v>
      </c>
      <c r="AH231" s="982">
        <v>2</v>
      </c>
      <c r="AI231" s="1052" t="s">
        <v>5043</v>
      </c>
      <c r="AJ231" s="987"/>
      <c r="AK231" s="38" t="s">
        <v>4507</v>
      </c>
      <c r="AL231" s="1318">
        <v>0</v>
      </c>
    </row>
    <row r="232" spans="1:38" s="822" customFormat="1">
      <c r="A232" s="981">
        <v>910003</v>
      </c>
      <c r="B232" s="982">
        <v>1</v>
      </c>
      <c r="C232" s="982">
        <v>6</v>
      </c>
      <c r="D232" s="982">
        <v>1440</v>
      </c>
      <c r="E232" s="982">
        <v>13</v>
      </c>
      <c r="F232" s="982">
        <v>1440</v>
      </c>
      <c r="G232" s="982">
        <v>29</v>
      </c>
      <c r="H232" s="982">
        <v>1440</v>
      </c>
      <c r="I232" s="983" t="s">
        <v>2062</v>
      </c>
      <c r="J232" s="983"/>
      <c r="K232" s="983"/>
      <c r="L232" s="983"/>
      <c r="M232" s="983" t="s">
        <v>2310</v>
      </c>
      <c r="N232" s="983" t="s">
        <v>2311</v>
      </c>
      <c r="O232" s="983" t="s">
        <v>5044</v>
      </c>
      <c r="P232" s="983" t="s">
        <v>2313</v>
      </c>
      <c r="Q232" s="982">
        <v>201200002</v>
      </c>
      <c r="R232" s="984" t="s">
        <v>5045</v>
      </c>
      <c r="S232" s="1001" t="s">
        <v>2414</v>
      </c>
      <c r="T232" s="982" t="s">
        <v>1239</v>
      </c>
      <c r="U232" s="982">
        <v>104</v>
      </c>
      <c r="V232" s="982">
        <v>102</v>
      </c>
      <c r="W232" s="982">
        <v>105</v>
      </c>
      <c r="X232" s="982">
        <v>106</v>
      </c>
      <c r="Y232" s="982">
        <v>5162</v>
      </c>
      <c r="Z232" s="982">
        <v>5163</v>
      </c>
      <c r="AA232" s="985">
        <v>10000</v>
      </c>
      <c r="AB232" s="986" t="s">
        <v>3154</v>
      </c>
      <c r="AC232" s="986" t="s">
        <v>2695</v>
      </c>
      <c r="AD232" s="986" t="s">
        <v>2187</v>
      </c>
      <c r="AE232" s="1056" t="s">
        <v>2199</v>
      </c>
      <c r="AF232" s="1056" t="s">
        <v>2211</v>
      </c>
      <c r="AG232" s="982">
        <v>0</v>
      </c>
      <c r="AH232" s="982">
        <v>2</v>
      </c>
      <c r="AI232" s="1052" t="s">
        <v>3155</v>
      </c>
      <c r="AJ232" s="987"/>
      <c r="AK232" s="38" t="s">
        <v>4507</v>
      </c>
      <c r="AL232" s="1318">
        <v>0</v>
      </c>
    </row>
    <row r="233" spans="1:38" s="1080" customFormat="1">
      <c r="A233" s="981">
        <v>910004</v>
      </c>
      <c r="B233" s="982">
        <v>1</v>
      </c>
      <c r="C233" s="982">
        <v>6</v>
      </c>
      <c r="D233" s="982">
        <v>1440</v>
      </c>
      <c r="E233" s="982">
        <v>10</v>
      </c>
      <c r="F233" s="982">
        <v>1440</v>
      </c>
      <c r="G233" s="982">
        <v>22</v>
      </c>
      <c r="H233" s="982">
        <v>1440</v>
      </c>
      <c r="I233" s="983" t="s">
        <v>2062</v>
      </c>
      <c r="J233" s="983"/>
      <c r="K233" s="983"/>
      <c r="L233" s="983"/>
      <c r="M233" s="983" t="s">
        <v>2310</v>
      </c>
      <c r="N233" s="983" t="s">
        <v>2311</v>
      </c>
      <c r="O233" s="983" t="s">
        <v>5046</v>
      </c>
      <c r="P233" s="983" t="s">
        <v>2313</v>
      </c>
      <c r="Q233" s="982">
        <v>201200002</v>
      </c>
      <c r="R233" s="984" t="s">
        <v>5047</v>
      </c>
      <c r="S233" s="1001" t="s">
        <v>2414</v>
      </c>
      <c r="T233" s="982" t="s">
        <v>1239</v>
      </c>
      <c r="U233" s="982">
        <v>104</v>
      </c>
      <c r="V233" s="982">
        <v>102</v>
      </c>
      <c r="W233" s="982">
        <v>105</v>
      </c>
      <c r="X233" s="982">
        <v>106</v>
      </c>
      <c r="Y233" s="982">
        <v>5165</v>
      </c>
      <c r="Z233" s="982">
        <v>5166</v>
      </c>
      <c r="AA233" s="985">
        <v>10000</v>
      </c>
      <c r="AB233" s="986" t="s">
        <v>3156</v>
      </c>
      <c r="AC233" s="986" t="s">
        <v>2695</v>
      </c>
      <c r="AD233" s="986" t="s">
        <v>2187</v>
      </c>
      <c r="AE233" s="1056" t="s">
        <v>2199</v>
      </c>
      <c r="AF233" s="1056" t="s">
        <v>2211</v>
      </c>
      <c r="AG233" s="982">
        <v>0</v>
      </c>
      <c r="AH233" s="982">
        <v>2</v>
      </c>
      <c r="AI233" s="1052" t="s">
        <v>3157</v>
      </c>
      <c r="AJ233" s="987"/>
      <c r="AK233" s="38" t="s">
        <v>4507</v>
      </c>
      <c r="AL233" s="1318">
        <v>0</v>
      </c>
    </row>
    <row r="234" spans="1:38" s="1081" customFormat="1">
      <c r="A234" s="981">
        <v>910005</v>
      </c>
      <c r="B234" s="982">
        <v>1</v>
      </c>
      <c r="C234" s="982">
        <v>6</v>
      </c>
      <c r="D234" s="982">
        <v>3720</v>
      </c>
      <c r="E234" s="982">
        <v>27</v>
      </c>
      <c r="F234" s="982">
        <v>3720</v>
      </c>
      <c r="G234" s="982">
        <v>61</v>
      </c>
      <c r="H234" s="982">
        <v>1440</v>
      </c>
      <c r="I234" s="983" t="s">
        <v>3241</v>
      </c>
      <c r="J234" s="983"/>
      <c r="K234" s="983"/>
      <c r="L234" s="983"/>
      <c r="M234" s="983" t="s">
        <v>3245</v>
      </c>
      <c r="N234" s="983" t="s">
        <v>3246</v>
      </c>
      <c r="O234" s="983" t="s">
        <v>3247</v>
      </c>
      <c r="P234" s="983" t="s">
        <v>3248</v>
      </c>
      <c r="Q234" s="982">
        <v>201200002</v>
      </c>
      <c r="R234" s="984" t="s">
        <v>3232</v>
      </c>
      <c r="S234" s="1001" t="s">
        <v>3269</v>
      </c>
      <c r="T234" s="982" t="s">
        <v>1239</v>
      </c>
      <c r="U234" s="982">
        <v>104</v>
      </c>
      <c r="V234" s="982">
        <v>102</v>
      </c>
      <c r="W234" s="982">
        <v>105</v>
      </c>
      <c r="X234" s="982">
        <v>106</v>
      </c>
      <c r="Y234" s="982" t="s">
        <v>3280</v>
      </c>
      <c r="Z234" s="982" t="s">
        <v>3281</v>
      </c>
      <c r="AA234" s="985">
        <v>10000</v>
      </c>
      <c r="AB234" s="986" t="s">
        <v>3252</v>
      </c>
      <c r="AC234" s="986" t="s">
        <v>3228</v>
      </c>
      <c r="AD234" s="986" t="s">
        <v>3256</v>
      </c>
      <c r="AE234" s="1056" t="s">
        <v>3260</v>
      </c>
      <c r="AF234" s="1056" t="s">
        <v>3261</v>
      </c>
      <c r="AG234" s="982">
        <v>0</v>
      </c>
      <c r="AH234" s="982">
        <v>2</v>
      </c>
      <c r="AI234" s="1052" t="s">
        <v>3249</v>
      </c>
      <c r="AJ234" s="987"/>
      <c r="AK234" s="38" t="s">
        <v>4507</v>
      </c>
      <c r="AL234" s="1318">
        <v>0</v>
      </c>
    </row>
    <row r="235" spans="1:38" s="1081" customFormat="1">
      <c r="A235" s="981">
        <v>910006</v>
      </c>
      <c r="B235" s="982">
        <v>1</v>
      </c>
      <c r="C235" s="982">
        <v>6</v>
      </c>
      <c r="D235" s="982">
        <v>3720</v>
      </c>
      <c r="E235" s="982">
        <v>21</v>
      </c>
      <c r="F235" s="982">
        <v>3720</v>
      </c>
      <c r="G235" s="982">
        <v>49</v>
      </c>
      <c r="H235" s="982">
        <v>1440</v>
      </c>
      <c r="I235" s="983" t="s">
        <v>3243</v>
      </c>
      <c r="J235" s="983"/>
      <c r="K235" s="983"/>
      <c r="L235" s="983"/>
      <c r="M235" s="983" t="s">
        <v>3245</v>
      </c>
      <c r="N235" s="983" t="s">
        <v>3246</v>
      </c>
      <c r="O235" s="983" t="s">
        <v>3247</v>
      </c>
      <c r="P235" s="983" t="s">
        <v>3248</v>
      </c>
      <c r="Q235" s="982">
        <v>201200002</v>
      </c>
      <c r="R235" s="984" t="s">
        <v>3233</v>
      </c>
      <c r="S235" s="1001" t="s">
        <v>3269</v>
      </c>
      <c r="T235" s="982" t="s">
        <v>1239</v>
      </c>
      <c r="U235" s="982">
        <v>104</v>
      </c>
      <c r="V235" s="982">
        <v>102</v>
      </c>
      <c r="W235" s="982">
        <v>105</v>
      </c>
      <c r="X235" s="982">
        <v>106</v>
      </c>
      <c r="Y235" s="982" t="s">
        <v>3283</v>
      </c>
      <c r="Z235" s="982" t="s">
        <v>3284</v>
      </c>
      <c r="AA235" s="985">
        <v>10000</v>
      </c>
      <c r="AB235" s="986" t="s">
        <v>3253</v>
      </c>
      <c r="AC235" s="986" t="s">
        <v>3229</v>
      </c>
      <c r="AD235" s="986" t="s">
        <v>3257</v>
      </c>
      <c r="AE235" s="1056" t="s">
        <v>3262</v>
      </c>
      <c r="AF235" s="1056" t="s">
        <v>3263</v>
      </c>
      <c r="AG235" s="982">
        <v>0</v>
      </c>
      <c r="AH235" s="982">
        <v>2</v>
      </c>
      <c r="AI235" s="1052" t="s">
        <v>3250</v>
      </c>
      <c r="AJ235" s="987"/>
      <c r="AK235" s="38" t="s">
        <v>4507</v>
      </c>
      <c r="AL235" s="1318">
        <v>0</v>
      </c>
    </row>
    <row r="236" spans="1:38" s="1081" customFormat="1">
      <c r="A236" s="981">
        <v>910007</v>
      </c>
      <c r="B236" s="982">
        <v>1</v>
      </c>
      <c r="C236" s="982">
        <v>6</v>
      </c>
      <c r="D236" s="982">
        <v>3720</v>
      </c>
      <c r="E236" s="982">
        <v>16</v>
      </c>
      <c r="F236" s="982">
        <v>3720</v>
      </c>
      <c r="G236" s="982">
        <v>37</v>
      </c>
      <c r="H236" s="982">
        <v>1440</v>
      </c>
      <c r="I236" s="983" t="s">
        <v>3242</v>
      </c>
      <c r="J236" s="983"/>
      <c r="K236" s="983"/>
      <c r="L236" s="983"/>
      <c r="M236" s="983" t="s">
        <v>3245</v>
      </c>
      <c r="N236" s="983" t="s">
        <v>3246</v>
      </c>
      <c r="O236" s="983" t="s">
        <v>3247</v>
      </c>
      <c r="P236" s="983" t="s">
        <v>3248</v>
      </c>
      <c r="Q236" s="982">
        <v>201200002</v>
      </c>
      <c r="R236" s="984" t="s">
        <v>3234</v>
      </c>
      <c r="S236" s="1001" t="s">
        <v>3269</v>
      </c>
      <c r="T236" s="982" t="s">
        <v>1239</v>
      </c>
      <c r="U236" s="982">
        <v>104</v>
      </c>
      <c r="V236" s="982">
        <v>102</v>
      </c>
      <c r="W236" s="982">
        <v>105</v>
      </c>
      <c r="X236" s="982">
        <v>106</v>
      </c>
      <c r="Y236" s="982" t="s">
        <v>3286</v>
      </c>
      <c r="Z236" s="982" t="s">
        <v>3287</v>
      </c>
      <c r="AA236" s="985">
        <v>10000</v>
      </c>
      <c r="AB236" s="986" t="s">
        <v>3254</v>
      </c>
      <c r="AC236" s="986" t="s">
        <v>3230</v>
      </c>
      <c r="AD236" s="986" t="s">
        <v>3258</v>
      </c>
      <c r="AE236" s="1056" t="s">
        <v>3264</v>
      </c>
      <c r="AF236" s="1056" t="s">
        <v>3265</v>
      </c>
      <c r="AG236" s="982">
        <v>0</v>
      </c>
      <c r="AH236" s="982">
        <v>2</v>
      </c>
      <c r="AI236" s="1052" t="s">
        <v>3251</v>
      </c>
      <c r="AJ236" s="987"/>
      <c r="AK236" s="38" t="s">
        <v>4507</v>
      </c>
      <c r="AL236" s="1318">
        <v>0</v>
      </c>
    </row>
    <row r="237" spans="1:38" s="1082" customFormat="1">
      <c r="A237" s="988">
        <v>910008</v>
      </c>
      <c r="B237" s="989">
        <v>1</v>
      </c>
      <c r="C237" s="989">
        <v>6</v>
      </c>
      <c r="D237" s="982">
        <v>3720</v>
      </c>
      <c r="E237" s="982">
        <v>27</v>
      </c>
      <c r="F237" s="982">
        <v>3720</v>
      </c>
      <c r="G237" s="982">
        <v>61</v>
      </c>
      <c r="H237" s="989">
        <v>1440</v>
      </c>
      <c r="I237" s="990" t="s">
        <v>3244</v>
      </c>
      <c r="J237" s="990"/>
      <c r="K237" s="990"/>
      <c r="L237" s="990"/>
      <c r="M237" s="990" t="s">
        <v>3245</v>
      </c>
      <c r="N237" s="990" t="s">
        <v>3246</v>
      </c>
      <c r="O237" s="990" t="s">
        <v>3247</v>
      </c>
      <c r="P237" s="990" t="s">
        <v>3248</v>
      </c>
      <c r="Q237" s="989">
        <v>201200002</v>
      </c>
      <c r="R237" s="991" t="s">
        <v>3235</v>
      </c>
      <c r="S237" s="1002" t="s">
        <v>3269</v>
      </c>
      <c r="T237" s="989" t="s">
        <v>1239</v>
      </c>
      <c r="U237" s="989">
        <v>104</v>
      </c>
      <c r="V237" s="989">
        <v>102</v>
      </c>
      <c r="W237" s="989">
        <v>105</v>
      </c>
      <c r="X237" s="989">
        <v>106</v>
      </c>
      <c r="Y237" s="982" t="s">
        <v>3280</v>
      </c>
      <c r="Z237" s="982" t="s">
        <v>3281</v>
      </c>
      <c r="AA237" s="992">
        <v>10000</v>
      </c>
      <c r="AB237" s="993" t="s">
        <v>3255</v>
      </c>
      <c r="AC237" s="993" t="s">
        <v>3231</v>
      </c>
      <c r="AD237" s="993" t="s">
        <v>3259</v>
      </c>
      <c r="AE237" s="1057" t="s">
        <v>3266</v>
      </c>
      <c r="AF237" s="1057" t="s">
        <v>3267</v>
      </c>
      <c r="AG237" s="989">
        <v>0</v>
      </c>
      <c r="AH237" s="989">
        <v>2</v>
      </c>
      <c r="AI237" s="1053" t="s">
        <v>3268</v>
      </c>
      <c r="AJ237" s="994"/>
      <c r="AK237" s="38" t="s">
        <v>4507</v>
      </c>
      <c r="AL237" s="1318">
        <v>0</v>
      </c>
    </row>
    <row r="238" spans="1:38" s="807" customFormat="1">
      <c r="A238" s="988">
        <v>910009</v>
      </c>
      <c r="B238" s="989">
        <v>1</v>
      </c>
      <c r="C238" s="989">
        <v>6</v>
      </c>
      <c r="D238" s="982">
        <v>3720</v>
      </c>
      <c r="E238" s="982">
        <v>27</v>
      </c>
      <c r="F238" s="982">
        <v>3720</v>
      </c>
      <c r="G238" s="982">
        <v>61</v>
      </c>
      <c r="H238" s="989">
        <v>1440</v>
      </c>
      <c r="I238" s="990" t="s">
        <v>3004</v>
      </c>
      <c r="J238" s="990"/>
      <c r="K238" s="990"/>
      <c r="L238" s="990"/>
      <c r="M238" s="990" t="s">
        <v>3322</v>
      </c>
      <c r="N238" s="990" t="s">
        <v>3323</v>
      </c>
      <c r="O238" s="990" t="s">
        <v>3324</v>
      </c>
      <c r="P238" s="990" t="s">
        <v>5048</v>
      </c>
      <c r="Q238" s="989">
        <v>201200002</v>
      </c>
      <c r="R238" s="991" t="s">
        <v>3313</v>
      </c>
      <c r="S238" s="1002" t="s">
        <v>5049</v>
      </c>
      <c r="T238" s="989" t="s">
        <v>1239</v>
      </c>
      <c r="U238" s="989">
        <v>104</v>
      </c>
      <c r="V238" s="989">
        <v>102</v>
      </c>
      <c r="W238" s="989">
        <v>105</v>
      </c>
      <c r="X238" s="989">
        <v>106</v>
      </c>
      <c r="Y238" s="982" t="s">
        <v>3280</v>
      </c>
      <c r="Z238" s="982" t="s">
        <v>3281</v>
      </c>
      <c r="AA238" s="992">
        <v>10000</v>
      </c>
      <c r="AB238" s="993" t="s">
        <v>3317</v>
      </c>
      <c r="AC238" s="993" t="s">
        <v>3310</v>
      </c>
      <c r="AD238" s="993" t="s">
        <v>3318</v>
      </c>
      <c r="AE238" s="1057" t="s">
        <v>3319</v>
      </c>
      <c r="AF238" s="1057" t="s">
        <v>3320</v>
      </c>
      <c r="AG238" s="989">
        <v>0</v>
      </c>
      <c r="AH238" s="989">
        <v>2</v>
      </c>
      <c r="AI238" s="1053" t="s">
        <v>3321</v>
      </c>
      <c r="AJ238" s="1105" t="s">
        <v>3315</v>
      </c>
      <c r="AK238" s="38" t="s">
        <v>4507</v>
      </c>
      <c r="AL238" s="1318">
        <v>0</v>
      </c>
    </row>
    <row r="239" spans="1:38" s="807" customFormat="1">
      <c r="A239" s="988">
        <v>910010</v>
      </c>
      <c r="B239" s="989">
        <v>1</v>
      </c>
      <c r="C239" s="989">
        <v>6</v>
      </c>
      <c r="D239" s="982">
        <v>3720</v>
      </c>
      <c r="E239" s="982">
        <v>27</v>
      </c>
      <c r="F239" s="982">
        <v>3720</v>
      </c>
      <c r="G239" s="982">
        <v>61</v>
      </c>
      <c r="H239" s="989">
        <v>1440</v>
      </c>
      <c r="I239" s="990" t="s">
        <v>3004</v>
      </c>
      <c r="J239" s="990"/>
      <c r="K239" s="990"/>
      <c r="L239" s="990"/>
      <c r="M239" s="990" t="s">
        <v>3322</v>
      </c>
      <c r="N239" s="990" t="s">
        <v>3323</v>
      </c>
      <c r="O239" s="990" t="s">
        <v>3324</v>
      </c>
      <c r="P239" s="990" t="s">
        <v>5048</v>
      </c>
      <c r="Q239" s="989">
        <v>201200002</v>
      </c>
      <c r="R239" s="991" t="s">
        <v>3311</v>
      </c>
      <c r="S239" s="1002" t="s">
        <v>5049</v>
      </c>
      <c r="T239" s="989" t="s">
        <v>1239</v>
      </c>
      <c r="U239" s="989">
        <v>104</v>
      </c>
      <c r="V239" s="989">
        <v>102</v>
      </c>
      <c r="W239" s="989">
        <v>105</v>
      </c>
      <c r="X239" s="989">
        <v>106</v>
      </c>
      <c r="Y239" s="982" t="s">
        <v>3280</v>
      </c>
      <c r="Z239" s="982" t="s">
        <v>3281</v>
      </c>
      <c r="AA239" s="992">
        <v>10000</v>
      </c>
      <c r="AB239" s="993" t="s">
        <v>3317</v>
      </c>
      <c r="AC239" s="993" t="s">
        <v>3310</v>
      </c>
      <c r="AD239" s="993" t="s">
        <v>3318</v>
      </c>
      <c r="AE239" s="1057" t="s">
        <v>3319</v>
      </c>
      <c r="AF239" s="1057" t="s">
        <v>3320</v>
      </c>
      <c r="AG239" s="989">
        <v>0</v>
      </c>
      <c r="AH239" s="989">
        <v>2</v>
      </c>
      <c r="AI239" s="1053" t="s">
        <v>3321</v>
      </c>
      <c r="AJ239" s="1105" t="s">
        <v>3316</v>
      </c>
      <c r="AK239" s="38" t="s">
        <v>4507</v>
      </c>
      <c r="AL239" s="1318">
        <v>0</v>
      </c>
    </row>
    <row r="240" spans="1:38" s="807" customFormat="1">
      <c r="A240" s="1803">
        <v>910011</v>
      </c>
      <c r="B240" s="1802">
        <v>1</v>
      </c>
      <c r="C240" s="1802">
        <v>6</v>
      </c>
      <c r="D240" s="1804">
        <v>4080</v>
      </c>
      <c r="E240" s="1804">
        <v>74</v>
      </c>
      <c r="F240" s="1804">
        <v>4080</v>
      </c>
      <c r="G240" s="1804">
        <v>157</v>
      </c>
      <c r="H240" s="1802">
        <v>1440</v>
      </c>
      <c r="I240" s="1816" t="s">
        <v>7040</v>
      </c>
      <c r="J240" s="1816"/>
      <c r="K240" s="1816"/>
      <c r="L240" s="1816"/>
      <c r="M240" s="1805" t="s">
        <v>7041</v>
      </c>
      <c r="N240" s="1818" t="s">
        <v>7042</v>
      </c>
      <c r="O240" s="1818" t="s">
        <v>7043</v>
      </c>
      <c r="P240" s="1818" t="s">
        <v>7044</v>
      </c>
      <c r="Q240" s="1802">
        <v>201200002</v>
      </c>
      <c r="R240" s="1806" t="s">
        <v>6492</v>
      </c>
      <c r="S240" s="1807" t="s">
        <v>6493</v>
      </c>
      <c r="T240" s="1802" t="s">
        <v>1239</v>
      </c>
      <c r="U240" s="1802">
        <v>104</v>
      </c>
      <c r="V240" s="1802">
        <v>102</v>
      </c>
      <c r="W240" s="1802">
        <v>105</v>
      </c>
      <c r="X240" s="1802">
        <v>106</v>
      </c>
      <c r="Y240" s="1804">
        <v>5642</v>
      </c>
      <c r="Z240" s="1804">
        <v>5643</v>
      </c>
      <c r="AA240" s="1808">
        <v>10000</v>
      </c>
      <c r="AB240" s="1815" t="s">
        <v>7045</v>
      </c>
      <c r="AC240" s="1815" t="s">
        <v>7046</v>
      </c>
      <c r="AD240" s="1815" t="s">
        <v>7047</v>
      </c>
      <c r="AE240" s="1817" t="s">
        <v>7048</v>
      </c>
      <c r="AF240" s="1817" t="s">
        <v>7049</v>
      </c>
      <c r="AG240" s="1802">
        <v>0</v>
      </c>
      <c r="AH240" s="1802">
        <v>2</v>
      </c>
      <c r="AI240" s="1819" t="s">
        <v>7050</v>
      </c>
      <c r="AJ240" s="1809"/>
      <c r="AK240" s="1809" t="s">
        <v>4507</v>
      </c>
      <c r="AL240" s="1810">
        <v>0</v>
      </c>
    </row>
    <row r="241" spans="1:63" s="807" customFormat="1">
      <c r="A241" s="1803">
        <v>910012</v>
      </c>
      <c r="B241" s="1802">
        <v>1</v>
      </c>
      <c r="C241" s="1802">
        <v>6</v>
      </c>
      <c r="D241" s="1804">
        <v>3000</v>
      </c>
      <c r="E241" s="1804">
        <v>57</v>
      </c>
      <c r="F241" s="1804">
        <v>3000</v>
      </c>
      <c r="G241" s="1804">
        <v>119</v>
      </c>
      <c r="H241" s="1802">
        <v>1440</v>
      </c>
      <c r="I241" s="1816" t="s">
        <v>7051</v>
      </c>
      <c r="J241" s="1816"/>
      <c r="K241" s="1816"/>
      <c r="L241" s="1816"/>
      <c r="M241" s="1805" t="s">
        <v>7052</v>
      </c>
      <c r="N241" s="1818" t="s">
        <v>7053</v>
      </c>
      <c r="O241" s="1818" t="s">
        <v>7054</v>
      </c>
      <c r="P241" s="1818" t="s">
        <v>7055</v>
      </c>
      <c r="Q241" s="1802">
        <v>201200002</v>
      </c>
      <c r="R241" s="1806" t="s">
        <v>6490</v>
      </c>
      <c r="S241" s="1807" t="s">
        <v>6494</v>
      </c>
      <c r="T241" s="1802" t="s">
        <v>1239</v>
      </c>
      <c r="U241" s="1802">
        <v>104</v>
      </c>
      <c r="V241" s="1802">
        <v>102</v>
      </c>
      <c r="W241" s="1802">
        <v>105</v>
      </c>
      <c r="X241" s="1802">
        <v>106</v>
      </c>
      <c r="Y241" s="1804">
        <v>5644</v>
      </c>
      <c r="Z241" s="1804">
        <v>5645</v>
      </c>
      <c r="AA241" s="1808">
        <v>10000</v>
      </c>
      <c r="AB241" s="1815" t="s">
        <v>7056</v>
      </c>
      <c r="AC241" s="1815" t="s">
        <v>7057</v>
      </c>
      <c r="AD241" s="1815" t="s">
        <v>7058</v>
      </c>
      <c r="AE241" s="1817" t="s">
        <v>7059</v>
      </c>
      <c r="AF241" s="1817" t="s">
        <v>7060</v>
      </c>
      <c r="AG241" s="1802">
        <v>0</v>
      </c>
      <c r="AH241" s="1802">
        <v>2</v>
      </c>
      <c r="AI241" s="1819" t="s">
        <v>7061</v>
      </c>
      <c r="AJ241" s="1809"/>
      <c r="AK241" s="1809" t="s">
        <v>4507</v>
      </c>
      <c r="AL241" s="1810">
        <v>0</v>
      </c>
    </row>
    <row r="242" spans="1:63" s="807" customFormat="1">
      <c r="A242" s="1803">
        <v>910013</v>
      </c>
      <c r="B242" s="1802">
        <v>1</v>
      </c>
      <c r="C242" s="1802">
        <v>6</v>
      </c>
      <c r="D242" s="1804">
        <v>4200</v>
      </c>
      <c r="E242" s="1804">
        <v>80</v>
      </c>
      <c r="F242" s="1804">
        <v>4200</v>
      </c>
      <c r="G242" s="1804">
        <v>167</v>
      </c>
      <c r="H242" s="1802">
        <v>1440</v>
      </c>
      <c r="I242" s="1816" t="s">
        <v>7062</v>
      </c>
      <c r="J242" s="1816"/>
      <c r="K242" s="1816"/>
      <c r="L242" s="1816"/>
      <c r="M242" s="1805" t="s">
        <v>7063</v>
      </c>
      <c r="N242" s="1818" t="s">
        <v>7064</v>
      </c>
      <c r="O242" s="1818" t="s">
        <v>7065</v>
      </c>
      <c r="P242" s="1818" t="s">
        <v>7066</v>
      </c>
      <c r="Q242" s="1802">
        <v>201200002</v>
      </c>
      <c r="R242" s="1806" t="s">
        <v>6491</v>
      </c>
      <c r="S242" s="1807" t="s">
        <v>6495</v>
      </c>
      <c r="T242" s="1802" t="s">
        <v>1239</v>
      </c>
      <c r="U242" s="1802">
        <v>104</v>
      </c>
      <c r="V242" s="1802">
        <v>102</v>
      </c>
      <c r="W242" s="1802">
        <v>105</v>
      </c>
      <c r="X242" s="1802">
        <v>106</v>
      </c>
      <c r="Y242" s="1804">
        <v>5646</v>
      </c>
      <c r="Z242" s="1804">
        <v>5647</v>
      </c>
      <c r="AA242" s="1808">
        <v>10000</v>
      </c>
      <c r="AB242" s="1815" t="s">
        <v>7067</v>
      </c>
      <c r="AC242" s="1815" t="s">
        <v>6841</v>
      </c>
      <c r="AD242" s="1815" t="s">
        <v>7068</v>
      </c>
      <c r="AE242" s="1817" t="s">
        <v>7069</v>
      </c>
      <c r="AF242" s="1817" t="s">
        <v>7070</v>
      </c>
      <c r="AG242" s="1802">
        <v>0</v>
      </c>
      <c r="AH242" s="1802">
        <v>2</v>
      </c>
      <c r="AI242" s="1819" t="s">
        <v>7071</v>
      </c>
      <c r="AJ242" s="1809"/>
      <c r="AK242" s="1809" t="s">
        <v>4507</v>
      </c>
      <c r="AL242" s="1810">
        <v>0</v>
      </c>
    </row>
    <row r="243" spans="1:63" s="822" customFormat="1">
      <c r="A243" s="1179">
        <v>920001</v>
      </c>
      <c r="B243" s="1180">
        <v>1</v>
      </c>
      <c r="C243" s="1180">
        <v>11</v>
      </c>
      <c r="D243" s="1181">
        <v>1800</v>
      </c>
      <c r="E243" s="1181">
        <v>38</v>
      </c>
      <c r="F243" s="1181">
        <v>1800</v>
      </c>
      <c r="G243" s="1181">
        <v>71</v>
      </c>
      <c r="H243" s="1180">
        <v>1440</v>
      </c>
      <c r="I243" s="1182" t="s">
        <v>3882</v>
      </c>
      <c r="J243" s="1182"/>
      <c r="K243" s="1182"/>
      <c r="L243" s="1182"/>
      <c r="M243" s="1182" t="s">
        <v>4498</v>
      </c>
      <c r="N243" s="1182" t="s">
        <v>4499</v>
      </c>
      <c r="O243" s="1182" t="s">
        <v>4500</v>
      </c>
      <c r="P243" s="1182" t="s">
        <v>4501</v>
      </c>
      <c r="Q243" s="1243">
        <v>201200002</v>
      </c>
      <c r="R243" s="1244" t="s">
        <v>3742</v>
      </c>
      <c r="S243" s="1239" t="s">
        <v>3743</v>
      </c>
      <c r="T243" s="1180" t="s">
        <v>1239</v>
      </c>
      <c r="U243" s="1180">
        <v>104</v>
      </c>
      <c r="V243" s="1180">
        <v>102</v>
      </c>
      <c r="W243" s="1180">
        <v>105</v>
      </c>
      <c r="X243" s="1180">
        <v>106</v>
      </c>
      <c r="Y243" s="1181" t="s">
        <v>3918</v>
      </c>
      <c r="Z243" s="1181">
        <v>5257</v>
      </c>
      <c r="AA243" s="1183">
        <v>100000</v>
      </c>
      <c r="AB243" s="1184" t="s">
        <v>4502</v>
      </c>
      <c r="AC243" s="1184" t="s">
        <v>4484</v>
      </c>
      <c r="AD243" s="1184" t="s">
        <v>4503</v>
      </c>
      <c r="AE243" s="1185" t="s">
        <v>4504</v>
      </c>
      <c r="AF243" s="1185" t="s">
        <v>4505</v>
      </c>
      <c r="AG243" s="1180">
        <v>0</v>
      </c>
      <c r="AH243" s="1180">
        <v>2</v>
      </c>
      <c r="AI243" s="1186" t="s">
        <v>4506</v>
      </c>
      <c r="AK243" s="1461" t="s">
        <v>4507</v>
      </c>
      <c r="AL243" s="823" t="s">
        <v>6291</v>
      </c>
      <c r="AU243" s="1239" t="s">
        <v>3742</v>
      </c>
      <c r="AV243" s="1182" t="s">
        <v>4506</v>
      </c>
      <c r="AW243" s="351"/>
      <c r="AX243" s="1180"/>
      <c r="AY243" s="1180"/>
      <c r="AZ243" s="1180"/>
      <c r="BA243" s="1180"/>
      <c r="BB243" s="1181"/>
      <c r="BC243" s="1181"/>
      <c r="BD243" s="1183"/>
      <c r="BE243" s="1184"/>
      <c r="BF243" s="1184"/>
      <c r="BG243" s="1184"/>
      <c r="BH243" s="1185"/>
      <c r="BI243" s="1185"/>
      <c r="BJ243" s="1180"/>
      <c r="BK243" s="1180"/>
    </row>
    <row r="244" spans="1:63">
      <c r="A244" s="1179">
        <v>920002</v>
      </c>
      <c r="B244" s="1180">
        <v>1</v>
      </c>
      <c r="C244" s="1180">
        <v>10</v>
      </c>
      <c r="D244" s="1181">
        <v>1860</v>
      </c>
      <c r="E244" s="1181">
        <v>38</v>
      </c>
      <c r="F244" s="1181">
        <v>1860</v>
      </c>
      <c r="G244" s="1181">
        <v>71</v>
      </c>
      <c r="H244" s="1180">
        <v>1440</v>
      </c>
      <c r="I244" s="1182" t="s">
        <v>3882</v>
      </c>
      <c r="J244" s="1182"/>
      <c r="K244" s="1182"/>
      <c r="L244" s="1182"/>
      <c r="M244" s="1182" t="s">
        <v>3900</v>
      </c>
      <c r="N244" s="1182" t="s">
        <v>3901</v>
      </c>
      <c r="O244" s="1182" t="s">
        <v>3902</v>
      </c>
      <c r="P244" s="1182" t="s">
        <v>3903</v>
      </c>
      <c r="Q244" s="1243">
        <v>201200002</v>
      </c>
      <c r="R244" s="1201" t="s">
        <v>3748</v>
      </c>
      <c r="S244" s="1203" t="s">
        <v>3749</v>
      </c>
      <c r="T244" s="1180" t="s">
        <v>1239</v>
      </c>
      <c r="U244" s="1180">
        <v>104</v>
      </c>
      <c r="V244" s="1180">
        <v>102</v>
      </c>
      <c r="W244" s="1180">
        <v>105</v>
      </c>
      <c r="X244" s="1180">
        <v>106</v>
      </c>
      <c r="Y244" s="1181" t="s">
        <v>3924</v>
      </c>
      <c r="Z244" s="1181">
        <v>5260</v>
      </c>
      <c r="AA244" s="1183">
        <v>100000</v>
      </c>
      <c r="AB244" s="1184" t="s">
        <v>3895</v>
      </c>
      <c r="AC244" s="1184" t="s">
        <v>3751</v>
      </c>
      <c r="AD244" s="1184" t="s">
        <v>3896</v>
      </c>
      <c r="AE244" s="1185" t="s">
        <v>3897</v>
      </c>
      <c r="AF244" s="1185" t="s">
        <v>3898</v>
      </c>
      <c r="AG244" s="1180">
        <v>0</v>
      </c>
      <c r="AH244" s="1180">
        <v>2</v>
      </c>
      <c r="AI244" s="1186" t="s">
        <v>3899</v>
      </c>
      <c r="AJ244" s="822"/>
      <c r="AK244" s="1461" t="s">
        <v>4507</v>
      </c>
      <c r="AL244" s="823" t="s">
        <v>6292</v>
      </c>
      <c r="AU244" s="1203" t="s">
        <v>3748</v>
      </c>
      <c r="AV244" s="1182" t="s">
        <v>3899</v>
      </c>
      <c r="AW244" s="351"/>
      <c r="AX244" s="1180"/>
      <c r="AY244" s="1180"/>
      <c r="AZ244" s="1180"/>
      <c r="BA244" s="1180"/>
      <c r="BB244" s="1181"/>
      <c r="BC244" s="1181"/>
      <c r="BD244" s="1183"/>
      <c r="BE244" s="1184"/>
      <c r="BF244" s="1184"/>
      <c r="BG244" s="1184"/>
      <c r="BH244" s="1185"/>
      <c r="BI244" s="1185"/>
      <c r="BJ244" s="1180"/>
      <c r="BK244" s="1180"/>
    </row>
    <row r="245" spans="1:63">
      <c r="A245" s="1179">
        <v>920003</v>
      </c>
      <c r="B245" s="1180">
        <v>1</v>
      </c>
      <c r="C245" s="1180">
        <v>9</v>
      </c>
      <c r="D245" s="1181">
        <v>1860</v>
      </c>
      <c r="E245" s="1181">
        <v>38</v>
      </c>
      <c r="F245" s="1181">
        <v>1860</v>
      </c>
      <c r="G245" s="1181">
        <v>71</v>
      </c>
      <c r="H245" s="1180">
        <v>1440</v>
      </c>
      <c r="I245" s="1182" t="s">
        <v>3882</v>
      </c>
      <c r="J245" s="1182"/>
      <c r="K245" s="1182"/>
      <c r="L245" s="1182"/>
      <c r="M245" s="1182" t="s">
        <v>3891</v>
      </c>
      <c r="N245" s="1182" t="s">
        <v>3892</v>
      </c>
      <c r="O245" s="1182" t="s">
        <v>3893</v>
      </c>
      <c r="P245" s="1182" t="s">
        <v>3894</v>
      </c>
      <c r="Q245" s="1243">
        <v>201200002</v>
      </c>
      <c r="R245" s="1201" t="s">
        <v>3752</v>
      </c>
      <c r="S245" s="1203" t="s">
        <v>3753</v>
      </c>
      <c r="T245" s="1180" t="s">
        <v>1239</v>
      </c>
      <c r="U245" s="1180">
        <v>104</v>
      </c>
      <c r="V245" s="1180">
        <v>102</v>
      </c>
      <c r="W245" s="1180">
        <v>105</v>
      </c>
      <c r="X245" s="1180">
        <v>106</v>
      </c>
      <c r="Y245" s="1181" t="s">
        <v>3930</v>
      </c>
      <c r="Z245" s="1181">
        <v>5263</v>
      </c>
      <c r="AA245" s="1183">
        <v>100000</v>
      </c>
      <c r="AB245" s="1184" t="s">
        <v>3904</v>
      </c>
      <c r="AC245" s="1184" t="s">
        <v>3755</v>
      </c>
      <c r="AD245" s="1184" t="s">
        <v>3905</v>
      </c>
      <c r="AE245" s="1185" t="s">
        <v>3906</v>
      </c>
      <c r="AF245" s="1185" t="s">
        <v>3907</v>
      </c>
      <c r="AG245" s="1180">
        <v>0</v>
      </c>
      <c r="AH245" s="1180">
        <v>2</v>
      </c>
      <c r="AI245" s="1186" t="s">
        <v>3908</v>
      </c>
      <c r="AJ245" s="822"/>
      <c r="AK245" s="1461" t="s">
        <v>4507</v>
      </c>
      <c r="AL245" s="823" t="s">
        <v>6293</v>
      </c>
      <c r="AU245" s="1203" t="s">
        <v>3752</v>
      </c>
      <c r="AV245" s="1182" t="s">
        <v>3908</v>
      </c>
      <c r="AW245" s="351"/>
      <c r="AX245" s="1180"/>
      <c r="AY245" s="1180"/>
      <c r="AZ245" s="1180"/>
      <c r="BA245" s="1180"/>
      <c r="BB245" s="1181"/>
      <c r="BC245" s="1181"/>
      <c r="BD245" s="1183"/>
      <c r="BE245" s="1184"/>
      <c r="BF245" s="1184"/>
      <c r="BG245" s="1184"/>
      <c r="BH245" s="1185"/>
      <c r="BI245" s="1185"/>
      <c r="BJ245" s="1180"/>
      <c r="BK245" s="1180"/>
    </row>
    <row r="246" spans="1:63">
      <c r="A246" s="1179">
        <v>920004</v>
      </c>
      <c r="B246" s="1180">
        <v>1</v>
      </c>
      <c r="C246" s="1180">
        <v>12</v>
      </c>
      <c r="D246" s="1181">
        <v>3300</v>
      </c>
      <c r="E246" s="1181">
        <v>41</v>
      </c>
      <c r="F246" s="1181">
        <v>3300</v>
      </c>
      <c r="G246" s="1181">
        <v>87</v>
      </c>
      <c r="H246" s="1180">
        <v>1440</v>
      </c>
      <c r="I246" s="1182" t="s">
        <v>4356</v>
      </c>
      <c r="J246" s="1182"/>
      <c r="K246" s="1182"/>
      <c r="L246" s="1182"/>
      <c r="M246" s="1182" t="s">
        <v>4383</v>
      </c>
      <c r="N246" s="1182" t="s">
        <v>4384</v>
      </c>
      <c r="O246" s="1182" t="s">
        <v>3915</v>
      </c>
      <c r="P246" s="1182" t="s">
        <v>3555</v>
      </c>
      <c r="Q246" s="1243">
        <v>201200002</v>
      </c>
      <c r="R246" s="1244" t="s">
        <v>3756</v>
      </c>
      <c r="S246" s="1239" t="s">
        <v>4508</v>
      </c>
      <c r="T246" s="1245" t="s">
        <v>1239</v>
      </c>
      <c r="U246" s="1180">
        <v>104</v>
      </c>
      <c r="V246" s="1180">
        <v>102</v>
      </c>
      <c r="W246" s="1180">
        <v>105</v>
      </c>
      <c r="X246" s="1180">
        <v>106</v>
      </c>
      <c r="Y246" s="1181" t="s">
        <v>4662</v>
      </c>
      <c r="Z246" s="1181">
        <v>5364</v>
      </c>
      <c r="AA246" s="1183">
        <v>200000</v>
      </c>
      <c r="AB246" s="1186" t="s">
        <v>4405</v>
      </c>
      <c r="AC246" s="1186" t="s">
        <v>4398</v>
      </c>
      <c r="AD246" s="1186" t="s">
        <v>4409</v>
      </c>
      <c r="AE246" s="1185" t="s">
        <v>4509</v>
      </c>
      <c r="AF246" s="1185" t="s">
        <v>4510</v>
      </c>
      <c r="AG246" s="1180">
        <v>0</v>
      </c>
      <c r="AH246" s="1180">
        <v>2</v>
      </c>
      <c r="AI246" s="1186" t="s">
        <v>4394</v>
      </c>
      <c r="AJ246" s="822" t="s">
        <v>4511</v>
      </c>
      <c r="AK246" s="1461" t="s">
        <v>4507</v>
      </c>
      <c r="AL246" s="823" t="s">
        <v>6294</v>
      </c>
      <c r="AU246" s="1239" t="s">
        <v>3756</v>
      </c>
      <c r="AV246" s="1182" t="s">
        <v>4394</v>
      </c>
      <c r="AW246" s="351" t="s">
        <v>4511</v>
      </c>
      <c r="AX246" s="1180"/>
      <c r="AY246" s="1180"/>
      <c r="AZ246" s="1180"/>
      <c r="BA246" s="1180"/>
      <c r="BB246" s="1181"/>
      <c r="BC246" s="1181"/>
      <c r="BD246" s="1183"/>
      <c r="BE246" s="1186"/>
      <c r="BF246" s="1186"/>
      <c r="BG246" s="1186"/>
      <c r="BH246" s="1185"/>
      <c r="BI246" s="1185"/>
      <c r="BJ246" s="1180"/>
      <c r="BK246" s="1180"/>
    </row>
    <row r="247" spans="1:63">
      <c r="A247" s="1179">
        <v>920005</v>
      </c>
      <c r="B247" s="1180">
        <v>1</v>
      </c>
      <c r="C247" s="1180">
        <v>13</v>
      </c>
      <c r="D247" s="1181">
        <v>3300</v>
      </c>
      <c r="E247" s="1181">
        <v>43</v>
      </c>
      <c r="F247" s="1181">
        <v>3300</v>
      </c>
      <c r="G247" s="1181">
        <v>90</v>
      </c>
      <c r="H247" s="1180">
        <v>1440</v>
      </c>
      <c r="I247" s="1182" t="s">
        <v>4356</v>
      </c>
      <c r="J247" s="1182"/>
      <c r="K247" s="1182"/>
      <c r="L247" s="1182"/>
      <c r="M247" s="1182" t="s">
        <v>4383</v>
      </c>
      <c r="N247" s="1182" t="s">
        <v>4384</v>
      </c>
      <c r="O247" s="1182" t="s">
        <v>3915</v>
      </c>
      <c r="P247" s="1182" t="s">
        <v>3555</v>
      </c>
      <c r="Q247" s="1243">
        <v>201200002</v>
      </c>
      <c r="R247" s="1246" t="s">
        <v>3757</v>
      </c>
      <c r="S247" s="1240" t="s">
        <v>4512</v>
      </c>
      <c r="T247" s="1245" t="s">
        <v>1239</v>
      </c>
      <c r="U247" s="1180">
        <v>104</v>
      </c>
      <c r="V247" s="1180">
        <v>102</v>
      </c>
      <c r="W247" s="1180">
        <v>105</v>
      </c>
      <c r="X247" s="1180">
        <v>106</v>
      </c>
      <c r="Y247" s="1181">
        <v>5365</v>
      </c>
      <c r="Z247" s="1181">
        <v>5366</v>
      </c>
      <c r="AA247" s="1183">
        <v>200000</v>
      </c>
      <c r="AB247" s="1186" t="s">
        <v>4406</v>
      </c>
      <c r="AC247" s="1186" t="s">
        <v>4399</v>
      </c>
      <c r="AD247" s="1186" t="s">
        <v>4409</v>
      </c>
      <c r="AE247" s="1185" t="s">
        <v>4402</v>
      </c>
      <c r="AF247" s="1185" t="s">
        <v>4510</v>
      </c>
      <c r="AG247" s="1180">
        <v>0</v>
      </c>
      <c r="AH247" s="1180">
        <v>2</v>
      </c>
      <c r="AI247" s="1186" t="s">
        <v>4395</v>
      </c>
      <c r="AJ247" s="822" t="s">
        <v>4513</v>
      </c>
      <c r="AK247" s="38" t="s">
        <v>5760</v>
      </c>
      <c r="AL247" s="823" t="s">
        <v>6295</v>
      </c>
      <c r="AU247" s="1240" t="s">
        <v>3757</v>
      </c>
      <c r="AV247" s="1182" t="s">
        <v>4395</v>
      </c>
      <c r="AW247" s="351" t="s">
        <v>4513</v>
      </c>
      <c r="AX247" s="1180"/>
      <c r="AY247" s="1180"/>
      <c r="AZ247" s="1180"/>
      <c r="BA247" s="1180"/>
      <c r="BB247" s="1181"/>
      <c r="BC247" s="1181"/>
      <c r="BD247" s="1183"/>
      <c r="BE247" s="1186"/>
      <c r="BF247" s="1186"/>
      <c r="BG247" s="1186"/>
      <c r="BH247" s="1185"/>
      <c r="BI247" s="1185"/>
      <c r="BJ247" s="1180"/>
      <c r="BK247" s="1180"/>
    </row>
    <row r="248" spans="1:63">
      <c r="A248" s="1179">
        <v>920006</v>
      </c>
      <c r="B248" s="1180">
        <v>1</v>
      </c>
      <c r="C248" s="1180">
        <v>11</v>
      </c>
      <c r="D248" s="1181">
        <v>2640</v>
      </c>
      <c r="E248" s="1181">
        <v>53</v>
      </c>
      <c r="F248" s="1181">
        <v>2640</v>
      </c>
      <c r="G248" s="1181">
        <v>99</v>
      </c>
      <c r="H248" s="1180">
        <v>1440</v>
      </c>
      <c r="I248" s="1182" t="s">
        <v>3882</v>
      </c>
      <c r="J248" s="1182"/>
      <c r="K248" s="1182"/>
      <c r="L248" s="1182"/>
      <c r="M248" s="1182" t="s">
        <v>4514</v>
      </c>
      <c r="N248" s="1182" t="s">
        <v>4515</v>
      </c>
      <c r="O248" s="1182" t="s">
        <v>4516</v>
      </c>
      <c r="P248" s="1182" t="s">
        <v>4517</v>
      </c>
      <c r="Q248" s="1243">
        <v>201200002</v>
      </c>
      <c r="R248" s="1244" t="s">
        <v>3758</v>
      </c>
      <c r="S248" s="1239" t="s">
        <v>4518</v>
      </c>
      <c r="T248" s="1245" t="s">
        <v>1239</v>
      </c>
      <c r="U248" s="1180">
        <v>104</v>
      </c>
      <c r="V248" s="1180">
        <v>102</v>
      </c>
      <c r="W248" s="1180">
        <v>105</v>
      </c>
      <c r="X248" s="1180">
        <v>106</v>
      </c>
      <c r="Y248" s="1181" t="s">
        <v>3936</v>
      </c>
      <c r="Z248" s="1181">
        <v>5266</v>
      </c>
      <c r="AA248" s="1183">
        <v>100000</v>
      </c>
      <c r="AB248" s="1184" t="s">
        <v>4519</v>
      </c>
      <c r="AC248" s="1184" t="s">
        <v>4486</v>
      </c>
      <c r="AD248" s="1184" t="s">
        <v>4520</v>
      </c>
      <c r="AE248" s="1185" t="s">
        <v>4521</v>
      </c>
      <c r="AF248" s="1185" t="s">
        <v>4522</v>
      </c>
      <c r="AG248" s="1180">
        <v>0</v>
      </c>
      <c r="AH248" s="1180">
        <v>2</v>
      </c>
      <c r="AI248" s="1186" t="s">
        <v>4523</v>
      </c>
      <c r="AJ248" s="822"/>
      <c r="AK248" s="1461" t="s">
        <v>4507</v>
      </c>
      <c r="AL248" s="823" t="s">
        <v>6296</v>
      </c>
      <c r="AU248" s="1239" t="s">
        <v>3758</v>
      </c>
      <c r="AV248" s="1182" t="s">
        <v>4523</v>
      </c>
      <c r="AW248" s="351"/>
      <c r="AX248" s="1180"/>
      <c r="AY248" s="1180"/>
      <c r="AZ248" s="1180"/>
      <c r="BA248" s="1180"/>
      <c r="BB248" s="1181"/>
      <c r="BC248" s="1181"/>
      <c r="BD248" s="1183"/>
      <c r="BE248" s="1184"/>
      <c r="BF248" s="1184"/>
      <c r="BG248" s="1184"/>
      <c r="BH248" s="1185"/>
      <c r="BI248" s="1185"/>
      <c r="BJ248" s="1180"/>
      <c r="BK248" s="1180"/>
    </row>
    <row r="249" spans="1:63">
      <c r="A249" s="1179">
        <v>920007</v>
      </c>
      <c r="B249" s="1180">
        <v>1</v>
      </c>
      <c r="C249" s="1180">
        <v>10</v>
      </c>
      <c r="D249" s="1181">
        <v>2160</v>
      </c>
      <c r="E249" s="1181">
        <v>46</v>
      </c>
      <c r="F249" s="1181">
        <v>2160</v>
      </c>
      <c r="G249" s="1181">
        <v>85</v>
      </c>
      <c r="H249" s="1180">
        <v>1440</v>
      </c>
      <c r="I249" s="1182" t="s">
        <v>3882</v>
      </c>
      <c r="J249" s="1182"/>
      <c r="K249" s="1182"/>
      <c r="L249" s="1182"/>
      <c r="M249" s="1182" t="s">
        <v>4524</v>
      </c>
      <c r="N249" s="1182" t="s">
        <v>4525</v>
      </c>
      <c r="O249" s="1182" t="s">
        <v>4526</v>
      </c>
      <c r="P249" s="1182" t="s">
        <v>4527</v>
      </c>
      <c r="Q249" s="1243">
        <v>201200002</v>
      </c>
      <c r="R249" s="1201" t="s">
        <v>3760</v>
      </c>
      <c r="S249" s="1203" t="s">
        <v>3761</v>
      </c>
      <c r="T249" s="1245" t="s">
        <v>1239</v>
      </c>
      <c r="U249" s="1180">
        <v>104</v>
      </c>
      <c r="V249" s="1180">
        <v>102</v>
      </c>
      <c r="W249" s="1180">
        <v>105</v>
      </c>
      <c r="X249" s="1180">
        <v>106</v>
      </c>
      <c r="Y249" s="1181">
        <v>5268</v>
      </c>
      <c r="Z249" s="1181">
        <v>5269</v>
      </c>
      <c r="AA249" s="1183">
        <v>100000</v>
      </c>
      <c r="AB249" s="1184" t="s">
        <v>4528</v>
      </c>
      <c r="AC249" s="1184" t="s">
        <v>4488</v>
      </c>
      <c r="AD249" s="1184" t="s">
        <v>4529</v>
      </c>
      <c r="AE249" s="1185" t="s">
        <v>4530</v>
      </c>
      <c r="AF249" s="1185" t="s">
        <v>4531</v>
      </c>
      <c r="AG249" s="1180">
        <v>0</v>
      </c>
      <c r="AH249" s="1180">
        <v>2</v>
      </c>
      <c r="AI249" s="1186" t="s">
        <v>4532</v>
      </c>
      <c r="AJ249" s="822"/>
      <c r="AK249" s="1461" t="s">
        <v>4507</v>
      </c>
      <c r="AL249" s="823" t="s">
        <v>6297</v>
      </c>
      <c r="AU249" s="1203" t="s">
        <v>3760</v>
      </c>
      <c r="AV249" s="1182" t="s">
        <v>4532</v>
      </c>
      <c r="AW249" s="351"/>
      <c r="AX249" s="1180"/>
      <c r="AY249" s="1180"/>
      <c r="AZ249" s="1180"/>
      <c r="BA249" s="1180"/>
      <c r="BB249" s="1181"/>
      <c r="BC249" s="1181"/>
      <c r="BD249" s="1183"/>
      <c r="BE249" s="1184"/>
      <c r="BF249" s="1184"/>
      <c r="BG249" s="1184"/>
      <c r="BH249" s="1185"/>
      <c r="BI249" s="1185"/>
      <c r="BJ249" s="1180"/>
      <c r="BK249" s="1180"/>
    </row>
    <row r="250" spans="1:63">
      <c r="A250" s="1179">
        <v>920008</v>
      </c>
      <c r="B250" s="1180">
        <v>1</v>
      </c>
      <c r="C250" s="1180">
        <v>9</v>
      </c>
      <c r="D250" s="1181">
        <v>2160</v>
      </c>
      <c r="E250" s="1181">
        <v>46</v>
      </c>
      <c r="F250" s="1181">
        <v>2160</v>
      </c>
      <c r="G250" s="1181">
        <v>85</v>
      </c>
      <c r="H250" s="1180">
        <v>1440</v>
      </c>
      <c r="I250" s="1182" t="s">
        <v>3882</v>
      </c>
      <c r="J250" s="1182"/>
      <c r="K250" s="1182"/>
      <c r="L250" s="1182"/>
      <c r="M250" s="1182" t="s">
        <v>4533</v>
      </c>
      <c r="N250" s="1182" t="s">
        <v>4534</v>
      </c>
      <c r="O250" s="1182" t="s">
        <v>4535</v>
      </c>
      <c r="P250" s="1182" t="s">
        <v>4536</v>
      </c>
      <c r="Q250" s="1243">
        <v>201200002</v>
      </c>
      <c r="R250" s="1201" t="s">
        <v>3762</v>
      </c>
      <c r="S250" s="1203" t="s">
        <v>3763</v>
      </c>
      <c r="T250" s="1245" t="s">
        <v>1239</v>
      </c>
      <c r="U250" s="1180">
        <v>104</v>
      </c>
      <c r="V250" s="1180">
        <v>102</v>
      </c>
      <c r="W250" s="1180">
        <v>105</v>
      </c>
      <c r="X250" s="1180">
        <v>106</v>
      </c>
      <c r="Y250" s="1181">
        <v>5271</v>
      </c>
      <c r="Z250" s="1181">
        <v>5272</v>
      </c>
      <c r="AA250" s="1183">
        <v>100000</v>
      </c>
      <c r="AB250" s="1184" t="s">
        <v>4537</v>
      </c>
      <c r="AC250" s="1184" t="s">
        <v>4490</v>
      </c>
      <c r="AD250" s="1184" t="s">
        <v>4538</v>
      </c>
      <c r="AE250" s="1185" t="s">
        <v>4539</v>
      </c>
      <c r="AF250" s="1185" t="s">
        <v>4540</v>
      </c>
      <c r="AG250" s="1180">
        <v>0</v>
      </c>
      <c r="AH250" s="1180">
        <v>2</v>
      </c>
      <c r="AI250" s="1186" t="s">
        <v>4541</v>
      </c>
      <c r="AJ250" s="822"/>
      <c r="AK250" s="1461" t="s">
        <v>4507</v>
      </c>
      <c r="AL250" s="823" t="s">
        <v>6298</v>
      </c>
      <c r="AU250" s="1203" t="s">
        <v>3762</v>
      </c>
      <c r="AV250" s="1182" t="s">
        <v>4541</v>
      </c>
      <c r="AW250" s="351"/>
      <c r="AX250" s="1180"/>
      <c r="AY250" s="1180"/>
      <c r="AZ250" s="1180"/>
      <c r="BA250" s="1180"/>
      <c r="BB250" s="1181"/>
      <c r="BC250" s="1181"/>
      <c r="BD250" s="1183"/>
      <c r="BE250" s="1184"/>
      <c r="BF250" s="1184"/>
      <c r="BG250" s="1184"/>
      <c r="BH250" s="1185"/>
      <c r="BI250" s="1185"/>
      <c r="BJ250" s="1180"/>
      <c r="BK250" s="1180"/>
    </row>
    <row r="251" spans="1:63" s="37" customFormat="1">
      <c r="A251" s="1179">
        <v>920009</v>
      </c>
      <c r="B251" s="1180">
        <v>1</v>
      </c>
      <c r="C251" s="1180">
        <v>12</v>
      </c>
      <c r="D251" s="1181">
        <v>3420</v>
      </c>
      <c r="E251" s="1181">
        <v>43</v>
      </c>
      <c r="F251" s="1181">
        <v>3420</v>
      </c>
      <c r="G251" s="1181">
        <v>91</v>
      </c>
      <c r="H251" s="1180">
        <v>1440</v>
      </c>
      <c r="I251" s="1182" t="s">
        <v>4356</v>
      </c>
      <c r="J251" s="1182"/>
      <c r="K251" s="1182"/>
      <c r="L251" s="1182"/>
      <c r="M251" s="1182" t="s">
        <v>4383</v>
      </c>
      <c r="N251" s="1182" t="s">
        <v>4384</v>
      </c>
      <c r="O251" s="1182" t="s">
        <v>3915</v>
      </c>
      <c r="P251" s="1182" t="s">
        <v>3555</v>
      </c>
      <c r="Q251" s="1243">
        <v>201200002</v>
      </c>
      <c r="R251" s="1244" t="s">
        <v>3764</v>
      </c>
      <c r="S251" s="1239" t="s">
        <v>4542</v>
      </c>
      <c r="T251" s="1245" t="s">
        <v>1239</v>
      </c>
      <c r="U251" s="1180">
        <v>104</v>
      </c>
      <c r="V251" s="1180">
        <v>102</v>
      </c>
      <c r="W251" s="1180">
        <v>105</v>
      </c>
      <c r="X251" s="1180">
        <v>106</v>
      </c>
      <c r="Y251" s="1181" t="s">
        <v>4137</v>
      </c>
      <c r="Z251" s="1181">
        <v>5368</v>
      </c>
      <c r="AA251" s="1183">
        <v>200000</v>
      </c>
      <c r="AB251" s="1184" t="s">
        <v>4407</v>
      </c>
      <c r="AC251" s="1184" t="s">
        <v>4401</v>
      </c>
      <c r="AD251" s="1186" t="s">
        <v>4409</v>
      </c>
      <c r="AE251" s="1185" t="s">
        <v>4403</v>
      </c>
      <c r="AF251" s="1185" t="s">
        <v>4510</v>
      </c>
      <c r="AG251" s="1180">
        <v>0</v>
      </c>
      <c r="AH251" s="1180">
        <v>2</v>
      </c>
      <c r="AI251" s="1186" t="s">
        <v>4396</v>
      </c>
      <c r="AJ251" s="1328" t="s">
        <v>4543</v>
      </c>
      <c r="AK251" s="1461" t="s">
        <v>4507</v>
      </c>
      <c r="AL251" s="823" t="s">
        <v>6299</v>
      </c>
      <c r="AU251" s="1239" t="s">
        <v>3764</v>
      </c>
      <c r="AV251" s="1182" t="s">
        <v>4396</v>
      </c>
      <c r="AW251" s="1824" t="s">
        <v>4543</v>
      </c>
      <c r="AX251" s="1180"/>
      <c r="AY251" s="1180"/>
      <c r="AZ251" s="1180"/>
      <c r="BA251" s="1180"/>
      <c r="BB251" s="1181"/>
      <c r="BC251" s="1181"/>
      <c r="BD251" s="1183"/>
      <c r="BE251" s="1184"/>
      <c r="BF251" s="1184"/>
      <c r="BG251" s="1186"/>
      <c r="BH251" s="1185"/>
      <c r="BI251" s="1185"/>
      <c r="BJ251" s="1180"/>
      <c r="BK251" s="1180"/>
    </row>
    <row r="252" spans="1:63" s="37" customFormat="1">
      <c r="A252" s="1179">
        <v>920010</v>
      </c>
      <c r="B252" s="1180">
        <v>1</v>
      </c>
      <c r="C252" s="1180">
        <v>13</v>
      </c>
      <c r="D252" s="1181">
        <v>3420</v>
      </c>
      <c r="E252" s="1181">
        <v>45</v>
      </c>
      <c r="F252" s="1181">
        <v>3420</v>
      </c>
      <c r="G252" s="1181">
        <v>94</v>
      </c>
      <c r="H252" s="1180">
        <v>1440</v>
      </c>
      <c r="I252" s="1182" t="s">
        <v>4471</v>
      </c>
      <c r="J252" s="1182"/>
      <c r="K252" s="1182"/>
      <c r="L252" s="1182"/>
      <c r="M252" s="1182" t="s">
        <v>4383</v>
      </c>
      <c r="N252" s="1182" t="s">
        <v>4384</v>
      </c>
      <c r="O252" s="1182" t="s">
        <v>3915</v>
      </c>
      <c r="P252" s="1182" t="s">
        <v>3555</v>
      </c>
      <c r="Q252" s="1243">
        <v>201200002</v>
      </c>
      <c r="R252" s="1246" t="s">
        <v>3766</v>
      </c>
      <c r="S252" s="1240" t="s">
        <v>4544</v>
      </c>
      <c r="T252" s="1245" t="s">
        <v>1239</v>
      </c>
      <c r="U252" s="1180">
        <v>104</v>
      </c>
      <c r="V252" s="1180">
        <v>102</v>
      </c>
      <c r="W252" s="1180">
        <v>105</v>
      </c>
      <c r="X252" s="1180">
        <v>106</v>
      </c>
      <c r="Y252" s="1181">
        <v>5369</v>
      </c>
      <c r="Z252" s="1181">
        <v>5370</v>
      </c>
      <c r="AA252" s="1183">
        <v>200000</v>
      </c>
      <c r="AB252" s="1184" t="s">
        <v>4408</v>
      </c>
      <c r="AC252" s="1184" t="s">
        <v>4400</v>
      </c>
      <c r="AD252" s="1186" t="s">
        <v>4409</v>
      </c>
      <c r="AE252" s="1185" t="s">
        <v>4404</v>
      </c>
      <c r="AF252" s="1185" t="s">
        <v>4510</v>
      </c>
      <c r="AG252" s="1180">
        <v>0</v>
      </c>
      <c r="AH252" s="1180">
        <v>2</v>
      </c>
      <c r="AI252" s="1186" t="s">
        <v>4397</v>
      </c>
      <c r="AJ252" s="1328" t="s">
        <v>4545</v>
      </c>
      <c r="AK252" s="38" t="s">
        <v>5760</v>
      </c>
      <c r="AL252" s="823" t="s">
        <v>6300</v>
      </c>
      <c r="AU252" s="1240" t="s">
        <v>3766</v>
      </c>
      <c r="AV252" s="1182" t="s">
        <v>4397</v>
      </c>
      <c r="AW252" s="1824" t="s">
        <v>4545</v>
      </c>
      <c r="AX252" s="1180"/>
      <c r="AY252" s="1180"/>
      <c r="AZ252" s="1180"/>
      <c r="BA252" s="1180"/>
      <c r="BB252" s="1181"/>
      <c r="BC252" s="1181"/>
      <c r="BD252" s="1183"/>
      <c r="BE252" s="1184"/>
      <c r="BF252" s="1184"/>
      <c r="BG252" s="1186"/>
      <c r="BH252" s="1185"/>
      <c r="BI252" s="1185"/>
      <c r="BJ252" s="1180"/>
      <c r="BK252" s="1180"/>
    </row>
    <row r="253" spans="1:63" s="37" customFormat="1">
      <c r="A253" s="1179">
        <v>920011</v>
      </c>
      <c r="B253" s="1180">
        <v>1</v>
      </c>
      <c r="C253" s="1180">
        <v>11</v>
      </c>
      <c r="D253" s="1181">
        <v>2820</v>
      </c>
      <c r="E253" s="1181">
        <v>57</v>
      </c>
      <c r="F253" s="1181">
        <v>2820</v>
      </c>
      <c r="G253" s="1181">
        <v>106</v>
      </c>
      <c r="H253" s="1180">
        <v>1440</v>
      </c>
      <c r="I253" s="1182" t="s">
        <v>3882</v>
      </c>
      <c r="J253" s="1182"/>
      <c r="K253" s="1182"/>
      <c r="L253" s="1182"/>
      <c r="M253" s="1182" t="s">
        <v>4546</v>
      </c>
      <c r="N253" s="1182" t="s">
        <v>4547</v>
      </c>
      <c r="O253" s="1182" t="s">
        <v>4548</v>
      </c>
      <c r="P253" s="1182" t="s">
        <v>4549</v>
      </c>
      <c r="Q253" s="1180">
        <v>201200002</v>
      </c>
      <c r="R253" s="1244" t="s">
        <v>3768</v>
      </c>
      <c r="S253" s="1239" t="s">
        <v>3769</v>
      </c>
      <c r="T253" s="1180" t="s">
        <v>1239</v>
      </c>
      <c r="U253" s="1180">
        <v>104</v>
      </c>
      <c r="V253" s="1180">
        <v>102</v>
      </c>
      <c r="W253" s="1180">
        <v>105</v>
      </c>
      <c r="X253" s="1180">
        <v>106</v>
      </c>
      <c r="Y253" s="1181">
        <v>5274</v>
      </c>
      <c r="Z253" s="1181">
        <v>5275</v>
      </c>
      <c r="AA253" s="1183">
        <v>100000</v>
      </c>
      <c r="AB253" s="1184" t="s">
        <v>4550</v>
      </c>
      <c r="AC253" s="1184" t="s">
        <v>4432</v>
      </c>
      <c r="AD253" s="1184" t="s">
        <v>4551</v>
      </c>
      <c r="AE253" s="1185" t="s">
        <v>4552</v>
      </c>
      <c r="AF253" s="1185" t="s">
        <v>4553</v>
      </c>
      <c r="AG253" s="1180">
        <v>0</v>
      </c>
      <c r="AH253" s="1180">
        <v>2</v>
      </c>
      <c r="AI253" s="1186" t="s">
        <v>4554</v>
      </c>
      <c r="AK253" s="1461" t="s">
        <v>4507</v>
      </c>
      <c r="AL253" s="823" t="s">
        <v>6301</v>
      </c>
      <c r="AU253" s="1239" t="s">
        <v>3768</v>
      </c>
      <c r="AV253" s="1182" t="s">
        <v>4554</v>
      </c>
      <c r="AW253" s="1825"/>
      <c r="AX253" s="1180"/>
      <c r="AY253" s="1180"/>
      <c r="AZ253" s="1180"/>
      <c r="BA253" s="1180"/>
      <c r="BB253" s="1181"/>
      <c r="BC253" s="1181"/>
      <c r="BD253" s="1183"/>
      <c r="BE253" s="1184"/>
      <c r="BF253" s="1184"/>
      <c r="BG253" s="1184"/>
      <c r="BH253" s="1185"/>
      <c r="BI253" s="1185"/>
      <c r="BJ253" s="1180"/>
      <c r="BK253" s="1180"/>
    </row>
    <row r="254" spans="1:63" s="37" customFormat="1">
      <c r="A254" s="1179">
        <v>920012</v>
      </c>
      <c r="B254" s="1180">
        <v>1</v>
      </c>
      <c r="C254" s="1180">
        <v>10</v>
      </c>
      <c r="D254" s="1181">
        <v>2760</v>
      </c>
      <c r="E254" s="1181">
        <v>58</v>
      </c>
      <c r="F254" s="1181">
        <v>2760</v>
      </c>
      <c r="G254" s="1181">
        <v>109</v>
      </c>
      <c r="H254" s="1180">
        <v>1440</v>
      </c>
      <c r="I254" s="1182" t="s">
        <v>3882</v>
      </c>
      <c r="J254" s="1182"/>
      <c r="K254" s="1182"/>
      <c r="L254" s="1182"/>
      <c r="M254" s="1182" t="s">
        <v>4555</v>
      </c>
      <c r="N254" s="1182" t="s">
        <v>4556</v>
      </c>
      <c r="O254" s="1182" t="s">
        <v>4557</v>
      </c>
      <c r="P254" s="1182" t="s">
        <v>4558</v>
      </c>
      <c r="Q254" s="1180">
        <v>201200002</v>
      </c>
      <c r="R254" s="1201" t="s">
        <v>3770</v>
      </c>
      <c r="S254" s="1203" t="s">
        <v>3771</v>
      </c>
      <c r="T254" s="1180" t="s">
        <v>1239</v>
      </c>
      <c r="U254" s="1180">
        <v>104</v>
      </c>
      <c r="V254" s="1180">
        <v>102</v>
      </c>
      <c r="W254" s="1180">
        <v>105</v>
      </c>
      <c r="X254" s="1180">
        <v>106</v>
      </c>
      <c r="Y254" s="1181">
        <v>5277</v>
      </c>
      <c r="Z254" s="1181">
        <v>5278</v>
      </c>
      <c r="AA254" s="1183">
        <v>100000</v>
      </c>
      <c r="AB254" s="1184" t="s">
        <v>4559</v>
      </c>
      <c r="AC254" s="1184" t="s">
        <v>4433</v>
      </c>
      <c r="AD254" s="1184" t="s">
        <v>4560</v>
      </c>
      <c r="AE254" s="1185" t="s">
        <v>4561</v>
      </c>
      <c r="AF254" s="1185" t="s">
        <v>4562</v>
      </c>
      <c r="AG254" s="1180">
        <v>0</v>
      </c>
      <c r="AH254" s="1180">
        <v>2</v>
      </c>
      <c r="AI254" s="1186" t="s">
        <v>4563</v>
      </c>
      <c r="AK254" s="1461" t="s">
        <v>4507</v>
      </c>
      <c r="AL254" s="823" t="s">
        <v>6302</v>
      </c>
      <c r="AU254" s="1203" t="s">
        <v>3770</v>
      </c>
      <c r="AV254" s="1182" t="s">
        <v>4563</v>
      </c>
      <c r="AW254" s="1825"/>
      <c r="AX254" s="1180"/>
      <c r="AY254" s="1180"/>
      <c r="AZ254" s="1180"/>
      <c r="BA254" s="1180"/>
      <c r="BB254" s="1181"/>
      <c r="BC254" s="1181"/>
      <c r="BD254" s="1183"/>
      <c r="BE254" s="1184"/>
      <c r="BF254" s="1184"/>
      <c r="BG254" s="1184"/>
      <c r="BH254" s="1185"/>
      <c r="BI254" s="1185"/>
      <c r="BJ254" s="1180"/>
      <c r="BK254" s="1180"/>
    </row>
    <row r="255" spans="1:63" s="37" customFormat="1">
      <c r="A255" s="1179">
        <v>920013</v>
      </c>
      <c r="B255" s="1180">
        <v>1</v>
      </c>
      <c r="C255" s="1180">
        <v>9</v>
      </c>
      <c r="D255" s="1181">
        <v>2760</v>
      </c>
      <c r="E255" s="1181">
        <v>58</v>
      </c>
      <c r="F255" s="1181">
        <v>2760</v>
      </c>
      <c r="G255" s="1181">
        <v>109</v>
      </c>
      <c r="H255" s="1180">
        <v>1440</v>
      </c>
      <c r="I255" s="1182" t="s">
        <v>3882</v>
      </c>
      <c r="J255" s="1182"/>
      <c r="K255" s="1182"/>
      <c r="L255" s="1182"/>
      <c r="M255" s="1182" t="s">
        <v>4564</v>
      </c>
      <c r="N255" s="1182" t="s">
        <v>4565</v>
      </c>
      <c r="O255" s="1182" t="s">
        <v>4566</v>
      </c>
      <c r="P255" s="1182" t="s">
        <v>4567</v>
      </c>
      <c r="Q255" s="1180">
        <v>201200002</v>
      </c>
      <c r="R255" s="1201" t="s">
        <v>3772</v>
      </c>
      <c r="S255" s="1203" t="s">
        <v>3773</v>
      </c>
      <c r="T255" s="1180" t="s">
        <v>1239</v>
      </c>
      <c r="U255" s="1180">
        <v>104</v>
      </c>
      <c r="V255" s="1180">
        <v>102</v>
      </c>
      <c r="W255" s="1180">
        <v>105</v>
      </c>
      <c r="X255" s="1180">
        <v>106</v>
      </c>
      <c r="Y255" s="1181">
        <v>5280</v>
      </c>
      <c r="Z255" s="1181">
        <v>5281</v>
      </c>
      <c r="AA255" s="1183">
        <v>100000</v>
      </c>
      <c r="AB255" s="1184" t="s">
        <v>4568</v>
      </c>
      <c r="AC255" s="1184" t="s">
        <v>4434</v>
      </c>
      <c r="AD255" s="1184" t="s">
        <v>4569</v>
      </c>
      <c r="AE255" s="1185" t="s">
        <v>4570</v>
      </c>
      <c r="AF255" s="1185" t="s">
        <v>4571</v>
      </c>
      <c r="AG255" s="1180">
        <v>0</v>
      </c>
      <c r="AH255" s="1180">
        <v>2</v>
      </c>
      <c r="AI255" s="1186" t="s">
        <v>4572</v>
      </c>
      <c r="AK255" s="1461" t="s">
        <v>4507</v>
      </c>
      <c r="AL255" s="823" t="s">
        <v>6303</v>
      </c>
      <c r="AU255" s="1203" t="s">
        <v>3772</v>
      </c>
      <c r="AV255" s="1182" t="s">
        <v>4572</v>
      </c>
      <c r="AW255" s="1825"/>
      <c r="AX255" s="1180"/>
      <c r="AY255" s="1180"/>
      <c r="AZ255" s="1180"/>
      <c r="BA255" s="1180"/>
      <c r="BB255" s="1181"/>
      <c r="BC255" s="1181"/>
      <c r="BD255" s="1183"/>
      <c r="BE255" s="1184"/>
      <c r="BF255" s="1184"/>
      <c r="BG255" s="1184"/>
      <c r="BH255" s="1185"/>
      <c r="BI255" s="1185"/>
      <c r="BJ255" s="1180"/>
      <c r="BK255" s="1180"/>
    </row>
    <row r="256" spans="1:63" s="37" customFormat="1">
      <c r="A256" s="1179">
        <v>920014</v>
      </c>
      <c r="B256" s="1180">
        <v>1</v>
      </c>
      <c r="C256" s="1180">
        <v>12</v>
      </c>
      <c r="D256" s="1181">
        <v>3960</v>
      </c>
      <c r="E256" s="1181">
        <v>50</v>
      </c>
      <c r="F256" s="1181">
        <v>3960</v>
      </c>
      <c r="G256" s="1181">
        <v>105</v>
      </c>
      <c r="H256" s="1180">
        <v>1440</v>
      </c>
      <c r="I256" s="1182" t="s">
        <v>4356</v>
      </c>
      <c r="J256" s="1182"/>
      <c r="K256" s="1182"/>
      <c r="L256" s="1182"/>
      <c r="M256" s="1182" t="s">
        <v>4383</v>
      </c>
      <c r="N256" s="1182" t="s">
        <v>4384</v>
      </c>
      <c r="O256" s="1182" t="s">
        <v>3915</v>
      </c>
      <c r="P256" s="1182" t="s">
        <v>3555</v>
      </c>
      <c r="Q256" s="1180">
        <v>201200002</v>
      </c>
      <c r="R256" s="1244" t="s">
        <v>3774</v>
      </c>
      <c r="S256" s="1239" t="s">
        <v>4573</v>
      </c>
      <c r="T256" s="1180" t="s">
        <v>1239</v>
      </c>
      <c r="U256" s="1180">
        <v>104</v>
      </c>
      <c r="V256" s="1180">
        <v>102</v>
      </c>
      <c r="W256" s="1180">
        <v>105</v>
      </c>
      <c r="X256" s="1180">
        <v>106</v>
      </c>
      <c r="Y256" s="1181">
        <v>5371</v>
      </c>
      <c r="Z256" s="1181">
        <v>5372</v>
      </c>
      <c r="AA256" s="1183">
        <v>200000</v>
      </c>
      <c r="AB256" s="1184" t="s">
        <v>4574</v>
      </c>
      <c r="AC256" s="1184" t="s">
        <v>4435</v>
      </c>
      <c r="AD256" s="1186" t="s">
        <v>4409</v>
      </c>
      <c r="AE256" s="1185" t="s">
        <v>4575</v>
      </c>
      <c r="AF256" s="1185" t="s">
        <v>4510</v>
      </c>
      <c r="AG256" s="1180">
        <v>0</v>
      </c>
      <c r="AH256" s="1180">
        <v>2</v>
      </c>
      <c r="AI256" s="1186" t="s">
        <v>4576</v>
      </c>
      <c r="AJ256" s="37" t="s">
        <v>4577</v>
      </c>
      <c r="AK256" s="1461" t="s">
        <v>4507</v>
      </c>
      <c r="AL256" s="823" t="s">
        <v>6304</v>
      </c>
      <c r="AU256" s="1239" t="s">
        <v>3774</v>
      </c>
      <c r="AV256" s="1182" t="s">
        <v>4576</v>
      </c>
      <c r="AW256" s="1825" t="s">
        <v>4577</v>
      </c>
      <c r="AX256" s="1180"/>
      <c r="AY256" s="1180"/>
      <c r="AZ256" s="1180"/>
      <c r="BA256" s="1180"/>
      <c r="BB256" s="1181"/>
      <c r="BC256" s="1181"/>
      <c r="BD256" s="1183"/>
      <c r="BE256" s="1184"/>
      <c r="BF256" s="1184"/>
      <c r="BG256" s="1186"/>
      <c r="BH256" s="1185"/>
      <c r="BI256" s="1185"/>
      <c r="BJ256" s="1180"/>
      <c r="BK256" s="1180"/>
    </row>
    <row r="257" spans="1:63" s="37" customFormat="1">
      <c r="A257" s="1179">
        <v>920015</v>
      </c>
      <c r="B257" s="1180">
        <v>1</v>
      </c>
      <c r="C257" s="1180">
        <v>13</v>
      </c>
      <c r="D257" s="1181">
        <v>3960</v>
      </c>
      <c r="E257" s="1181">
        <v>52</v>
      </c>
      <c r="F257" s="1181">
        <v>3960</v>
      </c>
      <c r="G257" s="1181">
        <v>108</v>
      </c>
      <c r="H257" s="1180">
        <v>1440</v>
      </c>
      <c r="I257" s="1182" t="s">
        <v>4578</v>
      </c>
      <c r="J257" s="1182"/>
      <c r="K257" s="1182"/>
      <c r="L257" s="1182"/>
      <c r="M257" s="1182" t="s">
        <v>4383</v>
      </c>
      <c r="N257" s="1182" t="s">
        <v>4384</v>
      </c>
      <c r="O257" s="1182" t="s">
        <v>3915</v>
      </c>
      <c r="P257" s="1182" t="s">
        <v>3555</v>
      </c>
      <c r="Q257" s="1180">
        <v>201200002</v>
      </c>
      <c r="R257" s="1246" t="s">
        <v>3776</v>
      </c>
      <c r="S257" s="1240" t="s">
        <v>4579</v>
      </c>
      <c r="T257" s="1180" t="s">
        <v>1239</v>
      </c>
      <c r="U257" s="1180">
        <v>104</v>
      </c>
      <c r="V257" s="1180">
        <v>102</v>
      </c>
      <c r="W257" s="1180">
        <v>105</v>
      </c>
      <c r="X257" s="1180">
        <v>106</v>
      </c>
      <c r="Y257" s="1181">
        <v>5373</v>
      </c>
      <c r="Z257" s="1181">
        <v>5374</v>
      </c>
      <c r="AA257" s="1183">
        <v>200000</v>
      </c>
      <c r="AB257" s="1184" t="s">
        <v>4580</v>
      </c>
      <c r="AC257" s="1184" t="s">
        <v>4436</v>
      </c>
      <c r="AD257" s="1186" t="s">
        <v>4409</v>
      </c>
      <c r="AE257" s="1185" t="s">
        <v>4581</v>
      </c>
      <c r="AF257" s="1185" t="s">
        <v>4510</v>
      </c>
      <c r="AG257" s="1180">
        <v>0</v>
      </c>
      <c r="AH257" s="1180">
        <v>2</v>
      </c>
      <c r="AI257" s="1186" t="s">
        <v>4582</v>
      </c>
      <c r="AJ257" s="37" t="s">
        <v>4583</v>
      </c>
      <c r="AK257" s="38" t="s">
        <v>5760</v>
      </c>
      <c r="AL257" s="823" t="s">
        <v>6305</v>
      </c>
      <c r="AU257" s="1240" t="s">
        <v>3776</v>
      </c>
      <c r="AV257" s="1182" t="s">
        <v>4582</v>
      </c>
      <c r="AW257" s="1825" t="s">
        <v>4583</v>
      </c>
      <c r="AX257" s="1180"/>
      <c r="AY257" s="1180"/>
      <c r="AZ257" s="1180"/>
      <c r="BA257" s="1180"/>
      <c r="BB257" s="1181"/>
      <c r="BC257" s="1181"/>
      <c r="BD257" s="1183"/>
      <c r="BE257" s="1184"/>
      <c r="BF257" s="1184"/>
      <c r="BG257" s="1186"/>
      <c r="BH257" s="1185"/>
      <c r="BI257" s="1185"/>
      <c r="BJ257" s="1180"/>
      <c r="BK257" s="1180"/>
    </row>
    <row r="258" spans="1:63" s="37" customFormat="1">
      <c r="A258" s="1179">
        <v>920016</v>
      </c>
      <c r="B258" s="1180">
        <v>1</v>
      </c>
      <c r="C258" s="1180">
        <v>11</v>
      </c>
      <c r="D258" s="1181">
        <v>2400</v>
      </c>
      <c r="E258" s="1181">
        <v>51</v>
      </c>
      <c r="F258" s="1181">
        <v>2400</v>
      </c>
      <c r="G258" s="1181">
        <v>95</v>
      </c>
      <c r="H258" s="1180">
        <v>1440</v>
      </c>
      <c r="I258" s="1182" t="s">
        <v>3882</v>
      </c>
      <c r="J258" s="1182"/>
      <c r="K258" s="1182"/>
      <c r="L258" s="1182"/>
      <c r="M258" s="1182" t="s">
        <v>4584</v>
      </c>
      <c r="N258" s="1182" t="s">
        <v>4585</v>
      </c>
      <c r="O258" s="1182" t="s">
        <v>4586</v>
      </c>
      <c r="P258" s="1182" t="s">
        <v>4587</v>
      </c>
      <c r="Q258" s="1180">
        <v>201200002</v>
      </c>
      <c r="R258" s="1244" t="s">
        <v>3778</v>
      </c>
      <c r="S258" s="1239" t="s">
        <v>3779</v>
      </c>
      <c r="T258" s="1180" t="s">
        <v>1239</v>
      </c>
      <c r="U258" s="1180">
        <v>104</v>
      </c>
      <c r="V258" s="1180">
        <v>102</v>
      </c>
      <c r="W258" s="1180">
        <v>105</v>
      </c>
      <c r="X258" s="1180">
        <v>106</v>
      </c>
      <c r="Y258" s="1181">
        <v>5283</v>
      </c>
      <c r="Z258" s="1181">
        <v>5284</v>
      </c>
      <c r="AA258" s="1183">
        <v>100000</v>
      </c>
      <c r="AB258" s="1184" t="s">
        <v>4456</v>
      </c>
      <c r="AC258" s="1184" t="s">
        <v>4453</v>
      </c>
      <c r="AD258" s="1184" t="s">
        <v>4457</v>
      </c>
      <c r="AE258" s="1185" t="s">
        <v>4458</v>
      </c>
      <c r="AF258" s="1185" t="s">
        <v>4459</v>
      </c>
      <c r="AG258" s="1180">
        <v>0</v>
      </c>
      <c r="AH258" s="1180">
        <v>2</v>
      </c>
      <c r="AI258" s="1186" t="s">
        <v>4588</v>
      </c>
      <c r="AK258" s="1461" t="s">
        <v>4507</v>
      </c>
      <c r="AL258" s="823" t="s">
        <v>6306</v>
      </c>
      <c r="AU258" s="1239" t="s">
        <v>3778</v>
      </c>
      <c r="AV258" s="1182" t="s">
        <v>4588</v>
      </c>
      <c r="AW258" s="1825"/>
      <c r="AX258" s="1180"/>
      <c r="AY258" s="1180"/>
      <c r="AZ258" s="1180"/>
      <c r="BA258" s="1180"/>
      <c r="BB258" s="1181"/>
      <c r="BC258" s="1181"/>
      <c r="BD258" s="1183"/>
      <c r="BE258" s="1184"/>
      <c r="BF258" s="1184"/>
      <c r="BG258" s="1184"/>
      <c r="BH258" s="1185"/>
      <c r="BI258" s="1185"/>
      <c r="BJ258" s="1180"/>
      <c r="BK258" s="1180"/>
    </row>
    <row r="259" spans="1:63" s="37" customFormat="1">
      <c r="A259" s="1179">
        <v>920017</v>
      </c>
      <c r="B259" s="1180">
        <v>1</v>
      </c>
      <c r="C259" s="1180">
        <v>10</v>
      </c>
      <c r="D259" s="1181">
        <v>2640</v>
      </c>
      <c r="E259" s="1181">
        <v>61</v>
      </c>
      <c r="F259" s="1181">
        <v>2640</v>
      </c>
      <c r="G259" s="1181">
        <v>114</v>
      </c>
      <c r="H259" s="1180">
        <v>1440</v>
      </c>
      <c r="I259" s="1182" t="s">
        <v>3882</v>
      </c>
      <c r="J259" s="1182"/>
      <c r="K259" s="1182"/>
      <c r="L259" s="1182"/>
      <c r="M259" s="1182" t="s">
        <v>4589</v>
      </c>
      <c r="N259" s="1182" t="s">
        <v>4590</v>
      </c>
      <c r="O259" s="1182" t="s">
        <v>4591</v>
      </c>
      <c r="P259" s="1182" t="s">
        <v>4592</v>
      </c>
      <c r="Q259" s="1180">
        <v>201200002</v>
      </c>
      <c r="R259" s="1201" t="s">
        <v>3780</v>
      </c>
      <c r="S259" s="1239" t="s">
        <v>3781</v>
      </c>
      <c r="T259" s="1180" t="s">
        <v>1239</v>
      </c>
      <c r="U259" s="1180">
        <v>104</v>
      </c>
      <c r="V259" s="1180">
        <v>102</v>
      </c>
      <c r="W259" s="1180">
        <v>105</v>
      </c>
      <c r="X259" s="1180">
        <v>106</v>
      </c>
      <c r="Y259" s="1181">
        <v>5286</v>
      </c>
      <c r="Z259" s="1181">
        <v>5287</v>
      </c>
      <c r="AA259" s="1183">
        <v>100000</v>
      </c>
      <c r="AB259" s="1184" t="s">
        <v>4464</v>
      </c>
      <c r="AC259" s="1184" t="s">
        <v>4455</v>
      </c>
      <c r="AD259" s="1184" t="s">
        <v>4465</v>
      </c>
      <c r="AE259" s="1185" t="s">
        <v>4466</v>
      </c>
      <c r="AF259" s="1185" t="s">
        <v>4467</v>
      </c>
      <c r="AG259" s="1180">
        <v>0</v>
      </c>
      <c r="AH259" s="1180">
        <v>2</v>
      </c>
      <c r="AI259" s="1186" t="s">
        <v>4593</v>
      </c>
      <c r="AK259" s="1461" t="s">
        <v>4507</v>
      </c>
      <c r="AL259" s="823" t="s">
        <v>6307</v>
      </c>
      <c r="AU259" s="1203" t="s">
        <v>3780</v>
      </c>
      <c r="AV259" s="1182" t="s">
        <v>4593</v>
      </c>
      <c r="AW259" s="1825"/>
      <c r="AX259" s="1180"/>
      <c r="AY259" s="1180"/>
      <c r="AZ259" s="1180"/>
      <c r="BA259" s="1180"/>
      <c r="BB259" s="1181"/>
      <c r="BC259" s="1181"/>
      <c r="BD259" s="1183"/>
      <c r="BE259" s="1184"/>
      <c r="BF259" s="1184"/>
      <c r="BG259" s="1184"/>
      <c r="BH259" s="1185"/>
      <c r="BI259" s="1185"/>
      <c r="BJ259" s="1180"/>
      <c r="BK259" s="1180"/>
    </row>
    <row r="260" spans="1:63" s="37" customFormat="1">
      <c r="A260" s="1179">
        <v>920018</v>
      </c>
      <c r="B260" s="1180">
        <v>1</v>
      </c>
      <c r="C260" s="1180">
        <v>9</v>
      </c>
      <c r="D260" s="1181">
        <v>2640</v>
      </c>
      <c r="E260" s="1181">
        <v>61</v>
      </c>
      <c r="F260" s="1181">
        <v>2640</v>
      </c>
      <c r="G260" s="1181">
        <v>114</v>
      </c>
      <c r="H260" s="1180">
        <v>1440</v>
      </c>
      <c r="I260" s="1182" t="s">
        <v>3882</v>
      </c>
      <c r="J260" s="1182"/>
      <c r="K260" s="1182"/>
      <c r="L260" s="1182"/>
      <c r="M260" s="1182" t="s">
        <v>4594</v>
      </c>
      <c r="N260" s="1182" t="s">
        <v>4595</v>
      </c>
      <c r="O260" s="1182" t="s">
        <v>4596</v>
      </c>
      <c r="P260" s="1182" t="s">
        <v>4597</v>
      </c>
      <c r="Q260" s="1180">
        <v>201200002</v>
      </c>
      <c r="R260" s="1201" t="s">
        <v>3782</v>
      </c>
      <c r="S260" s="1239" t="s">
        <v>3783</v>
      </c>
      <c r="T260" s="1180" t="s">
        <v>1239</v>
      </c>
      <c r="U260" s="1180">
        <v>104</v>
      </c>
      <c r="V260" s="1180">
        <v>102</v>
      </c>
      <c r="W260" s="1180">
        <v>105</v>
      </c>
      <c r="X260" s="1180">
        <v>106</v>
      </c>
      <c r="Y260" s="1181">
        <v>5289</v>
      </c>
      <c r="Z260" s="1181">
        <v>5290</v>
      </c>
      <c r="AA260" s="1183">
        <v>100000</v>
      </c>
      <c r="AB260" s="1184" t="s">
        <v>4460</v>
      </c>
      <c r="AC260" s="1184" t="s">
        <v>4454</v>
      </c>
      <c r="AD260" s="1184" t="s">
        <v>4461</v>
      </c>
      <c r="AE260" s="1185" t="s">
        <v>4462</v>
      </c>
      <c r="AF260" s="1185" t="s">
        <v>4463</v>
      </c>
      <c r="AG260" s="1180">
        <v>0</v>
      </c>
      <c r="AH260" s="1180">
        <v>2</v>
      </c>
      <c r="AI260" s="1186" t="s">
        <v>4598</v>
      </c>
      <c r="AK260" s="1461" t="s">
        <v>4507</v>
      </c>
      <c r="AL260" s="823" t="s">
        <v>6308</v>
      </c>
      <c r="AU260" s="1203" t="s">
        <v>3782</v>
      </c>
      <c r="AV260" s="1182" t="s">
        <v>4598</v>
      </c>
      <c r="AW260" s="1825"/>
      <c r="AX260" s="1180"/>
      <c r="AY260" s="1180"/>
      <c r="AZ260" s="1180"/>
      <c r="BA260" s="1180"/>
      <c r="BB260" s="1181"/>
      <c r="BC260" s="1181"/>
      <c r="BD260" s="1183"/>
      <c r="BE260" s="1184"/>
      <c r="BF260" s="1184"/>
      <c r="BG260" s="1184"/>
      <c r="BH260" s="1185"/>
      <c r="BI260" s="1185"/>
      <c r="BJ260" s="1180"/>
      <c r="BK260" s="1180"/>
    </row>
    <row r="261" spans="1:63" s="37" customFormat="1">
      <c r="A261" s="1179">
        <v>920019</v>
      </c>
      <c r="B261" s="1180">
        <v>1</v>
      </c>
      <c r="C261" s="1180">
        <v>12</v>
      </c>
      <c r="D261" s="1181">
        <v>2280</v>
      </c>
      <c r="E261" s="1181">
        <v>31</v>
      </c>
      <c r="F261" s="1181">
        <v>2280</v>
      </c>
      <c r="G261" s="1181">
        <v>66</v>
      </c>
      <c r="H261" s="1180">
        <v>1440</v>
      </c>
      <c r="I261" s="1182" t="s">
        <v>4356</v>
      </c>
      <c r="J261" s="1182"/>
      <c r="K261" s="1182"/>
      <c r="L261" s="1182"/>
      <c r="M261" s="1182" t="s">
        <v>4383</v>
      </c>
      <c r="N261" s="1182" t="s">
        <v>4384</v>
      </c>
      <c r="O261" s="1182" t="s">
        <v>3915</v>
      </c>
      <c r="P261" s="1182" t="s">
        <v>3555</v>
      </c>
      <c r="Q261" s="1180">
        <v>201200002</v>
      </c>
      <c r="R261" s="1244" t="s">
        <v>3784</v>
      </c>
      <c r="S261" s="1239" t="s">
        <v>4599</v>
      </c>
      <c r="T261" s="1180" t="s">
        <v>1239</v>
      </c>
      <c r="U261" s="1180">
        <v>104</v>
      </c>
      <c r="V261" s="1180">
        <v>102</v>
      </c>
      <c r="W261" s="1180">
        <v>105</v>
      </c>
      <c r="X261" s="1180">
        <v>106</v>
      </c>
      <c r="Y261" s="1181">
        <v>5375</v>
      </c>
      <c r="Z261" s="1181">
        <v>5376</v>
      </c>
      <c r="AA261" s="1183">
        <v>200000</v>
      </c>
      <c r="AB261" s="1184" t="s">
        <v>4600</v>
      </c>
      <c r="AC261" s="1184" t="s">
        <v>4601</v>
      </c>
      <c r="AD261" s="1186" t="s">
        <v>4409</v>
      </c>
      <c r="AE261" s="1185" t="s">
        <v>4602</v>
      </c>
      <c r="AF261" s="1185" t="s">
        <v>4510</v>
      </c>
      <c r="AG261" s="1180">
        <v>0</v>
      </c>
      <c r="AH261" s="1180">
        <v>2</v>
      </c>
      <c r="AI261" s="1186" t="s">
        <v>4603</v>
      </c>
      <c r="AJ261" s="37" t="s">
        <v>4469</v>
      </c>
      <c r="AK261" s="1461" t="s">
        <v>4507</v>
      </c>
      <c r="AL261" s="823" t="s">
        <v>6309</v>
      </c>
      <c r="AU261" s="1239" t="s">
        <v>3784</v>
      </c>
      <c r="AV261" s="1182" t="s">
        <v>4603</v>
      </c>
      <c r="AW261" s="1825" t="s">
        <v>4469</v>
      </c>
      <c r="AX261" s="1180"/>
      <c r="AY261" s="1180"/>
      <c r="AZ261" s="1180"/>
      <c r="BA261" s="1180"/>
      <c r="BB261" s="1181"/>
      <c r="BC261" s="1181"/>
      <c r="BD261" s="1183"/>
      <c r="BE261" s="1184"/>
      <c r="BF261" s="1184"/>
      <c r="BG261" s="1186"/>
      <c r="BH261" s="1185"/>
      <c r="BI261" s="1185"/>
      <c r="BJ261" s="1180"/>
      <c r="BK261" s="1180"/>
    </row>
    <row r="262" spans="1:63" s="37" customFormat="1">
      <c r="A262" s="1179">
        <v>920020</v>
      </c>
      <c r="B262" s="1180">
        <v>1</v>
      </c>
      <c r="C262" s="1180">
        <v>13</v>
      </c>
      <c r="D262" s="1181">
        <v>2280</v>
      </c>
      <c r="E262" s="1181">
        <v>33</v>
      </c>
      <c r="F262" s="1181">
        <v>2280</v>
      </c>
      <c r="G262" s="1181">
        <v>68</v>
      </c>
      <c r="H262" s="1180">
        <v>1440</v>
      </c>
      <c r="I262" s="1182" t="s">
        <v>4471</v>
      </c>
      <c r="J262" s="1182"/>
      <c r="K262" s="1182"/>
      <c r="L262" s="1182"/>
      <c r="M262" s="1182" t="s">
        <v>4383</v>
      </c>
      <c r="N262" s="1182" t="s">
        <v>4384</v>
      </c>
      <c r="O262" s="1182" t="s">
        <v>3915</v>
      </c>
      <c r="P262" s="1182" t="s">
        <v>3555</v>
      </c>
      <c r="Q262" s="1180">
        <v>201200002</v>
      </c>
      <c r="R262" s="1246" t="s">
        <v>3786</v>
      </c>
      <c r="S262" s="1240" t="s">
        <v>4604</v>
      </c>
      <c r="T262" s="1180" t="s">
        <v>1239</v>
      </c>
      <c r="U262" s="1180">
        <v>104</v>
      </c>
      <c r="V262" s="1180">
        <v>102</v>
      </c>
      <c r="W262" s="1180">
        <v>105</v>
      </c>
      <c r="X262" s="1180">
        <v>106</v>
      </c>
      <c r="Y262" s="1181">
        <v>5377</v>
      </c>
      <c r="Z262" s="1181">
        <v>5378</v>
      </c>
      <c r="AA262" s="1183">
        <v>200000</v>
      </c>
      <c r="AB262" s="1184" t="s">
        <v>4605</v>
      </c>
      <c r="AC262" s="1184" t="s">
        <v>4606</v>
      </c>
      <c r="AD262" s="1186" t="s">
        <v>4409</v>
      </c>
      <c r="AE262" s="1185" t="s">
        <v>4607</v>
      </c>
      <c r="AF262" s="1185" t="s">
        <v>4510</v>
      </c>
      <c r="AG262" s="1180">
        <v>0</v>
      </c>
      <c r="AH262" s="1180">
        <v>2</v>
      </c>
      <c r="AI262" s="1186" t="s">
        <v>4608</v>
      </c>
      <c r="AJ262" s="37" t="s">
        <v>4609</v>
      </c>
      <c r="AK262" s="38" t="s">
        <v>5760</v>
      </c>
      <c r="AL262" s="823" t="s">
        <v>6310</v>
      </c>
      <c r="AU262" s="1240" t="s">
        <v>3786</v>
      </c>
      <c r="AV262" s="1182" t="s">
        <v>4608</v>
      </c>
      <c r="AW262" s="1825" t="s">
        <v>4609</v>
      </c>
      <c r="AX262" s="1180"/>
      <c r="AY262" s="1180"/>
      <c r="AZ262" s="1180"/>
      <c r="BA262" s="1180"/>
      <c r="BB262" s="1181"/>
      <c r="BC262" s="1181"/>
      <c r="BD262" s="1183"/>
      <c r="BE262" s="1184"/>
      <c r="BF262" s="1184"/>
      <c r="BG262" s="1186"/>
      <c r="BH262" s="1185"/>
      <c r="BI262" s="1185"/>
      <c r="BJ262" s="1180"/>
      <c r="BK262" s="1180"/>
    </row>
    <row r="263" spans="1:63" s="509" customFormat="1">
      <c r="A263" s="1299">
        <v>920021</v>
      </c>
      <c r="B263" s="1300">
        <v>1</v>
      </c>
      <c r="C263" s="1300">
        <v>11</v>
      </c>
      <c r="D263" s="1226">
        <v>2640</v>
      </c>
      <c r="E263" s="1226">
        <v>56</v>
      </c>
      <c r="F263" s="1226">
        <v>2640</v>
      </c>
      <c r="G263" s="1226">
        <v>104</v>
      </c>
      <c r="H263" s="1300">
        <v>1440</v>
      </c>
      <c r="I263" s="1330" t="s">
        <v>3882</v>
      </c>
      <c r="J263" s="1330"/>
      <c r="K263" s="1330"/>
      <c r="L263" s="1330"/>
      <c r="M263" s="1330" t="s">
        <v>5086</v>
      </c>
      <c r="N263" s="1330" t="s">
        <v>5087</v>
      </c>
      <c r="O263" s="1330" t="s">
        <v>5088</v>
      </c>
      <c r="P263" s="1330" t="s">
        <v>5089</v>
      </c>
      <c r="Q263" s="1300">
        <v>201200002</v>
      </c>
      <c r="R263" s="1155" t="s">
        <v>3788</v>
      </c>
      <c r="S263" s="285" t="s">
        <v>3789</v>
      </c>
      <c r="T263" s="1300">
        <v>111</v>
      </c>
      <c r="U263" s="1300">
        <v>104</v>
      </c>
      <c r="V263" s="1300">
        <v>102</v>
      </c>
      <c r="W263" s="1300">
        <v>105</v>
      </c>
      <c r="X263" s="1300">
        <v>106</v>
      </c>
      <c r="Y263" s="1226">
        <v>5292</v>
      </c>
      <c r="Z263" s="1226">
        <v>5293</v>
      </c>
      <c r="AA263" s="1303">
        <v>100000</v>
      </c>
      <c r="AB263" s="1304" t="s">
        <v>5090</v>
      </c>
      <c r="AC263" s="1304" t="s">
        <v>4661</v>
      </c>
      <c r="AD263" s="1304" t="s">
        <v>5091</v>
      </c>
      <c r="AE263" s="1305" t="s">
        <v>5092</v>
      </c>
      <c r="AF263" s="1305" t="s">
        <v>5093</v>
      </c>
      <c r="AG263" s="1300">
        <v>0</v>
      </c>
      <c r="AH263" s="1300">
        <v>2</v>
      </c>
      <c r="AI263" s="1306" t="s">
        <v>5094</v>
      </c>
      <c r="AK263" s="1461" t="s">
        <v>4507</v>
      </c>
      <c r="AL263" s="823" t="s">
        <v>6311</v>
      </c>
      <c r="AU263" s="285" t="s">
        <v>3788</v>
      </c>
      <c r="AV263" s="1330" t="s">
        <v>5094</v>
      </c>
      <c r="AW263" s="289"/>
      <c r="AX263" s="1300"/>
      <c r="AY263" s="1300"/>
      <c r="AZ263" s="1300"/>
      <c r="BA263" s="1300"/>
      <c r="BB263" s="1226"/>
      <c r="BC263" s="1226"/>
      <c r="BD263" s="1303"/>
      <c r="BE263" s="1304"/>
      <c r="BF263" s="1304"/>
      <c r="BG263" s="1304"/>
      <c r="BH263" s="1305"/>
      <c r="BI263" s="1305"/>
      <c r="BJ263" s="1300"/>
      <c r="BK263" s="1300"/>
    </row>
    <row r="264" spans="1:63">
      <c r="A264" s="1179">
        <v>920022</v>
      </c>
      <c r="B264" s="1180">
        <v>1</v>
      </c>
      <c r="C264" s="1180">
        <v>10</v>
      </c>
      <c r="D264" s="1181">
        <v>2880</v>
      </c>
      <c r="E264" s="1181">
        <v>66</v>
      </c>
      <c r="F264" s="1181">
        <v>2880</v>
      </c>
      <c r="G264" s="1181">
        <v>124</v>
      </c>
      <c r="H264" s="1180">
        <v>1440</v>
      </c>
      <c r="I264" s="1182" t="s">
        <v>3882</v>
      </c>
      <c r="J264" s="1182"/>
      <c r="K264" s="1182"/>
      <c r="L264" s="1182"/>
      <c r="M264" s="1182" t="s">
        <v>5095</v>
      </c>
      <c r="N264" s="1182" t="s">
        <v>5096</v>
      </c>
      <c r="O264" s="1182" t="s">
        <v>5097</v>
      </c>
      <c r="P264" s="1182" t="s">
        <v>5098</v>
      </c>
      <c r="Q264" s="1180">
        <v>201200002</v>
      </c>
      <c r="R264" s="1201" t="s">
        <v>3790</v>
      </c>
      <c r="S264" s="1239" t="s">
        <v>3791</v>
      </c>
      <c r="T264" s="1180">
        <v>111</v>
      </c>
      <c r="U264" s="1180">
        <v>104</v>
      </c>
      <c r="V264" s="1180">
        <v>102</v>
      </c>
      <c r="W264" s="1180">
        <v>105</v>
      </c>
      <c r="X264" s="1180">
        <v>106</v>
      </c>
      <c r="Y264" s="1307">
        <v>5295</v>
      </c>
      <c r="Z264" s="1307">
        <v>5296</v>
      </c>
      <c r="AA264" s="1183">
        <v>100000</v>
      </c>
      <c r="AB264" s="1184" t="s">
        <v>5099</v>
      </c>
      <c r="AC264" s="1184" t="s">
        <v>5072</v>
      </c>
      <c r="AD264" s="1184" t="s">
        <v>5100</v>
      </c>
      <c r="AE264" s="1185" t="s">
        <v>5101</v>
      </c>
      <c r="AF264" s="1185" t="s">
        <v>5102</v>
      </c>
      <c r="AG264" s="1180">
        <v>0</v>
      </c>
      <c r="AH264" s="1180">
        <v>2</v>
      </c>
      <c r="AI264" s="1186" t="s">
        <v>5103</v>
      </c>
      <c r="AJ264" s="822"/>
      <c r="AK264" s="1461" t="s">
        <v>4507</v>
      </c>
      <c r="AL264" s="823" t="s">
        <v>6312</v>
      </c>
      <c r="AU264" s="1203" t="s">
        <v>3790</v>
      </c>
      <c r="AV264" s="1182" t="s">
        <v>5103</v>
      </c>
      <c r="AW264" s="351"/>
      <c r="AX264" s="1180"/>
      <c r="AY264" s="1180"/>
      <c r="AZ264" s="1180"/>
      <c r="BA264" s="1180"/>
      <c r="BB264" s="1307"/>
      <c r="BC264" s="1307"/>
      <c r="BD264" s="1183"/>
      <c r="BE264" s="1184"/>
      <c r="BF264" s="1184"/>
      <c r="BG264" s="1184"/>
      <c r="BH264" s="1185"/>
      <c r="BI264" s="1185"/>
      <c r="BJ264" s="1180"/>
      <c r="BK264" s="1180"/>
    </row>
    <row r="265" spans="1:63">
      <c r="A265" s="1179">
        <v>920023</v>
      </c>
      <c r="B265" s="1180">
        <v>1</v>
      </c>
      <c r="C265" s="1180">
        <v>9</v>
      </c>
      <c r="D265" s="1181">
        <v>2880</v>
      </c>
      <c r="E265" s="1181">
        <v>66</v>
      </c>
      <c r="F265" s="1181">
        <v>2880</v>
      </c>
      <c r="G265" s="1181">
        <v>124</v>
      </c>
      <c r="H265" s="1180">
        <v>1440</v>
      </c>
      <c r="I265" s="1182" t="s">
        <v>3882</v>
      </c>
      <c r="J265" s="1182"/>
      <c r="K265" s="1182"/>
      <c r="L265" s="1182"/>
      <c r="M265" s="1182" t="s">
        <v>5104</v>
      </c>
      <c r="N265" s="1182" t="s">
        <v>5105</v>
      </c>
      <c r="O265" s="1182" t="s">
        <v>5106</v>
      </c>
      <c r="P265" s="1182" t="s">
        <v>5107</v>
      </c>
      <c r="Q265" s="1180">
        <v>201200002</v>
      </c>
      <c r="R265" s="1201" t="s">
        <v>3792</v>
      </c>
      <c r="S265" s="1239" t="s">
        <v>3793</v>
      </c>
      <c r="T265" s="1180">
        <v>111</v>
      </c>
      <c r="U265" s="1180">
        <v>104</v>
      </c>
      <c r="V265" s="1180">
        <v>102</v>
      </c>
      <c r="W265" s="1180">
        <v>105</v>
      </c>
      <c r="X265" s="1180">
        <v>106</v>
      </c>
      <c r="Y265" s="1307">
        <v>5298</v>
      </c>
      <c r="Z265" s="1307">
        <v>5299</v>
      </c>
      <c r="AA265" s="1183">
        <v>100000</v>
      </c>
      <c r="AB265" s="1184" t="s">
        <v>5108</v>
      </c>
      <c r="AC265" s="1184" t="s">
        <v>5074</v>
      </c>
      <c r="AD265" s="1184" t="s">
        <v>5109</v>
      </c>
      <c r="AE265" s="1185" t="s">
        <v>5110</v>
      </c>
      <c r="AF265" s="1185" t="s">
        <v>5111</v>
      </c>
      <c r="AG265" s="1180">
        <v>0</v>
      </c>
      <c r="AH265" s="1180">
        <v>2</v>
      </c>
      <c r="AI265" s="1186" t="s">
        <v>5112</v>
      </c>
      <c r="AJ265" s="822"/>
      <c r="AK265" s="1461" t="s">
        <v>4507</v>
      </c>
      <c r="AL265" s="823" t="s">
        <v>6313</v>
      </c>
      <c r="AU265" s="1203" t="s">
        <v>3792</v>
      </c>
      <c r="AV265" s="1182" t="s">
        <v>5112</v>
      </c>
      <c r="AW265" s="351"/>
      <c r="AX265" s="1180"/>
      <c r="AY265" s="1180"/>
      <c r="AZ265" s="1180"/>
      <c r="BA265" s="1180"/>
      <c r="BB265" s="1307"/>
      <c r="BC265" s="1307"/>
      <c r="BD265" s="1183"/>
      <c r="BE265" s="1184"/>
      <c r="BF265" s="1184"/>
      <c r="BG265" s="1184"/>
      <c r="BH265" s="1185"/>
      <c r="BI265" s="1185"/>
      <c r="BJ265" s="1180"/>
      <c r="BK265" s="1180"/>
    </row>
    <row r="266" spans="1:63" s="509" customFormat="1">
      <c r="A266" s="1299">
        <v>920024</v>
      </c>
      <c r="B266" s="1300">
        <v>1</v>
      </c>
      <c r="C266" s="1300">
        <v>12</v>
      </c>
      <c r="D266" s="1226">
        <v>2400</v>
      </c>
      <c r="E266" s="1226">
        <v>33</v>
      </c>
      <c r="F266" s="1226">
        <v>2400</v>
      </c>
      <c r="G266" s="1226">
        <v>69</v>
      </c>
      <c r="H266" s="1300">
        <v>1440</v>
      </c>
      <c r="I266" s="1330" t="s">
        <v>4356</v>
      </c>
      <c r="J266" s="1330"/>
      <c r="K266" s="1330"/>
      <c r="L266" s="1330"/>
      <c r="M266" s="1330" t="s">
        <v>4383</v>
      </c>
      <c r="N266" s="1330" t="s">
        <v>4384</v>
      </c>
      <c r="O266" s="1330" t="s">
        <v>3915</v>
      </c>
      <c r="P266" s="1330" t="s">
        <v>3555</v>
      </c>
      <c r="Q266" s="1300">
        <v>201200002</v>
      </c>
      <c r="R266" s="1155" t="s">
        <v>3794</v>
      </c>
      <c r="S266" s="285" t="s">
        <v>5050</v>
      </c>
      <c r="T266" s="1300">
        <v>111</v>
      </c>
      <c r="U266" s="1300">
        <v>104</v>
      </c>
      <c r="V266" s="1300">
        <v>102</v>
      </c>
      <c r="W266" s="1300">
        <v>105</v>
      </c>
      <c r="X266" s="1300">
        <v>106</v>
      </c>
      <c r="Y266" s="1226">
        <v>5379</v>
      </c>
      <c r="Z266" s="1226">
        <v>5380</v>
      </c>
      <c r="AA266" s="1303">
        <v>200000</v>
      </c>
      <c r="AB266" s="1304" t="s">
        <v>5113</v>
      </c>
      <c r="AC266" s="1304" t="s">
        <v>5114</v>
      </c>
      <c r="AD266" s="1304" t="s">
        <v>4409</v>
      </c>
      <c r="AE266" s="1305" t="s">
        <v>5115</v>
      </c>
      <c r="AF266" s="1305" t="s">
        <v>4510</v>
      </c>
      <c r="AG266" s="1300">
        <v>0</v>
      </c>
      <c r="AH266" s="1300">
        <v>2</v>
      </c>
      <c r="AI266" s="1306" t="s">
        <v>5116</v>
      </c>
      <c r="AJ266" s="509" t="s">
        <v>5117</v>
      </c>
      <c r="AK266" s="1461" t="s">
        <v>4507</v>
      </c>
      <c r="AL266" s="823" t="s">
        <v>6314</v>
      </c>
      <c r="AU266" s="285" t="s">
        <v>3794</v>
      </c>
      <c r="AV266" s="1330" t="s">
        <v>5116</v>
      </c>
      <c r="AW266" s="289" t="s">
        <v>5117</v>
      </c>
      <c r="AX266" s="1300"/>
      <c r="AY266" s="1300"/>
      <c r="AZ266" s="1300"/>
      <c r="BA266" s="1300"/>
      <c r="BB266" s="1226"/>
      <c r="BC266" s="1226"/>
      <c r="BD266" s="1303"/>
      <c r="BE266" s="1304"/>
      <c r="BF266" s="1304"/>
      <c r="BG266" s="1304"/>
      <c r="BH266" s="1305"/>
      <c r="BI266" s="1305"/>
      <c r="BJ266" s="1300"/>
      <c r="BK266" s="1300"/>
    </row>
    <row r="267" spans="1:63" s="509" customFormat="1">
      <c r="A267" s="1299">
        <v>920025</v>
      </c>
      <c r="B267" s="1300">
        <v>1</v>
      </c>
      <c r="C267" s="1300">
        <v>13</v>
      </c>
      <c r="D267" s="1226">
        <v>2400</v>
      </c>
      <c r="E267" s="1226">
        <v>35</v>
      </c>
      <c r="F267" s="1226">
        <v>2400</v>
      </c>
      <c r="G267" s="1226">
        <v>72</v>
      </c>
      <c r="H267" s="1300">
        <v>1440</v>
      </c>
      <c r="I267" s="1330" t="s">
        <v>4471</v>
      </c>
      <c r="J267" s="1330"/>
      <c r="K267" s="1330"/>
      <c r="L267" s="1330"/>
      <c r="M267" s="1330" t="s">
        <v>4383</v>
      </c>
      <c r="N267" s="1330" t="s">
        <v>4384</v>
      </c>
      <c r="O267" s="1330" t="s">
        <v>3915</v>
      </c>
      <c r="P267" s="1330" t="s">
        <v>3555</v>
      </c>
      <c r="Q267" s="1300">
        <v>201200002</v>
      </c>
      <c r="R267" s="1331" t="s">
        <v>3796</v>
      </c>
      <c r="S267" s="1329" t="s">
        <v>5051</v>
      </c>
      <c r="T267" s="1300">
        <v>111</v>
      </c>
      <c r="U267" s="1300">
        <v>104</v>
      </c>
      <c r="V267" s="1300">
        <v>102</v>
      </c>
      <c r="W267" s="1300">
        <v>105</v>
      </c>
      <c r="X267" s="1300">
        <v>106</v>
      </c>
      <c r="Y267" s="1226">
        <v>5381</v>
      </c>
      <c r="Z267" s="1226">
        <v>5382</v>
      </c>
      <c r="AA267" s="1303">
        <v>200000</v>
      </c>
      <c r="AB267" s="1304" t="s">
        <v>5118</v>
      </c>
      <c r="AC267" s="1304" t="s">
        <v>5119</v>
      </c>
      <c r="AD267" s="1304" t="s">
        <v>4409</v>
      </c>
      <c r="AE267" s="1305" t="s">
        <v>5120</v>
      </c>
      <c r="AF267" s="1305" t="s">
        <v>4510</v>
      </c>
      <c r="AG267" s="1300">
        <v>0</v>
      </c>
      <c r="AH267" s="1300">
        <v>2</v>
      </c>
      <c r="AI267" s="1306" t="s">
        <v>5121</v>
      </c>
      <c r="AJ267" s="509" t="s">
        <v>5122</v>
      </c>
      <c r="AK267" s="38" t="s">
        <v>5760</v>
      </c>
      <c r="AL267" s="823" t="s">
        <v>6315</v>
      </c>
      <c r="AU267" s="1329" t="s">
        <v>3796</v>
      </c>
      <c r="AV267" s="1330" t="s">
        <v>5121</v>
      </c>
      <c r="AW267" s="289" t="s">
        <v>5122</v>
      </c>
      <c r="AX267" s="1300"/>
      <c r="AY267" s="1300"/>
      <c r="AZ267" s="1300"/>
      <c r="BA267" s="1300"/>
      <c r="BB267" s="1226"/>
      <c r="BC267" s="1226"/>
      <c r="BD267" s="1303"/>
      <c r="BE267" s="1304"/>
      <c r="BF267" s="1304"/>
      <c r="BG267" s="1304"/>
      <c r="BH267" s="1305"/>
      <c r="BI267" s="1305"/>
      <c r="BJ267" s="1300"/>
      <c r="BK267" s="1300"/>
    </row>
    <row r="268" spans="1:63" s="822" customFormat="1">
      <c r="A268" s="1179">
        <v>920026</v>
      </c>
      <c r="B268" s="1180">
        <v>1</v>
      </c>
      <c r="C268" s="1180">
        <v>11</v>
      </c>
      <c r="D268" s="1181">
        <v>2160</v>
      </c>
      <c r="E268" s="1181">
        <v>46</v>
      </c>
      <c r="F268" s="1181">
        <v>2160</v>
      </c>
      <c r="G268" s="1181">
        <v>85</v>
      </c>
      <c r="H268" s="1180">
        <v>1440</v>
      </c>
      <c r="I268" s="1330" t="s">
        <v>3882</v>
      </c>
      <c r="J268" s="1330"/>
      <c r="K268" s="1330"/>
      <c r="L268" s="1330"/>
      <c r="M268" s="1330" t="s">
        <v>5176</v>
      </c>
      <c r="N268" s="1330" t="s">
        <v>5177</v>
      </c>
      <c r="O268" s="1330" t="s">
        <v>5178</v>
      </c>
      <c r="P268" s="1330" t="s">
        <v>5179</v>
      </c>
      <c r="Q268" s="1337">
        <v>201200002</v>
      </c>
      <c r="R268" s="1342" t="s">
        <v>3798</v>
      </c>
      <c r="S268" s="355" t="s">
        <v>3799</v>
      </c>
      <c r="T268" s="1337" t="s">
        <v>1239</v>
      </c>
      <c r="U268" s="1337">
        <v>104</v>
      </c>
      <c r="V268" s="1337">
        <v>102</v>
      </c>
      <c r="W268" s="1337">
        <v>105</v>
      </c>
      <c r="X268" s="1337">
        <v>106</v>
      </c>
      <c r="Y268" s="1340">
        <v>5301</v>
      </c>
      <c r="Z268" s="1340">
        <v>5302</v>
      </c>
      <c r="AA268" s="1343">
        <v>100000</v>
      </c>
      <c r="AB268" s="1304" t="s">
        <v>5180</v>
      </c>
      <c r="AC268" s="1304" t="s">
        <v>5171</v>
      </c>
      <c r="AD268" s="1304" t="s">
        <v>5181</v>
      </c>
      <c r="AE268" s="1305" t="s">
        <v>5182</v>
      </c>
      <c r="AF268" s="1305" t="s">
        <v>5183</v>
      </c>
      <c r="AG268" s="1300">
        <v>0</v>
      </c>
      <c r="AH268" s="1300">
        <v>2</v>
      </c>
      <c r="AI268" s="1306" t="s">
        <v>5184</v>
      </c>
      <c r="AK268" s="1461" t="s">
        <v>4507</v>
      </c>
      <c r="AL268" s="823" t="s">
        <v>6316</v>
      </c>
      <c r="AU268" s="355" t="s">
        <v>3798</v>
      </c>
      <c r="AV268" s="1330" t="s">
        <v>5184</v>
      </c>
      <c r="AW268" s="351"/>
      <c r="AX268" s="1337"/>
      <c r="AY268" s="1337"/>
      <c r="AZ268" s="1337"/>
      <c r="BA268" s="1337"/>
      <c r="BB268" s="1340"/>
      <c r="BC268" s="1340"/>
      <c r="BD268" s="1343"/>
      <c r="BE268" s="1304"/>
      <c r="BF268" s="1304"/>
      <c r="BG268" s="1304"/>
      <c r="BH268" s="1305"/>
      <c r="BI268" s="1305"/>
      <c r="BJ268" s="1300"/>
      <c r="BK268" s="1300"/>
    </row>
    <row r="269" spans="1:63" s="822" customFormat="1">
      <c r="A269" s="1179">
        <v>920027</v>
      </c>
      <c r="B269" s="1180">
        <v>1</v>
      </c>
      <c r="C269" s="1180">
        <v>10</v>
      </c>
      <c r="D269" s="1181">
        <v>2400</v>
      </c>
      <c r="E269" s="1181">
        <v>55</v>
      </c>
      <c r="F269" s="1181">
        <v>2400</v>
      </c>
      <c r="G269" s="1181">
        <v>103</v>
      </c>
      <c r="H269" s="1180">
        <v>1440</v>
      </c>
      <c r="I269" s="1182" t="s">
        <v>3882</v>
      </c>
      <c r="J269" s="1182"/>
      <c r="K269" s="1182"/>
      <c r="L269" s="1182"/>
      <c r="M269" s="1182" t="s">
        <v>5185</v>
      </c>
      <c r="N269" s="1182" t="s">
        <v>5186</v>
      </c>
      <c r="O269" s="1182" t="s">
        <v>5187</v>
      </c>
      <c r="P269" s="1182" t="s">
        <v>5188</v>
      </c>
      <c r="Q269" s="1337">
        <v>201200002</v>
      </c>
      <c r="R269" s="1339" t="s">
        <v>3800</v>
      </c>
      <c r="S269" s="355" t="s">
        <v>3801</v>
      </c>
      <c r="T269" s="1337" t="s">
        <v>1239</v>
      </c>
      <c r="U269" s="1337">
        <v>104</v>
      </c>
      <c r="V269" s="1337">
        <v>102</v>
      </c>
      <c r="W269" s="1337">
        <v>105</v>
      </c>
      <c r="X269" s="1337">
        <v>106</v>
      </c>
      <c r="Y269" s="1340">
        <v>5304</v>
      </c>
      <c r="Z269" s="1340">
        <v>5305</v>
      </c>
      <c r="AA269" s="1343">
        <v>100000</v>
      </c>
      <c r="AB269" s="1184" t="s">
        <v>5189</v>
      </c>
      <c r="AC269" s="1184" t="s">
        <v>5173</v>
      </c>
      <c r="AD269" s="1184" t="s">
        <v>5190</v>
      </c>
      <c r="AE269" s="1185" t="s">
        <v>5191</v>
      </c>
      <c r="AF269" s="1185" t="s">
        <v>5192</v>
      </c>
      <c r="AG269" s="1180">
        <v>0</v>
      </c>
      <c r="AH269" s="1180">
        <v>2</v>
      </c>
      <c r="AI269" s="1186" t="s">
        <v>5193</v>
      </c>
      <c r="AK269" s="1461" t="s">
        <v>4507</v>
      </c>
      <c r="AL269" s="823" t="s">
        <v>6317</v>
      </c>
      <c r="AU269" s="354" t="s">
        <v>3800</v>
      </c>
      <c r="AV269" s="1182" t="s">
        <v>5193</v>
      </c>
      <c r="AW269" s="351"/>
      <c r="AX269" s="1337"/>
      <c r="AY269" s="1337"/>
      <c r="AZ269" s="1337"/>
      <c r="BA269" s="1337"/>
      <c r="BB269" s="1340"/>
      <c r="BC269" s="1340"/>
      <c r="BD269" s="1343"/>
      <c r="BE269" s="1184"/>
      <c r="BF269" s="1184"/>
      <c r="BG269" s="1184"/>
      <c r="BH269" s="1185"/>
      <c r="BI269" s="1185"/>
      <c r="BJ269" s="1180"/>
      <c r="BK269" s="1180"/>
    </row>
    <row r="270" spans="1:63" s="822" customFormat="1">
      <c r="A270" s="1179">
        <v>920028</v>
      </c>
      <c r="B270" s="1180">
        <v>1</v>
      </c>
      <c r="C270" s="1180">
        <v>9</v>
      </c>
      <c r="D270" s="1181">
        <v>2400</v>
      </c>
      <c r="E270" s="1181">
        <v>55</v>
      </c>
      <c r="F270" s="1181">
        <v>2400</v>
      </c>
      <c r="G270" s="1181">
        <v>103</v>
      </c>
      <c r="H270" s="1180">
        <v>1440</v>
      </c>
      <c r="I270" s="1182" t="s">
        <v>3882</v>
      </c>
      <c r="J270" s="1182"/>
      <c r="K270" s="1182"/>
      <c r="L270" s="1182"/>
      <c r="M270" s="1182" t="s">
        <v>5194</v>
      </c>
      <c r="N270" s="1182" t="s">
        <v>5195</v>
      </c>
      <c r="O270" s="1182" t="s">
        <v>5196</v>
      </c>
      <c r="P270" s="1182" t="s">
        <v>5197</v>
      </c>
      <c r="Q270" s="1337">
        <v>201200002</v>
      </c>
      <c r="R270" s="1339" t="s">
        <v>3802</v>
      </c>
      <c r="S270" s="355" t="s">
        <v>3803</v>
      </c>
      <c r="T270" s="1337" t="s">
        <v>1239</v>
      </c>
      <c r="U270" s="1337">
        <v>104</v>
      </c>
      <c r="V270" s="1337">
        <v>102</v>
      </c>
      <c r="W270" s="1337">
        <v>105</v>
      </c>
      <c r="X270" s="1337">
        <v>106</v>
      </c>
      <c r="Y270" s="1340">
        <v>5307</v>
      </c>
      <c r="Z270" s="1340">
        <v>5308</v>
      </c>
      <c r="AA270" s="1343">
        <v>100000</v>
      </c>
      <c r="AB270" s="1184" t="s">
        <v>5198</v>
      </c>
      <c r="AC270" s="1184" t="s">
        <v>5175</v>
      </c>
      <c r="AD270" s="1184" t="s">
        <v>5199</v>
      </c>
      <c r="AE270" s="1185" t="s">
        <v>5200</v>
      </c>
      <c r="AF270" s="1185" t="s">
        <v>5201</v>
      </c>
      <c r="AG270" s="1180">
        <v>0</v>
      </c>
      <c r="AH270" s="1180">
        <v>2</v>
      </c>
      <c r="AI270" s="1186" t="s">
        <v>5202</v>
      </c>
      <c r="AK270" s="1461" t="s">
        <v>4507</v>
      </c>
      <c r="AL270" s="823" t="s">
        <v>6318</v>
      </c>
      <c r="AU270" s="354" t="s">
        <v>3802</v>
      </c>
      <c r="AV270" s="1182" t="s">
        <v>5202</v>
      </c>
      <c r="AW270" s="351"/>
      <c r="AX270" s="1337"/>
      <c r="AY270" s="1337"/>
      <c r="AZ270" s="1337"/>
      <c r="BA270" s="1337"/>
      <c r="BB270" s="1340"/>
      <c r="BC270" s="1340"/>
      <c r="BD270" s="1343"/>
      <c r="BE270" s="1184"/>
      <c r="BF270" s="1184"/>
      <c r="BG270" s="1184"/>
      <c r="BH270" s="1185"/>
      <c r="BI270" s="1185"/>
      <c r="BJ270" s="1180"/>
      <c r="BK270" s="1180"/>
    </row>
    <row r="271" spans="1:63" s="822" customFormat="1">
      <c r="A271" s="1179">
        <v>920029</v>
      </c>
      <c r="B271" s="1180">
        <v>1</v>
      </c>
      <c r="C271" s="1180">
        <v>12</v>
      </c>
      <c r="D271" s="1181">
        <v>2280</v>
      </c>
      <c r="E271" s="1181">
        <v>31</v>
      </c>
      <c r="F271" s="1181">
        <v>2280</v>
      </c>
      <c r="G271" s="1181">
        <v>66</v>
      </c>
      <c r="H271" s="1180">
        <v>1440</v>
      </c>
      <c r="I271" s="1330" t="s">
        <v>4356</v>
      </c>
      <c r="J271" s="1330"/>
      <c r="K271" s="1330"/>
      <c r="L271" s="1330"/>
      <c r="M271" s="1330" t="s">
        <v>4383</v>
      </c>
      <c r="N271" s="1330" t="s">
        <v>4384</v>
      </c>
      <c r="O271" s="1330" t="s">
        <v>3915</v>
      </c>
      <c r="P271" s="1330" t="s">
        <v>3555</v>
      </c>
      <c r="Q271" s="1337">
        <v>201200002</v>
      </c>
      <c r="R271" s="1342" t="s">
        <v>3804</v>
      </c>
      <c r="S271" s="355" t="s">
        <v>5052</v>
      </c>
      <c r="T271" s="1337" t="s">
        <v>1239</v>
      </c>
      <c r="U271" s="1337">
        <v>104</v>
      </c>
      <c r="V271" s="1337">
        <v>102</v>
      </c>
      <c r="W271" s="1337">
        <v>105</v>
      </c>
      <c r="X271" s="1337">
        <v>106</v>
      </c>
      <c r="Y271" s="1340">
        <v>5383</v>
      </c>
      <c r="Z271" s="1340">
        <v>5384</v>
      </c>
      <c r="AA271" s="1343">
        <v>200000</v>
      </c>
      <c r="AB271" s="1304" t="s">
        <v>5203</v>
      </c>
      <c r="AC271" s="1304" t="s">
        <v>5204</v>
      </c>
      <c r="AD271" s="1304" t="s">
        <v>4409</v>
      </c>
      <c r="AE271" s="1305" t="s">
        <v>5205</v>
      </c>
      <c r="AF271" s="1305" t="s">
        <v>4510</v>
      </c>
      <c r="AG271" s="1300">
        <v>0</v>
      </c>
      <c r="AH271" s="1300">
        <v>2</v>
      </c>
      <c r="AI271" s="1306" t="s">
        <v>5206</v>
      </c>
      <c r="AJ271" s="509" t="s">
        <v>7072</v>
      </c>
      <c r="AK271" s="1461" t="s">
        <v>4507</v>
      </c>
      <c r="AL271" s="823" t="s">
        <v>6319</v>
      </c>
      <c r="AU271" s="355" t="s">
        <v>3804</v>
      </c>
      <c r="AV271" s="1330" t="s">
        <v>5206</v>
      </c>
      <c r="AW271" s="289" t="s">
        <v>5207</v>
      </c>
      <c r="AX271" s="1337"/>
      <c r="AY271" s="1337"/>
      <c r="AZ271" s="1337"/>
      <c r="BA271" s="1337"/>
      <c r="BB271" s="1340"/>
      <c r="BC271" s="1340"/>
      <c r="BD271" s="1343"/>
      <c r="BE271" s="1304"/>
      <c r="BF271" s="1304"/>
      <c r="BG271" s="1304"/>
      <c r="BH271" s="1305"/>
      <c r="BI271" s="1305"/>
      <c r="BJ271" s="1300"/>
      <c r="BK271" s="1300"/>
    </row>
    <row r="272" spans="1:63" s="822" customFormat="1">
      <c r="A272" s="1179">
        <v>920030</v>
      </c>
      <c r="B272" s="1180">
        <v>1</v>
      </c>
      <c r="C272" s="1180">
        <v>13</v>
      </c>
      <c r="D272" s="1181">
        <v>2280</v>
      </c>
      <c r="E272" s="1181">
        <v>33</v>
      </c>
      <c r="F272" s="1181">
        <v>2280</v>
      </c>
      <c r="G272" s="1181">
        <v>68</v>
      </c>
      <c r="H272" s="1180">
        <v>1440</v>
      </c>
      <c r="I272" s="1330" t="s">
        <v>4471</v>
      </c>
      <c r="J272" s="1330"/>
      <c r="K272" s="1330"/>
      <c r="L272" s="1330"/>
      <c r="M272" s="1330" t="s">
        <v>4383</v>
      </c>
      <c r="N272" s="1330" t="s">
        <v>4384</v>
      </c>
      <c r="O272" s="1330" t="s">
        <v>3915</v>
      </c>
      <c r="P272" s="1330" t="s">
        <v>3555</v>
      </c>
      <c r="Q272" s="1337">
        <v>201200002</v>
      </c>
      <c r="R272" s="1344" t="s">
        <v>3806</v>
      </c>
      <c r="S272" s="1341" t="s">
        <v>5053</v>
      </c>
      <c r="T272" s="1337" t="s">
        <v>1239</v>
      </c>
      <c r="U272" s="1337">
        <v>104</v>
      </c>
      <c r="V272" s="1337">
        <v>102</v>
      </c>
      <c r="W272" s="1337">
        <v>105</v>
      </c>
      <c r="X272" s="1337">
        <v>106</v>
      </c>
      <c r="Y272" s="1340">
        <v>5385</v>
      </c>
      <c r="Z272" s="1340">
        <v>5386</v>
      </c>
      <c r="AA272" s="1343">
        <v>200000</v>
      </c>
      <c r="AB272" s="1304" t="s">
        <v>5208</v>
      </c>
      <c r="AC272" s="1304" t="s">
        <v>5209</v>
      </c>
      <c r="AD272" s="1304" t="s">
        <v>4409</v>
      </c>
      <c r="AE272" s="1305" t="s">
        <v>5210</v>
      </c>
      <c r="AF272" s="1305" t="s">
        <v>4510</v>
      </c>
      <c r="AG272" s="1300">
        <v>0</v>
      </c>
      <c r="AH272" s="1300">
        <v>2</v>
      </c>
      <c r="AI272" s="1306" t="s">
        <v>5211</v>
      </c>
      <c r="AJ272" s="509" t="s">
        <v>5212</v>
      </c>
      <c r="AK272" s="38" t="s">
        <v>5760</v>
      </c>
      <c r="AL272" s="823" t="s">
        <v>6320</v>
      </c>
      <c r="AU272" s="1341" t="s">
        <v>3806</v>
      </c>
      <c r="AV272" s="1330" t="s">
        <v>5211</v>
      </c>
      <c r="AW272" s="289" t="s">
        <v>5212</v>
      </c>
      <c r="AX272" s="1337"/>
      <c r="AY272" s="1337"/>
      <c r="AZ272" s="1337"/>
      <c r="BA272" s="1337"/>
      <c r="BB272" s="1340"/>
      <c r="BC272" s="1340"/>
      <c r="BD272" s="1343"/>
      <c r="BE272" s="1304"/>
      <c r="BF272" s="1304"/>
      <c r="BG272" s="1304"/>
      <c r="BH272" s="1305"/>
      <c r="BI272" s="1305"/>
      <c r="BJ272" s="1300"/>
      <c r="BK272" s="1300"/>
    </row>
    <row r="273" spans="1:63" s="1421" customFormat="1">
      <c r="A273" s="1414">
        <v>920031</v>
      </c>
      <c r="B273" s="1415">
        <v>1</v>
      </c>
      <c r="C273" s="1415">
        <v>11</v>
      </c>
      <c r="D273" s="1419">
        <v>1860</v>
      </c>
      <c r="E273" s="1419">
        <v>38</v>
      </c>
      <c r="F273" s="1419">
        <v>1860</v>
      </c>
      <c r="G273" s="1419">
        <v>70</v>
      </c>
      <c r="H273" s="1415">
        <v>1440</v>
      </c>
      <c r="I273" s="1423" t="s">
        <v>3882</v>
      </c>
      <c r="J273" s="1423"/>
      <c r="K273" s="1423"/>
      <c r="L273" s="1423"/>
      <c r="M273" s="1423" t="s">
        <v>5356</v>
      </c>
      <c r="N273" s="1423" t="s">
        <v>5357</v>
      </c>
      <c r="O273" s="1423" t="s">
        <v>5358</v>
      </c>
      <c r="P273" s="1423" t="s">
        <v>5359</v>
      </c>
      <c r="Q273" s="1415">
        <v>201200002</v>
      </c>
      <c r="R273" s="1424" t="s">
        <v>3808</v>
      </c>
      <c r="S273" s="1418" t="s">
        <v>3809</v>
      </c>
      <c r="T273" s="1415" t="s">
        <v>1239</v>
      </c>
      <c r="U273" s="1415">
        <v>104</v>
      </c>
      <c r="V273" s="1415">
        <v>102</v>
      </c>
      <c r="W273" s="1415">
        <v>105</v>
      </c>
      <c r="X273" s="1415">
        <v>106</v>
      </c>
      <c r="Y273" s="1419" t="s">
        <v>4026</v>
      </c>
      <c r="Z273" s="1419">
        <v>5311</v>
      </c>
      <c r="AA273" s="1425">
        <v>100000</v>
      </c>
      <c r="AB273" s="1426" t="s">
        <v>5360</v>
      </c>
      <c r="AC273" s="1426" t="s">
        <v>5351</v>
      </c>
      <c r="AD273" s="1426" t="s">
        <v>5361</v>
      </c>
      <c r="AE273" s="1427" t="s">
        <v>5362</v>
      </c>
      <c r="AF273" s="1427" t="s">
        <v>5363</v>
      </c>
      <c r="AG273" s="1415">
        <v>0</v>
      </c>
      <c r="AH273" s="1415">
        <v>2</v>
      </c>
      <c r="AI273" s="1428" t="s">
        <v>5364</v>
      </c>
      <c r="AK273" s="1461" t="s">
        <v>4507</v>
      </c>
      <c r="AL273" s="823" t="s">
        <v>6321</v>
      </c>
      <c r="AU273" s="1418" t="s">
        <v>3808</v>
      </c>
      <c r="AV273" s="1423" t="s">
        <v>5364</v>
      </c>
      <c r="AW273" s="1826"/>
      <c r="AX273" s="1415"/>
      <c r="AY273" s="1415"/>
      <c r="AZ273" s="1415"/>
      <c r="BA273" s="1415"/>
      <c r="BB273" s="1419"/>
      <c r="BC273" s="1419"/>
      <c r="BD273" s="1425"/>
      <c r="BE273" s="1426"/>
      <c r="BF273" s="1426"/>
      <c r="BG273" s="1426"/>
      <c r="BH273" s="1427"/>
      <c r="BI273" s="1427"/>
      <c r="BJ273" s="1415"/>
      <c r="BK273" s="1415"/>
    </row>
    <row r="274" spans="1:63" s="1421" customFormat="1">
      <c r="A274" s="1414">
        <v>920032</v>
      </c>
      <c r="B274" s="1415">
        <v>1</v>
      </c>
      <c r="C274" s="1415">
        <v>10</v>
      </c>
      <c r="D274" s="1419">
        <v>1920</v>
      </c>
      <c r="E274" s="1419">
        <v>41</v>
      </c>
      <c r="F274" s="1419">
        <v>1920</v>
      </c>
      <c r="G274" s="1419">
        <v>76</v>
      </c>
      <c r="H274" s="1415">
        <v>1440</v>
      </c>
      <c r="I274" s="1423" t="s">
        <v>3882</v>
      </c>
      <c r="J274" s="1423"/>
      <c r="K274" s="1423"/>
      <c r="L274" s="1423"/>
      <c r="M274" s="1423" t="s">
        <v>5365</v>
      </c>
      <c r="N274" s="1423" t="s">
        <v>5366</v>
      </c>
      <c r="O274" s="1423" t="s">
        <v>5367</v>
      </c>
      <c r="P274" s="1423" t="s">
        <v>5368</v>
      </c>
      <c r="Q274" s="1415">
        <v>201200002</v>
      </c>
      <c r="R274" s="1417" t="s">
        <v>3810</v>
      </c>
      <c r="S274" s="1418" t="s">
        <v>3811</v>
      </c>
      <c r="T274" s="1415" t="s">
        <v>1239</v>
      </c>
      <c r="U274" s="1415">
        <v>104</v>
      </c>
      <c r="V274" s="1415">
        <v>102</v>
      </c>
      <c r="W274" s="1415">
        <v>105</v>
      </c>
      <c r="X274" s="1415">
        <v>106</v>
      </c>
      <c r="Y274" s="1419">
        <v>5313</v>
      </c>
      <c r="Z274" s="1419">
        <v>5314</v>
      </c>
      <c r="AA274" s="1425">
        <v>100000</v>
      </c>
      <c r="AB274" s="1426" t="s">
        <v>5369</v>
      </c>
      <c r="AC274" s="1426" t="s">
        <v>5353</v>
      </c>
      <c r="AD274" s="1426" t="s">
        <v>5370</v>
      </c>
      <c r="AE274" s="1427" t="s">
        <v>5371</v>
      </c>
      <c r="AF274" s="1427" t="s">
        <v>5372</v>
      </c>
      <c r="AG274" s="1415">
        <v>0</v>
      </c>
      <c r="AH274" s="1415">
        <v>2</v>
      </c>
      <c r="AI274" s="1428" t="s">
        <v>5373</v>
      </c>
      <c r="AK274" s="1461" t="s">
        <v>4507</v>
      </c>
      <c r="AL274" s="823" t="s">
        <v>6322</v>
      </c>
      <c r="AU274" s="1827" t="s">
        <v>3810</v>
      </c>
      <c r="AV274" s="1423" t="s">
        <v>5373</v>
      </c>
      <c r="AW274" s="1826"/>
      <c r="AX274" s="1415"/>
      <c r="AY274" s="1415"/>
      <c r="AZ274" s="1415"/>
      <c r="BA274" s="1415"/>
      <c r="BB274" s="1419"/>
      <c r="BC274" s="1419"/>
      <c r="BD274" s="1425"/>
      <c r="BE274" s="1426"/>
      <c r="BF274" s="1426"/>
      <c r="BG274" s="1426"/>
      <c r="BH274" s="1427"/>
      <c r="BI274" s="1427"/>
      <c r="BJ274" s="1415"/>
      <c r="BK274" s="1415"/>
    </row>
    <row r="275" spans="1:63" s="1421" customFormat="1">
      <c r="A275" s="1414">
        <v>920033</v>
      </c>
      <c r="B275" s="1415">
        <v>1</v>
      </c>
      <c r="C275" s="1415">
        <v>9</v>
      </c>
      <c r="D275" s="1419">
        <v>1920</v>
      </c>
      <c r="E275" s="1419">
        <v>41</v>
      </c>
      <c r="F275" s="1419">
        <v>1920</v>
      </c>
      <c r="G275" s="1419">
        <v>76</v>
      </c>
      <c r="H275" s="1415">
        <v>1440</v>
      </c>
      <c r="I275" s="1423" t="s">
        <v>3882</v>
      </c>
      <c r="J275" s="1423"/>
      <c r="K275" s="1423"/>
      <c r="L275" s="1423"/>
      <c r="M275" s="1423" t="s">
        <v>5374</v>
      </c>
      <c r="N275" s="1423" t="s">
        <v>5375</v>
      </c>
      <c r="O275" s="1423" t="s">
        <v>5376</v>
      </c>
      <c r="P275" s="1423" t="s">
        <v>5377</v>
      </c>
      <c r="Q275" s="1415">
        <v>201200002</v>
      </c>
      <c r="R275" s="1417" t="s">
        <v>3812</v>
      </c>
      <c r="S275" s="1418" t="s">
        <v>3813</v>
      </c>
      <c r="T275" s="1415" t="s">
        <v>1239</v>
      </c>
      <c r="U275" s="1415">
        <v>104</v>
      </c>
      <c r="V275" s="1415">
        <v>102</v>
      </c>
      <c r="W275" s="1415">
        <v>105</v>
      </c>
      <c r="X275" s="1415">
        <v>106</v>
      </c>
      <c r="Y275" s="1419">
        <v>5316</v>
      </c>
      <c r="Z275" s="1419">
        <v>5317</v>
      </c>
      <c r="AA275" s="1425">
        <v>100000</v>
      </c>
      <c r="AB275" s="1426" t="s">
        <v>5378</v>
      </c>
      <c r="AC275" s="1426" t="s">
        <v>5355</v>
      </c>
      <c r="AD275" s="1426" t="s">
        <v>5379</v>
      </c>
      <c r="AE275" s="1427" t="s">
        <v>5380</v>
      </c>
      <c r="AF275" s="1427" t="s">
        <v>5381</v>
      </c>
      <c r="AG275" s="1415">
        <v>0</v>
      </c>
      <c r="AH275" s="1415">
        <v>2</v>
      </c>
      <c r="AI275" s="1428" t="s">
        <v>5382</v>
      </c>
      <c r="AK275" s="1461" t="s">
        <v>4507</v>
      </c>
      <c r="AL275" s="823" t="s">
        <v>6323</v>
      </c>
      <c r="AU275" s="1827" t="s">
        <v>3812</v>
      </c>
      <c r="AV275" s="1423" t="s">
        <v>5382</v>
      </c>
      <c r="AW275" s="1826"/>
      <c r="AX275" s="1415"/>
      <c r="AY275" s="1415"/>
      <c r="AZ275" s="1415"/>
      <c r="BA275" s="1415"/>
      <c r="BB275" s="1419"/>
      <c r="BC275" s="1419"/>
      <c r="BD275" s="1425"/>
      <c r="BE275" s="1426"/>
      <c r="BF275" s="1426"/>
      <c r="BG275" s="1426"/>
      <c r="BH275" s="1427"/>
      <c r="BI275" s="1427"/>
      <c r="BJ275" s="1415"/>
      <c r="BK275" s="1415"/>
    </row>
    <row r="276" spans="1:63" s="1421" customFormat="1">
      <c r="A276" s="1414">
        <v>920034</v>
      </c>
      <c r="B276" s="1415">
        <v>1</v>
      </c>
      <c r="C276" s="1415">
        <v>12</v>
      </c>
      <c r="D276" s="1419">
        <v>2400</v>
      </c>
      <c r="E276" s="1419">
        <v>30</v>
      </c>
      <c r="F276" s="1419">
        <v>2400</v>
      </c>
      <c r="G276" s="1419">
        <v>64</v>
      </c>
      <c r="H276" s="1415">
        <v>1440</v>
      </c>
      <c r="I276" s="1330" t="s">
        <v>4356</v>
      </c>
      <c r="J276" s="1330"/>
      <c r="K276" s="1330"/>
      <c r="L276" s="1330"/>
      <c r="M276" s="1330" t="s">
        <v>4383</v>
      </c>
      <c r="N276" s="1330" t="s">
        <v>4384</v>
      </c>
      <c r="O276" s="1330" t="s">
        <v>3915</v>
      </c>
      <c r="P276" s="1330" t="s">
        <v>3555</v>
      </c>
      <c r="Q276" s="1415">
        <v>201200002</v>
      </c>
      <c r="R276" s="1424" t="s">
        <v>3814</v>
      </c>
      <c r="S276" s="1418" t="s">
        <v>5054</v>
      </c>
      <c r="T276" s="1415" t="s">
        <v>1239</v>
      </c>
      <c r="U276" s="1415">
        <v>104</v>
      </c>
      <c r="V276" s="1415">
        <v>102</v>
      </c>
      <c r="W276" s="1415">
        <v>105</v>
      </c>
      <c r="X276" s="1415">
        <v>106</v>
      </c>
      <c r="Y276" s="1419" t="s">
        <v>4177</v>
      </c>
      <c r="Z276" s="1419">
        <v>5388</v>
      </c>
      <c r="AA276" s="1425">
        <v>200000</v>
      </c>
      <c r="AB276" s="1304" t="s">
        <v>5383</v>
      </c>
      <c r="AC276" s="1304" t="s">
        <v>5384</v>
      </c>
      <c r="AD276" s="1304" t="s">
        <v>4409</v>
      </c>
      <c r="AE276" s="1305" t="s">
        <v>5385</v>
      </c>
      <c r="AF276" s="1305" t="s">
        <v>4510</v>
      </c>
      <c r="AG276" s="1300">
        <v>0</v>
      </c>
      <c r="AH276" s="1300">
        <v>2</v>
      </c>
      <c r="AI276" s="1306" t="s">
        <v>5386</v>
      </c>
      <c r="AJ276" s="509" t="s">
        <v>5387</v>
      </c>
      <c r="AK276" s="1461" t="s">
        <v>4507</v>
      </c>
      <c r="AL276" s="823" t="s">
        <v>6324</v>
      </c>
      <c r="AU276" s="1418" t="s">
        <v>3814</v>
      </c>
      <c r="AV276" s="1330" t="s">
        <v>5386</v>
      </c>
      <c r="AW276" s="289" t="s">
        <v>5387</v>
      </c>
      <c r="AX276" s="1415"/>
      <c r="AY276" s="1415"/>
      <c r="AZ276" s="1415"/>
      <c r="BA276" s="1415"/>
      <c r="BB276" s="1419"/>
      <c r="BC276" s="1419"/>
      <c r="BD276" s="1425"/>
      <c r="BE276" s="1304"/>
      <c r="BF276" s="1304"/>
      <c r="BG276" s="1304"/>
      <c r="BH276" s="1305"/>
      <c r="BI276" s="1305"/>
      <c r="BJ276" s="1300"/>
      <c r="BK276" s="1300"/>
    </row>
    <row r="277" spans="1:63" s="1421" customFormat="1">
      <c r="A277" s="1414">
        <v>920035</v>
      </c>
      <c r="B277" s="1415">
        <v>1</v>
      </c>
      <c r="C277" s="1415">
        <v>13</v>
      </c>
      <c r="D277" s="1419">
        <v>2400</v>
      </c>
      <c r="E277" s="1419">
        <v>32</v>
      </c>
      <c r="F277" s="1419">
        <v>2400</v>
      </c>
      <c r="G277" s="1419">
        <v>66</v>
      </c>
      <c r="H277" s="1415">
        <v>1440</v>
      </c>
      <c r="I277" s="1330" t="s">
        <v>4471</v>
      </c>
      <c r="J277" s="1330"/>
      <c r="K277" s="1330"/>
      <c r="L277" s="1330"/>
      <c r="M277" s="1330" t="s">
        <v>4383</v>
      </c>
      <c r="N277" s="1330" t="s">
        <v>4384</v>
      </c>
      <c r="O277" s="1330" t="s">
        <v>3915</v>
      </c>
      <c r="P277" s="1330" t="s">
        <v>3555</v>
      </c>
      <c r="Q277" s="1415">
        <v>201200002</v>
      </c>
      <c r="R277" s="1430" t="s">
        <v>3816</v>
      </c>
      <c r="S277" s="1422" t="s">
        <v>5055</v>
      </c>
      <c r="T277" s="1415" t="s">
        <v>1239</v>
      </c>
      <c r="U277" s="1415">
        <v>104</v>
      </c>
      <c r="V277" s="1415">
        <v>102</v>
      </c>
      <c r="W277" s="1415">
        <v>105</v>
      </c>
      <c r="X277" s="1415">
        <v>106</v>
      </c>
      <c r="Y277" s="1419">
        <v>5389</v>
      </c>
      <c r="Z277" s="1419">
        <v>5390</v>
      </c>
      <c r="AA277" s="1425">
        <v>200000</v>
      </c>
      <c r="AB277" s="1304" t="s">
        <v>5388</v>
      </c>
      <c r="AC277" s="1304" t="s">
        <v>5389</v>
      </c>
      <c r="AD277" s="1304" t="s">
        <v>4409</v>
      </c>
      <c r="AE277" s="1305" t="s">
        <v>5390</v>
      </c>
      <c r="AF277" s="1305" t="s">
        <v>4510</v>
      </c>
      <c r="AG277" s="1300">
        <v>0</v>
      </c>
      <c r="AH277" s="1300">
        <v>2</v>
      </c>
      <c r="AI277" s="1306" t="s">
        <v>5391</v>
      </c>
      <c r="AJ277" s="509" t="s">
        <v>5392</v>
      </c>
      <c r="AK277" s="38" t="s">
        <v>5760</v>
      </c>
      <c r="AL277" s="823" t="s">
        <v>6325</v>
      </c>
      <c r="AU277" s="1422" t="s">
        <v>3816</v>
      </c>
      <c r="AV277" s="1330" t="s">
        <v>5391</v>
      </c>
      <c r="AW277" s="289" t="s">
        <v>5392</v>
      </c>
      <c r="AX277" s="1415"/>
      <c r="AY277" s="1415"/>
      <c r="AZ277" s="1415"/>
      <c r="BA277" s="1415"/>
      <c r="BB277" s="1419"/>
      <c r="BC277" s="1419"/>
      <c r="BD277" s="1425"/>
      <c r="BE277" s="1304"/>
      <c r="BF277" s="1304"/>
      <c r="BG277" s="1304"/>
      <c r="BH277" s="1305"/>
      <c r="BI277" s="1305"/>
      <c r="BJ277" s="1300"/>
      <c r="BK277" s="1300"/>
    </row>
    <row r="278" spans="1:63" s="1444" customFormat="1">
      <c r="A278" s="1434">
        <v>920036</v>
      </c>
      <c r="B278" s="1435">
        <v>1</v>
      </c>
      <c r="C278" s="1435">
        <v>11</v>
      </c>
      <c r="D278" s="1436">
        <v>2040</v>
      </c>
      <c r="E278" s="1436">
        <v>41</v>
      </c>
      <c r="F278" s="1436">
        <v>2040</v>
      </c>
      <c r="G278" s="1436">
        <v>77</v>
      </c>
      <c r="H278" s="1435">
        <v>1440</v>
      </c>
      <c r="I278" s="1437" t="s">
        <v>3882</v>
      </c>
      <c r="J278" s="1437"/>
      <c r="K278" s="1437"/>
      <c r="L278" s="1437"/>
      <c r="M278" s="1437" t="s">
        <v>5407</v>
      </c>
      <c r="N278" s="1437" t="s">
        <v>5408</v>
      </c>
      <c r="O278" s="1437" t="s">
        <v>5409</v>
      </c>
      <c r="P278" s="1437" t="s">
        <v>5410</v>
      </c>
      <c r="Q278" s="1435">
        <v>201200002</v>
      </c>
      <c r="R278" s="1438" t="s">
        <v>3818</v>
      </c>
      <c r="S278" s="1439" t="s">
        <v>3819</v>
      </c>
      <c r="T278" s="1435" t="s">
        <v>1239</v>
      </c>
      <c r="U278" s="1435">
        <v>104</v>
      </c>
      <c r="V278" s="1435">
        <v>102</v>
      </c>
      <c r="W278" s="1435">
        <v>105</v>
      </c>
      <c r="X278" s="1435">
        <v>106</v>
      </c>
      <c r="Y278" s="1436">
        <v>5319</v>
      </c>
      <c r="Z278" s="1436">
        <v>5320</v>
      </c>
      <c r="AA278" s="1440">
        <v>100000</v>
      </c>
      <c r="AB278" s="1441" t="s">
        <v>5411</v>
      </c>
      <c r="AC278" s="1441" t="s">
        <v>5412</v>
      </c>
      <c r="AD278" s="1441" t="s">
        <v>5413</v>
      </c>
      <c r="AE278" s="1442" t="s">
        <v>5414</v>
      </c>
      <c r="AF278" s="1442" t="s">
        <v>5415</v>
      </c>
      <c r="AG278" s="1435">
        <v>0</v>
      </c>
      <c r="AH278" s="1435">
        <v>2</v>
      </c>
      <c r="AI278" s="1443" t="s">
        <v>5416</v>
      </c>
      <c r="AK278" s="1461" t="s">
        <v>4507</v>
      </c>
      <c r="AL278" s="823" t="s">
        <v>6326</v>
      </c>
      <c r="AU278" s="1439" t="s">
        <v>3818</v>
      </c>
      <c r="AV278" s="1437" t="s">
        <v>5416</v>
      </c>
      <c r="AW278" s="1828"/>
      <c r="AX278" s="1435"/>
      <c r="AY278" s="1435"/>
      <c r="AZ278" s="1435"/>
      <c r="BA278" s="1435"/>
      <c r="BB278" s="1436"/>
      <c r="BC278" s="1436"/>
      <c r="BD278" s="1440"/>
      <c r="BE278" s="1441"/>
      <c r="BF278" s="1441"/>
      <c r="BG278" s="1441"/>
      <c r="BH278" s="1442"/>
      <c r="BI278" s="1442"/>
      <c r="BJ278" s="1435"/>
      <c r="BK278" s="1435"/>
    </row>
    <row r="279" spans="1:63" s="1444" customFormat="1">
      <c r="A279" s="1434">
        <v>920037</v>
      </c>
      <c r="B279" s="1435">
        <v>1</v>
      </c>
      <c r="C279" s="1435">
        <v>10</v>
      </c>
      <c r="D279" s="1436">
        <v>2160</v>
      </c>
      <c r="E279" s="1436">
        <v>46</v>
      </c>
      <c r="F279" s="1436">
        <v>2160</v>
      </c>
      <c r="G279" s="1436">
        <v>85</v>
      </c>
      <c r="H279" s="1435">
        <v>1440</v>
      </c>
      <c r="I279" s="1437" t="s">
        <v>3882</v>
      </c>
      <c r="J279" s="1437"/>
      <c r="K279" s="1437"/>
      <c r="L279" s="1437"/>
      <c r="M279" s="1437" t="s">
        <v>5417</v>
      </c>
      <c r="N279" s="1437" t="s">
        <v>5418</v>
      </c>
      <c r="O279" s="1437" t="s">
        <v>5419</v>
      </c>
      <c r="P279" s="1437" t="s">
        <v>5420</v>
      </c>
      <c r="Q279" s="1435">
        <v>201200002</v>
      </c>
      <c r="R279" s="1445" t="s">
        <v>3820</v>
      </c>
      <c r="S279" s="1439" t="s">
        <v>3821</v>
      </c>
      <c r="T279" s="1435" t="s">
        <v>1239</v>
      </c>
      <c r="U279" s="1435">
        <v>104</v>
      </c>
      <c r="V279" s="1435">
        <v>102</v>
      </c>
      <c r="W279" s="1435">
        <v>105</v>
      </c>
      <c r="X279" s="1435">
        <v>106</v>
      </c>
      <c r="Y279" s="1436">
        <v>5322</v>
      </c>
      <c r="Z279" s="1436">
        <v>5323</v>
      </c>
      <c r="AA279" s="1440">
        <v>100000</v>
      </c>
      <c r="AB279" s="1441" t="s">
        <v>5421</v>
      </c>
      <c r="AC279" s="1441" t="s">
        <v>5422</v>
      </c>
      <c r="AD279" s="1441" t="s">
        <v>5423</v>
      </c>
      <c r="AE279" s="1442" t="s">
        <v>5424</v>
      </c>
      <c r="AF279" s="1442" t="s">
        <v>5425</v>
      </c>
      <c r="AG279" s="1435">
        <v>0</v>
      </c>
      <c r="AH279" s="1435">
        <v>2</v>
      </c>
      <c r="AI279" s="1443" t="s">
        <v>5426</v>
      </c>
      <c r="AK279" s="1461" t="s">
        <v>4507</v>
      </c>
      <c r="AL279" s="823" t="s">
        <v>6327</v>
      </c>
      <c r="AU279" s="1829" t="s">
        <v>3820</v>
      </c>
      <c r="AV279" s="1437" t="s">
        <v>5426</v>
      </c>
      <c r="AW279" s="1828"/>
      <c r="AX279" s="1435"/>
      <c r="AY279" s="1435"/>
      <c r="AZ279" s="1435"/>
      <c r="BA279" s="1435"/>
      <c r="BB279" s="1436"/>
      <c r="BC279" s="1436"/>
      <c r="BD279" s="1440"/>
      <c r="BE279" s="1441"/>
      <c r="BF279" s="1441"/>
      <c r="BG279" s="1441"/>
      <c r="BH279" s="1442"/>
      <c r="BI279" s="1442"/>
      <c r="BJ279" s="1435"/>
      <c r="BK279" s="1435"/>
    </row>
    <row r="280" spans="1:63" s="1444" customFormat="1">
      <c r="A280" s="1434">
        <v>920038</v>
      </c>
      <c r="B280" s="1435">
        <v>1</v>
      </c>
      <c r="C280" s="1435">
        <v>9</v>
      </c>
      <c r="D280" s="1436">
        <v>2160</v>
      </c>
      <c r="E280" s="1436">
        <v>46</v>
      </c>
      <c r="F280" s="1436">
        <v>2160</v>
      </c>
      <c r="G280" s="1436">
        <v>85</v>
      </c>
      <c r="H280" s="1435">
        <v>1440</v>
      </c>
      <c r="I280" s="1437" t="s">
        <v>3882</v>
      </c>
      <c r="J280" s="1437"/>
      <c r="K280" s="1437"/>
      <c r="L280" s="1437"/>
      <c r="M280" s="1437" t="s">
        <v>5427</v>
      </c>
      <c r="N280" s="1437" t="s">
        <v>5428</v>
      </c>
      <c r="O280" s="1437" t="s">
        <v>5429</v>
      </c>
      <c r="P280" s="1437" t="s">
        <v>5430</v>
      </c>
      <c r="Q280" s="1435">
        <v>201200002</v>
      </c>
      <c r="R280" s="1445" t="s">
        <v>3822</v>
      </c>
      <c r="S280" s="1439" t="s">
        <v>3823</v>
      </c>
      <c r="T280" s="1435" t="s">
        <v>1239</v>
      </c>
      <c r="U280" s="1435">
        <v>104</v>
      </c>
      <c r="V280" s="1435">
        <v>102</v>
      </c>
      <c r="W280" s="1435">
        <v>105</v>
      </c>
      <c r="X280" s="1435">
        <v>106</v>
      </c>
      <c r="Y280" s="1436">
        <v>5325</v>
      </c>
      <c r="Z280" s="1436">
        <v>5326</v>
      </c>
      <c r="AA280" s="1440">
        <v>100000</v>
      </c>
      <c r="AB280" s="1441" t="s">
        <v>5431</v>
      </c>
      <c r="AC280" s="1441" t="s">
        <v>5432</v>
      </c>
      <c r="AD280" s="1441" t="s">
        <v>5433</v>
      </c>
      <c r="AE280" s="1442" t="s">
        <v>5434</v>
      </c>
      <c r="AF280" s="1442" t="s">
        <v>5435</v>
      </c>
      <c r="AG280" s="1435">
        <v>0</v>
      </c>
      <c r="AH280" s="1435">
        <v>2</v>
      </c>
      <c r="AI280" s="1443" t="s">
        <v>5436</v>
      </c>
      <c r="AK280" s="1461" t="s">
        <v>4507</v>
      </c>
      <c r="AL280" s="823" t="s">
        <v>6328</v>
      </c>
      <c r="AU280" s="1829" t="s">
        <v>3822</v>
      </c>
      <c r="AV280" s="1437" t="s">
        <v>5436</v>
      </c>
      <c r="AW280" s="1828"/>
      <c r="AX280" s="1435"/>
      <c r="AY280" s="1435"/>
      <c r="AZ280" s="1435"/>
      <c r="BA280" s="1435"/>
      <c r="BB280" s="1436"/>
      <c r="BC280" s="1436"/>
      <c r="BD280" s="1440"/>
      <c r="BE280" s="1441"/>
      <c r="BF280" s="1441"/>
      <c r="BG280" s="1441"/>
      <c r="BH280" s="1442"/>
      <c r="BI280" s="1442"/>
      <c r="BJ280" s="1435"/>
      <c r="BK280" s="1435"/>
    </row>
    <row r="281" spans="1:63" s="1444" customFormat="1">
      <c r="A281" s="1434">
        <v>920039</v>
      </c>
      <c r="B281" s="1435">
        <v>1</v>
      </c>
      <c r="C281" s="1435">
        <v>12</v>
      </c>
      <c r="D281" s="1436">
        <v>2280</v>
      </c>
      <c r="E281" s="1436">
        <v>29</v>
      </c>
      <c r="F281" s="1436">
        <v>2280</v>
      </c>
      <c r="G281" s="1436">
        <v>61</v>
      </c>
      <c r="H281" s="1435">
        <v>1440</v>
      </c>
      <c r="I281" s="1437" t="s">
        <v>4356</v>
      </c>
      <c r="J281" s="1437"/>
      <c r="K281" s="1437"/>
      <c r="L281" s="1437"/>
      <c r="M281" s="1437" t="s">
        <v>4383</v>
      </c>
      <c r="N281" s="1437" t="s">
        <v>4384</v>
      </c>
      <c r="O281" s="1437" t="s">
        <v>3915</v>
      </c>
      <c r="P281" s="1437" t="s">
        <v>3555</v>
      </c>
      <c r="Q281" s="1435">
        <v>201200002</v>
      </c>
      <c r="R281" s="1438" t="s">
        <v>3824</v>
      </c>
      <c r="S281" s="1439" t="s">
        <v>5056</v>
      </c>
      <c r="T281" s="1435" t="s">
        <v>1239</v>
      </c>
      <c r="U281" s="1435">
        <v>104</v>
      </c>
      <c r="V281" s="1435">
        <v>102</v>
      </c>
      <c r="W281" s="1435">
        <v>105</v>
      </c>
      <c r="X281" s="1435">
        <v>106</v>
      </c>
      <c r="Y281" s="1436">
        <v>5391</v>
      </c>
      <c r="Z281" s="1436">
        <v>5392</v>
      </c>
      <c r="AA281" s="1440">
        <v>200000</v>
      </c>
      <c r="AB281" s="1441" t="s">
        <v>5437</v>
      </c>
      <c r="AC281" s="1441" t="s">
        <v>5438</v>
      </c>
      <c r="AD281" s="1441" t="s">
        <v>4409</v>
      </c>
      <c r="AE281" s="1442" t="s">
        <v>5439</v>
      </c>
      <c r="AF281" s="1442" t="s">
        <v>4510</v>
      </c>
      <c r="AG281" s="1435">
        <v>0</v>
      </c>
      <c r="AH281" s="1435">
        <v>2</v>
      </c>
      <c r="AI281" s="1443" t="s">
        <v>5440</v>
      </c>
      <c r="AJ281" s="1444" t="s">
        <v>5441</v>
      </c>
      <c r="AK281" s="1461" t="s">
        <v>4507</v>
      </c>
      <c r="AL281" s="823" t="s">
        <v>6329</v>
      </c>
      <c r="AU281" s="1439" t="s">
        <v>3824</v>
      </c>
      <c r="AV281" s="1437" t="s">
        <v>5440</v>
      </c>
      <c r="AW281" s="1828" t="s">
        <v>5441</v>
      </c>
      <c r="AX281" s="1435"/>
      <c r="AY281" s="1435"/>
      <c r="AZ281" s="1435"/>
      <c r="BA281" s="1435"/>
      <c r="BB281" s="1436"/>
      <c r="BC281" s="1436"/>
      <c r="BD281" s="1440"/>
      <c r="BE281" s="1441"/>
      <c r="BF281" s="1441"/>
      <c r="BG281" s="1441"/>
      <c r="BH281" s="1442"/>
      <c r="BI281" s="1442"/>
      <c r="BJ281" s="1435"/>
      <c r="BK281" s="1435"/>
    </row>
    <row r="282" spans="1:63" s="1444" customFormat="1">
      <c r="A282" s="1434">
        <v>920040</v>
      </c>
      <c r="B282" s="1435">
        <v>1</v>
      </c>
      <c r="C282" s="1435">
        <v>13</v>
      </c>
      <c r="D282" s="1436">
        <v>2280</v>
      </c>
      <c r="E282" s="1436">
        <v>30</v>
      </c>
      <c r="F282" s="1436">
        <v>2280</v>
      </c>
      <c r="G282" s="1436">
        <v>63</v>
      </c>
      <c r="H282" s="1435">
        <v>1440</v>
      </c>
      <c r="I282" s="1437" t="s">
        <v>4471</v>
      </c>
      <c r="J282" s="1437"/>
      <c r="K282" s="1437"/>
      <c r="L282" s="1437"/>
      <c r="M282" s="1437" t="s">
        <v>4383</v>
      </c>
      <c r="N282" s="1437" t="s">
        <v>4384</v>
      </c>
      <c r="O282" s="1437" t="s">
        <v>3915</v>
      </c>
      <c r="P282" s="1437" t="s">
        <v>3555</v>
      </c>
      <c r="Q282" s="1435">
        <v>201200002</v>
      </c>
      <c r="R282" s="1446" t="s">
        <v>3826</v>
      </c>
      <c r="S282" s="1447" t="s">
        <v>5057</v>
      </c>
      <c r="T282" s="1435" t="s">
        <v>1239</v>
      </c>
      <c r="U282" s="1435">
        <v>104</v>
      </c>
      <c r="V282" s="1435">
        <v>102</v>
      </c>
      <c r="W282" s="1435">
        <v>105</v>
      </c>
      <c r="X282" s="1435">
        <v>106</v>
      </c>
      <c r="Y282" s="1436">
        <v>5393</v>
      </c>
      <c r="Z282" s="1436">
        <v>5394</v>
      </c>
      <c r="AA282" s="1440">
        <v>200000</v>
      </c>
      <c r="AB282" s="1441" t="s">
        <v>5442</v>
      </c>
      <c r="AC282" s="1441" t="s">
        <v>5443</v>
      </c>
      <c r="AD282" s="1441" t="s">
        <v>4409</v>
      </c>
      <c r="AE282" s="1442" t="s">
        <v>5444</v>
      </c>
      <c r="AF282" s="1442" t="s">
        <v>4510</v>
      </c>
      <c r="AG282" s="1435">
        <v>0</v>
      </c>
      <c r="AH282" s="1435">
        <v>2</v>
      </c>
      <c r="AI282" s="1443" t="s">
        <v>5445</v>
      </c>
      <c r="AJ282" s="1444" t="s">
        <v>5446</v>
      </c>
      <c r="AK282" s="38" t="s">
        <v>5760</v>
      </c>
      <c r="AL282" s="823" t="s">
        <v>6330</v>
      </c>
      <c r="AU282" s="1447" t="s">
        <v>3826</v>
      </c>
      <c r="AV282" s="1437" t="s">
        <v>5445</v>
      </c>
      <c r="AW282" s="1828" t="s">
        <v>5446</v>
      </c>
      <c r="AX282" s="1435"/>
      <c r="AY282" s="1435"/>
      <c r="AZ282" s="1435"/>
      <c r="BA282" s="1435"/>
      <c r="BB282" s="1436"/>
      <c r="BC282" s="1436"/>
      <c r="BD282" s="1440"/>
      <c r="BE282" s="1441"/>
      <c r="BF282" s="1441"/>
      <c r="BG282" s="1441"/>
      <c r="BH282" s="1442"/>
      <c r="BI282" s="1442"/>
      <c r="BJ282" s="1435"/>
      <c r="BK282" s="1435"/>
    </row>
    <row r="283" spans="1:63" s="1363" customFormat="1">
      <c r="A283" s="1452">
        <v>920041</v>
      </c>
      <c r="B283" s="1453">
        <v>1</v>
      </c>
      <c r="C283" s="1453">
        <v>11</v>
      </c>
      <c r="D283" s="1454">
        <v>1920</v>
      </c>
      <c r="E283" s="1454">
        <v>41</v>
      </c>
      <c r="F283" s="1454">
        <v>1920</v>
      </c>
      <c r="G283" s="1454">
        <v>76</v>
      </c>
      <c r="H283" s="1453">
        <v>1440</v>
      </c>
      <c r="I283" s="1455" t="s">
        <v>3882</v>
      </c>
      <c r="J283" s="1455"/>
      <c r="K283" s="1455"/>
      <c r="L283" s="1455"/>
      <c r="M283" s="1455" t="s">
        <v>5481</v>
      </c>
      <c r="N283" s="1455" t="s">
        <v>5482</v>
      </c>
      <c r="O283" s="1455" t="s">
        <v>5483</v>
      </c>
      <c r="P283" s="1455" t="s">
        <v>5484</v>
      </c>
      <c r="Q283" s="1453">
        <v>201200002</v>
      </c>
      <c r="R283" s="1456" t="s">
        <v>3828</v>
      </c>
      <c r="S283" s="838" t="s">
        <v>3829</v>
      </c>
      <c r="T283" s="1453" t="s">
        <v>1239</v>
      </c>
      <c r="U283" s="1453">
        <v>104</v>
      </c>
      <c r="V283" s="1453">
        <v>102</v>
      </c>
      <c r="W283" s="1453">
        <v>105</v>
      </c>
      <c r="X283" s="1453">
        <v>106</v>
      </c>
      <c r="Y283" s="1454">
        <v>5328</v>
      </c>
      <c r="Z283" s="1454">
        <v>5329</v>
      </c>
      <c r="AA283" s="1457">
        <v>100000</v>
      </c>
      <c r="AB283" s="1458" t="s">
        <v>5485</v>
      </c>
      <c r="AC283" s="1458" t="s">
        <v>5474</v>
      </c>
      <c r="AD283" s="1458" t="s">
        <v>5486</v>
      </c>
      <c r="AE283" s="1459" t="s">
        <v>5487</v>
      </c>
      <c r="AF283" s="1459" t="s">
        <v>5488</v>
      </c>
      <c r="AG283" s="1453">
        <v>0</v>
      </c>
      <c r="AH283" s="1453">
        <v>2</v>
      </c>
      <c r="AI283" s="1460" t="s">
        <v>5489</v>
      </c>
      <c r="AK283" s="1461" t="s">
        <v>4507</v>
      </c>
      <c r="AL283" s="823" t="s">
        <v>6331</v>
      </c>
      <c r="AU283" s="838" t="s">
        <v>3828</v>
      </c>
      <c r="AV283" s="1455" t="s">
        <v>5489</v>
      </c>
      <c r="AW283" s="1830"/>
      <c r="AX283" s="1453"/>
      <c r="AY283" s="1453"/>
      <c r="AZ283" s="1453"/>
      <c r="BA283" s="1453"/>
      <c r="BB283" s="1454"/>
      <c r="BC283" s="1454"/>
      <c r="BD283" s="1457"/>
      <c r="BE283" s="1458"/>
      <c r="BF283" s="1458"/>
      <c r="BG283" s="1458"/>
      <c r="BH283" s="1459"/>
      <c r="BI283" s="1459"/>
      <c r="BJ283" s="1453"/>
      <c r="BK283" s="1453"/>
    </row>
    <row r="284" spans="1:63" s="1363" customFormat="1">
      <c r="A284" s="1452">
        <v>920042</v>
      </c>
      <c r="B284" s="1453">
        <v>1</v>
      </c>
      <c r="C284" s="1453">
        <v>10</v>
      </c>
      <c r="D284" s="1454">
        <v>1980</v>
      </c>
      <c r="E284" s="1454">
        <v>46</v>
      </c>
      <c r="F284" s="1454">
        <v>1980</v>
      </c>
      <c r="G284" s="1454">
        <v>85</v>
      </c>
      <c r="H284" s="1453">
        <v>1440</v>
      </c>
      <c r="I284" s="1455" t="s">
        <v>3882</v>
      </c>
      <c r="J284" s="1455"/>
      <c r="K284" s="1455"/>
      <c r="L284" s="1455"/>
      <c r="M284" s="1455" t="s">
        <v>5490</v>
      </c>
      <c r="N284" s="1455" t="s">
        <v>5491</v>
      </c>
      <c r="O284" s="1455" t="s">
        <v>5492</v>
      </c>
      <c r="P284" s="1455" t="s">
        <v>5493</v>
      </c>
      <c r="Q284" s="1453">
        <v>201200002</v>
      </c>
      <c r="R284" s="841" t="s">
        <v>3830</v>
      </c>
      <c r="S284" s="838" t="s">
        <v>3831</v>
      </c>
      <c r="T284" s="1453" t="s">
        <v>1239</v>
      </c>
      <c r="U284" s="1453">
        <v>104</v>
      </c>
      <c r="V284" s="1453">
        <v>102</v>
      </c>
      <c r="W284" s="1453">
        <v>105</v>
      </c>
      <c r="X284" s="1453">
        <v>106</v>
      </c>
      <c r="Y284" s="1454">
        <v>5331</v>
      </c>
      <c r="Z284" s="1454">
        <v>5332</v>
      </c>
      <c r="AA284" s="1457">
        <v>100000</v>
      </c>
      <c r="AB284" s="1458" t="s">
        <v>5494</v>
      </c>
      <c r="AC284" s="1458" t="s">
        <v>5476</v>
      </c>
      <c r="AD284" s="1458" t="s">
        <v>5495</v>
      </c>
      <c r="AE284" s="1459" t="s">
        <v>5496</v>
      </c>
      <c r="AF284" s="1459" t="s">
        <v>5497</v>
      </c>
      <c r="AG284" s="1453">
        <v>0</v>
      </c>
      <c r="AH284" s="1453">
        <v>2</v>
      </c>
      <c r="AI284" s="1460" t="s">
        <v>5498</v>
      </c>
      <c r="AK284" s="1461" t="s">
        <v>4507</v>
      </c>
      <c r="AL284" s="823" t="s">
        <v>6332</v>
      </c>
      <c r="AU284" s="846" t="s">
        <v>3830</v>
      </c>
      <c r="AV284" s="1455" t="s">
        <v>5498</v>
      </c>
      <c r="AW284" s="1830"/>
      <c r="AX284" s="1453"/>
      <c r="AY284" s="1453"/>
      <c r="AZ284" s="1453"/>
      <c r="BA284" s="1453"/>
      <c r="BB284" s="1454"/>
      <c r="BC284" s="1454"/>
      <c r="BD284" s="1457"/>
      <c r="BE284" s="1458"/>
      <c r="BF284" s="1458"/>
      <c r="BG284" s="1458"/>
      <c r="BH284" s="1459"/>
      <c r="BI284" s="1459"/>
      <c r="BJ284" s="1453"/>
      <c r="BK284" s="1453"/>
    </row>
    <row r="285" spans="1:63" s="1363" customFormat="1">
      <c r="A285" s="1452">
        <v>920043</v>
      </c>
      <c r="B285" s="1453">
        <v>1</v>
      </c>
      <c r="C285" s="1453">
        <v>9</v>
      </c>
      <c r="D285" s="1454">
        <v>1980</v>
      </c>
      <c r="E285" s="1454">
        <v>46</v>
      </c>
      <c r="F285" s="1454">
        <v>1980</v>
      </c>
      <c r="G285" s="1454">
        <v>85</v>
      </c>
      <c r="H285" s="1453">
        <v>1440</v>
      </c>
      <c r="I285" s="1455" t="s">
        <v>3882</v>
      </c>
      <c r="J285" s="1455"/>
      <c r="K285" s="1455"/>
      <c r="L285" s="1455"/>
      <c r="M285" s="1455" t="s">
        <v>5499</v>
      </c>
      <c r="N285" s="1455" t="s">
        <v>5500</v>
      </c>
      <c r="O285" s="1455" t="s">
        <v>5501</v>
      </c>
      <c r="P285" s="1455" t="s">
        <v>5502</v>
      </c>
      <c r="Q285" s="1453">
        <v>201200002</v>
      </c>
      <c r="R285" s="841" t="s">
        <v>3832</v>
      </c>
      <c r="S285" s="838" t="s">
        <v>3833</v>
      </c>
      <c r="T285" s="1453" t="s">
        <v>1239</v>
      </c>
      <c r="U285" s="1453">
        <v>104</v>
      </c>
      <c r="V285" s="1453">
        <v>102</v>
      </c>
      <c r="W285" s="1453">
        <v>105</v>
      </c>
      <c r="X285" s="1453">
        <v>106</v>
      </c>
      <c r="Y285" s="1454">
        <v>5334</v>
      </c>
      <c r="Z285" s="1454">
        <v>5335</v>
      </c>
      <c r="AA285" s="1457">
        <v>100000</v>
      </c>
      <c r="AB285" s="1458" t="s">
        <v>5503</v>
      </c>
      <c r="AC285" s="1458" t="s">
        <v>5478</v>
      </c>
      <c r="AD285" s="1458" t="s">
        <v>5504</v>
      </c>
      <c r="AE285" s="1459" t="s">
        <v>5505</v>
      </c>
      <c r="AF285" s="1459" t="s">
        <v>5506</v>
      </c>
      <c r="AG285" s="1453">
        <v>0</v>
      </c>
      <c r="AH285" s="1453">
        <v>2</v>
      </c>
      <c r="AI285" s="1460" t="s">
        <v>5507</v>
      </c>
      <c r="AK285" s="1461" t="s">
        <v>4507</v>
      </c>
      <c r="AL285" s="823" t="s">
        <v>6333</v>
      </c>
      <c r="AU285" s="846" t="s">
        <v>3832</v>
      </c>
      <c r="AV285" s="1455" t="s">
        <v>5507</v>
      </c>
      <c r="AW285" s="1830"/>
      <c r="AX285" s="1453"/>
      <c r="AY285" s="1453"/>
      <c r="AZ285" s="1453"/>
      <c r="BA285" s="1453"/>
      <c r="BB285" s="1454"/>
      <c r="BC285" s="1454"/>
      <c r="BD285" s="1457"/>
      <c r="BE285" s="1458"/>
      <c r="BF285" s="1458"/>
      <c r="BG285" s="1458"/>
      <c r="BH285" s="1459"/>
      <c r="BI285" s="1459"/>
      <c r="BJ285" s="1453"/>
      <c r="BK285" s="1453"/>
    </row>
    <row r="286" spans="1:63" s="1363" customFormat="1">
      <c r="A286" s="1452">
        <v>920044</v>
      </c>
      <c r="B286" s="1453">
        <v>1</v>
      </c>
      <c r="C286" s="1453">
        <v>12</v>
      </c>
      <c r="D286" s="1454">
        <v>2220</v>
      </c>
      <c r="E286" s="1454">
        <v>28</v>
      </c>
      <c r="F286" s="1454">
        <v>2220</v>
      </c>
      <c r="G286" s="1454">
        <v>59</v>
      </c>
      <c r="H286" s="1453">
        <v>1440</v>
      </c>
      <c r="I286" s="1330" t="s">
        <v>4356</v>
      </c>
      <c r="J286" s="1330"/>
      <c r="K286" s="1330"/>
      <c r="L286" s="1330"/>
      <c r="M286" s="1330" t="s">
        <v>4383</v>
      </c>
      <c r="N286" s="1330" t="s">
        <v>4384</v>
      </c>
      <c r="O286" s="1330" t="s">
        <v>3915</v>
      </c>
      <c r="P286" s="1330" t="s">
        <v>3555</v>
      </c>
      <c r="Q286" s="1453">
        <v>201200002</v>
      </c>
      <c r="R286" s="1456" t="s">
        <v>3834</v>
      </c>
      <c r="S286" s="838" t="s">
        <v>5058</v>
      </c>
      <c r="T286" s="1453" t="s">
        <v>1239</v>
      </c>
      <c r="U286" s="1453">
        <v>104</v>
      </c>
      <c r="V286" s="1453">
        <v>102</v>
      </c>
      <c r="W286" s="1453">
        <v>105</v>
      </c>
      <c r="X286" s="1453">
        <v>106</v>
      </c>
      <c r="Y286" s="1454">
        <v>5395</v>
      </c>
      <c r="Z286" s="1454">
        <v>5396</v>
      </c>
      <c r="AA286" s="1457">
        <v>200000</v>
      </c>
      <c r="AB286" s="1458" t="s">
        <v>5508</v>
      </c>
      <c r="AC286" s="1458" t="s">
        <v>5509</v>
      </c>
      <c r="AD286" s="1458" t="s">
        <v>4409</v>
      </c>
      <c r="AE286" s="1459" t="s">
        <v>5510</v>
      </c>
      <c r="AF286" s="1459" t="s">
        <v>4510</v>
      </c>
      <c r="AG286" s="1453">
        <v>0</v>
      </c>
      <c r="AH286" s="1453">
        <v>2</v>
      </c>
      <c r="AI286" s="1460" t="s">
        <v>5511</v>
      </c>
      <c r="AJ286" s="1363" t="s">
        <v>5512</v>
      </c>
      <c r="AK286" s="1461" t="s">
        <v>4507</v>
      </c>
      <c r="AL286" s="823" t="s">
        <v>6334</v>
      </c>
      <c r="AU286" s="838" t="s">
        <v>3834</v>
      </c>
      <c r="AV286" s="1455" t="s">
        <v>5511</v>
      </c>
      <c r="AW286" s="1830" t="s">
        <v>5512</v>
      </c>
      <c r="AX286" s="1453"/>
      <c r="AY286" s="1453"/>
      <c r="AZ286" s="1453"/>
      <c r="BA286" s="1453"/>
      <c r="BB286" s="1454"/>
      <c r="BC286" s="1454"/>
      <c r="BD286" s="1457"/>
      <c r="BE286" s="1458"/>
      <c r="BF286" s="1458"/>
      <c r="BG286" s="1458"/>
      <c r="BH286" s="1459"/>
      <c r="BI286" s="1459"/>
      <c r="BJ286" s="1453"/>
      <c r="BK286" s="1453"/>
    </row>
    <row r="287" spans="1:63" s="1363" customFormat="1">
      <c r="A287" s="1452">
        <v>920045</v>
      </c>
      <c r="B287" s="1453">
        <v>1</v>
      </c>
      <c r="C287" s="1453">
        <v>13</v>
      </c>
      <c r="D287" s="1454">
        <v>2220</v>
      </c>
      <c r="E287" s="1454">
        <v>32</v>
      </c>
      <c r="F287" s="1454">
        <v>2220</v>
      </c>
      <c r="G287" s="1454">
        <v>66</v>
      </c>
      <c r="H287" s="1453">
        <v>1440</v>
      </c>
      <c r="I287" s="1330" t="s">
        <v>4471</v>
      </c>
      <c r="J287" s="1330"/>
      <c r="K287" s="1330"/>
      <c r="L287" s="1330"/>
      <c r="M287" s="1330" t="s">
        <v>4383</v>
      </c>
      <c r="N287" s="1330" t="s">
        <v>4384</v>
      </c>
      <c r="O287" s="1330" t="s">
        <v>3915</v>
      </c>
      <c r="P287" s="1330" t="s">
        <v>3555</v>
      </c>
      <c r="Q287" s="1453">
        <v>201200002</v>
      </c>
      <c r="R287" s="1462" t="s">
        <v>3836</v>
      </c>
      <c r="S287" s="845" t="s">
        <v>5059</v>
      </c>
      <c r="T287" s="1453" t="s">
        <v>1239</v>
      </c>
      <c r="U287" s="1453">
        <v>104</v>
      </c>
      <c r="V287" s="1453">
        <v>102</v>
      </c>
      <c r="W287" s="1453">
        <v>105</v>
      </c>
      <c r="X287" s="1453">
        <v>106</v>
      </c>
      <c r="Y287" s="1454">
        <v>5397</v>
      </c>
      <c r="Z287" s="1454">
        <v>5398</v>
      </c>
      <c r="AA287" s="1457">
        <v>200000</v>
      </c>
      <c r="AB287" s="1458" t="s">
        <v>5513</v>
      </c>
      <c r="AC287" s="1458" t="s">
        <v>5514</v>
      </c>
      <c r="AD287" s="1458" t="s">
        <v>4409</v>
      </c>
      <c r="AE287" s="1459" t="s">
        <v>5515</v>
      </c>
      <c r="AF287" s="1459" t="s">
        <v>4510</v>
      </c>
      <c r="AG287" s="1453">
        <v>0</v>
      </c>
      <c r="AH287" s="1453">
        <v>2</v>
      </c>
      <c r="AI287" s="1460" t="s">
        <v>5516</v>
      </c>
      <c r="AJ287" s="1363" t="s">
        <v>5517</v>
      </c>
      <c r="AK287" s="38" t="s">
        <v>5760</v>
      </c>
      <c r="AL287" s="823" t="s">
        <v>6335</v>
      </c>
      <c r="AU287" s="845" t="s">
        <v>3836</v>
      </c>
      <c r="AV287" s="1455" t="s">
        <v>5516</v>
      </c>
      <c r="AW287" s="1830" t="s">
        <v>5517</v>
      </c>
      <c r="AX287" s="1453"/>
      <c r="AY287" s="1453"/>
      <c r="AZ287" s="1453"/>
      <c r="BA287" s="1453"/>
      <c r="BB287" s="1454"/>
      <c r="BC287" s="1454"/>
      <c r="BD287" s="1457"/>
      <c r="BE287" s="1458"/>
      <c r="BF287" s="1458"/>
      <c r="BG287" s="1458"/>
      <c r="BH287" s="1459"/>
      <c r="BI287" s="1459"/>
      <c r="BJ287" s="1453"/>
      <c r="BK287" s="1453"/>
    </row>
    <row r="288" spans="1:63" s="822" customFormat="1">
      <c r="A288" s="1179">
        <v>920046</v>
      </c>
      <c r="B288" s="1180">
        <v>1</v>
      </c>
      <c r="C288" s="1180">
        <v>11</v>
      </c>
      <c r="D288" s="1181">
        <v>2040</v>
      </c>
      <c r="E288" s="1181">
        <v>43</v>
      </c>
      <c r="F288" s="1181">
        <v>2040</v>
      </c>
      <c r="G288" s="1181">
        <v>81</v>
      </c>
      <c r="H288" s="1180">
        <v>1440</v>
      </c>
      <c r="I288" s="1423" t="s">
        <v>3882</v>
      </c>
      <c r="J288" s="1423"/>
      <c r="K288" s="1423"/>
      <c r="L288" s="1423"/>
      <c r="M288" s="1423" t="s">
        <v>5555</v>
      </c>
      <c r="N288" s="1423" t="s">
        <v>5556</v>
      </c>
      <c r="O288" s="1423" t="s">
        <v>5557</v>
      </c>
      <c r="P288" s="1423" t="s">
        <v>5558</v>
      </c>
      <c r="Q288" s="1180">
        <v>201200002</v>
      </c>
      <c r="R288" s="1244" t="s">
        <v>3838</v>
      </c>
      <c r="S288" s="1239" t="s">
        <v>3839</v>
      </c>
      <c r="T288" s="1180" t="s">
        <v>1239</v>
      </c>
      <c r="U288" s="1180">
        <v>104</v>
      </c>
      <c r="V288" s="1180">
        <v>102</v>
      </c>
      <c r="W288" s="1180">
        <v>105</v>
      </c>
      <c r="X288" s="1180">
        <v>106</v>
      </c>
      <c r="Y288" s="1307">
        <v>5337</v>
      </c>
      <c r="Z288" s="1307">
        <v>5338</v>
      </c>
      <c r="AA288" s="1183">
        <v>100000</v>
      </c>
      <c r="AB288" s="1426" t="s">
        <v>5559</v>
      </c>
      <c r="AC288" s="1426" t="s">
        <v>5536</v>
      </c>
      <c r="AD288" s="1426" t="s">
        <v>5560</v>
      </c>
      <c r="AE288" s="1427" t="s">
        <v>5561</v>
      </c>
      <c r="AF288" s="1427" t="s">
        <v>5562</v>
      </c>
      <c r="AG288" s="1415">
        <v>0</v>
      </c>
      <c r="AH288" s="1415">
        <v>2</v>
      </c>
      <c r="AI288" s="1428" t="s">
        <v>5563</v>
      </c>
      <c r="AJ288" s="1421"/>
      <c r="AK288" s="1461" t="s">
        <v>4507</v>
      </c>
      <c r="AL288" s="823" t="s">
        <v>6336</v>
      </c>
      <c r="AU288" s="1239" t="s">
        <v>3838</v>
      </c>
      <c r="AV288" s="1423" t="s">
        <v>5563</v>
      </c>
      <c r="AW288" s="1826"/>
      <c r="AX288" s="1180"/>
      <c r="AY288" s="1180"/>
      <c r="AZ288" s="1180"/>
      <c r="BA288" s="1180"/>
      <c r="BB288" s="1307"/>
      <c r="BC288" s="1307"/>
      <c r="BD288" s="1183"/>
      <c r="BE288" s="1426"/>
      <c r="BF288" s="1426"/>
      <c r="BG288" s="1426"/>
      <c r="BH288" s="1427"/>
      <c r="BI288" s="1427"/>
      <c r="BJ288" s="1415"/>
      <c r="BK288" s="1415"/>
    </row>
    <row r="289" spans="1:63" s="822" customFormat="1">
      <c r="A289" s="1179">
        <v>920047</v>
      </c>
      <c r="B289" s="1180">
        <v>1</v>
      </c>
      <c r="C289" s="1180">
        <v>10</v>
      </c>
      <c r="D289" s="1181">
        <v>2160</v>
      </c>
      <c r="E289" s="1181">
        <v>50</v>
      </c>
      <c r="F289" s="1181">
        <v>2160</v>
      </c>
      <c r="G289" s="1181">
        <v>93</v>
      </c>
      <c r="H289" s="1180">
        <v>1440</v>
      </c>
      <c r="I289" s="1423" t="s">
        <v>3882</v>
      </c>
      <c r="J289" s="1423"/>
      <c r="K289" s="1423"/>
      <c r="L289" s="1423"/>
      <c r="M289" s="1423" t="s">
        <v>5564</v>
      </c>
      <c r="N289" s="1423" t="s">
        <v>5565</v>
      </c>
      <c r="O289" s="1423" t="s">
        <v>5566</v>
      </c>
      <c r="P289" s="1423" t="s">
        <v>5567</v>
      </c>
      <c r="Q289" s="1180">
        <v>201200002</v>
      </c>
      <c r="R289" s="1201" t="s">
        <v>3840</v>
      </c>
      <c r="S289" s="1239" t="s">
        <v>3841</v>
      </c>
      <c r="T289" s="1180" t="s">
        <v>1239</v>
      </c>
      <c r="U289" s="1180">
        <v>104</v>
      </c>
      <c r="V289" s="1180">
        <v>102</v>
      </c>
      <c r="W289" s="1180">
        <v>105</v>
      </c>
      <c r="X289" s="1180">
        <v>106</v>
      </c>
      <c r="Y289" s="1307">
        <v>5340</v>
      </c>
      <c r="Z289" s="1307">
        <v>5341</v>
      </c>
      <c r="AA289" s="1183">
        <v>100000</v>
      </c>
      <c r="AB289" s="1426" t="s">
        <v>5568</v>
      </c>
      <c r="AC289" s="1426" t="s">
        <v>5550</v>
      </c>
      <c r="AD289" s="1426" t="s">
        <v>5569</v>
      </c>
      <c r="AE289" s="1427" t="s">
        <v>5570</v>
      </c>
      <c r="AF289" s="1427" t="s">
        <v>5571</v>
      </c>
      <c r="AG289" s="1415">
        <v>0</v>
      </c>
      <c r="AH289" s="1415">
        <v>2</v>
      </c>
      <c r="AI289" s="1428" t="s">
        <v>5572</v>
      </c>
      <c r="AJ289" s="1421"/>
      <c r="AK289" s="1461" t="s">
        <v>4507</v>
      </c>
      <c r="AL289" s="823" t="s">
        <v>6337</v>
      </c>
      <c r="AU289" s="1203" t="s">
        <v>3840</v>
      </c>
      <c r="AV289" s="1423" t="s">
        <v>5572</v>
      </c>
      <c r="AW289" s="1826"/>
      <c r="AX289" s="1180"/>
      <c r="AY289" s="1180"/>
      <c r="AZ289" s="1180"/>
      <c r="BA289" s="1180"/>
      <c r="BB289" s="1307"/>
      <c r="BC289" s="1307"/>
      <c r="BD289" s="1183"/>
      <c r="BE289" s="1426"/>
      <c r="BF289" s="1426"/>
      <c r="BG289" s="1426"/>
      <c r="BH289" s="1427"/>
      <c r="BI289" s="1427"/>
      <c r="BJ289" s="1415"/>
      <c r="BK289" s="1415"/>
    </row>
    <row r="290" spans="1:63" s="822" customFormat="1">
      <c r="A290" s="1179">
        <v>920048</v>
      </c>
      <c r="B290" s="1180">
        <v>1</v>
      </c>
      <c r="C290" s="1180">
        <v>9</v>
      </c>
      <c r="D290" s="1181">
        <v>2160</v>
      </c>
      <c r="E290" s="1181">
        <v>50</v>
      </c>
      <c r="F290" s="1181">
        <v>2160</v>
      </c>
      <c r="G290" s="1181">
        <v>93</v>
      </c>
      <c r="H290" s="1180">
        <v>1440</v>
      </c>
      <c r="I290" s="1423" t="s">
        <v>3882</v>
      </c>
      <c r="J290" s="1423"/>
      <c r="K290" s="1423"/>
      <c r="L290" s="1423"/>
      <c r="M290" s="1423" t="s">
        <v>5573</v>
      </c>
      <c r="N290" s="1423" t="s">
        <v>5574</v>
      </c>
      <c r="O290" s="1423" t="s">
        <v>5575</v>
      </c>
      <c r="P290" s="1423" t="s">
        <v>5576</v>
      </c>
      <c r="Q290" s="1180">
        <v>201200002</v>
      </c>
      <c r="R290" s="1201" t="s">
        <v>3842</v>
      </c>
      <c r="S290" s="1239" t="s">
        <v>3843</v>
      </c>
      <c r="T290" s="1180" t="s">
        <v>1239</v>
      </c>
      <c r="U290" s="1180">
        <v>104</v>
      </c>
      <c r="V290" s="1180">
        <v>102</v>
      </c>
      <c r="W290" s="1180">
        <v>105</v>
      </c>
      <c r="X290" s="1180">
        <v>106</v>
      </c>
      <c r="Y290" s="1307">
        <v>5343</v>
      </c>
      <c r="Z290" s="1307">
        <v>5344</v>
      </c>
      <c r="AA290" s="1183">
        <v>100000</v>
      </c>
      <c r="AB290" s="1426" t="s">
        <v>5577</v>
      </c>
      <c r="AC290" s="1426" t="s">
        <v>5552</v>
      </c>
      <c r="AD290" s="1426" t="s">
        <v>5578</v>
      </c>
      <c r="AE290" s="1427" t="s">
        <v>5579</v>
      </c>
      <c r="AF290" s="1427" t="s">
        <v>5580</v>
      </c>
      <c r="AG290" s="1415">
        <v>0</v>
      </c>
      <c r="AH290" s="1415">
        <v>2</v>
      </c>
      <c r="AI290" s="1428" t="s">
        <v>5581</v>
      </c>
      <c r="AJ290" s="1421"/>
      <c r="AK290" s="1461" t="s">
        <v>4507</v>
      </c>
      <c r="AL290" s="823" t="s">
        <v>6338</v>
      </c>
      <c r="AU290" s="1203" t="s">
        <v>3842</v>
      </c>
      <c r="AV290" s="1423" t="s">
        <v>5581</v>
      </c>
      <c r="AW290" s="1826"/>
      <c r="AX290" s="1180"/>
      <c r="AY290" s="1180"/>
      <c r="AZ290" s="1180"/>
      <c r="BA290" s="1180"/>
      <c r="BB290" s="1307"/>
      <c r="BC290" s="1307"/>
      <c r="BD290" s="1183"/>
      <c r="BE290" s="1426"/>
      <c r="BF290" s="1426"/>
      <c r="BG290" s="1426"/>
      <c r="BH290" s="1427"/>
      <c r="BI290" s="1427"/>
      <c r="BJ290" s="1415"/>
      <c r="BK290" s="1415"/>
    </row>
    <row r="291" spans="1:63" s="822" customFormat="1">
      <c r="A291" s="1179">
        <v>920049</v>
      </c>
      <c r="B291" s="1180">
        <v>1</v>
      </c>
      <c r="C291" s="1180">
        <v>12</v>
      </c>
      <c r="D291" s="1181">
        <v>2280</v>
      </c>
      <c r="E291" s="1181">
        <v>31</v>
      </c>
      <c r="F291" s="1181">
        <v>2280</v>
      </c>
      <c r="G291" s="1181">
        <v>66</v>
      </c>
      <c r="H291" s="1180">
        <v>1440</v>
      </c>
      <c r="I291" s="1330" t="s">
        <v>4356</v>
      </c>
      <c r="J291" s="1330"/>
      <c r="K291" s="1330"/>
      <c r="L291" s="1330"/>
      <c r="M291" s="1330" t="s">
        <v>4383</v>
      </c>
      <c r="N291" s="1330" t="s">
        <v>4384</v>
      </c>
      <c r="O291" s="1330" t="s">
        <v>3915</v>
      </c>
      <c r="P291" s="1330" t="s">
        <v>3555</v>
      </c>
      <c r="Q291" s="1180">
        <v>201200002</v>
      </c>
      <c r="R291" s="1244" t="s">
        <v>3844</v>
      </c>
      <c r="S291" s="1239" t="s">
        <v>5060</v>
      </c>
      <c r="T291" s="1180" t="s">
        <v>1239</v>
      </c>
      <c r="U291" s="1180">
        <v>104</v>
      </c>
      <c r="V291" s="1180">
        <v>102</v>
      </c>
      <c r="W291" s="1180">
        <v>105</v>
      </c>
      <c r="X291" s="1180">
        <v>106</v>
      </c>
      <c r="Y291" s="1307">
        <v>5399</v>
      </c>
      <c r="Z291" s="1307">
        <v>5400</v>
      </c>
      <c r="AA291" s="1183">
        <v>200000</v>
      </c>
      <c r="AB291" s="1458" t="s">
        <v>5537</v>
      </c>
      <c r="AC291" s="1458" t="s">
        <v>5538</v>
      </c>
      <c r="AD291" s="1458" t="s">
        <v>4409</v>
      </c>
      <c r="AE291" s="1459" t="s">
        <v>5539</v>
      </c>
      <c r="AF291" s="1459" t="s">
        <v>4510</v>
      </c>
      <c r="AG291" s="1453">
        <v>0</v>
      </c>
      <c r="AH291" s="1453">
        <v>2</v>
      </c>
      <c r="AI291" s="1460" t="s">
        <v>5540</v>
      </c>
      <c r="AJ291" s="1363" t="s">
        <v>5541</v>
      </c>
      <c r="AK291" s="1461" t="s">
        <v>4507</v>
      </c>
      <c r="AL291" s="823" t="s">
        <v>6339</v>
      </c>
      <c r="AU291" s="1239" t="s">
        <v>3844</v>
      </c>
      <c r="AV291" s="1455" t="s">
        <v>5540</v>
      </c>
      <c r="AW291" s="1830" t="s">
        <v>5541</v>
      </c>
      <c r="AX291" s="1180"/>
      <c r="AY291" s="1180"/>
      <c r="AZ291" s="1180"/>
      <c r="BA291" s="1180"/>
      <c r="BB291" s="1307"/>
      <c r="BC291" s="1307"/>
      <c r="BD291" s="1183"/>
      <c r="BE291" s="1458"/>
      <c r="BF291" s="1458"/>
      <c r="BG291" s="1458"/>
      <c r="BH291" s="1459"/>
      <c r="BI291" s="1459"/>
      <c r="BJ291" s="1453"/>
      <c r="BK291" s="1453"/>
    </row>
    <row r="292" spans="1:63" s="822" customFormat="1">
      <c r="A292" s="1179">
        <v>920050</v>
      </c>
      <c r="B292" s="1180">
        <v>1</v>
      </c>
      <c r="C292" s="1180">
        <v>13</v>
      </c>
      <c r="D292" s="1181">
        <v>2280</v>
      </c>
      <c r="E292" s="1181">
        <v>33</v>
      </c>
      <c r="F292" s="1181">
        <v>2280</v>
      </c>
      <c r="G292" s="1181">
        <v>68</v>
      </c>
      <c r="H292" s="1180">
        <v>1440</v>
      </c>
      <c r="I292" s="1330" t="s">
        <v>4471</v>
      </c>
      <c r="J292" s="1330"/>
      <c r="K292" s="1330"/>
      <c r="L292" s="1330"/>
      <c r="M292" s="1330" t="s">
        <v>4383</v>
      </c>
      <c r="N292" s="1330" t="s">
        <v>4384</v>
      </c>
      <c r="O292" s="1330" t="s">
        <v>3915</v>
      </c>
      <c r="P292" s="1330" t="s">
        <v>3555</v>
      </c>
      <c r="Q292" s="1180">
        <v>201200002</v>
      </c>
      <c r="R292" s="1246" t="s">
        <v>3846</v>
      </c>
      <c r="S292" s="1240" t="s">
        <v>5061</v>
      </c>
      <c r="T292" s="1180" t="s">
        <v>1239</v>
      </c>
      <c r="U292" s="1180">
        <v>104</v>
      </c>
      <c r="V292" s="1180">
        <v>102</v>
      </c>
      <c r="W292" s="1180">
        <v>105</v>
      </c>
      <c r="X292" s="1180">
        <v>106</v>
      </c>
      <c r="Y292" s="1307">
        <v>5401</v>
      </c>
      <c r="Z292" s="1307">
        <v>5402</v>
      </c>
      <c r="AA292" s="1183">
        <v>200000</v>
      </c>
      <c r="AB292" s="1458" t="s">
        <v>5542</v>
      </c>
      <c r="AC292" s="1458" t="s">
        <v>5543</v>
      </c>
      <c r="AD292" s="1458" t="s">
        <v>4409</v>
      </c>
      <c r="AE292" s="1459" t="s">
        <v>5544</v>
      </c>
      <c r="AF292" s="1459" t="s">
        <v>4510</v>
      </c>
      <c r="AG292" s="1453">
        <v>0</v>
      </c>
      <c r="AH292" s="1453">
        <v>2</v>
      </c>
      <c r="AI292" s="1460" t="s">
        <v>5545</v>
      </c>
      <c r="AJ292" s="1363" t="s">
        <v>5546</v>
      </c>
      <c r="AK292" s="38" t="s">
        <v>5760</v>
      </c>
      <c r="AL292" s="823" t="s">
        <v>6340</v>
      </c>
      <c r="AU292" s="1240" t="s">
        <v>3846</v>
      </c>
      <c r="AV292" s="1455" t="s">
        <v>5545</v>
      </c>
      <c r="AW292" s="1830" t="s">
        <v>5546</v>
      </c>
      <c r="AX292" s="1180"/>
      <c r="AY292" s="1180"/>
      <c r="AZ292" s="1180"/>
      <c r="BA292" s="1180"/>
      <c r="BB292" s="1307"/>
      <c r="BC292" s="1307"/>
      <c r="BD292" s="1183"/>
      <c r="BE292" s="1458"/>
      <c r="BF292" s="1458"/>
      <c r="BG292" s="1458"/>
      <c r="BH292" s="1459"/>
      <c r="BI292" s="1459"/>
      <c r="BJ292" s="1453"/>
      <c r="BK292" s="1453"/>
    </row>
    <row r="293" spans="1:63" s="1472" customFormat="1">
      <c r="A293" s="1467">
        <v>920051</v>
      </c>
      <c r="B293" s="1468">
        <v>1</v>
      </c>
      <c r="C293" s="1468">
        <v>11</v>
      </c>
      <c r="D293" s="1471">
        <v>1920</v>
      </c>
      <c r="E293" s="1471">
        <v>41</v>
      </c>
      <c r="F293" s="1471">
        <v>1920</v>
      </c>
      <c r="G293" s="1471">
        <v>76</v>
      </c>
      <c r="H293" s="1468">
        <v>1440</v>
      </c>
      <c r="I293" s="1474" t="s">
        <v>3882</v>
      </c>
      <c r="J293" s="1474"/>
      <c r="K293" s="1474"/>
      <c r="L293" s="1474"/>
      <c r="M293" s="1474" t="s">
        <v>5621</v>
      </c>
      <c r="N293" s="1474" t="s">
        <v>5622</v>
      </c>
      <c r="O293" s="1474" t="s">
        <v>5623</v>
      </c>
      <c r="P293" s="1474" t="s">
        <v>5624</v>
      </c>
      <c r="Q293" s="1468">
        <v>201200002</v>
      </c>
      <c r="R293" s="1475" t="s">
        <v>3848</v>
      </c>
      <c r="S293" s="273" t="s">
        <v>3849</v>
      </c>
      <c r="T293" s="1468" t="s">
        <v>1239</v>
      </c>
      <c r="U293" s="1468">
        <v>104</v>
      </c>
      <c r="V293" s="1468">
        <v>102</v>
      </c>
      <c r="W293" s="1468">
        <v>105</v>
      </c>
      <c r="X293" s="1468">
        <v>106</v>
      </c>
      <c r="Y293" s="1471">
        <v>5346</v>
      </c>
      <c r="Z293" s="1471">
        <v>5347</v>
      </c>
      <c r="AA293" s="1476">
        <v>100000</v>
      </c>
      <c r="AB293" s="1477" t="s">
        <v>5625</v>
      </c>
      <c r="AC293" s="1477" t="s">
        <v>5616</v>
      </c>
      <c r="AD293" s="1477" t="s">
        <v>5626</v>
      </c>
      <c r="AE293" s="1478" t="s">
        <v>5627</v>
      </c>
      <c r="AF293" s="1478" t="s">
        <v>5628</v>
      </c>
      <c r="AG293" s="1468">
        <v>0</v>
      </c>
      <c r="AH293" s="1468">
        <v>2</v>
      </c>
      <c r="AI293" s="1479" t="s">
        <v>5629</v>
      </c>
      <c r="AK293" s="1461" t="s">
        <v>4507</v>
      </c>
      <c r="AL293" s="823" t="s">
        <v>6341</v>
      </c>
      <c r="AU293" s="273" t="s">
        <v>3848</v>
      </c>
      <c r="AV293" s="1474" t="s">
        <v>5629</v>
      </c>
      <c r="AW293" s="66"/>
      <c r="AX293" s="1468"/>
      <c r="AY293" s="1468"/>
      <c r="AZ293" s="1468"/>
      <c r="BA293" s="1468"/>
      <c r="BB293" s="1471"/>
      <c r="BC293" s="1471"/>
      <c r="BD293" s="1476"/>
      <c r="BE293" s="1477"/>
      <c r="BF293" s="1477"/>
      <c r="BG293" s="1477"/>
      <c r="BH293" s="1478"/>
      <c r="BI293" s="1478"/>
      <c r="BJ293" s="1468"/>
      <c r="BK293" s="1468"/>
    </row>
    <row r="294" spans="1:63" s="1472" customFormat="1">
      <c r="A294" s="1467">
        <v>920052</v>
      </c>
      <c r="B294" s="1468">
        <v>1</v>
      </c>
      <c r="C294" s="1468">
        <v>10</v>
      </c>
      <c r="D294" s="1471">
        <v>1980</v>
      </c>
      <c r="E294" s="1471">
        <v>46</v>
      </c>
      <c r="F294" s="1471">
        <v>1980</v>
      </c>
      <c r="G294" s="1471">
        <v>85</v>
      </c>
      <c r="H294" s="1468">
        <v>1440</v>
      </c>
      <c r="I294" s="1474" t="s">
        <v>3882</v>
      </c>
      <c r="J294" s="1474"/>
      <c r="K294" s="1474"/>
      <c r="L294" s="1474"/>
      <c r="M294" s="1474" t="s">
        <v>5630</v>
      </c>
      <c r="N294" s="1474" t="s">
        <v>5631</v>
      </c>
      <c r="O294" s="1474" t="s">
        <v>5632</v>
      </c>
      <c r="P294" s="1474" t="s">
        <v>5633</v>
      </c>
      <c r="Q294" s="1468">
        <v>201200002</v>
      </c>
      <c r="R294" s="1470" t="s">
        <v>3850</v>
      </c>
      <c r="S294" s="273" t="s">
        <v>3851</v>
      </c>
      <c r="T294" s="1468" t="s">
        <v>1239</v>
      </c>
      <c r="U294" s="1468">
        <v>104</v>
      </c>
      <c r="V294" s="1468">
        <v>102</v>
      </c>
      <c r="W294" s="1468">
        <v>105</v>
      </c>
      <c r="X294" s="1468">
        <v>106</v>
      </c>
      <c r="Y294" s="1471">
        <v>5349</v>
      </c>
      <c r="Z294" s="1471">
        <v>5350</v>
      </c>
      <c r="AA294" s="1476">
        <v>100000</v>
      </c>
      <c r="AB294" s="1477" t="s">
        <v>5634</v>
      </c>
      <c r="AC294" s="1477" t="s">
        <v>5618</v>
      </c>
      <c r="AD294" s="1477" t="s">
        <v>5635</v>
      </c>
      <c r="AE294" s="1478" t="s">
        <v>5636</v>
      </c>
      <c r="AF294" s="1478" t="s">
        <v>5637</v>
      </c>
      <c r="AG294" s="1468">
        <v>0</v>
      </c>
      <c r="AH294" s="1468">
        <v>2</v>
      </c>
      <c r="AI294" s="1479" t="s">
        <v>5638</v>
      </c>
      <c r="AK294" s="1461" t="s">
        <v>4507</v>
      </c>
      <c r="AL294" s="823" t="s">
        <v>6342</v>
      </c>
      <c r="AU294" s="55" t="s">
        <v>3850</v>
      </c>
      <c r="AV294" s="1474" t="s">
        <v>5638</v>
      </c>
      <c r="AW294" s="66"/>
      <c r="AX294" s="1468"/>
      <c r="AY294" s="1468"/>
      <c r="AZ294" s="1468"/>
      <c r="BA294" s="1468"/>
      <c r="BB294" s="1471"/>
      <c r="BC294" s="1471"/>
      <c r="BD294" s="1476"/>
      <c r="BE294" s="1477"/>
      <c r="BF294" s="1477"/>
      <c r="BG294" s="1477"/>
      <c r="BH294" s="1478"/>
      <c r="BI294" s="1478"/>
      <c r="BJ294" s="1468"/>
      <c r="BK294" s="1468"/>
    </row>
    <row r="295" spans="1:63" s="1472" customFormat="1">
      <c r="A295" s="1467">
        <v>920053</v>
      </c>
      <c r="B295" s="1468">
        <v>1</v>
      </c>
      <c r="C295" s="1468">
        <v>9</v>
      </c>
      <c r="D295" s="1471">
        <v>1980</v>
      </c>
      <c r="E295" s="1471">
        <v>46</v>
      </c>
      <c r="F295" s="1471">
        <v>1980</v>
      </c>
      <c r="G295" s="1471">
        <v>85</v>
      </c>
      <c r="H295" s="1468">
        <v>1440</v>
      </c>
      <c r="I295" s="1474" t="s">
        <v>3882</v>
      </c>
      <c r="J295" s="1474"/>
      <c r="K295" s="1474"/>
      <c r="L295" s="1474"/>
      <c r="M295" s="1474" t="s">
        <v>5639</v>
      </c>
      <c r="N295" s="1474" t="s">
        <v>5640</v>
      </c>
      <c r="O295" s="1474" t="s">
        <v>5641</v>
      </c>
      <c r="P295" s="1474" t="s">
        <v>5642</v>
      </c>
      <c r="Q295" s="1468">
        <v>201200002</v>
      </c>
      <c r="R295" s="1470" t="s">
        <v>3852</v>
      </c>
      <c r="S295" s="273" t="s">
        <v>3853</v>
      </c>
      <c r="T295" s="1468" t="s">
        <v>1239</v>
      </c>
      <c r="U295" s="1468">
        <v>104</v>
      </c>
      <c r="V295" s="1468">
        <v>102</v>
      </c>
      <c r="W295" s="1468">
        <v>105</v>
      </c>
      <c r="X295" s="1468">
        <v>106</v>
      </c>
      <c r="Y295" s="1471">
        <v>5352</v>
      </c>
      <c r="Z295" s="1471">
        <v>5353</v>
      </c>
      <c r="AA295" s="1476">
        <v>100000</v>
      </c>
      <c r="AB295" s="1477" t="s">
        <v>5643</v>
      </c>
      <c r="AC295" s="1477" t="s">
        <v>5620</v>
      </c>
      <c r="AD295" s="1477" t="s">
        <v>5644</v>
      </c>
      <c r="AE295" s="1478" t="s">
        <v>5645</v>
      </c>
      <c r="AF295" s="1478" t="s">
        <v>5646</v>
      </c>
      <c r="AG295" s="1468">
        <v>0</v>
      </c>
      <c r="AH295" s="1468">
        <v>2</v>
      </c>
      <c r="AI295" s="1479" t="s">
        <v>5647</v>
      </c>
      <c r="AK295" s="1461" t="s">
        <v>4507</v>
      </c>
      <c r="AL295" s="823" t="s">
        <v>6343</v>
      </c>
      <c r="AU295" s="55" t="s">
        <v>3852</v>
      </c>
      <c r="AV295" s="1474" t="s">
        <v>5647</v>
      </c>
      <c r="AW295" s="66"/>
      <c r="AX295" s="1468"/>
      <c r="AY295" s="1468"/>
      <c r="AZ295" s="1468"/>
      <c r="BA295" s="1468"/>
      <c r="BB295" s="1471"/>
      <c r="BC295" s="1471"/>
      <c r="BD295" s="1476"/>
      <c r="BE295" s="1477"/>
      <c r="BF295" s="1477"/>
      <c r="BG295" s="1477"/>
      <c r="BH295" s="1478"/>
      <c r="BI295" s="1478"/>
      <c r="BJ295" s="1468"/>
      <c r="BK295" s="1468"/>
    </row>
    <row r="296" spans="1:63" s="1472" customFormat="1">
      <c r="A296" s="1467">
        <v>920054</v>
      </c>
      <c r="B296" s="1468">
        <v>1</v>
      </c>
      <c r="C296" s="1468">
        <v>12</v>
      </c>
      <c r="D296" s="1471">
        <v>2220</v>
      </c>
      <c r="E296" s="1471">
        <v>32</v>
      </c>
      <c r="F296" s="1471">
        <v>2220</v>
      </c>
      <c r="G296" s="1471">
        <v>67</v>
      </c>
      <c r="H296" s="1468">
        <v>1440</v>
      </c>
      <c r="I296" s="1330" t="s">
        <v>4356</v>
      </c>
      <c r="J296" s="1330"/>
      <c r="K296" s="1330"/>
      <c r="L296" s="1330"/>
      <c r="M296" s="1330" t="s">
        <v>4383</v>
      </c>
      <c r="N296" s="1330" t="s">
        <v>4384</v>
      </c>
      <c r="O296" s="1330" t="s">
        <v>3915</v>
      </c>
      <c r="P296" s="1330" t="s">
        <v>3555</v>
      </c>
      <c r="Q296" s="1468">
        <v>201200002</v>
      </c>
      <c r="R296" s="1475" t="s">
        <v>3854</v>
      </c>
      <c r="S296" s="273" t="s">
        <v>5062</v>
      </c>
      <c r="T296" s="1468" t="s">
        <v>1239</v>
      </c>
      <c r="U296" s="1468">
        <v>104</v>
      </c>
      <c r="V296" s="1468">
        <v>102</v>
      </c>
      <c r="W296" s="1468">
        <v>105</v>
      </c>
      <c r="X296" s="1468">
        <v>106</v>
      </c>
      <c r="Y296" s="1471">
        <v>5403</v>
      </c>
      <c r="Z296" s="1471">
        <v>5404</v>
      </c>
      <c r="AA296" s="1476">
        <v>200000</v>
      </c>
      <c r="AB296" s="1477" t="s">
        <v>5648</v>
      </c>
      <c r="AC296" s="1477" t="s">
        <v>5649</v>
      </c>
      <c r="AD296" s="1477" t="s">
        <v>4409</v>
      </c>
      <c r="AE296" s="1478" t="s">
        <v>5650</v>
      </c>
      <c r="AF296" s="1478" t="s">
        <v>4510</v>
      </c>
      <c r="AG296" s="1468">
        <v>0</v>
      </c>
      <c r="AH296" s="1468">
        <v>2</v>
      </c>
      <c r="AI296" s="1479" t="s">
        <v>5651</v>
      </c>
      <c r="AJ296" s="1472" t="s">
        <v>5652</v>
      </c>
      <c r="AK296" s="1461" t="s">
        <v>4507</v>
      </c>
      <c r="AL296" s="823" t="s">
        <v>6344</v>
      </c>
      <c r="AU296" s="273" t="s">
        <v>3854</v>
      </c>
      <c r="AV296" s="1474" t="s">
        <v>5651</v>
      </c>
      <c r="AW296" s="66" t="s">
        <v>5652</v>
      </c>
      <c r="AX296" s="1468"/>
      <c r="AY296" s="1468"/>
      <c r="AZ296" s="1468"/>
      <c r="BA296" s="1468"/>
      <c r="BB296" s="1471"/>
      <c r="BC296" s="1471"/>
      <c r="BD296" s="1476"/>
      <c r="BE296" s="1477"/>
      <c r="BF296" s="1477"/>
      <c r="BG296" s="1477"/>
      <c r="BH296" s="1478"/>
      <c r="BI296" s="1478"/>
      <c r="BJ296" s="1468"/>
      <c r="BK296" s="1468"/>
    </row>
    <row r="297" spans="1:63" s="1472" customFormat="1">
      <c r="A297" s="1467">
        <v>920055</v>
      </c>
      <c r="B297" s="1468">
        <v>1</v>
      </c>
      <c r="C297" s="1468">
        <v>13</v>
      </c>
      <c r="D297" s="1471">
        <v>2220</v>
      </c>
      <c r="E297" s="1471">
        <v>33</v>
      </c>
      <c r="F297" s="1471">
        <v>2220</v>
      </c>
      <c r="G297" s="1471">
        <v>69</v>
      </c>
      <c r="H297" s="1468">
        <v>1440</v>
      </c>
      <c r="I297" s="1330" t="s">
        <v>4471</v>
      </c>
      <c r="J297" s="1330"/>
      <c r="K297" s="1330"/>
      <c r="L297" s="1330"/>
      <c r="M297" s="1330" t="s">
        <v>4383</v>
      </c>
      <c r="N297" s="1330" t="s">
        <v>4384</v>
      </c>
      <c r="O297" s="1330" t="s">
        <v>3915</v>
      </c>
      <c r="P297" s="1330" t="s">
        <v>3555</v>
      </c>
      <c r="Q297" s="1468">
        <v>201200002</v>
      </c>
      <c r="R297" s="1481" t="s">
        <v>3856</v>
      </c>
      <c r="S297" s="1473" t="s">
        <v>5063</v>
      </c>
      <c r="T297" s="1468" t="s">
        <v>1239</v>
      </c>
      <c r="U297" s="1468">
        <v>104</v>
      </c>
      <c r="V297" s="1468">
        <v>102</v>
      </c>
      <c r="W297" s="1468">
        <v>105</v>
      </c>
      <c r="X297" s="1468">
        <v>106</v>
      </c>
      <c r="Y297" s="1471">
        <v>5405</v>
      </c>
      <c r="Z297" s="1471">
        <v>5406</v>
      </c>
      <c r="AA297" s="1476">
        <v>200000</v>
      </c>
      <c r="AB297" s="1477" t="s">
        <v>5653</v>
      </c>
      <c r="AC297" s="1477" t="s">
        <v>5654</v>
      </c>
      <c r="AD297" s="1477" t="s">
        <v>4409</v>
      </c>
      <c r="AE297" s="1478" t="s">
        <v>5655</v>
      </c>
      <c r="AF297" s="1478" t="s">
        <v>4510</v>
      </c>
      <c r="AG297" s="1468">
        <v>0</v>
      </c>
      <c r="AH297" s="1468">
        <v>2</v>
      </c>
      <c r="AI297" s="1479" t="s">
        <v>5656</v>
      </c>
      <c r="AJ297" s="1472" t="s">
        <v>5657</v>
      </c>
      <c r="AK297" s="38" t="s">
        <v>5760</v>
      </c>
      <c r="AL297" s="823" t="s">
        <v>6345</v>
      </c>
      <c r="AU297" s="1473" t="s">
        <v>3856</v>
      </c>
      <c r="AV297" s="1474" t="s">
        <v>5656</v>
      </c>
      <c r="AW297" s="66" t="s">
        <v>5657</v>
      </c>
      <c r="AX297" s="1468"/>
      <c r="AY297" s="1468"/>
      <c r="AZ297" s="1468"/>
      <c r="BA297" s="1468"/>
      <c r="BB297" s="1471"/>
      <c r="BC297" s="1471"/>
      <c r="BD297" s="1476"/>
      <c r="BE297" s="1477"/>
      <c r="BF297" s="1477"/>
      <c r="BG297" s="1477"/>
      <c r="BH297" s="1478"/>
      <c r="BI297" s="1478"/>
      <c r="BJ297" s="1468"/>
      <c r="BK297" s="1468"/>
    </row>
    <row r="298" spans="1:63" s="822" customFormat="1">
      <c r="A298" s="1179">
        <v>920056</v>
      </c>
      <c r="B298" s="1180">
        <v>1</v>
      </c>
      <c r="C298" s="1180">
        <v>11</v>
      </c>
      <c r="D298" s="1181">
        <v>1800</v>
      </c>
      <c r="E298" s="1181">
        <v>38</v>
      </c>
      <c r="F298" s="1181">
        <v>1800</v>
      </c>
      <c r="G298" s="1181">
        <v>71</v>
      </c>
      <c r="H298" s="1180">
        <v>1440</v>
      </c>
      <c r="I298" s="1423" t="s">
        <v>3882</v>
      </c>
      <c r="J298" s="1423"/>
      <c r="K298" s="1423"/>
      <c r="L298" s="1423"/>
      <c r="M298" s="1423" t="s">
        <v>3883</v>
      </c>
      <c r="N298" s="1423" t="s">
        <v>3884</v>
      </c>
      <c r="O298" s="1423" t="s">
        <v>3885</v>
      </c>
      <c r="P298" s="1423" t="s">
        <v>3886</v>
      </c>
      <c r="Q298" s="1180">
        <v>201200002</v>
      </c>
      <c r="R298" s="1244" t="s">
        <v>3858</v>
      </c>
      <c r="S298" s="1239" t="s">
        <v>3859</v>
      </c>
      <c r="T298" s="1180" t="s">
        <v>1239</v>
      </c>
      <c r="U298" s="1180">
        <v>104</v>
      </c>
      <c r="V298" s="1180">
        <v>102</v>
      </c>
      <c r="W298" s="1180">
        <v>105</v>
      </c>
      <c r="X298" s="1180">
        <v>106</v>
      </c>
      <c r="Y298" s="1307">
        <v>5355</v>
      </c>
      <c r="Z298" s="1307">
        <v>5356</v>
      </c>
      <c r="AA298" s="1183">
        <v>100000</v>
      </c>
      <c r="AB298" s="1426" t="s">
        <v>3887</v>
      </c>
      <c r="AC298" s="1426" t="s">
        <v>3746</v>
      </c>
      <c r="AD298" s="1426" t="s">
        <v>3888</v>
      </c>
      <c r="AE298" s="1427" t="s">
        <v>3889</v>
      </c>
      <c r="AF298" s="1427" t="s">
        <v>5666</v>
      </c>
      <c r="AG298" s="1415">
        <v>0</v>
      </c>
      <c r="AH298" s="1415">
        <v>2</v>
      </c>
      <c r="AI298" s="1428" t="s">
        <v>3890</v>
      </c>
      <c r="AJ298" s="1421"/>
      <c r="AK298" s="1461" t="s">
        <v>4507</v>
      </c>
      <c r="AL298" s="823" t="s">
        <v>6346</v>
      </c>
      <c r="AU298" s="1239" t="s">
        <v>3858</v>
      </c>
      <c r="AV298" s="1423" t="s">
        <v>3890</v>
      </c>
      <c r="AW298" s="1826"/>
      <c r="AX298" s="1180"/>
      <c r="AY298" s="1180"/>
      <c r="AZ298" s="1180"/>
      <c r="BA298" s="1180"/>
      <c r="BB298" s="1307"/>
      <c r="BC298" s="1307"/>
      <c r="BD298" s="1183"/>
      <c r="BE298" s="1426"/>
      <c r="BF298" s="1426"/>
      <c r="BG298" s="1426"/>
      <c r="BH298" s="1427"/>
      <c r="BI298" s="1427"/>
      <c r="BJ298" s="1415"/>
      <c r="BK298" s="1415"/>
    </row>
    <row r="299" spans="1:63" s="822" customFormat="1">
      <c r="A299" s="1179">
        <v>920057</v>
      </c>
      <c r="B299" s="1180">
        <v>1</v>
      </c>
      <c r="C299" s="1180">
        <v>10</v>
      </c>
      <c r="D299" s="1181">
        <v>1860</v>
      </c>
      <c r="E299" s="1181">
        <v>41</v>
      </c>
      <c r="F299" s="1181">
        <v>1860</v>
      </c>
      <c r="G299" s="1181">
        <v>77</v>
      </c>
      <c r="H299" s="1180">
        <v>1440</v>
      </c>
      <c r="I299" s="1423" t="s">
        <v>3882</v>
      </c>
      <c r="J299" s="1423"/>
      <c r="K299" s="1423"/>
      <c r="L299" s="1423"/>
      <c r="M299" s="1423" t="s">
        <v>5667</v>
      </c>
      <c r="N299" s="1423" t="s">
        <v>5668</v>
      </c>
      <c r="O299" s="1423" t="s">
        <v>5669</v>
      </c>
      <c r="P299" s="1423" t="s">
        <v>5670</v>
      </c>
      <c r="Q299" s="1180">
        <v>201200002</v>
      </c>
      <c r="R299" s="1201" t="s">
        <v>3860</v>
      </c>
      <c r="S299" s="1239" t="s">
        <v>3861</v>
      </c>
      <c r="T299" s="1180" t="s">
        <v>1239</v>
      </c>
      <c r="U299" s="1180">
        <v>104</v>
      </c>
      <c r="V299" s="1180">
        <v>102</v>
      </c>
      <c r="W299" s="1180">
        <v>105</v>
      </c>
      <c r="X299" s="1180">
        <v>106</v>
      </c>
      <c r="Y299" s="1307">
        <v>5358</v>
      </c>
      <c r="Z299" s="1307">
        <v>5359</v>
      </c>
      <c r="AA299" s="1183">
        <v>100000</v>
      </c>
      <c r="AB299" s="1426" t="s">
        <v>5671</v>
      </c>
      <c r="AC299" s="1426" t="s">
        <v>5661</v>
      </c>
      <c r="AD299" s="1426" t="s">
        <v>5672</v>
      </c>
      <c r="AE299" s="1427" t="s">
        <v>5673</v>
      </c>
      <c r="AF299" s="1427" t="s">
        <v>5674</v>
      </c>
      <c r="AG299" s="1415">
        <v>0</v>
      </c>
      <c r="AH299" s="1415">
        <v>2</v>
      </c>
      <c r="AI299" s="1428" t="s">
        <v>5675</v>
      </c>
      <c r="AJ299" s="1421"/>
      <c r="AK299" s="1461" t="s">
        <v>4507</v>
      </c>
      <c r="AL299" s="823" t="s">
        <v>6347</v>
      </c>
      <c r="AU299" s="1203" t="s">
        <v>3860</v>
      </c>
      <c r="AV299" s="1423" t="s">
        <v>5675</v>
      </c>
      <c r="AW299" s="1826"/>
      <c r="AX299" s="1180"/>
      <c r="AY299" s="1180"/>
      <c r="AZ299" s="1180"/>
      <c r="BA299" s="1180"/>
      <c r="BB299" s="1307"/>
      <c r="BC299" s="1307"/>
      <c r="BD299" s="1183"/>
      <c r="BE299" s="1426"/>
      <c r="BF299" s="1426"/>
      <c r="BG299" s="1426"/>
      <c r="BH299" s="1427"/>
      <c r="BI299" s="1427"/>
      <c r="BJ299" s="1415"/>
      <c r="BK299" s="1415"/>
    </row>
    <row r="300" spans="1:63" s="822" customFormat="1">
      <c r="A300" s="1179">
        <v>920058</v>
      </c>
      <c r="B300" s="1180">
        <v>1</v>
      </c>
      <c r="C300" s="1180">
        <v>9</v>
      </c>
      <c r="D300" s="1181">
        <v>1860</v>
      </c>
      <c r="E300" s="1181">
        <v>41</v>
      </c>
      <c r="F300" s="1181">
        <v>1860</v>
      </c>
      <c r="G300" s="1181">
        <v>77</v>
      </c>
      <c r="H300" s="1180">
        <v>1440</v>
      </c>
      <c r="I300" s="1423" t="s">
        <v>3882</v>
      </c>
      <c r="J300" s="1423"/>
      <c r="K300" s="1423"/>
      <c r="L300" s="1423"/>
      <c r="M300" s="1423" t="s">
        <v>5676</v>
      </c>
      <c r="N300" s="1423" t="s">
        <v>5677</v>
      </c>
      <c r="O300" s="1423" t="s">
        <v>5678</v>
      </c>
      <c r="P300" s="1423" t="s">
        <v>5679</v>
      </c>
      <c r="Q300" s="1180">
        <v>201200002</v>
      </c>
      <c r="R300" s="1201" t="s">
        <v>3862</v>
      </c>
      <c r="S300" s="1239" t="s">
        <v>3863</v>
      </c>
      <c r="T300" s="1180" t="s">
        <v>1239</v>
      </c>
      <c r="U300" s="1180">
        <v>104</v>
      </c>
      <c r="V300" s="1180">
        <v>102</v>
      </c>
      <c r="W300" s="1180">
        <v>105</v>
      </c>
      <c r="X300" s="1180">
        <v>106</v>
      </c>
      <c r="Y300" s="1307">
        <v>5361</v>
      </c>
      <c r="Z300" s="1307">
        <v>5362</v>
      </c>
      <c r="AA300" s="1183">
        <v>100000</v>
      </c>
      <c r="AB300" s="1426" t="s">
        <v>5680</v>
      </c>
      <c r="AC300" s="1426" t="s">
        <v>5663</v>
      </c>
      <c r="AD300" s="1426" t="s">
        <v>5681</v>
      </c>
      <c r="AE300" s="1427" t="s">
        <v>5682</v>
      </c>
      <c r="AF300" s="1427" t="s">
        <v>5683</v>
      </c>
      <c r="AG300" s="1415">
        <v>0</v>
      </c>
      <c r="AH300" s="1415">
        <v>2</v>
      </c>
      <c r="AI300" s="1428" t="s">
        <v>5684</v>
      </c>
      <c r="AJ300" s="1421"/>
      <c r="AK300" s="1461" t="s">
        <v>4507</v>
      </c>
      <c r="AL300" s="823" t="s">
        <v>6348</v>
      </c>
      <c r="AU300" s="1203" t="s">
        <v>3862</v>
      </c>
      <c r="AV300" s="1423" t="s">
        <v>5684</v>
      </c>
      <c r="AW300" s="1826"/>
      <c r="AX300" s="1180"/>
      <c r="AY300" s="1180"/>
      <c r="AZ300" s="1180"/>
      <c r="BA300" s="1180"/>
      <c r="BB300" s="1307"/>
      <c r="BC300" s="1307"/>
      <c r="BD300" s="1183"/>
      <c r="BE300" s="1426"/>
      <c r="BF300" s="1426"/>
      <c r="BG300" s="1426"/>
      <c r="BH300" s="1427"/>
      <c r="BI300" s="1427"/>
      <c r="BJ300" s="1415"/>
      <c r="BK300" s="1415"/>
    </row>
    <row r="301" spans="1:63" s="822" customFormat="1">
      <c r="A301" s="1179">
        <v>920059</v>
      </c>
      <c r="B301" s="1180">
        <v>1</v>
      </c>
      <c r="C301" s="1180">
        <v>12</v>
      </c>
      <c r="D301" s="1181">
        <v>2400</v>
      </c>
      <c r="E301" s="1181">
        <v>33</v>
      </c>
      <c r="F301" s="1181">
        <v>2400</v>
      </c>
      <c r="G301" s="1181">
        <v>69</v>
      </c>
      <c r="H301" s="1180">
        <v>1440</v>
      </c>
      <c r="I301" s="1330" t="s">
        <v>4356</v>
      </c>
      <c r="J301" s="1330"/>
      <c r="K301" s="1330"/>
      <c r="L301" s="1330"/>
      <c r="M301" s="1330" t="s">
        <v>4383</v>
      </c>
      <c r="N301" s="1330" t="s">
        <v>4384</v>
      </c>
      <c r="O301" s="1330" t="s">
        <v>3915</v>
      </c>
      <c r="P301" s="1330" t="s">
        <v>3555</v>
      </c>
      <c r="Q301" s="1180">
        <v>201200002</v>
      </c>
      <c r="R301" s="1244" t="s">
        <v>3864</v>
      </c>
      <c r="S301" s="1239" t="s">
        <v>5064</v>
      </c>
      <c r="T301" s="1180" t="s">
        <v>1239</v>
      </c>
      <c r="U301" s="1180">
        <v>104</v>
      </c>
      <c r="V301" s="1180">
        <v>102</v>
      </c>
      <c r="W301" s="1180">
        <v>105</v>
      </c>
      <c r="X301" s="1180">
        <v>106</v>
      </c>
      <c r="Y301" s="1307">
        <v>5407</v>
      </c>
      <c r="Z301" s="1307">
        <v>5408</v>
      </c>
      <c r="AA301" s="1183">
        <v>200000</v>
      </c>
      <c r="AB301" s="1477" t="s">
        <v>5685</v>
      </c>
      <c r="AC301" s="1477" t="s">
        <v>5686</v>
      </c>
      <c r="AD301" s="1477" t="s">
        <v>4409</v>
      </c>
      <c r="AE301" s="1478" t="s">
        <v>5687</v>
      </c>
      <c r="AF301" s="1478" t="s">
        <v>4510</v>
      </c>
      <c r="AG301" s="1468">
        <v>0</v>
      </c>
      <c r="AH301" s="1468">
        <v>2</v>
      </c>
      <c r="AI301" s="1479" t="s">
        <v>5688</v>
      </c>
      <c r="AJ301" s="1472" t="s">
        <v>7073</v>
      </c>
      <c r="AK301" s="1461" t="s">
        <v>4507</v>
      </c>
      <c r="AL301" s="823" t="s">
        <v>6349</v>
      </c>
      <c r="AU301" s="1239" t="s">
        <v>3864</v>
      </c>
      <c r="AV301" s="1474" t="s">
        <v>5688</v>
      </c>
      <c r="AW301" s="66" t="s">
        <v>5689</v>
      </c>
      <c r="AX301" s="1180"/>
      <c r="AY301" s="1180"/>
      <c r="AZ301" s="1180"/>
      <c r="BA301" s="1180"/>
      <c r="BB301" s="1307"/>
      <c r="BC301" s="1307"/>
      <c r="BD301" s="1183"/>
      <c r="BE301" s="1477"/>
      <c r="BF301" s="1477"/>
      <c r="BG301" s="1477"/>
      <c r="BH301" s="1478"/>
      <c r="BI301" s="1478"/>
      <c r="BJ301" s="1468"/>
      <c r="BK301" s="1468"/>
    </row>
    <row r="302" spans="1:63" s="822" customFormat="1">
      <c r="A302" s="1179">
        <v>920060</v>
      </c>
      <c r="B302" s="1180">
        <v>1</v>
      </c>
      <c r="C302" s="1180">
        <v>13</v>
      </c>
      <c r="D302" s="1181">
        <v>2400</v>
      </c>
      <c r="E302" s="1181">
        <v>35</v>
      </c>
      <c r="F302" s="1181">
        <v>2400</v>
      </c>
      <c r="G302" s="1181">
        <v>72</v>
      </c>
      <c r="H302" s="1180">
        <v>1440</v>
      </c>
      <c r="I302" s="1330" t="s">
        <v>4471</v>
      </c>
      <c r="J302" s="1330"/>
      <c r="K302" s="1330"/>
      <c r="L302" s="1330"/>
      <c r="M302" s="1330" t="s">
        <v>4383</v>
      </c>
      <c r="N302" s="1330" t="s">
        <v>4384</v>
      </c>
      <c r="O302" s="1330" t="s">
        <v>3915</v>
      </c>
      <c r="P302" s="1330" t="s">
        <v>3555</v>
      </c>
      <c r="Q302" s="1180">
        <v>201200002</v>
      </c>
      <c r="R302" s="1246" t="s">
        <v>3866</v>
      </c>
      <c r="S302" s="1240" t="s">
        <v>5065</v>
      </c>
      <c r="T302" s="1180" t="s">
        <v>1239</v>
      </c>
      <c r="U302" s="1180">
        <v>104</v>
      </c>
      <c r="V302" s="1180">
        <v>102</v>
      </c>
      <c r="W302" s="1180">
        <v>105</v>
      </c>
      <c r="X302" s="1180">
        <v>106</v>
      </c>
      <c r="Y302" s="1307">
        <v>5409</v>
      </c>
      <c r="Z302" s="1307">
        <v>5410</v>
      </c>
      <c r="AA302" s="1183">
        <v>200000</v>
      </c>
      <c r="AB302" s="1477" t="s">
        <v>5690</v>
      </c>
      <c r="AC302" s="1477" t="s">
        <v>5691</v>
      </c>
      <c r="AD302" s="1477" t="s">
        <v>4409</v>
      </c>
      <c r="AE302" s="1478" t="s">
        <v>5692</v>
      </c>
      <c r="AF302" s="1478" t="s">
        <v>4510</v>
      </c>
      <c r="AG302" s="1468">
        <v>0</v>
      </c>
      <c r="AH302" s="1468">
        <v>2</v>
      </c>
      <c r="AI302" s="1479" t="s">
        <v>5693</v>
      </c>
      <c r="AJ302" s="1472" t="s">
        <v>7074</v>
      </c>
      <c r="AK302" s="38" t="s">
        <v>5760</v>
      </c>
      <c r="AL302" s="823" t="s">
        <v>6350</v>
      </c>
      <c r="AU302" s="1240" t="s">
        <v>3866</v>
      </c>
      <c r="AV302" s="1474" t="s">
        <v>5693</v>
      </c>
      <c r="AW302" s="66" t="s">
        <v>5694</v>
      </c>
      <c r="AX302" s="1180"/>
      <c r="AY302" s="1180"/>
      <c r="AZ302" s="1180"/>
      <c r="BA302" s="1180"/>
      <c r="BB302" s="1307"/>
      <c r="BC302" s="1307"/>
      <c r="BD302" s="1183"/>
      <c r="BE302" s="1477"/>
      <c r="BF302" s="1477"/>
      <c r="BG302" s="1477"/>
      <c r="BH302" s="1478"/>
      <c r="BI302" s="1478"/>
      <c r="BJ302" s="1468"/>
      <c r="BK302" s="1468"/>
    </row>
    <row r="303" spans="1:63">
      <c r="A303" s="1187">
        <v>930001</v>
      </c>
      <c r="B303" s="1188">
        <v>1</v>
      </c>
      <c r="C303" s="1188">
        <v>14</v>
      </c>
      <c r="D303" s="1327">
        <v>3300</v>
      </c>
      <c r="E303" s="1327">
        <v>47</v>
      </c>
      <c r="F303" s="1327">
        <v>3300</v>
      </c>
      <c r="G303" s="1327">
        <v>98</v>
      </c>
      <c r="H303" s="1188">
        <v>1440</v>
      </c>
      <c r="I303" s="1189" t="s">
        <v>3909</v>
      </c>
      <c r="J303" s="1189"/>
      <c r="K303" s="1189"/>
      <c r="L303" s="1189"/>
      <c r="M303" s="1189" t="s">
        <v>3910</v>
      </c>
      <c r="N303" s="1189" t="s">
        <v>3911</v>
      </c>
      <c r="O303" s="1189" t="s">
        <v>3912</v>
      </c>
      <c r="P303" s="1189" t="s">
        <v>3604</v>
      </c>
      <c r="Q303" s="1188">
        <v>201200002</v>
      </c>
      <c r="R303" s="1190" t="s">
        <v>3913</v>
      </c>
      <c r="S303" s="1191" t="s">
        <v>3870</v>
      </c>
      <c r="T303" s="1188" t="s">
        <v>1239</v>
      </c>
      <c r="U303" s="1188">
        <v>104</v>
      </c>
      <c r="V303" s="1188">
        <v>102</v>
      </c>
      <c r="W303" s="1188">
        <v>105</v>
      </c>
      <c r="X303" s="1188">
        <v>106</v>
      </c>
      <c r="Y303" s="1327" t="s">
        <v>4227</v>
      </c>
      <c r="Z303" s="1327">
        <v>5413</v>
      </c>
      <c r="AA303" s="1192">
        <v>200000</v>
      </c>
      <c r="AB303" s="1193" t="s">
        <v>3599</v>
      </c>
      <c r="AC303" s="1193" t="s">
        <v>3914</v>
      </c>
      <c r="AD303" s="1193" t="s">
        <v>3600</v>
      </c>
      <c r="AE303" s="1194" t="s">
        <v>3601</v>
      </c>
      <c r="AF303" s="1194" t="s">
        <v>3602</v>
      </c>
      <c r="AG303" s="1188">
        <v>0</v>
      </c>
      <c r="AH303" s="1188">
        <v>2</v>
      </c>
      <c r="AI303" s="1195" t="s">
        <v>3603</v>
      </c>
      <c r="AJ303" s="1196" t="s">
        <v>4663</v>
      </c>
      <c r="AK303" s="38" t="s">
        <v>4507</v>
      </c>
      <c r="AL303" s="823" t="s">
        <v>6351</v>
      </c>
      <c r="AU303" s="351"/>
      <c r="AV303" s="351"/>
      <c r="AW303" s="351"/>
    </row>
    <row r="304" spans="1:63">
      <c r="A304" s="1187">
        <v>930002</v>
      </c>
      <c r="B304" s="1188">
        <v>1</v>
      </c>
      <c r="C304" s="1188">
        <v>14</v>
      </c>
      <c r="D304" s="1327">
        <v>3480</v>
      </c>
      <c r="E304" s="1327">
        <v>50</v>
      </c>
      <c r="F304" s="1327">
        <v>3480</v>
      </c>
      <c r="G304" s="1327">
        <v>104</v>
      </c>
      <c r="H304" s="1188">
        <v>1440</v>
      </c>
      <c r="I304" s="1189" t="s">
        <v>3909</v>
      </c>
      <c r="J304" s="1189"/>
      <c r="K304" s="1189"/>
      <c r="L304" s="1189"/>
      <c r="M304" s="1189" t="s">
        <v>4664</v>
      </c>
      <c r="N304" s="1189" t="s">
        <v>4665</v>
      </c>
      <c r="O304" s="1189" t="s">
        <v>4666</v>
      </c>
      <c r="P304" s="1189" t="s">
        <v>4667</v>
      </c>
      <c r="Q304" s="1188">
        <v>201200002</v>
      </c>
      <c r="R304" s="1190" t="s">
        <v>3874</v>
      </c>
      <c r="S304" s="1191" t="s">
        <v>3875</v>
      </c>
      <c r="T304" s="1188" t="s">
        <v>1239</v>
      </c>
      <c r="U304" s="1188">
        <v>104</v>
      </c>
      <c r="V304" s="1188">
        <v>102</v>
      </c>
      <c r="W304" s="1188">
        <v>105</v>
      </c>
      <c r="X304" s="1188">
        <v>106</v>
      </c>
      <c r="Y304" s="1327" t="s">
        <v>4231</v>
      </c>
      <c r="Z304" s="1327">
        <v>5416</v>
      </c>
      <c r="AA304" s="1192">
        <v>200000</v>
      </c>
      <c r="AB304" s="1193" t="s">
        <v>4668</v>
      </c>
      <c r="AC304" s="1193" t="s">
        <v>4387</v>
      </c>
      <c r="AD304" s="1193" t="s">
        <v>4669</v>
      </c>
      <c r="AE304" s="1194" t="s">
        <v>4670</v>
      </c>
      <c r="AF304" s="1194" t="s">
        <v>4671</v>
      </c>
      <c r="AG304" s="1188">
        <v>0</v>
      </c>
      <c r="AH304" s="1188">
        <v>2</v>
      </c>
      <c r="AI304" s="1195" t="s">
        <v>4672</v>
      </c>
      <c r="AJ304" s="1196"/>
      <c r="AK304" s="38" t="s">
        <v>4673</v>
      </c>
      <c r="AL304" s="823" t="s">
        <v>6352</v>
      </c>
      <c r="AU304" s="1525" t="s">
        <v>5740</v>
      </c>
      <c r="AV304" s="990" t="s">
        <v>5759</v>
      </c>
      <c r="AW304" s="1831"/>
      <c r="AX304" s="989"/>
      <c r="AY304" s="989"/>
      <c r="AZ304" s="989"/>
      <c r="BA304" s="989"/>
      <c r="BB304" s="982"/>
      <c r="BC304" s="982"/>
      <c r="BD304" s="992"/>
      <c r="BE304" s="993"/>
      <c r="BF304" s="993"/>
      <c r="BG304" s="993"/>
      <c r="BH304" s="1057"/>
      <c r="BI304" s="1057"/>
      <c r="BJ304" s="989"/>
      <c r="BK304" s="989"/>
    </row>
    <row r="305" spans="1:63" s="822" customFormat="1">
      <c r="A305" s="1187">
        <v>930003</v>
      </c>
      <c r="B305" s="1188">
        <v>1</v>
      </c>
      <c r="C305" s="1188">
        <v>14</v>
      </c>
      <c r="D305" s="1327">
        <v>4320</v>
      </c>
      <c r="E305" s="1327">
        <v>62</v>
      </c>
      <c r="F305" s="1327">
        <v>4320</v>
      </c>
      <c r="G305" s="1327">
        <v>129</v>
      </c>
      <c r="H305" s="1188">
        <v>1440</v>
      </c>
      <c r="I305" s="1189" t="s">
        <v>3909</v>
      </c>
      <c r="J305" s="1189"/>
      <c r="K305" s="1189"/>
      <c r="L305" s="1189"/>
      <c r="M305" s="1189" t="s">
        <v>4674</v>
      </c>
      <c r="N305" s="1189" t="s">
        <v>4675</v>
      </c>
      <c r="O305" s="1189" t="s">
        <v>4676</v>
      </c>
      <c r="P305" s="1189" t="s">
        <v>4677</v>
      </c>
      <c r="Q305" s="1188">
        <v>201200002</v>
      </c>
      <c r="R305" s="1190" t="s">
        <v>7075</v>
      </c>
      <c r="S305" s="1191" t="s">
        <v>3879</v>
      </c>
      <c r="T305" s="1188" t="s">
        <v>1239</v>
      </c>
      <c r="U305" s="1188">
        <v>104</v>
      </c>
      <c r="V305" s="1188">
        <v>102</v>
      </c>
      <c r="W305" s="1188">
        <v>105</v>
      </c>
      <c r="X305" s="1188">
        <v>106</v>
      </c>
      <c r="Y305" s="1327">
        <v>5418</v>
      </c>
      <c r="Z305" s="1327">
        <v>5419</v>
      </c>
      <c r="AA305" s="1192">
        <v>200000</v>
      </c>
      <c r="AB305" s="1193" t="s">
        <v>4447</v>
      </c>
      <c r="AC305" s="1193" t="s">
        <v>4448</v>
      </c>
      <c r="AD305" s="1193" t="s">
        <v>4449</v>
      </c>
      <c r="AE305" s="1194" t="s">
        <v>4450</v>
      </c>
      <c r="AF305" s="1194" t="s">
        <v>4451</v>
      </c>
      <c r="AG305" s="1188">
        <v>0</v>
      </c>
      <c r="AH305" s="1188">
        <v>2</v>
      </c>
      <c r="AI305" s="1195" t="s">
        <v>4452</v>
      </c>
      <c r="AJ305" s="1196"/>
      <c r="AK305" s="38" t="s">
        <v>4678</v>
      </c>
      <c r="AL305" s="823" t="s">
        <v>6353</v>
      </c>
      <c r="AU305" s="1525" t="s">
        <v>5742</v>
      </c>
      <c r="AV305" s="990" t="s">
        <v>5761</v>
      </c>
      <c r="AW305" s="1831"/>
      <c r="AX305" s="989"/>
      <c r="AY305" s="989"/>
      <c r="AZ305" s="989"/>
      <c r="BA305" s="989"/>
      <c r="BB305" s="982"/>
      <c r="BC305" s="982"/>
      <c r="BD305" s="992"/>
      <c r="BE305" s="993"/>
      <c r="BF305" s="993"/>
      <c r="BG305" s="993"/>
      <c r="BH305" s="1057"/>
      <c r="BI305" s="1057"/>
      <c r="BJ305" s="989"/>
      <c r="BK305" s="989"/>
    </row>
    <row r="306" spans="1:63">
      <c r="A306" s="1187">
        <v>930004</v>
      </c>
      <c r="B306" s="1188">
        <v>1</v>
      </c>
      <c r="C306" s="1188">
        <v>14</v>
      </c>
      <c r="D306" s="1327">
        <v>3000</v>
      </c>
      <c r="E306" s="1327">
        <v>50</v>
      </c>
      <c r="F306" s="1327">
        <v>3000</v>
      </c>
      <c r="G306" s="1327">
        <v>104</v>
      </c>
      <c r="H306" s="1188">
        <v>1440</v>
      </c>
      <c r="I306" s="1189" t="s">
        <v>3909</v>
      </c>
      <c r="J306" s="1189"/>
      <c r="K306" s="1189"/>
      <c r="L306" s="1189"/>
      <c r="M306" s="1189" t="s">
        <v>4679</v>
      </c>
      <c r="N306" s="1189" t="s">
        <v>4680</v>
      </c>
      <c r="O306" s="1189" t="s">
        <v>4681</v>
      </c>
      <c r="P306" s="1189" t="s">
        <v>4682</v>
      </c>
      <c r="Q306" s="1188">
        <v>201200002</v>
      </c>
      <c r="R306" s="1190" t="s">
        <v>4683</v>
      </c>
      <c r="S306" s="1326" t="s">
        <v>4468</v>
      </c>
      <c r="T306" s="1300" t="s">
        <v>1239</v>
      </c>
      <c r="U306" s="1300">
        <v>104</v>
      </c>
      <c r="V306" s="1300">
        <v>102</v>
      </c>
      <c r="W306" s="1300">
        <v>105</v>
      </c>
      <c r="X306" s="1300">
        <v>106</v>
      </c>
      <c r="Y306" s="1226">
        <v>5421</v>
      </c>
      <c r="Z306" s="1226">
        <v>5422</v>
      </c>
      <c r="AA306" s="1303">
        <v>200000</v>
      </c>
      <c r="AB306" s="1304" t="s">
        <v>4684</v>
      </c>
      <c r="AC306" s="1304" t="s">
        <v>4685</v>
      </c>
      <c r="AD306" s="1304" t="s">
        <v>4686</v>
      </c>
      <c r="AE306" s="1305" t="s">
        <v>4687</v>
      </c>
      <c r="AF306" s="1305" t="s">
        <v>4688</v>
      </c>
      <c r="AG306" s="1300">
        <v>0</v>
      </c>
      <c r="AH306" s="1300">
        <v>2</v>
      </c>
      <c r="AI306" s="1306" t="s">
        <v>4689</v>
      </c>
      <c r="AJ306" s="1196"/>
      <c r="AK306" s="38" t="s">
        <v>4690</v>
      </c>
      <c r="AL306" s="823" t="s">
        <v>6354</v>
      </c>
      <c r="AU306" s="1525" t="s">
        <v>5744</v>
      </c>
      <c r="AV306" s="990" t="s">
        <v>5762</v>
      </c>
      <c r="AW306" s="1831"/>
      <c r="AX306" s="989"/>
      <c r="AY306" s="989"/>
      <c r="AZ306" s="989"/>
      <c r="BA306" s="989"/>
      <c r="BB306" s="982"/>
      <c r="BC306" s="982"/>
      <c r="BD306" s="992"/>
      <c r="BE306" s="993"/>
      <c r="BF306" s="993"/>
      <c r="BG306" s="993"/>
      <c r="BH306" s="1057"/>
      <c r="BI306" s="1057"/>
      <c r="BJ306" s="989"/>
      <c r="BK306" s="989"/>
    </row>
    <row r="307" spans="1:63">
      <c r="A307" s="1187">
        <v>930005</v>
      </c>
      <c r="B307" s="1188">
        <v>1</v>
      </c>
      <c r="C307" s="1188">
        <v>14</v>
      </c>
      <c r="D307" s="1327">
        <v>5760</v>
      </c>
      <c r="E307" s="1327">
        <v>89</v>
      </c>
      <c r="F307" s="1327">
        <v>5760</v>
      </c>
      <c r="G307" s="1327">
        <v>186</v>
      </c>
      <c r="H307" s="1188">
        <v>1440</v>
      </c>
      <c r="I307" s="1189" t="s">
        <v>3909</v>
      </c>
      <c r="J307" s="1189"/>
      <c r="K307" s="1189"/>
      <c r="L307" s="1189"/>
      <c r="M307" s="1189" t="s">
        <v>5075</v>
      </c>
      <c r="N307" s="1189" t="s">
        <v>5076</v>
      </c>
      <c r="O307" s="1189" t="s">
        <v>5077</v>
      </c>
      <c r="P307" s="1189" t="s">
        <v>5078</v>
      </c>
      <c r="Q307" s="1188">
        <v>201200002</v>
      </c>
      <c r="R307" s="1190" t="s">
        <v>3877</v>
      </c>
      <c r="S307" s="1191" t="s">
        <v>3878</v>
      </c>
      <c r="T307" s="1188">
        <v>111</v>
      </c>
      <c r="U307" s="1188">
        <v>104</v>
      </c>
      <c r="V307" s="1188">
        <v>102</v>
      </c>
      <c r="W307" s="1188">
        <v>105</v>
      </c>
      <c r="X307" s="1188">
        <v>106</v>
      </c>
      <c r="Y307" s="1327">
        <v>5424</v>
      </c>
      <c r="Z307" s="1327">
        <v>5425</v>
      </c>
      <c r="AA307" s="1192">
        <v>200000</v>
      </c>
      <c r="AB307" s="1193" t="s">
        <v>5079</v>
      </c>
      <c r="AC307" s="1193" t="s">
        <v>5080</v>
      </c>
      <c r="AD307" s="1193" t="s">
        <v>5081</v>
      </c>
      <c r="AE307" s="1194" t="s">
        <v>5082</v>
      </c>
      <c r="AF307" s="1194" t="s">
        <v>5083</v>
      </c>
      <c r="AG307" s="1188">
        <v>0</v>
      </c>
      <c r="AH307" s="1188">
        <v>2</v>
      </c>
      <c r="AI307" s="1195" t="s">
        <v>5084</v>
      </c>
      <c r="AJ307" s="1196"/>
      <c r="AK307" s="38" t="s">
        <v>5085</v>
      </c>
      <c r="AL307" s="823" t="s">
        <v>6355</v>
      </c>
      <c r="AU307" s="285" t="s">
        <v>5746</v>
      </c>
      <c r="AV307" s="1330" t="s">
        <v>5914</v>
      </c>
      <c r="AW307" s="289" t="s">
        <v>5915</v>
      </c>
      <c r="AX307" s="1300"/>
      <c r="AY307" s="1300"/>
      <c r="AZ307" s="1300"/>
      <c r="BA307" s="1300"/>
      <c r="BB307" s="1547"/>
      <c r="BC307" s="1226"/>
      <c r="BD307" s="1303"/>
      <c r="BE307" s="1306"/>
      <c r="BF307" s="1306"/>
      <c r="BG307" s="1306"/>
      <c r="BH307" s="1305"/>
      <c r="BI307" s="1305"/>
      <c r="BJ307" s="1300"/>
      <c r="BK307" s="1300"/>
    </row>
    <row r="308" spans="1:63" s="822" customFormat="1">
      <c r="A308" s="1187">
        <v>930006</v>
      </c>
      <c r="B308" s="1188">
        <v>1</v>
      </c>
      <c r="C308" s="1188">
        <v>14</v>
      </c>
      <c r="D308" s="1327">
        <v>3240</v>
      </c>
      <c r="E308" s="1327">
        <v>50</v>
      </c>
      <c r="F308" s="1327">
        <v>3240</v>
      </c>
      <c r="G308" s="1327">
        <v>105</v>
      </c>
      <c r="H308" s="1188">
        <v>1440</v>
      </c>
      <c r="I308" s="1189" t="s">
        <v>3909</v>
      </c>
      <c r="J308" s="1189"/>
      <c r="K308" s="1189"/>
      <c r="L308" s="1189"/>
      <c r="M308" s="1189" t="s">
        <v>7076</v>
      </c>
      <c r="N308" s="1189" t="s">
        <v>7077</v>
      </c>
      <c r="O308" s="1189" t="s">
        <v>7078</v>
      </c>
      <c r="P308" s="1189" t="s">
        <v>7079</v>
      </c>
      <c r="Q308" s="1188">
        <v>201200002</v>
      </c>
      <c r="R308" s="1190" t="s">
        <v>7080</v>
      </c>
      <c r="S308" s="1191" t="s">
        <v>7081</v>
      </c>
      <c r="T308" s="1188" t="s">
        <v>1239</v>
      </c>
      <c r="U308" s="1188">
        <v>104</v>
      </c>
      <c r="V308" s="1188">
        <v>102</v>
      </c>
      <c r="W308" s="1188">
        <v>105</v>
      </c>
      <c r="X308" s="1188">
        <v>106</v>
      </c>
      <c r="Y308" s="1327">
        <v>5427</v>
      </c>
      <c r="Z308" s="1327">
        <v>5428</v>
      </c>
      <c r="AA308" s="1192">
        <v>200000</v>
      </c>
      <c r="AB308" s="1193" t="s">
        <v>7082</v>
      </c>
      <c r="AC308" s="1193" t="s">
        <v>7083</v>
      </c>
      <c r="AD308" s="1193" t="s">
        <v>7084</v>
      </c>
      <c r="AE308" s="1194" t="s">
        <v>7085</v>
      </c>
      <c r="AF308" s="1194" t="s">
        <v>7086</v>
      </c>
      <c r="AG308" s="1188">
        <v>0</v>
      </c>
      <c r="AH308" s="1188">
        <v>2</v>
      </c>
      <c r="AI308" s="1195" t="s">
        <v>7087</v>
      </c>
      <c r="AJ308" s="1196" t="s">
        <v>7088</v>
      </c>
      <c r="AK308" s="38" t="s">
        <v>7089</v>
      </c>
      <c r="AL308" s="823" t="s">
        <v>6356</v>
      </c>
      <c r="AU308" s="285" t="s">
        <v>5764</v>
      </c>
      <c r="AV308" s="1330" t="s">
        <v>5916</v>
      </c>
      <c r="AW308" s="289" t="s">
        <v>5917</v>
      </c>
      <c r="AX308" s="1300"/>
      <c r="AY308" s="1300"/>
      <c r="AZ308" s="1300"/>
      <c r="BA308" s="1300"/>
      <c r="BB308" s="1547"/>
      <c r="BC308" s="1226"/>
      <c r="BD308" s="1303"/>
      <c r="BE308" s="1306"/>
      <c r="BF308" s="1306"/>
      <c r="BG308" s="1306"/>
      <c r="BH308" s="1305"/>
      <c r="BI308" s="1305"/>
      <c r="BJ308" s="1300"/>
      <c r="BK308" s="1300"/>
    </row>
    <row r="309" spans="1:63" s="822" customFormat="1">
      <c r="A309" s="1299">
        <v>930007</v>
      </c>
      <c r="B309" s="1300">
        <v>1</v>
      </c>
      <c r="C309" s="1300">
        <v>14</v>
      </c>
      <c r="D309" s="1226">
        <v>2880</v>
      </c>
      <c r="E309" s="1226">
        <v>41</v>
      </c>
      <c r="F309" s="1226">
        <v>2880</v>
      </c>
      <c r="G309" s="1226">
        <v>86</v>
      </c>
      <c r="H309" s="1300">
        <v>1440</v>
      </c>
      <c r="I309" s="1330" t="s">
        <v>3909</v>
      </c>
      <c r="J309" s="1330"/>
      <c r="K309" s="1330"/>
      <c r="L309" s="1330"/>
      <c r="M309" s="1330" t="s">
        <v>7090</v>
      </c>
      <c r="N309" s="1330" t="s">
        <v>7091</v>
      </c>
      <c r="O309" s="1330" t="s">
        <v>7092</v>
      </c>
      <c r="P309" s="1330" t="s">
        <v>7093</v>
      </c>
      <c r="Q309" s="1300">
        <v>201200002</v>
      </c>
      <c r="R309" s="1301" t="s">
        <v>7094</v>
      </c>
      <c r="S309" s="1302" t="s">
        <v>7095</v>
      </c>
      <c r="T309" s="1300" t="s">
        <v>1239</v>
      </c>
      <c r="U309" s="1300">
        <v>104</v>
      </c>
      <c r="V309" s="1300">
        <v>102</v>
      </c>
      <c r="W309" s="1300">
        <v>105</v>
      </c>
      <c r="X309" s="1300">
        <v>106</v>
      </c>
      <c r="Y309" s="1226">
        <v>5430</v>
      </c>
      <c r="Z309" s="1226">
        <v>5431</v>
      </c>
      <c r="AA309" s="1303">
        <v>200000</v>
      </c>
      <c r="AB309" s="1304" t="s">
        <v>7096</v>
      </c>
      <c r="AC309" s="1304" t="s">
        <v>7097</v>
      </c>
      <c r="AD309" s="1304" t="s">
        <v>7098</v>
      </c>
      <c r="AE309" s="1305" t="s">
        <v>7099</v>
      </c>
      <c r="AF309" s="1305" t="s">
        <v>7100</v>
      </c>
      <c r="AG309" s="1300">
        <v>0</v>
      </c>
      <c r="AH309" s="1300">
        <v>2</v>
      </c>
      <c r="AI309" s="1306" t="s">
        <v>7101</v>
      </c>
      <c r="AJ309" s="1153"/>
      <c r="AK309" s="1153" t="s">
        <v>7102</v>
      </c>
      <c r="AL309" s="823" t="s">
        <v>6357</v>
      </c>
      <c r="AU309" s="1211" t="s">
        <v>5966</v>
      </c>
      <c r="AV309" s="1189" t="s">
        <v>5949</v>
      </c>
      <c r="AW309" s="1832"/>
      <c r="AX309" s="1188"/>
      <c r="AY309" s="1188"/>
      <c r="AZ309" s="1188"/>
      <c r="BA309" s="1188"/>
      <c r="BB309" s="1327"/>
      <c r="BC309" s="1327"/>
      <c r="BD309" s="1192"/>
      <c r="BE309" s="1193"/>
      <c r="BF309" s="1193"/>
      <c r="BG309" s="1193"/>
      <c r="BH309" s="1194"/>
      <c r="BI309" s="1194"/>
      <c r="BJ309" s="1188"/>
      <c r="BK309" s="1188"/>
    </row>
    <row r="310" spans="1:63" s="509" customFormat="1">
      <c r="A310" s="1187">
        <v>930008</v>
      </c>
      <c r="B310" s="1188">
        <v>1</v>
      </c>
      <c r="C310" s="1188">
        <v>14</v>
      </c>
      <c r="D310" s="1327">
        <v>3000</v>
      </c>
      <c r="E310" s="1327">
        <v>43</v>
      </c>
      <c r="F310" s="1327">
        <v>3000</v>
      </c>
      <c r="G310" s="1327">
        <v>90</v>
      </c>
      <c r="H310" s="1188">
        <v>1440</v>
      </c>
      <c r="I310" s="1189" t="s">
        <v>3909</v>
      </c>
      <c r="J310" s="1189"/>
      <c r="K310" s="1189"/>
      <c r="L310" s="1189"/>
      <c r="M310" s="1189" t="s">
        <v>7103</v>
      </c>
      <c r="N310" s="1189" t="s">
        <v>7104</v>
      </c>
      <c r="O310" s="1189" t="s">
        <v>7105</v>
      </c>
      <c r="P310" s="1189" t="s">
        <v>7106</v>
      </c>
      <c r="Q310" s="1188">
        <v>201200002</v>
      </c>
      <c r="R310" s="1190" t="s">
        <v>6864</v>
      </c>
      <c r="S310" s="1191" t="s">
        <v>5448</v>
      </c>
      <c r="T310" s="1300" t="s">
        <v>1239</v>
      </c>
      <c r="U310" s="1300">
        <v>104</v>
      </c>
      <c r="V310" s="1300">
        <v>102</v>
      </c>
      <c r="W310" s="1300">
        <v>105</v>
      </c>
      <c r="X310" s="1300">
        <v>106</v>
      </c>
      <c r="Y310" s="1226">
        <v>5433</v>
      </c>
      <c r="Z310" s="1226">
        <v>5434</v>
      </c>
      <c r="AA310" s="1303">
        <v>200000</v>
      </c>
      <c r="AB310" s="1193" t="s">
        <v>7107</v>
      </c>
      <c r="AC310" s="1193" t="s">
        <v>7108</v>
      </c>
      <c r="AD310" s="1193" t="s">
        <v>7109</v>
      </c>
      <c r="AE310" s="1194" t="s">
        <v>7110</v>
      </c>
      <c r="AF310" s="1194" t="s">
        <v>7111</v>
      </c>
      <c r="AG310" s="1188">
        <v>0</v>
      </c>
      <c r="AH310" s="1188">
        <v>2</v>
      </c>
      <c r="AI310" s="1195" t="s">
        <v>7112</v>
      </c>
      <c r="AJ310" s="1153"/>
      <c r="AK310" s="1153" t="s">
        <v>7113</v>
      </c>
      <c r="AL310" s="823" t="s">
        <v>6358</v>
      </c>
      <c r="AU310" s="1211" t="s">
        <v>5950</v>
      </c>
      <c r="AV310" s="1189" t="s">
        <v>5952</v>
      </c>
      <c r="AW310" s="1832"/>
      <c r="AX310" s="1188"/>
      <c r="AY310" s="1188"/>
      <c r="AZ310" s="1188"/>
      <c r="BA310" s="1188"/>
      <c r="BB310" s="1327"/>
      <c r="BC310" s="1327"/>
      <c r="BD310" s="1192"/>
      <c r="BE310" s="1193"/>
      <c r="BF310" s="1193"/>
      <c r="BG310" s="1193"/>
      <c r="BH310" s="1194"/>
      <c r="BI310" s="1194"/>
      <c r="BJ310" s="1188"/>
      <c r="BK310" s="1188"/>
    </row>
    <row r="311" spans="1:63">
      <c r="A311" s="1187">
        <v>930009</v>
      </c>
      <c r="B311" s="1188">
        <v>1</v>
      </c>
      <c r="C311" s="1188">
        <v>14</v>
      </c>
      <c r="D311" s="1327">
        <v>2880</v>
      </c>
      <c r="E311" s="1327">
        <v>41</v>
      </c>
      <c r="F311" s="1327">
        <v>2880</v>
      </c>
      <c r="G311" s="1327">
        <v>86</v>
      </c>
      <c r="H311" s="1188">
        <v>1440</v>
      </c>
      <c r="I311" s="1189" t="s">
        <v>3909</v>
      </c>
      <c r="J311" s="1189"/>
      <c r="K311" s="1189"/>
      <c r="L311" s="1189"/>
      <c r="M311" s="1189" t="s">
        <v>7114</v>
      </c>
      <c r="N311" s="1189" t="s">
        <v>7115</v>
      </c>
      <c r="O311" s="1189" t="s">
        <v>7116</v>
      </c>
      <c r="P311" s="1189" t="s">
        <v>7117</v>
      </c>
      <c r="Q311" s="1188">
        <v>201200002</v>
      </c>
      <c r="R311" s="1190" t="s">
        <v>7118</v>
      </c>
      <c r="S311" s="1191" t="s">
        <v>7119</v>
      </c>
      <c r="T311" s="1188" t="s">
        <v>1239</v>
      </c>
      <c r="U311" s="1188">
        <v>104</v>
      </c>
      <c r="V311" s="1188">
        <v>102</v>
      </c>
      <c r="W311" s="1188">
        <v>105</v>
      </c>
      <c r="X311" s="1188">
        <v>106</v>
      </c>
      <c r="Y311" s="1327">
        <v>5436</v>
      </c>
      <c r="Z311" s="1327">
        <v>5437</v>
      </c>
      <c r="AA311" s="1192">
        <v>200000</v>
      </c>
      <c r="AB311" s="1193" t="s">
        <v>7120</v>
      </c>
      <c r="AC311" s="1193" t="s">
        <v>7121</v>
      </c>
      <c r="AD311" s="1193" t="s">
        <v>7122</v>
      </c>
      <c r="AE311" s="1194" t="s">
        <v>7123</v>
      </c>
      <c r="AF311" s="1194" t="s">
        <v>7124</v>
      </c>
      <c r="AG311" s="1188">
        <v>0</v>
      </c>
      <c r="AH311" s="1188">
        <v>2</v>
      </c>
      <c r="AI311" s="1195" t="s">
        <v>7125</v>
      </c>
      <c r="AJ311" s="1196"/>
      <c r="AK311" s="38" t="s">
        <v>7126</v>
      </c>
      <c r="AL311" s="823" t="s">
        <v>6359</v>
      </c>
      <c r="AU311" s="1211" t="s">
        <v>5953</v>
      </c>
      <c r="AV311" s="1189" t="s">
        <v>5955</v>
      </c>
      <c r="AW311" s="1832"/>
      <c r="AX311" s="1188"/>
      <c r="AY311" s="1188"/>
      <c r="AZ311" s="1188"/>
      <c r="BA311" s="1188"/>
      <c r="BB311" s="1327"/>
      <c r="BC311" s="1327"/>
      <c r="BD311" s="1192"/>
      <c r="BE311" s="1193"/>
      <c r="BF311" s="1193"/>
      <c r="BG311" s="1193"/>
      <c r="BH311" s="1194"/>
      <c r="BI311" s="1194"/>
      <c r="BJ311" s="1188"/>
      <c r="BK311" s="1188"/>
    </row>
    <row r="312" spans="1:63" s="509" customFormat="1">
      <c r="A312" s="1299">
        <v>930010</v>
      </c>
      <c r="B312" s="1300">
        <v>1</v>
      </c>
      <c r="C312" s="1300">
        <v>14</v>
      </c>
      <c r="D312" s="1226">
        <v>3000</v>
      </c>
      <c r="E312" s="1226">
        <v>47</v>
      </c>
      <c r="F312" s="1226">
        <v>3000</v>
      </c>
      <c r="G312" s="1226">
        <v>97</v>
      </c>
      <c r="H312" s="1300">
        <v>1440</v>
      </c>
      <c r="I312" s="1330" t="s">
        <v>3909</v>
      </c>
      <c r="J312" s="1330"/>
      <c r="K312" s="1330"/>
      <c r="L312" s="1330"/>
      <c r="M312" s="1330" t="s">
        <v>7127</v>
      </c>
      <c r="N312" s="1330" t="s">
        <v>7128</v>
      </c>
      <c r="O312" s="1330" t="s">
        <v>7129</v>
      </c>
      <c r="P312" s="1330" t="s">
        <v>7130</v>
      </c>
      <c r="Q312" s="1300">
        <v>201200002</v>
      </c>
      <c r="R312" s="1301" t="s">
        <v>5553</v>
      </c>
      <c r="S312" s="1302" t="s">
        <v>5554</v>
      </c>
      <c r="T312" s="1300" t="s">
        <v>1239</v>
      </c>
      <c r="U312" s="1300">
        <v>104</v>
      </c>
      <c r="V312" s="1300">
        <v>102</v>
      </c>
      <c r="W312" s="1300">
        <v>105</v>
      </c>
      <c r="X312" s="1300">
        <v>106</v>
      </c>
      <c r="Y312" s="1226">
        <v>5439</v>
      </c>
      <c r="Z312" s="1226">
        <v>5440</v>
      </c>
      <c r="AA312" s="1303">
        <v>200000</v>
      </c>
      <c r="AB312" s="1304" t="s">
        <v>7131</v>
      </c>
      <c r="AC312" s="1304" t="s">
        <v>7132</v>
      </c>
      <c r="AD312" s="1304" t="s">
        <v>7133</v>
      </c>
      <c r="AE312" s="1305" t="s">
        <v>7134</v>
      </c>
      <c r="AF312" s="1305" t="s">
        <v>7135</v>
      </c>
      <c r="AG312" s="1300">
        <v>0</v>
      </c>
      <c r="AH312" s="1300">
        <v>2</v>
      </c>
      <c r="AI312" s="1306" t="s">
        <v>7136</v>
      </c>
      <c r="AJ312" s="1153"/>
      <c r="AK312" s="1153" t="s">
        <v>7137</v>
      </c>
      <c r="AL312" s="823" t="s">
        <v>6360</v>
      </c>
      <c r="AU312" s="285" t="s">
        <v>5957</v>
      </c>
      <c r="AV312" s="1330" t="s">
        <v>5959</v>
      </c>
      <c r="AW312" s="1833" t="s">
        <v>5960</v>
      </c>
      <c r="AX312" s="1300"/>
      <c r="AY312" s="1300"/>
      <c r="AZ312" s="1300"/>
      <c r="BA312" s="1300"/>
      <c r="BB312" s="1547"/>
      <c r="BC312" s="1226"/>
      <c r="BD312" s="1303"/>
      <c r="BE312" s="1304"/>
      <c r="BF312" s="1304"/>
      <c r="BG312" s="1306"/>
      <c r="BH312" s="1305"/>
      <c r="BI312" s="1305"/>
      <c r="BJ312" s="1300"/>
      <c r="BK312" s="1300"/>
    </row>
    <row r="313" spans="1:63" s="822" customFormat="1">
      <c r="A313" s="1187">
        <v>930011</v>
      </c>
      <c r="B313" s="1188">
        <v>1</v>
      </c>
      <c r="C313" s="1188">
        <v>14</v>
      </c>
      <c r="D313" s="1327">
        <v>2880</v>
      </c>
      <c r="E313" s="1327">
        <v>45</v>
      </c>
      <c r="F313" s="1327">
        <v>2880</v>
      </c>
      <c r="G313" s="1327">
        <v>93</v>
      </c>
      <c r="H313" s="1188">
        <v>1440</v>
      </c>
      <c r="I313" s="1189" t="s">
        <v>3909</v>
      </c>
      <c r="J313" s="1189"/>
      <c r="K313" s="1189"/>
      <c r="L313" s="1189"/>
      <c r="M313" s="1189" t="s">
        <v>7138</v>
      </c>
      <c r="N313" s="1189" t="s">
        <v>7139</v>
      </c>
      <c r="O313" s="1189" t="s">
        <v>7140</v>
      </c>
      <c r="P313" s="1189" t="s">
        <v>7141</v>
      </c>
      <c r="Q313" s="1188">
        <v>201200002</v>
      </c>
      <c r="R313" s="1190" t="s">
        <v>7142</v>
      </c>
      <c r="S313" s="1191" t="s">
        <v>7143</v>
      </c>
      <c r="T313" s="1188" t="s">
        <v>1239</v>
      </c>
      <c r="U313" s="1188">
        <v>104</v>
      </c>
      <c r="V313" s="1188">
        <v>102</v>
      </c>
      <c r="W313" s="1188">
        <v>105</v>
      </c>
      <c r="X313" s="1188">
        <v>106</v>
      </c>
      <c r="Y313" s="1327">
        <v>5442</v>
      </c>
      <c r="Z313" s="1327">
        <v>5443</v>
      </c>
      <c r="AA313" s="1192">
        <v>200000</v>
      </c>
      <c r="AB313" s="1193" t="s">
        <v>7144</v>
      </c>
      <c r="AC313" s="1193" t="s">
        <v>7145</v>
      </c>
      <c r="AD313" s="1193" t="s">
        <v>7146</v>
      </c>
      <c r="AE313" s="1194" t="s">
        <v>7147</v>
      </c>
      <c r="AF313" s="1194" t="s">
        <v>7148</v>
      </c>
      <c r="AG313" s="1188">
        <v>0</v>
      </c>
      <c r="AH313" s="1188">
        <v>2</v>
      </c>
      <c r="AI313" s="1195" t="s">
        <v>7149</v>
      </c>
      <c r="AJ313" s="1196"/>
      <c r="AK313" s="1153" t="s">
        <v>7150</v>
      </c>
      <c r="AL313" s="823" t="s">
        <v>6361</v>
      </c>
      <c r="AU313" s="285" t="s">
        <v>5961</v>
      </c>
      <c r="AV313" s="1330" t="s">
        <v>5963</v>
      </c>
      <c r="AW313" s="1833" t="s">
        <v>5964</v>
      </c>
      <c r="AX313" s="1300"/>
      <c r="AY313" s="1300"/>
      <c r="AZ313" s="1300"/>
      <c r="BA313" s="1300"/>
      <c r="BB313" s="1547"/>
      <c r="BC313" s="1226"/>
      <c r="BD313" s="1303"/>
      <c r="BE313" s="1304"/>
      <c r="BF313" s="1304"/>
      <c r="BG313" s="1306"/>
      <c r="BH313" s="1305"/>
      <c r="BI313" s="1305"/>
      <c r="BJ313" s="1300"/>
      <c r="BK313" s="1300"/>
    </row>
    <row r="314" spans="1:63">
      <c r="A314" s="1187">
        <v>930012</v>
      </c>
      <c r="B314" s="1188">
        <v>1</v>
      </c>
      <c r="C314" s="1188">
        <v>14</v>
      </c>
      <c r="D314" s="1327">
        <v>3240</v>
      </c>
      <c r="E314" s="1327">
        <v>48</v>
      </c>
      <c r="F314" s="1327">
        <v>3240</v>
      </c>
      <c r="G314" s="1327">
        <v>101</v>
      </c>
      <c r="H314" s="1188">
        <v>1440</v>
      </c>
      <c r="I314" s="1189" t="s">
        <v>3909</v>
      </c>
      <c r="J314" s="1189"/>
      <c r="K314" s="1189"/>
      <c r="L314" s="1189"/>
      <c r="M314" s="1189" t="s">
        <v>7151</v>
      </c>
      <c r="N314" s="1189" t="s">
        <v>7152</v>
      </c>
      <c r="O314" s="1189" t="s">
        <v>7153</v>
      </c>
      <c r="P314" s="1189" t="s">
        <v>7154</v>
      </c>
      <c r="Q314" s="1188">
        <v>201200002</v>
      </c>
      <c r="R314" s="1190" t="s">
        <v>5665</v>
      </c>
      <c r="S314" s="1191" t="s">
        <v>5664</v>
      </c>
      <c r="T314" s="1188" t="s">
        <v>1239</v>
      </c>
      <c r="U314" s="1188">
        <v>104</v>
      </c>
      <c r="V314" s="1188">
        <v>102</v>
      </c>
      <c r="W314" s="1188">
        <v>105</v>
      </c>
      <c r="X314" s="1188">
        <v>106</v>
      </c>
      <c r="Y314" s="1327">
        <v>5445</v>
      </c>
      <c r="Z314" s="1327">
        <v>5446</v>
      </c>
      <c r="AA314" s="1192">
        <v>200000</v>
      </c>
      <c r="AB314" s="1193" t="s">
        <v>7155</v>
      </c>
      <c r="AC314" s="1193" t="s">
        <v>7156</v>
      </c>
      <c r="AD314" s="1193" t="s">
        <v>7157</v>
      </c>
      <c r="AE314" s="1194" t="s">
        <v>7158</v>
      </c>
      <c r="AF314" s="1194" t="s">
        <v>7159</v>
      </c>
      <c r="AG314" s="1188">
        <v>0</v>
      </c>
      <c r="AH314" s="1188">
        <v>2</v>
      </c>
      <c r="AI314" s="1195" t="s">
        <v>7160</v>
      </c>
      <c r="AJ314" s="1196"/>
      <c r="AK314" s="38" t="s">
        <v>7161</v>
      </c>
      <c r="AL314" s="823" t="s">
        <v>6362</v>
      </c>
      <c r="AU314" s="1239" t="s">
        <v>5968</v>
      </c>
      <c r="AV314" s="1182" t="s">
        <v>5990</v>
      </c>
      <c r="AW314" s="1825"/>
      <c r="AX314" s="1180"/>
      <c r="AY314" s="1180"/>
      <c r="AZ314" s="1180"/>
      <c r="BA314" s="1180"/>
      <c r="BB314" s="1226"/>
      <c r="BC314" s="1181"/>
      <c r="BD314" s="1183"/>
      <c r="BE314" s="1184"/>
      <c r="BF314" s="1184"/>
      <c r="BG314" s="1184"/>
      <c r="BH314" s="1185"/>
      <c r="BI314" s="1185"/>
      <c r="BJ314" s="1180"/>
      <c r="BK314" s="1180"/>
    </row>
    <row r="315" spans="1:63" s="1378" customFormat="1">
      <c r="A315" s="1485">
        <v>920062</v>
      </c>
      <c r="B315" s="1486">
        <v>1</v>
      </c>
      <c r="C315" s="1486">
        <v>16</v>
      </c>
      <c r="D315" s="1490">
        <v>2400</v>
      </c>
      <c r="E315" s="1490">
        <v>49</v>
      </c>
      <c r="F315" s="1490">
        <v>2400</v>
      </c>
      <c r="G315" s="1490">
        <v>101</v>
      </c>
      <c r="H315" s="1486">
        <v>1440</v>
      </c>
      <c r="I315" s="1330" t="s">
        <v>4356</v>
      </c>
      <c r="J315" s="1330"/>
      <c r="K315" s="1330"/>
      <c r="L315" s="1330"/>
      <c r="M315" s="1492" t="s">
        <v>5719</v>
      </c>
      <c r="N315" s="1492" t="s">
        <v>5720</v>
      </c>
      <c r="O315" s="1492" t="s">
        <v>5721</v>
      </c>
      <c r="P315" s="1492" t="s">
        <v>5722</v>
      </c>
      <c r="Q315" s="1486">
        <v>201200002</v>
      </c>
      <c r="R315" s="1493" t="s">
        <v>5723</v>
      </c>
      <c r="S315" s="1494" t="s">
        <v>8635</v>
      </c>
      <c r="T315" s="1486" t="s">
        <v>1239</v>
      </c>
      <c r="U315" s="1486">
        <v>104</v>
      </c>
      <c r="V315" s="1486">
        <v>102</v>
      </c>
      <c r="W315" s="1486">
        <v>105</v>
      </c>
      <c r="X315" s="1486">
        <v>106</v>
      </c>
      <c r="Y315" s="1490" t="s">
        <v>5724</v>
      </c>
      <c r="Z315" s="1490">
        <v>5449</v>
      </c>
      <c r="AA315" s="1495">
        <v>200000</v>
      </c>
      <c r="AB315" s="1496" t="s">
        <v>5725</v>
      </c>
      <c r="AC315" s="1496" t="s">
        <v>5718</v>
      </c>
      <c r="AD315" s="1496" t="s">
        <v>5726</v>
      </c>
      <c r="AE315" s="1497" t="s">
        <v>5727</v>
      </c>
      <c r="AF315" s="1497" t="s">
        <v>5728</v>
      </c>
      <c r="AG315" s="1486">
        <v>0</v>
      </c>
      <c r="AH315" s="1486">
        <v>2</v>
      </c>
      <c r="AI315" s="1498" t="s">
        <v>5729</v>
      </c>
      <c r="AJ315" s="1378" t="s">
        <v>5730</v>
      </c>
      <c r="AK315" s="1105" t="s">
        <v>5760</v>
      </c>
      <c r="AL315" s="823">
        <v>0</v>
      </c>
      <c r="AU315" s="1239" t="s">
        <v>5970</v>
      </c>
      <c r="AV315" s="1182" t="s">
        <v>5988</v>
      </c>
      <c r="AW315" s="1825"/>
      <c r="AX315" s="1180"/>
      <c r="AY315" s="1180"/>
      <c r="AZ315" s="1180"/>
      <c r="BA315" s="1180"/>
      <c r="BB315" s="1226"/>
      <c r="BC315" s="1181"/>
      <c r="BD315" s="1183"/>
      <c r="BE315" s="1184"/>
      <c r="BF315" s="1184"/>
      <c r="BG315" s="1184"/>
      <c r="BH315" s="1185"/>
      <c r="BI315" s="1185"/>
      <c r="BJ315" s="1180"/>
      <c r="BK315" s="1180"/>
    </row>
    <row r="316" spans="1:63" s="1395" customFormat="1">
      <c r="A316" s="988">
        <v>920063</v>
      </c>
      <c r="B316" s="989">
        <v>1</v>
      </c>
      <c r="C316" s="989">
        <v>11</v>
      </c>
      <c r="D316" s="982">
        <v>2340</v>
      </c>
      <c r="E316" s="982">
        <v>61</v>
      </c>
      <c r="F316" s="982">
        <v>2340</v>
      </c>
      <c r="G316" s="982">
        <v>113</v>
      </c>
      <c r="H316" s="1486">
        <v>1440</v>
      </c>
      <c r="I316" s="990" t="s">
        <v>8632</v>
      </c>
      <c r="J316" s="990"/>
      <c r="K316" s="990"/>
      <c r="L316" s="990"/>
      <c r="M316" s="990" t="s">
        <v>8636</v>
      </c>
      <c r="N316" s="990" t="s">
        <v>8637</v>
      </c>
      <c r="O316" s="990" t="s">
        <v>8638</v>
      </c>
      <c r="P316" s="990" t="s">
        <v>8639</v>
      </c>
      <c r="Q316" s="989">
        <v>201200002</v>
      </c>
      <c r="R316" s="1544" t="s">
        <v>5740</v>
      </c>
      <c r="S316" s="1525" t="s">
        <v>5741</v>
      </c>
      <c r="T316" s="989" t="s">
        <v>1239</v>
      </c>
      <c r="U316" s="989">
        <v>104</v>
      </c>
      <c r="V316" s="989">
        <v>102</v>
      </c>
      <c r="W316" s="989">
        <v>105</v>
      </c>
      <c r="X316" s="989">
        <v>106</v>
      </c>
      <c r="Y316" s="982">
        <v>5451</v>
      </c>
      <c r="Z316" s="982">
        <v>5452</v>
      </c>
      <c r="AA316" s="992">
        <v>100000</v>
      </c>
      <c r="AB316" s="993" t="s">
        <v>8640</v>
      </c>
      <c r="AC316" s="993" t="s">
        <v>8641</v>
      </c>
      <c r="AD316" s="993" t="s">
        <v>8642</v>
      </c>
      <c r="AE316" s="1057" t="s">
        <v>8643</v>
      </c>
      <c r="AF316" s="1057" t="s">
        <v>8644</v>
      </c>
      <c r="AG316" s="989">
        <v>0</v>
      </c>
      <c r="AH316" s="989">
        <v>2</v>
      </c>
      <c r="AI316" s="1053" t="s">
        <v>8645</v>
      </c>
      <c r="AK316" s="1105" t="s">
        <v>5760</v>
      </c>
      <c r="AL316" s="823" t="s">
        <v>6363</v>
      </c>
      <c r="AU316" s="1239" t="s">
        <v>5972</v>
      </c>
      <c r="AV316" s="1182" t="s">
        <v>5989</v>
      </c>
      <c r="AW316" s="1825"/>
      <c r="AX316" s="1180"/>
      <c r="AY316" s="1180"/>
      <c r="AZ316" s="1180"/>
      <c r="BA316" s="1180"/>
      <c r="BB316" s="1226"/>
      <c r="BC316" s="1181"/>
      <c r="BD316" s="1183"/>
      <c r="BE316" s="1184"/>
      <c r="BF316" s="1184"/>
      <c r="BG316" s="1184"/>
      <c r="BH316" s="1185"/>
      <c r="BI316" s="1185"/>
      <c r="BJ316" s="1180"/>
      <c r="BK316" s="1180"/>
    </row>
    <row r="317" spans="1:63" s="1395" customFormat="1">
      <c r="A317" s="988">
        <v>920064</v>
      </c>
      <c r="B317" s="989">
        <v>1</v>
      </c>
      <c r="C317" s="989">
        <v>10</v>
      </c>
      <c r="D317" s="982">
        <v>2340</v>
      </c>
      <c r="E317" s="982">
        <v>56</v>
      </c>
      <c r="F317" s="982">
        <v>2340</v>
      </c>
      <c r="G317" s="982">
        <v>105</v>
      </c>
      <c r="H317" s="1486">
        <v>1440</v>
      </c>
      <c r="I317" s="990" t="s">
        <v>8632</v>
      </c>
      <c r="J317" s="990"/>
      <c r="K317" s="990"/>
      <c r="L317" s="990"/>
      <c r="M317" s="990" t="s">
        <v>8646</v>
      </c>
      <c r="N317" s="990" t="s">
        <v>8647</v>
      </c>
      <c r="O317" s="990" t="s">
        <v>8648</v>
      </c>
      <c r="P317" s="990" t="s">
        <v>8649</v>
      </c>
      <c r="Q317" s="989">
        <v>201200002</v>
      </c>
      <c r="R317" s="1544" t="s">
        <v>5742</v>
      </c>
      <c r="S317" s="1526" t="s">
        <v>5743</v>
      </c>
      <c r="T317" s="989" t="s">
        <v>1239</v>
      </c>
      <c r="U317" s="989">
        <v>104</v>
      </c>
      <c r="V317" s="989">
        <v>102</v>
      </c>
      <c r="W317" s="989">
        <v>105</v>
      </c>
      <c r="X317" s="989">
        <v>106</v>
      </c>
      <c r="Y317" s="982">
        <v>5454</v>
      </c>
      <c r="Z317" s="982">
        <v>5455</v>
      </c>
      <c r="AA317" s="992">
        <v>100000</v>
      </c>
      <c r="AB317" s="993" t="s">
        <v>8650</v>
      </c>
      <c r="AC317" s="993" t="s">
        <v>8651</v>
      </c>
      <c r="AD317" s="993" t="s">
        <v>8652</v>
      </c>
      <c r="AE317" s="1057" t="s">
        <v>8653</v>
      </c>
      <c r="AF317" s="1057" t="s">
        <v>8654</v>
      </c>
      <c r="AG317" s="989">
        <v>0</v>
      </c>
      <c r="AH317" s="989">
        <v>2</v>
      </c>
      <c r="AI317" s="1053" t="s">
        <v>8655</v>
      </c>
      <c r="AK317" s="1105" t="s">
        <v>5760</v>
      </c>
      <c r="AL317" s="823" t="s">
        <v>6364</v>
      </c>
      <c r="AU317" s="285" t="s">
        <v>5974</v>
      </c>
      <c r="AV317" s="1330" t="s">
        <v>5987</v>
      </c>
      <c r="AW317" s="289" t="s">
        <v>5984</v>
      </c>
      <c r="AX317" s="1300"/>
      <c r="AY317" s="1300"/>
      <c r="AZ317" s="1300"/>
      <c r="BA317" s="1300"/>
      <c r="BB317" s="1633"/>
      <c r="BC317" s="1226"/>
      <c r="BD317" s="1303"/>
      <c r="BE317" s="1304"/>
      <c r="BF317" s="1304"/>
      <c r="BG317" s="1306"/>
      <c r="BH317" s="1305"/>
      <c r="BI317" s="1305"/>
      <c r="BJ317" s="1300"/>
      <c r="BK317" s="1300"/>
    </row>
    <row r="318" spans="1:63" s="1395" customFormat="1">
      <c r="A318" s="988">
        <v>920065</v>
      </c>
      <c r="B318" s="989">
        <v>1</v>
      </c>
      <c r="C318" s="989">
        <v>9</v>
      </c>
      <c r="D318" s="982">
        <v>2340</v>
      </c>
      <c r="E318" s="982">
        <v>56</v>
      </c>
      <c r="F318" s="982">
        <v>2340</v>
      </c>
      <c r="G318" s="982">
        <v>105</v>
      </c>
      <c r="H318" s="1486">
        <v>1440</v>
      </c>
      <c r="I318" s="990" t="s">
        <v>8632</v>
      </c>
      <c r="J318" s="990"/>
      <c r="K318" s="990"/>
      <c r="L318" s="990"/>
      <c r="M318" s="990" t="s">
        <v>8656</v>
      </c>
      <c r="N318" s="990" t="s">
        <v>8657</v>
      </c>
      <c r="O318" s="990" t="s">
        <v>8658</v>
      </c>
      <c r="P318" s="990" t="s">
        <v>8659</v>
      </c>
      <c r="Q318" s="989">
        <v>201200002</v>
      </c>
      <c r="R318" s="1544" t="s">
        <v>5744</v>
      </c>
      <c r="S318" s="1526" t="s">
        <v>5745</v>
      </c>
      <c r="T318" s="989" t="s">
        <v>1239</v>
      </c>
      <c r="U318" s="989">
        <v>104</v>
      </c>
      <c r="V318" s="989">
        <v>102</v>
      </c>
      <c r="W318" s="989">
        <v>105</v>
      </c>
      <c r="X318" s="989">
        <v>106</v>
      </c>
      <c r="Y318" s="982">
        <v>5457</v>
      </c>
      <c r="Z318" s="982">
        <v>5458</v>
      </c>
      <c r="AA318" s="992">
        <v>100000</v>
      </c>
      <c r="AB318" s="993" t="s">
        <v>8660</v>
      </c>
      <c r="AC318" s="993" t="s">
        <v>8661</v>
      </c>
      <c r="AD318" s="993" t="s">
        <v>8662</v>
      </c>
      <c r="AE318" s="1057" t="s">
        <v>8663</v>
      </c>
      <c r="AF318" s="1057" t="s">
        <v>8664</v>
      </c>
      <c r="AG318" s="989">
        <v>0</v>
      </c>
      <c r="AH318" s="989">
        <v>2</v>
      </c>
      <c r="AI318" s="1053" t="s">
        <v>8665</v>
      </c>
      <c r="AK318" s="1105" t="s">
        <v>5760</v>
      </c>
      <c r="AL318" s="823" t="s">
        <v>6365</v>
      </c>
      <c r="AU318" s="285" t="s">
        <v>5976</v>
      </c>
      <c r="AV318" s="1330" t="s">
        <v>5978</v>
      </c>
      <c r="AW318" s="289" t="s">
        <v>5979</v>
      </c>
      <c r="AX318" s="1300"/>
      <c r="AY318" s="1300"/>
      <c r="AZ318" s="1300"/>
      <c r="BA318" s="1300"/>
      <c r="BB318" s="1633"/>
      <c r="BC318" s="1226"/>
      <c r="BD318" s="1303"/>
      <c r="BE318" s="1304"/>
      <c r="BF318" s="1304"/>
      <c r="BG318" s="1306"/>
      <c r="BH318" s="1305"/>
      <c r="BI318" s="1305"/>
      <c r="BJ318" s="1300"/>
      <c r="BK318" s="1300"/>
    </row>
    <row r="319" spans="1:63" s="509" customFormat="1">
      <c r="A319" s="1299">
        <v>920066</v>
      </c>
      <c r="B319" s="1300">
        <v>1</v>
      </c>
      <c r="C319" s="1300">
        <v>12</v>
      </c>
      <c r="D319" s="1226">
        <v>2160</v>
      </c>
      <c r="E319" s="1226">
        <v>32</v>
      </c>
      <c r="F319" s="1226">
        <v>2160</v>
      </c>
      <c r="G319" s="1226">
        <v>68</v>
      </c>
      <c r="H319" s="1486">
        <v>1440</v>
      </c>
      <c r="I319" s="1330" t="s">
        <v>4356</v>
      </c>
      <c r="J319" s="1330"/>
      <c r="K319" s="1330"/>
      <c r="L319" s="1330"/>
      <c r="M319" s="1545" t="s">
        <v>4383</v>
      </c>
      <c r="N319" s="1545" t="s">
        <v>8666</v>
      </c>
      <c r="O319" s="1545" t="s">
        <v>3915</v>
      </c>
      <c r="P319" s="1545" t="s">
        <v>5763</v>
      </c>
      <c r="Q319" s="1300">
        <v>201200002</v>
      </c>
      <c r="R319" s="1155" t="s">
        <v>5746</v>
      </c>
      <c r="S319" s="285" t="s">
        <v>5747</v>
      </c>
      <c r="T319" s="1546" t="s">
        <v>1239</v>
      </c>
      <c r="U319" s="1300">
        <v>104</v>
      </c>
      <c r="V319" s="1300">
        <v>102</v>
      </c>
      <c r="W319" s="1300">
        <v>105</v>
      </c>
      <c r="X319" s="1300">
        <v>106</v>
      </c>
      <c r="Y319" s="1547">
        <v>5558</v>
      </c>
      <c r="Z319" s="1226">
        <v>5559</v>
      </c>
      <c r="AA319" s="1303">
        <v>200000</v>
      </c>
      <c r="AB319" s="1306" t="s">
        <v>8667</v>
      </c>
      <c r="AC319" s="1306" t="s">
        <v>8668</v>
      </c>
      <c r="AD319" s="1306" t="s">
        <v>8669</v>
      </c>
      <c r="AE319" s="1305" t="s">
        <v>8670</v>
      </c>
      <c r="AF319" s="1305" t="s">
        <v>8671</v>
      </c>
      <c r="AG319" s="1300">
        <v>0</v>
      </c>
      <c r="AH319" s="1300">
        <v>2</v>
      </c>
      <c r="AI319" s="1306" t="s">
        <v>8672</v>
      </c>
      <c r="AJ319" s="509" t="s">
        <v>8673</v>
      </c>
      <c r="AK319" s="1153" t="s">
        <v>5760</v>
      </c>
      <c r="AL319" s="823" t="s">
        <v>6366</v>
      </c>
      <c r="AU319" s="1239" t="s">
        <v>5998</v>
      </c>
      <c r="AV319" s="1182" t="s">
        <v>5999</v>
      </c>
      <c r="AW319" s="1825"/>
      <c r="AX319" s="1180"/>
      <c r="AY319" s="1180"/>
      <c r="AZ319" s="1180"/>
      <c r="BA319" s="1180"/>
      <c r="BB319" s="982"/>
      <c r="BC319" s="1181"/>
      <c r="BD319" s="1183"/>
      <c r="BE319" s="1184"/>
      <c r="BF319" s="1184"/>
      <c r="BG319" s="1184"/>
      <c r="BH319" s="1185"/>
      <c r="BI319" s="1185"/>
      <c r="BJ319" s="1180"/>
      <c r="BK319" s="1180"/>
    </row>
    <row r="320" spans="1:63" s="509" customFormat="1">
      <c r="A320" s="1299">
        <v>920067</v>
      </c>
      <c r="B320" s="1300">
        <v>1</v>
      </c>
      <c r="C320" s="1300">
        <v>13</v>
      </c>
      <c r="D320" s="1226">
        <v>2160</v>
      </c>
      <c r="E320" s="1226">
        <v>34</v>
      </c>
      <c r="F320" s="1226">
        <v>2160</v>
      </c>
      <c r="G320" s="1226">
        <v>70</v>
      </c>
      <c r="H320" s="1486">
        <v>1440</v>
      </c>
      <c r="I320" s="1330" t="s">
        <v>8633</v>
      </c>
      <c r="J320" s="1330"/>
      <c r="K320" s="1330"/>
      <c r="L320" s="1330"/>
      <c r="M320" s="1545" t="s">
        <v>4383</v>
      </c>
      <c r="N320" s="1545" t="s">
        <v>8666</v>
      </c>
      <c r="O320" s="1545" t="s">
        <v>3915</v>
      </c>
      <c r="P320" s="1545" t="s">
        <v>5763</v>
      </c>
      <c r="Q320" s="1300">
        <v>201200002</v>
      </c>
      <c r="R320" s="1155" t="s">
        <v>5764</v>
      </c>
      <c r="S320" s="1329" t="s">
        <v>5749</v>
      </c>
      <c r="T320" s="1546" t="s">
        <v>1239</v>
      </c>
      <c r="U320" s="1300">
        <v>104</v>
      </c>
      <c r="V320" s="1300">
        <v>102</v>
      </c>
      <c r="W320" s="1300">
        <v>105</v>
      </c>
      <c r="X320" s="1300">
        <v>106</v>
      </c>
      <c r="Y320" s="1547">
        <v>5560</v>
      </c>
      <c r="Z320" s="1226">
        <v>5561</v>
      </c>
      <c r="AA320" s="1303">
        <v>200000</v>
      </c>
      <c r="AB320" s="1306" t="s">
        <v>8674</v>
      </c>
      <c r="AC320" s="1306" t="s">
        <v>8675</v>
      </c>
      <c r="AD320" s="1306" t="s">
        <v>8669</v>
      </c>
      <c r="AE320" s="1305" t="s">
        <v>8676</v>
      </c>
      <c r="AF320" s="1305" t="s">
        <v>8671</v>
      </c>
      <c r="AG320" s="1300">
        <v>0</v>
      </c>
      <c r="AH320" s="1300">
        <v>2</v>
      </c>
      <c r="AI320" s="1306" t="s">
        <v>8677</v>
      </c>
      <c r="AJ320" s="509" t="s">
        <v>8678</v>
      </c>
      <c r="AK320" s="1153" t="s">
        <v>8679</v>
      </c>
      <c r="AL320" s="823" t="s">
        <v>6367</v>
      </c>
      <c r="AU320" s="1239" t="s">
        <v>6000</v>
      </c>
      <c r="AV320" s="1182" t="s">
        <v>6003</v>
      </c>
      <c r="AW320" s="1825"/>
      <c r="AX320" s="1180"/>
      <c r="AY320" s="1180"/>
      <c r="AZ320" s="1180"/>
      <c r="BA320" s="1180"/>
      <c r="BB320" s="982"/>
      <c r="BC320" s="1181"/>
      <c r="BD320" s="1183"/>
      <c r="BE320" s="1184"/>
      <c r="BF320" s="1184"/>
      <c r="BG320" s="1184"/>
      <c r="BH320" s="1185"/>
      <c r="BI320" s="1185"/>
      <c r="BJ320" s="1180"/>
      <c r="BK320" s="1180"/>
    </row>
    <row r="321" spans="1:63" s="1550" customFormat="1">
      <c r="A321" s="1187">
        <v>920068</v>
      </c>
      <c r="B321" s="1188">
        <v>1</v>
      </c>
      <c r="C321" s="1188">
        <v>11</v>
      </c>
      <c r="D321" s="1327">
        <v>2640</v>
      </c>
      <c r="E321" s="1327">
        <v>71</v>
      </c>
      <c r="F321" s="1327">
        <v>2640</v>
      </c>
      <c r="G321" s="1327">
        <v>132</v>
      </c>
      <c r="H321" s="1188">
        <v>1440</v>
      </c>
      <c r="I321" s="1189" t="s">
        <v>5947</v>
      </c>
      <c r="J321" s="1189"/>
      <c r="K321" s="1189"/>
      <c r="L321" s="1189"/>
      <c r="M321" s="1189" t="s">
        <v>8680</v>
      </c>
      <c r="N321" s="1189" t="s">
        <v>8681</v>
      </c>
      <c r="O321" s="1189" t="s">
        <v>8682</v>
      </c>
      <c r="P321" s="1189" t="s">
        <v>8683</v>
      </c>
      <c r="Q321" s="1188">
        <v>201200002</v>
      </c>
      <c r="R321" s="1548" t="s">
        <v>8684</v>
      </c>
      <c r="S321" s="1211" t="s">
        <v>5948</v>
      </c>
      <c r="T321" s="1549" t="s">
        <v>1239</v>
      </c>
      <c r="U321" s="1188">
        <v>104</v>
      </c>
      <c r="V321" s="1188">
        <v>102</v>
      </c>
      <c r="W321" s="1188">
        <v>105</v>
      </c>
      <c r="X321" s="1188">
        <v>106</v>
      </c>
      <c r="Y321" s="1327">
        <v>5460</v>
      </c>
      <c r="Z321" s="1327">
        <v>5461</v>
      </c>
      <c r="AA321" s="1192">
        <v>100000</v>
      </c>
      <c r="AB321" s="1193" t="s">
        <v>8685</v>
      </c>
      <c r="AC321" s="1193" t="s">
        <v>8686</v>
      </c>
      <c r="AD321" s="1193" t="s">
        <v>8687</v>
      </c>
      <c r="AE321" s="1194" t="s">
        <v>8688</v>
      </c>
      <c r="AF321" s="1194" t="s">
        <v>8689</v>
      </c>
      <c r="AG321" s="1188">
        <v>0</v>
      </c>
      <c r="AH321" s="1188">
        <v>2</v>
      </c>
      <c r="AI321" s="1195" t="s">
        <v>8690</v>
      </c>
      <c r="AK321" s="1196" t="s">
        <v>5760</v>
      </c>
      <c r="AL321" s="823" t="s">
        <v>6368</v>
      </c>
      <c r="AU321" s="1239" t="s">
        <v>6002</v>
      </c>
      <c r="AV321" s="1182" t="s">
        <v>6001</v>
      </c>
      <c r="AW321" s="1825"/>
      <c r="AX321" s="1180"/>
      <c r="AY321" s="1180"/>
      <c r="AZ321" s="1180"/>
      <c r="BA321" s="1180"/>
      <c r="BB321" s="982"/>
      <c r="BC321" s="1181"/>
      <c r="BD321" s="1183"/>
      <c r="BE321" s="1184"/>
      <c r="BF321" s="1184"/>
      <c r="BG321" s="1184"/>
      <c r="BH321" s="1185"/>
      <c r="BI321" s="1185"/>
      <c r="BJ321" s="1180"/>
      <c r="BK321" s="1180"/>
    </row>
    <row r="322" spans="1:63" s="1550" customFormat="1">
      <c r="A322" s="1187">
        <v>920069</v>
      </c>
      <c r="B322" s="1188">
        <v>1</v>
      </c>
      <c r="C322" s="1188">
        <v>10</v>
      </c>
      <c r="D322" s="1327">
        <v>2160</v>
      </c>
      <c r="E322" s="1327">
        <v>54</v>
      </c>
      <c r="F322" s="1327">
        <v>2160</v>
      </c>
      <c r="G322" s="1327">
        <v>101</v>
      </c>
      <c r="H322" s="1188">
        <v>1440</v>
      </c>
      <c r="I322" s="1189" t="s">
        <v>5947</v>
      </c>
      <c r="J322" s="1189"/>
      <c r="K322" s="1189"/>
      <c r="L322" s="1189"/>
      <c r="M322" s="1189" t="s">
        <v>8691</v>
      </c>
      <c r="N322" s="1189" t="s">
        <v>8692</v>
      </c>
      <c r="O322" s="1189" t="s">
        <v>8693</v>
      </c>
      <c r="P322" s="1189" t="s">
        <v>8694</v>
      </c>
      <c r="Q322" s="1188">
        <v>201200002</v>
      </c>
      <c r="R322" s="1548" t="s">
        <v>5950</v>
      </c>
      <c r="S322" s="1551" t="s">
        <v>5951</v>
      </c>
      <c r="T322" s="1549" t="s">
        <v>1239</v>
      </c>
      <c r="U322" s="1188">
        <v>104</v>
      </c>
      <c r="V322" s="1188">
        <v>102</v>
      </c>
      <c r="W322" s="1188">
        <v>105</v>
      </c>
      <c r="X322" s="1188">
        <v>106</v>
      </c>
      <c r="Y322" s="1327">
        <v>5463</v>
      </c>
      <c r="Z322" s="1327">
        <v>5464</v>
      </c>
      <c r="AA322" s="1192">
        <v>100000</v>
      </c>
      <c r="AB322" s="1193" t="s">
        <v>8695</v>
      </c>
      <c r="AC322" s="1193" t="s">
        <v>8696</v>
      </c>
      <c r="AD322" s="1193" t="s">
        <v>8697</v>
      </c>
      <c r="AE322" s="1194" t="s">
        <v>8698</v>
      </c>
      <c r="AF322" s="1194" t="s">
        <v>8699</v>
      </c>
      <c r="AG322" s="1188">
        <v>0</v>
      </c>
      <c r="AH322" s="1188">
        <v>2</v>
      </c>
      <c r="AI322" s="1195" t="s">
        <v>8700</v>
      </c>
      <c r="AK322" s="1196" t="s">
        <v>5760</v>
      </c>
      <c r="AL322" s="823" t="s">
        <v>6369</v>
      </c>
      <c r="AU322" s="1239" t="s">
        <v>6004</v>
      </c>
      <c r="AV322" s="1330" t="s">
        <v>6005</v>
      </c>
      <c r="AW322" s="289" t="s">
        <v>6006</v>
      </c>
      <c r="AX322" s="1180"/>
      <c r="AY322" s="1180"/>
      <c r="AZ322" s="1180"/>
      <c r="BA322" s="1180"/>
      <c r="BB322" s="1547"/>
      <c r="BC322" s="1226"/>
      <c r="BD322" s="1183"/>
      <c r="BE322" s="1304"/>
      <c r="BF322" s="1304"/>
      <c r="BG322" s="1306"/>
      <c r="BH322" s="1305"/>
      <c r="BI322" s="1305"/>
      <c r="BJ322" s="1180"/>
      <c r="BK322" s="1180"/>
    </row>
    <row r="323" spans="1:63" s="1550" customFormat="1">
      <c r="A323" s="1187">
        <v>920070</v>
      </c>
      <c r="B323" s="1188">
        <v>1</v>
      </c>
      <c r="C323" s="1188">
        <v>9</v>
      </c>
      <c r="D323" s="1327">
        <v>2160</v>
      </c>
      <c r="E323" s="1327">
        <v>54</v>
      </c>
      <c r="F323" s="1327">
        <v>2160</v>
      </c>
      <c r="G323" s="1327">
        <v>101</v>
      </c>
      <c r="H323" s="1188">
        <v>1440</v>
      </c>
      <c r="I323" s="1189" t="s">
        <v>5947</v>
      </c>
      <c r="J323" s="1189"/>
      <c r="K323" s="1189"/>
      <c r="L323" s="1189"/>
      <c r="M323" s="1189" t="s">
        <v>8701</v>
      </c>
      <c r="N323" s="1189" t="s">
        <v>8702</v>
      </c>
      <c r="O323" s="1189" t="s">
        <v>8703</v>
      </c>
      <c r="P323" s="1189" t="s">
        <v>8704</v>
      </c>
      <c r="Q323" s="1188">
        <v>201200002</v>
      </c>
      <c r="R323" s="1548" t="s">
        <v>5953</v>
      </c>
      <c r="S323" s="1551" t="s">
        <v>5954</v>
      </c>
      <c r="T323" s="1549" t="s">
        <v>1239</v>
      </c>
      <c r="U323" s="1188">
        <v>104</v>
      </c>
      <c r="V323" s="1188">
        <v>102</v>
      </c>
      <c r="W323" s="1188">
        <v>105</v>
      </c>
      <c r="X323" s="1188">
        <v>106</v>
      </c>
      <c r="Y323" s="1327">
        <v>5466</v>
      </c>
      <c r="Z323" s="1327">
        <v>5467</v>
      </c>
      <c r="AA323" s="1192">
        <v>100000</v>
      </c>
      <c r="AB323" s="1193" t="s">
        <v>8705</v>
      </c>
      <c r="AC323" s="1193" t="s">
        <v>8706</v>
      </c>
      <c r="AD323" s="1193" t="s">
        <v>8707</v>
      </c>
      <c r="AE323" s="1194" t="s">
        <v>8708</v>
      </c>
      <c r="AF323" s="1194" t="s">
        <v>8709</v>
      </c>
      <c r="AG323" s="1188">
        <v>0</v>
      </c>
      <c r="AH323" s="1188">
        <v>2</v>
      </c>
      <c r="AI323" s="1195" t="s">
        <v>8710</v>
      </c>
      <c r="AK323" s="1196" t="s">
        <v>5760</v>
      </c>
      <c r="AL323" s="823" t="s">
        <v>6370</v>
      </c>
      <c r="AU323" s="1239" t="s">
        <v>6007</v>
      </c>
      <c r="AV323" s="1330" t="s">
        <v>6008</v>
      </c>
      <c r="AW323" s="289" t="s">
        <v>6009</v>
      </c>
      <c r="AX323" s="1180"/>
      <c r="AY323" s="1180"/>
      <c r="AZ323" s="1180"/>
      <c r="BA323" s="1180"/>
      <c r="BB323" s="1547"/>
      <c r="BC323" s="1226"/>
      <c r="BD323" s="1183"/>
      <c r="BE323" s="1304"/>
      <c r="BF323" s="1304"/>
      <c r="BG323" s="1306"/>
      <c r="BH323" s="1305"/>
      <c r="BI323" s="1305"/>
      <c r="BJ323" s="1180"/>
      <c r="BK323" s="1180"/>
    </row>
    <row r="324" spans="1:63" s="509" customFormat="1">
      <c r="A324" s="1299">
        <v>920071</v>
      </c>
      <c r="B324" s="1300">
        <v>1</v>
      </c>
      <c r="C324" s="1300">
        <v>12</v>
      </c>
      <c r="D324" s="1226">
        <v>3420</v>
      </c>
      <c r="E324" s="1226">
        <v>55</v>
      </c>
      <c r="F324" s="1226">
        <v>3420</v>
      </c>
      <c r="G324" s="1226">
        <v>115</v>
      </c>
      <c r="H324" s="1300">
        <v>1440</v>
      </c>
      <c r="I324" s="1330" t="s">
        <v>4356</v>
      </c>
      <c r="J324" s="1330"/>
      <c r="K324" s="1330"/>
      <c r="L324" s="1330"/>
      <c r="M324" s="1330" t="s">
        <v>4383</v>
      </c>
      <c r="N324" s="1330" t="s">
        <v>5956</v>
      </c>
      <c r="O324" s="1330" t="s">
        <v>3915</v>
      </c>
      <c r="P324" s="1545" t="s">
        <v>5763</v>
      </c>
      <c r="Q324" s="1300">
        <v>201200002</v>
      </c>
      <c r="R324" s="1155" t="s">
        <v>5957</v>
      </c>
      <c r="S324" s="285" t="s">
        <v>5958</v>
      </c>
      <c r="T324" s="1546" t="s">
        <v>1239</v>
      </c>
      <c r="U324" s="1300">
        <v>104</v>
      </c>
      <c r="V324" s="1300">
        <v>102</v>
      </c>
      <c r="W324" s="1300">
        <v>105</v>
      </c>
      <c r="X324" s="1300">
        <v>106</v>
      </c>
      <c r="Y324" s="1547">
        <v>5562</v>
      </c>
      <c r="Z324" s="1226">
        <v>5563</v>
      </c>
      <c r="AA324" s="1303">
        <v>200000</v>
      </c>
      <c r="AB324" s="1304" t="s">
        <v>8452</v>
      </c>
      <c r="AC324" s="1304" t="s">
        <v>8453</v>
      </c>
      <c r="AD324" s="1306" t="s">
        <v>7163</v>
      </c>
      <c r="AE324" s="1305" t="s">
        <v>7164</v>
      </c>
      <c r="AF324" s="1305" t="s">
        <v>7167</v>
      </c>
      <c r="AG324" s="1300">
        <v>0</v>
      </c>
      <c r="AH324" s="1300">
        <v>2</v>
      </c>
      <c r="AI324" s="1306" t="s">
        <v>5959</v>
      </c>
      <c r="AJ324" s="1552" t="s">
        <v>5960</v>
      </c>
      <c r="AK324" s="1153" t="s">
        <v>5760</v>
      </c>
      <c r="AL324" s="823" t="s">
        <v>6371</v>
      </c>
      <c r="AU324" s="1525" t="s">
        <v>6029</v>
      </c>
      <c r="AV324" s="990" t="s">
        <v>6033</v>
      </c>
      <c r="AW324" s="1831"/>
      <c r="AX324" s="989"/>
      <c r="AY324" s="989"/>
      <c r="AZ324" s="989"/>
      <c r="BA324" s="989"/>
      <c r="BB324" s="982"/>
      <c r="BC324" s="982"/>
      <c r="BD324" s="992"/>
      <c r="BE324" s="993"/>
      <c r="BF324" s="993"/>
      <c r="BG324" s="993"/>
      <c r="BH324" s="1057"/>
      <c r="BI324" s="1057"/>
      <c r="BJ324" s="989"/>
      <c r="BK324" s="989"/>
    </row>
    <row r="325" spans="1:63" s="509" customFormat="1">
      <c r="A325" s="1299">
        <v>920072</v>
      </c>
      <c r="B325" s="1300">
        <v>1</v>
      </c>
      <c r="C325" s="1300">
        <v>13</v>
      </c>
      <c r="D325" s="1226">
        <v>3420</v>
      </c>
      <c r="E325" s="1226">
        <v>65</v>
      </c>
      <c r="F325" s="1226">
        <v>3420</v>
      </c>
      <c r="G325" s="1226">
        <v>136</v>
      </c>
      <c r="H325" s="1300">
        <v>1440</v>
      </c>
      <c r="I325" s="1330" t="s">
        <v>4471</v>
      </c>
      <c r="J325" s="1330"/>
      <c r="K325" s="1330"/>
      <c r="L325" s="1330"/>
      <c r="M325" s="1330" t="s">
        <v>4383</v>
      </c>
      <c r="N325" s="1330" t="s">
        <v>5956</v>
      </c>
      <c r="O325" s="1330" t="s">
        <v>3915</v>
      </c>
      <c r="P325" s="1545" t="s">
        <v>5763</v>
      </c>
      <c r="Q325" s="1300">
        <v>201200002</v>
      </c>
      <c r="R325" s="1155" t="s">
        <v>5961</v>
      </c>
      <c r="S325" s="1329" t="s">
        <v>5962</v>
      </c>
      <c r="T325" s="1546" t="s">
        <v>1239</v>
      </c>
      <c r="U325" s="1300">
        <v>104</v>
      </c>
      <c r="V325" s="1300">
        <v>102</v>
      </c>
      <c r="W325" s="1300">
        <v>105</v>
      </c>
      <c r="X325" s="1300">
        <v>106</v>
      </c>
      <c r="Y325" s="1547">
        <v>5564</v>
      </c>
      <c r="Z325" s="1226">
        <v>5565</v>
      </c>
      <c r="AA325" s="1303">
        <v>200000</v>
      </c>
      <c r="AB325" s="1304" t="s">
        <v>7165</v>
      </c>
      <c r="AC325" s="1304" t="s">
        <v>7166</v>
      </c>
      <c r="AD325" s="1306" t="s">
        <v>7163</v>
      </c>
      <c r="AE325" s="1305" t="s">
        <v>8454</v>
      </c>
      <c r="AF325" s="1305" t="s">
        <v>7167</v>
      </c>
      <c r="AG325" s="1300">
        <v>0</v>
      </c>
      <c r="AH325" s="1300">
        <v>2</v>
      </c>
      <c r="AI325" s="1306" t="s">
        <v>8455</v>
      </c>
      <c r="AJ325" s="1552" t="s">
        <v>5964</v>
      </c>
      <c r="AK325" s="1153" t="s">
        <v>5760</v>
      </c>
      <c r="AL325" s="823" t="s">
        <v>6372</v>
      </c>
      <c r="AU325" s="1525" t="s">
        <v>6031</v>
      </c>
      <c r="AV325" s="990" t="s">
        <v>6034</v>
      </c>
      <c r="AW325" s="1831"/>
      <c r="AX325" s="989"/>
      <c r="AY325" s="989"/>
      <c r="AZ325" s="989"/>
      <c r="BA325" s="989"/>
      <c r="BB325" s="982"/>
      <c r="BC325" s="982"/>
      <c r="BD325" s="992"/>
      <c r="BE325" s="993"/>
      <c r="BF325" s="993"/>
      <c r="BG325" s="993"/>
      <c r="BH325" s="1057"/>
      <c r="BI325" s="1057"/>
      <c r="BJ325" s="989"/>
      <c r="BK325" s="989"/>
    </row>
    <row r="326" spans="1:63" s="37" customFormat="1">
      <c r="A326" s="1452">
        <v>920073</v>
      </c>
      <c r="B326" s="1180">
        <v>1</v>
      </c>
      <c r="C326" s="1180">
        <v>11</v>
      </c>
      <c r="D326" s="1181">
        <v>2820</v>
      </c>
      <c r="E326" s="1181">
        <v>76</v>
      </c>
      <c r="F326" s="1181">
        <v>2820</v>
      </c>
      <c r="G326" s="1181">
        <v>141</v>
      </c>
      <c r="H326" s="1180">
        <v>1440</v>
      </c>
      <c r="I326" s="1189" t="s">
        <v>5947</v>
      </c>
      <c r="J326" s="1189"/>
      <c r="K326" s="1189"/>
      <c r="L326" s="1189"/>
      <c r="M326" s="1189" t="s">
        <v>7168</v>
      </c>
      <c r="N326" s="1182" t="s">
        <v>7169</v>
      </c>
      <c r="O326" s="1182" t="s">
        <v>8456</v>
      </c>
      <c r="P326" s="1182" t="s">
        <v>7170</v>
      </c>
      <c r="Q326" s="1180">
        <v>201200002</v>
      </c>
      <c r="R326" s="1244" t="s">
        <v>5968</v>
      </c>
      <c r="S326" s="1239" t="s">
        <v>5969</v>
      </c>
      <c r="T326" s="1180" t="s">
        <v>1239</v>
      </c>
      <c r="U326" s="1180">
        <v>104</v>
      </c>
      <c r="V326" s="1180">
        <v>102</v>
      </c>
      <c r="W326" s="1180">
        <v>105</v>
      </c>
      <c r="X326" s="1180">
        <v>106</v>
      </c>
      <c r="Y326" s="1226">
        <v>5469</v>
      </c>
      <c r="Z326" s="1181">
        <v>5470</v>
      </c>
      <c r="AA326" s="1183">
        <v>100000</v>
      </c>
      <c r="AB326" s="1184" t="s">
        <v>7171</v>
      </c>
      <c r="AC326" s="1184" t="s">
        <v>6888</v>
      </c>
      <c r="AD326" s="1184" t="s">
        <v>8457</v>
      </c>
      <c r="AE326" s="1185" t="s">
        <v>7172</v>
      </c>
      <c r="AF326" s="1185" t="s">
        <v>7173</v>
      </c>
      <c r="AG326" s="1180">
        <v>0</v>
      </c>
      <c r="AH326" s="1180">
        <v>2</v>
      </c>
      <c r="AI326" s="1186" t="s">
        <v>5990</v>
      </c>
      <c r="AK326" s="38" t="s">
        <v>5760</v>
      </c>
      <c r="AL326" s="823" t="s">
        <v>6373</v>
      </c>
      <c r="AU326" s="1525" t="s">
        <v>6030</v>
      </c>
      <c r="AV326" s="990" t="s">
        <v>6040</v>
      </c>
      <c r="AW326" s="1831"/>
      <c r="AX326" s="989"/>
      <c r="AY326" s="989"/>
      <c r="AZ326" s="989"/>
      <c r="BA326" s="989"/>
      <c r="BB326" s="982"/>
      <c r="BC326" s="982"/>
      <c r="BD326" s="992"/>
      <c r="BE326" s="993"/>
      <c r="BF326" s="993"/>
      <c r="BG326" s="993"/>
      <c r="BH326" s="1057"/>
      <c r="BI326" s="1057"/>
      <c r="BJ326" s="989"/>
      <c r="BK326" s="989"/>
    </row>
    <row r="327" spans="1:63" s="37" customFormat="1">
      <c r="A327" s="1452">
        <v>920074</v>
      </c>
      <c r="B327" s="1180">
        <v>1</v>
      </c>
      <c r="C327" s="1180">
        <v>10</v>
      </c>
      <c r="D327" s="1181">
        <v>2760</v>
      </c>
      <c r="E327" s="1181">
        <v>69</v>
      </c>
      <c r="F327" s="1181">
        <v>2760</v>
      </c>
      <c r="G327" s="1181">
        <v>129</v>
      </c>
      <c r="H327" s="1180">
        <v>1440</v>
      </c>
      <c r="I327" s="1189" t="s">
        <v>5947</v>
      </c>
      <c r="J327" s="1189"/>
      <c r="K327" s="1189"/>
      <c r="L327" s="1189"/>
      <c r="M327" s="1189" t="s">
        <v>7174</v>
      </c>
      <c r="N327" s="1182" t="s">
        <v>7175</v>
      </c>
      <c r="O327" s="1182" t="s">
        <v>7176</v>
      </c>
      <c r="P327" s="1182" t="s">
        <v>7177</v>
      </c>
      <c r="Q327" s="1180">
        <v>201200002</v>
      </c>
      <c r="R327" s="1244" t="s">
        <v>5970</v>
      </c>
      <c r="S327" s="1203" t="s">
        <v>5971</v>
      </c>
      <c r="T327" s="1180" t="s">
        <v>1239</v>
      </c>
      <c r="U327" s="1180">
        <v>104</v>
      </c>
      <c r="V327" s="1180">
        <v>102</v>
      </c>
      <c r="W327" s="1180">
        <v>105</v>
      </c>
      <c r="X327" s="1180">
        <v>106</v>
      </c>
      <c r="Y327" s="1226">
        <v>5472</v>
      </c>
      <c r="Z327" s="1181">
        <v>5473</v>
      </c>
      <c r="AA327" s="1183">
        <v>100000</v>
      </c>
      <c r="AB327" s="1184" t="s">
        <v>7178</v>
      </c>
      <c r="AC327" s="1184" t="s">
        <v>8329</v>
      </c>
      <c r="AD327" s="1184" t="s">
        <v>7179</v>
      </c>
      <c r="AE327" s="1185" t="s">
        <v>8458</v>
      </c>
      <c r="AF327" s="1185" t="s">
        <v>8459</v>
      </c>
      <c r="AG327" s="1180">
        <v>0</v>
      </c>
      <c r="AH327" s="1180">
        <v>2</v>
      </c>
      <c r="AI327" s="1186" t="s">
        <v>5988</v>
      </c>
      <c r="AK327" s="38" t="s">
        <v>5760</v>
      </c>
      <c r="AL327" s="823" t="s">
        <v>6374</v>
      </c>
      <c r="AU327" s="838" t="s">
        <v>6032</v>
      </c>
      <c r="AV327" s="1455" t="s">
        <v>6041</v>
      </c>
      <c r="AW327" s="1830" t="s">
        <v>6042</v>
      </c>
      <c r="AX327" s="1453"/>
      <c r="AY327" s="1453"/>
      <c r="AZ327" s="1453"/>
      <c r="BA327" s="1453"/>
      <c r="BB327" s="1667"/>
      <c r="BC327" s="1454"/>
      <c r="BD327" s="1457"/>
      <c r="BE327" s="1458"/>
      <c r="BF327" s="1458"/>
      <c r="BG327" s="1458"/>
      <c r="BH327" s="1459"/>
      <c r="BI327" s="1459"/>
      <c r="BJ327" s="1453"/>
      <c r="BK327" s="1453"/>
    </row>
    <row r="328" spans="1:63" s="37" customFormat="1">
      <c r="A328" s="1452">
        <v>920075</v>
      </c>
      <c r="B328" s="1180">
        <v>1</v>
      </c>
      <c r="C328" s="1180">
        <v>9</v>
      </c>
      <c r="D328" s="1181">
        <v>2760</v>
      </c>
      <c r="E328" s="1181">
        <v>69</v>
      </c>
      <c r="F328" s="1181">
        <v>2760</v>
      </c>
      <c r="G328" s="1181">
        <v>129</v>
      </c>
      <c r="H328" s="1180">
        <v>1440</v>
      </c>
      <c r="I328" s="1189" t="s">
        <v>5947</v>
      </c>
      <c r="J328" s="1189"/>
      <c r="K328" s="1189"/>
      <c r="L328" s="1189"/>
      <c r="M328" s="1189" t="s">
        <v>8460</v>
      </c>
      <c r="N328" s="1182" t="s">
        <v>7180</v>
      </c>
      <c r="O328" s="1182" t="s">
        <v>8461</v>
      </c>
      <c r="P328" s="1182" t="s">
        <v>7181</v>
      </c>
      <c r="Q328" s="1180">
        <v>201200002</v>
      </c>
      <c r="R328" s="1244" t="s">
        <v>5972</v>
      </c>
      <c r="S328" s="1203" t="s">
        <v>5973</v>
      </c>
      <c r="T328" s="1180" t="s">
        <v>1239</v>
      </c>
      <c r="U328" s="1180">
        <v>104</v>
      </c>
      <c r="V328" s="1180">
        <v>102</v>
      </c>
      <c r="W328" s="1180">
        <v>105</v>
      </c>
      <c r="X328" s="1180">
        <v>106</v>
      </c>
      <c r="Y328" s="1226">
        <v>5475</v>
      </c>
      <c r="Z328" s="1181">
        <v>5476</v>
      </c>
      <c r="AA328" s="1183">
        <v>100000</v>
      </c>
      <c r="AB328" s="1184" t="s">
        <v>7182</v>
      </c>
      <c r="AC328" s="1184" t="s">
        <v>6890</v>
      </c>
      <c r="AD328" s="1184" t="s">
        <v>7183</v>
      </c>
      <c r="AE328" s="1185" t="s">
        <v>7184</v>
      </c>
      <c r="AF328" s="1185" t="s">
        <v>8462</v>
      </c>
      <c r="AG328" s="1180">
        <v>0</v>
      </c>
      <c r="AH328" s="1180">
        <v>2</v>
      </c>
      <c r="AI328" s="1186" t="s">
        <v>7185</v>
      </c>
      <c r="AK328" s="38" t="s">
        <v>5760</v>
      </c>
      <c r="AL328" s="823" t="s">
        <v>6375</v>
      </c>
      <c r="AU328" s="838" t="s">
        <v>6057</v>
      </c>
      <c r="AV328" s="1455" t="s">
        <v>6043</v>
      </c>
      <c r="AW328" s="1830" t="s">
        <v>6044</v>
      </c>
      <c r="AX328" s="1453"/>
      <c r="AY328" s="1453"/>
      <c r="AZ328" s="1453"/>
      <c r="BA328" s="1453"/>
      <c r="BB328" s="1667"/>
      <c r="BC328" s="1454"/>
      <c r="BD328" s="1457"/>
      <c r="BE328" s="1458"/>
      <c r="BF328" s="1458"/>
      <c r="BG328" s="1458"/>
      <c r="BH328" s="1459"/>
      <c r="BI328" s="1459"/>
      <c r="BJ328" s="1453"/>
      <c r="BK328" s="1453"/>
    </row>
    <row r="329" spans="1:63" s="509" customFormat="1">
      <c r="A329" s="1299">
        <v>920076</v>
      </c>
      <c r="B329" s="1300">
        <v>1</v>
      </c>
      <c r="C329" s="1300">
        <v>12</v>
      </c>
      <c r="D329" s="1226">
        <v>3960</v>
      </c>
      <c r="E329" s="1226">
        <v>63</v>
      </c>
      <c r="F329" s="1226">
        <v>3960</v>
      </c>
      <c r="G329" s="1226">
        <v>133</v>
      </c>
      <c r="H329" s="1300">
        <v>1440</v>
      </c>
      <c r="I329" s="1330" t="s">
        <v>4356</v>
      </c>
      <c r="J329" s="1330"/>
      <c r="K329" s="1330"/>
      <c r="L329" s="1330"/>
      <c r="M329" s="1330" t="s">
        <v>4383</v>
      </c>
      <c r="N329" s="1330" t="s">
        <v>5956</v>
      </c>
      <c r="O329" s="1330" t="s">
        <v>3915</v>
      </c>
      <c r="P329" s="1545" t="s">
        <v>5763</v>
      </c>
      <c r="Q329" s="1300">
        <v>201200002</v>
      </c>
      <c r="R329" s="1155" t="s">
        <v>5974</v>
      </c>
      <c r="S329" s="285" t="s">
        <v>5975</v>
      </c>
      <c r="T329" s="1300" t="s">
        <v>1239</v>
      </c>
      <c r="U329" s="1300">
        <v>104</v>
      </c>
      <c r="V329" s="1300">
        <v>102</v>
      </c>
      <c r="W329" s="1300">
        <v>105</v>
      </c>
      <c r="X329" s="1300">
        <v>106</v>
      </c>
      <c r="Y329" s="1633">
        <v>5566</v>
      </c>
      <c r="Z329" s="1226">
        <v>5567</v>
      </c>
      <c r="AA329" s="1303">
        <v>200000</v>
      </c>
      <c r="AB329" s="1304" t="s">
        <v>7186</v>
      </c>
      <c r="AC329" s="1304" t="s">
        <v>8463</v>
      </c>
      <c r="AD329" s="1306" t="s">
        <v>7187</v>
      </c>
      <c r="AE329" s="1305" t="s">
        <v>7188</v>
      </c>
      <c r="AF329" s="1305" t="s">
        <v>8464</v>
      </c>
      <c r="AG329" s="1300">
        <v>0</v>
      </c>
      <c r="AH329" s="1300">
        <v>2</v>
      </c>
      <c r="AI329" s="1306" t="s">
        <v>7189</v>
      </c>
      <c r="AJ329" s="509" t="s">
        <v>5984</v>
      </c>
      <c r="AK329" s="1153" t="s">
        <v>5760</v>
      </c>
      <c r="AL329" s="823" t="s">
        <v>6376</v>
      </c>
      <c r="AU329" s="1525" t="s">
        <v>6058</v>
      </c>
      <c r="AV329" s="990" t="s">
        <v>6070</v>
      </c>
      <c r="AW329" s="1831"/>
      <c r="AX329" s="989"/>
      <c r="AY329" s="989"/>
      <c r="AZ329" s="989"/>
      <c r="BA329" s="989"/>
      <c r="BB329" s="982"/>
      <c r="BC329" s="982"/>
      <c r="BD329" s="992"/>
      <c r="BE329" s="993"/>
      <c r="BF329" s="993"/>
      <c r="BG329" s="993"/>
      <c r="BH329" s="1057"/>
      <c r="BI329" s="1057"/>
      <c r="BJ329" s="989"/>
      <c r="BK329" s="989"/>
    </row>
    <row r="330" spans="1:63" s="509" customFormat="1">
      <c r="A330" s="1299">
        <v>920077</v>
      </c>
      <c r="B330" s="1300">
        <v>1</v>
      </c>
      <c r="C330" s="1300">
        <v>13</v>
      </c>
      <c r="D330" s="1226">
        <v>3960</v>
      </c>
      <c r="E330" s="1226">
        <v>75</v>
      </c>
      <c r="F330" s="1226">
        <v>3960</v>
      </c>
      <c r="G330" s="1226">
        <v>157</v>
      </c>
      <c r="H330" s="1300">
        <v>1440</v>
      </c>
      <c r="I330" s="1330" t="s">
        <v>4471</v>
      </c>
      <c r="J330" s="1330"/>
      <c r="K330" s="1330"/>
      <c r="L330" s="1330"/>
      <c r="M330" s="1330" t="s">
        <v>4383</v>
      </c>
      <c r="N330" s="1330" t="s">
        <v>5956</v>
      </c>
      <c r="O330" s="1330" t="s">
        <v>3915</v>
      </c>
      <c r="P330" s="1545" t="s">
        <v>5763</v>
      </c>
      <c r="Q330" s="1300">
        <v>201200002</v>
      </c>
      <c r="R330" s="1155" t="s">
        <v>5976</v>
      </c>
      <c r="S330" s="1329" t="s">
        <v>5977</v>
      </c>
      <c r="T330" s="1300" t="s">
        <v>1239</v>
      </c>
      <c r="U330" s="1300">
        <v>104</v>
      </c>
      <c r="V330" s="1300">
        <v>102</v>
      </c>
      <c r="W330" s="1300">
        <v>105</v>
      </c>
      <c r="X330" s="1300">
        <v>106</v>
      </c>
      <c r="Y330" s="1633">
        <v>5568</v>
      </c>
      <c r="Z330" s="1226">
        <v>5569</v>
      </c>
      <c r="AA330" s="1303">
        <v>200000</v>
      </c>
      <c r="AB330" s="1304" t="s">
        <v>8465</v>
      </c>
      <c r="AC330" s="1304" t="s">
        <v>7190</v>
      </c>
      <c r="AD330" s="1306" t="s">
        <v>7187</v>
      </c>
      <c r="AE330" s="1305" t="s">
        <v>8466</v>
      </c>
      <c r="AF330" s="1305" t="s">
        <v>8464</v>
      </c>
      <c r="AG330" s="1300">
        <v>0</v>
      </c>
      <c r="AH330" s="1300">
        <v>2</v>
      </c>
      <c r="AI330" s="1306" t="s">
        <v>5978</v>
      </c>
      <c r="AJ330" s="509" t="s">
        <v>5979</v>
      </c>
      <c r="AK330" s="1153" t="s">
        <v>5760</v>
      </c>
      <c r="AL330" s="823" t="s">
        <v>6377</v>
      </c>
      <c r="AU330" s="1525" t="s">
        <v>6059</v>
      </c>
      <c r="AV330" s="990" t="s">
        <v>6076</v>
      </c>
      <c r="AW330" s="1831"/>
      <c r="AX330" s="989"/>
      <c r="AY330" s="989"/>
      <c r="AZ330" s="989"/>
      <c r="BA330" s="989"/>
      <c r="BB330" s="982"/>
      <c r="BC330" s="982"/>
      <c r="BD330" s="992"/>
      <c r="BE330" s="993"/>
      <c r="BF330" s="993"/>
      <c r="BG330" s="993"/>
      <c r="BH330" s="1057"/>
      <c r="BI330" s="1057"/>
      <c r="BJ330" s="989"/>
      <c r="BK330" s="989"/>
    </row>
    <row r="331" spans="1:63" s="37" customFormat="1">
      <c r="A331" s="1452">
        <v>920078</v>
      </c>
      <c r="B331" s="1180">
        <v>1</v>
      </c>
      <c r="C331" s="1180">
        <v>11</v>
      </c>
      <c r="D331" s="1181">
        <v>2400</v>
      </c>
      <c r="E331" s="1181">
        <v>64</v>
      </c>
      <c r="F331" s="1181">
        <v>2400</v>
      </c>
      <c r="G331" s="1181">
        <v>120</v>
      </c>
      <c r="H331" s="1180">
        <v>1440</v>
      </c>
      <c r="I331" s="1189" t="s">
        <v>5947</v>
      </c>
      <c r="J331" s="1189"/>
      <c r="K331" s="1189"/>
      <c r="L331" s="1189"/>
      <c r="M331" s="1189" t="s">
        <v>7191</v>
      </c>
      <c r="N331" s="1182" t="s">
        <v>8467</v>
      </c>
      <c r="O331" s="1182" t="s">
        <v>8468</v>
      </c>
      <c r="P331" s="1182" t="s">
        <v>8469</v>
      </c>
      <c r="Q331" s="1180">
        <v>201200002</v>
      </c>
      <c r="R331" s="1244" t="s">
        <v>5998</v>
      </c>
      <c r="S331" s="1239" t="s">
        <v>7192</v>
      </c>
      <c r="T331" s="1180" t="s">
        <v>1239</v>
      </c>
      <c r="U331" s="1180">
        <v>104</v>
      </c>
      <c r="V331" s="1180">
        <v>102</v>
      </c>
      <c r="W331" s="1180">
        <v>105</v>
      </c>
      <c r="X331" s="1180">
        <v>106</v>
      </c>
      <c r="Y331" s="982">
        <v>5478</v>
      </c>
      <c r="Z331" s="1181">
        <v>5479</v>
      </c>
      <c r="AA331" s="1183">
        <v>100000</v>
      </c>
      <c r="AB331" s="1184" t="s">
        <v>7193</v>
      </c>
      <c r="AC331" s="1184" t="s">
        <v>6892</v>
      </c>
      <c r="AD331" s="1184" t="s">
        <v>7194</v>
      </c>
      <c r="AE331" s="1185" t="s">
        <v>8470</v>
      </c>
      <c r="AF331" s="1185" t="s">
        <v>8471</v>
      </c>
      <c r="AG331" s="1180">
        <v>0</v>
      </c>
      <c r="AH331" s="1180">
        <v>2</v>
      </c>
      <c r="AI331" s="1186" t="s">
        <v>5999</v>
      </c>
      <c r="AK331" s="38" t="s">
        <v>5760</v>
      </c>
      <c r="AL331" s="823" t="s">
        <v>6378</v>
      </c>
      <c r="AU331" s="1525" t="s">
        <v>6060</v>
      </c>
      <c r="AV331" s="990" t="s">
        <v>6082</v>
      </c>
      <c r="AW331" s="1831"/>
      <c r="AX331" s="989"/>
      <c r="AY331" s="989"/>
      <c r="AZ331" s="989"/>
      <c r="BA331" s="989"/>
      <c r="BB331" s="982"/>
      <c r="BC331" s="982"/>
      <c r="BD331" s="992"/>
      <c r="BE331" s="993"/>
      <c r="BF331" s="993"/>
      <c r="BG331" s="993"/>
      <c r="BH331" s="1057"/>
      <c r="BI331" s="1057"/>
      <c r="BJ331" s="989"/>
      <c r="BK331" s="989"/>
    </row>
    <row r="332" spans="1:63" s="37" customFormat="1">
      <c r="A332" s="1452">
        <v>920079</v>
      </c>
      <c r="B332" s="1180">
        <v>1</v>
      </c>
      <c r="C332" s="1180">
        <v>10</v>
      </c>
      <c r="D332" s="1181">
        <v>2640</v>
      </c>
      <c r="E332" s="1181">
        <v>66</v>
      </c>
      <c r="F332" s="1181">
        <v>2640</v>
      </c>
      <c r="G332" s="1181">
        <v>123</v>
      </c>
      <c r="H332" s="1180">
        <v>1440</v>
      </c>
      <c r="I332" s="1189" t="s">
        <v>5947</v>
      </c>
      <c r="J332" s="1189"/>
      <c r="K332" s="1189"/>
      <c r="L332" s="1189"/>
      <c r="M332" s="1189" t="s">
        <v>7195</v>
      </c>
      <c r="N332" s="1182" t="s">
        <v>8472</v>
      </c>
      <c r="O332" s="1182" t="s">
        <v>7196</v>
      </c>
      <c r="P332" s="1182" t="s">
        <v>7197</v>
      </c>
      <c r="Q332" s="1180">
        <v>201200002</v>
      </c>
      <c r="R332" s="1244" t="s">
        <v>6980</v>
      </c>
      <c r="S332" s="1239" t="s">
        <v>7198</v>
      </c>
      <c r="T332" s="1180" t="s">
        <v>1239</v>
      </c>
      <c r="U332" s="1180">
        <v>104</v>
      </c>
      <c r="V332" s="1180">
        <v>102</v>
      </c>
      <c r="W332" s="1180">
        <v>105</v>
      </c>
      <c r="X332" s="1180">
        <v>106</v>
      </c>
      <c r="Y332" s="982">
        <v>5481</v>
      </c>
      <c r="Z332" s="1181">
        <v>5482</v>
      </c>
      <c r="AA332" s="1183">
        <v>100000</v>
      </c>
      <c r="AB332" s="1184" t="s">
        <v>7199</v>
      </c>
      <c r="AC332" s="1184" t="s">
        <v>6893</v>
      </c>
      <c r="AD332" s="1184" t="s">
        <v>8473</v>
      </c>
      <c r="AE332" s="1185" t="s">
        <v>7200</v>
      </c>
      <c r="AF332" s="1185" t="s">
        <v>8474</v>
      </c>
      <c r="AG332" s="1180">
        <v>0</v>
      </c>
      <c r="AH332" s="1180">
        <v>2</v>
      </c>
      <c r="AI332" s="1186" t="s">
        <v>6003</v>
      </c>
      <c r="AK332" s="38" t="s">
        <v>5760</v>
      </c>
      <c r="AL332" s="823" t="s">
        <v>6379</v>
      </c>
      <c r="AU332" s="1525" t="s">
        <v>6091</v>
      </c>
      <c r="AV332" s="990" t="s">
        <v>6061</v>
      </c>
      <c r="AW332" s="1831" t="s">
        <v>6062</v>
      </c>
      <c r="AX332" s="989"/>
      <c r="AY332" s="989"/>
      <c r="AZ332" s="989"/>
      <c r="BA332" s="989"/>
      <c r="BB332" s="1671"/>
      <c r="BC332" s="982"/>
      <c r="BD332" s="992"/>
      <c r="BE332" s="993"/>
      <c r="BF332" s="993"/>
      <c r="BG332" s="993"/>
      <c r="BH332" s="1057"/>
      <c r="BI332" s="1057"/>
      <c r="BJ332" s="989"/>
      <c r="BK332" s="989"/>
    </row>
    <row r="333" spans="1:63" s="37" customFormat="1">
      <c r="A333" s="1452">
        <v>920080</v>
      </c>
      <c r="B333" s="1180">
        <v>1</v>
      </c>
      <c r="C333" s="1180">
        <v>9</v>
      </c>
      <c r="D333" s="1181">
        <v>2640</v>
      </c>
      <c r="E333" s="1181">
        <v>66</v>
      </c>
      <c r="F333" s="1181">
        <v>2640</v>
      </c>
      <c r="G333" s="1181">
        <v>123</v>
      </c>
      <c r="H333" s="1180">
        <v>1440</v>
      </c>
      <c r="I333" s="1189" t="s">
        <v>5947</v>
      </c>
      <c r="J333" s="1189"/>
      <c r="K333" s="1189"/>
      <c r="L333" s="1189"/>
      <c r="M333" s="1189" t="s">
        <v>8475</v>
      </c>
      <c r="N333" s="1182" t="s">
        <v>7201</v>
      </c>
      <c r="O333" s="1182" t="s">
        <v>7202</v>
      </c>
      <c r="P333" s="1182" t="s">
        <v>7203</v>
      </c>
      <c r="Q333" s="1180">
        <v>201200002</v>
      </c>
      <c r="R333" s="1244" t="s">
        <v>6002</v>
      </c>
      <c r="S333" s="1239" t="s">
        <v>7204</v>
      </c>
      <c r="T333" s="1180" t="s">
        <v>1239</v>
      </c>
      <c r="U333" s="1180">
        <v>104</v>
      </c>
      <c r="V333" s="1180">
        <v>102</v>
      </c>
      <c r="W333" s="1180">
        <v>105</v>
      </c>
      <c r="X333" s="1180">
        <v>106</v>
      </c>
      <c r="Y333" s="982">
        <v>5484</v>
      </c>
      <c r="Z333" s="1181">
        <v>5485</v>
      </c>
      <c r="AA333" s="1183">
        <v>100000</v>
      </c>
      <c r="AB333" s="1184" t="s">
        <v>8476</v>
      </c>
      <c r="AC333" s="1184" t="s">
        <v>8349</v>
      </c>
      <c r="AD333" s="1184" t="s">
        <v>7205</v>
      </c>
      <c r="AE333" s="1185" t="s">
        <v>7206</v>
      </c>
      <c r="AF333" s="1185" t="s">
        <v>8477</v>
      </c>
      <c r="AG333" s="1180">
        <v>0</v>
      </c>
      <c r="AH333" s="1180">
        <v>2</v>
      </c>
      <c r="AI333" s="1186" t="s">
        <v>7207</v>
      </c>
      <c r="AK333" s="38" t="s">
        <v>5760</v>
      </c>
      <c r="AL333" s="823" t="s">
        <v>6380</v>
      </c>
      <c r="AU333" s="1525" t="s">
        <v>6093</v>
      </c>
      <c r="AV333" s="990" t="s">
        <v>6063</v>
      </c>
      <c r="AW333" s="1831" t="s">
        <v>6064</v>
      </c>
      <c r="AX333" s="989"/>
      <c r="AY333" s="989"/>
      <c r="AZ333" s="989"/>
      <c r="BA333" s="989"/>
      <c r="BB333" s="1671"/>
      <c r="BC333" s="982"/>
      <c r="BD333" s="992"/>
      <c r="BE333" s="993"/>
      <c r="BF333" s="993"/>
      <c r="BG333" s="993"/>
      <c r="BH333" s="1057"/>
      <c r="BI333" s="1057"/>
      <c r="BJ333" s="989"/>
      <c r="BK333" s="989"/>
    </row>
    <row r="334" spans="1:63" s="37" customFormat="1">
      <c r="A334" s="1452">
        <v>920081</v>
      </c>
      <c r="B334" s="1180">
        <v>1</v>
      </c>
      <c r="C334" s="1180">
        <v>12</v>
      </c>
      <c r="D334" s="1181">
        <v>2280</v>
      </c>
      <c r="E334" s="1181">
        <v>37</v>
      </c>
      <c r="F334" s="1181">
        <v>2280</v>
      </c>
      <c r="G334" s="1181">
        <v>77</v>
      </c>
      <c r="H334" s="1180">
        <v>1440</v>
      </c>
      <c r="I334" s="1330" t="s">
        <v>4356</v>
      </c>
      <c r="J334" s="1330"/>
      <c r="K334" s="1330"/>
      <c r="L334" s="1330"/>
      <c r="M334" s="1330" t="s">
        <v>4383</v>
      </c>
      <c r="N334" s="1330" t="s">
        <v>5956</v>
      </c>
      <c r="O334" s="1330" t="s">
        <v>3915</v>
      </c>
      <c r="P334" s="1545" t="s">
        <v>5763</v>
      </c>
      <c r="Q334" s="1180">
        <v>201200002</v>
      </c>
      <c r="R334" s="1244" t="s">
        <v>6982</v>
      </c>
      <c r="S334" s="1239" t="s">
        <v>8478</v>
      </c>
      <c r="T334" s="1180" t="s">
        <v>1239</v>
      </c>
      <c r="U334" s="1180">
        <v>104</v>
      </c>
      <c r="V334" s="1180">
        <v>102</v>
      </c>
      <c r="W334" s="1180">
        <v>105</v>
      </c>
      <c r="X334" s="1180">
        <v>106</v>
      </c>
      <c r="Y334" s="1547">
        <v>5570</v>
      </c>
      <c r="Z334" s="1226">
        <v>5571</v>
      </c>
      <c r="AA334" s="1183">
        <v>200000</v>
      </c>
      <c r="AB334" s="1304" t="s">
        <v>7208</v>
      </c>
      <c r="AC334" s="1304" t="s">
        <v>8479</v>
      </c>
      <c r="AD334" s="1306" t="s">
        <v>8480</v>
      </c>
      <c r="AE334" s="1305" t="s">
        <v>7209</v>
      </c>
      <c r="AF334" s="1305" t="s">
        <v>7210</v>
      </c>
      <c r="AG334" s="1180">
        <v>0</v>
      </c>
      <c r="AH334" s="1180">
        <v>2</v>
      </c>
      <c r="AI334" s="1306" t="s">
        <v>6005</v>
      </c>
      <c r="AJ334" s="509" t="s">
        <v>8481</v>
      </c>
      <c r="AK334" s="38" t="s">
        <v>5760</v>
      </c>
      <c r="AL334" s="823" t="s">
        <v>6381</v>
      </c>
      <c r="AU334" s="1239" t="s">
        <v>6119</v>
      </c>
      <c r="AV334" s="1423" t="s">
        <v>6126</v>
      </c>
      <c r="AW334" s="1826"/>
      <c r="AX334" s="1415"/>
      <c r="AY334" s="1415"/>
      <c r="AZ334" s="1415"/>
      <c r="BA334" s="1415"/>
      <c r="BB334" s="1226"/>
      <c r="BC334" s="1181"/>
      <c r="BD334" s="1425"/>
      <c r="BE334" s="1426"/>
      <c r="BF334" s="1426"/>
      <c r="BG334" s="1426"/>
      <c r="BH334" s="1427"/>
      <c r="BI334" s="1427"/>
      <c r="BJ334" s="1415"/>
      <c r="BK334" s="1415"/>
    </row>
    <row r="335" spans="1:63" s="37" customFormat="1">
      <c r="A335" s="1452">
        <v>920082</v>
      </c>
      <c r="B335" s="1180">
        <v>1</v>
      </c>
      <c r="C335" s="1180">
        <v>13</v>
      </c>
      <c r="D335" s="1181">
        <v>2280</v>
      </c>
      <c r="E335" s="1181">
        <v>44</v>
      </c>
      <c r="F335" s="1181">
        <v>2280</v>
      </c>
      <c r="G335" s="1181">
        <v>91</v>
      </c>
      <c r="H335" s="1180">
        <v>1440</v>
      </c>
      <c r="I335" s="1330" t="s">
        <v>4471</v>
      </c>
      <c r="J335" s="1330"/>
      <c r="K335" s="1330"/>
      <c r="L335" s="1330"/>
      <c r="M335" s="1330" t="s">
        <v>4383</v>
      </c>
      <c r="N335" s="1330" t="s">
        <v>5956</v>
      </c>
      <c r="O335" s="1330" t="s">
        <v>3915</v>
      </c>
      <c r="P335" s="1545" t="s">
        <v>5763</v>
      </c>
      <c r="Q335" s="1180">
        <v>201200002</v>
      </c>
      <c r="R335" s="1244" t="s">
        <v>7211</v>
      </c>
      <c r="S335" s="1240" t="s">
        <v>8482</v>
      </c>
      <c r="T335" s="1180" t="s">
        <v>1239</v>
      </c>
      <c r="U335" s="1180">
        <v>104</v>
      </c>
      <c r="V335" s="1180">
        <v>102</v>
      </c>
      <c r="W335" s="1180">
        <v>105</v>
      </c>
      <c r="X335" s="1180">
        <v>106</v>
      </c>
      <c r="Y335" s="1547">
        <v>5572</v>
      </c>
      <c r="Z335" s="1226">
        <v>5573</v>
      </c>
      <c r="AA335" s="1183">
        <v>200000</v>
      </c>
      <c r="AB335" s="1304" t="s">
        <v>7212</v>
      </c>
      <c r="AC335" s="1304" t="s">
        <v>7213</v>
      </c>
      <c r="AD335" s="1306" t="s">
        <v>8480</v>
      </c>
      <c r="AE335" s="1305" t="s">
        <v>7214</v>
      </c>
      <c r="AF335" s="1305" t="s">
        <v>7210</v>
      </c>
      <c r="AG335" s="1180">
        <v>0</v>
      </c>
      <c r="AH335" s="1180">
        <v>2</v>
      </c>
      <c r="AI335" s="1306" t="s">
        <v>6008</v>
      </c>
      <c r="AJ335" s="509" t="s">
        <v>6009</v>
      </c>
      <c r="AK335" s="38" t="s">
        <v>5760</v>
      </c>
      <c r="AL335" s="823" t="s">
        <v>6382</v>
      </c>
      <c r="AU335" s="1239" t="s">
        <v>6131</v>
      </c>
      <c r="AV335" s="1423" t="s">
        <v>6138</v>
      </c>
      <c r="AW335" s="1826"/>
      <c r="AX335" s="1415"/>
      <c r="AY335" s="1415"/>
      <c r="AZ335" s="1415"/>
      <c r="BA335" s="1415"/>
      <c r="BB335" s="1226"/>
      <c r="BC335" s="1181"/>
      <c r="BD335" s="1425"/>
      <c r="BE335" s="1426"/>
      <c r="BF335" s="1426"/>
      <c r="BG335" s="1426"/>
      <c r="BH335" s="1427"/>
      <c r="BI335" s="1427"/>
      <c r="BJ335" s="1415"/>
      <c r="BK335" s="1415"/>
    </row>
    <row r="336" spans="1:63" s="509" customFormat="1">
      <c r="A336" s="1452">
        <v>920083</v>
      </c>
      <c r="B336" s="989">
        <v>1</v>
      </c>
      <c r="C336" s="989">
        <v>11</v>
      </c>
      <c r="D336" s="982">
        <v>2640</v>
      </c>
      <c r="E336" s="982">
        <v>71</v>
      </c>
      <c r="F336" s="982">
        <v>2640</v>
      </c>
      <c r="G336" s="982">
        <v>132</v>
      </c>
      <c r="H336" s="989">
        <v>1440</v>
      </c>
      <c r="I336" s="990" t="s">
        <v>5947</v>
      </c>
      <c r="J336" s="990"/>
      <c r="K336" s="990"/>
      <c r="L336" s="990"/>
      <c r="M336" s="990" t="s">
        <v>6045</v>
      </c>
      <c r="N336" s="990" t="s">
        <v>6046</v>
      </c>
      <c r="O336" s="990" t="s">
        <v>6047</v>
      </c>
      <c r="P336" s="990" t="s">
        <v>6048</v>
      </c>
      <c r="Q336" s="989">
        <v>201200002</v>
      </c>
      <c r="R336" s="1544" t="s">
        <v>6029</v>
      </c>
      <c r="S336" s="1239" t="s">
        <v>7215</v>
      </c>
      <c r="T336" s="989">
        <v>111</v>
      </c>
      <c r="U336" s="989">
        <v>104</v>
      </c>
      <c r="V336" s="989">
        <v>102</v>
      </c>
      <c r="W336" s="989">
        <v>105</v>
      </c>
      <c r="X336" s="989">
        <v>106</v>
      </c>
      <c r="Y336" s="982">
        <v>5487</v>
      </c>
      <c r="Z336" s="982">
        <v>5488</v>
      </c>
      <c r="AA336" s="992">
        <v>100000</v>
      </c>
      <c r="AB336" s="993" t="s">
        <v>8483</v>
      </c>
      <c r="AC336" s="993" t="s">
        <v>6895</v>
      </c>
      <c r="AD336" s="993" t="s">
        <v>8484</v>
      </c>
      <c r="AE336" s="1057" t="s">
        <v>8485</v>
      </c>
      <c r="AF336" s="1057" t="s">
        <v>7216</v>
      </c>
      <c r="AG336" s="989">
        <v>0</v>
      </c>
      <c r="AH336" s="989">
        <v>2</v>
      </c>
      <c r="AI336" s="1053" t="s">
        <v>6033</v>
      </c>
      <c r="AJ336" s="1395"/>
      <c r="AK336" s="1105" t="s">
        <v>5760</v>
      </c>
      <c r="AL336" s="823" t="s">
        <v>6383</v>
      </c>
      <c r="AU336" s="1239" t="s">
        <v>6141</v>
      </c>
      <c r="AV336" s="1423" t="s">
        <v>6148</v>
      </c>
      <c r="AW336" s="1826"/>
      <c r="AX336" s="1415"/>
      <c r="AY336" s="1415"/>
      <c r="AZ336" s="1415"/>
      <c r="BA336" s="1415"/>
      <c r="BB336" s="1226"/>
      <c r="BC336" s="1181"/>
      <c r="BD336" s="1425"/>
      <c r="BE336" s="1426"/>
      <c r="BF336" s="1426"/>
      <c r="BG336" s="1426"/>
      <c r="BH336" s="1427"/>
      <c r="BI336" s="1427"/>
      <c r="BJ336" s="1415"/>
      <c r="BK336" s="1415"/>
    </row>
    <row r="337" spans="1:63" s="822" customFormat="1">
      <c r="A337" s="1452">
        <v>920084</v>
      </c>
      <c r="B337" s="989">
        <v>1</v>
      </c>
      <c r="C337" s="989">
        <v>10</v>
      </c>
      <c r="D337" s="982">
        <v>2880</v>
      </c>
      <c r="E337" s="982">
        <v>72</v>
      </c>
      <c r="F337" s="982">
        <v>2880</v>
      </c>
      <c r="G337" s="982">
        <v>134</v>
      </c>
      <c r="H337" s="989">
        <v>1440</v>
      </c>
      <c r="I337" s="990" t="s">
        <v>5947</v>
      </c>
      <c r="J337" s="990"/>
      <c r="K337" s="990"/>
      <c r="L337" s="990"/>
      <c r="M337" s="990" t="s">
        <v>6049</v>
      </c>
      <c r="N337" s="990" t="s">
        <v>6050</v>
      </c>
      <c r="O337" s="990" t="s">
        <v>6051</v>
      </c>
      <c r="P337" s="990" t="s">
        <v>6052</v>
      </c>
      <c r="Q337" s="989">
        <v>201200002</v>
      </c>
      <c r="R337" s="1544" t="s">
        <v>6896</v>
      </c>
      <c r="S337" s="1532" t="s">
        <v>6897</v>
      </c>
      <c r="T337" s="989">
        <v>111</v>
      </c>
      <c r="U337" s="989">
        <v>104</v>
      </c>
      <c r="V337" s="989">
        <v>102</v>
      </c>
      <c r="W337" s="989">
        <v>105</v>
      </c>
      <c r="X337" s="989">
        <v>106</v>
      </c>
      <c r="Y337" s="982">
        <v>5490</v>
      </c>
      <c r="Z337" s="982">
        <v>5491</v>
      </c>
      <c r="AA337" s="992">
        <v>100000</v>
      </c>
      <c r="AB337" s="993" t="s">
        <v>8486</v>
      </c>
      <c r="AC337" s="993" t="s">
        <v>6898</v>
      </c>
      <c r="AD337" s="993" t="s">
        <v>7217</v>
      </c>
      <c r="AE337" s="1057" t="s">
        <v>8487</v>
      </c>
      <c r="AF337" s="1057" t="s">
        <v>7218</v>
      </c>
      <c r="AG337" s="989">
        <v>0</v>
      </c>
      <c r="AH337" s="989">
        <v>2</v>
      </c>
      <c r="AI337" s="1053" t="s">
        <v>7219</v>
      </c>
      <c r="AJ337" s="1395"/>
      <c r="AK337" s="1105" t="s">
        <v>5760</v>
      </c>
      <c r="AL337" s="823" t="s">
        <v>6384</v>
      </c>
      <c r="AU337" s="1239" t="s">
        <v>6149</v>
      </c>
      <c r="AV337" s="1330" t="s">
        <v>6156</v>
      </c>
      <c r="AW337" s="289" t="s">
        <v>6157</v>
      </c>
      <c r="AX337" s="1415"/>
      <c r="AY337" s="1415"/>
      <c r="AZ337" s="1415"/>
      <c r="BA337" s="1415"/>
      <c r="BB337" s="1547"/>
      <c r="BC337" s="1226"/>
      <c r="BD337" s="1425"/>
      <c r="BE337" s="1304"/>
      <c r="BF337" s="1304"/>
      <c r="BG337" s="1304"/>
      <c r="BH337" s="1305"/>
      <c r="BI337" s="1305"/>
      <c r="BJ337" s="1300"/>
      <c r="BK337" s="1300"/>
    </row>
    <row r="338" spans="1:63" s="822" customFormat="1">
      <c r="A338" s="1452">
        <v>920085</v>
      </c>
      <c r="B338" s="989">
        <v>1</v>
      </c>
      <c r="C338" s="989">
        <v>9</v>
      </c>
      <c r="D338" s="982">
        <v>2880</v>
      </c>
      <c r="E338" s="982">
        <v>72</v>
      </c>
      <c r="F338" s="982">
        <v>2880</v>
      </c>
      <c r="G338" s="982">
        <v>134</v>
      </c>
      <c r="H338" s="989">
        <v>1440</v>
      </c>
      <c r="I338" s="990" t="s">
        <v>5947</v>
      </c>
      <c r="J338" s="990"/>
      <c r="K338" s="990"/>
      <c r="L338" s="990"/>
      <c r="M338" s="990" t="s">
        <v>6053</v>
      </c>
      <c r="N338" s="990" t="s">
        <v>6054</v>
      </c>
      <c r="O338" s="990" t="s">
        <v>6055</v>
      </c>
      <c r="P338" s="990" t="s">
        <v>6056</v>
      </c>
      <c r="Q338" s="989">
        <v>201200002</v>
      </c>
      <c r="R338" s="1544" t="s">
        <v>6899</v>
      </c>
      <c r="S338" s="1532" t="s">
        <v>6900</v>
      </c>
      <c r="T338" s="989">
        <v>111</v>
      </c>
      <c r="U338" s="989">
        <v>104</v>
      </c>
      <c r="V338" s="989">
        <v>102</v>
      </c>
      <c r="W338" s="989">
        <v>105</v>
      </c>
      <c r="X338" s="989">
        <v>106</v>
      </c>
      <c r="Y338" s="982">
        <v>5493</v>
      </c>
      <c r="Z338" s="982">
        <v>5494</v>
      </c>
      <c r="AA338" s="992">
        <v>100000</v>
      </c>
      <c r="AB338" s="993" t="s">
        <v>6035</v>
      </c>
      <c r="AC338" s="993" t="s">
        <v>6036</v>
      </c>
      <c r="AD338" s="993" t="s">
        <v>6037</v>
      </c>
      <c r="AE338" s="1057" t="s">
        <v>6038</v>
      </c>
      <c r="AF338" s="1057" t="s">
        <v>6039</v>
      </c>
      <c r="AG338" s="989">
        <v>0</v>
      </c>
      <c r="AH338" s="989">
        <v>2</v>
      </c>
      <c r="AI338" s="1053" t="s">
        <v>6040</v>
      </c>
      <c r="AJ338" s="1395"/>
      <c r="AK338" s="1105" t="s">
        <v>5760</v>
      </c>
      <c r="AL338" s="823" t="s">
        <v>6385</v>
      </c>
      <c r="AU338" s="1239" t="s">
        <v>6158</v>
      </c>
      <c r="AV338" s="1330" t="s">
        <v>6163</v>
      </c>
      <c r="AW338" s="289" t="s">
        <v>6164</v>
      </c>
      <c r="AX338" s="1415"/>
      <c r="AY338" s="1415"/>
      <c r="AZ338" s="1415"/>
      <c r="BA338" s="1415"/>
      <c r="BB338" s="1547"/>
      <c r="BC338" s="1226"/>
      <c r="BD338" s="1425"/>
      <c r="BE338" s="1304"/>
      <c r="BF338" s="1304"/>
      <c r="BG338" s="1304"/>
      <c r="BH338" s="1305"/>
      <c r="BI338" s="1305"/>
      <c r="BJ338" s="1300"/>
      <c r="BK338" s="1300"/>
    </row>
    <row r="339" spans="1:63" s="509" customFormat="1">
      <c r="A339" s="1452">
        <v>920086</v>
      </c>
      <c r="B339" s="1453">
        <v>1</v>
      </c>
      <c r="C339" s="1453">
        <v>12</v>
      </c>
      <c r="D339" s="1454">
        <v>2400</v>
      </c>
      <c r="E339" s="1454">
        <v>38</v>
      </c>
      <c r="F339" s="1454">
        <v>2400</v>
      </c>
      <c r="G339" s="1454">
        <v>81</v>
      </c>
      <c r="H339" s="1453">
        <v>1440</v>
      </c>
      <c r="I339" s="1455" t="s">
        <v>4356</v>
      </c>
      <c r="J339" s="1455"/>
      <c r="K339" s="1455"/>
      <c r="L339" s="1455"/>
      <c r="M339" s="1455" t="s">
        <v>4383</v>
      </c>
      <c r="N339" s="1330" t="s">
        <v>5956</v>
      </c>
      <c r="O339" s="1330" t="s">
        <v>3915</v>
      </c>
      <c r="P339" s="1666" t="s">
        <v>5763</v>
      </c>
      <c r="Q339" s="1453">
        <v>201200002</v>
      </c>
      <c r="R339" s="1456" t="s">
        <v>6032</v>
      </c>
      <c r="S339" s="1239" t="s">
        <v>6948</v>
      </c>
      <c r="T339" s="1453">
        <v>111</v>
      </c>
      <c r="U339" s="1453">
        <v>104</v>
      </c>
      <c r="V339" s="1453">
        <v>102</v>
      </c>
      <c r="W339" s="1453">
        <v>105</v>
      </c>
      <c r="X339" s="1453">
        <v>106</v>
      </c>
      <c r="Y339" s="1667">
        <v>5574</v>
      </c>
      <c r="Z339" s="1454">
        <v>5575</v>
      </c>
      <c r="AA339" s="1457">
        <v>200000</v>
      </c>
      <c r="AB339" s="1458" t="s">
        <v>7220</v>
      </c>
      <c r="AC339" s="1458" t="s">
        <v>7221</v>
      </c>
      <c r="AD339" s="1458" t="s">
        <v>7222</v>
      </c>
      <c r="AE339" s="1459" t="s">
        <v>8488</v>
      </c>
      <c r="AF339" s="1459" t="s">
        <v>8489</v>
      </c>
      <c r="AG339" s="1453">
        <v>0</v>
      </c>
      <c r="AH339" s="1453">
        <v>2</v>
      </c>
      <c r="AI339" s="1460" t="s">
        <v>8490</v>
      </c>
      <c r="AJ339" s="1363" t="s">
        <v>6042</v>
      </c>
      <c r="AK339" s="1461" t="s">
        <v>5760</v>
      </c>
      <c r="AL339" s="823" t="s">
        <v>6386</v>
      </c>
      <c r="AU339" s="1703" t="s">
        <v>6181</v>
      </c>
      <c r="AV339" s="1701" t="s">
        <v>6182</v>
      </c>
      <c r="AW339" s="1834"/>
      <c r="AX339" s="1699"/>
      <c r="AY339" s="1699"/>
      <c r="AZ339" s="1699"/>
      <c r="BA339" s="1699"/>
      <c r="BB339" s="1700"/>
      <c r="BC339" s="1700"/>
      <c r="BD339" s="1704"/>
      <c r="BE339" s="1705"/>
      <c r="BF339" s="1705"/>
      <c r="BG339" s="1705"/>
      <c r="BH339" s="1706"/>
      <c r="BI339" s="1706"/>
      <c r="BJ339" s="1699"/>
      <c r="BK339" s="1699"/>
    </row>
    <row r="340" spans="1:63" s="509" customFormat="1">
      <c r="A340" s="1452">
        <v>920087</v>
      </c>
      <c r="B340" s="1453">
        <v>1</v>
      </c>
      <c r="C340" s="1453">
        <v>13</v>
      </c>
      <c r="D340" s="1454">
        <v>2400</v>
      </c>
      <c r="E340" s="1454">
        <v>46</v>
      </c>
      <c r="F340" s="1454">
        <v>2400</v>
      </c>
      <c r="G340" s="1454">
        <v>95</v>
      </c>
      <c r="H340" s="1453">
        <v>1440</v>
      </c>
      <c r="I340" s="1455" t="s">
        <v>4471</v>
      </c>
      <c r="J340" s="1455"/>
      <c r="K340" s="1455"/>
      <c r="L340" s="1455"/>
      <c r="M340" s="1455" t="s">
        <v>4383</v>
      </c>
      <c r="N340" s="1330" t="s">
        <v>5956</v>
      </c>
      <c r="O340" s="1330" t="s">
        <v>3915</v>
      </c>
      <c r="P340" s="1666" t="s">
        <v>5763</v>
      </c>
      <c r="Q340" s="1453">
        <v>201200002</v>
      </c>
      <c r="R340" s="1456" t="s">
        <v>6901</v>
      </c>
      <c r="S340" s="1240" t="s">
        <v>6902</v>
      </c>
      <c r="T340" s="1453">
        <v>111</v>
      </c>
      <c r="U340" s="1453">
        <v>104</v>
      </c>
      <c r="V340" s="1453">
        <v>102</v>
      </c>
      <c r="W340" s="1453">
        <v>105</v>
      </c>
      <c r="X340" s="1453">
        <v>106</v>
      </c>
      <c r="Y340" s="1667">
        <v>5576</v>
      </c>
      <c r="Z340" s="1454">
        <v>5577</v>
      </c>
      <c r="AA340" s="1457">
        <v>200000</v>
      </c>
      <c r="AB340" s="1458" t="s">
        <v>7223</v>
      </c>
      <c r="AC340" s="1458" t="s">
        <v>7224</v>
      </c>
      <c r="AD340" s="1458" t="s">
        <v>7222</v>
      </c>
      <c r="AE340" s="1459" t="s">
        <v>7225</v>
      </c>
      <c r="AF340" s="1459" t="s">
        <v>8489</v>
      </c>
      <c r="AG340" s="1453">
        <v>0</v>
      </c>
      <c r="AH340" s="1453">
        <v>2</v>
      </c>
      <c r="AI340" s="1460" t="s">
        <v>6043</v>
      </c>
      <c r="AJ340" s="1363" t="s">
        <v>7226</v>
      </c>
      <c r="AK340" s="1461" t="s">
        <v>5760</v>
      </c>
      <c r="AL340" s="823" t="s">
        <v>6387</v>
      </c>
      <c r="AU340" s="1703" t="s">
        <v>6183</v>
      </c>
      <c r="AV340" s="1701" t="s">
        <v>6184</v>
      </c>
      <c r="AW340" s="1834"/>
      <c r="AX340" s="1699"/>
      <c r="AY340" s="1699"/>
      <c r="AZ340" s="1699"/>
      <c r="BA340" s="1699"/>
      <c r="BB340" s="1700"/>
      <c r="BC340" s="1700"/>
      <c r="BD340" s="1704"/>
      <c r="BE340" s="1705"/>
      <c r="BF340" s="1705"/>
      <c r="BG340" s="1705"/>
      <c r="BH340" s="1706"/>
      <c r="BI340" s="1706"/>
      <c r="BJ340" s="1699"/>
      <c r="BK340" s="1699"/>
    </row>
    <row r="341" spans="1:63" s="1395" customFormat="1">
      <c r="A341" s="988">
        <v>920088</v>
      </c>
      <c r="B341" s="989">
        <v>1</v>
      </c>
      <c r="C341" s="989">
        <v>11</v>
      </c>
      <c r="D341" s="982">
        <v>2160</v>
      </c>
      <c r="E341" s="982">
        <v>58</v>
      </c>
      <c r="F341" s="982">
        <v>2160</v>
      </c>
      <c r="G341" s="982">
        <v>108</v>
      </c>
      <c r="H341" s="989">
        <v>1440</v>
      </c>
      <c r="I341" s="990" t="s">
        <v>5947</v>
      </c>
      <c r="J341" s="990"/>
      <c r="K341" s="990"/>
      <c r="L341" s="990"/>
      <c r="M341" s="990" t="s">
        <v>6101</v>
      </c>
      <c r="N341" s="990" t="s">
        <v>6107</v>
      </c>
      <c r="O341" s="990" t="s">
        <v>6108</v>
      </c>
      <c r="P341" s="990" t="s">
        <v>6109</v>
      </c>
      <c r="Q341" s="989">
        <v>201200002</v>
      </c>
      <c r="R341" s="1544" t="s">
        <v>6058</v>
      </c>
      <c r="S341" s="1525" t="s">
        <v>6088</v>
      </c>
      <c r="T341" s="989" t="s">
        <v>1239</v>
      </c>
      <c r="U341" s="989">
        <v>104</v>
      </c>
      <c r="V341" s="989">
        <v>102</v>
      </c>
      <c r="W341" s="989">
        <v>105</v>
      </c>
      <c r="X341" s="989">
        <v>106</v>
      </c>
      <c r="Y341" s="982">
        <v>5496</v>
      </c>
      <c r="Z341" s="982">
        <v>5497</v>
      </c>
      <c r="AA341" s="992">
        <v>100000</v>
      </c>
      <c r="AB341" s="993" t="s">
        <v>6065</v>
      </c>
      <c r="AC341" s="993" t="s">
        <v>6066</v>
      </c>
      <c r="AD341" s="993" t="s">
        <v>6067</v>
      </c>
      <c r="AE341" s="1057" t="s">
        <v>6068</v>
      </c>
      <c r="AF341" s="1057" t="s">
        <v>6069</v>
      </c>
      <c r="AG341" s="989">
        <v>0</v>
      </c>
      <c r="AH341" s="989">
        <v>2</v>
      </c>
      <c r="AI341" s="1053" t="s">
        <v>6070</v>
      </c>
      <c r="AK341" s="1105" t="s">
        <v>5760</v>
      </c>
      <c r="AL341" s="823" t="s">
        <v>6388</v>
      </c>
      <c r="AU341" s="1703" t="s">
        <v>6185</v>
      </c>
      <c r="AV341" s="1701" t="s">
        <v>6186</v>
      </c>
      <c r="AW341" s="1834"/>
      <c r="AX341" s="1699"/>
      <c r="AY341" s="1699"/>
      <c r="AZ341" s="1699"/>
      <c r="BA341" s="1699"/>
      <c r="BB341" s="1700"/>
      <c r="BC341" s="1700"/>
      <c r="BD341" s="1704"/>
      <c r="BE341" s="1705"/>
      <c r="BF341" s="1705"/>
      <c r="BG341" s="1705"/>
      <c r="BH341" s="1706"/>
      <c r="BI341" s="1706"/>
      <c r="BJ341" s="1699"/>
      <c r="BK341" s="1699"/>
    </row>
    <row r="342" spans="1:63" s="1395" customFormat="1">
      <c r="A342" s="988">
        <v>920089</v>
      </c>
      <c r="B342" s="989">
        <v>1</v>
      </c>
      <c r="C342" s="989">
        <v>10</v>
      </c>
      <c r="D342" s="982">
        <v>2400</v>
      </c>
      <c r="E342" s="982">
        <v>60</v>
      </c>
      <c r="F342" s="982">
        <v>2400</v>
      </c>
      <c r="G342" s="982">
        <v>112</v>
      </c>
      <c r="H342" s="989">
        <v>1440</v>
      </c>
      <c r="I342" s="990" t="s">
        <v>5947</v>
      </c>
      <c r="J342" s="990"/>
      <c r="K342" s="990"/>
      <c r="L342" s="990"/>
      <c r="M342" s="990" t="s">
        <v>6102</v>
      </c>
      <c r="N342" s="990" t="s">
        <v>6104</v>
      </c>
      <c r="O342" s="990" t="s">
        <v>6105</v>
      </c>
      <c r="P342" s="990" t="s">
        <v>6106</v>
      </c>
      <c r="Q342" s="989">
        <v>201200002</v>
      </c>
      <c r="R342" s="1544" t="s">
        <v>6059</v>
      </c>
      <c r="S342" s="1525" t="s">
        <v>6089</v>
      </c>
      <c r="T342" s="989" t="s">
        <v>1239</v>
      </c>
      <c r="U342" s="989">
        <v>104</v>
      </c>
      <c r="V342" s="989">
        <v>102</v>
      </c>
      <c r="W342" s="989">
        <v>105</v>
      </c>
      <c r="X342" s="989">
        <v>106</v>
      </c>
      <c r="Y342" s="982">
        <v>5499</v>
      </c>
      <c r="Z342" s="982">
        <v>5500</v>
      </c>
      <c r="AA342" s="992">
        <v>100000</v>
      </c>
      <c r="AB342" s="993" t="s">
        <v>6071</v>
      </c>
      <c r="AC342" s="993" t="s">
        <v>6072</v>
      </c>
      <c r="AD342" s="993" t="s">
        <v>6073</v>
      </c>
      <c r="AE342" s="1057" t="s">
        <v>6074</v>
      </c>
      <c r="AF342" s="1057" t="s">
        <v>6075</v>
      </c>
      <c r="AG342" s="989">
        <v>0</v>
      </c>
      <c r="AH342" s="989">
        <v>2</v>
      </c>
      <c r="AI342" s="1053" t="s">
        <v>6076</v>
      </c>
      <c r="AK342" s="1105" t="s">
        <v>5760</v>
      </c>
      <c r="AL342" s="823" t="s">
        <v>6389</v>
      </c>
      <c r="AU342" s="1703" t="s">
        <v>6187</v>
      </c>
      <c r="AV342" s="1701" t="s">
        <v>6188</v>
      </c>
      <c r="AW342" s="1834" t="s">
        <v>6189</v>
      </c>
      <c r="AX342" s="1699"/>
      <c r="AY342" s="1699"/>
      <c r="AZ342" s="1699"/>
      <c r="BA342" s="1699"/>
      <c r="BB342" s="1700"/>
      <c r="BC342" s="1700"/>
      <c r="BD342" s="1704"/>
      <c r="BE342" s="1705"/>
      <c r="BF342" s="1705"/>
      <c r="BG342" s="1705"/>
      <c r="BH342" s="1706"/>
      <c r="BI342" s="1706"/>
      <c r="BJ342" s="1699"/>
      <c r="BK342" s="1699"/>
    </row>
    <row r="343" spans="1:63" s="1395" customFormat="1">
      <c r="A343" s="988">
        <v>920090</v>
      </c>
      <c r="B343" s="989">
        <v>1</v>
      </c>
      <c r="C343" s="989">
        <v>9</v>
      </c>
      <c r="D343" s="982">
        <v>2400</v>
      </c>
      <c r="E343" s="982">
        <v>60</v>
      </c>
      <c r="F343" s="982">
        <v>2400</v>
      </c>
      <c r="G343" s="982">
        <v>112</v>
      </c>
      <c r="H343" s="989">
        <v>1440</v>
      </c>
      <c r="I343" s="990" t="s">
        <v>5947</v>
      </c>
      <c r="J343" s="990"/>
      <c r="K343" s="990"/>
      <c r="L343" s="990"/>
      <c r="M343" s="990" t="s">
        <v>6103</v>
      </c>
      <c r="N343" s="990" t="s">
        <v>6110</v>
      </c>
      <c r="O343" s="990" t="s">
        <v>6111</v>
      </c>
      <c r="P343" s="990" t="s">
        <v>6112</v>
      </c>
      <c r="Q343" s="989">
        <v>201200002</v>
      </c>
      <c r="R343" s="1544" t="s">
        <v>6060</v>
      </c>
      <c r="S343" s="1525" t="s">
        <v>6090</v>
      </c>
      <c r="T343" s="989" t="s">
        <v>1239</v>
      </c>
      <c r="U343" s="989">
        <v>104</v>
      </c>
      <c r="V343" s="989">
        <v>102</v>
      </c>
      <c r="W343" s="989">
        <v>105</v>
      </c>
      <c r="X343" s="989">
        <v>106</v>
      </c>
      <c r="Y343" s="982">
        <v>5502</v>
      </c>
      <c r="Z343" s="982">
        <v>5503</v>
      </c>
      <c r="AA343" s="992">
        <v>100000</v>
      </c>
      <c r="AB343" s="993" t="s">
        <v>6077</v>
      </c>
      <c r="AC343" s="993" t="s">
        <v>6078</v>
      </c>
      <c r="AD343" s="993" t="s">
        <v>6079</v>
      </c>
      <c r="AE343" s="1057" t="s">
        <v>6080</v>
      </c>
      <c r="AF343" s="1057" t="s">
        <v>6081</v>
      </c>
      <c r="AG343" s="989">
        <v>0</v>
      </c>
      <c r="AH343" s="989">
        <v>2</v>
      </c>
      <c r="AI343" s="1053" t="s">
        <v>6082</v>
      </c>
      <c r="AK343" s="1105" t="s">
        <v>5760</v>
      </c>
      <c r="AL343" s="823" t="s">
        <v>6390</v>
      </c>
      <c r="AU343" s="1703" t="s">
        <v>6190</v>
      </c>
      <c r="AV343" s="1701" t="s">
        <v>6191</v>
      </c>
      <c r="AW343" s="1834" t="s">
        <v>6192</v>
      </c>
      <c r="AX343" s="1699"/>
      <c r="AY343" s="1699"/>
      <c r="AZ343" s="1699"/>
      <c r="BA343" s="1699"/>
      <c r="BB343" s="1700"/>
      <c r="BC343" s="1700"/>
      <c r="BD343" s="1704"/>
      <c r="BE343" s="1705"/>
      <c r="BF343" s="1705"/>
      <c r="BG343" s="1705"/>
      <c r="BH343" s="1706"/>
      <c r="BI343" s="1706"/>
      <c r="BJ343" s="1699"/>
      <c r="BK343" s="1699"/>
    </row>
    <row r="344" spans="1:63" s="1395" customFormat="1">
      <c r="A344" s="988">
        <v>920091</v>
      </c>
      <c r="B344" s="989">
        <v>1</v>
      </c>
      <c r="C344" s="989">
        <v>12</v>
      </c>
      <c r="D344" s="982">
        <v>2280</v>
      </c>
      <c r="E344" s="982">
        <v>37</v>
      </c>
      <c r="F344" s="982">
        <v>2280</v>
      </c>
      <c r="G344" s="982">
        <v>77</v>
      </c>
      <c r="H344" s="989">
        <v>1440</v>
      </c>
      <c r="I344" s="990" t="s">
        <v>4356</v>
      </c>
      <c r="J344" s="990"/>
      <c r="K344" s="990"/>
      <c r="L344" s="990"/>
      <c r="M344" s="990" t="s">
        <v>4383</v>
      </c>
      <c r="N344" s="990" t="s">
        <v>5956</v>
      </c>
      <c r="O344" s="990" t="s">
        <v>3915</v>
      </c>
      <c r="P344" s="1670" t="s">
        <v>5763</v>
      </c>
      <c r="Q344" s="989">
        <v>201200002</v>
      </c>
      <c r="R344" s="1544" t="s">
        <v>6091</v>
      </c>
      <c r="S344" s="1525" t="s">
        <v>6092</v>
      </c>
      <c r="T344" s="989" t="s">
        <v>1239</v>
      </c>
      <c r="U344" s="989">
        <v>104</v>
      </c>
      <c r="V344" s="989">
        <v>102</v>
      </c>
      <c r="W344" s="989">
        <v>105</v>
      </c>
      <c r="X344" s="989">
        <v>106</v>
      </c>
      <c r="Y344" s="1671">
        <v>5578</v>
      </c>
      <c r="Z344" s="982">
        <v>5579</v>
      </c>
      <c r="AA344" s="992">
        <v>200000</v>
      </c>
      <c r="AB344" s="993" t="s">
        <v>8491</v>
      </c>
      <c r="AC344" s="993" t="s">
        <v>7227</v>
      </c>
      <c r="AD344" s="993" t="s">
        <v>8492</v>
      </c>
      <c r="AE344" s="1057" t="s">
        <v>7228</v>
      </c>
      <c r="AF344" s="1057" t="s">
        <v>7231</v>
      </c>
      <c r="AG344" s="989">
        <v>0</v>
      </c>
      <c r="AH344" s="989">
        <v>2</v>
      </c>
      <c r="AI344" s="1672" t="s">
        <v>6061</v>
      </c>
      <c r="AJ344" s="1395" t="s">
        <v>8493</v>
      </c>
      <c r="AK344" s="1105" t="s">
        <v>5760</v>
      </c>
      <c r="AL344" s="823" t="s">
        <v>6391</v>
      </c>
      <c r="AU344" s="1239" t="s">
        <v>6195</v>
      </c>
      <c r="AV344" s="1455" t="s">
        <v>6217</v>
      </c>
      <c r="AW344" s="1830"/>
      <c r="AX344" s="1453"/>
      <c r="AY344" s="1453"/>
      <c r="AZ344" s="1453"/>
      <c r="BA344" s="1453"/>
      <c r="BB344" s="1226"/>
      <c r="BC344" s="1181"/>
      <c r="BD344" s="1457"/>
      <c r="BE344" s="1458"/>
      <c r="BF344" s="1458"/>
      <c r="BG344" s="1458"/>
      <c r="BH344" s="1459"/>
      <c r="BI344" s="1459"/>
      <c r="BJ344" s="1453"/>
      <c r="BK344" s="1453"/>
    </row>
    <row r="345" spans="1:63" s="1395" customFormat="1">
      <c r="A345" s="988">
        <v>920092</v>
      </c>
      <c r="B345" s="989">
        <v>1</v>
      </c>
      <c r="C345" s="989">
        <v>13</v>
      </c>
      <c r="D345" s="982">
        <v>2280</v>
      </c>
      <c r="E345" s="982">
        <v>44</v>
      </c>
      <c r="F345" s="982">
        <v>2280</v>
      </c>
      <c r="G345" s="982">
        <v>91</v>
      </c>
      <c r="H345" s="989">
        <v>1440</v>
      </c>
      <c r="I345" s="990" t="s">
        <v>4471</v>
      </c>
      <c r="J345" s="990"/>
      <c r="K345" s="990"/>
      <c r="L345" s="990"/>
      <c r="M345" s="990" t="s">
        <v>4383</v>
      </c>
      <c r="N345" s="990" t="s">
        <v>5956</v>
      </c>
      <c r="O345" s="990" t="s">
        <v>3915</v>
      </c>
      <c r="P345" s="1670" t="s">
        <v>5763</v>
      </c>
      <c r="Q345" s="989">
        <v>201200002</v>
      </c>
      <c r="R345" s="1544" t="s">
        <v>6093</v>
      </c>
      <c r="S345" s="1527" t="s">
        <v>6094</v>
      </c>
      <c r="T345" s="989" t="s">
        <v>1239</v>
      </c>
      <c r="U345" s="989">
        <v>104</v>
      </c>
      <c r="V345" s="989">
        <v>102</v>
      </c>
      <c r="W345" s="989">
        <v>105</v>
      </c>
      <c r="X345" s="989">
        <v>106</v>
      </c>
      <c r="Y345" s="1671">
        <v>5580</v>
      </c>
      <c r="Z345" s="982">
        <v>5581</v>
      </c>
      <c r="AA345" s="992">
        <v>200000</v>
      </c>
      <c r="AB345" s="993" t="s">
        <v>8494</v>
      </c>
      <c r="AC345" s="993" t="s">
        <v>7229</v>
      </c>
      <c r="AD345" s="993" t="s">
        <v>8492</v>
      </c>
      <c r="AE345" s="1057" t="s">
        <v>7230</v>
      </c>
      <c r="AF345" s="1057" t="s">
        <v>7231</v>
      </c>
      <c r="AG345" s="989">
        <v>0</v>
      </c>
      <c r="AH345" s="989">
        <v>2</v>
      </c>
      <c r="AI345" s="1053" t="s">
        <v>8495</v>
      </c>
      <c r="AJ345" s="1395" t="s">
        <v>6064</v>
      </c>
      <c r="AK345" s="1105" t="s">
        <v>5760</v>
      </c>
      <c r="AL345" s="823" t="s">
        <v>6392</v>
      </c>
      <c r="AU345" s="1239" t="s">
        <v>6197</v>
      </c>
      <c r="AV345" s="1455" t="s">
        <v>6222</v>
      </c>
      <c r="AW345" s="1830"/>
      <c r="AX345" s="1453"/>
      <c r="AY345" s="1453"/>
      <c r="AZ345" s="1453"/>
      <c r="BA345" s="1453"/>
      <c r="BB345" s="1226"/>
      <c r="BC345" s="1181"/>
      <c r="BD345" s="1457"/>
      <c r="BE345" s="1458"/>
      <c r="BF345" s="1458"/>
      <c r="BG345" s="1458"/>
      <c r="BH345" s="1459"/>
      <c r="BI345" s="1459"/>
      <c r="BJ345" s="1453"/>
      <c r="BK345" s="1453"/>
    </row>
    <row r="346" spans="1:63" s="1421" customFormat="1">
      <c r="A346" s="1452">
        <v>920093</v>
      </c>
      <c r="B346" s="1415">
        <v>1</v>
      </c>
      <c r="C346" s="1415">
        <v>11</v>
      </c>
      <c r="D346" s="1419">
        <v>1860</v>
      </c>
      <c r="E346" s="1419">
        <v>50</v>
      </c>
      <c r="F346" s="1419">
        <v>1860</v>
      </c>
      <c r="G346" s="1419">
        <v>93</v>
      </c>
      <c r="H346" s="1415">
        <v>1440</v>
      </c>
      <c r="I346" s="1423" t="s">
        <v>5947</v>
      </c>
      <c r="J346" s="1423"/>
      <c r="K346" s="1423"/>
      <c r="L346" s="1423"/>
      <c r="M346" s="1423" t="s">
        <v>6115</v>
      </c>
      <c r="N346" s="1423" t="s">
        <v>6116</v>
      </c>
      <c r="O346" s="1423" t="s">
        <v>6117</v>
      </c>
      <c r="P346" s="1423" t="s">
        <v>6118</v>
      </c>
      <c r="Q346" s="1180">
        <v>201200002</v>
      </c>
      <c r="R346" s="1244" t="s">
        <v>6119</v>
      </c>
      <c r="S346" s="1418" t="s">
        <v>6120</v>
      </c>
      <c r="T346" s="1415" t="s">
        <v>1239</v>
      </c>
      <c r="U346" s="1415">
        <v>104</v>
      </c>
      <c r="V346" s="1415">
        <v>102</v>
      </c>
      <c r="W346" s="1415">
        <v>105</v>
      </c>
      <c r="X346" s="1415">
        <v>106</v>
      </c>
      <c r="Y346" s="1226">
        <v>5505</v>
      </c>
      <c r="Z346" s="1181">
        <v>5506</v>
      </c>
      <c r="AA346" s="1425">
        <v>100000</v>
      </c>
      <c r="AB346" s="1426" t="s">
        <v>6121</v>
      </c>
      <c r="AC346" s="1426" t="s">
        <v>6122</v>
      </c>
      <c r="AD346" s="1426" t="s">
        <v>6123</v>
      </c>
      <c r="AE346" s="1427" t="s">
        <v>6124</v>
      </c>
      <c r="AF346" s="1427" t="s">
        <v>6125</v>
      </c>
      <c r="AG346" s="1415">
        <v>0</v>
      </c>
      <c r="AH346" s="1415">
        <v>2</v>
      </c>
      <c r="AI346" s="1428" t="s">
        <v>6126</v>
      </c>
      <c r="AK346" s="1429" t="s">
        <v>5760</v>
      </c>
      <c r="AL346" s="823" t="s">
        <v>6393</v>
      </c>
      <c r="AU346" s="1239" t="s">
        <v>6199</v>
      </c>
      <c r="AV346" s="1455" t="s">
        <v>6227</v>
      </c>
      <c r="AW346" s="1830"/>
      <c r="AX346" s="1453"/>
      <c r="AY346" s="1453"/>
      <c r="AZ346" s="1453"/>
      <c r="BA346" s="1453"/>
      <c r="BB346" s="1226"/>
      <c r="BC346" s="1181"/>
      <c r="BD346" s="1457"/>
      <c r="BE346" s="1458"/>
      <c r="BF346" s="1458"/>
      <c r="BG346" s="1458"/>
      <c r="BH346" s="1459"/>
      <c r="BI346" s="1459"/>
      <c r="BJ346" s="1453"/>
      <c r="BK346" s="1453"/>
    </row>
    <row r="347" spans="1:63" s="1421" customFormat="1">
      <c r="A347" s="1452">
        <v>920094</v>
      </c>
      <c r="B347" s="1415">
        <v>1</v>
      </c>
      <c r="C347" s="1415">
        <v>10</v>
      </c>
      <c r="D347" s="1419">
        <v>1920</v>
      </c>
      <c r="E347" s="1419">
        <v>48</v>
      </c>
      <c r="F347" s="1419">
        <v>1920</v>
      </c>
      <c r="G347" s="1419">
        <v>90</v>
      </c>
      <c r="H347" s="1415">
        <v>1440</v>
      </c>
      <c r="I347" s="1423" t="s">
        <v>5947</v>
      </c>
      <c r="J347" s="1423"/>
      <c r="K347" s="1423"/>
      <c r="L347" s="1423"/>
      <c r="M347" s="1423" t="s">
        <v>6127</v>
      </c>
      <c r="N347" s="1423" t="s">
        <v>6128</v>
      </c>
      <c r="O347" s="1423" t="s">
        <v>6129</v>
      </c>
      <c r="P347" s="1423" t="s">
        <v>6130</v>
      </c>
      <c r="Q347" s="1180">
        <v>201200002</v>
      </c>
      <c r="R347" s="1244" t="s">
        <v>6131</v>
      </c>
      <c r="S347" s="1418" t="s">
        <v>6132</v>
      </c>
      <c r="T347" s="1415" t="s">
        <v>1239</v>
      </c>
      <c r="U347" s="1415">
        <v>104</v>
      </c>
      <c r="V347" s="1415">
        <v>102</v>
      </c>
      <c r="W347" s="1415">
        <v>105</v>
      </c>
      <c r="X347" s="1415">
        <v>106</v>
      </c>
      <c r="Y347" s="1226">
        <v>5508</v>
      </c>
      <c r="Z347" s="1181">
        <v>5509</v>
      </c>
      <c r="AA347" s="1425">
        <v>100000</v>
      </c>
      <c r="AB347" s="1426" t="s">
        <v>6133</v>
      </c>
      <c r="AC347" s="1426" t="s">
        <v>6134</v>
      </c>
      <c r="AD347" s="1426" t="s">
        <v>6135</v>
      </c>
      <c r="AE347" s="1427" t="s">
        <v>6136</v>
      </c>
      <c r="AF347" s="1427" t="s">
        <v>6137</v>
      </c>
      <c r="AG347" s="1415">
        <v>0</v>
      </c>
      <c r="AH347" s="1415">
        <v>2</v>
      </c>
      <c r="AI347" s="1428" t="s">
        <v>6138</v>
      </c>
      <c r="AK347" s="1429" t="s">
        <v>5760</v>
      </c>
      <c r="AL347" s="823" t="s">
        <v>6394</v>
      </c>
      <c r="AU347" s="1239" t="s">
        <v>6201</v>
      </c>
      <c r="AV347" s="1455" t="s">
        <v>6209</v>
      </c>
      <c r="AW347" s="1830" t="s">
        <v>6211</v>
      </c>
      <c r="AX347" s="1453"/>
      <c r="AY347" s="1453"/>
      <c r="AZ347" s="1453"/>
      <c r="BA347" s="1453"/>
      <c r="BB347" s="1547"/>
      <c r="BC347" s="1226"/>
      <c r="BD347" s="1457"/>
      <c r="BE347" s="1458"/>
      <c r="BF347" s="1458"/>
      <c r="BG347" s="1458"/>
      <c r="BH347" s="1459"/>
      <c r="BI347" s="1459"/>
      <c r="BJ347" s="1453"/>
      <c r="BK347" s="1453"/>
    </row>
    <row r="348" spans="1:63" s="1421" customFormat="1">
      <c r="A348" s="1452">
        <v>920095</v>
      </c>
      <c r="B348" s="1415">
        <v>1</v>
      </c>
      <c r="C348" s="1415">
        <v>9</v>
      </c>
      <c r="D348" s="1419">
        <v>1920</v>
      </c>
      <c r="E348" s="1419">
        <v>48</v>
      </c>
      <c r="F348" s="1419">
        <v>1920</v>
      </c>
      <c r="G348" s="1419">
        <v>90</v>
      </c>
      <c r="H348" s="1415">
        <v>1440</v>
      </c>
      <c r="I348" s="1423" t="s">
        <v>5947</v>
      </c>
      <c r="J348" s="1423"/>
      <c r="K348" s="1423"/>
      <c r="L348" s="1423"/>
      <c r="M348" s="1423" t="s">
        <v>7232</v>
      </c>
      <c r="N348" s="1423" t="s">
        <v>8496</v>
      </c>
      <c r="O348" s="1423" t="s">
        <v>6139</v>
      </c>
      <c r="P348" s="1423" t="s">
        <v>6140</v>
      </c>
      <c r="Q348" s="1180">
        <v>201200002</v>
      </c>
      <c r="R348" s="1244" t="s">
        <v>6141</v>
      </c>
      <c r="S348" s="1418" t="s">
        <v>6142</v>
      </c>
      <c r="T348" s="1415" t="s">
        <v>1239</v>
      </c>
      <c r="U348" s="1415">
        <v>104</v>
      </c>
      <c r="V348" s="1415">
        <v>102</v>
      </c>
      <c r="W348" s="1415">
        <v>105</v>
      </c>
      <c r="X348" s="1415">
        <v>106</v>
      </c>
      <c r="Y348" s="1226">
        <v>5511</v>
      </c>
      <c r="Z348" s="1181">
        <v>5512</v>
      </c>
      <c r="AA348" s="1425">
        <v>100000</v>
      </c>
      <c r="AB348" s="1426" t="s">
        <v>6143</v>
      </c>
      <c r="AC348" s="1426" t="s">
        <v>6144</v>
      </c>
      <c r="AD348" s="1426" t="s">
        <v>6145</v>
      </c>
      <c r="AE348" s="1427" t="s">
        <v>6146</v>
      </c>
      <c r="AF348" s="1427" t="s">
        <v>6147</v>
      </c>
      <c r="AG348" s="1415">
        <v>0</v>
      </c>
      <c r="AH348" s="1415">
        <v>2</v>
      </c>
      <c r="AI348" s="1428" t="s">
        <v>6148</v>
      </c>
      <c r="AK348" s="1429" t="s">
        <v>5760</v>
      </c>
      <c r="AL348" s="823" t="s">
        <v>6395</v>
      </c>
      <c r="AU348" s="1239" t="s">
        <v>6203</v>
      </c>
      <c r="AV348" s="1455" t="s">
        <v>6210</v>
      </c>
      <c r="AW348" s="1830" t="s">
        <v>6212</v>
      </c>
      <c r="AX348" s="1453"/>
      <c r="AY348" s="1453"/>
      <c r="AZ348" s="1453"/>
      <c r="BA348" s="1453"/>
      <c r="BB348" s="1547"/>
      <c r="BC348" s="1226"/>
      <c r="BD348" s="1457"/>
      <c r="BE348" s="1458"/>
      <c r="BF348" s="1458"/>
      <c r="BG348" s="1458"/>
      <c r="BH348" s="1459"/>
      <c r="BI348" s="1459"/>
      <c r="BJ348" s="1453"/>
      <c r="BK348" s="1453"/>
    </row>
    <row r="349" spans="1:63" s="1421" customFormat="1">
      <c r="A349" s="1452">
        <v>920096</v>
      </c>
      <c r="B349" s="1415">
        <v>1</v>
      </c>
      <c r="C349" s="1415">
        <v>12</v>
      </c>
      <c r="D349" s="1419">
        <v>2400</v>
      </c>
      <c r="E349" s="1419">
        <v>38</v>
      </c>
      <c r="F349" s="1419">
        <v>2400</v>
      </c>
      <c r="G349" s="1419">
        <v>81</v>
      </c>
      <c r="H349" s="1415">
        <v>1440</v>
      </c>
      <c r="I349" s="1330" t="s">
        <v>4356</v>
      </c>
      <c r="J349" s="1330"/>
      <c r="K349" s="1330"/>
      <c r="L349" s="1330"/>
      <c r="M349" s="1330" t="s">
        <v>4383</v>
      </c>
      <c r="N349" s="1330" t="s">
        <v>4384</v>
      </c>
      <c r="O349" s="1330" t="s">
        <v>3915</v>
      </c>
      <c r="P349" s="1545" t="s">
        <v>5763</v>
      </c>
      <c r="Q349" s="1180">
        <v>201200002</v>
      </c>
      <c r="R349" s="1244" t="s">
        <v>6149</v>
      </c>
      <c r="S349" s="1418" t="s">
        <v>6150</v>
      </c>
      <c r="T349" s="1415" t="s">
        <v>1239</v>
      </c>
      <c r="U349" s="1415">
        <v>104</v>
      </c>
      <c r="V349" s="1415">
        <v>102</v>
      </c>
      <c r="W349" s="1415">
        <v>105</v>
      </c>
      <c r="X349" s="1415">
        <v>106</v>
      </c>
      <c r="Y349" s="1547">
        <v>5582</v>
      </c>
      <c r="Z349" s="1226">
        <v>5583</v>
      </c>
      <c r="AA349" s="1425">
        <v>200000</v>
      </c>
      <c r="AB349" s="1304" t="s">
        <v>6151</v>
      </c>
      <c r="AC349" s="1304" t="s">
        <v>6152</v>
      </c>
      <c r="AD349" s="1304" t="s">
        <v>6153</v>
      </c>
      <c r="AE349" s="1305" t="s">
        <v>6154</v>
      </c>
      <c r="AF349" s="1305" t="s">
        <v>6155</v>
      </c>
      <c r="AG349" s="1300">
        <v>0</v>
      </c>
      <c r="AH349" s="1300">
        <v>2</v>
      </c>
      <c r="AI349" s="1306" t="s">
        <v>6156</v>
      </c>
      <c r="AJ349" s="509" t="s">
        <v>6157</v>
      </c>
      <c r="AK349" s="1429" t="s">
        <v>5760</v>
      </c>
      <c r="AL349" s="823" t="s">
        <v>6396</v>
      </c>
      <c r="AU349" s="1239" t="s">
        <v>6229</v>
      </c>
      <c r="AV349" s="1423" t="s">
        <v>6465</v>
      </c>
      <c r="AW349" s="1826"/>
      <c r="AX349" s="1180"/>
      <c r="AY349" s="1180"/>
      <c r="AZ349" s="1180"/>
      <c r="BA349" s="1180"/>
      <c r="BB349" s="982"/>
      <c r="BC349" s="1181"/>
      <c r="BD349" s="1183"/>
      <c r="BE349" s="1426"/>
      <c r="BF349" s="1426"/>
      <c r="BG349" s="1426"/>
      <c r="BH349" s="1427"/>
      <c r="BI349" s="1427"/>
      <c r="BJ349" s="1415"/>
      <c r="BK349" s="1415"/>
    </row>
    <row r="350" spans="1:63" s="1421" customFormat="1">
      <c r="A350" s="1452">
        <v>920097</v>
      </c>
      <c r="B350" s="1415">
        <v>1</v>
      </c>
      <c r="C350" s="1415">
        <v>13</v>
      </c>
      <c r="D350" s="1419">
        <v>2400</v>
      </c>
      <c r="E350" s="1419">
        <v>46</v>
      </c>
      <c r="F350" s="1419">
        <v>2400</v>
      </c>
      <c r="G350" s="1419">
        <v>95</v>
      </c>
      <c r="H350" s="1415">
        <v>1440</v>
      </c>
      <c r="I350" s="1330" t="s">
        <v>4471</v>
      </c>
      <c r="J350" s="1330"/>
      <c r="K350" s="1330"/>
      <c r="L350" s="1330"/>
      <c r="M350" s="1330" t="s">
        <v>4383</v>
      </c>
      <c r="N350" s="1330" t="s">
        <v>4384</v>
      </c>
      <c r="O350" s="1330" t="s">
        <v>3915</v>
      </c>
      <c r="P350" s="1545" t="s">
        <v>5763</v>
      </c>
      <c r="Q350" s="1180">
        <v>201200002</v>
      </c>
      <c r="R350" s="1244" t="s">
        <v>6158</v>
      </c>
      <c r="S350" s="1422" t="s">
        <v>6159</v>
      </c>
      <c r="T350" s="1415" t="s">
        <v>1239</v>
      </c>
      <c r="U350" s="1415">
        <v>104</v>
      </c>
      <c r="V350" s="1415">
        <v>102</v>
      </c>
      <c r="W350" s="1415">
        <v>105</v>
      </c>
      <c r="X350" s="1415">
        <v>106</v>
      </c>
      <c r="Y350" s="1547">
        <v>5584</v>
      </c>
      <c r="Z350" s="1226">
        <v>5585</v>
      </c>
      <c r="AA350" s="1425">
        <v>200000</v>
      </c>
      <c r="AB350" s="1304" t="s">
        <v>6160</v>
      </c>
      <c r="AC350" s="1304" t="s">
        <v>6161</v>
      </c>
      <c r="AD350" s="1304" t="s">
        <v>6153</v>
      </c>
      <c r="AE350" s="1305" t="s">
        <v>6162</v>
      </c>
      <c r="AF350" s="1305" t="s">
        <v>6155</v>
      </c>
      <c r="AG350" s="1300">
        <v>0</v>
      </c>
      <c r="AH350" s="1300">
        <v>2</v>
      </c>
      <c r="AI350" s="1306" t="s">
        <v>6163</v>
      </c>
      <c r="AJ350" s="509" t="s">
        <v>6164</v>
      </c>
      <c r="AK350" s="1429" t="s">
        <v>5760</v>
      </c>
      <c r="AL350" s="823" t="s">
        <v>6397</v>
      </c>
      <c r="AU350" s="1239" t="s">
        <v>6231</v>
      </c>
      <c r="AV350" s="1423" t="s">
        <v>6471</v>
      </c>
      <c r="AW350" s="1826"/>
      <c r="AX350" s="1180"/>
      <c r="AY350" s="1180"/>
      <c r="AZ350" s="1180"/>
      <c r="BA350" s="1180"/>
      <c r="BB350" s="982"/>
      <c r="BC350" s="1181"/>
      <c r="BD350" s="1183"/>
      <c r="BE350" s="1426"/>
      <c r="BF350" s="1426"/>
      <c r="BG350" s="1426"/>
      <c r="BH350" s="1427"/>
      <c r="BI350" s="1427"/>
      <c r="BJ350" s="1415"/>
      <c r="BK350" s="1415"/>
    </row>
    <row r="351" spans="1:63" s="1708" customFormat="1">
      <c r="A351" s="1698">
        <v>920098</v>
      </c>
      <c r="B351" s="1699">
        <v>1</v>
      </c>
      <c r="C351" s="1699">
        <v>11</v>
      </c>
      <c r="D351" s="1700">
        <v>2040</v>
      </c>
      <c r="E351" s="1700">
        <v>55</v>
      </c>
      <c r="F351" s="1700">
        <v>2040</v>
      </c>
      <c r="G351" s="1700">
        <v>102</v>
      </c>
      <c r="H351" s="1699">
        <v>1440</v>
      </c>
      <c r="I351" s="1701" t="s">
        <v>5947</v>
      </c>
      <c r="J351" s="1701"/>
      <c r="K351" s="1701"/>
      <c r="L351" s="1701"/>
      <c r="M351" s="1701" t="s">
        <v>8497</v>
      </c>
      <c r="N351" s="1701" t="s">
        <v>8498</v>
      </c>
      <c r="O351" s="1701" t="s">
        <v>8499</v>
      </c>
      <c r="P351" s="1701" t="s">
        <v>7233</v>
      </c>
      <c r="Q351" s="1699">
        <v>201200002</v>
      </c>
      <c r="R351" s="1702" t="s">
        <v>6903</v>
      </c>
      <c r="S351" s="1703" t="s">
        <v>6904</v>
      </c>
      <c r="T351" s="1699" t="s">
        <v>1239</v>
      </c>
      <c r="U351" s="1699">
        <v>104</v>
      </c>
      <c r="V351" s="1699">
        <v>102</v>
      </c>
      <c r="W351" s="1699">
        <v>105</v>
      </c>
      <c r="X351" s="1699">
        <v>106</v>
      </c>
      <c r="Y351" s="1700">
        <v>5514</v>
      </c>
      <c r="Z351" s="1700">
        <v>5515</v>
      </c>
      <c r="AA351" s="1704">
        <v>100000</v>
      </c>
      <c r="AB351" s="1705" t="s">
        <v>8500</v>
      </c>
      <c r="AC351" s="1705" t="s">
        <v>6905</v>
      </c>
      <c r="AD351" s="1705" t="s">
        <v>8501</v>
      </c>
      <c r="AE351" s="1706" t="s">
        <v>8502</v>
      </c>
      <c r="AF351" s="1706" t="s">
        <v>8503</v>
      </c>
      <c r="AG351" s="1699">
        <v>0</v>
      </c>
      <c r="AH351" s="1699">
        <v>2</v>
      </c>
      <c r="AI351" s="1707" t="s">
        <v>6182</v>
      </c>
      <c r="AK351" s="1709" t="s">
        <v>5760</v>
      </c>
      <c r="AL351" s="823" t="s">
        <v>6398</v>
      </c>
      <c r="AU351" s="1239" t="s">
        <v>6233</v>
      </c>
      <c r="AV351" s="1423" t="s">
        <v>6477</v>
      </c>
      <c r="AW351" s="1826"/>
      <c r="AX351" s="1180"/>
      <c r="AY351" s="1180"/>
      <c r="AZ351" s="1180"/>
      <c r="BA351" s="1180"/>
      <c r="BB351" s="982"/>
      <c r="BC351" s="1181"/>
      <c r="BD351" s="1183"/>
      <c r="BE351" s="1426"/>
      <c r="BF351" s="1426"/>
      <c r="BG351" s="1426"/>
      <c r="BH351" s="1427"/>
      <c r="BI351" s="1427"/>
      <c r="BJ351" s="1415"/>
      <c r="BK351" s="1415"/>
    </row>
    <row r="352" spans="1:63" s="1708" customFormat="1">
      <c r="A352" s="1698">
        <v>920099</v>
      </c>
      <c r="B352" s="1699">
        <v>1</v>
      </c>
      <c r="C352" s="1699">
        <v>10</v>
      </c>
      <c r="D352" s="1700">
        <v>2160</v>
      </c>
      <c r="E352" s="1700">
        <v>54</v>
      </c>
      <c r="F352" s="1700">
        <v>2160</v>
      </c>
      <c r="G352" s="1700">
        <v>101</v>
      </c>
      <c r="H352" s="1699">
        <v>1440</v>
      </c>
      <c r="I352" s="1701" t="s">
        <v>5947</v>
      </c>
      <c r="J352" s="1701"/>
      <c r="K352" s="1701"/>
      <c r="L352" s="1701"/>
      <c r="M352" s="1701" t="s">
        <v>8504</v>
      </c>
      <c r="N352" s="1701" t="s">
        <v>7234</v>
      </c>
      <c r="O352" s="1701" t="s">
        <v>7235</v>
      </c>
      <c r="P352" s="1701" t="s">
        <v>7236</v>
      </c>
      <c r="Q352" s="1699">
        <v>201200002</v>
      </c>
      <c r="R352" s="1702" t="s">
        <v>6183</v>
      </c>
      <c r="S352" s="1703" t="s">
        <v>6906</v>
      </c>
      <c r="T352" s="1699" t="s">
        <v>1239</v>
      </c>
      <c r="U352" s="1699">
        <v>104</v>
      </c>
      <c r="V352" s="1699">
        <v>102</v>
      </c>
      <c r="W352" s="1699">
        <v>105</v>
      </c>
      <c r="X352" s="1699">
        <v>106</v>
      </c>
      <c r="Y352" s="1700">
        <v>5517</v>
      </c>
      <c r="Z352" s="1700">
        <v>5518</v>
      </c>
      <c r="AA352" s="1704">
        <v>100000</v>
      </c>
      <c r="AB352" s="1705" t="s">
        <v>8505</v>
      </c>
      <c r="AC352" s="1705" t="s">
        <v>7237</v>
      </c>
      <c r="AD352" s="1705" t="s">
        <v>7238</v>
      </c>
      <c r="AE352" s="1706" t="s">
        <v>7239</v>
      </c>
      <c r="AF352" s="1706" t="s">
        <v>7240</v>
      </c>
      <c r="AG352" s="1699">
        <v>0</v>
      </c>
      <c r="AH352" s="1699">
        <v>2</v>
      </c>
      <c r="AI352" s="1707" t="s">
        <v>7241</v>
      </c>
      <c r="AK352" s="1709" t="s">
        <v>5760</v>
      </c>
      <c r="AL352" s="823" t="s">
        <v>6399</v>
      </c>
      <c r="AU352" s="1239" t="s">
        <v>6238</v>
      </c>
      <c r="AV352" s="1455" t="s">
        <v>6245</v>
      </c>
      <c r="AW352" s="1830" t="s">
        <v>6243</v>
      </c>
      <c r="AX352" s="1180"/>
      <c r="AY352" s="1180"/>
      <c r="AZ352" s="1180"/>
      <c r="BA352" s="1180"/>
      <c r="BB352" s="1547"/>
      <c r="BC352" s="1226"/>
      <c r="BD352" s="1183"/>
      <c r="BE352" s="1458"/>
      <c r="BF352" s="1458"/>
      <c r="BG352" s="1458"/>
      <c r="BH352" s="1459"/>
      <c r="BI352" s="1459"/>
      <c r="BJ352" s="1453"/>
      <c r="BK352" s="1453"/>
    </row>
    <row r="353" spans="1:63" s="1708" customFormat="1">
      <c r="A353" s="1698">
        <v>920100</v>
      </c>
      <c r="B353" s="1699">
        <v>1</v>
      </c>
      <c r="C353" s="1699">
        <v>9</v>
      </c>
      <c r="D353" s="1700">
        <v>2160</v>
      </c>
      <c r="E353" s="1700">
        <v>54</v>
      </c>
      <c r="F353" s="1700">
        <v>2160</v>
      </c>
      <c r="G353" s="1700">
        <v>101</v>
      </c>
      <c r="H353" s="1699">
        <v>1440</v>
      </c>
      <c r="I353" s="1701" t="s">
        <v>5947</v>
      </c>
      <c r="J353" s="1701"/>
      <c r="K353" s="1701"/>
      <c r="L353" s="1701"/>
      <c r="M353" s="1701" t="s">
        <v>7242</v>
      </c>
      <c r="N353" s="1701" t="s">
        <v>8506</v>
      </c>
      <c r="O353" s="1701" t="s">
        <v>7243</v>
      </c>
      <c r="P353" s="1701" t="s">
        <v>8507</v>
      </c>
      <c r="Q353" s="1699">
        <v>201200002</v>
      </c>
      <c r="R353" s="1702" t="s">
        <v>6185</v>
      </c>
      <c r="S353" s="1703" t="s">
        <v>8508</v>
      </c>
      <c r="T353" s="1699" t="s">
        <v>1239</v>
      </c>
      <c r="U353" s="1699">
        <v>104</v>
      </c>
      <c r="V353" s="1699">
        <v>102</v>
      </c>
      <c r="W353" s="1699">
        <v>105</v>
      </c>
      <c r="X353" s="1699">
        <v>106</v>
      </c>
      <c r="Y353" s="1700">
        <v>5520</v>
      </c>
      <c r="Z353" s="1700">
        <v>5521</v>
      </c>
      <c r="AA353" s="1704">
        <v>100000</v>
      </c>
      <c r="AB353" s="1705" t="s">
        <v>7244</v>
      </c>
      <c r="AC353" s="1705" t="s">
        <v>6907</v>
      </c>
      <c r="AD353" s="1705" t="s">
        <v>7245</v>
      </c>
      <c r="AE353" s="1706" t="s">
        <v>8509</v>
      </c>
      <c r="AF353" s="1706" t="s">
        <v>7246</v>
      </c>
      <c r="AG353" s="1699">
        <v>0</v>
      </c>
      <c r="AH353" s="1699">
        <v>2</v>
      </c>
      <c r="AI353" s="1707" t="s">
        <v>6186</v>
      </c>
      <c r="AK353" s="1709" t="s">
        <v>5760</v>
      </c>
      <c r="AL353" s="823" t="s">
        <v>6400</v>
      </c>
      <c r="AU353" s="1239" t="s">
        <v>6240</v>
      </c>
      <c r="AV353" s="1455" t="s">
        <v>6246</v>
      </c>
      <c r="AW353" s="1830" t="s">
        <v>6244</v>
      </c>
      <c r="AX353" s="1180"/>
      <c r="AY353" s="1180"/>
      <c r="AZ353" s="1180"/>
      <c r="BA353" s="1180"/>
      <c r="BB353" s="1547"/>
      <c r="BC353" s="1226"/>
      <c r="BD353" s="1183"/>
      <c r="BE353" s="1458"/>
      <c r="BF353" s="1458"/>
      <c r="BG353" s="1458"/>
      <c r="BH353" s="1459"/>
      <c r="BI353" s="1459"/>
      <c r="BJ353" s="1453"/>
      <c r="BK353" s="1453"/>
    </row>
    <row r="354" spans="1:63" s="1708" customFormat="1">
      <c r="A354" s="1698">
        <v>920101</v>
      </c>
      <c r="B354" s="1699">
        <v>1</v>
      </c>
      <c r="C354" s="1699">
        <v>12</v>
      </c>
      <c r="D354" s="1700">
        <v>2280</v>
      </c>
      <c r="E354" s="1700">
        <v>37</v>
      </c>
      <c r="F354" s="1700">
        <v>2280</v>
      </c>
      <c r="G354" s="1700">
        <v>77</v>
      </c>
      <c r="H354" s="1699">
        <v>1440</v>
      </c>
      <c r="I354" s="1701" t="s">
        <v>4356</v>
      </c>
      <c r="J354" s="1701"/>
      <c r="K354" s="1701"/>
      <c r="L354" s="1701"/>
      <c r="M354" s="1701" t="s">
        <v>4383</v>
      </c>
      <c r="N354" s="1701" t="s">
        <v>4384</v>
      </c>
      <c r="O354" s="1701" t="s">
        <v>3915</v>
      </c>
      <c r="P354" s="1701" t="s">
        <v>5763</v>
      </c>
      <c r="Q354" s="1699">
        <v>201200002</v>
      </c>
      <c r="R354" s="1702" t="s">
        <v>6992</v>
      </c>
      <c r="S354" s="1703" t="s">
        <v>6288</v>
      </c>
      <c r="T354" s="1699" t="s">
        <v>1239</v>
      </c>
      <c r="U354" s="1699">
        <v>104</v>
      </c>
      <c r="V354" s="1699">
        <v>102</v>
      </c>
      <c r="W354" s="1699">
        <v>105</v>
      </c>
      <c r="X354" s="1699">
        <v>106</v>
      </c>
      <c r="Y354" s="1700">
        <v>5586</v>
      </c>
      <c r="Z354" s="1700">
        <v>5587</v>
      </c>
      <c r="AA354" s="1704">
        <v>200000</v>
      </c>
      <c r="AB354" s="1705" t="s">
        <v>8510</v>
      </c>
      <c r="AC354" s="1705" t="s">
        <v>7247</v>
      </c>
      <c r="AD354" s="1705" t="s">
        <v>7248</v>
      </c>
      <c r="AE354" s="1706" t="s">
        <v>8511</v>
      </c>
      <c r="AF354" s="1706" t="s">
        <v>7249</v>
      </c>
      <c r="AG354" s="1699">
        <v>0</v>
      </c>
      <c r="AH354" s="1699">
        <v>2</v>
      </c>
      <c r="AI354" s="1707" t="s">
        <v>7250</v>
      </c>
      <c r="AJ354" s="1708" t="s">
        <v>7251</v>
      </c>
      <c r="AK354" s="1709" t="s">
        <v>5760</v>
      </c>
      <c r="AL354" s="823" t="s">
        <v>6401</v>
      </c>
      <c r="AU354" s="1526" t="s">
        <v>6500</v>
      </c>
      <c r="AV354" s="990" t="s">
        <v>6506</v>
      </c>
      <c r="AW354" s="1831"/>
      <c r="AX354" s="989"/>
      <c r="AY354" s="989"/>
      <c r="AZ354" s="989"/>
      <c r="BA354" s="989"/>
      <c r="BB354" s="982"/>
      <c r="BC354" s="982"/>
      <c r="BD354" s="992"/>
      <c r="BE354" s="993"/>
      <c r="BF354" s="993"/>
      <c r="BG354" s="993"/>
      <c r="BH354" s="1057"/>
      <c r="BI354" s="1057"/>
      <c r="BJ354" s="989"/>
      <c r="BK354" s="989"/>
    </row>
    <row r="355" spans="1:63" s="1708" customFormat="1">
      <c r="A355" s="1698">
        <v>920102</v>
      </c>
      <c r="B355" s="1699">
        <v>1</v>
      </c>
      <c r="C355" s="1699">
        <v>13</v>
      </c>
      <c r="D355" s="1700">
        <v>2280</v>
      </c>
      <c r="E355" s="1700">
        <v>44</v>
      </c>
      <c r="F355" s="1700">
        <v>2280</v>
      </c>
      <c r="G355" s="1700">
        <v>91</v>
      </c>
      <c r="H355" s="1699">
        <v>1440</v>
      </c>
      <c r="I355" s="1701" t="s">
        <v>4471</v>
      </c>
      <c r="J355" s="1701"/>
      <c r="K355" s="1701"/>
      <c r="L355" s="1701"/>
      <c r="M355" s="1701" t="s">
        <v>4383</v>
      </c>
      <c r="N355" s="1701" t="s">
        <v>4384</v>
      </c>
      <c r="O355" s="1701" t="s">
        <v>3915</v>
      </c>
      <c r="P355" s="1701" t="s">
        <v>5763</v>
      </c>
      <c r="Q355" s="1699">
        <v>201200002</v>
      </c>
      <c r="R355" s="1702" t="s">
        <v>6993</v>
      </c>
      <c r="S355" s="1710" t="s">
        <v>6289</v>
      </c>
      <c r="T355" s="1699" t="s">
        <v>1239</v>
      </c>
      <c r="U355" s="1699">
        <v>104</v>
      </c>
      <c r="V355" s="1699">
        <v>102</v>
      </c>
      <c r="W355" s="1699">
        <v>105</v>
      </c>
      <c r="X355" s="1699">
        <v>106</v>
      </c>
      <c r="Y355" s="1700">
        <v>5588</v>
      </c>
      <c r="Z355" s="1700">
        <v>5589</v>
      </c>
      <c r="AA355" s="1704">
        <v>200000</v>
      </c>
      <c r="AB355" s="1705" t="s">
        <v>7252</v>
      </c>
      <c r="AC355" s="1705" t="s">
        <v>7253</v>
      </c>
      <c r="AD355" s="1705" t="s">
        <v>7248</v>
      </c>
      <c r="AE355" s="1706" t="s">
        <v>7254</v>
      </c>
      <c r="AF355" s="1706" t="s">
        <v>7249</v>
      </c>
      <c r="AG355" s="1699">
        <v>0</v>
      </c>
      <c r="AH355" s="1699">
        <v>2</v>
      </c>
      <c r="AI355" s="1707" t="s">
        <v>6191</v>
      </c>
      <c r="AJ355" s="1708" t="s">
        <v>7255</v>
      </c>
      <c r="AK355" s="1709" t="s">
        <v>5760</v>
      </c>
      <c r="AL355" s="823" t="s">
        <v>6402</v>
      </c>
      <c r="AU355" s="1526" t="s">
        <v>6501</v>
      </c>
      <c r="AV355" s="990" t="s">
        <v>6507</v>
      </c>
      <c r="AW355" s="1831"/>
      <c r="AX355" s="989"/>
      <c r="AY355" s="989"/>
      <c r="AZ355" s="989"/>
      <c r="BA355" s="989"/>
      <c r="BB355" s="982"/>
      <c r="BC355" s="982"/>
      <c r="BD355" s="992"/>
      <c r="BE355" s="993"/>
      <c r="BF355" s="993"/>
      <c r="BG355" s="993"/>
      <c r="BH355" s="1057"/>
      <c r="BI355" s="1057"/>
      <c r="BJ355" s="989"/>
      <c r="BK355" s="989"/>
    </row>
    <row r="356" spans="1:63" s="1363" customFormat="1">
      <c r="A356" s="1452">
        <v>920103</v>
      </c>
      <c r="B356" s="1453">
        <v>1</v>
      </c>
      <c r="C356" s="1453">
        <v>11</v>
      </c>
      <c r="D356" s="1454">
        <v>1920</v>
      </c>
      <c r="E356" s="1454">
        <v>52</v>
      </c>
      <c r="F356" s="1454">
        <v>1920</v>
      </c>
      <c r="G356" s="1454">
        <v>96</v>
      </c>
      <c r="H356" s="1453">
        <v>1440</v>
      </c>
      <c r="I356" s="1455" t="s">
        <v>5947</v>
      </c>
      <c r="J356" s="1423"/>
      <c r="K356" s="1423"/>
      <c r="L356" s="1423"/>
      <c r="M356" s="1455" t="s">
        <v>8512</v>
      </c>
      <c r="N356" s="1455" t="s">
        <v>8513</v>
      </c>
      <c r="O356" s="1455" t="s">
        <v>8514</v>
      </c>
      <c r="P356" s="1455" t="s">
        <v>8515</v>
      </c>
      <c r="Q356" s="1180">
        <v>201200002</v>
      </c>
      <c r="R356" s="1244" t="s">
        <v>7256</v>
      </c>
      <c r="S356" s="838" t="s">
        <v>8516</v>
      </c>
      <c r="T356" s="1453" t="s">
        <v>1239</v>
      </c>
      <c r="U356" s="1453">
        <v>104</v>
      </c>
      <c r="V356" s="1453">
        <v>102</v>
      </c>
      <c r="W356" s="1453">
        <v>105</v>
      </c>
      <c r="X356" s="1453">
        <v>106</v>
      </c>
      <c r="Y356" s="1226">
        <v>5523</v>
      </c>
      <c r="Z356" s="1181">
        <v>5524</v>
      </c>
      <c r="AA356" s="1457">
        <v>100000</v>
      </c>
      <c r="AB356" s="1458" t="s">
        <v>7257</v>
      </c>
      <c r="AC356" s="1458" t="s">
        <v>6908</v>
      </c>
      <c r="AD356" s="1458" t="s">
        <v>8517</v>
      </c>
      <c r="AE356" s="1459" t="s">
        <v>7258</v>
      </c>
      <c r="AF356" s="1459" t="s">
        <v>7259</v>
      </c>
      <c r="AG356" s="1453">
        <v>0</v>
      </c>
      <c r="AH356" s="1453">
        <v>2</v>
      </c>
      <c r="AI356" s="1460" t="s">
        <v>8518</v>
      </c>
      <c r="AK356" s="1461" t="s">
        <v>5760</v>
      </c>
      <c r="AL356" s="823" t="s">
        <v>6403</v>
      </c>
      <c r="AU356" s="1526" t="s">
        <v>6502</v>
      </c>
      <c r="AV356" s="990" t="s">
        <v>6508</v>
      </c>
      <c r="AW356" s="1831"/>
      <c r="AX356" s="989"/>
      <c r="AY356" s="989"/>
      <c r="AZ356" s="989"/>
      <c r="BA356" s="989"/>
      <c r="BB356" s="982"/>
      <c r="BC356" s="982"/>
      <c r="BD356" s="992"/>
      <c r="BE356" s="993"/>
      <c r="BF356" s="993"/>
      <c r="BG356" s="993"/>
      <c r="BH356" s="1057"/>
      <c r="BI356" s="1057"/>
      <c r="BJ356" s="989"/>
      <c r="BK356" s="989"/>
    </row>
    <row r="357" spans="1:63" s="1363" customFormat="1">
      <c r="A357" s="1452">
        <v>920104</v>
      </c>
      <c r="B357" s="1453">
        <v>1</v>
      </c>
      <c r="C357" s="1453">
        <v>10</v>
      </c>
      <c r="D357" s="1454">
        <v>1980</v>
      </c>
      <c r="E357" s="1454">
        <v>50</v>
      </c>
      <c r="F357" s="1454">
        <v>1980</v>
      </c>
      <c r="G357" s="1454">
        <v>92</v>
      </c>
      <c r="H357" s="1453">
        <v>1440</v>
      </c>
      <c r="I357" s="1455" t="s">
        <v>5947</v>
      </c>
      <c r="J357" s="1423"/>
      <c r="K357" s="1423"/>
      <c r="L357" s="1423"/>
      <c r="M357" s="1455" t="s">
        <v>8519</v>
      </c>
      <c r="N357" s="1455" t="s">
        <v>8520</v>
      </c>
      <c r="O357" s="1455" t="s">
        <v>8521</v>
      </c>
      <c r="P357" s="1455" t="s">
        <v>8522</v>
      </c>
      <c r="Q357" s="1180">
        <v>201200002</v>
      </c>
      <c r="R357" s="1244" t="s">
        <v>6197</v>
      </c>
      <c r="S357" s="838" t="s">
        <v>7260</v>
      </c>
      <c r="T357" s="1453" t="s">
        <v>1239</v>
      </c>
      <c r="U357" s="1453">
        <v>104</v>
      </c>
      <c r="V357" s="1453">
        <v>102</v>
      </c>
      <c r="W357" s="1453">
        <v>105</v>
      </c>
      <c r="X357" s="1453">
        <v>106</v>
      </c>
      <c r="Y357" s="1226">
        <v>5526</v>
      </c>
      <c r="Z357" s="1181">
        <v>5527</v>
      </c>
      <c r="AA357" s="1457">
        <v>100000</v>
      </c>
      <c r="AB357" s="1458" t="s">
        <v>6218</v>
      </c>
      <c r="AC357" s="1458" t="s">
        <v>6216</v>
      </c>
      <c r="AD357" s="1458" t="s">
        <v>6219</v>
      </c>
      <c r="AE357" s="1459" t="s">
        <v>6220</v>
      </c>
      <c r="AF357" s="1459" t="s">
        <v>6221</v>
      </c>
      <c r="AG357" s="1453">
        <v>0</v>
      </c>
      <c r="AH357" s="1453">
        <v>2</v>
      </c>
      <c r="AI357" s="1460" t="s">
        <v>6222</v>
      </c>
      <c r="AK357" s="1461" t="s">
        <v>5760</v>
      </c>
      <c r="AL357" s="823" t="s">
        <v>6404</v>
      </c>
      <c r="AU357" s="1526" t="s">
        <v>6503</v>
      </c>
      <c r="AV357" s="990" t="s">
        <v>6496</v>
      </c>
      <c r="AW357" s="1831" t="s">
        <v>6498</v>
      </c>
      <c r="AX357" s="989"/>
      <c r="AY357" s="989"/>
      <c r="AZ357" s="989"/>
      <c r="BA357" s="989"/>
      <c r="BB357" s="1671"/>
      <c r="BC357" s="982"/>
      <c r="BD357" s="992"/>
      <c r="BE357" s="993"/>
      <c r="BF357" s="993"/>
      <c r="BG357" s="993"/>
      <c r="BH357" s="1057"/>
      <c r="BI357" s="1057"/>
      <c r="BJ357" s="989"/>
      <c r="BK357" s="989"/>
    </row>
    <row r="358" spans="1:63" s="1363" customFormat="1">
      <c r="A358" s="1452">
        <v>920105</v>
      </c>
      <c r="B358" s="1453">
        <v>1</v>
      </c>
      <c r="C358" s="1453">
        <v>9</v>
      </c>
      <c r="D358" s="1454">
        <v>1980</v>
      </c>
      <c r="E358" s="1454">
        <v>50</v>
      </c>
      <c r="F358" s="1454">
        <v>1980</v>
      </c>
      <c r="G358" s="1454">
        <v>92</v>
      </c>
      <c r="H358" s="1453">
        <v>1440</v>
      </c>
      <c r="I358" s="1455" t="s">
        <v>5947</v>
      </c>
      <c r="J358" s="1423"/>
      <c r="K358" s="1423"/>
      <c r="L358" s="1423"/>
      <c r="M358" s="1455" t="s">
        <v>8523</v>
      </c>
      <c r="N358" s="1455" t="s">
        <v>8524</v>
      </c>
      <c r="O358" s="1455" t="s">
        <v>8525</v>
      </c>
      <c r="P358" s="1455" t="s">
        <v>8526</v>
      </c>
      <c r="Q358" s="1180">
        <v>201200002</v>
      </c>
      <c r="R358" s="1244" t="s">
        <v>7261</v>
      </c>
      <c r="S358" s="838" t="s">
        <v>7262</v>
      </c>
      <c r="T358" s="1453" t="s">
        <v>1239</v>
      </c>
      <c r="U358" s="1453">
        <v>104</v>
      </c>
      <c r="V358" s="1453">
        <v>102</v>
      </c>
      <c r="W358" s="1453">
        <v>105</v>
      </c>
      <c r="X358" s="1453">
        <v>106</v>
      </c>
      <c r="Y358" s="1226">
        <v>5529</v>
      </c>
      <c r="Z358" s="1181">
        <v>5530</v>
      </c>
      <c r="AA358" s="1457">
        <v>100000</v>
      </c>
      <c r="AB358" s="1458" t="s">
        <v>6223</v>
      </c>
      <c r="AC358" s="1458" t="s">
        <v>6215</v>
      </c>
      <c r="AD358" s="1458" t="s">
        <v>6224</v>
      </c>
      <c r="AE358" s="1459" t="s">
        <v>6225</v>
      </c>
      <c r="AF358" s="1459" t="s">
        <v>6226</v>
      </c>
      <c r="AG358" s="1453">
        <v>0</v>
      </c>
      <c r="AH358" s="1453">
        <v>2</v>
      </c>
      <c r="AI358" s="1460" t="s">
        <v>6227</v>
      </c>
      <c r="AK358" s="1461" t="s">
        <v>5760</v>
      </c>
      <c r="AL358" s="823" t="s">
        <v>6405</v>
      </c>
      <c r="AU358" s="1526" t="s">
        <v>6504</v>
      </c>
      <c r="AV358" s="990" t="s">
        <v>6497</v>
      </c>
      <c r="AW358" s="1831" t="s">
        <v>6499</v>
      </c>
      <c r="AX358" s="989"/>
      <c r="AY358" s="989"/>
      <c r="AZ358" s="989"/>
      <c r="BA358" s="989"/>
      <c r="BB358" s="1671"/>
      <c r="BC358" s="982"/>
      <c r="BD358" s="992"/>
      <c r="BE358" s="993"/>
      <c r="BF358" s="993"/>
      <c r="BG358" s="993"/>
      <c r="BH358" s="1057"/>
      <c r="BI358" s="1057"/>
      <c r="BJ358" s="989"/>
      <c r="BK358" s="989"/>
    </row>
    <row r="359" spans="1:63" s="1363" customFormat="1">
      <c r="A359" s="1452">
        <v>920106</v>
      </c>
      <c r="B359" s="1453">
        <v>1</v>
      </c>
      <c r="C359" s="1453">
        <v>12</v>
      </c>
      <c r="D359" s="1454">
        <v>2220</v>
      </c>
      <c r="E359" s="1454">
        <v>36</v>
      </c>
      <c r="F359" s="1454">
        <v>2220</v>
      </c>
      <c r="G359" s="1454">
        <v>75</v>
      </c>
      <c r="H359" s="1453">
        <v>1440</v>
      </c>
      <c r="I359" s="1330" t="s">
        <v>4356</v>
      </c>
      <c r="J359" s="1330"/>
      <c r="K359" s="1330"/>
      <c r="L359" s="1330"/>
      <c r="M359" s="1330" t="s">
        <v>4383</v>
      </c>
      <c r="N359" s="1330" t="s">
        <v>4384</v>
      </c>
      <c r="O359" s="1330" t="s">
        <v>3915</v>
      </c>
      <c r="P359" s="1545" t="s">
        <v>5763</v>
      </c>
      <c r="Q359" s="1180">
        <v>201200002</v>
      </c>
      <c r="R359" s="1244" t="s">
        <v>8527</v>
      </c>
      <c r="S359" s="838" t="s">
        <v>7263</v>
      </c>
      <c r="T359" s="1453" t="s">
        <v>1239</v>
      </c>
      <c r="U359" s="1453">
        <v>104</v>
      </c>
      <c r="V359" s="1453">
        <v>102</v>
      </c>
      <c r="W359" s="1453">
        <v>105</v>
      </c>
      <c r="X359" s="1453">
        <v>106</v>
      </c>
      <c r="Y359" s="1547">
        <v>5590</v>
      </c>
      <c r="Z359" s="1226">
        <v>5591</v>
      </c>
      <c r="AA359" s="1457">
        <v>200000</v>
      </c>
      <c r="AB359" s="1458" t="s">
        <v>8528</v>
      </c>
      <c r="AC359" s="1458" t="s">
        <v>8529</v>
      </c>
      <c r="AD359" s="1458" t="s">
        <v>7264</v>
      </c>
      <c r="AE359" s="1459" t="s">
        <v>7265</v>
      </c>
      <c r="AF359" s="1459" t="s">
        <v>7266</v>
      </c>
      <c r="AG359" s="1453">
        <v>0</v>
      </c>
      <c r="AH359" s="1453">
        <v>2</v>
      </c>
      <c r="AI359" s="1460" t="s">
        <v>6209</v>
      </c>
      <c r="AJ359" s="1363" t="s">
        <v>6211</v>
      </c>
      <c r="AK359" s="1461" t="s">
        <v>5760</v>
      </c>
      <c r="AL359" s="823" t="s">
        <v>6406</v>
      </c>
      <c r="AU359" s="1239" t="s">
        <v>5815</v>
      </c>
      <c r="AV359" s="1423" t="s">
        <v>3890</v>
      </c>
      <c r="AW359" s="1826"/>
      <c r="AX359" s="1180"/>
      <c r="AY359" s="1180"/>
      <c r="AZ359" s="1180"/>
      <c r="BA359" s="1180"/>
      <c r="BB359" s="982"/>
      <c r="BC359" s="1181"/>
      <c r="BD359" s="1183"/>
      <c r="BE359" s="1426"/>
      <c r="BF359" s="1426"/>
      <c r="BG359" s="1426"/>
      <c r="BH359" s="1427"/>
      <c r="BI359" s="1427"/>
      <c r="BJ359" s="1415"/>
      <c r="BK359" s="1415"/>
    </row>
    <row r="360" spans="1:63" s="1363" customFormat="1">
      <c r="A360" s="1452">
        <v>920107</v>
      </c>
      <c r="B360" s="1453">
        <v>1</v>
      </c>
      <c r="C360" s="1453">
        <v>13</v>
      </c>
      <c r="D360" s="1454">
        <v>2220</v>
      </c>
      <c r="E360" s="1454">
        <v>43</v>
      </c>
      <c r="F360" s="1454">
        <v>2220</v>
      </c>
      <c r="G360" s="1454">
        <v>88</v>
      </c>
      <c r="H360" s="1453">
        <v>1440</v>
      </c>
      <c r="I360" s="1492" t="s">
        <v>4471</v>
      </c>
      <c r="J360" s="1492"/>
      <c r="K360" s="1492"/>
      <c r="L360" s="1492"/>
      <c r="M360" s="1330" t="s">
        <v>4383</v>
      </c>
      <c r="N360" s="1330" t="s">
        <v>4384</v>
      </c>
      <c r="O360" s="1330" t="s">
        <v>3915</v>
      </c>
      <c r="P360" s="1545" t="s">
        <v>5763</v>
      </c>
      <c r="Q360" s="1180">
        <v>201200002</v>
      </c>
      <c r="R360" s="1244" t="s">
        <v>8530</v>
      </c>
      <c r="S360" s="845" t="s">
        <v>8531</v>
      </c>
      <c r="T360" s="1453" t="s">
        <v>1239</v>
      </c>
      <c r="U360" s="1453">
        <v>104</v>
      </c>
      <c r="V360" s="1453">
        <v>102</v>
      </c>
      <c r="W360" s="1453">
        <v>105</v>
      </c>
      <c r="X360" s="1453">
        <v>106</v>
      </c>
      <c r="Y360" s="1547">
        <v>5592</v>
      </c>
      <c r="Z360" s="1226">
        <v>5593</v>
      </c>
      <c r="AA360" s="1457">
        <v>200000</v>
      </c>
      <c r="AB360" s="1458" t="s">
        <v>7267</v>
      </c>
      <c r="AC360" s="1458" t="s">
        <v>7268</v>
      </c>
      <c r="AD360" s="1458" t="s">
        <v>7264</v>
      </c>
      <c r="AE360" s="1459" t="s">
        <v>8532</v>
      </c>
      <c r="AF360" s="1459" t="s">
        <v>7266</v>
      </c>
      <c r="AG360" s="1453">
        <v>0</v>
      </c>
      <c r="AH360" s="1453">
        <v>2</v>
      </c>
      <c r="AI360" s="1460" t="s">
        <v>6210</v>
      </c>
      <c r="AJ360" s="1363" t="s">
        <v>6212</v>
      </c>
      <c r="AK360" s="1461" t="s">
        <v>5760</v>
      </c>
      <c r="AL360" s="823" t="s">
        <v>6407</v>
      </c>
      <c r="AU360" s="1203" t="s">
        <v>5816</v>
      </c>
      <c r="AV360" s="1423" t="s">
        <v>5675</v>
      </c>
      <c r="AW360" s="1826"/>
      <c r="AX360" s="1180"/>
      <c r="AY360" s="1180"/>
      <c r="AZ360" s="1180"/>
      <c r="BA360" s="1180"/>
      <c r="BB360" s="982"/>
      <c r="BC360" s="1181"/>
      <c r="BD360" s="1183"/>
      <c r="BE360" s="1426"/>
      <c r="BF360" s="1426"/>
      <c r="BG360" s="1426"/>
      <c r="BH360" s="1427"/>
      <c r="BI360" s="1427"/>
      <c r="BJ360" s="1415"/>
      <c r="BK360" s="1415"/>
    </row>
    <row r="361" spans="1:63" s="822" customFormat="1">
      <c r="A361" s="1452">
        <v>920108</v>
      </c>
      <c r="B361" s="1180">
        <v>1</v>
      </c>
      <c r="C361" s="1180">
        <v>11</v>
      </c>
      <c r="D361" s="1181">
        <v>2040</v>
      </c>
      <c r="E361" s="1181">
        <v>55</v>
      </c>
      <c r="F361" s="1181">
        <v>2040</v>
      </c>
      <c r="G361" s="1181">
        <v>102</v>
      </c>
      <c r="H361" s="1180">
        <v>1440</v>
      </c>
      <c r="I361" s="1423" t="s">
        <v>5947</v>
      </c>
      <c r="J361" s="1423"/>
      <c r="K361" s="1423"/>
      <c r="L361" s="1423"/>
      <c r="M361" s="1423" t="s">
        <v>7269</v>
      </c>
      <c r="N361" s="1423" t="s">
        <v>6487</v>
      </c>
      <c r="O361" s="1423" t="s">
        <v>6481</v>
      </c>
      <c r="P361" s="1423" t="s">
        <v>6482</v>
      </c>
      <c r="Q361" s="1180">
        <v>201200002</v>
      </c>
      <c r="R361" s="1244" t="s">
        <v>6229</v>
      </c>
      <c r="S361" s="1239" t="s">
        <v>7270</v>
      </c>
      <c r="T361" s="1180" t="s">
        <v>1239</v>
      </c>
      <c r="U361" s="1180">
        <v>104</v>
      </c>
      <c r="V361" s="1180">
        <v>102</v>
      </c>
      <c r="W361" s="1180">
        <v>105</v>
      </c>
      <c r="X361" s="1180">
        <v>106</v>
      </c>
      <c r="Y361" s="982">
        <v>5532</v>
      </c>
      <c r="Z361" s="1181">
        <v>5533</v>
      </c>
      <c r="AA361" s="1183">
        <v>100000</v>
      </c>
      <c r="AB361" s="1426" t="s">
        <v>6460</v>
      </c>
      <c r="AC361" s="1426" t="s">
        <v>6461</v>
      </c>
      <c r="AD361" s="1426" t="s">
        <v>6462</v>
      </c>
      <c r="AE361" s="1427" t="s">
        <v>6463</v>
      </c>
      <c r="AF361" s="1427" t="s">
        <v>6464</v>
      </c>
      <c r="AG361" s="1415">
        <v>0</v>
      </c>
      <c r="AH361" s="1415">
        <v>2</v>
      </c>
      <c r="AI361" s="1428" t="s">
        <v>6465</v>
      </c>
      <c r="AJ361" s="1421"/>
      <c r="AK361" s="1429" t="s">
        <v>5760</v>
      </c>
      <c r="AL361" s="823" t="s">
        <v>6408</v>
      </c>
      <c r="AU361" s="1203" t="s">
        <v>5817</v>
      </c>
      <c r="AV361" s="1423" t="s">
        <v>5684</v>
      </c>
      <c r="AW361" s="1826"/>
      <c r="AX361" s="1180"/>
      <c r="AY361" s="1180"/>
      <c r="AZ361" s="1180"/>
      <c r="BA361" s="1180"/>
      <c r="BB361" s="982"/>
      <c r="BC361" s="1181"/>
      <c r="BD361" s="1183"/>
      <c r="BE361" s="1426"/>
      <c r="BF361" s="1426"/>
      <c r="BG361" s="1426"/>
      <c r="BH361" s="1427"/>
      <c r="BI361" s="1427"/>
      <c r="BJ361" s="1415"/>
      <c r="BK361" s="1415"/>
    </row>
    <row r="362" spans="1:63" s="822" customFormat="1">
      <c r="A362" s="1452">
        <v>920109</v>
      </c>
      <c r="B362" s="1180">
        <v>1</v>
      </c>
      <c r="C362" s="1180">
        <v>10</v>
      </c>
      <c r="D362" s="1181">
        <v>2160</v>
      </c>
      <c r="E362" s="1181">
        <v>54</v>
      </c>
      <c r="F362" s="1181">
        <v>2160</v>
      </c>
      <c r="G362" s="1181">
        <v>101</v>
      </c>
      <c r="H362" s="1180">
        <v>1440</v>
      </c>
      <c r="I362" s="1423" t="s">
        <v>5947</v>
      </c>
      <c r="J362" s="1423"/>
      <c r="K362" s="1423"/>
      <c r="L362" s="1423"/>
      <c r="M362" s="1423" t="s">
        <v>8533</v>
      </c>
      <c r="N362" s="1423" t="s">
        <v>7271</v>
      </c>
      <c r="O362" s="1423" t="s">
        <v>6483</v>
      </c>
      <c r="P362" s="1423" t="s">
        <v>6484</v>
      </c>
      <c r="Q362" s="1180">
        <v>201200002</v>
      </c>
      <c r="R362" s="1244" t="s">
        <v>6231</v>
      </c>
      <c r="S362" s="1239" t="s">
        <v>7272</v>
      </c>
      <c r="T362" s="1180" t="s">
        <v>1239</v>
      </c>
      <c r="U362" s="1180">
        <v>104</v>
      </c>
      <c r="V362" s="1180">
        <v>102</v>
      </c>
      <c r="W362" s="1180">
        <v>105</v>
      </c>
      <c r="X362" s="1180">
        <v>106</v>
      </c>
      <c r="Y362" s="982">
        <v>5535</v>
      </c>
      <c r="Z362" s="1181">
        <v>5536</v>
      </c>
      <c r="AA362" s="1183">
        <v>100000</v>
      </c>
      <c r="AB362" s="1426" t="s">
        <v>6466</v>
      </c>
      <c r="AC362" s="1426" t="s">
        <v>6467</v>
      </c>
      <c r="AD362" s="1426" t="s">
        <v>6468</v>
      </c>
      <c r="AE362" s="1427" t="s">
        <v>6469</v>
      </c>
      <c r="AF362" s="1427" t="s">
        <v>6470</v>
      </c>
      <c r="AG362" s="1415">
        <v>0</v>
      </c>
      <c r="AH362" s="1415">
        <v>2</v>
      </c>
      <c r="AI362" s="1428" t="s">
        <v>6471</v>
      </c>
      <c r="AJ362" s="1421"/>
      <c r="AK362" s="1429" t="s">
        <v>5760</v>
      </c>
      <c r="AL362" s="823" t="s">
        <v>6409</v>
      </c>
      <c r="AU362" s="1239" t="s">
        <v>5818</v>
      </c>
      <c r="AV362" s="1474" t="s">
        <v>5688</v>
      </c>
      <c r="AW362" s="66" t="s">
        <v>5819</v>
      </c>
      <c r="AX362" s="1180"/>
      <c r="AY362" s="1180"/>
      <c r="AZ362" s="1180"/>
      <c r="BA362" s="1180"/>
      <c r="BB362" s="1547"/>
      <c r="BC362" s="1226"/>
      <c r="BD362" s="1183"/>
      <c r="BE362" s="1477"/>
      <c r="BF362" s="1477"/>
      <c r="BG362" s="1477"/>
      <c r="BH362" s="1478"/>
      <c r="BI362" s="1478"/>
      <c r="BJ362" s="1468"/>
      <c r="BK362" s="1468"/>
    </row>
    <row r="363" spans="1:63" s="822" customFormat="1">
      <c r="A363" s="1452">
        <v>920110</v>
      </c>
      <c r="B363" s="1180">
        <v>1</v>
      </c>
      <c r="C363" s="1180">
        <v>9</v>
      </c>
      <c r="D363" s="1181">
        <v>2160</v>
      </c>
      <c r="E363" s="1181">
        <v>54</v>
      </c>
      <c r="F363" s="1181">
        <v>2160</v>
      </c>
      <c r="G363" s="1181">
        <v>101</v>
      </c>
      <c r="H363" s="1180">
        <v>1440</v>
      </c>
      <c r="I363" s="1423" t="s">
        <v>5947</v>
      </c>
      <c r="J363" s="1423"/>
      <c r="K363" s="1423"/>
      <c r="L363" s="1423"/>
      <c r="M363" s="1423" t="s">
        <v>7273</v>
      </c>
      <c r="N363" s="1423" t="s">
        <v>8534</v>
      </c>
      <c r="O363" s="1423" t="s">
        <v>6485</v>
      </c>
      <c r="P363" s="1423" t="s">
        <v>6486</v>
      </c>
      <c r="Q363" s="1180">
        <v>201200002</v>
      </c>
      <c r="R363" s="1244" t="s">
        <v>6233</v>
      </c>
      <c r="S363" s="1239" t="s">
        <v>8535</v>
      </c>
      <c r="T363" s="1180" t="s">
        <v>1239</v>
      </c>
      <c r="U363" s="1180">
        <v>104</v>
      </c>
      <c r="V363" s="1180">
        <v>102</v>
      </c>
      <c r="W363" s="1180">
        <v>105</v>
      </c>
      <c r="X363" s="1180">
        <v>106</v>
      </c>
      <c r="Y363" s="982">
        <v>5538</v>
      </c>
      <c r="Z363" s="1181">
        <v>5539</v>
      </c>
      <c r="AA363" s="1183">
        <v>100000</v>
      </c>
      <c r="AB363" s="1426" t="s">
        <v>6472</v>
      </c>
      <c r="AC363" s="1426" t="s">
        <v>6473</v>
      </c>
      <c r="AD363" s="1426" t="s">
        <v>6474</v>
      </c>
      <c r="AE363" s="1427" t="s">
        <v>6475</v>
      </c>
      <c r="AF363" s="1427" t="s">
        <v>6476</v>
      </c>
      <c r="AG363" s="1415">
        <v>0</v>
      </c>
      <c r="AH363" s="1415">
        <v>2</v>
      </c>
      <c r="AI363" s="1428" t="s">
        <v>6477</v>
      </c>
      <c r="AJ363" s="1421"/>
      <c r="AK363" s="1429" t="s">
        <v>5760</v>
      </c>
      <c r="AL363" s="823" t="s">
        <v>6410</v>
      </c>
      <c r="AU363" s="1240" t="s">
        <v>5821</v>
      </c>
      <c r="AV363" s="1474" t="s">
        <v>5693</v>
      </c>
      <c r="AW363" s="66" t="s">
        <v>5822</v>
      </c>
      <c r="AX363" s="1180"/>
      <c r="AY363" s="1180"/>
      <c r="AZ363" s="1180"/>
      <c r="BA363" s="1180"/>
      <c r="BB363" s="1547"/>
      <c r="BC363" s="1226"/>
      <c r="BD363" s="1183"/>
      <c r="BE363" s="1477"/>
      <c r="BF363" s="1477"/>
      <c r="BG363" s="1477"/>
      <c r="BH363" s="1478"/>
      <c r="BI363" s="1478"/>
      <c r="BJ363" s="1468"/>
      <c r="BK363" s="1468"/>
    </row>
    <row r="364" spans="1:63" s="822" customFormat="1">
      <c r="A364" s="1452">
        <v>920111</v>
      </c>
      <c r="B364" s="1180">
        <v>1</v>
      </c>
      <c r="C364" s="1180">
        <v>12</v>
      </c>
      <c r="D364" s="1181">
        <v>2280</v>
      </c>
      <c r="E364" s="1181">
        <v>37</v>
      </c>
      <c r="F364" s="1181">
        <v>2280</v>
      </c>
      <c r="G364" s="1181">
        <v>77</v>
      </c>
      <c r="H364" s="1180">
        <v>1440</v>
      </c>
      <c r="I364" s="1330" t="s">
        <v>4356</v>
      </c>
      <c r="J364" s="1330"/>
      <c r="K364" s="1330"/>
      <c r="L364" s="1330"/>
      <c r="M364" s="1330" t="s">
        <v>4383</v>
      </c>
      <c r="N364" s="1330" t="s">
        <v>4384</v>
      </c>
      <c r="O364" s="1330" t="s">
        <v>3915</v>
      </c>
      <c r="P364" s="1545" t="s">
        <v>5763</v>
      </c>
      <c r="Q364" s="1180">
        <v>201200002</v>
      </c>
      <c r="R364" s="1244" t="s">
        <v>6238</v>
      </c>
      <c r="S364" s="1239" t="s">
        <v>7274</v>
      </c>
      <c r="T364" s="1180" t="s">
        <v>1239</v>
      </c>
      <c r="U364" s="1180">
        <v>104</v>
      </c>
      <c r="V364" s="1180">
        <v>102</v>
      </c>
      <c r="W364" s="1180">
        <v>105</v>
      </c>
      <c r="X364" s="1180">
        <v>106</v>
      </c>
      <c r="Y364" s="1547">
        <v>5594</v>
      </c>
      <c r="Z364" s="1226">
        <v>5595</v>
      </c>
      <c r="AA364" s="1183">
        <v>200000</v>
      </c>
      <c r="AB364" s="1458" t="s">
        <v>7275</v>
      </c>
      <c r="AC364" s="1458" t="s">
        <v>8536</v>
      </c>
      <c r="AD364" s="1458" t="s">
        <v>7279</v>
      </c>
      <c r="AE364" s="1459" t="s">
        <v>7276</v>
      </c>
      <c r="AF364" s="1459" t="s">
        <v>7277</v>
      </c>
      <c r="AG364" s="1453">
        <v>0</v>
      </c>
      <c r="AH364" s="1453">
        <v>2</v>
      </c>
      <c r="AI364" s="1460" t="s">
        <v>6245</v>
      </c>
      <c r="AJ364" s="1363" t="s">
        <v>6243</v>
      </c>
      <c r="AK364" s="1461" t="s">
        <v>5760</v>
      </c>
      <c r="AL364" s="823" t="s">
        <v>6411</v>
      </c>
      <c r="BA364" s="1474" t="s">
        <v>6570</v>
      </c>
    </row>
    <row r="365" spans="1:63" s="822" customFormat="1">
      <c r="A365" s="1452">
        <v>920112</v>
      </c>
      <c r="B365" s="1180">
        <v>1</v>
      </c>
      <c r="C365" s="1180">
        <v>13</v>
      </c>
      <c r="D365" s="1181">
        <v>2280</v>
      </c>
      <c r="E365" s="1181">
        <v>44</v>
      </c>
      <c r="F365" s="1181">
        <v>2280</v>
      </c>
      <c r="G365" s="1181">
        <v>91</v>
      </c>
      <c r="H365" s="1180">
        <v>1440</v>
      </c>
      <c r="I365" s="1330" t="s">
        <v>4471</v>
      </c>
      <c r="J365" s="1330"/>
      <c r="K365" s="1330"/>
      <c r="L365" s="1330"/>
      <c r="M365" s="1330" t="s">
        <v>4383</v>
      </c>
      <c r="N365" s="1330" t="s">
        <v>4384</v>
      </c>
      <c r="O365" s="1330" t="s">
        <v>3915</v>
      </c>
      <c r="P365" s="1545" t="s">
        <v>5763</v>
      </c>
      <c r="Q365" s="1180">
        <v>201200002</v>
      </c>
      <c r="R365" s="1244" t="s">
        <v>8537</v>
      </c>
      <c r="S365" s="1240" t="s">
        <v>7278</v>
      </c>
      <c r="T365" s="1180" t="s">
        <v>1239</v>
      </c>
      <c r="U365" s="1180">
        <v>104</v>
      </c>
      <c r="V365" s="1180">
        <v>102</v>
      </c>
      <c r="W365" s="1180">
        <v>105</v>
      </c>
      <c r="X365" s="1180">
        <v>106</v>
      </c>
      <c r="Y365" s="1547">
        <v>5596</v>
      </c>
      <c r="Z365" s="1226">
        <v>5597</v>
      </c>
      <c r="AA365" s="1183">
        <v>200000</v>
      </c>
      <c r="AB365" s="1458" t="s">
        <v>8538</v>
      </c>
      <c r="AC365" s="1458" t="s">
        <v>8539</v>
      </c>
      <c r="AD365" s="1458" t="s">
        <v>7279</v>
      </c>
      <c r="AE365" s="1459" t="s">
        <v>7280</v>
      </c>
      <c r="AF365" s="1459" t="s">
        <v>7277</v>
      </c>
      <c r="AG365" s="1453">
        <v>0</v>
      </c>
      <c r="AH365" s="1453">
        <v>2</v>
      </c>
      <c r="AI365" s="1460" t="s">
        <v>6246</v>
      </c>
      <c r="AJ365" s="1363" t="s">
        <v>6244</v>
      </c>
      <c r="AK365" s="1461" t="s">
        <v>5760</v>
      </c>
      <c r="AL365" s="823" t="s">
        <v>6412</v>
      </c>
      <c r="BA365" s="1423" t="s">
        <v>6487</v>
      </c>
    </row>
    <row r="366" spans="1:63" s="1395" customFormat="1">
      <c r="A366" s="1452">
        <v>920113</v>
      </c>
      <c r="B366" s="1468">
        <v>1</v>
      </c>
      <c r="C366" s="1468">
        <v>11</v>
      </c>
      <c r="D366" s="1471">
        <v>1920</v>
      </c>
      <c r="E366" s="1471">
        <v>52</v>
      </c>
      <c r="F366" s="1471">
        <v>1920</v>
      </c>
      <c r="G366" s="1471">
        <v>96</v>
      </c>
      <c r="H366" s="1468">
        <v>1440</v>
      </c>
      <c r="I366" s="1423" t="s">
        <v>5947</v>
      </c>
      <c r="J366" s="990"/>
      <c r="K366" s="990"/>
      <c r="L366" s="990"/>
      <c r="M366" s="1474" t="s">
        <v>8540</v>
      </c>
      <c r="N366" s="1474" t="s">
        <v>8541</v>
      </c>
      <c r="O366" s="1474" t="s">
        <v>8542</v>
      </c>
      <c r="P366" s="1474" t="s">
        <v>8543</v>
      </c>
      <c r="Q366" s="1180">
        <v>201200002</v>
      </c>
      <c r="R366" s="1470" t="s">
        <v>8544</v>
      </c>
      <c r="S366" s="273" t="s">
        <v>8545</v>
      </c>
      <c r="T366" s="1468" t="s">
        <v>1239</v>
      </c>
      <c r="U366" s="1468">
        <v>104</v>
      </c>
      <c r="V366" s="1468">
        <v>102</v>
      </c>
      <c r="W366" s="1468">
        <v>105</v>
      </c>
      <c r="X366" s="1468">
        <v>106</v>
      </c>
      <c r="Y366" s="1226">
        <v>5541</v>
      </c>
      <c r="Z366" s="1181">
        <v>5542</v>
      </c>
      <c r="AA366" s="1476">
        <v>100000</v>
      </c>
      <c r="AB366" s="1477" t="s">
        <v>8546</v>
      </c>
      <c r="AC366" s="1477" t="s">
        <v>6909</v>
      </c>
      <c r="AD366" s="1477" t="s">
        <v>8547</v>
      </c>
      <c r="AE366" s="1478" t="s">
        <v>7281</v>
      </c>
      <c r="AF366" s="1478" t="s">
        <v>8548</v>
      </c>
      <c r="AG366" s="1468">
        <v>0</v>
      </c>
      <c r="AH366" s="1468">
        <v>2</v>
      </c>
      <c r="AI366" s="1479" t="s">
        <v>8549</v>
      </c>
      <c r="AJ366" s="1472"/>
      <c r="AK366" s="1480" t="s">
        <v>5760</v>
      </c>
      <c r="AL366" s="1394" t="s">
        <v>6413</v>
      </c>
      <c r="BA366" s="990" t="s">
        <v>6571</v>
      </c>
    </row>
    <row r="367" spans="1:63" s="1395" customFormat="1">
      <c r="A367" s="1452">
        <v>920114</v>
      </c>
      <c r="B367" s="1468">
        <v>1</v>
      </c>
      <c r="C367" s="1468">
        <v>10</v>
      </c>
      <c r="D367" s="1471">
        <v>1980</v>
      </c>
      <c r="E367" s="1471">
        <v>50</v>
      </c>
      <c r="F367" s="1471">
        <v>1980</v>
      </c>
      <c r="G367" s="1471">
        <v>92</v>
      </c>
      <c r="H367" s="1468">
        <v>1440</v>
      </c>
      <c r="I367" s="1423" t="s">
        <v>5947</v>
      </c>
      <c r="J367" s="990"/>
      <c r="K367" s="990"/>
      <c r="L367" s="990"/>
      <c r="M367" s="1474" t="s">
        <v>8550</v>
      </c>
      <c r="N367" s="1474" t="s">
        <v>8551</v>
      </c>
      <c r="O367" s="1474" t="s">
        <v>8552</v>
      </c>
      <c r="P367" s="1474" t="s">
        <v>8553</v>
      </c>
      <c r="Q367" s="1180">
        <v>201200002</v>
      </c>
      <c r="R367" s="1470" t="s">
        <v>6501</v>
      </c>
      <c r="S367" s="55" t="s">
        <v>7282</v>
      </c>
      <c r="T367" s="1468" t="s">
        <v>1239</v>
      </c>
      <c r="U367" s="1468">
        <v>104</v>
      </c>
      <c r="V367" s="1468">
        <v>102</v>
      </c>
      <c r="W367" s="1468">
        <v>105</v>
      </c>
      <c r="X367" s="1468">
        <v>106</v>
      </c>
      <c r="Y367" s="1226">
        <v>5544</v>
      </c>
      <c r="Z367" s="1181">
        <v>5545</v>
      </c>
      <c r="AA367" s="1476">
        <v>100000</v>
      </c>
      <c r="AB367" s="1477" t="s">
        <v>7283</v>
      </c>
      <c r="AC367" s="1477" t="s">
        <v>6910</v>
      </c>
      <c r="AD367" s="1477" t="s">
        <v>8554</v>
      </c>
      <c r="AE367" s="1478" t="s">
        <v>8555</v>
      </c>
      <c r="AF367" s="1478" t="s">
        <v>7284</v>
      </c>
      <c r="AG367" s="1468">
        <v>0</v>
      </c>
      <c r="AH367" s="1468">
        <v>2</v>
      </c>
      <c r="AI367" s="1479" t="s">
        <v>6507</v>
      </c>
      <c r="AJ367" s="1472"/>
      <c r="AK367" s="1480" t="s">
        <v>5760</v>
      </c>
      <c r="AL367" s="1394" t="s">
        <v>6414</v>
      </c>
      <c r="BA367" s="990" t="s">
        <v>6481</v>
      </c>
    </row>
    <row r="368" spans="1:63" s="1395" customFormat="1">
      <c r="A368" s="1452">
        <v>920115</v>
      </c>
      <c r="B368" s="1468">
        <v>1</v>
      </c>
      <c r="C368" s="1468">
        <v>9</v>
      </c>
      <c r="D368" s="1471">
        <v>1980</v>
      </c>
      <c r="E368" s="1471">
        <v>50</v>
      </c>
      <c r="F368" s="1471">
        <v>1980</v>
      </c>
      <c r="G368" s="1471">
        <v>92</v>
      </c>
      <c r="H368" s="1468">
        <v>1440</v>
      </c>
      <c r="I368" s="1423" t="s">
        <v>5947</v>
      </c>
      <c r="J368" s="990"/>
      <c r="K368" s="990"/>
      <c r="L368" s="990"/>
      <c r="M368" s="1474" t="s">
        <v>8556</v>
      </c>
      <c r="N368" s="1474" t="s">
        <v>8557</v>
      </c>
      <c r="O368" s="1474" t="s">
        <v>8558</v>
      </c>
      <c r="P368" s="1474" t="s">
        <v>8559</v>
      </c>
      <c r="Q368" s="1180">
        <v>201200002</v>
      </c>
      <c r="R368" s="1470" t="s">
        <v>6502</v>
      </c>
      <c r="S368" s="55" t="s">
        <v>6505</v>
      </c>
      <c r="T368" s="1468" t="s">
        <v>1239</v>
      </c>
      <c r="U368" s="1468">
        <v>104</v>
      </c>
      <c r="V368" s="1468">
        <v>102</v>
      </c>
      <c r="W368" s="1468">
        <v>105</v>
      </c>
      <c r="X368" s="1468">
        <v>106</v>
      </c>
      <c r="Y368" s="1226">
        <v>5547</v>
      </c>
      <c r="Z368" s="1181">
        <v>5548</v>
      </c>
      <c r="AA368" s="1476">
        <v>100000</v>
      </c>
      <c r="AB368" s="1477" t="s">
        <v>7285</v>
      </c>
      <c r="AC368" s="1477" t="s">
        <v>7286</v>
      </c>
      <c r="AD368" s="1477" t="s">
        <v>7287</v>
      </c>
      <c r="AE368" s="1478" t="s">
        <v>7288</v>
      </c>
      <c r="AF368" s="1478" t="s">
        <v>7289</v>
      </c>
      <c r="AG368" s="1468">
        <v>0</v>
      </c>
      <c r="AH368" s="1468">
        <v>2</v>
      </c>
      <c r="AI368" s="1479" t="s">
        <v>6508</v>
      </c>
      <c r="AJ368" s="1472"/>
      <c r="AK368" s="1480" t="s">
        <v>5760</v>
      </c>
      <c r="AL368" s="1394" t="s">
        <v>6415</v>
      </c>
      <c r="BA368" s="990" t="s">
        <v>6572</v>
      </c>
    </row>
    <row r="369" spans="1:53" s="1395" customFormat="1">
      <c r="A369" s="1452">
        <v>920116</v>
      </c>
      <c r="B369" s="1468">
        <v>1</v>
      </c>
      <c r="C369" s="1468">
        <v>12</v>
      </c>
      <c r="D369" s="1471">
        <v>2220</v>
      </c>
      <c r="E369" s="1471">
        <v>41</v>
      </c>
      <c r="F369" s="1471">
        <v>2220</v>
      </c>
      <c r="G369" s="1471">
        <v>85</v>
      </c>
      <c r="H369" s="1468">
        <v>1440</v>
      </c>
      <c r="I369" s="1330" t="s">
        <v>4356</v>
      </c>
      <c r="J369" s="990"/>
      <c r="K369" s="990"/>
      <c r="L369" s="990"/>
      <c r="M369" s="1330" t="s">
        <v>4383</v>
      </c>
      <c r="N369" s="1330" t="s">
        <v>4384</v>
      </c>
      <c r="O369" s="1330" t="s">
        <v>3915</v>
      </c>
      <c r="P369" s="1545" t="s">
        <v>5763</v>
      </c>
      <c r="Q369" s="1180">
        <v>201200002</v>
      </c>
      <c r="R369" s="1470" t="s">
        <v>6503</v>
      </c>
      <c r="S369" s="273" t="s">
        <v>8560</v>
      </c>
      <c r="T369" s="1468" t="s">
        <v>1239</v>
      </c>
      <c r="U369" s="1468">
        <v>104</v>
      </c>
      <c r="V369" s="1468">
        <v>102</v>
      </c>
      <c r="W369" s="1468">
        <v>105</v>
      </c>
      <c r="X369" s="1468">
        <v>106</v>
      </c>
      <c r="Y369" s="1547">
        <v>5598</v>
      </c>
      <c r="Z369" s="1226">
        <v>5599</v>
      </c>
      <c r="AA369" s="1476">
        <v>200000</v>
      </c>
      <c r="AB369" s="1477" t="s">
        <v>8561</v>
      </c>
      <c r="AC369" s="1477" t="s">
        <v>7290</v>
      </c>
      <c r="AD369" s="1477" t="s">
        <v>7291</v>
      </c>
      <c r="AE369" s="1478" t="s">
        <v>8562</v>
      </c>
      <c r="AF369" s="1478" t="s">
        <v>7292</v>
      </c>
      <c r="AG369" s="1468">
        <v>0</v>
      </c>
      <c r="AH369" s="1468">
        <v>2</v>
      </c>
      <c r="AI369" s="1479" t="s">
        <v>6496</v>
      </c>
      <c r="AJ369" s="1472" t="s">
        <v>7293</v>
      </c>
      <c r="AK369" s="1480" t="s">
        <v>5760</v>
      </c>
      <c r="AL369" s="1394" t="s">
        <v>6416</v>
      </c>
      <c r="BA369" s="990" t="s">
        <v>6482</v>
      </c>
    </row>
    <row r="370" spans="1:53" s="1395" customFormat="1">
      <c r="A370" s="1452">
        <v>920117</v>
      </c>
      <c r="B370" s="1468">
        <v>1</v>
      </c>
      <c r="C370" s="1468">
        <v>13</v>
      </c>
      <c r="D370" s="1471">
        <v>2220</v>
      </c>
      <c r="E370" s="1471">
        <v>43</v>
      </c>
      <c r="F370" s="1471">
        <v>2220</v>
      </c>
      <c r="G370" s="1471">
        <v>88</v>
      </c>
      <c r="H370" s="1468">
        <v>1440</v>
      </c>
      <c r="I370" s="1330" t="s">
        <v>4471</v>
      </c>
      <c r="J370" s="990"/>
      <c r="K370" s="990"/>
      <c r="L370" s="990"/>
      <c r="M370" s="1330" t="s">
        <v>4383</v>
      </c>
      <c r="N370" s="1330" t="s">
        <v>4384</v>
      </c>
      <c r="O370" s="1330" t="s">
        <v>3915</v>
      </c>
      <c r="P370" s="1545" t="s">
        <v>5763</v>
      </c>
      <c r="Q370" s="1180">
        <v>201200002</v>
      </c>
      <c r="R370" s="1470" t="s">
        <v>6504</v>
      </c>
      <c r="S370" s="1473" t="s">
        <v>7294</v>
      </c>
      <c r="T370" s="1468" t="s">
        <v>1239</v>
      </c>
      <c r="U370" s="1468">
        <v>104</v>
      </c>
      <c r="V370" s="1468">
        <v>102</v>
      </c>
      <c r="W370" s="1468">
        <v>105</v>
      </c>
      <c r="X370" s="1468">
        <v>106</v>
      </c>
      <c r="Y370" s="1547">
        <v>5600</v>
      </c>
      <c r="Z370" s="1226">
        <v>5601</v>
      </c>
      <c r="AA370" s="1476">
        <v>200000</v>
      </c>
      <c r="AB370" s="1477" t="s">
        <v>7295</v>
      </c>
      <c r="AC370" s="1477" t="s">
        <v>7296</v>
      </c>
      <c r="AD370" s="1477" t="s">
        <v>7291</v>
      </c>
      <c r="AE370" s="1478" t="s">
        <v>7297</v>
      </c>
      <c r="AF370" s="1478" t="s">
        <v>7292</v>
      </c>
      <c r="AG370" s="1468">
        <v>0</v>
      </c>
      <c r="AH370" s="1468">
        <v>2</v>
      </c>
      <c r="AI370" s="1479" t="s">
        <v>6497</v>
      </c>
      <c r="AJ370" s="1472" t="s">
        <v>6499</v>
      </c>
      <c r="AK370" s="1480" t="s">
        <v>5760</v>
      </c>
      <c r="AL370" s="1394" t="s">
        <v>6417</v>
      </c>
      <c r="BA370" s="990" t="s">
        <v>6573</v>
      </c>
    </row>
    <row r="371" spans="1:53" s="822" customFormat="1">
      <c r="A371" s="1452">
        <v>920118</v>
      </c>
      <c r="B371" s="1180">
        <v>1</v>
      </c>
      <c r="C371" s="1180">
        <v>11</v>
      </c>
      <c r="D371" s="1181">
        <v>1800</v>
      </c>
      <c r="E371" s="1181">
        <v>48</v>
      </c>
      <c r="F371" s="1181">
        <v>1800</v>
      </c>
      <c r="G371" s="1181">
        <v>90</v>
      </c>
      <c r="H371" s="1180">
        <v>1440</v>
      </c>
      <c r="I371" s="1423" t="s">
        <v>5947</v>
      </c>
      <c r="J371" s="1423"/>
      <c r="K371" s="1423"/>
      <c r="L371" s="1423"/>
      <c r="M371" s="1423" t="s">
        <v>8563</v>
      </c>
      <c r="N371" s="1423" t="s">
        <v>8564</v>
      </c>
      <c r="O371" s="1423" t="s">
        <v>8565</v>
      </c>
      <c r="P371" s="1423" t="s">
        <v>8566</v>
      </c>
      <c r="Q371" s="1180">
        <v>201200002</v>
      </c>
      <c r="R371" s="1244" t="s">
        <v>7850</v>
      </c>
      <c r="S371" s="1239" t="s">
        <v>7855</v>
      </c>
      <c r="T371" s="1180" t="s">
        <v>1239</v>
      </c>
      <c r="U371" s="1180">
        <v>104</v>
      </c>
      <c r="V371" s="1180">
        <v>102</v>
      </c>
      <c r="W371" s="1180">
        <v>105</v>
      </c>
      <c r="X371" s="1180">
        <v>106</v>
      </c>
      <c r="Y371" s="982">
        <v>5550</v>
      </c>
      <c r="Z371" s="1181">
        <v>5551</v>
      </c>
      <c r="AA371" s="1183">
        <v>100000</v>
      </c>
      <c r="AB371" s="1426" t="s">
        <v>8567</v>
      </c>
      <c r="AC371" s="1426" t="s">
        <v>8404</v>
      </c>
      <c r="AD371" s="1426" t="s">
        <v>8568</v>
      </c>
      <c r="AE371" s="1427" t="s">
        <v>8569</v>
      </c>
      <c r="AF371" s="1427" t="s">
        <v>8570</v>
      </c>
      <c r="AG371" s="1415">
        <v>0</v>
      </c>
      <c r="AH371" s="1415">
        <v>2</v>
      </c>
      <c r="AI371" s="1428" t="s">
        <v>8571</v>
      </c>
      <c r="AJ371" s="1421"/>
      <c r="AK371" s="1429" t="s">
        <v>5760</v>
      </c>
      <c r="AL371" s="823" t="s">
        <v>6418</v>
      </c>
    </row>
    <row r="372" spans="1:53" s="822" customFormat="1">
      <c r="A372" s="1452">
        <v>920119</v>
      </c>
      <c r="B372" s="1180">
        <v>1</v>
      </c>
      <c r="C372" s="1180">
        <v>10</v>
      </c>
      <c r="D372" s="1181">
        <v>1860</v>
      </c>
      <c r="E372" s="1181">
        <v>47</v>
      </c>
      <c r="F372" s="1181">
        <v>1860</v>
      </c>
      <c r="G372" s="1181">
        <v>87</v>
      </c>
      <c r="H372" s="1180">
        <v>1440</v>
      </c>
      <c r="I372" s="1423" t="s">
        <v>5947</v>
      </c>
      <c r="J372" s="1423"/>
      <c r="K372" s="1423"/>
      <c r="L372" s="1423"/>
      <c r="M372" s="1423" t="s">
        <v>8572</v>
      </c>
      <c r="N372" s="1423" t="s">
        <v>8573</v>
      </c>
      <c r="O372" s="1423" t="s">
        <v>8574</v>
      </c>
      <c r="P372" s="1423" t="s">
        <v>8575</v>
      </c>
      <c r="Q372" s="1180">
        <v>201200002</v>
      </c>
      <c r="R372" s="1201" t="s">
        <v>7849</v>
      </c>
      <c r="S372" s="1239" t="s">
        <v>7853</v>
      </c>
      <c r="T372" s="1180" t="s">
        <v>1239</v>
      </c>
      <c r="U372" s="1180">
        <v>104</v>
      </c>
      <c r="V372" s="1180">
        <v>102</v>
      </c>
      <c r="W372" s="1180">
        <v>105</v>
      </c>
      <c r="X372" s="1180">
        <v>106</v>
      </c>
      <c r="Y372" s="982">
        <v>5553</v>
      </c>
      <c r="Z372" s="1181">
        <v>5554</v>
      </c>
      <c r="AA372" s="1183">
        <v>100000</v>
      </c>
      <c r="AB372" s="1426" t="s">
        <v>8576</v>
      </c>
      <c r="AC372" s="1426" t="s">
        <v>8406</v>
      </c>
      <c r="AD372" s="1426" t="s">
        <v>8577</v>
      </c>
      <c r="AE372" s="1427" t="s">
        <v>8578</v>
      </c>
      <c r="AF372" s="1427" t="s">
        <v>8579</v>
      </c>
      <c r="AG372" s="1415">
        <v>0</v>
      </c>
      <c r="AH372" s="1415">
        <v>2</v>
      </c>
      <c r="AI372" s="1428" t="s">
        <v>8580</v>
      </c>
      <c r="AJ372" s="1421"/>
      <c r="AK372" s="1429" t="s">
        <v>5760</v>
      </c>
      <c r="AL372" s="823" t="s">
        <v>6419</v>
      </c>
    </row>
    <row r="373" spans="1:53" s="822" customFormat="1">
      <c r="A373" s="1452">
        <v>920120</v>
      </c>
      <c r="B373" s="1180">
        <v>1</v>
      </c>
      <c r="C373" s="1180">
        <v>9</v>
      </c>
      <c r="D373" s="1181">
        <v>1860</v>
      </c>
      <c r="E373" s="1181">
        <v>47</v>
      </c>
      <c r="F373" s="1181">
        <v>1860</v>
      </c>
      <c r="G373" s="1181">
        <v>87</v>
      </c>
      <c r="H373" s="1180">
        <v>1440</v>
      </c>
      <c r="I373" s="1423" t="s">
        <v>5947</v>
      </c>
      <c r="J373" s="1423"/>
      <c r="K373" s="1423"/>
      <c r="L373" s="1423"/>
      <c r="M373" s="1423" t="s">
        <v>8581</v>
      </c>
      <c r="N373" s="1423" t="s">
        <v>8582</v>
      </c>
      <c r="O373" s="1423" t="s">
        <v>8583</v>
      </c>
      <c r="P373" s="1423" t="s">
        <v>8584</v>
      </c>
      <c r="Q373" s="1180">
        <v>201200002</v>
      </c>
      <c r="R373" s="1201" t="s">
        <v>7848</v>
      </c>
      <c r="S373" s="1239" t="s">
        <v>7854</v>
      </c>
      <c r="T373" s="1180" t="s">
        <v>1239</v>
      </c>
      <c r="U373" s="1180">
        <v>104</v>
      </c>
      <c r="V373" s="1180">
        <v>102</v>
      </c>
      <c r="W373" s="1180">
        <v>105</v>
      </c>
      <c r="X373" s="1180">
        <v>106</v>
      </c>
      <c r="Y373" s="982">
        <v>5556</v>
      </c>
      <c r="Z373" s="1181">
        <v>5557</v>
      </c>
      <c r="AA373" s="1183">
        <v>100000</v>
      </c>
      <c r="AB373" s="1426" t="s">
        <v>8585</v>
      </c>
      <c r="AC373" s="1426" t="s">
        <v>8408</v>
      </c>
      <c r="AD373" s="1426" t="s">
        <v>8586</v>
      </c>
      <c r="AE373" s="1427" t="s">
        <v>8587</v>
      </c>
      <c r="AF373" s="1427" t="s">
        <v>8588</v>
      </c>
      <c r="AG373" s="1415">
        <v>0</v>
      </c>
      <c r="AH373" s="1415">
        <v>2</v>
      </c>
      <c r="AI373" s="1428" t="s">
        <v>8589</v>
      </c>
      <c r="AJ373" s="1421"/>
      <c r="AK373" s="1429" t="s">
        <v>5760</v>
      </c>
      <c r="AL373" s="823" t="s">
        <v>6420</v>
      </c>
    </row>
    <row r="374" spans="1:53" s="822" customFormat="1">
      <c r="A374" s="1452">
        <v>920121</v>
      </c>
      <c r="B374" s="1180">
        <v>1</v>
      </c>
      <c r="C374" s="1180">
        <v>12</v>
      </c>
      <c r="D374" s="1181">
        <v>2400</v>
      </c>
      <c r="E374" s="1181">
        <v>44</v>
      </c>
      <c r="F374" s="1181">
        <v>2400</v>
      </c>
      <c r="G374" s="1181">
        <v>92</v>
      </c>
      <c r="H374" s="1180">
        <v>1440</v>
      </c>
      <c r="I374" s="1330" t="s">
        <v>4356</v>
      </c>
      <c r="J374" s="990"/>
      <c r="K374" s="990"/>
      <c r="L374" s="990"/>
      <c r="M374" s="1330" t="s">
        <v>4383</v>
      </c>
      <c r="N374" s="1330" t="s">
        <v>4384</v>
      </c>
      <c r="O374" s="1330" t="s">
        <v>3915</v>
      </c>
      <c r="P374" s="1545" t="s">
        <v>5763</v>
      </c>
      <c r="Q374" s="1180">
        <v>201200002</v>
      </c>
      <c r="R374" s="1244" t="s">
        <v>7851</v>
      </c>
      <c r="S374" s="1239" t="s">
        <v>7856</v>
      </c>
      <c r="T374" s="1180" t="s">
        <v>1239</v>
      </c>
      <c r="U374" s="1180">
        <v>104</v>
      </c>
      <c r="V374" s="1180">
        <v>102</v>
      </c>
      <c r="W374" s="1180">
        <v>105</v>
      </c>
      <c r="X374" s="1180">
        <v>106</v>
      </c>
      <c r="Y374" s="1547">
        <v>5602</v>
      </c>
      <c r="Z374" s="1226">
        <v>5603</v>
      </c>
      <c r="AA374" s="1183">
        <v>200000</v>
      </c>
      <c r="AB374" s="1477" t="s">
        <v>8590</v>
      </c>
      <c r="AC374" s="1477" t="s">
        <v>8591</v>
      </c>
      <c r="AD374" s="1477" t="s">
        <v>8592</v>
      </c>
      <c r="AE374" s="1478" t="s">
        <v>8593</v>
      </c>
      <c r="AF374" s="1478" t="s">
        <v>8594</v>
      </c>
      <c r="AG374" s="1468">
        <v>0</v>
      </c>
      <c r="AH374" s="1468">
        <v>2</v>
      </c>
      <c r="AI374" s="1479" t="s">
        <v>8595</v>
      </c>
      <c r="AJ374" s="1472" t="s">
        <v>8596</v>
      </c>
      <c r="AK374" s="1480" t="s">
        <v>5760</v>
      </c>
      <c r="AL374" s="823" t="s">
        <v>6421</v>
      </c>
    </row>
    <row r="375" spans="1:53" s="822" customFormat="1">
      <c r="A375" s="1452">
        <v>920122</v>
      </c>
      <c r="B375" s="1180">
        <v>1</v>
      </c>
      <c r="C375" s="1180">
        <v>13</v>
      </c>
      <c r="D375" s="1181">
        <v>2400</v>
      </c>
      <c r="E375" s="1181">
        <v>46</v>
      </c>
      <c r="F375" s="1181">
        <v>2400</v>
      </c>
      <c r="G375" s="1181">
        <v>95</v>
      </c>
      <c r="H375" s="1180">
        <v>1440</v>
      </c>
      <c r="I375" s="1330" t="s">
        <v>4471</v>
      </c>
      <c r="J375" s="990"/>
      <c r="K375" s="990"/>
      <c r="L375" s="990"/>
      <c r="M375" s="1330" t="s">
        <v>4383</v>
      </c>
      <c r="N375" s="1330" t="s">
        <v>4384</v>
      </c>
      <c r="O375" s="1330" t="s">
        <v>3915</v>
      </c>
      <c r="P375" s="1545" t="s">
        <v>5763</v>
      </c>
      <c r="Q375" s="1180">
        <v>201200002</v>
      </c>
      <c r="R375" s="1246" t="s">
        <v>7852</v>
      </c>
      <c r="S375" s="1240" t="s">
        <v>7857</v>
      </c>
      <c r="T375" s="1180" t="s">
        <v>1239</v>
      </c>
      <c r="U375" s="1180">
        <v>104</v>
      </c>
      <c r="V375" s="1180">
        <v>102</v>
      </c>
      <c r="W375" s="1180">
        <v>105</v>
      </c>
      <c r="X375" s="1180">
        <v>106</v>
      </c>
      <c r="Y375" s="1547">
        <v>5604</v>
      </c>
      <c r="Z375" s="1226">
        <v>5605</v>
      </c>
      <c r="AA375" s="1183">
        <v>200000</v>
      </c>
      <c r="AB375" s="1477" t="s">
        <v>8597</v>
      </c>
      <c r="AC375" s="1477" t="s">
        <v>8598</v>
      </c>
      <c r="AD375" s="1477" t="s">
        <v>8592</v>
      </c>
      <c r="AE375" s="1478" t="s">
        <v>8599</v>
      </c>
      <c r="AF375" s="1478" t="s">
        <v>8594</v>
      </c>
      <c r="AG375" s="1468">
        <v>0</v>
      </c>
      <c r="AH375" s="1468">
        <v>2</v>
      </c>
      <c r="AI375" s="1479" t="s">
        <v>8600</v>
      </c>
      <c r="AJ375" s="1472" t="s">
        <v>8601</v>
      </c>
      <c r="AK375" s="1480" t="s">
        <v>5760</v>
      </c>
      <c r="AL375" s="823" t="s">
        <v>6422</v>
      </c>
    </row>
    <row r="376" spans="1:53" s="509" customFormat="1">
      <c r="A376" s="1366">
        <v>940001</v>
      </c>
      <c r="B376" s="1366">
        <v>1</v>
      </c>
      <c r="C376" s="1366">
        <v>15</v>
      </c>
      <c r="D376" s="1366">
        <v>3300</v>
      </c>
      <c r="E376" s="1366">
        <v>51</v>
      </c>
      <c r="F376" s="1366">
        <v>3300</v>
      </c>
      <c r="G376" s="1366">
        <v>107</v>
      </c>
      <c r="H376" s="1180">
        <v>1440</v>
      </c>
      <c r="I376" s="1537" t="s">
        <v>8634</v>
      </c>
      <c r="J376" s="1948"/>
      <c r="K376" s="1948"/>
      <c r="L376" s="1948"/>
      <c r="M376" s="1330"/>
      <c r="N376" s="1537" t="s">
        <v>7298</v>
      </c>
      <c r="O376" s="1537" t="s">
        <v>7313</v>
      </c>
      <c r="P376" s="1537" t="s">
        <v>7299</v>
      </c>
      <c r="Q376" s="1366">
        <v>201200002</v>
      </c>
      <c r="R376" s="1536" t="s">
        <v>5750</v>
      </c>
      <c r="S376" s="1537" t="s">
        <v>7300</v>
      </c>
      <c r="T376" s="1366">
        <v>111</v>
      </c>
      <c r="U376" s="1366">
        <v>104</v>
      </c>
      <c r="V376" s="1366">
        <v>102</v>
      </c>
      <c r="W376" s="1366">
        <v>105</v>
      </c>
      <c r="X376" s="1366">
        <v>106</v>
      </c>
      <c r="Y376" s="1226">
        <v>5607</v>
      </c>
      <c r="Z376" s="1226">
        <v>5608</v>
      </c>
      <c r="AA376" s="1537">
        <v>200000</v>
      </c>
      <c r="AB376" s="1537" t="s">
        <v>7301</v>
      </c>
      <c r="AC376" s="1366" t="s">
        <v>7302</v>
      </c>
      <c r="AD376" s="1366" t="s">
        <v>7308</v>
      </c>
      <c r="AE376" s="1366" t="s">
        <v>7303</v>
      </c>
      <c r="AF376" s="1366" t="s">
        <v>7304</v>
      </c>
      <c r="AG376" s="1366">
        <v>0</v>
      </c>
      <c r="AH376" s="1151">
        <v>2</v>
      </c>
      <c r="AI376" s="1151" t="s">
        <v>7305</v>
      </c>
      <c r="AJ376" s="1153"/>
      <c r="AK376" s="1151" t="s">
        <v>7306</v>
      </c>
      <c r="AL376" s="823" t="s">
        <v>6423</v>
      </c>
    </row>
    <row r="377" spans="1:53" s="509" customFormat="1">
      <c r="A377" s="1539">
        <v>940002</v>
      </c>
      <c r="B377" s="1540">
        <v>1</v>
      </c>
      <c r="C377" s="1539">
        <v>15</v>
      </c>
      <c r="D377" s="1540">
        <v>3480</v>
      </c>
      <c r="E377" s="1540">
        <v>75</v>
      </c>
      <c r="F377" s="1540">
        <v>3480</v>
      </c>
      <c r="G377" s="1540">
        <v>155</v>
      </c>
      <c r="H377" s="1540">
        <v>1440</v>
      </c>
      <c r="I377" s="1537" t="s">
        <v>8634</v>
      </c>
      <c r="J377" s="1948"/>
      <c r="K377" s="1948"/>
      <c r="L377" s="1948"/>
      <c r="M377" s="1330"/>
      <c r="N377" s="1537" t="s">
        <v>7298</v>
      </c>
      <c r="O377" s="1537" t="s">
        <v>7313</v>
      </c>
      <c r="P377" s="1537" t="s">
        <v>7299</v>
      </c>
      <c r="Q377" s="1540">
        <v>201200002</v>
      </c>
      <c r="R377" s="1542" t="s">
        <v>6913</v>
      </c>
      <c r="S377" s="1543" t="s">
        <v>6914</v>
      </c>
      <c r="T377" s="26">
        <v>111</v>
      </c>
      <c r="U377" s="26">
        <v>104</v>
      </c>
      <c r="V377" s="26">
        <v>102</v>
      </c>
      <c r="W377" s="26">
        <v>105</v>
      </c>
      <c r="X377" s="26">
        <v>106</v>
      </c>
      <c r="Y377" s="1366">
        <v>5610</v>
      </c>
      <c r="Z377" s="1537">
        <v>5611</v>
      </c>
      <c r="AA377" s="1554">
        <v>200000</v>
      </c>
      <c r="AB377" s="1537" t="s">
        <v>7307</v>
      </c>
      <c r="AC377" s="1620" t="s">
        <v>7302</v>
      </c>
      <c r="AD377" s="1620" t="s">
        <v>7308</v>
      </c>
      <c r="AE377" s="1620" t="s">
        <v>7303</v>
      </c>
      <c r="AF377" s="1620" t="s">
        <v>7304</v>
      </c>
      <c r="AG377" s="1366">
        <v>0</v>
      </c>
      <c r="AH377" s="1151">
        <v>2</v>
      </c>
      <c r="AI377" s="1151" t="s">
        <v>7333</v>
      </c>
      <c r="AJ377" s="1153"/>
      <c r="AK377" s="1151" t="s">
        <v>7334</v>
      </c>
      <c r="AL377" s="823" t="s">
        <v>6424</v>
      </c>
    </row>
    <row r="378" spans="1:53" s="509" customFormat="1">
      <c r="A378" s="1539">
        <v>940003</v>
      </c>
      <c r="B378" s="1540">
        <v>1</v>
      </c>
      <c r="C378" s="1539">
        <v>15</v>
      </c>
      <c r="D378" s="1540">
        <v>4320</v>
      </c>
      <c r="E378" s="1540">
        <v>92</v>
      </c>
      <c r="F378" s="1540">
        <v>4320</v>
      </c>
      <c r="G378" s="1540">
        <v>193</v>
      </c>
      <c r="H378" s="1540">
        <v>1440</v>
      </c>
      <c r="I378" s="1537" t="s">
        <v>8634</v>
      </c>
      <c r="J378" s="1948"/>
      <c r="K378" s="1948"/>
      <c r="L378" s="1948"/>
      <c r="M378" s="1330"/>
      <c r="N378" s="1537" t="s">
        <v>7298</v>
      </c>
      <c r="O378" s="1537" t="s">
        <v>7313</v>
      </c>
      <c r="P378" s="1537" t="s">
        <v>7299</v>
      </c>
      <c r="Q378" s="1540">
        <v>201200002</v>
      </c>
      <c r="R378" s="1542" t="s">
        <v>7309</v>
      </c>
      <c r="S378" s="1543" t="s">
        <v>6918</v>
      </c>
      <c r="T378" s="26">
        <v>111</v>
      </c>
      <c r="U378" s="26">
        <v>104</v>
      </c>
      <c r="V378" s="26">
        <v>102</v>
      </c>
      <c r="W378" s="26">
        <v>105</v>
      </c>
      <c r="X378" s="26">
        <v>106</v>
      </c>
      <c r="Y378" s="1366">
        <v>5613</v>
      </c>
      <c r="Z378" s="1537">
        <v>5614</v>
      </c>
      <c r="AA378" s="1554">
        <v>200000</v>
      </c>
      <c r="AB378" s="1537" t="s">
        <v>7310</v>
      </c>
      <c r="AC378" s="1620" t="s">
        <v>7302</v>
      </c>
      <c r="AD378" s="1620" t="s">
        <v>7308</v>
      </c>
      <c r="AE378" s="1620" t="s">
        <v>7303</v>
      </c>
      <c r="AF378" s="1620" t="s">
        <v>7304</v>
      </c>
      <c r="AG378" s="1366">
        <v>0</v>
      </c>
      <c r="AH378" s="1151">
        <v>2</v>
      </c>
      <c r="AI378" s="1151" t="s">
        <v>7311</v>
      </c>
      <c r="AJ378" s="1153"/>
      <c r="AK378" s="1151" t="s">
        <v>8602</v>
      </c>
      <c r="AL378" s="823" t="s">
        <v>6425</v>
      </c>
    </row>
    <row r="379" spans="1:53" s="509" customFormat="1">
      <c r="A379" s="1539">
        <v>940004</v>
      </c>
      <c r="B379" s="1540">
        <v>1</v>
      </c>
      <c r="C379" s="1539">
        <v>15</v>
      </c>
      <c r="D379" s="1540">
        <v>5760</v>
      </c>
      <c r="E379" s="1540">
        <v>123</v>
      </c>
      <c r="F379" s="1540">
        <v>5760</v>
      </c>
      <c r="G379" s="1540">
        <v>257</v>
      </c>
      <c r="H379" s="1540">
        <v>1440</v>
      </c>
      <c r="I379" s="1537" t="s">
        <v>8634</v>
      </c>
      <c r="J379" s="1948"/>
      <c r="K379" s="1948"/>
      <c r="L379" s="1948"/>
      <c r="M379" s="1330"/>
      <c r="N379" s="1537" t="s">
        <v>7298</v>
      </c>
      <c r="O379" s="1537" t="s">
        <v>7313</v>
      </c>
      <c r="P379" s="1537" t="s">
        <v>7299</v>
      </c>
      <c r="Q379" s="1540">
        <v>201200002</v>
      </c>
      <c r="R379" s="1542" t="s">
        <v>6920</v>
      </c>
      <c r="S379" s="1543" t="s">
        <v>6010</v>
      </c>
      <c r="T379" s="26">
        <v>111</v>
      </c>
      <c r="U379" s="26">
        <v>104</v>
      </c>
      <c r="V379" s="26">
        <v>102</v>
      </c>
      <c r="W379" s="26">
        <v>105</v>
      </c>
      <c r="X379" s="26">
        <v>106</v>
      </c>
      <c r="Y379" s="1366">
        <v>5616</v>
      </c>
      <c r="Z379" s="1537">
        <v>5617</v>
      </c>
      <c r="AA379" s="1554">
        <v>200000</v>
      </c>
      <c r="AB379" s="1537" t="s">
        <v>8603</v>
      </c>
      <c r="AC379" s="1620" t="s">
        <v>7302</v>
      </c>
      <c r="AD379" s="1620" t="s">
        <v>7308</v>
      </c>
      <c r="AE379" s="1620" t="s">
        <v>7303</v>
      </c>
      <c r="AF379" s="1620" t="s">
        <v>7304</v>
      </c>
      <c r="AG379" s="1366">
        <v>0</v>
      </c>
      <c r="AH379" s="1151">
        <v>2</v>
      </c>
      <c r="AI379" s="1151" t="s">
        <v>8604</v>
      </c>
      <c r="AJ379" s="1153"/>
      <c r="AK379" s="1151" t="s">
        <v>7312</v>
      </c>
      <c r="AL379" s="823" t="s">
        <v>6426</v>
      </c>
    </row>
    <row r="380" spans="1:53" s="509" customFormat="1">
      <c r="A380" s="1539">
        <v>940005</v>
      </c>
      <c r="B380" s="1540">
        <v>1</v>
      </c>
      <c r="C380" s="1539">
        <v>15</v>
      </c>
      <c r="D380" s="1540">
        <v>3000</v>
      </c>
      <c r="E380" s="1540">
        <v>64</v>
      </c>
      <c r="F380" s="1540">
        <v>3000</v>
      </c>
      <c r="G380" s="1540">
        <v>134</v>
      </c>
      <c r="H380" s="1540">
        <v>1440</v>
      </c>
      <c r="I380" s="1537" t="s">
        <v>8634</v>
      </c>
      <c r="J380" s="1948"/>
      <c r="K380" s="1948"/>
      <c r="L380" s="1948"/>
      <c r="M380" s="1330"/>
      <c r="N380" s="1537" t="s">
        <v>7298</v>
      </c>
      <c r="O380" s="1537" t="s">
        <v>7313</v>
      </c>
      <c r="P380" s="1537" t="s">
        <v>7299</v>
      </c>
      <c r="Q380" s="1540">
        <v>201200002</v>
      </c>
      <c r="R380" s="1542" t="s">
        <v>7314</v>
      </c>
      <c r="S380" s="1543" t="s">
        <v>6958</v>
      </c>
      <c r="T380" s="26">
        <v>111</v>
      </c>
      <c r="U380" s="26">
        <v>104</v>
      </c>
      <c r="V380" s="26">
        <v>102</v>
      </c>
      <c r="W380" s="26">
        <v>105</v>
      </c>
      <c r="X380" s="26">
        <v>106</v>
      </c>
      <c r="Y380" s="1366">
        <v>5619</v>
      </c>
      <c r="Z380" s="1537">
        <v>5620</v>
      </c>
      <c r="AA380" s="1554">
        <v>200000</v>
      </c>
      <c r="AB380" s="1537" t="s">
        <v>7315</v>
      </c>
      <c r="AC380" s="1620" t="s">
        <v>7302</v>
      </c>
      <c r="AD380" s="1620" t="s">
        <v>7308</v>
      </c>
      <c r="AE380" s="1620" t="s">
        <v>7303</v>
      </c>
      <c r="AF380" s="1620" t="s">
        <v>7304</v>
      </c>
      <c r="AG380" s="1366">
        <v>0</v>
      </c>
      <c r="AH380" s="1151">
        <v>2</v>
      </c>
      <c r="AI380" s="1151" t="s">
        <v>8605</v>
      </c>
      <c r="AJ380" s="1153"/>
      <c r="AK380" s="1151" t="s">
        <v>7316</v>
      </c>
      <c r="AL380" s="823" t="s">
        <v>6427</v>
      </c>
    </row>
    <row r="381" spans="1:53" s="509" customFormat="1">
      <c r="A381" s="1539">
        <v>940006</v>
      </c>
      <c r="B381" s="1540">
        <v>1</v>
      </c>
      <c r="C381" s="1539">
        <v>15</v>
      </c>
      <c r="D381" s="1540">
        <v>3240</v>
      </c>
      <c r="E381" s="1540">
        <v>69</v>
      </c>
      <c r="F381" s="1540">
        <v>3240</v>
      </c>
      <c r="G381" s="1540">
        <v>145</v>
      </c>
      <c r="H381" s="1540">
        <v>1440</v>
      </c>
      <c r="I381" s="1537" t="s">
        <v>8634</v>
      </c>
      <c r="J381" s="1948"/>
      <c r="K381" s="1948"/>
      <c r="L381" s="1948"/>
      <c r="M381" s="1330"/>
      <c r="N381" s="1537" t="s">
        <v>7298</v>
      </c>
      <c r="O381" s="1537" t="s">
        <v>7313</v>
      </c>
      <c r="P381" s="1537" t="s">
        <v>7299</v>
      </c>
      <c r="Q381" s="1540">
        <v>201200002</v>
      </c>
      <c r="R381" s="1542" t="s">
        <v>7317</v>
      </c>
      <c r="S381" s="1543" t="s">
        <v>8606</v>
      </c>
      <c r="T381" s="26">
        <v>111</v>
      </c>
      <c r="U381" s="26">
        <v>104</v>
      </c>
      <c r="V381" s="26">
        <v>102</v>
      </c>
      <c r="W381" s="26">
        <v>105</v>
      </c>
      <c r="X381" s="26">
        <v>106</v>
      </c>
      <c r="Y381" s="1366">
        <v>5622</v>
      </c>
      <c r="Z381" s="1537">
        <v>5623</v>
      </c>
      <c r="AA381" s="1554">
        <v>200000</v>
      </c>
      <c r="AB381" s="1537" t="s">
        <v>8607</v>
      </c>
      <c r="AC381" s="1620" t="s">
        <v>7302</v>
      </c>
      <c r="AD381" s="1620" t="s">
        <v>7308</v>
      </c>
      <c r="AE381" s="1620" t="s">
        <v>7303</v>
      </c>
      <c r="AF381" s="1620" t="s">
        <v>7304</v>
      </c>
      <c r="AG381" s="1366">
        <v>0</v>
      </c>
      <c r="AH381" s="1151">
        <v>2</v>
      </c>
      <c r="AI381" s="1151" t="s">
        <v>7318</v>
      </c>
      <c r="AJ381" s="1153"/>
      <c r="AK381" s="1151" t="s">
        <v>7319</v>
      </c>
      <c r="AL381" s="823" t="s">
        <v>6428</v>
      </c>
    </row>
    <row r="382" spans="1:53" s="509" customFormat="1">
      <c r="A382" s="1539">
        <v>940007</v>
      </c>
      <c r="B382" s="1540">
        <v>1</v>
      </c>
      <c r="C382" s="1539">
        <v>15</v>
      </c>
      <c r="D382" s="1540">
        <v>2880</v>
      </c>
      <c r="E382" s="1540">
        <v>62</v>
      </c>
      <c r="F382" s="1540">
        <v>2880</v>
      </c>
      <c r="G382" s="1540">
        <v>129</v>
      </c>
      <c r="H382" s="1540">
        <v>1440</v>
      </c>
      <c r="I382" s="1553" t="s">
        <v>6165</v>
      </c>
      <c r="J382" s="1949"/>
      <c r="K382" s="1949"/>
      <c r="L382" s="1949"/>
      <c r="M382" s="1189"/>
      <c r="N382" s="1189" t="s">
        <v>6166</v>
      </c>
      <c r="O382" s="1553" t="s">
        <v>6167</v>
      </c>
      <c r="P382" s="1553" t="s">
        <v>6168</v>
      </c>
      <c r="Q382" s="1540">
        <v>201200002</v>
      </c>
      <c r="R382" s="1542" t="s">
        <v>6922</v>
      </c>
      <c r="S382" s="1543" t="s">
        <v>8608</v>
      </c>
      <c r="T382" s="26">
        <v>111</v>
      </c>
      <c r="U382" s="26">
        <v>104</v>
      </c>
      <c r="V382" s="26">
        <v>102</v>
      </c>
      <c r="W382" s="26">
        <v>105</v>
      </c>
      <c r="X382" s="26">
        <v>106</v>
      </c>
      <c r="Y382" s="1366">
        <v>5625</v>
      </c>
      <c r="Z382" s="1537">
        <v>5626</v>
      </c>
      <c r="AA382" s="1554">
        <v>200000</v>
      </c>
      <c r="AB382" s="1554" t="s">
        <v>6169</v>
      </c>
      <c r="AC382" s="26" t="s">
        <v>6170</v>
      </c>
      <c r="AD382" s="26" t="s">
        <v>6171</v>
      </c>
      <c r="AE382" s="26" t="s">
        <v>6172</v>
      </c>
      <c r="AF382" s="26" t="s">
        <v>6173</v>
      </c>
      <c r="AG382" s="26">
        <v>0</v>
      </c>
      <c r="AH382" s="1234">
        <v>2</v>
      </c>
      <c r="AI382" s="1234" t="s">
        <v>6174</v>
      </c>
      <c r="AJ382" s="1234"/>
      <c r="AK382" s="1234" t="s">
        <v>6175</v>
      </c>
      <c r="AL382" s="823" t="s">
        <v>6429</v>
      </c>
    </row>
    <row r="383" spans="1:53" s="509" customFormat="1">
      <c r="A383" s="1539">
        <v>940008</v>
      </c>
      <c r="B383" s="1540">
        <v>1</v>
      </c>
      <c r="C383" s="1539">
        <v>15</v>
      </c>
      <c r="D383" s="1540">
        <v>3000</v>
      </c>
      <c r="E383" s="1540">
        <v>64</v>
      </c>
      <c r="F383" s="1540">
        <v>3000</v>
      </c>
      <c r="G383" s="1540">
        <v>134</v>
      </c>
      <c r="H383" s="1540">
        <v>1440</v>
      </c>
      <c r="I383" s="1537" t="s">
        <v>8634</v>
      </c>
      <c r="J383" s="1948"/>
      <c r="K383" s="1948"/>
      <c r="L383" s="1948"/>
      <c r="M383" s="1330"/>
      <c r="N383" s="1537" t="s">
        <v>7298</v>
      </c>
      <c r="O383" s="1537" t="s">
        <v>7313</v>
      </c>
      <c r="P383" s="1537" t="s">
        <v>7299</v>
      </c>
      <c r="Q383" s="1540">
        <v>201200002</v>
      </c>
      <c r="R383" s="1542" t="s">
        <v>6923</v>
      </c>
      <c r="S383" s="1543" t="s">
        <v>7320</v>
      </c>
      <c r="T383" s="26">
        <v>111</v>
      </c>
      <c r="U383" s="26">
        <v>104</v>
      </c>
      <c r="V383" s="26">
        <v>102</v>
      </c>
      <c r="W383" s="26">
        <v>105</v>
      </c>
      <c r="X383" s="26">
        <v>106</v>
      </c>
      <c r="Y383" s="1366">
        <v>5628</v>
      </c>
      <c r="Z383" s="1537">
        <v>5629</v>
      </c>
      <c r="AA383" s="1554">
        <v>200000</v>
      </c>
      <c r="AB383" s="1537" t="s">
        <v>7321</v>
      </c>
      <c r="AC383" s="1620" t="s">
        <v>7302</v>
      </c>
      <c r="AD383" s="1620" t="s">
        <v>7308</v>
      </c>
      <c r="AE383" s="1620" t="s">
        <v>7303</v>
      </c>
      <c r="AF383" s="1620" t="s">
        <v>7304</v>
      </c>
      <c r="AG383" s="26">
        <v>0</v>
      </c>
      <c r="AH383" s="1234">
        <v>2</v>
      </c>
      <c r="AI383" s="1151" t="s">
        <v>7322</v>
      </c>
      <c r="AJ383" s="1153"/>
      <c r="AK383" s="1151" t="s">
        <v>8609</v>
      </c>
      <c r="AL383" s="823" t="s">
        <v>6430</v>
      </c>
      <c r="AM383" s="1151" t="s">
        <v>7323</v>
      </c>
    </row>
    <row r="384" spans="1:53" s="509" customFormat="1">
      <c r="A384" s="2007">
        <v>940009</v>
      </c>
      <c r="B384" s="2007">
        <v>1</v>
      </c>
      <c r="C384" s="2007">
        <v>15</v>
      </c>
      <c r="D384" s="2007">
        <v>3240</v>
      </c>
      <c r="E384" s="2007">
        <v>69</v>
      </c>
      <c r="F384" s="2007">
        <v>3240</v>
      </c>
      <c r="G384" s="2007">
        <v>145</v>
      </c>
      <c r="H384" s="2007">
        <v>1440</v>
      </c>
      <c r="I384" s="2008" t="s">
        <v>8634</v>
      </c>
      <c r="J384" s="1950"/>
      <c r="K384" s="1950"/>
      <c r="L384" s="1950"/>
      <c r="M384" s="2009"/>
      <c r="N384" s="2008" t="s">
        <v>7298</v>
      </c>
      <c r="O384" s="2008" t="s">
        <v>7313</v>
      </c>
      <c r="P384" s="2008" t="s">
        <v>7299</v>
      </c>
      <c r="Q384" s="2007">
        <v>201200002</v>
      </c>
      <c r="R384" s="2010" t="s">
        <v>7324</v>
      </c>
      <c r="S384" s="2008" t="s">
        <v>8610</v>
      </c>
      <c r="T384" s="2007">
        <v>111</v>
      </c>
      <c r="U384" s="2007">
        <v>104</v>
      </c>
      <c r="V384" s="2007">
        <v>102</v>
      </c>
      <c r="W384" s="2007">
        <v>105</v>
      </c>
      <c r="X384" s="2007">
        <v>106</v>
      </c>
      <c r="Y384" s="2007">
        <v>5631</v>
      </c>
      <c r="Z384" s="2008">
        <v>5632</v>
      </c>
      <c r="AA384" s="2008">
        <v>200000</v>
      </c>
      <c r="AB384" s="2008" t="s">
        <v>8611</v>
      </c>
      <c r="AC384" s="2007" t="s">
        <v>6170</v>
      </c>
      <c r="AD384" s="2007" t="s">
        <v>6171</v>
      </c>
      <c r="AE384" s="2007" t="s">
        <v>6172</v>
      </c>
      <c r="AF384" s="2007" t="s">
        <v>6173</v>
      </c>
      <c r="AG384" s="2007">
        <v>0</v>
      </c>
      <c r="AH384" s="2011">
        <v>2</v>
      </c>
      <c r="AI384" s="2011" t="s">
        <v>8612</v>
      </c>
      <c r="AJ384" s="2011"/>
      <c r="AK384" s="2011" t="s">
        <v>7325</v>
      </c>
      <c r="AL384" s="823" t="s">
        <v>6431</v>
      </c>
    </row>
    <row r="385" spans="1:50" s="509" customFormat="1">
      <c r="A385" s="1539">
        <v>940010</v>
      </c>
      <c r="B385" s="1540">
        <v>1</v>
      </c>
      <c r="C385" s="1539">
        <v>15</v>
      </c>
      <c r="D385" s="1540">
        <v>3000</v>
      </c>
      <c r="E385" s="1540">
        <v>64</v>
      </c>
      <c r="F385" s="1540">
        <v>3000</v>
      </c>
      <c r="G385" s="1540">
        <v>134</v>
      </c>
      <c r="H385" s="1540">
        <v>1440</v>
      </c>
      <c r="I385" s="1537" t="s">
        <v>8634</v>
      </c>
      <c r="J385" s="1948"/>
      <c r="K385" s="1948"/>
      <c r="L385" s="1948"/>
      <c r="M385" s="1330"/>
      <c r="N385" s="1537" t="s">
        <v>7298</v>
      </c>
      <c r="O385" s="1537" t="s">
        <v>7313</v>
      </c>
      <c r="P385" s="1537" t="s">
        <v>7299</v>
      </c>
      <c r="Q385" s="1540">
        <v>201200002</v>
      </c>
      <c r="R385" s="1542" t="s">
        <v>7326</v>
      </c>
      <c r="S385" s="1543" t="s">
        <v>7327</v>
      </c>
      <c r="T385" s="26">
        <v>111</v>
      </c>
      <c r="U385" s="26">
        <v>104</v>
      </c>
      <c r="V385" s="26">
        <v>102</v>
      </c>
      <c r="W385" s="26">
        <v>105</v>
      </c>
      <c r="X385" s="26">
        <v>106</v>
      </c>
      <c r="Y385" s="1366">
        <v>5634</v>
      </c>
      <c r="Z385" s="1537">
        <v>5635</v>
      </c>
      <c r="AA385" s="1554">
        <v>200000</v>
      </c>
      <c r="AB385" s="1537" t="s">
        <v>7328</v>
      </c>
      <c r="AC385" s="1620" t="s">
        <v>7302</v>
      </c>
      <c r="AD385" s="1620" t="s">
        <v>7308</v>
      </c>
      <c r="AE385" s="1620" t="s">
        <v>7303</v>
      </c>
      <c r="AF385" s="1620" t="s">
        <v>7304</v>
      </c>
      <c r="AG385" s="1366">
        <v>0</v>
      </c>
      <c r="AH385" s="1151">
        <v>2</v>
      </c>
      <c r="AI385" s="1151" t="s">
        <v>7329</v>
      </c>
      <c r="AJ385" s="1153"/>
      <c r="AK385" s="1151" t="s">
        <v>7330</v>
      </c>
      <c r="AL385" s="823" t="s">
        <v>6432</v>
      </c>
    </row>
    <row r="386" spans="1:50" s="1395" customFormat="1">
      <c r="A386" s="1357">
        <v>940011</v>
      </c>
      <c r="B386" s="1357">
        <v>1</v>
      </c>
      <c r="C386" s="1357">
        <v>15</v>
      </c>
      <c r="D386" s="1357">
        <v>2880</v>
      </c>
      <c r="E386" s="1357">
        <v>55</v>
      </c>
      <c r="F386" s="1357">
        <v>2880</v>
      </c>
      <c r="G386" s="1357">
        <v>114</v>
      </c>
      <c r="H386" s="1357">
        <v>1440</v>
      </c>
      <c r="I386" s="2012" t="s">
        <v>6165</v>
      </c>
      <c r="J386" s="1951"/>
      <c r="K386" s="1951"/>
      <c r="L386" s="1951"/>
      <c r="M386" s="1455"/>
      <c r="N386" s="1455" t="s">
        <v>6166</v>
      </c>
      <c r="O386" s="2012" t="s">
        <v>6167</v>
      </c>
      <c r="P386" s="2012" t="s">
        <v>6168</v>
      </c>
      <c r="Q386" s="1357">
        <v>201200002</v>
      </c>
      <c r="R386" s="2013" t="s">
        <v>7835</v>
      </c>
      <c r="S386" s="2012" t="s">
        <v>7836</v>
      </c>
      <c r="T386" s="1357">
        <v>111</v>
      </c>
      <c r="U386" s="1357">
        <v>104</v>
      </c>
      <c r="V386" s="1357">
        <v>102</v>
      </c>
      <c r="W386" s="1357">
        <v>105</v>
      </c>
      <c r="X386" s="1357">
        <v>106</v>
      </c>
      <c r="Y386" s="1357">
        <v>5637</v>
      </c>
      <c r="Z386" s="2012">
        <v>5638</v>
      </c>
      <c r="AA386" s="2012">
        <v>200000</v>
      </c>
      <c r="AB386" s="2012" t="s">
        <v>8613</v>
      </c>
      <c r="AC386" s="1357" t="s">
        <v>6170</v>
      </c>
      <c r="AD386" s="1357" t="s">
        <v>6171</v>
      </c>
      <c r="AE386" s="1357" t="s">
        <v>6172</v>
      </c>
      <c r="AF386" s="1357" t="s">
        <v>6173</v>
      </c>
      <c r="AG386" s="1357">
        <v>0</v>
      </c>
      <c r="AH386" s="2014">
        <v>2</v>
      </c>
      <c r="AI386" s="2014" t="s">
        <v>8614</v>
      </c>
      <c r="AJ386" s="2014"/>
      <c r="AK386" s="1823" t="s">
        <v>7331</v>
      </c>
      <c r="AL386" s="1394" t="s">
        <v>6433</v>
      </c>
    </row>
    <row r="387" spans="1:50" s="509" customFormat="1">
      <c r="A387" s="1539">
        <v>940012</v>
      </c>
      <c r="B387" s="1540">
        <v>1</v>
      </c>
      <c r="C387" s="1539">
        <v>15</v>
      </c>
      <c r="D387" s="1540">
        <v>3240</v>
      </c>
      <c r="E387" s="1540">
        <v>62</v>
      </c>
      <c r="F387" s="1540">
        <v>3240</v>
      </c>
      <c r="G387" s="1540">
        <v>129</v>
      </c>
      <c r="H387" s="1540">
        <v>1440</v>
      </c>
      <c r="I387" s="1553" t="s">
        <v>6165</v>
      </c>
      <c r="J387" s="1948"/>
      <c r="K387" s="1948"/>
      <c r="L387" s="1948"/>
      <c r="M387" s="1189"/>
      <c r="N387" s="1189" t="s">
        <v>6166</v>
      </c>
      <c r="O387" s="1553" t="s">
        <v>6167</v>
      </c>
      <c r="P387" s="1553" t="s">
        <v>6168</v>
      </c>
      <c r="Q387" s="1540">
        <v>201200002</v>
      </c>
      <c r="R387" s="1542" t="s">
        <v>7837</v>
      </c>
      <c r="S387" s="1543" t="s">
        <v>8615</v>
      </c>
      <c r="T387" s="26">
        <v>111</v>
      </c>
      <c r="U387" s="26">
        <v>104</v>
      </c>
      <c r="V387" s="26">
        <v>102</v>
      </c>
      <c r="W387" s="26">
        <v>105</v>
      </c>
      <c r="X387" s="26">
        <v>106</v>
      </c>
      <c r="Y387" s="1366">
        <v>5640</v>
      </c>
      <c r="Z387" s="1537">
        <v>5641</v>
      </c>
      <c r="AA387" s="1554">
        <v>200000</v>
      </c>
      <c r="AB387" s="1554" t="s">
        <v>8616</v>
      </c>
      <c r="AC387" s="26" t="s">
        <v>6170</v>
      </c>
      <c r="AD387" s="26" t="s">
        <v>6171</v>
      </c>
      <c r="AE387" s="26" t="s">
        <v>6172</v>
      </c>
      <c r="AF387" s="26" t="s">
        <v>6173</v>
      </c>
      <c r="AG387" s="26">
        <v>0</v>
      </c>
      <c r="AH387" s="1234">
        <v>2</v>
      </c>
      <c r="AI387" s="1234" t="s">
        <v>8617</v>
      </c>
      <c r="AJ387" s="1234"/>
      <c r="AK387" s="1234" t="s">
        <v>8618</v>
      </c>
      <c r="AL387" s="823" t="s">
        <v>6434</v>
      </c>
    </row>
    <row r="388" spans="1:50" s="509" customFormat="1">
      <c r="A388" s="1299">
        <v>930013</v>
      </c>
      <c r="B388" s="1300">
        <v>1</v>
      </c>
      <c r="C388" s="1300">
        <v>14</v>
      </c>
      <c r="D388" s="1226">
        <v>3240</v>
      </c>
      <c r="E388" s="1226">
        <v>48</v>
      </c>
      <c r="F388" s="1226">
        <v>3240</v>
      </c>
      <c r="G388" s="1226">
        <v>101</v>
      </c>
      <c r="H388" s="1300">
        <v>1440</v>
      </c>
      <c r="I388" s="1330" t="s">
        <v>3909</v>
      </c>
      <c r="J388" s="1948"/>
      <c r="K388" s="1948"/>
      <c r="L388" s="1948"/>
      <c r="M388" s="1330" t="s">
        <v>7151</v>
      </c>
      <c r="N388" s="1330" t="s">
        <v>8619</v>
      </c>
      <c r="O388" s="1330" t="s">
        <v>8620</v>
      </c>
      <c r="P388" s="1330" t="s">
        <v>8621</v>
      </c>
      <c r="Q388" s="1300">
        <v>201200002</v>
      </c>
      <c r="R388" s="1301" t="s">
        <v>7332</v>
      </c>
      <c r="S388" s="1302" t="s">
        <v>8622</v>
      </c>
      <c r="T388" s="1300" t="s">
        <v>1239</v>
      </c>
      <c r="U388" s="1300">
        <v>104</v>
      </c>
      <c r="V388" s="1300">
        <v>102</v>
      </c>
      <c r="W388" s="1300">
        <v>105</v>
      </c>
      <c r="X388" s="1300">
        <v>106</v>
      </c>
      <c r="Y388" s="1226">
        <v>5445</v>
      </c>
      <c r="Z388" s="1226">
        <v>5446</v>
      </c>
      <c r="AA388" s="1303">
        <v>200000</v>
      </c>
      <c r="AB388" s="1304" t="s">
        <v>8623</v>
      </c>
      <c r="AC388" s="1304" t="s">
        <v>8624</v>
      </c>
      <c r="AD388" s="1304" t="s">
        <v>7157</v>
      </c>
      <c r="AE388" s="1305" t="s">
        <v>7158</v>
      </c>
      <c r="AF388" s="1305" t="s">
        <v>7159</v>
      </c>
      <c r="AG388" s="1300">
        <v>0</v>
      </c>
      <c r="AH388" s="1300">
        <v>2</v>
      </c>
      <c r="AI388" s="1306" t="s">
        <v>8625</v>
      </c>
      <c r="AJ388" s="1153"/>
      <c r="AK388" s="1153" t="s">
        <v>7161</v>
      </c>
      <c r="AL388" s="823">
        <v>0</v>
      </c>
    </row>
    <row r="389" spans="1:50" s="509" customFormat="1">
      <c r="A389" s="1366">
        <v>940013</v>
      </c>
      <c r="B389" s="1366">
        <v>1</v>
      </c>
      <c r="C389" s="1366">
        <v>15</v>
      </c>
      <c r="D389" s="1366">
        <v>3240</v>
      </c>
      <c r="E389" s="1366">
        <v>48</v>
      </c>
      <c r="F389" s="1366">
        <v>3240</v>
      </c>
      <c r="G389" s="1366">
        <v>101</v>
      </c>
      <c r="H389" s="1366">
        <v>1440</v>
      </c>
      <c r="I389" s="1537" t="s">
        <v>8634</v>
      </c>
      <c r="J389" s="1948"/>
      <c r="K389" s="1948"/>
      <c r="L389" s="1948"/>
      <c r="M389" s="1330" t="s">
        <v>7151</v>
      </c>
      <c r="N389" s="1330" t="s">
        <v>8619</v>
      </c>
      <c r="O389" s="1537" t="s">
        <v>8620</v>
      </c>
      <c r="P389" s="1537" t="s">
        <v>8621</v>
      </c>
      <c r="Q389" s="1366">
        <v>201200002</v>
      </c>
      <c r="R389" s="1301" t="s">
        <v>7332</v>
      </c>
      <c r="S389" s="1302" t="s">
        <v>7335</v>
      </c>
      <c r="T389" s="1366">
        <v>111</v>
      </c>
      <c r="U389" s="1366">
        <v>104</v>
      </c>
      <c r="V389" s="1366">
        <v>102</v>
      </c>
      <c r="W389" s="1366">
        <v>105</v>
      </c>
      <c r="X389" s="1366">
        <v>106</v>
      </c>
      <c r="Y389" s="1366">
        <v>5640</v>
      </c>
      <c r="Z389" s="1537">
        <v>5641</v>
      </c>
      <c r="AA389" s="1537">
        <v>200000</v>
      </c>
      <c r="AB389" s="1537" t="s">
        <v>8626</v>
      </c>
      <c r="AC389" s="1366" t="s">
        <v>8627</v>
      </c>
      <c r="AD389" s="1366" t="s">
        <v>8628</v>
      </c>
      <c r="AE389" s="1366" t="s">
        <v>8629</v>
      </c>
      <c r="AF389" s="1366" t="s">
        <v>8630</v>
      </c>
      <c r="AG389" s="1366">
        <v>0</v>
      </c>
      <c r="AH389" s="1151">
        <v>2</v>
      </c>
      <c r="AI389" s="1151" t="s">
        <v>7305</v>
      </c>
      <c r="AJ389" s="1151"/>
      <c r="AK389" s="1151" t="s">
        <v>8631</v>
      </c>
      <c r="AL389" s="823">
        <v>0</v>
      </c>
    </row>
    <row r="390" spans="1:50">
      <c r="A390" s="1758">
        <v>950001</v>
      </c>
      <c r="B390" s="1758">
        <v>1</v>
      </c>
      <c r="C390" s="1758">
        <v>17</v>
      </c>
      <c r="D390" s="1391">
        <v>2160</v>
      </c>
      <c r="E390" s="1366">
        <v>19</v>
      </c>
      <c r="F390" s="1391">
        <v>2160</v>
      </c>
      <c r="G390" s="1366">
        <v>41</v>
      </c>
      <c r="H390" s="1759">
        <v>1440</v>
      </c>
      <c r="I390" s="1760" t="s">
        <v>7949</v>
      </c>
      <c r="J390" s="1760" t="s">
        <v>9895</v>
      </c>
      <c r="K390" s="1760" t="s">
        <v>9897</v>
      </c>
      <c r="L390" s="1760" t="s">
        <v>9898</v>
      </c>
      <c r="N390" s="1760" t="s">
        <v>8000</v>
      </c>
      <c r="O390" s="1760" t="s">
        <v>7999</v>
      </c>
      <c r="P390" s="1760" t="s">
        <v>8007</v>
      </c>
      <c r="Q390" s="1758">
        <v>201200002</v>
      </c>
      <c r="R390" s="1762" t="s">
        <v>7877</v>
      </c>
      <c r="S390" s="1760" t="s">
        <v>7938</v>
      </c>
      <c r="T390" s="1758">
        <v>111</v>
      </c>
      <c r="U390" s="1758">
        <v>104</v>
      </c>
      <c r="V390" s="1758">
        <v>102</v>
      </c>
      <c r="W390" s="1758">
        <v>105</v>
      </c>
      <c r="X390" s="1758">
        <v>106</v>
      </c>
      <c r="Y390" s="1758">
        <v>5649</v>
      </c>
      <c r="Z390" s="1758">
        <v>5650</v>
      </c>
      <c r="AA390" s="1760">
        <v>200000</v>
      </c>
      <c r="AB390" s="2059" t="s">
        <v>9868</v>
      </c>
      <c r="AC390" s="1760" t="s">
        <v>9872</v>
      </c>
      <c r="AD390" s="1760" t="s">
        <v>9873</v>
      </c>
      <c r="AE390" s="1758" t="s">
        <v>9874</v>
      </c>
      <c r="AF390" s="1997" t="s">
        <v>9875</v>
      </c>
      <c r="AG390" s="1758">
        <v>0</v>
      </c>
      <c r="AH390" s="926">
        <v>2</v>
      </c>
      <c r="AI390" s="926" t="s">
        <v>9876</v>
      </c>
      <c r="AJ390" s="1763"/>
      <c r="AK390" s="22" t="s">
        <v>8152</v>
      </c>
      <c r="AL390" s="823">
        <v>0</v>
      </c>
      <c r="AN390" s="22" t="str">
        <f>"UI_HomeGardenThumbnail_Image.book.ecs_e_h_book_cjybookA_var01gold"</f>
        <v>UI_HomeGardenThumbnail_Image.book.ecs_e_h_book_cjybookA_var01gold</v>
      </c>
      <c r="AO390" s="926"/>
      <c r="AX390" s="1940" t="s">
        <v>7951</v>
      </c>
    </row>
    <row r="391" spans="1:50">
      <c r="A391" s="1758">
        <v>950002</v>
      </c>
      <c r="B391" s="1758">
        <v>1</v>
      </c>
      <c r="C391" s="1758">
        <v>17</v>
      </c>
      <c r="D391" s="1758">
        <v>3420</v>
      </c>
      <c r="E391" s="1366">
        <v>61</v>
      </c>
      <c r="F391" s="1758">
        <v>3420</v>
      </c>
      <c r="G391" s="1366">
        <v>127</v>
      </c>
      <c r="H391" s="1759">
        <v>1440</v>
      </c>
      <c r="I391" s="1760" t="s">
        <v>7949</v>
      </c>
      <c r="J391" s="1760" t="s">
        <v>9899</v>
      </c>
      <c r="K391" s="1760" t="s">
        <v>9900</v>
      </c>
      <c r="L391" s="1760" t="s">
        <v>9901</v>
      </c>
      <c r="N391" s="1760" t="s">
        <v>8000</v>
      </c>
      <c r="O391" s="1760" t="s">
        <v>7999</v>
      </c>
      <c r="P391" s="1760" t="s">
        <v>8007</v>
      </c>
      <c r="Q391" s="1758">
        <v>201200002</v>
      </c>
      <c r="R391" s="1762" t="s">
        <v>7878</v>
      </c>
      <c r="S391" s="1760" t="s">
        <v>7937</v>
      </c>
      <c r="T391" s="1758">
        <v>111</v>
      </c>
      <c r="U391" s="1758">
        <v>104</v>
      </c>
      <c r="V391" s="1758">
        <v>102</v>
      </c>
      <c r="W391" s="1758">
        <v>105</v>
      </c>
      <c r="X391" s="1758">
        <v>106</v>
      </c>
      <c r="Y391" s="1758">
        <v>5652</v>
      </c>
      <c r="Z391" s="1758">
        <v>5653</v>
      </c>
      <c r="AA391" s="1760">
        <v>200000</v>
      </c>
      <c r="AB391" s="2059" t="s">
        <v>9902</v>
      </c>
      <c r="AC391" s="1760" t="s">
        <v>9872</v>
      </c>
      <c r="AD391" s="1760" t="s">
        <v>9873</v>
      </c>
      <c r="AE391" s="1758" t="s">
        <v>9874</v>
      </c>
      <c r="AF391" s="1997" t="s">
        <v>9875</v>
      </c>
      <c r="AG391" s="1758">
        <v>0</v>
      </c>
      <c r="AH391" s="926">
        <v>2</v>
      </c>
      <c r="AI391" s="926" t="s">
        <v>9903</v>
      </c>
      <c r="AJ391" s="1763"/>
      <c r="AK391" s="822" t="s">
        <v>9904</v>
      </c>
      <c r="AL391" s="823">
        <v>0</v>
      </c>
    </row>
    <row r="392" spans="1:50">
      <c r="A392" s="1758">
        <v>950003</v>
      </c>
      <c r="B392" s="1758">
        <v>1</v>
      </c>
      <c r="C392" s="1758">
        <v>17</v>
      </c>
      <c r="D392" s="1758">
        <v>1</v>
      </c>
      <c r="E392" s="1366">
        <v>46</v>
      </c>
      <c r="F392" s="1758">
        <v>1</v>
      </c>
      <c r="G392" s="1366">
        <v>96</v>
      </c>
      <c r="H392" s="1759">
        <v>2</v>
      </c>
      <c r="I392" s="1760" t="s">
        <v>7949</v>
      </c>
      <c r="J392" s="1760" t="s">
        <v>9931</v>
      </c>
      <c r="K392" s="1760" t="s">
        <v>9932</v>
      </c>
      <c r="L392" s="1760" t="s">
        <v>9933</v>
      </c>
      <c r="N392" s="1760" t="s">
        <v>8000</v>
      </c>
      <c r="O392" s="1760" t="s">
        <v>7999</v>
      </c>
      <c r="P392" s="1760" t="s">
        <v>8007</v>
      </c>
      <c r="Q392" s="1758">
        <v>201200002</v>
      </c>
      <c r="R392" s="1762" t="s">
        <v>7879</v>
      </c>
      <c r="S392" s="1760" t="s">
        <v>6248</v>
      </c>
      <c r="T392" s="1758">
        <v>111</v>
      </c>
      <c r="U392" s="1758">
        <v>104</v>
      </c>
      <c r="V392" s="1758">
        <v>102</v>
      </c>
      <c r="W392" s="1758">
        <v>105</v>
      </c>
      <c r="X392" s="1758">
        <v>106</v>
      </c>
      <c r="Y392" s="1758">
        <v>5655</v>
      </c>
      <c r="Z392" s="1758">
        <v>5656</v>
      </c>
      <c r="AA392" s="1760">
        <v>200000</v>
      </c>
      <c r="AB392" s="2059" t="s">
        <v>9934</v>
      </c>
      <c r="AC392" s="1760" t="s">
        <v>7970</v>
      </c>
      <c r="AD392" s="1760" t="s">
        <v>9873</v>
      </c>
      <c r="AE392" s="1758" t="s">
        <v>9874</v>
      </c>
      <c r="AF392" s="1997" t="s">
        <v>9936</v>
      </c>
      <c r="AG392" s="1758">
        <v>0</v>
      </c>
      <c r="AH392" s="926">
        <v>2</v>
      </c>
      <c r="AI392" s="926" t="s">
        <v>9937</v>
      </c>
      <c r="AJ392" s="1763"/>
      <c r="AK392" s="822" t="s">
        <v>9938</v>
      </c>
      <c r="AL392" s="823">
        <v>0</v>
      </c>
    </row>
    <row r="393" spans="1:50">
      <c r="A393" s="1758">
        <v>950004</v>
      </c>
      <c r="B393" s="1758">
        <v>1</v>
      </c>
      <c r="C393" s="1758">
        <v>17</v>
      </c>
      <c r="D393" s="1758">
        <v>1</v>
      </c>
      <c r="E393" s="1366">
        <v>61</v>
      </c>
      <c r="F393" s="1758">
        <v>1</v>
      </c>
      <c r="G393" s="1366">
        <v>128</v>
      </c>
      <c r="H393" s="1759">
        <v>2</v>
      </c>
      <c r="I393" s="1760" t="s">
        <v>7949</v>
      </c>
      <c r="J393" s="1760" t="s">
        <v>9895</v>
      </c>
      <c r="K393" s="1760" t="s">
        <v>9897</v>
      </c>
      <c r="L393" s="1760" t="s">
        <v>9898</v>
      </c>
      <c r="N393" s="1760" t="s">
        <v>8000</v>
      </c>
      <c r="O393" s="1760" t="s">
        <v>7999</v>
      </c>
      <c r="P393" s="1760" t="s">
        <v>8007</v>
      </c>
      <c r="Q393" s="1758">
        <v>201200002</v>
      </c>
      <c r="R393" s="1762" t="s">
        <v>7880</v>
      </c>
      <c r="S393" s="1760" t="s">
        <v>6249</v>
      </c>
      <c r="T393" s="1758">
        <v>111</v>
      </c>
      <c r="U393" s="1758">
        <v>104</v>
      </c>
      <c r="V393" s="1758">
        <v>102</v>
      </c>
      <c r="W393" s="1758">
        <v>105</v>
      </c>
      <c r="X393" s="1758">
        <v>106</v>
      </c>
      <c r="Y393" s="1758">
        <v>5658</v>
      </c>
      <c r="Z393" s="1758">
        <v>5659</v>
      </c>
      <c r="AA393" s="1760">
        <v>200000</v>
      </c>
      <c r="AB393" s="2059" t="s">
        <v>9877</v>
      </c>
      <c r="AC393" s="1760" t="s">
        <v>7970</v>
      </c>
      <c r="AD393" s="1760" t="s">
        <v>9873</v>
      </c>
      <c r="AE393" s="1758" t="s">
        <v>9874</v>
      </c>
      <c r="AF393" s="1997" t="s">
        <v>9875</v>
      </c>
      <c r="AG393" s="1758">
        <v>0</v>
      </c>
      <c r="AH393" s="926">
        <v>2</v>
      </c>
      <c r="AI393" s="926" t="s">
        <v>9876</v>
      </c>
      <c r="AJ393" s="1763"/>
      <c r="AK393" s="822" t="s">
        <v>8152</v>
      </c>
      <c r="AL393" s="823">
        <v>0</v>
      </c>
    </row>
    <row r="394" spans="1:50">
      <c r="A394" s="1758">
        <v>950005</v>
      </c>
      <c r="B394" s="1758">
        <v>1</v>
      </c>
      <c r="C394" s="1758">
        <v>17</v>
      </c>
      <c r="D394" s="1758">
        <v>1</v>
      </c>
      <c r="E394" s="1366">
        <v>32</v>
      </c>
      <c r="F394" s="1758">
        <v>1</v>
      </c>
      <c r="G394" s="1366">
        <v>67</v>
      </c>
      <c r="H394" s="1759">
        <v>2</v>
      </c>
      <c r="I394" s="1760" t="s">
        <v>7949</v>
      </c>
      <c r="J394" s="1760" t="s">
        <v>9895</v>
      </c>
      <c r="K394" s="1760" t="s">
        <v>9897</v>
      </c>
      <c r="L394" s="1760" t="s">
        <v>9898</v>
      </c>
      <c r="N394" s="1760" t="s">
        <v>8000</v>
      </c>
      <c r="O394" s="1760" t="s">
        <v>7999</v>
      </c>
      <c r="P394" s="1760" t="s">
        <v>8007</v>
      </c>
      <c r="Q394" s="1758">
        <v>201200002</v>
      </c>
      <c r="R394" s="1762" t="s">
        <v>7881</v>
      </c>
      <c r="S394" s="1760" t="s">
        <v>6250</v>
      </c>
      <c r="T394" s="1758">
        <v>111</v>
      </c>
      <c r="U394" s="1758">
        <v>104</v>
      </c>
      <c r="V394" s="1758">
        <v>102</v>
      </c>
      <c r="W394" s="1758">
        <v>105</v>
      </c>
      <c r="X394" s="1758">
        <v>106</v>
      </c>
      <c r="Y394" s="1758">
        <v>5661</v>
      </c>
      <c r="Z394" s="1758">
        <v>5662</v>
      </c>
      <c r="AA394" s="1760">
        <v>200000</v>
      </c>
      <c r="AB394" s="2059" t="s">
        <v>9877</v>
      </c>
      <c r="AC394" s="1760" t="s">
        <v>7970</v>
      </c>
      <c r="AD394" s="1760" t="s">
        <v>9873</v>
      </c>
      <c r="AE394" s="1758" t="s">
        <v>9874</v>
      </c>
      <c r="AF394" s="1997" t="s">
        <v>9875</v>
      </c>
      <c r="AG394" s="1758">
        <v>0</v>
      </c>
      <c r="AH394" s="926">
        <v>2</v>
      </c>
      <c r="AI394" s="926" t="s">
        <v>9876</v>
      </c>
      <c r="AJ394" s="1763"/>
      <c r="AK394" s="822" t="s">
        <v>8152</v>
      </c>
      <c r="AL394" s="823">
        <v>0</v>
      </c>
    </row>
    <row r="395" spans="1:50">
      <c r="A395" s="1758">
        <v>950006</v>
      </c>
      <c r="B395" s="1758">
        <v>1</v>
      </c>
      <c r="C395" s="1758">
        <v>17</v>
      </c>
      <c r="D395" s="1758">
        <v>1</v>
      </c>
      <c r="E395" s="1366">
        <v>34</v>
      </c>
      <c r="F395" s="1758">
        <v>1</v>
      </c>
      <c r="G395" s="1366">
        <v>72</v>
      </c>
      <c r="H395" s="1759">
        <v>2</v>
      </c>
      <c r="I395" s="1760" t="s">
        <v>7949</v>
      </c>
      <c r="J395" s="1760" t="s">
        <v>9895</v>
      </c>
      <c r="K395" s="1760" t="s">
        <v>9897</v>
      </c>
      <c r="L395" s="1760" t="s">
        <v>9898</v>
      </c>
      <c r="N395" s="1760" t="s">
        <v>8000</v>
      </c>
      <c r="O395" s="1760" t="s">
        <v>7999</v>
      </c>
      <c r="P395" s="1760" t="s">
        <v>8007</v>
      </c>
      <c r="Q395" s="1758">
        <v>201200002</v>
      </c>
      <c r="R395" s="1762" t="s">
        <v>7882</v>
      </c>
      <c r="S395" s="1760" t="s">
        <v>6251</v>
      </c>
      <c r="T395" s="1758">
        <v>111</v>
      </c>
      <c r="U395" s="1758">
        <v>104</v>
      </c>
      <c r="V395" s="1758">
        <v>102</v>
      </c>
      <c r="W395" s="1758">
        <v>105</v>
      </c>
      <c r="X395" s="1758">
        <v>106</v>
      </c>
      <c r="Y395" s="1758">
        <v>5664</v>
      </c>
      <c r="Z395" s="1758">
        <v>5665</v>
      </c>
      <c r="AA395" s="1760">
        <v>200000</v>
      </c>
      <c r="AB395" s="2059" t="s">
        <v>9877</v>
      </c>
      <c r="AC395" s="1760" t="s">
        <v>7970</v>
      </c>
      <c r="AD395" s="1760" t="s">
        <v>9873</v>
      </c>
      <c r="AE395" s="1758" t="s">
        <v>9874</v>
      </c>
      <c r="AF395" s="1997" t="s">
        <v>9875</v>
      </c>
      <c r="AG395" s="1758">
        <v>0</v>
      </c>
      <c r="AH395" s="926">
        <v>2</v>
      </c>
      <c r="AI395" s="926" t="s">
        <v>9876</v>
      </c>
      <c r="AJ395" s="1763"/>
      <c r="AK395" s="822" t="s">
        <v>8152</v>
      </c>
      <c r="AL395" s="823">
        <v>0</v>
      </c>
    </row>
    <row r="396" spans="1:50">
      <c r="A396" s="1758">
        <v>950007</v>
      </c>
      <c r="B396" s="1758">
        <v>1</v>
      </c>
      <c r="C396" s="1758">
        <v>17</v>
      </c>
      <c r="D396" s="1758">
        <v>1</v>
      </c>
      <c r="E396" s="1366">
        <v>31</v>
      </c>
      <c r="F396" s="1758">
        <v>1</v>
      </c>
      <c r="G396" s="1366">
        <v>64</v>
      </c>
      <c r="H396" s="1759">
        <v>2</v>
      </c>
      <c r="I396" s="1760" t="s">
        <v>7949</v>
      </c>
      <c r="J396" s="1760" t="s">
        <v>9895</v>
      </c>
      <c r="K396" s="1760" t="s">
        <v>9897</v>
      </c>
      <c r="L396" s="1760" t="s">
        <v>9898</v>
      </c>
      <c r="N396" s="1760" t="s">
        <v>8000</v>
      </c>
      <c r="O396" s="1760" t="s">
        <v>7999</v>
      </c>
      <c r="P396" s="1760" t="s">
        <v>8007</v>
      </c>
      <c r="Q396" s="1758">
        <v>201200002</v>
      </c>
      <c r="R396" s="1762" t="s">
        <v>7883</v>
      </c>
      <c r="S396" s="1760" t="s">
        <v>6252</v>
      </c>
      <c r="T396" s="1758">
        <v>111</v>
      </c>
      <c r="U396" s="1758">
        <v>104</v>
      </c>
      <c r="V396" s="1758">
        <v>102</v>
      </c>
      <c r="W396" s="1758">
        <v>105</v>
      </c>
      <c r="X396" s="1758">
        <v>106</v>
      </c>
      <c r="Y396" s="1758">
        <v>5667</v>
      </c>
      <c r="Z396" s="1758">
        <v>5668</v>
      </c>
      <c r="AA396" s="1760">
        <v>200000</v>
      </c>
      <c r="AB396" s="2059" t="s">
        <v>9877</v>
      </c>
      <c r="AC396" s="1760" t="s">
        <v>7970</v>
      </c>
      <c r="AD396" s="1760" t="s">
        <v>9873</v>
      </c>
      <c r="AE396" s="1758" t="s">
        <v>9874</v>
      </c>
      <c r="AF396" s="1997" t="s">
        <v>9875</v>
      </c>
      <c r="AG396" s="1758">
        <v>0</v>
      </c>
      <c r="AH396" s="926">
        <v>2</v>
      </c>
      <c r="AI396" s="926" t="s">
        <v>9876</v>
      </c>
      <c r="AJ396" s="926"/>
      <c r="AK396" s="822" t="s">
        <v>8152</v>
      </c>
      <c r="AL396" s="823">
        <v>0</v>
      </c>
    </row>
    <row r="397" spans="1:50">
      <c r="A397" s="1758">
        <v>950008</v>
      </c>
      <c r="B397" s="1758">
        <v>1</v>
      </c>
      <c r="C397" s="1758">
        <v>17</v>
      </c>
      <c r="D397" s="1758">
        <v>1</v>
      </c>
      <c r="E397" s="1366">
        <v>32</v>
      </c>
      <c r="F397" s="1758">
        <v>1</v>
      </c>
      <c r="G397" s="1366">
        <v>67</v>
      </c>
      <c r="H397" s="1759">
        <v>2</v>
      </c>
      <c r="I397" s="1760" t="s">
        <v>7949</v>
      </c>
      <c r="J397" s="1760" t="s">
        <v>9895</v>
      </c>
      <c r="K397" s="1760" t="s">
        <v>9897</v>
      </c>
      <c r="L397" s="1760" t="s">
        <v>9898</v>
      </c>
      <c r="N397" s="1760" t="s">
        <v>8000</v>
      </c>
      <c r="O397" s="1760" t="s">
        <v>7999</v>
      </c>
      <c r="P397" s="1760" t="s">
        <v>8007</v>
      </c>
      <c r="Q397" s="1758">
        <v>201200002</v>
      </c>
      <c r="R397" s="1762" t="s">
        <v>7884</v>
      </c>
      <c r="S397" s="1760" t="s">
        <v>6253</v>
      </c>
      <c r="T397" s="1758">
        <v>111</v>
      </c>
      <c r="U397" s="1758">
        <v>104</v>
      </c>
      <c r="V397" s="1758">
        <v>102</v>
      </c>
      <c r="W397" s="1758">
        <v>105</v>
      </c>
      <c r="X397" s="1758">
        <v>106</v>
      </c>
      <c r="Y397" s="1758">
        <v>5670</v>
      </c>
      <c r="Z397" s="1758">
        <v>5671</v>
      </c>
      <c r="AA397" s="1760">
        <v>200000</v>
      </c>
      <c r="AB397" s="2059" t="s">
        <v>9877</v>
      </c>
      <c r="AC397" s="1760" t="s">
        <v>7970</v>
      </c>
      <c r="AD397" s="1760" t="s">
        <v>9873</v>
      </c>
      <c r="AE397" s="1758" t="s">
        <v>9874</v>
      </c>
      <c r="AF397" s="1997" t="s">
        <v>9875</v>
      </c>
      <c r="AG397" s="1758">
        <v>0</v>
      </c>
      <c r="AH397" s="926">
        <v>2</v>
      </c>
      <c r="AI397" s="926" t="s">
        <v>9876</v>
      </c>
      <c r="AJ397" s="1763"/>
      <c r="AK397" s="822" t="s">
        <v>8152</v>
      </c>
      <c r="AL397" s="823">
        <v>0</v>
      </c>
    </row>
    <row r="398" spans="1:50">
      <c r="A398" s="1758">
        <v>950009</v>
      </c>
      <c r="B398" s="1758">
        <v>1</v>
      </c>
      <c r="C398" s="1758">
        <v>17</v>
      </c>
      <c r="D398" s="1758">
        <v>1</v>
      </c>
      <c r="E398" s="1366">
        <v>24</v>
      </c>
      <c r="F398" s="1758">
        <v>1</v>
      </c>
      <c r="G398" s="1366">
        <v>51</v>
      </c>
      <c r="H398" s="1759">
        <v>2</v>
      </c>
      <c r="I398" s="1760" t="s">
        <v>7949</v>
      </c>
      <c r="J398" s="1760" t="s">
        <v>9895</v>
      </c>
      <c r="K398" s="1760" t="s">
        <v>9897</v>
      </c>
      <c r="L398" s="1760" t="s">
        <v>9898</v>
      </c>
      <c r="N398" s="1760" t="s">
        <v>8000</v>
      </c>
      <c r="O398" s="1760" t="s">
        <v>7999</v>
      </c>
      <c r="P398" s="1760" t="s">
        <v>8007</v>
      </c>
      <c r="Q398" s="1758">
        <v>201200002</v>
      </c>
      <c r="R398" s="1762" t="s">
        <v>7885</v>
      </c>
      <c r="S398" s="1760" t="s">
        <v>6254</v>
      </c>
      <c r="T398" s="1758">
        <v>111</v>
      </c>
      <c r="U398" s="1758">
        <v>104</v>
      </c>
      <c r="V398" s="1758">
        <v>102</v>
      </c>
      <c r="W398" s="1758">
        <v>105</v>
      </c>
      <c r="X398" s="1758">
        <v>106</v>
      </c>
      <c r="Y398" s="1758">
        <v>5673</v>
      </c>
      <c r="Z398" s="1758">
        <v>5674</v>
      </c>
      <c r="AA398" s="1760">
        <v>200000</v>
      </c>
      <c r="AB398" s="2059" t="s">
        <v>9877</v>
      </c>
      <c r="AC398" s="1760" t="s">
        <v>7970</v>
      </c>
      <c r="AD398" s="1760" t="s">
        <v>9873</v>
      </c>
      <c r="AE398" s="1758" t="s">
        <v>9874</v>
      </c>
      <c r="AF398" s="1997" t="s">
        <v>9875</v>
      </c>
      <c r="AG398" s="1758">
        <v>0</v>
      </c>
      <c r="AH398" s="926">
        <v>2</v>
      </c>
      <c r="AI398" s="926" t="s">
        <v>9876</v>
      </c>
      <c r="AJ398" s="926"/>
      <c r="AK398" s="822" t="s">
        <v>8152</v>
      </c>
      <c r="AL398" s="823">
        <v>0</v>
      </c>
    </row>
    <row r="399" spans="1:50">
      <c r="A399" s="1758">
        <v>950010</v>
      </c>
      <c r="B399" s="1758">
        <v>1</v>
      </c>
      <c r="C399" s="1758">
        <v>17</v>
      </c>
      <c r="D399" s="1758">
        <v>1</v>
      </c>
      <c r="E399" s="1366">
        <v>24</v>
      </c>
      <c r="F399" s="1758">
        <v>1</v>
      </c>
      <c r="G399" s="1366">
        <v>51</v>
      </c>
      <c r="H399" s="1759">
        <v>2</v>
      </c>
      <c r="I399" s="1760" t="s">
        <v>7949</v>
      </c>
      <c r="J399" s="1760" t="s">
        <v>9895</v>
      </c>
      <c r="K399" s="1760" t="s">
        <v>9897</v>
      </c>
      <c r="L399" s="1760" t="s">
        <v>9898</v>
      </c>
      <c r="N399" s="1760" t="s">
        <v>8000</v>
      </c>
      <c r="O399" s="1760" t="s">
        <v>7999</v>
      </c>
      <c r="P399" s="1760" t="s">
        <v>8007</v>
      </c>
      <c r="Q399" s="1758">
        <v>201200002</v>
      </c>
      <c r="R399" s="1762" t="s">
        <v>7886</v>
      </c>
      <c r="S399" s="1760" t="s">
        <v>6255</v>
      </c>
      <c r="T399" s="1758">
        <v>111</v>
      </c>
      <c r="U399" s="1758">
        <v>104</v>
      </c>
      <c r="V399" s="1758">
        <v>102</v>
      </c>
      <c r="W399" s="1758">
        <v>105</v>
      </c>
      <c r="X399" s="1758">
        <v>106</v>
      </c>
      <c r="Y399" s="1758">
        <v>5676</v>
      </c>
      <c r="Z399" s="1758">
        <v>5677</v>
      </c>
      <c r="AA399" s="1760">
        <v>200000</v>
      </c>
      <c r="AB399" s="2059" t="s">
        <v>9877</v>
      </c>
      <c r="AC399" s="1760" t="s">
        <v>7970</v>
      </c>
      <c r="AD399" s="1760" t="s">
        <v>9873</v>
      </c>
      <c r="AE399" s="1758" t="s">
        <v>9874</v>
      </c>
      <c r="AF399" s="1997" t="s">
        <v>9875</v>
      </c>
      <c r="AG399" s="1758">
        <v>0</v>
      </c>
      <c r="AH399" s="926">
        <v>2</v>
      </c>
      <c r="AI399" s="926" t="s">
        <v>9876</v>
      </c>
      <c r="AJ399" s="926"/>
      <c r="AK399" s="822" t="s">
        <v>8152</v>
      </c>
      <c r="AL399" s="823">
        <v>0</v>
      </c>
    </row>
    <row r="400" spans="1:50">
      <c r="A400" s="1758">
        <v>950011</v>
      </c>
      <c r="B400" s="1758">
        <v>1</v>
      </c>
      <c r="C400" s="1758">
        <v>17</v>
      </c>
      <c r="D400" s="1758">
        <v>1</v>
      </c>
      <c r="E400" s="1366">
        <v>24</v>
      </c>
      <c r="F400" s="1758">
        <v>1</v>
      </c>
      <c r="G400" s="1366">
        <v>51</v>
      </c>
      <c r="H400" s="1759">
        <v>2</v>
      </c>
      <c r="I400" s="1760" t="s">
        <v>7949</v>
      </c>
      <c r="J400" s="1760" t="s">
        <v>9895</v>
      </c>
      <c r="K400" s="1760" t="s">
        <v>9897</v>
      </c>
      <c r="L400" s="1760" t="s">
        <v>9898</v>
      </c>
      <c r="N400" s="1760" t="s">
        <v>8000</v>
      </c>
      <c r="O400" s="1760" t="s">
        <v>7999</v>
      </c>
      <c r="P400" s="1760" t="s">
        <v>8007</v>
      </c>
      <c r="Q400" s="1758">
        <v>201200002</v>
      </c>
      <c r="R400" s="1762" t="s">
        <v>7887</v>
      </c>
      <c r="S400" s="1760" t="s">
        <v>6256</v>
      </c>
      <c r="T400" s="1758">
        <v>111</v>
      </c>
      <c r="U400" s="1758">
        <v>104</v>
      </c>
      <c r="V400" s="1758">
        <v>102</v>
      </c>
      <c r="W400" s="1758">
        <v>105</v>
      </c>
      <c r="X400" s="1758">
        <v>106</v>
      </c>
      <c r="Y400" s="1758">
        <v>5679</v>
      </c>
      <c r="Z400" s="1758">
        <v>5680</v>
      </c>
      <c r="AA400" s="1760">
        <v>200000</v>
      </c>
      <c r="AB400" s="2059" t="s">
        <v>9877</v>
      </c>
      <c r="AC400" s="1760" t="s">
        <v>7970</v>
      </c>
      <c r="AD400" s="1760" t="s">
        <v>9873</v>
      </c>
      <c r="AE400" s="1758" t="s">
        <v>9874</v>
      </c>
      <c r="AF400" s="1997" t="s">
        <v>9875</v>
      </c>
      <c r="AG400" s="1758">
        <v>0</v>
      </c>
      <c r="AH400" s="926">
        <v>2</v>
      </c>
      <c r="AI400" s="926" t="s">
        <v>9876</v>
      </c>
      <c r="AJ400" s="926"/>
      <c r="AK400" s="822" t="s">
        <v>8152</v>
      </c>
      <c r="AL400" s="823">
        <v>0</v>
      </c>
    </row>
    <row r="401" spans="1:40">
      <c r="A401" s="1758">
        <v>950012</v>
      </c>
      <c r="B401" s="1758">
        <v>1</v>
      </c>
      <c r="C401" s="1758">
        <v>17</v>
      </c>
      <c r="D401" s="1758">
        <v>1</v>
      </c>
      <c r="E401" s="1366">
        <v>24</v>
      </c>
      <c r="F401" s="1758">
        <v>1</v>
      </c>
      <c r="G401" s="1366">
        <v>51</v>
      </c>
      <c r="H401" s="1759">
        <v>2</v>
      </c>
      <c r="I401" s="1760" t="s">
        <v>7949</v>
      </c>
      <c r="J401" s="1760" t="s">
        <v>9895</v>
      </c>
      <c r="K401" s="1760" t="s">
        <v>9897</v>
      </c>
      <c r="L401" s="1760" t="s">
        <v>9898</v>
      </c>
      <c r="N401" s="1760" t="s">
        <v>8000</v>
      </c>
      <c r="O401" s="1760" t="s">
        <v>7999</v>
      </c>
      <c r="P401" s="1760" t="s">
        <v>8007</v>
      </c>
      <c r="Q401" s="1758">
        <v>201200002</v>
      </c>
      <c r="R401" s="1762" t="s">
        <v>7888</v>
      </c>
      <c r="S401" s="1760" t="s">
        <v>6257</v>
      </c>
      <c r="T401" s="1758">
        <v>111</v>
      </c>
      <c r="U401" s="1758">
        <v>104</v>
      </c>
      <c r="V401" s="1758">
        <v>102</v>
      </c>
      <c r="W401" s="1758">
        <v>105</v>
      </c>
      <c r="X401" s="1758">
        <v>106</v>
      </c>
      <c r="Y401" s="1758">
        <v>5682</v>
      </c>
      <c r="Z401" s="1758">
        <v>5683</v>
      </c>
      <c r="AA401" s="1760">
        <v>200000</v>
      </c>
      <c r="AB401" s="2059" t="s">
        <v>9877</v>
      </c>
      <c r="AC401" s="1760" t="s">
        <v>7970</v>
      </c>
      <c r="AD401" s="1760" t="s">
        <v>9873</v>
      </c>
      <c r="AE401" s="1758" t="s">
        <v>9874</v>
      </c>
      <c r="AF401" s="1997" t="s">
        <v>9875</v>
      </c>
      <c r="AG401" s="1758">
        <v>0</v>
      </c>
      <c r="AH401" s="926">
        <v>2</v>
      </c>
      <c r="AI401" s="926" t="s">
        <v>9876</v>
      </c>
      <c r="AJ401" s="926"/>
      <c r="AK401" s="822" t="s">
        <v>8152</v>
      </c>
      <c r="AL401" s="823">
        <v>0</v>
      </c>
    </row>
    <row r="402" spans="1:40">
      <c r="A402" s="1371">
        <v>960001</v>
      </c>
      <c r="B402" s="1371">
        <v>1</v>
      </c>
      <c r="C402" s="1371">
        <v>18</v>
      </c>
      <c r="D402" s="1391">
        <v>2160</v>
      </c>
      <c r="E402" s="1366">
        <v>22</v>
      </c>
      <c r="F402" s="1391">
        <v>2160</v>
      </c>
      <c r="G402" s="1366">
        <v>45</v>
      </c>
      <c r="H402" s="1759">
        <v>1440</v>
      </c>
      <c r="I402" s="1952" t="s">
        <v>8153</v>
      </c>
      <c r="J402" s="1952" t="s">
        <v>9896</v>
      </c>
      <c r="K402" s="1952" t="s">
        <v>8718</v>
      </c>
      <c r="L402" s="1952" t="s">
        <v>8719</v>
      </c>
      <c r="M402" s="1492"/>
      <c r="N402" s="1952" t="s">
        <v>8000</v>
      </c>
      <c r="O402" s="1952" t="s">
        <v>7999</v>
      </c>
      <c r="P402" s="1492" t="s">
        <v>8007</v>
      </c>
      <c r="Q402" s="1371">
        <v>201200002</v>
      </c>
      <c r="R402" s="1765" t="s">
        <v>8157</v>
      </c>
      <c r="S402" s="1764" t="s">
        <v>7939</v>
      </c>
      <c r="T402" s="1371">
        <v>111</v>
      </c>
      <c r="U402" s="1371">
        <v>104</v>
      </c>
      <c r="V402" s="1371">
        <v>102</v>
      </c>
      <c r="W402" s="1371">
        <v>105</v>
      </c>
      <c r="X402" s="1371">
        <v>106</v>
      </c>
      <c r="Y402" s="1371">
        <v>5685</v>
      </c>
      <c r="Z402" s="1371">
        <v>5686</v>
      </c>
      <c r="AA402" s="1764">
        <v>200000</v>
      </c>
      <c r="AB402" s="1764" t="s">
        <v>9878</v>
      </c>
      <c r="AC402" s="1760" t="s">
        <v>7970</v>
      </c>
      <c r="AD402" s="1760" t="s">
        <v>9873</v>
      </c>
      <c r="AE402" s="1758" t="s">
        <v>9874</v>
      </c>
      <c r="AF402" s="1997" t="s">
        <v>9875</v>
      </c>
      <c r="AG402" s="1371">
        <v>0</v>
      </c>
      <c r="AH402" s="1766">
        <v>2</v>
      </c>
      <c r="AI402" s="1766" t="s">
        <v>9879</v>
      </c>
      <c r="AJ402" s="1767"/>
      <c r="AK402" s="1766" t="s">
        <v>8073</v>
      </c>
      <c r="AL402" s="823">
        <v>0</v>
      </c>
      <c r="AM402" s="22" t="s">
        <v>8028</v>
      </c>
    </row>
    <row r="403" spans="1:40">
      <c r="A403" s="1371">
        <v>960002</v>
      </c>
      <c r="B403" s="1371">
        <v>1</v>
      </c>
      <c r="C403" s="1371">
        <v>18</v>
      </c>
      <c r="D403" s="1758">
        <v>3420</v>
      </c>
      <c r="E403" s="1366">
        <v>69</v>
      </c>
      <c r="F403" s="1758">
        <v>3420</v>
      </c>
      <c r="G403" s="1366">
        <v>144</v>
      </c>
      <c r="H403" s="1759">
        <v>1440</v>
      </c>
      <c r="I403" s="1952" t="s">
        <v>7949</v>
      </c>
      <c r="J403" s="1952" t="s">
        <v>9905</v>
      </c>
      <c r="K403" s="1952" t="s">
        <v>9906</v>
      </c>
      <c r="L403" s="1952" t="s">
        <v>9907</v>
      </c>
      <c r="M403" s="1492"/>
      <c r="N403" s="1952" t="s">
        <v>8000</v>
      </c>
      <c r="O403" s="1952" t="s">
        <v>7999</v>
      </c>
      <c r="P403" s="1492" t="s">
        <v>8007</v>
      </c>
      <c r="Q403" s="1371">
        <v>201200002</v>
      </c>
      <c r="R403" s="1765" t="s">
        <v>8158</v>
      </c>
      <c r="S403" s="1764" t="s">
        <v>7942</v>
      </c>
      <c r="T403" s="1371">
        <v>111</v>
      </c>
      <c r="U403" s="1371">
        <v>104</v>
      </c>
      <c r="V403" s="1371">
        <v>102</v>
      </c>
      <c r="W403" s="1371">
        <v>105</v>
      </c>
      <c r="X403" s="1371">
        <v>106</v>
      </c>
      <c r="Y403" s="1371">
        <v>5688</v>
      </c>
      <c r="Z403" s="1371">
        <v>5689</v>
      </c>
      <c r="AA403" s="1764">
        <v>200000</v>
      </c>
      <c r="AB403" s="1764" t="s">
        <v>9911</v>
      </c>
      <c r="AC403" s="1760" t="s">
        <v>7970</v>
      </c>
      <c r="AD403" s="1760" t="s">
        <v>9873</v>
      </c>
      <c r="AE403" s="1758" t="s">
        <v>9874</v>
      </c>
      <c r="AF403" s="1997" t="s">
        <v>9875</v>
      </c>
      <c r="AG403" s="1371">
        <v>0</v>
      </c>
      <c r="AH403" s="1766">
        <v>2</v>
      </c>
      <c r="AI403" s="1766" t="s">
        <v>9894</v>
      </c>
      <c r="AJ403" s="1767"/>
      <c r="AK403" s="1766" t="s">
        <v>8040</v>
      </c>
      <c r="AL403" s="823">
        <v>0</v>
      </c>
      <c r="AM403" s="22" t="s">
        <v>8029</v>
      </c>
      <c r="AN403" s="822"/>
    </row>
    <row r="404" spans="1:40">
      <c r="A404" s="1371">
        <v>960003</v>
      </c>
      <c r="B404" s="1371">
        <v>1</v>
      </c>
      <c r="C404" s="1371">
        <v>18</v>
      </c>
      <c r="D404" s="1758">
        <v>1</v>
      </c>
      <c r="E404" s="1366">
        <v>46</v>
      </c>
      <c r="F404" s="1758">
        <v>1</v>
      </c>
      <c r="G404" s="1366">
        <v>96</v>
      </c>
      <c r="H404" s="1759">
        <v>2</v>
      </c>
      <c r="I404" s="1952" t="s">
        <v>7949</v>
      </c>
      <c r="J404" s="1952" t="s">
        <v>9949</v>
      </c>
      <c r="K404" s="1952" t="s">
        <v>9950</v>
      </c>
      <c r="L404" s="1952" t="s">
        <v>9951</v>
      </c>
      <c r="M404" s="1492"/>
      <c r="N404" s="1952" t="s">
        <v>8000</v>
      </c>
      <c r="O404" s="1952" t="s">
        <v>7999</v>
      </c>
      <c r="P404" s="1492" t="s">
        <v>8007</v>
      </c>
      <c r="Q404" s="1371">
        <v>201200002</v>
      </c>
      <c r="R404" s="1765" t="s">
        <v>8159</v>
      </c>
      <c r="S404" s="1764" t="s">
        <v>6258</v>
      </c>
      <c r="T404" s="1371">
        <v>111</v>
      </c>
      <c r="U404" s="1371">
        <v>104</v>
      </c>
      <c r="V404" s="1371">
        <v>102</v>
      </c>
      <c r="W404" s="1371">
        <v>105</v>
      </c>
      <c r="X404" s="1371">
        <v>106</v>
      </c>
      <c r="Y404" s="1371">
        <v>5691</v>
      </c>
      <c r="Z404" s="1371">
        <v>5692</v>
      </c>
      <c r="AA404" s="1764">
        <v>200000</v>
      </c>
      <c r="AB404" s="1764" t="s">
        <v>9952</v>
      </c>
      <c r="AC404" s="1760" t="s">
        <v>7970</v>
      </c>
      <c r="AD404" s="1760" t="s">
        <v>9873</v>
      </c>
      <c r="AE404" s="1758" t="s">
        <v>9874</v>
      </c>
      <c r="AF404" s="1997" t="s">
        <v>9875</v>
      </c>
      <c r="AG404" s="1371">
        <v>0</v>
      </c>
      <c r="AH404" s="1766">
        <v>2</v>
      </c>
      <c r="AI404" s="1766" t="s">
        <v>9943</v>
      </c>
      <c r="AJ404" s="1767"/>
      <c r="AK404" s="1766" t="s">
        <v>8041</v>
      </c>
      <c r="AL404" s="823">
        <v>0</v>
      </c>
      <c r="AM404" s="22" t="s">
        <v>8030</v>
      </c>
      <c r="AN404" s="822"/>
    </row>
    <row r="405" spans="1:40">
      <c r="A405" s="1371">
        <v>960004</v>
      </c>
      <c r="B405" s="1371">
        <v>1</v>
      </c>
      <c r="C405" s="1371">
        <v>18</v>
      </c>
      <c r="D405" s="1758">
        <v>1</v>
      </c>
      <c r="E405" s="1366">
        <v>61</v>
      </c>
      <c r="F405" s="1758">
        <v>1</v>
      </c>
      <c r="G405" s="1366">
        <v>128</v>
      </c>
      <c r="H405" s="1759">
        <v>2</v>
      </c>
      <c r="I405" s="1952" t="s">
        <v>7949</v>
      </c>
      <c r="J405" s="1952" t="s">
        <v>9896</v>
      </c>
      <c r="K405" s="1952" t="s">
        <v>8718</v>
      </c>
      <c r="L405" s="1952" t="s">
        <v>8719</v>
      </c>
      <c r="M405" s="1492"/>
      <c r="N405" s="1952" t="s">
        <v>8000</v>
      </c>
      <c r="O405" s="1952" t="s">
        <v>7999</v>
      </c>
      <c r="P405" s="1492" t="s">
        <v>8007</v>
      </c>
      <c r="Q405" s="1371">
        <v>201200002</v>
      </c>
      <c r="R405" s="1765" t="s">
        <v>8160</v>
      </c>
      <c r="S405" s="1764" t="s">
        <v>6259</v>
      </c>
      <c r="T405" s="1371">
        <v>111</v>
      </c>
      <c r="U405" s="1371">
        <v>104</v>
      </c>
      <c r="V405" s="1371">
        <v>102</v>
      </c>
      <c r="W405" s="1371">
        <v>105</v>
      </c>
      <c r="X405" s="1371">
        <v>106</v>
      </c>
      <c r="Y405" s="1371">
        <v>5694</v>
      </c>
      <c r="Z405" s="1371">
        <v>5695</v>
      </c>
      <c r="AA405" s="1764">
        <v>200000</v>
      </c>
      <c r="AB405" s="1764" t="s">
        <v>9878</v>
      </c>
      <c r="AC405" s="1760" t="s">
        <v>7970</v>
      </c>
      <c r="AD405" s="1760" t="s">
        <v>9873</v>
      </c>
      <c r="AE405" s="1758" t="s">
        <v>9874</v>
      </c>
      <c r="AF405" s="1997" t="s">
        <v>9875</v>
      </c>
      <c r="AG405" s="1371">
        <v>0</v>
      </c>
      <c r="AH405" s="1766">
        <v>2</v>
      </c>
      <c r="AI405" s="1766" t="s">
        <v>9879</v>
      </c>
      <c r="AJ405" s="1767"/>
      <c r="AK405" s="1766" t="s">
        <v>8042</v>
      </c>
      <c r="AL405" s="823">
        <v>0</v>
      </c>
      <c r="AM405" s="22" t="s">
        <v>8031</v>
      </c>
      <c r="AN405" s="822"/>
    </row>
    <row r="406" spans="1:40">
      <c r="A406" s="1371">
        <v>960005</v>
      </c>
      <c r="B406" s="1371">
        <v>1</v>
      </c>
      <c r="C406" s="1371">
        <v>18</v>
      </c>
      <c r="D406" s="1758">
        <v>1</v>
      </c>
      <c r="E406" s="1366">
        <v>32</v>
      </c>
      <c r="F406" s="1758">
        <v>1</v>
      </c>
      <c r="G406" s="1366">
        <v>67</v>
      </c>
      <c r="H406" s="1759">
        <v>2</v>
      </c>
      <c r="I406" s="1952" t="s">
        <v>7949</v>
      </c>
      <c r="J406" s="1952" t="s">
        <v>9896</v>
      </c>
      <c r="K406" s="1952" t="s">
        <v>8718</v>
      </c>
      <c r="L406" s="1952" t="s">
        <v>8719</v>
      </c>
      <c r="M406" s="1492"/>
      <c r="N406" s="1952" t="s">
        <v>8000</v>
      </c>
      <c r="O406" s="1952" t="s">
        <v>7999</v>
      </c>
      <c r="P406" s="1492" t="s">
        <v>8007</v>
      </c>
      <c r="Q406" s="1371">
        <v>201200002</v>
      </c>
      <c r="R406" s="1765" t="s">
        <v>8161</v>
      </c>
      <c r="S406" s="1764" t="s">
        <v>6260</v>
      </c>
      <c r="T406" s="1371">
        <v>111</v>
      </c>
      <c r="U406" s="1371">
        <v>104</v>
      </c>
      <c r="V406" s="1371">
        <v>102</v>
      </c>
      <c r="W406" s="1371">
        <v>105</v>
      </c>
      <c r="X406" s="1371">
        <v>106</v>
      </c>
      <c r="Y406" s="1371">
        <v>5697</v>
      </c>
      <c r="Z406" s="1371">
        <v>5698</v>
      </c>
      <c r="AA406" s="1764">
        <v>200000</v>
      </c>
      <c r="AB406" s="1764" t="s">
        <v>9878</v>
      </c>
      <c r="AC406" s="1760" t="s">
        <v>7970</v>
      </c>
      <c r="AD406" s="1760" t="s">
        <v>9873</v>
      </c>
      <c r="AE406" s="1758" t="s">
        <v>9874</v>
      </c>
      <c r="AF406" s="1997" t="s">
        <v>9875</v>
      </c>
      <c r="AG406" s="1371">
        <v>0</v>
      </c>
      <c r="AH406" s="1766">
        <v>2</v>
      </c>
      <c r="AI406" s="1766" t="s">
        <v>9879</v>
      </c>
      <c r="AJ406" s="1767"/>
      <c r="AK406" s="1766" t="s">
        <v>8043</v>
      </c>
      <c r="AL406" s="823">
        <v>0</v>
      </c>
      <c r="AM406" s="22" t="s">
        <v>8034</v>
      </c>
      <c r="AN406" s="822"/>
    </row>
    <row r="407" spans="1:40">
      <c r="A407" s="1371">
        <v>960006</v>
      </c>
      <c r="B407" s="1371">
        <v>1</v>
      </c>
      <c r="C407" s="1371">
        <v>18</v>
      </c>
      <c r="D407" s="1758">
        <v>1</v>
      </c>
      <c r="E407" s="1366">
        <v>34</v>
      </c>
      <c r="F407" s="1758">
        <v>1</v>
      </c>
      <c r="G407" s="1366">
        <v>72</v>
      </c>
      <c r="H407" s="1759">
        <v>2</v>
      </c>
      <c r="I407" s="1952" t="s">
        <v>7949</v>
      </c>
      <c r="J407" s="1952" t="s">
        <v>9896</v>
      </c>
      <c r="K407" s="1952" t="s">
        <v>8718</v>
      </c>
      <c r="L407" s="1952" t="s">
        <v>8719</v>
      </c>
      <c r="M407" s="1492"/>
      <c r="N407" s="1952" t="s">
        <v>8000</v>
      </c>
      <c r="O407" s="1952" t="s">
        <v>7999</v>
      </c>
      <c r="P407" s="1492" t="s">
        <v>8007</v>
      </c>
      <c r="Q407" s="1371">
        <v>201200002</v>
      </c>
      <c r="R407" s="1765" t="s">
        <v>8162</v>
      </c>
      <c r="S407" s="1764" t="s">
        <v>6261</v>
      </c>
      <c r="T407" s="1371">
        <v>111</v>
      </c>
      <c r="U407" s="1371">
        <v>104</v>
      </c>
      <c r="V407" s="1371">
        <v>102</v>
      </c>
      <c r="W407" s="1371">
        <v>105</v>
      </c>
      <c r="X407" s="1371">
        <v>106</v>
      </c>
      <c r="Y407" s="1371">
        <v>5700</v>
      </c>
      <c r="Z407" s="1371">
        <v>5701</v>
      </c>
      <c r="AA407" s="1764">
        <v>200000</v>
      </c>
      <c r="AB407" s="1764" t="s">
        <v>9878</v>
      </c>
      <c r="AC407" s="1760" t="s">
        <v>7970</v>
      </c>
      <c r="AD407" s="1760" t="s">
        <v>9873</v>
      </c>
      <c r="AE407" s="1758" t="s">
        <v>9874</v>
      </c>
      <c r="AF407" s="1997" t="s">
        <v>9875</v>
      </c>
      <c r="AG407" s="1371">
        <v>0</v>
      </c>
      <c r="AH407" s="1766">
        <v>2</v>
      </c>
      <c r="AI407" s="1766" t="s">
        <v>9879</v>
      </c>
      <c r="AJ407" s="1767"/>
      <c r="AK407" s="1766" t="s">
        <v>8044</v>
      </c>
      <c r="AL407" s="823">
        <v>0</v>
      </c>
      <c r="AM407" s="22" t="s">
        <v>8032</v>
      </c>
      <c r="AN407" s="822"/>
    </row>
    <row r="408" spans="1:40">
      <c r="A408" s="1371">
        <v>960007</v>
      </c>
      <c r="B408" s="1371">
        <v>1</v>
      </c>
      <c r="C408" s="1371">
        <v>18</v>
      </c>
      <c r="D408" s="1758">
        <v>1</v>
      </c>
      <c r="E408" s="1366">
        <v>31</v>
      </c>
      <c r="F408" s="1758">
        <v>1</v>
      </c>
      <c r="G408" s="1366">
        <v>64</v>
      </c>
      <c r="H408" s="1759">
        <v>2</v>
      </c>
      <c r="I408" s="1952" t="s">
        <v>7949</v>
      </c>
      <c r="J408" s="1952" t="s">
        <v>9896</v>
      </c>
      <c r="K408" s="1952" t="s">
        <v>8718</v>
      </c>
      <c r="L408" s="1952" t="s">
        <v>8719</v>
      </c>
      <c r="M408" s="1492"/>
      <c r="N408" s="1952" t="s">
        <v>8000</v>
      </c>
      <c r="O408" s="1952" t="s">
        <v>7999</v>
      </c>
      <c r="P408" s="1492" t="s">
        <v>8007</v>
      </c>
      <c r="Q408" s="1371">
        <v>201200002</v>
      </c>
      <c r="R408" s="1765" t="s">
        <v>8163</v>
      </c>
      <c r="S408" s="1764" t="s">
        <v>6262</v>
      </c>
      <c r="T408" s="1371">
        <v>111</v>
      </c>
      <c r="U408" s="1371">
        <v>104</v>
      </c>
      <c r="V408" s="1371">
        <v>102</v>
      </c>
      <c r="W408" s="1371">
        <v>105</v>
      </c>
      <c r="X408" s="1371">
        <v>106</v>
      </c>
      <c r="Y408" s="1371">
        <v>5703</v>
      </c>
      <c r="Z408" s="1371">
        <v>5704</v>
      </c>
      <c r="AA408" s="1764">
        <v>200000</v>
      </c>
      <c r="AB408" s="1764" t="s">
        <v>9878</v>
      </c>
      <c r="AC408" s="1760" t="s">
        <v>7970</v>
      </c>
      <c r="AD408" s="1760" t="s">
        <v>9873</v>
      </c>
      <c r="AE408" s="1758" t="s">
        <v>9874</v>
      </c>
      <c r="AF408" s="1997" t="s">
        <v>9875</v>
      </c>
      <c r="AG408" s="1371">
        <v>0</v>
      </c>
      <c r="AH408" s="1766">
        <v>2</v>
      </c>
      <c r="AI408" s="1766" t="s">
        <v>9879</v>
      </c>
      <c r="AJ408" s="1766"/>
      <c r="AK408" s="1766" t="s">
        <v>8045</v>
      </c>
      <c r="AL408" s="823">
        <v>0</v>
      </c>
      <c r="AM408" s="22" t="s">
        <v>8033</v>
      </c>
      <c r="AN408" s="822"/>
    </row>
    <row r="409" spans="1:40">
      <c r="A409" s="1371">
        <v>960008</v>
      </c>
      <c r="B409" s="1371">
        <v>1</v>
      </c>
      <c r="C409" s="1371">
        <v>18</v>
      </c>
      <c r="D409" s="1758">
        <v>1</v>
      </c>
      <c r="E409" s="1366">
        <v>32</v>
      </c>
      <c r="F409" s="1758">
        <v>1</v>
      </c>
      <c r="G409" s="1366">
        <v>67</v>
      </c>
      <c r="H409" s="1759">
        <v>2</v>
      </c>
      <c r="I409" s="1952" t="s">
        <v>7949</v>
      </c>
      <c r="J409" s="1952" t="s">
        <v>9896</v>
      </c>
      <c r="K409" s="1952" t="s">
        <v>8718</v>
      </c>
      <c r="L409" s="1952" t="s">
        <v>8719</v>
      </c>
      <c r="M409" s="1492"/>
      <c r="N409" s="1952" t="s">
        <v>8000</v>
      </c>
      <c r="O409" s="1952" t="s">
        <v>7999</v>
      </c>
      <c r="P409" s="1492" t="s">
        <v>8007</v>
      </c>
      <c r="Q409" s="1371">
        <v>201200002</v>
      </c>
      <c r="R409" s="1765" t="s">
        <v>8164</v>
      </c>
      <c r="S409" s="1764" t="s">
        <v>6263</v>
      </c>
      <c r="T409" s="1371">
        <v>111</v>
      </c>
      <c r="U409" s="1371">
        <v>104</v>
      </c>
      <c r="V409" s="1371">
        <v>102</v>
      </c>
      <c r="W409" s="1371">
        <v>105</v>
      </c>
      <c r="X409" s="1371">
        <v>106</v>
      </c>
      <c r="Y409" s="1371">
        <v>5706</v>
      </c>
      <c r="Z409" s="1371">
        <v>5707</v>
      </c>
      <c r="AA409" s="1764">
        <v>200000</v>
      </c>
      <c r="AB409" s="1764" t="s">
        <v>9878</v>
      </c>
      <c r="AC409" s="1760" t="s">
        <v>7970</v>
      </c>
      <c r="AD409" s="1760" t="s">
        <v>9873</v>
      </c>
      <c r="AE409" s="1758" t="s">
        <v>9874</v>
      </c>
      <c r="AF409" s="1997" t="s">
        <v>9875</v>
      </c>
      <c r="AG409" s="1371">
        <v>0</v>
      </c>
      <c r="AH409" s="1766">
        <v>2</v>
      </c>
      <c r="AI409" s="1766" t="s">
        <v>9879</v>
      </c>
      <c r="AJ409" s="1767"/>
      <c r="AK409" s="1766" t="s">
        <v>8046</v>
      </c>
      <c r="AL409" s="823">
        <v>0</v>
      </c>
      <c r="AM409" s="22" t="s">
        <v>8035</v>
      </c>
      <c r="AN409" s="822"/>
    </row>
    <row r="410" spans="1:40">
      <c r="A410" s="1371">
        <v>960009</v>
      </c>
      <c r="B410" s="1371">
        <v>1</v>
      </c>
      <c r="C410" s="1371">
        <v>18</v>
      </c>
      <c r="D410" s="1758">
        <v>1</v>
      </c>
      <c r="E410" s="1366">
        <v>24</v>
      </c>
      <c r="F410" s="1758">
        <v>1</v>
      </c>
      <c r="G410" s="1366">
        <v>51</v>
      </c>
      <c r="H410" s="1759">
        <v>2</v>
      </c>
      <c r="I410" s="1952" t="s">
        <v>7949</v>
      </c>
      <c r="J410" s="1952" t="s">
        <v>9896</v>
      </c>
      <c r="K410" s="1952" t="s">
        <v>8718</v>
      </c>
      <c r="L410" s="1952" t="s">
        <v>8719</v>
      </c>
      <c r="M410" s="1492"/>
      <c r="N410" s="1952" t="s">
        <v>8000</v>
      </c>
      <c r="O410" s="1952" t="s">
        <v>7999</v>
      </c>
      <c r="P410" s="1492" t="s">
        <v>8007</v>
      </c>
      <c r="Q410" s="1371">
        <v>201200002</v>
      </c>
      <c r="R410" s="1765" t="s">
        <v>8165</v>
      </c>
      <c r="S410" s="1764" t="s">
        <v>6264</v>
      </c>
      <c r="T410" s="1371">
        <v>111</v>
      </c>
      <c r="U410" s="1371">
        <v>104</v>
      </c>
      <c r="V410" s="1371">
        <v>102</v>
      </c>
      <c r="W410" s="1371">
        <v>105</v>
      </c>
      <c r="X410" s="1371">
        <v>106</v>
      </c>
      <c r="Y410" s="1371">
        <v>5709</v>
      </c>
      <c r="Z410" s="1371">
        <v>5710</v>
      </c>
      <c r="AA410" s="1764">
        <v>200000</v>
      </c>
      <c r="AB410" s="1764" t="s">
        <v>9878</v>
      </c>
      <c r="AC410" s="1760" t="s">
        <v>7970</v>
      </c>
      <c r="AD410" s="1760" t="s">
        <v>9873</v>
      </c>
      <c r="AE410" s="1758" t="s">
        <v>9874</v>
      </c>
      <c r="AF410" s="1997" t="s">
        <v>9875</v>
      </c>
      <c r="AG410" s="1371">
        <v>0</v>
      </c>
      <c r="AH410" s="1766">
        <v>2</v>
      </c>
      <c r="AI410" s="1766" t="s">
        <v>9879</v>
      </c>
      <c r="AJ410" s="1766"/>
      <c r="AK410" s="1766" t="s">
        <v>8047</v>
      </c>
      <c r="AL410" s="823">
        <v>0</v>
      </c>
      <c r="AM410" s="22" t="s">
        <v>8036</v>
      </c>
      <c r="AN410" s="822"/>
    </row>
    <row r="411" spans="1:40">
      <c r="A411" s="1371">
        <v>960010</v>
      </c>
      <c r="B411" s="1371">
        <v>1</v>
      </c>
      <c r="C411" s="1371">
        <v>18</v>
      </c>
      <c r="D411" s="1758">
        <v>1</v>
      </c>
      <c r="E411" s="1366">
        <v>24</v>
      </c>
      <c r="F411" s="1758">
        <v>1</v>
      </c>
      <c r="G411" s="1366">
        <v>51</v>
      </c>
      <c r="H411" s="1759">
        <v>2</v>
      </c>
      <c r="I411" s="1952" t="s">
        <v>7949</v>
      </c>
      <c r="J411" s="1952" t="s">
        <v>9896</v>
      </c>
      <c r="K411" s="1952" t="s">
        <v>8718</v>
      </c>
      <c r="L411" s="1952" t="s">
        <v>8719</v>
      </c>
      <c r="M411" s="1492"/>
      <c r="N411" s="1952" t="s">
        <v>8000</v>
      </c>
      <c r="O411" s="1952" t="s">
        <v>7999</v>
      </c>
      <c r="P411" s="1492" t="s">
        <v>8007</v>
      </c>
      <c r="Q411" s="1371">
        <v>201200002</v>
      </c>
      <c r="R411" s="1765" t="s">
        <v>8166</v>
      </c>
      <c r="S411" s="1764" t="s">
        <v>6265</v>
      </c>
      <c r="T411" s="1371">
        <v>111</v>
      </c>
      <c r="U411" s="1371">
        <v>104</v>
      </c>
      <c r="V411" s="1371">
        <v>102</v>
      </c>
      <c r="W411" s="1371">
        <v>105</v>
      </c>
      <c r="X411" s="1371">
        <v>106</v>
      </c>
      <c r="Y411" s="1371">
        <v>5712</v>
      </c>
      <c r="Z411" s="1371">
        <v>5713</v>
      </c>
      <c r="AA411" s="1764">
        <v>200000</v>
      </c>
      <c r="AB411" s="1764" t="s">
        <v>9878</v>
      </c>
      <c r="AC411" s="1760" t="s">
        <v>7970</v>
      </c>
      <c r="AD411" s="1760" t="s">
        <v>9873</v>
      </c>
      <c r="AE411" s="1758" t="s">
        <v>9874</v>
      </c>
      <c r="AF411" s="1997" t="s">
        <v>9875</v>
      </c>
      <c r="AG411" s="1371">
        <v>0</v>
      </c>
      <c r="AH411" s="1766">
        <v>2</v>
      </c>
      <c r="AI411" s="1766" t="s">
        <v>9879</v>
      </c>
      <c r="AJ411" s="1766"/>
      <c r="AK411" s="1766" t="s">
        <v>8048</v>
      </c>
      <c r="AL411" s="823">
        <v>0</v>
      </c>
      <c r="AM411" s="22" t="s">
        <v>8037</v>
      </c>
      <c r="AN411" s="822"/>
    </row>
    <row r="412" spans="1:40">
      <c r="A412" s="1371">
        <v>960011</v>
      </c>
      <c r="B412" s="1371">
        <v>1</v>
      </c>
      <c r="C412" s="1371">
        <v>18</v>
      </c>
      <c r="D412" s="1758">
        <v>1</v>
      </c>
      <c r="E412" s="1366">
        <v>24</v>
      </c>
      <c r="F412" s="1758">
        <v>1</v>
      </c>
      <c r="G412" s="1366">
        <v>51</v>
      </c>
      <c r="H412" s="1759">
        <v>2</v>
      </c>
      <c r="I412" s="1952" t="s">
        <v>7949</v>
      </c>
      <c r="J412" s="1952" t="s">
        <v>9896</v>
      </c>
      <c r="K412" s="1952" t="s">
        <v>8718</v>
      </c>
      <c r="L412" s="1952" t="s">
        <v>8719</v>
      </c>
      <c r="M412" s="1492"/>
      <c r="N412" s="1952" t="s">
        <v>8000</v>
      </c>
      <c r="O412" s="1952" t="s">
        <v>7999</v>
      </c>
      <c r="P412" s="1492" t="s">
        <v>8007</v>
      </c>
      <c r="Q412" s="1371">
        <v>201200002</v>
      </c>
      <c r="R412" s="1765" t="s">
        <v>8167</v>
      </c>
      <c r="S412" s="1764" t="s">
        <v>6266</v>
      </c>
      <c r="T412" s="1371">
        <v>111</v>
      </c>
      <c r="U412" s="1371">
        <v>104</v>
      </c>
      <c r="V412" s="1371">
        <v>102</v>
      </c>
      <c r="W412" s="1371">
        <v>105</v>
      </c>
      <c r="X412" s="1371">
        <v>106</v>
      </c>
      <c r="Y412" s="1371">
        <v>5715</v>
      </c>
      <c r="Z412" s="1371">
        <v>5716</v>
      </c>
      <c r="AA412" s="1764">
        <v>200000</v>
      </c>
      <c r="AB412" s="1764" t="s">
        <v>9878</v>
      </c>
      <c r="AC412" s="1760" t="s">
        <v>7970</v>
      </c>
      <c r="AD412" s="1760" t="s">
        <v>9873</v>
      </c>
      <c r="AE412" s="1758" t="s">
        <v>9874</v>
      </c>
      <c r="AF412" s="1997" t="s">
        <v>9875</v>
      </c>
      <c r="AG412" s="1371">
        <v>0</v>
      </c>
      <c r="AH412" s="1766">
        <v>2</v>
      </c>
      <c r="AI412" s="1766" t="s">
        <v>9879</v>
      </c>
      <c r="AJ412" s="1766"/>
      <c r="AK412" s="1766" t="s">
        <v>8049</v>
      </c>
      <c r="AL412" s="823">
        <v>0</v>
      </c>
      <c r="AM412" s="22" t="s">
        <v>8038</v>
      </c>
      <c r="AN412" s="822"/>
    </row>
    <row r="413" spans="1:40">
      <c r="A413" s="1371">
        <v>960012</v>
      </c>
      <c r="B413" s="1371">
        <v>1</v>
      </c>
      <c r="C413" s="1371">
        <v>18</v>
      </c>
      <c r="D413" s="1758">
        <v>1</v>
      </c>
      <c r="E413" s="1366">
        <v>24</v>
      </c>
      <c r="F413" s="1758">
        <v>1</v>
      </c>
      <c r="G413" s="1366">
        <v>51</v>
      </c>
      <c r="H413" s="1759">
        <v>2</v>
      </c>
      <c r="I413" s="1952" t="s">
        <v>7949</v>
      </c>
      <c r="J413" s="1952" t="s">
        <v>9896</v>
      </c>
      <c r="K413" s="1952" t="s">
        <v>8718</v>
      </c>
      <c r="L413" s="1952" t="s">
        <v>8719</v>
      </c>
      <c r="M413" s="1492"/>
      <c r="N413" s="1952" t="s">
        <v>8000</v>
      </c>
      <c r="O413" s="1952" t="s">
        <v>7999</v>
      </c>
      <c r="P413" s="1492" t="s">
        <v>8007</v>
      </c>
      <c r="Q413" s="1371">
        <v>201200002</v>
      </c>
      <c r="R413" s="1765" t="s">
        <v>8168</v>
      </c>
      <c r="S413" s="1764" t="s">
        <v>6267</v>
      </c>
      <c r="T413" s="1371">
        <v>111</v>
      </c>
      <c r="U413" s="1371">
        <v>104</v>
      </c>
      <c r="V413" s="1371">
        <v>102</v>
      </c>
      <c r="W413" s="1371">
        <v>105</v>
      </c>
      <c r="X413" s="1371">
        <v>106</v>
      </c>
      <c r="Y413" s="1371">
        <v>5718</v>
      </c>
      <c r="Z413" s="1371">
        <v>5719</v>
      </c>
      <c r="AA413" s="1764">
        <v>200000</v>
      </c>
      <c r="AB413" s="1764" t="s">
        <v>9878</v>
      </c>
      <c r="AC413" s="1760" t="s">
        <v>7970</v>
      </c>
      <c r="AD413" s="1760" t="s">
        <v>9873</v>
      </c>
      <c r="AE413" s="1758" t="s">
        <v>9874</v>
      </c>
      <c r="AF413" s="1997" t="s">
        <v>9875</v>
      </c>
      <c r="AG413" s="1371">
        <v>0</v>
      </c>
      <c r="AH413" s="1766">
        <v>2</v>
      </c>
      <c r="AI413" s="1766" t="s">
        <v>9879</v>
      </c>
      <c r="AJ413" s="1766"/>
      <c r="AK413" s="1766" t="s">
        <v>8050</v>
      </c>
      <c r="AL413" s="823">
        <v>0</v>
      </c>
      <c r="AM413" s="22" t="s">
        <v>8039</v>
      </c>
      <c r="AN413" s="822"/>
    </row>
    <row r="414" spans="1:40">
      <c r="A414" s="1758">
        <v>970001</v>
      </c>
      <c r="B414" s="1758">
        <v>1</v>
      </c>
      <c r="C414" s="1758">
        <v>19</v>
      </c>
      <c r="D414" s="1391">
        <v>2160</v>
      </c>
      <c r="E414" s="1366">
        <v>26</v>
      </c>
      <c r="F414" s="1391">
        <v>2160</v>
      </c>
      <c r="G414" s="1366">
        <v>53</v>
      </c>
      <c r="H414" s="1759">
        <v>1440</v>
      </c>
      <c r="I414" s="1953" t="s">
        <v>7949</v>
      </c>
      <c r="J414" s="1953" t="s">
        <v>9896</v>
      </c>
      <c r="K414" s="1953" t="s">
        <v>8718</v>
      </c>
      <c r="L414" s="1953" t="s">
        <v>8719</v>
      </c>
      <c r="M414" s="1761"/>
      <c r="N414" s="1953" t="s">
        <v>8000</v>
      </c>
      <c r="O414" s="1953" t="s">
        <v>7999</v>
      </c>
      <c r="P414" s="1761" t="s">
        <v>8007</v>
      </c>
      <c r="Q414" s="1758">
        <v>201200002</v>
      </c>
      <c r="R414" s="1762" t="s">
        <v>8229</v>
      </c>
      <c r="S414" s="1760" t="s">
        <v>7940</v>
      </c>
      <c r="T414" s="1758">
        <v>111</v>
      </c>
      <c r="U414" s="1758">
        <v>104</v>
      </c>
      <c r="V414" s="1758">
        <v>102</v>
      </c>
      <c r="W414" s="1758">
        <v>105</v>
      </c>
      <c r="X414" s="1758">
        <v>106</v>
      </c>
      <c r="Y414" s="1758">
        <v>5721</v>
      </c>
      <c r="Z414" s="1758">
        <v>5722</v>
      </c>
      <c r="AA414" s="1760">
        <v>200000</v>
      </c>
      <c r="AB414" s="2059" t="s">
        <v>9880</v>
      </c>
      <c r="AC414" s="1760" t="s">
        <v>7970</v>
      </c>
      <c r="AD414" s="1760" t="s">
        <v>9873</v>
      </c>
      <c r="AE414" s="1758" t="s">
        <v>9874</v>
      </c>
      <c r="AF414" s="1997" t="s">
        <v>9875</v>
      </c>
      <c r="AG414" s="1758">
        <v>0</v>
      </c>
      <c r="AH414" s="926">
        <v>2</v>
      </c>
      <c r="AI414" s="1714" t="s">
        <v>9881</v>
      </c>
      <c r="AJ414" s="1763"/>
      <c r="AK414" s="926" t="s">
        <v>8026</v>
      </c>
      <c r="AL414" s="823">
        <v>0</v>
      </c>
      <c r="AM414" s="822" t="s">
        <v>8028</v>
      </c>
      <c r="AN414" s="822"/>
    </row>
    <row r="415" spans="1:40">
      <c r="A415" s="1758">
        <v>970002</v>
      </c>
      <c r="B415" s="1758">
        <v>1</v>
      </c>
      <c r="C415" s="1758">
        <v>19</v>
      </c>
      <c r="D415" s="1758">
        <v>3420</v>
      </c>
      <c r="E415" s="1366">
        <v>81</v>
      </c>
      <c r="F415" s="1758">
        <v>3420</v>
      </c>
      <c r="G415" s="1366">
        <v>170</v>
      </c>
      <c r="H415" s="1759">
        <v>1440</v>
      </c>
      <c r="I415" s="1953" t="s">
        <v>7949</v>
      </c>
      <c r="J415" s="1953" t="s">
        <v>9905</v>
      </c>
      <c r="K415" s="1953" t="s">
        <v>9906</v>
      </c>
      <c r="L415" s="1953" t="s">
        <v>9907</v>
      </c>
      <c r="M415" s="1761"/>
      <c r="N415" s="1953" t="s">
        <v>8000</v>
      </c>
      <c r="O415" s="1953" t="s">
        <v>7999</v>
      </c>
      <c r="P415" s="1761" t="s">
        <v>8007</v>
      </c>
      <c r="Q415" s="1758">
        <v>201200002</v>
      </c>
      <c r="R415" s="1762" t="s">
        <v>8230</v>
      </c>
      <c r="S415" s="1760" t="s">
        <v>7943</v>
      </c>
      <c r="T415" s="1758">
        <v>111</v>
      </c>
      <c r="U415" s="1758">
        <v>104</v>
      </c>
      <c r="V415" s="1758">
        <v>102</v>
      </c>
      <c r="W415" s="1758">
        <v>105</v>
      </c>
      <c r="X415" s="1758">
        <v>106</v>
      </c>
      <c r="Y415" s="1758">
        <v>5724</v>
      </c>
      <c r="Z415" s="1758">
        <v>5725</v>
      </c>
      <c r="AA415" s="1760">
        <v>200000</v>
      </c>
      <c r="AB415" s="2059" t="s">
        <v>9908</v>
      </c>
      <c r="AC415" s="1760" t="s">
        <v>7970</v>
      </c>
      <c r="AD415" s="1760" t="s">
        <v>9873</v>
      </c>
      <c r="AE415" s="1758" t="s">
        <v>9874</v>
      </c>
      <c r="AF415" s="1997" t="s">
        <v>9875</v>
      </c>
      <c r="AG415" s="1758">
        <v>0</v>
      </c>
      <c r="AH415" s="926">
        <v>2</v>
      </c>
      <c r="AI415" s="1714" t="s">
        <v>9891</v>
      </c>
      <c r="AJ415" s="1763"/>
      <c r="AK415" s="926" t="s">
        <v>8051</v>
      </c>
      <c r="AL415" s="823">
        <v>0</v>
      </c>
      <c r="AM415" s="822" t="s">
        <v>8029</v>
      </c>
      <c r="AN415" s="822"/>
    </row>
    <row r="416" spans="1:40">
      <c r="A416" s="1758">
        <v>970003</v>
      </c>
      <c r="B416" s="1758">
        <v>1</v>
      </c>
      <c r="C416" s="1758">
        <v>19</v>
      </c>
      <c r="D416" s="1758">
        <v>1</v>
      </c>
      <c r="E416" s="1366">
        <v>46</v>
      </c>
      <c r="F416" s="1758">
        <v>1</v>
      </c>
      <c r="G416" s="1366">
        <v>96</v>
      </c>
      <c r="H416" s="1759">
        <v>2</v>
      </c>
      <c r="I416" s="1953" t="s">
        <v>7949</v>
      </c>
      <c r="J416" s="1953" t="s">
        <v>9956</v>
      </c>
      <c r="K416" s="1953" t="s">
        <v>9957</v>
      </c>
      <c r="L416" s="1953" t="s">
        <v>9951</v>
      </c>
      <c r="M416" s="1761"/>
      <c r="N416" s="1953" t="s">
        <v>8000</v>
      </c>
      <c r="O416" s="1953" t="s">
        <v>7999</v>
      </c>
      <c r="P416" s="1761" t="s">
        <v>8007</v>
      </c>
      <c r="Q416" s="1758">
        <v>201200002</v>
      </c>
      <c r="R416" s="1762" t="s">
        <v>8169</v>
      </c>
      <c r="S416" s="1760" t="s">
        <v>6268</v>
      </c>
      <c r="T416" s="1758">
        <v>111</v>
      </c>
      <c r="U416" s="1758">
        <v>104</v>
      </c>
      <c r="V416" s="1758">
        <v>102</v>
      </c>
      <c r="W416" s="1758">
        <v>105</v>
      </c>
      <c r="X416" s="1758">
        <v>106</v>
      </c>
      <c r="Y416" s="1758">
        <v>5727</v>
      </c>
      <c r="Z416" s="1758">
        <v>5728</v>
      </c>
      <c r="AA416" s="1760">
        <v>200000</v>
      </c>
      <c r="AB416" s="2059" t="s">
        <v>9954</v>
      </c>
      <c r="AC416" s="1760" t="s">
        <v>7970</v>
      </c>
      <c r="AD416" s="1760" t="s">
        <v>9873</v>
      </c>
      <c r="AE416" s="1758" t="s">
        <v>9874</v>
      </c>
      <c r="AF416" s="1997" t="s">
        <v>9875</v>
      </c>
      <c r="AG416" s="1758">
        <v>0</v>
      </c>
      <c r="AH416" s="926">
        <v>2</v>
      </c>
      <c r="AI416" s="1714" t="s">
        <v>9944</v>
      </c>
      <c r="AJ416" s="1763"/>
      <c r="AK416" s="926" t="s">
        <v>8052</v>
      </c>
      <c r="AL416" s="823">
        <v>0</v>
      </c>
      <c r="AM416" s="822" t="s">
        <v>8030</v>
      </c>
      <c r="AN416" s="822"/>
    </row>
    <row r="417" spans="1:40">
      <c r="A417" s="1758">
        <v>970004</v>
      </c>
      <c r="B417" s="1758">
        <v>1</v>
      </c>
      <c r="C417" s="1758">
        <v>19</v>
      </c>
      <c r="D417" s="1758">
        <v>1</v>
      </c>
      <c r="E417" s="1366">
        <v>61</v>
      </c>
      <c r="F417" s="1758">
        <v>1</v>
      </c>
      <c r="G417" s="1366">
        <v>128</v>
      </c>
      <c r="H417" s="1759">
        <v>2</v>
      </c>
      <c r="I417" s="1953" t="s">
        <v>7949</v>
      </c>
      <c r="J417" s="1953" t="s">
        <v>9896</v>
      </c>
      <c r="K417" s="1953" t="s">
        <v>8718</v>
      </c>
      <c r="L417" s="1953" t="s">
        <v>8719</v>
      </c>
      <c r="M417" s="1761"/>
      <c r="N417" s="1953" t="s">
        <v>8000</v>
      </c>
      <c r="O417" s="1953" t="s">
        <v>7999</v>
      </c>
      <c r="P417" s="1761" t="s">
        <v>8007</v>
      </c>
      <c r="Q417" s="1758">
        <v>201200002</v>
      </c>
      <c r="R417" s="1762" t="s">
        <v>8170</v>
      </c>
      <c r="S417" s="1760" t="s">
        <v>6269</v>
      </c>
      <c r="T417" s="1758">
        <v>111</v>
      </c>
      <c r="U417" s="1758">
        <v>104</v>
      </c>
      <c r="V417" s="1758">
        <v>102</v>
      </c>
      <c r="W417" s="1758">
        <v>105</v>
      </c>
      <c r="X417" s="1758">
        <v>106</v>
      </c>
      <c r="Y417" s="1758">
        <v>5730</v>
      </c>
      <c r="Z417" s="1758">
        <v>5731</v>
      </c>
      <c r="AA417" s="1760">
        <v>200000</v>
      </c>
      <c r="AB417" s="2059" t="s">
        <v>9880</v>
      </c>
      <c r="AC417" s="1760" t="s">
        <v>7970</v>
      </c>
      <c r="AD417" s="1760" t="s">
        <v>9873</v>
      </c>
      <c r="AE417" s="1758" t="s">
        <v>9874</v>
      </c>
      <c r="AF417" s="1997" t="s">
        <v>9875</v>
      </c>
      <c r="AG417" s="1758">
        <v>0</v>
      </c>
      <c r="AH417" s="926">
        <v>2</v>
      </c>
      <c r="AI417" s="1714" t="s">
        <v>9881</v>
      </c>
      <c r="AJ417" s="1763"/>
      <c r="AK417" s="926" t="s">
        <v>8053</v>
      </c>
      <c r="AL417" s="823">
        <v>0</v>
      </c>
      <c r="AM417" s="822" t="s">
        <v>8031</v>
      </c>
      <c r="AN417" s="822"/>
    </row>
    <row r="418" spans="1:40">
      <c r="A418" s="1758">
        <v>970005</v>
      </c>
      <c r="B418" s="1758">
        <v>1</v>
      </c>
      <c r="C418" s="1758">
        <v>19</v>
      </c>
      <c r="D418" s="1758">
        <v>1</v>
      </c>
      <c r="E418" s="1366">
        <v>32</v>
      </c>
      <c r="F418" s="1758">
        <v>1</v>
      </c>
      <c r="G418" s="1366">
        <v>67</v>
      </c>
      <c r="H418" s="1759">
        <v>2</v>
      </c>
      <c r="I418" s="1953" t="s">
        <v>7949</v>
      </c>
      <c r="J418" s="1953" t="s">
        <v>9896</v>
      </c>
      <c r="K418" s="1953" t="s">
        <v>8718</v>
      </c>
      <c r="L418" s="1953" t="s">
        <v>8719</v>
      </c>
      <c r="M418" s="1761"/>
      <c r="N418" s="1953" t="s">
        <v>8000</v>
      </c>
      <c r="O418" s="1953" t="s">
        <v>7999</v>
      </c>
      <c r="P418" s="1761" t="s">
        <v>8007</v>
      </c>
      <c r="Q418" s="1758">
        <v>201200002</v>
      </c>
      <c r="R418" s="1762" t="s">
        <v>8171</v>
      </c>
      <c r="S418" s="1760" t="s">
        <v>6270</v>
      </c>
      <c r="T418" s="1758">
        <v>111</v>
      </c>
      <c r="U418" s="1758">
        <v>104</v>
      </c>
      <c r="V418" s="1758">
        <v>102</v>
      </c>
      <c r="W418" s="1758">
        <v>105</v>
      </c>
      <c r="X418" s="1758">
        <v>106</v>
      </c>
      <c r="Y418" s="1758">
        <v>5733</v>
      </c>
      <c r="Z418" s="1758">
        <v>5734</v>
      </c>
      <c r="AA418" s="1760">
        <v>200000</v>
      </c>
      <c r="AB418" s="2059" t="s">
        <v>9880</v>
      </c>
      <c r="AC418" s="1760" t="s">
        <v>7970</v>
      </c>
      <c r="AD418" s="1760" t="s">
        <v>9873</v>
      </c>
      <c r="AE418" s="1758" t="s">
        <v>9874</v>
      </c>
      <c r="AF418" s="1997" t="s">
        <v>9875</v>
      </c>
      <c r="AG418" s="1758">
        <v>0</v>
      </c>
      <c r="AH418" s="926">
        <v>2</v>
      </c>
      <c r="AI418" s="1714" t="s">
        <v>9881</v>
      </c>
      <c r="AJ418" s="1763"/>
      <c r="AK418" s="926" t="s">
        <v>8054</v>
      </c>
      <c r="AL418" s="823">
        <v>0</v>
      </c>
      <c r="AM418" s="822" t="s">
        <v>8034</v>
      </c>
      <c r="AN418" s="822"/>
    </row>
    <row r="419" spans="1:40">
      <c r="A419" s="1758">
        <v>970006</v>
      </c>
      <c r="B419" s="1758">
        <v>1</v>
      </c>
      <c r="C419" s="1758">
        <v>19</v>
      </c>
      <c r="D419" s="1758">
        <v>1</v>
      </c>
      <c r="E419" s="1366">
        <v>34</v>
      </c>
      <c r="F419" s="1758">
        <v>1</v>
      </c>
      <c r="G419" s="1366">
        <v>72</v>
      </c>
      <c r="H419" s="1759">
        <v>2</v>
      </c>
      <c r="I419" s="1953" t="s">
        <v>7949</v>
      </c>
      <c r="J419" s="1953" t="s">
        <v>9896</v>
      </c>
      <c r="K419" s="1953" t="s">
        <v>8718</v>
      </c>
      <c r="L419" s="1953" t="s">
        <v>8719</v>
      </c>
      <c r="M419" s="1761"/>
      <c r="N419" s="1953" t="s">
        <v>8000</v>
      </c>
      <c r="O419" s="1953" t="s">
        <v>7999</v>
      </c>
      <c r="P419" s="1761" t="s">
        <v>8007</v>
      </c>
      <c r="Q419" s="1758">
        <v>201200002</v>
      </c>
      <c r="R419" s="1762" t="s">
        <v>8172</v>
      </c>
      <c r="S419" s="1760" t="s">
        <v>6271</v>
      </c>
      <c r="T419" s="1758">
        <v>111</v>
      </c>
      <c r="U419" s="1758">
        <v>104</v>
      </c>
      <c r="V419" s="1758">
        <v>102</v>
      </c>
      <c r="W419" s="1758">
        <v>105</v>
      </c>
      <c r="X419" s="1758">
        <v>106</v>
      </c>
      <c r="Y419" s="1758">
        <v>5736</v>
      </c>
      <c r="Z419" s="1758">
        <v>5737</v>
      </c>
      <c r="AA419" s="1760">
        <v>200000</v>
      </c>
      <c r="AB419" s="2059" t="s">
        <v>9880</v>
      </c>
      <c r="AC419" s="1760" t="s">
        <v>7970</v>
      </c>
      <c r="AD419" s="1760" t="s">
        <v>9873</v>
      </c>
      <c r="AE419" s="1758" t="s">
        <v>9874</v>
      </c>
      <c r="AF419" s="1997" t="s">
        <v>9875</v>
      </c>
      <c r="AG419" s="1758">
        <v>0</v>
      </c>
      <c r="AH419" s="926">
        <v>2</v>
      </c>
      <c r="AI419" s="1714" t="s">
        <v>9881</v>
      </c>
      <c r="AJ419" s="1763"/>
      <c r="AK419" s="926" t="s">
        <v>8055</v>
      </c>
      <c r="AL419" s="823">
        <v>0</v>
      </c>
      <c r="AM419" s="822" t="s">
        <v>8032</v>
      </c>
      <c r="AN419" s="822"/>
    </row>
    <row r="420" spans="1:40">
      <c r="A420" s="1758">
        <v>970007</v>
      </c>
      <c r="B420" s="1758">
        <v>1</v>
      </c>
      <c r="C420" s="1758">
        <v>19</v>
      </c>
      <c r="D420" s="1758">
        <v>1</v>
      </c>
      <c r="E420" s="1366">
        <v>31</v>
      </c>
      <c r="F420" s="1758">
        <v>1</v>
      </c>
      <c r="G420" s="1366">
        <v>64</v>
      </c>
      <c r="H420" s="1759">
        <v>2</v>
      </c>
      <c r="I420" s="1953" t="s">
        <v>7949</v>
      </c>
      <c r="J420" s="1953" t="s">
        <v>9896</v>
      </c>
      <c r="K420" s="1953" t="s">
        <v>8718</v>
      </c>
      <c r="L420" s="1953" t="s">
        <v>8719</v>
      </c>
      <c r="M420" s="1761"/>
      <c r="N420" s="1953" t="s">
        <v>8000</v>
      </c>
      <c r="O420" s="1953" t="s">
        <v>7999</v>
      </c>
      <c r="P420" s="1761" t="s">
        <v>8007</v>
      </c>
      <c r="Q420" s="1758">
        <v>201200002</v>
      </c>
      <c r="R420" s="1762" t="s">
        <v>8173</v>
      </c>
      <c r="S420" s="1760" t="s">
        <v>6272</v>
      </c>
      <c r="T420" s="1758">
        <v>111</v>
      </c>
      <c r="U420" s="1758">
        <v>104</v>
      </c>
      <c r="V420" s="1758">
        <v>102</v>
      </c>
      <c r="W420" s="1758">
        <v>105</v>
      </c>
      <c r="X420" s="1758">
        <v>106</v>
      </c>
      <c r="Y420" s="1758">
        <v>5739</v>
      </c>
      <c r="Z420" s="1758">
        <v>5740</v>
      </c>
      <c r="AA420" s="1760">
        <v>200000</v>
      </c>
      <c r="AB420" s="2059" t="s">
        <v>9880</v>
      </c>
      <c r="AC420" s="1760" t="s">
        <v>7970</v>
      </c>
      <c r="AD420" s="1760" t="s">
        <v>9873</v>
      </c>
      <c r="AE420" s="1758" t="s">
        <v>9874</v>
      </c>
      <c r="AF420" s="1997" t="s">
        <v>9875</v>
      </c>
      <c r="AG420" s="1758">
        <v>0</v>
      </c>
      <c r="AH420" s="926">
        <v>2</v>
      </c>
      <c r="AI420" s="1714" t="s">
        <v>9881</v>
      </c>
      <c r="AJ420" s="926"/>
      <c r="AK420" s="926" t="s">
        <v>8056</v>
      </c>
      <c r="AL420" s="823">
        <v>0</v>
      </c>
      <c r="AM420" s="822" t="s">
        <v>8033</v>
      </c>
      <c r="AN420" s="822"/>
    </row>
    <row r="421" spans="1:40">
      <c r="A421" s="1758">
        <v>970008</v>
      </c>
      <c r="B421" s="1758">
        <v>1</v>
      </c>
      <c r="C421" s="1758">
        <v>19</v>
      </c>
      <c r="D421" s="1758">
        <v>1</v>
      </c>
      <c r="E421" s="1366">
        <v>32</v>
      </c>
      <c r="F421" s="1758">
        <v>1</v>
      </c>
      <c r="G421" s="1366">
        <v>67</v>
      </c>
      <c r="H421" s="1759">
        <v>2</v>
      </c>
      <c r="I421" s="1953" t="s">
        <v>7949</v>
      </c>
      <c r="J421" s="1953" t="s">
        <v>9896</v>
      </c>
      <c r="K421" s="1953" t="s">
        <v>8718</v>
      </c>
      <c r="L421" s="1953" t="s">
        <v>8719</v>
      </c>
      <c r="M421" s="1761"/>
      <c r="N421" s="1953" t="s">
        <v>8000</v>
      </c>
      <c r="O421" s="1953" t="s">
        <v>7999</v>
      </c>
      <c r="P421" s="1761" t="s">
        <v>8007</v>
      </c>
      <c r="Q421" s="1758">
        <v>201200002</v>
      </c>
      <c r="R421" s="1762" t="s">
        <v>8174</v>
      </c>
      <c r="S421" s="1760" t="s">
        <v>6273</v>
      </c>
      <c r="T421" s="1758">
        <v>111</v>
      </c>
      <c r="U421" s="1758">
        <v>104</v>
      </c>
      <c r="V421" s="1758">
        <v>102</v>
      </c>
      <c r="W421" s="1758">
        <v>105</v>
      </c>
      <c r="X421" s="1758">
        <v>106</v>
      </c>
      <c r="Y421" s="1758">
        <v>5742</v>
      </c>
      <c r="Z421" s="1758">
        <v>5743</v>
      </c>
      <c r="AA421" s="1760">
        <v>200000</v>
      </c>
      <c r="AB421" s="2059" t="s">
        <v>9880</v>
      </c>
      <c r="AC421" s="1760" t="s">
        <v>7970</v>
      </c>
      <c r="AD421" s="1760" t="s">
        <v>9873</v>
      </c>
      <c r="AE421" s="1758" t="s">
        <v>9874</v>
      </c>
      <c r="AF421" s="1997" t="s">
        <v>9875</v>
      </c>
      <c r="AG421" s="1758">
        <v>0</v>
      </c>
      <c r="AH421" s="926">
        <v>2</v>
      </c>
      <c r="AI421" s="1714" t="s">
        <v>9881</v>
      </c>
      <c r="AJ421" s="1763"/>
      <c r="AK421" s="926" t="s">
        <v>8057</v>
      </c>
      <c r="AL421" s="823">
        <v>0</v>
      </c>
      <c r="AM421" s="822" t="s">
        <v>8035</v>
      </c>
      <c r="AN421" s="822"/>
    </row>
    <row r="422" spans="1:40">
      <c r="A422" s="1758">
        <v>970009</v>
      </c>
      <c r="B422" s="1758">
        <v>1</v>
      </c>
      <c r="C422" s="1758">
        <v>19</v>
      </c>
      <c r="D422" s="1758">
        <v>1</v>
      </c>
      <c r="E422" s="1366">
        <v>24</v>
      </c>
      <c r="F422" s="1758">
        <v>1</v>
      </c>
      <c r="G422" s="1366">
        <v>51</v>
      </c>
      <c r="H422" s="1759">
        <v>2</v>
      </c>
      <c r="I422" s="1953" t="s">
        <v>7949</v>
      </c>
      <c r="J422" s="1953" t="s">
        <v>9896</v>
      </c>
      <c r="K422" s="1953" t="s">
        <v>8718</v>
      </c>
      <c r="L422" s="1953" t="s">
        <v>8719</v>
      </c>
      <c r="M422" s="1761"/>
      <c r="N422" s="1953" t="s">
        <v>8000</v>
      </c>
      <c r="O422" s="1953" t="s">
        <v>7999</v>
      </c>
      <c r="P422" s="1761" t="s">
        <v>8007</v>
      </c>
      <c r="Q422" s="1758">
        <v>201200002</v>
      </c>
      <c r="R422" s="1762" t="s">
        <v>8175</v>
      </c>
      <c r="S422" s="1760" t="s">
        <v>6274</v>
      </c>
      <c r="T422" s="1758">
        <v>111</v>
      </c>
      <c r="U422" s="1758">
        <v>104</v>
      </c>
      <c r="V422" s="1758">
        <v>102</v>
      </c>
      <c r="W422" s="1758">
        <v>105</v>
      </c>
      <c r="X422" s="1758">
        <v>106</v>
      </c>
      <c r="Y422" s="1758">
        <v>5745</v>
      </c>
      <c r="Z422" s="1758">
        <v>5746</v>
      </c>
      <c r="AA422" s="1760">
        <v>200000</v>
      </c>
      <c r="AB422" s="2059" t="s">
        <v>9880</v>
      </c>
      <c r="AC422" s="1760" t="s">
        <v>7970</v>
      </c>
      <c r="AD422" s="1760" t="s">
        <v>9873</v>
      </c>
      <c r="AE422" s="1758" t="s">
        <v>9874</v>
      </c>
      <c r="AF422" s="1997" t="s">
        <v>9875</v>
      </c>
      <c r="AG422" s="1758">
        <v>0</v>
      </c>
      <c r="AH422" s="926">
        <v>2</v>
      </c>
      <c r="AI422" s="1714" t="s">
        <v>9881</v>
      </c>
      <c r="AJ422" s="926"/>
      <c r="AK422" s="926" t="s">
        <v>8058</v>
      </c>
      <c r="AL422" s="823">
        <v>0</v>
      </c>
      <c r="AM422" s="822" t="s">
        <v>8036</v>
      </c>
      <c r="AN422" s="822"/>
    </row>
    <row r="423" spans="1:40">
      <c r="A423" s="1758">
        <v>970010</v>
      </c>
      <c r="B423" s="1758">
        <v>1</v>
      </c>
      <c r="C423" s="1758">
        <v>19</v>
      </c>
      <c r="D423" s="1758">
        <v>1</v>
      </c>
      <c r="E423" s="1366">
        <v>24</v>
      </c>
      <c r="F423" s="1758">
        <v>1</v>
      </c>
      <c r="G423" s="1366">
        <v>51</v>
      </c>
      <c r="H423" s="1759">
        <v>2</v>
      </c>
      <c r="I423" s="1953" t="s">
        <v>7949</v>
      </c>
      <c r="J423" s="1953" t="s">
        <v>9896</v>
      </c>
      <c r="K423" s="1953" t="s">
        <v>8718</v>
      </c>
      <c r="L423" s="1953" t="s">
        <v>8719</v>
      </c>
      <c r="M423" s="1761"/>
      <c r="N423" s="1953" t="s">
        <v>8000</v>
      </c>
      <c r="O423" s="1953" t="s">
        <v>7999</v>
      </c>
      <c r="P423" s="1761" t="s">
        <v>8007</v>
      </c>
      <c r="Q423" s="1758">
        <v>201200002</v>
      </c>
      <c r="R423" s="1762" t="s">
        <v>8176</v>
      </c>
      <c r="S423" s="1760" t="s">
        <v>6275</v>
      </c>
      <c r="T423" s="1758">
        <v>111</v>
      </c>
      <c r="U423" s="1758">
        <v>104</v>
      </c>
      <c r="V423" s="1758">
        <v>102</v>
      </c>
      <c r="W423" s="1758">
        <v>105</v>
      </c>
      <c r="X423" s="1758">
        <v>106</v>
      </c>
      <c r="Y423" s="1758">
        <v>5748</v>
      </c>
      <c r="Z423" s="1758">
        <v>5749</v>
      </c>
      <c r="AA423" s="1760">
        <v>200000</v>
      </c>
      <c r="AB423" s="2059" t="s">
        <v>9880</v>
      </c>
      <c r="AC423" s="1760" t="s">
        <v>7970</v>
      </c>
      <c r="AD423" s="1760" t="s">
        <v>9873</v>
      </c>
      <c r="AE423" s="1758" t="s">
        <v>9874</v>
      </c>
      <c r="AF423" s="1997" t="s">
        <v>9875</v>
      </c>
      <c r="AG423" s="1758">
        <v>0</v>
      </c>
      <c r="AH423" s="926">
        <v>2</v>
      </c>
      <c r="AI423" s="1714" t="s">
        <v>9881</v>
      </c>
      <c r="AJ423" s="926"/>
      <c r="AK423" s="926" t="s">
        <v>8059</v>
      </c>
      <c r="AL423" s="823">
        <v>0</v>
      </c>
      <c r="AM423" s="822" t="s">
        <v>8037</v>
      </c>
      <c r="AN423" s="822"/>
    </row>
    <row r="424" spans="1:40">
      <c r="A424" s="1758">
        <v>970011</v>
      </c>
      <c r="B424" s="1758">
        <v>1</v>
      </c>
      <c r="C424" s="1758">
        <v>19</v>
      </c>
      <c r="D424" s="1758">
        <v>1</v>
      </c>
      <c r="E424" s="1366">
        <v>24</v>
      </c>
      <c r="F424" s="1758">
        <v>1</v>
      </c>
      <c r="G424" s="1366">
        <v>51</v>
      </c>
      <c r="H424" s="1759">
        <v>2</v>
      </c>
      <c r="I424" s="1953" t="s">
        <v>7949</v>
      </c>
      <c r="J424" s="1953" t="s">
        <v>9896</v>
      </c>
      <c r="K424" s="1953" t="s">
        <v>8718</v>
      </c>
      <c r="L424" s="1953" t="s">
        <v>8719</v>
      </c>
      <c r="M424" s="1761"/>
      <c r="N424" s="1953" t="s">
        <v>8000</v>
      </c>
      <c r="O424" s="1953" t="s">
        <v>7999</v>
      </c>
      <c r="P424" s="1761" t="s">
        <v>8007</v>
      </c>
      <c r="Q424" s="1758">
        <v>201200002</v>
      </c>
      <c r="R424" s="1762" t="s">
        <v>8177</v>
      </c>
      <c r="S424" s="1760" t="s">
        <v>6276</v>
      </c>
      <c r="T424" s="1758">
        <v>111</v>
      </c>
      <c r="U424" s="1758">
        <v>104</v>
      </c>
      <c r="V424" s="1758">
        <v>102</v>
      </c>
      <c r="W424" s="1758">
        <v>105</v>
      </c>
      <c r="X424" s="1758">
        <v>106</v>
      </c>
      <c r="Y424" s="1758">
        <v>5751</v>
      </c>
      <c r="Z424" s="1758">
        <v>5752</v>
      </c>
      <c r="AA424" s="1760">
        <v>200000</v>
      </c>
      <c r="AB424" s="2059" t="s">
        <v>9880</v>
      </c>
      <c r="AC424" s="1760" t="s">
        <v>7970</v>
      </c>
      <c r="AD424" s="1760" t="s">
        <v>9873</v>
      </c>
      <c r="AE424" s="1758" t="s">
        <v>9874</v>
      </c>
      <c r="AF424" s="1997" t="s">
        <v>9875</v>
      </c>
      <c r="AG424" s="1758">
        <v>0</v>
      </c>
      <c r="AH424" s="926">
        <v>2</v>
      </c>
      <c r="AI424" s="1714" t="s">
        <v>9881</v>
      </c>
      <c r="AJ424" s="926"/>
      <c r="AK424" s="926" t="s">
        <v>8060</v>
      </c>
      <c r="AL424" s="823">
        <v>0</v>
      </c>
      <c r="AM424" s="822" t="s">
        <v>8038</v>
      </c>
      <c r="AN424" s="822"/>
    </row>
    <row r="425" spans="1:40">
      <c r="A425" s="1758">
        <v>970012</v>
      </c>
      <c r="B425" s="1758">
        <v>1</v>
      </c>
      <c r="C425" s="1758">
        <v>19</v>
      </c>
      <c r="D425" s="1758">
        <v>1</v>
      </c>
      <c r="E425" s="1366">
        <v>24</v>
      </c>
      <c r="F425" s="1758">
        <v>1</v>
      </c>
      <c r="G425" s="1366">
        <v>51</v>
      </c>
      <c r="H425" s="1759">
        <v>2</v>
      </c>
      <c r="I425" s="1953" t="s">
        <v>7949</v>
      </c>
      <c r="J425" s="1953" t="s">
        <v>9896</v>
      </c>
      <c r="K425" s="1953" t="s">
        <v>8718</v>
      </c>
      <c r="L425" s="1953" t="s">
        <v>8719</v>
      </c>
      <c r="M425" s="1761"/>
      <c r="N425" s="1953" t="s">
        <v>8000</v>
      </c>
      <c r="O425" s="1953" t="s">
        <v>7999</v>
      </c>
      <c r="P425" s="1761" t="s">
        <v>8007</v>
      </c>
      <c r="Q425" s="1758">
        <v>201200002</v>
      </c>
      <c r="R425" s="1762" t="s">
        <v>8178</v>
      </c>
      <c r="S425" s="1760" t="s">
        <v>6277</v>
      </c>
      <c r="T425" s="1758">
        <v>111</v>
      </c>
      <c r="U425" s="1758">
        <v>104</v>
      </c>
      <c r="V425" s="1758">
        <v>102</v>
      </c>
      <c r="W425" s="1758">
        <v>105</v>
      </c>
      <c r="X425" s="1758">
        <v>106</v>
      </c>
      <c r="Y425" s="1758">
        <v>5754</v>
      </c>
      <c r="Z425" s="1758">
        <v>5755</v>
      </c>
      <c r="AA425" s="1760">
        <v>200000</v>
      </c>
      <c r="AB425" s="2059" t="s">
        <v>9880</v>
      </c>
      <c r="AC425" s="1760" t="s">
        <v>7970</v>
      </c>
      <c r="AD425" s="1760" t="s">
        <v>9873</v>
      </c>
      <c r="AE425" s="1758" t="s">
        <v>9874</v>
      </c>
      <c r="AF425" s="1997" t="s">
        <v>9875</v>
      </c>
      <c r="AG425" s="1758">
        <v>0</v>
      </c>
      <c r="AH425" s="926">
        <v>2</v>
      </c>
      <c r="AI425" s="1714" t="s">
        <v>9881</v>
      </c>
      <c r="AJ425" s="926"/>
      <c r="AK425" s="926" t="s">
        <v>8061</v>
      </c>
      <c r="AL425" s="823">
        <v>0</v>
      </c>
      <c r="AM425" s="822" t="s">
        <v>8039</v>
      </c>
      <c r="AN425" s="822"/>
    </row>
    <row r="426" spans="1:40">
      <c r="A426" s="1371">
        <v>980001</v>
      </c>
      <c r="B426" s="1371">
        <v>1</v>
      </c>
      <c r="C426" s="1371">
        <v>20</v>
      </c>
      <c r="D426" s="1391">
        <v>2160</v>
      </c>
      <c r="E426" s="1366">
        <v>38</v>
      </c>
      <c r="F426" s="1391">
        <v>2160</v>
      </c>
      <c r="G426" s="1366">
        <v>81</v>
      </c>
      <c r="H426" s="1759">
        <v>1440</v>
      </c>
      <c r="I426" s="1952" t="s">
        <v>7949</v>
      </c>
      <c r="J426" s="1952" t="s">
        <v>9896</v>
      </c>
      <c r="K426" s="1952" t="s">
        <v>8718</v>
      </c>
      <c r="L426" s="1952" t="s">
        <v>8719</v>
      </c>
      <c r="M426" s="1492"/>
      <c r="N426" s="1952" t="s">
        <v>8000</v>
      </c>
      <c r="O426" s="1952" t="s">
        <v>7999</v>
      </c>
      <c r="P426" s="1492" t="s">
        <v>8007</v>
      </c>
      <c r="Q426" s="1371">
        <v>201200002</v>
      </c>
      <c r="R426" s="1765" t="s">
        <v>8231</v>
      </c>
      <c r="S426" s="1764" t="s">
        <v>7941</v>
      </c>
      <c r="T426" s="1371">
        <v>111</v>
      </c>
      <c r="U426" s="1371">
        <v>104</v>
      </c>
      <c r="V426" s="1371">
        <v>102</v>
      </c>
      <c r="W426" s="1371">
        <v>105</v>
      </c>
      <c r="X426" s="1371">
        <v>106</v>
      </c>
      <c r="Y426" s="1371">
        <v>5757</v>
      </c>
      <c r="Z426" s="1371">
        <v>5758</v>
      </c>
      <c r="AA426" s="1764">
        <v>200000</v>
      </c>
      <c r="AB426" s="1764" t="s">
        <v>9882</v>
      </c>
      <c r="AC426" s="1760" t="s">
        <v>7970</v>
      </c>
      <c r="AD426" s="1760" t="s">
        <v>9873</v>
      </c>
      <c r="AE426" s="1758" t="s">
        <v>9874</v>
      </c>
      <c r="AF426" s="1997" t="s">
        <v>9875</v>
      </c>
      <c r="AG426" s="1371">
        <v>0</v>
      </c>
      <c r="AH426" s="1766">
        <v>2</v>
      </c>
      <c r="AI426" s="1721" t="s">
        <v>9883</v>
      </c>
      <c r="AJ426" s="1767"/>
      <c r="AK426" s="1766" t="s">
        <v>8027</v>
      </c>
      <c r="AL426" s="823">
        <v>0</v>
      </c>
      <c r="AM426" s="822" t="s">
        <v>8028</v>
      </c>
      <c r="AN426" s="822"/>
    </row>
    <row r="427" spans="1:40">
      <c r="A427" s="1371">
        <v>980002</v>
      </c>
      <c r="B427" s="1371">
        <v>1</v>
      </c>
      <c r="C427" s="1371">
        <v>20</v>
      </c>
      <c r="D427" s="1758">
        <v>3420</v>
      </c>
      <c r="E427" s="1366">
        <v>122</v>
      </c>
      <c r="F427" s="1758">
        <v>3420</v>
      </c>
      <c r="G427" s="1366">
        <v>254</v>
      </c>
      <c r="H427" s="1759">
        <v>1440</v>
      </c>
      <c r="I427" s="1952" t="s">
        <v>7949</v>
      </c>
      <c r="J427" s="1952" t="s">
        <v>9905</v>
      </c>
      <c r="K427" s="1952" t="s">
        <v>9906</v>
      </c>
      <c r="L427" s="1952" t="s">
        <v>9907</v>
      </c>
      <c r="M427" s="1492"/>
      <c r="N427" s="1952" t="s">
        <v>8000</v>
      </c>
      <c r="O427" s="1952" t="s">
        <v>7999</v>
      </c>
      <c r="P427" s="1492" t="s">
        <v>8007</v>
      </c>
      <c r="Q427" s="1371">
        <v>201200002</v>
      </c>
      <c r="R427" s="1765" t="s">
        <v>8232</v>
      </c>
      <c r="S427" s="1764" t="s">
        <v>7944</v>
      </c>
      <c r="T427" s="1371">
        <v>111</v>
      </c>
      <c r="U427" s="1371">
        <v>104</v>
      </c>
      <c r="V427" s="1371">
        <v>102</v>
      </c>
      <c r="W427" s="1371">
        <v>105</v>
      </c>
      <c r="X427" s="1371">
        <v>106</v>
      </c>
      <c r="Y427" s="1371">
        <v>5760</v>
      </c>
      <c r="Z427" s="1371">
        <v>5761</v>
      </c>
      <c r="AA427" s="1764">
        <v>200000</v>
      </c>
      <c r="AB427" s="1764" t="s">
        <v>9909</v>
      </c>
      <c r="AC427" s="1760" t="s">
        <v>7970</v>
      </c>
      <c r="AD427" s="1760" t="s">
        <v>9873</v>
      </c>
      <c r="AE427" s="1758" t="s">
        <v>9874</v>
      </c>
      <c r="AF427" s="1997" t="s">
        <v>9875</v>
      </c>
      <c r="AG427" s="1371">
        <v>0</v>
      </c>
      <c r="AH427" s="1766">
        <v>2</v>
      </c>
      <c r="AI427" s="1721" t="s">
        <v>9892</v>
      </c>
      <c r="AJ427" s="1767"/>
      <c r="AK427" s="1766" t="s">
        <v>8062</v>
      </c>
      <c r="AL427" s="823">
        <v>0</v>
      </c>
      <c r="AM427" s="822" t="s">
        <v>8029</v>
      </c>
      <c r="AN427" s="822"/>
    </row>
    <row r="428" spans="1:40">
      <c r="A428" s="1371">
        <v>980003</v>
      </c>
      <c r="B428" s="1371">
        <v>1</v>
      </c>
      <c r="C428" s="1371">
        <v>20</v>
      </c>
      <c r="D428" s="1758">
        <v>1</v>
      </c>
      <c r="E428" s="1366">
        <v>46</v>
      </c>
      <c r="F428" s="1758">
        <v>1</v>
      </c>
      <c r="G428" s="1366">
        <v>96</v>
      </c>
      <c r="H428" s="1759">
        <v>2</v>
      </c>
      <c r="I428" s="1952" t="s">
        <v>9958</v>
      </c>
      <c r="J428" s="1952" t="s">
        <v>9956</v>
      </c>
      <c r="K428" s="1952" t="s">
        <v>9957</v>
      </c>
      <c r="L428" s="1952" t="s">
        <v>9951</v>
      </c>
      <c r="M428" s="1492"/>
      <c r="N428" s="1952" t="s">
        <v>8000</v>
      </c>
      <c r="O428" s="1952" t="s">
        <v>7999</v>
      </c>
      <c r="P428" s="1492" t="s">
        <v>8007</v>
      </c>
      <c r="Q428" s="1371">
        <v>201200002</v>
      </c>
      <c r="R428" s="1765" t="s">
        <v>8179</v>
      </c>
      <c r="S428" s="1764" t="s">
        <v>6278</v>
      </c>
      <c r="T428" s="1371">
        <v>111</v>
      </c>
      <c r="U428" s="1371">
        <v>104</v>
      </c>
      <c r="V428" s="1371">
        <v>102</v>
      </c>
      <c r="W428" s="1371">
        <v>105</v>
      </c>
      <c r="X428" s="1371">
        <v>106</v>
      </c>
      <c r="Y428" s="1371">
        <v>5763</v>
      </c>
      <c r="Z428" s="1371">
        <v>5764</v>
      </c>
      <c r="AA428" s="1764">
        <v>200000</v>
      </c>
      <c r="AB428" s="1764" t="s">
        <v>9955</v>
      </c>
      <c r="AC428" s="1760" t="s">
        <v>7970</v>
      </c>
      <c r="AD428" s="1760" t="s">
        <v>9873</v>
      </c>
      <c r="AE428" s="1758" t="s">
        <v>9874</v>
      </c>
      <c r="AF428" s="1997" t="s">
        <v>9875</v>
      </c>
      <c r="AG428" s="1371">
        <v>0</v>
      </c>
      <c r="AH428" s="1766">
        <v>2</v>
      </c>
      <c r="AI428" s="1721" t="s">
        <v>9953</v>
      </c>
      <c r="AJ428" s="1767"/>
      <c r="AK428" s="1766" t="s">
        <v>8063</v>
      </c>
      <c r="AL428" s="823">
        <v>0</v>
      </c>
      <c r="AM428" s="822" t="s">
        <v>8030</v>
      </c>
      <c r="AN428" s="822"/>
    </row>
    <row r="429" spans="1:40">
      <c r="A429" s="1371">
        <v>980004</v>
      </c>
      <c r="B429" s="1371">
        <v>1</v>
      </c>
      <c r="C429" s="1371">
        <v>20</v>
      </c>
      <c r="D429" s="1758">
        <v>1</v>
      </c>
      <c r="E429" s="1366">
        <v>61</v>
      </c>
      <c r="F429" s="1758">
        <v>1</v>
      </c>
      <c r="G429" s="1366">
        <v>128</v>
      </c>
      <c r="H429" s="1759">
        <v>2</v>
      </c>
      <c r="I429" s="1952" t="s">
        <v>7949</v>
      </c>
      <c r="J429" s="1952" t="s">
        <v>9896</v>
      </c>
      <c r="K429" s="1952" t="s">
        <v>8718</v>
      </c>
      <c r="L429" s="1952" t="s">
        <v>8719</v>
      </c>
      <c r="M429" s="1492"/>
      <c r="N429" s="1952" t="s">
        <v>8000</v>
      </c>
      <c r="O429" s="1952" t="s">
        <v>7999</v>
      </c>
      <c r="P429" s="1492" t="s">
        <v>8007</v>
      </c>
      <c r="Q429" s="1371">
        <v>201200002</v>
      </c>
      <c r="R429" s="1765" t="s">
        <v>8180</v>
      </c>
      <c r="S429" s="1764" t="s">
        <v>6279</v>
      </c>
      <c r="T429" s="1371">
        <v>111</v>
      </c>
      <c r="U429" s="1371">
        <v>104</v>
      </c>
      <c r="V429" s="1371">
        <v>102</v>
      </c>
      <c r="W429" s="1371">
        <v>105</v>
      </c>
      <c r="X429" s="1371">
        <v>106</v>
      </c>
      <c r="Y429" s="1371">
        <v>5766</v>
      </c>
      <c r="Z429" s="1371">
        <v>5767</v>
      </c>
      <c r="AA429" s="1764">
        <v>200000</v>
      </c>
      <c r="AB429" s="1764" t="s">
        <v>9882</v>
      </c>
      <c r="AC429" s="1760" t="s">
        <v>7970</v>
      </c>
      <c r="AD429" s="1760" t="s">
        <v>9873</v>
      </c>
      <c r="AE429" s="1758" t="s">
        <v>9874</v>
      </c>
      <c r="AF429" s="1997" t="s">
        <v>9875</v>
      </c>
      <c r="AG429" s="1371">
        <v>0</v>
      </c>
      <c r="AH429" s="1766">
        <v>2</v>
      </c>
      <c r="AI429" s="1721" t="s">
        <v>9883</v>
      </c>
      <c r="AJ429" s="1767"/>
      <c r="AK429" s="1766" t="s">
        <v>8064</v>
      </c>
      <c r="AL429" s="823">
        <v>0</v>
      </c>
      <c r="AM429" s="822" t="s">
        <v>8031</v>
      </c>
      <c r="AN429" s="822"/>
    </row>
    <row r="430" spans="1:40">
      <c r="A430" s="1371">
        <v>980005</v>
      </c>
      <c r="B430" s="1371">
        <v>1</v>
      </c>
      <c r="C430" s="1371">
        <v>20</v>
      </c>
      <c r="D430" s="1758">
        <v>1</v>
      </c>
      <c r="E430" s="1366">
        <v>32</v>
      </c>
      <c r="F430" s="1758">
        <v>1</v>
      </c>
      <c r="G430" s="1366">
        <v>67</v>
      </c>
      <c r="H430" s="1759">
        <v>2</v>
      </c>
      <c r="I430" s="1952" t="s">
        <v>7949</v>
      </c>
      <c r="J430" s="1952" t="s">
        <v>9896</v>
      </c>
      <c r="K430" s="1952" t="s">
        <v>8718</v>
      </c>
      <c r="L430" s="1952" t="s">
        <v>8719</v>
      </c>
      <c r="M430" s="1492"/>
      <c r="N430" s="1952" t="s">
        <v>8000</v>
      </c>
      <c r="O430" s="1952" t="s">
        <v>7999</v>
      </c>
      <c r="P430" s="1492" t="s">
        <v>8007</v>
      </c>
      <c r="Q430" s="1371">
        <v>201200002</v>
      </c>
      <c r="R430" s="1765" t="s">
        <v>8181</v>
      </c>
      <c r="S430" s="1764" t="s">
        <v>6280</v>
      </c>
      <c r="T430" s="1371">
        <v>111</v>
      </c>
      <c r="U430" s="1371">
        <v>104</v>
      </c>
      <c r="V430" s="1371">
        <v>102</v>
      </c>
      <c r="W430" s="1371">
        <v>105</v>
      </c>
      <c r="X430" s="1371">
        <v>106</v>
      </c>
      <c r="Y430" s="1371">
        <v>5769</v>
      </c>
      <c r="Z430" s="1371">
        <v>5770</v>
      </c>
      <c r="AA430" s="1764">
        <v>200000</v>
      </c>
      <c r="AB430" s="1764" t="s">
        <v>9882</v>
      </c>
      <c r="AC430" s="1760" t="s">
        <v>7970</v>
      </c>
      <c r="AD430" s="1760" t="s">
        <v>9873</v>
      </c>
      <c r="AE430" s="1758" t="s">
        <v>9874</v>
      </c>
      <c r="AF430" s="1997" t="s">
        <v>9875</v>
      </c>
      <c r="AG430" s="1371">
        <v>0</v>
      </c>
      <c r="AH430" s="1766">
        <v>2</v>
      </c>
      <c r="AI430" s="1721" t="s">
        <v>9883</v>
      </c>
      <c r="AJ430" s="1767"/>
      <c r="AK430" s="1766" t="s">
        <v>8065</v>
      </c>
      <c r="AL430" s="823">
        <v>0</v>
      </c>
      <c r="AM430" s="822" t="s">
        <v>8034</v>
      </c>
      <c r="AN430" s="822"/>
    </row>
    <row r="431" spans="1:40">
      <c r="A431" s="1371">
        <v>980006</v>
      </c>
      <c r="B431" s="1371">
        <v>1</v>
      </c>
      <c r="C431" s="1371">
        <v>20</v>
      </c>
      <c r="D431" s="1758">
        <v>1</v>
      </c>
      <c r="E431" s="1366">
        <v>34</v>
      </c>
      <c r="F431" s="1758">
        <v>1</v>
      </c>
      <c r="G431" s="1366">
        <v>72</v>
      </c>
      <c r="H431" s="1759">
        <v>2</v>
      </c>
      <c r="I431" s="1952" t="s">
        <v>7949</v>
      </c>
      <c r="J431" s="1952" t="s">
        <v>9896</v>
      </c>
      <c r="K431" s="1952" t="s">
        <v>8718</v>
      </c>
      <c r="L431" s="1952" t="s">
        <v>8719</v>
      </c>
      <c r="M431" s="1492"/>
      <c r="N431" s="1952" t="s">
        <v>8000</v>
      </c>
      <c r="O431" s="1952" t="s">
        <v>7999</v>
      </c>
      <c r="P431" s="1492" t="s">
        <v>8007</v>
      </c>
      <c r="Q431" s="1371">
        <v>201200002</v>
      </c>
      <c r="R431" s="1765" t="s">
        <v>8182</v>
      </c>
      <c r="S431" s="1764" t="s">
        <v>6281</v>
      </c>
      <c r="T431" s="1371">
        <v>111</v>
      </c>
      <c r="U431" s="1371">
        <v>104</v>
      </c>
      <c r="V431" s="1371">
        <v>102</v>
      </c>
      <c r="W431" s="1371">
        <v>105</v>
      </c>
      <c r="X431" s="1371">
        <v>106</v>
      </c>
      <c r="Y431" s="1371">
        <v>5772</v>
      </c>
      <c r="Z431" s="1371">
        <v>5773</v>
      </c>
      <c r="AA431" s="1764">
        <v>200000</v>
      </c>
      <c r="AB431" s="1764" t="s">
        <v>9882</v>
      </c>
      <c r="AC431" s="1760" t="s">
        <v>7970</v>
      </c>
      <c r="AD431" s="1760" t="s">
        <v>9873</v>
      </c>
      <c r="AE431" s="1758" t="s">
        <v>9874</v>
      </c>
      <c r="AF431" s="1997" t="s">
        <v>9875</v>
      </c>
      <c r="AG431" s="1371">
        <v>0</v>
      </c>
      <c r="AH431" s="1766">
        <v>2</v>
      </c>
      <c r="AI431" s="1721" t="s">
        <v>9883</v>
      </c>
      <c r="AJ431" s="1767"/>
      <c r="AK431" s="1766" t="s">
        <v>8066</v>
      </c>
      <c r="AL431" s="823">
        <v>0</v>
      </c>
      <c r="AM431" s="822" t="s">
        <v>8032</v>
      </c>
      <c r="AN431" s="822"/>
    </row>
    <row r="432" spans="1:40">
      <c r="A432" s="1371">
        <v>980007</v>
      </c>
      <c r="B432" s="1371">
        <v>1</v>
      </c>
      <c r="C432" s="1371">
        <v>20</v>
      </c>
      <c r="D432" s="1758">
        <v>1</v>
      </c>
      <c r="E432" s="1366">
        <v>31</v>
      </c>
      <c r="F432" s="1758">
        <v>1</v>
      </c>
      <c r="G432" s="1366">
        <v>64</v>
      </c>
      <c r="H432" s="1759">
        <v>2</v>
      </c>
      <c r="I432" s="1952" t="s">
        <v>7949</v>
      </c>
      <c r="J432" s="1952" t="s">
        <v>9896</v>
      </c>
      <c r="K432" s="1952" t="s">
        <v>8718</v>
      </c>
      <c r="L432" s="1952" t="s">
        <v>8719</v>
      </c>
      <c r="M432" s="1492"/>
      <c r="N432" s="1952" t="s">
        <v>8000</v>
      </c>
      <c r="O432" s="1952" t="s">
        <v>7999</v>
      </c>
      <c r="P432" s="1492" t="s">
        <v>8007</v>
      </c>
      <c r="Q432" s="1371">
        <v>201200002</v>
      </c>
      <c r="R432" s="1765" t="s">
        <v>8183</v>
      </c>
      <c r="S432" s="1764" t="s">
        <v>6282</v>
      </c>
      <c r="T432" s="1371">
        <v>111</v>
      </c>
      <c r="U432" s="1371">
        <v>104</v>
      </c>
      <c r="V432" s="1371">
        <v>102</v>
      </c>
      <c r="W432" s="1371">
        <v>105</v>
      </c>
      <c r="X432" s="1371">
        <v>106</v>
      </c>
      <c r="Y432" s="1371">
        <v>5775</v>
      </c>
      <c r="Z432" s="1371">
        <v>5776</v>
      </c>
      <c r="AA432" s="1764">
        <v>200000</v>
      </c>
      <c r="AB432" s="1764" t="s">
        <v>9882</v>
      </c>
      <c r="AC432" s="1760" t="s">
        <v>7970</v>
      </c>
      <c r="AD432" s="1760" t="s">
        <v>9873</v>
      </c>
      <c r="AE432" s="1758" t="s">
        <v>9874</v>
      </c>
      <c r="AF432" s="1997" t="s">
        <v>9875</v>
      </c>
      <c r="AG432" s="1371">
        <v>0</v>
      </c>
      <c r="AH432" s="1766">
        <v>2</v>
      </c>
      <c r="AI432" s="1721" t="s">
        <v>9883</v>
      </c>
      <c r="AJ432" s="1766"/>
      <c r="AK432" s="1766" t="s">
        <v>8067</v>
      </c>
      <c r="AL432" s="823">
        <v>0</v>
      </c>
      <c r="AM432" s="822" t="s">
        <v>8033</v>
      </c>
      <c r="AN432" s="822"/>
    </row>
    <row r="433" spans="1:40">
      <c r="A433" s="1371">
        <v>980008</v>
      </c>
      <c r="B433" s="1371">
        <v>1</v>
      </c>
      <c r="C433" s="1371">
        <v>20</v>
      </c>
      <c r="D433" s="1758">
        <v>1</v>
      </c>
      <c r="E433" s="1366">
        <v>32</v>
      </c>
      <c r="F433" s="1758">
        <v>1</v>
      </c>
      <c r="G433" s="1366">
        <v>67</v>
      </c>
      <c r="H433" s="1759">
        <v>2</v>
      </c>
      <c r="I433" s="1952" t="s">
        <v>7949</v>
      </c>
      <c r="J433" s="1952" t="s">
        <v>9896</v>
      </c>
      <c r="K433" s="1952" t="s">
        <v>8718</v>
      </c>
      <c r="L433" s="1952" t="s">
        <v>8719</v>
      </c>
      <c r="M433" s="1492"/>
      <c r="N433" s="1952" t="s">
        <v>8000</v>
      </c>
      <c r="O433" s="1952" t="s">
        <v>7999</v>
      </c>
      <c r="P433" s="1492" t="s">
        <v>8007</v>
      </c>
      <c r="Q433" s="1371">
        <v>201200002</v>
      </c>
      <c r="R433" s="1765" t="s">
        <v>8184</v>
      </c>
      <c r="S433" s="1764" t="s">
        <v>6283</v>
      </c>
      <c r="T433" s="1371">
        <v>111</v>
      </c>
      <c r="U433" s="1371">
        <v>104</v>
      </c>
      <c r="V433" s="1371">
        <v>102</v>
      </c>
      <c r="W433" s="1371">
        <v>105</v>
      </c>
      <c r="X433" s="1371">
        <v>106</v>
      </c>
      <c r="Y433" s="1371">
        <v>5778</v>
      </c>
      <c r="Z433" s="1371">
        <v>5779</v>
      </c>
      <c r="AA433" s="1764">
        <v>200000</v>
      </c>
      <c r="AB433" s="1764" t="s">
        <v>9882</v>
      </c>
      <c r="AC433" s="1760" t="s">
        <v>7970</v>
      </c>
      <c r="AD433" s="1760" t="s">
        <v>9873</v>
      </c>
      <c r="AE433" s="1758" t="s">
        <v>9874</v>
      </c>
      <c r="AF433" s="1997" t="s">
        <v>9875</v>
      </c>
      <c r="AG433" s="1371">
        <v>0</v>
      </c>
      <c r="AH433" s="1766">
        <v>2</v>
      </c>
      <c r="AI433" s="1721" t="s">
        <v>9883</v>
      </c>
      <c r="AJ433" s="1767"/>
      <c r="AK433" s="1766" t="s">
        <v>8068</v>
      </c>
      <c r="AL433" s="823">
        <v>0</v>
      </c>
      <c r="AM433" s="822" t="s">
        <v>8035</v>
      </c>
      <c r="AN433" s="822"/>
    </row>
    <row r="434" spans="1:40">
      <c r="A434" s="1371">
        <v>980009</v>
      </c>
      <c r="B434" s="1371">
        <v>1</v>
      </c>
      <c r="C434" s="1371">
        <v>20</v>
      </c>
      <c r="D434" s="1758">
        <v>1</v>
      </c>
      <c r="E434" s="1366">
        <v>24</v>
      </c>
      <c r="F434" s="1758">
        <v>1</v>
      </c>
      <c r="G434" s="1366">
        <v>51</v>
      </c>
      <c r="H434" s="1759">
        <v>2</v>
      </c>
      <c r="I434" s="1952" t="s">
        <v>7949</v>
      </c>
      <c r="J434" s="1952" t="s">
        <v>9896</v>
      </c>
      <c r="K434" s="1952" t="s">
        <v>8718</v>
      </c>
      <c r="L434" s="1952" t="s">
        <v>8719</v>
      </c>
      <c r="M434" s="1492"/>
      <c r="N434" s="1952" t="s">
        <v>8000</v>
      </c>
      <c r="O434" s="1952" t="s">
        <v>7999</v>
      </c>
      <c r="P434" s="1492" t="s">
        <v>8007</v>
      </c>
      <c r="Q434" s="1371">
        <v>201200002</v>
      </c>
      <c r="R434" s="1765" t="s">
        <v>8185</v>
      </c>
      <c r="S434" s="1764" t="s">
        <v>6284</v>
      </c>
      <c r="T434" s="1371">
        <v>111</v>
      </c>
      <c r="U434" s="1371">
        <v>104</v>
      </c>
      <c r="V434" s="1371">
        <v>102</v>
      </c>
      <c r="W434" s="1371">
        <v>105</v>
      </c>
      <c r="X434" s="1371">
        <v>106</v>
      </c>
      <c r="Y434" s="1371">
        <v>5781</v>
      </c>
      <c r="Z434" s="1371">
        <v>5782</v>
      </c>
      <c r="AA434" s="1764">
        <v>200000</v>
      </c>
      <c r="AB434" s="1764" t="s">
        <v>9882</v>
      </c>
      <c r="AC434" s="1760" t="s">
        <v>7970</v>
      </c>
      <c r="AD434" s="1760" t="s">
        <v>9873</v>
      </c>
      <c r="AE434" s="1758" t="s">
        <v>9874</v>
      </c>
      <c r="AF434" s="1997" t="s">
        <v>9875</v>
      </c>
      <c r="AG434" s="1371">
        <v>0</v>
      </c>
      <c r="AH434" s="1766">
        <v>2</v>
      </c>
      <c r="AI434" s="1721" t="s">
        <v>9883</v>
      </c>
      <c r="AJ434" s="1766"/>
      <c r="AK434" s="1766" t="s">
        <v>8069</v>
      </c>
      <c r="AL434" s="823">
        <v>0</v>
      </c>
      <c r="AM434" s="822" t="s">
        <v>8036</v>
      </c>
      <c r="AN434" s="822"/>
    </row>
    <row r="435" spans="1:40">
      <c r="A435" s="1371">
        <v>980010</v>
      </c>
      <c r="B435" s="1371">
        <v>1</v>
      </c>
      <c r="C435" s="1371">
        <v>20</v>
      </c>
      <c r="D435" s="1758">
        <v>1</v>
      </c>
      <c r="E435" s="1366">
        <v>24</v>
      </c>
      <c r="F435" s="1758">
        <v>1</v>
      </c>
      <c r="G435" s="1366">
        <v>51</v>
      </c>
      <c r="H435" s="1759">
        <v>2</v>
      </c>
      <c r="I435" s="1952" t="s">
        <v>7949</v>
      </c>
      <c r="J435" s="1952" t="s">
        <v>9896</v>
      </c>
      <c r="K435" s="1952" t="s">
        <v>8718</v>
      </c>
      <c r="L435" s="1952" t="s">
        <v>8719</v>
      </c>
      <c r="M435" s="1492"/>
      <c r="N435" s="1952" t="s">
        <v>8000</v>
      </c>
      <c r="O435" s="1952" t="s">
        <v>7999</v>
      </c>
      <c r="P435" s="1492" t="s">
        <v>8007</v>
      </c>
      <c r="Q435" s="1371">
        <v>201200002</v>
      </c>
      <c r="R435" s="1765" t="s">
        <v>8186</v>
      </c>
      <c r="S435" s="1764" t="s">
        <v>6285</v>
      </c>
      <c r="T435" s="1371">
        <v>111</v>
      </c>
      <c r="U435" s="1371">
        <v>104</v>
      </c>
      <c r="V435" s="1371">
        <v>102</v>
      </c>
      <c r="W435" s="1371">
        <v>105</v>
      </c>
      <c r="X435" s="1371">
        <v>106</v>
      </c>
      <c r="Y435" s="1371">
        <v>5784</v>
      </c>
      <c r="Z435" s="1371">
        <v>5785</v>
      </c>
      <c r="AA435" s="1764">
        <v>200000</v>
      </c>
      <c r="AB435" s="1764" t="s">
        <v>9882</v>
      </c>
      <c r="AC435" s="1760" t="s">
        <v>7970</v>
      </c>
      <c r="AD435" s="1760" t="s">
        <v>9873</v>
      </c>
      <c r="AE435" s="1758" t="s">
        <v>9874</v>
      </c>
      <c r="AF435" s="1997" t="s">
        <v>9875</v>
      </c>
      <c r="AG435" s="1371">
        <v>0</v>
      </c>
      <c r="AH435" s="1766">
        <v>2</v>
      </c>
      <c r="AI435" s="1721" t="s">
        <v>9883</v>
      </c>
      <c r="AJ435" s="1766"/>
      <c r="AK435" s="1766" t="s">
        <v>8070</v>
      </c>
      <c r="AL435" s="823">
        <v>0</v>
      </c>
      <c r="AM435" s="822" t="s">
        <v>8037</v>
      </c>
      <c r="AN435" s="822"/>
    </row>
    <row r="436" spans="1:40">
      <c r="A436" s="1371">
        <v>980011</v>
      </c>
      <c r="B436" s="1371">
        <v>1</v>
      </c>
      <c r="C436" s="1371">
        <v>20</v>
      </c>
      <c r="D436" s="1758">
        <v>1</v>
      </c>
      <c r="E436" s="1366">
        <v>24</v>
      </c>
      <c r="F436" s="1758">
        <v>1</v>
      </c>
      <c r="G436" s="1366">
        <v>51</v>
      </c>
      <c r="H436" s="1759">
        <v>2</v>
      </c>
      <c r="I436" s="1952" t="s">
        <v>7949</v>
      </c>
      <c r="J436" s="1952" t="s">
        <v>9896</v>
      </c>
      <c r="K436" s="1952" t="s">
        <v>8718</v>
      </c>
      <c r="L436" s="1952" t="s">
        <v>8719</v>
      </c>
      <c r="M436" s="1492"/>
      <c r="N436" s="1952" t="s">
        <v>8000</v>
      </c>
      <c r="O436" s="1952" t="s">
        <v>7999</v>
      </c>
      <c r="P436" s="1492" t="s">
        <v>8007</v>
      </c>
      <c r="Q436" s="1371">
        <v>201200002</v>
      </c>
      <c r="R436" s="1765" t="s">
        <v>8187</v>
      </c>
      <c r="S436" s="1764" t="s">
        <v>6286</v>
      </c>
      <c r="T436" s="1371">
        <v>111</v>
      </c>
      <c r="U436" s="1371">
        <v>104</v>
      </c>
      <c r="V436" s="1371">
        <v>102</v>
      </c>
      <c r="W436" s="1371">
        <v>105</v>
      </c>
      <c r="X436" s="1371">
        <v>106</v>
      </c>
      <c r="Y436" s="1371">
        <v>5787</v>
      </c>
      <c r="Z436" s="1371">
        <v>5788</v>
      </c>
      <c r="AA436" s="1764">
        <v>200000</v>
      </c>
      <c r="AB436" s="1764" t="s">
        <v>9882</v>
      </c>
      <c r="AC436" s="1760" t="s">
        <v>7970</v>
      </c>
      <c r="AD436" s="1760" t="s">
        <v>9873</v>
      </c>
      <c r="AE436" s="1758" t="s">
        <v>9874</v>
      </c>
      <c r="AF436" s="1997" t="s">
        <v>9875</v>
      </c>
      <c r="AG436" s="1371">
        <v>0</v>
      </c>
      <c r="AH436" s="1766">
        <v>2</v>
      </c>
      <c r="AI436" s="1721" t="s">
        <v>9883</v>
      </c>
      <c r="AJ436" s="1766"/>
      <c r="AK436" s="1766" t="s">
        <v>8071</v>
      </c>
      <c r="AL436" s="823">
        <v>0</v>
      </c>
      <c r="AM436" s="822" t="s">
        <v>8038</v>
      </c>
      <c r="AN436" s="822"/>
    </row>
    <row r="437" spans="1:40">
      <c r="A437" s="1371">
        <v>980012</v>
      </c>
      <c r="B437" s="1371">
        <v>1</v>
      </c>
      <c r="C437" s="1371">
        <v>20</v>
      </c>
      <c r="D437" s="1758">
        <v>1</v>
      </c>
      <c r="E437" s="1366">
        <v>24</v>
      </c>
      <c r="F437" s="1758">
        <v>1</v>
      </c>
      <c r="G437" s="1366">
        <v>51</v>
      </c>
      <c r="H437" s="1759">
        <v>2</v>
      </c>
      <c r="I437" s="1952" t="s">
        <v>7949</v>
      </c>
      <c r="J437" s="1952" t="s">
        <v>9896</v>
      </c>
      <c r="K437" s="1952" t="s">
        <v>8718</v>
      </c>
      <c r="L437" s="1952" t="s">
        <v>8719</v>
      </c>
      <c r="M437" s="1492"/>
      <c r="N437" s="1952" t="s">
        <v>8000</v>
      </c>
      <c r="O437" s="1952" t="s">
        <v>7999</v>
      </c>
      <c r="P437" s="1492" t="s">
        <v>8007</v>
      </c>
      <c r="Q437" s="1371">
        <v>201200002</v>
      </c>
      <c r="R437" s="1765" t="s">
        <v>8188</v>
      </c>
      <c r="S437" s="1764" t="s">
        <v>6287</v>
      </c>
      <c r="T437" s="1371">
        <v>111</v>
      </c>
      <c r="U437" s="1371">
        <v>104</v>
      </c>
      <c r="V437" s="1371">
        <v>102</v>
      </c>
      <c r="W437" s="1371">
        <v>105</v>
      </c>
      <c r="X437" s="1371">
        <v>106</v>
      </c>
      <c r="Y437" s="1371">
        <v>5790</v>
      </c>
      <c r="Z437" s="1371">
        <v>5791</v>
      </c>
      <c r="AA437" s="1764">
        <v>200000</v>
      </c>
      <c r="AB437" s="1764" t="s">
        <v>9882</v>
      </c>
      <c r="AC437" s="1760" t="s">
        <v>7970</v>
      </c>
      <c r="AD437" s="1760" t="s">
        <v>9873</v>
      </c>
      <c r="AE437" s="1758" t="s">
        <v>9874</v>
      </c>
      <c r="AF437" s="1997" t="s">
        <v>9875</v>
      </c>
      <c r="AG437" s="1371">
        <v>0</v>
      </c>
      <c r="AH437" s="1766">
        <v>2</v>
      </c>
      <c r="AI437" s="1721" t="s">
        <v>9883</v>
      </c>
      <c r="AJ437" s="1766"/>
      <c r="AK437" s="1766" t="s">
        <v>8072</v>
      </c>
      <c r="AL437" s="823">
        <v>0</v>
      </c>
      <c r="AM437" s="822" t="s">
        <v>8039</v>
      </c>
      <c r="AN437" s="822"/>
    </row>
    <row r="438" spans="1:40">
      <c r="A438" s="823" t="s">
        <v>7336</v>
      </c>
      <c r="B438" s="823"/>
      <c r="C438" s="823"/>
      <c r="D438" s="823"/>
      <c r="E438" s="823"/>
      <c r="F438" s="823"/>
      <c r="G438" s="823"/>
      <c r="H438" s="823"/>
      <c r="Q438" s="823"/>
      <c r="R438" s="823"/>
      <c r="S438" s="823"/>
      <c r="T438" s="823"/>
      <c r="U438" s="823"/>
      <c r="V438" s="823"/>
      <c r="W438" s="823"/>
      <c r="X438" s="823"/>
      <c r="Y438" s="823"/>
      <c r="Z438" s="351"/>
      <c r="AA438" s="351"/>
      <c r="AB438" s="351"/>
      <c r="AC438" s="823"/>
      <c r="AD438" s="823"/>
      <c r="AE438" s="823"/>
      <c r="AF438" s="823"/>
      <c r="AG438" s="823"/>
      <c r="AH438" s="822"/>
      <c r="AI438" s="822"/>
      <c r="AJ438" s="822"/>
      <c r="AK438" s="822"/>
      <c r="AL438" s="822"/>
    </row>
    <row r="439" spans="1:40">
      <c r="A439" s="823"/>
      <c r="B439" s="823"/>
      <c r="C439" s="823"/>
      <c r="D439" s="1758">
        <v>2160</v>
      </c>
      <c r="E439" s="1758">
        <v>39</v>
      </c>
      <c r="F439" s="1758">
        <v>2160</v>
      </c>
      <c r="G439" s="54">
        <v>1</v>
      </c>
      <c r="H439" s="1369">
        <f t="shared" ref="H439:H502" si="0">G439/2</f>
        <v>0.5</v>
      </c>
      <c r="I439" s="1554"/>
      <c r="J439" s="1554"/>
      <c r="K439" s="1554"/>
      <c r="L439" s="1554"/>
      <c r="M439" s="1554"/>
      <c r="N439" s="1554"/>
      <c r="O439" s="1554"/>
      <c r="P439" s="1554"/>
      <c r="Q439" s="823"/>
      <c r="T439" s="823"/>
      <c r="U439" s="823"/>
      <c r="V439" s="823"/>
      <c r="W439" s="823"/>
      <c r="X439" s="823"/>
      <c r="Y439" s="823"/>
      <c r="Z439" s="823"/>
      <c r="AA439" s="823"/>
      <c r="AB439" s="351"/>
      <c r="AC439" s="351"/>
      <c r="AD439" s="351"/>
      <c r="AE439" s="823"/>
      <c r="AF439" s="823"/>
      <c r="AG439" s="823"/>
      <c r="AH439" s="823"/>
      <c r="AI439" s="823"/>
      <c r="AJ439" s="822"/>
      <c r="AK439" s="822"/>
      <c r="AL439" s="822"/>
    </row>
    <row r="440" spans="1:40">
      <c r="A440" s="823"/>
      <c r="B440" s="823"/>
      <c r="C440" s="823"/>
      <c r="D440" s="1758">
        <v>1</v>
      </c>
      <c r="E440" s="1758">
        <v>75</v>
      </c>
      <c r="F440" s="1758">
        <v>1</v>
      </c>
      <c r="G440" s="54">
        <v>1</v>
      </c>
      <c r="H440" s="1369">
        <f t="shared" si="0"/>
        <v>0.5</v>
      </c>
      <c r="I440" s="1554"/>
      <c r="J440" s="1554"/>
      <c r="K440" s="1554"/>
      <c r="L440" s="1554"/>
      <c r="M440" s="1820"/>
      <c r="N440" s="1820"/>
      <c r="O440" s="1821"/>
      <c r="P440" s="1554"/>
      <c r="Q440" s="823"/>
      <c r="T440" s="823"/>
      <c r="U440" s="823"/>
      <c r="V440" s="823"/>
      <c r="W440" s="823"/>
      <c r="X440" s="823"/>
      <c r="Y440" s="823"/>
      <c r="Z440" s="823"/>
      <c r="AA440" s="823"/>
      <c r="AB440" s="351"/>
      <c r="AC440" s="351"/>
      <c r="AD440" s="351"/>
      <c r="AE440" s="823"/>
      <c r="AF440" s="823"/>
      <c r="AG440" s="823"/>
      <c r="AH440" s="823"/>
      <c r="AI440" s="823"/>
      <c r="AJ440" s="822"/>
      <c r="AK440" s="822"/>
      <c r="AL440" s="822"/>
    </row>
    <row r="441" spans="1:40">
      <c r="A441" s="823"/>
      <c r="B441" s="823"/>
      <c r="C441" s="823"/>
      <c r="D441" s="1758">
        <v>1</v>
      </c>
      <c r="E441" s="1758">
        <v>92</v>
      </c>
      <c r="F441" s="1758">
        <v>1</v>
      </c>
      <c r="G441" s="54">
        <v>1</v>
      </c>
      <c r="H441" s="1369">
        <f t="shared" si="0"/>
        <v>0.5</v>
      </c>
      <c r="I441" s="1554"/>
      <c r="J441" s="1554"/>
      <c r="K441" s="1554"/>
      <c r="L441" s="1554"/>
      <c r="M441" s="1820"/>
      <c r="N441" s="1820"/>
      <c r="O441" s="1821"/>
      <c r="P441" s="1554"/>
      <c r="Q441" s="823"/>
      <c r="T441" s="823"/>
      <c r="U441" s="823"/>
      <c r="V441" s="823"/>
      <c r="W441" s="823"/>
      <c r="X441" s="823"/>
      <c r="Y441" s="823"/>
      <c r="Z441" s="823"/>
      <c r="AA441" s="823"/>
      <c r="AB441" s="351"/>
      <c r="AC441" s="351"/>
      <c r="AD441" s="351"/>
      <c r="AE441" s="823"/>
      <c r="AF441" s="823"/>
      <c r="AG441" s="823"/>
      <c r="AH441" s="823"/>
      <c r="AI441" s="823"/>
      <c r="AJ441" s="822"/>
      <c r="AK441" s="822"/>
      <c r="AL441" s="822"/>
    </row>
    <row r="442" spans="1:40">
      <c r="A442" s="823"/>
      <c r="B442" s="823"/>
      <c r="C442" s="823"/>
      <c r="D442" s="1758">
        <v>1</v>
      </c>
      <c r="E442" s="1758">
        <v>123</v>
      </c>
      <c r="F442" s="1758">
        <v>1</v>
      </c>
      <c r="G442" s="54">
        <v>1</v>
      </c>
      <c r="H442" s="1369">
        <f t="shared" si="0"/>
        <v>0.5</v>
      </c>
      <c r="I442" s="1554"/>
      <c r="J442" s="1554"/>
      <c r="K442" s="1554"/>
      <c r="L442" s="1554"/>
      <c r="M442" s="1820"/>
      <c r="N442" s="1820"/>
      <c r="O442" s="1821"/>
      <c r="P442" s="1554"/>
      <c r="Q442" s="823"/>
      <c r="T442" s="823"/>
      <c r="U442" s="823"/>
      <c r="V442" s="823"/>
      <c r="W442" s="823"/>
      <c r="X442" s="823"/>
      <c r="Y442" s="823"/>
      <c r="Z442" s="823"/>
      <c r="AA442" s="823"/>
      <c r="AB442" s="351"/>
      <c r="AC442" s="351"/>
      <c r="AD442" s="351"/>
      <c r="AE442" s="823"/>
      <c r="AF442" s="823"/>
      <c r="AG442" s="823"/>
      <c r="AH442" s="823"/>
      <c r="AI442" s="823"/>
      <c r="AJ442" s="822"/>
      <c r="AK442" s="822"/>
      <c r="AL442" s="822"/>
    </row>
    <row r="443" spans="1:40">
      <c r="A443" s="823"/>
      <c r="B443" s="823"/>
      <c r="C443" s="823"/>
      <c r="D443" s="1758">
        <v>1</v>
      </c>
      <c r="E443" s="1758">
        <v>64</v>
      </c>
      <c r="F443" s="1758">
        <v>1</v>
      </c>
      <c r="G443" s="54">
        <v>3</v>
      </c>
      <c r="H443" s="1369">
        <f t="shared" si="0"/>
        <v>1.5</v>
      </c>
      <c r="I443" s="351">
        <v>1</v>
      </c>
      <c r="Q443" s="823"/>
      <c r="T443" s="823"/>
      <c r="U443" s="823"/>
      <c r="V443" s="823"/>
      <c r="W443" s="823"/>
      <c r="X443" s="823"/>
      <c r="Y443" s="823"/>
      <c r="Z443" s="823"/>
      <c r="AA443" s="823"/>
      <c r="AB443" s="351"/>
      <c r="AC443" s="351"/>
      <c r="AD443" s="351"/>
      <c r="AE443" s="823"/>
      <c r="AF443" s="823"/>
      <c r="AG443" s="823"/>
      <c r="AH443" s="823"/>
      <c r="AI443" s="823"/>
      <c r="AJ443" s="822"/>
      <c r="AK443" s="822"/>
      <c r="AL443" s="822"/>
    </row>
    <row r="444" spans="1:40">
      <c r="A444" s="823"/>
      <c r="B444" s="823"/>
      <c r="C444" s="823"/>
      <c r="D444" s="1758">
        <v>1</v>
      </c>
      <c r="E444" s="1758">
        <v>69</v>
      </c>
      <c r="F444" s="1758">
        <v>1</v>
      </c>
      <c r="G444" s="54">
        <v>1</v>
      </c>
      <c r="H444" s="1369">
        <f t="shared" si="0"/>
        <v>0.5</v>
      </c>
      <c r="I444" s="351">
        <v>1</v>
      </c>
      <c r="Q444" s="823"/>
      <c r="T444" s="823"/>
      <c r="U444" s="823"/>
      <c r="V444" s="823"/>
      <c r="W444" s="823"/>
      <c r="X444" s="823"/>
      <c r="Y444" s="823"/>
      <c r="Z444" s="823"/>
      <c r="AA444" s="823"/>
      <c r="AB444" s="351"/>
      <c r="AC444" s="351"/>
      <c r="AD444" s="351"/>
      <c r="AE444" s="823"/>
      <c r="AF444" s="823"/>
      <c r="AG444" s="823"/>
      <c r="AH444" s="823"/>
      <c r="AI444" s="823"/>
      <c r="AJ444" s="822"/>
      <c r="AK444" s="822"/>
      <c r="AL444" s="822"/>
    </row>
    <row r="445" spans="1:40">
      <c r="A445" s="823"/>
      <c r="B445" s="823"/>
      <c r="C445" s="823"/>
      <c r="D445" s="1758">
        <v>1</v>
      </c>
      <c r="E445" s="1758">
        <v>62</v>
      </c>
      <c r="F445" s="1758">
        <v>1</v>
      </c>
      <c r="G445" s="54">
        <v>4</v>
      </c>
      <c r="H445" s="1369">
        <f t="shared" si="0"/>
        <v>2</v>
      </c>
      <c r="I445" s="351">
        <v>2</v>
      </c>
      <c r="Q445" s="823"/>
      <c r="T445" s="823"/>
      <c r="U445" s="823"/>
      <c r="V445" s="823"/>
      <c r="W445" s="823"/>
      <c r="X445" s="823"/>
      <c r="Y445" s="823"/>
      <c r="Z445" s="823"/>
      <c r="AA445" s="823"/>
      <c r="AB445" s="351"/>
      <c r="AC445" s="351"/>
      <c r="AD445" s="351"/>
      <c r="AE445" s="823"/>
      <c r="AF445" s="823"/>
      <c r="AG445" s="823"/>
      <c r="AH445" s="823"/>
      <c r="AI445" s="823"/>
      <c r="AJ445" s="822"/>
      <c r="AK445" s="822"/>
      <c r="AL445" s="822"/>
    </row>
    <row r="446" spans="1:40">
      <c r="A446" s="823"/>
      <c r="B446" s="823"/>
      <c r="C446" s="823"/>
      <c r="D446" s="1758">
        <v>1</v>
      </c>
      <c r="E446" s="1758">
        <v>64</v>
      </c>
      <c r="F446" s="1758">
        <v>1</v>
      </c>
      <c r="G446" s="54">
        <v>5</v>
      </c>
      <c r="H446" s="1369">
        <f t="shared" si="0"/>
        <v>2.5</v>
      </c>
      <c r="I446" s="351">
        <v>2</v>
      </c>
      <c r="Q446" s="823"/>
      <c r="T446" s="823"/>
      <c r="U446" s="823"/>
      <c r="V446" s="823"/>
      <c r="W446" s="823"/>
      <c r="X446" s="823"/>
      <c r="Y446" s="823"/>
      <c r="Z446" s="823"/>
      <c r="AA446" s="823"/>
      <c r="AB446" s="351"/>
      <c r="AC446" s="351"/>
      <c r="AD446" s="351"/>
      <c r="AE446" s="823"/>
      <c r="AF446" s="823"/>
      <c r="AG446" s="823"/>
      <c r="AH446" s="823"/>
      <c r="AI446" s="823"/>
      <c r="AJ446" s="822"/>
      <c r="AK446" s="822"/>
      <c r="AL446" s="822"/>
    </row>
    <row r="447" spans="1:40">
      <c r="A447" s="823"/>
      <c r="B447" s="823"/>
      <c r="C447" s="823"/>
      <c r="D447" s="1758">
        <v>1</v>
      </c>
      <c r="E447" s="1758">
        <v>48</v>
      </c>
      <c r="F447" s="1758">
        <v>1</v>
      </c>
      <c r="G447" s="54">
        <v>2</v>
      </c>
      <c r="H447" s="1369">
        <f t="shared" si="0"/>
        <v>1</v>
      </c>
      <c r="I447" s="351">
        <v>1</v>
      </c>
      <c r="Q447" s="823"/>
      <c r="T447" s="823"/>
      <c r="U447" s="823"/>
      <c r="V447" s="823"/>
      <c r="W447" s="823"/>
      <c r="X447" s="823"/>
      <c r="Y447" s="823"/>
      <c r="Z447" s="823"/>
      <c r="AA447" s="823"/>
      <c r="AB447" s="351"/>
      <c r="AC447" s="351"/>
      <c r="AD447" s="351"/>
      <c r="AE447" s="823"/>
      <c r="AF447" s="823"/>
      <c r="AG447" s="823"/>
      <c r="AH447" s="823"/>
      <c r="AI447" s="823"/>
      <c r="AJ447" s="822"/>
      <c r="AK447" s="822"/>
      <c r="AL447" s="822"/>
    </row>
    <row r="448" spans="1:40">
      <c r="A448" s="823"/>
      <c r="B448" s="823"/>
      <c r="C448" s="823"/>
      <c r="D448" s="1758">
        <v>1</v>
      </c>
      <c r="E448" s="1758">
        <v>48</v>
      </c>
      <c r="F448" s="1758">
        <v>1</v>
      </c>
      <c r="G448" s="54">
        <v>2</v>
      </c>
      <c r="H448" s="1369">
        <f t="shared" si="0"/>
        <v>1</v>
      </c>
      <c r="I448" s="351">
        <v>1</v>
      </c>
      <c r="Q448" s="823"/>
      <c r="T448" s="823"/>
      <c r="U448" s="823"/>
      <c r="V448" s="823"/>
      <c r="W448" s="823"/>
      <c r="X448" s="823"/>
      <c r="Y448" s="823"/>
      <c r="Z448" s="823"/>
      <c r="AA448" s="823"/>
      <c r="AB448" s="351"/>
      <c r="AC448" s="351"/>
      <c r="AD448" s="351"/>
      <c r="AE448" s="823"/>
      <c r="AF448" s="823"/>
      <c r="AG448" s="823"/>
      <c r="AH448" s="823"/>
      <c r="AI448" s="823"/>
      <c r="AJ448" s="822"/>
      <c r="AK448" s="822"/>
      <c r="AL448" s="822"/>
    </row>
    <row r="449" spans="1:38">
      <c r="A449" s="823"/>
      <c r="B449" s="823"/>
      <c r="C449" s="823"/>
      <c r="D449" s="1758">
        <v>1</v>
      </c>
      <c r="E449" s="1758">
        <v>48</v>
      </c>
      <c r="F449" s="1758">
        <v>1</v>
      </c>
      <c r="G449" s="54">
        <v>1</v>
      </c>
      <c r="H449" s="1369">
        <f t="shared" si="0"/>
        <v>0.5</v>
      </c>
      <c r="I449" s="351">
        <v>1</v>
      </c>
      <c r="Q449" s="823"/>
      <c r="T449" s="823"/>
      <c r="U449" s="823"/>
      <c r="V449" s="823"/>
      <c r="W449" s="823"/>
      <c r="X449" s="823"/>
      <c r="Y449" s="823"/>
      <c r="Z449" s="823"/>
      <c r="AA449" s="823"/>
      <c r="AB449" s="351"/>
      <c r="AC449" s="351"/>
      <c r="AD449" s="351"/>
      <c r="AE449" s="823"/>
      <c r="AF449" s="823"/>
      <c r="AG449" s="823"/>
      <c r="AH449" s="823"/>
      <c r="AI449" s="823"/>
      <c r="AJ449" s="822"/>
      <c r="AK449" s="822"/>
      <c r="AL449" s="822"/>
    </row>
    <row r="450" spans="1:38">
      <c r="A450" s="823"/>
      <c r="B450" s="823"/>
      <c r="C450" s="823"/>
      <c r="D450" s="1758">
        <v>1</v>
      </c>
      <c r="E450" s="1758">
        <v>48</v>
      </c>
      <c r="F450" s="1758">
        <v>1</v>
      </c>
      <c r="G450" s="54">
        <v>2</v>
      </c>
      <c r="H450" s="1369">
        <f t="shared" si="0"/>
        <v>1</v>
      </c>
      <c r="I450" s="351">
        <v>1</v>
      </c>
      <c r="Q450" s="823"/>
      <c r="T450" s="823"/>
      <c r="U450" s="823"/>
      <c r="V450" s="823"/>
      <c r="W450" s="823"/>
      <c r="X450" s="823"/>
      <c r="Y450" s="823"/>
      <c r="Z450" s="823"/>
      <c r="AA450" s="823"/>
      <c r="AB450" s="351"/>
      <c r="AC450" s="351"/>
      <c r="AD450" s="351"/>
      <c r="AE450" s="823"/>
      <c r="AF450" s="823"/>
      <c r="AG450" s="823"/>
      <c r="AH450" s="823"/>
      <c r="AI450" s="823"/>
      <c r="AJ450" s="822"/>
      <c r="AK450" s="822"/>
      <c r="AL450" s="822"/>
    </row>
    <row r="451" spans="1:38">
      <c r="A451" s="823"/>
      <c r="B451" s="823"/>
      <c r="C451" s="823"/>
      <c r="D451" s="1758">
        <v>2160</v>
      </c>
      <c r="E451" s="1371">
        <v>44</v>
      </c>
      <c r="F451" s="1758">
        <v>2160</v>
      </c>
      <c r="G451" s="54">
        <v>4</v>
      </c>
      <c r="H451" s="1369">
        <f t="shared" si="0"/>
        <v>2</v>
      </c>
      <c r="I451" s="351">
        <v>2</v>
      </c>
      <c r="Q451" s="823"/>
      <c r="T451" s="823"/>
      <c r="U451" s="823"/>
      <c r="V451" s="823"/>
      <c r="W451" s="823"/>
      <c r="X451" s="823"/>
      <c r="Y451" s="823"/>
      <c r="Z451" s="823"/>
      <c r="AA451" s="823"/>
      <c r="AB451" s="351"/>
      <c r="AC451" s="351"/>
      <c r="AD451" s="351"/>
      <c r="AE451" s="823"/>
      <c r="AF451" s="823"/>
      <c r="AG451" s="823"/>
      <c r="AH451" s="823"/>
      <c r="AI451" s="823"/>
      <c r="AJ451" s="822"/>
      <c r="AK451" s="822"/>
      <c r="AL451" s="822"/>
    </row>
    <row r="452" spans="1:38">
      <c r="A452" s="823"/>
      <c r="B452" s="823"/>
      <c r="C452" s="823"/>
      <c r="D452" s="1758">
        <v>1</v>
      </c>
      <c r="E452" s="1371">
        <v>75</v>
      </c>
      <c r="F452" s="1758">
        <v>1</v>
      </c>
      <c r="G452" s="54">
        <v>1</v>
      </c>
      <c r="H452" s="1369">
        <f t="shared" si="0"/>
        <v>0.5</v>
      </c>
      <c r="I452" s="351">
        <v>1</v>
      </c>
      <c r="Q452" s="823"/>
      <c r="T452" s="823"/>
      <c r="U452" s="823"/>
      <c r="V452" s="823"/>
      <c r="W452" s="823"/>
      <c r="X452" s="823"/>
      <c r="Y452" s="823"/>
      <c r="Z452" s="823"/>
      <c r="AA452" s="823"/>
      <c r="AB452" s="351"/>
      <c r="AC452" s="351"/>
      <c r="AD452" s="351"/>
      <c r="AE452" s="823"/>
      <c r="AF452" s="823"/>
      <c r="AG452" s="823"/>
      <c r="AH452" s="823"/>
      <c r="AI452" s="823"/>
      <c r="AJ452" s="822"/>
      <c r="AK452" s="822"/>
      <c r="AL452" s="822"/>
    </row>
    <row r="453" spans="1:38">
      <c r="A453" s="823"/>
      <c r="B453" s="823"/>
      <c r="C453" s="823"/>
      <c r="D453" s="1758">
        <v>1</v>
      </c>
      <c r="E453" s="1371">
        <v>92</v>
      </c>
      <c r="F453" s="1758">
        <v>1</v>
      </c>
      <c r="G453" s="54">
        <v>5</v>
      </c>
      <c r="H453" s="1369">
        <f t="shared" si="0"/>
        <v>2.5</v>
      </c>
      <c r="I453" s="351">
        <v>2</v>
      </c>
      <c r="Q453" s="823"/>
      <c r="T453" s="823"/>
      <c r="U453" s="823"/>
      <c r="V453" s="823"/>
      <c r="W453" s="823"/>
      <c r="X453" s="823"/>
      <c r="Y453" s="823"/>
      <c r="Z453" s="823"/>
      <c r="AA453" s="823"/>
      <c r="AB453" s="351"/>
      <c r="AC453" s="351"/>
      <c r="AD453" s="351"/>
      <c r="AE453" s="823"/>
      <c r="AF453" s="823"/>
      <c r="AG453" s="823"/>
      <c r="AH453" s="823"/>
      <c r="AI453" s="823"/>
      <c r="AJ453" s="822"/>
      <c r="AK453" s="822"/>
      <c r="AL453" s="822"/>
    </row>
    <row r="454" spans="1:38">
      <c r="A454" s="823"/>
      <c r="B454" s="823"/>
      <c r="C454" s="823"/>
      <c r="D454" s="1758">
        <v>1</v>
      </c>
      <c r="E454" s="1371">
        <v>123</v>
      </c>
      <c r="F454" s="1758">
        <v>1</v>
      </c>
      <c r="G454" s="282">
        <v>1</v>
      </c>
      <c r="H454" s="1369">
        <f t="shared" si="0"/>
        <v>0.5</v>
      </c>
      <c r="I454" s="351">
        <v>1</v>
      </c>
      <c r="Q454" s="823"/>
      <c r="T454" s="823"/>
      <c r="U454" s="823"/>
      <c r="V454" s="823"/>
      <c r="W454" s="823"/>
      <c r="X454" s="823"/>
      <c r="Y454" s="823"/>
      <c r="Z454" s="823"/>
      <c r="AA454" s="823"/>
      <c r="AB454" s="351"/>
      <c r="AC454" s="351"/>
      <c r="AD454" s="351"/>
      <c r="AE454" s="823"/>
      <c r="AF454" s="823"/>
      <c r="AG454" s="823"/>
      <c r="AH454" s="823"/>
      <c r="AI454" s="823"/>
      <c r="AJ454" s="822"/>
      <c r="AK454" s="822"/>
      <c r="AL454" s="822"/>
    </row>
    <row r="455" spans="1:38">
      <c r="A455" s="823"/>
      <c r="B455" s="823"/>
      <c r="C455" s="823"/>
      <c r="D455" s="1758">
        <v>1</v>
      </c>
      <c r="E455" s="1371">
        <v>64</v>
      </c>
      <c r="F455" s="1758">
        <v>1</v>
      </c>
      <c r="G455" s="282">
        <v>8</v>
      </c>
      <c r="H455" s="1369">
        <f t="shared" si="0"/>
        <v>4</v>
      </c>
      <c r="I455" s="351">
        <v>4</v>
      </c>
      <c r="Q455" s="823"/>
      <c r="T455" s="823"/>
      <c r="U455" s="823"/>
      <c r="V455" s="823"/>
      <c r="W455" s="823"/>
      <c r="X455" s="823"/>
      <c r="Y455" s="823"/>
      <c r="Z455" s="823"/>
      <c r="AA455" s="823"/>
      <c r="AB455" s="351"/>
      <c r="AC455" s="351"/>
      <c r="AD455" s="351"/>
      <c r="AE455" s="823"/>
      <c r="AF455" s="823"/>
      <c r="AG455" s="823"/>
      <c r="AH455" s="823"/>
      <c r="AI455" s="823"/>
      <c r="AJ455" s="822"/>
      <c r="AK455" s="822"/>
      <c r="AL455" s="822"/>
    </row>
    <row r="456" spans="1:38">
      <c r="A456" s="823"/>
      <c r="B456" s="823"/>
      <c r="C456" s="823"/>
      <c r="D456" s="1758">
        <v>1</v>
      </c>
      <c r="E456" s="1371">
        <v>69</v>
      </c>
      <c r="F456" s="1758">
        <v>1</v>
      </c>
      <c r="G456" s="282">
        <v>3</v>
      </c>
      <c r="H456" s="1369">
        <f t="shared" si="0"/>
        <v>1.5</v>
      </c>
      <c r="I456" s="351">
        <v>1</v>
      </c>
      <c r="Q456" s="823"/>
      <c r="T456" s="823"/>
      <c r="U456" s="823"/>
      <c r="V456" s="823"/>
      <c r="W456" s="823"/>
      <c r="X456" s="823"/>
      <c r="Y456" s="823"/>
      <c r="Z456" s="823"/>
      <c r="AA456" s="823"/>
      <c r="AB456" s="351"/>
      <c r="AC456" s="351"/>
      <c r="AD456" s="351"/>
      <c r="AE456" s="823"/>
      <c r="AF456" s="823"/>
      <c r="AG456" s="823"/>
      <c r="AH456" s="823"/>
      <c r="AI456" s="823"/>
      <c r="AJ456" s="822"/>
      <c r="AK456" s="822"/>
      <c r="AL456" s="822"/>
    </row>
    <row r="457" spans="1:38">
      <c r="A457" s="823"/>
      <c r="B457" s="823"/>
      <c r="C457" s="823"/>
      <c r="D457" s="1758">
        <v>1</v>
      </c>
      <c r="E457" s="1371">
        <v>62</v>
      </c>
      <c r="F457" s="1758">
        <v>1</v>
      </c>
      <c r="G457" s="352">
        <v>3</v>
      </c>
      <c r="H457" s="1369">
        <f t="shared" si="0"/>
        <v>1.5</v>
      </c>
      <c r="I457" s="351">
        <v>1</v>
      </c>
      <c r="Q457" s="823"/>
      <c r="T457" s="823"/>
      <c r="U457" s="823"/>
      <c r="V457" s="823"/>
      <c r="W457" s="823"/>
      <c r="X457" s="823"/>
      <c r="Y457" s="823"/>
      <c r="Z457" s="823"/>
      <c r="AA457" s="823"/>
      <c r="AB457" s="351"/>
      <c r="AC457" s="351"/>
      <c r="AD457" s="351"/>
      <c r="AE457" s="823"/>
      <c r="AF457" s="823"/>
      <c r="AG457" s="823"/>
      <c r="AH457" s="823"/>
      <c r="AI457" s="823"/>
      <c r="AJ457" s="822"/>
      <c r="AK457" s="822"/>
      <c r="AL457" s="822"/>
    </row>
    <row r="458" spans="1:38">
      <c r="A458" s="823"/>
      <c r="B458" s="823"/>
      <c r="C458" s="823"/>
      <c r="D458" s="1758">
        <v>1</v>
      </c>
      <c r="E458" s="1371">
        <v>64</v>
      </c>
      <c r="F458" s="1758">
        <v>1</v>
      </c>
      <c r="G458" s="352">
        <v>1</v>
      </c>
      <c r="H458" s="1369">
        <f t="shared" si="0"/>
        <v>0.5</v>
      </c>
      <c r="I458" s="351">
        <v>1</v>
      </c>
      <c r="Q458" s="823"/>
      <c r="T458" s="823"/>
      <c r="U458" s="823"/>
      <c r="V458" s="823"/>
      <c r="W458" s="823"/>
      <c r="X458" s="823"/>
      <c r="Y458" s="823"/>
      <c r="Z458" s="823"/>
      <c r="AA458" s="823"/>
      <c r="AB458" s="351"/>
      <c r="AC458" s="351"/>
      <c r="AD458" s="351"/>
      <c r="AE458" s="823"/>
      <c r="AF458" s="823"/>
      <c r="AG458" s="823"/>
      <c r="AH458" s="823"/>
      <c r="AI458" s="823"/>
      <c r="AJ458" s="822"/>
      <c r="AK458" s="822"/>
      <c r="AL458" s="822"/>
    </row>
    <row r="459" spans="1:38">
      <c r="A459" s="823"/>
      <c r="B459" s="823"/>
      <c r="C459" s="823"/>
      <c r="D459" s="1758">
        <v>1</v>
      </c>
      <c r="E459" s="1371">
        <v>48</v>
      </c>
      <c r="F459" s="1758">
        <v>1</v>
      </c>
      <c r="G459" s="352">
        <v>4</v>
      </c>
      <c r="H459" s="1369">
        <f t="shared" si="0"/>
        <v>2</v>
      </c>
      <c r="I459" s="351">
        <v>2</v>
      </c>
      <c r="Q459" s="823"/>
      <c r="T459" s="823"/>
      <c r="U459" s="823"/>
      <c r="V459" s="823"/>
      <c r="W459" s="823"/>
      <c r="X459" s="823"/>
      <c r="Y459" s="823"/>
      <c r="Z459" s="823"/>
      <c r="AA459" s="823"/>
      <c r="AB459" s="351"/>
      <c r="AC459" s="351"/>
      <c r="AD459" s="351"/>
      <c r="AE459" s="823"/>
      <c r="AF459" s="823"/>
      <c r="AG459" s="823"/>
      <c r="AH459" s="823"/>
      <c r="AI459" s="823"/>
      <c r="AJ459" s="822"/>
      <c r="AK459" s="822"/>
      <c r="AL459" s="822"/>
    </row>
    <row r="460" spans="1:38">
      <c r="A460" s="823"/>
      <c r="B460" s="823"/>
      <c r="C460" s="823"/>
      <c r="D460" s="1758">
        <v>1</v>
      </c>
      <c r="E460" s="1371">
        <v>48</v>
      </c>
      <c r="F460" s="1758">
        <v>1</v>
      </c>
      <c r="G460" s="381">
        <v>2</v>
      </c>
      <c r="H460" s="1369">
        <f t="shared" si="0"/>
        <v>1</v>
      </c>
      <c r="I460" s="351">
        <v>1</v>
      </c>
      <c r="Q460" s="823"/>
      <c r="T460" s="823"/>
      <c r="U460" s="823"/>
      <c r="V460" s="823"/>
      <c r="W460" s="823"/>
      <c r="X460" s="823"/>
      <c r="Y460" s="823"/>
      <c r="Z460" s="823"/>
      <c r="AA460" s="823"/>
      <c r="AB460" s="351"/>
      <c r="AC460" s="351"/>
      <c r="AD460" s="351"/>
      <c r="AE460" s="823"/>
      <c r="AF460" s="823"/>
      <c r="AG460" s="823"/>
      <c r="AH460" s="823"/>
      <c r="AI460" s="823"/>
      <c r="AJ460" s="822"/>
      <c r="AK460" s="822"/>
      <c r="AL460" s="822"/>
    </row>
    <row r="461" spans="1:38">
      <c r="A461" s="823"/>
      <c r="B461" s="823"/>
      <c r="C461" s="823"/>
      <c r="D461" s="1758">
        <v>1</v>
      </c>
      <c r="E461" s="1371">
        <v>48</v>
      </c>
      <c r="F461" s="1758">
        <v>1</v>
      </c>
      <c r="G461" s="381">
        <v>1</v>
      </c>
      <c r="H461" s="1369">
        <f t="shared" si="0"/>
        <v>0.5</v>
      </c>
      <c r="I461" s="351">
        <v>1</v>
      </c>
      <c r="Q461" s="823"/>
      <c r="T461" s="823"/>
      <c r="U461" s="823"/>
      <c r="V461" s="823"/>
      <c r="W461" s="823"/>
      <c r="X461" s="823"/>
      <c r="Y461" s="823"/>
      <c r="Z461" s="823"/>
      <c r="AA461" s="823"/>
      <c r="AB461" s="351"/>
      <c r="AC461" s="351"/>
      <c r="AD461" s="351"/>
      <c r="AE461" s="823"/>
      <c r="AF461" s="823"/>
      <c r="AG461" s="823"/>
      <c r="AH461" s="823"/>
      <c r="AI461" s="823"/>
      <c r="AJ461" s="822"/>
      <c r="AK461" s="822"/>
      <c r="AL461" s="822"/>
    </row>
    <row r="462" spans="1:38">
      <c r="A462" s="823"/>
      <c r="B462" s="823"/>
      <c r="C462" s="823"/>
      <c r="D462" s="1758">
        <v>1</v>
      </c>
      <c r="E462" s="1371">
        <v>48</v>
      </c>
      <c r="F462" s="1758">
        <v>1</v>
      </c>
      <c r="G462" s="381">
        <v>6</v>
      </c>
      <c r="H462" s="1369">
        <f t="shared" si="0"/>
        <v>3</v>
      </c>
      <c r="I462" s="351">
        <v>3</v>
      </c>
      <c r="Q462" s="823"/>
      <c r="T462" s="823"/>
      <c r="U462" s="823"/>
      <c r="V462" s="823"/>
      <c r="W462" s="823"/>
      <c r="X462" s="823"/>
      <c r="Y462" s="823"/>
      <c r="Z462" s="823"/>
      <c r="AA462" s="823"/>
      <c r="AB462" s="351"/>
      <c r="AC462" s="351"/>
      <c r="AD462" s="351"/>
      <c r="AE462" s="823"/>
      <c r="AF462" s="823"/>
      <c r="AG462" s="823"/>
      <c r="AH462" s="823"/>
      <c r="AI462" s="823"/>
      <c r="AJ462" s="822"/>
      <c r="AK462" s="822"/>
      <c r="AL462" s="822"/>
    </row>
    <row r="463" spans="1:38">
      <c r="A463" s="823"/>
      <c r="B463" s="823"/>
      <c r="C463" s="823"/>
      <c r="D463" s="1758">
        <v>2160</v>
      </c>
      <c r="E463" s="1758">
        <v>52</v>
      </c>
      <c r="F463" s="1758">
        <v>2160</v>
      </c>
      <c r="G463" s="381">
        <v>4</v>
      </c>
      <c r="H463" s="1369">
        <f t="shared" si="0"/>
        <v>2</v>
      </c>
      <c r="I463" s="351">
        <v>2</v>
      </c>
      <c r="Q463" s="823"/>
      <c r="T463" s="823"/>
      <c r="U463" s="823"/>
      <c r="V463" s="823"/>
      <c r="W463" s="823"/>
      <c r="X463" s="823"/>
      <c r="Y463" s="823"/>
      <c r="Z463" s="823"/>
      <c r="AA463" s="823"/>
      <c r="AB463" s="351"/>
      <c r="AC463" s="351"/>
      <c r="AD463" s="351"/>
      <c r="AE463" s="823"/>
      <c r="AF463" s="823"/>
      <c r="AG463" s="823"/>
      <c r="AH463" s="823"/>
      <c r="AI463" s="823"/>
      <c r="AJ463" s="822"/>
      <c r="AK463" s="822"/>
      <c r="AL463" s="822"/>
    </row>
    <row r="464" spans="1:38">
      <c r="A464" s="823"/>
      <c r="B464" s="823"/>
      <c r="C464" s="823"/>
      <c r="D464" s="1758">
        <v>1</v>
      </c>
      <c r="E464" s="1758">
        <v>75</v>
      </c>
      <c r="F464" s="1758">
        <v>1</v>
      </c>
      <c r="G464" s="381">
        <v>4</v>
      </c>
      <c r="H464" s="1369">
        <f t="shared" si="0"/>
        <v>2</v>
      </c>
      <c r="I464" s="351">
        <v>2</v>
      </c>
      <c r="Q464" s="823"/>
      <c r="T464" s="823"/>
      <c r="U464" s="823"/>
      <c r="V464" s="823"/>
      <c r="W464" s="823"/>
      <c r="X464" s="823"/>
      <c r="Y464" s="823"/>
      <c r="Z464" s="823"/>
      <c r="AA464" s="823"/>
      <c r="AB464" s="351"/>
      <c r="AC464" s="351"/>
      <c r="AD464" s="351"/>
      <c r="AE464" s="823"/>
      <c r="AF464" s="823"/>
      <c r="AG464" s="823"/>
      <c r="AH464" s="823"/>
      <c r="AI464" s="823"/>
      <c r="AJ464" s="822"/>
      <c r="AK464" s="822"/>
      <c r="AL464" s="822"/>
    </row>
    <row r="465" spans="1:38">
      <c r="A465" s="823"/>
      <c r="B465" s="823"/>
      <c r="C465" s="823"/>
      <c r="D465" s="1758">
        <v>1</v>
      </c>
      <c r="E465" s="1758">
        <v>92</v>
      </c>
      <c r="F465" s="1758">
        <v>1</v>
      </c>
      <c r="G465" s="381">
        <v>1</v>
      </c>
      <c r="H465" s="1369">
        <f t="shared" si="0"/>
        <v>0.5</v>
      </c>
      <c r="I465" s="351">
        <v>1</v>
      </c>
      <c r="Q465" s="823"/>
      <c r="T465" s="823"/>
      <c r="U465" s="823"/>
      <c r="V465" s="823"/>
      <c r="W465" s="823"/>
      <c r="X465" s="823"/>
      <c r="Y465" s="823"/>
      <c r="Z465" s="823"/>
      <c r="AA465" s="823"/>
      <c r="AB465" s="351"/>
      <c r="AC465" s="351"/>
      <c r="AD465" s="351"/>
      <c r="AE465" s="823"/>
      <c r="AF465" s="823"/>
      <c r="AG465" s="823"/>
      <c r="AH465" s="823"/>
      <c r="AI465" s="823"/>
      <c r="AJ465" s="822"/>
      <c r="AK465" s="822"/>
      <c r="AL465" s="822"/>
    </row>
    <row r="466" spans="1:38">
      <c r="A466" s="823"/>
      <c r="B466" s="823"/>
      <c r="C466" s="823"/>
      <c r="D466" s="1758">
        <v>1</v>
      </c>
      <c r="E466" s="1758">
        <v>123</v>
      </c>
      <c r="F466" s="1758">
        <v>1</v>
      </c>
      <c r="G466" s="381">
        <v>1</v>
      </c>
      <c r="H466" s="1369">
        <f t="shared" si="0"/>
        <v>0.5</v>
      </c>
      <c r="I466" s="351">
        <v>1</v>
      </c>
      <c r="Q466" s="823"/>
      <c r="T466" s="823"/>
      <c r="U466" s="823"/>
      <c r="V466" s="823"/>
      <c r="W466" s="823"/>
      <c r="X466" s="823"/>
      <c r="Y466" s="823"/>
      <c r="Z466" s="823"/>
      <c r="AA466" s="823"/>
      <c r="AB466" s="351"/>
      <c r="AC466" s="351"/>
      <c r="AD466" s="351"/>
      <c r="AE466" s="823"/>
      <c r="AF466" s="823"/>
      <c r="AG466" s="823"/>
      <c r="AH466" s="823"/>
      <c r="AI466" s="823"/>
      <c r="AJ466" s="822"/>
      <c r="AK466" s="822"/>
      <c r="AL466" s="822"/>
    </row>
    <row r="467" spans="1:38">
      <c r="A467" s="823"/>
      <c r="B467" s="823"/>
      <c r="C467" s="823"/>
      <c r="D467" s="1758">
        <v>1</v>
      </c>
      <c r="E467" s="1758">
        <v>64</v>
      </c>
      <c r="F467" s="1758">
        <v>1</v>
      </c>
      <c r="G467" s="381">
        <v>1</v>
      </c>
      <c r="H467" s="1369">
        <f t="shared" si="0"/>
        <v>0.5</v>
      </c>
      <c r="I467" s="351">
        <v>1</v>
      </c>
      <c r="Q467" s="823"/>
      <c r="T467" s="823"/>
      <c r="U467" s="823"/>
      <c r="V467" s="823"/>
      <c r="W467" s="823"/>
      <c r="X467" s="823"/>
      <c r="Y467" s="823"/>
      <c r="Z467" s="823"/>
      <c r="AA467" s="823"/>
      <c r="AB467" s="351"/>
      <c r="AC467" s="351"/>
      <c r="AD467" s="351"/>
      <c r="AE467" s="823"/>
      <c r="AF467" s="823"/>
      <c r="AG467" s="823"/>
      <c r="AH467" s="823"/>
      <c r="AI467" s="823"/>
      <c r="AJ467" s="822"/>
      <c r="AK467" s="822"/>
      <c r="AL467" s="822"/>
    </row>
    <row r="468" spans="1:38">
      <c r="A468" s="823"/>
      <c r="B468" s="823"/>
      <c r="C468" s="823"/>
      <c r="D468" s="1758">
        <v>1</v>
      </c>
      <c r="E468" s="1758">
        <v>69</v>
      </c>
      <c r="F468" s="1758">
        <v>1</v>
      </c>
      <c r="G468" s="381">
        <v>3</v>
      </c>
      <c r="H468" s="1369">
        <f t="shared" si="0"/>
        <v>1.5</v>
      </c>
      <c r="I468" s="351">
        <v>1</v>
      </c>
      <c r="Q468" s="823"/>
      <c r="T468" s="823"/>
      <c r="U468" s="823"/>
      <c r="V468" s="823"/>
      <c r="W468" s="823"/>
      <c r="X468" s="823"/>
      <c r="Y468" s="823"/>
      <c r="Z468" s="823"/>
      <c r="AA468" s="823"/>
      <c r="AB468" s="351"/>
      <c r="AC468" s="351"/>
      <c r="AD468" s="351"/>
      <c r="AE468" s="823"/>
      <c r="AF468" s="823"/>
      <c r="AG468" s="823"/>
      <c r="AH468" s="823"/>
      <c r="AI468" s="823"/>
      <c r="AJ468" s="822"/>
      <c r="AK468" s="822"/>
      <c r="AL468" s="822"/>
    </row>
    <row r="469" spans="1:38">
      <c r="A469" s="823"/>
      <c r="B469" s="823"/>
      <c r="C469" s="823"/>
      <c r="D469" s="1758">
        <v>1</v>
      </c>
      <c r="E469" s="1758">
        <v>62</v>
      </c>
      <c r="F469" s="1758">
        <v>1</v>
      </c>
      <c r="G469" s="381">
        <v>1</v>
      </c>
      <c r="H469" s="1369">
        <f t="shared" si="0"/>
        <v>0.5</v>
      </c>
      <c r="I469" s="351">
        <v>1</v>
      </c>
      <c r="Q469" s="823"/>
      <c r="T469" s="823"/>
      <c r="U469" s="823"/>
      <c r="V469" s="823"/>
      <c r="W469" s="823"/>
      <c r="X469" s="823"/>
      <c r="Y469" s="823"/>
      <c r="Z469" s="823"/>
      <c r="AA469" s="823"/>
      <c r="AB469" s="351"/>
      <c r="AC469" s="351"/>
      <c r="AD469" s="351"/>
      <c r="AE469" s="823"/>
      <c r="AF469" s="823"/>
      <c r="AG469" s="823"/>
      <c r="AH469" s="823"/>
      <c r="AI469" s="823"/>
      <c r="AJ469" s="822"/>
      <c r="AK469" s="822"/>
      <c r="AL469" s="822"/>
    </row>
    <row r="470" spans="1:38">
      <c r="A470" s="823"/>
      <c r="B470" s="823"/>
      <c r="C470" s="823"/>
      <c r="D470" s="1758">
        <v>1</v>
      </c>
      <c r="E470" s="1758">
        <v>64</v>
      </c>
      <c r="F470" s="1758">
        <v>1</v>
      </c>
      <c r="G470" s="381">
        <v>1</v>
      </c>
      <c r="H470" s="1369">
        <f t="shared" si="0"/>
        <v>0.5</v>
      </c>
      <c r="I470" s="351">
        <v>1</v>
      </c>
      <c r="Q470" s="823"/>
      <c r="T470" s="823"/>
      <c r="U470" s="823"/>
      <c r="V470" s="823"/>
      <c r="W470" s="823"/>
      <c r="X470" s="823"/>
      <c r="Y470" s="823"/>
      <c r="Z470" s="823"/>
      <c r="AA470" s="823"/>
      <c r="AB470" s="351"/>
      <c r="AC470" s="351"/>
      <c r="AD470" s="351"/>
      <c r="AE470" s="823"/>
      <c r="AF470" s="823"/>
      <c r="AG470" s="823"/>
      <c r="AH470" s="823"/>
      <c r="AI470" s="823"/>
      <c r="AJ470" s="822"/>
      <c r="AK470" s="822"/>
      <c r="AL470" s="822"/>
    </row>
    <row r="471" spans="1:38">
      <c r="A471" s="823"/>
      <c r="B471" s="823"/>
      <c r="C471" s="823"/>
      <c r="D471" s="1758">
        <v>1</v>
      </c>
      <c r="E471" s="1758">
        <v>48</v>
      </c>
      <c r="F471" s="1758">
        <v>1</v>
      </c>
      <c r="G471" s="381">
        <v>6</v>
      </c>
      <c r="H471" s="1369">
        <f t="shared" si="0"/>
        <v>3</v>
      </c>
      <c r="I471" s="351">
        <v>3</v>
      </c>
      <c r="Q471" s="823"/>
      <c r="T471" s="823"/>
      <c r="U471" s="823"/>
      <c r="V471" s="823"/>
      <c r="W471" s="823"/>
      <c r="X471" s="823"/>
      <c r="Y471" s="823"/>
      <c r="Z471" s="823"/>
      <c r="AA471" s="823"/>
      <c r="AB471" s="351"/>
      <c r="AC471" s="351"/>
      <c r="AD471" s="351"/>
      <c r="AE471" s="823"/>
      <c r="AF471" s="823"/>
      <c r="AG471" s="823"/>
      <c r="AH471" s="823"/>
      <c r="AI471" s="823"/>
      <c r="AJ471" s="822"/>
      <c r="AK471" s="822"/>
      <c r="AL471" s="822"/>
    </row>
    <row r="472" spans="1:38">
      <c r="A472" s="823"/>
      <c r="B472" s="823"/>
      <c r="C472" s="823"/>
      <c r="D472" s="1758">
        <v>1</v>
      </c>
      <c r="E472" s="1758">
        <v>48</v>
      </c>
      <c r="F472" s="1758">
        <v>1</v>
      </c>
      <c r="G472" s="1853">
        <v>1</v>
      </c>
      <c r="H472" s="1369">
        <f t="shared" si="0"/>
        <v>0.5</v>
      </c>
      <c r="I472" s="351">
        <v>1</v>
      </c>
      <c r="Q472" s="823"/>
      <c r="T472" s="823"/>
      <c r="U472" s="823"/>
      <c r="V472" s="823"/>
      <c r="W472" s="823"/>
      <c r="X472" s="823"/>
      <c r="Y472" s="823"/>
      <c r="Z472" s="823"/>
      <c r="AA472" s="823"/>
      <c r="AB472" s="351"/>
      <c r="AC472" s="351"/>
      <c r="AD472" s="351"/>
      <c r="AE472" s="823"/>
      <c r="AF472" s="823"/>
      <c r="AG472" s="823"/>
      <c r="AH472" s="823"/>
      <c r="AI472" s="823"/>
      <c r="AJ472" s="822"/>
      <c r="AK472" s="822"/>
      <c r="AL472" s="822"/>
    </row>
    <row r="473" spans="1:38">
      <c r="A473" s="823"/>
      <c r="B473" s="823"/>
      <c r="C473" s="823"/>
      <c r="D473" s="1758">
        <v>1</v>
      </c>
      <c r="E473" s="1758">
        <v>48</v>
      </c>
      <c r="F473" s="1758">
        <v>1</v>
      </c>
      <c r="G473" s="46">
        <v>1</v>
      </c>
      <c r="H473" s="1369">
        <f t="shared" si="0"/>
        <v>0.5</v>
      </c>
      <c r="I473" s="351">
        <v>1</v>
      </c>
      <c r="Q473" s="823"/>
      <c r="T473" s="823"/>
      <c r="U473" s="823"/>
      <c r="V473" s="823"/>
      <c r="W473" s="823"/>
      <c r="X473" s="823"/>
      <c r="Y473" s="823"/>
      <c r="Z473" s="823"/>
      <c r="AA473" s="823"/>
      <c r="AB473" s="351"/>
      <c r="AC473" s="351"/>
      <c r="AD473" s="351"/>
      <c r="AE473" s="823"/>
      <c r="AF473" s="823"/>
      <c r="AG473" s="823"/>
      <c r="AH473" s="823"/>
      <c r="AI473" s="823"/>
      <c r="AJ473" s="822"/>
      <c r="AK473" s="822"/>
      <c r="AL473" s="822"/>
    </row>
    <row r="474" spans="1:38">
      <c r="A474" s="823"/>
      <c r="B474" s="823"/>
      <c r="C474" s="823"/>
      <c r="D474" s="1758">
        <v>1</v>
      </c>
      <c r="E474" s="1758">
        <v>48</v>
      </c>
      <c r="F474" s="1758">
        <v>1</v>
      </c>
      <c r="G474" s="46">
        <v>9</v>
      </c>
      <c r="H474" s="1369">
        <f t="shared" si="0"/>
        <v>4.5</v>
      </c>
      <c r="I474" s="351">
        <v>4</v>
      </c>
      <c r="Q474" s="823"/>
      <c r="T474" s="823"/>
      <c r="U474" s="823"/>
      <c r="V474" s="823"/>
      <c r="W474" s="823"/>
      <c r="X474" s="823"/>
      <c r="Y474" s="823"/>
      <c r="Z474" s="823"/>
      <c r="AA474" s="823"/>
      <c r="AB474" s="351"/>
      <c r="AC474" s="351"/>
      <c r="AD474" s="351"/>
      <c r="AE474" s="823"/>
      <c r="AF474" s="823"/>
      <c r="AG474" s="823"/>
      <c r="AH474" s="823"/>
      <c r="AI474" s="823"/>
      <c r="AJ474" s="822"/>
      <c r="AK474" s="822"/>
      <c r="AL474" s="822"/>
    </row>
    <row r="475" spans="1:38">
      <c r="A475" s="823"/>
      <c r="B475" s="823"/>
      <c r="C475" s="823"/>
      <c r="D475" s="1758">
        <v>2160</v>
      </c>
      <c r="E475" s="1371">
        <v>77</v>
      </c>
      <c r="F475" s="1758">
        <v>2160</v>
      </c>
      <c r="G475" s="46">
        <v>1</v>
      </c>
      <c r="H475" s="1369">
        <f t="shared" si="0"/>
        <v>0.5</v>
      </c>
      <c r="I475" s="351">
        <v>1</v>
      </c>
      <c r="Q475" s="823"/>
      <c r="T475" s="823"/>
      <c r="U475" s="823"/>
      <c r="V475" s="823"/>
      <c r="W475" s="823"/>
      <c r="X475" s="823"/>
      <c r="Y475" s="823"/>
      <c r="Z475" s="823"/>
      <c r="AA475" s="823"/>
      <c r="AB475" s="351"/>
      <c r="AC475" s="351"/>
      <c r="AD475" s="351"/>
      <c r="AE475" s="823"/>
      <c r="AF475" s="823"/>
      <c r="AG475" s="823"/>
      <c r="AH475" s="823"/>
      <c r="AI475" s="823"/>
      <c r="AJ475" s="822"/>
      <c r="AK475" s="822"/>
      <c r="AL475" s="822"/>
    </row>
    <row r="476" spans="1:38">
      <c r="A476" s="823"/>
      <c r="B476" s="823"/>
      <c r="C476" s="823"/>
      <c r="D476" s="1758">
        <v>1</v>
      </c>
      <c r="E476" s="1371">
        <v>75</v>
      </c>
      <c r="F476" s="1758">
        <v>1</v>
      </c>
      <c r="G476" s="46">
        <v>6</v>
      </c>
      <c r="H476" s="1369">
        <f t="shared" si="0"/>
        <v>3</v>
      </c>
      <c r="I476" s="351">
        <v>3</v>
      </c>
      <c r="Q476" s="823"/>
      <c r="T476" s="823"/>
      <c r="U476" s="823"/>
      <c r="V476" s="823"/>
      <c r="W476" s="823"/>
      <c r="X476" s="823"/>
      <c r="Y476" s="823"/>
      <c r="Z476" s="823"/>
      <c r="AA476" s="823"/>
      <c r="AB476" s="351"/>
      <c r="AC476" s="351"/>
      <c r="AD476" s="351"/>
      <c r="AE476" s="823"/>
      <c r="AF476" s="823"/>
      <c r="AG476" s="823"/>
      <c r="AH476" s="823"/>
      <c r="AI476" s="823"/>
      <c r="AJ476" s="822"/>
      <c r="AK476" s="822"/>
      <c r="AL476" s="822"/>
    </row>
    <row r="477" spans="1:38">
      <c r="A477" s="823"/>
      <c r="B477" s="823"/>
      <c r="C477" s="823"/>
      <c r="D477" s="1758">
        <v>1</v>
      </c>
      <c r="E477" s="1371">
        <v>92</v>
      </c>
      <c r="F477" s="1758">
        <v>1</v>
      </c>
      <c r="G477" s="46">
        <v>3</v>
      </c>
      <c r="H477" s="1369">
        <f t="shared" si="0"/>
        <v>1.5</v>
      </c>
      <c r="I477" s="351">
        <v>1</v>
      </c>
      <c r="Q477" s="823"/>
      <c r="T477" s="823"/>
      <c r="U477" s="823"/>
      <c r="V477" s="823"/>
      <c r="W477" s="823"/>
      <c r="X477" s="823"/>
      <c r="Y477" s="823"/>
      <c r="Z477" s="823"/>
      <c r="AA477" s="823"/>
      <c r="AB477" s="351"/>
      <c r="AC477" s="351"/>
      <c r="AD477" s="351"/>
      <c r="AE477" s="823"/>
      <c r="AF477" s="823"/>
      <c r="AG477" s="823"/>
      <c r="AH477" s="823"/>
      <c r="AI477" s="823"/>
      <c r="AJ477" s="822"/>
      <c r="AK477" s="822"/>
      <c r="AL477" s="822"/>
    </row>
    <row r="478" spans="1:38">
      <c r="A478" s="823"/>
      <c r="B478" s="823"/>
      <c r="C478" s="823"/>
      <c r="D478" s="1758">
        <v>1</v>
      </c>
      <c r="E478" s="1371">
        <v>123</v>
      </c>
      <c r="F478" s="1758">
        <v>1</v>
      </c>
      <c r="G478" s="46">
        <v>1</v>
      </c>
      <c r="H478" s="1369">
        <f t="shared" si="0"/>
        <v>0.5</v>
      </c>
      <c r="I478" s="351">
        <v>1</v>
      </c>
      <c r="Q478" s="823"/>
      <c r="T478" s="823"/>
      <c r="U478" s="823"/>
      <c r="V478" s="823"/>
      <c r="W478" s="823"/>
      <c r="X478" s="823"/>
      <c r="Y478" s="823"/>
      <c r="Z478" s="823"/>
      <c r="AA478" s="823"/>
      <c r="AB478" s="351"/>
      <c r="AC478" s="351"/>
      <c r="AD478" s="351"/>
      <c r="AE478" s="823"/>
      <c r="AF478" s="823"/>
      <c r="AG478" s="823"/>
      <c r="AH478" s="823"/>
      <c r="AI478" s="823"/>
      <c r="AJ478" s="822"/>
      <c r="AK478" s="822"/>
      <c r="AL478" s="822"/>
    </row>
    <row r="479" spans="1:38">
      <c r="A479" s="823"/>
      <c r="B479" s="823"/>
      <c r="C479" s="823"/>
      <c r="D479" s="1758">
        <v>1</v>
      </c>
      <c r="E479" s="1371">
        <v>64</v>
      </c>
      <c r="F479" s="1758">
        <v>1</v>
      </c>
      <c r="G479" s="46">
        <v>1</v>
      </c>
      <c r="H479" s="1369">
        <f t="shared" si="0"/>
        <v>0.5</v>
      </c>
      <c r="I479" s="351">
        <v>1</v>
      </c>
      <c r="Q479" s="823"/>
      <c r="T479" s="823"/>
      <c r="U479" s="823"/>
      <c r="V479" s="823"/>
      <c r="W479" s="823"/>
      <c r="X479" s="823"/>
      <c r="Y479" s="823"/>
      <c r="Z479" s="823"/>
      <c r="AA479" s="823"/>
      <c r="AB479" s="351"/>
      <c r="AC479" s="351"/>
      <c r="AD479" s="351"/>
      <c r="AE479" s="823"/>
      <c r="AF479" s="823"/>
      <c r="AG479" s="823"/>
      <c r="AH479" s="823"/>
      <c r="AI479" s="823"/>
      <c r="AJ479" s="822"/>
      <c r="AK479" s="822"/>
      <c r="AL479" s="822"/>
    </row>
    <row r="480" spans="1:38">
      <c r="A480" s="823"/>
      <c r="B480" s="823"/>
      <c r="C480" s="823"/>
      <c r="D480" s="1758">
        <v>1</v>
      </c>
      <c r="E480" s="1371">
        <v>69</v>
      </c>
      <c r="F480" s="1758">
        <v>1</v>
      </c>
      <c r="G480" s="46">
        <v>1</v>
      </c>
      <c r="H480" s="1369">
        <f t="shared" si="0"/>
        <v>0.5</v>
      </c>
      <c r="I480" s="351">
        <v>1</v>
      </c>
      <c r="Q480" s="823"/>
      <c r="T480" s="823"/>
      <c r="U480" s="823"/>
      <c r="V480" s="823"/>
      <c r="W480" s="823"/>
      <c r="X480" s="823"/>
      <c r="Y480" s="823"/>
      <c r="Z480" s="823"/>
      <c r="AA480" s="823"/>
      <c r="AB480" s="351"/>
      <c r="AC480" s="351"/>
      <c r="AD480" s="351"/>
      <c r="AE480" s="823"/>
      <c r="AF480" s="823"/>
      <c r="AG480" s="823"/>
      <c r="AH480" s="823"/>
      <c r="AI480" s="823"/>
      <c r="AJ480" s="822"/>
      <c r="AK480" s="822"/>
      <c r="AL480" s="822"/>
    </row>
    <row r="481" spans="1:38">
      <c r="A481" s="823"/>
      <c r="B481" s="823"/>
      <c r="C481" s="823"/>
      <c r="D481" s="1758">
        <v>1</v>
      </c>
      <c r="E481" s="1371">
        <v>62</v>
      </c>
      <c r="F481" s="1758">
        <v>1</v>
      </c>
      <c r="G481" s="46">
        <v>1</v>
      </c>
      <c r="H481" s="1369">
        <f t="shared" si="0"/>
        <v>0.5</v>
      </c>
      <c r="I481" s="351">
        <v>1</v>
      </c>
      <c r="Q481" s="823"/>
      <c r="T481" s="823"/>
      <c r="U481" s="823"/>
      <c r="V481" s="823"/>
      <c r="W481" s="823"/>
      <c r="X481" s="823"/>
      <c r="Y481" s="823"/>
      <c r="Z481" s="823"/>
      <c r="AA481" s="823"/>
      <c r="AB481" s="351"/>
      <c r="AC481" s="351"/>
      <c r="AD481" s="351"/>
      <c r="AE481" s="823"/>
      <c r="AF481" s="823"/>
      <c r="AG481" s="823"/>
      <c r="AH481" s="823"/>
      <c r="AI481" s="823"/>
      <c r="AJ481" s="822"/>
      <c r="AK481" s="822"/>
      <c r="AL481" s="822"/>
    </row>
    <row r="482" spans="1:38">
      <c r="A482" s="823"/>
      <c r="B482" s="823"/>
      <c r="C482" s="823"/>
      <c r="D482" s="1758">
        <v>1</v>
      </c>
      <c r="E482" s="1371">
        <v>64</v>
      </c>
      <c r="F482" s="1758">
        <v>1</v>
      </c>
      <c r="G482" s="46">
        <v>2</v>
      </c>
      <c r="H482" s="1369">
        <f t="shared" si="0"/>
        <v>1</v>
      </c>
      <c r="I482" s="351">
        <v>1</v>
      </c>
      <c r="Q482" s="823"/>
      <c r="T482" s="823"/>
      <c r="U482" s="823"/>
      <c r="V482" s="823"/>
      <c r="W482" s="823"/>
      <c r="X482" s="823"/>
      <c r="Y482" s="823"/>
      <c r="Z482" s="823"/>
      <c r="AA482" s="823"/>
      <c r="AB482" s="351"/>
      <c r="AC482" s="351"/>
      <c r="AD482" s="351"/>
      <c r="AE482" s="823"/>
      <c r="AF482" s="823"/>
      <c r="AG482" s="823"/>
      <c r="AH482" s="823"/>
      <c r="AI482" s="823"/>
      <c r="AJ482" s="822"/>
      <c r="AK482" s="822"/>
      <c r="AL482" s="822"/>
    </row>
    <row r="483" spans="1:38">
      <c r="A483" s="823"/>
      <c r="B483" s="823"/>
      <c r="C483" s="823"/>
      <c r="D483" s="1758">
        <v>1</v>
      </c>
      <c r="E483" s="1371">
        <v>48</v>
      </c>
      <c r="F483" s="1758">
        <v>1</v>
      </c>
      <c r="G483" s="46">
        <v>5</v>
      </c>
      <c r="H483" s="1369">
        <f t="shared" si="0"/>
        <v>2.5</v>
      </c>
      <c r="I483" s="351">
        <v>2</v>
      </c>
      <c r="Q483" s="823"/>
      <c r="T483" s="823"/>
      <c r="U483" s="823"/>
      <c r="V483" s="823"/>
      <c r="W483" s="823"/>
      <c r="X483" s="823"/>
      <c r="Y483" s="823"/>
      <c r="Z483" s="823"/>
      <c r="AA483" s="823"/>
      <c r="AB483" s="351"/>
      <c r="AC483" s="351"/>
      <c r="AD483" s="351"/>
      <c r="AE483" s="823"/>
      <c r="AF483" s="823"/>
      <c r="AG483" s="823"/>
      <c r="AH483" s="823"/>
      <c r="AI483" s="823"/>
      <c r="AJ483" s="822"/>
      <c r="AK483" s="822"/>
      <c r="AL483" s="822"/>
    </row>
    <row r="484" spans="1:38">
      <c r="A484" s="823"/>
      <c r="B484" s="823"/>
      <c r="C484" s="823"/>
      <c r="D484" s="1758">
        <v>1</v>
      </c>
      <c r="E484" s="1371">
        <v>48</v>
      </c>
      <c r="F484" s="1758">
        <v>1</v>
      </c>
      <c r="G484" s="46">
        <v>2</v>
      </c>
      <c r="H484" s="1369">
        <f t="shared" si="0"/>
        <v>1</v>
      </c>
      <c r="I484" s="351">
        <v>1</v>
      </c>
      <c r="Q484" s="823"/>
      <c r="T484" s="823"/>
      <c r="U484" s="823"/>
      <c r="V484" s="823"/>
      <c r="W484" s="823"/>
      <c r="X484" s="823"/>
      <c r="Y484" s="823"/>
      <c r="Z484" s="823"/>
      <c r="AA484" s="823"/>
      <c r="AB484" s="351"/>
      <c r="AC484" s="351"/>
      <c r="AD484" s="351"/>
      <c r="AE484" s="823"/>
      <c r="AF484" s="823"/>
      <c r="AG484" s="823"/>
      <c r="AH484" s="823"/>
      <c r="AI484" s="823"/>
      <c r="AJ484" s="822"/>
      <c r="AK484" s="822"/>
      <c r="AL484" s="822"/>
    </row>
    <row r="485" spans="1:38">
      <c r="A485" s="823"/>
      <c r="B485" s="823"/>
      <c r="C485" s="823"/>
      <c r="D485" s="1758">
        <v>1</v>
      </c>
      <c r="E485" s="1371">
        <v>48</v>
      </c>
      <c r="F485" s="1758">
        <v>1</v>
      </c>
      <c r="G485" s="46">
        <v>7</v>
      </c>
      <c r="H485" s="1369">
        <f t="shared" si="0"/>
        <v>3.5</v>
      </c>
      <c r="I485" s="351">
        <v>3</v>
      </c>
      <c r="Q485" s="823"/>
      <c r="T485" s="823"/>
      <c r="U485" s="823"/>
      <c r="V485" s="823"/>
      <c r="W485" s="823"/>
      <c r="X485" s="823"/>
      <c r="Y485" s="823"/>
      <c r="Z485" s="823"/>
      <c r="AA485" s="823"/>
      <c r="AB485" s="351"/>
      <c r="AC485" s="351"/>
      <c r="AD485" s="351"/>
      <c r="AE485" s="823"/>
      <c r="AF485" s="823"/>
      <c r="AG485" s="823"/>
      <c r="AH485" s="823"/>
      <c r="AI485" s="823"/>
      <c r="AJ485" s="822"/>
      <c r="AK485" s="822"/>
      <c r="AL485" s="822"/>
    </row>
    <row r="486" spans="1:38">
      <c r="A486" s="823"/>
      <c r="B486" s="823"/>
      <c r="C486" s="823"/>
      <c r="D486" s="1758">
        <v>1</v>
      </c>
      <c r="E486" s="1371">
        <v>48</v>
      </c>
      <c r="F486" s="1758">
        <v>1</v>
      </c>
      <c r="G486" s="46">
        <v>13</v>
      </c>
      <c r="H486" s="1369">
        <f t="shared" si="0"/>
        <v>6.5</v>
      </c>
      <c r="I486" s="351">
        <v>6</v>
      </c>
      <c r="Q486" s="823"/>
      <c r="T486" s="823"/>
      <c r="U486" s="823"/>
      <c r="V486" s="823"/>
      <c r="W486" s="823"/>
      <c r="X486" s="823"/>
      <c r="Y486" s="823"/>
      <c r="Z486" s="823"/>
      <c r="AA486" s="823"/>
      <c r="AB486" s="351"/>
      <c r="AC486" s="351"/>
      <c r="AD486" s="351"/>
      <c r="AE486" s="823"/>
      <c r="AF486" s="823"/>
      <c r="AG486" s="823"/>
      <c r="AH486" s="823"/>
      <c r="AI486" s="823"/>
      <c r="AJ486" s="822"/>
      <c r="AK486" s="822"/>
      <c r="AL486" s="822"/>
    </row>
    <row r="487" spans="1:38">
      <c r="A487" s="823"/>
      <c r="B487" s="823"/>
      <c r="C487" s="823"/>
      <c r="D487" s="823">
        <v>1</v>
      </c>
      <c r="E487" s="46">
        <v>2</v>
      </c>
      <c r="F487" s="1369">
        <f t="shared" ref="F487:F502" si="1">E487/2</f>
        <v>1</v>
      </c>
      <c r="G487" s="46">
        <v>3</v>
      </c>
      <c r="H487" s="1369">
        <f t="shared" si="0"/>
        <v>1.5</v>
      </c>
      <c r="I487" s="351">
        <v>1</v>
      </c>
      <c r="Q487" s="823"/>
      <c r="T487" s="823"/>
      <c r="U487" s="823"/>
      <c r="V487" s="823"/>
      <c r="W487" s="823"/>
      <c r="X487" s="823"/>
      <c r="Y487" s="823"/>
      <c r="Z487" s="823"/>
      <c r="AA487" s="823"/>
      <c r="AB487" s="351"/>
      <c r="AC487" s="351"/>
      <c r="AD487" s="351"/>
      <c r="AE487" s="823"/>
      <c r="AF487" s="823"/>
      <c r="AG487" s="823"/>
      <c r="AH487" s="823"/>
      <c r="AI487" s="823"/>
      <c r="AJ487" s="822"/>
      <c r="AK487" s="822"/>
      <c r="AL487" s="822"/>
    </row>
    <row r="488" spans="1:38">
      <c r="A488" s="823"/>
      <c r="B488" s="823"/>
      <c r="C488" s="823"/>
      <c r="D488" s="823">
        <v>1</v>
      </c>
      <c r="E488" s="46">
        <v>2</v>
      </c>
      <c r="F488" s="1369">
        <f t="shared" si="1"/>
        <v>1</v>
      </c>
      <c r="G488" s="46">
        <v>2</v>
      </c>
      <c r="H488" s="1369">
        <f t="shared" si="0"/>
        <v>1</v>
      </c>
      <c r="I488" s="351">
        <v>1</v>
      </c>
      <c r="Q488" s="823"/>
      <c r="T488" s="823"/>
      <c r="U488" s="823"/>
      <c r="V488" s="823"/>
      <c r="W488" s="823"/>
      <c r="X488" s="823"/>
      <c r="Y488" s="823"/>
      <c r="Z488" s="823"/>
      <c r="AA488" s="823"/>
      <c r="AB488" s="351"/>
      <c r="AC488" s="351"/>
      <c r="AD488" s="351"/>
      <c r="AE488" s="823"/>
      <c r="AF488" s="823"/>
      <c r="AG488" s="823"/>
      <c r="AH488" s="823"/>
      <c r="AI488" s="823"/>
      <c r="AJ488" s="822"/>
      <c r="AK488" s="822"/>
      <c r="AL488" s="822"/>
    </row>
    <row r="489" spans="1:38">
      <c r="A489" s="823"/>
      <c r="B489" s="823"/>
      <c r="C489" s="823"/>
      <c r="D489" s="823">
        <v>1</v>
      </c>
      <c r="E489" s="46">
        <v>2</v>
      </c>
      <c r="F489" s="1369">
        <f t="shared" si="1"/>
        <v>1</v>
      </c>
      <c r="G489" s="46">
        <v>2</v>
      </c>
      <c r="H489" s="1369">
        <f t="shared" si="0"/>
        <v>1</v>
      </c>
      <c r="I489" s="351">
        <v>1</v>
      </c>
      <c r="Q489" s="823"/>
      <c r="T489" s="823"/>
      <c r="U489" s="823"/>
      <c r="V489" s="823"/>
      <c r="W489" s="823"/>
      <c r="X489" s="823"/>
      <c r="Y489" s="823"/>
      <c r="Z489" s="823"/>
      <c r="AA489" s="823"/>
      <c r="AB489" s="351"/>
      <c r="AC489" s="351"/>
      <c r="AD489" s="351"/>
      <c r="AE489" s="823"/>
      <c r="AF489" s="823"/>
      <c r="AG489" s="823"/>
      <c r="AH489" s="823"/>
      <c r="AI489" s="823"/>
      <c r="AJ489" s="822"/>
      <c r="AK489" s="822"/>
      <c r="AL489" s="822"/>
    </row>
    <row r="490" spans="1:38">
      <c r="A490" s="823"/>
      <c r="B490" s="823"/>
      <c r="C490" s="823"/>
      <c r="D490" s="823">
        <v>1</v>
      </c>
      <c r="E490" s="46">
        <v>3</v>
      </c>
      <c r="F490" s="1369">
        <f t="shared" si="1"/>
        <v>1.5</v>
      </c>
      <c r="G490" s="46">
        <v>4</v>
      </c>
      <c r="H490" s="1369">
        <f t="shared" si="0"/>
        <v>2</v>
      </c>
      <c r="I490" s="351">
        <v>2</v>
      </c>
      <c r="Q490" s="823"/>
      <c r="T490" s="823"/>
      <c r="U490" s="823"/>
      <c r="V490" s="823"/>
      <c r="W490" s="823"/>
      <c r="X490" s="823"/>
      <c r="Y490" s="823"/>
      <c r="Z490" s="823"/>
      <c r="AA490" s="823"/>
      <c r="AB490" s="351"/>
      <c r="AC490" s="351"/>
      <c r="AD490" s="351"/>
      <c r="AE490" s="823"/>
      <c r="AF490" s="823"/>
      <c r="AG490" s="823"/>
      <c r="AH490" s="823"/>
      <c r="AI490" s="823"/>
      <c r="AJ490" s="822"/>
      <c r="AK490" s="822"/>
      <c r="AL490" s="822"/>
    </row>
    <row r="491" spans="1:38">
      <c r="A491" s="823"/>
      <c r="B491" s="823"/>
      <c r="C491" s="823"/>
      <c r="D491" s="823">
        <v>3</v>
      </c>
      <c r="E491" s="46">
        <v>7</v>
      </c>
      <c r="F491" s="1369">
        <f t="shared" si="1"/>
        <v>3.5</v>
      </c>
      <c r="G491" s="46">
        <v>11</v>
      </c>
      <c r="H491" s="1369">
        <f t="shared" si="0"/>
        <v>5.5</v>
      </c>
      <c r="I491" s="351">
        <v>5</v>
      </c>
      <c r="Q491" s="823"/>
      <c r="T491" s="823"/>
      <c r="U491" s="823"/>
      <c r="V491" s="823"/>
      <c r="W491" s="823"/>
      <c r="X491" s="823"/>
      <c r="Y491" s="823"/>
      <c r="Z491" s="823"/>
      <c r="AA491" s="823"/>
      <c r="AB491" s="351"/>
      <c r="AC491" s="351"/>
      <c r="AD491" s="351"/>
      <c r="AE491" s="823"/>
      <c r="AF491" s="823"/>
      <c r="AG491" s="823"/>
      <c r="AH491" s="823"/>
      <c r="AI491" s="823"/>
      <c r="AJ491" s="822"/>
      <c r="AK491" s="822"/>
      <c r="AL491" s="822"/>
    </row>
    <row r="492" spans="1:38">
      <c r="A492" s="823"/>
      <c r="B492" s="823"/>
      <c r="C492" s="823"/>
      <c r="D492" s="823">
        <v>1</v>
      </c>
      <c r="E492" s="46">
        <v>2</v>
      </c>
      <c r="F492" s="1369">
        <f t="shared" si="1"/>
        <v>1</v>
      </c>
      <c r="G492" s="46">
        <v>3</v>
      </c>
      <c r="H492" s="1369">
        <f t="shared" si="0"/>
        <v>1.5</v>
      </c>
      <c r="I492" s="351">
        <v>1</v>
      </c>
      <c r="Q492" s="823"/>
      <c r="T492" s="823"/>
      <c r="U492" s="823"/>
      <c r="V492" s="823"/>
      <c r="W492" s="823"/>
      <c r="X492" s="823"/>
      <c r="Y492" s="823"/>
      <c r="Z492" s="823"/>
      <c r="AA492" s="823"/>
      <c r="AB492" s="351"/>
      <c r="AC492" s="351"/>
      <c r="AD492" s="351"/>
      <c r="AE492" s="823"/>
      <c r="AF492" s="823"/>
      <c r="AG492" s="823"/>
      <c r="AH492" s="823"/>
      <c r="AI492" s="823"/>
      <c r="AJ492" s="822"/>
      <c r="AK492" s="822"/>
      <c r="AL492" s="822"/>
    </row>
    <row r="493" spans="1:38">
      <c r="A493" s="823"/>
      <c r="B493" s="823"/>
      <c r="C493" s="823"/>
      <c r="D493" s="823">
        <v>3</v>
      </c>
      <c r="E493" s="46">
        <v>7</v>
      </c>
      <c r="F493" s="1369">
        <f t="shared" si="1"/>
        <v>3.5</v>
      </c>
      <c r="G493" s="46">
        <v>11</v>
      </c>
      <c r="H493" s="1369">
        <f t="shared" si="0"/>
        <v>5.5</v>
      </c>
      <c r="I493" s="351">
        <v>5</v>
      </c>
      <c r="Q493" s="823"/>
      <c r="T493" s="823"/>
      <c r="U493" s="823"/>
      <c r="V493" s="823"/>
      <c r="W493" s="823"/>
      <c r="X493" s="823"/>
      <c r="Y493" s="823"/>
      <c r="Z493" s="823"/>
      <c r="AA493" s="823"/>
      <c r="AB493" s="351"/>
      <c r="AC493" s="351"/>
      <c r="AD493" s="351"/>
      <c r="AE493" s="823"/>
      <c r="AF493" s="823"/>
      <c r="AG493" s="823"/>
      <c r="AH493" s="823"/>
      <c r="AI493" s="823"/>
      <c r="AJ493" s="822"/>
      <c r="AK493" s="822"/>
      <c r="AL493" s="822"/>
    </row>
    <row r="494" spans="1:38">
      <c r="A494" s="823"/>
      <c r="B494" s="823"/>
      <c r="C494" s="823"/>
      <c r="D494" s="823">
        <v>1</v>
      </c>
      <c r="E494" s="282">
        <v>1</v>
      </c>
      <c r="F494" s="1369">
        <f t="shared" si="1"/>
        <v>0.5</v>
      </c>
      <c r="G494" s="282">
        <v>1</v>
      </c>
      <c r="H494" s="1369">
        <f t="shared" si="0"/>
        <v>0.5</v>
      </c>
      <c r="I494" s="351">
        <v>1</v>
      </c>
      <c r="Q494" s="823"/>
      <c r="T494" s="823"/>
      <c r="U494" s="823"/>
      <c r="V494" s="823"/>
      <c r="W494" s="823"/>
      <c r="X494" s="823"/>
      <c r="Y494" s="823"/>
      <c r="Z494" s="823"/>
      <c r="AA494" s="823"/>
      <c r="AB494" s="351"/>
      <c r="AC494" s="351"/>
      <c r="AD494" s="351"/>
      <c r="AE494" s="823"/>
      <c r="AF494" s="823"/>
      <c r="AG494" s="823"/>
      <c r="AH494" s="823"/>
      <c r="AI494" s="823"/>
      <c r="AJ494" s="822"/>
      <c r="AK494" s="822"/>
      <c r="AL494" s="822"/>
    </row>
    <row r="495" spans="1:38">
      <c r="A495" s="823"/>
      <c r="B495" s="823"/>
      <c r="C495" s="823"/>
      <c r="D495" s="823">
        <v>5</v>
      </c>
      <c r="E495" s="282">
        <v>10</v>
      </c>
      <c r="F495" s="1369">
        <f t="shared" si="1"/>
        <v>5</v>
      </c>
      <c r="G495" s="282">
        <v>20</v>
      </c>
      <c r="H495" s="1369">
        <f t="shared" si="0"/>
        <v>10</v>
      </c>
      <c r="I495" s="351">
        <v>10</v>
      </c>
      <c r="Q495" s="823"/>
      <c r="T495" s="823"/>
      <c r="U495" s="823"/>
      <c r="V495" s="823"/>
      <c r="W495" s="823"/>
      <c r="X495" s="823"/>
      <c r="Y495" s="823"/>
      <c r="Z495" s="823"/>
      <c r="AA495" s="823"/>
      <c r="AB495" s="351"/>
      <c r="AC495" s="351"/>
      <c r="AD495" s="351"/>
      <c r="AE495" s="823"/>
      <c r="AF495" s="823"/>
      <c r="AG495" s="823"/>
      <c r="AH495" s="823"/>
      <c r="AI495" s="823"/>
      <c r="AJ495" s="822"/>
      <c r="AK495" s="822"/>
      <c r="AL495" s="822"/>
    </row>
    <row r="496" spans="1:38">
      <c r="A496" s="823"/>
      <c r="B496" s="823"/>
      <c r="C496" s="823"/>
      <c r="D496" s="823">
        <v>1</v>
      </c>
      <c r="E496" s="282">
        <v>3</v>
      </c>
      <c r="F496" s="1369">
        <f t="shared" si="1"/>
        <v>1.5</v>
      </c>
      <c r="G496" s="282">
        <v>5</v>
      </c>
      <c r="H496" s="1369">
        <f t="shared" si="0"/>
        <v>2.5</v>
      </c>
      <c r="I496" s="351">
        <v>2</v>
      </c>
      <c r="Q496" s="823"/>
      <c r="T496" s="823"/>
      <c r="U496" s="823"/>
      <c r="V496" s="823"/>
      <c r="W496" s="823"/>
      <c r="X496" s="823"/>
      <c r="Y496" s="823"/>
      <c r="Z496" s="823"/>
      <c r="AA496" s="823"/>
      <c r="AB496" s="351"/>
      <c r="AC496" s="351"/>
      <c r="AD496" s="351"/>
      <c r="AE496" s="823"/>
      <c r="AF496" s="823"/>
      <c r="AG496" s="823"/>
      <c r="AH496" s="823"/>
      <c r="AI496" s="823"/>
      <c r="AJ496" s="822"/>
      <c r="AK496" s="822"/>
      <c r="AL496" s="822"/>
    </row>
    <row r="497" spans="1:38">
      <c r="A497" s="823"/>
      <c r="B497" s="823"/>
      <c r="C497" s="823"/>
      <c r="D497" s="823">
        <v>2</v>
      </c>
      <c r="E497" s="352">
        <v>4</v>
      </c>
      <c r="F497" s="1369">
        <f t="shared" si="1"/>
        <v>2</v>
      </c>
      <c r="G497" s="352">
        <v>8</v>
      </c>
      <c r="H497" s="1369">
        <f t="shared" si="0"/>
        <v>4</v>
      </c>
      <c r="I497" s="351">
        <v>4</v>
      </c>
      <c r="Q497" s="823"/>
      <c r="T497" s="823"/>
      <c r="U497" s="823"/>
      <c r="V497" s="823"/>
      <c r="W497" s="823"/>
      <c r="X497" s="823"/>
      <c r="Y497" s="823"/>
      <c r="Z497" s="823"/>
      <c r="AA497" s="823"/>
      <c r="AB497" s="351"/>
      <c r="AC497" s="351"/>
      <c r="AD497" s="351"/>
      <c r="AE497" s="823"/>
      <c r="AF497" s="823"/>
      <c r="AG497" s="823"/>
      <c r="AH497" s="823"/>
      <c r="AI497" s="823"/>
      <c r="AJ497" s="822"/>
      <c r="AK497" s="822"/>
      <c r="AL497" s="822"/>
    </row>
    <row r="498" spans="1:38">
      <c r="A498" s="823"/>
      <c r="B498" s="823"/>
      <c r="C498" s="823"/>
      <c r="D498" s="823">
        <v>1</v>
      </c>
      <c r="E498" s="352">
        <v>1</v>
      </c>
      <c r="F498" s="1369">
        <f t="shared" si="1"/>
        <v>0.5</v>
      </c>
      <c r="G498" s="352">
        <v>1</v>
      </c>
      <c r="H498" s="1369">
        <f t="shared" si="0"/>
        <v>0.5</v>
      </c>
      <c r="I498" s="351">
        <v>1</v>
      </c>
      <c r="Q498" s="823"/>
      <c r="T498" s="823"/>
      <c r="U498" s="823"/>
      <c r="V498" s="823"/>
      <c r="W498" s="823"/>
      <c r="X498" s="823"/>
      <c r="Y498" s="823"/>
      <c r="Z498" s="823"/>
      <c r="AA498" s="823"/>
      <c r="AB498" s="351"/>
      <c r="AC498" s="351"/>
      <c r="AD498" s="351"/>
      <c r="AE498" s="823"/>
      <c r="AF498" s="823"/>
      <c r="AG498" s="823"/>
      <c r="AH498" s="823"/>
      <c r="AI498" s="823"/>
      <c r="AJ498" s="822"/>
      <c r="AK498" s="822"/>
      <c r="AL498" s="822"/>
    </row>
    <row r="499" spans="1:38">
      <c r="A499" s="823"/>
      <c r="B499" s="823"/>
      <c r="C499" s="823"/>
      <c r="D499" s="823">
        <v>2</v>
      </c>
      <c r="E499" s="352">
        <v>5</v>
      </c>
      <c r="F499" s="1369">
        <f t="shared" si="1"/>
        <v>2.5</v>
      </c>
      <c r="G499" s="352">
        <v>7</v>
      </c>
      <c r="H499" s="1369">
        <f t="shared" si="0"/>
        <v>3.5</v>
      </c>
      <c r="I499" s="351">
        <v>3</v>
      </c>
      <c r="Q499" s="823"/>
      <c r="T499" s="823"/>
      <c r="U499" s="823"/>
      <c r="V499" s="823"/>
      <c r="W499" s="823"/>
      <c r="X499" s="823"/>
      <c r="Y499" s="823"/>
      <c r="Z499" s="823"/>
      <c r="AA499" s="823"/>
      <c r="AB499" s="351"/>
      <c r="AC499" s="351"/>
      <c r="AD499" s="351"/>
      <c r="AE499" s="823"/>
      <c r="AF499" s="823"/>
      <c r="AG499" s="823"/>
      <c r="AH499" s="823"/>
      <c r="AI499" s="823"/>
      <c r="AJ499" s="822"/>
      <c r="AK499" s="822"/>
      <c r="AL499" s="822"/>
    </row>
    <row r="500" spans="1:38">
      <c r="A500" s="823"/>
      <c r="B500" s="823"/>
      <c r="C500" s="823"/>
      <c r="D500" s="823">
        <v>1</v>
      </c>
      <c r="E500" s="381">
        <v>2</v>
      </c>
      <c r="F500" s="1369">
        <f t="shared" si="1"/>
        <v>1</v>
      </c>
      <c r="G500" s="381">
        <v>3</v>
      </c>
      <c r="H500" s="1369">
        <f t="shared" si="0"/>
        <v>1.5</v>
      </c>
      <c r="I500" s="351">
        <v>1</v>
      </c>
      <c r="Q500" s="823"/>
      <c r="T500" s="823"/>
      <c r="U500" s="823"/>
      <c r="V500" s="823"/>
      <c r="W500" s="823"/>
      <c r="X500" s="823"/>
      <c r="Y500" s="823"/>
      <c r="Z500" s="823"/>
      <c r="AA500" s="823"/>
      <c r="AB500" s="351"/>
      <c r="AC500" s="351"/>
      <c r="AD500" s="351"/>
      <c r="AE500" s="823"/>
      <c r="AF500" s="823"/>
      <c r="AG500" s="823"/>
      <c r="AH500" s="823"/>
      <c r="AI500" s="823"/>
      <c r="AJ500" s="822"/>
      <c r="AK500" s="822"/>
      <c r="AL500" s="822"/>
    </row>
    <row r="501" spans="1:38">
      <c r="A501" s="823"/>
      <c r="B501" s="823"/>
      <c r="C501" s="823"/>
      <c r="D501" s="823">
        <v>1</v>
      </c>
      <c r="E501" s="381">
        <v>2</v>
      </c>
      <c r="F501" s="1369">
        <f t="shared" si="1"/>
        <v>1</v>
      </c>
      <c r="G501" s="381">
        <v>2</v>
      </c>
      <c r="H501" s="1369">
        <f t="shared" si="0"/>
        <v>1</v>
      </c>
      <c r="I501" s="351">
        <v>1</v>
      </c>
      <c r="Q501" s="823"/>
      <c r="T501" s="823"/>
      <c r="U501" s="823"/>
      <c r="V501" s="823"/>
      <c r="W501" s="823"/>
      <c r="X501" s="823"/>
      <c r="Y501" s="823"/>
      <c r="Z501" s="823"/>
      <c r="AA501" s="823"/>
      <c r="AB501" s="351"/>
      <c r="AC501" s="351"/>
      <c r="AD501" s="351"/>
      <c r="AE501" s="823"/>
      <c r="AF501" s="823"/>
      <c r="AG501" s="823"/>
      <c r="AH501" s="823"/>
      <c r="AI501" s="823"/>
      <c r="AJ501" s="822"/>
      <c r="AK501" s="822"/>
      <c r="AL501" s="822"/>
    </row>
    <row r="502" spans="1:38">
      <c r="A502" s="823"/>
      <c r="B502" s="823"/>
      <c r="C502" s="823"/>
      <c r="D502" s="823">
        <v>4</v>
      </c>
      <c r="E502" s="381">
        <v>9</v>
      </c>
      <c r="F502" s="1369">
        <f t="shared" si="1"/>
        <v>4.5</v>
      </c>
      <c r="G502" s="381">
        <v>17</v>
      </c>
      <c r="H502" s="1369">
        <f t="shared" si="0"/>
        <v>8.5</v>
      </c>
      <c r="I502" s="351">
        <v>8</v>
      </c>
      <c r="Q502" s="823"/>
      <c r="T502" s="823"/>
      <c r="U502" s="823"/>
      <c r="V502" s="823"/>
      <c r="W502" s="823"/>
      <c r="X502" s="823"/>
      <c r="Y502" s="823"/>
      <c r="Z502" s="823"/>
      <c r="AA502" s="823"/>
      <c r="AB502" s="351"/>
      <c r="AC502" s="351"/>
      <c r="AD502" s="351"/>
      <c r="AE502" s="823"/>
      <c r="AF502" s="823"/>
      <c r="AG502" s="823"/>
      <c r="AH502" s="823"/>
      <c r="AI502" s="823"/>
      <c r="AJ502" s="822"/>
      <c r="AK502" s="822"/>
      <c r="AL502" s="822"/>
    </row>
    <row r="503" spans="1:38">
      <c r="A503" s="823"/>
      <c r="B503" s="823"/>
      <c r="C503" s="823"/>
      <c r="D503" s="823">
        <v>3</v>
      </c>
      <c r="E503" s="381">
        <v>7</v>
      </c>
      <c r="F503" s="1369">
        <f t="shared" ref="F503:F566" si="2">E503/2</f>
        <v>3.5</v>
      </c>
      <c r="G503" s="381">
        <v>13</v>
      </c>
      <c r="H503" s="1369">
        <f t="shared" ref="H503:H566" si="3">G503/2</f>
        <v>6.5</v>
      </c>
      <c r="I503" s="351">
        <v>6</v>
      </c>
      <c r="Q503" s="823"/>
      <c r="T503" s="823"/>
      <c r="U503" s="823"/>
      <c r="V503" s="823"/>
      <c r="W503" s="823"/>
      <c r="X503" s="823"/>
      <c r="Y503" s="823"/>
      <c r="Z503" s="823"/>
      <c r="AA503" s="823"/>
      <c r="AB503" s="351"/>
      <c r="AC503" s="351"/>
      <c r="AD503" s="351"/>
      <c r="AE503" s="823"/>
      <c r="AF503" s="823"/>
      <c r="AG503" s="823"/>
      <c r="AH503" s="823"/>
      <c r="AI503" s="823"/>
      <c r="AJ503" s="822"/>
      <c r="AK503" s="822"/>
      <c r="AL503" s="822"/>
    </row>
    <row r="504" spans="1:38">
      <c r="A504" s="823"/>
      <c r="B504" s="823"/>
      <c r="C504" s="823"/>
      <c r="D504" s="823">
        <v>2</v>
      </c>
      <c r="E504" s="381">
        <v>5</v>
      </c>
      <c r="F504" s="1369">
        <f t="shared" si="2"/>
        <v>2.5</v>
      </c>
      <c r="G504" s="381">
        <v>7</v>
      </c>
      <c r="H504" s="1369">
        <f t="shared" si="3"/>
        <v>3.5</v>
      </c>
      <c r="I504" s="351">
        <v>3</v>
      </c>
      <c r="Q504" s="823"/>
      <c r="T504" s="823"/>
      <c r="U504" s="823"/>
      <c r="V504" s="823"/>
      <c r="W504" s="823"/>
      <c r="X504" s="823"/>
      <c r="Y504" s="823"/>
      <c r="Z504" s="823"/>
      <c r="AA504" s="823"/>
      <c r="AB504" s="351"/>
      <c r="AC504" s="351"/>
      <c r="AD504" s="351"/>
      <c r="AE504" s="823"/>
      <c r="AF504" s="823"/>
      <c r="AG504" s="823"/>
      <c r="AH504" s="823"/>
      <c r="AI504" s="823"/>
      <c r="AJ504" s="822"/>
      <c r="AK504" s="822"/>
      <c r="AL504" s="822"/>
    </row>
    <row r="505" spans="1:38">
      <c r="A505" s="823"/>
      <c r="B505" s="823"/>
      <c r="C505" s="823"/>
      <c r="D505" s="823">
        <v>1</v>
      </c>
      <c r="E505" s="381">
        <v>1</v>
      </c>
      <c r="F505" s="1369">
        <f t="shared" si="2"/>
        <v>0.5</v>
      </c>
      <c r="G505" s="381">
        <v>1</v>
      </c>
      <c r="H505" s="1369">
        <f t="shared" si="3"/>
        <v>0.5</v>
      </c>
      <c r="I505" s="351">
        <v>1</v>
      </c>
      <c r="Q505" s="823"/>
      <c r="T505" s="823"/>
      <c r="U505" s="823"/>
      <c r="V505" s="823"/>
      <c r="W505" s="823"/>
      <c r="X505" s="823"/>
      <c r="Y505" s="823"/>
      <c r="Z505" s="823"/>
      <c r="AA505" s="823"/>
      <c r="AB505" s="351"/>
      <c r="AC505" s="351"/>
      <c r="AD505" s="351"/>
      <c r="AE505" s="823"/>
      <c r="AF505" s="823"/>
      <c r="AG505" s="823"/>
      <c r="AH505" s="823"/>
      <c r="AI505" s="823"/>
      <c r="AJ505" s="822"/>
      <c r="AK505" s="822"/>
      <c r="AL505" s="822"/>
    </row>
    <row r="506" spans="1:38">
      <c r="A506" s="823"/>
      <c r="B506" s="823"/>
      <c r="C506" s="823"/>
      <c r="D506" s="823">
        <v>1</v>
      </c>
      <c r="E506" s="381">
        <v>1</v>
      </c>
      <c r="F506" s="1369">
        <f t="shared" si="2"/>
        <v>0.5</v>
      </c>
      <c r="G506" s="381">
        <v>1</v>
      </c>
      <c r="H506" s="1369">
        <f t="shared" si="3"/>
        <v>0.5</v>
      </c>
      <c r="I506" s="351">
        <v>1</v>
      </c>
      <c r="Q506" s="823"/>
      <c r="T506" s="823"/>
      <c r="U506" s="823"/>
      <c r="V506" s="823"/>
      <c r="W506" s="823"/>
      <c r="X506" s="823"/>
      <c r="Y506" s="823"/>
      <c r="Z506" s="823"/>
      <c r="AA506" s="823"/>
      <c r="AB506" s="351"/>
      <c r="AC506" s="351"/>
      <c r="AD506" s="351"/>
      <c r="AE506" s="823"/>
      <c r="AF506" s="823"/>
      <c r="AG506" s="823"/>
      <c r="AH506" s="823"/>
      <c r="AI506" s="823"/>
      <c r="AJ506" s="822"/>
      <c r="AK506" s="822"/>
      <c r="AL506" s="822"/>
    </row>
    <row r="507" spans="1:38">
      <c r="A507" s="823"/>
      <c r="B507" s="823"/>
      <c r="C507" s="823"/>
      <c r="D507" s="823">
        <v>1</v>
      </c>
      <c r="E507" s="381">
        <v>2</v>
      </c>
      <c r="F507" s="1369">
        <f t="shared" si="2"/>
        <v>1</v>
      </c>
      <c r="G507" s="381">
        <v>2</v>
      </c>
      <c r="H507" s="1369">
        <f t="shared" si="3"/>
        <v>1</v>
      </c>
      <c r="I507" s="351">
        <v>1</v>
      </c>
      <c r="Q507" s="823"/>
      <c r="T507" s="823"/>
      <c r="U507" s="823"/>
      <c r="V507" s="823"/>
      <c r="W507" s="823"/>
      <c r="X507" s="823"/>
      <c r="Y507" s="823"/>
      <c r="Z507" s="823"/>
      <c r="AA507" s="823"/>
      <c r="AB507" s="351"/>
      <c r="AC507" s="351"/>
      <c r="AD507" s="351"/>
      <c r="AE507" s="823"/>
      <c r="AF507" s="823"/>
      <c r="AG507" s="823"/>
      <c r="AH507" s="823"/>
      <c r="AI507" s="823"/>
      <c r="AJ507" s="822"/>
      <c r="AK507" s="822"/>
      <c r="AL507" s="822"/>
    </row>
    <row r="508" spans="1:38">
      <c r="A508" s="823"/>
      <c r="B508" s="823"/>
      <c r="C508" s="823"/>
      <c r="D508" s="823">
        <v>2</v>
      </c>
      <c r="E508" s="381">
        <v>4</v>
      </c>
      <c r="F508" s="1369">
        <f t="shared" si="2"/>
        <v>2</v>
      </c>
      <c r="G508" s="381">
        <v>8</v>
      </c>
      <c r="H508" s="1369">
        <f t="shared" si="3"/>
        <v>4</v>
      </c>
      <c r="I508" s="351">
        <v>4</v>
      </c>
      <c r="Q508" s="823"/>
      <c r="T508" s="823"/>
      <c r="U508" s="823"/>
      <c r="V508" s="823"/>
      <c r="W508" s="823"/>
      <c r="X508" s="823"/>
      <c r="Y508" s="823"/>
      <c r="Z508" s="823"/>
      <c r="AA508" s="823"/>
      <c r="AB508" s="351"/>
      <c r="AC508" s="351"/>
      <c r="AD508" s="351"/>
      <c r="AE508" s="823"/>
      <c r="AF508" s="823"/>
      <c r="AG508" s="823"/>
      <c r="AH508" s="823"/>
      <c r="AI508" s="823"/>
      <c r="AJ508" s="822"/>
      <c r="AK508" s="822"/>
      <c r="AL508" s="822"/>
    </row>
    <row r="509" spans="1:38">
      <c r="A509" s="823"/>
      <c r="B509" s="823"/>
      <c r="C509" s="823"/>
      <c r="D509" s="823">
        <v>1</v>
      </c>
      <c r="E509" s="381">
        <v>1</v>
      </c>
      <c r="F509" s="1369">
        <f t="shared" si="2"/>
        <v>0.5</v>
      </c>
      <c r="G509" s="381">
        <v>1</v>
      </c>
      <c r="H509" s="1369">
        <f t="shared" si="3"/>
        <v>0.5</v>
      </c>
      <c r="I509" s="351">
        <v>1</v>
      </c>
      <c r="Q509" s="823"/>
      <c r="T509" s="823"/>
      <c r="U509" s="823"/>
      <c r="V509" s="823"/>
      <c r="W509" s="823"/>
      <c r="X509" s="823"/>
      <c r="Y509" s="823"/>
      <c r="Z509" s="823"/>
      <c r="AA509" s="823"/>
      <c r="AB509" s="351"/>
      <c r="AC509" s="351"/>
      <c r="AD509" s="351"/>
      <c r="AE509" s="823"/>
      <c r="AF509" s="823"/>
      <c r="AG509" s="823"/>
      <c r="AH509" s="823"/>
      <c r="AI509" s="823"/>
      <c r="AJ509" s="822"/>
      <c r="AK509" s="822"/>
      <c r="AL509" s="822"/>
    </row>
    <row r="510" spans="1:38">
      <c r="A510" s="823"/>
      <c r="B510" s="823"/>
      <c r="C510" s="823"/>
      <c r="D510" s="823">
        <v>1</v>
      </c>
      <c r="E510" s="381">
        <v>1</v>
      </c>
      <c r="F510" s="1369">
        <f t="shared" si="2"/>
        <v>0.5</v>
      </c>
      <c r="G510" s="381">
        <v>2</v>
      </c>
      <c r="H510" s="1369">
        <f t="shared" si="3"/>
        <v>1</v>
      </c>
      <c r="I510" s="351">
        <v>1</v>
      </c>
      <c r="Q510" s="823"/>
      <c r="T510" s="823"/>
      <c r="U510" s="823"/>
      <c r="V510" s="823"/>
      <c r="W510" s="823"/>
      <c r="X510" s="823"/>
      <c r="Y510" s="823"/>
      <c r="Z510" s="823"/>
      <c r="AA510" s="823"/>
      <c r="AB510" s="351"/>
      <c r="AC510" s="351"/>
      <c r="AD510" s="351"/>
      <c r="AE510" s="823"/>
      <c r="AF510" s="823"/>
      <c r="AG510" s="823"/>
      <c r="AH510" s="823"/>
      <c r="AI510" s="823"/>
      <c r="AJ510" s="822"/>
      <c r="AK510" s="822"/>
      <c r="AL510" s="822"/>
    </row>
    <row r="511" spans="1:38">
      <c r="A511" s="823"/>
      <c r="B511" s="823"/>
      <c r="C511" s="823"/>
      <c r="D511" s="823">
        <v>4</v>
      </c>
      <c r="E511" s="381">
        <v>8</v>
      </c>
      <c r="F511" s="1369">
        <f t="shared" si="2"/>
        <v>4</v>
      </c>
      <c r="G511" s="381">
        <v>17</v>
      </c>
      <c r="H511" s="1369">
        <f t="shared" si="3"/>
        <v>8.5</v>
      </c>
      <c r="I511" s="351">
        <v>8</v>
      </c>
      <c r="Q511" s="823"/>
      <c r="T511" s="823"/>
      <c r="U511" s="823"/>
      <c r="V511" s="823"/>
      <c r="W511" s="823"/>
      <c r="X511" s="823"/>
      <c r="Y511" s="823"/>
      <c r="Z511" s="823"/>
      <c r="AA511" s="823"/>
      <c r="AB511" s="351"/>
      <c r="AC511" s="351"/>
      <c r="AD511" s="351"/>
      <c r="AE511" s="823"/>
      <c r="AF511" s="823"/>
      <c r="AG511" s="823"/>
      <c r="AH511" s="823"/>
      <c r="AI511" s="823"/>
      <c r="AJ511" s="822"/>
      <c r="AK511" s="822"/>
      <c r="AL511" s="822"/>
    </row>
    <row r="512" spans="1:38">
      <c r="A512" s="823"/>
      <c r="B512" s="823"/>
      <c r="C512" s="823"/>
      <c r="D512" s="823">
        <v>1</v>
      </c>
      <c r="E512" s="1861">
        <v>3</v>
      </c>
      <c r="F512" s="1369">
        <f t="shared" si="2"/>
        <v>1.5</v>
      </c>
      <c r="G512" s="1861">
        <v>1</v>
      </c>
      <c r="H512" s="1369">
        <f t="shared" si="3"/>
        <v>0.5</v>
      </c>
      <c r="I512" s="351">
        <v>1</v>
      </c>
      <c r="Q512" s="823"/>
      <c r="T512" s="823"/>
      <c r="U512" s="823"/>
      <c r="V512" s="823"/>
      <c r="W512" s="823"/>
      <c r="X512" s="823"/>
      <c r="Y512" s="823"/>
      <c r="Z512" s="823"/>
      <c r="AA512" s="823"/>
      <c r="AB512" s="351"/>
      <c r="AC512" s="351"/>
      <c r="AD512" s="351"/>
      <c r="AE512" s="823"/>
      <c r="AF512" s="823"/>
      <c r="AG512" s="823"/>
      <c r="AH512" s="823"/>
      <c r="AI512" s="823"/>
      <c r="AJ512" s="822"/>
      <c r="AK512" s="822"/>
      <c r="AL512" s="822"/>
    </row>
    <row r="513" spans="1:38">
      <c r="A513" s="823"/>
      <c r="B513" s="823"/>
      <c r="C513" s="823"/>
      <c r="D513" s="823">
        <v>1</v>
      </c>
      <c r="E513" s="58">
        <v>1</v>
      </c>
      <c r="F513" s="1369">
        <f t="shared" si="2"/>
        <v>0.5</v>
      </c>
      <c r="G513" s="58">
        <v>1</v>
      </c>
      <c r="H513" s="1369">
        <f t="shared" si="3"/>
        <v>0.5</v>
      </c>
      <c r="I513" s="351">
        <v>1</v>
      </c>
      <c r="Q513" s="823"/>
      <c r="T513" s="823"/>
      <c r="U513" s="823"/>
      <c r="V513" s="823"/>
      <c r="W513" s="823"/>
      <c r="X513" s="823"/>
      <c r="Y513" s="823"/>
      <c r="Z513" s="823"/>
      <c r="AA513" s="823"/>
      <c r="AB513" s="351"/>
      <c r="AC513" s="351"/>
      <c r="AD513" s="351"/>
      <c r="AE513" s="823"/>
      <c r="AF513" s="823"/>
      <c r="AG513" s="823"/>
      <c r="AH513" s="823"/>
      <c r="AI513" s="823"/>
      <c r="AJ513" s="822"/>
      <c r="AK513" s="822"/>
      <c r="AL513" s="822"/>
    </row>
    <row r="514" spans="1:38">
      <c r="A514" s="823"/>
      <c r="B514" s="823"/>
      <c r="C514" s="823"/>
      <c r="D514" s="823">
        <v>5</v>
      </c>
      <c r="E514" s="58">
        <v>11</v>
      </c>
      <c r="F514" s="1369">
        <f t="shared" si="2"/>
        <v>5.5</v>
      </c>
      <c r="G514" s="58">
        <v>17</v>
      </c>
      <c r="H514" s="1369">
        <f t="shared" si="3"/>
        <v>8.5</v>
      </c>
      <c r="I514" s="351">
        <v>8</v>
      </c>
      <c r="Q514" s="823"/>
      <c r="T514" s="823"/>
      <c r="U514" s="823"/>
      <c r="V514" s="823"/>
      <c r="W514" s="823"/>
      <c r="X514" s="823"/>
      <c r="Y514" s="823"/>
      <c r="Z514" s="823"/>
      <c r="AA514" s="823"/>
      <c r="AB514" s="351"/>
      <c r="AC514" s="351"/>
      <c r="AD514" s="351"/>
      <c r="AE514" s="823"/>
      <c r="AF514" s="823"/>
      <c r="AG514" s="823"/>
      <c r="AH514" s="823"/>
      <c r="AI514" s="823"/>
      <c r="AJ514" s="822"/>
      <c r="AK514" s="822"/>
      <c r="AL514" s="822"/>
    </row>
    <row r="515" spans="1:38">
      <c r="A515" s="823"/>
      <c r="B515" s="823"/>
      <c r="C515" s="823"/>
      <c r="D515" s="823">
        <v>1</v>
      </c>
      <c r="E515" s="58">
        <v>1</v>
      </c>
      <c r="F515" s="1369">
        <f t="shared" si="2"/>
        <v>0.5</v>
      </c>
      <c r="G515" s="58">
        <v>1</v>
      </c>
      <c r="H515" s="1369">
        <f t="shared" si="3"/>
        <v>0.5</v>
      </c>
      <c r="I515" s="351">
        <v>1</v>
      </c>
      <c r="Q515" s="823"/>
      <c r="T515" s="823"/>
      <c r="U515" s="823"/>
      <c r="V515" s="823"/>
      <c r="W515" s="823"/>
      <c r="X515" s="823"/>
      <c r="Y515" s="823"/>
      <c r="Z515" s="823"/>
      <c r="AA515" s="823"/>
      <c r="AB515" s="351"/>
      <c r="AC515" s="351"/>
      <c r="AD515" s="351"/>
      <c r="AE515" s="823"/>
      <c r="AF515" s="823"/>
      <c r="AG515" s="823"/>
      <c r="AH515" s="823"/>
      <c r="AI515" s="823"/>
      <c r="AJ515" s="822"/>
      <c r="AK515" s="822"/>
      <c r="AL515" s="822"/>
    </row>
    <row r="516" spans="1:38">
      <c r="A516" s="823"/>
      <c r="B516" s="823"/>
      <c r="C516" s="823"/>
      <c r="D516" s="823">
        <v>3</v>
      </c>
      <c r="E516" s="58">
        <v>6</v>
      </c>
      <c r="F516" s="1369">
        <f t="shared" si="2"/>
        <v>3</v>
      </c>
      <c r="G516" s="58">
        <v>10</v>
      </c>
      <c r="H516" s="1369">
        <f t="shared" si="3"/>
        <v>5</v>
      </c>
      <c r="I516" s="351">
        <v>5</v>
      </c>
      <c r="Q516" s="823"/>
      <c r="T516" s="823"/>
      <c r="U516" s="823"/>
      <c r="V516" s="823"/>
      <c r="W516" s="823"/>
      <c r="X516" s="823"/>
      <c r="Y516" s="823"/>
      <c r="Z516" s="823"/>
      <c r="AA516" s="823"/>
      <c r="AB516" s="351"/>
      <c r="AC516" s="351"/>
      <c r="AD516" s="351"/>
      <c r="AE516" s="823"/>
      <c r="AF516" s="823"/>
      <c r="AG516" s="823"/>
      <c r="AH516" s="823"/>
      <c r="AI516" s="823"/>
      <c r="AJ516" s="822"/>
      <c r="AK516" s="822"/>
      <c r="AL516" s="822"/>
    </row>
    <row r="517" spans="1:38">
      <c r="A517" s="823"/>
      <c r="B517" s="823"/>
      <c r="C517" s="823"/>
      <c r="D517" s="823">
        <v>1</v>
      </c>
      <c r="E517" s="58">
        <v>3</v>
      </c>
      <c r="F517" s="1369">
        <f t="shared" si="2"/>
        <v>1.5</v>
      </c>
      <c r="G517" s="58">
        <v>6</v>
      </c>
      <c r="H517" s="1369">
        <f t="shared" si="3"/>
        <v>3</v>
      </c>
      <c r="I517" s="351">
        <v>3</v>
      </c>
      <c r="Q517" s="823"/>
      <c r="T517" s="823"/>
      <c r="U517" s="823"/>
      <c r="V517" s="823"/>
      <c r="W517" s="823"/>
      <c r="X517" s="823"/>
      <c r="Y517" s="823"/>
      <c r="Z517" s="823"/>
      <c r="AA517" s="823"/>
      <c r="AB517" s="351"/>
      <c r="AC517" s="351"/>
      <c r="AD517" s="351"/>
      <c r="AE517" s="823"/>
      <c r="AF517" s="823"/>
      <c r="AG517" s="823"/>
      <c r="AH517" s="823"/>
      <c r="AI517" s="823"/>
      <c r="AJ517" s="822"/>
      <c r="AK517" s="822"/>
      <c r="AL517" s="822"/>
    </row>
    <row r="518" spans="1:38">
      <c r="A518" s="823"/>
      <c r="B518" s="823"/>
      <c r="C518" s="823"/>
      <c r="D518" s="823">
        <v>1</v>
      </c>
      <c r="E518" s="58">
        <v>1</v>
      </c>
      <c r="F518" s="1369">
        <f t="shared" si="2"/>
        <v>0.5</v>
      </c>
      <c r="G518" s="58">
        <v>1</v>
      </c>
      <c r="H518" s="1369">
        <f t="shared" si="3"/>
        <v>0.5</v>
      </c>
      <c r="I518" s="351">
        <v>1</v>
      </c>
      <c r="Q518" s="823"/>
      <c r="T518" s="823"/>
      <c r="U518" s="823"/>
      <c r="V518" s="823"/>
      <c r="W518" s="823"/>
      <c r="X518" s="823"/>
      <c r="Y518" s="823"/>
      <c r="Z518" s="823"/>
      <c r="AA518" s="823"/>
      <c r="AB518" s="351"/>
      <c r="AC518" s="351"/>
      <c r="AD518" s="351"/>
      <c r="AE518" s="823"/>
      <c r="AF518" s="823"/>
      <c r="AG518" s="823"/>
      <c r="AH518" s="823"/>
      <c r="AI518" s="823"/>
      <c r="AJ518" s="822"/>
      <c r="AK518" s="822"/>
      <c r="AL518" s="822"/>
    </row>
    <row r="519" spans="1:38">
      <c r="A519" s="823"/>
      <c r="B519" s="823"/>
      <c r="C519" s="823"/>
      <c r="D519" s="823">
        <v>1</v>
      </c>
      <c r="E519" s="58">
        <v>1</v>
      </c>
      <c r="F519" s="1369">
        <f t="shared" si="2"/>
        <v>0.5</v>
      </c>
      <c r="G519" s="58">
        <v>1</v>
      </c>
      <c r="H519" s="1369">
        <f t="shared" si="3"/>
        <v>0.5</v>
      </c>
      <c r="I519" s="351">
        <v>1</v>
      </c>
      <c r="Q519" s="823"/>
      <c r="T519" s="823"/>
      <c r="U519" s="823"/>
      <c r="V519" s="823"/>
      <c r="W519" s="823"/>
      <c r="X519" s="823"/>
      <c r="Y519" s="823"/>
      <c r="Z519" s="823"/>
      <c r="AA519" s="823"/>
      <c r="AB519" s="351"/>
      <c r="AC519" s="351"/>
      <c r="AD519" s="351"/>
      <c r="AE519" s="823"/>
      <c r="AF519" s="823"/>
      <c r="AG519" s="823"/>
      <c r="AH519" s="823"/>
      <c r="AI519" s="823"/>
      <c r="AJ519" s="822"/>
      <c r="AK519" s="822"/>
      <c r="AL519" s="822"/>
    </row>
    <row r="520" spans="1:38">
      <c r="A520" s="823"/>
      <c r="B520" s="823"/>
      <c r="C520" s="823"/>
      <c r="D520" s="823">
        <v>1</v>
      </c>
      <c r="E520" s="58">
        <v>1</v>
      </c>
      <c r="F520" s="1369">
        <f t="shared" si="2"/>
        <v>0.5</v>
      </c>
      <c r="G520" s="58">
        <v>2</v>
      </c>
      <c r="H520" s="1369">
        <f t="shared" si="3"/>
        <v>1</v>
      </c>
      <c r="I520" s="351">
        <v>1</v>
      </c>
      <c r="Q520" s="823"/>
      <c r="T520" s="823"/>
      <c r="U520" s="823"/>
      <c r="V520" s="823"/>
      <c r="W520" s="823"/>
      <c r="X520" s="823"/>
      <c r="Y520" s="823"/>
      <c r="Z520" s="823"/>
      <c r="AA520" s="823"/>
      <c r="AB520" s="351"/>
      <c r="AC520" s="351"/>
      <c r="AD520" s="351"/>
      <c r="AE520" s="823"/>
      <c r="AF520" s="823"/>
      <c r="AG520" s="823"/>
      <c r="AH520" s="823"/>
      <c r="AI520" s="823"/>
      <c r="AJ520" s="822"/>
      <c r="AK520" s="822"/>
      <c r="AL520" s="822"/>
    </row>
    <row r="521" spans="1:38">
      <c r="A521" s="823"/>
      <c r="B521" s="823"/>
      <c r="C521" s="823"/>
      <c r="D521" s="823">
        <v>1</v>
      </c>
      <c r="E521" s="58">
        <v>2</v>
      </c>
      <c r="F521" s="1369">
        <f t="shared" si="2"/>
        <v>1</v>
      </c>
      <c r="G521" s="58">
        <v>3</v>
      </c>
      <c r="H521" s="1369">
        <f t="shared" si="3"/>
        <v>1.5</v>
      </c>
      <c r="I521" s="351">
        <v>1</v>
      </c>
      <c r="Q521" s="823"/>
      <c r="T521" s="823"/>
      <c r="U521" s="823"/>
      <c r="V521" s="823"/>
      <c r="W521" s="823"/>
      <c r="X521" s="823"/>
      <c r="Y521" s="823"/>
      <c r="Z521" s="823"/>
      <c r="AA521" s="823"/>
      <c r="AB521" s="351"/>
      <c r="AC521" s="351"/>
      <c r="AD521" s="351"/>
      <c r="AE521" s="823"/>
      <c r="AF521" s="823"/>
      <c r="AG521" s="823"/>
      <c r="AH521" s="823"/>
      <c r="AI521" s="823"/>
      <c r="AJ521" s="822"/>
      <c r="AK521" s="822"/>
      <c r="AL521" s="822"/>
    </row>
    <row r="522" spans="1:38">
      <c r="A522" s="823"/>
      <c r="B522" s="823"/>
      <c r="C522" s="823"/>
      <c r="D522" s="823">
        <v>1</v>
      </c>
      <c r="E522" s="58">
        <v>1</v>
      </c>
      <c r="F522" s="1369">
        <f t="shared" si="2"/>
        <v>0.5</v>
      </c>
      <c r="G522" s="58">
        <v>2</v>
      </c>
      <c r="H522" s="1369">
        <f t="shared" si="3"/>
        <v>1</v>
      </c>
      <c r="I522" s="351">
        <v>1</v>
      </c>
      <c r="Q522" s="823"/>
      <c r="T522" s="823"/>
      <c r="U522" s="823"/>
      <c r="V522" s="823"/>
      <c r="W522" s="823"/>
      <c r="X522" s="823"/>
      <c r="Y522" s="823"/>
      <c r="Z522" s="823"/>
      <c r="AA522" s="823"/>
      <c r="AB522" s="351"/>
      <c r="AC522" s="351"/>
      <c r="AD522" s="351"/>
      <c r="AE522" s="823"/>
      <c r="AF522" s="823"/>
      <c r="AG522" s="823"/>
      <c r="AH522" s="823"/>
      <c r="AI522" s="823"/>
      <c r="AJ522" s="822"/>
      <c r="AK522" s="822"/>
      <c r="AL522" s="822"/>
    </row>
    <row r="523" spans="1:38">
      <c r="A523" s="823"/>
      <c r="B523" s="823"/>
      <c r="C523" s="823"/>
      <c r="D523" s="823">
        <v>4</v>
      </c>
      <c r="E523" s="58">
        <v>8</v>
      </c>
      <c r="F523" s="1369">
        <f t="shared" si="2"/>
        <v>4</v>
      </c>
      <c r="G523" s="58">
        <v>12</v>
      </c>
      <c r="H523" s="1369">
        <f t="shared" si="3"/>
        <v>6</v>
      </c>
      <c r="I523" s="351">
        <v>6</v>
      </c>
      <c r="Q523" s="823"/>
      <c r="T523" s="823"/>
      <c r="U523" s="823"/>
      <c r="V523" s="823"/>
      <c r="W523" s="823"/>
      <c r="X523" s="823"/>
      <c r="Y523" s="823"/>
      <c r="Z523" s="823"/>
      <c r="AA523" s="823"/>
      <c r="AB523" s="351"/>
      <c r="AC523" s="351"/>
      <c r="AD523" s="351"/>
      <c r="AE523" s="823"/>
      <c r="AF523" s="823"/>
      <c r="AG523" s="823"/>
      <c r="AH523" s="823"/>
      <c r="AI523" s="823"/>
      <c r="AJ523" s="822"/>
      <c r="AK523" s="822"/>
      <c r="AL523" s="822"/>
    </row>
    <row r="524" spans="1:38">
      <c r="A524" s="823"/>
      <c r="B524" s="823"/>
      <c r="C524" s="823"/>
      <c r="D524" s="823">
        <v>1</v>
      </c>
      <c r="E524" s="58">
        <v>3</v>
      </c>
      <c r="F524" s="1369">
        <f t="shared" si="2"/>
        <v>1.5</v>
      </c>
      <c r="G524" s="58">
        <v>4</v>
      </c>
      <c r="H524" s="1369">
        <f t="shared" si="3"/>
        <v>2</v>
      </c>
      <c r="I524" s="351">
        <v>2</v>
      </c>
      <c r="Q524" s="823"/>
      <c r="T524" s="823"/>
      <c r="U524" s="823"/>
      <c r="V524" s="823"/>
      <c r="W524" s="823"/>
      <c r="X524" s="823"/>
      <c r="Y524" s="823"/>
      <c r="Z524" s="823"/>
      <c r="AA524" s="823"/>
      <c r="AB524" s="351"/>
      <c r="AC524" s="351"/>
      <c r="AD524" s="351"/>
      <c r="AE524" s="823"/>
      <c r="AF524" s="823"/>
      <c r="AG524" s="823"/>
      <c r="AH524" s="823"/>
      <c r="AI524" s="823"/>
      <c r="AJ524" s="822"/>
      <c r="AK524" s="822"/>
      <c r="AL524" s="822"/>
    </row>
    <row r="525" spans="1:38">
      <c r="A525" s="823"/>
      <c r="B525" s="823"/>
      <c r="C525" s="823"/>
      <c r="D525" s="823">
        <v>5</v>
      </c>
      <c r="E525" s="58">
        <v>10</v>
      </c>
      <c r="F525" s="1369">
        <f t="shared" si="2"/>
        <v>5</v>
      </c>
      <c r="G525" s="58">
        <v>15</v>
      </c>
      <c r="H525" s="1369">
        <f t="shared" si="3"/>
        <v>7.5</v>
      </c>
      <c r="I525" s="351">
        <v>7</v>
      </c>
      <c r="Q525" s="823"/>
      <c r="T525" s="823"/>
      <c r="U525" s="823"/>
      <c r="V525" s="823"/>
      <c r="W525" s="823"/>
      <c r="X525" s="823"/>
      <c r="Y525" s="823"/>
      <c r="Z525" s="823"/>
      <c r="AA525" s="823"/>
      <c r="AB525" s="351"/>
      <c r="AC525" s="351"/>
      <c r="AD525" s="351"/>
      <c r="AE525" s="823"/>
      <c r="AF525" s="823"/>
      <c r="AG525" s="823"/>
      <c r="AH525" s="823"/>
      <c r="AI525" s="823"/>
      <c r="AJ525" s="822"/>
      <c r="AK525" s="822"/>
      <c r="AL525" s="822"/>
    </row>
    <row r="526" spans="1:38">
      <c r="A526" s="823"/>
      <c r="B526" s="823"/>
      <c r="C526" s="823"/>
      <c r="D526" s="823">
        <v>7</v>
      </c>
      <c r="E526" s="58">
        <v>15</v>
      </c>
      <c r="F526" s="1369">
        <f t="shared" si="2"/>
        <v>7.5</v>
      </c>
      <c r="G526" s="58">
        <v>23</v>
      </c>
      <c r="H526" s="1369">
        <f t="shared" si="3"/>
        <v>11.5</v>
      </c>
      <c r="I526" s="351">
        <v>11</v>
      </c>
      <c r="Q526" s="823"/>
      <c r="T526" s="823"/>
      <c r="U526" s="823"/>
      <c r="V526" s="823"/>
      <c r="W526" s="823"/>
      <c r="X526" s="823"/>
      <c r="Y526" s="823"/>
      <c r="Z526" s="823"/>
      <c r="AA526" s="823"/>
      <c r="AB526" s="351"/>
      <c r="AC526" s="351"/>
      <c r="AD526" s="351"/>
      <c r="AE526" s="823"/>
      <c r="AF526" s="823"/>
      <c r="AG526" s="823"/>
      <c r="AH526" s="823"/>
      <c r="AI526" s="823"/>
      <c r="AJ526" s="822"/>
      <c r="AK526" s="822"/>
      <c r="AL526" s="822"/>
    </row>
    <row r="527" spans="1:38">
      <c r="A527" s="823"/>
      <c r="B527" s="823"/>
      <c r="C527" s="823"/>
      <c r="D527" s="823">
        <v>2</v>
      </c>
      <c r="E527" s="58">
        <v>5</v>
      </c>
      <c r="F527" s="1369">
        <f t="shared" si="2"/>
        <v>2.5</v>
      </c>
      <c r="G527" s="58">
        <v>7</v>
      </c>
      <c r="H527" s="1369">
        <f t="shared" si="3"/>
        <v>3.5</v>
      </c>
      <c r="I527" s="351">
        <v>3</v>
      </c>
      <c r="Q527" s="823"/>
      <c r="T527" s="823"/>
      <c r="U527" s="823"/>
      <c r="V527" s="823"/>
      <c r="W527" s="823"/>
      <c r="X527" s="823"/>
      <c r="Y527" s="823"/>
      <c r="Z527" s="823"/>
      <c r="AA527" s="823"/>
      <c r="AB527" s="351"/>
      <c r="AC527" s="351"/>
      <c r="AD527" s="351"/>
      <c r="AE527" s="823"/>
      <c r="AF527" s="823"/>
      <c r="AG527" s="823"/>
      <c r="AH527" s="823"/>
      <c r="AI527" s="823"/>
      <c r="AJ527" s="822"/>
      <c r="AK527" s="822"/>
      <c r="AL527" s="822"/>
    </row>
    <row r="528" spans="1:38">
      <c r="A528" s="823"/>
      <c r="B528" s="823"/>
      <c r="C528" s="823"/>
      <c r="D528" s="823">
        <v>1</v>
      </c>
      <c r="E528" s="58">
        <v>3</v>
      </c>
      <c r="F528" s="1369">
        <f t="shared" si="2"/>
        <v>1.5</v>
      </c>
      <c r="G528" s="58">
        <v>4</v>
      </c>
      <c r="H528" s="1369">
        <f t="shared" si="3"/>
        <v>2</v>
      </c>
      <c r="I528" s="351">
        <v>2</v>
      </c>
      <c r="Q528" s="823"/>
      <c r="T528" s="823"/>
      <c r="U528" s="823"/>
      <c r="V528" s="823"/>
      <c r="W528" s="823"/>
      <c r="X528" s="823"/>
      <c r="Y528" s="823"/>
      <c r="Z528" s="823"/>
      <c r="AA528" s="823"/>
      <c r="AB528" s="351"/>
      <c r="AC528" s="351"/>
      <c r="AD528" s="351"/>
      <c r="AE528" s="823"/>
      <c r="AF528" s="823"/>
      <c r="AG528" s="823"/>
      <c r="AH528" s="823"/>
      <c r="AI528" s="823"/>
      <c r="AJ528" s="822"/>
      <c r="AK528" s="822"/>
      <c r="AL528" s="822"/>
    </row>
    <row r="529" spans="1:38">
      <c r="A529" s="823"/>
      <c r="B529" s="823"/>
      <c r="C529" s="823"/>
      <c r="D529" s="823">
        <v>1</v>
      </c>
      <c r="E529" s="58">
        <v>3</v>
      </c>
      <c r="F529" s="1369">
        <f t="shared" si="2"/>
        <v>1.5</v>
      </c>
      <c r="G529" s="58">
        <v>4</v>
      </c>
      <c r="H529" s="1369">
        <f t="shared" si="3"/>
        <v>2</v>
      </c>
      <c r="I529" s="351">
        <v>2</v>
      </c>
      <c r="Q529" s="823"/>
      <c r="T529" s="823"/>
      <c r="U529" s="823"/>
      <c r="V529" s="823"/>
      <c r="W529" s="823"/>
      <c r="X529" s="823"/>
      <c r="Y529" s="823"/>
      <c r="Z529" s="823"/>
      <c r="AA529" s="823"/>
      <c r="AB529" s="351"/>
      <c r="AC529" s="351"/>
      <c r="AD529" s="351"/>
      <c r="AE529" s="823"/>
      <c r="AF529" s="823"/>
      <c r="AG529" s="823"/>
      <c r="AH529" s="823"/>
      <c r="AI529" s="823"/>
      <c r="AJ529" s="822"/>
      <c r="AK529" s="822"/>
      <c r="AL529" s="822"/>
    </row>
    <row r="530" spans="1:38">
      <c r="A530" s="823"/>
      <c r="B530" s="823"/>
      <c r="C530" s="823"/>
      <c r="D530" s="823">
        <v>2</v>
      </c>
      <c r="E530" s="58">
        <v>5</v>
      </c>
      <c r="F530" s="1369">
        <f t="shared" si="2"/>
        <v>2.5</v>
      </c>
      <c r="G530" s="58">
        <v>6</v>
      </c>
      <c r="H530" s="1369">
        <f t="shared" si="3"/>
        <v>3</v>
      </c>
      <c r="I530" s="351">
        <v>3</v>
      </c>
      <c r="Q530" s="823"/>
      <c r="T530" s="823"/>
      <c r="U530" s="823"/>
      <c r="V530" s="823"/>
      <c r="W530" s="823"/>
      <c r="X530" s="823"/>
      <c r="Y530" s="823"/>
      <c r="Z530" s="823"/>
      <c r="AA530" s="823"/>
      <c r="AB530" s="351"/>
      <c r="AC530" s="351"/>
      <c r="AD530" s="351"/>
      <c r="AE530" s="823"/>
      <c r="AF530" s="823"/>
      <c r="AG530" s="823"/>
      <c r="AH530" s="823"/>
      <c r="AI530" s="823"/>
      <c r="AJ530" s="822"/>
      <c r="AK530" s="822"/>
      <c r="AL530" s="822"/>
    </row>
    <row r="531" spans="1:38">
      <c r="A531" s="823"/>
      <c r="B531" s="823"/>
      <c r="C531" s="823"/>
      <c r="D531" s="823">
        <v>6</v>
      </c>
      <c r="E531" s="58">
        <v>13</v>
      </c>
      <c r="F531" s="1369">
        <f t="shared" si="2"/>
        <v>6.5</v>
      </c>
      <c r="G531" s="58">
        <v>20</v>
      </c>
      <c r="H531" s="1369">
        <f t="shared" si="3"/>
        <v>10</v>
      </c>
      <c r="I531" s="351">
        <v>10</v>
      </c>
      <c r="Q531" s="823"/>
      <c r="T531" s="823"/>
      <c r="U531" s="823"/>
      <c r="V531" s="823"/>
      <c r="W531" s="823"/>
      <c r="X531" s="823"/>
      <c r="Y531" s="823"/>
      <c r="Z531" s="823"/>
      <c r="AA531" s="823"/>
      <c r="AB531" s="351"/>
      <c r="AC531" s="351"/>
      <c r="AD531" s="351"/>
      <c r="AE531" s="823"/>
      <c r="AF531" s="823"/>
      <c r="AG531" s="823"/>
      <c r="AH531" s="823"/>
      <c r="AI531" s="823"/>
      <c r="AJ531" s="822"/>
      <c r="AK531" s="822"/>
      <c r="AL531" s="822"/>
    </row>
    <row r="532" spans="1:38">
      <c r="A532" s="823"/>
      <c r="B532" s="823"/>
      <c r="C532" s="823"/>
      <c r="D532" s="823">
        <v>2</v>
      </c>
      <c r="E532" s="58">
        <v>4</v>
      </c>
      <c r="F532" s="1369">
        <f t="shared" si="2"/>
        <v>2</v>
      </c>
      <c r="G532" s="58">
        <v>6</v>
      </c>
      <c r="H532" s="1369">
        <f t="shared" si="3"/>
        <v>3</v>
      </c>
      <c r="I532" s="351">
        <v>3</v>
      </c>
      <c r="Q532" s="823"/>
      <c r="T532" s="823"/>
      <c r="U532" s="823"/>
      <c r="V532" s="823"/>
      <c r="W532" s="823"/>
      <c r="X532" s="823"/>
      <c r="Y532" s="823"/>
      <c r="Z532" s="823"/>
      <c r="AA532" s="823"/>
      <c r="AB532" s="351"/>
      <c r="AC532" s="351"/>
      <c r="AD532" s="351"/>
      <c r="AE532" s="823"/>
      <c r="AF532" s="823"/>
      <c r="AG532" s="823"/>
      <c r="AH532" s="823"/>
      <c r="AI532" s="823"/>
      <c r="AJ532" s="822"/>
      <c r="AK532" s="822"/>
      <c r="AL532" s="822"/>
    </row>
    <row r="533" spans="1:38">
      <c r="A533" s="823"/>
      <c r="B533" s="823"/>
      <c r="C533" s="823"/>
      <c r="D533" s="823">
        <v>6</v>
      </c>
      <c r="E533" s="58">
        <v>13</v>
      </c>
      <c r="F533" s="1369">
        <f t="shared" si="2"/>
        <v>6.5</v>
      </c>
      <c r="G533" s="58">
        <v>20</v>
      </c>
      <c r="H533" s="1369">
        <f t="shared" si="3"/>
        <v>10</v>
      </c>
      <c r="I533" s="351">
        <v>10</v>
      </c>
      <c r="Q533" s="823"/>
      <c r="T533" s="823"/>
      <c r="U533" s="823"/>
      <c r="V533" s="823"/>
      <c r="W533" s="823"/>
      <c r="X533" s="823"/>
      <c r="Y533" s="823"/>
      <c r="Z533" s="823"/>
      <c r="AA533" s="823"/>
      <c r="AB533" s="351"/>
      <c r="AC533" s="351"/>
      <c r="AD533" s="351"/>
      <c r="AE533" s="823"/>
      <c r="AF533" s="823"/>
      <c r="AG533" s="823"/>
      <c r="AH533" s="823"/>
      <c r="AI533" s="823"/>
      <c r="AJ533" s="822"/>
      <c r="AK533" s="822"/>
      <c r="AL533" s="822"/>
    </row>
    <row r="534" spans="1:38">
      <c r="A534" s="823"/>
      <c r="B534" s="823"/>
      <c r="C534" s="823"/>
      <c r="D534" s="823">
        <v>1</v>
      </c>
      <c r="E534" s="282">
        <v>1</v>
      </c>
      <c r="F534" s="1369">
        <f t="shared" si="2"/>
        <v>0.5</v>
      </c>
      <c r="G534" s="282">
        <v>1</v>
      </c>
      <c r="H534" s="1369">
        <f t="shared" si="3"/>
        <v>0.5</v>
      </c>
      <c r="I534" s="351">
        <v>1</v>
      </c>
      <c r="Q534" s="823"/>
      <c r="T534" s="823"/>
      <c r="U534" s="823"/>
      <c r="V534" s="823"/>
      <c r="W534" s="823"/>
      <c r="X534" s="823"/>
      <c r="Y534" s="823"/>
      <c r="Z534" s="823"/>
      <c r="AA534" s="823"/>
      <c r="AB534" s="351"/>
      <c r="AC534" s="351"/>
      <c r="AD534" s="351"/>
      <c r="AE534" s="823"/>
      <c r="AF534" s="823"/>
      <c r="AG534" s="823"/>
      <c r="AH534" s="823"/>
      <c r="AI534" s="823"/>
      <c r="AJ534" s="822"/>
      <c r="AK534" s="822"/>
      <c r="AL534" s="822"/>
    </row>
    <row r="535" spans="1:38">
      <c r="A535" s="823"/>
      <c r="B535" s="823"/>
      <c r="C535" s="823"/>
      <c r="D535" s="823">
        <v>8</v>
      </c>
      <c r="E535" s="282">
        <v>16</v>
      </c>
      <c r="F535" s="1369">
        <f t="shared" si="2"/>
        <v>8</v>
      </c>
      <c r="G535" s="282">
        <v>33</v>
      </c>
      <c r="H535" s="1369">
        <f t="shared" si="3"/>
        <v>16.5</v>
      </c>
      <c r="I535" s="351">
        <v>16</v>
      </c>
      <c r="Q535" s="823"/>
      <c r="T535" s="823"/>
      <c r="U535" s="823"/>
      <c r="V535" s="823"/>
      <c r="W535" s="823"/>
      <c r="X535" s="823"/>
      <c r="Y535" s="823"/>
      <c r="Z535" s="823"/>
      <c r="AA535" s="823"/>
      <c r="AB535" s="351"/>
      <c r="AC535" s="351"/>
      <c r="AD535" s="351"/>
      <c r="AE535" s="823"/>
      <c r="AF535" s="823"/>
      <c r="AG535" s="823"/>
      <c r="AH535" s="823"/>
      <c r="AI535" s="823"/>
      <c r="AJ535" s="822"/>
      <c r="AK535" s="822"/>
      <c r="AL535" s="822"/>
    </row>
    <row r="536" spans="1:38">
      <c r="A536" s="823"/>
      <c r="B536" s="823"/>
      <c r="C536" s="823"/>
      <c r="D536" s="823">
        <v>2</v>
      </c>
      <c r="E536" s="282">
        <v>5</v>
      </c>
      <c r="F536" s="1369">
        <f t="shared" si="2"/>
        <v>2.5</v>
      </c>
      <c r="G536" s="282">
        <v>10</v>
      </c>
      <c r="H536" s="1369">
        <f t="shared" si="3"/>
        <v>5</v>
      </c>
      <c r="I536" s="351">
        <v>5</v>
      </c>
      <c r="Q536" s="823"/>
      <c r="T536" s="823"/>
      <c r="U536" s="823"/>
      <c r="V536" s="823"/>
      <c r="W536" s="823"/>
      <c r="X536" s="823"/>
      <c r="Y536" s="823"/>
      <c r="Z536" s="823"/>
      <c r="AA536" s="823"/>
      <c r="AB536" s="351"/>
      <c r="AC536" s="351"/>
      <c r="AD536" s="351"/>
      <c r="AE536" s="823"/>
      <c r="AF536" s="823"/>
      <c r="AG536" s="823"/>
      <c r="AH536" s="823"/>
      <c r="AI536" s="823"/>
      <c r="AJ536" s="822"/>
      <c r="AK536" s="822"/>
      <c r="AL536" s="822"/>
    </row>
    <row r="537" spans="1:38">
      <c r="A537" s="823"/>
      <c r="B537" s="823"/>
      <c r="C537" s="823"/>
      <c r="D537" s="823">
        <v>3</v>
      </c>
      <c r="E537" s="352">
        <v>7</v>
      </c>
      <c r="F537" s="1369">
        <f t="shared" si="2"/>
        <v>3.5</v>
      </c>
      <c r="G537" s="352">
        <v>14</v>
      </c>
      <c r="H537" s="1369">
        <f t="shared" si="3"/>
        <v>7</v>
      </c>
      <c r="I537" s="351">
        <v>7</v>
      </c>
      <c r="Q537" s="823"/>
      <c r="T537" s="823"/>
      <c r="U537" s="823"/>
      <c r="V537" s="823"/>
      <c r="W537" s="823"/>
      <c r="X537" s="823"/>
      <c r="Y537" s="823"/>
      <c r="Z537" s="823"/>
      <c r="AA537" s="823"/>
      <c r="AB537" s="351"/>
      <c r="AC537" s="351"/>
      <c r="AD537" s="351"/>
      <c r="AE537" s="823"/>
      <c r="AF537" s="823"/>
      <c r="AG537" s="823"/>
      <c r="AH537" s="823"/>
      <c r="AI537" s="823"/>
      <c r="AJ537" s="822"/>
      <c r="AK537" s="822"/>
      <c r="AL537" s="822"/>
    </row>
    <row r="538" spans="1:38">
      <c r="A538" s="823"/>
      <c r="B538" s="823"/>
      <c r="C538" s="823"/>
      <c r="D538" s="823">
        <v>1</v>
      </c>
      <c r="E538" s="352">
        <v>2</v>
      </c>
      <c r="F538" s="1369">
        <f t="shared" si="2"/>
        <v>1</v>
      </c>
      <c r="G538" s="352">
        <v>3</v>
      </c>
      <c r="H538" s="1369">
        <f t="shared" si="3"/>
        <v>1.5</v>
      </c>
      <c r="I538" s="351">
        <v>1</v>
      </c>
      <c r="Q538" s="823"/>
      <c r="T538" s="823"/>
      <c r="U538" s="823"/>
      <c r="V538" s="823"/>
      <c r="W538" s="823"/>
      <c r="X538" s="823"/>
      <c r="Y538" s="823"/>
      <c r="Z538" s="823"/>
      <c r="AA538" s="823"/>
      <c r="AB538" s="351"/>
      <c r="AC538" s="351"/>
      <c r="AD538" s="351"/>
      <c r="AE538" s="823"/>
      <c r="AF538" s="823"/>
      <c r="AG538" s="823"/>
      <c r="AH538" s="823"/>
      <c r="AI538" s="823"/>
      <c r="AJ538" s="822"/>
      <c r="AK538" s="822"/>
      <c r="AL538" s="822"/>
    </row>
    <row r="539" spans="1:38">
      <c r="A539" s="823"/>
      <c r="B539" s="823"/>
      <c r="C539" s="823"/>
      <c r="D539" s="823">
        <v>5</v>
      </c>
      <c r="E539" s="352">
        <v>10</v>
      </c>
      <c r="F539" s="1369">
        <f t="shared" si="2"/>
        <v>5</v>
      </c>
      <c r="G539" s="352">
        <v>19</v>
      </c>
      <c r="H539" s="1369">
        <f t="shared" si="3"/>
        <v>9.5</v>
      </c>
      <c r="I539" s="351">
        <v>9</v>
      </c>
      <c r="Q539" s="823"/>
      <c r="T539" s="823"/>
      <c r="U539" s="823"/>
      <c r="V539" s="823"/>
      <c r="W539" s="823"/>
      <c r="X539" s="823"/>
      <c r="Y539" s="823"/>
      <c r="Z539" s="823"/>
      <c r="AA539" s="823"/>
      <c r="AB539" s="351"/>
      <c r="AC539" s="351"/>
      <c r="AD539" s="351"/>
      <c r="AE539" s="823"/>
      <c r="AF539" s="823"/>
      <c r="AG539" s="823"/>
      <c r="AH539" s="823"/>
      <c r="AI539" s="823"/>
      <c r="AJ539" s="822"/>
      <c r="AK539" s="822"/>
      <c r="AL539" s="822"/>
    </row>
    <row r="540" spans="1:38">
      <c r="A540" s="823"/>
      <c r="B540" s="823"/>
      <c r="C540" s="823"/>
      <c r="D540" s="823">
        <v>2</v>
      </c>
      <c r="E540" s="381">
        <v>4</v>
      </c>
      <c r="F540" s="1369">
        <f t="shared" si="2"/>
        <v>2</v>
      </c>
      <c r="G540" s="381">
        <v>8</v>
      </c>
      <c r="H540" s="1369">
        <f t="shared" si="3"/>
        <v>4</v>
      </c>
      <c r="I540" s="351">
        <v>4</v>
      </c>
      <c r="Q540" s="823"/>
      <c r="T540" s="823"/>
      <c r="U540" s="823"/>
      <c r="V540" s="823"/>
      <c r="W540" s="823"/>
      <c r="X540" s="823"/>
      <c r="Y540" s="823"/>
      <c r="Z540" s="823"/>
      <c r="AA540" s="823"/>
      <c r="AB540" s="351"/>
      <c r="AC540" s="351"/>
      <c r="AD540" s="351"/>
      <c r="AE540" s="823"/>
      <c r="AF540" s="823"/>
      <c r="AG540" s="823"/>
      <c r="AH540" s="823"/>
      <c r="AI540" s="823"/>
      <c r="AJ540" s="822"/>
      <c r="AK540" s="822"/>
      <c r="AL540" s="822"/>
    </row>
    <row r="541" spans="1:38">
      <c r="A541" s="823"/>
      <c r="B541" s="823"/>
      <c r="C541" s="823"/>
      <c r="D541" s="823">
        <v>1</v>
      </c>
      <c r="E541" s="381">
        <v>3</v>
      </c>
      <c r="F541" s="1369">
        <f t="shared" si="2"/>
        <v>1.5</v>
      </c>
      <c r="G541" s="381">
        <v>4</v>
      </c>
      <c r="H541" s="1369">
        <f t="shared" si="3"/>
        <v>2</v>
      </c>
      <c r="I541" s="351">
        <v>2</v>
      </c>
      <c r="Q541" s="823"/>
      <c r="T541" s="823"/>
      <c r="U541" s="823"/>
      <c r="V541" s="823"/>
      <c r="W541" s="823"/>
      <c r="X541" s="823"/>
      <c r="Y541" s="823"/>
      <c r="Z541" s="823"/>
      <c r="AA541" s="823"/>
      <c r="AB541" s="351"/>
      <c r="AC541" s="351"/>
      <c r="AD541" s="351"/>
      <c r="AE541" s="823"/>
      <c r="AF541" s="823"/>
      <c r="AG541" s="823"/>
      <c r="AH541" s="823"/>
      <c r="AI541" s="823"/>
      <c r="AJ541" s="822"/>
      <c r="AK541" s="822"/>
      <c r="AL541" s="822"/>
    </row>
    <row r="542" spans="1:38">
      <c r="A542" s="823"/>
      <c r="B542" s="823"/>
      <c r="C542" s="823"/>
      <c r="D542" s="823">
        <v>7</v>
      </c>
      <c r="E542" s="381">
        <v>14</v>
      </c>
      <c r="F542" s="1369">
        <f t="shared" si="2"/>
        <v>7</v>
      </c>
      <c r="G542" s="381">
        <v>32</v>
      </c>
      <c r="H542" s="1369">
        <f t="shared" si="3"/>
        <v>16</v>
      </c>
      <c r="I542" s="351">
        <v>16</v>
      </c>
      <c r="Q542" s="823"/>
      <c r="T542" s="823"/>
      <c r="U542" s="823"/>
      <c r="V542" s="823"/>
      <c r="W542" s="823"/>
      <c r="X542" s="823"/>
      <c r="Y542" s="823"/>
      <c r="Z542" s="823"/>
      <c r="AA542" s="823"/>
      <c r="AB542" s="351"/>
      <c r="AC542" s="351"/>
      <c r="AD542" s="351"/>
      <c r="AE542" s="823"/>
      <c r="AF542" s="823"/>
      <c r="AG542" s="823"/>
      <c r="AH542" s="823"/>
      <c r="AI542" s="823"/>
      <c r="AJ542" s="822"/>
      <c r="AK542" s="822"/>
      <c r="AL542" s="822"/>
    </row>
    <row r="543" spans="1:38">
      <c r="A543" s="823"/>
      <c r="B543" s="823"/>
      <c r="C543" s="823"/>
      <c r="D543" s="823">
        <v>5</v>
      </c>
      <c r="E543" s="381">
        <v>11</v>
      </c>
      <c r="F543" s="1369">
        <f t="shared" si="2"/>
        <v>5.5</v>
      </c>
      <c r="G543" s="381">
        <v>24</v>
      </c>
      <c r="H543" s="1369">
        <f t="shared" si="3"/>
        <v>12</v>
      </c>
      <c r="I543" s="351">
        <v>12</v>
      </c>
      <c r="Q543" s="823"/>
      <c r="T543" s="823"/>
      <c r="U543" s="823"/>
      <c r="V543" s="823"/>
      <c r="W543" s="823"/>
      <c r="X543" s="823"/>
      <c r="Y543" s="823"/>
      <c r="Z543" s="823"/>
      <c r="AA543" s="823"/>
      <c r="AB543" s="351"/>
      <c r="AC543" s="351"/>
      <c r="AD543" s="351"/>
      <c r="AE543" s="823"/>
      <c r="AF543" s="823"/>
      <c r="AG543" s="823"/>
      <c r="AH543" s="823"/>
      <c r="AI543" s="823"/>
      <c r="AJ543" s="822"/>
      <c r="AK543" s="822"/>
      <c r="AL543" s="822"/>
    </row>
    <row r="544" spans="1:38">
      <c r="A544" s="823"/>
      <c r="B544" s="823"/>
      <c r="C544" s="823"/>
      <c r="D544" s="823">
        <v>5</v>
      </c>
      <c r="E544" s="381">
        <v>10</v>
      </c>
      <c r="F544" s="1369">
        <f t="shared" si="2"/>
        <v>5</v>
      </c>
      <c r="G544" s="381">
        <v>20</v>
      </c>
      <c r="H544" s="1369">
        <f t="shared" si="3"/>
        <v>10</v>
      </c>
      <c r="I544" s="351">
        <v>10</v>
      </c>
      <c r="Q544" s="823"/>
      <c r="T544" s="823"/>
      <c r="U544" s="823"/>
      <c r="V544" s="823"/>
      <c r="W544" s="823"/>
      <c r="X544" s="823"/>
      <c r="Y544" s="823"/>
      <c r="Z544" s="823"/>
      <c r="AA544" s="823"/>
      <c r="AB544" s="351"/>
      <c r="AC544" s="351"/>
      <c r="AD544" s="351"/>
      <c r="AE544" s="823"/>
      <c r="AF544" s="823"/>
      <c r="AG544" s="823"/>
      <c r="AH544" s="823"/>
      <c r="AI544" s="823"/>
      <c r="AJ544" s="822"/>
      <c r="AK544" s="822"/>
      <c r="AL544" s="822"/>
    </row>
    <row r="545" spans="1:38">
      <c r="A545" s="823"/>
      <c r="B545" s="823"/>
      <c r="C545" s="823"/>
      <c r="D545" s="823">
        <v>1</v>
      </c>
      <c r="E545" s="381">
        <v>2</v>
      </c>
      <c r="F545" s="1369">
        <f t="shared" si="2"/>
        <v>1</v>
      </c>
      <c r="G545" s="381">
        <v>2</v>
      </c>
      <c r="H545" s="1369">
        <f t="shared" si="3"/>
        <v>1</v>
      </c>
      <c r="I545" s="351">
        <v>1</v>
      </c>
      <c r="Q545" s="823"/>
      <c r="T545" s="823"/>
      <c r="U545" s="823"/>
      <c r="V545" s="823"/>
      <c r="W545" s="823"/>
      <c r="X545" s="823"/>
      <c r="Y545" s="823"/>
      <c r="Z545" s="823"/>
      <c r="AA545" s="823"/>
      <c r="AB545" s="351"/>
      <c r="AC545" s="351"/>
      <c r="AD545" s="351"/>
      <c r="AE545" s="823"/>
      <c r="AF545" s="823"/>
      <c r="AG545" s="823"/>
      <c r="AH545" s="823"/>
      <c r="AI545" s="823"/>
      <c r="AJ545" s="822"/>
      <c r="AK545" s="822"/>
      <c r="AL545" s="822"/>
    </row>
    <row r="546" spans="1:38">
      <c r="A546" s="823"/>
      <c r="B546" s="823"/>
      <c r="C546" s="823"/>
      <c r="D546" s="823">
        <v>1</v>
      </c>
      <c r="E546" s="381">
        <v>1</v>
      </c>
      <c r="F546" s="1369">
        <f t="shared" si="2"/>
        <v>0.5</v>
      </c>
      <c r="G546" s="381">
        <v>2</v>
      </c>
      <c r="H546" s="1369">
        <f t="shared" si="3"/>
        <v>1</v>
      </c>
      <c r="I546" s="351">
        <v>1</v>
      </c>
      <c r="Q546" s="823"/>
      <c r="T546" s="823"/>
      <c r="U546" s="823"/>
      <c r="V546" s="823"/>
      <c r="W546" s="823"/>
      <c r="X546" s="823"/>
      <c r="Y546" s="823"/>
      <c r="Z546" s="823"/>
      <c r="AA546" s="823"/>
      <c r="AB546" s="351"/>
      <c r="AC546" s="351"/>
      <c r="AD546" s="351"/>
      <c r="AE546" s="823"/>
      <c r="AF546" s="823"/>
      <c r="AG546" s="823"/>
      <c r="AH546" s="823"/>
      <c r="AI546" s="823"/>
      <c r="AJ546" s="822"/>
      <c r="AK546" s="822"/>
      <c r="AL546" s="822"/>
    </row>
    <row r="547" spans="1:38">
      <c r="A547" s="823"/>
      <c r="B547" s="823"/>
      <c r="C547" s="823"/>
      <c r="D547" s="823">
        <v>1</v>
      </c>
      <c r="E547" s="381">
        <v>3</v>
      </c>
      <c r="F547" s="1369">
        <f t="shared" si="2"/>
        <v>1.5</v>
      </c>
      <c r="G547" s="381">
        <v>5</v>
      </c>
      <c r="H547" s="1369">
        <f t="shared" si="3"/>
        <v>2.5</v>
      </c>
      <c r="I547" s="351">
        <v>2</v>
      </c>
      <c r="Q547" s="823"/>
      <c r="T547" s="823"/>
      <c r="U547" s="823"/>
      <c r="V547" s="823"/>
      <c r="W547" s="823"/>
      <c r="X547" s="823"/>
      <c r="Y547" s="823"/>
      <c r="Z547" s="823"/>
      <c r="AA547" s="823"/>
      <c r="AB547" s="351"/>
      <c r="AC547" s="351"/>
      <c r="AD547" s="351"/>
      <c r="AE547" s="823"/>
      <c r="AF547" s="823"/>
      <c r="AG547" s="823"/>
      <c r="AH547" s="823"/>
      <c r="AI547" s="823"/>
      <c r="AJ547" s="822"/>
      <c r="AK547" s="822"/>
      <c r="AL547" s="822"/>
    </row>
    <row r="548" spans="1:38">
      <c r="A548" s="823"/>
      <c r="B548" s="823"/>
      <c r="C548" s="823"/>
      <c r="D548" s="823">
        <v>3</v>
      </c>
      <c r="E548" s="381">
        <v>7</v>
      </c>
      <c r="F548" s="1369">
        <f t="shared" si="2"/>
        <v>3.5</v>
      </c>
      <c r="G548" s="381">
        <v>16</v>
      </c>
      <c r="H548" s="1369">
        <f t="shared" si="3"/>
        <v>8</v>
      </c>
      <c r="I548" s="351">
        <v>8</v>
      </c>
      <c r="Q548" s="823"/>
      <c r="T548" s="823"/>
      <c r="U548" s="823"/>
      <c r="V548" s="823"/>
      <c r="W548" s="823"/>
      <c r="X548" s="823"/>
      <c r="Y548" s="823"/>
      <c r="Z548" s="823"/>
      <c r="AA548" s="823"/>
      <c r="AB548" s="351"/>
      <c r="AC548" s="351"/>
      <c r="AD548" s="351"/>
      <c r="AE548" s="823"/>
      <c r="AF548" s="823"/>
      <c r="AG548" s="823"/>
      <c r="AH548" s="823"/>
      <c r="AI548" s="823"/>
      <c r="AJ548" s="822"/>
      <c r="AK548" s="822"/>
      <c r="AL548" s="822"/>
    </row>
    <row r="549" spans="1:38">
      <c r="A549" s="823"/>
      <c r="B549" s="823"/>
      <c r="C549" s="823"/>
      <c r="D549" s="823">
        <v>1</v>
      </c>
      <c r="E549" s="381">
        <v>1</v>
      </c>
      <c r="F549" s="1369">
        <f t="shared" si="2"/>
        <v>0.5</v>
      </c>
      <c r="G549" s="381">
        <v>1</v>
      </c>
      <c r="H549" s="1369">
        <f t="shared" si="3"/>
        <v>0.5</v>
      </c>
      <c r="I549" s="351">
        <v>1</v>
      </c>
      <c r="Q549" s="823"/>
      <c r="T549" s="823"/>
      <c r="U549" s="823"/>
      <c r="V549" s="823"/>
      <c r="W549" s="823"/>
      <c r="X549" s="823"/>
      <c r="Y549" s="823"/>
      <c r="Z549" s="823"/>
      <c r="AA549" s="823"/>
      <c r="AB549" s="351"/>
      <c r="AC549" s="351"/>
      <c r="AD549" s="351"/>
      <c r="AE549" s="823"/>
      <c r="AF549" s="823"/>
      <c r="AG549" s="823"/>
      <c r="AH549" s="823"/>
      <c r="AI549" s="823"/>
      <c r="AJ549" s="822"/>
      <c r="AK549" s="822"/>
      <c r="AL549" s="822"/>
    </row>
    <row r="550" spans="1:38">
      <c r="A550" s="823"/>
      <c r="B550" s="823"/>
      <c r="C550" s="823"/>
      <c r="D550" s="823">
        <v>1</v>
      </c>
      <c r="E550" s="381">
        <v>3</v>
      </c>
      <c r="F550" s="1369">
        <f t="shared" si="2"/>
        <v>1.5</v>
      </c>
      <c r="G550" s="381">
        <v>5</v>
      </c>
      <c r="H550" s="1369">
        <f t="shared" si="3"/>
        <v>2.5</v>
      </c>
      <c r="I550" s="351">
        <v>2</v>
      </c>
      <c r="Q550" s="823"/>
      <c r="T550" s="823"/>
      <c r="U550" s="823"/>
      <c r="V550" s="823"/>
      <c r="W550" s="823"/>
      <c r="X550" s="823"/>
      <c r="Y550" s="823"/>
      <c r="Z550" s="823"/>
      <c r="AA550" s="823"/>
      <c r="AB550" s="351"/>
      <c r="AC550" s="351"/>
      <c r="AD550" s="351"/>
      <c r="AE550" s="823"/>
      <c r="AF550" s="823"/>
      <c r="AG550" s="823"/>
      <c r="AH550" s="823"/>
      <c r="AI550" s="823"/>
      <c r="AJ550" s="822"/>
      <c r="AK550" s="822"/>
      <c r="AL550" s="822"/>
    </row>
    <row r="551" spans="1:38">
      <c r="A551" s="823"/>
      <c r="B551" s="823"/>
      <c r="C551" s="823"/>
      <c r="D551" s="823">
        <v>7</v>
      </c>
      <c r="E551" s="381">
        <v>14</v>
      </c>
      <c r="F551" s="1369">
        <f t="shared" si="2"/>
        <v>7</v>
      </c>
      <c r="G551" s="381">
        <v>31</v>
      </c>
      <c r="H551" s="1369">
        <f t="shared" si="3"/>
        <v>15.5</v>
      </c>
      <c r="I551" s="351">
        <v>15</v>
      </c>
      <c r="Q551" s="823"/>
      <c r="T551" s="823"/>
      <c r="U551" s="823"/>
      <c r="V551" s="823"/>
      <c r="W551" s="823"/>
      <c r="X551" s="823"/>
      <c r="Y551" s="823"/>
      <c r="Z551" s="823"/>
      <c r="AA551" s="823"/>
      <c r="AB551" s="351"/>
      <c r="AC551" s="351"/>
      <c r="AD551" s="351"/>
      <c r="AE551" s="823"/>
      <c r="AF551" s="823"/>
      <c r="AG551" s="823"/>
      <c r="AH551" s="823"/>
      <c r="AI551" s="823"/>
      <c r="AJ551" s="822"/>
      <c r="AK551" s="822"/>
      <c r="AL551" s="822"/>
    </row>
    <row r="552" spans="1:38">
      <c r="A552" s="823"/>
      <c r="B552" s="823"/>
      <c r="C552" s="823"/>
      <c r="D552" s="823">
        <v>1</v>
      </c>
      <c r="E552" s="1870">
        <v>1</v>
      </c>
      <c r="F552" s="1369">
        <f t="shared" si="2"/>
        <v>0.5</v>
      </c>
      <c r="G552" s="1870">
        <v>1</v>
      </c>
      <c r="H552" s="1369">
        <f t="shared" si="3"/>
        <v>0.5</v>
      </c>
      <c r="I552" s="351">
        <v>1</v>
      </c>
      <c r="Q552" s="823"/>
      <c r="T552" s="823"/>
      <c r="U552" s="823"/>
      <c r="V552" s="823"/>
      <c r="W552" s="823"/>
      <c r="X552" s="823"/>
      <c r="Y552" s="823"/>
      <c r="Z552" s="823"/>
      <c r="AA552" s="823"/>
      <c r="AB552" s="351"/>
      <c r="AC552" s="351"/>
      <c r="AD552" s="351"/>
      <c r="AE552" s="823"/>
      <c r="AF552" s="823"/>
      <c r="AG552" s="823"/>
      <c r="AH552" s="823"/>
      <c r="AI552" s="823"/>
      <c r="AJ552" s="822"/>
      <c r="AK552" s="822"/>
      <c r="AL552" s="822"/>
    </row>
    <row r="553" spans="1:38">
      <c r="A553" s="823"/>
      <c r="B553" s="823"/>
      <c r="C553" s="823"/>
      <c r="D553" s="823">
        <v>1</v>
      </c>
      <c r="E553" s="115">
        <v>1</v>
      </c>
      <c r="F553" s="1369">
        <f t="shared" si="2"/>
        <v>0.5</v>
      </c>
      <c r="G553" s="115">
        <v>1</v>
      </c>
      <c r="H553" s="1369">
        <f t="shared" si="3"/>
        <v>0.5</v>
      </c>
      <c r="I553" s="351">
        <v>1</v>
      </c>
      <c r="Q553" s="823"/>
      <c r="T553" s="823"/>
      <c r="U553" s="823"/>
      <c r="V553" s="823"/>
      <c r="W553" s="823"/>
      <c r="X553" s="823"/>
      <c r="Y553" s="823"/>
      <c r="Z553" s="823"/>
      <c r="AA553" s="823"/>
      <c r="AB553" s="351"/>
      <c r="AC553" s="351"/>
      <c r="AD553" s="351"/>
      <c r="AE553" s="823"/>
      <c r="AF553" s="823"/>
      <c r="AG553" s="823"/>
      <c r="AH553" s="823"/>
      <c r="AI553" s="823"/>
      <c r="AJ553" s="822"/>
      <c r="AK553" s="822"/>
      <c r="AL553" s="822"/>
    </row>
    <row r="554" spans="1:38">
      <c r="A554" s="823"/>
      <c r="B554" s="823"/>
      <c r="C554" s="823"/>
      <c r="D554" s="823">
        <v>7</v>
      </c>
      <c r="E554" s="817">
        <v>14</v>
      </c>
      <c r="F554" s="1369">
        <f t="shared" si="2"/>
        <v>7</v>
      </c>
      <c r="G554" s="817">
        <v>27</v>
      </c>
      <c r="H554" s="1369">
        <f t="shared" si="3"/>
        <v>13.5</v>
      </c>
      <c r="I554" s="351">
        <v>13</v>
      </c>
      <c r="Q554" s="823"/>
      <c r="T554" s="823"/>
      <c r="U554" s="823"/>
      <c r="V554" s="823"/>
      <c r="W554" s="823"/>
      <c r="X554" s="823"/>
      <c r="Y554" s="823"/>
      <c r="Z554" s="823"/>
      <c r="AA554" s="823"/>
      <c r="AB554" s="351"/>
      <c r="AC554" s="351"/>
      <c r="AD554" s="351"/>
      <c r="AE554" s="823"/>
      <c r="AF554" s="823"/>
      <c r="AG554" s="823"/>
      <c r="AH554" s="823"/>
      <c r="AI554" s="823"/>
      <c r="AJ554" s="822"/>
      <c r="AK554" s="822"/>
      <c r="AL554" s="822"/>
    </row>
    <row r="555" spans="1:38">
      <c r="A555" s="823"/>
      <c r="B555" s="823"/>
      <c r="C555" s="823"/>
      <c r="D555" s="823">
        <v>8</v>
      </c>
      <c r="E555" s="817">
        <v>17</v>
      </c>
      <c r="F555" s="1369">
        <f t="shared" si="2"/>
        <v>8.5</v>
      </c>
      <c r="G555" s="817">
        <v>35</v>
      </c>
      <c r="H555" s="1369">
        <f t="shared" si="3"/>
        <v>17.5</v>
      </c>
      <c r="I555" s="351">
        <v>17</v>
      </c>
      <c r="Q555" s="823"/>
      <c r="T555" s="823"/>
      <c r="U555" s="823"/>
      <c r="V555" s="823"/>
      <c r="W555" s="823"/>
      <c r="X555" s="823"/>
      <c r="Y555" s="823"/>
      <c r="Z555" s="823"/>
      <c r="AA555" s="823"/>
      <c r="AB555" s="351"/>
      <c r="AC555" s="351"/>
      <c r="AD555" s="351"/>
      <c r="AE555" s="823"/>
      <c r="AF555" s="823"/>
      <c r="AG555" s="823"/>
      <c r="AH555" s="823"/>
      <c r="AI555" s="823"/>
      <c r="AJ555" s="822"/>
      <c r="AK555" s="822"/>
      <c r="AL555" s="822"/>
    </row>
    <row r="556" spans="1:38">
      <c r="A556" s="823"/>
      <c r="B556" s="823"/>
      <c r="C556" s="823"/>
      <c r="D556" s="823">
        <v>4</v>
      </c>
      <c r="E556" s="817">
        <v>8</v>
      </c>
      <c r="F556" s="1369">
        <f t="shared" si="2"/>
        <v>4</v>
      </c>
      <c r="G556" s="817">
        <v>15</v>
      </c>
      <c r="H556" s="1369">
        <f t="shared" si="3"/>
        <v>7.5</v>
      </c>
      <c r="I556" s="351">
        <v>7</v>
      </c>
      <c r="Q556" s="823"/>
      <c r="T556" s="823"/>
      <c r="U556" s="823"/>
      <c r="V556" s="823"/>
      <c r="W556" s="823"/>
      <c r="X556" s="823"/>
      <c r="Y556" s="823"/>
      <c r="Z556" s="823"/>
      <c r="AA556" s="823"/>
      <c r="AB556" s="351"/>
      <c r="AC556" s="351"/>
      <c r="AD556" s="351"/>
      <c r="AE556" s="823"/>
      <c r="AF556" s="823"/>
      <c r="AG556" s="823"/>
      <c r="AH556" s="823"/>
      <c r="AI556" s="823"/>
      <c r="AJ556" s="822"/>
      <c r="AK556" s="822"/>
      <c r="AL556" s="822"/>
    </row>
    <row r="557" spans="1:38">
      <c r="A557" s="823"/>
      <c r="B557" s="823"/>
      <c r="C557" s="823"/>
      <c r="D557" s="823">
        <v>9</v>
      </c>
      <c r="E557" s="817">
        <v>18</v>
      </c>
      <c r="F557" s="1369">
        <f t="shared" si="2"/>
        <v>9</v>
      </c>
      <c r="G557" s="817">
        <v>36</v>
      </c>
      <c r="H557" s="1369">
        <f t="shared" si="3"/>
        <v>18</v>
      </c>
      <c r="I557" s="351">
        <v>18</v>
      </c>
      <c r="Q557" s="823"/>
      <c r="T557" s="823"/>
      <c r="U557" s="823"/>
      <c r="V557" s="823"/>
      <c r="W557" s="823"/>
      <c r="X557" s="823"/>
      <c r="Y557" s="823"/>
      <c r="Z557" s="823"/>
      <c r="AA557" s="823"/>
      <c r="AB557" s="351"/>
      <c r="AC557" s="351"/>
      <c r="AD557" s="351"/>
      <c r="AE557" s="823"/>
      <c r="AF557" s="823"/>
      <c r="AG557" s="823"/>
      <c r="AH557" s="823"/>
      <c r="AI557" s="823"/>
      <c r="AJ557" s="822"/>
      <c r="AK557" s="822"/>
      <c r="AL557" s="822"/>
    </row>
    <row r="558" spans="1:38">
      <c r="A558" s="823"/>
      <c r="B558" s="823"/>
      <c r="C558" s="823"/>
      <c r="D558" s="823">
        <v>1</v>
      </c>
      <c r="E558" s="817">
        <v>1</v>
      </c>
      <c r="F558" s="1369">
        <f t="shared" si="2"/>
        <v>0.5</v>
      </c>
      <c r="G558" s="817">
        <v>5</v>
      </c>
      <c r="H558" s="1369">
        <f t="shared" si="3"/>
        <v>2.5</v>
      </c>
      <c r="I558" s="351">
        <v>2</v>
      </c>
      <c r="Q558" s="823"/>
      <c r="T558" s="823"/>
      <c r="U558" s="823"/>
      <c r="V558" s="823"/>
      <c r="W558" s="823"/>
      <c r="X558" s="823"/>
      <c r="Y558" s="823"/>
      <c r="Z558" s="823"/>
      <c r="AA558" s="823"/>
      <c r="AB558" s="351"/>
      <c r="AC558" s="351"/>
      <c r="AD558" s="351"/>
      <c r="AE558" s="823"/>
      <c r="AF558" s="823"/>
      <c r="AG558" s="823"/>
      <c r="AH558" s="823"/>
      <c r="AI558" s="823"/>
      <c r="AJ558" s="822"/>
      <c r="AK558" s="822"/>
      <c r="AL558" s="822"/>
    </row>
    <row r="559" spans="1:38">
      <c r="A559" s="823"/>
      <c r="B559" s="823"/>
      <c r="C559" s="823"/>
      <c r="D559" s="823">
        <v>4</v>
      </c>
      <c r="E559" s="817">
        <v>8</v>
      </c>
      <c r="F559" s="1369">
        <f t="shared" si="2"/>
        <v>4</v>
      </c>
      <c r="G559" s="817">
        <v>15</v>
      </c>
      <c r="H559" s="1369">
        <f t="shared" si="3"/>
        <v>7.5</v>
      </c>
      <c r="I559" s="351">
        <v>7</v>
      </c>
      <c r="Q559" s="823"/>
      <c r="T559" s="823"/>
      <c r="U559" s="823"/>
      <c r="V559" s="823"/>
      <c r="W559" s="823"/>
      <c r="X559" s="823"/>
      <c r="Y559" s="823"/>
      <c r="Z559" s="823"/>
      <c r="AA559" s="823"/>
      <c r="AB559" s="351"/>
      <c r="AC559" s="351"/>
      <c r="AD559" s="351"/>
      <c r="AE559" s="823"/>
      <c r="AF559" s="823"/>
      <c r="AG559" s="823"/>
      <c r="AH559" s="823"/>
      <c r="AI559" s="823"/>
      <c r="AJ559" s="822"/>
      <c r="AK559" s="822"/>
      <c r="AL559" s="822"/>
    </row>
    <row r="560" spans="1:38">
      <c r="A560" s="823"/>
      <c r="B560" s="823"/>
      <c r="C560" s="823"/>
      <c r="D560" s="823">
        <v>6</v>
      </c>
      <c r="E560" s="817">
        <v>13</v>
      </c>
      <c r="F560" s="1369">
        <f t="shared" si="2"/>
        <v>6.5</v>
      </c>
      <c r="G560" s="817">
        <v>26</v>
      </c>
      <c r="H560" s="1369">
        <f t="shared" si="3"/>
        <v>13</v>
      </c>
      <c r="I560" s="351">
        <v>13</v>
      </c>
      <c r="Q560" s="823"/>
      <c r="T560" s="823"/>
      <c r="U560" s="823"/>
      <c r="V560" s="823"/>
      <c r="W560" s="823"/>
      <c r="X560" s="823"/>
      <c r="Y560" s="823"/>
      <c r="Z560" s="823"/>
      <c r="AA560" s="823"/>
      <c r="AB560" s="351"/>
      <c r="AC560" s="351"/>
      <c r="AD560" s="351"/>
      <c r="AE560" s="823"/>
      <c r="AF560" s="823"/>
      <c r="AG560" s="823"/>
      <c r="AH560" s="823"/>
      <c r="AI560" s="823"/>
      <c r="AJ560" s="822"/>
      <c r="AK560" s="822"/>
      <c r="AL560" s="822"/>
    </row>
    <row r="561" spans="1:38">
      <c r="A561" s="823"/>
      <c r="B561" s="823"/>
      <c r="C561" s="823"/>
      <c r="D561" s="823">
        <v>9</v>
      </c>
      <c r="E561" s="817">
        <v>18</v>
      </c>
      <c r="F561" s="1369">
        <f t="shared" si="2"/>
        <v>9</v>
      </c>
      <c r="G561" s="817">
        <v>52</v>
      </c>
      <c r="H561" s="1369">
        <f t="shared" si="3"/>
        <v>26</v>
      </c>
      <c r="I561" s="351">
        <v>26</v>
      </c>
      <c r="Q561" s="823"/>
      <c r="T561" s="823"/>
      <c r="U561" s="823"/>
      <c r="V561" s="823"/>
      <c r="W561" s="823"/>
      <c r="X561" s="823"/>
      <c r="Y561" s="823"/>
      <c r="Z561" s="823"/>
      <c r="AA561" s="823"/>
      <c r="AB561" s="351"/>
      <c r="AC561" s="351"/>
      <c r="AD561" s="351"/>
      <c r="AE561" s="823"/>
      <c r="AF561" s="823"/>
      <c r="AG561" s="823"/>
      <c r="AH561" s="823"/>
      <c r="AI561" s="823"/>
      <c r="AJ561" s="822"/>
      <c r="AK561" s="822"/>
      <c r="AL561" s="822"/>
    </row>
    <row r="562" spans="1:38">
      <c r="A562" s="823"/>
      <c r="B562" s="823"/>
      <c r="C562" s="823"/>
      <c r="D562" s="823">
        <v>4</v>
      </c>
      <c r="E562" s="1880">
        <v>9</v>
      </c>
      <c r="F562" s="1369">
        <f t="shared" si="2"/>
        <v>4.5</v>
      </c>
      <c r="G562" s="1880">
        <v>18</v>
      </c>
      <c r="H562" s="1369">
        <f t="shared" si="3"/>
        <v>9</v>
      </c>
      <c r="I562" s="351">
        <v>9</v>
      </c>
      <c r="Q562" s="823"/>
      <c r="T562" s="823"/>
      <c r="U562" s="823"/>
      <c r="V562" s="823"/>
      <c r="W562" s="823"/>
      <c r="X562" s="823"/>
      <c r="Y562" s="823"/>
      <c r="Z562" s="823"/>
      <c r="AA562" s="823"/>
      <c r="AB562" s="351"/>
      <c r="AC562" s="351"/>
      <c r="AD562" s="351"/>
      <c r="AE562" s="823"/>
      <c r="AF562" s="823"/>
      <c r="AG562" s="823"/>
      <c r="AH562" s="823"/>
      <c r="AI562" s="823"/>
      <c r="AJ562" s="822"/>
      <c r="AK562" s="822"/>
      <c r="AL562" s="822"/>
    </row>
    <row r="563" spans="1:38">
      <c r="A563" s="823"/>
      <c r="B563" s="823"/>
      <c r="C563" s="823"/>
      <c r="D563" s="823">
        <v>13</v>
      </c>
      <c r="E563" s="817">
        <v>26</v>
      </c>
      <c r="F563" s="1369">
        <f t="shared" si="2"/>
        <v>13</v>
      </c>
      <c r="G563" s="817">
        <v>59</v>
      </c>
      <c r="H563" s="1369">
        <f t="shared" si="3"/>
        <v>29.5</v>
      </c>
      <c r="I563" s="351">
        <v>29</v>
      </c>
      <c r="Q563" s="823"/>
      <c r="T563" s="823"/>
      <c r="U563" s="823"/>
      <c r="V563" s="823"/>
      <c r="W563" s="823"/>
      <c r="X563" s="823"/>
      <c r="Y563" s="823"/>
      <c r="Z563" s="823"/>
      <c r="AA563" s="823"/>
      <c r="AB563" s="351"/>
      <c r="AC563" s="351"/>
      <c r="AD563" s="351"/>
      <c r="AE563" s="823"/>
      <c r="AF563" s="823"/>
      <c r="AG563" s="823"/>
      <c r="AH563" s="823"/>
      <c r="AI563" s="823"/>
      <c r="AJ563" s="822"/>
      <c r="AK563" s="822"/>
      <c r="AL563" s="822"/>
    </row>
    <row r="564" spans="1:38">
      <c r="A564" s="823"/>
      <c r="B564" s="823"/>
      <c r="C564" s="823"/>
      <c r="D564" s="823">
        <v>5</v>
      </c>
      <c r="E564" s="817">
        <v>11</v>
      </c>
      <c r="F564" s="1369">
        <f t="shared" si="2"/>
        <v>5.5</v>
      </c>
      <c r="G564" s="817">
        <v>22</v>
      </c>
      <c r="H564" s="1369">
        <f t="shared" si="3"/>
        <v>11</v>
      </c>
      <c r="I564" s="351">
        <v>11</v>
      </c>
      <c r="Q564" s="823"/>
      <c r="T564" s="823"/>
      <c r="U564" s="823"/>
      <c r="V564" s="823"/>
      <c r="W564" s="823"/>
      <c r="X564" s="823"/>
      <c r="Y564" s="823"/>
      <c r="Z564" s="823"/>
      <c r="AA564" s="823"/>
      <c r="AB564" s="351"/>
      <c r="AC564" s="351"/>
      <c r="AD564" s="351"/>
      <c r="AE564" s="823"/>
      <c r="AF564" s="823"/>
      <c r="AG564" s="823"/>
      <c r="AH564" s="823"/>
      <c r="AI564" s="823"/>
      <c r="AJ564" s="822"/>
      <c r="AK564" s="822"/>
      <c r="AL564" s="822"/>
    </row>
    <row r="565" spans="1:38">
      <c r="A565" s="823"/>
      <c r="B565" s="823"/>
      <c r="C565" s="823"/>
      <c r="D565" s="823">
        <v>11</v>
      </c>
      <c r="E565" s="817">
        <v>23</v>
      </c>
      <c r="F565" s="1369">
        <f t="shared" si="2"/>
        <v>11.5</v>
      </c>
      <c r="G565" s="817">
        <v>45</v>
      </c>
      <c r="H565" s="1369">
        <f t="shared" si="3"/>
        <v>22.5</v>
      </c>
      <c r="I565" s="351">
        <v>22</v>
      </c>
      <c r="Q565" s="823"/>
      <c r="T565" s="823"/>
      <c r="U565" s="823"/>
      <c r="V565" s="823"/>
      <c r="W565" s="823"/>
      <c r="X565" s="823"/>
      <c r="Y565" s="823"/>
      <c r="Z565" s="823"/>
      <c r="AA565" s="823"/>
      <c r="AB565" s="351"/>
      <c r="AC565" s="351"/>
      <c r="AD565" s="351"/>
      <c r="AE565" s="823"/>
      <c r="AF565" s="823"/>
      <c r="AG565" s="823"/>
      <c r="AH565" s="823"/>
      <c r="AI565" s="823"/>
      <c r="AJ565" s="822"/>
      <c r="AK565" s="822"/>
      <c r="AL565" s="822"/>
    </row>
    <row r="566" spans="1:38">
      <c r="A566" s="823"/>
      <c r="B566" s="823"/>
      <c r="C566" s="823"/>
      <c r="D566" s="823">
        <v>31</v>
      </c>
      <c r="E566" s="817">
        <v>62</v>
      </c>
      <c r="F566" s="1369">
        <f t="shared" si="2"/>
        <v>31</v>
      </c>
      <c r="G566" s="817">
        <v>196</v>
      </c>
      <c r="H566" s="1369">
        <f t="shared" si="3"/>
        <v>98</v>
      </c>
      <c r="I566" s="351">
        <v>98</v>
      </c>
      <c r="Q566" s="823"/>
      <c r="T566" s="823"/>
      <c r="U566" s="823"/>
      <c r="V566" s="823"/>
      <c r="W566" s="823"/>
      <c r="X566" s="823"/>
      <c r="Y566" s="823"/>
      <c r="Z566" s="823"/>
      <c r="AA566" s="823"/>
      <c r="AB566" s="351"/>
      <c r="AC566" s="351"/>
      <c r="AD566" s="351"/>
      <c r="AE566" s="823"/>
      <c r="AF566" s="823"/>
      <c r="AG566" s="823"/>
      <c r="AH566" s="823"/>
      <c r="AI566" s="823"/>
      <c r="AJ566" s="822"/>
      <c r="AK566" s="822"/>
      <c r="AL566" s="822"/>
    </row>
    <row r="567" spans="1:38">
      <c r="A567" s="823"/>
      <c r="B567" s="823"/>
      <c r="C567" s="823"/>
      <c r="D567" s="823">
        <v>8</v>
      </c>
      <c r="E567" s="772">
        <v>16</v>
      </c>
      <c r="F567" s="1369">
        <f t="shared" ref="F567:F630" si="4">E567/2</f>
        <v>8</v>
      </c>
      <c r="G567" s="772">
        <v>37</v>
      </c>
      <c r="H567" s="1369">
        <f t="shared" ref="H567:H630" si="5">G567/2</f>
        <v>18.5</v>
      </c>
      <c r="I567" s="351">
        <v>18</v>
      </c>
      <c r="Q567" s="823"/>
      <c r="T567" s="823"/>
      <c r="U567" s="823"/>
      <c r="V567" s="823"/>
      <c r="W567" s="823"/>
      <c r="X567" s="823"/>
      <c r="Y567" s="823"/>
      <c r="Z567" s="823"/>
      <c r="AA567" s="823"/>
      <c r="AB567" s="351"/>
      <c r="AC567" s="351"/>
      <c r="AD567" s="351"/>
      <c r="AE567" s="823"/>
      <c r="AF567" s="823"/>
      <c r="AG567" s="823"/>
      <c r="AH567" s="823"/>
      <c r="AI567" s="823"/>
      <c r="AJ567" s="822"/>
      <c r="AK567" s="822"/>
      <c r="AL567" s="822"/>
    </row>
    <row r="568" spans="1:38">
      <c r="A568" s="823"/>
      <c r="B568" s="823"/>
      <c r="C568" s="823"/>
      <c r="D568" s="823">
        <v>11</v>
      </c>
      <c r="E568" s="772">
        <v>22</v>
      </c>
      <c r="F568" s="1369">
        <f t="shared" si="4"/>
        <v>11</v>
      </c>
      <c r="G568" s="772">
        <v>49</v>
      </c>
      <c r="H568" s="1369">
        <f t="shared" si="5"/>
        <v>24.5</v>
      </c>
      <c r="I568" s="351">
        <v>24</v>
      </c>
      <c r="Q568" s="823"/>
      <c r="T568" s="823"/>
      <c r="U568" s="823"/>
      <c r="V568" s="823"/>
      <c r="W568" s="823"/>
      <c r="X568" s="823"/>
      <c r="Y568" s="823"/>
      <c r="Z568" s="823"/>
      <c r="AA568" s="823"/>
      <c r="AB568" s="351"/>
      <c r="AC568" s="351"/>
      <c r="AD568" s="351"/>
      <c r="AE568" s="823"/>
      <c r="AF568" s="823"/>
      <c r="AG568" s="823"/>
      <c r="AH568" s="823"/>
      <c r="AI568" s="823"/>
      <c r="AJ568" s="822"/>
      <c r="AK568" s="822"/>
      <c r="AL568" s="822"/>
    </row>
    <row r="569" spans="1:38">
      <c r="A569" s="823"/>
      <c r="B569" s="823"/>
      <c r="C569" s="823"/>
      <c r="D569" s="823">
        <v>9</v>
      </c>
      <c r="E569" s="772">
        <v>18</v>
      </c>
      <c r="F569" s="1369">
        <f t="shared" si="4"/>
        <v>9</v>
      </c>
      <c r="G569" s="772">
        <v>40</v>
      </c>
      <c r="H569" s="1369">
        <f t="shared" si="5"/>
        <v>20</v>
      </c>
      <c r="I569" s="351">
        <v>20</v>
      </c>
      <c r="Q569" s="823"/>
      <c r="T569" s="823"/>
      <c r="U569" s="823"/>
      <c r="V569" s="823"/>
      <c r="W569" s="823"/>
      <c r="X569" s="823"/>
      <c r="Y569" s="823"/>
      <c r="Z569" s="823"/>
      <c r="AA569" s="823"/>
      <c r="AB569" s="351"/>
      <c r="AC569" s="351"/>
      <c r="AD569" s="351"/>
      <c r="AE569" s="823"/>
      <c r="AF569" s="823"/>
      <c r="AG569" s="823"/>
      <c r="AH569" s="823"/>
      <c r="AI569" s="823"/>
      <c r="AJ569" s="822"/>
      <c r="AK569" s="822"/>
      <c r="AL569" s="822"/>
    </row>
    <row r="570" spans="1:38">
      <c r="A570" s="823"/>
      <c r="B570" s="823"/>
      <c r="C570" s="823"/>
      <c r="D570" s="823">
        <v>15</v>
      </c>
      <c r="E570" s="772">
        <v>31</v>
      </c>
      <c r="F570" s="1369">
        <f t="shared" si="4"/>
        <v>15.5</v>
      </c>
      <c r="G570" s="772">
        <v>70</v>
      </c>
      <c r="H570" s="1369">
        <f t="shared" si="5"/>
        <v>35</v>
      </c>
      <c r="I570" s="351">
        <v>35</v>
      </c>
      <c r="Q570" s="823"/>
      <c r="T570" s="823"/>
      <c r="U570" s="823"/>
      <c r="V570" s="823"/>
      <c r="W570" s="823"/>
      <c r="X570" s="823"/>
      <c r="Y570" s="823"/>
      <c r="Z570" s="823"/>
      <c r="AA570" s="823"/>
      <c r="AB570" s="351"/>
      <c r="AC570" s="351"/>
      <c r="AD570" s="351"/>
      <c r="AE570" s="823"/>
      <c r="AF570" s="823"/>
      <c r="AG570" s="823"/>
      <c r="AH570" s="823"/>
      <c r="AI570" s="823"/>
      <c r="AJ570" s="822"/>
      <c r="AK570" s="822"/>
      <c r="AL570" s="822"/>
    </row>
    <row r="571" spans="1:38">
      <c r="A571" s="823"/>
      <c r="B571" s="823"/>
      <c r="C571" s="823"/>
      <c r="D571" s="823">
        <v>13</v>
      </c>
      <c r="E571" s="772">
        <v>27</v>
      </c>
      <c r="F571" s="1369">
        <f t="shared" si="4"/>
        <v>13.5</v>
      </c>
      <c r="G571" s="772">
        <v>61</v>
      </c>
      <c r="H571" s="1369">
        <f t="shared" si="5"/>
        <v>30.5</v>
      </c>
      <c r="I571" s="351">
        <v>31</v>
      </c>
      <c r="Q571" s="823"/>
      <c r="T571" s="823"/>
      <c r="U571" s="823"/>
      <c r="V571" s="823"/>
      <c r="W571" s="823"/>
      <c r="X571" s="823"/>
      <c r="Y571" s="823"/>
      <c r="Z571" s="823"/>
      <c r="AA571" s="823"/>
      <c r="AB571" s="351"/>
      <c r="AC571" s="351"/>
      <c r="AD571" s="351"/>
      <c r="AE571" s="823"/>
      <c r="AF571" s="823"/>
      <c r="AG571" s="823"/>
      <c r="AH571" s="823"/>
      <c r="AI571" s="823"/>
      <c r="AJ571" s="822"/>
      <c r="AK571" s="822"/>
      <c r="AL571" s="822"/>
    </row>
    <row r="572" spans="1:38">
      <c r="A572" s="823"/>
      <c r="B572" s="823"/>
      <c r="C572" s="823"/>
      <c r="D572" s="823">
        <v>11</v>
      </c>
      <c r="E572" s="772">
        <v>21</v>
      </c>
      <c r="F572" s="1369">
        <f t="shared" si="4"/>
        <v>10.5</v>
      </c>
      <c r="G572" s="772">
        <v>48</v>
      </c>
      <c r="H572" s="1369">
        <f t="shared" si="5"/>
        <v>24</v>
      </c>
      <c r="I572" s="351">
        <v>24</v>
      </c>
      <c r="Q572" s="823"/>
      <c r="T572" s="823"/>
      <c r="U572" s="823"/>
      <c r="V572" s="823"/>
      <c r="W572" s="823"/>
      <c r="X572" s="823"/>
      <c r="Y572" s="823"/>
      <c r="Z572" s="823"/>
      <c r="AA572" s="823"/>
      <c r="AB572" s="351"/>
      <c r="AC572" s="351"/>
      <c r="AD572" s="351"/>
      <c r="AE572" s="823"/>
      <c r="AF572" s="823"/>
      <c r="AG572" s="823"/>
      <c r="AH572" s="823"/>
      <c r="AI572" s="823"/>
      <c r="AJ572" s="822"/>
      <c r="AK572" s="822"/>
      <c r="AL572" s="822"/>
    </row>
    <row r="573" spans="1:38">
      <c r="A573" s="823"/>
      <c r="B573" s="823"/>
      <c r="C573" s="823"/>
      <c r="D573" s="823">
        <v>10</v>
      </c>
      <c r="E573" s="772">
        <v>20</v>
      </c>
      <c r="F573" s="1369">
        <f t="shared" si="4"/>
        <v>10</v>
      </c>
      <c r="G573" s="772">
        <v>45</v>
      </c>
      <c r="H573" s="1369">
        <f t="shared" si="5"/>
        <v>22.5</v>
      </c>
      <c r="I573" s="351">
        <v>22</v>
      </c>
      <c r="Q573" s="823"/>
      <c r="T573" s="823"/>
      <c r="U573" s="823"/>
      <c r="V573" s="823"/>
      <c r="W573" s="823"/>
      <c r="X573" s="823"/>
      <c r="Y573" s="823"/>
      <c r="Z573" s="823"/>
      <c r="AA573" s="823"/>
      <c r="AB573" s="351"/>
      <c r="AC573" s="351"/>
      <c r="AD573" s="351"/>
      <c r="AE573" s="823"/>
      <c r="AF573" s="823"/>
      <c r="AG573" s="823"/>
      <c r="AH573" s="823"/>
      <c r="AI573" s="823"/>
      <c r="AJ573" s="822"/>
      <c r="AK573" s="822"/>
      <c r="AL573" s="822"/>
    </row>
    <row r="574" spans="1:38">
      <c r="A574" s="823"/>
      <c r="B574" s="823"/>
      <c r="C574" s="823"/>
      <c r="D574" s="823">
        <v>18</v>
      </c>
      <c r="E574" s="772">
        <v>36</v>
      </c>
      <c r="F574" s="1369">
        <f t="shared" si="4"/>
        <v>18</v>
      </c>
      <c r="G574" s="772">
        <v>82</v>
      </c>
      <c r="H574" s="1369">
        <f t="shared" si="5"/>
        <v>41</v>
      </c>
      <c r="I574" s="351">
        <v>41</v>
      </c>
      <c r="Q574" s="823"/>
      <c r="T574" s="823"/>
      <c r="U574" s="823"/>
      <c r="V574" s="823"/>
      <c r="W574" s="823"/>
      <c r="X574" s="823"/>
      <c r="Y574" s="823"/>
      <c r="Z574" s="823"/>
      <c r="AA574" s="823"/>
      <c r="AB574" s="351"/>
      <c r="AC574" s="351"/>
      <c r="AD574" s="351"/>
      <c r="AE574" s="823"/>
      <c r="AF574" s="823"/>
      <c r="AG574" s="823"/>
      <c r="AH574" s="823"/>
      <c r="AI574" s="823"/>
      <c r="AJ574" s="822"/>
      <c r="AK574" s="822"/>
      <c r="AL574" s="822"/>
    </row>
    <row r="575" spans="1:38">
      <c r="A575" s="823"/>
      <c r="B575" s="823"/>
      <c r="C575" s="823"/>
      <c r="D575" s="823">
        <v>11</v>
      </c>
      <c r="E575" s="772">
        <v>21</v>
      </c>
      <c r="F575" s="1369">
        <f t="shared" si="4"/>
        <v>10.5</v>
      </c>
      <c r="G575" s="772">
        <v>47</v>
      </c>
      <c r="H575" s="1369">
        <f t="shared" si="5"/>
        <v>23.5</v>
      </c>
      <c r="I575" s="351">
        <v>23</v>
      </c>
      <c r="Q575" s="823"/>
      <c r="T575" s="823"/>
      <c r="U575" s="823"/>
      <c r="V575" s="823"/>
      <c r="W575" s="823"/>
      <c r="X575" s="823"/>
      <c r="Y575" s="823"/>
      <c r="Z575" s="823"/>
      <c r="AA575" s="823"/>
      <c r="AB575" s="351"/>
      <c r="AC575" s="351"/>
      <c r="AD575" s="351"/>
      <c r="AE575" s="823"/>
      <c r="AF575" s="823"/>
      <c r="AG575" s="823"/>
      <c r="AH575" s="823"/>
      <c r="AI575" s="823"/>
      <c r="AJ575" s="822"/>
      <c r="AK575" s="822"/>
      <c r="AL575" s="822"/>
    </row>
    <row r="576" spans="1:38">
      <c r="A576" s="823"/>
      <c r="B576" s="823"/>
      <c r="C576" s="823"/>
      <c r="D576" s="823">
        <v>11</v>
      </c>
      <c r="E576" s="772">
        <v>22</v>
      </c>
      <c r="F576" s="1369">
        <f t="shared" si="4"/>
        <v>11</v>
      </c>
      <c r="G576" s="772">
        <v>51</v>
      </c>
      <c r="H576" s="1369">
        <f t="shared" si="5"/>
        <v>25.5</v>
      </c>
      <c r="I576" s="351">
        <v>25</v>
      </c>
      <c r="Q576" s="823"/>
      <c r="T576" s="823"/>
      <c r="U576" s="823"/>
      <c r="V576" s="823"/>
      <c r="W576" s="823"/>
      <c r="X576" s="823"/>
      <c r="Y576" s="823"/>
      <c r="Z576" s="823"/>
      <c r="AA576" s="823"/>
      <c r="AB576" s="351"/>
      <c r="AC576" s="351"/>
      <c r="AD576" s="351"/>
      <c r="AE576" s="823"/>
      <c r="AF576" s="823"/>
      <c r="AG576" s="823"/>
      <c r="AH576" s="823"/>
      <c r="AI576" s="823"/>
      <c r="AJ576" s="822"/>
      <c r="AK576" s="822"/>
      <c r="AL576" s="822"/>
    </row>
    <row r="577" spans="1:38">
      <c r="A577" s="823"/>
      <c r="B577" s="823"/>
      <c r="C577" s="823"/>
      <c r="D577" s="823">
        <v>15</v>
      </c>
      <c r="E577" s="772">
        <v>31</v>
      </c>
      <c r="F577" s="1369">
        <f t="shared" si="4"/>
        <v>15.5</v>
      </c>
      <c r="G577" s="772">
        <v>71</v>
      </c>
      <c r="H577" s="1369">
        <f t="shared" si="5"/>
        <v>35.5</v>
      </c>
      <c r="I577" s="351">
        <v>35</v>
      </c>
      <c r="Q577" s="823"/>
      <c r="T577" s="823"/>
      <c r="U577" s="823"/>
      <c r="V577" s="823"/>
      <c r="W577" s="823"/>
      <c r="X577" s="823"/>
      <c r="Y577" s="823"/>
      <c r="Z577" s="823"/>
      <c r="AA577" s="823"/>
      <c r="AB577" s="351"/>
      <c r="AC577" s="351"/>
      <c r="AD577" s="351"/>
      <c r="AE577" s="823"/>
      <c r="AF577" s="823"/>
      <c r="AG577" s="823"/>
      <c r="AH577" s="823"/>
      <c r="AI577" s="823"/>
      <c r="AJ577" s="822"/>
      <c r="AK577" s="822"/>
      <c r="AL577" s="822"/>
    </row>
    <row r="578" spans="1:38">
      <c r="A578" s="823"/>
      <c r="B578" s="823"/>
      <c r="C578" s="823"/>
      <c r="D578" s="823">
        <v>14</v>
      </c>
      <c r="E578" s="772">
        <v>29</v>
      </c>
      <c r="F578" s="1369">
        <f t="shared" si="4"/>
        <v>14.5</v>
      </c>
      <c r="G578" s="772">
        <v>66</v>
      </c>
      <c r="H578" s="1369">
        <f t="shared" si="5"/>
        <v>33</v>
      </c>
      <c r="I578" s="351">
        <v>33</v>
      </c>
      <c r="Q578" s="823"/>
      <c r="T578" s="823"/>
      <c r="U578" s="823"/>
      <c r="V578" s="823"/>
      <c r="W578" s="823"/>
      <c r="X578" s="823"/>
      <c r="Y578" s="823"/>
      <c r="Z578" s="823"/>
      <c r="AA578" s="823"/>
      <c r="AB578" s="351"/>
      <c r="AC578" s="351"/>
      <c r="AD578" s="351"/>
      <c r="AE578" s="823"/>
      <c r="AF578" s="823"/>
      <c r="AG578" s="823"/>
      <c r="AH578" s="823"/>
      <c r="AI578" s="823"/>
      <c r="AJ578" s="822"/>
      <c r="AK578" s="822"/>
      <c r="AL578" s="822"/>
    </row>
    <row r="579" spans="1:38">
      <c r="A579" s="823"/>
      <c r="B579" s="823"/>
      <c r="C579" s="823"/>
      <c r="D579" s="823">
        <v>14</v>
      </c>
      <c r="E579" s="772">
        <v>29</v>
      </c>
      <c r="F579" s="1369">
        <f t="shared" si="4"/>
        <v>14.5</v>
      </c>
      <c r="G579" s="772">
        <v>66</v>
      </c>
      <c r="H579" s="1369">
        <f t="shared" si="5"/>
        <v>33</v>
      </c>
      <c r="I579" s="351">
        <v>33</v>
      </c>
      <c r="Q579" s="823"/>
      <c r="T579" s="823"/>
      <c r="U579" s="823"/>
      <c r="V579" s="823"/>
      <c r="W579" s="823"/>
      <c r="X579" s="823"/>
      <c r="Y579" s="823"/>
      <c r="Z579" s="823"/>
      <c r="AA579" s="823"/>
      <c r="AB579" s="351"/>
      <c r="AC579" s="351"/>
      <c r="AD579" s="351"/>
      <c r="AE579" s="823"/>
      <c r="AF579" s="823"/>
      <c r="AG579" s="823"/>
      <c r="AH579" s="823"/>
      <c r="AI579" s="823"/>
      <c r="AJ579" s="822"/>
      <c r="AK579" s="822"/>
      <c r="AL579" s="822"/>
    </row>
    <row r="580" spans="1:38">
      <c r="A580" s="823"/>
      <c r="B580" s="823"/>
      <c r="C580" s="823"/>
      <c r="D580" s="823">
        <v>11</v>
      </c>
      <c r="E580" s="772">
        <v>22</v>
      </c>
      <c r="F580" s="1369">
        <f t="shared" si="4"/>
        <v>11</v>
      </c>
      <c r="G580" s="772">
        <v>51</v>
      </c>
      <c r="H580" s="1369">
        <f t="shared" si="5"/>
        <v>25.5</v>
      </c>
      <c r="I580" s="351">
        <v>25</v>
      </c>
      <c r="Q580" s="823"/>
      <c r="T580" s="823"/>
      <c r="U580" s="823"/>
      <c r="V580" s="823"/>
      <c r="W580" s="823"/>
      <c r="X580" s="823"/>
      <c r="Y580" s="823"/>
      <c r="Z580" s="823"/>
      <c r="AA580" s="823"/>
      <c r="AB580" s="351"/>
      <c r="AC580" s="351"/>
      <c r="AD580" s="351"/>
      <c r="AE580" s="823"/>
      <c r="AF580" s="823"/>
      <c r="AG580" s="823"/>
      <c r="AH580" s="823"/>
      <c r="AI580" s="823"/>
      <c r="AJ580" s="822"/>
      <c r="AK580" s="822"/>
      <c r="AL580" s="822"/>
    </row>
    <row r="581" spans="1:38">
      <c r="A581" s="823"/>
      <c r="B581" s="823"/>
      <c r="C581" s="823"/>
      <c r="D581" s="823">
        <v>15</v>
      </c>
      <c r="E581" s="772">
        <v>31</v>
      </c>
      <c r="F581" s="1369">
        <f t="shared" si="4"/>
        <v>15.5</v>
      </c>
      <c r="G581" s="772">
        <v>70</v>
      </c>
      <c r="H581" s="1369">
        <f t="shared" si="5"/>
        <v>35</v>
      </c>
      <c r="I581" s="351">
        <v>35</v>
      </c>
      <c r="Q581" s="823"/>
      <c r="T581" s="823"/>
      <c r="U581" s="823"/>
      <c r="V581" s="823"/>
      <c r="W581" s="823"/>
      <c r="X581" s="823"/>
      <c r="Y581" s="823"/>
      <c r="Z581" s="823"/>
      <c r="AA581" s="823"/>
      <c r="AB581" s="351"/>
      <c r="AC581" s="351"/>
      <c r="AD581" s="351"/>
      <c r="AE581" s="823"/>
      <c r="AF581" s="823"/>
      <c r="AG581" s="823"/>
      <c r="AH581" s="823"/>
      <c r="AI581" s="823"/>
      <c r="AJ581" s="822"/>
      <c r="AK581" s="822"/>
      <c r="AL581" s="822"/>
    </row>
    <row r="582" spans="1:38">
      <c r="A582" s="823"/>
      <c r="B582" s="823"/>
      <c r="C582" s="823"/>
      <c r="D582" s="823">
        <v>21</v>
      </c>
      <c r="E582" s="772">
        <v>42</v>
      </c>
      <c r="F582" s="1369">
        <f t="shared" si="4"/>
        <v>21</v>
      </c>
      <c r="G582" s="772">
        <v>89</v>
      </c>
      <c r="H582" s="1369">
        <f t="shared" si="5"/>
        <v>44.5</v>
      </c>
      <c r="I582" s="351">
        <v>44</v>
      </c>
      <c r="Q582" s="823"/>
      <c r="T582" s="823"/>
      <c r="U582" s="823"/>
      <c r="V582" s="823"/>
      <c r="W582" s="823"/>
      <c r="X582" s="823"/>
      <c r="Y582" s="823"/>
      <c r="Z582" s="823"/>
      <c r="AA582" s="823"/>
      <c r="AB582" s="351"/>
      <c r="AC582" s="351"/>
      <c r="AD582" s="351"/>
      <c r="AE582" s="823"/>
      <c r="AF582" s="823"/>
      <c r="AG582" s="823"/>
      <c r="AH582" s="823"/>
      <c r="AI582" s="823"/>
      <c r="AJ582" s="822"/>
      <c r="AK582" s="822"/>
      <c r="AL582" s="822"/>
    </row>
    <row r="583" spans="1:38">
      <c r="A583" s="823"/>
      <c r="B583" s="823"/>
      <c r="C583" s="823"/>
      <c r="D583" s="823">
        <v>17</v>
      </c>
      <c r="E583" s="772">
        <v>35</v>
      </c>
      <c r="F583" s="1369">
        <f t="shared" si="4"/>
        <v>17.5</v>
      </c>
      <c r="G583" s="772">
        <v>77</v>
      </c>
      <c r="H583" s="1369">
        <f t="shared" si="5"/>
        <v>38.5</v>
      </c>
      <c r="I583" s="351">
        <v>38</v>
      </c>
      <c r="Q583" s="823"/>
      <c r="T583" s="823"/>
      <c r="U583" s="823"/>
      <c r="V583" s="823"/>
      <c r="W583" s="823"/>
      <c r="X583" s="823"/>
      <c r="Y583" s="823"/>
      <c r="Z583" s="823"/>
      <c r="AA583" s="823"/>
      <c r="AB583" s="351"/>
      <c r="AC583" s="351"/>
      <c r="AD583" s="351"/>
      <c r="AE583" s="823"/>
      <c r="AF583" s="823"/>
      <c r="AG583" s="823"/>
      <c r="AH583" s="823"/>
      <c r="AI583" s="823"/>
      <c r="AJ583" s="822"/>
      <c r="AK583" s="822"/>
      <c r="AL583" s="822"/>
    </row>
    <row r="584" spans="1:38">
      <c r="A584" s="823"/>
      <c r="B584" s="823"/>
      <c r="C584" s="823"/>
      <c r="D584" s="823">
        <v>9</v>
      </c>
      <c r="E584" s="772">
        <v>18</v>
      </c>
      <c r="F584" s="1369">
        <f t="shared" si="4"/>
        <v>9</v>
      </c>
      <c r="G584" s="772">
        <v>40</v>
      </c>
      <c r="H584" s="1369">
        <f t="shared" si="5"/>
        <v>20</v>
      </c>
      <c r="I584" s="351">
        <v>20</v>
      </c>
      <c r="Q584" s="823"/>
      <c r="T584" s="823"/>
      <c r="U584" s="823"/>
      <c r="V584" s="823"/>
      <c r="W584" s="823"/>
      <c r="X584" s="823"/>
      <c r="Y584" s="823"/>
      <c r="Z584" s="823"/>
      <c r="AA584" s="823"/>
      <c r="AB584" s="351"/>
      <c r="AC584" s="351"/>
      <c r="AD584" s="351"/>
      <c r="AE584" s="823"/>
      <c r="AF584" s="823"/>
      <c r="AG584" s="823"/>
      <c r="AH584" s="823"/>
      <c r="AI584" s="823"/>
      <c r="AJ584" s="822"/>
      <c r="AK584" s="822"/>
      <c r="AL584" s="822"/>
    </row>
    <row r="585" spans="1:38">
      <c r="A585" s="823"/>
      <c r="B585" s="823"/>
      <c r="C585" s="823"/>
      <c r="D585" s="823">
        <v>9</v>
      </c>
      <c r="E585" s="772">
        <v>18</v>
      </c>
      <c r="F585" s="1369">
        <f t="shared" si="4"/>
        <v>9</v>
      </c>
      <c r="G585" s="772">
        <v>40</v>
      </c>
      <c r="H585" s="1369">
        <f t="shared" si="5"/>
        <v>20</v>
      </c>
      <c r="I585" s="351">
        <v>20</v>
      </c>
      <c r="Q585" s="823"/>
      <c r="T585" s="823"/>
      <c r="U585" s="823"/>
      <c r="V585" s="823"/>
      <c r="W585" s="823"/>
      <c r="X585" s="823"/>
      <c r="Y585" s="823"/>
      <c r="Z585" s="823"/>
      <c r="AA585" s="823"/>
      <c r="AB585" s="351"/>
      <c r="AC585" s="351"/>
      <c r="AD585" s="351"/>
      <c r="AE585" s="823"/>
      <c r="AF585" s="823"/>
      <c r="AG585" s="823"/>
      <c r="AH585" s="823"/>
      <c r="AI585" s="823"/>
      <c r="AJ585" s="822"/>
      <c r="AK585" s="822"/>
      <c r="AL585" s="822"/>
    </row>
    <row r="586" spans="1:38">
      <c r="A586" s="823"/>
      <c r="B586" s="823"/>
      <c r="C586" s="823"/>
      <c r="D586" s="823">
        <v>21</v>
      </c>
      <c r="E586" s="772">
        <v>42</v>
      </c>
      <c r="F586" s="1369">
        <f t="shared" si="4"/>
        <v>21</v>
      </c>
      <c r="G586" s="772">
        <v>89</v>
      </c>
      <c r="H586" s="1369">
        <f t="shared" si="5"/>
        <v>44.5</v>
      </c>
      <c r="I586" s="351">
        <v>44</v>
      </c>
      <c r="Q586" s="823"/>
      <c r="T586" s="823"/>
      <c r="U586" s="823"/>
      <c r="V586" s="823"/>
      <c r="W586" s="823"/>
      <c r="X586" s="823"/>
      <c r="Y586" s="823"/>
      <c r="Z586" s="823"/>
      <c r="AA586" s="823"/>
      <c r="AB586" s="351"/>
      <c r="AC586" s="351"/>
      <c r="AD586" s="351"/>
      <c r="AE586" s="823"/>
      <c r="AF586" s="823"/>
      <c r="AG586" s="823"/>
      <c r="AH586" s="823"/>
      <c r="AI586" s="823"/>
      <c r="AJ586" s="822"/>
      <c r="AK586" s="822"/>
      <c r="AL586" s="822"/>
    </row>
    <row r="587" spans="1:38">
      <c r="A587" s="823"/>
      <c r="B587" s="823"/>
      <c r="C587" s="823"/>
      <c r="D587" s="823">
        <v>11</v>
      </c>
      <c r="E587" s="772">
        <v>22</v>
      </c>
      <c r="F587" s="1369">
        <f t="shared" si="4"/>
        <v>11</v>
      </c>
      <c r="G587" s="772">
        <v>48</v>
      </c>
      <c r="H587" s="1369">
        <f t="shared" si="5"/>
        <v>24</v>
      </c>
      <c r="I587" s="351">
        <v>24</v>
      </c>
      <c r="Q587" s="823"/>
      <c r="T587" s="823"/>
      <c r="U587" s="823"/>
      <c r="V587" s="823"/>
      <c r="W587" s="823"/>
      <c r="X587" s="823"/>
      <c r="Y587" s="823"/>
      <c r="Z587" s="823"/>
      <c r="AA587" s="823"/>
      <c r="AB587" s="351"/>
      <c r="AC587" s="351"/>
      <c r="AD587" s="351"/>
      <c r="AE587" s="823"/>
      <c r="AF587" s="823"/>
      <c r="AG587" s="823"/>
      <c r="AH587" s="823"/>
      <c r="AI587" s="823"/>
      <c r="AJ587" s="822"/>
      <c r="AK587" s="822"/>
      <c r="AL587" s="822"/>
    </row>
    <row r="588" spans="1:38">
      <c r="A588" s="823"/>
      <c r="B588" s="823"/>
      <c r="C588" s="823"/>
      <c r="D588" s="823">
        <v>11</v>
      </c>
      <c r="E588" s="1166">
        <v>22</v>
      </c>
      <c r="F588" s="1369">
        <f t="shared" si="4"/>
        <v>11</v>
      </c>
      <c r="G588" s="1166">
        <v>48</v>
      </c>
      <c r="H588" s="1369">
        <f t="shared" si="5"/>
        <v>24</v>
      </c>
      <c r="I588" s="351">
        <v>24</v>
      </c>
      <c r="Q588" s="823"/>
      <c r="T588" s="823"/>
      <c r="U588" s="823"/>
      <c r="V588" s="823"/>
      <c r="W588" s="823"/>
      <c r="X588" s="823"/>
      <c r="Y588" s="823"/>
      <c r="Z588" s="823"/>
      <c r="AA588" s="823"/>
      <c r="AB588" s="351"/>
      <c r="AC588" s="351"/>
      <c r="AD588" s="351"/>
      <c r="AE588" s="823"/>
      <c r="AF588" s="823"/>
      <c r="AG588" s="823"/>
      <c r="AH588" s="823"/>
      <c r="AI588" s="823"/>
      <c r="AJ588" s="822"/>
      <c r="AK588" s="822"/>
      <c r="AL588" s="822"/>
    </row>
    <row r="589" spans="1:38">
      <c r="A589" s="823"/>
      <c r="B589" s="823"/>
      <c r="C589" s="823"/>
      <c r="D589" s="823">
        <v>19</v>
      </c>
      <c r="E589" s="1142">
        <v>39</v>
      </c>
      <c r="F589" s="1369">
        <f t="shared" si="4"/>
        <v>19.5</v>
      </c>
      <c r="G589" s="1142">
        <v>80</v>
      </c>
      <c r="H589" s="1369">
        <f t="shared" si="5"/>
        <v>40</v>
      </c>
      <c r="I589" s="351">
        <v>40</v>
      </c>
      <c r="Q589" s="823"/>
      <c r="T589" s="823"/>
      <c r="U589" s="823"/>
      <c r="V589" s="823"/>
      <c r="W589" s="823"/>
      <c r="X589" s="823"/>
      <c r="Y589" s="823"/>
      <c r="Z589" s="823"/>
      <c r="AA589" s="823"/>
      <c r="AB589" s="351"/>
      <c r="AC589" s="351"/>
      <c r="AD589" s="351"/>
      <c r="AE589" s="823"/>
      <c r="AF589" s="823"/>
      <c r="AG589" s="823"/>
      <c r="AH589" s="823"/>
      <c r="AI589" s="823"/>
      <c r="AJ589" s="822"/>
      <c r="AK589" s="822"/>
      <c r="AL589" s="822"/>
    </row>
    <row r="590" spans="1:38">
      <c r="A590" s="823"/>
      <c r="B590" s="823"/>
      <c r="C590" s="823"/>
      <c r="D590" s="823">
        <v>10</v>
      </c>
      <c r="E590" s="929">
        <v>20</v>
      </c>
      <c r="F590" s="1369">
        <f t="shared" si="4"/>
        <v>10</v>
      </c>
      <c r="G590" s="929">
        <v>41</v>
      </c>
      <c r="H590" s="1369">
        <f t="shared" si="5"/>
        <v>20.5</v>
      </c>
      <c r="I590" s="351">
        <v>21</v>
      </c>
      <c r="Q590" s="823"/>
      <c r="T590" s="823"/>
      <c r="U590" s="823"/>
      <c r="V590" s="823"/>
      <c r="W590" s="823"/>
      <c r="X590" s="823"/>
      <c r="Y590" s="823"/>
      <c r="Z590" s="823"/>
      <c r="AA590" s="823"/>
      <c r="AB590" s="351"/>
      <c r="AC590" s="351"/>
      <c r="AD590" s="351"/>
      <c r="AE590" s="823"/>
      <c r="AF590" s="823"/>
      <c r="AG590" s="823"/>
      <c r="AH590" s="823"/>
      <c r="AI590" s="823"/>
      <c r="AJ590" s="822"/>
      <c r="AK590" s="822"/>
      <c r="AL590" s="822"/>
    </row>
    <row r="591" spans="1:38">
      <c r="A591" s="823"/>
      <c r="B591" s="823"/>
      <c r="C591" s="823"/>
      <c r="D591" s="823">
        <v>13</v>
      </c>
      <c r="E591" s="929">
        <v>26</v>
      </c>
      <c r="F591" s="1369">
        <f t="shared" si="4"/>
        <v>13</v>
      </c>
      <c r="G591" s="929">
        <v>53</v>
      </c>
      <c r="H591" s="1369">
        <f t="shared" si="5"/>
        <v>26.5</v>
      </c>
      <c r="I591" s="351">
        <v>26</v>
      </c>
      <c r="Q591" s="823"/>
      <c r="T591" s="823"/>
      <c r="U591" s="823"/>
      <c r="V591" s="823"/>
      <c r="W591" s="823"/>
      <c r="X591" s="823"/>
      <c r="Y591" s="823"/>
      <c r="Z591" s="823"/>
      <c r="AA591" s="823"/>
      <c r="AB591" s="351"/>
      <c r="AC591" s="351"/>
      <c r="AD591" s="351"/>
      <c r="AE591" s="823"/>
      <c r="AF591" s="823"/>
      <c r="AG591" s="823"/>
      <c r="AH591" s="823"/>
      <c r="AI591" s="823"/>
      <c r="AJ591" s="822"/>
      <c r="AK591" s="822"/>
      <c r="AL591" s="822"/>
    </row>
    <row r="592" spans="1:38">
      <c r="A592" s="823"/>
      <c r="B592" s="823"/>
      <c r="C592" s="823"/>
      <c r="D592" s="823">
        <v>11</v>
      </c>
      <c r="E592" s="929">
        <v>22</v>
      </c>
      <c r="F592" s="1369">
        <f t="shared" si="4"/>
        <v>11</v>
      </c>
      <c r="G592" s="929">
        <v>44</v>
      </c>
      <c r="H592" s="1369">
        <f t="shared" si="5"/>
        <v>22</v>
      </c>
      <c r="I592" s="351">
        <v>22</v>
      </c>
      <c r="Q592" s="823"/>
      <c r="T592" s="823"/>
      <c r="U592" s="823"/>
      <c r="V592" s="823"/>
      <c r="W592" s="823"/>
      <c r="X592" s="823"/>
      <c r="Y592" s="823"/>
      <c r="Z592" s="823"/>
      <c r="AA592" s="823"/>
      <c r="AB592" s="351"/>
      <c r="AC592" s="351"/>
      <c r="AD592" s="351"/>
      <c r="AE592" s="823"/>
      <c r="AF592" s="823"/>
      <c r="AG592" s="823"/>
      <c r="AH592" s="823"/>
      <c r="AI592" s="823"/>
      <c r="AJ592" s="822"/>
      <c r="AK592" s="822"/>
      <c r="AL592" s="822"/>
    </row>
    <row r="593" spans="1:38">
      <c r="A593" s="823"/>
      <c r="B593" s="823"/>
      <c r="C593" s="823"/>
      <c r="D593" s="823">
        <v>17</v>
      </c>
      <c r="E593" s="929">
        <v>35</v>
      </c>
      <c r="F593" s="1369">
        <f t="shared" si="4"/>
        <v>17.5</v>
      </c>
      <c r="G593" s="929">
        <v>74</v>
      </c>
      <c r="H593" s="1369">
        <f t="shared" si="5"/>
        <v>37</v>
      </c>
      <c r="I593" s="351">
        <v>37</v>
      </c>
      <c r="Q593" s="823"/>
      <c r="T593" s="823"/>
      <c r="U593" s="823"/>
      <c r="V593" s="823"/>
      <c r="W593" s="823"/>
      <c r="X593" s="823"/>
      <c r="Y593" s="823"/>
      <c r="Z593" s="823"/>
      <c r="AA593" s="823"/>
      <c r="AB593" s="351"/>
      <c r="AC593" s="351"/>
      <c r="AD593" s="351"/>
      <c r="AE593" s="823"/>
      <c r="AF593" s="823"/>
      <c r="AG593" s="823"/>
      <c r="AH593" s="823"/>
      <c r="AI593" s="823"/>
      <c r="AJ593" s="822"/>
      <c r="AK593" s="822"/>
      <c r="AL593" s="822"/>
    </row>
    <row r="594" spans="1:38">
      <c r="A594" s="823"/>
      <c r="B594" s="823"/>
      <c r="C594" s="823"/>
      <c r="D594" s="823">
        <v>15</v>
      </c>
      <c r="E594" s="1060">
        <v>31</v>
      </c>
      <c r="F594" s="1369">
        <f t="shared" si="4"/>
        <v>15.5</v>
      </c>
      <c r="G594" s="1060">
        <v>65</v>
      </c>
      <c r="H594" s="1369">
        <f t="shared" si="5"/>
        <v>32.5</v>
      </c>
      <c r="I594" s="351">
        <v>32</v>
      </c>
      <c r="Q594" s="823"/>
      <c r="T594" s="823"/>
      <c r="U594" s="823"/>
      <c r="V594" s="823"/>
      <c r="W594" s="823"/>
      <c r="X594" s="823"/>
      <c r="Y594" s="823"/>
      <c r="Z594" s="823"/>
      <c r="AA594" s="823"/>
      <c r="AB594" s="351"/>
      <c r="AC594" s="351"/>
      <c r="AD594" s="351"/>
      <c r="AE594" s="823"/>
      <c r="AF594" s="823"/>
      <c r="AG594" s="823"/>
      <c r="AH594" s="823"/>
      <c r="AI594" s="823"/>
      <c r="AJ594" s="822"/>
      <c r="AK594" s="822"/>
      <c r="AL594" s="822"/>
    </row>
    <row r="595" spans="1:38">
      <c r="A595" s="823"/>
      <c r="B595" s="823"/>
      <c r="C595" s="823"/>
      <c r="D595" s="823">
        <v>12</v>
      </c>
      <c r="E595" s="1060">
        <v>25</v>
      </c>
      <c r="F595" s="1369">
        <f t="shared" si="4"/>
        <v>12.5</v>
      </c>
      <c r="G595" s="1060">
        <v>52</v>
      </c>
      <c r="H595" s="1369">
        <f t="shared" si="5"/>
        <v>26</v>
      </c>
      <c r="I595" s="351">
        <v>26</v>
      </c>
      <c r="Q595" s="823"/>
      <c r="T595" s="823"/>
      <c r="U595" s="823"/>
      <c r="V595" s="823"/>
      <c r="W595" s="823"/>
      <c r="X595" s="823"/>
      <c r="Y595" s="823"/>
      <c r="Z595" s="823"/>
      <c r="AA595" s="823"/>
      <c r="AB595" s="351"/>
      <c r="AC595" s="351"/>
      <c r="AD595" s="351"/>
      <c r="AE595" s="823"/>
      <c r="AF595" s="823"/>
      <c r="AG595" s="823"/>
      <c r="AH595" s="823"/>
      <c r="AI595" s="823"/>
      <c r="AJ595" s="822"/>
      <c r="AK595" s="822"/>
      <c r="AL595" s="822"/>
    </row>
    <row r="596" spans="1:38">
      <c r="A596" s="823"/>
      <c r="B596" s="823"/>
      <c r="C596" s="823"/>
      <c r="D596" s="823">
        <v>12</v>
      </c>
      <c r="E596" s="1060">
        <v>24</v>
      </c>
      <c r="F596" s="1369">
        <f t="shared" si="4"/>
        <v>12</v>
      </c>
      <c r="G596" s="1060">
        <v>49</v>
      </c>
      <c r="H596" s="1369">
        <f t="shared" si="5"/>
        <v>24.5</v>
      </c>
      <c r="I596" s="351">
        <v>24</v>
      </c>
      <c r="Q596" s="823"/>
      <c r="T596" s="823"/>
      <c r="U596" s="823"/>
      <c r="V596" s="823"/>
      <c r="W596" s="823"/>
      <c r="X596" s="823"/>
      <c r="Y596" s="823"/>
      <c r="Z596" s="823"/>
      <c r="AA596" s="823"/>
      <c r="AB596" s="351"/>
      <c r="AC596" s="351"/>
      <c r="AD596" s="351"/>
      <c r="AE596" s="823"/>
      <c r="AF596" s="823"/>
      <c r="AG596" s="823"/>
      <c r="AH596" s="823"/>
      <c r="AI596" s="823"/>
      <c r="AJ596" s="822"/>
      <c r="AK596" s="822"/>
      <c r="AL596" s="822"/>
    </row>
    <row r="597" spans="1:38">
      <c r="A597" s="823"/>
      <c r="B597" s="823"/>
      <c r="C597" s="823"/>
      <c r="D597" s="823">
        <v>20</v>
      </c>
      <c r="E597" s="1060">
        <v>40</v>
      </c>
      <c r="F597" s="1369">
        <f t="shared" si="4"/>
        <v>20</v>
      </c>
      <c r="G597" s="1060">
        <v>86</v>
      </c>
      <c r="H597" s="1369">
        <f t="shared" si="5"/>
        <v>43</v>
      </c>
      <c r="I597" s="351">
        <v>43</v>
      </c>
      <c r="Q597" s="823"/>
      <c r="T597" s="823"/>
      <c r="U597" s="823"/>
      <c r="V597" s="823"/>
      <c r="W597" s="823"/>
      <c r="X597" s="823"/>
      <c r="Y597" s="823"/>
      <c r="Z597" s="823"/>
      <c r="AA597" s="823"/>
      <c r="AB597" s="351"/>
      <c r="AC597" s="351"/>
      <c r="AD597" s="351"/>
      <c r="AE597" s="823"/>
      <c r="AF597" s="823"/>
      <c r="AG597" s="823"/>
      <c r="AH597" s="823"/>
      <c r="AI597" s="823"/>
      <c r="AJ597" s="822"/>
      <c r="AK597" s="822"/>
      <c r="AL597" s="822"/>
    </row>
    <row r="598" spans="1:38">
      <c r="A598" s="823"/>
      <c r="B598" s="823"/>
      <c r="C598" s="823"/>
      <c r="D598" s="823">
        <v>12</v>
      </c>
      <c r="E598" s="1060">
        <v>25</v>
      </c>
      <c r="F598" s="1369">
        <f t="shared" si="4"/>
        <v>12.5</v>
      </c>
      <c r="G598" s="1060">
        <v>51</v>
      </c>
      <c r="H598" s="1369">
        <f t="shared" si="5"/>
        <v>25.5</v>
      </c>
      <c r="I598" s="351">
        <v>25</v>
      </c>
      <c r="Q598" s="823"/>
      <c r="T598" s="823"/>
      <c r="U598" s="823"/>
      <c r="V598" s="823"/>
      <c r="W598" s="823"/>
      <c r="X598" s="823"/>
      <c r="Y598" s="823"/>
      <c r="Z598" s="823"/>
      <c r="AA598" s="823"/>
      <c r="AB598" s="351"/>
      <c r="AC598" s="351"/>
      <c r="AD598" s="351"/>
      <c r="AE598" s="823"/>
      <c r="AF598" s="823"/>
      <c r="AG598" s="823"/>
      <c r="AH598" s="823"/>
      <c r="AI598" s="823"/>
      <c r="AJ598" s="822"/>
      <c r="AK598" s="822"/>
      <c r="AL598" s="822"/>
    </row>
    <row r="599" spans="1:38">
      <c r="A599" s="823"/>
      <c r="B599" s="823"/>
      <c r="C599" s="823"/>
      <c r="D599" s="823">
        <v>13</v>
      </c>
      <c r="E599" s="1060">
        <v>26</v>
      </c>
      <c r="F599" s="1369">
        <f t="shared" si="4"/>
        <v>13</v>
      </c>
      <c r="G599" s="1060">
        <v>55</v>
      </c>
      <c r="H599" s="1369">
        <f t="shared" si="5"/>
        <v>27.5</v>
      </c>
      <c r="I599" s="351">
        <v>27</v>
      </c>
      <c r="Q599" s="823"/>
      <c r="T599" s="823"/>
      <c r="U599" s="823"/>
      <c r="V599" s="823"/>
      <c r="W599" s="823"/>
      <c r="X599" s="823"/>
      <c r="Y599" s="823"/>
      <c r="Z599" s="823"/>
      <c r="AA599" s="823"/>
      <c r="AB599" s="351"/>
      <c r="AC599" s="351"/>
      <c r="AD599" s="351"/>
      <c r="AE599" s="823"/>
      <c r="AF599" s="823"/>
      <c r="AG599" s="823"/>
      <c r="AH599" s="823"/>
      <c r="AI599" s="823"/>
      <c r="AJ599" s="822"/>
      <c r="AK599" s="822"/>
      <c r="AL599" s="822"/>
    </row>
    <row r="600" spans="1:38">
      <c r="A600" s="823"/>
      <c r="B600" s="823"/>
      <c r="C600" s="823"/>
      <c r="D600" s="823">
        <v>17</v>
      </c>
      <c r="E600" s="1060">
        <v>35</v>
      </c>
      <c r="F600" s="1369">
        <f t="shared" si="4"/>
        <v>17.5</v>
      </c>
      <c r="G600" s="1060">
        <v>75</v>
      </c>
      <c r="H600" s="1369">
        <f t="shared" si="5"/>
        <v>37.5</v>
      </c>
      <c r="I600" s="351">
        <v>37</v>
      </c>
      <c r="Q600" s="823"/>
      <c r="T600" s="823"/>
      <c r="U600" s="823"/>
      <c r="V600" s="823"/>
      <c r="W600" s="823"/>
      <c r="X600" s="823"/>
      <c r="Y600" s="823"/>
      <c r="Z600" s="823"/>
      <c r="AA600" s="823"/>
      <c r="AB600" s="351"/>
      <c r="AC600" s="351"/>
      <c r="AD600" s="351"/>
      <c r="AE600" s="823"/>
      <c r="AF600" s="823"/>
      <c r="AG600" s="823"/>
      <c r="AH600" s="823"/>
      <c r="AI600" s="823"/>
      <c r="AJ600" s="822"/>
      <c r="AK600" s="822"/>
      <c r="AL600" s="822"/>
    </row>
    <row r="601" spans="1:38">
      <c r="A601" s="823"/>
      <c r="B601" s="823"/>
      <c r="C601" s="823"/>
      <c r="D601" s="823">
        <v>17</v>
      </c>
      <c r="E601" s="1060">
        <v>34</v>
      </c>
      <c r="F601" s="1369">
        <f t="shared" si="4"/>
        <v>17</v>
      </c>
      <c r="G601" s="1060">
        <v>71</v>
      </c>
      <c r="H601" s="1369">
        <f t="shared" si="5"/>
        <v>35.5</v>
      </c>
      <c r="I601" s="351">
        <v>35</v>
      </c>
      <c r="Q601" s="823"/>
      <c r="T601" s="823"/>
      <c r="U601" s="823"/>
      <c r="V601" s="823"/>
      <c r="W601" s="823"/>
      <c r="X601" s="823"/>
      <c r="Y601" s="823"/>
      <c r="Z601" s="823"/>
      <c r="AA601" s="823"/>
      <c r="AB601" s="351"/>
      <c r="AC601" s="351"/>
      <c r="AD601" s="351"/>
      <c r="AE601" s="823"/>
      <c r="AF601" s="823"/>
      <c r="AG601" s="823"/>
      <c r="AH601" s="823"/>
      <c r="AI601" s="823"/>
      <c r="AJ601" s="822"/>
      <c r="AK601" s="822"/>
      <c r="AL601" s="822"/>
    </row>
    <row r="602" spans="1:38">
      <c r="A602" s="823"/>
      <c r="B602" s="823"/>
      <c r="C602" s="823"/>
      <c r="D602" s="823">
        <v>17</v>
      </c>
      <c r="E602" s="1060">
        <v>34</v>
      </c>
      <c r="F602" s="1369">
        <f t="shared" si="4"/>
        <v>17</v>
      </c>
      <c r="G602" s="1060">
        <v>71</v>
      </c>
      <c r="H602" s="1369">
        <f t="shared" si="5"/>
        <v>35.5</v>
      </c>
      <c r="I602" s="351">
        <v>35</v>
      </c>
      <c r="Q602" s="823"/>
      <c r="T602" s="823"/>
      <c r="U602" s="823"/>
      <c r="V602" s="823"/>
      <c r="W602" s="823"/>
      <c r="X602" s="823"/>
      <c r="Y602" s="823"/>
      <c r="Z602" s="823"/>
      <c r="AA602" s="823"/>
      <c r="AB602" s="351"/>
      <c r="AC602" s="351"/>
      <c r="AD602" s="351"/>
      <c r="AE602" s="823"/>
      <c r="AF602" s="823"/>
      <c r="AG602" s="823"/>
      <c r="AH602" s="823"/>
      <c r="AI602" s="823"/>
      <c r="AJ602" s="822"/>
      <c r="AK602" s="822"/>
      <c r="AL602" s="822"/>
    </row>
    <row r="603" spans="1:38">
      <c r="A603" s="823"/>
      <c r="B603" s="823"/>
      <c r="C603" s="823"/>
      <c r="D603" s="823">
        <v>13</v>
      </c>
      <c r="E603" s="1060">
        <v>27</v>
      </c>
      <c r="F603" s="1369">
        <f t="shared" si="4"/>
        <v>13.5</v>
      </c>
      <c r="G603" s="1060">
        <v>56</v>
      </c>
      <c r="H603" s="1369">
        <f t="shared" si="5"/>
        <v>28</v>
      </c>
      <c r="I603" s="351">
        <v>28</v>
      </c>
      <c r="Q603" s="823"/>
      <c r="T603" s="823"/>
      <c r="U603" s="823"/>
      <c r="V603" s="823"/>
      <c r="W603" s="823"/>
      <c r="X603" s="823"/>
      <c r="Y603" s="823"/>
      <c r="Z603" s="823"/>
      <c r="AA603" s="823"/>
      <c r="AB603" s="351"/>
      <c r="AC603" s="351"/>
      <c r="AD603" s="351"/>
      <c r="AE603" s="823"/>
      <c r="AF603" s="823"/>
      <c r="AG603" s="823"/>
      <c r="AH603" s="823"/>
      <c r="AI603" s="823"/>
      <c r="AJ603" s="822"/>
      <c r="AK603" s="822"/>
      <c r="AL603" s="822"/>
    </row>
    <row r="604" spans="1:38">
      <c r="A604" s="823"/>
      <c r="B604" s="823"/>
      <c r="C604" s="823"/>
      <c r="D604" s="823">
        <v>17</v>
      </c>
      <c r="E604" s="1060">
        <v>35</v>
      </c>
      <c r="F604" s="1369">
        <f t="shared" si="4"/>
        <v>17.5</v>
      </c>
      <c r="G604" s="1060">
        <v>74</v>
      </c>
      <c r="H604" s="1369">
        <f t="shared" si="5"/>
        <v>37</v>
      </c>
      <c r="I604" s="351">
        <v>37</v>
      </c>
      <c r="Q604" s="823"/>
      <c r="T604" s="823"/>
      <c r="U604" s="823"/>
      <c r="V604" s="823"/>
      <c r="W604" s="823"/>
      <c r="X604" s="823"/>
      <c r="Y604" s="823"/>
      <c r="Z604" s="823"/>
      <c r="AA604" s="823"/>
      <c r="AB604" s="351"/>
      <c r="AC604" s="351"/>
      <c r="AD604" s="351"/>
      <c r="AE604" s="823"/>
      <c r="AF604" s="823"/>
      <c r="AG604" s="823"/>
      <c r="AH604" s="823"/>
      <c r="AI604" s="823"/>
      <c r="AJ604" s="822"/>
      <c r="AK604" s="822"/>
      <c r="AL604" s="822"/>
    </row>
    <row r="605" spans="1:38">
      <c r="A605" s="823"/>
      <c r="B605" s="823"/>
      <c r="C605" s="823"/>
      <c r="D605" s="823">
        <v>22</v>
      </c>
      <c r="E605" s="1060">
        <v>45</v>
      </c>
      <c r="F605" s="1369">
        <f t="shared" si="4"/>
        <v>22.5</v>
      </c>
      <c r="G605" s="1060">
        <v>93</v>
      </c>
      <c r="H605" s="1369">
        <f t="shared" si="5"/>
        <v>46.5</v>
      </c>
      <c r="I605" s="351">
        <v>46</v>
      </c>
      <c r="Q605" s="823"/>
      <c r="T605" s="823"/>
      <c r="U605" s="823"/>
      <c r="V605" s="823"/>
      <c r="W605" s="823"/>
      <c r="X605" s="823"/>
      <c r="Y605" s="823"/>
      <c r="Z605" s="823"/>
      <c r="AA605" s="823"/>
      <c r="AB605" s="351"/>
      <c r="AC605" s="351"/>
      <c r="AD605" s="351"/>
      <c r="AE605" s="823"/>
      <c r="AF605" s="823"/>
      <c r="AG605" s="823"/>
      <c r="AH605" s="823"/>
      <c r="AI605" s="823"/>
      <c r="AJ605" s="822"/>
      <c r="AK605" s="822"/>
      <c r="AL605" s="822"/>
    </row>
    <row r="606" spans="1:38">
      <c r="A606" s="823"/>
      <c r="B606" s="823"/>
      <c r="C606" s="823"/>
      <c r="D606" s="823">
        <v>19</v>
      </c>
      <c r="E606" s="1060">
        <v>39</v>
      </c>
      <c r="F606" s="1369">
        <f t="shared" si="4"/>
        <v>19.5</v>
      </c>
      <c r="G606" s="1060">
        <v>81</v>
      </c>
      <c r="H606" s="1369">
        <f t="shared" si="5"/>
        <v>40.5</v>
      </c>
      <c r="I606" s="351">
        <v>41</v>
      </c>
      <c r="Q606" s="823"/>
      <c r="T606" s="823"/>
      <c r="U606" s="823"/>
      <c r="V606" s="823"/>
      <c r="W606" s="823"/>
      <c r="X606" s="823"/>
      <c r="Y606" s="823"/>
      <c r="Z606" s="823"/>
      <c r="AA606" s="823"/>
      <c r="AB606" s="351"/>
      <c r="AC606" s="351"/>
      <c r="AD606" s="351"/>
      <c r="AE606" s="823"/>
      <c r="AF606" s="823"/>
      <c r="AG606" s="823"/>
      <c r="AH606" s="823"/>
      <c r="AI606" s="823"/>
      <c r="AJ606" s="822"/>
      <c r="AK606" s="822"/>
      <c r="AL606" s="822"/>
    </row>
    <row r="607" spans="1:38">
      <c r="A607" s="823"/>
      <c r="B607" s="823"/>
      <c r="C607" s="823"/>
      <c r="D607" s="823">
        <v>12</v>
      </c>
      <c r="E607" s="1060">
        <v>25</v>
      </c>
      <c r="F607" s="1369">
        <f t="shared" si="4"/>
        <v>12.5</v>
      </c>
      <c r="G607" s="1060">
        <v>45</v>
      </c>
      <c r="H607" s="1369">
        <f t="shared" si="5"/>
        <v>22.5</v>
      </c>
      <c r="I607" s="351">
        <v>22</v>
      </c>
      <c r="Q607" s="823"/>
      <c r="T607" s="823"/>
      <c r="U607" s="823"/>
      <c r="V607" s="823"/>
      <c r="W607" s="823"/>
      <c r="X607" s="823"/>
      <c r="Y607" s="823"/>
      <c r="Z607" s="823"/>
      <c r="AA607" s="823"/>
      <c r="AB607" s="351"/>
      <c r="AC607" s="351"/>
      <c r="AD607" s="351"/>
      <c r="AE607" s="823"/>
      <c r="AF607" s="823"/>
      <c r="AG607" s="823"/>
      <c r="AH607" s="823"/>
      <c r="AI607" s="823"/>
      <c r="AJ607" s="822"/>
      <c r="AK607" s="822"/>
      <c r="AL607" s="822"/>
    </row>
    <row r="608" spans="1:38">
      <c r="A608" s="823"/>
      <c r="B608" s="823"/>
      <c r="C608" s="823"/>
      <c r="D608" s="823">
        <v>12</v>
      </c>
      <c r="E608" s="1060">
        <v>25</v>
      </c>
      <c r="F608" s="1369">
        <f t="shared" si="4"/>
        <v>12.5</v>
      </c>
      <c r="G608" s="1060">
        <v>45</v>
      </c>
      <c r="H608" s="1369">
        <f t="shared" si="5"/>
        <v>22.5</v>
      </c>
      <c r="I608" s="351">
        <v>22</v>
      </c>
      <c r="Q608" s="823"/>
      <c r="T608" s="823"/>
      <c r="U608" s="823"/>
      <c r="V608" s="823"/>
      <c r="W608" s="823"/>
      <c r="X608" s="823"/>
      <c r="Y608" s="823"/>
      <c r="Z608" s="823"/>
      <c r="AA608" s="823"/>
      <c r="AB608" s="351"/>
      <c r="AC608" s="351"/>
      <c r="AD608" s="351"/>
      <c r="AE608" s="823"/>
      <c r="AF608" s="823"/>
      <c r="AG608" s="823"/>
      <c r="AH608" s="823"/>
      <c r="AI608" s="823"/>
      <c r="AJ608" s="822"/>
      <c r="AK608" s="822"/>
      <c r="AL608" s="822"/>
    </row>
    <row r="609" spans="1:38">
      <c r="A609" s="823"/>
      <c r="B609" s="823"/>
      <c r="C609" s="823"/>
      <c r="D609" s="823">
        <v>22</v>
      </c>
      <c r="E609" s="1060">
        <v>44</v>
      </c>
      <c r="F609" s="1369">
        <f t="shared" si="4"/>
        <v>22</v>
      </c>
      <c r="G609" s="1060">
        <v>92</v>
      </c>
      <c r="H609" s="1369">
        <f t="shared" si="5"/>
        <v>46</v>
      </c>
      <c r="I609" s="351">
        <v>46</v>
      </c>
      <c r="Q609" s="823"/>
      <c r="T609" s="823"/>
      <c r="U609" s="823"/>
      <c r="V609" s="823"/>
      <c r="W609" s="823"/>
      <c r="X609" s="823"/>
      <c r="Y609" s="823"/>
      <c r="Z609" s="823"/>
      <c r="AA609" s="823"/>
      <c r="AB609" s="351"/>
      <c r="AC609" s="351"/>
      <c r="AD609" s="351"/>
      <c r="AE609" s="823"/>
      <c r="AF609" s="823"/>
      <c r="AG609" s="823"/>
      <c r="AH609" s="823"/>
      <c r="AI609" s="823"/>
      <c r="AJ609" s="822"/>
      <c r="AK609" s="822"/>
      <c r="AL609" s="822"/>
    </row>
    <row r="610" spans="1:38">
      <c r="A610" s="823"/>
      <c r="B610" s="823"/>
      <c r="C610" s="823"/>
      <c r="D610" s="823">
        <v>16</v>
      </c>
      <c r="E610" s="46">
        <v>32</v>
      </c>
      <c r="F610" s="1369">
        <f t="shared" si="4"/>
        <v>16</v>
      </c>
      <c r="G610" s="46">
        <v>58</v>
      </c>
      <c r="H610" s="1369">
        <f t="shared" si="5"/>
        <v>29</v>
      </c>
      <c r="I610" s="351">
        <v>29</v>
      </c>
      <c r="Q610" s="823"/>
      <c r="T610" s="823"/>
      <c r="U610" s="823"/>
      <c r="V610" s="823"/>
      <c r="W610" s="823"/>
      <c r="X610" s="823"/>
      <c r="Y610" s="823"/>
      <c r="Z610" s="823"/>
      <c r="AA610" s="823"/>
      <c r="AB610" s="351"/>
      <c r="AC610" s="351"/>
      <c r="AD610" s="351"/>
      <c r="AE610" s="823"/>
      <c r="AF610" s="823"/>
      <c r="AG610" s="823"/>
      <c r="AH610" s="823"/>
      <c r="AI610" s="823"/>
      <c r="AJ610" s="822"/>
      <c r="AK610" s="822"/>
      <c r="AL610" s="822"/>
    </row>
    <row r="611" spans="1:38">
      <c r="A611" s="823"/>
      <c r="B611" s="823"/>
      <c r="C611" s="823"/>
      <c r="D611" s="823">
        <v>16</v>
      </c>
      <c r="E611" s="1169">
        <v>32</v>
      </c>
      <c r="F611" s="1369">
        <f t="shared" si="4"/>
        <v>16</v>
      </c>
      <c r="G611" s="1169">
        <v>58</v>
      </c>
      <c r="H611" s="1369">
        <f t="shared" si="5"/>
        <v>29</v>
      </c>
      <c r="I611" s="351">
        <v>29</v>
      </c>
      <c r="Q611" s="823"/>
      <c r="T611" s="823"/>
      <c r="U611" s="823"/>
      <c r="V611" s="823"/>
      <c r="W611" s="823"/>
      <c r="X611" s="823"/>
      <c r="Y611" s="823"/>
      <c r="Z611" s="823"/>
      <c r="AA611" s="823"/>
      <c r="AB611" s="351"/>
      <c r="AC611" s="351"/>
      <c r="AD611" s="351"/>
      <c r="AE611" s="823"/>
      <c r="AF611" s="823"/>
      <c r="AG611" s="823"/>
      <c r="AH611" s="823"/>
      <c r="AI611" s="823"/>
      <c r="AJ611" s="822"/>
      <c r="AK611" s="822"/>
      <c r="AL611" s="822"/>
    </row>
    <row r="612" spans="1:38">
      <c r="A612" s="823"/>
      <c r="B612" s="823"/>
      <c r="C612" s="823"/>
      <c r="D612" s="823">
        <v>25</v>
      </c>
      <c r="E612" s="282">
        <v>50</v>
      </c>
      <c r="F612" s="1369">
        <f t="shared" si="4"/>
        <v>25</v>
      </c>
      <c r="G612" s="282">
        <v>90</v>
      </c>
      <c r="H612" s="1369">
        <f t="shared" si="5"/>
        <v>45</v>
      </c>
      <c r="I612" s="351">
        <v>45</v>
      </c>
      <c r="Q612" s="823"/>
      <c r="T612" s="823"/>
      <c r="U612" s="823"/>
      <c r="V612" s="823"/>
      <c r="W612" s="823"/>
      <c r="X612" s="823"/>
      <c r="Y612" s="823"/>
      <c r="Z612" s="823"/>
      <c r="AA612" s="823"/>
      <c r="AB612" s="351"/>
      <c r="AC612" s="351"/>
      <c r="AD612" s="351"/>
      <c r="AE612" s="823"/>
      <c r="AF612" s="823"/>
      <c r="AG612" s="823"/>
      <c r="AH612" s="823"/>
      <c r="AI612" s="823"/>
      <c r="AJ612" s="822"/>
      <c r="AK612" s="822"/>
      <c r="AL612" s="822"/>
    </row>
    <row r="613" spans="1:38">
      <c r="A613" s="823"/>
      <c r="B613" s="823"/>
      <c r="C613" s="823"/>
      <c r="D613" s="823">
        <v>6</v>
      </c>
      <c r="E613" s="531">
        <v>12</v>
      </c>
      <c r="F613" s="1369">
        <f t="shared" si="4"/>
        <v>6</v>
      </c>
      <c r="G613" s="531">
        <v>15</v>
      </c>
      <c r="H613" s="1369">
        <f t="shared" si="5"/>
        <v>7.5</v>
      </c>
      <c r="I613" s="351">
        <v>7</v>
      </c>
      <c r="Q613" s="823"/>
      <c r="T613" s="823"/>
      <c r="U613" s="823"/>
      <c r="V613" s="823"/>
      <c r="W613" s="823"/>
      <c r="X613" s="823"/>
      <c r="Y613" s="823"/>
      <c r="Z613" s="823"/>
      <c r="AA613" s="823"/>
      <c r="AB613" s="351"/>
      <c r="AC613" s="351"/>
      <c r="AD613" s="351"/>
      <c r="AE613" s="823"/>
      <c r="AF613" s="823"/>
      <c r="AG613" s="823"/>
      <c r="AH613" s="823"/>
      <c r="AI613" s="823"/>
      <c r="AJ613" s="822"/>
      <c r="AK613" s="822"/>
      <c r="AL613" s="822"/>
    </row>
    <row r="614" spans="1:38">
      <c r="A614" s="823"/>
      <c r="B614" s="823"/>
      <c r="C614" s="823"/>
      <c r="D614" s="823">
        <v>6</v>
      </c>
      <c r="E614" s="531">
        <v>13</v>
      </c>
      <c r="F614" s="1369">
        <f t="shared" si="4"/>
        <v>6.5</v>
      </c>
      <c r="G614" s="531">
        <v>25</v>
      </c>
      <c r="H614" s="1369">
        <f t="shared" si="5"/>
        <v>12.5</v>
      </c>
      <c r="I614" s="351">
        <v>12</v>
      </c>
      <c r="Q614" s="823"/>
      <c r="T614" s="823"/>
      <c r="U614" s="823"/>
      <c r="V614" s="823"/>
      <c r="W614" s="823"/>
      <c r="X614" s="823"/>
      <c r="Y614" s="823"/>
      <c r="Z614" s="823"/>
      <c r="AA614" s="823"/>
      <c r="AB614" s="351"/>
      <c r="AC614" s="351"/>
      <c r="AD614" s="351"/>
      <c r="AE614" s="823"/>
      <c r="AF614" s="823"/>
      <c r="AG614" s="823"/>
      <c r="AH614" s="823"/>
      <c r="AI614" s="823"/>
      <c r="AJ614" s="822"/>
      <c r="AK614" s="822"/>
      <c r="AL614" s="822"/>
    </row>
    <row r="615" spans="1:38">
      <c r="A615" s="823"/>
      <c r="B615" s="823"/>
      <c r="C615" s="823"/>
      <c r="D615" s="823">
        <v>5</v>
      </c>
      <c r="E615" s="531">
        <v>11</v>
      </c>
      <c r="F615" s="1369">
        <f t="shared" si="4"/>
        <v>5.5</v>
      </c>
      <c r="G615" s="531">
        <v>22</v>
      </c>
      <c r="H615" s="1369">
        <f t="shared" si="5"/>
        <v>11</v>
      </c>
      <c r="I615" s="351">
        <v>11</v>
      </c>
      <c r="Q615" s="823"/>
      <c r="T615" s="823"/>
      <c r="U615" s="823"/>
      <c r="V615" s="823"/>
      <c r="W615" s="823"/>
      <c r="X615" s="823"/>
      <c r="Y615" s="823"/>
      <c r="Z615" s="823"/>
      <c r="AA615" s="823"/>
      <c r="AB615" s="351"/>
      <c r="AC615" s="351"/>
      <c r="AD615" s="351"/>
      <c r="AE615" s="823"/>
      <c r="AF615" s="823"/>
      <c r="AG615" s="823"/>
      <c r="AH615" s="823"/>
      <c r="AI615" s="823"/>
      <c r="AJ615" s="822"/>
      <c r="AK615" s="822"/>
      <c r="AL615" s="822"/>
    </row>
    <row r="616" spans="1:38">
      <c r="A616" s="823"/>
      <c r="B616" s="823"/>
      <c r="C616" s="823"/>
      <c r="D616" s="823">
        <v>8</v>
      </c>
      <c r="E616" s="531">
        <v>16</v>
      </c>
      <c r="F616" s="1369">
        <f t="shared" si="4"/>
        <v>8</v>
      </c>
      <c r="G616" s="531">
        <v>37</v>
      </c>
      <c r="H616" s="1369">
        <f t="shared" si="5"/>
        <v>18.5</v>
      </c>
      <c r="I616" s="351">
        <v>18</v>
      </c>
      <c r="Q616" s="823"/>
      <c r="T616" s="823"/>
      <c r="U616" s="823"/>
      <c r="V616" s="823"/>
      <c r="W616" s="823"/>
      <c r="X616" s="823"/>
      <c r="Y616" s="823"/>
      <c r="Z616" s="823"/>
      <c r="AA616" s="823"/>
      <c r="AB616" s="351"/>
      <c r="AC616" s="351"/>
      <c r="AD616" s="351"/>
      <c r="AE616" s="823"/>
      <c r="AF616" s="823"/>
      <c r="AG616" s="823"/>
      <c r="AH616" s="823"/>
      <c r="AI616" s="823"/>
      <c r="AJ616" s="822"/>
      <c r="AK616" s="822"/>
      <c r="AL616" s="822"/>
    </row>
    <row r="617" spans="1:38">
      <c r="A617" s="823"/>
      <c r="B617" s="823"/>
      <c r="C617" s="823"/>
      <c r="D617" s="823">
        <v>2</v>
      </c>
      <c r="E617" s="975">
        <v>4</v>
      </c>
      <c r="F617" s="1369">
        <f t="shared" si="4"/>
        <v>2</v>
      </c>
      <c r="G617" s="975">
        <v>7</v>
      </c>
      <c r="H617" s="1369">
        <f t="shared" si="5"/>
        <v>3.5</v>
      </c>
      <c r="I617" s="351">
        <v>3</v>
      </c>
      <c r="Q617" s="823"/>
      <c r="T617" s="823"/>
      <c r="U617" s="823"/>
      <c r="V617" s="823"/>
      <c r="W617" s="823"/>
      <c r="X617" s="823"/>
      <c r="Y617" s="823"/>
      <c r="Z617" s="823"/>
      <c r="AA617" s="823"/>
      <c r="AB617" s="351"/>
      <c r="AC617" s="351"/>
      <c r="AD617" s="351"/>
      <c r="AE617" s="823"/>
      <c r="AF617" s="823"/>
      <c r="AG617" s="823"/>
      <c r="AH617" s="823"/>
      <c r="AI617" s="823"/>
      <c r="AJ617" s="822"/>
      <c r="AK617" s="822"/>
      <c r="AL617" s="822"/>
    </row>
    <row r="618" spans="1:38">
      <c r="A618" s="823"/>
      <c r="B618" s="823"/>
      <c r="C618" s="823"/>
      <c r="D618" s="823">
        <v>1</v>
      </c>
      <c r="E618" s="982">
        <v>1</v>
      </c>
      <c r="F618" s="1369">
        <f t="shared" si="4"/>
        <v>0.5</v>
      </c>
      <c r="G618" s="982">
        <v>1</v>
      </c>
      <c r="H618" s="1369">
        <f t="shared" si="5"/>
        <v>0.5</v>
      </c>
      <c r="I618" s="351">
        <v>1</v>
      </c>
      <c r="Q618" s="823"/>
      <c r="T618" s="823"/>
      <c r="U618" s="823"/>
      <c r="V618" s="823"/>
      <c r="W618" s="823"/>
      <c r="X618" s="823"/>
      <c r="Y618" s="823"/>
      <c r="Z618" s="823"/>
      <c r="AA618" s="823"/>
      <c r="AB618" s="351"/>
      <c r="AC618" s="351"/>
      <c r="AD618" s="351"/>
      <c r="AE618" s="823"/>
      <c r="AF618" s="823"/>
      <c r="AG618" s="823"/>
      <c r="AH618" s="823"/>
      <c r="AI618" s="823"/>
      <c r="AJ618" s="822"/>
      <c r="AK618" s="822"/>
      <c r="AL618" s="822"/>
    </row>
    <row r="619" spans="1:38">
      <c r="A619" s="823"/>
      <c r="B619" s="823"/>
      <c r="C619" s="823"/>
      <c r="D619" s="823">
        <v>8</v>
      </c>
      <c r="E619" s="982">
        <v>16</v>
      </c>
      <c r="F619" s="1369">
        <f t="shared" si="4"/>
        <v>8</v>
      </c>
      <c r="G619" s="982">
        <v>36</v>
      </c>
      <c r="H619" s="1369">
        <f t="shared" si="5"/>
        <v>18</v>
      </c>
      <c r="I619" s="351">
        <v>18</v>
      </c>
      <c r="Q619" s="823"/>
      <c r="T619" s="823"/>
      <c r="U619" s="823"/>
      <c r="V619" s="823"/>
      <c r="W619" s="823"/>
      <c r="X619" s="823"/>
      <c r="Y619" s="823"/>
      <c r="Z619" s="823"/>
      <c r="AA619" s="823"/>
      <c r="AB619" s="351"/>
      <c r="AC619" s="351"/>
      <c r="AD619" s="351"/>
      <c r="AE619" s="823"/>
      <c r="AF619" s="823"/>
      <c r="AG619" s="823"/>
      <c r="AH619" s="823"/>
      <c r="AI619" s="823"/>
      <c r="AJ619" s="822"/>
      <c r="AK619" s="822"/>
      <c r="AL619" s="822"/>
    </row>
    <row r="620" spans="1:38">
      <c r="A620" s="823"/>
      <c r="B620" s="823"/>
      <c r="C620" s="823"/>
      <c r="D620" s="823">
        <v>6</v>
      </c>
      <c r="E620" s="982">
        <v>13</v>
      </c>
      <c r="F620" s="1369">
        <f t="shared" si="4"/>
        <v>6.5</v>
      </c>
      <c r="G620" s="982">
        <v>29</v>
      </c>
      <c r="H620" s="1369">
        <f t="shared" si="5"/>
        <v>14.5</v>
      </c>
      <c r="I620" s="351">
        <v>14</v>
      </c>
      <c r="Q620" s="823"/>
      <c r="T620" s="823"/>
      <c r="U620" s="823"/>
      <c r="V620" s="823"/>
      <c r="W620" s="823"/>
      <c r="X620" s="823"/>
      <c r="Y620" s="823"/>
      <c r="Z620" s="823"/>
      <c r="AA620" s="823"/>
      <c r="AB620" s="351"/>
      <c r="AC620" s="351"/>
      <c r="AD620" s="351"/>
      <c r="AE620" s="823"/>
      <c r="AF620" s="823"/>
      <c r="AG620" s="823"/>
      <c r="AH620" s="823"/>
      <c r="AI620" s="823"/>
      <c r="AJ620" s="822"/>
      <c r="AK620" s="822"/>
      <c r="AL620" s="822"/>
    </row>
    <row r="621" spans="1:38">
      <c r="A621" s="823"/>
      <c r="B621" s="823"/>
      <c r="C621" s="823"/>
      <c r="D621" s="823">
        <v>5</v>
      </c>
      <c r="E621" s="982">
        <v>10</v>
      </c>
      <c r="F621" s="1369">
        <f t="shared" si="4"/>
        <v>5</v>
      </c>
      <c r="G621" s="982">
        <v>22</v>
      </c>
      <c r="H621" s="1369">
        <f t="shared" si="5"/>
        <v>11</v>
      </c>
      <c r="I621" s="351">
        <v>11</v>
      </c>
      <c r="Q621" s="823"/>
      <c r="T621" s="823"/>
      <c r="U621" s="823"/>
      <c r="V621" s="823"/>
      <c r="W621" s="823"/>
      <c r="X621" s="823"/>
      <c r="Y621" s="823"/>
      <c r="Z621" s="823"/>
      <c r="AA621" s="823"/>
      <c r="AB621" s="351"/>
      <c r="AC621" s="351"/>
      <c r="AD621" s="351"/>
      <c r="AE621" s="823"/>
      <c r="AF621" s="823"/>
      <c r="AG621" s="823"/>
      <c r="AH621" s="823"/>
      <c r="AI621" s="823"/>
      <c r="AJ621" s="822"/>
      <c r="AK621" s="822"/>
      <c r="AL621" s="822"/>
    </row>
    <row r="622" spans="1:38">
      <c r="A622" s="823"/>
      <c r="B622" s="823"/>
      <c r="C622" s="823"/>
      <c r="D622" s="823">
        <v>13</v>
      </c>
      <c r="E622" s="982">
        <v>27</v>
      </c>
      <c r="F622" s="1369">
        <f t="shared" si="4"/>
        <v>13.5</v>
      </c>
      <c r="G622" s="982">
        <v>61</v>
      </c>
      <c r="H622" s="1369">
        <f t="shared" si="5"/>
        <v>30.5</v>
      </c>
      <c r="I622" s="351">
        <v>31</v>
      </c>
      <c r="Q622" s="823"/>
      <c r="T622" s="823"/>
      <c r="U622" s="823"/>
      <c r="V622" s="823"/>
      <c r="W622" s="823"/>
      <c r="X622" s="823"/>
      <c r="Y622" s="823"/>
      <c r="Z622" s="823"/>
      <c r="AA622" s="823"/>
      <c r="AB622" s="351"/>
      <c r="AC622" s="351"/>
      <c r="AD622" s="351"/>
      <c r="AE622" s="823"/>
      <c r="AF622" s="823"/>
      <c r="AG622" s="823"/>
      <c r="AH622" s="823"/>
      <c r="AI622" s="823"/>
      <c r="AJ622" s="822"/>
      <c r="AK622" s="822"/>
      <c r="AL622" s="822"/>
    </row>
    <row r="623" spans="1:38">
      <c r="A623" s="823"/>
      <c r="B623" s="823"/>
      <c r="C623" s="823"/>
      <c r="D623" s="823">
        <v>11</v>
      </c>
      <c r="E623" s="982">
        <v>21</v>
      </c>
      <c r="F623" s="1369">
        <f t="shared" si="4"/>
        <v>10.5</v>
      </c>
      <c r="G623" s="982">
        <v>49</v>
      </c>
      <c r="H623" s="1369">
        <f t="shared" si="5"/>
        <v>24.5</v>
      </c>
      <c r="I623" s="351">
        <v>24</v>
      </c>
      <c r="Q623" s="823"/>
      <c r="T623" s="823"/>
      <c r="U623" s="823"/>
      <c r="V623" s="823"/>
      <c r="W623" s="823"/>
      <c r="X623" s="823"/>
      <c r="Y623" s="823"/>
      <c r="Z623" s="823"/>
      <c r="AA623" s="823"/>
      <c r="AB623" s="351"/>
      <c r="AC623" s="351"/>
      <c r="AD623" s="351"/>
      <c r="AE623" s="823"/>
      <c r="AF623" s="823"/>
      <c r="AG623" s="823"/>
      <c r="AH623" s="823"/>
      <c r="AI623" s="823"/>
      <c r="AJ623" s="822"/>
      <c r="AK623" s="822"/>
      <c r="AL623" s="822"/>
    </row>
    <row r="624" spans="1:38">
      <c r="A624" s="823"/>
      <c r="B624" s="823"/>
      <c r="C624" s="823"/>
      <c r="D624" s="823">
        <v>8</v>
      </c>
      <c r="E624" s="982">
        <v>16</v>
      </c>
      <c r="F624" s="1369">
        <f t="shared" si="4"/>
        <v>8</v>
      </c>
      <c r="G624" s="982">
        <v>37</v>
      </c>
      <c r="H624" s="1369">
        <f t="shared" si="5"/>
        <v>18.5</v>
      </c>
      <c r="I624" s="351">
        <v>18</v>
      </c>
      <c r="Q624" s="823"/>
      <c r="T624" s="823"/>
      <c r="U624" s="823"/>
      <c r="V624" s="823"/>
      <c r="W624" s="823"/>
      <c r="X624" s="823"/>
      <c r="Y624" s="823"/>
      <c r="Z624" s="823"/>
      <c r="AA624" s="823"/>
      <c r="AB624" s="351"/>
      <c r="AC624" s="351"/>
      <c r="AD624" s="351"/>
      <c r="AE624" s="823"/>
      <c r="AF624" s="823"/>
      <c r="AG624" s="823"/>
      <c r="AH624" s="823"/>
      <c r="AI624" s="823"/>
      <c r="AJ624" s="822"/>
      <c r="AK624" s="822"/>
      <c r="AL624" s="822"/>
    </row>
    <row r="625" spans="1:38">
      <c r="A625" s="823"/>
      <c r="B625" s="823"/>
      <c r="C625" s="823"/>
      <c r="D625" s="823">
        <v>13</v>
      </c>
      <c r="E625" s="982">
        <v>27</v>
      </c>
      <c r="F625" s="1369">
        <f t="shared" si="4"/>
        <v>13.5</v>
      </c>
      <c r="G625" s="982">
        <v>61</v>
      </c>
      <c r="H625" s="1369">
        <f t="shared" si="5"/>
        <v>30.5</v>
      </c>
      <c r="I625" s="351">
        <v>31</v>
      </c>
      <c r="Q625" s="823"/>
      <c r="T625" s="823"/>
      <c r="U625" s="823"/>
      <c r="V625" s="823"/>
      <c r="W625" s="823"/>
      <c r="X625" s="823"/>
      <c r="Y625" s="823"/>
      <c r="Z625" s="823"/>
      <c r="AA625" s="823"/>
      <c r="AB625" s="351"/>
      <c r="AC625" s="351"/>
      <c r="AD625" s="351"/>
      <c r="AE625" s="823"/>
      <c r="AF625" s="823"/>
      <c r="AG625" s="823"/>
      <c r="AH625" s="823"/>
      <c r="AI625" s="823"/>
      <c r="AJ625" s="822"/>
      <c r="AK625" s="822"/>
      <c r="AL625" s="822"/>
    </row>
    <row r="626" spans="1:38">
      <c r="A626" s="823"/>
      <c r="B626" s="823"/>
      <c r="C626" s="823"/>
      <c r="D626" s="823">
        <v>13</v>
      </c>
      <c r="E626" s="982">
        <v>27</v>
      </c>
      <c r="F626" s="1369">
        <f t="shared" si="4"/>
        <v>13.5</v>
      </c>
      <c r="G626" s="982">
        <v>61</v>
      </c>
      <c r="H626" s="1369">
        <f t="shared" si="5"/>
        <v>30.5</v>
      </c>
      <c r="I626" s="351">
        <v>31</v>
      </c>
      <c r="Q626" s="823"/>
      <c r="T626" s="823"/>
      <c r="U626" s="823"/>
      <c r="V626" s="823"/>
      <c r="W626" s="823"/>
      <c r="X626" s="823"/>
      <c r="Y626" s="823"/>
      <c r="Z626" s="823"/>
      <c r="AA626" s="823"/>
      <c r="AB626" s="351"/>
      <c r="AC626" s="351"/>
      <c r="AD626" s="351"/>
      <c r="AE626" s="823"/>
      <c r="AF626" s="823"/>
      <c r="AG626" s="823"/>
      <c r="AH626" s="823"/>
      <c r="AI626" s="823"/>
      <c r="AJ626" s="822"/>
      <c r="AK626" s="822"/>
      <c r="AL626" s="822"/>
    </row>
    <row r="627" spans="1:38">
      <c r="A627" s="823"/>
      <c r="B627" s="823"/>
      <c r="C627" s="823"/>
      <c r="D627" s="823">
        <v>13</v>
      </c>
      <c r="E627" s="982">
        <v>27</v>
      </c>
      <c r="F627" s="1369">
        <f t="shared" si="4"/>
        <v>13.5</v>
      </c>
      <c r="G627" s="982">
        <v>61</v>
      </c>
      <c r="H627" s="1369">
        <f t="shared" si="5"/>
        <v>30.5</v>
      </c>
      <c r="I627" s="351">
        <v>31</v>
      </c>
      <c r="Q627" s="823"/>
      <c r="T627" s="823"/>
      <c r="U627" s="823"/>
      <c r="V627" s="823"/>
      <c r="W627" s="823"/>
      <c r="X627" s="823"/>
      <c r="Y627" s="823"/>
      <c r="Z627" s="823"/>
      <c r="AA627" s="823"/>
      <c r="AB627" s="351"/>
      <c r="AC627" s="351"/>
      <c r="AD627" s="351"/>
      <c r="AE627" s="823"/>
      <c r="AF627" s="823"/>
      <c r="AG627" s="823"/>
      <c r="AH627" s="823"/>
      <c r="AI627" s="823"/>
      <c r="AJ627" s="822"/>
      <c r="AK627" s="822"/>
      <c r="AL627" s="822"/>
    </row>
    <row r="628" spans="1:38">
      <c r="A628" s="823"/>
      <c r="B628" s="823"/>
      <c r="C628" s="823"/>
      <c r="D628" s="823">
        <v>19</v>
      </c>
      <c r="E628" s="1181">
        <v>38</v>
      </c>
      <c r="F628" s="1369">
        <f t="shared" si="4"/>
        <v>19</v>
      </c>
      <c r="G628" s="1181">
        <v>71</v>
      </c>
      <c r="H628" s="1369">
        <f t="shared" si="5"/>
        <v>35.5</v>
      </c>
      <c r="I628" s="351">
        <v>35</v>
      </c>
      <c r="Q628" s="823"/>
      <c r="T628" s="823"/>
      <c r="U628" s="823"/>
      <c r="V628" s="823"/>
      <c r="W628" s="823"/>
      <c r="X628" s="823"/>
      <c r="Y628" s="823"/>
      <c r="Z628" s="823"/>
      <c r="AA628" s="823"/>
      <c r="AB628" s="351"/>
      <c r="AC628" s="351"/>
      <c r="AD628" s="351"/>
      <c r="AE628" s="823"/>
      <c r="AF628" s="823"/>
      <c r="AG628" s="823"/>
      <c r="AH628" s="823"/>
      <c r="AI628" s="823"/>
      <c r="AJ628" s="822"/>
      <c r="AK628" s="822"/>
      <c r="AL628" s="822"/>
    </row>
    <row r="629" spans="1:38">
      <c r="A629" s="823"/>
      <c r="B629" s="823"/>
      <c r="C629" s="823"/>
      <c r="D629" s="823">
        <v>19</v>
      </c>
      <c r="E629" s="1181">
        <v>38</v>
      </c>
      <c r="F629" s="1369">
        <f t="shared" si="4"/>
        <v>19</v>
      </c>
      <c r="G629" s="1181">
        <v>71</v>
      </c>
      <c r="H629" s="1369">
        <f t="shared" si="5"/>
        <v>35.5</v>
      </c>
      <c r="I629" s="351">
        <v>35</v>
      </c>
      <c r="Q629" s="823"/>
      <c r="T629" s="823"/>
      <c r="U629" s="823"/>
      <c r="V629" s="823"/>
      <c r="W629" s="823"/>
      <c r="X629" s="823"/>
      <c r="Y629" s="823"/>
      <c r="Z629" s="823"/>
      <c r="AA629" s="823"/>
      <c r="AB629" s="351"/>
      <c r="AC629" s="351"/>
      <c r="AD629" s="351"/>
      <c r="AE629" s="823"/>
      <c r="AF629" s="823"/>
      <c r="AG629" s="823"/>
      <c r="AH629" s="823"/>
      <c r="AI629" s="823"/>
      <c r="AJ629" s="822"/>
      <c r="AK629" s="822"/>
      <c r="AL629" s="822"/>
    </row>
    <row r="630" spans="1:38">
      <c r="A630" s="823"/>
      <c r="B630" s="823"/>
      <c r="C630" s="823"/>
      <c r="D630" s="823">
        <v>19</v>
      </c>
      <c r="E630" s="1181">
        <v>38</v>
      </c>
      <c r="F630" s="1369">
        <f t="shared" si="4"/>
        <v>19</v>
      </c>
      <c r="G630" s="1181">
        <v>71</v>
      </c>
      <c r="H630" s="1369">
        <f t="shared" si="5"/>
        <v>35.5</v>
      </c>
      <c r="I630" s="351">
        <v>35</v>
      </c>
      <c r="Q630" s="823"/>
      <c r="T630" s="823"/>
      <c r="U630" s="823"/>
      <c r="V630" s="823"/>
      <c r="W630" s="823"/>
      <c r="X630" s="823"/>
      <c r="Y630" s="823"/>
      <c r="Z630" s="823"/>
      <c r="AA630" s="823"/>
      <c r="AB630" s="351"/>
      <c r="AC630" s="351"/>
      <c r="AD630" s="351"/>
      <c r="AE630" s="823"/>
      <c r="AF630" s="823"/>
      <c r="AG630" s="823"/>
      <c r="AH630" s="823"/>
      <c r="AI630" s="823"/>
      <c r="AJ630" s="822"/>
      <c r="AK630" s="822"/>
      <c r="AL630" s="822"/>
    </row>
    <row r="631" spans="1:38">
      <c r="A631" s="823"/>
      <c r="B631" s="823"/>
      <c r="C631" s="823"/>
      <c r="D631" s="823">
        <v>21</v>
      </c>
      <c r="E631" s="1181">
        <v>41</v>
      </c>
      <c r="F631" s="1369">
        <f t="shared" ref="F631:F694" si="6">E631/2</f>
        <v>20.5</v>
      </c>
      <c r="G631" s="1181">
        <v>87</v>
      </c>
      <c r="H631" s="1369">
        <f t="shared" ref="H631:H694" si="7">G631/2</f>
        <v>43.5</v>
      </c>
      <c r="I631" s="351">
        <v>43</v>
      </c>
      <c r="Q631" s="823"/>
      <c r="T631" s="823"/>
      <c r="U631" s="823"/>
      <c r="V631" s="823"/>
      <c r="W631" s="823"/>
      <c r="X631" s="823"/>
      <c r="Y631" s="823"/>
      <c r="Z631" s="823"/>
      <c r="AA631" s="823"/>
      <c r="AB631" s="351"/>
      <c r="AC631" s="351"/>
      <c r="AD631" s="351"/>
      <c r="AE631" s="823"/>
      <c r="AF631" s="823"/>
      <c r="AG631" s="823"/>
      <c r="AH631" s="823"/>
      <c r="AI631" s="823"/>
      <c r="AJ631" s="822"/>
      <c r="AK631" s="822"/>
      <c r="AL631" s="822"/>
    </row>
    <row r="632" spans="1:38">
      <c r="A632" s="823"/>
      <c r="B632" s="823"/>
      <c r="C632" s="823"/>
      <c r="D632" s="823">
        <v>21</v>
      </c>
      <c r="E632" s="1181">
        <v>43</v>
      </c>
      <c r="F632" s="1369">
        <f t="shared" si="6"/>
        <v>21.5</v>
      </c>
      <c r="G632" s="1181">
        <v>90</v>
      </c>
      <c r="H632" s="1369">
        <f t="shared" si="7"/>
        <v>45</v>
      </c>
      <c r="I632" s="351">
        <v>45</v>
      </c>
      <c r="Q632" s="823"/>
      <c r="T632" s="823"/>
      <c r="U632" s="823"/>
      <c r="V632" s="823"/>
      <c r="W632" s="823"/>
      <c r="X632" s="823"/>
      <c r="Y632" s="823"/>
      <c r="Z632" s="823"/>
      <c r="AA632" s="823"/>
      <c r="AB632" s="351"/>
      <c r="AC632" s="351"/>
      <c r="AD632" s="351"/>
      <c r="AE632" s="823"/>
      <c r="AF632" s="823"/>
      <c r="AG632" s="823"/>
      <c r="AH632" s="823"/>
      <c r="AI632" s="823"/>
      <c r="AJ632" s="822"/>
      <c r="AK632" s="822"/>
      <c r="AL632" s="822"/>
    </row>
    <row r="633" spans="1:38">
      <c r="A633" s="823"/>
      <c r="B633" s="823"/>
      <c r="C633" s="823"/>
      <c r="D633" s="823">
        <v>26</v>
      </c>
      <c r="E633" s="1181">
        <v>53</v>
      </c>
      <c r="F633" s="1369">
        <f t="shared" si="6"/>
        <v>26.5</v>
      </c>
      <c r="G633" s="1181">
        <v>99</v>
      </c>
      <c r="H633" s="1369">
        <f t="shared" si="7"/>
        <v>49.5</v>
      </c>
      <c r="I633" s="351">
        <v>49</v>
      </c>
      <c r="Q633" s="823"/>
      <c r="T633" s="823"/>
      <c r="U633" s="823"/>
      <c r="V633" s="823"/>
      <c r="W633" s="823"/>
      <c r="X633" s="823"/>
      <c r="Y633" s="823"/>
      <c r="Z633" s="823"/>
      <c r="AA633" s="823"/>
      <c r="AB633" s="351"/>
      <c r="AC633" s="351"/>
      <c r="AD633" s="351"/>
      <c r="AE633" s="823"/>
      <c r="AF633" s="823"/>
      <c r="AG633" s="823"/>
      <c r="AH633" s="823"/>
      <c r="AI633" s="823"/>
      <c r="AJ633" s="822"/>
      <c r="AK633" s="822"/>
      <c r="AL633" s="822"/>
    </row>
    <row r="634" spans="1:38">
      <c r="A634" s="823"/>
      <c r="B634" s="823"/>
      <c r="C634" s="823"/>
      <c r="D634" s="823">
        <v>23</v>
      </c>
      <c r="E634" s="1181">
        <v>46</v>
      </c>
      <c r="F634" s="1369">
        <f t="shared" si="6"/>
        <v>23</v>
      </c>
      <c r="G634" s="1181">
        <v>85</v>
      </c>
      <c r="H634" s="1369">
        <f t="shared" si="7"/>
        <v>42.5</v>
      </c>
      <c r="I634" s="351">
        <v>42</v>
      </c>
      <c r="Q634" s="823"/>
      <c r="T634" s="823"/>
      <c r="U634" s="823"/>
      <c r="V634" s="823"/>
      <c r="W634" s="823"/>
      <c r="X634" s="823"/>
      <c r="Y634" s="823"/>
      <c r="Z634" s="823"/>
      <c r="AA634" s="823"/>
      <c r="AB634" s="351"/>
      <c r="AC634" s="351"/>
      <c r="AD634" s="351"/>
      <c r="AE634" s="823"/>
      <c r="AF634" s="823"/>
      <c r="AG634" s="823"/>
      <c r="AH634" s="823"/>
      <c r="AI634" s="823"/>
      <c r="AJ634" s="822"/>
      <c r="AK634" s="822"/>
      <c r="AL634" s="822"/>
    </row>
    <row r="635" spans="1:38">
      <c r="A635" s="823"/>
      <c r="B635" s="823"/>
      <c r="C635" s="823"/>
      <c r="D635" s="823">
        <v>23</v>
      </c>
      <c r="E635" s="1181">
        <v>46</v>
      </c>
      <c r="F635" s="1369">
        <f t="shared" si="6"/>
        <v>23</v>
      </c>
      <c r="G635" s="1181">
        <v>85</v>
      </c>
      <c r="H635" s="1369">
        <f t="shared" si="7"/>
        <v>42.5</v>
      </c>
      <c r="I635" s="351">
        <v>42</v>
      </c>
      <c r="Q635" s="823"/>
      <c r="T635" s="823"/>
      <c r="U635" s="823"/>
      <c r="V635" s="823"/>
      <c r="W635" s="823"/>
      <c r="X635" s="823"/>
      <c r="Y635" s="823"/>
      <c r="Z635" s="823"/>
      <c r="AA635" s="823"/>
      <c r="AB635" s="351"/>
      <c r="AC635" s="351"/>
      <c r="AD635" s="351"/>
      <c r="AE635" s="823"/>
      <c r="AF635" s="823"/>
      <c r="AG635" s="823"/>
      <c r="AH635" s="823"/>
      <c r="AI635" s="823"/>
      <c r="AJ635" s="822"/>
      <c r="AK635" s="822"/>
      <c r="AL635" s="822"/>
    </row>
    <row r="636" spans="1:38">
      <c r="A636" s="823"/>
      <c r="B636" s="823"/>
      <c r="C636" s="823"/>
      <c r="D636" s="823">
        <v>21</v>
      </c>
      <c r="E636" s="1181">
        <v>43</v>
      </c>
      <c r="F636" s="1369">
        <f t="shared" si="6"/>
        <v>21.5</v>
      </c>
      <c r="G636" s="1181">
        <v>91</v>
      </c>
      <c r="H636" s="1369">
        <f t="shared" si="7"/>
        <v>45.5</v>
      </c>
      <c r="I636" s="351">
        <v>45</v>
      </c>
      <c r="Q636" s="823"/>
      <c r="T636" s="823"/>
      <c r="U636" s="823"/>
      <c r="V636" s="823"/>
      <c r="W636" s="823"/>
      <c r="X636" s="823"/>
      <c r="Y636" s="823"/>
      <c r="Z636" s="823"/>
      <c r="AA636" s="823"/>
      <c r="AB636" s="351"/>
      <c r="AC636" s="351"/>
      <c r="AD636" s="351"/>
      <c r="AE636" s="823"/>
      <c r="AF636" s="823"/>
      <c r="AG636" s="823"/>
      <c r="AH636" s="823"/>
      <c r="AI636" s="823"/>
      <c r="AJ636" s="822"/>
      <c r="AK636" s="822"/>
      <c r="AL636" s="822"/>
    </row>
    <row r="637" spans="1:38">
      <c r="A637" s="823"/>
      <c r="B637" s="823"/>
      <c r="C637" s="823"/>
      <c r="D637" s="823">
        <v>22</v>
      </c>
      <c r="E637" s="1181">
        <v>45</v>
      </c>
      <c r="F637" s="1369">
        <f t="shared" si="6"/>
        <v>22.5</v>
      </c>
      <c r="G637" s="1181">
        <v>94</v>
      </c>
      <c r="H637" s="1369">
        <f t="shared" si="7"/>
        <v>47</v>
      </c>
      <c r="I637" s="351">
        <v>47</v>
      </c>
      <c r="Q637" s="823"/>
      <c r="T637" s="823"/>
      <c r="U637" s="823"/>
      <c r="V637" s="823"/>
      <c r="W637" s="823"/>
      <c r="X637" s="823"/>
      <c r="Y637" s="823"/>
      <c r="Z637" s="823"/>
      <c r="AA637" s="823"/>
      <c r="AB637" s="351"/>
      <c r="AC637" s="351"/>
      <c r="AD637" s="351"/>
      <c r="AE637" s="823"/>
      <c r="AF637" s="823"/>
      <c r="AG637" s="823"/>
      <c r="AH637" s="823"/>
      <c r="AI637" s="823"/>
      <c r="AJ637" s="822"/>
      <c r="AK637" s="822"/>
      <c r="AL637" s="822"/>
    </row>
    <row r="638" spans="1:38">
      <c r="A638" s="823"/>
      <c r="B638" s="823"/>
      <c r="C638" s="823"/>
      <c r="D638" s="823">
        <v>28</v>
      </c>
      <c r="E638" s="1181">
        <v>57</v>
      </c>
      <c r="F638" s="1369">
        <f t="shared" si="6"/>
        <v>28.5</v>
      </c>
      <c r="G638" s="1181">
        <v>106</v>
      </c>
      <c r="H638" s="1369">
        <f t="shared" si="7"/>
        <v>53</v>
      </c>
      <c r="I638" s="351">
        <v>53</v>
      </c>
      <c r="Q638" s="823"/>
      <c r="T638" s="823"/>
      <c r="U638" s="823"/>
      <c r="V638" s="823"/>
      <c r="W638" s="823"/>
      <c r="X638" s="823"/>
      <c r="Y638" s="823"/>
      <c r="Z638" s="823"/>
      <c r="AA638" s="823"/>
      <c r="AB638" s="351"/>
      <c r="AC638" s="351"/>
      <c r="AD638" s="351"/>
      <c r="AE638" s="823"/>
      <c r="AF638" s="823"/>
      <c r="AG638" s="823"/>
      <c r="AH638" s="823"/>
      <c r="AI638" s="823"/>
      <c r="AJ638" s="822"/>
      <c r="AK638" s="822"/>
      <c r="AL638" s="822"/>
    </row>
    <row r="639" spans="1:38">
      <c r="A639" s="823"/>
      <c r="B639" s="823"/>
      <c r="C639" s="823"/>
      <c r="D639" s="823">
        <v>29</v>
      </c>
      <c r="E639" s="1181">
        <v>58</v>
      </c>
      <c r="F639" s="1369">
        <f t="shared" si="6"/>
        <v>29</v>
      </c>
      <c r="G639" s="1181">
        <v>109</v>
      </c>
      <c r="H639" s="1369">
        <f t="shared" si="7"/>
        <v>54.5</v>
      </c>
      <c r="I639" s="351">
        <v>54</v>
      </c>
      <c r="Q639" s="823"/>
      <c r="T639" s="823"/>
      <c r="U639" s="823"/>
      <c r="V639" s="823"/>
      <c r="W639" s="823"/>
      <c r="X639" s="823"/>
      <c r="Y639" s="823"/>
      <c r="Z639" s="823"/>
      <c r="AA639" s="823"/>
      <c r="AB639" s="351"/>
      <c r="AC639" s="351"/>
      <c r="AD639" s="351"/>
      <c r="AE639" s="823"/>
      <c r="AF639" s="823"/>
      <c r="AG639" s="823"/>
      <c r="AH639" s="823"/>
      <c r="AI639" s="823"/>
      <c r="AJ639" s="822"/>
      <c r="AK639" s="822"/>
      <c r="AL639" s="822"/>
    </row>
    <row r="640" spans="1:38">
      <c r="A640" s="823"/>
      <c r="B640" s="823"/>
      <c r="C640" s="823"/>
      <c r="D640" s="823">
        <v>29</v>
      </c>
      <c r="E640" s="1181">
        <v>58</v>
      </c>
      <c r="F640" s="1369">
        <f t="shared" si="6"/>
        <v>29</v>
      </c>
      <c r="G640" s="1181">
        <v>109</v>
      </c>
      <c r="H640" s="1369">
        <f t="shared" si="7"/>
        <v>54.5</v>
      </c>
      <c r="I640" s="351">
        <v>54</v>
      </c>
      <c r="Q640" s="823"/>
      <c r="T640" s="823"/>
      <c r="U640" s="823"/>
      <c r="V640" s="823"/>
      <c r="W640" s="823"/>
      <c r="X640" s="823"/>
      <c r="Y640" s="823"/>
      <c r="Z640" s="823"/>
      <c r="AA640" s="823"/>
      <c r="AB640" s="351"/>
      <c r="AC640" s="351"/>
      <c r="AD640" s="351"/>
      <c r="AE640" s="823"/>
      <c r="AF640" s="823"/>
      <c r="AG640" s="823"/>
      <c r="AH640" s="823"/>
      <c r="AI640" s="823"/>
      <c r="AJ640" s="822"/>
      <c r="AK640" s="822"/>
      <c r="AL640" s="822"/>
    </row>
    <row r="641" spans="1:38">
      <c r="A641" s="823"/>
      <c r="B641" s="823"/>
      <c r="C641" s="823"/>
      <c r="D641" s="823">
        <v>25</v>
      </c>
      <c r="E641" s="1181">
        <v>50</v>
      </c>
      <c r="F641" s="1369">
        <f t="shared" si="6"/>
        <v>25</v>
      </c>
      <c r="G641" s="1181">
        <v>105</v>
      </c>
      <c r="H641" s="1369">
        <f t="shared" si="7"/>
        <v>52.5</v>
      </c>
      <c r="I641" s="351">
        <v>52</v>
      </c>
      <c r="Q641" s="823"/>
      <c r="T641" s="823"/>
      <c r="U641" s="823"/>
      <c r="V641" s="823"/>
      <c r="W641" s="823"/>
      <c r="X641" s="823"/>
      <c r="Y641" s="823"/>
      <c r="Z641" s="823"/>
      <c r="AA641" s="823"/>
      <c r="AB641" s="351"/>
      <c r="AC641" s="351"/>
      <c r="AD641" s="351"/>
      <c r="AE641" s="823"/>
      <c r="AF641" s="823"/>
      <c r="AG641" s="823"/>
      <c r="AH641" s="823"/>
      <c r="AI641" s="823"/>
      <c r="AJ641" s="822"/>
      <c r="AK641" s="822"/>
      <c r="AL641" s="822"/>
    </row>
    <row r="642" spans="1:38">
      <c r="A642" s="823"/>
      <c r="B642" s="823"/>
      <c r="C642" s="823"/>
      <c r="D642" s="823">
        <v>26</v>
      </c>
      <c r="E642" s="1181">
        <v>52</v>
      </c>
      <c r="F642" s="1369">
        <f t="shared" si="6"/>
        <v>26</v>
      </c>
      <c r="G642" s="1181">
        <v>108</v>
      </c>
      <c r="H642" s="1369">
        <f t="shared" si="7"/>
        <v>54</v>
      </c>
      <c r="I642" s="351">
        <v>54</v>
      </c>
      <c r="Q642" s="823"/>
      <c r="T642" s="823"/>
      <c r="U642" s="823"/>
      <c r="V642" s="823"/>
      <c r="W642" s="823"/>
      <c r="X642" s="823"/>
      <c r="Y642" s="823"/>
      <c r="Z642" s="823"/>
      <c r="AA642" s="823"/>
      <c r="AB642" s="351"/>
      <c r="AC642" s="351"/>
      <c r="AD642" s="351"/>
      <c r="AE642" s="823"/>
      <c r="AF642" s="823"/>
      <c r="AG642" s="823"/>
      <c r="AH642" s="823"/>
      <c r="AI642" s="823"/>
      <c r="AJ642" s="822"/>
      <c r="AK642" s="822"/>
      <c r="AL642" s="822"/>
    </row>
    <row r="643" spans="1:38">
      <c r="A643" s="823"/>
      <c r="B643" s="823"/>
      <c r="C643" s="823"/>
      <c r="D643" s="823">
        <v>25</v>
      </c>
      <c r="E643" s="1181">
        <v>51</v>
      </c>
      <c r="F643" s="1369">
        <f t="shared" si="6"/>
        <v>25.5</v>
      </c>
      <c r="G643" s="1181">
        <v>95</v>
      </c>
      <c r="H643" s="1369">
        <f t="shared" si="7"/>
        <v>47.5</v>
      </c>
      <c r="I643" s="351">
        <v>47</v>
      </c>
      <c r="Q643" s="823"/>
      <c r="T643" s="823"/>
      <c r="U643" s="823"/>
      <c r="V643" s="823"/>
      <c r="W643" s="823"/>
      <c r="X643" s="823"/>
      <c r="Y643" s="823"/>
      <c r="Z643" s="823"/>
      <c r="AA643" s="823"/>
      <c r="AB643" s="351"/>
      <c r="AC643" s="351"/>
      <c r="AD643" s="351"/>
      <c r="AE643" s="823"/>
      <c r="AF643" s="823"/>
      <c r="AG643" s="823"/>
      <c r="AH643" s="823"/>
      <c r="AI643" s="823"/>
      <c r="AJ643" s="822"/>
      <c r="AK643" s="822"/>
      <c r="AL643" s="822"/>
    </row>
    <row r="644" spans="1:38">
      <c r="A644" s="823"/>
      <c r="B644" s="823"/>
      <c r="C644" s="823"/>
      <c r="D644" s="823">
        <v>31</v>
      </c>
      <c r="E644" s="1181">
        <v>61</v>
      </c>
      <c r="F644" s="1369">
        <f t="shared" si="6"/>
        <v>30.5</v>
      </c>
      <c r="G644" s="1181">
        <v>114</v>
      </c>
      <c r="H644" s="1369">
        <f t="shared" si="7"/>
        <v>57</v>
      </c>
      <c r="I644" s="351">
        <v>57</v>
      </c>
      <c r="Q644" s="823"/>
      <c r="T644" s="823"/>
      <c r="U644" s="823"/>
      <c r="V644" s="823"/>
      <c r="W644" s="823"/>
      <c r="X644" s="823"/>
      <c r="Y644" s="823"/>
      <c r="Z644" s="823"/>
      <c r="AA644" s="823"/>
      <c r="AB644" s="351"/>
      <c r="AC644" s="351"/>
      <c r="AD644" s="351"/>
      <c r="AE644" s="823"/>
      <c r="AF644" s="823"/>
      <c r="AG644" s="823"/>
      <c r="AH644" s="823"/>
      <c r="AI644" s="823"/>
      <c r="AJ644" s="822"/>
      <c r="AK644" s="822"/>
      <c r="AL644" s="822"/>
    </row>
    <row r="645" spans="1:38">
      <c r="A645" s="823"/>
      <c r="B645" s="823"/>
      <c r="C645" s="823"/>
      <c r="D645" s="823">
        <v>31</v>
      </c>
      <c r="E645" s="1181">
        <v>61</v>
      </c>
      <c r="F645" s="1369">
        <f t="shared" si="6"/>
        <v>30.5</v>
      </c>
      <c r="G645" s="1181">
        <v>114</v>
      </c>
      <c r="H645" s="1369">
        <f t="shared" si="7"/>
        <v>57</v>
      </c>
      <c r="I645" s="351">
        <v>57</v>
      </c>
      <c r="Q645" s="823"/>
      <c r="T645" s="823"/>
      <c r="U645" s="823"/>
      <c r="V645" s="823"/>
      <c r="W645" s="823"/>
      <c r="X645" s="823"/>
      <c r="Y645" s="823"/>
      <c r="Z645" s="823"/>
      <c r="AA645" s="823"/>
      <c r="AB645" s="351"/>
      <c r="AC645" s="351"/>
      <c r="AD645" s="351"/>
      <c r="AE645" s="823"/>
      <c r="AF645" s="823"/>
      <c r="AG645" s="823"/>
      <c r="AH645" s="823"/>
      <c r="AI645" s="823"/>
      <c r="AJ645" s="822"/>
      <c r="AK645" s="822"/>
      <c r="AL645" s="822"/>
    </row>
    <row r="646" spans="1:38">
      <c r="A646" s="823"/>
      <c r="B646" s="823"/>
      <c r="C646" s="823"/>
      <c r="D646" s="823">
        <v>15</v>
      </c>
      <c r="E646" s="1181">
        <v>31</v>
      </c>
      <c r="F646" s="1369">
        <f t="shared" si="6"/>
        <v>15.5</v>
      </c>
      <c r="G646" s="1181">
        <v>66</v>
      </c>
      <c r="H646" s="1369">
        <f t="shared" si="7"/>
        <v>33</v>
      </c>
      <c r="I646" s="351">
        <v>33</v>
      </c>
      <c r="Q646" s="823"/>
      <c r="T646" s="823"/>
      <c r="U646" s="823"/>
      <c r="V646" s="823"/>
      <c r="W646" s="823"/>
      <c r="X646" s="823"/>
      <c r="Y646" s="823"/>
      <c r="Z646" s="823"/>
      <c r="AA646" s="823"/>
      <c r="AB646" s="351"/>
      <c r="AC646" s="351"/>
      <c r="AD646" s="351"/>
      <c r="AE646" s="823"/>
      <c r="AF646" s="823"/>
      <c r="AG646" s="823"/>
      <c r="AH646" s="823"/>
      <c r="AI646" s="823"/>
      <c r="AJ646" s="822"/>
      <c r="AK646" s="822"/>
      <c r="AL646" s="822"/>
    </row>
    <row r="647" spans="1:38">
      <c r="A647" s="823"/>
      <c r="B647" s="823"/>
      <c r="C647" s="823"/>
      <c r="D647" s="823">
        <v>16</v>
      </c>
      <c r="E647" s="1181">
        <v>33</v>
      </c>
      <c r="F647" s="1369">
        <f t="shared" si="6"/>
        <v>16.5</v>
      </c>
      <c r="G647" s="1181">
        <v>68</v>
      </c>
      <c r="H647" s="1369">
        <f t="shared" si="7"/>
        <v>34</v>
      </c>
      <c r="I647" s="351">
        <v>34</v>
      </c>
      <c r="Q647" s="823"/>
      <c r="T647" s="823"/>
      <c r="U647" s="823"/>
      <c r="V647" s="823"/>
      <c r="W647" s="823"/>
      <c r="X647" s="823"/>
      <c r="Y647" s="823"/>
      <c r="Z647" s="823"/>
      <c r="AA647" s="823"/>
      <c r="AB647" s="351"/>
      <c r="AC647" s="351"/>
      <c r="AD647" s="351"/>
      <c r="AE647" s="823"/>
      <c r="AF647" s="823"/>
      <c r="AG647" s="823"/>
      <c r="AH647" s="823"/>
      <c r="AI647" s="823"/>
      <c r="AJ647" s="822"/>
      <c r="AK647" s="822"/>
      <c r="AL647" s="822"/>
    </row>
    <row r="648" spans="1:38">
      <c r="A648" s="823"/>
      <c r="B648" s="823"/>
      <c r="C648" s="823"/>
      <c r="D648" s="823">
        <v>28</v>
      </c>
      <c r="E648" s="1226">
        <v>56</v>
      </c>
      <c r="F648" s="1369">
        <f t="shared" si="6"/>
        <v>28</v>
      </c>
      <c r="G648" s="1226">
        <v>104</v>
      </c>
      <c r="H648" s="1369">
        <f t="shared" si="7"/>
        <v>52</v>
      </c>
      <c r="I648" s="351">
        <v>52</v>
      </c>
      <c r="Q648" s="823"/>
      <c r="T648" s="823"/>
      <c r="U648" s="823"/>
      <c r="V648" s="823"/>
      <c r="W648" s="823"/>
      <c r="X648" s="823"/>
      <c r="Y648" s="823"/>
      <c r="Z648" s="823"/>
      <c r="AA648" s="823"/>
      <c r="AB648" s="351"/>
      <c r="AC648" s="351"/>
      <c r="AD648" s="351"/>
      <c r="AE648" s="823"/>
      <c r="AF648" s="823"/>
      <c r="AG648" s="823"/>
      <c r="AH648" s="823"/>
      <c r="AI648" s="823"/>
      <c r="AJ648" s="822"/>
      <c r="AK648" s="822"/>
      <c r="AL648" s="822"/>
    </row>
    <row r="649" spans="1:38">
      <c r="A649" s="823"/>
      <c r="B649" s="823"/>
      <c r="C649" s="823"/>
      <c r="D649" s="823">
        <v>33</v>
      </c>
      <c r="E649" s="1181">
        <v>66</v>
      </c>
      <c r="F649" s="1369">
        <f t="shared" si="6"/>
        <v>33</v>
      </c>
      <c r="G649" s="1181">
        <v>124</v>
      </c>
      <c r="H649" s="1369">
        <f t="shared" si="7"/>
        <v>62</v>
      </c>
      <c r="I649" s="351">
        <v>62</v>
      </c>
      <c r="Q649" s="823"/>
      <c r="T649" s="823"/>
      <c r="U649" s="823"/>
      <c r="V649" s="823"/>
      <c r="W649" s="823"/>
      <c r="X649" s="823"/>
      <c r="Y649" s="823"/>
      <c r="Z649" s="823"/>
      <c r="AA649" s="823"/>
      <c r="AB649" s="351"/>
      <c r="AC649" s="351"/>
      <c r="AD649" s="351"/>
      <c r="AE649" s="823"/>
      <c r="AF649" s="823"/>
      <c r="AG649" s="823"/>
      <c r="AH649" s="823"/>
      <c r="AI649" s="823"/>
      <c r="AJ649" s="822"/>
      <c r="AK649" s="822"/>
      <c r="AL649" s="822"/>
    </row>
    <row r="650" spans="1:38">
      <c r="A650" s="823"/>
      <c r="B650" s="823"/>
      <c r="C650" s="823"/>
      <c r="D650" s="823">
        <v>33</v>
      </c>
      <c r="E650" s="1181">
        <v>66</v>
      </c>
      <c r="F650" s="1369">
        <f t="shared" si="6"/>
        <v>33</v>
      </c>
      <c r="G650" s="1181">
        <v>124</v>
      </c>
      <c r="H650" s="1369">
        <f t="shared" si="7"/>
        <v>62</v>
      </c>
      <c r="I650" s="351">
        <v>62</v>
      </c>
      <c r="Q650" s="823"/>
      <c r="T650" s="823"/>
      <c r="U650" s="823"/>
      <c r="V650" s="823"/>
      <c r="W650" s="823"/>
      <c r="X650" s="823"/>
      <c r="Y650" s="823"/>
      <c r="Z650" s="823"/>
      <c r="AA650" s="823"/>
      <c r="AB650" s="351"/>
      <c r="AC650" s="351"/>
      <c r="AD650" s="351"/>
      <c r="AE650" s="823"/>
      <c r="AF650" s="823"/>
      <c r="AG650" s="823"/>
      <c r="AH650" s="823"/>
      <c r="AI650" s="823"/>
      <c r="AJ650" s="822"/>
      <c r="AK650" s="822"/>
      <c r="AL650" s="822"/>
    </row>
    <row r="651" spans="1:38">
      <c r="A651" s="823"/>
      <c r="B651" s="823"/>
      <c r="C651" s="823"/>
      <c r="D651" s="823">
        <v>16</v>
      </c>
      <c r="E651" s="1226">
        <v>33</v>
      </c>
      <c r="F651" s="1369">
        <f t="shared" si="6"/>
        <v>16.5</v>
      </c>
      <c r="G651" s="1226">
        <v>69</v>
      </c>
      <c r="H651" s="1369">
        <f t="shared" si="7"/>
        <v>34.5</v>
      </c>
      <c r="I651" s="351">
        <v>34</v>
      </c>
      <c r="Q651" s="823"/>
      <c r="T651" s="823"/>
      <c r="U651" s="823"/>
      <c r="V651" s="823"/>
      <c r="W651" s="823"/>
      <c r="X651" s="823"/>
      <c r="Y651" s="823"/>
      <c r="Z651" s="823"/>
      <c r="AA651" s="823"/>
      <c r="AB651" s="351"/>
      <c r="AC651" s="351"/>
      <c r="AD651" s="351"/>
      <c r="AE651" s="823"/>
      <c r="AF651" s="823"/>
      <c r="AG651" s="823"/>
      <c r="AH651" s="823"/>
      <c r="AI651" s="823"/>
      <c r="AJ651" s="822"/>
      <c r="AK651" s="822"/>
      <c r="AL651" s="822"/>
    </row>
    <row r="652" spans="1:38">
      <c r="A652" s="823"/>
      <c r="B652" s="823"/>
      <c r="C652" s="823"/>
      <c r="D652" s="823">
        <v>17</v>
      </c>
      <c r="E652" s="1226">
        <v>35</v>
      </c>
      <c r="F652" s="1369">
        <f t="shared" si="6"/>
        <v>17.5</v>
      </c>
      <c r="G652" s="1226">
        <v>72</v>
      </c>
      <c r="H652" s="1369">
        <f t="shared" si="7"/>
        <v>36</v>
      </c>
      <c r="I652" s="351">
        <v>36</v>
      </c>
      <c r="Q652" s="823"/>
      <c r="T652" s="823"/>
      <c r="U652" s="823"/>
      <c r="V652" s="823"/>
      <c r="W652" s="823"/>
      <c r="X652" s="823"/>
      <c r="Y652" s="823"/>
      <c r="Z652" s="823"/>
      <c r="AA652" s="823"/>
      <c r="AB652" s="351"/>
      <c r="AC652" s="351"/>
      <c r="AD652" s="351"/>
      <c r="AE652" s="823"/>
      <c r="AF652" s="823"/>
      <c r="AG652" s="823"/>
      <c r="AH652" s="823"/>
      <c r="AI652" s="823"/>
      <c r="AJ652" s="822"/>
      <c r="AK652" s="822"/>
      <c r="AL652" s="822"/>
    </row>
    <row r="653" spans="1:38">
      <c r="A653" s="823"/>
      <c r="B653" s="823"/>
      <c r="C653" s="823"/>
      <c r="D653" s="823">
        <v>23</v>
      </c>
      <c r="E653" s="1181">
        <v>46</v>
      </c>
      <c r="F653" s="1369">
        <f t="shared" si="6"/>
        <v>23</v>
      </c>
      <c r="G653" s="1181">
        <v>85</v>
      </c>
      <c r="H653" s="1369">
        <f t="shared" si="7"/>
        <v>42.5</v>
      </c>
      <c r="I653" s="351">
        <v>42</v>
      </c>
      <c r="Q653" s="823"/>
      <c r="T653" s="823"/>
      <c r="U653" s="823"/>
      <c r="V653" s="823"/>
      <c r="W653" s="823"/>
      <c r="X653" s="823"/>
      <c r="Y653" s="823"/>
      <c r="Z653" s="823"/>
      <c r="AA653" s="823"/>
      <c r="AB653" s="351"/>
      <c r="AC653" s="351"/>
      <c r="AD653" s="351"/>
      <c r="AE653" s="823"/>
      <c r="AF653" s="823"/>
      <c r="AG653" s="823"/>
      <c r="AH653" s="823"/>
      <c r="AI653" s="823"/>
      <c r="AJ653" s="822"/>
      <c r="AK653" s="822"/>
      <c r="AL653" s="822"/>
    </row>
    <row r="654" spans="1:38">
      <c r="A654" s="823"/>
      <c r="B654" s="823"/>
      <c r="C654" s="823"/>
      <c r="D654" s="823">
        <v>27</v>
      </c>
      <c r="E654" s="1181">
        <v>55</v>
      </c>
      <c r="F654" s="1369">
        <f t="shared" si="6"/>
        <v>27.5</v>
      </c>
      <c r="G654" s="1181">
        <v>103</v>
      </c>
      <c r="H654" s="1369">
        <f t="shared" si="7"/>
        <v>51.5</v>
      </c>
      <c r="I654" s="351">
        <v>51</v>
      </c>
      <c r="Q654" s="823"/>
      <c r="T654" s="823"/>
      <c r="U654" s="823"/>
      <c r="V654" s="823"/>
      <c r="W654" s="823"/>
      <c r="X654" s="823"/>
      <c r="Y654" s="823"/>
      <c r="Z654" s="823"/>
      <c r="AA654" s="823"/>
      <c r="AB654" s="351"/>
      <c r="AC654" s="351"/>
      <c r="AD654" s="351"/>
      <c r="AE654" s="823"/>
      <c r="AF654" s="823"/>
      <c r="AG654" s="823"/>
      <c r="AH654" s="823"/>
      <c r="AI654" s="823"/>
      <c r="AJ654" s="822"/>
      <c r="AK654" s="822"/>
      <c r="AL654" s="822"/>
    </row>
    <row r="655" spans="1:38">
      <c r="A655" s="823"/>
      <c r="B655" s="823"/>
      <c r="C655" s="823"/>
      <c r="D655" s="823">
        <v>27</v>
      </c>
      <c r="E655" s="1181">
        <v>55</v>
      </c>
      <c r="F655" s="1369">
        <f t="shared" si="6"/>
        <v>27.5</v>
      </c>
      <c r="G655" s="1181">
        <v>103</v>
      </c>
      <c r="H655" s="1369">
        <f t="shared" si="7"/>
        <v>51.5</v>
      </c>
      <c r="I655" s="351">
        <v>51</v>
      </c>
      <c r="Q655" s="823"/>
      <c r="T655" s="823"/>
      <c r="U655" s="823"/>
      <c r="V655" s="823"/>
      <c r="W655" s="823"/>
      <c r="X655" s="823"/>
      <c r="Y655" s="823"/>
      <c r="Z655" s="823"/>
      <c r="AA655" s="823"/>
      <c r="AB655" s="351"/>
      <c r="AC655" s="351"/>
      <c r="AD655" s="351"/>
      <c r="AE655" s="823"/>
      <c r="AF655" s="823"/>
      <c r="AG655" s="823"/>
      <c r="AH655" s="823"/>
      <c r="AI655" s="823"/>
      <c r="AJ655" s="822"/>
      <c r="AK655" s="822"/>
      <c r="AL655" s="822"/>
    </row>
    <row r="656" spans="1:38">
      <c r="A656" s="823"/>
      <c r="B656" s="823"/>
      <c r="C656" s="823"/>
      <c r="D656" s="823">
        <v>15</v>
      </c>
      <c r="E656" s="1181">
        <v>31</v>
      </c>
      <c r="F656" s="1369">
        <f t="shared" si="6"/>
        <v>15.5</v>
      </c>
      <c r="G656" s="1181">
        <v>66</v>
      </c>
      <c r="H656" s="1369">
        <f t="shared" si="7"/>
        <v>33</v>
      </c>
      <c r="I656" s="351">
        <v>33</v>
      </c>
      <c r="Q656" s="823"/>
      <c r="T656" s="823"/>
      <c r="U656" s="823"/>
      <c r="V656" s="823"/>
      <c r="W656" s="823"/>
      <c r="X656" s="823"/>
      <c r="Y656" s="823"/>
      <c r="Z656" s="823"/>
      <c r="AA656" s="823"/>
      <c r="AB656" s="351"/>
      <c r="AC656" s="351"/>
      <c r="AD656" s="351"/>
      <c r="AE656" s="823"/>
      <c r="AF656" s="823"/>
      <c r="AG656" s="823"/>
      <c r="AH656" s="823"/>
      <c r="AI656" s="823"/>
      <c r="AJ656" s="822"/>
      <c r="AK656" s="822"/>
      <c r="AL656" s="822"/>
    </row>
    <row r="657" spans="1:38">
      <c r="A657" s="823"/>
      <c r="B657" s="823"/>
      <c r="C657" s="823"/>
      <c r="D657" s="823">
        <v>16</v>
      </c>
      <c r="E657" s="1181">
        <v>33</v>
      </c>
      <c r="F657" s="1369">
        <f t="shared" si="6"/>
        <v>16.5</v>
      </c>
      <c r="G657" s="1181">
        <v>68</v>
      </c>
      <c r="H657" s="1369">
        <f t="shared" si="7"/>
        <v>34</v>
      </c>
      <c r="I657" s="351">
        <v>34</v>
      </c>
      <c r="Q657" s="823"/>
      <c r="T657" s="823"/>
      <c r="U657" s="823"/>
      <c r="V657" s="823"/>
      <c r="W657" s="823"/>
      <c r="X657" s="823"/>
      <c r="Y657" s="823"/>
      <c r="Z657" s="823"/>
      <c r="AA657" s="823"/>
      <c r="AB657" s="351"/>
      <c r="AC657" s="351"/>
      <c r="AD657" s="351"/>
      <c r="AE657" s="823"/>
      <c r="AF657" s="823"/>
      <c r="AG657" s="823"/>
      <c r="AH657" s="823"/>
      <c r="AI657" s="823"/>
      <c r="AJ657" s="822"/>
      <c r="AK657" s="822"/>
      <c r="AL657" s="822"/>
    </row>
    <row r="658" spans="1:38">
      <c r="A658" s="823"/>
      <c r="B658" s="823"/>
      <c r="C658" s="823"/>
      <c r="D658" s="823">
        <v>19</v>
      </c>
      <c r="E658" s="1419">
        <v>38</v>
      </c>
      <c r="F658" s="1369">
        <f t="shared" si="6"/>
        <v>19</v>
      </c>
      <c r="G658" s="1419">
        <v>70</v>
      </c>
      <c r="H658" s="1369">
        <f t="shared" si="7"/>
        <v>35</v>
      </c>
      <c r="I658" s="351">
        <v>35</v>
      </c>
      <c r="Q658" s="823"/>
      <c r="T658" s="823"/>
      <c r="U658" s="823"/>
      <c r="V658" s="823"/>
      <c r="W658" s="823"/>
      <c r="X658" s="823"/>
      <c r="Y658" s="823"/>
      <c r="Z658" s="823"/>
      <c r="AA658" s="823"/>
      <c r="AB658" s="351"/>
      <c r="AC658" s="351"/>
      <c r="AD658" s="351"/>
      <c r="AE658" s="823"/>
      <c r="AF658" s="823"/>
      <c r="AG658" s="823"/>
      <c r="AH658" s="823"/>
      <c r="AI658" s="823"/>
      <c r="AJ658" s="822"/>
      <c r="AK658" s="822"/>
      <c r="AL658" s="822"/>
    </row>
    <row r="659" spans="1:38">
      <c r="A659" s="823"/>
      <c r="B659" s="823"/>
      <c r="C659" s="823"/>
      <c r="D659" s="823">
        <v>21</v>
      </c>
      <c r="E659" s="1419">
        <v>41</v>
      </c>
      <c r="F659" s="1369">
        <f t="shared" si="6"/>
        <v>20.5</v>
      </c>
      <c r="G659" s="1419">
        <v>76</v>
      </c>
      <c r="H659" s="1369">
        <f t="shared" si="7"/>
        <v>38</v>
      </c>
      <c r="I659" s="351">
        <v>38</v>
      </c>
      <c r="Q659" s="823"/>
      <c r="T659" s="823"/>
      <c r="U659" s="823"/>
      <c r="V659" s="823"/>
      <c r="W659" s="823"/>
      <c r="X659" s="823"/>
      <c r="Y659" s="823"/>
      <c r="Z659" s="823"/>
      <c r="AA659" s="823"/>
      <c r="AB659" s="351"/>
      <c r="AC659" s="351"/>
      <c r="AD659" s="351"/>
      <c r="AE659" s="823"/>
      <c r="AF659" s="823"/>
      <c r="AG659" s="823"/>
      <c r="AH659" s="823"/>
      <c r="AI659" s="823"/>
      <c r="AJ659" s="822"/>
      <c r="AK659" s="822"/>
      <c r="AL659" s="822"/>
    </row>
    <row r="660" spans="1:38">
      <c r="A660" s="823"/>
      <c r="B660" s="823"/>
      <c r="C660" s="823"/>
      <c r="D660" s="823">
        <v>21</v>
      </c>
      <c r="E660" s="1419">
        <v>41</v>
      </c>
      <c r="F660" s="1369">
        <f t="shared" si="6"/>
        <v>20.5</v>
      </c>
      <c r="G660" s="1419">
        <v>76</v>
      </c>
      <c r="H660" s="1369">
        <f t="shared" si="7"/>
        <v>38</v>
      </c>
      <c r="I660" s="351">
        <v>38</v>
      </c>
      <c r="Q660" s="823"/>
      <c r="T660" s="823"/>
      <c r="U660" s="823"/>
      <c r="V660" s="823"/>
      <c r="W660" s="823"/>
      <c r="X660" s="823"/>
      <c r="Y660" s="823"/>
      <c r="Z660" s="823"/>
      <c r="AA660" s="823"/>
      <c r="AB660" s="351"/>
      <c r="AC660" s="351"/>
      <c r="AD660" s="351"/>
      <c r="AE660" s="823"/>
      <c r="AF660" s="823"/>
      <c r="AG660" s="823"/>
      <c r="AH660" s="823"/>
      <c r="AI660" s="823"/>
      <c r="AJ660" s="822"/>
      <c r="AK660" s="822"/>
      <c r="AL660" s="822"/>
    </row>
    <row r="661" spans="1:38">
      <c r="A661" s="823"/>
      <c r="B661" s="823"/>
      <c r="C661" s="823"/>
      <c r="D661" s="823">
        <v>15</v>
      </c>
      <c r="E661" s="1419">
        <v>30</v>
      </c>
      <c r="F661" s="1369">
        <f t="shared" si="6"/>
        <v>15</v>
      </c>
      <c r="G661" s="1419">
        <v>64</v>
      </c>
      <c r="H661" s="1369">
        <f t="shared" si="7"/>
        <v>32</v>
      </c>
      <c r="I661" s="351">
        <v>32</v>
      </c>
      <c r="Q661" s="823"/>
      <c r="T661" s="823"/>
      <c r="U661" s="823"/>
      <c r="V661" s="823"/>
      <c r="W661" s="823"/>
      <c r="X661" s="823"/>
      <c r="Y661" s="823"/>
      <c r="Z661" s="823"/>
      <c r="AA661" s="823"/>
      <c r="AB661" s="351"/>
      <c r="AC661" s="351"/>
      <c r="AD661" s="351"/>
      <c r="AE661" s="823"/>
      <c r="AF661" s="823"/>
      <c r="AG661" s="823"/>
      <c r="AH661" s="823"/>
      <c r="AI661" s="823"/>
      <c r="AJ661" s="822"/>
      <c r="AK661" s="822"/>
      <c r="AL661" s="822"/>
    </row>
    <row r="662" spans="1:38">
      <c r="A662" s="823"/>
      <c r="B662" s="823"/>
      <c r="C662" s="823"/>
      <c r="D662" s="823">
        <v>16</v>
      </c>
      <c r="E662" s="1419">
        <v>32</v>
      </c>
      <c r="F662" s="1369">
        <f t="shared" si="6"/>
        <v>16</v>
      </c>
      <c r="G662" s="1419">
        <v>66</v>
      </c>
      <c r="H662" s="1369">
        <f t="shared" si="7"/>
        <v>33</v>
      </c>
      <c r="I662" s="351">
        <v>33</v>
      </c>
      <c r="Q662" s="823"/>
      <c r="T662" s="823"/>
      <c r="U662" s="823"/>
      <c r="V662" s="823"/>
      <c r="W662" s="823"/>
      <c r="X662" s="823"/>
      <c r="Y662" s="823"/>
      <c r="Z662" s="823"/>
      <c r="AA662" s="823"/>
      <c r="AB662" s="351"/>
      <c r="AC662" s="351"/>
      <c r="AD662" s="351"/>
      <c r="AE662" s="823"/>
      <c r="AF662" s="823"/>
      <c r="AG662" s="823"/>
      <c r="AH662" s="823"/>
      <c r="AI662" s="823"/>
      <c r="AJ662" s="822"/>
      <c r="AK662" s="822"/>
      <c r="AL662" s="822"/>
    </row>
    <row r="663" spans="1:38">
      <c r="A663" s="823"/>
      <c r="B663" s="823"/>
      <c r="C663" s="823"/>
      <c r="D663" s="823">
        <v>21</v>
      </c>
      <c r="E663" s="1436">
        <v>41</v>
      </c>
      <c r="F663" s="1369">
        <f t="shared" si="6"/>
        <v>20.5</v>
      </c>
      <c r="G663" s="1436">
        <v>77</v>
      </c>
      <c r="H663" s="1369">
        <f t="shared" si="7"/>
        <v>38.5</v>
      </c>
      <c r="I663" s="351">
        <v>38</v>
      </c>
      <c r="Q663" s="823"/>
      <c r="T663" s="823"/>
      <c r="U663" s="823"/>
      <c r="V663" s="823"/>
      <c r="W663" s="823"/>
      <c r="X663" s="823"/>
      <c r="Y663" s="823"/>
      <c r="Z663" s="823"/>
      <c r="AA663" s="823"/>
      <c r="AB663" s="351"/>
      <c r="AC663" s="351"/>
      <c r="AD663" s="351"/>
      <c r="AE663" s="823"/>
      <c r="AF663" s="823"/>
      <c r="AG663" s="823"/>
      <c r="AH663" s="823"/>
      <c r="AI663" s="823"/>
      <c r="AJ663" s="822"/>
      <c r="AK663" s="822"/>
      <c r="AL663" s="822"/>
    </row>
    <row r="664" spans="1:38">
      <c r="A664" s="823"/>
      <c r="B664" s="823"/>
      <c r="C664" s="823"/>
      <c r="D664" s="823">
        <v>23</v>
      </c>
      <c r="E664" s="1436">
        <v>46</v>
      </c>
      <c r="F664" s="1369">
        <f t="shared" si="6"/>
        <v>23</v>
      </c>
      <c r="G664" s="1436">
        <v>85</v>
      </c>
      <c r="H664" s="1369">
        <f t="shared" si="7"/>
        <v>42.5</v>
      </c>
      <c r="I664" s="351">
        <v>42</v>
      </c>
      <c r="Q664" s="823"/>
      <c r="T664" s="823"/>
      <c r="U664" s="823"/>
      <c r="V664" s="823"/>
      <c r="W664" s="823"/>
      <c r="X664" s="823"/>
      <c r="Y664" s="823"/>
      <c r="Z664" s="823"/>
      <c r="AA664" s="823"/>
      <c r="AB664" s="351"/>
      <c r="AC664" s="351"/>
      <c r="AD664" s="351"/>
      <c r="AE664" s="823"/>
      <c r="AF664" s="823"/>
      <c r="AG664" s="823"/>
      <c r="AH664" s="823"/>
      <c r="AI664" s="823"/>
      <c r="AJ664" s="822"/>
      <c r="AK664" s="822"/>
      <c r="AL664" s="822"/>
    </row>
    <row r="665" spans="1:38">
      <c r="A665" s="823"/>
      <c r="B665" s="823"/>
      <c r="C665" s="823"/>
      <c r="D665" s="823">
        <v>23</v>
      </c>
      <c r="E665" s="1436">
        <v>46</v>
      </c>
      <c r="F665" s="1369">
        <f t="shared" si="6"/>
        <v>23</v>
      </c>
      <c r="G665" s="1436">
        <v>85</v>
      </c>
      <c r="H665" s="1369">
        <f t="shared" si="7"/>
        <v>42.5</v>
      </c>
      <c r="I665" s="351">
        <v>42</v>
      </c>
      <c r="Q665" s="823"/>
      <c r="T665" s="823"/>
      <c r="U665" s="823"/>
      <c r="V665" s="823"/>
      <c r="W665" s="823"/>
      <c r="X665" s="823"/>
      <c r="Y665" s="823"/>
      <c r="Z665" s="823"/>
      <c r="AA665" s="823"/>
      <c r="AB665" s="351"/>
      <c r="AC665" s="351"/>
      <c r="AD665" s="351"/>
      <c r="AE665" s="823"/>
      <c r="AF665" s="823"/>
      <c r="AG665" s="823"/>
      <c r="AH665" s="823"/>
      <c r="AI665" s="823"/>
      <c r="AJ665" s="822"/>
      <c r="AK665" s="822"/>
      <c r="AL665" s="822"/>
    </row>
    <row r="666" spans="1:38">
      <c r="A666" s="823"/>
      <c r="B666" s="823"/>
      <c r="C666" s="823"/>
      <c r="D666" s="823">
        <v>14</v>
      </c>
      <c r="E666" s="1436">
        <v>29</v>
      </c>
      <c r="F666" s="1369">
        <f t="shared" si="6"/>
        <v>14.5</v>
      </c>
      <c r="G666" s="1436">
        <v>61</v>
      </c>
      <c r="H666" s="1369">
        <f t="shared" si="7"/>
        <v>30.5</v>
      </c>
      <c r="I666" s="351">
        <v>31</v>
      </c>
      <c r="Q666" s="823"/>
      <c r="T666" s="823"/>
      <c r="U666" s="823"/>
      <c r="V666" s="823"/>
      <c r="W666" s="823"/>
      <c r="X666" s="823"/>
      <c r="Y666" s="823"/>
      <c r="Z666" s="823"/>
      <c r="AA666" s="823"/>
      <c r="AB666" s="351"/>
      <c r="AC666" s="351"/>
      <c r="AD666" s="351"/>
      <c r="AE666" s="823"/>
      <c r="AF666" s="823"/>
      <c r="AG666" s="823"/>
      <c r="AH666" s="823"/>
      <c r="AI666" s="823"/>
      <c r="AJ666" s="822"/>
      <c r="AK666" s="822"/>
      <c r="AL666" s="822"/>
    </row>
    <row r="667" spans="1:38">
      <c r="A667" s="823"/>
      <c r="B667" s="823"/>
      <c r="C667" s="823"/>
      <c r="D667" s="823">
        <v>15</v>
      </c>
      <c r="E667" s="1436">
        <v>30</v>
      </c>
      <c r="F667" s="1369">
        <f t="shared" si="6"/>
        <v>15</v>
      </c>
      <c r="G667" s="1436">
        <v>63</v>
      </c>
      <c r="H667" s="1369">
        <f t="shared" si="7"/>
        <v>31.5</v>
      </c>
      <c r="I667" s="351">
        <v>31</v>
      </c>
      <c r="Q667" s="823"/>
      <c r="T667" s="823"/>
      <c r="U667" s="823"/>
      <c r="V667" s="823"/>
      <c r="W667" s="823"/>
      <c r="X667" s="823"/>
      <c r="Y667" s="823"/>
      <c r="Z667" s="823"/>
      <c r="AA667" s="823"/>
      <c r="AB667" s="351"/>
      <c r="AC667" s="351"/>
      <c r="AD667" s="351"/>
      <c r="AE667" s="823"/>
      <c r="AF667" s="823"/>
      <c r="AG667" s="823"/>
      <c r="AH667" s="823"/>
      <c r="AI667" s="823"/>
      <c r="AJ667" s="822"/>
      <c r="AK667" s="822"/>
      <c r="AL667" s="822"/>
    </row>
    <row r="668" spans="1:38">
      <c r="A668" s="823"/>
      <c r="B668" s="823"/>
      <c r="C668" s="823"/>
      <c r="D668" s="823">
        <v>21</v>
      </c>
      <c r="E668" s="1454">
        <v>41</v>
      </c>
      <c r="F668" s="1369">
        <f t="shared" si="6"/>
        <v>20.5</v>
      </c>
      <c r="G668" s="1454">
        <v>76</v>
      </c>
      <c r="H668" s="1369">
        <f t="shared" si="7"/>
        <v>38</v>
      </c>
      <c r="I668" s="351">
        <v>38</v>
      </c>
      <c r="Q668" s="823"/>
      <c r="T668" s="823"/>
      <c r="U668" s="823"/>
      <c r="V668" s="823"/>
      <c r="W668" s="823"/>
      <c r="X668" s="823"/>
      <c r="Y668" s="823"/>
      <c r="Z668" s="823"/>
      <c r="AA668" s="823"/>
      <c r="AB668" s="351"/>
      <c r="AC668" s="351"/>
      <c r="AD668" s="351"/>
      <c r="AE668" s="823"/>
      <c r="AF668" s="823"/>
      <c r="AG668" s="823"/>
      <c r="AH668" s="823"/>
      <c r="AI668" s="823"/>
      <c r="AJ668" s="822"/>
      <c r="AK668" s="822"/>
      <c r="AL668" s="822"/>
    </row>
    <row r="669" spans="1:38">
      <c r="A669" s="823"/>
      <c r="B669" s="823"/>
      <c r="C669" s="823"/>
      <c r="D669" s="823">
        <v>23</v>
      </c>
      <c r="E669" s="1454">
        <v>46</v>
      </c>
      <c r="F669" s="1369">
        <f t="shared" si="6"/>
        <v>23</v>
      </c>
      <c r="G669" s="1454">
        <v>85</v>
      </c>
      <c r="H669" s="1369">
        <f t="shared" si="7"/>
        <v>42.5</v>
      </c>
      <c r="I669" s="351">
        <v>42</v>
      </c>
      <c r="Q669" s="823"/>
      <c r="T669" s="823"/>
      <c r="U669" s="823"/>
      <c r="V669" s="823"/>
      <c r="W669" s="823"/>
      <c r="X669" s="823"/>
      <c r="Y669" s="823"/>
      <c r="Z669" s="823"/>
      <c r="AA669" s="823"/>
      <c r="AB669" s="351"/>
      <c r="AC669" s="351"/>
      <c r="AD669" s="351"/>
      <c r="AE669" s="823"/>
      <c r="AF669" s="823"/>
      <c r="AG669" s="823"/>
      <c r="AH669" s="823"/>
      <c r="AI669" s="823"/>
      <c r="AJ669" s="822"/>
      <c r="AK669" s="822"/>
      <c r="AL669" s="822"/>
    </row>
    <row r="670" spans="1:38">
      <c r="A670" s="823"/>
      <c r="B670" s="823"/>
      <c r="C670" s="823"/>
      <c r="D670" s="823">
        <v>23</v>
      </c>
      <c r="E670" s="1454">
        <v>46</v>
      </c>
      <c r="F670" s="1369">
        <f t="shared" si="6"/>
        <v>23</v>
      </c>
      <c r="G670" s="1454">
        <v>85</v>
      </c>
      <c r="H670" s="1369">
        <f t="shared" si="7"/>
        <v>42.5</v>
      </c>
      <c r="I670" s="351">
        <v>42</v>
      </c>
      <c r="Q670" s="823"/>
      <c r="T670" s="823"/>
      <c r="U670" s="823"/>
      <c r="V670" s="823"/>
      <c r="W670" s="823"/>
      <c r="X670" s="823"/>
      <c r="Y670" s="823"/>
      <c r="Z670" s="823"/>
      <c r="AA670" s="823"/>
      <c r="AB670" s="351"/>
      <c r="AC670" s="351"/>
      <c r="AD670" s="351"/>
      <c r="AE670" s="823"/>
      <c r="AF670" s="823"/>
      <c r="AG670" s="823"/>
      <c r="AH670" s="823"/>
      <c r="AI670" s="823"/>
      <c r="AJ670" s="822"/>
      <c r="AK670" s="822"/>
      <c r="AL670" s="822"/>
    </row>
    <row r="671" spans="1:38">
      <c r="A671" s="823"/>
      <c r="B671" s="823"/>
      <c r="C671" s="823"/>
      <c r="D671" s="823">
        <v>14</v>
      </c>
      <c r="E671" s="1454">
        <v>28</v>
      </c>
      <c r="F671" s="1369">
        <f t="shared" si="6"/>
        <v>14</v>
      </c>
      <c r="G671" s="1454">
        <v>59</v>
      </c>
      <c r="H671" s="1369">
        <f t="shared" si="7"/>
        <v>29.5</v>
      </c>
      <c r="I671" s="351">
        <v>29</v>
      </c>
      <c r="Q671" s="823"/>
      <c r="T671" s="823"/>
      <c r="U671" s="823"/>
      <c r="V671" s="823"/>
      <c r="W671" s="823"/>
      <c r="X671" s="823"/>
      <c r="Y671" s="823"/>
      <c r="Z671" s="823"/>
      <c r="AA671" s="823"/>
      <c r="AB671" s="351"/>
      <c r="AC671" s="351"/>
      <c r="AD671" s="351"/>
      <c r="AE671" s="823"/>
      <c r="AF671" s="823"/>
      <c r="AG671" s="823"/>
      <c r="AH671" s="823"/>
      <c r="AI671" s="823"/>
      <c r="AJ671" s="822"/>
      <c r="AK671" s="822"/>
      <c r="AL671" s="822"/>
    </row>
    <row r="672" spans="1:38">
      <c r="A672" s="823"/>
      <c r="B672" s="823"/>
      <c r="C672" s="823"/>
      <c r="D672" s="823">
        <v>16</v>
      </c>
      <c r="E672" s="1454">
        <v>32</v>
      </c>
      <c r="F672" s="1369">
        <f t="shared" si="6"/>
        <v>16</v>
      </c>
      <c r="G672" s="1454">
        <v>66</v>
      </c>
      <c r="H672" s="1369">
        <f t="shared" si="7"/>
        <v>33</v>
      </c>
      <c r="I672" s="351">
        <v>33</v>
      </c>
      <c r="Q672" s="823"/>
      <c r="T672" s="823"/>
      <c r="U672" s="823"/>
      <c r="V672" s="823"/>
      <c r="W672" s="823"/>
      <c r="X672" s="823"/>
      <c r="Y672" s="823"/>
      <c r="Z672" s="823"/>
      <c r="AA672" s="823"/>
      <c r="AB672" s="351"/>
      <c r="AC672" s="351"/>
      <c r="AD672" s="351"/>
      <c r="AE672" s="823"/>
      <c r="AF672" s="823"/>
      <c r="AG672" s="823"/>
      <c r="AH672" s="823"/>
      <c r="AI672" s="823"/>
      <c r="AJ672" s="822"/>
      <c r="AK672" s="822"/>
      <c r="AL672" s="822"/>
    </row>
    <row r="673" spans="1:38">
      <c r="A673" s="823"/>
      <c r="B673" s="823"/>
      <c r="C673" s="823"/>
      <c r="D673" s="823">
        <v>21</v>
      </c>
      <c r="E673" s="1181">
        <v>43</v>
      </c>
      <c r="F673" s="1369">
        <f t="shared" si="6"/>
        <v>21.5</v>
      </c>
      <c r="G673" s="1181">
        <v>81</v>
      </c>
      <c r="H673" s="1369">
        <f t="shared" si="7"/>
        <v>40.5</v>
      </c>
      <c r="I673" s="351">
        <v>41</v>
      </c>
      <c r="Q673" s="823"/>
      <c r="T673" s="823"/>
      <c r="U673" s="823"/>
      <c r="V673" s="823"/>
      <c r="W673" s="823"/>
      <c r="X673" s="823"/>
      <c r="Y673" s="823"/>
      <c r="Z673" s="823"/>
      <c r="AA673" s="823"/>
      <c r="AB673" s="351"/>
      <c r="AC673" s="351"/>
      <c r="AD673" s="351"/>
      <c r="AE673" s="823"/>
      <c r="AF673" s="823"/>
      <c r="AG673" s="823"/>
      <c r="AH673" s="823"/>
      <c r="AI673" s="823"/>
      <c r="AJ673" s="822"/>
      <c r="AK673" s="822"/>
      <c r="AL673" s="822"/>
    </row>
    <row r="674" spans="1:38">
      <c r="A674" s="823"/>
      <c r="B674" s="823"/>
      <c r="C674" s="823"/>
      <c r="D674" s="823">
        <v>25</v>
      </c>
      <c r="E674" s="1181">
        <v>50</v>
      </c>
      <c r="F674" s="1369">
        <f t="shared" si="6"/>
        <v>25</v>
      </c>
      <c r="G674" s="1181">
        <v>93</v>
      </c>
      <c r="H674" s="1369">
        <f t="shared" si="7"/>
        <v>46.5</v>
      </c>
      <c r="I674" s="351">
        <v>46</v>
      </c>
      <c r="Q674" s="823"/>
      <c r="T674" s="823"/>
      <c r="U674" s="823"/>
      <c r="V674" s="823"/>
      <c r="W674" s="823"/>
      <c r="X674" s="823"/>
      <c r="Y674" s="823"/>
      <c r="Z674" s="823"/>
      <c r="AA674" s="823"/>
      <c r="AB674" s="351"/>
      <c r="AC674" s="351"/>
      <c r="AD674" s="351"/>
      <c r="AE674" s="823"/>
      <c r="AF674" s="823"/>
      <c r="AG674" s="823"/>
      <c r="AH674" s="823"/>
      <c r="AI674" s="823"/>
      <c r="AJ674" s="822"/>
      <c r="AK674" s="822"/>
      <c r="AL674" s="822"/>
    </row>
    <row r="675" spans="1:38">
      <c r="A675" s="823"/>
      <c r="B675" s="823"/>
      <c r="C675" s="823"/>
      <c r="D675" s="823">
        <v>25</v>
      </c>
      <c r="E675" s="1181">
        <v>50</v>
      </c>
      <c r="F675" s="1369">
        <f t="shared" si="6"/>
        <v>25</v>
      </c>
      <c r="G675" s="1181">
        <v>93</v>
      </c>
      <c r="H675" s="1369">
        <f t="shared" si="7"/>
        <v>46.5</v>
      </c>
      <c r="I675" s="351">
        <v>46</v>
      </c>
      <c r="Q675" s="823"/>
      <c r="T675" s="823"/>
      <c r="U675" s="823"/>
      <c r="V675" s="823"/>
      <c r="W675" s="823"/>
      <c r="X675" s="823"/>
      <c r="Y675" s="823"/>
      <c r="Z675" s="823"/>
      <c r="AA675" s="823"/>
      <c r="AB675" s="351"/>
      <c r="AC675" s="351"/>
      <c r="AD675" s="351"/>
      <c r="AE675" s="823"/>
      <c r="AF675" s="823"/>
      <c r="AG675" s="823"/>
      <c r="AH675" s="823"/>
      <c r="AI675" s="823"/>
      <c r="AJ675" s="822"/>
      <c r="AK675" s="822"/>
      <c r="AL675" s="822"/>
    </row>
    <row r="676" spans="1:38">
      <c r="A676" s="823"/>
      <c r="B676" s="823"/>
      <c r="C676" s="823"/>
      <c r="D676" s="823">
        <v>15</v>
      </c>
      <c r="E676" s="1181">
        <v>31</v>
      </c>
      <c r="F676" s="1369">
        <f t="shared" si="6"/>
        <v>15.5</v>
      </c>
      <c r="G676" s="1181">
        <v>66</v>
      </c>
      <c r="H676" s="1369">
        <f t="shared" si="7"/>
        <v>33</v>
      </c>
      <c r="I676" s="351">
        <v>33</v>
      </c>
      <c r="Q676" s="823"/>
      <c r="T676" s="823"/>
      <c r="U676" s="823"/>
      <c r="V676" s="823"/>
      <c r="W676" s="823"/>
      <c r="X676" s="823"/>
      <c r="Y676" s="823"/>
      <c r="Z676" s="823"/>
      <c r="AA676" s="823"/>
      <c r="AB676" s="351"/>
      <c r="AC676" s="351"/>
      <c r="AD676" s="351"/>
      <c r="AE676" s="823"/>
      <c r="AF676" s="823"/>
      <c r="AG676" s="823"/>
      <c r="AH676" s="823"/>
      <c r="AI676" s="823"/>
      <c r="AJ676" s="822"/>
      <c r="AK676" s="822"/>
      <c r="AL676" s="822"/>
    </row>
    <row r="677" spans="1:38">
      <c r="A677" s="823"/>
      <c r="B677" s="823"/>
      <c r="C677" s="823"/>
      <c r="D677" s="823">
        <v>16</v>
      </c>
      <c r="E677" s="1181">
        <v>33</v>
      </c>
      <c r="F677" s="1369">
        <f t="shared" si="6"/>
        <v>16.5</v>
      </c>
      <c r="G677" s="1181">
        <v>68</v>
      </c>
      <c r="H677" s="1369">
        <f t="shared" si="7"/>
        <v>34</v>
      </c>
      <c r="I677" s="351">
        <v>34</v>
      </c>
      <c r="Q677" s="823"/>
      <c r="T677" s="823"/>
      <c r="U677" s="823"/>
      <c r="V677" s="823"/>
      <c r="W677" s="823"/>
      <c r="X677" s="823"/>
      <c r="Y677" s="823"/>
      <c r="Z677" s="823"/>
      <c r="AA677" s="823"/>
      <c r="AB677" s="351"/>
      <c r="AC677" s="351"/>
      <c r="AD677" s="351"/>
      <c r="AE677" s="823"/>
      <c r="AF677" s="823"/>
      <c r="AG677" s="823"/>
      <c r="AH677" s="823"/>
      <c r="AI677" s="823"/>
      <c r="AJ677" s="822"/>
      <c r="AK677" s="822"/>
      <c r="AL677" s="822"/>
    </row>
    <row r="678" spans="1:38">
      <c r="A678" s="823"/>
      <c r="B678" s="823"/>
      <c r="C678" s="823"/>
      <c r="D678" s="823">
        <v>21</v>
      </c>
      <c r="E678" s="1471">
        <v>41</v>
      </c>
      <c r="F678" s="1369">
        <f t="shared" si="6"/>
        <v>20.5</v>
      </c>
      <c r="G678" s="1471">
        <v>76</v>
      </c>
      <c r="H678" s="1369">
        <f t="shared" si="7"/>
        <v>38</v>
      </c>
      <c r="I678" s="351">
        <v>38</v>
      </c>
      <c r="Q678" s="823"/>
      <c r="T678" s="823"/>
      <c r="U678" s="823"/>
      <c r="V678" s="823"/>
      <c r="W678" s="823"/>
      <c r="X678" s="823"/>
      <c r="Y678" s="823"/>
      <c r="Z678" s="823"/>
      <c r="AA678" s="823"/>
      <c r="AB678" s="351"/>
      <c r="AC678" s="351"/>
      <c r="AD678" s="351"/>
      <c r="AE678" s="823"/>
      <c r="AF678" s="823"/>
      <c r="AG678" s="823"/>
      <c r="AH678" s="823"/>
      <c r="AI678" s="823"/>
      <c r="AJ678" s="822"/>
      <c r="AK678" s="822"/>
      <c r="AL678" s="822"/>
    </row>
    <row r="679" spans="1:38">
      <c r="A679" s="823"/>
      <c r="B679" s="823"/>
      <c r="C679" s="823"/>
      <c r="D679" s="823">
        <v>23</v>
      </c>
      <c r="E679" s="1471">
        <v>46</v>
      </c>
      <c r="F679" s="1369">
        <f t="shared" si="6"/>
        <v>23</v>
      </c>
      <c r="G679" s="1471">
        <v>85</v>
      </c>
      <c r="H679" s="1369">
        <f t="shared" si="7"/>
        <v>42.5</v>
      </c>
      <c r="I679" s="351">
        <v>42</v>
      </c>
      <c r="Q679" s="823"/>
      <c r="T679" s="823"/>
      <c r="U679" s="823"/>
      <c r="V679" s="823"/>
      <c r="W679" s="823"/>
      <c r="X679" s="823"/>
      <c r="Y679" s="823"/>
      <c r="Z679" s="823"/>
      <c r="AA679" s="823"/>
      <c r="AB679" s="351"/>
      <c r="AC679" s="351"/>
      <c r="AD679" s="351"/>
      <c r="AE679" s="823"/>
      <c r="AF679" s="823"/>
      <c r="AG679" s="823"/>
      <c r="AH679" s="823"/>
      <c r="AI679" s="823"/>
      <c r="AJ679" s="822"/>
      <c r="AK679" s="822"/>
      <c r="AL679" s="822"/>
    </row>
    <row r="680" spans="1:38">
      <c r="A680" s="823"/>
      <c r="B680" s="823"/>
      <c r="C680" s="823"/>
      <c r="D680" s="823">
        <v>23</v>
      </c>
      <c r="E680" s="1471">
        <v>46</v>
      </c>
      <c r="F680" s="1369">
        <f t="shared" si="6"/>
        <v>23</v>
      </c>
      <c r="G680" s="1471">
        <v>85</v>
      </c>
      <c r="H680" s="1369">
        <f t="shared" si="7"/>
        <v>42.5</v>
      </c>
      <c r="I680" s="351">
        <v>42</v>
      </c>
      <c r="Q680" s="823"/>
      <c r="T680" s="823"/>
      <c r="U680" s="823"/>
      <c r="V680" s="823"/>
      <c r="W680" s="823"/>
      <c r="X680" s="823"/>
      <c r="Y680" s="823"/>
      <c r="Z680" s="823"/>
      <c r="AA680" s="823"/>
      <c r="AB680" s="351"/>
      <c r="AC680" s="351"/>
      <c r="AD680" s="351"/>
      <c r="AE680" s="823"/>
      <c r="AF680" s="823"/>
      <c r="AG680" s="823"/>
      <c r="AH680" s="823"/>
      <c r="AI680" s="823"/>
      <c r="AJ680" s="822"/>
      <c r="AK680" s="822"/>
      <c r="AL680" s="822"/>
    </row>
    <row r="681" spans="1:38">
      <c r="A681" s="823"/>
      <c r="B681" s="823"/>
      <c r="C681" s="823"/>
      <c r="D681" s="823">
        <v>16</v>
      </c>
      <c r="E681" s="1471">
        <v>32</v>
      </c>
      <c r="F681" s="1369">
        <f t="shared" si="6"/>
        <v>16</v>
      </c>
      <c r="G681" s="1471">
        <v>67</v>
      </c>
      <c r="H681" s="1369">
        <f t="shared" si="7"/>
        <v>33.5</v>
      </c>
      <c r="I681" s="351">
        <v>33</v>
      </c>
      <c r="Q681" s="823"/>
      <c r="T681" s="823"/>
      <c r="U681" s="823"/>
      <c r="V681" s="823"/>
      <c r="W681" s="823"/>
      <c r="X681" s="823"/>
      <c r="Y681" s="823"/>
      <c r="Z681" s="823"/>
      <c r="AA681" s="823"/>
      <c r="AB681" s="351"/>
      <c r="AC681" s="351"/>
      <c r="AD681" s="351"/>
      <c r="AE681" s="823"/>
      <c r="AF681" s="823"/>
      <c r="AG681" s="823"/>
      <c r="AH681" s="823"/>
      <c r="AI681" s="823"/>
      <c r="AJ681" s="822"/>
      <c r="AK681" s="822"/>
      <c r="AL681" s="822"/>
    </row>
    <row r="682" spans="1:38">
      <c r="A682" s="823"/>
      <c r="B682" s="823"/>
      <c r="C682" s="823"/>
      <c r="D682" s="823">
        <v>16</v>
      </c>
      <c r="E682" s="1471">
        <v>33</v>
      </c>
      <c r="F682" s="1369">
        <f t="shared" si="6"/>
        <v>16.5</v>
      </c>
      <c r="G682" s="1471">
        <v>69</v>
      </c>
      <c r="H682" s="1369">
        <f t="shared" si="7"/>
        <v>34.5</v>
      </c>
      <c r="I682" s="351">
        <v>34</v>
      </c>
      <c r="Q682" s="823"/>
      <c r="T682" s="823"/>
      <c r="U682" s="823"/>
      <c r="V682" s="823"/>
      <c r="W682" s="823"/>
      <c r="X682" s="823"/>
      <c r="Y682" s="823"/>
      <c r="Z682" s="823"/>
      <c r="AA682" s="823"/>
      <c r="AB682" s="351"/>
      <c r="AC682" s="351"/>
      <c r="AD682" s="351"/>
      <c r="AE682" s="823"/>
      <c r="AF682" s="823"/>
      <c r="AG682" s="823"/>
      <c r="AH682" s="823"/>
      <c r="AI682" s="823"/>
      <c r="AJ682" s="822"/>
      <c r="AK682" s="822"/>
      <c r="AL682" s="822"/>
    </row>
    <row r="683" spans="1:38">
      <c r="A683" s="823"/>
      <c r="B683" s="823"/>
      <c r="C683" s="823"/>
      <c r="D683" s="823">
        <v>19</v>
      </c>
      <c r="E683" s="1181">
        <v>38</v>
      </c>
      <c r="F683" s="1369">
        <f t="shared" si="6"/>
        <v>19</v>
      </c>
      <c r="G683" s="1181">
        <v>71</v>
      </c>
      <c r="H683" s="1369">
        <f t="shared" si="7"/>
        <v>35.5</v>
      </c>
      <c r="I683" s="351">
        <v>35</v>
      </c>
      <c r="Q683" s="823"/>
      <c r="T683" s="823"/>
      <c r="U683" s="823"/>
      <c r="V683" s="823"/>
      <c r="W683" s="823"/>
      <c r="X683" s="823"/>
      <c r="Y683" s="823"/>
      <c r="Z683" s="823"/>
      <c r="AA683" s="823"/>
      <c r="AB683" s="351"/>
      <c r="AC683" s="351"/>
      <c r="AD683" s="351"/>
      <c r="AE683" s="823"/>
      <c r="AF683" s="823"/>
      <c r="AG683" s="823"/>
      <c r="AH683" s="823"/>
      <c r="AI683" s="823"/>
      <c r="AJ683" s="822"/>
      <c r="AK683" s="822"/>
      <c r="AL683" s="822"/>
    </row>
    <row r="684" spans="1:38">
      <c r="A684" s="823"/>
      <c r="B684" s="823"/>
      <c r="C684" s="823"/>
      <c r="D684" s="823">
        <v>21</v>
      </c>
      <c r="E684" s="1181">
        <v>41</v>
      </c>
      <c r="F684" s="1369">
        <f t="shared" si="6"/>
        <v>20.5</v>
      </c>
      <c r="G684" s="1181">
        <v>77</v>
      </c>
      <c r="H684" s="1369">
        <f t="shared" si="7"/>
        <v>38.5</v>
      </c>
      <c r="I684" s="351">
        <v>38</v>
      </c>
      <c r="Q684" s="823"/>
      <c r="T684" s="823"/>
      <c r="U684" s="823"/>
      <c r="V684" s="823"/>
      <c r="W684" s="823"/>
      <c r="X684" s="823"/>
      <c r="Y684" s="823"/>
      <c r="Z684" s="823"/>
      <c r="AA684" s="823"/>
      <c r="AB684" s="351"/>
      <c r="AC684" s="351"/>
      <c r="AD684" s="351"/>
      <c r="AE684" s="823"/>
      <c r="AF684" s="823"/>
      <c r="AG684" s="823"/>
      <c r="AH684" s="823"/>
      <c r="AI684" s="823"/>
      <c r="AJ684" s="822"/>
      <c r="AK684" s="822"/>
      <c r="AL684" s="822"/>
    </row>
    <row r="685" spans="1:38">
      <c r="A685" s="823"/>
      <c r="B685" s="823"/>
      <c r="C685" s="823"/>
      <c r="D685" s="823">
        <v>21</v>
      </c>
      <c r="E685" s="1181">
        <v>41</v>
      </c>
      <c r="F685" s="1369">
        <f t="shared" si="6"/>
        <v>20.5</v>
      </c>
      <c r="G685" s="1181">
        <v>77</v>
      </c>
      <c r="H685" s="1369">
        <f t="shared" si="7"/>
        <v>38.5</v>
      </c>
      <c r="I685" s="351">
        <v>38</v>
      </c>
      <c r="Q685" s="823"/>
      <c r="T685" s="823"/>
      <c r="U685" s="823"/>
      <c r="V685" s="823"/>
      <c r="W685" s="823"/>
      <c r="X685" s="823"/>
      <c r="Y685" s="823"/>
      <c r="Z685" s="823"/>
      <c r="AA685" s="823"/>
      <c r="AB685" s="351"/>
      <c r="AC685" s="351"/>
      <c r="AD685" s="351"/>
      <c r="AE685" s="823"/>
      <c r="AF685" s="823"/>
      <c r="AG685" s="823"/>
      <c r="AH685" s="823"/>
      <c r="AI685" s="823"/>
      <c r="AJ685" s="822"/>
      <c r="AK685" s="822"/>
      <c r="AL685" s="822"/>
    </row>
    <row r="686" spans="1:38">
      <c r="A686" s="823"/>
      <c r="B686" s="823"/>
      <c r="C686" s="823"/>
      <c r="D686" s="823">
        <v>16</v>
      </c>
      <c r="E686" s="1181">
        <v>33</v>
      </c>
      <c r="F686" s="1369">
        <f t="shared" si="6"/>
        <v>16.5</v>
      </c>
      <c r="G686" s="1181">
        <v>69</v>
      </c>
      <c r="H686" s="1369">
        <f t="shared" si="7"/>
        <v>34.5</v>
      </c>
      <c r="I686" s="351">
        <v>34</v>
      </c>
      <c r="Q686" s="823"/>
      <c r="T686" s="823"/>
      <c r="U686" s="823"/>
      <c r="V686" s="823"/>
      <c r="W686" s="823"/>
      <c r="X686" s="823"/>
      <c r="Y686" s="823"/>
      <c r="Z686" s="823"/>
      <c r="AA686" s="823"/>
      <c r="AB686" s="351"/>
      <c r="AC686" s="351"/>
      <c r="AD686" s="351"/>
      <c r="AE686" s="823"/>
      <c r="AF686" s="823"/>
      <c r="AG686" s="823"/>
      <c r="AH686" s="823"/>
      <c r="AI686" s="823"/>
      <c r="AJ686" s="822"/>
      <c r="AK686" s="822"/>
      <c r="AL686" s="822"/>
    </row>
    <row r="687" spans="1:38">
      <c r="A687" s="823"/>
      <c r="B687" s="823"/>
      <c r="C687" s="823"/>
      <c r="D687" s="823">
        <v>17</v>
      </c>
      <c r="E687" s="1181">
        <v>35</v>
      </c>
      <c r="F687" s="1369">
        <f t="shared" si="6"/>
        <v>17.5</v>
      </c>
      <c r="G687" s="1181">
        <v>72</v>
      </c>
      <c r="H687" s="1369">
        <f t="shared" si="7"/>
        <v>36</v>
      </c>
      <c r="I687" s="351">
        <v>36</v>
      </c>
      <c r="Q687" s="823"/>
      <c r="T687" s="823"/>
      <c r="U687" s="823"/>
      <c r="V687" s="823"/>
      <c r="W687" s="823"/>
      <c r="X687" s="823"/>
      <c r="Y687" s="823"/>
      <c r="Z687" s="823"/>
      <c r="AA687" s="823"/>
      <c r="AB687" s="351"/>
      <c r="AC687" s="351"/>
      <c r="AD687" s="351"/>
      <c r="AE687" s="823"/>
      <c r="AF687" s="823"/>
      <c r="AG687" s="823"/>
      <c r="AH687" s="823"/>
      <c r="AI687" s="823"/>
      <c r="AJ687" s="822"/>
      <c r="AK687" s="822"/>
      <c r="AL687" s="822"/>
    </row>
    <row r="688" spans="1:38">
      <c r="A688" s="823"/>
      <c r="B688" s="823"/>
      <c r="C688" s="823"/>
      <c r="D688" s="823">
        <v>23</v>
      </c>
      <c r="E688" s="1327">
        <v>47</v>
      </c>
      <c r="F688" s="1369">
        <f t="shared" si="6"/>
        <v>23.5</v>
      </c>
      <c r="G688" s="1327">
        <v>98</v>
      </c>
      <c r="H688" s="1369">
        <f t="shared" si="7"/>
        <v>49</v>
      </c>
      <c r="I688" s="351">
        <v>49</v>
      </c>
      <c r="Q688" s="823"/>
      <c r="T688" s="823"/>
      <c r="U688" s="823"/>
      <c r="V688" s="823"/>
      <c r="W688" s="823"/>
      <c r="X688" s="823"/>
      <c r="Y688" s="823"/>
      <c r="Z688" s="823"/>
      <c r="AA688" s="823"/>
      <c r="AB688" s="351"/>
      <c r="AC688" s="351"/>
      <c r="AD688" s="351"/>
      <c r="AE688" s="823"/>
      <c r="AF688" s="823"/>
      <c r="AG688" s="823"/>
      <c r="AH688" s="823"/>
      <c r="AI688" s="823"/>
      <c r="AJ688" s="822"/>
      <c r="AK688" s="822"/>
      <c r="AL688" s="822"/>
    </row>
    <row r="689" spans="1:38">
      <c r="A689" s="823"/>
      <c r="B689" s="823"/>
      <c r="C689" s="823"/>
      <c r="D689" s="823">
        <v>25</v>
      </c>
      <c r="E689" s="1327">
        <v>50</v>
      </c>
      <c r="F689" s="1369">
        <f t="shared" si="6"/>
        <v>25</v>
      </c>
      <c r="G689" s="1327">
        <v>104</v>
      </c>
      <c r="H689" s="1369">
        <f t="shared" si="7"/>
        <v>52</v>
      </c>
      <c r="I689" s="351">
        <v>52</v>
      </c>
      <c r="Q689" s="823"/>
      <c r="T689" s="823"/>
      <c r="U689" s="823"/>
      <c r="V689" s="823"/>
      <c r="W689" s="823"/>
      <c r="X689" s="823"/>
      <c r="Y689" s="823"/>
      <c r="Z689" s="823"/>
      <c r="AA689" s="823"/>
      <c r="AB689" s="351"/>
      <c r="AC689" s="351"/>
      <c r="AD689" s="351"/>
      <c r="AE689" s="823"/>
      <c r="AF689" s="823"/>
      <c r="AG689" s="823"/>
      <c r="AH689" s="823"/>
      <c r="AI689" s="823"/>
      <c r="AJ689" s="822"/>
      <c r="AK689" s="822"/>
      <c r="AL689" s="822"/>
    </row>
    <row r="690" spans="1:38">
      <c r="A690" s="823"/>
      <c r="B690" s="823"/>
      <c r="C690" s="823"/>
      <c r="D690" s="823">
        <v>31</v>
      </c>
      <c r="E690" s="1327">
        <v>62</v>
      </c>
      <c r="F690" s="1369">
        <f t="shared" si="6"/>
        <v>31</v>
      </c>
      <c r="G690" s="1327">
        <v>129</v>
      </c>
      <c r="H690" s="1369">
        <f t="shared" si="7"/>
        <v>64.5</v>
      </c>
      <c r="I690" s="351">
        <v>64</v>
      </c>
      <c r="Q690" s="823"/>
      <c r="T690" s="823"/>
      <c r="U690" s="823"/>
      <c r="V690" s="823"/>
      <c r="W690" s="823"/>
      <c r="X690" s="823"/>
      <c r="Y690" s="823"/>
      <c r="Z690" s="823"/>
      <c r="AA690" s="823"/>
      <c r="AB690" s="351"/>
      <c r="AC690" s="351"/>
      <c r="AD690" s="351"/>
      <c r="AE690" s="823"/>
      <c r="AF690" s="823"/>
      <c r="AG690" s="823"/>
      <c r="AH690" s="823"/>
      <c r="AI690" s="823"/>
      <c r="AJ690" s="822"/>
      <c r="AK690" s="822"/>
      <c r="AL690" s="822"/>
    </row>
    <row r="691" spans="1:38">
      <c r="A691" s="823"/>
      <c r="B691" s="823"/>
      <c r="C691" s="823"/>
      <c r="D691" s="823">
        <v>25</v>
      </c>
      <c r="E691" s="1327">
        <v>50</v>
      </c>
      <c r="F691" s="1369">
        <f t="shared" si="6"/>
        <v>25</v>
      </c>
      <c r="G691" s="1327">
        <v>104</v>
      </c>
      <c r="H691" s="1369">
        <f t="shared" si="7"/>
        <v>52</v>
      </c>
      <c r="I691" s="351">
        <v>52</v>
      </c>
      <c r="Q691" s="823"/>
      <c r="T691" s="823"/>
      <c r="U691" s="823"/>
      <c r="V691" s="823"/>
      <c r="W691" s="823"/>
      <c r="X691" s="823"/>
      <c r="Y691" s="823"/>
      <c r="Z691" s="823"/>
      <c r="AA691" s="823"/>
      <c r="AB691" s="351"/>
      <c r="AC691" s="351"/>
      <c r="AD691" s="351"/>
      <c r="AE691" s="823"/>
      <c r="AF691" s="823"/>
      <c r="AG691" s="823"/>
      <c r="AH691" s="823"/>
      <c r="AI691" s="823"/>
      <c r="AJ691" s="822"/>
      <c r="AK691" s="822"/>
      <c r="AL691" s="822"/>
    </row>
    <row r="692" spans="1:38">
      <c r="A692" s="823"/>
      <c r="B692" s="823"/>
      <c r="C692" s="823"/>
      <c r="D692" s="823">
        <v>44</v>
      </c>
      <c r="E692" s="1327">
        <v>89</v>
      </c>
      <c r="F692" s="1369">
        <f t="shared" si="6"/>
        <v>44.5</v>
      </c>
      <c r="G692" s="1327">
        <v>186</v>
      </c>
      <c r="H692" s="1369">
        <f t="shared" si="7"/>
        <v>93</v>
      </c>
      <c r="I692" s="351">
        <v>93</v>
      </c>
      <c r="Q692" s="823"/>
      <c r="T692" s="823"/>
      <c r="U692" s="823"/>
      <c r="V692" s="823"/>
      <c r="W692" s="823"/>
      <c r="X692" s="823"/>
      <c r="Y692" s="823"/>
      <c r="Z692" s="823"/>
      <c r="AA692" s="823"/>
      <c r="AB692" s="351"/>
      <c r="AC692" s="351"/>
      <c r="AD692" s="351"/>
      <c r="AE692" s="823"/>
      <c r="AF692" s="823"/>
      <c r="AG692" s="823"/>
      <c r="AH692" s="823"/>
      <c r="AI692" s="823"/>
      <c r="AJ692" s="822"/>
      <c r="AK692" s="822"/>
      <c r="AL692" s="822"/>
    </row>
    <row r="693" spans="1:38">
      <c r="A693" s="823"/>
      <c r="B693" s="823"/>
      <c r="C693" s="823"/>
      <c r="D693" s="823">
        <v>25</v>
      </c>
      <c r="E693" s="1327">
        <v>50</v>
      </c>
      <c r="F693" s="1369">
        <f t="shared" si="6"/>
        <v>25</v>
      </c>
      <c r="G693" s="1327">
        <v>105</v>
      </c>
      <c r="H693" s="1369">
        <f t="shared" si="7"/>
        <v>52.5</v>
      </c>
      <c r="I693" s="351">
        <v>52</v>
      </c>
      <c r="Q693" s="823"/>
      <c r="T693" s="823"/>
      <c r="U693" s="823"/>
      <c r="V693" s="823"/>
      <c r="W693" s="823"/>
      <c r="X693" s="823"/>
      <c r="Y693" s="823"/>
      <c r="Z693" s="823"/>
      <c r="AA693" s="823"/>
      <c r="AB693" s="351"/>
      <c r="AC693" s="351"/>
      <c r="AD693" s="351"/>
      <c r="AE693" s="823"/>
      <c r="AF693" s="823"/>
      <c r="AG693" s="823"/>
      <c r="AH693" s="823"/>
      <c r="AI693" s="823"/>
      <c r="AJ693" s="822"/>
      <c r="AK693" s="822"/>
      <c r="AL693" s="822"/>
    </row>
    <row r="694" spans="1:38">
      <c r="A694" s="823"/>
      <c r="B694" s="823"/>
      <c r="C694" s="823"/>
      <c r="D694" s="823">
        <v>21</v>
      </c>
      <c r="E694" s="1226">
        <v>41</v>
      </c>
      <c r="F694" s="1369">
        <f t="shared" si="6"/>
        <v>20.5</v>
      </c>
      <c r="G694" s="1226">
        <v>86</v>
      </c>
      <c r="H694" s="1369">
        <f t="shared" si="7"/>
        <v>43</v>
      </c>
      <c r="I694" s="351">
        <v>43</v>
      </c>
      <c r="Q694" s="823"/>
      <c r="T694" s="823"/>
      <c r="U694" s="823"/>
      <c r="V694" s="823"/>
      <c r="W694" s="823"/>
      <c r="X694" s="823"/>
      <c r="Y694" s="823"/>
      <c r="Z694" s="823"/>
      <c r="AA694" s="823"/>
      <c r="AB694" s="351"/>
      <c r="AC694" s="351"/>
      <c r="AD694" s="351"/>
      <c r="AE694" s="823"/>
      <c r="AF694" s="823"/>
      <c r="AG694" s="823"/>
      <c r="AH694" s="823"/>
      <c r="AI694" s="823"/>
      <c r="AJ694" s="822"/>
      <c r="AK694" s="822"/>
      <c r="AL694" s="822"/>
    </row>
    <row r="695" spans="1:38">
      <c r="A695" s="823"/>
      <c r="B695" s="823"/>
      <c r="C695" s="823"/>
      <c r="D695" s="823">
        <v>21</v>
      </c>
      <c r="E695" s="1327">
        <v>43</v>
      </c>
      <c r="F695" s="1369">
        <f t="shared" ref="F695:F758" si="8">E695/2</f>
        <v>21.5</v>
      </c>
      <c r="G695" s="1327">
        <v>90</v>
      </c>
      <c r="H695" s="1369">
        <f t="shared" ref="H695:H758" si="9">G695/2</f>
        <v>45</v>
      </c>
      <c r="I695" s="351">
        <v>45</v>
      </c>
      <c r="Q695" s="823"/>
      <c r="T695" s="823"/>
      <c r="U695" s="823"/>
      <c r="V695" s="823"/>
      <c r="W695" s="823"/>
      <c r="X695" s="823"/>
      <c r="Y695" s="823"/>
      <c r="Z695" s="823"/>
      <c r="AA695" s="823"/>
      <c r="AB695" s="351"/>
      <c r="AC695" s="351"/>
      <c r="AD695" s="351"/>
      <c r="AE695" s="823"/>
      <c r="AF695" s="823"/>
      <c r="AG695" s="823"/>
      <c r="AH695" s="823"/>
      <c r="AI695" s="823"/>
      <c r="AJ695" s="822"/>
      <c r="AK695" s="822"/>
      <c r="AL695" s="822"/>
    </row>
    <row r="696" spans="1:38">
      <c r="A696" s="823"/>
      <c r="B696" s="823"/>
      <c r="C696" s="823"/>
      <c r="D696" s="823">
        <v>21</v>
      </c>
      <c r="E696" s="1327">
        <v>41</v>
      </c>
      <c r="F696" s="1369">
        <f t="shared" si="8"/>
        <v>20.5</v>
      </c>
      <c r="G696" s="1327">
        <v>86</v>
      </c>
      <c r="H696" s="1369">
        <f t="shared" si="9"/>
        <v>43</v>
      </c>
      <c r="I696" s="351">
        <v>43</v>
      </c>
      <c r="Q696" s="823"/>
      <c r="T696" s="823"/>
      <c r="U696" s="823"/>
      <c r="V696" s="823"/>
      <c r="W696" s="823"/>
      <c r="X696" s="823"/>
      <c r="Y696" s="823"/>
      <c r="Z696" s="823"/>
      <c r="AA696" s="823"/>
      <c r="AB696" s="351"/>
      <c r="AC696" s="351"/>
      <c r="AD696" s="351"/>
      <c r="AE696" s="823"/>
      <c r="AF696" s="823"/>
      <c r="AG696" s="823"/>
      <c r="AH696" s="823"/>
      <c r="AI696" s="823"/>
      <c r="AJ696" s="822"/>
      <c r="AK696" s="822"/>
      <c r="AL696" s="822"/>
    </row>
    <row r="697" spans="1:38">
      <c r="A697" s="823"/>
      <c r="B697" s="823"/>
      <c r="C697" s="823"/>
      <c r="D697" s="823">
        <v>23</v>
      </c>
      <c r="E697" s="1226">
        <v>47</v>
      </c>
      <c r="F697" s="1369">
        <f t="shared" si="8"/>
        <v>23.5</v>
      </c>
      <c r="G697" s="1226">
        <v>97</v>
      </c>
      <c r="H697" s="1369">
        <f t="shared" si="9"/>
        <v>48.5</v>
      </c>
      <c r="I697" s="351">
        <v>48</v>
      </c>
      <c r="Q697" s="823"/>
      <c r="T697" s="823"/>
      <c r="U697" s="823"/>
      <c r="V697" s="823"/>
      <c r="W697" s="823"/>
      <c r="X697" s="823"/>
      <c r="Y697" s="823"/>
      <c r="Z697" s="823"/>
      <c r="AA697" s="823"/>
      <c r="AB697" s="351"/>
      <c r="AC697" s="351"/>
      <c r="AD697" s="351"/>
      <c r="AE697" s="823"/>
      <c r="AF697" s="823"/>
      <c r="AG697" s="823"/>
      <c r="AH697" s="823"/>
      <c r="AI697" s="823"/>
      <c r="AJ697" s="822"/>
      <c r="AK697" s="822"/>
      <c r="AL697" s="822"/>
    </row>
    <row r="698" spans="1:38">
      <c r="A698" s="823"/>
      <c r="B698" s="823"/>
      <c r="C698" s="823"/>
      <c r="D698" s="823">
        <v>22</v>
      </c>
      <c r="E698" s="1327">
        <v>45</v>
      </c>
      <c r="F698" s="1369">
        <f t="shared" si="8"/>
        <v>22.5</v>
      </c>
      <c r="G698" s="1327">
        <v>93</v>
      </c>
      <c r="H698" s="1369">
        <f t="shared" si="9"/>
        <v>46.5</v>
      </c>
      <c r="I698" s="351">
        <v>46</v>
      </c>
      <c r="Q698" s="823"/>
      <c r="T698" s="823"/>
      <c r="U698" s="823"/>
      <c r="V698" s="823"/>
      <c r="W698" s="823"/>
      <c r="X698" s="823"/>
      <c r="Y698" s="823"/>
      <c r="Z698" s="823"/>
      <c r="AA698" s="823"/>
      <c r="AB698" s="351"/>
      <c r="AC698" s="351"/>
      <c r="AD698" s="351"/>
      <c r="AE698" s="823"/>
      <c r="AF698" s="823"/>
      <c r="AG698" s="823"/>
      <c r="AH698" s="823"/>
      <c r="AI698" s="823"/>
      <c r="AJ698" s="822"/>
      <c r="AK698" s="822"/>
      <c r="AL698" s="822"/>
    </row>
    <row r="699" spans="1:38">
      <c r="A699" s="823"/>
      <c r="B699" s="823"/>
      <c r="C699" s="823"/>
      <c r="D699" s="823">
        <v>24</v>
      </c>
      <c r="E699" s="1327">
        <v>48</v>
      </c>
      <c r="F699" s="1369">
        <f t="shared" si="8"/>
        <v>24</v>
      </c>
      <c r="G699" s="1327">
        <v>101</v>
      </c>
      <c r="H699" s="1369">
        <f t="shared" si="9"/>
        <v>50.5</v>
      </c>
      <c r="I699" s="351">
        <v>51</v>
      </c>
      <c r="Q699" s="823"/>
      <c r="T699" s="823"/>
      <c r="U699" s="823"/>
      <c r="V699" s="823"/>
      <c r="W699" s="823"/>
      <c r="X699" s="823"/>
      <c r="Y699" s="823"/>
      <c r="Z699" s="823"/>
      <c r="AA699" s="823"/>
      <c r="AB699" s="351"/>
      <c r="AC699" s="351"/>
      <c r="AD699" s="351"/>
      <c r="AE699" s="823"/>
      <c r="AF699" s="823"/>
      <c r="AG699" s="823"/>
      <c r="AH699" s="823"/>
      <c r="AI699" s="823"/>
      <c r="AJ699" s="822"/>
      <c r="AK699" s="822"/>
      <c r="AL699" s="822"/>
    </row>
    <row r="700" spans="1:38">
      <c r="A700" s="823"/>
      <c r="B700" s="823"/>
      <c r="C700" s="823"/>
      <c r="D700" s="823">
        <v>24</v>
      </c>
      <c r="E700" s="1490">
        <v>49</v>
      </c>
      <c r="F700" s="1369">
        <f t="shared" si="8"/>
        <v>24.5</v>
      </c>
      <c r="G700" s="1490">
        <v>101</v>
      </c>
      <c r="H700" s="1369">
        <f t="shared" si="9"/>
        <v>50.5</v>
      </c>
      <c r="I700" s="351">
        <v>51</v>
      </c>
      <c r="Q700" s="823"/>
      <c r="T700" s="823"/>
      <c r="U700" s="823"/>
      <c r="V700" s="823"/>
      <c r="W700" s="823"/>
      <c r="X700" s="823"/>
      <c r="Y700" s="823"/>
      <c r="Z700" s="823"/>
      <c r="AA700" s="823"/>
      <c r="AB700" s="351"/>
      <c r="AC700" s="351"/>
      <c r="AD700" s="351"/>
      <c r="AE700" s="823"/>
      <c r="AF700" s="823"/>
      <c r="AG700" s="823"/>
      <c r="AH700" s="823"/>
      <c r="AI700" s="823"/>
      <c r="AJ700" s="822"/>
      <c r="AK700" s="822"/>
      <c r="AL700" s="822"/>
    </row>
    <row r="701" spans="1:38">
      <c r="A701" s="823"/>
      <c r="B701" s="823"/>
      <c r="C701" s="823"/>
      <c r="D701" s="823">
        <v>31</v>
      </c>
      <c r="E701" s="982">
        <v>61</v>
      </c>
      <c r="F701" s="1369">
        <f t="shared" si="8"/>
        <v>30.5</v>
      </c>
      <c r="G701" s="982">
        <v>113</v>
      </c>
      <c r="H701" s="1369">
        <f t="shared" si="9"/>
        <v>56.5</v>
      </c>
      <c r="I701" s="351">
        <v>56</v>
      </c>
      <c r="Q701" s="823"/>
      <c r="T701" s="823"/>
      <c r="U701" s="823"/>
      <c r="V701" s="823"/>
      <c r="W701" s="823"/>
      <c r="X701" s="823"/>
      <c r="Y701" s="823"/>
      <c r="Z701" s="823"/>
      <c r="AA701" s="823"/>
      <c r="AB701" s="351"/>
      <c r="AC701" s="351"/>
      <c r="AD701" s="351"/>
      <c r="AE701" s="823"/>
      <c r="AF701" s="823"/>
      <c r="AG701" s="823"/>
      <c r="AH701" s="823"/>
      <c r="AI701" s="823"/>
      <c r="AJ701" s="822"/>
      <c r="AK701" s="822"/>
      <c r="AL701" s="822"/>
    </row>
    <row r="702" spans="1:38">
      <c r="A702" s="823"/>
      <c r="B702" s="823"/>
      <c r="C702" s="823"/>
      <c r="D702" s="823">
        <v>28</v>
      </c>
      <c r="E702" s="982">
        <v>56</v>
      </c>
      <c r="F702" s="1369">
        <f t="shared" si="8"/>
        <v>28</v>
      </c>
      <c r="G702" s="982">
        <v>105</v>
      </c>
      <c r="H702" s="1369">
        <f t="shared" si="9"/>
        <v>52.5</v>
      </c>
      <c r="I702" s="351">
        <v>52</v>
      </c>
      <c r="Q702" s="823"/>
      <c r="T702" s="823"/>
      <c r="U702" s="823"/>
      <c r="V702" s="823"/>
      <c r="W702" s="823"/>
      <c r="X702" s="823"/>
      <c r="Y702" s="823"/>
      <c r="Z702" s="823"/>
      <c r="AA702" s="823"/>
      <c r="AB702" s="351"/>
      <c r="AC702" s="351"/>
      <c r="AD702" s="351"/>
      <c r="AE702" s="823"/>
      <c r="AF702" s="823"/>
      <c r="AG702" s="823"/>
      <c r="AH702" s="823"/>
      <c r="AI702" s="823"/>
      <c r="AJ702" s="822"/>
      <c r="AK702" s="822"/>
      <c r="AL702" s="822"/>
    </row>
    <row r="703" spans="1:38">
      <c r="A703" s="823"/>
      <c r="B703" s="823"/>
      <c r="C703" s="823"/>
      <c r="D703" s="823">
        <v>28</v>
      </c>
      <c r="E703" s="982">
        <v>56</v>
      </c>
      <c r="F703" s="1369">
        <f t="shared" si="8"/>
        <v>28</v>
      </c>
      <c r="G703" s="982">
        <v>105</v>
      </c>
      <c r="H703" s="1369">
        <f t="shared" si="9"/>
        <v>52.5</v>
      </c>
      <c r="I703" s="351">
        <v>52</v>
      </c>
      <c r="Q703" s="823"/>
      <c r="T703" s="823"/>
      <c r="U703" s="823"/>
      <c r="V703" s="823"/>
      <c r="W703" s="823"/>
      <c r="X703" s="823"/>
      <c r="Y703" s="823"/>
      <c r="Z703" s="823"/>
      <c r="AA703" s="823"/>
      <c r="AB703" s="351"/>
      <c r="AC703" s="351"/>
      <c r="AD703" s="351"/>
      <c r="AE703" s="823"/>
      <c r="AF703" s="823"/>
      <c r="AG703" s="823"/>
      <c r="AH703" s="823"/>
      <c r="AI703" s="823"/>
      <c r="AJ703" s="822"/>
      <c r="AK703" s="822"/>
      <c r="AL703" s="822"/>
    </row>
    <row r="704" spans="1:38">
      <c r="A704" s="823"/>
      <c r="B704" s="823"/>
      <c r="C704" s="823"/>
      <c r="D704" s="823">
        <v>16</v>
      </c>
      <c r="E704" s="1226">
        <v>32</v>
      </c>
      <c r="F704" s="1369">
        <f t="shared" si="8"/>
        <v>16</v>
      </c>
      <c r="G704" s="1226">
        <v>68</v>
      </c>
      <c r="H704" s="1369">
        <f t="shared" si="9"/>
        <v>34</v>
      </c>
      <c r="I704" s="351">
        <v>34</v>
      </c>
      <c r="Q704" s="823"/>
      <c r="T704" s="823"/>
      <c r="U704" s="823"/>
      <c r="V704" s="823"/>
      <c r="W704" s="823"/>
      <c r="X704" s="823"/>
      <c r="Y704" s="823"/>
      <c r="Z704" s="823"/>
      <c r="AA704" s="823"/>
      <c r="AB704" s="351"/>
      <c r="AC704" s="351"/>
      <c r="AD704" s="351"/>
      <c r="AE704" s="823"/>
      <c r="AF704" s="823"/>
      <c r="AG704" s="823"/>
      <c r="AH704" s="823"/>
      <c r="AI704" s="823"/>
      <c r="AJ704" s="822"/>
      <c r="AK704" s="822"/>
      <c r="AL704" s="822"/>
    </row>
    <row r="705" spans="1:38">
      <c r="A705" s="823"/>
      <c r="B705" s="823"/>
      <c r="C705" s="823"/>
      <c r="D705" s="823">
        <v>17</v>
      </c>
      <c r="E705" s="1226">
        <v>34</v>
      </c>
      <c r="F705" s="1369">
        <f t="shared" si="8"/>
        <v>17</v>
      </c>
      <c r="G705" s="1226">
        <v>70</v>
      </c>
      <c r="H705" s="1369">
        <f t="shared" si="9"/>
        <v>35</v>
      </c>
      <c r="I705" s="351">
        <v>35</v>
      </c>
      <c r="Q705" s="823"/>
      <c r="T705" s="823"/>
      <c r="U705" s="823"/>
      <c r="V705" s="823"/>
      <c r="W705" s="823"/>
      <c r="X705" s="823"/>
      <c r="Y705" s="823"/>
      <c r="Z705" s="823"/>
      <c r="AA705" s="823"/>
      <c r="AB705" s="351"/>
      <c r="AC705" s="351"/>
      <c r="AD705" s="351"/>
      <c r="AE705" s="823"/>
      <c r="AF705" s="823"/>
      <c r="AG705" s="823"/>
      <c r="AH705" s="823"/>
      <c r="AI705" s="823"/>
      <c r="AJ705" s="822"/>
      <c r="AK705" s="822"/>
      <c r="AL705" s="822"/>
    </row>
    <row r="706" spans="1:38">
      <c r="A706" s="823"/>
      <c r="B706" s="823"/>
      <c r="C706" s="823"/>
      <c r="D706" s="823">
        <v>35</v>
      </c>
      <c r="E706" s="1327">
        <v>71</v>
      </c>
      <c r="F706" s="1369">
        <f t="shared" si="8"/>
        <v>35.5</v>
      </c>
      <c r="G706" s="1327">
        <v>132</v>
      </c>
      <c r="H706" s="1369">
        <f t="shared" si="9"/>
        <v>66</v>
      </c>
      <c r="I706" s="351">
        <v>66</v>
      </c>
      <c r="Q706" s="823"/>
      <c r="T706" s="823"/>
      <c r="U706" s="823"/>
      <c r="V706" s="823"/>
      <c r="W706" s="823"/>
      <c r="X706" s="823"/>
      <c r="Y706" s="823"/>
      <c r="Z706" s="823"/>
      <c r="AA706" s="823"/>
      <c r="AB706" s="351"/>
      <c r="AC706" s="351"/>
      <c r="AD706" s="351"/>
      <c r="AE706" s="823"/>
      <c r="AF706" s="823"/>
      <c r="AG706" s="823"/>
      <c r="AH706" s="823"/>
      <c r="AI706" s="823"/>
      <c r="AJ706" s="822"/>
      <c r="AK706" s="822"/>
      <c r="AL706" s="822"/>
    </row>
    <row r="707" spans="1:38">
      <c r="A707" s="823"/>
      <c r="B707" s="823"/>
      <c r="C707" s="823"/>
      <c r="D707" s="823">
        <v>27</v>
      </c>
      <c r="E707" s="1327">
        <v>54</v>
      </c>
      <c r="F707" s="1369">
        <f t="shared" si="8"/>
        <v>27</v>
      </c>
      <c r="G707" s="1327">
        <v>101</v>
      </c>
      <c r="H707" s="1369">
        <f t="shared" si="9"/>
        <v>50.5</v>
      </c>
      <c r="I707" s="351">
        <v>51</v>
      </c>
      <c r="Q707" s="823"/>
      <c r="T707" s="823"/>
      <c r="U707" s="823"/>
      <c r="V707" s="823"/>
      <c r="W707" s="823"/>
      <c r="X707" s="823"/>
      <c r="Y707" s="823"/>
      <c r="Z707" s="823"/>
      <c r="AA707" s="823"/>
      <c r="AB707" s="351"/>
      <c r="AC707" s="351"/>
      <c r="AD707" s="351"/>
      <c r="AE707" s="823"/>
      <c r="AF707" s="823"/>
      <c r="AG707" s="823"/>
      <c r="AH707" s="823"/>
      <c r="AI707" s="823"/>
      <c r="AJ707" s="822"/>
      <c r="AK707" s="822"/>
      <c r="AL707" s="822"/>
    </row>
    <row r="708" spans="1:38">
      <c r="A708" s="823"/>
      <c r="B708" s="823"/>
      <c r="C708" s="823"/>
      <c r="D708" s="823">
        <v>27</v>
      </c>
      <c r="E708" s="1327">
        <v>54</v>
      </c>
      <c r="F708" s="1369">
        <f t="shared" si="8"/>
        <v>27</v>
      </c>
      <c r="G708" s="1327">
        <v>101</v>
      </c>
      <c r="H708" s="1369">
        <f t="shared" si="9"/>
        <v>50.5</v>
      </c>
      <c r="I708" s="351">
        <v>51</v>
      </c>
      <c r="Q708" s="823"/>
      <c r="T708" s="823"/>
      <c r="U708" s="823"/>
      <c r="V708" s="823"/>
      <c r="W708" s="823"/>
      <c r="X708" s="823"/>
      <c r="Y708" s="823"/>
      <c r="Z708" s="823"/>
      <c r="AA708" s="823"/>
      <c r="AB708" s="351"/>
      <c r="AC708" s="351"/>
      <c r="AD708" s="351"/>
      <c r="AE708" s="823"/>
      <c r="AF708" s="823"/>
      <c r="AG708" s="823"/>
      <c r="AH708" s="823"/>
      <c r="AI708" s="823"/>
      <c r="AJ708" s="822"/>
      <c r="AK708" s="822"/>
      <c r="AL708" s="822"/>
    </row>
    <row r="709" spans="1:38">
      <c r="A709" s="823"/>
      <c r="B709" s="823"/>
      <c r="C709" s="823"/>
      <c r="D709" s="823">
        <v>27</v>
      </c>
      <c r="E709" s="1226">
        <v>55</v>
      </c>
      <c r="F709" s="1369">
        <f t="shared" si="8"/>
        <v>27.5</v>
      </c>
      <c r="G709" s="1226">
        <v>115</v>
      </c>
      <c r="H709" s="1369">
        <f t="shared" si="9"/>
        <v>57.5</v>
      </c>
      <c r="I709" s="351">
        <v>57</v>
      </c>
      <c r="Q709" s="823"/>
      <c r="T709" s="823"/>
      <c r="U709" s="823"/>
      <c r="V709" s="823"/>
      <c r="W709" s="823"/>
      <c r="X709" s="823"/>
      <c r="Y709" s="823"/>
      <c r="Z709" s="823"/>
      <c r="AA709" s="823"/>
      <c r="AB709" s="351"/>
      <c r="AC709" s="351"/>
      <c r="AD709" s="351"/>
      <c r="AE709" s="823"/>
      <c r="AF709" s="823"/>
      <c r="AG709" s="823"/>
      <c r="AH709" s="823"/>
      <c r="AI709" s="823"/>
      <c r="AJ709" s="822"/>
      <c r="AK709" s="822"/>
      <c r="AL709" s="822"/>
    </row>
    <row r="710" spans="1:38">
      <c r="A710" s="823"/>
      <c r="B710" s="823"/>
      <c r="C710" s="823"/>
      <c r="D710" s="823">
        <v>32</v>
      </c>
      <c r="E710" s="1226">
        <v>65</v>
      </c>
      <c r="F710" s="1369">
        <f t="shared" si="8"/>
        <v>32.5</v>
      </c>
      <c r="G710" s="1226">
        <v>136</v>
      </c>
      <c r="H710" s="1369">
        <f t="shared" si="9"/>
        <v>68</v>
      </c>
      <c r="I710" s="351">
        <v>68</v>
      </c>
      <c r="Q710" s="823"/>
      <c r="T710" s="823"/>
      <c r="U710" s="823"/>
      <c r="V710" s="823"/>
      <c r="W710" s="823"/>
      <c r="X710" s="823"/>
      <c r="Y710" s="823"/>
      <c r="Z710" s="823"/>
      <c r="AA710" s="823"/>
      <c r="AB710" s="351"/>
      <c r="AC710" s="351"/>
      <c r="AD710" s="351"/>
      <c r="AE710" s="823"/>
      <c r="AF710" s="823"/>
      <c r="AG710" s="823"/>
      <c r="AH710" s="823"/>
      <c r="AI710" s="823"/>
      <c r="AJ710" s="822"/>
      <c r="AK710" s="822"/>
      <c r="AL710" s="822"/>
    </row>
    <row r="711" spans="1:38">
      <c r="A711" s="823"/>
      <c r="B711" s="823"/>
      <c r="C711" s="823"/>
      <c r="D711" s="823">
        <v>38</v>
      </c>
      <c r="E711" s="1181">
        <v>76</v>
      </c>
      <c r="F711" s="1369">
        <f t="shared" si="8"/>
        <v>38</v>
      </c>
      <c r="G711" s="1181">
        <v>141</v>
      </c>
      <c r="H711" s="1369">
        <f t="shared" si="9"/>
        <v>70.5</v>
      </c>
      <c r="I711" s="351">
        <v>71</v>
      </c>
      <c r="Q711" s="823"/>
      <c r="T711" s="823"/>
      <c r="U711" s="823"/>
      <c r="V711" s="823"/>
      <c r="W711" s="823"/>
      <c r="X711" s="823"/>
      <c r="Y711" s="823"/>
      <c r="Z711" s="823"/>
      <c r="AA711" s="823"/>
      <c r="AB711" s="351"/>
      <c r="AC711" s="351"/>
      <c r="AD711" s="351"/>
      <c r="AE711" s="823"/>
      <c r="AF711" s="823"/>
      <c r="AG711" s="823"/>
      <c r="AH711" s="823"/>
      <c r="AI711" s="823"/>
      <c r="AJ711" s="822"/>
      <c r="AK711" s="822"/>
      <c r="AL711" s="822"/>
    </row>
    <row r="712" spans="1:38">
      <c r="A712" s="823"/>
      <c r="B712" s="823"/>
      <c r="C712" s="823"/>
      <c r="D712" s="823">
        <v>34</v>
      </c>
      <c r="E712" s="1181">
        <v>69</v>
      </c>
      <c r="F712" s="1369">
        <f t="shared" si="8"/>
        <v>34.5</v>
      </c>
      <c r="G712" s="1181">
        <v>129</v>
      </c>
      <c r="H712" s="1369">
        <f t="shared" si="9"/>
        <v>64.5</v>
      </c>
      <c r="I712" s="351">
        <v>64</v>
      </c>
      <c r="Q712" s="823"/>
      <c r="T712" s="823"/>
      <c r="U712" s="823"/>
      <c r="V712" s="823"/>
      <c r="W712" s="823"/>
      <c r="X712" s="823"/>
      <c r="Y712" s="823"/>
      <c r="Z712" s="823"/>
      <c r="AA712" s="823"/>
      <c r="AB712" s="351"/>
      <c r="AC712" s="351"/>
      <c r="AD712" s="351"/>
      <c r="AE712" s="823"/>
      <c r="AF712" s="823"/>
      <c r="AG712" s="823"/>
      <c r="AH712" s="823"/>
      <c r="AI712" s="823"/>
      <c r="AJ712" s="822"/>
      <c r="AK712" s="822"/>
      <c r="AL712" s="822"/>
    </row>
    <row r="713" spans="1:38">
      <c r="A713" s="823"/>
      <c r="B713" s="823"/>
      <c r="C713" s="823"/>
      <c r="D713" s="823">
        <v>34</v>
      </c>
      <c r="E713" s="1181">
        <v>69</v>
      </c>
      <c r="F713" s="1369">
        <f t="shared" si="8"/>
        <v>34.5</v>
      </c>
      <c r="G713" s="1181">
        <v>129</v>
      </c>
      <c r="H713" s="1369">
        <f t="shared" si="9"/>
        <v>64.5</v>
      </c>
      <c r="I713" s="351">
        <v>64</v>
      </c>
      <c r="Q713" s="823"/>
      <c r="T713" s="823"/>
      <c r="U713" s="823"/>
      <c r="V713" s="823"/>
      <c r="W713" s="823"/>
      <c r="X713" s="823"/>
      <c r="Y713" s="823"/>
      <c r="Z713" s="823"/>
      <c r="AA713" s="823"/>
      <c r="AB713" s="351"/>
      <c r="AC713" s="351"/>
      <c r="AD713" s="351"/>
      <c r="AE713" s="823"/>
      <c r="AF713" s="823"/>
      <c r="AG713" s="823"/>
      <c r="AH713" s="823"/>
      <c r="AI713" s="823"/>
      <c r="AJ713" s="822"/>
      <c r="AK713" s="822"/>
      <c r="AL713" s="822"/>
    </row>
    <row r="714" spans="1:38">
      <c r="A714" s="823"/>
      <c r="B714" s="823"/>
      <c r="C714" s="823"/>
      <c r="D714" s="823">
        <v>31</v>
      </c>
      <c r="E714" s="1226">
        <v>63</v>
      </c>
      <c r="F714" s="1369">
        <f t="shared" si="8"/>
        <v>31.5</v>
      </c>
      <c r="G714" s="1226">
        <v>133</v>
      </c>
      <c r="H714" s="1369">
        <f t="shared" si="9"/>
        <v>66.5</v>
      </c>
      <c r="I714" s="351">
        <v>66</v>
      </c>
      <c r="Q714" s="823"/>
      <c r="T714" s="823"/>
      <c r="U714" s="823"/>
      <c r="V714" s="823"/>
      <c r="W714" s="823"/>
      <c r="X714" s="823"/>
      <c r="Y714" s="823"/>
      <c r="Z714" s="823"/>
      <c r="AA714" s="823"/>
      <c r="AB714" s="351"/>
      <c r="AC714" s="351"/>
      <c r="AD714" s="351"/>
      <c r="AE714" s="823"/>
      <c r="AF714" s="823"/>
      <c r="AG714" s="823"/>
      <c r="AH714" s="823"/>
      <c r="AI714" s="823"/>
      <c r="AJ714" s="822"/>
      <c r="AK714" s="822"/>
      <c r="AL714" s="822"/>
    </row>
    <row r="715" spans="1:38">
      <c r="A715" s="823"/>
      <c r="B715" s="823"/>
      <c r="C715" s="823"/>
      <c r="D715" s="823">
        <v>37</v>
      </c>
      <c r="E715" s="1226">
        <v>75</v>
      </c>
      <c r="F715" s="1369">
        <f t="shared" si="8"/>
        <v>37.5</v>
      </c>
      <c r="G715" s="1226">
        <v>157</v>
      </c>
      <c r="H715" s="1369">
        <f t="shared" si="9"/>
        <v>78.5</v>
      </c>
      <c r="I715" s="351">
        <v>78</v>
      </c>
      <c r="Q715" s="823"/>
      <c r="T715" s="823"/>
      <c r="U715" s="823"/>
      <c r="V715" s="823"/>
      <c r="W715" s="823"/>
      <c r="X715" s="823"/>
      <c r="Y715" s="823"/>
      <c r="Z715" s="823"/>
      <c r="AA715" s="823"/>
      <c r="AB715" s="351"/>
      <c r="AC715" s="351"/>
      <c r="AD715" s="351"/>
      <c r="AE715" s="823"/>
      <c r="AF715" s="823"/>
      <c r="AG715" s="823"/>
      <c r="AH715" s="823"/>
      <c r="AI715" s="823"/>
      <c r="AJ715" s="822"/>
      <c r="AK715" s="822"/>
      <c r="AL715" s="822"/>
    </row>
    <row r="716" spans="1:38">
      <c r="A716" s="823"/>
      <c r="B716" s="823"/>
      <c r="C716" s="823"/>
      <c r="D716" s="823">
        <v>32</v>
      </c>
      <c r="E716" s="1181">
        <v>64</v>
      </c>
      <c r="F716" s="1369">
        <f t="shared" si="8"/>
        <v>32</v>
      </c>
      <c r="G716" s="1181">
        <v>120</v>
      </c>
      <c r="H716" s="1369">
        <f t="shared" si="9"/>
        <v>60</v>
      </c>
      <c r="I716" s="351">
        <v>60</v>
      </c>
      <c r="Q716" s="823"/>
      <c r="T716" s="823"/>
      <c r="U716" s="823"/>
      <c r="V716" s="823"/>
      <c r="W716" s="823"/>
      <c r="X716" s="823"/>
      <c r="Y716" s="823"/>
      <c r="Z716" s="823"/>
      <c r="AA716" s="823"/>
      <c r="AB716" s="351"/>
      <c r="AC716" s="351"/>
      <c r="AD716" s="351"/>
      <c r="AE716" s="823"/>
      <c r="AF716" s="823"/>
      <c r="AG716" s="823"/>
      <c r="AH716" s="823"/>
      <c r="AI716" s="823"/>
      <c r="AJ716" s="822"/>
      <c r="AK716" s="822"/>
      <c r="AL716" s="822"/>
    </row>
    <row r="717" spans="1:38">
      <c r="A717" s="823"/>
      <c r="B717" s="823"/>
      <c r="C717" s="823"/>
      <c r="D717" s="823">
        <v>33</v>
      </c>
      <c r="E717" s="1181">
        <v>66</v>
      </c>
      <c r="F717" s="1369">
        <f t="shared" si="8"/>
        <v>33</v>
      </c>
      <c r="G717" s="1181">
        <v>123</v>
      </c>
      <c r="H717" s="1369">
        <f t="shared" si="9"/>
        <v>61.5</v>
      </c>
      <c r="I717" s="351">
        <v>61</v>
      </c>
      <c r="Q717" s="823"/>
      <c r="T717" s="823"/>
      <c r="U717" s="823"/>
      <c r="V717" s="823"/>
      <c r="W717" s="823"/>
      <c r="X717" s="823"/>
      <c r="Y717" s="823"/>
      <c r="Z717" s="823"/>
      <c r="AA717" s="823"/>
      <c r="AB717" s="351"/>
      <c r="AC717" s="351"/>
      <c r="AD717" s="351"/>
      <c r="AE717" s="823"/>
      <c r="AF717" s="823"/>
      <c r="AG717" s="823"/>
      <c r="AH717" s="823"/>
      <c r="AI717" s="823"/>
      <c r="AJ717" s="822"/>
      <c r="AK717" s="822"/>
      <c r="AL717" s="822"/>
    </row>
    <row r="718" spans="1:38">
      <c r="A718" s="823"/>
      <c r="B718" s="823"/>
      <c r="C718" s="823"/>
      <c r="D718" s="823">
        <v>33</v>
      </c>
      <c r="E718" s="1181">
        <v>66</v>
      </c>
      <c r="F718" s="1369">
        <f t="shared" si="8"/>
        <v>33</v>
      </c>
      <c r="G718" s="1181">
        <v>123</v>
      </c>
      <c r="H718" s="1369">
        <f t="shared" si="9"/>
        <v>61.5</v>
      </c>
      <c r="I718" s="351">
        <v>61</v>
      </c>
      <c r="Q718" s="823"/>
      <c r="T718" s="823"/>
      <c r="U718" s="823"/>
      <c r="V718" s="823"/>
      <c r="W718" s="823"/>
      <c r="X718" s="823"/>
      <c r="Y718" s="823"/>
      <c r="Z718" s="823"/>
      <c r="AA718" s="823"/>
      <c r="AB718" s="351"/>
      <c r="AC718" s="351"/>
      <c r="AD718" s="351"/>
      <c r="AE718" s="823"/>
      <c r="AF718" s="823"/>
      <c r="AG718" s="823"/>
      <c r="AH718" s="823"/>
      <c r="AI718" s="823"/>
      <c r="AJ718" s="822"/>
      <c r="AK718" s="822"/>
      <c r="AL718" s="822"/>
    </row>
    <row r="719" spans="1:38">
      <c r="A719" s="823"/>
      <c r="B719" s="823"/>
      <c r="C719" s="823"/>
      <c r="D719" s="823">
        <v>18</v>
      </c>
      <c r="E719" s="1181">
        <v>37</v>
      </c>
      <c r="F719" s="1369">
        <f t="shared" si="8"/>
        <v>18.5</v>
      </c>
      <c r="G719" s="1181">
        <v>77</v>
      </c>
      <c r="H719" s="1369">
        <f t="shared" si="9"/>
        <v>38.5</v>
      </c>
      <c r="I719" s="351">
        <v>38</v>
      </c>
      <c r="Q719" s="823"/>
      <c r="T719" s="823"/>
      <c r="U719" s="823"/>
      <c r="V719" s="823"/>
      <c r="W719" s="823"/>
      <c r="X719" s="823"/>
      <c r="Y719" s="823"/>
      <c r="Z719" s="823"/>
      <c r="AA719" s="823"/>
      <c r="AB719" s="351"/>
      <c r="AC719" s="351"/>
      <c r="AD719" s="351"/>
      <c r="AE719" s="823"/>
      <c r="AF719" s="823"/>
      <c r="AG719" s="823"/>
      <c r="AH719" s="823"/>
      <c r="AI719" s="823"/>
      <c r="AJ719" s="822"/>
      <c r="AK719" s="822"/>
      <c r="AL719" s="822"/>
    </row>
    <row r="720" spans="1:38">
      <c r="A720" s="823"/>
      <c r="B720" s="823"/>
      <c r="C720" s="823"/>
      <c r="D720" s="823">
        <v>22</v>
      </c>
      <c r="E720" s="1181">
        <v>44</v>
      </c>
      <c r="F720" s="1369">
        <f t="shared" si="8"/>
        <v>22</v>
      </c>
      <c r="G720" s="1181">
        <v>91</v>
      </c>
      <c r="H720" s="1369">
        <f t="shared" si="9"/>
        <v>45.5</v>
      </c>
      <c r="I720" s="351">
        <v>45</v>
      </c>
      <c r="Q720" s="823"/>
      <c r="T720" s="823"/>
      <c r="U720" s="823"/>
      <c r="V720" s="823"/>
      <c r="W720" s="823"/>
      <c r="X720" s="823"/>
      <c r="Y720" s="823"/>
      <c r="Z720" s="823"/>
      <c r="AA720" s="823"/>
      <c r="AB720" s="351"/>
      <c r="AC720" s="351"/>
      <c r="AD720" s="351"/>
      <c r="AE720" s="823"/>
      <c r="AF720" s="823"/>
      <c r="AG720" s="823"/>
      <c r="AH720" s="823"/>
      <c r="AI720" s="823"/>
      <c r="AJ720" s="822"/>
      <c r="AK720" s="822"/>
      <c r="AL720" s="822"/>
    </row>
    <row r="721" spans="1:38">
      <c r="A721" s="823"/>
      <c r="B721" s="823"/>
      <c r="C721" s="823"/>
      <c r="D721" s="823">
        <v>35</v>
      </c>
      <c r="E721" s="982">
        <v>71</v>
      </c>
      <c r="F721" s="1369">
        <f t="shared" si="8"/>
        <v>35.5</v>
      </c>
      <c r="G721" s="982">
        <v>132</v>
      </c>
      <c r="H721" s="1369">
        <f t="shared" si="9"/>
        <v>66</v>
      </c>
      <c r="I721" s="351">
        <v>66</v>
      </c>
      <c r="Q721" s="823"/>
      <c r="T721" s="823"/>
      <c r="U721" s="823"/>
      <c r="V721" s="823"/>
      <c r="W721" s="823"/>
      <c r="X721" s="823"/>
      <c r="Y721" s="823"/>
      <c r="Z721" s="823"/>
      <c r="AA721" s="823"/>
      <c r="AB721" s="351"/>
      <c r="AC721" s="351"/>
      <c r="AD721" s="351"/>
      <c r="AE721" s="823"/>
      <c r="AF721" s="823"/>
      <c r="AG721" s="823"/>
      <c r="AH721" s="823"/>
      <c r="AI721" s="823"/>
      <c r="AJ721" s="822"/>
      <c r="AK721" s="822"/>
      <c r="AL721" s="822"/>
    </row>
    <row r="722" spans="1:38">
      <c r="A722" s="823"/>
      <c r="B722" s="823"/>
      <c r="C722" s="823"/>
      <c r="D722" s="823">
        <v>36</v>
      </c>
      <c r="E722" s="982">
        <v>72</v>
      </c>
      <c r="F722" s="1369">
        <f t="shared" si="8"/>
        <v>36</v>
      </c>
      <c r="G722" s="982">
        <v>134</v>
      </c>
      <c r="H722" s="1369">
        <f t="shared" si="9"/>
        <v>67</v>
      </c>
      <c r="I722" s="351">
        <v>67</v>
      </c>
      <c r="Q722" s="823"/>
      <c r="T722" s="823"/>
      <c r="U722" s="823"/>
      <c r="V722" s="823"/>
      <c r="W722" s="823"/>
      <c r="X722" s="823"/>
      <c r="Y722" s="823"/>
      <c r="Z722" s="823"/>
      <c r="AA722" s="823"/>
      <c r="AB722" s="351"/>
      <c r="AC722" s="351"/>
      <c r="AD722" s="351"/>
      <c r="AE722" s="823"/>
      <c r="AF722" s="823"/>
      <c r="AG722" s="823"/>
      <c r="AH722" s="823"/>
      <c r="AI722" s="823"/>
      <c r="AJ722" s="822"/>
      <c r="AK722" s="822"/>
      <c r="AL722" s="822"/>
    </row>
    <row r="723" spans="1:38">
      <c r="A723" s="823"/>
      <c r="B723" s="823"/>
      <c r="C723" s="823"/>
      <c r="D723" s="823">
        <v>36</v>
      </c>
      <c r="E723" s="982">
        <v>72</v>
      </c>
      <c r="F723" s="1369">
        <f t="shared" si="8"/>
        <v>36</v>
      </c>
      <c r="G723" s="982">
        <v>134</v>
      </c>
      <c r="H723" s="1369">
        <f t="shared" si="9"/>
        <v>67</v>
      </c>
      <c r="I723" s="351">
        <v>67</v>
      </c>
      <c r="Q723" s="823"/>
      <c r="T723" s="823"/>
      <c r="U723" s="823"/>
      <c r="V723" s="823"/>
      <c r="W723" s="823"/>
      <c r="X723" s="823"/>
      <c r="Y723" s="823"/>
      <c r="Z723" s="823"/>
      <c r="AA723" s="823"/>
      <c r="AB723" s="351"/>
      <c r="AC723" s="351"/>
      <c r="AD723" s="351"/>
      <c r="AE723" s="823"/>
      <c r="AF723" s="823"/>
      <c r="AG723" s="823"/>
      <c r="AH723" s="823"/>
      <c r="AI723" s="823"/>
      <c r="AJ723" s="822"/>
      <c r="AK723" s="822"/>
      <c r="AL723" s="822"/>
    </row>
    <row r="724" spans="1:38">
      <c r="A724" s="823"/>
      <c r="B724" s="823"/>
      <c r="C724" s="823"/>
      <c r="D724" s="823">
        <v>19</v>
      </c>
      <c r="E724" s="1454">
        <v>38</v>
      </c>
      <c r="F724" s="1369">
        <f t="shared" si="8"/>
        <v>19</v>
      </c>
      <c r="G724" s="1454">
        <v>81</v>
      </c>
      <c r="H724" s="1369">
        <f t="shared" si="9"/>
        <v>40.5</v>
      </c>
      <c r="I724" s="351">
        <v>41</v>
      </c>
      <c r="Q724" s="823"/>
      <c r="T724" s="823"/>
      <c r="U724" s="823"/>
      <c r="V724" s="823"/>
      <c r="W724" s="823"/>
      <c r="X724" s="823"/>
      <c r="Y724" s="823"/>
      <c r="Z724" s="823"/>
      <c r="AA724" s="823"/>
      <c r="AB724" s="351"/>
      <c r="AC724" s="351"/>
      <c r="AD724" s="351"/>
      <c r="AE724" s="823"/>
      <c r="AF724" s="823"/>
      <c r="AG724" s="823"/>
      <c r="AH724" s="823"/>
      <c r="AI724" s="823"/>
      <c r="AJ724" s="822"/>
      <c r="AK724" s="822"/>
      <c r="AL724" s="822"/>
    </row>
    <row r="725" spans="1:38">
      <c r="A725" s="823"/>
      <c r="B725" s="823"/>
      <c r="C725" s="823"/>
      <c r="D725" s="823">
        <v>23</v>
      </c>
      <c r="E725" s="1454">
        <v>46</v>
      </c>
      <c r="F725" s="1369">
        <f t="shared" si="8"/>
        <v>23</v>
      </c>
      <c r="G725" s="1454">
        <v>95</v>
      </c>
      <c r="H725" s="1369">
        <f t="shared" si="9"/>
        <v>47.5</v>
      </c>
      <c r="I725" s="351">
        <v>47</v>
      </c>
      <c r="Q725" s="823"/>
      <c r="T725" s="823"/>
      <c r="U725" s="823"/>
      <c r="V725" s="823"/>
      <c r="W725" s="823"/>
      <c r="X725" s="823"/>
      <c r="Y725" s="823"/>
      <c r="Z725" s="823"/>
      <c r="AA725" s="823"/>
      <c r="AB725" s="351"/>
      <c r="AC725" s="351"/>
      <c r="AD725" s="351"/>
      <c r="AE725" s="823"/>
      <c r="AF725" s="823"/>
      <c r="AG725" s="823"/>
      <c r="AH725" s="823"/>
      <c r="AI725" s="823"/>
      <c r="AJ725" s="822"/>
      <c r="AK725" s="822"/>
      <c r="AL725" s="822"/>
    </row>
    <row r="726" spans="1:38">
      <c r="A726" s="823"/>
      <c r="B726" s="823"/>
      <c r="C726" s="823"/>
      <c r="D726" s="823">
        <v>29</v>
      </c>
      <c r="E726" s="982">
        <v>58</v>
      </c>
      <c r="F726" s="1369">
        <f t="shared" si="8"/>
        <v>29</v>
      </c>
      <c r="G726" s="982">
        <v>108</v>
      </c>
      <c r="H726" s="1369">
        <f t="shared" si="9"/>
        <v>54</v>
      </c>
      <c r="I726" s="351">
        <v>54</v>
      </c>
      <c r="Q726" s="823"/>
      <c r="T726" s="823"/>
      <c r="U726" s="823"/>
      <c r="V726" s="823"/>
      <c r="W726" s="823"/>
      <c r="X726" s="823"/>
      <c r="Y726" s="823"/>
      <c r="Z726" s="823"/>
      <c r="AA726" s="823"/>
      <c r="AB726" s="351"/>
      <c r="AC726" s="351"/>
      <c r="AD726" s="351"/>
      <c r="AE726" s="823"/>
      <c r="AF726" s="823"/>
      <c r="AG726" s="823"/>
      <c r="AH726" s="823"/>
      <c r="AI726" s="823"/>
      <c r="AJ726" s="822"/>
      <c r="AK726" s="822"/>
      <c r="AL726" s="822"/>
    </row>
    <row r="727" spans="1:38">
      <c r="A727" s="823"/>
      <c r="B727" s="823"/>
      <c r="C727" s="823"/>
      <c r="D727" s="823">
        <v>30</v>
      </c>
      <c r="E727" s="982">
        <v>60</v>
      </c>
      <c r="F727" s="1369">
        <f t="shared" si="8"/>
        <v>30</v>
      </c>
      <c r="G727" s="982">
        <v>112</v>
      </c>
      <c r="H727" s="1369">
        <f t="shared" si="9"/>
        <v>56</v>
      </c>
      <c r="I727" s="351">
        <v>56</v>
      </c>
      <c r="Q727" s="823"/>
      <c r="T727" s="823"/>
      <c r="U727" s="823"/>
      <c r="V727" s="823"/>
      <c r="W727" s="823"/>
      <c r="X727" s="823"/>
      <c r="Y727" s="823"/>
      <c r="Z727" s="823"/>
      <c r="AA727" s="823"/>
      <c r="AB727" s="351"/>
      <c r="AC727" s="351"/>
      <c r="AD727" s="351"/>
      <c r="AE727" s="823"/>
      <c r="AF727" s="823"/>
      <c r="AG727" s="823"/>
      <c r="AH727" s="823"/>
      <c r="AI727" s="823"/>
      <c r="AJ727" s="822"/>
      <c r="AK727" s="822"/>
      <c r="AL727" s="822"/>
    </row>
    <row r="728" spans="1:38">
      <c r="A728" s="823"/>
      <c r="B728" s="823"/>
      <c r="C728" s="823"/>
      <c r="D728" s="823">
        <v>30</v>
      </c>
      <c r="E728" s="982">
        <v>60</v>
      </c>
      <c r="F728" s="1369">
        <f t="shared" si="8"/>
        <v>30</v>
      </c>
      <c r="G728" s="982">
        <v>112</v>
      </c>
      <c r="H728" s="1369">
        <f t="shared" si="9"/>
        <v>56</v>
      </c>
      <c r="I728" s="351">
        <v>56</v>
      </c>
      <c r="Q728" s="823"/>
      <c r="T728" s="823"/>
      <c r="U728" s="823"/>
      <c r="V728" s="823"/>
      <c r="W728" s="823"/>
      <c r="X728" s="823"/>
      <c r="Y728" s="823"/>
      <c r="Z728" s="823"/>
      <c r="AA728" s="823"/>
      <c r="AB728" s="351"/>
      <c r="AC728" s="351"/>
      <c r="AD728" s="351"/>
      <c r="AE728" s="823"/>
      <c r="AF728" s="823"/>
      <c r="AG728" s="823"/>
      <c r="AH728" s="823"/>
      <c r="AI728" s="823"/>
      <c r="AJ728" s="822"/>
      <c r="AK728" s="822"/>
      <c r="AL728" s="822"/>
    </row>
    <row r="729" spans="1:38">
      <c r="A729" s="823"/>
      <c r="B729" s="823"/>
      <c r="C729" s="823"/>
      <c r="D729" s="823">
        <v>18</v>
      </c>
      <c r="E729" s="982">
        <v>37</v>
      </c>
      <c r="F729" s="1369">
        <f t="shared" si="8"/>
        <v>18.5</v>
      </c>
      <c r="G729" s="982">
        <v>77</v>
      </c>
      <c r="H729" s="1369">
        <f t="shared" si="9"/>
        <v>38.5</v>
      </c>
      <c r="I729" s="351">
        <v>38</v>
      </c>
      <c r="Q729" s="823"/>
      <c r="T729" s="823"/>
      <c r="U729" s="823"/>
      <c r="V729" s="823"/>
      <c r="W729" s="823"/>
      <c r="X729" s="823"/>
      <c r="Y729" s="823"/>
      <c r="Z729" s="823"/>
      <c r="AA729" s="823"/>
      <c r="AB729" s="351"/>
      <c r="AC729" s="351"/>
      <c r="AD729" s="351"/>
      <c r="AE729" s="823"/>
      <c r="AF729" s="823"/>
      <c r="AG729" s="823"/>
      <c r="AH729" s="823"/>
      <c r="AI729" s="823"/>
      <c r="AJ729" s="822"/>
      <c r="AK729" s="822"/>
      <c r="AL729" s="822"/>
    </row>
    <row r="730" spans="1:38">
      <c r="A730" s="823"/>
      <c r="B730" s="823"/>
      <c r="C730" s="823"/>
      <c r="D730" s="823">
        <v>22</v>
      </c>
      <c r="E730" s="982">
        <v>44</v>
      </c>
      <c r="F730" s="1369">
        <f t="shared" si="8"/>
        <v>22</v>
      </c>
      <c r="G730" s="982">
        <v>91</v>
      </c>
      <c r="H730" s="1369">
        <f t="shared" si="9"/>
        <v>45.5</v>
      </c>
      <c r="I730" s="351">
        <v>45</v>
      </c>
      <c r="Q730" s="823"/>
      <c r="T730" s="823"/>
      <c r="U730" s="823"/>
      <c r="V730" s="823"/>
      <c r="W730" s="823"/>
      <c r="X730" s="823"/>
      <c r="Y730" s="823"/>
      <c r="Z730" s="823"/>
      <c r="AA730" s="823"/>
      <c r="AB730" s="351"/>
      <c r="AC730" s="351"/>
      <c r="AD730" s="351"/>
      <c r="AE730" s="823"/>
      <c r="AF730" s="823"/>
      <c r="AG730" s="823"/>
      <c r="AH730" s="823"/>
      <c r="AI730" s="823"/>
      <c r="AJ730" s="822"/>
      <c r="AK730" s="822"/>
      <c r="AL730" s="822"/>
    </row>
    <row r="731" spans="1:38">
      <c r="A731" s="823"/>
      <c r="B731" s="823"/>
      <c r="C731" s="823"/>
      <c r="D731" s="823">
        <v>25</v>
      </c>
      <c r="E731" s="1419">
        <v>50</v>
      </c>
      <c r="F731" s="1369">
        <f t="shared" si="8"/>
        <v>25</v>
      </c>
      <c r="G731" s="1419">
        <v>93</v>
      </c>
      <c r="H731" s="1369">
        <f t="shared" si="9"/>
        <v>46.5</v>
      </c>
      <c r="I731" s="351">
        <v>46</v>
      </c>
      <c r="Q731" s="823"/>
      <c r="T731" s="823"/>
      <c r="U731" s="823"/>
      <c r="V731" s="823"/>
      <c r="W731" s="823"/>
      <c r="X731" s="823"/>
      <c r="Y731" s="823"/>
      <c r="Z731" s="823"/>
      <c r="AA731" s="823"/>
      <c r="AB731" s="351"/>
      <c r="AC731" s="351"/>
      <c r="AD731" s="351"/>
      <c r="AE731" s="823"/>
      <c r="AF731" s="823"/>
      <c r="AG731" s="823"/>
      <c r="AH731" s="823"/>
      <c r="AI731" s="823"/>
      <c r="AJ731" s="822"/>
      <c r="AK731" s="822"/>
      <c r="AL731" s="822"/>
    </row>
    <row r="732" spans="1:38">
      <c r="A732" s="823"/>
      <c r="B732" s="823"/>
      <c r="C732" s="823"/>
      <c r="D732" s="823">
        <v>24</v>
      </c>
      <c r="E732" s="1419">
        <v>48</v>
      </c>
      <c r="F732" s="1369">
        <f t="shared" si="8"/>
        <v>24</v>
      </c>
      <c r="G732" s="1419">
        <v>90</v>
      </c>
      <c r="H732" s="1369">
        <f t="shared" si="9"/>
        <v>45</v>
      </c>
      <c r="I732" s="351">
        <v>45</v>
      </c>
      <c r="Q732" s="823"/>
      <c r="T732" s="823"/>
      <c r="U732" s="823"/>
      <c r="V732" s="823"/>
      <c r="W732" s="823"/>
      <c r="X732" s="823"/>
      <c r="Y732" s="823"/>
      <c r="Z732" s="823"/>
      <c r="AA732" s="823"/>
      <c r="AB732" s="351"/>
      <c r="AC732" s="351"/>
      <c r="AD732" s="351"/>
      <c r="AE732" s="823"/>
      <c r="AF732" s="823"/>
      <c r="AG732" s="823"/>
      <c r="AH732" s="823"/>
      <c r="AI732" s="823"/>
      <c r="AJ732" s="822"/>
      <c r="AK732" s="822"/>
      <c r="AL732" s="822"/>
    </row>
    <row r="733" spans="1:38">
      <c r="A733" s="823"/>
      <c r="B733" s="823"/>
      <c r="C733" s="823"/>
      <c r="D733" s="823">
        <v>24</v>
      </c>
      <c r="E733" s="1419">
        <v>48</v>
      </c>
      <c r="F733" s="1369">
        <f t="shared" si="8"/>
        <v>24</v>
      </c>
      <c r="G733" s="1419">
        <v>90</v>
      </c>
      <c r="H733" s="1369">
        <f t="shared" si="9"/>
        <v>45</v>
      </c>
      <c r="I733" s="351">
        <v>45</v>
      </c>
      <c r="Q733" s="823"/>
      <c r="T733" s="823"/>
      <c r="U733" s="823"/>
      <c r="V733" s="823"/>
      <c r="W733" s="823"/>
      <c r="X733" s="823"/>
      <c r="Y733" s="823"/>
      <c r="Z733" s="823"/>
      <c r="AA733" s="823"/>
      <c r="AB733" s="351"/>
      <c r="AC733" s="351"/>
      <c r="AD733" s="351"/>
      <c r="AE733" s="823"/>
      <c r="AF733" s="823"/>
      <c r="AG733" s="823"/>
      <c r="AH733" s="823"/>
      <c r="AI733" s="823"/>
      <c r="AJ733" s="822"/>
      <c r="AK733" s="822"/>
      <c r="AL733" s="822"/>
    </row>
    <row r="734" spans="1:38">
      <c r="A734" s="823"/>
      <c r="B734" s="823"/>
      <c r="C734" s="823"/>
      <c r="D734" s="823">
        <v>19</v>
      </c>
      <c r="E734" s="1419">
        <v>38</v>
      </c>
      <c r="F734" s="1369">
        <f t="shared" si="8"/>
        <v>19</v>
      </c>
      <c r="G734" s="1419">
        <v>81</v>
      </c>
      <c r="H734" s="1369">
        <f t="shared" si="9"/>
        <v>40.5</v>
      </c>
      <c r="I734" s="351">
        <v>41</v>
      </c>
      <c r="Q734" s="823"/>
      <c r="T734" s="823"/>
      <c r="U734" s="823"/>
      <c r="V734" s="823"/>
      <c r="W734" s="823"/>
      <c r="X734" s="823"/>
      <c r="Y734" s="823"/>
      <c r="Z734" s="823"/>
      <c r="AA734" s="823"/>
      <c r="AB734" s="351"/>
      <c r="AC734" s="351"/>
      <c r="AD734" s="351"/>
      <c r="AE734" s="823"/>
      <c r="AF734" s="823"/>
      <c r="AG734" s="823"/>
      <c r="AH734" s="823"/>
      <c r="AI734" s="823"/>
      <c r="AJ734" s="822"/>
      <c r="AK734" s="822"/>
      <c r="AL734" s="822"/>
    </row>
    <row r="735" spans="1:38">
      <c r="A735" s="823"/>
      <c r="B735" s="823"/>
      <c r="C735" s="823"/>
      <c r="D735" s="823">
        <v>23</v>
      </c>
      <c r="E735" s="1419">
        <v>46</v>
      </c>
      <c r="F735" s="1369">
        <f t="shared" si="8"/>
        <v>23</v>
      </c>
      <c r="G735" s="1419">
        <v>95</v>
      </c>
      <c r="H735" s="1369">
        <f t="shared" si="9"/>
        <v>47.5</v>
      </c>
      <c r="I735" s="351">
        <v>47</v>
      </c>
      <c r="Q735" s="823"/>
      <c r="T735" s="823"/>
      <c r="U735" s="823"/>
      <c r="V735" s="823"/>
      <c r="W735" s="823"/>
      <c r="X735" s="823"/>
      <c r="Y735" s="823"/>
      <c r="Z735" s="823"/>
      <c r="AA735" s="823"/>
      <c r="AB735" s="351"/>
      <c r="AC735" s="351"/>
      <c r="AD735" s="351"/>
      <c r="AE735" s="823"/>
      <c r="AF735" s="823"/>
      <c r="AG735" s="823"/>
      <c r="AH735" s="823"/>
      <c r="AI735" s="823"/>
      <c r="AJ735" s="822"/>
      <c r="AK735" s="822"/>
      <c r="AL735" s="822"/>
    </row>
    <row r="736" spans="1:38">
      <c r="A736" s="823"/>
      <c r="B736" s="823"/>
      <c r="C736" s="823"/>
      <c r="D736" s="823">
        <v>21</v>
      </c>
      <c r="E736" s="1436">
        <v>41</v>
      </c>
      <c r="F736" s="1369">
        <f t="shared" si="8"/>
        <v>20.5</v>
      </c>
      <c r="G736" s="1436">
        <v>77</v>
      </c>
      <c r="H736" s="1369">
        <f t="shared" si="9"/>
        <v>38.5</v>
      </c>
      <c r="I736" s="351">
        <v>38</v>
      </c>
      <c r="Q736" s="823"/>
      <c r="T736" s="823"/>
      <c r="U736" s="823"/>
      <c r="V736" s="823"/>
      <c r="W736" s="823"/>
      <c r="X736" s="823"/>
      <c r="Y736" s="823"/>
      <c r="Z736" s="823"/>
      <c r="AA736" s="823"/>
      <c r="AB736" s="351"/>
      <c r="AC736" s="351"/>
      <c r="AD736" s="351"/>
      <c r="AE736" s="823"/>
      <c r="AF736" s="823"/>
      <c r="AG736" s="823"/>
      <c r="AH736" s="823"/>
      <c r="AI736" s="823"/>
      <c r="AJ736" s="822"/>
      <c r="AK736" s="822"/>
      <c r="AL736" s="822"/>
    </row>
    <row r="737" spans="1:38">
      <c r="A737" s="823"/>
      <c r="B737" s="823"/>
      <c r="C737" s="823"/>
      <c r="D737" s="823">
        <v>23</v>
      </c>
      <c r="E737" s="1436">
        <v>46</v>
      </c>
      <c r="F737" s="1369">
        <f t="shared" si="8"/>
        <v>23</v>
      </c>
      <c r="G737" s="1436">
        <v>85</v>
      </c>
      <c r="H737" s="1369">
        <f t="shared" si="9"/>
        <v>42.5</v>
      </c>
      <c r="I737" s="351">
        <v>42</v>
      </c>
      <c r="Q737" s="823"/>
      <c r="T737" s="823"/>
      <c r="U737" s="823"/>
      <c r="V737" s="823"/>
      <c r="W737" s="823"/>
      <c r="X737" s="823"/>
      <c r="Y737" s="823"/>
      <c r="Z737" s="823"/>
      <c r="AA737" s="823"/>
      <c r="AB737" s="351"/>
      <c r="AC737" s="351"/>
      <c r="AD737" s="351"/>
      <c r="AE737" s="823"/>
      <c r="AF737" s="823"/>
      <c r="AG737" s="823"/>
      <c r="AH737" s="823"/>
      <c r="AI737" s="823"/>
      <c r="AJ737" s="822"/>
      <c r="AK737" s="822"/>
      <c r="AL737" s="822"/>
    </row>
    <row r="738" spans="1:38">
      <c r="A738" s="823"/>
      <c r="B738" s="823"/>
      <c r="C738" s="823"/>
      <c r="D738" s="823">
        <v>23</v>
      </c>
      <c r="E738" s="1436">
        <v>46</v>
      </c>
      <c r="F738" s="1369">
        <f t="shared" si="8"/>
        <v>23</v>
      </c>
      <c r="G738" s="1436">
        <v>85</v>
      </c>
      <c r="H738" s="1369">
        <f t="shared" si="9"/>
        <v>42.5</v>
      </c>
      <c r="I738" s="351">
        <v>42</v>
      </c>
      <c r="Q738" s="823"/>
      <c r="T738" s="823"/>
      <c r="U738" s="823"/>
      <c r="V738" s="823"/>
      <c r="W738" s="823"/>
      <c r="X738" s="823"/>
      <c r="Y738" s="823"/>
      <c r="Z738" s="823"/>
      <c r="AA738" s="823"/>
      <c r="AB738" s="351"/>
      <c r="AC738" s="351"/>
      <c r="AD738" s="351"/>
      <c r="AE738" s="823"/>
      <c r="AF738" s="823"/>
      <c r="AG738" s="823"/>
      <c r="AH738" s="823"/>
      <c r="AI738" s="823"/>
      <c r="AJ738" s="822"/>
      <c r="AK738" s="822"/>
      <c r="AL738" s="822"/>
    </row>
    <row r="739" spans="1:38">
      <c r="A739" s="823"/>
      <c r="B739" s="823"/>
      <c r="C739" s="823"/>
      <c r="D739" s="823">
        <v>14</v>
      </c>
      <c r="E739" s="1436">
        <v>29</v>
      </c>
      <c r="F739" s="1369">
        <f t="shared" si="8"/>
        <v>14.5</v>
      </c>
      <c r="G739" s="1436">
        <v>61</v>
      </c>
      <c r="H739" s="1369">
        <f t="shared" si="9"/>
        <v>30.5</v>
      </c>
      <c r="I739" s="351">
        <v>31</v>
      </c>
      <c r="Q739" s="823"/>
      <c r="T739" s="823"/>
      <c r="U739" s="823"/>
      <c r="V739" s="823"/>
      <c r="W739" s="823"/>
      <c r="X739" s="823"/>
      <c r="Y739" s="823"/>
      <c r="Z739" s="823"/>
      <c r="AA739" s="823"/>
      <c r="AB739" s="351"/>
      <c r="AC739" s="351"/>
      <c r="AD739" s="351"/>
      <c r="AE739" s="823"/>
      <c r="AF739" s="823"/>
      <c r="AG739" s="823"/>
      <c r="AH739" s="823"/>
      <c r="AI739" s="823"/>
      <c r="AJ739" s="822"/>
      <c r="AK739" s="822"/>
      <c r="AL739" s="822"/>
    </row>
    <row r="740" spans="1:38">
      <c r="A740" s="823"/>
      <c r="B740" s="823"/>
      <c r="C740" s="823"/>
      <c r="D740" s="823">
        <v>15</v>
      </c>
      <c r="E740" s="1436">
        <v>30</v>
      </c>
      <c r="F740" s="1369">
        <f t="shared" si="8"/>
        <v>15</v>
      </c>
      <c r="G740" s="1436">
        <v>63</v>
      </c>
      <c r="H740" s="1369">
        <f t="shared" si="9"/>
        <v>31.5</v>
      </c>
      <c r="I740" s="351">
        <v>31</v>
      </c>
      <c r="Q740" s="823"/>
      <c r="T740" s="823"/>
      <c r="U740" s="823"/>
      <c r="V740" s="823"/>
      <c r="W740" s="823"/>
      <c r="X740" s="823"/>
      <c r="Y740" s="823"/>
      <c r="Z740" s="823"/>
      <c r="AA740" s="823"/>
      <c r="AB740" s="351"/>
      <c r="AC740" s="351"/>
      <c r="AD740" s="351"/>
      <c r="AE740" s="823"/>
      <c r="AF740" s="823"/>
      <c r="AG740" s="823"/>
      <c r="AH740" s="823"/>
      <c r="AI740" s="823"/>
      <c r="AJ740" s="822"/>
      <c r="AK740" s="822"/>
      <c r="AL740" s="822"/>
    </row>
    <row r="741" spans="1:38">
      <c r="A741" s="823"/>
      <c r="B741" s="823"/>
      <c r="C741" s="823"/>
      <c r="D741" s="823">
        <v>21</v>
      </c>
      <c r="E741" s="1454">
        <v>41</v>
      </c>
      <c r="F741" s="1369">
        <f t="shared" si="8"/>
        <v>20.5</v>
      </c>
      <c r="G741" s="1454">
        <v>76</v>
      </c>
      <c r="H741" s="1369">
        <f t="shared" si="9"/>
        <v>38</v>
      </c>
      <c r="I741" s="351">
        <v>38</v>
      </c>
      <c r="Q741" s="823"/>
      <c r="T741" s="823"/>
      <c r="U741" s="823"/>
      <c r="V741" s="823"/>
      <c r="W741" s="823"/>
      <c r="X741" s="823"/>
      <c r="Y741" s="823"/>
      <c r="Z741" s="823"/>
      <c r="AA741" s="823"/>
      <c r="AB741" s="351"/>
      <c r="AC741" s="351"/>
      <c r="AD741" s="351"/>
      <c r="AE741" s="823"/>
      <c r="AF741" s="823"/>
      <c r="AG741" s="823"/>
      <c r="AH741" s="823"/>
      <c r="AI741" s="823"/>
      <c r="AJ741" s="822"/>
      <c r="AK741" s="822"/>
      <c r="AL741" s="822"/>
    </row>
    <row r="742" spans="1:38">
      <c r="A742" s="823"/>
      <c r="B742" s="823"/>
      <c r="C742" s="823"/>
      <c r="D742" s="823">
        <v>23</v>
      </c>
      <c r="E742" s="1454">
        <v>46</v>
      </c>
      <c r="F742" s="1369">
        <f t="shared" si="8"/>
        <v>23</v>
      </c>
      <c r="G742" s="1454">
        <v>85</v>
      </c>
      <c r="H742" s="1369">
        <f t="shared" si="9"/>
        <v>42.5</v>
      </c>
      <c r="I742" s="351">
        <v>42</v>
      </c>
      <c r="Q742" s="823"/>
      <c r="T742" s="823"/>
      <c r="U742" s="823"/>
      <c r="V742" s="823"/>
      <c r="W742" s="823"/>
      <c r="X742" s="823"/>
      <c r="Y742" s="823"/>
      <c r="Z742" s="823"/>
      <c r="AA742" s="823"/>
      <c r="AB742" s="351"/>
      <c r="AC742" s="351"/>
      <c r="AD742" s="351"/>
      <c r="AE742" s="823"/>
      <c r="AF742" s="823"/>
      <c r="AG742" s="823"/>
      <c r="AH742" s="823"/>
      <c r="AI742" s="823"/>
      <c r="AJ742" s="822"/>
      <c r="AK742" s="822"/>
      <c r="AL742" s="822"/>
    </row>
    <row r="743" spans="1:38">
      <c r="A743" s="823"/>
      <c r="B743" s="823"/>
      <c r="C743" s="823"/>
      <c r="D743" s="823">
        <v>23</v>
      </c>
      <c r="E743" s="1454">
        <v>46</v>
      </c>
      <c r="F743" s="1369">
        <f t="shared" si="8"/>
        <v>23</v>
      </c>
      <c r="G743" s="1454">
        <v>85</v>
      </c>
      <c r="H743" s="1369">
        <f t="shared" si="9"/>
        <v>42.5</v>
      </c>
      <c r="I743" s="351">
        <v>42</v>
      </c>
      <c r="Q743" s="823"/>
      <c r="T743" s="823"/>
      <c r="U743" s="823"/>
      <c r="V743" s="823"/>
      <c r="W743" s="823"/>
      <c r="X743" s="823"/>
      <c r="Y743" s="823"/>
      <c r="Z743" s="823"/>
      <c r="AA743" s="823"/>
      <c r="AB743" s="351"/>
      <c r="AC743" s="351"/>
      <c r="AD743" s="351"/>
      <c r="AE743" s="823"/>
      <c r="AF743" s="823"/>
      <c r="AG743" s="823"/>
      <c r="AH743" s="823"/>
      <c r="AI743" s="823"/>
      <c r="AJ743" s="822"/>
      <c r="AK743" s="822"/>
      <c r="AL743" s="822"/>
    </row>
    <row r="744" spans="1:38">
      <c r="A744" s="823"/>
      <c r="B744" s="823"/>
      <c r="C744" s="823"/>
      <c r="D744" s="823">
        <v>14</v>
      </c>
      <c r="E744" s="1454">
        <v>28</v>
      </c>
      <c r="F744" s="1369">
        <f t="shared" si="8"/>
        <v>14</v>
      </c>
      <c r="G744" s="1454">
        <v>59</v>
      </c>
      <c r="H744" s="1369">
        <f t="shared" si="9"/>
        <v>29.5</v>
      </c>
      <c r="I744" s="351">
        <v>29</v>
      </c>
      <c r="Q744" s="823"/>
      <c r="T744" s="823"/>
      <c r="U744" s="823"/>
      <c r="V744" s="823"/>
      <c r="W744" s="823"/>
      <c r="X744" s="823"/>
      <c r="Y744" s="823"/>
      <c r="Z744" s="823"/>
      <c r="AA744" s="823"/>
      <c r="AB744" s="351"/>
      <c r="AC744" s="351"/>
      <c r="AD744" s="351"/>
      <c r="AE744" s="823"/>
      <c r="AF744" s="823"/>
      <c r="AG744" s="823"/>
      <c r="AH744" s="823"/>
      <c r="AI744" s="823"/>
      <c r="AJ744" s="822"/>
      <c r="AK744" s="822"/>
      <c r="AL744" s="822"/>
    </row>
    <row r="745" spans="1:38">
      <c r="A745" s="823"/>
      <c r="B745" s="823"/>
      <c r="C745" s="823"/>
      <c r="D745" s="823">
        <v>16</v>
      </c>
      <c r="E745" s="1454">
        <v>32</v>
      </c>
      <c r="F745" s="1369">
        <f t="shared" si="8"/>
        <v>16</v>
      </c>
      <c r="G745" s="1454">
        <v>66</v>
      </c>
      <c r="H745" s="1369">
        <f t="shared" si="9"/>
        <v>33</v>
      </c>
      <c r="I745" s="351">
        <v>33</v>
      </c>
      <c r="Q745" s="823"/>
      <c r="T745" s="823"/>
      <c r="U745" s="823"/>
      <c r="V745" s="823"/>
      <c r="W745" s="823"/>
      <c r="X745" s="823"/>
      <c r="Y745" s="823"/>
      <c r="Z745" s="823"/>
      <c r="AA745" s="823"/>
      <c r="AB745" s="351"/>
      <c r="AC745" s="351"/>
      <c r="AD745" s="351"/>
      <c r="AE745" s="823"/>
      <c r="AF745" s="823"/>
      <c r="AG745" s="823"/>
      <c r="AH745" s="823"/>
      <c r="AI745" s="823"/>
      <c r="AJ745" s="822"/>
      <c r="AK745" s="822"/>
      <c r="AL745" s="822"/>
    </row>
    <row r="746" spans="1:38">
      <c r="A746" s="823"/>
      <c r="B746" s="823"/>
      <c r="C746" s="823"/>
      <c r="D746" s="823">
        <v>21</v>
      </c>
      <c r="E746" s="1181">
        <v>43</v>
      </c>
      <c r="F746" s="1369">
        <f t="shared" si="8"/>
        <v>21.5</v>
      </c>
      <c r="G746" s="1181">
        <v>81</v>
      </c>
      <c r="H746" s="1369">
        <f t="shared" si="9"/>
        <v>40.5</v>
      </c>
      <c r="I746" s="351">
        <v>41</v>
      </c>
      <c r="Q746" s="823"/>
      <c r="T746" s="823"/>
      <c r="U746" s="823"/>
      <c r="V746" s="823"/>
      <c r="W746" s="823"/>
      <c r="X746" s="823"/>
      <c r="Y746" s="823"/>
      <c r="Z746" s="823"/>
      <c r="AA746" s="823"/>
      <c r="AB746" s="351"/>
      <c r="AC746" s="351"/>
      <c r="AD746" s="351"/>
      <c r="AE746" s="823"/>
      <c r="AF746" s="823"/>
      <c r="AG746" s="823"/>
      <c r="AH746" s="823"/>
      <c r="AI746" s="823"/>
      <c r="AJ746" s="822"/>
      <c r="AK746" s="822"/>
      <c r="AL746" s="822"/>
    </row>
    <row r="747" spans="1:38">
      <c r="A747" s="823"/>
      <c r="B747" s="823"/>
      <c r="C747" s="823"/>
      <c r="D747" s="823">
        <v>25</v>
      </c>
      <c r="E747" s="1181">
        <v>50</v>
      </c>
      <c r="F747" s="1369">
        <f t="shared" si="8"/>
        <v>25</v>
      </c>
      <c r="G747" s="1181">
        <v>93</v>
      </c>
      <c r="H747" s="1369">
        <f t="shared" si="9"/>
        <v>46.5</v>
      </c>
      <c r="I747" s="351">
        <v>46</v>
      </c>
      <c r="Q747" s="823"/>
      <c r="T747" s="823"/>
      <c r="U747" s="823"/>
      <c r="V747" s="823"/>
      <c r="W747" s="823"/>
      <c r="X747" s="823"/>
      <c r="Y747" s="823"/>
      <c r="Z747" s="823"/>
      <c r="AA747" s="823"/>
      <c r="AB747" s="351"/>
      <c r="AC747" s="351"/>
      <c r="AD747" s="351"/>
      <c r="AE747" s="823"/>
      <c r="AF747" s="823"/>
      <c r="AG747" s="823"/>
      <c r="AH747" s="823"/>
      <c r="AI747" s="823"/>
      <c r="AJ747" s="822"/>
      <c r="AK747" s="822"/>
      <c r="AL747" s="822"/>
    </row>
    <row r="748" spans="1:38">
      <c r="A748" s="823"/>
      <c r="B748" s="823"/>
      <c r="C748" s="823"/>
      <c r="D748" s="823">
        <v>25</v>
      </c>
      <c r="E748" s="1181">
        <v>50</v>
      </c>
      <c r="F748" s="1369">
        <f t="shared" si="8"/>
        <v>25</v>
      </c>
      <c r="G748" s="1181">
        <v>93</v>
      </c>
      <c r="H748" s="1369">
        <f t="shared" si="9"/>
        <v>46.5</v>
      </c>
      <c r="I748" s="351">
        <v>46</v>
      </c>
      <c r="Q748" s="823"/>
      <c r="T748" s="823"/>
      <c r="U748" s="823"/>
      <c r="V748" s="823"/>
      <c r="W748" s="823"/>
      <c r="X748" s="823"/>
      <c r="Y748" s="823"/>
      <c r="Z748" s="823"/>
      <c r="AA748" s="823"/>
      <c r="AB748" s="351"/>
      <c r="AC748" s="351"/>
      <c r="AD748" s="351"/>
      <c r="AE748" s="823"/>
      <c r="AF748" s="823"/>
      <c r="AG748" s="823"/>
      <c r="AH748" s="823"/>
      <c r="AI748" s="823"/>
      <c r="AJ748" s="822"/>
      <c r="AK748" s="822"/>
      <c r="AL748" s="822"/>
    </row>
    <row r="749" spans="1:38">
      <c r="A749" s="823"/>
      <c r="B749" s="823"/>
      <c r="C749" s="823"/>
      <c r="D749" s="823">
        <v>15</v>
      </c>
      <c r="E749" s="1181">
        <v>31</v>
      </c>
      <c r="F749" s="1369">
        <f t="shared" si="8"/>
        <v>15.5</v>
      </c>
      <c r="G749" s="1181">
        <v>66</v>
      </c>
      <c r="H749" s="1369">
        <f t="shared" si="9"/>
        <v>33</v>
      </c>
      <c r="I749" s="351">
        <v>33</v>
      </c>
      <c r="Q749" s="823"/>
      <c r="T749" s="823"/>
      <c r="U749" s="823"/>
      <c r="V749" s="823"/>
      <c r="W749" s="823"/>
      <c r="X749" s="823"/>
      <c r="Y749" s="823"/>
      <c r="Z749" s="823"/>
      <c r="AA749" s="823"/>
      <c r="AB749" s="351"/>
      <c r="AC749" s="351"/>
      <c r="AD749" s="351"/>
      <c r="AE749" s="823"/>
      <c r="AF749" s="823"/>
      <c r="AG749" s="823"/>
      <c r="AH749" s="823"/>
      <c r="AI749" s="823"/>
      <c r="AJ749" s="822"/>
      <c r="AK749" s="822"/>
      <c r="AL749" s="822"/>
    </row>
    <row r="750" spans="1:38">
      <c r="A750" s="823"/>
      <c r="B750" s="823"/>
      <c r="C750" s="823"/>
      <c r="D750" s="823">
        <v>16</v>
      </c>
      <c r="E750" s="1181">
        <v>33</v>
      </c>
      <c r="F750" s="1369">
        <f t="shared" si="8"/>
        <v>16.5</v>
      </c>
      <c r="G750" s="1181">
        <v>68</v>
      </c>
      <c r="H750" s="1369">
        <f t="shared" si="9"/>
        <v>34</v>
      </c>
      <c r="I750" s="351">
        <v>34</v>
      </c>
      <c r="Q750" s="823"/>
      <c r="T750" s="823"/>
      <c r="U750" s="823"/>
      <c r="V750" s="823"/>
      <c r="W750" s="823"/>
      <c r="X750" s="823"/>
      <c r="Y750" s="823"/>
      <c r="Z750" s="823"/>
      <c r="AA750" s="823"/>
      <c r="AB750" s="351"/>
      <c r="AC750" s="351"/>
      <c r="AD750" s="351"/>
      <c r="AE750" s="823"/>
      <c r="AF750" s="823"/>
      <c r="AG750" s="823"/>
      <c r="AH750" s="823"/>
      <c r="AI750" s="823"/>
      <c r="AJ750" s="822"/>
      <c r="AK750" s="822"/>
      <c r="AL750" s="822"/>
    </row>
    <row r="751" spans="1:38">
      <c r="A751" s="823"/>
      <c r="B751" s="823"/>
      <c r="C751" s="823"/>
      <c r="D751" s="823">
        <v>21</v>
      </c>
      <c r="E751" s="1471">
        <v>41</v>
      </c>
      <c r="F751" s="1369">
        <f t="shared" si="8"/>
        <v>20.5</v>
      </c>
      <c r="G751" s="1471">
        <v>76</v>
      </c>
      <c r="H751" s="1369">
        <f t="shared" si="9"/>
        <v>38</v>
      </c>
      <c r="I751" s="351">
        <v>38</v>
      </c>
      <c r="Q751" s="823"/>
      <c r="T751" s="823"/>
      <c r="U751" s="823"/>
      <c r="V751" s="823"/>
      <c r="W751" s="823"/>
      <c r="X751" s="823"/>
      <c r="Y751" s="823"/>
      <c r="Z751" s="823"/>
      <c r="AA751" s="823"/>
      <c r="AB751" s="351"/>
      <c r="AC751" s="351"/>
      <c r="AD751" s="351"/>
      <c r="AE751" s="823"/>
      <c r="AF751" s="823"/>
      <c r="AG751" s="823"/>
      <c r="AH751" s="823"/>
      <c r="AI751" s="823"/>
      <c r="AJ751" s="822"/>
      <c r="AK751" s="822"/>
      <c r="AL751" s="822"/>
    </row>
    <row r="752" spans="1:38">
      <c r="A752" s="823"/>
      <c r="B752" s="823"/>
      <c r="C752" s="823"/>
      <c r="D752" s="823">
        <v>23</v>
      </c>
      <c r="E752" s="1471">
        <v>46</v>
      </c>
      <c r="F752" s="1369">
        <f t="shared" si="8"/>
        <v>23</v>
      </c>
      <c r="G752" s="1471">
        <v>85</v>
      </c>
      <c r="H752" s="1369">
        <f t="shared" si="9"/>
        <v>42.5</v>
      </c>
      <c r="I752" s="351">
        <v>42</v>
      </c>
      <c r="Q752" s="823"/>
      <c r="T752" s="823"/>
      <c r="U752" s="823"/>
      <c r="V752" s="823"/>
      <c r="W752" s="823"/>
      <c r="X752" s="823"/>
      <c r="Y752" s="823"/>
      <c r="Z752" s="823"/>
      <c r="AA752" s="823"/>
      <c r="AB752" s="351"/>
      <c r="AC752" s="351"/>
      <c r="AD752" s="351"/>
      <c r="AE752" s="823"/>
      <c r="AF752" s="823"/>
      <c r="AG752" s="823"/>
      <c r="AH752" s="823"/>
      <c r="AI752" s="823"/>
      <c r="AJ752" s="822"/>
      <c r="AK752" s="822"/>
      <c r="AL752" s="822"/>
    </row>
    <row r="753" spans="1:38">
      <c r="A753" s="823"/>
      <c r="B753" s="823"/>
      <c r="C753" s="823"/>
      <c r="D753" s="823">
        <v>23</v>
      </c>
      <c r="E753" s="1471">
        <v>46</v>
      </c>
      <c r="F753" s="1369">
        <f t="shared" si="8"/>
        <v>23</v>
      </c>
      <c r="G753" s="1471">
        <v>85</v>
      </c>
      <c r="H753" s="1369">
        <f t="shared" si="9"/>
        <v>42.5</v>
      </c>
      <c r="I753" s="351">
        <v>42</v>
      </c>
      <c r="Q753" s="823"/>
      <c r="T753" s="823"/>
      <c r="U753" s="823"/>
      <c r="V753" s="823"/>
      <c r="W753" s="823"/>
      <c r="X753" s="823"/>
      <c r="Y753" s="823"/>
      <c r="Z753" s="823"/>
      <c r="AA753" s="823"/>
      <c r="AB753" s="351"/>
      <c r="AC753" s="351"/>
      <c r="AD753" s="351"/>
      <c r="AE753" s="823"/>
      <c r="AF753" s="823"/>
      <c r="AG753" s="823"/>
      <c r="AH753" s="823"/>
      <c r="AI753" s="823"/>
      <c r="AJ753" s="822"/>
      <c r="AK753" s="822"/>
      <c r="AL753" s="822"/>
    </row>
    <row r="754" spans="1:38">
      <c r="A754" s="823"/>
      <c r="B754" s="823"/>
      <c r="C754" s="823"/>
      <c r="D754" s="823">
        <v>16</v>
      </c>
      <c r="E754" s="1471">
        <v>32</v>
      </c>
      <c r="F754" s="1369">
        <f t="shared" si="8"/>
        <v>16</v>
      </c>
      <c r="G754" s="1471">
        <v>67</v>
      </c>
      <c r="H754" s="1369">
        <f t="shared" si="9"/>
        <v>33.5</v>
      </c>
      <c r="I754" s="351">
        <v>33</v>
      </c>
      <c r="Q754" s="823"/>
      <c r="T754" s="823"/>
      <c r="U754" s="823"/>
      <c r="V754" s="823"/>
      <c r="W754" s="823"/>
      <c r="X754" s="823"/>
      <c r="Y754" s="823"/>
      <c r="Z754" s="823"/>
      <c r="AA754" s="823"/>
      <c r="AB754" s="351"/>
      <c r="AC754" s="351"/>
      <c r="AD754" s="351"/>
      <c r="AE754" s="823"/>
      <c r="AF754" s="823"/>
      <c r="AG754" s="823"/>
      <c r="AH754" s="823"/>
      <c r="AI754" s="823"/>
      <c r="AJ754" s="822"/>
      <c r="AK754" s="822"/>
      <c r="AL754" s="822"/>
    </row>
    <row r="755" spans="1:38">
      <c r="A755" s="823"/>
      <c r="B755" s="823"/>
      <c r="C755" s="823"/>
      <c r="D755" s="823">
        <v>16</v>
      </c>
      <c r="E755" s="1471">
        <v>33</v>
      </c>
      <c r="F755" s="1369">
        <f t="shared" si="8"/>
        <v>16.5</v>
      </c>
      <c r="G755" s="1471">
        <v>69</v>
      </c>
      <c r="H755" s="1369">
        <f t="shared" si="9"/>
        <v>34.5</v>
      </c>
      <c r="I755" s="351">
        <v>34</v>
      </c>
      <c r="Q755" s="823"/>
      <c r="T755" s="823"/>
      <c r="U755" s="823"/>
      <c r="V755" s="823"/>
      <c r="W755" s="823"/>
      <c r="X755" s="823"/>
      <c r="Y755" s="823"/>
      <c r="Z755" s="823"/>
      <c r="AA755" s="823"/>
      <c r="AB755" s="351"/>
      <c r="AC755" s="351"/>
      <c r="AD755" s="351"/>
      <c r="AE755" s="823"/>
      <c r="AF755" s="823"/>
      <c r="AG755" s="823"/>
      <c r="AH755" s="823"/>
      <c r="AI755" s="823"/>
      <c r="AJ755" s="822"/>
      <c r="AK755" s="822"/>
      <c r="AL755" s="822"/>
    </row>
    <row r="756" spans="1:38">
      <c r="A756" s="823"/>
      <c r="B756" s="823"/>
      <c r="C756" s="823"/>
      <c r="D756" s="823">
        <v>19</v>
      </c>
      <c r="E756" s="1181">
        <v>38</v>
      </c>
      <c r="F756" s="1369">
        <f t="shared" si="8"/>
        <v>19</v>
      </c>
      <c r="G756" s="1181">
        <v>71</v>
      </c>
      <c r="H756" s="1369">
        <f t="shared" si="9"/>
        <v>35.5</v>
      </c>
      <c r="I756" s="351">
        <v>35</v>
      </c>
      <c r="Q756" s="823"/>
      <c r="T756" s="823"/>
      <c r="U756" s="823"/>
      <c r="V756" s="823"/>
      <c r="W756" s="823"/>
      <c r="X756" s="823"/>
      <c r="Y756" s="823"/>
      <c r="Z756" s="823"/>
      <c r="AA756" s="823"/>
      <c r="AB756" s="351"/>
      <c r="AC756" s="351"/>
      <c r="AD756" s="351"/>
      <c r="AE756" s="823"/>
      <c r="AF756" s="823"/>
      <c r="AG756" s="823"/>
      <c r="AH756" s="823"/>
      <c r="AI756" s="823"/>
      <c r="AJ756" s="822"/>
      <c r="AK756" s="822"/>
      <c r="AL756" s="822"/>
    </row>
    <row r="757" spans="1:38">
      <c r="A757" s="823"/>
      <c r="B757" s="823"/>
      <c r="C757" s="823"/>
      <c r="D757" s="823">
        <v>21</v>
      </c>
      <c r="E757" s="1181">
        <v>41</v>
      </c>
      <c r="F757" s="1369">
        <f t="shared" si="8"/>
        <v>20.5</v>
      </c>
      <c r="G757" s="1181">
        <v>77</v>
      </c>
      <c r="H757" s="1369">
        <f t="shared" si="9"/>
        <v>38.5</v>
      </c>
      <c r="I757" s="351">
        <v>38</v>
      </c>
      <c r="Q757" s="823"/>
      <c r="T757" s="823"/>
      <c r="U757" s="823"/>
      <c r="V757" s="823"/>
      <c r="W757" s="823"/>
      <c r="X757" s="823"/>
      <c r="Y757" s="823"/>
      <c r="Z757" s="823"/>
      <c r="AA757" s="823"/>
      <c r="AB757" s="351"/>
      <c r="AC757" s="351"/>
      <c r="AD757" s="351"/>
      <c r="AE757" s="823"/>
      <c r="AF757" s="823"/>
      <c r="AG757" s="823"/>
      <c r="AH757" s="823"/>
      <c r="AI757" s="823"/>
      <c r="AJ757" s="822"/>
      <c r="AK757" s="822"/>
      <c r="AL757" s="822"/>
    </row>
    <row r="758" spans="1:38">
      <c r="A758" s="823"/>
      <c r="B758" s="823"/>
      <c r="C758" s="823"/>
      <c r="D758" s="823">
        <v>21</v>
      </c>
      <c r="E758" s="1181">
        <v>41</v>
      </c>
      <c r="F758" s="1369">
        <f t="shared" si="8"/>
        <v>20.5</v>
      </c>
      <c r="G758" s="1181">
        <v>77</v>
      </c>
      <c r="H758" s="1369">
        <f t="shared" si="9"/>
        <v>38.5</v>
      </c>
      <c r="I758" s="351">
        <v>38</v>
      </c>
      <c r="Q758" s="823"/>
      <c r="T758" s="823"/>
      <c r="U758" s="823"/>
      <c r="V758" s="823"/>
      <c r="W758" s="823"/>
      <c r="X758" s="823"/>
      <c r="Y758" s="823"/>
      <c r="Z758" s="823"/>
      <c r="AA758" s="823"/>
      <c r="AB758" s="351"/>
      <c r="AC758" s="351"/>
      <c r="AD758" s="351"/>
      <c r="AE758" s="823"/>
      <c r="AF758" s="823"/>
      <c r="AG758" s="823"/>
      <c r="AH758" s="823"/>
      <c r="AI758" s="823"/>
      <c r="AJ758" s="822"/>
      <c r="AK758" s="822"/>
      <c r="AL758" s="822"/>
    </row>
    <row r="759" spans="1:38">
      <c r="A759" s="823"/>
      <c r="B759" s="823"/>
      <c r="C759" s="823"/>
      <c r="D759" s="823">
        <v>16</v>
      </c>
      <c r="E759" s="1181">
        <v>33</v>
      </c>
      <c r="F759" s="1369">
        <f t="shared" ref="F759:F774" si="10">E759/2</f>
        <v>16.5</v>
      </c>
      <c r="G759" s="1181">
        <v>69</v>
      </c>
      <c r="H759" s="1369">
        <f t="shared" ref="H759:H774" si="11">G759/2</f>
        <v>34.5</v>
      </c>
      <c r="I759" s="351">
        <v>34</v>
      </c>
      <c r="Q759" s="823"/>
      <c r="T759" s="823"/>
      <c r="U759" s="823"/>
      <c r="V759" s="823"/>
      <c r="W759" s="823"/>
      <c r="X759" s="823"/>
      <c r="Y759" s="823"/>
      <c r="Z759" s="823"/>
      <c r="AA759" s="823"/>
      <c r="AB759" s="351"/>
      <c r="AC759" s="351"/>
      <c r="AD759" s="351"/>
      <c r="AE759" s="823"/>
      <c r="AF759" s="823"/>
      <c r="AG759" s="823"/>
      <c r="AH759" s="823"/>
      <c r="AI759" s="823"/>
      <c r="AJ759" s="822"/>
      <c r="AK759" s="822"/>
      <c r="AL759" s="822"/>
    </row>
    <row r="760" spans="1:38">
      <c r="A760" s="823"/>
      <c r="B760" s="823"/>
      <c r="C760" s="823"/>
      <c r="D760" s="823">
        <v>17</v>
      </c>
      <c r="E760" s="1181">
        <v>35</v>
      </c>
      <c r="F760" s="1369">
        <f t="shared" si="10"/>
        <v>17.5</v>
      </c>
      <c r="G760" s="1181">
        <v>72</v>
      </c>
      <c r="H760" s="1369">
        <f t="shared" si="11"/>
        <v>36</v>
      </c>
      <c r="I760" s="351">
        <v>36</v>
      </c>
      <c r="Q760" s="823"/>
      <c r="T760" s="823"/>
      <c r="U760" s="823"/>
      <c r="V760" s="823"/>
      <c r="W760" s="823"/>
      <c r="X760" s="823"/>
      <c r="Y760" s="823"/>
      <c r="Z760" s="823"/>
      <c r="AA760" s="823"/>
      <c r="AB760" s="351"/>
      <c r="AC760" s="351"/>
      <c r="AD760" s="351"/>
      <c r="AE760" s="823"/>
      <c r="AF760" s="823"/>
      <c r="AG760" s="823"/>
      <c r="AH760" s="823"/>
      <c r="AI760" s="823"/>
      <c r="AJ760" s="822"/>
      <c r="AK760" s="822"/>
      <c r="AL760" s="822"/>
    </row>
    <row r="761" spans="1:38">
      <c r="A761" s="823"/>
      <c r="B761" s="823"/>
      <c r="C761" s="823"/>
      <c r="D761" s="823">
        <v>25</v>
      </c>
      <c r="E761" s="1366">
        <v>51</v>
      </c>
      <c r="F761" s="1369">
        <f t="shared" si="10"/>
        <v>25.5</v>
      </c>
      <c r="G761" s="1366">
        <v>107</v>
      </c>
      <c r="H761" s="1369">
        <f t="shared" si="11"/>
        <v>53.5</v>
      </c>
      <c r="I761" s="351">
        <v>53</v>
      </c>
      <c r="Q761" s="823"/>
      <c r="T761" s="823"/>
      <c r="U761" s="823"/>
      <c r="V761" s="823"/>
      <c r="W761" s="823"/>
      <c r="X761" s="823"/>
      <c r="Y761" s="823"/>
      <c r="Z761" s="823"/>
      <c r="AA761" s="823"/>
      <c r="AB761" s="351"/>
      <c r="AC761" s="351"/>
      <c r="AD761" s="351"/>
      <c r="AE761" s="823"/>
      <c r="AF761" s="823"/>
      <c r="AG761" s="823"/>
      <c r="AH761" s="823"/>
      <c r="AI761" s="823"/>
      <c r="AJ761" s="822"/>
      <c r="AK761" s="822"/>
      <c r="AL761" s="822"/>
    </row>
    <row r="762" spans="1:38">
      <c r="A762" s="823"/>
      <c r="B762" s="823"/>
      <c r="C762" s="823"/>
      <c r="D762" s="823">
        <v>37</v>
      </c>
      <c r="E762" s="1540">
        <v>75</v>
      </c>
      <c r="F762" s="1369">
        <f t="shared" si="10"/>
        <v>37.5</v>
      </c>
      <c r="G762" s="1540">
        <v>155</v>
      </c>
      <c r="H762" s="1369">
        <f t="shared" si="11"/>
        <v>77.5</v>
      </c>
      <c r="I762" s="351">
        <v>77</v>
      </c>
      <c r="Q762" s="823"/>
      <c r="T762" s="823"/>
      <c r="U762" s="823"/>
      <c r="V762" s="823"/>
      <c r="W762" s="823"/>
      <c r="X762" s="823"/>
      <c r="Y762" s="823"/>
      <c r="Z762" s="823"/>
      <c r="AA762" s="823"/>
      <c r="AB762" s="351"/>
      <c r="AC762" s="351"/>
      <c r="AD762" s="351"/>
      <c r="AE762" s="823"/>
      <c r="AF762" s="823"/>
      <c r="AG762" s="823"/>
      <c r="AH762" s="823"/>
      <c r="AI762" s="823"/>
      <c r="AJ762" s="822"/>
      <c r="AK762" s="822"/>
      <c r="AL762" s="822"/>
    </row>
    <row r="763" spans="1:38">
      <c r="A763" s="823"/>
      <c r="B763" s="823"/>
      <c r="C763" s="823"/>
      <c r="D763" s="823">
        <v>46</v>
      </c>
      <c r="E763" s="1540">
        <v>92</v>
      </c>
      <c r="F763" s="1369">
        <f t="shared" si="10"/>
        <v>46</v>
      </c>
      <c r="G763" s="1540">
        <v>193</v>
      </c>
      <c r="H763" s="1369">
        <f t="shared" si="11"/>
        <v>96.5</v>
      </c>
      <c r="I763" s="351">
        <v>96</v>
      </c>
      <c r="Q763" s="823"/>
      <c r="T763" s="823"/>
      <c r="U763" s="823"/>
      <c r="V763" s="823"/>
      <c r="W763" s="823"/>
      <c r="X763" s="823"/>
      <c r="Y763" s="823"/>
      <c r="Z763" s="823"/>
      <c r="AA763" s="823"/>
      <c r="AB763" s="351"/>
      <c r="AC763" s="351"/>
      <c r="AD763" s="351"/>
      <c r="AE763" s="823"/>
      <c r="AF763" s="823"/>
      <c r="AG763" s="823"/>
      <c r="AH763" s="823"/>
      <c r="AI763" s="823"/>
      <c r="AJ763" s="822"/>
      <c r="AK763" s="822"/>
      <c r="AL763" s="822"/>
    </row>
    <row r="764" spans="1:38">
      <c r="A764" s="823"/>
      <c r="B764" s="823"/>
      <c r="C764" s="823"/>
      <c r="D764" s="823">
        <v>61</v>
      </c>
      <c r="E764" s="1540">
        <v>123</v>
      </c>
      <c r="F764" s="1369">
        <f t="shared" si="10"/>
        <v>61.5</v>
      </c>
      <c r="G764" s="1540">
        <v>257</v>
      </c>
      <c r="H764" s="1369">
        <f t="shared" si="11"/>
        <v>128.5</v>
      </c>
      <c r="I764" s="351">
        <v>128</v>
      </c>
      <c r="Q764" s="823"/>
      <c r="T764" s="823"/>
      <c r="U764" s="823"/>
      <c r="V764" s="823"/>
      <c r="W764" s="823"/>
      <c r="X764" s="823"/>
      <c r="Y764" s="823"/>
      <c r="Z764" s="823"/>
      <c r="AA764" s="823"/>
      <c r="AB764" s="351"/>
      <c r="AC764" s="351"/>
      <c r="AD764" s="351"/>
      <c r="AE764" s="823"/>
      <c r="AF764" s="823"/>
      <c r="AG764" s="823"/>
      <c r="AH764" s="823"/>
      <c r="AI764" s="823"/>
      <c r="AJ764" s="822"/>
      <c r="AK764" s="822"/>
      <c r="AL764" s="822"/>
    </row>
    <row r="765" spans="1:38">
      <c r="A765" s="823"/>
      <c r="B765" s="823"/>
      <c r="C765" s="823"/>
      <c r="D765" s="823">
        <v>32</v>
      </c>
      <c r="E765" s="1540">
        <v>64</v>
      </c>
      <c r="F765" s="1369">
        <f t="shared" si="10"/>
        <v>32</v>
      </c>
      <c r="G765" s="1540">
        <v>134</v>
      </c>
      <c r="H765" s="1369">
        <f t="shared" si="11"/>
        <v>67</v>
      </c>
      <c r="I765" s="351">
        <v>67</v>
      </c>
      <c r="Q765" s="823"/>
      <c r="T765" s="823"/>
      <c r="U765" s="823"/>
      <c r="V765" s="823"/>
      <c r="W765" s="823"/>
      <c r="X765" s="823"/>
      <c r="Y765" s="823"/>
      <c r="Z765" s="823"/>
      <c r="AA765" s="823"/>
      <c r="AB765" s="351"/>
      <c r="AC765" s="351"/>
      <c r="AD765" s="351"/>
      <c r="AE765" s="823"/>
      <c r="AF765" s="823"/>
      <c r="AG765" s="823"/>
      <c r="AH765" s="823"/>
      <c r="AI765" s="823"/>
      <c r="AJ765" s="822"/>
      <c r="AK765" s="822"/>
      <c r="AL765" s="822"/>
    </row>
    <row r="766" spans="1:38">
      <c r="A766" s="823"/>
      <c r="B766" s="823"/>
      <c r="C766" s="823"/>
      <c r="D766" s="823">
        <v>34</v>
      </c>
      <c r="E766" s="1540">
        <v>69</v>
      </c>
      <c r="F766" s="1369">
        <f t="shared" si="10"/>
        <v>34.5</v>
      </c>
      <c r="G766" s="1540">
        <v>145</v>
      </c>
      <c r="H766" s="1369">
        <f t="shared" si="11"/>
        <v>72.5</v>
      </c>
      <c r="I766" s="351">
        <v>72</v>
      </c>
      <c r="Q766" s="823"/>
      <c r="T766" s="823"/>
      <c r="U766" s="823"/>
      <c r="V766" s="823"/>
      <c r="W766" s="823"/>
      <c r="X766" s="823"/>
      <c r="Y766" s="823"/>
      <c r="Z766" s="823"/>
      <c r="AA766" s="823"/>
      <c r="AB766" s="351"/>
      <c r="AC766" s="351"/>
      <c r="AD766" s="351"/>
      <c r="AE766" s="823"/>
      <c r="AF766" s="823"/>
      <c r="AG766" s="823"/>
      <c r="AH766" s="823"/>
      <c r="AI766" s="823"/>
      <c r="AJ766" s="822"/>
      <c r="AK766" s="822"/>
      <c r="AL766" s="822"/>
    </row>
    <row r="767" spans="1:38">
      <c r="A767" s="823"/>
      <c r="B767" s="823"/>
      <c r="C767" s="823"/>
      <c r="D767" s="823">
        <v>31</v>
      </c>
      <c r="E767" s="1540">
        <v>62</v>
      </c>
      <c r="F767" s="1369">
        <f t="shared" si="10"/>
        <v>31</v>
      </c>
      <c r="G767" s="1540">
        <v>129</v>
      </c>
      <c r="H767" s="1369">
        <f t="shared" si="11"/>
        <v>64.5</v>
      </c>
      <c r="I767" s="351">
        <v>64</v>
      </c>
      <c r="Q767" s="823"/>
      <c r="T767" s="823"/>
      <c r="U767" s="823"/>
      <c r="V767" s="823"/>
      <c r="W767" s="823"/>
      <c r="X767" s="823"/>
      <c r="Y767" s="823"/>
      <c r="Z767" s="823"/>
      <c r="AA767" s="823"/>
      <c r="AB767" s="351"/>
      <c r="AC767" s="351"/>
      <c r="AD767" s="351"/>
      <c r="AE767" s="823"/>
      <c r="AF767" s="823"/>
      <c r="AG767" s="823"/>
      <c r="AH767" s="823"/>
      <c r="AI767" s="823"/>
      <c r="AJ767" s="822"/>
      <c r="AK767" s="822"/>
      <c r="AL767" s="822"/>
    </row>
    <row r="768" spans="1:38">
      <c r="A768" s="823"/>
      <c r="B768" s="823"/>
      <c r="C768" s="823"/>
      <c r="D768" s="823">
        <v>24</v>
      </c>
      <c r="E768" s="1540">
        <v>48</v>
      </c>
      <c r="F768" s="1369">
        <f t="shared" si="10"/>
        <v>24</v>
      </c>
      <c r="G768" s="1540">
        <v>101</v>
      </c>
      <c r="H768" s="1369">
        <f t="shared" si="11"/>
        <v>50.5</v>
      </c>
      <c r="I768" s="351">
        <v>51</v>
      </c>
      <c r="Q768" s="823"/>
      <c r="T768" s="823"/>
      <c r="U768" s="823"/>
      <c r="V768" s="823"/>
      <c r="W768" s="823"/>
      <c r="X768" s="823"/>
      <c r="Y768" s="823"/>
      <c r="Z768" s="823"/>
      <c r="AA768" s="823"/>
      <c r="AB768" s="351"/>
      <c r="AC768" s="351"/>
      <c r="AD768" s="351"/>
      <c r="AE768" s="823"/>
      <c r="AF768" s="823"/>
      <c r="AG768" s="823"/>
      <c r="AH768" s="823"/>
      <c r="AI768" s="823"/>
      <c r="AJ768" s="822"/>
      <c r="AK768" s="822"/>
      <c r="AL768" s="822"/>
    </row>
    <row r="769" spans="1:38">
      <c r="A769" s="823"/>
      <c r="B769" s="823"/>
      <c r="C769" s="823"/>
      <c r="D769" s="823">
        <v>24</v>
      </c>
      <c r="E769" s="1540">
        <v>48</v>
      </c>
      <c r="F769" s="1369">
        <f t="shared" si="10"/>
        <v>24</v>
      </c>
      <c r="G769" s="1540">
        <v>101</v>
      </c>
      <c r="H769" s="1369">
        <f t="shared" si="11"/>
        <v>50.5</v>
      </c>
      <c r="I769" s="351">
        <v>51</v>
      </c>
      <c r="Q769" s="823"/>
      <c r="T769" s="823"/>
      <c r="U769" s="823"/>
      <c r="V769" s="823"/>
      <c r="W769" s="823"/>
      <c r="X769" s="823"/>
      <c r="Y769" s="823"/>
      <c r="Z769" s="823"/>
      <c r="AA769" s="823"/>
      <c r="AB769" s="351"/>
      <c r="AC769" s="351"/>
      <c r="AD769" s="351"/>
      <c r="AE769" s="823"/>
      <c r="AF769" s="823"/>
      <c r="AG769" s="823"/>
      <c r="AH769" s="823"/>
      <c r="AI769" s="823"/>
      <c r="AJ769" s="822"/>
      <c r="AK769" s="822"/>
      <c r="AL769" s="822"/>
    </row>
    <row r="770" spans="1:38">
      <c r="A770" s="823"/>
      <c r="B770" s="823"/>
      <c r="C770" s="823"/>
      <c r="D770" s="823">
        <v>24</v>
      </c>
      <c r="E770" s="1540">
        <v>48</v>
      </c>
      <c r="F770" s="1369">
        <f t="shared" si="10"/>
        <v>24</v>
      </c>
      <c r="G770" s="1540">
        <v>101</v>
      </c>
      <c r="H770" s="1369">
        <f t="shared" si="11"/>
        <v>50.5</v>
      </c>
      <c r="I770" s="351">
        <v>51</v>
      </c>
      <c r="Q770" s="823"/>
      <c r="T770" s="823"/>
      <c r="U770" s="823"/>
      <c r="V770" s="823"/>
      <c r="W770" s="823"/>
      <c r="X770" s="823"/>
      <c r="Y770" s="823"/>
      <c r="Z770" s="823"/>
      <c r="AA770" s="823"/>
      <c r="AB770" s="351"/>
      <c r="AC770" s="351"/>
      <c r="AD770" s="351"/>
      <c r="AE770" s="823"/>
      <c r="AF770" s="823"/>
      <c r="AG770" s="823"/>
      <c r="AH770" s="823"/>
      <c r="AI770" s="823"/>
      <c r="AJ770" s="822"/>
      <c r="AK770" s="822"/>
      <c r="AL770" s="822"/>
    </row>
    <row r="771" spans="1:38">
      <c r="A771" s="823"/>
      <c r="B771" s="823"/>
      <c r="C771" s="823"/>
      <c r="D771" s="823">
        <v>24</v>
      </c>
      <c r="E771" s="1540">
        <v>48</v>
      </c>
      <c r="F771" s="1369">
        <f t="shared" si="10"/>
        <v>24</v>
      </c>
      <c r="G771" s="1540">
        <v>101</v>
      </c>
      <c r="H771" s="1369">
        <f t="shared" si="11"/>
        <v>50.5</v>
      </c>
      <c r="I771" s="351">
        <v>51</v>
      </c>
      <c r="Q771" s="823"/>
      <c r="T771" s="823"/>
      <c r="U771" s="823"/>
      <c r="V771" s="823"/>
      <c r="W771" s="823"/>
      <c r="X771" s="823"/>
      <c r="Y771" s="823"/>
      <c r="Z771" s="823"/>
      <c r="AA771" s="823"/>
      <c r="AB771" s="351"/>
      <c r="AC771" s="351"/>
      <c r="AD771" s="351"/>
      <c r="AE771" s="823"/>
      <c r="AF771" s="823"/>
      <c r="AG771" s="823"/>
      <c r="AH771" s="823"/>
      <c r="AI771" s="823"/>
      <c r="AJ771" s="822"/>
      <c r="AK771" s="822"/>
      <c r="AL771" s="822"/>
    </row>
    <row r="772" spans="1:38">
      <c r="A772" s="823"/>
      <c r="B772" s="823"/>
      <c r="C772" s="823"/>
      <c r="D772" s="823">
        <v>24</v>
      </c>
      <c r="E772" s="1540">
        <v>48</v>
      </c>
      <c r="F772" s="1369">
        <f t="shared" si="10"/>
        <v>24</v>
      </c>
      <c r="G772" s="1540">
        <v>101</v>
      </c>
      <c r="H772" s="1369">
        <f t="shared" si="11"/>
        <v>50.5</v>
      </c>
      <c r="I772" s="351">
        <v>51</v>
      </c>
      <c r="Q772" s="823"/>
      <c r="T772" s="823"/>
      <c r="U772" s="823"/>
      <c r="V772" s="823"/>
      <c r="W772" s="823"/>
      <c r="X772" s="823"/>
      <c r="Y772" s="823"/>
      <c r="Z772" s="823"/>
      <c r="AA772" s="823"/>
      <c r="AB772" s="351"/>
      <c r="AC772" s="351"/>
      <c r="AD772" s="351"/>
      <c r="AE772" s="823"/>
      <c r="AF772" s="823"/>
      <c r="AG772" s="823"/>
      <c r="AH772" s="823"/>
      <c r="AI772" s="823"/>
      <c r="AJ772" s="822"/>
      <c r="AK772" s="822"/>
      <c r="AL772" s="822"/>
    </row>
    <row r="773" spans="1:38">
      <c r="A773" s="823"/>
      <c r="B773" s="823"/>
      <c r="C773" s="823"/>
      <c r="D773" s="823">
        <v>24</v>
      </c>
      <c r="E773" s="1226">
        <v>48</v>
      </c>
      <c r="F773" s="1369">
        <f t="shared" si="10"/>
        <v>24</v>
      </c>
      <c r="G773" s="1226">
        <v>101</v>
      </c>
      <c r="H773" s="1369">
        <f t="shared" si="11"/>
        <v>50.5</v>
      </c>
      <c r="I773" s="351">
        <v>51</v>
      </c>
      <c r="Q773" s="823"/>
      <c r="T773" s="823"/>
      <c r="U773" s="823"/>
      <c r="V773" s="823"/>
      <c r="W773" s="823"/>
      <c r="X773" s="823"/>
      <c r="Y773" s="823"/>
      <c r="Z773" s="823"/>
      <c r="AA773" s="823"/>
      <c r="AB773" s="351"/>
      <c r="AC773" s="351"/>
      <c r="AD773" s="351"/>
      <c r="AE773" s="823"/>
      <c r="AF773" s="823"/>
      <c r="AG773" s="823"/>
      <c r="AH773" s="823"/>
      <c r="AI773" s="823"/>
      <c r="AJ773" s="822"/>
      <c r="AK773" s="822"/>
      <c r="AL773" s="822"/>
    </row>
    <row r="774" spans="1:38">
      <c r="A774" s="823"/>
      <c r="B774" s="823"/>
      <c r="C774" s="823"/>
      <c r="D774" s="823">
        <v>24</v>
      </c>
      <c r="E774" s="1366">
        <v>48</v>
      </c>
      <c r="F774" s="1369">
        <f t="shared" si="10"/>
        <v>24</v>
      </c>
      <c r="G774" s="1366">
        <v>101</v>
      </c>
      <c r="H774" s="1369">
        <f t="shared" si="11"/>
        <v>50.5</v>
      </c>
      <c r="I774" s="351">
        <v>51</v>
      </c>
      <c r="Q774" s="823"/>
      <c r="T774" s="823"/>
      <c r="U774" s="823"/>
      <c r="V774" s="823"/>
      <c r="W774" s="823"/>
      <c r="X774" s="823"/>
      <c r="Y774" s="823"/>
      <c r="Z774" s="823"/>
      <c r="AA774" s="823"/>
      <c r="AB774" s="351"/>
      <c r="AC774" s="351"/>
      <c r="AD774" s="351"/>
      <c r="AE774" s="823"/>
      <c r="AF774" s="823"/>
      <c r="AG774" s="823"/>
      <c r="AH774" s="823"/>
      <c r="AI774" s="823"/>
      <c r="AJ774" s="822"/>
      <c r="AK774" s="822"/>
      <c r="AL774" s="822"/>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17"/>
  <sheetViews>
    <sheetView workbookViewId="0"/>
  </sheetViews>
  <sheetFormatPr defaultRowHeight="16.5" customHeight="1"/>
  <cols>
    <col min="1" max="1" width="5" style="2" bestFit="1" customWidth="1"/>
    <col min="2" max="2" width="28.75" style="2" bestFit="1" customWidth="1"/>
    <col min="3" max="3" width="31.375" style="2" bestFit="1" customWidth="1"/>
    <col min="4" max="4" width="30.125" style="2" bestFit="1" customWidth="1"/>
    <col min="5" max="5" width="13" style="2" customWidth="1"/>
    <col min="6" max="16384" width="9" style="2"/>
  </cols>
  <sheetData>
    <row r="1" spans="1:13" s="13" customFormat="1" ht="16.5" customHeight="1">
      <c r="A1" s="472" t="s">
        <v>9</v>
      </c>
      <c r="B1" s="472" t="s">
        <v>16</v>
      </c>
      <c r="C1" s="472" t="s">
        <v>17</v>
      </c>
      <c r="D1" s="472" t="s">
        <v>0</v>
      </c>
      <c r="E1" s="473" t="s">
        <v>6</v>
      </c>
    </row>
    <row r="2" spans="1:13" s="14" customFormat="1" ht="16.5" customHeight="1">
      <c r="A2" s="43" t="s">
        <v>1</v>
      </c>
      <c r="B2" s="43" t="s">
        <v>1</v>
      </c>
      <c r="C2" s="43" t="s">
        <v>1</v>
      </c>
      <c r="D2" s="43" t="s">
        <v>7</v>
      </c>
      <c r="E2" s="486" t="s">
        <v>7</v>
      </c>
    </row>
    <row r="3" spans="1:13" s="15" customFormat="1" ht="16.5" customHeight="1">
      <c r="A3" s="20" t="s">
        <v>4</v>
      </c>
      <c r="B3" s="20" t="s">
        <v>3</v>
      </c>
      <c r="C3" s="20" t="s">
        <v>3</v>
      </c>
      <c r="D3" s="20" t="s">
        <v>3</v>
      </c>
      <c r="E3" s="487" t="s">
        <v>3</v>
      </c>
    </row>
    <row r="4" spans="1:13" ht="16.5" customHeight="1">
      <c r="A4" s="160">
        <v>100</v>
      </c>
      <c r="B4" s="161" t="s">
        <v>69</v>
      </c>
      <c r="C4" s="162" t="s">
        <v>70</v>
      </c>
      <c r="D4" s="163" t="s">
        <v>12</v>
      </c>
      <c r="E4" s="462"/>
    </row>
    <row r="5" spans="1:13" ht="16.5" customHeight="1">
      <c r="A5" s="164">
        <v>101</v>
      </c>
      <c r="B5" s="165" t="s">
        <v>71</v>
      </c>
      <c r="C5" s="166" t="s">
        <v>72</v>
      </c>
      <c r="D5" s="167" t="s">
        <v>216</v>
      </c>
      <c r="E5" s="462"/>
    </row>
    <row r="6" spans="1:13" ht="16.5" customHeight="1">
      <c r="A6" s="164">
        <v>102</v>
      </c>
      <c r="B6" s="165" t="s">
        <v>73</v>
      </c>
      <c r="C6" s="166" t="s">
        <v>74</v>
      </c>
      <c r="D6" s="167" t="s">
        <v>112</v>
      </c>
      <c r="E6" s="462"/>
    </row>
    <row r="7" spans="1:13" ht="16.5" customHeight="1">
      <c r="A7" s="164">
        <v>103</v>
      </c>
      <c r="B7" s="165" t="s">
        <v>75</v>
      </c>
      <c r="C7" s="166" t="s">
        <v>76</v>
      </c>
      <c r="D7" s="167" t="s">
        <v>13</v>
      </c>
      <c r="E7" s="462"/>
      <c r="L7" s="2">
        <v>68</v>
      </c>
      <c r="M7" s="2">
        <f>L7*60</f>
        <v>4080</v>
      </c>
    </row>
    <row r="8" spans="1:13" ht="16.5" customHeight="1">
      <c r="A8" s="164">
        <v>104</v>
      </c>
      <c r="B8" s="168" t="s">
        <v>206</v>
      </c>
      <c r="C8" s="169" t="s">
        <v>207</v>
      </c>
      <c r="D8" s="167" t="s">
        <v>111</v>
      </c>
      <c r="E8" s="462"/>
      <c r="L8" s="2">
        <v>50</v>
      </c>
      <c r="M8" s="462">
        <f t="shared" ref="M8:M9" si="0">L8*60</f>
        <v>3000</v>
      </c>
    </row>
    <row r="9" spans="1:13" ht="16.5" customHeight="1">
      <c r="A9" s="164">
        <v>105</v>
      </c>
      <c r="B9" s="166" t="s">
        <v>78</v>
      </c>
      <c r="C9" s="166" t="s">
        <v>77</v>
      </c>
      <c r="D9" s="167" t="s">
        <v>14</v>
      </c>
      <c r="E9" s="462"/>
      <c r="L9" s="2">
        <v>70</v>
      </c>
      <c r="M9" s="462">
        <f t="shared" si="0"/>
        <v>4200</v>
      </c>
    </row>
    <row r="10" spans="1:13" ht="16.5" customHeight="1">
      <c r="A10" s="477">
        <v>106</v>
      </c>
      <c r="B10" s="165" t="s">
        <v>78</v>
      </c>
      <c r="C10" s="166" t="s">
        <v>77</v>
      </c>
      <c r="D10" s="167" t="s">
        <v>110</v>
      </c>
      <c r="E10" s="462"/>
    </row>
    <row r="11" spans="1:13" ht="16.5" customHeight="1">
      <c r="A11" s="477">
        <v>107</v>
      </c>
      <c r="B11" s="168" t="s">
        <v>206</v>
      </c>
      <c r="C11" s="169" t="s">
        <v>207</v>
      </c>
      <c r="D11" s="167" t="s">
        <v>217</v>
      </c>
      <c r="E11" s="462"/>
    </row>
    <row r="12" spans="1:13" ht="16.5" customHeight="1">
      <c r="A12" s="477">
        <v>108</v>
      </c>
      <c r="B12" s="165" t="s">
        <v>1231</v>
      </c>
      <c r="C12" s="166" t="s">
        <v>72</v>
      </c>
      <c r="D12" s="167" t="s">
        <v>1228</v>
      </c>
      <c r="E12" s="462"/>
    </row>
    <row r="13" spans="1:13" ht="16.5" customHeight="1">
      <c r="A13" s="477">
        <v>109</v>
      </c>
      <c r="B13" s="165" t="s">
        <v>1232</v>
      </c>
      <c r="C13" s="166" t="s">
        <v>72</v>
      </c>
      <c r="D13" s="167" t="s">
        <v>1229</v>
      </c>
      <c r="E13" s="462"/>
    </row>
    <row r="14" spans="1:13" ht="16.5" customHeight="1">
      <c r="A14" s="477">
        <v>110</v>
      </c>
      <c r="B14" s="165" t="s">
        <v>1233</v>
      </c>
      <c r="C14" s="166" t="s">
        <v>72</v>
      </c>
      <c r="D14" s="167" t="s">
        <v>1230</v>
      </c>
      <c r="E14" s="462"/>
    </row>
    <row r="15" spans="1:13" ht="16.5" customHeight="1">
      <c r="A15" s="477">
        <v>111</v>
      </c>
      <c r="B15" s="165" t="s">
        <v>1234</v>
      </c>
      <c r="C15" s="166" t="s">
        <v>72</v>
      </c>
      <c r="D15" s="167" t="s">
        <v>6959</v>
      </c>
      <c r="E15" s="462"/>
    </row>
    <row r="16" spans="1:13" ht="16.5" customHeight="1">
      <c r="A16" s="478">
        <v>112</v>
      </c>
      <c r="B16" s="172" t="s">
        <v>1235</v>
      </c>
      <c r="C16" s="170" t="s">
        <v>72</v>
      </c>
      <c r="D16" s="171" t="s">
        <v>6960</v>
      </c>
      <c r="E16" s="462"/>
    </row>
    <row r="17" spans="1:5" ht="16.5" customHeight="1">
      <c r="A17" s="462" t="s">
        <v>6961</v>
      </c>
      <c r="B17" s="462"/>
      <c r="C17" s="462"/>
      <c r="D17" s="462"/>
      <c r="E17" s="462"/>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6633"/>
  </sheetPr>
  <dimension ref="A1:L148"/>
  <sheetViews>
    <sheetView topLeftCell="A103" workbookViewId="0">
      <selection activeCell="E139" sqref="E139"/>
    </sheetView>
  </sheetViews>
  <sheetFormatPr defaultRowHeight="12"/>
  <cols>
    <col min="1" max="1" width="10.25" style="462" bestFit="1" customWidth="1"/>
    <col min="2" max="5" width="11.875" style="462" bestFit="1" customWidth="1"/>
    <col min="6" max="6" width="11.875" style="462" customWidth="1"/>
    <col min="7" max="7" width="25.125" style="462" bestFit="1" customWidth="1"/>
    <col min="8" max="8" width="10.375" style="4" customWidth="1"/>
    <col min="9" max="11" width="9.75" style="4" bestFit="1" customWidth="1"/>
    <col min="12" max="12" width="9" style="823"/>
    <col min="13" max="16384" width="9" style="822"/>
  </cols>
  <sheetData>
    <row r="1" spans="1:12" s="7" customFormat="1" ht="16.5" customHeight="1">
      <c r="A1" s="472" t="s">
        <v>6962</v>
      </c>
      <c r="B1" s="472" t="s">
        <v>6963</v>
      </c>
      <c r="C1" s="472" t="s">
        <v>6963</v>
      </c>
      <c r="D1" s="472" t="s">
        <v>6963</v>
      </c>
      <c r="E1" s="472" t="s">
        <v>6963</v>
      </c>
      <c r="F1" s="472" t="s">
        <v>6963</v>
      </c>
      <c r="G1" s="472" t="s">
        <v>6964</v>
      </c>
      <c r="H1" s="472" t="s">
        <v>6965</v>
      </c>
      <c r="I1" s="472" t="s">
        <v>6965</v>
      </c>
      <c r="J1" s="472" t="s">
        <v>6965</v>
      </c>
      <c r="K1" s="472" t="s">
        <v>6965</v>
      </c>
      <c r="L1" s="472" t="s">
        <v>6965</v>
      </c>
    </row>
    <row r="2" spans="1:12" s="507" customFormat="1" ht="16.5" customHeight="1">
      <c r="A2" s="43" t="s">
        <v>6966</v>
      </c>
      <c r="B2" s="43" t="s">
        <v>6966</v>
      </c>
      <c r="C2" s="43" t="s">
        <v>6966</v>
      </c>
      <c r="D2" s="43" t="s">
        <v>6966</v>
      </c>
      <c r="E2" s="43" t="s">
        <v>6966</v>
      </c>
      <c r="F2" s="43" t="s">
        <v>6966</v>
      </c>
      <c r="G2" s="43" t="s">
        <v>6967</v>
      </c>
      <c r="H2" s="43" t="s">
        <v>6966</v>
      </c>
      <c r="I2" s="43" t="s">
        <v>6966</v>
      </c>
      <c r="J2" s="43" t="s">
        <v>6966</v>
      </c>
      <c r="K2" s="43" t="s">
        <v>6966</v>
      </c>
      <c r="L2" s="43" t="s">
        <v>6966</v>
      </c>
    </row>
    <row r="3" spans="1:12" s="5" customFormat="1" ht="16.5" customHeight="1">
      <c r="A3" s="393" t="s">
        <v>6968</v>
      </c>
      <c r="B3" s="99" t="s">
        <v>6969</v>
      </c>
      <c r="C3" s="393" t="s">
        <v>89</v>
      </c>
      <c r="D3" s="393" t="s">
        <v>89</v>
      </c>
      <c r="E3" s="393" t="s">
        <v>89</v>
      </c>
      <c r="F3" s="393" t="s">
        <v>89</v>
      </c>
      <c r="G3" s="393" t="s">
        <v>6970</v>
      </c>
      <c r="H3" s="393" t="s">
        <v>6971</v>
      </c>
      <c r="I3" s="393" t="s">
        <v>6971</v>
      </c>
      <c r="J3" s="393" t="s">
        <v>6971</v>
      </c>
      <c r="K3" s="393" t="s">
        <v>6971</v>
      </c>
      <c r="L3" s="393" t="s">
        <v>6971</v>
      </c>
    </row>
    <row r="4" spans="1:12">
      <c r="A4" s="1754" t="s">
        <v>6291</v>
      </c>
      <c r="B4" s="1754">
        <v>920063</v>
      </c>
      <c r="C4" s="1754">
        <v>920064</v>
      </c>
      <c r="D4" s="1754">
        <v>920065</v>
      </c>
      <c r="E4" s="1754">
        <v>0</v>
      </c>
      <c r="F4" s="1754">
        <v>0</v>
      </c>
      <c r="G4" s="1754" t="s">
        <v>3742</v>
      </c>
      <c r="H4" s="1754">
        <v>50</v>
      </c>
      <c r="I4" s="1754">
        <v>25</v>
      </c>
      <c r="J4" s="1754">
        <v>25</v>
      </c>
      <c r="K4" s="1754">
        <v>0</v>
      </c>
      <c r="L4" s="1754">
        <v>0</v>
      </c>
    </row>
    <row r="5" spans="1:12">
      <c r="A5" s="1754" t="s">
        <v>6292</v>
      </c>
      <c r="B5" s="1754">
        <v>920063</v>
      </c>
      <c r="C5" s="1754">
        <v>920064</v>
      </c>
      <c r="D5" s="1754">
        <v>920065</v>
      </c>
      <c r="E5" s="1754">
        <v>0</v>
      </c>
      <c r="F5" s="1754">
        <v>0</v>
      </c>
      <c r="G5" s="1754" t="s">
        <v>3748</v>
      </c>
      <c r="H5" s="1754">
        <v>25</v>
      </c>
      <c r="I5" s="1754">
        <v>50</v>
      </c>
      <c r="J5" s="1754">
        <v>25</v>
      </c>
      <c r="K5" s="1754">
        <v>0</v>
      </c>
      <c r="L5" s="1754">
        <v>0</v>
      </c>
    </row>
    <row r="6" spans="1:12">
      <c r="A6" s="1754" t="s">
        <v>6293</v>
      </c>
      <c r="B6" s="1754">
        <v>920063</v>
      </c>
      <c r="C6" s="1754">
        <v>920064</v>
      </c>
      <c r="D6" s="1754">
        <v>920065</v>
      </c>
      <c r="E6" s="1754">
        <v>0</v>
      </c>
      <c r="F6" s="1754">
        <v>0</v>
      </c>
      <c r="G6" s="1754" t="s">
        <v>3752</v>
      </c>
      <c r="H6" s="1754">
        <v>25</v>
      </c>
      <c r="I6" s="1754">
        <v>25</v>
      </c>
      <c r="J6" s="1754">
        <v>50</v>
      </c>
      <c r="K6" s="1754">
        <v>0</v>
      </c>
      <c r="L6" s="1754">
        <v>0</v>
      </c>
    </row>
    <row r="7" spans="1:12">
      <c r="A7" s="1754" t="s">
        <v>6294</v>
      </c>
      <c r="B7" s="1754">
        <v>920063</v>
      </c>
      <c r="C7" s="1754">
        <v>920064</v>
      </c>
      <c r="D7" s="1754">
        <v>920065</v>
      </c>
      <c r="E7" s="1754">
        <v>920066</v>
      </c>
      <c r="F7" s="1754">
        <v>0</v>
      </c>
      <c r="G7" s="1754" t="s">
        <v>3756</v>
      </c>
      <c r="H7" s="1754">
        <v>10</v>
      </c>
      <c r="I7" s="1754">
        <v>10</v>
      </c>
      <c r="J7" s="1754">
        <v>10</v>
      </c>
      <c r="K7" s="1754">
        <v>70</v>
      </c>
      <c r="L7" s="1754">
        <v>0</v>
      </c>
    </row>
    <row r="8" spans="1:12">
      <c r="A8" s="1754" t="s">
        <v>6295</v>
      </c>
      <c r="B8" s="1754">
        <v>920063</v>
      </c>
      <c r="C8" s="1754">
        <v>920064</v>
      </c>
      <c r="D8" s="1754">
        <v>920065</v>
      </c>
      <c r="E8" s="1754">
        <v>920066</v>
      </c>
      <c r="F8" s="1754">
        <v>920067</v>
      </c>
      <c r="G8" s="1754" t="s">
        <v>3757</v>
      </c>
      <c r="H8" s="1754">
        <v>0</v>
      </c>
      <c r="I8" s="1754">
        <v>0</v>
      </c>
      <c r="J8" s="1754">
        <v>0</v>
      </c>
      <c r="K8" s="1754">
        <v>50</v>
      </c>
      <c r="L8" s="1754">
        <v>50</v>
      </c>
    </row>
    <row r="9" spans="1:12">
      <c r="A9" s="1354" t="s">
        <v>6296</v>
      </c>
      <c r="B9" s="1354">
        <v>920068</v>
      </c>
      <c r="C9" s="1354">
        <v>920069</v>
      </c>
      <c r="D9" s="1353">
        <v>920070</v>
      </c>
      <c r="E9" s="1354">
        <v>0</v>
      </c>
      <c r="F9" s="1354">
        <v>0</v>
      </c>
      <c r="G9" s="1354" t="s">
        <v>3758</v>
      </c>
      <c r="H9" s="1354">
        <v>50</v>
      </c>
      <c r="I9" s="1353">
        <v>25</v>
      </c>
      <c r="J9" s="1354">
        <v>25</v>
      </c>
      <c r="K9" s="1353">
        <v>0</v>
      </c>
      <c r="L9" s="1354">
        <v>0</v>
      </c>
    </row>
    <row r="10" spans="1:12">
      <c r="A10" s="1354" t="s">
        <v>6297</v>
      </c>
      <c r="B10" s="1354">
        <v>920068</v>
      </c>
      <c r="C10" s="1354">
        <v>920069</v>
      </c>
      <c r="D10" s="1353">
        <v>920070</v>
      </c>
      <c r="E10" s="1354">
        <v>0</v>
      </c>
      <c r="F10" s="1354">
        <v>0</v>
      </c>
      <c r="G10" s="1354" t="s">
        <v>3760</v>
      </c>
      <c r="H10" s="1354">
        <v>25</v>
      </c>
      <c r="I10" s="1353">
        <v>50</v>
      </c>
      <c r="J10" s="1354">
        <v>25</v>
      </c>
      <c r="K10" s="1353">
        <v>0</v>
      </c>
      <c r="L10" s="1354">
        <v>0</v>
      </c>
    </row>
    <row r="11" spans="1:12">
      <c r="A11" s="1354" t="s">
        <v>6298</v>
      </c>
      <c r="B11" s="1354">
        <v>920068</v>
      </c>
      <c r="C11" s="1354">
        <v>920069</v>
      </c>
      <c r="D11" s="1353">
        <v>920070</v>
      </c>
      <c r="E11" s="1354">
        <v>0</v>
      </c>
      <c r="F11" s="1354">
        <v>0</v>
      </c>
      <c r="G11" s="1354" t="s">
        <v>3762</v>
      </c>
      <c r="H11" s="1354">
        <v>25</v>
      </c>
      <c r="I11" s="1353">
        <v>25</v>
      </c>
      <c r="J11" s="1354">
        <v>50</v>
      </c>
      <c r="K11" s="1353">
        <v>0</v>
      </c>
      <c r="L11" s="1354">
        <v>0</v>
      </c>
    </row>
    <row r="12" spans="1:12">
      <c r="A12" s="1354" t="s">
        <v>6299</v>
      </c>
      <c r="B12" s="1354">
        <v>920068</v>
      </c>
      <c r="C12" s="1354">
        <v>920069</v>
      </c>
      <c r="D12" s="1354">
        <v>920070</v>
      </c>
      <c r="E12" s="1354">
        <v>920071</v>
      </c>
      <c r="F12" s="1354">
        <v>0</v>
      </c>
      <c r="G12" s="1354" t="s">
        <v>3764</v>
      </c>
      <c r="H12" s="1354">
        <v>10</v>
      </c>
      <c r="I12" s="1354">
        <v>10</v>
      </c>
      <c r="J12" s="1354">
        <v>10</v>
      </c>
      <c r="K12" s="1354">
        <v>70</v>
      </c>
      <c r="L12" s="1354">
        <v>0</v>
      </c>
    </row>
    <row r="13" spans="1:12">
      <c r="A13" s="1354" t="s">
        <v>6300</v>
      </c>
      <c r="B13" s="1354">
        <v>920068</v>
      </c>
      <c r="C13" s="1354">
        <v>920069</v>
      </c>
      <c r="D13" s="1354">
        <v>920070</v>
      </c>
      <c r="E13" s="1354">
        <v>920071</v>
      </c>
      <c r="F13" s="1354">
        <v>920072</v>
      </c>
      <c r="G13" s="1354" t="s">
        <v>3766</v>
      </c>
      <c r="H13" s="1354">
        <v>0</v>
      </c>
      <c r="I13" s="1354">
        <v>0</v>
      </c>
      <c r="J13" s="1354">
        <v>0</v>
      </c>
      <c r="K13" s="1354">
        <v>50</v>
      </c>
      <c r="L13" s="1354">
        <v>50</v>
      </c>
    </row>
    <row r="14" spans="1:12">
      <c r="A14" s="1754" t="s">
        <v>6301</v>
      </c>
      <c r="B14" s="1754">
        <v>920073</v>
      </c>
      <c r="C14" s="1754">
        <v>920074</v>
      </c>
      <c r="D14" s="1754">
        <v>920075</v>
      </c>
      <c r="E14" s="1754">
        <v>0</v>
      </c>
      <c r="F14" s="1754">
        <v>0</v>
      </c>
      <c r="G14" s="1754" t="s">
        <v>3768</v>
      </c>
      <c r="H14" s="1754">
        <v>50</v>
      </c>
      <c r="I14" s="1754">
        <v>25</v>
      </c>
      <c r="J14" s="1754">
        <v>25</v>
      </c>
      <c r="K14" s="1754">
        <v>0</v>
      </c>
      <c r="L14" s="1754">
        <v>0</v>
      </c>
    </row>
    <row r="15" spans="1:12">
      <c r="A15" s="1754" t="s">
        <v>6302</v>
      </c>
      <c r="B15" s="1754">
        <v>920073</v>
      </c>
      <c r="C15" s="1754">
        <v>920074</v>
      </c>
      <c r="D15" s="1754">
        <v>920075</v>
      </c>
      <c r="E15" s="1754">
        <v>0</v>
      </c>
      <c r="F15" s="1754">
        <v>0</v>
      </c>
      <c r="G15" s="1754" t="s">
        <v>3770</v>
      </c>
      <c r="H15" s="1754">
        <v>25</v>
      </c>
      <c r="I15" s="1754">
        <v>50</v>
      </c>
      <c r="J15" s="1754">
        <v>25</v>
      </c>
      <c r="K15" s="1754">
        <v>0</v>
      </c>
      <c r="L15" s="1754">
        <v>0</v>
      </c>
    </row>
    <row r="16" spans="1:12">
      <c r="A16" s="1754" t="s">
        <v>6303</v>
      </c>
      <c r="B16" s="1754">
        <v>920073</v>
      </c>
      <c r="C16" s="1754">
        <v>920074</v>
      </c>
      <c r="D16" s="1754">
        <v>920075</v>
      </c>
      <c r="E16" s="1754">
        <v>0</v>
      </c>
      <c r="F16" s="1754">
        <v>0</v>
      </c>
      <c r="G16" s="1754" t="s">
        <v>3772</v>
      </c>
      <c r="H16" s="1754">
        <v>25</v>
      </c>
      <c r="I16" s="1754">
        <v>25</v>
      </c>
      <c r="J16" s="1754">
        <v>50</v>
      </c>
      <c r="K16" s="1754">
        <v>0</v>
      </c>
      <c r="L16" s="1754">
        <v>0</v>
      </c>
    </row>
    <row r="17" spans="1:12">
      <c r="A17" s="1754" t="s">
        <v>6304</v>
      </c>
      <c r="B17" s="1754">
        <v>920073</v>
      </c>
      <c r="C17" s="1754">
        <v>920074</v>
      </c>
      <c r="D17" s="1754">
        <v>920075</v>
      </c>
      <c r="E17" s="1754">
        <v>920076</v>
      </c>
      <c r="F17" s="1754">
        <v>0</v>
      </c>
      <c r="G17" s="1754" t="s">
        <v>3774</v>
      </c>
      <c r="H17" s="1754">
        <v>10</v>
      </c>
      <c r="I17" s="1754">
        <v>10</v>
      </c>
      <c r="J17" s="1754">
        <v>10</v>
      </c>
      <c r="K17" s="1754">
        <v>70</v>
      </c>
      <c r="L17" s="1754">
        <v>0</v>
      </c>
    </row>
    <row r="18" spans="1:12">
      <c r="A18" s="1754" t="s">
        <v>6305</v>
      </c>
      <c r="B18" s="1754">
        <v>920073</v>
      </c>
      <c r="C18" s="1754">
        <v>920074</v>
      </c>
      <c r="D18" s="1754">
        <v>920075</v>
      </c>
      <c r="E18" s="1754">
        <v>920076</v>
      </c>
      <c r="F18" s="1754">
        <v>920077</v>
      </c>
      <c r="G18" s="1754" t="s">
        <v>3776</v>
      </c>
      <c r="H18" s="1754">
        <v>0</v>
      </c>
      <c r="I18" s="1754">
        <v>0</v>
      </c>
      <c r="J18" s="1754">
        <v>0</v>
      </c>
      <c r="K18" s="1754">
        <v>50</v>
      </c>
      <c r="L18" s="1754">
        <v>50</v>
      </c>
    </row>
    <row r="19" spans="1:12">
      <c r="A19" s="1354" t="s">
        <v>6306</v>
      </c>
      <c r="B19" s="1354">
        <v>920078</v>
      </c>
      <c r="C19" s="1354">
        <v>920079</v>
      </c>
      <c r="D19" s="1353">
        <v>920080</v>
      </c>
      <c r="E19" s="1354">
        <v>0</v>
      </c>
      <c r="F19" s="1354">
        <v>0</v>
      </c>
      <c r="G19" s="1354" t="s">
        <v>3778</v>
      </c>
      <c r="H19" s="1354">
        <v>50</v>
      </c>
      <c r="I19" s="1353">
        <v>25</v>
      </c>
      <c r="J19" s="1354">
        <v>25</v>
      </c>
      <c r="K19" s="1353">
        <v>0</v>
      </c>
      <c r="L19" s="1354">
        <v>0</v>
      </c>
    </row>
    <row r="20" spans="1:12">
      <c r="A20" s="1354" t="s">
        <v>6307</v>
      </c>
      <c r="B20" s="1354">
        <v>920078</v>
      </c>
      <c r="C20" s="1354">
        <v>920079</v>
      </c>
      <c r="D20" s="1353">
        <v>920080</v>
      </c>
      <c r="E20" s="1354">
        <v>0</v>
      </c>
      <c r="F20" s="1354">
        <v>0</v>
      </c>
      <c r="G20" s="1354" t="s">
        <v>3780</v>
      </c>
      <c r="H20" s="1354">
        <v>25</v>
      </c>
      <c r="I20" s="1353">
        <v>50</v>
      </c>
      <c r="J20" s="1354">
        <v>25</v>
      </c>
      <c r="K20" s="1353">
        <v>0</v>
      </c>
      <c r="L20" s="1354">
        <v>0</v>
      </c>
    </row>
    <row r="21" spans="1:12">
      <c r="A21" s="1354" t="s">
        <v>6308</v>
      </c>
      <c r="B21" s="1354">
        <v>920078</v>
      </c>
      <c r="C21" s="1354">
        <v>920079</v>
      </c>
      <c r="D21" s="1353">
        <v>920080</v>
      </c>
      <c r="E21" s="1354">
        <v>0</v>
      </c>
      <c r="F21" s="1354">
        <v>0</v>
      </c>
      <c r="G21" s="1354" t="s">
        <v>3782</v>
      </c>
      <c r="H21" s="1354">
        <v>25</v>
      </c>
      <c r="I21" s="1353">
        <v>25</v>
      </c>
      <c r="J21" s="1354">
        <v>50</v>
      </c>
      <c r="K21" s="1353">
        <v>0</v>
      </c>
      <c r="L21" s="1354">
        <v>0</v>
      </c>
    </row>
    <row r="22" spans="1:12">
      <c r="A22" s="1354" t="s">
        <v>6309</v>
      </c>
      <c r="B22" s="1354">
        <v>920078</v>
      </c>
      <c r="C22" s="1354">
        <v>920079</v>
      </c>
      <c r="D22" s="1354">
        <v>920080</v>
      </c>
      <c r="E22" s="1354">
        <v>920081</v>
      </c>
      <c r="F22" s="1354">
        <v>0</v>
      </c>
      <c r="G22" s="1354" t="s">
        <v>3784</v>
      </c>
      <c r="H22" s="1354">
        <v>10</v>
      </c>
      <c r="I22" s="1354">
        <v>10</v>
      </c>
      <c r="J22" s="1354">
        <v>10</v>
      </c>
      <c r="K22" s="1354">
        <v>70</v>
      </c>
      <c r="L22" s="1354">
        <v>0</v>
      </c>
    </row>
    <row r="23" spans="1:12">
      <c r="A23" s="1354" t="s">
        <v>6310</v>
      </c>
      <c r="B23" s="1354">
        <v>920078</v>
      </c>
      <c r="C23" s="1354">
        <v>920079</v>
      </c>
      <c r="D23" s="1354">
        <v>920080</v>
      </c>
      <c r="E23" s="1354">
        <v>920081</v>
      </c>
      <c r="F23" s="1354">
        <v>920082</v>
      </c>
      <c r="G23" s="1354" t="s">
        <v>3786</v>
      </c>
      <c r="H23" s="1354">
        <v>0</v>
      </c>
      <c r="I23" s="1354">
        <v>0</v>
      </c>
      <c r="J23" s="1354">
        <v>0</v>
      </c>
      <c r="K23" s="1354">
        <v>50</v>
      </c>
      <c r="L23" s="1354">
        <v>50</v>
      </c>
    </row>
    <row r="24" spans="1:12">
      <c r="A24" s="1754" t="s">
        <v>6311</v>
      </c>
      <c r="B24" s="1754">
        <v>920083</v>
      </c>
      <c r="C24" s="1754">
        <v>920084</v>
      </c>
      <c r="D24" s="1754">
        <v>920085</v>
      </c>
      <c r="E24" s="1754">
        <v>0</v>
      </c>
      <c r="F24" s="1754">
        <v>0</v>
      </c>
      <c r="G24" s="1754" t="s">
        <v>3788</v>
      </c>
      <c r="H24" s="1754">
        <v>50</v>
      </c>
      <c r="I24" s="1754">
        <v>25</v>
      </c>
      <c r="J24" s="1754">
        <v>25</v>
      </c>
      <c r="K24" s="1754">
        <v>0</v>
      </c>
      <c r="L24" s="1754">
        <v>0</v>
      </c>
    </row>
    <row r="25" spans="1:12">
      <c r="A25" s="1754" t="s">
        <v>6312</v>
      </c>
      <c r="B25" s="1754">
        <v>920083</v>
      </c>
      <c r="C25" s="1754">
        <v>920084</v>
      </c>
      <c r="D25" s="1754">
        <v>920085</v>
      </c>
      <c r="E25" s="1754">
        <v>0</v>
      </c>
      <c r="F25" s="1754">
        <v>0</v>
      </c>
      <c r="G25" s="1754" t="s">
        <v>3790</v>
      </c>
      <c r="H25" s="1754">
        <v>25</v>
      </c>
      <c r="I25" s="1754">
        <v>50</v>
      </c>
      <c r="J25" s="1754">
        <v>25</v>
      </c>
      <c r="K25" s="1754">
        <v>0</v>
      </c>
      <c r="L25" s="1754">
        <v>0</v>
      </c>
    </row>
    <row r="26" spans="1:12">
      <c r="A26" s="1754" t="s">
        <v>6313</v>
      </c>
      <c r="B26" s="1754">
        <v>920083</v>
      </c>
      <c r="C26" s="1754">
        <v>920084</v>
      </c>
      <c r="D26" s="1754">
        <v>920085</v>
      </c>
      <c r="E26" s="1754">
        <v>0</v>
      </c>
      <c r="F26" s="1754">
        <v>0</v>
      </c>
      <c r="G26" s="1754" t="s">
        <v>3792</v>
      </c>
      <c r="H26" s="1754">
        <v>25</v>
      </c>
      <c r="I26" s="1754">
        <v>25</v>
      </c>
      <c r="J26" s="1754">
        <v>50</v>
      </c>
      <c r="K26" s="1754">
        <v>0</v>
      </c>
      <c r="L26" s="1754">
        <v>0</v>
      </c>
    </row>
    <row r="27" spans="1:12">
      <c r="A27" s="1754" t="s">
        <v>6314</v>
      </c>
      <c r="B27" s="1754">
        <v>920083</v>
      </c>
      <c r="C27" s="1754">
        <v>920084</v>
      </c>
      <c r="D27" s="1754">
        <v>920085</v>
      </c>
      <c r="E27" s="1754">
        <v>920086</v>
      </c>
      <c r="F27" s="1754">
        <v>0</v>
      </c>
      <c r="G27" s="1754" t="s">
        <v>3794</v>
      </c>
      <c r="H27" s="1754">
        <v>10</v>
      </c>
      <c r="I27" s="1754">
        <v>10</v>
      </c>
      <c r="J27" s="1754">
        <v>10</v>
      </c>
      <c r="K27" s="1754">
        <v>70</v>
      </c>
      <c r="L27" s="1754">
        <v>0</v>
      </c>
    </row>
    <row r="28" spans="1:12">
      <c r="A28" s="1754" t="s">
        <v>6315</v>
      </c>
      <c r="B28" s="1754">
        <v>920083</v>
      </c>
      <c r="C28" s="1754">
        <v>920084</v>
      </c>
      <c r="D28" s="1754">
        <v>920085</v>
      </c>
      <c r="E28" s="1754">
        <v>920086</v>
      </c>
      <c r="F28" s="1754">
        <v>920087</v>
      </c>
      <c r="G28" s="1754" t="s">
        <v>3796</v>
      </c>
      <c r="H28" s="1754">
        <v>0</v>
      </c>
      <c r="I28" s="1754">
        <v>0</v>
      </c>
      <c r="J28" s="1754">
        <v>0</v>
      </c>
      <c r="K28" s="1754">
        <v>50</v>
      </c>
      <c r="L28" s="1754">
        <v>50</v>
      </c>
    </row>
    <row r="29" spans="1:12">
      <c r="A29" s="1354" t="s">
        <v>6316</v>
      </c>
      <c r="B29" s="1354">
        <v>920088</v>
      </c>
      <c r="C29" s="1354">
        <v>920089</v>
      </c>
      <c r="D29" s="1353">
        <v>920090</v>
      </c>
      <c r="E29" s="1354">
        <v>0</v>
      </c>
      <c r="F29" s="1354">
        <v>0</v>
      </c>
      <c r="G29" s="1354" t="s">
        <v>3798</v>
      </c>
      <c r="H29" s="1354">
        <v>50</v>
      </c>
      <c r="I29" s="1353">
        <v>25</v>
      </c>
      <c r="J29" s="1354">
        <v>25</v>
      </c>
      <c r="K29" s="1353">
        <v>0</v>
      </c>
      <c r="L29" s="1354">
        <v>0</v>
      </c>
    </row>
    <row r="30" spans="1:12">
      <c r="A30" s="1354" t="s">
        <v>6317</v>
      </c>
      <c r="B30" s="1354">
        <v>920088</v>
      </c>
      <c r="C30" s="1354">
        <v>920089</v>
      </c>
      <c r="D30" s="1353">
        <v>920090</v>
      </c>
      <c r="E30" s="1354">
        <v>0</v>
      </c>
      <c r="F30" s="1354">
        <v>0</v>
      </c>
      <c r="G30" s="1354" t="s">
        <v>3800</v>
      </c>
      <c r="H30" s="1354">
        <v>25</v>
      </c>
      <c r="I30" s="1353">
        <v>50</v>
      </c>
      <c r="J30" s="1354">
        <v>25</v>
      </c>
      <c r="K30" s="1353">
        <v>0</v>
      </c>
      <c r="L30" s="1354">
        <v>0</v>
      </c>
    </row>
    <row r="31" spans="1:12">
      <c r="A31" s="1354" t="s">
        <v>6318</v>
      </c>
      <c r="B31" s="1354">
        <v>920088</v>
      </c>
      <c r="C31" s="1354">
        <v>920089</v>
      </c>
      <c r="D31" s="1353">
        <v>920090</v>
      </c>
      <c r="E31" s="1354">
        <v>0</v>
      </c>
      <c r="F31" s="1354">
        <v>0</v>
      </c>
      <c r="G31" s="1354" t="s">
        <v>3802</v>
      </c>
      <c r="H31" s="1354">
        <v>25</v>
      </c>
      <c r="I31" s="1353">
        <v>25</v>
      </c>
      <c r="J31" s="1354">
        <v>50</v>
      </c>
      <c r="K31" s="1353">
        <v>0</v>
      </c>
      <c r="L31" s="1354">
        <v>0</v>
      </c>
    </row>
    <row r="32" spans="1:12">
      <c r="A32" s="1354" t="s">
        <v>6319</v>
      </c>
      <c r="B32" s="1354">
        <v>920088</v>
      </c>
      <c r="C32" s="1354">
        <v>920089</v>
      </c>
      <c r="D32" s="1354">
        <v>920090</v>
      </c>
      <c r="E32" s="1354">
        <v>920091</v>
      </c>
      <c r="F32" s="1354">
        <v>0</v>
      </c>
      <c r="G32" s="1354" t="s">
        <v>3804</v>
      </c>
      <c r="H32" s="1354">
        <v>10</v>
      </c>
      <c r="I32" s="1354">
        <v>10</v>
      </c>
      <c r="J32" s="1354">
        <v>10</v>
      </c>
      <c r="K32" s="1354">
        <v>70</v>
      </c>
      <c r="L32" s="1354">
        <v>0</v>
      </c>
    </row>
    <row r="33" spans="1:12">
      <c r="A33" s="1354" t="s">
        <v>6320</v>
      </c>
      <c r="B33" s="1354">
        <v>920088</v>
      </c>
      <c r="C33" s="1354">
        <v>920089</v>
      </c>
      <c r="D33" s="1354">
        <v>920090</v>
      </c>
      <c r="E33" s="1354">
        <v>920091</v>
      </c>
      <c r="F33" s="1354">
        <v>920092</v>
      </c>
      <c r="G33" s="1354" t="s">
        <v>3806</v>
      </c>
      <c r="H33" s="1354">
        <v>0</v>
      </c>
      <c r="I33" s="1354">
        <v>0</v>
      </c>
      <c r="J33" s="1354">
        <v>0</v>
      </c>
      <c r="K33" s="1354">
        <v>50</v>
      </c>
      <c r="L33" s="1354">
        <v>50</v>
      </c>
    </row>
    <row r="34" spans="1:12">
      <c r="A34" s="1754" t="s">
        <v>6321</v>
      </c>
      <c r="B34" s="1754">
        <v>920093</v>
      </c>
      <c r="C34" s="1754">
        <v>920094</v>
      </c>
      <c r="D34" s="1754">
        <v>920095</v>
      </c>
      <c r="E34" s="1754">
        <v>0</v>
      </c>
      <c r="F34" s="1754">
        <v>0</v>
      </c>
      <c r="G34" s="1754" t="s">
        <v>3808</v>
      </c>
      <c r="H34" s="1754">
        <v>50</v>
      </c>
      <c r="I34" s="1754">
        <v>25</v>
      </c>
      <c r="J34" s="1754">
        <v>25</v>
      </c>
      <c r="K34" s="1754">
        <v>0</v>
      </c>
      <c r="L34" s="1754">
        <v>0</v>
      </c>
    </row>
    <row r="35" spans="1:12">
      <c r="A35" s="1754" t="s">
        <v>6322</v>
      </c>
      <c r="B35" s="1754">
        <v>920093</v>
      </c>
      <c r="C35" s="1754">
        <v>920094</v>
      </c>
      <c r="D35" s="1754">
        <v>920095</v>
      </c>
      <c r="E35" s="1754">
        <v>0</v>
      </c>
      <c r="F35" s="1754">
        <v>0</v>
      </c>
      <c r="G35" s="1754" t="s">
        <v>3810</v>
      </c>
      <c r="H35" s="1754">
        <v>25</v>
      </c>
      <c r="I35" s="1754">
        <v>50</v>
      </c>
      <c r="J35" s="1754">
        <v>25</v>
      </c>
      <c r="K35" s="1754">
        <v>0</v>
      </c>
      <c r="L35" s="1754">
        <v>0</v>
      </c>
    </row>
    <row r="36" spans="1:12">
      <c r="A36" s="1754" t="s">
        <v>6323</v>
      </c>
      <c r="B36" s="1754">
        <v>920093</v>
      </c>
      <c r="C36" s="1754">
        <v>920094</v>
      </c>
      <c r="D36" s="1754">
        <v>920095</v>
      </c>
      <c r="E36" s="1754">
        <v>0</v>
      </c>
      <c r="F36" s="1754">
        <v>0</v>
      </c>
      <c r="G36" s="1754" t="s">
        <v>3812</v>
      </c>
      <c r="H36" s="1754">
        <v>25</v>
      </c>
      <c r="I36" s="1754">
        <v>25</v>
      </c>
      <c r="J36" s="1754">
        <v>50</v>
      </c>
      <c r="K36" s="1754">
        <v>0</v>
      </c>
      <c r="L36" s="1754">
        <v>0</v>
      </c>
    </row>
    <row r="37" spans="1:12">
      <c r="A37" s="1754" t="s">
        <v>6324</v>
      </c>
      <c r="B37" s="1754">
        <v>920093</v>
      </c>
      <c r="C37" s="1754">
        <v>920094</v>
      </c>
      <c r="D37" s="1754">
        <v>920095</v>
      </c>
      <c r="E37" s="1754">
        <v>920096</v>
      </c>
      <c r="F37" s="1754">
        <v>0</v>
      </c>
      <c r="G37" s="1754" t="s">
        <v>3814</v>
      </c>
      <c r="H37" s="1754">
        <v>10</v>
      </c>
      <c r="I37" s="1754">
        <v>10</v>
      </c>
      <c r="J37" s="1754">
        <v>10</v>
      </c>
      <c r="K37" s="1754">
        <v>70</v>
      </c>
      <c r="L37" s="1754">
        <v>0</v>
      </c>
    </row>
    <row r="38" spans="1:12">
      <c r="A38" s="1754" t="s">
        <v>6325</v>
      </c>
      <c r="B38" s="1754">
        <v>920093</v>
      </c>
      <c r="C38" s="1754">
        <v>920094</v>
      </c>
      <c r="D38" s="1754">
        <v>920095</v>
      </c>
      <c r="E38" s="1754">
        <v>920096</v>
      </c>
      <c r="F38" s="1754">
        <v>920097</v>
      </c>
      <c r="G38" s="1754" t="s">
        <v>3816</v>
      </c>
      <c r="H38" s="1754">
        <v>0</v>
      </c>
      <c r="I38" s="1754">
        <v>0</v>
      </c>
      <c r="J38" s="1754">
        <v>0</v>
      </c>
      <c r="K38" s="1754">
        <v>50</v>
      </c>
      <c r="L38" s="1754">
        <v>50</v>
      </c>
    </row>
    <row r="39" spans="1:12">
      <c r="A39" s="1354" t="s">
        <v>6326</v>
      </c>
      <c r="B39" s="1354">
        <v>920098</v>
      </c>
      <c r="C39" s="1354">
        <v>920099</v>
      </c>
      <c r="D39" s="1353">
        <v>920100</v>
      </c>
      <c r="E39" s="1354">
        <v>0</v>
      </c>
      <c r="F39" s="1354">
        <v>0</v>
      </c>
      <c r="G39" s="1354" t="s">
        <v>3818</v>
      </c>
      <c r="H39" s="1354">
        <v>50</v>
      </c>
      <c r="I39" s="1353">
        <v>25</v>
      </c>
      <c r="J39" s="1354">
        <v>25</v>
      </c>
      <c r="K39" s="1353">
        <v>0</v>
      </c>
      <c r="L39" s="1354">
        <v>0</v>
      </c>
    </row>
    <row r="40" spans="1:12">
      <c r="A40" s="1354" t="s">
        <v>6327</v>
      </c>
      <c r="B40" s="1354">
        <v>920098</v>
      </c>
      <c r="C40" s="1354">
        <v>920099</v>
      </c>
      <c r="D40" s="1353">
        <v>920100</v>
      </c>
      <c r="E40" s="1354">
        <v>0</v>
      </c>
      <c r="F40" s="1354">
        <v>0</v>
      </c>
      <c r="G40" s="1354" t="s">
        <v>3820</v>
      </c>
      <c r="H40" s="1354">
        <v>25</v>
      </c>
      <c r="I40" s="1353">
        <v>50</v>
      </c>
      <c r="J40" s="1354">
        <v>25</v>
      </c>
      <c r="K40" s="1353">
        <v>0</v>
      </c>
      <c r="L40" s="1354">
        <v>0</v>
      </c>
    </row>
    <row r="41" spans="1:12">
      <c r="A41" s="1354" t="s">
        <v>6328</v>
      </c>
      <c r="B41" s="1354">
        <v>920098</v>
      </c>
      <c r="C41" s="1354">
        <v>920099</v>
      </c>
      <c r="D41" s="1353">
        <v>920100</v>
      </c>
      <c r="E41" s="1354">
        <v>0</v>
      </c>
      <c r="F41" s="1354">
        <v>0</v>
      </c>
      <c r="G41" s="1354" t="s">
        <v>3822</v>
      </c>
      <c r="H41" s="1354">
        <v>25</v>
      </c>
      <c r="I41" s="1353">
        <v>25</v>
      </c>
      <c r="J41" s="1354">
        <v>50</v>
      </c>
      <c r="K41" s="1353">
        <v>0</v>
      </c>
      <c r="L41" s="1354">
        <v>0</v>
      </c>
    </row>
    <row r="42" spans="1:12">
      <c r="A42" s="1354" t="s">
        <v>6329</v>
      </c>
      <c r="B42" s="1354">
        <v>920098</v>
      </c>
      <c r="C42" s="1354">
        <v>920099</v>
      </c>
      <c r="D42" s="1354">
        <v>920100</v>
      </c>
      <c r="E42" s="1354">
        <v>920101</v>
      </c>
      <c r="F42" s="1354">
        <v>0</v>
      </c>
      <c r="G42" s="1354" t="s">
        <v>3824</v>
      </c>
      <c r="H42" s="1354">
        <v>10</v>
      </c>
      <c r="I42" s="1354">
        <v>10</v>
      </c>
      <c r="J42" s="1354">
        <v>10</v>
      </c>
      <c r="K42" s="1354">
        <v>70</v>
      </c>
      <c r="L42" s="1354">
        <v>0</v>
      </c>
    </row>
    <row r="43" spans="1:12">
      <c r="A43" s="1354" t="s">
        <v>6330</v>
      </c>
      <c r="B43" s="1354">
        <v>920098</v>
      </c>
      <c r="C43" s="1354">
        <v>920099</v>
      </c>
      <c r="D43" s="1354">
        <v>920100</v>
      </c>
      <c r="E43" s="1354">
        <v>920101</v>
      </c>
      <c r="F43" s="1354">
        <v>920102</v>
      </c>
      <c r="G43" s="1354" t="s">
        <v>3826</v>
      </c>
      <c r="H43" s="1354">
        <v>0</v>
      </c>
      <c r="I43" s="1354">
        <v>0</v>
      </c>
      <c r="J43" s="1354">
        <v>0</v>
      </c>
      <c r="K43" s="1354">
        <v>50</v>
      </c>
      <c r="L43" s="1354">
        <v>50</v>
      </c>
    </row>
    <row r="44" spans="1:12">
      <c r="A44" s="1754" t="s">
        <v>6331</v>
      </c>
      <c r="B44" s="1754">
        <v>920103</v>
      </c>
      <c r="C44" s="1754">
        <v>920104</v>
      </c>
      <c r="D44" s="1754">
        <v>920105</v>
      </c>
      <c r="E44" s="1754">
        <v>0</v>
      </c>
      <c r="F44" s="1754">
        <v>0</v>
      </c>
      <c r="G44" s="1754" t="s">
        <v>3828</v>
      </c>
      <c r="H44" s="1754">
        <v>50</v>
      </c>
      <c r="I44" s="1754">
        <v>25</v>
      </c>
      <c r="J44" s="1754">
        <v>25</v>
      </c>
      <c r="K44" s="1754">
        <v>0</v>
      </c>
      <c r="L44" s="1754">
        <v>0</v>
      </c>
    </row>
    <row r="45" spans="1:12">
      <c r="A45" s="1754" t="s">
        <v>6332</v>
      </c>
      <c r="B45" s="1754">
        <v>920103</v>
      </c>
      <c r="C45" s="1754">
        <v>920104</v>
      </c>
      <c r="D45" s="1754">
        <v>920105</v>
      </c>
      <c r="E45" s="1754">
        <v>0</v>
      </c>
      <c r="F45" s="1754">
        <v>0</v>
      </c>
      <c r="G45" s="1754" t="s">
        <v>3830</v>
      </c>
      <c r="H45" s="1754">
        <v>25</v>
      </c>
      <c r="I45" s="1754">
        <v>50</v>
      </c>
      <c r="J45" s="1754">
        <v>25</v>
      </c>
      <c r="K45" s="1754">
        <v>0</v>
      </c>
      <c r="L45" s="1754">
        <v>0</v>
      </c>
    </row>
    <row r="46" spans="1:12">
      <c r="A46" s="1754" t="s">
        <v>6333</v>
      </c>
      <c r="B46" s="1754">
        <v>920103</v>
      </c>
      <c r="C46" s="1754">
        <v>920104</v>
      </c>
      <c r="D46" s="1754">
        <v>920105</v>
      </c>
      <c r="E46" s="1754">
        <v>0</v>
      </c>
      <c r="F46" s="1754">
        <v>0</v>
      </c>
      <c r="G46" s="1754" t="s">
        <v>3832</v>
      </c>
      <c r="H46" s="1754">
        <v>25</v>
      </c>
      <c r="I46" s="1754">
        <v>25</v>
      </c>
      <c r="J46" s="1754">
        <v>50</v>
      </c>
      <c r="K46" s="1754">
        <v>0</v>
      </c>
      <c r="L46" s="1754">
        <v>0</v>
      </c>
    </row>
    <row r="47" spans="1:12">
      <c r="A47" s="1754" t="s">
        <v>6334</v>
      </c>
      <c r="B47" s="1754">
        <v>920103</v>
      </c>
      <c r="C47" s="1754">
        <v>920104</v>
      </c>
      <c r="D47" s="1754">
        <v>920105</v>
      </c>
      <c r="E47" s="1754">
        <v>920106</v>
      </c>
      <c r="F47" s="1754">
        <v>0</v>
      </c>
      <c r="G47" s="1754" t="s">
        <v>3834</v>
      </c>
      <c r="H47" s="1754">
        <v>10</v>
      </c>
      <c r="I47" s="1754">
        <v>10</v>
      </c>
      <c r="J47" s="1754">
        <v>10</v>
      </c>
      <c r="K47" s="1754">
        <v>70</v>
      </c>
      <c r="L47" s="1754">
        <v>0</v>
      </c>
    </row>
    <row r="48" spans="1:12">
      <c r="A48" s="1754" t="s">
        <v>6335</v>
      </c>
      <c r="B48" s="1754">
        <v>920103</v>
      </c>
      <c r="C48" s="1754">
        <v>920104</v>
      </c>
      <c r="D48" s="1754">
        <v>920105</v>
      </c>
      <c r="E48" s="1754">
        <v>920106</v>
      </c>
      <c r="F48" s="1754">
        <v>920107</v>
      </c>
      <c r="G48" s="1754" t="s">
        <v>3836</v>
      </c>
      <c r="H48" s="1754">
        <v>0</v>
      </c>
      <c r="I48" s="1754">
        <v>0</v>
      </c>
      <c r="J48" s="1754">
        <v>0</v>
      </c>
      <c r="K48" s="1754">
        <v>50</v>
      </c>
      <c r="L48" s="1754">
        <v>50</v>
      </c>
    </row>
    <row r="49" spans="1:12">
      <c r="A49" s="1354" t="s">
        <v>6336</v>
      </c>
      <c r="B49" s="1354">
        <v>920108</v>
      </c>
      <c r="C49" s="1354">
        <v>920109</v>
      </c>
      <c r="D49" s="1353">
        <v>920110</v>
      </c>
      <c r="E49" s="1354">
        <v>0</v>
      </c>
      <c r="F49" s="1354">
        <v>0</v>
      </c>
      <c r="G49" s="1354" t="s">
        <v>3838</v>
      </c>
      <c r="H49" s="1354">
        <v>50</v>
      </c>
      <c r="I49" s="1353">
        <v>25</v>
      </c>
      <c r="J49" s="1354">
        <v>25</v>
      </c>
      <c r="K49" s="1353">
        <v>0</v>
      </c>
      <c r="L49" s="1354">
        <v>0</v>
      </c>
    </row>
    <row r="50" spans="1:12">
      <c r="A50" s="1354" t="s">
        <v>6337</v>
      </c>
      <c r="B50" s="1354">
        <v>920108</v>
      </c>
      <c r="C50" s="1354">
        <v>920109</v>
      </c>
      <c r="D50" s="1353">
        <v>920110</v>
      </c>
      <c r="E50" s="1354">
        <v>0</v>
      </c>
      <c r="F50" s="1354">
        <v>0</v>
      </c>
      <c r="G50" s="1354" t="s">
        <v>3840</v>
      </c>
      <c r="H50" s="1354">
        <v>25</v>
      </c>
      <c r="I50" s="1353">
        <v>50</v>
      </c>
      <c r="J50" s="1354">
        <v>25</v>
      </c>
      <c r="K50" s="1353">
        <v>0</v>
      </c>
      <c r="L50" s="1354">
        <v>0</v>
      </c>
    </row>
    <row r="51" spans="1:12">
      <c r="A51" s="1354" t="s">
        <v>6338</v>
      </c>
      <c r="B51" s="1354">
        <v>920108</v>
      </c>
      <c r="C51" s="1354">
        <v>920109</v>
      </c>
      <c r="D51" s="1353">
        <v>920110</v>
      </c>
      <c r="E51" s="1354">
        <v>0</v>
      </c>
      <c r="F51" s="1354">
        <v>0</v>
      </c>
      <c r="G51" s="1354" t="s">
        <v>3842</v>
      </c>
      <c r="H51" s="1354">
        <v>25</v>
      </c>
      <c r="I51" s="1353">
        <v>25</v>
      </c>
      <c r="J51" s="1354">
        <v>50</v>
      </c>
      <c r="K51" s="1353">
        <v>0</v>
      </c>
      <c r="L51" s="1354">
        <v>0</v>
      </c>
    </row>
    <row r="52" spans="1:12">
      <c r="A52" s="1354" t="s">
        <v>6339</v>
      </c>
      <c r="B52" s="1354">
        <v>920108</v>
      </c>
      <c r="C52" s="1354">
        <v>920109</v>
      </c>
      <c r="D52" s="1354">
        <v>920110</v>
      </c>
      <c r="E52" s="1354">
        <v>920111</v>
      </c>
      <c r="F52" s="1354">
        <v>0</v>
      </c>
      <c r="G52" s="1354" t="s">
        <v>3844</v>
      </c>
      <c r="H52" s="1354">
        <v>10</v>
      </c>
      <c r="I52" s="1354">
        <v>10</v>
      </c>
      <c r="J52" s="1354">
        <v>10</v>
      </c>
      <c r="K52" s="1354">
        <v>70</v>
      </c>
      <c r="L52" s="1354">
        <v>0</v>
      </c>
    </row>
    <row r="53" spans="1:12">
      <c r="A53" s="1354" t="s">
        <v>6340</v>
      </c>
      <c r="B53" s="1354">
        <v>920108</v>
      </c>
      <c r="C53" s="1354">
        <v>920109</v>
      </c>
      <c r="D53" s="1354">
        <v>920110</v>
      </c>
      <c r="E53" s="1354">
        <v>920111</v>
      </c>
      <c r="F53" s="1354">
        <v>920112</v>
      </c>
      <c r="G53" s="1354" t="s">
        <v>3846</v>
      </c>
      <c r="H53" s="1354">
        <v>0</v>
      </c>
      <c r="I53" s="1354">
        <v>0</v>
      </c>
      <c r="J53" s="1354">
        <v>0</v>
      </c>
      <c r="K53" s="1354">
        <v>50</v>
      </c>
      <c r="L53" s="1354">
        <v>50</v>
      </c>
    </row>
    <row r="54" spans="1:12">
      <c r="A54" s="1754" t="s">
        <v>6341</v>
      </c>
      <c r="B54" s="1754">
        <v>920113</v>
      </c>
      <c r="C54" s="1754">
        <v>920114</v>
      </c>
      <c r="D54" s="1754">
        <v>920115</v>
      </c>
      <c r="E54" s="1754">
        <v>0</v>
      </c>
      <c r="F54" s="1754">
        <v>0</v>
      </c>
      <c r="G54" s="1754" t="s">
        <v>3848</v>
      </c>
      <c r="H54" s="1754">
        <v>50</v>
      </c>
      <c r="I54" s="1754">
        <v>25</v>
      </c>
      <c r="J54" s="1754">
        <v>25</v>
      </c>
      <c r="K54" s="1754">
        <v>0</v>
      </c>
      <c r="L54" s="1754">
        <v>0</v>
      </c>
    </row>
    <row r="55" spans="1:12">
      <c r="A55" s="1754" t="s">
        <v>6342</v>
      </c>
      <c r="B55" s="1754">
        <v>920113</v>
      </c>
      <c r="C55" s="1754">
        <v>920114</v>
      </c>
      <c r="D55" s="1754">
        <v>920115</v>
      </c>
      <c r="E55" s="1754">
        <v>0</v>
      </c>
      <c r="F55" s="1754">
        <v>0</v>
      </c>
      <c r="G55" s="1754" t="s">
        <v>3850</v>
      </c>
      <c r="H55" s="1754">
        <v>25</v>
      </c>
      <c r="I55" s="1754">
        <v>50</v>
      </c>
      <c r="J55" s="1754">
        <v>25</v>
      </c>
      <c r="K55" s="1754">
        <v>0</v>
      </c>
      <c r="L55" s="1754">
        <v>0</v>
      </c>
    </row>
    <row r="56" spans="1:12">
      <c r="A56" s="1754" t="s">
        <v>6343</v>
      </c>
      <c r="B56" s="1754">
        <v>920113</v>
      </c>
      <c r="C56" s="1754">
        <v>920114</v>
      </c>
      <c r="D56" s="1754">
        <v>920115</v>
      </c>
      <c r="E56" s="1754">
        <v>0</v>
      </c>
      <c r="F56" s="1754">
        <v>0</v>
      </c>
      <c r="G56" s="1754" t="s">
        <v>3852</v>
      </c>
      <c r="H56" s="1754">
        <v>25</v>
      </c>
      <c r="I56" s="1754">
        <v>25</v>
      </c>
      <c r="J56" s="1754">
        <v>50</v>
      </c>
      <c r="K56" s="1754">
        <v>0</v>
      </c>
      <c r="L56" s="1754">
        <v>0</v>
      </c>
    </row>
    <row r="57" spans="1:12">
      <c r="A57" s="1754" t="s">
        <v>6344</v>
      </c>
      <c r="B57" s="1754">
        <v>920113</v>
      </c>
      <c r="C57" s="1754">
        <v>920114</v>
      </c>
      <c r="D57" s="1754">
        <v>920115</v>
      </c>
      <c r="E57" s="1754">
        <v>920116</v>
      </c>
      <c r="F57" s="1754">
        <v>0</v>
      </c>
      <c r="G57" s="1754" t="s">
        <v>3854</v>
      </c>
      <c r="H57" s="1754">
        <v>10</v>
      </c>
      <c r="I57" s="1754">
        <v>10</v>
      </c>
      <c r="J57" s="1754">
        <v>10</v>
      </c>
      <c r="K57" s="1754">
        <v>70</v>
      </c>
      <c r="L57" s="1754">
        <v>0</v>
      </c>
    </row>
    <row r="58" spans="1:12">
      <c r="A58" s="1754" t="s">
        <v>6345</v>
      </c>
      <c r="B58" s="1754">
        <v>920113</v>
      </c>
      <c r="C58" s="1754">
        <v>920114</v>
      </c>
      <c r="D58" s="1754">
        <v>920115</v>
      </c>
      <c r="E58" s="1754">
        <v>920116</v>
      </c>
      <c r="F58" s="1754">
        <v>920117</v>
      </c>
      <c r="G58" s="1754" t="s">
        <v>3856</v>
      </c>
      <c r="H58" s="1754">
        <v>0</v>
      </c>
      <c r="I58" s="1754">
        <v>0</v>
      </c>
      <c r="J58" s="1754">
        <v>0</v>
      </c>
      <c r="K58" s="1754">
        <v>50</v>
      </c>
      <c r="L58" s="1754">
        <v>50</v>
      </c>
    </row>
    <row r="59" spans="1:12">
      <c r="A59" s="1354" t="s">
        <v>6346</v>
      </c>
      <c r="B59" s="1354">
        <v>920118</v>
      </c>
      <c r="C59" s="1354">
        <v>920119</v>
      </c>
      <c r="D59" s="1353">
        <v>920120</v>
      </c>
      <c r="E59" s="1354">
        <v>0</v>
      </c>
      <c r="F59" s="1354">
        <v>0</v>
      </c>
      <c r="G59" s="1354" t="s">
        <v>3858</v>
      </c>
      <c r="H59" s="1354">
        <v>50</v>
      </c>
      <c r="I59" s="1353">
        <v>25</v>
      </c>
      <c r="J59" s="1354">
        <v>25</v>
      </c>
      <c r="K59" s="1353">
        <v>0</v>
      </c>
      <c r="L59" s="1354">
        <v>0</v>
      </c>
    </row>
    <row r="60" spans="1:12">
      <c r="A60" s="1354" t="s">
        <v>6347</v>
      </c>
      <c r="B60" s="1354">
        <v>920118</v>
      </c>
      <c r="C60" s="1354">
        <v>920119</v>
      </c>
      <c r="D60" s="1353">
        <v>920120</v>
      </c>
      <c r="E60" s="1354">
        <v>0</v>
      </c>
      <c r="F60" s="1354">
        <v>0</v>
      </c>
      <c r="G60" s="1354" t="s">
        <v>3860</v>
      </c>
      <c r="H60" s="1354">
        <v>25</v>
      </c>
      <c r="I60" s="1353">
        <v>50</v>
      </c>
      <c r="J60" s="1354">
        <v>25</v>
      </c>
      <c r="K60" s="1353">
        <v>0</v>
      </c>
      <c r="L60" s="1354">
        <v>0</v>
      </c>
    </row>
    <row r="61" spans="1:12">
      <c r="A61" s="1354" t="s">
        <v>6348</v>
      </c>
      <c r="B61" s="1354">
        <v>920118</v>
      </c>
      <c r="C61" s="1354">
        <v>920119</v>
      </c>
      <c r="D61" s="1353">
        <v>920120</v>
      </c>
      <c r="E61" s="1354">
        <v>0</v>
      </c>
      <c r="F61" s="1354">
        <v>0</v>
      </c>
      <c r="G61" s="1354" t="s">
        <v>3862</v>
      </c>
      <c r="H61" s="1354">
        <v>25</v>
      </c>
      <c r="I61" s="1353">
        <v>25</v>
      </c>
      <c r="J61" s="1354">
        <v>50</v>
      </c>
      <c r="K61" s="1353">
        <v>0</v>
      </c>
      <c r="L61" s="1354">
        <v>0</v>
      </c>
    </row>
    <row r="62" spans="1:12">
      <c r="A62" s="1354" t="s">
        <v>6349</v>
      </c>
      <c r="B62" s="1354">
        <v>920118</v>
      </c>
      <c r="C62" s="1354">
        <v>920119</v>
      </c>
      <c r="D62" s="1354">
        <v>920120</v>
      </c>
      <c r="E62" s="1354">
        <v>920121</v>
      </c>
      <c r="F62" s="1354">
        <v>0</v>
      </c>
      <c r="G62" s="1354" t="s">
        <v>3864</v>
      </c>
      <c r="H62" s="1354">
        <v>10</v>
      </c>
      <c r="I62" s="1354">
        <v>10</v>
      </c>
      <c r="J62" s="1354">
        <v>10</v>
      </c>
      <c r="K62" s="1354">
        <v>70</v>
      </c>
      <c r="L62" s="1354">
        <v>0</v>
      </c>
    </row>
    <row r="63" spans="1:12">
      <c r="A63" s="1354" t="s">
        <v>6350</v>
      </c>
      <c r="B63" s="1354">
        <v>920118</v>
      </c>
      <c r="C63" s="1354">
        <v>920119</v>
      </c>
      <c r="D63" s="1354">
        <v>920120</v>
      </c>
      <c r="E63" s="1354">
        <v>920121</v>
      </c>
      <c r="F63" s="1354">
        <v>920122</v>
      </c>
      <c r="G63" s="1354" t="s">
        <v>3866</v>
      </c>
      <c r="H63" s="1354">
        <v>0</v>
      </c>
      <c r="I63" s="1354">
        <v>0</v>
      </c>
      <c r="J63" s="1354">
        <v>0</v>
      </c>
      <c r="K63" s="1354">
        <v>50</v>
      </c>
      <c r="L63" s="1354">
        <v>50</v>
      </c>
    </row>
    <row r="64" spans="1:12">
      <c r="A64" s="1954" t="s">
        <v>6351</v>
      </c>
      <c r="B64" s="1954">
        <v>930001</v>
      </c>
      <c r="C64" s="1954">
        <v>0</v>
      </c>
      <c r="D64" s="1954">
        <v>0</v>
      </c>
      <c r="E64" s="1540">
        <v>0</v>
      </c>
      <c r="F64" s="1954">
        <v>0</v>
      </c>
      <c r="G64" s="1954" t="s">
        <v>3913</v>
      </c>
      <c r="H64" s="1954">
        <v>100</v>
      </c>
      <c r="I64" s="1954">
        <v>0</v>
      </c>
      <c r="J64" s="1540">
        <v>0</v>
      </c>
      <c r="K64" s="1954">
        <v>0</v>
      </c>
      <c r="L64" s="1540">
        <v>0</v>
      </c>
    </row>
    <row r="65" spans="1:12">
      <c r="A65" s="1954" t="s">
        <v>6352</v>
      </c>
      <c r="B65" s="1954">
        <v>930002</v>
      </c>
      <c r="C65" s="1954">
        <v>0</v>
      </c>
      <c r="D65" s="1954">
        <v>0</v>
      </c>
      <c r="E65" s="1540">
        <v>0</v>
      </c>
      <c r="F65" s="1954">
        <v>0</v>
      </c>
      <c r="G65" s="1954" t="s">
        <v>3874</v>
      </c>
      <c r="H65" s="1954">
        <v>100</v>
      </c>
      <c r="I65" s="1954">
        <v>0</v>
      </c>
      <c r="J65" s="1540">
        <v>0</v>
      </c>
      <c r="K65" s="1954">
        <v>0</v>
      </c>
      <c r="L65" s="1540">
        <v>0</v>
      </c>
    </row>
    <row r="66" spans="1:12">
      <c r="A66" s="1954" t="s">
        <v>6353</v>
      </c>
      <c r="B66" s="1954">
        <v>930003</v>
      </c>
      <c r="C66" s="1954">
        <v>0</v>
      </c>
      <c r="D66" s="1954">
        <v>0</v>
      </c>
      <c r="E66" s="1540">
        <v>0</v>
      </c>
      <c r="F66" s="1954">
        <v>0</v>
      </c>
      <c r="G66" s="1954" t="s">
        <v>6972</v>
      </c>
      <c r="H66" s="1954">
        <v>100</v>
      </c>
      <c r="I66" s="1954">
        <v>0</v>
      </c>
      <c r="J66" s="1540">
        <v>0</v>
      </c>
      <c r="K66" s="1954">
        <v>0</v>
      </c>
      <c r="L66" s="1540">
        <v>0</v>
      </c>
    </row>
    <row r="67" spans="1:12">
      <c r="A67" s="1954" t="s">
        <v>6354</v>
      </c>
      <c r="B67" s="1954">
        <v>930004</v>
      </c>
      <c r="C67" s="1954">
        <v>0</v>
      </c>
      <c r="D67" s="1954">
        <v>0</v>
      </c>
      <c r="E67" s="1540">
        <v>0</v>
      </c>
      <c r="F67" s="1954">
        <v>0</v>
      </c>
      <c r="G67" s="1954" t="s">
        <v>4683</v>
      </c>
      <c r="H67" s="1954">
        <v>100</v>
      </c>
      <c r="I67" s="1954">
        <v>0</v>
      </c>
      <c r="J67" s="1540">
        <v>0</v>
      </c>
      <c r="K67" s="1954">
        <v>0</v>
      </c>
      <c r="L67" s="1540">
        <v>0</v>
      </c>
    </row>
    <row r="68" spans="1:12">
      <c r="A68" s="1954" t="s">
        <v>6355</v>
      </c>
      <c r="B68" s="1954">
        <v>930005</v>
      </c>
      <c r="C68" s="1954">
        <v>0</v>
      </c>
      <c r="D68" s="1954">
        <v>0</v>
      </c>
      <c r="E68" s="1540">
        <v>0</v>
      </c>
      <c r="F68" s="1954">
        <v>0</v>
      </c>
      <c r="G68" s="1954" t="s">
        <v>3877</v>
      </c>
      <c r="H68" s="1954">
        <v>100</v>
      </c>
      <c r="I68" s="1954">
        <v>0</v>
      </c>
      <c r="J68" s="1540">
        <v>0</v>
      </c>
      <c r="K68" s="1954">
        <v>0</v>
      </c>
      <c r="L68" s="1540">
        <v>0</v>
      </c>
    </row>
    <row r="69" spans="1:12">
      <c r="A69" s="1954" t="s">
        <v>6356</v>
      </c>
      <c r="B69" s="1954">
        <v>930006</v>
      </c>
      <c r="C69" s="1954">
        <v>0</v>
      </c>
      <c r="D69" s="1954">
        <v>0</v>
      </c>
      <c r="E69" s="1540">
        <v>0</v>
      </c>
      <c r="F69" s="1954">
        <v>0</v>
      </c>
      <c r="G69" s="1954" t="s">
        <v>6973</v>
      </c>
      <c r="H69" s="1954">
        <v>100</v>
      </c>
      <c r="I69" s="1954">
        <v>0</v>
      </c>
      <c r="J69" s="1540">
        <v>0</v>
      </c>
      <c r="K69" s="1954">
        <v>0</v>
      </c>
      <c r="L69" s="1540">
        <v>0</v>
      </c>
    </row>
    <row r="70" spans="1:12">
      <c r="A70" s="1954" t="s">
        <v>6357</v>
      </c>
      <c r="B70" s="1954">
        <v>930007</v>
      </c>
      <c r="C70" s="1954">
        <v>0</v>
      </c>
      <c r="D70" s="1954">
        <v>0</v>
      </c>
      <c r="E70" s="1540">
        <v>0</v>
      </c>
      <c r="F70" s="1954">
        <v>0</v>
      </c>
      <c r="G70" s="1954" t="s">
        <v>6974</v>
      </c>
      <c r="H70" s="1954">
        <v>100</v>
      </c>
      <c r="I70" s="1954">
        <v>0</v>
      </c>
      <c r="J70" s="1540">
        <v>0</v>
      </c>
      <c r="K70" s="1954">
        <v>0</v>
      </c>
      <c r="L70" s="1540">
        <v>0</v>
      </c>
    </row>
    <row r="71" spans="1:12">
      <c r="A71" s="1954" t="s">
        <v>6358</v>
      </c>
      <c r="B71" s="1954">
        <v>930008</v>
      </c>
      <c r="C71" s="1954">
        <v>0</v>
      </c>
      <c r="D71" s="1954">
        <v>0</v>
      </c>
      <c r="E71" s="1540">
        <v>0</v>
      </c>
      <c r="F71" s="1954">
        <v>0</v>
      </c>
      <c r="G71" s="1954" t="s">
        <v>6975</v>
      </c>
      <c r="H71" s="1954">
        <v>100</v>
      </c>
      <c r="I71" s="1954">
        <v>0</v>
      </c>
      <c r="J71" s="1540">
        <v>0</v>
      </c>
      <c r="K71" s="1954">
        <v>0</v>
      </c>
      <c r="L71" s="1540">
        <v>0</v>
      </c>
    </row>
    <row r="72" spans="1:12">
      <c r="A72" s="1954" t="s">
        <v>6359</v>
      </c>
      <c r="B72" s="1954">
        <v>930009</v>
      </c>
      <c r="C72" s="1954">
        <v>0</v>
      </c>
      <c r="D72" s="1954">
        <v>0</v>
      </c>
      <c r="E72" s="1540">
        <v>0</v>
      </c>
      <c r="F72" s="1954">
        <v>0</v>
      </c>
      <c r="G72" s="1954" t="s">
        <v>6976</v>
      </c>
      <c r="H72" s="1954">
        <v>100</v>
      </c>
      <c r="I72" s="1954">
        <v>0</v>
      </c>
      <c r="J72" s="1540">
        <v>0</v>
      </c>
      <c r="K72" s="1954">
        <v>0</v>
      </c>
      <c r="L72" s="1540">
        <v>0</v>
      </c>
    </row>
    <row r="73" spans="1:12">
      <c r="A73" s="1954" t="s">
        <v>6360</v>
      </c>
      <c r="B73" s="1954">
        <v>930010</v>
      </c>
      <c r="C73" s="1954">
        <v>0</v>
      </c>
      <c r="D73" s="1954">
        <v>0</v>
      </c>
      <c r="E73" s="1540">
        <v>0</v>
      </c>
      <c r="F73" s="1954">
        <v>0</v>
      </c>
      <c r="G73" s="1954" t="s">
        <v>5553</v>
      </c>
      <c r="H73" s="1954">
        <v>100</v>
      </c>
      <c r="I73" s="1954">
        <v>0</v>
      </c>
      <c r="J73" s="1540">
        <v>0</v>
      </c>
      <c r="K73" s="1954">
        <v>0</v>
      </c>
      <c r="L73" s="1540">
        <v>0</v>
      </c>
    </row>
    <row r="74" spans="1:12">
      <c r="A74" s="1954" t="s">
        <v>6361</v>
      </c>
      <c r="B74" s="1954">
        <v>930011</v>
      </c>
      <c r="C74" s="1954">
        <v>0</v>
      </c>
      <c r="D74" s="1954">
        <v>0</v>
      </c>
      <c r="E74" s="1540">
        <v>0</v>
      </c>
      <c r="F74" s="1954">
        <v>0</v>
      </c>
      <c r="G74" s="1954" t="s">
        <v>6977</v>
      </c>
      <c r="H74" s="1954">
        <v>100</v>
      </c>
      <c r="I74" s="1954">
        <v>0</v>
      </c>
      <c r="J74" s="1540">
        <v>0</v>
      </c>
      <c r="K74" s="1954">
        <v>0</v>
      </c>
      <c r="L74" s="1540">
        <v>0</v>
      </c>
    </row>
    <row r="75" spans="1:12">
      <c r="A75" s="1954" t="s">
        <v>6362</v>
      </c>
      <c r="B75" s="1954">
        <v>930012</v>
      </c>
      <c r="C75" s="1954">
        <v>0</v>
      </c>
      <c r="D75" s="1954">
        <v>0</v>
      </c>
      <c r="E75" s="1540">
        <v>0</v>
      </c>
      <c r="F75" s="1954">
        <v>0</v>
      </c>
      <c r="G75" s="1954" t="s">
        <v>5665</v>
      </c>
      <c r="H75" s="1954">
        <v>100</v>
      </c>
      <c r="I75" s="1954">
        <v>0</v>
      </c>
      <c r="J75" s="1540">
        <v>0</v>
      </c>
      <c r="K75" s="1954">
        <v>0</v>
      </c>
      <c r="L75" s="1540">
        <v>0</v>
      </c>
    </row>
    <row r="76" spans="1:12">
      <c r="A76" s="1754" t="s">
        <v>6363</v>
      </c>
      <c r="B76" s="1754">
        <v>920001</v>
      </c>
      <c r="C76" s="1754">
        <v>920002</v>
      </c>
      <c r="D76" s="1754">
        <v>920003</v>
      </c>
      <c r="E76" s="1754">
        <v>0</v>
      </c>
      <c r="F76" s="1754">
        <v>0</v>
      </c>
      <c r="G76" s="1754" t="s">
        <v>5740</v>
      </c>
      <c r="H76" s="1754">
        <v>50</v>
      </c>
      <c r="I76" s="1754">
        <v>25</v>
      </c>
      <c r="J76" s="1754">
        <v>25</v>
      </c>
      <c r="K76" s="1754">
        <v>0</v>
      </c>
      <c r="L76" s="1754">
        <v>0</v>
      </c>
    </row>
    <row r="77" spans="1:12">
      <c r="A77" s="1754" t="s">
        <v>6364</v>
      </c>
      <c r="B77" s="1754">
        <v>920001</v>
      </c>
      <c r="C77" s="1754">
        <v>920002</v>
      </c>
      <c r="D77" s="1754">
        <v>920003</v>
      </c>
      <c r="E77" s="1754">
        <v>0</v>
      </c>
      <c r="F77" s="1754">
        <v>0</v>
      </c>
      <c r="G77" s="1754" t="s">
        <v>5742</v>
      </c>
      <c r="H77" s="1754">
        <v>25</v>
      </c>
      <c r="I77" s="1754">
        <v>50</v>
      </c>
      <c r="J77" s="1754">
        <v>25</v>
      </c>
      <c r="K77" s="1754">
        <v>0</v>
      </c>
      <c r="L77" s="1754">
        <v>0</v>
      </c>
    </row>
    <row r="78" spans="1:12">
      <c r="A78" s="1754" t="s">
        <v>6365</v>
      </c>
      <c r="B78" s="1754">
        <v>920001</v>
      </c>
      <c r="C78" s="1754">
        <v>920002</v>
      </c>
      <c r="D78" s="1754">
        <v>920003</v>
      </c>
      <c r="E78" s="1754">
        <v>0</v>
      </c>
      <c r="F78" s="1754">
        <v>0</v>
      </c>
      <c r="G78" s="1754" t="s">
        <v>5744</v>
      </c>
      <c r="H78" s="1754">
        <v>25</v>
      </c>
      <c r="I78" s="1754">
        <v>25</v>
      </c>
      <c r="J78" s="1754">
        <v>50</v>
      </c>
      <c r="K78" s="1754">
        <v>0</v>
      </c>
      <c r="L78" s="1754">
        <v>0</v>
      </c>
    </row>
    <row r="79" spans="1:12">
      <c r="A79" s="1754" t="s">
        <v>6366</v>
      </c>
      <c r="B79" s="1754">
        <v>920001</v>
      </c>
      <c r="C79" s="1754">
        <v>920002</v>
      </c>
      <c r="D79" s="1754">
        <v>920003</v>
      </c>
      <c r="E79" s="1754">
        <v>920004</v>
      </c>
      <c r="F79" s="1754">
        <v>0</v>
      </c>
      <c r="G79" s="1754" t="s">
        <v>5746</v>
      </c>
      <c r="H79" s="1754">
        <v>10</v>
      </c>
      <c r="I79" s="1754">
        <v>10</v>
      </c>
      <c r="J79" s="1754">
        <v>10</v>
      </c>
      <c r="K79" s="1754">
        <v>70</v>
      </c>
      <c r="L79" s="1754">
        <v>0</v>
      </c>
    </row>
    <row r="80" spans="1:12">
      <c r="A80" s="1754" t="s">
        <v>6367</v>
      </c>
      <c r="B80" s="1754">
        <v>920001</v>
      </c>
      <c r="C80" s="1754">
        <v>920002</v>
      </c>
      <c r="D80" s="1754">
        <v>920003</v>
      </c>
      <c r="E80" s="1754">
        <v>920004</v>
      </c>
      <c r="F80" s="1754">
        <v>920005</v>
      </c>
      <c r="G80" s="1754" t="s">
        <v>5764</v>
      </c>
      <c r="H80" s="1754">
        <v>0</v>
      </c>
      <c r="I80" s="1754">
        <v>0</v>
      </c>
      <c r="J80" s="1754">
        <v>0</v>
      </c>
      <c r="K80" s="1754">
        <v>50</v>
      </c>
      <c r="L80" s="1754">
        <v>50</v>
      </c>
    </row>
    <row r="81" spans="1:12">
      <c r="A81" s="1354" t="s">
        <v>6368</v>
      </c>
      <c r="B81" s="1354">
        <v>920006</v>
      </c>
      <c r="C81" s="1354">
        <v>920007</v>
      </c>
      <c r="D81" s="1353">
        <v>920008</v>
      </c>
      <c r="E81" s="1354">
        <v>0</v>
      </c>
      <c r="F81" s="1354">
        <v>0</v>
      </c>
      <c r="G81" s="1354" t="s">
        <v>6978</v>
      </c>
      <c r="H81" s="1354">
        <v>50</v>
      </c>
      <c r="I81" s="1353">
        <v>25</v>
      </c>
      <c r="J81" s="1354">
        <v>25</v>
      </c>
      <c r="K81" s="1353">
        <v>0</v>
      </c>
      <c r="L81" s="1354">
        <v>0</v>
      </c>
    </row>
    <row r="82" spans="1:12">
      <c r="A82" s="1354" t="s">
        <v>6369</v>
      </c>
      <c r="B82" s="1354">
        <v>920006</v>
      </c>
      <c r="C82" s="1354">
        <v>920007</v>
      </c>
      <c r="D82" s="1353">
        <v>920008</v>
      </c>
      <c r="E82" s="1354">
        <v>0</v>
      </c>
      <c r="F82" s="1354">
        <v>0</v>
      </c>
      <c r="G82" s="1354" t="s">
        <v>5950</v>
      </c>
      <c r="H82" s="1354">
        <v>25</v>
      </c>
      <c r="I82" s="1353">
        <v>50</v>
      </c>
      <c r="J82" s="1354">
        <v>25</v>
      </c>
      <c r="K82" s="1353">
        <v>0</v>
      </c>
      <c r="L82" s="1354">
        <v>0</v>
      </c>
    </row>
    <row r="83" spans="1:12">
      <c r="A83" s="1354" t="s">
        <v>6370</v>
      </c>
      <c r="B83" s="1354">
        <v>920006</v>
      </c>
      <c r="C83" s="1354">
        <v>920007</v>
      </c>
      <c r="D83" s="1353">
        <v>920008</v>
      </c>
      <c r="E83" s="1354">
        <v>0</v>
      </c>
      <c r="F83" s="1354">
        <v>0</v>
      </c>
      <c r="G83" s="1354" t="s">
        <v>5953</v>
      </c>
      <c r="H83" s="1354">
        <v>25</v>
      </c>
      <c r="I83" s="1353">
        <v>25</v>
      </c>
      <c r="J83" s="1354">
        <v>50</v>
      </c>
      <c r="K83" s="1353">
        <v>0</v>
      </c>
      <c r="L83" s="1354">
        <v>0</v>
      </c>
    </row>
    <row r="84" spans="1:12">
      <c r="A84" s="1354" t="s">
        <v>6371</v>
      </c>
      <c r="B84" s="1354">
        <v>920006</v>
      </c>
      <c r="C84" s="1354">
        <v>920007</v>
      </c>
      <c r="D84" s="1354">
        <v>920008</v>
      </c>
      <c r="E84" s="1354">
        <v>920009</v>
      </c>
      <c r="F84" s="1354">
        <v>0</v>
      </c>
      <c r="G84" s="1354" t="s">
        <v>5957</v>
      </c>
      <c r="H84" s="1354">
        <v>10</v>
      </c>
      <c r="I84" s="1354">
        <v>10</v>
      </c>
      <c r="J84" s="1354">
        <v>10</v>
      </c>
      <c r="K84" s="1354">
        <v>70</v>
      </c>
      <c r="L84" s="1354">
        <v>0</v>
      </c>
    </row>
    <row r="85" spans="1:12">
      <c r="A85" s="1354" t="s">
        <v>6372</v>
      </c>
      <c r="B85" s="1354">
        <v>920006</v>
      </c>
      <c r="C85" s="1354">
        <v>920007</v>
      </c>
      <c r="D85" s="1354">
        <v>920008</v>
      </c>
      <c r="E85" s="1354">
        <v>920009</v>
      </c>
      <c r="F85" s="1354">
        <v>920010</v>
      </c>
      <c r="G85" s="1354" t="s">
        <v>5961</v>
      </c>
      <c r="H85" s="1354">
        <v>0</v>
      </c>
      <c r="I85" s="1354">
        <v>0</v>
      </c>
      <c r="J85" s="1354">
        <v>0</v>
      </c>
      <c r="K85" s="1354">
        <v>50</v>
      </c>
      <c r="L85" s="1354">
        <v>50</v>
      </c>
    </row>
    <row r="86" spans="1:12">
      <c r="A86" s="1754" t="s">
        <v>6373</v>
      </c>
      <c r="B86" s="1754">
        <v>920011</v>
      </c>
      <c r="C86" s="1754">
        <v>920012</v>
      </c>
      <c r="D86" s="1754">
        <v>920013</v>
      </c>
      <c r="E86" s="1754">
        <v>0</v>
      </c>
      <c r="F86" s="1754">
        <v>0</v>
      </c>
      <c r="G86" s="1754" t="s">
        <v>5968</v>
      </c>
      <c r="H86" s="1754">
        <v>50</v>
      </c>
      <c r="I86" s="1754">
        <v>25</v>
      </c>
      <c r="J86" s="1754">
        <v>25</v>
      </c>
      <c r="K86" s="1754">
        <v>0</v>
      </c>
      <c r="L86" s="1754">
        <v>0</v>
      </c>
    </row>
    <row r="87" spans="1:12">
      <c r="A87" s="1754" t="s">
        <v>6374</v>
      </c>
      <c r="B87" s="1754">
        <v>920011</v>
      </c>
      <c r="C87" s="1754">
        <v>920012</v>
      </c>
      <c r="D87" s="1754">
        <v>920013</v>
      </c>
      <c r="E87" s="1754">
        <v>0</v>
      </c>
      <c r="F87" s="1754">
        <v>0</v>
      </c>
      <c r="G87" s="1754" t="s">
        <v>5970</v>
      </c>
      <c r="H87" s="1754">
        <v>25</v>
      </c>
      <c r="I87" s="1754">
        <v>50</v>
      </c>
      <c r="J87" s="1754">
        <v>25</v>
      </c>
      <c r="K87" s="1754">
        <v>0</v>
      </c>
      <c r="L87" s="1754">
        <v>0</v>
      </c>
    </row>
    <row r="88" spans="1:12">
      <c r="A88" s="1754" t="s">
        <v>6375</v>
      </c>
      <c r="B88" s="1754">
        <v>920011</v>
      </c>
      <c r="C88" s="1754">
        <v>920012</v>
      </c>
      <c r="D88" s="1754">
        <v>920013</v>
      </c>
      <c r="E88" s="1754">
        <v>0</v>
      </c>
      <c r="F88" s="1754">
        <v>0</v>
      </c>
      <c r="G88" s="1754" t="s">
        <v>5972</v>
      </c>
      <c r="H88" s="1754">
        <v>25</v>
      </c>
      <c r="I88" s="1754">
        <v>25</v>
      </c>
      <c r="J88" s="1754">
        <v>50</v>
      </c>
      <c r="K88" s="1754">
        <v>0</v>
      </c>
      <c r="L88" s="1754">
        <v>0</v>
      </c>
    </row>
    <row r="89" spans="1:12">
      <c r="A89" s="1754" t="s">
        <v>6376</v>
      </c>
      <c r="B89" s="1754">
        <v>920011</v>
      </c>
      <c r="C89" s="1754">
        <v>920012</v>
      </c>
      <c r="D89" s="1754">
        <v>920013</v>
      </c>
      <c r="E89" s="1754">
        <v>920014</v>
      </c>
      <c r="F89" s="1754">
        <v>0</v>
      </c>
      <c r="G89" s="1754" t="s">
        <v>5974</v>
      </c>
      <c r="H89" s="1754">
        <v>10</v>
      </c>
      <c r="I89" s="1754">
        <v>10</v>
      </c>
      <c r="J89" s="1754">
        <v>10</v>
      </c>
      <c r="K89" s="1754">
        <v>70</v>
      </c>
      <c r="L89" s="1754">
        <v>0</v>
      </c>
    </row>
    <row r="90" spans="1:12">
      <c r="A90" s="1754" t="s">
        <v>6377</v>
      </c>
      <c r="B90" s="1754">
        <v>920011</v>
      </c>
      <c r="C90" s="1754">
        <v>920012</v>
      </c>
      <c r="D90" s="1754">
        <v>920013</v>
      </c>
      <c r="E90" s="1754">
        <v>920014</v>
      </c>
      <c r="F90" s="1754">
        <v>920015</v>
      </c>
      <c r="G90" s="1754" t="s">
        <v>5976</v>
      </c>
      <c r="H90" s="1754">
        <v>0</v>
      </c>
      <c r="I90" s="1754">
        <v>0</v>
      </c>
      <c r="J90" s="1754">
        <v>0</v>
      </c>
      <c r="K90" s="1754">
        <v>50</v>
      </c>
      <c r="L90" s="1754">
        <v>50</v>
      </c>
    </row>
    <row r="91" spans="1:12">
      <c r="A91" s="1354" t="s">
        <v>6378</v>
      </c>
      <c r="B91" s="1354">
        <v>920016</v>
      </c>
      <c r="C91" s="1354">
        <v>920017</v>
      </c>
      <c r="D91" s="1353">
        <v>920018</v>
      </c>
      <c r="E91" s="1354">
        <v>0</v>
      </c>
      <c r="F91" s="1354">
        <v>0</v>
      </c>
      <c r="G91" s="1354" t="s">
        <v>6979</v>
      </c>
      <c r="H91" s="1354">
        <v>50</v>
      </c>
      <c r="I91" s="1353">
        <v>25</v>
      </c>
      <c r="J91" s="1354">
        <v>25</v>
      </c>
      <c r="K91" s="1353">
        <v>0</v>
      </c>
      <c r="L91" s="1354">
        <v>0</v>
      </c>
    </row>
    <row r="92" spans="1:12">
      <c r="A92" s="1354" t="s">
        <v>6379</v>
      </c>
      <c r="B92" s="1354">
        <v>920016</v>
      </c>
      <c r="C92" s="1354">
        <v>920017</v>
      </c>
      <c r="D92" s="1353">
        <v>920018</v>
      </c>
      <c r="E92" s="1354">
        <v>0</v>
      </c>
      <c r="F92" s="1354">
        <v>0</v>
      </c>
      <c r="G92" s="1354" t="s">
        <v>6980</v>
      </c>
      <c r="H92" s="1354">
        <v>25</v>
      </c>
      <c r="I92" s="1353">
        <v>50</v>
      </c>
      <c r="J92" s="1354">
        <v>25</v>
      </c>
      <c r="K92" s="1353">
        <v>0</v>
      </c>
      <c r="L92" s="1354">
        <v>0</v>
      </c>
    </row>
    <row r="93" spans="1:12">
      <c r="A93" s="1354" t="s">
        <v>6380</v>
      </c>
      <c r="B93" s="1354">
        <v>920016</v>
      </c>
      <c r="C93" s="1354">
        <v>920017</v>
      </c>
      <c r="D93" s="1353">
        <v>920018</v>
      </c>
      <c r="E93" s="1354">
        <v>0</v>
      </c>
      <c r="F93" s="1354">
        <v>0</v>
      </c>
      <c r="G93" s="1354" t="s">
        <v>6981</v>
      </c>
      <c r="H93" s="1354">
        <v>25</v>
      </c>
      <c r="I93" s="1353">
        <v>25</v>
      </c>
      <c r="J93" s="1354">
        <v>50</v>
      </c>
      <c r="K93" s="1353">
        <v>0</v>
      </c>
      <c r="L93" s="1354">
        <v>0</v>
      </c>
    </row>
    <row r="94" spans="1:12">
      <c r="A94" s="1354" t="s">
        <v>6381</v>
      </c>
      <c r="B94" s="1354">
        <v>920016</v>
      </c>
      <c r="C94" s="1354">
        <v>920017</v>
      </c>
      <c r="D94" s="1354">
        <v>920018</v>
      </c>
      <c r="E94" s="1354">
        <v>920019</v>
      </c>
      <c r="F94" s="1354">
        <v>0</v>
      </c>
      <c r="G94" s="1354" t="s">
        <v>6982</v>
      </c>
      <c r="H94" s="1354">
        <v>10</v>
      </c>
      <c r="I94" s="1354">
        <v>10</v>
      </c>
      <c r="J94" s="1354">
        <v>10</v>
      </c>
      <c r="K94" s="1354">
        <v>70</v>
      </c>
      <c r="L94" s="1354">
        <v>0</v>
      </c>
    </row>
    <row r="95" spans="1:12">
      <c r="A95" s="1354" t="s">
        <v>6382</v>
      </c>
      <c r="B95" s="1354">
        <v>920016</v>
      </c>
      <c r="C95" s="1354">
        <v>920017</v>
      </c>
      <c r="D95" s="1354">
        <v>920018</v>
      </c>
      <c r="E95" s="1354">
        <v>920019</v>
      </c>
      <c r="F95" s="1354">
        <v>920020</v>
      </c>
      <c r="G95" s="1354" t="s">
        <v>6983</v>
      </c>
      <c r="H95" s="1354">
        <v>0</v>
      </c>
      <c r="I95" s="1354">
        <v>0</v>
      </c>
      <c r="J95" s="1354">
        <v>0</v>
      </c>
      <c r="K95" s="1354">
        <v>50</v>
      </c>
      <c r="L95" s="1354">
        <v>50</v>
      </c>
    </row>
    <row r="96" spans="1:12">
      <c r="A96" s="1754" t="s">
        <v>6383</v>
      </c>
      <c r="B96" s="1754">
        <v>920021</v>
      </c>
      <c r="C96" s="1754">
        <v>920022</v>
      </c>
      <c r="D96" s="1754">
        <v>920023</v>
      </c>
      <c r="E96" s="1754">
        <v>0</v>
      </c>
      <c r="F96" s="1754">
        <v>0</v>
      </c>
      <c r="G96" s="1754" t="s">
        <v>6984</v>
      </c>
      <c r="H96" s="1754">
        <v>50</v>
      </c>
      <c r="I96" s="1754">
        <v>25</v>
      </c>
      <c r="J96" s="1754">
        <v>25</v>
      </c>
      <c r="K96" s="1754">
        <v>0</v>
      </c>
      <c r="L96" s="1754">
        <v>0</v>
      </c>
    </row>
    <row r="97" spans="1:12">
      <c r="A97" s="1754" t="s">
        <v>6384</v>
      </c>
      <c r="B97" s="1754">
        <v>920021</v>
      </c>
      <c r="C97" s="1754">
        <v>920022</v>
      </c>
      <c r="D97" s="1754">
        <v>920023</v>
      </c>
      <c r="E97" s="1754">
        <v>0</v>
      </c>
      <c r="F97" s="1754">
        <v>0</v>
      </c>
      <c r="G97" s="1754" t="s">
        <v>6985</v>
      </c>
      <c r="H97" s="1754">
        <v>25</v>
      </c>
      <c r="I97" s="1754">
        <v>50</v>
      </c>
      <c r="J97" s="1754">
        <v>25</v>
      </c>
      <c r="K97" s="1754">
        <v>0</v>
      </c>
      <c r="L97" s="1754">
        <v>0</v>
      </c>
    </row>
    <row r="98" spans="1:12">
      <c r="A98" s="1754" t="s">
        <v>6385</v>
      </c>
      <c r="B98" s="1754">
        <v>920021</v>
      </c>
      <c r="C98" s="1754">
        <v>920022</v>
      </c>
      <c r="D98" s="1754">
        <v>920023</v>
      </c>
      <c r="E98" s="1754">
        <v>0</v>
      </c>
      <c r="F98" s="1754">
        <v>0</v>
      </c>
      <c r="G98" s="1754" t="s">
        <v>6986</v>
      </c>
      <c r="H98" s="1754">
        <v>25</v>
      </c>
      <c r="I98" s="1754">
        <v>25</v>
      </c>
      <c r="J98" s="1754">
        <v>50</v>
      </c>
      <c r="K98" s="1754">
        <v>0</v>
      </c>
      <c r="L98" s="1754">
        <v>0</v>
      </c>
    </row>
    <row r="99" spans="1:12">
      <c r="A99" s="1754" t="s">
        <v>6386</v>
      </c>
      <c r="B99" s="1754">
        <v>920021</v>
      </c>
      <c r="C99" s="1754">
        <v>920022</v>
      </c>
      <c r="D99" s="1754">
        <v>920023</v>
      </c>
      <c r="E99" s="1754">
        <v>920024</v>
      </c>
      <c r="F99" s="1754">
        <v>0</v>
      </c>
      <c r="G99" s="1754" t="s">
        <v>6987</v>
      </c>
      <c r="H99" s="1754">
        <v>10</v>
      </c>
      <c r="I99" s="1754">
        <v>10</v>
      </c>
      <c r="J99" s="1754">
        <v>10</v>
      </c>
      <c r="K99" s="1754">
        <v>70</v>
      </c>
      <c r="L99" s="1754">
        <v>0</v>
      </c>
    </row>
    <row r="100" spans="1:12">
      <c r="A100" s="1754" t="s">
        <v>6387</v>
      </c>
      <c r="B100" s="1754">
        <v>920021</v>
      </c>
      <c r="C100" s="1754">
        <v>920022</v>
      </c>
      <c r="D100" s="1754">
        <v>920023</v>
      </c>
      <c r="E100" s="1754">
        <v>920024</v>
      </c>
      <c r="F100" s="1754">
        <v>920025</v>
      </c>
      <c r="G100" s="1754" t="s">
        <v>6988</v>
      </c>
      <c r="H100" s="1754">
        <v>0</v>
      </c>
      <c r="I100" s="1754">
        <v>0</v>
      </c>
      <c r="J100" s="1754">
        <v>0</v>
      </c>
      <c r="K100" s="1754">
        <v>50</v>
      </c>
      <c r="L100" s="1754">
        <v>50</v>
      </c>
    </row>
    <row r="101" spans="1:12">
      <c r="A101" s="1354" t="s">
        <v>6388</v>
      </c>
      <c r="B101" s="1354">
        <v>920026</v>
      </c>
      <c r="C101" s="1354">
        <v>920027</v>
      </c>
      <c r="D101" s="1353">
        <v>920028</v>
      </c>
      <c r="E101" s="1354">
        <v>0</v>
      </c>
      <c r="F101" s="1354">
        <v>0</v>
      </c>
      <c r="G101" s="1354" t="s">
        <v>6058</v>
      </c>
      <c r="H101" s="1354">
        <v>50</v>
      </c>
      <c r="I101" s="1353">
        <v>25</v>
      </c>
      <c r="J101" s="1354">
        <v>25</v>
      </c>
      <c r="K101" s="1353">
        <v>0</v>
      </c>
      <c r="L101" s="1354">
        <v>0</v>
      </c>
    </row>
    <row r="102" spans="1:12">
      <c r="A102" s="1354" t="s">
        <v>6389</v>
      </c>
      <c r="B102" s="1354">
        <v>920026</v>
      </c>
      <c r="C102" s="1354">
        <v>920027</v>
      </c>
      <c r="D102" s="1353">
        <v>920028</v>
      </c>
      <c r="E102" s="1354">
        <v>0</v>
      </c>
      <c r="F102" s="1354">
        <v>0</v>
      </c>
      <c r="G102" s="1354" t="s">
        <v>6059</v>
      </c>
      <c r="H102" s="1354">
        <v>25</v>
      </c>
      <c r="I102" s="1353">
        <v>50</v>
      </c>
      <c r="J102" s="1354">
        <v>25</v>
      </c>
      <c r="K102" s="1353">
        <v>0</v>
      </c>
      <c r="L102" s="1354">
        <v>0</v>
      </c>
    </row>
    <row r="103" spans="1:12">
      <c r="A103" s="1354" t="s">
        <v>6390</v>
      </c>
      <c r="B103" s="1354">
        <v>920026</v>
      </c>
      <c r="C103" s="1354">
        <v>920027</v>
      </c>
      <c r="D103" s="1353">
        <v>920028</v>
      </c>
      <c r="E103" s="1354">
        <v>0</v>
      </c>
      <c r="F103" s="1354">
        <v>0</v>
      </c>
      <c r="G103" s="1354" t="s">
        <v>6060</v>
      </c>
      <c r="H103" s="1354">
        <v>25</v>
      </c>
      <c r="I103" s="1353">
        <v>25</v>
      </c>
      <c r="J103" s="1354">
        <v>50</v>
      </c>
      <c r="K103" s="1353">
        <v>0</v>
      </c>
      <c r="L103" s="1354">
        <v>0</v>
      </c>
    </row>
    <row r="104" spans="1:12">
      <c r="A104" s="1354" t="s">
        <v>6391</v>
      </c>
      <c r="B104" s="1354">
        <v>920026</v>
      </c>
      <c r="C104" s="1354">
        <v>920027</v>
      </c>
      <c r="D104" s="1354">
        <v>920028</v>
      </c>
      <c r="E104" s="1354">
        <v>920029</v>
      </c>
      <c r="F104" s="1354">
        <v>0</v>
      </c>
      <c r="G104" s="1354" t="s">
        <v>6091</v>
      </c>
      <c r="H104" s="1354">
        <v>10</v>
      </c>
      <c r="I104" s="1354">
        <v>10</v>
      </c>
      <c r="J104" s="1354">
        <v>10</v>
      </c>
      <c r="K104" s="1354">
        <v>70</v>
      </c>
      <c r="L104" s="1354">
        <v>0</v>
      </c>
    </row>
    <row r="105" spans="1:12">
      <c r="A105" s="1354" t="s">
        <v>6392</v>
      </c>
      <c r="B105" s="1354">
        <v>920026</v>
      </c>
      <c r="C105" s="1354">
        <v>920027</v>
      </c>
      <c r="D105" s="1354">
        <v>920028</v>
      </c>
      <c r="E105" s="1354">
        <v>920029</v>
      </c>
      <c r="F105" s="1354">
        <v>920030</v>
      </c>
      <c r="G105" s="1354" t="s">
        <v>6093</v>
      </c>
      <c r="H105" s="1354">
        <v>0</v>
      </c>
      <c r="I105" s="1354">
        <v>0</v>
      </c>
      <c r="J105" s="1354">
        <v>0</v>
      </c>
      <c r="K105" s="1354">
        <v>50</v>
      </c>
      <c r="L105" s="1354">
        <v>50</v>
      </c>
    </row>
    <row r="106" spans="1:12">
      <c r="A106" s="1754" t="s">
        <v>6393</v>
      </c>
      <c r="B106" s="1754">
        <v>920031</v>
      </c>
      <c r="C106" s="1754">
        <v>920032</v>
      </c>
      <c r="D106" s="1754">
        <v>920033</v>
      </c>
      <c r="E106" s="1754">
        <v>0</v>
      </c>
      <c r="F106" s="1754">
        <v>0</v>
      </c>
      <c r="G106" s="1754" t="s">
        <v>6119</v>
      </c>
      <c r="H106" s="1754">
        <v>50</v>
      </c>
      <c r="I106" s="1754">
        <v>25</v>
      </c>
      <c r="J106" s="1754">
        <v>25</v>
      </c>
      <c r="K106" s="1754">
        <v>0</v>
      </c>
      <c r="L106" s="1754">
        <v>0</v>
      </c>
    </row>
    <row r="107" spans="1:12">
      <c r="A107" s="1754" t="s">
        <v>6394</v>
      </c>
      <c r="B107" s="1754">
        <v>920031</v>
      </c>
      <c r="C107" s="1754">
        <v>920032</v>
      </c>
      <c r="D107" s="1754">
        <v>920033</v>
      </c>
      <c r="E107" s="1754">
        <v>0</v>
      </c>
      <c r="F107" s="1754">
        <v>0</v>
      </c>
      <c r="G107" s="1754" t="s">
        <v>6131</v>
      </c>
      <c r="H107" s="1754">
        <v>25</v>
      </c>
      <c r="I107" s="1754">
        <v>50</v>
      </c>
      <c r="J107" s="1754">
        <v>25</v>
      </c>
      <c r="K107" s="1754">
        <v>0</v>
      </c>
      <c r="L107" s="1754">
        <v>0</v>
      </c>
    </row>
    <row r="108" spans="1:12">
      <c r="A108" s="1754" t="s">
        <v>6395</v>
      </c>
      <c r="B108" s="1754">
        <v>920031</v>
      </c>
      <c r="C108" s="1754">
        <v>920032</v>
      </c>
      <c r="D108" s="1754">
        <v>920033</v>
      </c>
      <c r="E108" s="1754">
        <v>0</v>
      </c>
      <c r="F108" s="1754">
        <v>0</v>
      </c>
      <c r="G108" s="1754" t="s">
        <v>6141</v>
      </c>
      <c r="H108" s="1754">
        <v>25</v>
      </c>
      <c r="I108" s="1754">
        <v>25</v>
      </c>
      <c r="J108" s="1754">
        <v>50</v>
      </c>
      <c r="K108" s="1754">
        <v>0</v>
      </c>
      <c r="L108" s="1754">
        <v>0</v>
      </c>
    </row>
    <row r="109" spans="1:12">
      <c r="A109" s="1754" t="s">
        <v>6396</v>
      </c>
      <c r="B109" s="1754">
        <v>920031</v>
      </c>
      <c r="C109" s="1754">
        <v>920032</v>
      </c>
      <c r="D109" s="1754">
        <v>920033</v>
      </c>
      <c r="E109" s="1754">
        <v>920034</v>
      </c>
      <c r="F109" s="1754">
        <v>0</v>
      </c>
      <c r="G109" s="1754" t="s">
        <v>6149</v>
      </c>
      <c r="H109" s="1754">
        <v>10</v>
      </c>
      <c r="I109" s="1754">
        <v>10</v>
      </c>
      <c r="J109" s="1754">
        <v>10</v>
      </c>
      <c r="K109" s="1754">
        <v>70</v>
      </c>
      <c r="L109" s="1754">
        <v>0</v>
      </c>
    </row>
    <row r="110" spans="1:12">
      <c r="A110" s="1754" t="s">
        <v>6397</v>
      </c>
      <c r="B110" s="1754">
        <v>920031</v>
      </c>
      <c r="C110" s="1754">
        <v>920032</v>
      </c>
      <c r="D110" s="1754">
        <v>920033</v>
      </c>
      <c r="E110" s="1754">
        <v>920034</v>
      </c>
      <c r="F110" s="1754">
        <v>920035</v>
      </c>
      <c r="G110" s="1754" t="s">
        <v>6158</v>
      </c>
      <c r="H110" s="1754">
        <v>0</v>
      </c>
      <c r="I110" s="1754">
        <v>0</v>
      </c>
      <c r="J110" s="1754">
        <v>0</v>
      </c>
      <c r="K110" s="1754">
        <v>50</v>
      </c>
      <c r="L110" s="1754">
        <v>50</v>
      </c>
    </row>
    <row r="111" spans="1:12">
      <c r="A111" s="1354" t="s">
        <v>6398</v>
      </c>
      <c r="B111" s="1354">
        <v>920036</v>
      </c>
      <c r="C111" s="1354">
        <v>920037</v>
      </c>
      <c r="D111" s="1353">
        <v>920038</v>
      </c>
      <c r="E111" s="1354">
        <v>0</v>
      </c>
      <c r="F111" s="1354">
        <v>0</v>
      </c>
      <c r="G111" s="1354" t="s">
        <v>6989</v>
      </c>
      <c r="H111" s="1354">
        <v>50</v>
      </c>
      <c r="I111" s="1353">
        <v>25</v>
      </c>
      <c r="J111" s="1354">
        <v>25</v>
      </c>
      <c r="K111" s="1353">
        <v>0</v>
      </c>
      <c r="L111" s="1354">
        <v>0</v>
      </c>
    </row>
    <row r="112" spans="1:12">
      <c r="A112" s="1354" t="s">
        <v>6399</v>
      </c>
      <c r="B112" s="1354">
        <v>920036</v>
      </c>
      <c r="C112" s="1354">
        <v>920037</v>
      </c>
      <c r="D112" s="1353">
        <v>920038</v>
      </c>
      <c r="E112" s="1354">
        <v>0</v>
      </c>
      <c r="F112" s="1354">
        <v>0</v>
      </c>
      <c r="G112" s="1354" t="s">
        <v>6990</v>
      </c>
      <c r="H112" s="1354">
        <v>25</v>
      </c>
      <c r="I112" s="1353">
        <v>50</v>
      </c>
      <c r="J112" s="1354">
        <v>25</v>
      </c>
      <c r="K112" s="1353">
        <v>0</v>
      </c>
      <c r="L112" s="1354">
        <v>0</v>
      </c>
    </row>
    <row r="113" spans="1:12">
      <c r="A113" s="1354" t="s">
        <v>6400</v>
      </c>
      <c r="B113" s="1354">
        <v>920036</v>
      </c>
      <c r="C113" s="1354">
        <v>920037</v>
      </c>
      <c r="D113" s="1353">
        <v>920038</v>
      </c>
      <c r="E113" s="1354">
        <v>0</v>
      </c>
      <c r="F113" s="1354">
        <v>0</v>
      </c>
      <c r="G113" s="1354" t="s">
        <v>6991</v>
      </c>
      <c r="H113" s="1354">
        <v>25</v>
      </c>
      <c r="I113" s="1353">
        <v>25</v>
      </c>
      <c r="J113" s="1354">
        <v>50</v>
      </c>
      <c r="K113" s="1353">
        <v>0</v>
      </c>
      <c r="L113" s="1354">
        <v>0</v>
      </c>
    </row>
    <row r="114" spans="1:12">
      <c r="A114" s="1354" t="s">
        <v>6401</v>
      </c>
      <c r="B114" s="1354">
        <v>920036</v>
      </c>
      <c r="C114" s="1354">
        <v>920037</v>
      </c>
      <c r="D114" s="1354">
        <v>920038</v>
      </c>
      <c r="E114" s="1354">
        <v>920039</v>
      </c>
      <c r="F114" s="1354">
        <v>0</v>
      </c>
      <c r="G114" s="1354" t="s">
        <v>6992</v>
      </c>
      <c r="H114" s="1354">
        <v>10</v>
      </c>
      <c r="I114" s="1354">
        <v>10</v>
      </c>
      <c r="J114" s="1354">
        <v>10</v>
      </c>
      <c r="K114" s="1354">
        <v>70</v>
      </c>
      <c r="L114" s="1354">
        <v>0</v>
      </c>
    </row>
    <row r="115" spans="1:12">
      <c r="A115" s="1354" t="s">
        <v>6402</v>
      </c>
      <c r="B115" s="1354">
        <v>920036</v>
      </c>
      <c r="C115" s="1354">
        <v>920037</v>
      </c>
      <c r="D115" s="1354">
        <v>920038</v>
      </c>
      <c r="E115" s="1354">
        <v>920039</v>
      </c>
      <c r="F115" s="1354">
        <v>920040</v>
      </c>
      <c r="G115" s="1354" t="s">
        <v>6993</v>
      </c>
      <c r="H115" s="1354">
        <v>0</v>
      </c>
      <c r="I115" s="1354">
        <v>0</v>
      </c>
      <c r="J115" s="1354">
        <v>0</v>
      </c>
      <c r="K115" s="1354">
        <v>50</v>
      </c>
      <c r="L115" s="1354">
        <v>50</v>
      </c>
    </row>
    <row r="116" spans="1:12">
      <c r="A116" s="1754" t="s">
        <v>6403</v>
      </c>
      <c r="B116" s="1754">
        <v>920041</v>
      </c>
      <c r="C116" s="1754">
        <v>920042</v>
      </c>
      <c r="D116" s="1754">
        <v>920043</v>
      </c>
      <c r="E116" s="1754">
        <v>0</v>
      </c>
      <c r="F116" s="1754">
        <v>0</v>
      </c>
      <c r="G116" s="1754" t="s">
        <v>6194</v>
      </c>
      <c r="H116" s="1754">
        <v>50</v>
      </c>
      <c r="I116" s="1754">
        <v>25</v>
      </c>
      <c r="J116" s="1754">
        <v>25</v>
      </c>
      <c r="K116" s="1754">
        <v>0</v>
      </c>
      <c r="L116" s="1754">
        <v>0</v>
      </c>
    </row>
    <row r="117" spans="1:12">
      <c r="A117" s="1754" t="s">
        <v>6404</v>
      </c>
      <c r="B117" s="1754">
        <v>920041</v>
      </c>
      <c r="C117" s="1754">
        <v>920042</v>
      </c>
      <c r="D117" s="1754">
        <v>920043</v>
      </c>
      <c r="E117" s="1754">
        <v>0</v>
      </c>
      <c r="F117" s="1754">
        <v>0</v>
      </c>
      <c r="G117" s="1754" t="s">
        <v>6196</v>
      </c>
      <c r="H117" s="1754">
        <v>25</v>
      </c>
      <c r="I117" s="1754">
        <v>50</v>
      </c>
      <c r="J117" s="1754">
        <v>25</v>
      </c>
      <c r="K117" s="1754">
        <v>0</v>
      </c>
      <c r="L117" s="1754">
        <v>0</v>
      </c>
    </row>
    <row r="118" spans="1:12">
      <c r="A118" s="1754" t="s">
        <v>6405</v>
      </c>
      <c r="B118" s="1754">
        <v>920041</v>
      </c>
      <c r="C118" s="1754">
        <v>920042</v>
      </c>
      <c r="D118" s="1754">
        <v>920043</v>
      </c>
      <c r="E118" s="1754">
        <v>0</v>
      </c>
      <c r="F118" s="1754">
        <v>0</v>
      </c>
      <c r="G118" s="1754" t="s">
        <v>6198</v>
      </c>
      <c r="H118" s="1754">
        <v>25</v>
      </c>
      <c r="I118" s="1754">
        <v>25</v>
      </c>
      <c r="J118" s="1754">
        <v>50</v>
      </c>
      <c r="K118" s="1754">
        <v>0</v>
      </c>
      <c r="L118" s="1754">
        <v>0</v>
      </c>
    </row>
    <row r="119" spans="1:12">
      <c r="A119" s="1754" t="s">
        <v>6406</v>
      </c>
      <c r="B119" s="1754">
        <v>920041</v>
      </c>
      <c r="C119" s="1754">
        <v>920042</v>
      </c>
      <c r="D119" s="1754">
        <v>920043</v>
      </c>
      <c r="E119" s="1754">
        <v>920044</v>
      </c>
      <c r="F119" s="1754">
        <v>0</v>
      </c>
      <c r="G119" s="1754" t="s">
        <v>6200</v>
      </c>
      <c r="H119" s="1754">
        <v>10</v>
      </c>
      <c r="I119" s="1754">
        <v>10</v>
      </c>
      <c r="J119" s="1754">
        <v>10</v>
      </c>
      <c r="K119" s="1754">
        <v>70</v>
      </c>
      <c r="L119" s="1754">
        <v>0</v>
      </c>
    </row>
    <row r="120" spans="1:12">
      <c r="A120" s="1754" t="s">
        <v>6407</v>
      </c>
      <c r="B120" s="1754">
        <v>920041</v>
      </c>
      <c r="C120" s="1754">
        <v>920042</v>
      </c>
      <c r="D120" s="1754">
        <v>920043</v>
      </c>
      <c r="E120" s="1754">
        <v>920044</v>
      </c>
      <c r="F120" s="1754">
        <v>920045</v>
      </c>
      <c r="G120" s="1754" t="s">
        <v>6202</v>
      </c>
      <c r="H120" s="1754">
        <v>0</v>
      </c>
      <c r="I120" s="1754">
        <v>0</v>
      </c>
      <c r="J120" s="1754">
        <v>0</v>
      </c>
      <c r="K120" s="1754">
        <v>50</v>
      </c>
      <c r="L120" s="1754">
        <v>50</v>
      </c>
    </row>
    <row r="121" spans="1:12">
      <c r="A121" s="1354" t="s">
        <v>6408</v>
      </c>
      <c r="B121" s="1354">
        <v>920046</v>
      </c>
      <c r="C121" s="1354">
        <v>920047</v>
      </c>
      <c r="D121" s="1353">
        <v>920048</v>
      </c>
      <c r="E121" s="1354">
        <v>0</v>
      </c>
      <c r="F121" s="1354">
        <v>0</v>
      </c>
      <c r="G121" s="1354" t="s">
        <v>6228</v>
      </c>
      <c r="H121" s="1354">
        <v>50</v>
      </c>
      <c r="I121" s="1353">
        <v>25</v>
      </c>
      <c r="J121" s="1354">
        <v>25</v>
      </c>
      <c r="K121" s="1353">
        <v>0</v>
      </c>
      <c r="L121" s="1354">
        <v>0</v>
      </c>
    </row>
    <row r="122" spans="1:12">
      <c r="A122" s="1354" t="s">
        <v>6409</v>
      </c>
      <c r="B122" s="1354">
        <v>920046</v>
      </c>
      <c r="C122" s="1354">
        <v>920047</v>
      </c>
      <c r="D122" s="1353">
        <v>920048</v>
      </c>
      <c r="E122" s="1354">
        <v>0</v>
      </c>
      <c r="F122" s="1354">
        <v>0</v>
      </c>
      <c r="G122" s="1354" t="s">
        <v>6230</v>
      </c>
      <c r="H122" s="1354">
        <v>25</v>
      </c>
      <c r="I122" s="1353">
        <v>50</v>
      </c>
      <c r="J122" s="1354">
        <v>25</v>
      </c>
      <c r="K122" s="1353">
        <v>0</v>
      </c>
      <c r="L122" s="1354">
        <v>0</v>
      </c>
    </row>
    <row r="123" spans="1:12">
      <c r="A123" s="1354" t="s">
        <v>6410</v>
      </c>
      <c r="B123" s="1354">
        <v>920046</v>
      </c>
      <c r="C123" s="1354">
        <v>920047</v>
      </c>
      <c r="D123" s="1353">
        <v>920048</v>
      </c>
      <c r="E123" s="1354">
        <v>0</v>
      </c>
      <c r="F123" s="1354">
        <v>0</v>
      </c>
      <c r="G123" s="1354" t="s">
        <v>6232</v>
      </c>
      <c r="H123" s="1354">
        <v>25</v>
      </c>
      <c r="I123" s="1353">
        <v>25</v>
      </c>
      <c r="J123" s="1354">
        <v>50</v>
      </c>
      <c r="K123" s="1353">
        <v>0</v>
      </c>
      <c r="L123" s="1354">
        <v>0</v>
      </c>
    </row>
    <row r="124" spans="1:12">
      <c r="A124" s="1354" t="s">
        <v>6411</v>
      </c>
      <c r="B124" s="1354">
        <v>920046</v>
      </c>
      <c r="C124" s="1354">
        <v>920047</v>
      </c>
      <c r="D124" s="1354">
        <v>920048</v>
      </c>
      <c r="E124" s="1354">
        <v>920049</v>
      </c>
      <c r="F124" s="1354">
        <v>0</v>
      </c>
      <c r="G124" s="1354" t="s">
        <v>6237</v>
      </c>
      <c r="H124" s="1354">
        <v>10</v>
      </c>
      <c r="I124" s="1354">
        <v>10</v>
      </c>
      <c r="J124" s="1354">
        <v>10</v>
      </c>
      <c r="K124" s="1354">
        <v>70</v>
      </c>
      <c r="L124" s="1354">
        <v>0</v>
      </c>
    </row>
    <row r="125" spans="1:12">
      <c r="A125" s="1354" t="s">
        <v>6412</v>
      </c>
      <c r="B125" s="1354">
        <v>920046</v>
      </c>
      <c r="C125" s="1354">
        <v>920047</v>
      </c>
      <c r="D125" s="1354">
        <v>920048</v>
      </c>
      <c r="E125" s="1354">
        <v>920049</v>
      </c>
      <c r="F125" s="1354">
        <v>920050</v>
      </c>
      <c r="G125" s="1354" t="s">
        <v>6239</v>
      </c>
      <c r="H125" s="1354">
        <v>0</v>
      </c>
      <c r="I125" s="1354">
        <v>0</v>
      </c>
      <c r="J125" s="1354">
        <v>0</v>
      </c>
      <c r="K125" s="1354">
        <v>50</v>
      </c>
      <c r="L125" s="1354">
        <v>50</v>
      </c>
    </row>
    <row r="126" spans="1:12">
      <c r="A126" s="1754" t="s">
        <v>6413</v>
      </c>
      <c r="B126" s="1754">
        <v>920051</v>
      </c>
      <c r="C126" s="1754">
        <v>920052</v>
      </c>
      <c r="D126" s="1754">
        <v>920053</v>
      </c>
      <c r="E126" s="1754">
        <v>0</v>
      </c>
      <c r="F126" s="1754">
        <v>0</v>
      </c>
      <c r="G126" s="1754" t="s">
        <v>7841</v>
      </c>
      <c r="H126" s="1754">
        <v>50</v>
      </c>
      <c r="I126" s="1754">
        <v>25</v>
      </c>
      <c r="J126" s="1754">
        <v>25</v>
      </c>
      <c r="K126" s="1754">
        <v>0</v>
      </c>
      <c r="L126" s="1754">
        <v>0</v>
      </c>
    </row>
    <row r="127" spans="1:12">
      <c r="A127" s="1754" t="s">
        <v>6414</v>
      </c>
      <c r="B127" s="1754">
        <v>920051</v>
      </c>
      <c r="C127" s="1754">
        <v>920052</v>
      </c>
      <c r="D127" s="1754">
        <v>920053</v>
      </c>
      <c r="E127" s="1754">
        <v>0</v>
      </c>
      <c r="F127" s="1754">
        <v>0</v>
      </c>
      <c r="G127" s="1754" t="s">
        <v>7843</v>
      </c>
      <c r="H127" s="1754">
        <v>25</v>
      </c>
      <c r="I127" s="1754">
        <v>50</v>
      </c>
      <c r="J127" s="1754">
        <v>25</v>
      </c>
      <c r="K127" s="1754">
        <v>0</v>
      </c>
      <c r="L127" s="1754">
        <v>0</v>
      </c>
    </row>
    <row r="128" spans="1:12">
      <c r="A128" s="1754" t="s">
        <v>6415</v>
      </c>
      <c r="B128" s="1754">
        <v>920051</v>
      </c>
      <c r="C128" s="1754">
        <v>920052</v>
      </c>
      <c r="D128" s="1754">
        <v>920053</v>
      </c>
      <c r="E128" s="1754">
        <v>0</v>
      </c>
      <c r="F128" s="1754">
        <v>0</v>
      </c>
      <c r="G128" s="1754" t="s">
        <v>7845</v>
      </c>
      <c r="H128" s="1754">
        <v>25</v>
      </c>
      <c r="I128" s="1754">
        <v>25</v>
      </c>
      <c r="J128" s="1754">
        <v>50</v>
      </c>
      <c r="K128" s="1754">
        <v>0</v>
      </c>
      <c r="L128" s="1754">
        <v>0</v>
      </c>
    </row>
    <row r="129" spans="1:12">
      <c r="A129" s="1754" t="s">
        <v>6416</v>
      </c>
      <c r="B129" s="1754">
        <v>920051</v>
      </c>
      <c r="C129" s="1754">
        <v>920052</v>
      </c>
      <c r="D129" s="1754">
        <v>920053</v>
      </c>
      <c r="E129" s="1754">
        <v>920054</v>
      </c>
      <c r="F129" s="1754">
        <v>0</v>
      </c>
      <c r="G129" s="1754" t="s">
        <v>6611</v>
      </c>
      <c r="H129" s="1754">
        <v>10</v>
      </c>
      <c r="I129" s="1754">
        <v>10</v>
      </c>
      <c r="J129" s="1754">
        <v>10</v>
      </c>
      <c r="K129" s="1754">
        <v>70</v>
      </c>
      <c r="L129" s="1754">
        <v>0</v>
      </c>
    </row>
    <row r="130" spans="1:12">
      <c r="A130" s="1754" t="s">
        <v>6417</v>
      </c>
      <c r="B130" s="1754">
        <v>920051</v>
      </c>
      <c r="C130" s="1754">
        <v>920052</v>
      </c>
      <c r="D130" s="1754">
        <v>920053</v>
      </c>
      <c r="E130" s="1754">
        <v>920054</v>
      </c>
      <c r="F130" s="1754">
        <v>920055</v>
      </c>
      <c r="G130" s="1754" t="s">
        <v>6614</v>
      </c>
      <c r="H130" s="1754">
        <v>0</v>
      </c>
      <c r="I130" s="1754">
        <v>0</v>
      </c>
      <c r="J130" s="1754">
        <v>0</v>
      </c>
      <c r="K130" s="1754">
        <v>50</v>
      </c>
      <c r="L130" s="1754">
        <v>50</v>
      </c>
    </row>
    <row r="131" spans="1:12">
      <c r="A131" s="1354" t="s">
        <v>6418</v>
      </c>
      <c r="B131" s="1354">
        <v>920056</v>
      </c>
      <c r="C131" s="1354">
        <v>920057</v>
      </c>
      <c r="D131" s="1353">
        <v>920058</v>
      </c>
      <c r="E131" s="1354">
        <v>0</v>
      </c>
      <c r="F131" s="1354">
        <v>0</v>
      </c>
      <c r="G131" s="1354" t="s">
        <v>7850</v>
      </c>
      <c r="H131" s="1354">
        <v>50</v>
      </c>
      <c r="I131" s="1353">
        <v>25</v>
      </c>
      <c r="J131" s="1354">
        <v>25</v>
      </c>
      <c r="K131" s="1353">
        <v>0</v>
      </c>
      <c r="L131" s="1354">
        <v>0</v>
      </c>
    </row>
    <row r="132" spans="1:12">
      <c r="A132" s="1354" t="s">
        <v>6419</v>
      </c>
      <c r="B132" s="1354">
        <v>920056</v>
      </c>
      <c r="C132" s="1354">
        <v>920057</v>
      </c>
      <c r="D132" s="1353">
        <v>920058</v>
      </c>
      <c r="E132" s="1354">
        <v>0</v>
      </c>
      <c r="F132" s="1354">
        <v>0</v>
      </c>
      <c r="G132" s="1354" t="s">
        <v>7849</v>
      </c>
      <c r="H132" s="1354">
        <v>25</v>
      </c>
      <c r="I132" s="1353">
        <v>50</v>
      </c>
      <c r="J132" s="1354">
        <v>25</v>
      </c>
      <c r="K132" s="1353">
        <v>0</v>
      </c>
      <c r="L132" s="1354">
        <v>0</v>
      </c>
    </row>
    <row r="133" spans="1:12">
      <c r="A133" s="1354" t="s">
        <v>6420</v>
      </c>
      <c r="B133" s="1354">
        <v>920056</v>
      </c>
      <c r="C133" s="1354">
        <v>920057</v>
      </c>
      <c r="D133" s="1353">
        <v>920058</v>
      </c>
      <c r="E133" s="1354">
        <v>0</v>
      </c>
      <c r="F133" s="1354">
        <v>0</v>
      </c>
      <c r="G133" s="1354" t="s">
        <v>7848</v>
      </c>
      <c r="H133" s="1354">
        <v>25</v>
      </c>
      <c r="I133" s="1353">
        <v>25</v>
      </c>
      <c r="J133" s="1354">
        <v>50</v>
      </c>
      <c r="K133" s="1353">
        <v>0</v>
      </c>
      <c r="L133" s="1354">
        <v>0</v>
      </c>
    </row>
    <row r="134" spans="1:12">
      <c r="A134" s="1354" t="s">
        <v>6421</v>
      </c>
      <c r="B134" s="1354">
        <v>920056</v>
      </c>
      <c r="C134" s="1354">
        <v>920057</v>
      </c>
      <c r="D134" s="1354">
        <v>920058</v>
      </c>
      <c r="E134" s="1354">
        <v>920059</v>
      </c>
      <c r="F134" s="1354">
        <v>0</v>
      </c>
      <c r="G134" s="1354" t="s">
        <v>7851</v>
      </c>
      <c r="H134" s="1354">
        <v>10</v>
      </c>
      <c r="I134" s="1354">
        <v>10</v>
      </c>
      <c r="J134" s="1354">
        <v>10</v>
      </c>
      <c r="K134" s="1354">
        <v>70</v>
      </c>
      <c r="L134" s="1354">
        <v>0</v>
      </c>
    </row>
    <row r="135" spans="1:12">
      <c r="A135" s="1354" t="s">
        <v>6422</v>
      </c>
      <c r="B135" s="1354">
        <v>920056</v>
      </c>
      <c r="C135" s="1354">
        <v>920057</v>
      </c>
      <c r="D135" s="1354">
        <v>920058</v>
      </c>
      <c r="E135" s="1354">
        <v>920059</v>
      </c>
      <c r="F135" s="1354">
        <v>920060</v>
      </c>
      <c r="G135" s="1354" t="s">
        <v>7852</v>
      </c>
      <c r="H135" s="1354">
        <v>0</v>
      </c>
      <c r="I135" s="1354">
        <v>0</v>
      </c>
      <c r="J135" s="1354">
        <v>0</v>
      </c>
      <c r="K135" s="1354">
        <v>50</v>
      </c>
      <c r="L135" s="1354">
        <v>50</v>
      </c>
    </row>
    <row r="136" spans="1:12">
      <c r="A136" s="1540" t="s">
        <v>6423</v>
      </c>
      <c r="B136" s="1954">
        <v>930001</v>
      </c>
      <c r="C136" s="1954">
        <v>0</v>
      </c>
      <c r="D136" s="1954">
        <v>0</v>
      </c>
      <c r="E136" s="1540">
        <v>0</v>
      </c>
      <c r="F136" s="1540">
        <v>0</v>
      </c>
      <c r="G136" s="1954" t="s">
        <v>5750</v>
      </c>
      <c r="H136" s="1954">
        <v>100</v>
      </c>
      <c r="I136" s="1954">
        <v>0</v>
      </c>
      <c r="J136" s="1540">
        <v>0</v>
      </c>
      <c r="K136" s="1954">
        <v>0</v>
      </c>
      <c r="L136" s="1540">
        <v>0</v>
      </c>
    </row>
    <row r="137" spans="1:12">
      <c r="A137" s="1540" t="s">
        <v>6424</v>
      </c>
      <c r="B137" s="1954">
        <v>930002</v>
      </c>
      <c r="C137" s="1954">
        <v>0</v>
      </c>
      <c r="D137" s="1954">
        <v>0</v>
      </c>
      <c r="E137" s="1540">
        <v>0</v>
      </c>
      <c r="F137" s="1540">
        <v>0</v>
      </c>
      <c r="G137" s="1954" t="s">
        <v>6913</v>
      </c>
      <c r="H137" s="1954">
        <v>100</v>
      </c>
      <c r="I137" s="1954">
        <v>0</v>
      </c>
      <c r="J137" s="1540">
        <v>0</v>
      </c>
      <c r="K137" s="1954">
        <v>0</v>
      </c>
      <c r="L137" s="1540">
        <v>0</v>
      </c>
    </row>
    <row r="138" spans="1:12">
      <c r="A138" s="1540" t="s">
        <v>6425</v>
      </c>
      <c r="B138" s="1954">
        <v>930003</v>
      </c>
      <c r="C138" s="1954">
        <v>0</v>
      </c>
      <c r="D138" s="1954">
        <v>0</v>
      </c>
      <c r="E138" s="1540">
        <v>0</v>
      </c>
      <c r="F138" s="1540">
        <v>0</v>
      </c>
      <c r="G138" s="1954" t="s">
        <v>6917</v>
      </c>
      <c r="H138" s="1954">
        <v>100</v>
      </c>
      <c r="I138" s="1954">
        <v>0</v>
      </c>
      <c r="J138" s="1540">
        <v>0</v>
      </c>
      <c r="K138" s="1954">
        <v>0</v>
      </c>
      <c r="L138" s="1540">
        <v>0</v>
      </c>
    </row>
    <row r="139" spans="1:12">
      <c r="A139" s="1540" t="s">
        <v>6426</v>
      </c>
      <c r="B139" s="1954">
        <v>930004</v>
      </c>
      <c r="C139" s="1954">
        <v>0</v>
      </c>
      <c r="D139" s="1954">
        <v>0</v>
      </c>
      <c r="E139" s="1540">
        <v>0</v>
      </c>
      <c r="F139" s="1540">
        <v>0</v>
      </c>
      <c r="G139" s="1954" t="s">
        <v>6920</v>
      </c>
      <c r="H139" s="1954">
        <v>100</v>
      </c>
      <c r="I139" s="1954">
        <v>0</v>
      </c>
      <c r="J139" s="1540">
        <v>0</v>
      </c>
      <c r="K139" s="1954">
        <v>0</v>
      </c>
      <c r="L139" s="1540">
        <v>0</v>
      </c>
    </row>
    <row r="140" spans="1:12">
      <c r="A140" s="1540" t="s">
        <v>6427</v>
      </c>
      <c r="B140" s="1954">
        <v>930005</v>
      </c>
      <c r="C140" s="1954">
        <v>0</v>
      </c>
      <c r="D140" s="1954">
        <v>0</v>
      </c>
      <c r="E140" s="1540">
        <v>0</v>
      </c>
      <c r="F140" s="1540">
        <v>0</v>
      </c>
      <c r="G140" s="1954" t="s">
        <v>6921</v>
      </c>
      <c r="H140" s="1954">
        <v>100</v>
      </c>
      <c r="I140" s="1954">
        <v>0</v>
      </c>
      <c r="J140" s="1540">
        <v>0</v>
      </c>
      <c r="K140" s="1954">
        <v>0</v>
      </c>
      <c r="L140" s="1540">
        <v>0</v>
      </c>
    </row>
    <row r="141" spans="1:12">
      <c r="A141" s="1540" t="s">
        <v>6428</v>
      </c>
      <c r="B141" s="1954">
        <v>930006</v>
      </c>
      <c r="C141" s="1954">
        <v>0</v>
      </c>
      <c r="D141" s="1954">
        <v>0</v>
      </c>
      <c r="E141" s="1540">
        <v>0</v>
      </c>
      <c r="F141" s="1540">
        <v>0</v>
      </c>
      <c r="G141" s="1954" t="s">
        <v>6994</v>
      </c>
      <c r="H141" s="1954">
        <v>100</v>
      </c>
      <c r="I141" s="1954">
        <v>0</v>
      </c>
      <c r="J141" s="1540">
        <v>0</v>
      </c>
      <c r="K141" s="1954">
        <v>0</v>
      </c>
      <c r="L141" s="1540">
        <v>0</v>
      </c>
    </row>
    <row r="142" spans="1:12">
      <c r="A142" s="1540" t="s">
        <v>6429</v>
      </c>
      <c r="B142" s="1954">
        <v>930007</v>
      </c>
      <c r="C142" s="1954">
        <v>0</v>
      </c>
      <c r="D142" s="1954">
        <v>0</v>
      </c>
      <c r="E142" s="1540">
        <v>0</v>
      </c>
      <c r="F142" s="1540">
        <v>0</v>
      </c>
      <c r="G142" s="1954" t="s">
        <v>6922</v>
      </c>
      <c r="H142" s="1954">
        <v>100</v>
      </c>
      <c r="I142" s="1954">
        <v>0</v>
      </c>
      <c r="J142" s="1540">
        <v>0</v>
      </c>
      <c r="K142" s="1954">
        <v>0</v>
      </c>
      <c r="L142" s="1540">
        <v>0</v>
      </c>
    </row>
    <row r="143" spans="1:12">
      <c r="A143" s="1540" t="s">
        <v>6430</v>
      </c>
      <c r="B143" s="1954">
        <v>930008</v>
      </c>
      <c r="C143" s="1954">
        <v>0</v>
      </c>
      <c r="D143" s="1954">
        <v>0</v>
      </c>
      <c r="E143" s="1540">
        <v>0</v>
      </c>
      <c r="F143" s="1540">
        <v>0</v>
      </c>
      <c r="G143" s="1954" t="s">
        <v>6923</v>
      </c>
      <c r="H143" s="1954">
        <v>100</v>
      </c>
      <c r="I143" s="1954">
        <v>0</v>
      </c>
      <c r="J143" s="1540">
        <v>0</v>
      </c>
      <c r="K143" s="1954">
        <v>0</v>
      </c>
      <c r="L143" s="1540">
        <v>0</v>
      </c>
    </row>
    <row r="144" spans="1:12">
      <c r="A144" s="1540" t="s">
        <v>6431</v>
      </c>
      <c r="B144" s="1954">
        <v>930009</v>
      </c>
      <c r="C144" s="1954">
        <v>0</v>
      </c>
      <c r="D144" s="1954">
        <v>0</v>
      </c>
      <c r="E144" s="1540">
        <v>0</v>
      </c>
      <c r="F144" s="1540">
        <v>0</v>
      </c>
      <c r="G144" s="1954" t="s">
        <v>6214</v>
      </c>
      <c r="H144" s="1954">
        <v>100</v>
      </c>
      <c r="I144" s="1954">
        <v>0</v>
      </c>
      <c r="J144" s="1540">
        <v>0</v>
      </c>
      <c r="K144" s="1954">
        <v>0</v>
      </c>
      <c r="L144" s="1540">
        <v>0</v>
      </c>
    </row>
    <row r="145" spans="1:12">
      <c r="A145" s="1540" t="s">
        <v>6432</v>
      </c>
      <c r="B145" s="1954">
        <v>930010</v>
      </c>
      <c r="C145" s="1954">
        <v>0</v>
      </c>
      <c r="D145" s="1954">
        <v>0</v>
      </c>
      <c r="E145" s="1540">
        <v>0</v>
      </c>
      <c r="F145" s="1540">
        <v>0</v>
      </c>
      <c r="G145" s="1954" t="s">
        <v>6488</v>
      </c>
      <c r="H145" s="1954">
        <v>100</v>
      </c>
      <c r="I145" s="1954">
        <v>0</v>
      </c>
      <c r="J145" s="1540">
        <v>0</v>
      </c>
      <c r="K145" s="1954">
        <v>0</v>
      </c>
      <c r="L145" s="1540">
        <v>0</v>
      </c>
    </row>
    <row r="146" spans="1:12">
      <c r="A146" s="1540" t="s">
        <v>6433</v>
      </c>
      <c r="B146" s="1954">
        <v>930011</v>
      </c>
      <c r="C146" s="1954">
        <v>0</v>
      </c>
      <c r="D146" s="1954">
        <v>0</v>
      </c>
      <c r="E146" s="1540">
        <v>0</v>
      </c>
      <c r="F146" s="1540">
        <v>0</v>
      </c>
      <c r="G146" s="1954" t="s">
        <v>7835</v>
      </c>
      <c r="H146" s="1954">
        <v>100</v>
      </c>
      <c r="I146" s="1954">
        <v>0</v>
      </c>
      <c r="J146" s="1540">
        <v>0</v>
      </c>
      <c r="K146" s="1954">
        <v>0</v>
      </c>
      <c r="L146" s="1540">
        <v>0</v>
      </c>
    </row>
    <row r="147" spans="1:12">
      <c r="A147" s="1540" t="s">
        <v>6434</v>
      </c>
      <c r="B147" s="1954">
        <v>930012</v>
      </c>
      <c r="C147" s="1954">
        <v>0</v>
      </c>
      <c r="D147" s="1954">
        <v>0</v>
      </c>
      <c r="E147" s="1540">
        <v>0</v>
      </c>
      <c r="F147" s="1540">
        <v>0</v>
      </c>
      <c r="G147" s="1954" t="s">
        <v>7837</v>
      </c>
      <c r="H147" s="1954">
        <v>100</v>
      </c>
      <c r="I147" s="1954">
        <v>0</v>
      </c>
      <c r="J147" s="1540">
        <v>0</v>
      </c>
      <c r="K147" s="1954">
        <v>0</v>
      </c>
      <c r="L147" s="1540">
        <v>0</v>
      </c>
    </row>
    <row r="148" spans="1:12">
      <c r="A148" s="1956" t="s">
        <v>6995</v>
      </c>
      <c r="B148" s="1955"/>
      <c r="C148" s="1955"/>
      <c r="D148" s="1955"/>
      <c r="E148" s="1955"/>
      <c r="F148" s="1955"/>
      <c r="G148" s="1955"/>
      <c r="H148" s="1955"/>
      <c r="I148" s="1955"/>
      <c r="J148" s="1955"/>
      <c r="K148" s="1955"/>
      <c r="L148" s="1955"/>
    </row>
  </sheetData>
  <phoneticPr fontId="1"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sheetPr>
  <dimension ref="A1:G28"/>
  <sheetViews>
    <sheetView workbookViewId="0">
      <selection activeCell="D1" sqref="D1:G5"/>
    </sheetView>
  </sheetViews>
  <sheetFormatPr defaultRowHeight="12"/>
  <cols>
    <col min="1" max="1" width="7.375" style="822" bestFit="1" customWidth="1"/>
    <col min="2" max="2" width="13.375" style="822" bestFit="1" customWidth="1"/>
    <col min="3" max="3" width="43.875" style="822" customWidth="1"/>
    <col min="4" max="4" width="30.625" style="822" bestFit="1" customWidth="1"/>
    <col min="5" max="5" width="19.375" style="822" bestFit="1" customWidth="1"/>
    <col min="6" max="6" width="16.75" style="822" bestFit="1" customWidth="1"/>
    <col min="7" max="7" width="17.625" style="822" bestFit="1" customWidth="1"/>
    <col min="8" max="16384" width="9" style="822"/>
  </cols>
  <sheetData>
    <row r="1" spans="1:7">
      <c r="A1" s="472" t="s">
        <v>6513</v>
      </c>
      <c r="B1" s="472" t="s">
        <v>6514</v>
      </c>
      <c r="C1" s="472" t="s">
        <v>6515</v>
      </c>
      <c r="D1" s="472" t="s">
        <v>6516</v>
      </c>
      <c r="E1" s="488" t="s">
        <v>2023</v>
      </c>
      <c r="F1" s="488" t="s">
        <v>6520</v>
      </c>
      <c r="G1" s="488" t="s">
        <v>6521</v>
      </c>
    </row>
    <row r="2" spans="1:7">
      <c r="A2" s="486" t="s">
        <v>6522</v>
      </c>
      <c r="B2" s="486" t="s">
        <v>6523</v>
      </c>
      <c r="C2" s="486" t="s">
        <v>6523</v>
      </c>
      <c r="D2" s="486" t="s">
        <v>6523</v>
      </c>
      <c r="E2" s="486" t="s">
        <v>6523</v>
      </c>
      <c r="F2" s="486" t="s">
        <v>6523</v>
      </c>
      <c r="G2" s="486" t="s">
        <v>6523</v>
      </c>
    </row>
    <row r="3" spans="1:7">
      <c r="A3" s="487" t="s">
        <v>6525</v>
      </c>
      <c r="B3" s="487" t="s">
        <v>6526</v>
      </c>
      <c r="C3" s="487" t="s">
        <v>6527</v>
      </c>
      <c r="D3" s="487" t="s">
        <v>6528</v>
      </c>
      <c r="E3" s="487" t="s">
        <v>27</v>
      </c>
      <c r="F3" s="487" t="s">
        <v>27</v>
      </c>
      <c r="G3" s="487" t="s">
        <v>27</v>
      </c>
    </row>
    <row r="4" spans="1:7" ht="24">
      <c r="A4" s="26">
        <v>1001</v>
      </c>
      <c r="B4" s="26" t="s">
        <v>6529</v>
      </c>
      <c r="C4" s="1822" t="s">
        <v>8125</v>
      </c>
      <c r="D4" s="1554" t="s">
        <v>7972</v>
      </c>
      <c r="E4" s="1554" t="s">
        <v>7953</v>
      </c>
      <c r="F4" s="1554" t="s">
        <v>7954</v>
      </c>
      <c r="G4" s="1554" t="s">
        <v>7952</v>
      </c>
    </row>
    <row r="5" spans="1:7" ht="24">
      <c r="A5" s="2071">
        <v>1002</v>
      </c>
      <c r="B5" s="2071" t="s">
        <v>9959</v>
      </c>
      <c r="C5" s="2072" t="s">
        <v>9960</v>
      </c>
      <c r="D5" s="2073" t="s">
        <v>7972</v>
      </c>
      <c r="E5" s="2073" t="s">
        <v>7953</v>
      </c>
      <c r="F5" s="2073" t="s">
        <v>7954</v>
      </c>
      <c r="G5" s="2073" t="s">
        <v>7952</v>
      </c>
    </row>
    <row r="6" spans="1:7">
      <c r="A6" s="823"/>
      <c r="B6" s="823"/>
      <c r="C6" s="823"/>
      <c r="D6" s="351"/>
    </row>
    <row r="7" spans="1:7">
      <c r="A7" s="823"/>
      <c r="B7" s="823"/>
      <c r="C7" s="823"/>
      <c r="D7" s="823"/>
    </row>
    <row r="8" spans="1:7">
      <c r="A8" s="823"/>
      <c r="B8" s="823"/>
      <c r="C8" s="823"/>
      <c r="D8" s="823"/>
    </row>
    <row r="9" spans="1:7">
      <c r="A9" s="823"/>
      <c r="B9" s="823"/>
      <c r="C9" s="823"/>
      <c r="D9" s="823"/>
    </row>
    <row r="10" spans="1:7">
      <c r="A10" s="823"/>
      <c r="B10" s="823"/>
      <c r="C10" s="823"/>
      <c r="D10" s="823"/>
    </row>
    <row r="11" spans="1:7">
      <c r="A11" s="823"/>
      <c r="B11" s="823"/>
      <c r="C11" s="823"/>
      <c r="D11" s="823"/>
    </row>
    <row r="12" spans="1:7">
      <c r="A12" s="823"/>
      <c r="B12" s="823"/>
      <c r="C12" s="823"/>
      <c r="D12" s="823"/>
    </row>
    <row r="13" spans="1:7">
      <c r="A13" s="823"/>
      <c r="B13" s="823"/>
      <c r="C13" s="823"/>
      <c r="D13" s="823"/>
    </row>
    <row r="14" spans="1:7">
      <c r="A14" s="823"/>
      <c r="B14" s="823"/>
      <c r="C14" s="823"/>
      <c r="D14" s="823"/>
    </row>
    <row r="15" spans="1:7">
      <c r="A15" s="823"/>
      <c r="B15" s="823"/>
      <c r="C15" s="823"/>
      <c r="D15" s="823"/>
    </row>
    <row r="16" spans="1:7">
      <c r="A16" s="823"/>
      <c r="B16" s="823"/>
      <c r="C16" s="823"/>
      <c r="D16" s="823"/>
    </row>
    <row r="17" spans="1:4">
      <c r="A17" s="823"/>
      <c r="B17" s="823"/>
      <c r="C17" s="823"/>
      <c r="D17" s="823"/>
    </row>
    <row r="18" spans="1:4">
      <c r="A18" s="823"/>
      <c r="B18" s="823"/>
      <c r="C18" s="823"/>
      <c r="D18" s="823"/>
    </row>
    <row r="19" spans="1:4">
      <c r="A19" s="823"/>
      <c r="B19" s="823"/>
      <c r="C19" s="823"/>
      <c r="D19" s="823"/>
    </row>
    <row r="20" spans="1:4">
      <c r="A20" s="823"/>
      <c r="B20" s="823"/>
      <c r="C20" s="823"/>
      <c r="D20" s="823"/>
    </row>
    <row r="21" spans="1:4">
      <c r="A21" s="823"/>
      <c r="B21" s="823"/>
      <c r="C21" s="823"/>
      <c r="D21" s="823"/>
    </row>
    <row r="22" spans="1:4">
      <c r="A22" s="823"/>
      <c r="B22" s="823"/>
      <c r="C22" s="823"/>
      <c r="D22" s="823"/>
    </row>
    <row r="23" spans="1:4">
      <c r="A23" s="823"/>
      <c r="B23" s="823"/>
      <c r="C23" s="823"/>
      <c r="D23" s="823"/>
    </row>
    <row r="24" spans="1:4">
      <c r="A24" s="823"/>
      <c r="B24" s="823"/>
      <c r="C24" s="823"/>
      <c r="D24" s="823"/>
    </row>
    <row r="25" spans="1:4">
      <c r="A25" s="823"/>
      <c r="B25" s="823"/>
      <c r="C25" s="823"/>
      <c r="D25" s="823"/>
    </row>
    <row r="26" spans="1:4">
      <c r="A26" s="823"/>
      <c r="B26" s="823"/>
      <c r="C26" s="823"/>
      <c r="D26" s="823"/>
    </row>
    <row r="27" spans="1:4">
      <c r="A27" s="823"/>
      <c r="B27" s="823"/>
      <c r="C27" s="823"/>
      <c r="D27" s="823"/>
    </row>
    <row r="28" spans="1:4">
      <c r="A28" s="823"/>
      <c r="B28" s="823"/>
      <c r="C28" s="823"/>
      <c r="D28" s="823"/>
    </row>
  </sheetData>
  <phoneticPr fontId="1" type="noConversion"/>
  <pageMargins left="0.7" right="0.7" top="0.75" bottom="0.75" header="0.3" footer="0.3"/>
  <pageSetup paperSize="9" orientation="portrait"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sheetPr>
  <dimension ref="A1:F27"/>
  <sheetViews>
    <sheetView workbookViewId="0">
      <selection sqref="A1:E7"/>
    </sheetView>
  </sheetViews>
  <sheetFormatPr defaultRowHeight="12"/>
  <cols>
    <col min="1" max="1" width="10.125" style="822" bestFit="1" customWidth="1"/>
    <col min="2" max="2" width="28.875" style="822" bestFit="1" customWidth="1"/>
    <col min="3" max="3" width="37.625" style="822" bestFit="1" customWidth="1"/>
    <col min="4" max="4" width="6.375" style="822" bestFit="1" customWidth="1"/>
    <col min="5" max="5" width="8" style="822" bestFit="1" customWidth="1"/>
    <col min="6" max="16384" width="9" style="822"/>
  </cols>
  <sheetData>
    <row r="1" spans="1:6">
      <c r="A1" s="472" t="s">
        <v>6561</v>
      </c>
      <c r="B1" s="472" t="s">
        <v>6562</v>
      </c>
      <c r="C1" s="472" t="s">
        <v>6563</v>
      </c>
      <c r="D1" s="472" t="s">
        <v>6564</v>
      </c>
      <c r="E1" s="472" t="s">
        <v>6565</v>
      </c>
    </row>
    <row r="2" spans="1:6">
      <c r="A2" s="486" t="s">
        <v>1</v>
      </c>
      <c r="B2" s="486" t="s">
        <v>2</v>
      </c>
      <c r="C2" s="486" t="s">
        <v>2</v>
      </c>
      <c r="D2" s="486" t="s">
        <v>1</v>
      </c>
      <c r="E2" s="486" t="s">
        <v>1</v>
      </c>
    </row>
    <row r="3" spans="1:6">
      <c r="A3" s="487" t="s">
        <v>4</v>
      </c>
      <c r="B3" s="487" t="s">
        <v>6550</v>
      </c>
      <c r="C3" s="487" t="s">
        <v>6550</v>
      </c>
      <c r="D3" s="487" t="s">
        <v>4</v>
      </c>
      <c r="E3" s="487" t="s">
        <v>220</v>
      </c>
    </row>
    <row r="4" spans="1:6">
      <c r="A4" s="26">
        <v>10001</v>
      </c>
      <c r="B4" s="26" t="s">
        <v>9972</v>
      </c>
      <c r="C4" s="26" t="s">
        <v>9973</v>
      </c>
      <c r="D4" s="2070">
        <v>1</v>
      </c>
      <c r="E4" s="26">
        <v>0</v>
      </c>
    </row>
    <row r="5" spans="1:6">
      <c r="A5" s="26">
        <v>10004</v>
      </c>
      <c r="B5" s="26" t="s">
        <v>9961</v>
      </c>
      <c r="C5" s="26" t="s">
        <v>9963</v>
      </c>
      <c r="D5" s="2070">
        <v>4</v>
      </c>
      <c r="E5" s="26">
        <v>0</v>
      </c>
    </row>
    <row r="6" spans="1:6">
      <c r="A6" s="26">
        <v>10005</v>
      </c>
      <c r="B6" s="26" t="s">
        <v>9962</v>
      </c>
      <c r="C6" s="26" t="s">
        <v>9964</v>
      </c>
      <c r="D6" s="26">
        <v>5</v>
      </c>
      <c r="E6" s="26">
        <v>0</v>
      </c>
    </row>
    <row r="7" spans="1:6">
      <c r="A7" s="26">
        <v>10006</v>
      </c>
      <c r="B7" s="26" t="s">
        <v>9967</v>
      </c>
      <c r="C7" s="26" t="s">
        <v>9968</v>
      </c>
      <c r="D7" s="26">
        <v>6</v>
      </c>
      <c r="E7" s="26">
        <v>0</v>
      </c>
    </row>
    <row r="8" spans="1:6">
      <c r="A8" s="822" t="s">
        <v>9910</v>
      </c>
    </row>
    <row r="9" spans="1:6">
      <c r="A9" s="823">
        <v>10001</v>
      </c>
      <c r="B9" s="351" t="s">
        <v>6566</v>
      </c>
      <c r="C9" s="351" t="s">
        <v>6567</v>
      </c>
      <c r="D9" s="823">
        <v>1</v>
      </c>
      <c r="E9" s="823">
        <v>0</v>
      </c>
    </row>
    <row r="10" spans="1:6">
      <c r="A10" s="823">
        <v>10002</v>
      </c>
      <c r="B10" s="351" t="s">
        <v>6568</v>
      </c>
      <c r="C10" s="351" t="s">
        <v>6569</v>
      </c>
      <c r="D10" s="823">
        <v>2</v>
      </c>
      <c r="E10" s="823">
        <v>50</v>
      </c>
    </row>
    <row r="11" spans="1:6">
      <c r="A11" s="823"/>
      <c r="B11" s="823"/>
      <c r="C11" s="823"/>
      <c r="D11" s="1318"/>
      <c r="E11" s="823"/>
    </row>
    <row r="12" spans="1:6">
      <c r="A12" s="823"/>
      <c r="B12" s="823"/>
      <c r="C12" s="823"/>
      <c r="D12" s="1318"/>
      <c r="E12" s="823"/>
    </row>
    <row r="13" spans="1:6">
      <c r="A13" s="823"/>
      <c r="B13" s="823"/>
      <c r="C13" s="823"/>
      <c r="D13" s="1318"/>
      <c r="E13" s="823"/>
    </row>
    <row r="14" spans="1:6">
      <c r="A14" s="823"/>
      <c r="B14" s="823"/>
      <c r="C14" s="823"/>
      <c r="D14" s="1318"/>
      <c r="E14" s="823"/>
    </row>
    <row r="15" spans="1:6">
      <c r="A15" s="823"/>
      <c r="B15" s="823"/>
      <c r="C15" s="823"/>
      <c r="D15" s="1318"/>
      <c r="E15" s="823"/>
      <c r="F15" s="822" t="s">
        <v>9969</v>
      </c>
    </row>
    <row r="16" spans="1:6">
      <c r="A16" s="823"/>
      <c r="B16" s="823"/>
      <c r="C16" s="823"/>
      <c r="D16" s="1318"/>
      <c r="E16" s="823"/>
      <c r="F16" s="822" t="s">
        <v>9970</v>
      </c>
    </row>
    <row r="17" spans="1:6">
      <c r="A17" s="823"/>
      <c r="B17" s="823"/>
      <c r="C17" s="823"/>
      <c r="D17" s="1318"/>
      <c r="E17" s="823"/>
      <c r="F17" s="822" t="s">
        <v>9971</v>
      </c>
    </row>
    <row r="18" spans="1:6">
      <c r="A18" s="823"/>
      <c r="B18" s="823"/>
      <c r="C18" s="823"/>
      <c r="D18" s="1318"/>
      <c r="E18" s="823"/>
    </row>
    <row r="19" spans="1:6">
      <c r="A19" s="823"/>
      <c r="B19" s="823"/>
      <c r="C19" s="823"/>
      <c r="D19" s="1318"/>
      <c r="E19" s="823"/>
    </row>
    <row r="20" spans="1:6">
      <c r="A20" s="823"/>
      <c r="B20" s="823"/>
      <c r="C20" s="823"/>
      <c r="D20" s="1318"/>
      <c r="E20" s="823"/>
    </row>
    <row r="21" spans="1:6">
      <c r="A21" s="823"/>
      <c r="B21" s="823"/>
      <c r="C21" s="823"/>
      <c r="D21" s="1318"/>
      <c r="E21" s="823"/>
    </row>
    <row r="22" spans="1:6">
      <c r="A22" s="823"/>
      <c r="B22" s="823"/>
      <c r="C22" s="823"/>
      <c r="D22" s="1318"/>
      <c r="E22" s="823"/>
    </row>
    <row r="23" spans="1:6">
      <c r="A23" s="823"/>
      <c r="B23" s="823"/>
      <c r="C23" s="823"/>
      <c r="D23" s="1318"/>
      <c r="E23" s="823"/>
    </row>
    <row r="24" spans="1:6">
      <c r="A24" s="823"/>
      <c r="B24" s="823"/>
      <c r="C24" s="823"/>
      <c r="D24" s="1318"/>
      <c r="E24" s="823"/>
    </row>
    <row r="25" spans="1:6">
      <c r="A25" s="823"/>
      <c r="B25" s="823"/>
      <c r="C25" s="823"/>
      <c r="D25" s="1318"/>
      <c r="E25" s="823"/>
    </row>
    <row r="26" spans="1:6">
      <c r="A26" s="823"/>
      <c r="B26" s="823"/>
      <c r="C26" s="823"/>
      <c r="D26" s="1318"/>
      <c r="E26" s="823"/>
    </row>
    <row r="27" spans="1:6">
      <c r="A27" s="823"/>
      <c r="B27" s="823"/>
      <c r="C27" s="823"/>
      <c r="D27" s="1318"/>
      <c r="E27" s="823"/>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sheetPr>
  <dimension ref="A1:AC23"/>
  <sheetViews>
    <sheetView tabSelected="1" topLeftCell="T1" workbookViewId="0">
      <selection activeCell="V2" sqref="V2"/>
    </sheetView>
  </sheetViews>
  <sheetFormatPr defaultRowHeight="12"/>
  <cols>
    <col min="1" max="1" width="9" style="822"/>
    <col min="2" max="2" width="19.375" style="822" bestFit="1" customWidth="1"/>
    <col min="3" max="3" width="16.125" style="822" bestFit="1" customWidth="1"/>
    <col min="4" max="4" width="63.625" style="822" bestFit="1" customWidth="1"/>
    <col min="5" max="5" width="63.625" style="822" customWidth="1"/>
    <col min="6" max="6" width="10.125" style="822" bestFit="1" customWidth="1"/>
    <col min="7" max="10" width="11.125" style="822" bestFit="1" customWidth="1"/>
    <col min="11" max="11" width="5.875" style="822" bestFit="1" customWidth="1"/>
    <col min="12" max="12" width="7.875" style="822" bestFit="1" customWidth="1"/>
    <col min="13" max="16" width="8.75" style="822" bestFit="1" customWidth="1"/>
    <col min="17" max="17" width="5.875" style="822" bestFit="1" customWidth="1"/>
    <col min="18" max="18" width="39.25" style="822" bestFit="1" customWidth="1"/>
    <col min="19" max="19" width="54" style="822" bestFit="1" customWidth="1"/>
    <col min="20" max="20" width="52.25" style="822" bestFit="1" customWidth="1"/>
    <col min="21" max="22" width="54.875" style="822" bestFit="1" customWidth="1"/>
    <col min="23" max="23" width="8.625" style="822" bestFit="1" customWidth="1"/>
    <col min="24" max="29" width="9.5" style="822" bestFit="1" customWidth="1"/>
    <col min="30" max="16384" width="9" style="822"/>
  </cols>
  <sheetData>
    <row r="1" spans="1:29">
      <c r="A1" s="472" t="s">
        <v>2800</v>
      </c>
      <c r="B1" s="472" t="s">
        <v>6290</v>
      </c>
      <c r="C1" s="472" t="s">
        <v>6530</v>
      </c>
      <c r="D1" s="472" t="s">
        <v>6531</v>
      </c>
      <c r="E1" s="472" t="s">
        <v>6532</v>
      </c>
      <c r="F1" s="472" t="s">
        <v>6533</v>
      </c>
      <c r="G1" s="472" t="s">
        <v>6534</v>
      </c>
      <c r="H1" s="472" t="s">
        <v>6535</v>
      </c>
      <c r="I1" s="472" t="s">
        <v>6536</v>
      </c>
      <c r="J1" s="472" t="s">
        <v>6537</v>
      </c>
      <c r="K1" s="1366" t="s">
        <v>6538</v>
      </c>
      <c r="L1" s="472" t="s">
        <v>37</v>
      </c>
      <c r="M1" s="472" t="s">
        <v>6539</v>
      </c>
      <c r="N1" s="472" t="s">
        <v>6540</v>
      </c>
      <c r="O1" s="472" t="s">
        <v>6541</v>
      </c>
      <c r="P1" s="472" t="s">
        <v>6542</v>
      </c>
      <c r="Q1" s="1366" t="s">
        <v>6538</v>
      </c>
      <c r="R1" s="472" t="s">
        <v>6543</v>
      </c>
      <c r="S1" s="472" t="s">
        <v>6544</v>
      </c>
      <c r="T1" s="472" t="s">
        <v>6545</v>
      </c>
      <c r="U1" s="472" t="s">
        <v>6546</v>
      </c>
      <c r="V1" s="472" t="s">
        <v>6547</v>
      </c>
      <c r="W1" s="472" t="s">
        <v>6517</v>
      </c>
      <c r="X1" s="472" t="s">
        <v>6518</v>
      </c>
      <c r="Y1" s="472" t="s">
        <v>6519</v>
      </c>
      <c r="Z1" s="472" t="s">
        <v>6509</v>
      </c>
      <c r="AA1" s="472" t="s">
        <v>6510</v>
      </c>
      <c r="AB1" s="472" t="s">
        <v>6511</v>
      </c>
      <c r="AC1" s="472" t="s">
        <v>6512</v>
      </c>
    </row>
    <row r="2" spans="1:29">
      <c r="A2" s="486" t="s">
        <v>1</v>
      </c>
      <c r="B2" s="486" t="s">
        <v>4381</v>
      </c>
      <c r="C2" s="486" t="s">
        <v>1</v>
      </c>
      <c r="D2" s="486" t="s">
        <v>2</v>
      </c>
      <c r="E2" s="486" t="s">
        <v>2</v>
      </c>
      <c r="F2" s="486" t="s">
        <v>1</v>
      </c>
      <c r="G2" s="486" t="s">
        <v>1</v>
      </c>
      <c r="H2" s="486" t="s">
        <v>1</v>
      </c>
      <c r="I2" s="486" t="s">
        <v>1</v>
      </c>
      <c r="J2" s="486" t="s">
        <v>1</v>
      </c>
      <c r="K2" s="1366" t="s">
        <v>6548</v>
      </c>
      <c r="L2" s="486" t="s">
        <v>1</v>
      </c>
      <c r="M2" s="486" t="s">
        <v>1</v>
      </c>
      <c r="N2" s="486" t="s">
        <v>1</v>
      </c>
      <c r="O2" s="486" t="s">
        <v>1</v>
      </c>
      <c r="P2" s="486" t="s">
        <v>1</v>
      </c>
      <c r="Q2" s="1366" t="s">
        <v>6548</v>
      </c>
      <c r="R2" s="486" t="s">
        <v>2</v>
      </c>
      <c r="S2" s="486" t="s">
        <v>2</v>
      </c>
      <c r="T2" s="486" t="s">
        <v>2</v>
      </c>
      <c r="U2" s="486" t="s">
        <v>2</v>
      </c>
      <c r="V2" s="486" t="s">
        <v>2</v>
      </c>
      <c r="W2" s="486" t="s">
        <v>6522</v>
      </c>
      <c r="X2" s="486" t="s">
        <v>6522</v>
      </c>
      <c r="Y2" s="486" t="s">
        <v>6522</v>
      </c>
      <c r="Z2" s="486" t="s">
        <v>6522</v>
      </c>
      <c r="AA2" s="486" t="s">
        <v>6522</v>
      </c>
      <c r="AB2" s="486" t="s">
        <v>6522</v>
      </c>
      <c r="AC2" s="486" t="s">
        <v>6524</v>
      </c>
    </row>
    <row r="3" spans="1:29">
      <c r="A3" s="487" t="s">
        <v>4</v>
      </c>
      <c r="B3" s="487" t="s">
        <v>6549</v>
      </c>
      <c r="C3" s="487" t="s">
        <v>10</v>
      </c>
      <c r="D3" s="487" t="s">
        <v>6549</v>
      </c>
      <c r="E3" s="487" t="s">
        <v>6549</v>
      </c>
      <c r="F3" s="487" t="s">
        <v>4</v>
      </c>
      <c r="G3" s="487" t="s">
        <v>4</v>
      </c>
      <c r="H3" s="487" t="s">
        <v>4</v>
      </c>
      <c r="I3" s="487" t="s">
        <v>4</v>
      </c>
      <c r="J3" s="487" t="s">
        <v>4</v>
      </c>
      <c r="K3" s="1366" t="s">
        <v>27</v>
      </c>
      <c r="L3" s="487" t="s">
        <v>4</v>
      </c>
      <c r="M3" s="487" t="s">
        <v>4</v>
      </c>
      <c r="N3" s="487" t="s">
        <v>4</v>
      </c>
      <c r="O3" s="487" t="s">
        <v>4</v>
      </c>
      <c r="P3" s="487" t="s">
        <v>4</v>
      </c>
      <c r="Q3" s="1366" t="s">
        <v>27</v>
      </c>
      <c r="R3" s="476" t="s">
        <v>6550</v>
      </c>
      <c r="S3" s="476" t="s">
        <v>6550</v>
      </c>
      <c r="T3" s="476" t="s">
        <v>6550</v>
      </c>
      <c r="U3" s="476" t="s">
        <v>6550</v>
      </c>
      <c r="V3" s="476" t="s">
        <v>6550</v>
      </c>
      <c r="W3" s="487" t="s">
        <v>6525</v>
      </c>
      <c r="X3" s="487" t="s">
        <v>6525</v>
      </c>
      <c r="Y3" s="487" t="s">
        <v>6525</v>
      </c>
      <c r="Z3" s="487" t="s">
        <v>6525</v>
      </c>
      <c r="AA3" s="487" t="s">
        <v>6525</v>
      </c>
      <c r="AB3" s="487" t="s">
        <v>6525</v>
      </c>
      <c r="AC3" s="487" t="s">
        <v>6525</v>
      </c>
    </row>
    <row r="4" spans="1:29">
      <c r="A4" s="26">
        <v>1</v>
      </c>
      <c r="B4" s="1554" t="s">
        <v>7946</v>
      </c>
      <c r="C4" s="1995" t="s">
        <v>8131</v>
      </c>
      <c r="D4" s="1554" t="s">
        <v>4720</v>
      </c>
      <c r="E4" s="1554" t="s">
        <v>2134</v>
      </c>
      <c r="F4" s="26">
        <v>20</v>
      </c>
      <c r="G4" s="26">
        <v>40</v>
      </c>
      <c r="H4" s="26">
        <v>60</v>
      </c>
      <c r="I4" s="26">
        <v>80</v>
      </c>
      <c r="J4" s="26">
        <v>100</v>
      </c>
      <c r="K4" s="1366"/>
      <c r="L4" s="26" t="s">
        <v>8126</v>
      </c>
      <c r="M4" s="26" t="s">
        <v>8127</v>
      </c>
      <c r="N4" s="26" t="s">
        <v>8128</v>
      </c>
      <c r="O4" s="26" t="s">
        <v>8129</v>
      </c>
      <c r="P4" s="26" t="s">
        <v>8130</v>
      </c>
      <c r="Q4" s="1366"/>
      <c r="R4" s="1554" t="s">
        <v>8147</v>
      </c>
      <c r="S4" s="1554" t="s">
        <v>8148</v>
      </c>
      <c r="T4" s="1554" t="s">
        <v>8149</v>
      </c>
      <c r="U4" s="1554" t="s">
        <v>8150</v>
      </c>
      <c r="V4" s="1554" t="s">
        <v>8151</v>
      </c>
      <c r="W4" s="2071">
        <v>10001</v>
      </c>
      <c r="X4" s="26">
        <v>0</v>
      </c>
      <c r="Y4" s="1234">
        <v>0</v>
      </c>
      <c r="Z4" s="26">
        <v>0</v>
      </c>
      <c r="AA4" s="26">
        <v>0</v>
      </c>
      <c r="AB4" s="26">
        <v>0</v>
      </c>
      <c r="AC4" s="26">
        <v>0</v>
      </c>
    </row>
    <row r="5" spans="1:29">
      <c r="A5" s="26">
        <v>2</v>
      </c>
      <c r="B5" s="1554" t="s">
        <v>9965</v>
      </c>
      <c r="C5" s="1995" t="s">
        <v>9966</v>
      </c>
      <c r="D5" s="1554"/>
      <c r="E5" s="1554"/>
      <c r="F5" s="26">
        <v>0</v>
      </c>
      <c r="G5" s="26">
        <v>0</v>
      </c>
      <c r="H5" s="26">
        <v>0</v>
      </c>
      <c r="I5" s="26">
        <v>0</v>
      </c>
      <c r="J5" s="26">
        <v>0</v>
      </c>
      <c r="K5" s="1366"/>
      <c r="L5" s="26">
        <v>0</v>
      </c>
      <c r="M5" s="26">
        <v>0</v>
      </c>
      <c r="N5" s="26">
        <v>0</v>
      </c>
      <c r="O5" s="26">
        <v>0</v>
      </c>
      <c r="P5" s="26">
        <v>0</v>
      </c>
      <c r="Q5" s="1366"/>
      <c r="R5" s="1554"/>
      <c r="S5" s="1554"/>
      <c r="T5" s="1554"/>
      <c r="U5" s="1554"/>
      <c r="V5" s="1554"/>
      <c r="W5" s="2071">
        <v>10004</v>
      </c>
      <c r="X5" s="2071">
        <v>10005</v>
      </c>
      <c r="Y5" s="1234">
        <v>0</v>
      </c>
      <c r="Z5" s="26">
        <v>0</v>
      </c>
      <c r="AA5" s="26">
        <v>0</v>
      </c>
      <c r="AB5" s="26">
        <v>0</v>
      </c>
      <c r="AC5" s="26">
        <v>0</v>
      </c>
    </row>
    <row r="6" spans="1:29">
      <c r="B6" s="823"/>
      <c r="C6" s="823"/>
      <c r="D6" s="823"/>
      <c r="E6" s="823"/>
      <c r="F6" s="823"/>
      <c r="G6" s="823"/>
      <c r="H6" s="823"/>
    </row>
    <row r="7" spans="1:29">
      <c r="B7" s="823"/>
      <c r="C7" s="823"/>
      <c r="D7" s="823"/>
      <c r="E7" s="823"/>
      <c r="F7" s="823"/>
      <c r="G7" s="823"/>
      <c r="H7" s="823"/>
    </row>
    <row r="8" spans="1:29">
      <c r="B8" s="823"/>
      <c r="C8" s="823"/>
      <c r="D8" s="823"/>
      <c r="E8" s="823"/>
      <c r="F8" s="823"/>
      <c r="G8" s="823"/>
      <c r="H8" s="823"/>
      <c r="I8" s="823"/>
      <c r="J8" s="823"/>
    </row>
    <row r="9" spans="1:29">
      <c r="B9" s="823"/>
      <c r="C9" s="823"/>
      <c r="D9" s="823"/>
      <c r="E9" s="823"/>
      <c r="F9" s="823"/>
      <c r="G9" s="823"/>
      <c r="H9" s="823"/>
      <c r="I9" s="823"/>
      <c r="J9" s="823"/>
    </row>
    <row r="10" spans="1:29">
      <c r="B10" s="823"/>
      <c r="C10" s="823"/>
      <c r="D10" s="823"/>
      <c r="E10" s="823"/>
      <c r="F10" s="823"/>
      <c r="G10" s="1318"/>
      <c r="H10" s="823"/>
    </row>
    <row r="11" spans="1:29">
      <c r="B11" s="823"/>
      <c r="C11" s="823"/>
      <c r="D11" s="823"/>
      <c r="E11" s="823"/>
      <c r="F11" s="823"/>
      <c r="G11" s="1318"/>
      <c r="H11" s="823"/>
    </row>
    <row r="12" spans="1:29">
      <c r="B12" s="823"/>
      <c r="C12" s="823"/>
      <c r="D12" s="823"/>
      <c r="E12" s="823"/>
      <c r="F12" s="823"/>
      <c r="G12" s="1318"/>
      <c r="H12" s="823"/>
    </row>
    <row r="13" spans="1:29">
      <c r="B13" s="823"/>
      <c r="C13" s="823"/>
      <c r="D13" s="823"/>
      <c r="E13" s="823"/>
      <c r="F13" s="823"/>
      <c r="G13" s="1318"/>
      <c r="H13" s="823"/>
    </row>
    <row r="14" spans="1:29">
      <c r="B14" s="823"/>
      <c r="C14" s="823"/>
      <c r="D14" s="823"/>
      <c r="E14" s="823"/>
      <c r="F14" s="823"/>
      <c r="G14" s="1318"/>
      <c r="H14" s="823"/>
    </row>
    <row r="15" spans="1:29">
      <c r="B15" s="823"/>
      <c r="C15" s="823"/>
      <c r="D15" s="823"/>
      <c r="E15" s="823"/>
      <c r="F15" s="823"/>
      <c r="G15" s="1318"/>
      <c r="H15" s="823"/>
    </row>
    <row r="16" spans="1:29">
      <c r="B16" s="823"/>
      <c r="C16" s="823"/>
      <c r="D16" s="823"/>
      <c r="E16" s="823"/>
      <c r="F16" s="823"/>
      <c r="G16" s="1318"/>
      <c r="H16" s="823"/>
    </row>
    <row r="17" spans="2:8">
      <c r="B17" s="823"/>
      <c r="C17" s="823"/>
      <c r="D17" s="823"/>
      <c r="E17" s="823"/>
      <c r="F17" s="823"/>
      <c r="G17" s="1318"/>
      <c r="H17" s="823"/>
    </row>
    <row r="18" spans="2:8">
      <c r="B18" s="823"/>
      <c r="C18" s="823"/>
      <c r="D18" s="823"/>
      <c r="E18" s="823"/>
      <c r="F18" s="823"/>
      <c r="G18" s="1318"/>
      <c r="H18" s="823"/>
    </row>
    <row r="19" spans="2:8">
      <c r="B19" s="823"/>
      <c r="C19" s="823"/>
      <c r="D19" s="823"/>
      <c r="E19" s="823"/>
      <c r="F19" s="823"/>
      <c r="G19" s="1318"/>
      <c r="H19" s="823"/>
    </row>
    <row r="20" spans="2:8">
      <c r="B20" s="823"/>
      <c r="C20" s="823"/>
      <c r="D20" s="823"/>
      <c r="E20" s="823"/>
      <c r="F20" s="823"/>
      <c r="G20" s="1318"/>
      <c r="H20" s="823"/>
    </row>
    <row r="21" spans="2:8">
      <c r="B21" s="823"/>
      <c r="C21" s="823"/>
      <c r="D21" s="823"/>
      <c r="E21" s="823"/>
      <c r="F21" s="823"/>
      <c r="G21" s="1318"/>
      <c r="H21" s="823"/>
    </row>
    <row r="22" spans="2:8">
      <c r="B22" s="823"/>
      <c r="C22" s="823"/>
      <c r="D22" s="823"/>
      <c r="E22" s="823"/>
      <c r="F22" s="823"/>
      <c r="G22" s="1318"/>
      <c r="H22" s="823"/>
    </row>
    <row r="23" spans="2:8">
      <c r="B23" s="823"/>
      <c r="C23" s="823"/>
      <c r="D23" s="823"/>
      <c r="E23" s="823"/>
      <c r="F23" s="823"/>
      <c r="G23" s="1318"/>
      <c r="H23" s="823"/>
    </row>
  </sheetData>
  <phoneticPr fontId="1" type="noConversion"/>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80"/>
  <sheetViews>
    <sheetView workbookViewId="0"/>
  </sheetViews>
  <sheetFormatPr defaultRowHeight="12"/>
  <cols>
    <col min="1" max="1" width="5.125" style="822" bestFit="1" customWidth="1"/>
    <col min="2" max="2" width="15.375" style="822" bestFit="1" customWidth="1"/>
    <col min="3" max="3" width="16.375" style="822" bestFit="1" customWidth="1"/>
    <col min="4" max="4" width="7.875" style="822" bestFit="1" customWidth="1"/>
    <col min="5" max="5" width="27.25" style="822" bestFit="1" customWidth="1"/>
    <col min="6" max="7" width="6.75" style="822" bestFit="1" customWidth="1"/>
    <col min="8" max="9" width="27.25" style="822" bestFit="1" customWidth="1"/>
    <col min="10" max="10" width="9.375" style="822" bestFit="1" customWidth="1"/>
    <col min="11" max="11" width="9.25" style="822" bestFit="1" customWidth="1"/>
    <col min="12" max="16384" width="9" style="822"/>
  </cols>
  <sheetData>
    <row r="1" spans="1:19">
      <c r="A1" s="472" t="s">
        <v>85</v>
      </c>
      <c r="B1" s="472" t="s">
        <v>6551</v>
      </c>
      <c r="C1" s="472" t="s">
        <v>6552</v>
      </c>
      <c r="D1" s="472" t="s">
        <v>6553</v>
      </c>
      <c r="E1" s="472" t="s">
        <v>6554</v>
      </c>
      <c r="F1" s="472" t="s">
        <v>211</v>
      </c>
      <c r="G1" s="472" t="s">
        <v>6555</v>
      </c>
      <c r="H1" s="472" t="s">
        <v>7973</v>
      </c>
      <c r="I1" s="472" t="s">
        <v>6556</v>
      </c>
      <c r="J1" s="472" t="s">
        <v>37</v>
      </c>
      <c r="K1" s="472" t="s">
        <v>6557</v>
      </c>
      <c r="L1" s="472" t="s">
        <v>6558</v>
      </c>
    </row>
    <row r="2" spans="1:19">
      <c r="A2" s="486" t="s">
        <v>1</v>
      </c>
      <c r="B2" s="486" t="s">
        <v>1</v>
      </c>
      <c r="C2" s="486" t="s">
        <v>7</v>
      </c>
      <c r="D2" s="486" t="s">
        <v>1</v>
      </c>
      <c r="E2" s="486" t="s">
        <v>7</v>
      </c>
      <c r="F2" s="486" t="s">
        <v>1</v>
      </c>
      <c r="G2" s="486" t="s">
        <v>1</v>
      </c>
      <c r="H2" s="486" t="s">
        <v>23</v>
      </c>
      <c r="I2" s="486" t="s">
        <v>7</v>
      </c>
      <c r="J2" s="486" t="s">
        <v>1</v>
      </c>
      <c r="K2" s="486" t="s">
        <v>7974</v>
      </c>
      <c r="L2" s="486" t="s">
        <v>7974</v>
      </c>
    </row>
    <row r="3" spans="1:19">
      <c r="A3" s="487" t="s">
        <v>7975</v>
      </c>
      <c r="B3" s="487" t="s">
        <v>7975</v>
      </c>
      <c r="C3" s="487" t="s">
        <v>7976</v>
      </c>
      <c r="D3" s="487" t="s">
        <v>7975</v>
      </c>
      <c r="E3" s="487" t="s">
        <v>7976</v>
      </c>
      <c r="F3" s="487" t="s">
        <v>7975</v>
      </c>
      <c r="G3" s="487" t="s">
        <v>7975</v>
      </c>
      <c r="H3" s="487" t="s">
        <v>7975</v>
      </c>
      <c r="I3" s="487" t="s">
        <v>7976</v>
      </c>
      <c r="J3" s="487" t="s">
        <v>7975</v>
      </c>
      <c r="K3" s="487" t="s">
        <v>7975</v>
      </c>
      <c r="L3" s="487" t="s">
        <v>7975</v>
      </c>
    </row>
    <row r="4" spans="1:19">
      <c r="A4" s="34">
        <v>1</v>
      </c>
      <c r="B4" s="34">
        <v>1</v>
      </c>
      <c r="C4" s="34" t="s">
        <v>7977</v>
      </c>
      <c r="D4" s="34">
        <v>1</v>
      </c>
      <c r="E4" s="34" t="s">
        <v>7978</v>
      </c>
      <c r="F4" s="34">
        <v>0</v>
      </c>
      <c r="G4" s="34">
        <v>2</v>
      </c>
      <c r="H4" s="34">
        <v>1</v>
      </c>
      <c r="I4" s="34" t="s">
        <v>7978</v>
      </c>
      <c r="J4" s="34">
        <v>8100084</v>
      </c>
      <c r="K4" s="1801">
        <v>15000</v>
      </c>
      <c r="L4" s="34">
        <v>0</v>
      </c>
    </row>
    <row r="5" spans="1:19">
      <c r="A5" s="34">
        <v>2</v>
      </c>
      <c r="B5" s="34">
        <v>1</v>
      </c>
      <c r="C5" s="34" t="s">
        <v>7979</v>
      </c>
      <c r="D5" s="34">
        <v>1</v>
      </c>
      <c r="E5" s="34" t="s">
        <v>7980</v>
      </c>
      <c r="F5" s="34">
        <v>0</v>
      </c>
      <c r="G5" s="34">
        <v>4</v>
      </c>
      <c r="H5" s="34">
        <v>2</v>
      </c>
      <c r="I5" s="34" t="s">
        <v>7980</v>
      </c>
      <c r="J5" s="34">
        <v>8100085</v>
      </c>
      <c r="K5" s="1801">
        <v>15000</v>
      </c>
      <c r="L5" s="34">
        <v>0</v>
      </c>
    </row>
    <row r="6" spans="1:19">
      <c r="A6" s="34">
        <v>3</v>
      </c>
      <c r="B6" s="34">
        <v>1</v>
      </c>
      <c r="C6" s="34" t="s">
        <v>7979</v>
      </c>
      <c r="D6" s="34">
        <v>1</v>
      </c>
      <c r="E6" s="34" t="s">
        <v>7981</v>
      </c>
      <c r="F6" s="34">
        <v>0</v>
      </c>
      <c r="G6" s="34">
        <v>7</v>
      </c>
      <c r="H6" s="34">
        <v>3</v>
      </c>
      <c r="I6" s="34" t="s">
        <v>7981</v>
      </c>
      <c r="J6" s="34">
        <v>8100086</v>
      </c>
      <c r="K6" s="1801">
        <v>18000</v>
      </c>
      <c r="L6" s="34">
        <v>0</v>
      </c>
    </row>
    <row r="7" spans="1:19">
      <c r="A7" s="34">
        <v>4</v>
      </c>
      <c r="B7" s="34">
        <v>1</v>
      </c>
      <c r="C7" s="34" t="s">
        <v>7979</v>
      </c>
      <c r="D7" s="34">
        <v>1</v>
      </c>
      <c r="E7" s="34" t="s">
        <v>7982</v>
      </c>
      <c r="F7" s="34">
        <v>0</v>
      </c>
      <c r="G7" s="34">
        <v>12</v>
      </c>
      <c r="H7" s="34">
        <v>3</v>
      </c>
      <c r="I7" s="34" t="s">
        <v>7982</v>
      </c>
      <c r="J7" s="34">
        <v>8100086</v>
      </c>
      <c r="K7" s="1801">
        <v>18000</v>
      </c>
      <c r="L7" s="34">
        <v>0</v>
      </c>
    </row>
    <row r="8" spans="1:19">
      <c r="A8" s="1910">
        <v>5</v>
      </c>
      <c r="B8" s="1910">
        <v>1</v>
      </c>
      <c r="C8" s="1910" t="s">
        <v>7979</v>
      </c>
      <c r="D8" s="1910">
        <v>1</v>
      </c>
      <c r="E8" s="1910" t="s">
        <v>8089</v>
      </c>
      <c r="F8" s="1910">
        <v>0</v>
      </c>
      <c r="G8" s="1910">
        <v>13</v>
      </c>
      <c r="H8" s="1910">
        <v>4</v>
      </c>
      <c r="I8" s="1910" t="s">
        <v>8089</v>
      </c>
      <c r="J8" s="1910">
        <v>8100087</v>
      </c>
      <c r="K8" s="1911">
        <v>15000</v>
      </c>
      <c r="L8" s="1910">
        <v>0</v>
      </c>
    </row>
    <row r="9" spans="1:19">
      <c r="A9" s="282">
        <v>6</v>
      </c>
      <c r="B9" s="282">
        <v>2</v>
      </c>
      <c r="C9" s="282" t="s">
        <v>7983</v>
      </c>
      <c r="D9" s="282">
        <v>1</v>
      </c>
      <c r="E9" s="282" t="s">
        <v>2079</v>
      </c>
      <c r="F9" s="282">
        <v>0</v>
      </c>
      <c r="G9" s="282">
        <v>2</v>
      </c>
      <c r="H9" s="282">
        <v>1</v>
      </c>
      <c r="I9" s="282" t="s">
        <v>2079</v>
      </c>
      <c r="J9" s="282">
        <v>8100084</v>
      </c>
      <c r="K9" s="1153">
        <v>15000</v>
      </c>
      <c r="L9" s="282">
        <v>1</v>
      </c>
    </row>
    <row r="10" spans="1:19">
      <c r="A10" s="282">
        <v>7</v>
      </c>
      <c r="B10" s="282">
        <v>2</v>
      </c>
      <c r="C10" s="282" t="s">
        <v>7983</v>
      </c>
      <c r="D10" s="282">
        <v>1</v>
      </c>
      <c r="E10" s="282" t="s">
        <v>8090</v>
      </c>
      <c r="F10" s="282">
        <v>0</v>
      </c>
      <c r="G10" s="282">
        <v>4</v>
      </c>
      <c r="H10" s="282">
        <v>2</v>
      </c>
      <c r="I10" s="282" t="s">
        <v>8090</v>
      </c>
      <c r="J10" s="282">
        <v>8100085</v>
      </c>
      <c r="K10" s="1153">
        <v>15000</v>
      </c>
      <c r="L10" s="282">
        <v>1</v>
      </c>
    </row>
    <row r="11" spans="1:19">
      <c r="A11" s="282">
        <v>8</v>
      </c>
      <c r="B11" s="282">
        <v>2</v>
      </c>
      <c r="C11" s="282" t="s">
        <v>7983</v>
      </c>
      <c r="D11" s="282">
        <v>1</v>
      </c>
      <c r="E11" s="282" t="s">
        <v>8091</v>
      </c>
      <c r="F11" s="282">
        <v>0</v>
      </c>
      <c r="G11" s="282">
        <v>7</v>
      </c>
      <c r="H11" s="282">
        <v>3</v>
      </c>
      <c r="I11" s="282" t="s">
        <v>8091</v>
      </c>
      <c r="J11" s="282">
        <v>8100086</v>
      </c>
      <c r="K11" s="1153">
        <v>18000</v>
      </c>
      <c r="L11" s="282">
        <v>1</v>
      </c>
    </row>
    <row r="12" spans="1:19">
      <c r="A12" s="282">
        <v>9</v>
      </c>
      <c r="B12" s="282">
        <v>2</v>
      </c>
      <c r="C12" s="282" t="s">
        <v>7983</v>
      </c>
      <c r="D12" s="282">
        <v>1</v>
      </c>
      <c r="E12" s="282" t="s">
        <v>7969</v>
      </c>
      <c r="F12" s="282">
        <v>0</v>
      </c>
      <c r="G12" s="282">
        <v>12</v>
      </c>
      <c r="H12" s="282">
        <v>3</v>
      </c>
      <c r="I12" s="282" t="s">
        <v>7969</v>
      </c>
      <c r="J12" s="282">
        <v>8100086</v>
      </c>
      <c r="K12" s="1153">
        <v>18000</v>
      </c>
      <c r="L12" s="282">
        <v>1</v>
      </c>
    </row>
    <row r="13" spans="1:19">
      <c r="A13" s="1908">
        <v>10</v>
      </c>
      <c r="B13" s="1908">
        <v>2</v>
      </c>
      <c r="C13" s="1908" t="s">
        <v>7983</v>
      </c>
      <c r="D13" s="1908">
        <v>1</v>
      </c>
      <c r="E13" s="1908" t="s">
        <v>8088</v>
      </c>
      <c r="F13" s="1908">
        <v>0</v>
      </c>
      <c r="G13" s="1908">
        <v>13</v>
      </c>
      <c r="H13" s="1908">
        <v>4</v>
      </c>
      <c r="I13" s="1908" t="s">
        <v>8088</v>
      </c>
      <c r="J13" s="1908">
        <v>8100087</v>
      </c>
      <c r="K13" s="1909">
        <v>15000</v>
      </c>
      <c r="L13" s="1908">
        <v>1</v>
      </c>
    </row>
    <row r="14" spans="1:19">
      <c r="A14" s="1383">
        <v>11</v>
      </c>
      <c r="B14" s="1383">
        <v>2</v>
      </c>
      <c r="C14" s="1383" t="s">
        <v>7983</v>
      </c>
      <c r="D14" s="1383">
        <v>2</v>
      </c>
      <c r="E14" s="1383" t="s">
        <v>7986</v>
      </c>
      <c r="F14" s="1383">
        <v>0</v>
      </c>
      <c r="G14" s="1383">
        <v>9</v>
      </c>
      <c r="H14" s="1383">
        <v>6</v>
      </c>
      <c r="I14" s="1383" t="s">
        <v>7986</v>
      </c>
      <c r="J14" s="1383">
        <v>8100001</v>
      </c>
      <c r="K14" s="1912">
        <v>15000</v>
      </c>
      <c r="L14" s="1383">
        <v>1</v>
      </c>
      <c r="N14" s="351"/>
      <c r="O14" s="351"/>
    </row>
    <row r="15" spans="1:19">
      <c r="A15" s="1383">
        <v>12</v>
      </c>
      <c r="B15" s="1383">
        <v>2</v>
      </c>
      <c r="C15" s="1383" t="s">
        <v>7983</v>
      </c>
      <c r="D15" s="1383">
        <v>2</v>
      </c>
      <c r="E15" s="1383" t="s">
        <v>7987</v>
      </c>
      <c r="F15" s="1383">
        <v>0</v>
      </c>
      <c r="G15" s="1383">
        <v>10</v>
      </c>
      <c r="H15" s="1383">
        <v>6</v>
      </c>
      <c r="I15" s="1383" t="s">
        <v>7987</v>
      </c>
      <c r="J15" s="1383">
        <v>8100001</v>
      </c>
      <c r="K15" s="1912">
        <v>15000</v>
      </c>
      <c r="L15" s="1383">
        <v>1</v>
      </c>
      <c r="N15" s="351"/>
      <c r="O15" s="351"/>
      <c r="P15" s="823"/>
      <c r="Q15" s="823"/>
      <c r="R15" s="1318"/>
      <c r="S15" s="823"/>
    </row>
    <row r="16" spans="1:19">
      <c r="A16" s="1383">
        <v>13</v>
      </c>
      <c r="B16" s="1383">
        <v>2</v>
      </c>
      <c r="C16" s="1383" t="s">
        <v>7983</v>
      </c>
      <c r="D16" s="1383">
        <v>2</v>
      </c>
      <c r="E16" s="1383" t="s">
        <v>7988</v>
      </c>
      <c r="F16" s="1383">
        <v>0</v>
      </c>
      <c r="G16" s="1383">
        <v>11</v>
      </c>
      <c r="H16" s="1383">
        <v>6</v>
      </c>
      <c r="I16" s="1383" t="s">
        <v>7988</v>
      </c>
      <c r="J16" s="1383">
        <v>8100001</v>
      </c>
      <c r="K16" s="1912">
        <v>15000</v>
      </c>
      <c r="L16" s="1383">
        <v>1</v>
      </c>
      <c r="N16" s="351"/>
      <c r="O16" s="351"/>
      <c r="P16" s="823"/>
      <c r="Q16" s="823"/>
      <c r="R16" s="1318"/>
      <c r="S16" s="823"/>
    </row>
    <row r="17" spans="1:19">
      <c r="A17" s="1383">
        <v>14</v>
      </c>
      <c r="B17" s="1383">
        <v>2</v>
      </c>
      <c r="C17" s="1383" t="s">
        <v>7983</v>
      </c>
      <c r="D17" s="1383">
        <v>2</v>
      </c>
      <c r="E17" s="1383" t="s">
        <v>7984</v>
      </c>
      <c r="F17" s="1383">
        <v>0</v>
      </c>
      <c r="G17" s="1383">
        <v>7</v>
      </c>
      <c r="H17" s="1383">
        <v>5</v>
      </c>
      <c r="I17" s="1383" t="s">
        <v>7985</v>
      </c>
      <c r="J17" s="1383">
        <v>8100002</v>
      </c>
      <c r="K17" s="1912">
        <v>15000</v>
      </c>
      <c r="L17" s="1383">
        <v>1</v>
      </c>
      <c r="N17" s="351"/>
      <c r="O17" s="141"/>
      <c r="P17" s="823"/>
      <c r="Q17" s="823"/>
      <c r="R17" s="1318"/>
      <c r="S17" s="823"/>
    </row>
    <row r="18" spans="1:19">
      <c r="A18" s="1383">
        <v>15</v>
      </c>
      <c r="B18" s="1383">
        <v>2</v>
      </c>
      <c r="C18" s="1383" t="s">
        <v>7983</v>
      </c>
      <c r="D18" s="1383">
        <v>2</v>
      </c>
      <c r="E18" s="1383" t="s">
        <v>8092</v>
      </c>
      <c r="F18" s="1383">
        <v>0</v>
      </c>
      <c r="G18" s="1383">
        <v>8</v>
      </c>
      <c r="H18" s="1383">
        <v>5</v>
      </c>
      <c r="I18" s="1383" t="s">
        <v>7985</v>
      </c>
      <c r="J18" s="1383">
        <v>8100002</v>
      </c>
      <c r="K18" s="1912">
        <v>15000</v>
      </c>
      <c r="L18" s="1383">
        <v>1</v>
      </c>
      <c r="N18" s="351"/>
      <c r="O18" s="141"/>
    </row>
    <row r="19" spans="1:19">
      <c r="A19" s="1383">
        <v>16</v>
      </c>
      <c r="B19" s="1383">
        <v>2</v>
      </c>
      <c r="C19" s="1383" t="s">
        <v>7983</v>
      </c>
      <c r="D19" s="1383">
        <v>2</v>
      </c>
      <c r="E19" s="1383" t="s">
        <v>7989</v>
      </c>
      <c r="F19" s="1383">
        <v>0</v>
      </c>
      <c r="G19" s="1383">
        <v>12</v>
      </c>
      <c r="H19" s="1383">
        <v>6</v>
      </c>
      <c r="I19" s="1383" t="s">
        <v>7989</v>
      </c>
      <c r="J19" s="1383">
        <v>8100004</v>
      </c>
      <c r="K19" s="1912">
        <v>18000</v>
      </c>
      <c r="L19" s="1383">
        <v>1</v>
      </c>
      <c r="N19" s="351"/>
      <c r="O19" s="141"/>
    </row>
    <row r="20" spans="1:19">
      <c r="A20" s="1383">
        <v>17</v>
      </c>
      <c r="B20" s="1383">
        <v>2</v>
      </c>
      <c r="C20" s="1383" t="s">
        <v>7983</v>
      </c>
      <c r="D20" s="1383">
        <v>2</v>
      </c>
      <c r="E20" s="1383" t="s">
        <v>7981</v>
      </c>
      <c r="F20" s="1383">
        <v>0</v>
      </c>
      <c r="G20" s="1383">
        <v>14</v>
      </c>
      <c r="H20" s="1383">
        <v>7</v>
      </c>
      <c r="I20" s="1383" t="s">
        <v>7981</v>
      </c>
      <c r="J20" s="1383">
        <v>8100005</v>
      </c>
      <c r="K20" s="1912">
        <v>18000</v>
      </c>
      <c r="L20" s="1383">
        <v>1</v>
      </c>
      <c r="N20" s="351"/>
      <c r="O20" s="141"/>
    </row>
    <row r="21" spans="1:19">
      <c r="A21" s="1383">
        <v>18</v>
      </c>
      <c r="B21" s="1383">
        <v>2</v>
      </c>
      <c r="C21" s="1383" t="s">
        <v>7983</v>
      </c>
      <c r="D21" s="1383">
        <v>2</v>
      </c>
      <c r="E21" s="1383" t="s">
        <v>7990</v>
      </c>
      <c r="F21" s="1383">
        <v>0</v>
      </c>
      <c r="G21" s="1383">
        <v>15</v>
      </c>
      <c r="H21" s="1383">
        <v>7</v>
      </c>
      <c r="I21" s="1383" t="s">
        <v>7990</v>
      </c>
      <c r="J21" s="1383">
        <v>8100005</v>
      </c>
      <c r="K21" s="1912">
        <v>18000</v>
      </c>
      <c r="L21" s="1383">
        <v>1</v>
      </c>
      <c r="N21" s="351"/>
      <c r="O21" s="351"/>
    </row>
    <row r="22" spans="1:19">
      <c r="A22" s="1383">
        <v>19</v>
      </c>
      <c r="B22" s="1383">
        <v>2</v>
      </c>
      <c r="C22" s="1383" t="s">
        <v>7983</v>
      </c>
      <c r="D22" s="1383">
        <v>2</v>
      </c>
      <c r="E22" s="1383" t="s">
        <v>7991</v>
      </c>
      <c r="F22" s="1383">
        <v>0</v>
      </c>
      <c r="G22" s="1383">
        <v>17</v>
      </c>
      <c r="H22" s="1383">
        <v>8</v>
      </c>
      <c r="I22" s="1383" t="s">
        <v>7991</v>
      </c>
      <c r="J22" s="1383">
        <v>8100006</v>
      </c>
      <c r="K22" s="1912">
        <v>15000</v>
      </c>
      <c r="L22" s="1383">
        <v>1</v>
      </c>
      <c r="N22" s="351"/>
      <c r="O22" s="351"/>
    </row>
    <row r="23" spans="1:19">
      <c r="A23" s="1383">
        <v>20</v>
      </c>
      <c r="B23" s="1383">
        <v>2</v>
      </c>
      <c r="C23" s="1383" t="s">
        <v>7983</v>
      </c>
      <c r="D23" s="1383">
        <v>2</v>
      </c>
      <c r="E23" s="1383" t="s">
        <v>7992</v>
      </c>
      <c r="F23" s="1383">
        <v>0</v>
      </c>
      <c r="G23" s="1383">
        <v>18</v>
      </c>
      <c r="H23" s="1383">
        <v>8</v>
      </c>
      <c r="I23" s="1383" t="s">
        <v>7992</v>
      </c>
      <c r="J23" s="1383">
        <v>8100007</v>
      </c>
      <c r="K23" s="1912">
        <v>15000</v>
      </c>
      <c r="L23" s="1383">
        <v>1</v>
      </c>
      <c r="N23" s="351"/>
      <c r="O23" s="351"/>
    </row>
    <row r="24" spans="1:19">
      <c r="A24" s="1383">
        <v>21</v>
      </c>
      <c r="B24" s="1383">
        <v>2</v>
      </c>
      <c r="C24" s="1383" t="s">
        <v>7983</v>
      </c>
      <c r="D24" s="1383">
        <v>2</v>
      </c>
      <c r="E24" s="1383" t="s">
        <v>7993</v>
      </c>
      <c r="F24" s="1383">
        <v>0</v>
      </c>
      <c r="G24" s="1383">
        <v>19</v>
      </c>
      <c r="H24" s="1383">
        <v>8</v>
      </c>
      <c r="I24" s="1383" t="s">
        <v>7993</v>
      </c>
      <c r="J24" s="1383">
        <v>8100008</v>
      </c>
      <c r="K24" s="1912">
        <v>18000</v>
      </c>
      <c r="L24" s="1383">
        <v>1</v>
      </c>
      <c r="N24" s="351"/>
      <c r="O24" s="351"/>
    </row>
    <row r="25" spans="1:19">
      <c r="A25" s="1913">
        <v>22</v>
      </c>
      <c r="B25" s="1917">
        <v>2</v>
      </c>
      <c r="C25" s="1917" t="s">
        <v>7983</v>
      </c>
      <c r="D25" s="1917">
        <v>2</v>
      </c>
      <c r="E25" s="1917" t="s">
        <v>3757</v>
      </c>
      <c r="F25" s="1917">
        <v>920005</v>
      </c>
      <c r="G25" s="1917">
        <v>920005</v>
      </c>
      <c r="H25" s="1917">
        <v>9</v>
      </c>
      <c r="I25" s="1917" t="s">
        <v>3757</v>
      </c>
      <c r="J25" s="1917">
        <v>8100031</v>
      </c>
      <c r="K25" s="1918">
        <v>20000</v>
      </c>
      <c r="L25" s="1917">
        <v>1</v>
      </c>
      <c r="O25" s="1906"/>
    </row>
    <row r="26" spans="1:19">
      <c r="A26" s="1914">
        <v>23</v>
      </c>
      <c r="B26" s="1768">
        <v>2</v>
      </c>
      <c r="C26" s="1768" t="s">
        <v>7983</v>
      </c>
      <c r="D26" s="1768">
        <v>2</v>
      </c>
      <c r="E26" s="1768" t="s">
        <v>3766</v>
      </c>
      <c r="F26" s="1768">
        <v>920010</v>
      </c>
      <c r="G26" s="1768">
        <v>920010</v>
      </c>
      <c r="H26" s="1768">
        <v>9</v>
      </c>
      <c r="I26" s="1768" t="s">
        <v>3766</v>
      </c>
      <c r="J26" s="1768">
        <v>8100032</v>
      </c>
      <c r="K26" s="1919">
        <v>20000</v>
      </c>
      <c r="L26" s="1768">
        <v>1</v>
      </c>
      <c r="O26" s="645"/>
    </row>
    <row r="27" spans="1:19">
      <c r="A27" s="1914">
        <v>24</v>
      </c>
      <c r="B27" s="1768">
        <v>2</v>
      </c>
      <c r="C27" s="1768" t="s">
        <v>7983</v>
      </c>
      <c r="D27" s="1768">
        <v>2</v>
      </c>
      <c r="E27" s="1768" t="s">
        <v>3776</v>
      </c>
      <c r="F27" s="1768">
        <v>920015</v>
      </c>
      <c r="G27" s="1768">
        <v>920015</v>
      </c>
      <c r="H27" s="1768">
        <v>9</v>
      </c>
      <c r="I27" s="1768" t="s">
        <v>3776</v>
      </c>
      <c r="J27" s="1768">
        <v>8100033</v>
      </c>
      <c r="K27" s="1919">
        <v>20000</v>
      </c>
      <c r="L27" s="1768">
        <v>1</v>
      </c>
      <c r="O27" s="645"/>
    </row>
    <row r="28" spans="1:19">
      <c r="A28" s="1914">
        <v>25</v>
      </c>
      <c r="B28" s="1768">
        <v>2</v>
      </c>
      <c r="C28" s="1768" t="s">
        <v>7983</v>
      </c>
      <c r="D28" s="1768">
        <v>2</v>
      </c>
      <c r="E28" s="1768" t="s">
        <v>3786</v>
      </c>
      <c r="F28" s="1768">
        <v>920020</v>
      </c>
      <c r="G28" s="1768">
        <v>920020</v>
      </c>
      <c r="H28" s="1768">
        <v>9</v>
      </c>
      <c r="I28" s="1768" t="s">
        <v>3786</v>
      </c>
      <c r="J28" s="1768">
        <v>8100034</v>
      </c>
      <c r="K28" s="1919">
        <v>20000</v>
      </c>
      <c r="L28" s="1768">
        <v>1</v>
      </c>
      <c r="O28" s="645"/>
    </row>
    <row r="29" spans="1:19">
      <c r="A29" s="1914">
        <v>26</v>
      </c>
      <c r="B29" s="1768">
        <v>2</v>
      </c>
      <c r="C29" s="1768" t="s">
        <v>7983</v>
      </c>
      <c r="D29" s="1768">
        <v>2</v>
      </c>
      <c r="E29" s="1768" t="s">
        <v>3796</v>
      </c>
      <c r="F29" s="1768">
        <v>920025</v>
      </c>
      <c r="G29" s="1768">
        <v>920025</v>
      </c>
      <c r="H29" s="1768">
        <v>9</v>
      </c>
      <c r="I29" s="1768" t="s">
        <v>3796</v>
      </c>
      <c r="J29" s="1768">
        <v>8100035</v>
      </c>
      <c r="K29" s="1919">
        <v>20000</v>
      </c>
      <c r="L29" s="1768">
        <v>1</v>
      </c>
      <c r="O29" s="645"/>
    </row>
    <row r="30" spans="1:19">
      <c r="A30" s="1914">
        <v>27</v>
      </c>
      <c r="B30" s="1768">
        <v>2</v>
      </c>
      <c r="C30" s="1768" t="s">
        <v>7983</v>
      </c>
      <c r="D30" s="1768">
        <v>2</v>
      </c>
      <c r="E30" s="1768" t="s">
        <v>3806</v>
      </c>
      <c r="F30" s="1768">
        <v>920030</v>
      </c>
      <c r="G30" s="1768">
        <v>920030</v>
      </c>
      <c r="H30" s="1768">
        <v>9</v>
      </c>
      <c r="I30" s="1768" t="s">
        <v>3806</v>
      </c>
      <c r="J30" s="1768">
        <v>8100036</v>
      </c>
      <c r="K30" s="1919">
        <v>20000</v>
      </c>
      <c r="L30" s="1768">
        <v>1</v>
      </c>
      <c r="O30" s="645"/>
    </row>
    <row r="31" spans="1:19">
      <c r="A31" s="1914">
        <v>28</v>
      </c>
      <c r="B31" s="1768">
        <v>2</v>
      </c>
      <c r="C31" s="1768" t="s">
        <v>7983</v>
      </c>
      <c r="D31" s="1768">
        <v>2</v>
      </c>
      <c r="E31" s="1768" t="s">
        <v>3816</v>
      </c>
      <c r="F31" s="1768">
        <v>920035</v>
      </c>
      <c r="G31" s="1768">
        <v>920035</v>
      </c>
      <c r="H31" s="1768">
        <v>9</v>
      </c>
      <c r="I31" s="1768" t="s">
        <v>3816</v>
      </c>
      <c r="J31" s="1768">
        <v>8100037</v>
      </c>
      <c r="K31" s="1919">
        <v>20000</v>
      </c>
      <c r="L31" s="1768">
        <v>1</v>
      </c>
      <c r="O31" s="645"/>
    </row>
    <row r="32" spans="1:19">
      <c r="A32" s="1914">
        <v>29</v>
      </c>
      <c r="B32" s="1768">
        <v>2</v>
      </c>
      <c r="C32" s="1768" t="s">
        <v>7983</v>
      </c>
      <c r="D32" s="1768">
        <v>2</v>
      </c>
      <c r="E32" s="1768" t="s">
        <v>3826</v>
      </c>
      <c r="F32" s="1768">
        <v>920040</v>
      </c>
      <c r="G32" s="1768">
        <v>920040</v>
      </c>
      <c r="H32" s="1768">
        <v>9</v>
      </c>
      <c r="I32" s="1768" t="s">
        <v>3826</v>
      </c>
      <c r="J32" s="1768">
        <v>8100038</v>
      </c>
      <c r="K32" s="1919">
        <v>20000</v>
      </c>
      <c r="L32" s="1768">
        <v>1</v>
      </c>
      <c r="O32" s="645"/>
    </row>
    <row r="33" spans="1:15">
      <c r="A33" s="1914">
        <v>30</v>
      </c>
      <c r="B33" s="1768">
        <v>2</v>
      </c>
      <c r="C33" s="1768" t="s">
        <v>7983</v>
      </c>
      <c r="D33" s="1768">
        <v>2</v>
      </c>
      <c r="E33" s="1768" t="s">
        <v>3836</v>
      </c>
      <c r="F33" s="1768">
        <v>920045</v>
      </c>
      <c r="G33" s="1768">
        <v>920045</v>
      </c>
      <c r="H33" s="1768">
        <v>9</v>
      </c>
      <c r="I33" s="1768" t="s">
        <v>3836</v>
      </c>
      <c r="J33" s="1768">
        <v>8100039</v>
      </c>
      <c r="K33" s="1919">
        <v>20000</v>
      </c>
      <c r="L33" s="1768">
        <v>1</v>
      </c>
      <c r="O33" s="645"/>
    </row>
    <row r="34" spans="1:15">
      <c r="A34" s="1914">
        <v>31</v>
      </c>
      <c r="B34" s="1768">
        <v>2</v>
      </c>
      <c r="C34" s="1768" t="s">
        <v>7983</v>
      </c>
      <c r="D34" s="1768">
        <v>2</v>
      </c>
      <c r="E34" s="1768" t="s">
        <v>3846</v>
      </c>
      <c r="F34" s="1768">
        <v>920050</v>
      </c>
      <c r="G34" s="1768">
        <v>920050</v>
      </c>
      <c r="H34" s="1768">
        <v>9</v>
      </c>
      <c r="I34" s="1768" t="s">
        <v>3846</v>
      </c>
      <c r="J34" s="1768">
        <v>8100040</v>
      </c>
      <c r="K34" s="1919">
        <v>20000</v>
      </c>
      <c r="L34" s="1768">
        <v>1</v>
      </c>
      <c r="O34" s="645"/>
    </row>
    <row r="35" spans="1:15">
      <c r="A35" s="1914">
        <v>32</v>
      </c>
      <c r="B35" s="1768">
        <v>2</v>
      </c>
      <c r="C35" s="1768" t="s">
        <v>7983</v>
      </c>
      <c r="D35" s="1768">
        <v>2</v>
      </c>
      <c r="E35" s="1768" t="s">
        <v>3856</v>
      </c>
      <c r="F35" s="1768">
        <v>920055</v>
      </c>
      <c r="G35" s="1768">
        <v>920055</v>
      </c>
      <c r="H35" s="1768">
        <v>9</v>
      </c>
      <c r="I35" s="1768" t="s">
        <v>3856</v>
      </c>
      <c r="J35" s="1768">
        <v>8100041</v>
      </c>
      <c r="K35" s="1919">
        <v>20000</v>
      </c>
      <c r="L35" s="1768">
        <v>1</v>
      </c>
      <c r="O35" s="645"/>
    </row>
    <row r="36" spans="1:15">
      <c r="A36" s="1914">
        <v>33</v>
      </c>
      <c r="B36" s="1768">
        <v>2</v>
      </c>
      <c r="C36" s="1768" t="s">
        <v>7983</v>
      </c>
      <c r="D36" s="1768">
        <v>2</v>
      </c>
      <c r="E36" s="1768" t="s">
        <v>3866</v>
      </c>
      <c r="F36" s="1768">
        <v>920060</v>
      </c>
      <c r="G36" s="1768">
        <v>920060</v>
      </c>
      <c r="H36" s="1768">
        <v>9</v>
      </c>
      <c r="I36" s="1768" t="s">
        <v>3866</v>
      </c>
      <c r="J36" s="1768">
        <v>8100042</v>
      </c>
      <c r="K36" s="1919">
        <v>20000</v>
      </c>
      <c r="L36" s="1768">
        <v>1</v>
      </c>
      <c r="O36" s="645"/>
    </row>
    <row r="37" spans="1:15">
      <c r="A37" s="1914">
        <v>34</v>
      </c>
      <c r="B37" s="1768">
        <v>2</v>
      </c>
      <c r="C37" s="1768" t="s">
        <v>7983</v>
      </c>
      <c r="D37" s="1768">
        <v>2</v>
      </c>
      <c r="E37" s="1768" t="s">
        <v>5764</v>
      </c>
      <c r="F37" s="1768">
        <v>920067</v>
      </c>
      <c r="G37" s="1768">
        <v>920067</v>
      </c>
      <c r="H37" s="1768">
        <v>9</v>
      </c>
      <c r="I37" s="1768" t="s">
        <v>5764</v>
      </c>
      <c r="J37" s="1768">
        <v>8100043</v>
      </c>
      <c r="K37" s="1919">
        <v>20000</v>
      </c>
      <c r="L37" s="1768">
        <v>1</v>
      </c>
      <c r="O37" s="645"/>
    </row>
    <row r="38" spans="1:15">
      <c r="A38" s="1914">
        <v>35</v>
      </c>
      <c r="B38" s="1768">
        <v>2</v>
      </c>
      <c r="C38" s="1768" t="s">
        <v>7983</v>
      </c>
      <c r="D38" s="1768">
        <v>2</v>
      </c>
      <c r="E38" s="1768" t="s">
        <v>5961</v>
      </c>
      <c r="F38" s="1768">
        <v>920072</v>
      </c>
      <c r="G38" s="1768">
        <v>920072</v>
      </c>
      <c r="H38" s="1768">
        <v>9</v>
      </c>
      <c r="I38" s="1768" t="s">
        <v>5961</v>
      </c>
      <c r="J38" s="1768">
        <v>8100044</v>
      </c>
      <c r="K38" s="1919">
        <v>20000</v>
      </c>
      <c r="L38" s="1768">
        <v>1</v>
      </c>
      <c r="O38" s="645"/>
    </row>
    <row r="39" spans="1:15">
      <c r="A39" s="1914">
        <v>36</v>
      </c>
      <c r="B39" s="1768">
        <v>2</v>
      </c>
      <c r="C39" s="1768" t="s">
        <v>7983</v>
      </c>
      <c r="D39" s="1768">
        <v>2</v>
      </c>
      <c r="E39" s="1768" t="s">
        <v>5976</v>
      </c>
      <c r="F39" s="1768">
        <v>920077</v>
      </c>
      <c r="G39" s="1768">
        <v>920077</v>
      </c>
      <c r="H39" s="1768">
        <v>9</v>
      </c>
      <c r="I39" s="1768" t="s">
        <v>5976</v>
      </c>
      <c r="J39" s="1768">
        <v>8100045</v>
      </c>
      <c r="K39" s="1919">
        <v>20000</v>
      </c>
      <c r="L39" s="1768">
        <v>1</v>
      </c>
      <c r="O39" s="645"/>
    </row>
    <row r="40" spans="1:15">
      <c r="A40" s="1914">
        <v>37</v>
      </c>
      <c r="B40" s="1768">
        <v>2</v>
      </c>
      <c r="C40" s="1768" t="s">
        <v>7983</v>
      </c>
      <c r="D40" s="1768">
        <v>2</v>
      </c>
      <c r="E40" s="1768" t="s">
        <v>5996</v>
      </c>
      <c r="F40" s="1768">
        <v>920082</v>
      </c>
      <c r="G40" s="1768">
        <v>920082</v>
      </c>
      <c r="H40" s="1768">
        <v>9</v>
      </c>
      <c r="I40" s="1768" t="s">
        <v>5996</v>
      </c>
      <c r="J40" s="1768">
        <v>8100046</v>
      </c>
      <c r="K40" s="1919">
        <v>20000</v>
      </c>
      <c r="L40" s="1768">
        <v>1</v>
      </c>
      <c r="O40" s="645"/>
    </row>
    <row r="41" spans="1:15">
      <c r="A41" s="1915">
        <v>38</v>
      </c>
      <c r="B41" s="1768">
        <v>2</v>
      </c>
      <c r="C41" s="1768" t="s">
        <v>7983</v>
      </c>
      <c r="D41" s="1768">
        <v>2</v>
      </c>
      <c r="E41" s="1768" t="s">
        <v>6593</v>
      </c>
      <c r="F41" s="1768">
        <v>920087</v>
      </c>
      <c r="G41" s="1768">
        <v>920087</v>
      </c>
      <c r="H41" s="1768">
        <v>9</v>
      </c>
      <c r="I41" s="1768" t="s">
        <v>6593</v>
      </c>
      <c r="J41" s="1768">
        <v>8100047</v>
      </c>
      <c r="K41" s="1919">
        <v>20000</v>
      </c>
      <c r="L41" s="1768">
        <v>1</v>
      </c>
      <c r="O41" s="645"/>
    </row>
    <row r="42" spans="1:15">
      <c r="A42" s="1768">
        <v>39</v>
      </c>
      <c r="B42" s="1768">
        <v>2</v>
      </c>
      <c r="C42" s="1768" t="s">
        <v>7983</v>
      </c>
      <c r="D42" s="1768">
        <v>2</v>
      </c>
      <c r="E42" s="1768" t="s">
        <v>6093</v>
      </c>
      <c r="F42" s="1768">
        <v>920092</v>
      </c>
      <c r="G42" s="1768">
        <v>920092</v>
      </c>
      <c r="H42" s="1768">
        <v>9</v>
      </c>
      <c r="I42" s="1768" t="s">
        <v>6093</v>
      </c>
      <c r="J42" s="1768">
        <v>8100048</v>
      </c>
      <c r="K42" s="1919">
        <v>20000</v>
      </c>
      <c r="L42" s="1768">
        <v>1</v>
      </c>
      <c r="O42" s="645"/>
    </row>
    <row r="43" spans="1:15">
      <c r="A43" s="1768">
        <v>40</v>
      </c>
      <c r="B43" s="1768">
        <v>2</v>
      </c>
      <c r="C43" s="1768" t="s">
        <v>7983</v>
      </c>
      <c r="D43" s="1768">
        <v>2</v>
      </c>
      <c r="E43" s="1768" t="s">
        <v>6158</v>
      </c>
      <c r="F43" s="1768">
        <v>920097</v>
      </c>
      <c r="G43" s="1768">
        <v>920097</v>
      </c>
      <c r="H43" s="1768">
        <v>9</v>
      </c>
      <c r="I43" s="1768" t="s">
        <v>6158</v>
      </c>
      <c r="J43" s="1768">
        <v>8100049</v>
      </c>
      <c r="K43" s="1919">
        <v>20000</v>
      </c>
      <c r="L43" s="1768">
        <v>1</v>
      </c>
      <c r="O43" s="645"/>
    </row>
    <row r="44" spans="1:15">
      <c r="A44" s="1768">
        <v>41</v>
      </c>
      <c r="B44" s="1768">
        <v>2</v>
      </c>
      <c r="C44" s="1768" t="s">
        <v>7983</v>
      </c>
      <c r="D44" s="1768">
        <v>2</v>
      </c>
      <c r="E44" s="1768" t="s">
        <v>6603</v>
      </c>
      <c r="F44" s="1768">
        <v>920102</v>
      </c>
      <c r="G44" s="1768">
        <v>920102</v>
      </c>
      <c r="H44" s="1768">
        <v>9</v>
      </c>
      <c r="I44" s="1768" t="s">
        <v>6603</v>
      </c>
      <c r="J44" s="1768">
        <v>8100050</v>
      </c>
      <c r="K44" s="1919">
        <v>20000</v>
      </c>
      <c r="L44" s="1768">
        <v>1</v>
      </c>
      <c r="O44" s="645"/>
    </row>
    <row r="45" spans="1:15">
      <c r="A45" s="1768">
        <v>42</v>
      </c>
      <c r="B45" s="1768">
        <v>2</v>
      </c>
      <c r="C45" s="1768" t="s">
        <v>7983</v>
      </c>
      <c r="D45" s="1768">
        <v>2</v>
      </c>
      <c r="E45" s="1768" t="s">
        <v>6202</v>
      </c>
      <c r="F45" s="1768">
        <v>920107</v>
      </c>
      <c r="G45" s="1768">
        <v>920107</v>
      </c>
      <c r="H45" s="1768">
        <v>9</v>
      </c>
      <c r="I45" s="1768" t="s">
        <v>6202</v>
      </c>
      <c r="J45" s="1768">
        <v>8100051</v>
      </c>
      <c r="K45" s="1919">
        <v>20000</v>
      </c>
      <c r="L45" s="1768">
        <v>1</v>
      </c>
      <c r="O45" s="645"/>
    </row>
    <row r="46" spans="1:15">
      <c r="A46" s="1768">
        <v>43</v>
      </c>
      <c r="B46" s="1768">
        <v>2</v>
      </c>
      <c r="C46" s="1768" t="s">
        <v>7983</v>
      </c>
      <c r="D46" s="1768">
        <v>2</v>
      </c>
      <c r="E46" s="1768" t="s">
        <v>6239</v>
      </c>
      <c r="F46" s="1768">
        <v>920112</v>
      </c>
      <c r="G46" s="1768">
        <v>920112</v>
      </c>
      <c r="H46" s="1768">
        <v>9</v>
      </c>
      <c r="I46" s="1768" t="s">
        <v>6239</v>
      </c>
      <c r="J46" s="1768">
        <v>8100052</v>
      </c>
      <c r="K46" s="1919">
        <v>20000</v>
      </c>
      <c r="L46" s="1768">
        <v>1</v>
      </c>
      <c r="O46" s="645"/>
    </row>
    <row r="47" spans="1:15">
      <c r="A47" s="1768">
        <v>44</v>
      </c>
      <c r="B47" s="1768">
        <v>2</v>
      </c>
      <c r="C47" s="1768" t="s">
        <v>7983</v>
      </c>
      <c r="D47" s="1768">
        <v>2</v>
      </c>
      <c r="E47" s="1768" t="s">
        <v>6614</v>
      </c>
      <c r="F47" s="1768">
        <v>920117</v>
      </c>
      <c r="G47" s="1768">
        <v>920117</v>
      </c>
      <c r="H47" s="1768">
        <v>9</v>
      </c>
      <c r="I47" s="1768" t="s">
        <v>6614</v>
      </c>
      <c r="J47" s="1768">
        <v>8100053</v>
      </c>
      <c r="K47" s="1919">
        <v>20000</v>
      </c>
      <c r="L47" s="1768">
        <v>1</v>
      </c>
      <c r="O47" s="645"/>
    </row>
    <row r="48" spans="1:15">
      <c r="A48" s="1768">
        <v>45</v>
      </c>
      <c r="B48" s="1768">
        <v>2</v>
      </c>
      <c r="C48" s="1768" t="s">
        <v>7983</v>
      </c>
      <c r="D48" s="1768">
        <v>2</v>
      </c>
      <c r="E48" s="1768" t="s">
        <v>7852</v>
      </c>
      <c r="F48" s="1768">
        <v>920122</v>
      </c>
      <c r="G48" s="1768">
        <v>920122</v>
      </c>
      <c r="H48" s="1768">
        <v>9</v>
      </c>
      <c r="I48" s="1768" t="s">
        <v>7852</v>
      </c>
      <c r="J48" s="1768">
        <v>8100054</v>
      </c>
      <c r="K48" s="1919">
        <v>20000</v>
      </c>
      <c r="L48" s="1768">
        <v>1</v>
      </c>
      <c r="O48" s="649"/>
    </row>
    <row r="49" spans="1:12">
      <c r="A49" s="1768">
        <v>46</v>
      </c>
      <c r="B49" s="1917">
        <v>2</v>
      </c>
      <c r="C49" s="1917" t="s">
        <v>7983</v>
      </c>
      <c r="D49" s="1917">
        <v>2</v>
      </c>
      <c r="E49" s="1917" t="s">
        <v>7994</v>
      </c>
      <c r="F49" s="1917">
        <v>980001</v>
      </c>
      <c r="G49" s="1917">
        <v>980001</v>
      </c>
      <c r="H49" s="1917">
        <v>9</v>
      </c>
      <c r="I49" s="1917" t="s">
        <v>7994</v>
      </c>
      <c r="J49" s="1917">
        <v>8100055</v>
      </c>
      <c r="K49" s="1918">
        <v>20000</v>
      </c>
      <c r="L49" s="1917">
        <v>1</v>
      </c>
    </row>
    <row r="50" spans="1:12">
      <c r="A50" s="1768">
        <v>47</v>
      </c>
      <c r="B50" s="1768">
        <v>2</v>
      </c>
      <c r="C50" s="1768" t="s">
        <v>7983</v>
      </c>
      <c r="D50" s="1768">
        <v>2</v>
      </c>
      <c r="E50" s="1768" t="s">
        <v>7995</v>
      </c>
      <c r="F50" s="1768">
        <v>980002</v>
      </c>
      <c r="G50" s="1768">
        <v>980002</v>
      </c>
      <c r="H50" s="1768">
        <v>9</v>
      </c>
      <c r="I50" s="1768" t="s">
        <v>7995</v>
      </c>
      <c r="J50" s="1768">
        <v>8100056</v>
      </c>
      <c r="K50" s="1919">
        <v>20000</v>
      </c>
      <c r="L50" s="1768">
        <v>1</v>
      </c>
    </row>
    <row r="51" spans="1:12">
      <c r="A51" s="1768">
        <v>48</v>
      </c>
      <c r="B51" s="1768">
        <v>2</v>
      </c>
      <c r="C51" s="1768" t="s">
        <v>7983</v>
      </c>
      <c r="D51" s="1768">
        <v>2</v>
      </c>
      <c r="E51" s="1768" t="s">
        <v>7915</v>
      </c>
      <c r="F51" s="1768">
        <v>980003</v>
      </c>
      <c r="G51" s="1768">
        <v>980003</v>
      </c>
      <c r="H51" s="1768">
        <v>9</v>
      </c>
      <c r="I51" s="1768" t="s">
        <v>7915</v>
      </c>
      <c r="J51" s="1768">
        <v>8100057</v>
      </c>
      <c r="K51" s="1919">
        <v>20000</v>
      </c>
      <c r="L51" s="1768">
        <v>1</v>
      </c>
    </row>
    <row r="52" spans="1:12">
      <c r="A52" s="1768">
        <v>49</v>
      </c>
      <c r="B52" s="1768">
        <v>2</v>
      </c>
      <c r="C52" s="1768" t="s">
        <v>7983</v>
      </c>
      <c r="D52" s="1768">
        <v>2</v>
      </c>
      <c r="E52" s="1768" t="s">
        <v>7916</v>
      </c>
      <c r="F52" s="1768">
        <v>980004</v>
      </c>
      <c r="G52" s="1768">
        <v>980004</v>
      </c>
      <c r="H52" s="1768">
        <v>9</v>
      </c>
      <c r="I52" s="1768" t="s">
        <v>7916</v>
      </c>
      <c r="J52" s="1768">
        <v>8100058</v>
      </c>
      <c r="K52" s="1919">
        <v>20000</v>
      </c>
      <c r="L52" s="1768">
        <v>1</v>
      </c>
    </row>
    <row r="53" spans="1:12">
      <c r="A53" s="1768">
        <v>50</v>
      </c>
      <c r="B53" s="1768">
        <v>2</v>
      </c>
      <c r="C53" s="1768" t="s">
        <v>7983</v>
      </c>
      <c r="D53" s="1768">
        <v>2</v>
      </c>
      <c r="E53" s="1768" t="s">
        <v>7917</v>
      </c>
      <c r="F53" s="1768">
        <v>980005</v>
      </c>
      <c r="G53" s="1768">
        <v>980005</v>
      </c>
      <c r="H53" s="1768">
        <v>9</v>
      </c>
      <c r="I53" s="1768" t="s">
        <v>7917</v>
      </c>
      <c r="J53" s="1768">
        <v>8100059</v>
      </c>
      <c r="K53" s="1919">
        <v>20000</v>
      </c>
      <c r="L53" s="1768">
        <v>1</v>
      </c>
    </row>
    <row r="54" spans="1:12">
      <c r="A54" s="1768">
        <v>51</v>
      </c>
      <c r="B54" s="1768">
        <v>2</v>
      </c>
      <c r="C54" s="1768" t="s">
        <v>7983</v>
      </c>
      <c r="D54" s="1768">
        <v>2</v>
      </c>
      <c r="E54" s="1768" t="s">
        <v>7918</v>
      </c>
      <c r="F54" s="1768">
        <v>980006</v>
      </c>
      <c r="G54" s="1768">
        <v>980006</v>
      </c>
      <c r="H54" s="1768">
        <v>9</v>
      </c>
      <c r="I54" s="1768" t="s">
        <v>7918</v>
      </c>
      <c r="J54" s="1768">
        <v>8100060</v>
      </c>
      <c r="K54" s="1919">
        <v>20000</v>
      </c>
      <c r="L54" s="1768">
        <v>1</v>
      </c>
    </row>
    <row r="55" spans="1:12">
      <c r="A55" s="1768">
        <v>52</v>
      </c>
      <c r="B55" s="1768">
        <v>2</v>
      </c>
      <c r="C55" s="1768" t="s">
        <v>7983</v>
      </c>
      <c r="D55" s="1768">
        <v>2</v>
      </c>
      <c r="E55" s="1768" t="s">
        <v>7919</v>
      </c>
      <c r="F55" s="1768">
        <v>980007</v>
      </c>
      <c r="G55" s="1768">
        <v>980007</v>
      </c>
      <c r="H55" s="1768">
        <v>9</v>
      </c>
      <c r="I55" s="1768" t="s">
        <v>7919</v>
      </c>
      <c r="J55" s="1768">
        <v>8100061</v>
      </c>
      <c r="K55" s="1919">
        <v>20000</v>
      </c>
      <c r="L55" s="1768">
        <v>1</v>
      </c>
    </row>
    <row r="56" spans="1:12">
      <c r="A56" s="1768">
        <v>53</v>
      </c>
      <c r="B56" s="1768">
        <v>2</v>
      </c>
      <c r="C56" s="1768" t="s">
        <v>7983</v>
      </c>
      <c r="D56" s="1768">
        <v>2</v>
      </c>
      <c r="E56" s="1768" t="s">
        <v>7920</v>
      </c>
      <c r="F56" s="1768">
        <v>980008</v>
      </c>
      <c r="G56" s="1768">
        <v>980008</v>
      </c>
      <c r="H56" s="1768">
        <v>9</v>
      </c>
      <c r="I56" s="1768" t="s">
        <v>7920</v>
      </c>
      <c r="J56" s="1768">
        <v>8100062</v>
      </c>
      <c r="K56" s="1919">
        <v>20000</v>
      </c>
      <c r="L56" s="1768">
        <v>1</v>
      </c>
    </row>
    <row r="57" spans="1:12">
      <c r="A57" s="1768">
        <v>54</v>
      </c>
      <c r="B57" s="1768">
        <v>2</v>
      </c>
      <c r="C57" s="1768" t="s">
        <v>7983</v>
      </c>
      <c r="D57" s="1768">
        <v>2</v>
      </c>
      <c r="E57" s="1768" t="s">
        <v>7921</v>
      </c>
      <c r="F57" s="1768">
        <v>980009</v>
      </c>
      <c r="G57" s="1768">
        <v>980009</v>
      </c>
      <c r="H57" s="1768">
        <v>9</v>
      </c>
      <c r="I57" s="1768" t="s">
        <v>7921</v>
      </c>
      <c r="J57" s="1768">
        <v>8100063</v>
      </c>
      <c r="K57" s="1919">
        <v>20000</v>
      </c>
      <c r="L57" s="1768">
        <v>1</v>
      </c>
    </row>
    <row r="58" spans="1:12">
      <c r="A58" s="1768">
        <v>55</v>
      </c>
      <c r="B58" s="1768">
        <v>2</v>
      </c>
      <c r="C58" s="1768" t="s">
        <v>7983</v>
      </c>
      <c r="D58" s="1768">
        <v>2</v>
      </c>
      <c r="E58" s="1768" t="s">
        <v>7922</v>
      </c>
      <c r="F58" s="1768">
        <v>980010</v>
      </c>
      <c r="G58" s="1768">
        <v>980010</v>
      </c>
      <c r="H58" s="1768">
        <v>9</v>
      </c>
      <c r="I58" s="1768" t="s">
        <v>7922</v>
      </c>
      <c r="J58" s="1768">
        <v>8100064</v>
      </c>
      <c r="K58" s="1919">
        <v>20000</v>
      </c>
      <c r="L58" s="1768">
        <v>1</v>
      </c>
    </row>
    <row r="59" spans="1:12">
      <c r="A59" s="1768">
        <v>56</v>
      </c>
      <c r="B59" s="1768">
        <v>2</v>
      </c>
      <c r="C59" s="1768" t="s">
        <v>7983</v>
      </c>
      <c r="D59" s="1768">
        <v>2</v>
      </c>
      <c r="E59" s="1768" t="s">
        <v>7923</v>
      </c>
      <c r="F59" s="1768">
        <v>980011</v>
      </c>
      <c r="G59" s="1768">
        <v>980011</v>
      </c>
      <c r="H59" s="1768">
        <v>9</v>
      </c>
      <c r="I59" s="1768" t="s">
        <v>7923</v>
      </c>
      <c r="J59" s="1768">
        <v>8100065</v>
      </c>
      <c r="K59" s="1919">
        <v>20000</v>
      </c>
      <c r="L59" s="1768">
        <v>1</v>
      </c>
    </row>
    <row r="60" spans="1:12">
      <c r="A60" s="1768">
        <v>57</v>
      </c>
      <c r="B60" s="1992">
        <v>2</v>
      </c>
      <c r="C60" s="1992" t="s">
        <v>7983</v>
      </c>
      <c r="D60" s="1992">
        <v>2</v>
      </c>
      <c r="E60" s="1992" t="s">
        <v>7924</v>
      </c>
      <c r="F60" s="1992">
        <v>980012</v>
      </c>
      <c r="G60" s="1992">
        <v>980012</v>
      </c>
      <c r="H60" s="1992">
        <v>9</v>
      </c>
      <c r="I60" s="1992" t="s">
        <v>7924</v>
      </c>
      <c r="J60" s="1992">
        <v>8100066</v>
      </c>
      <c r="K60" s="1993">
        <v>20000</v>
      </c>
      <c r="L60" s="1992">
        <v>1</v>
      </c>
    </row>
    <row r="61" spans="1:12">
      <c r="A61" s="1768">
        <v>58</v>
      </c>
      <c r="B61" s="1914">
        <v>2</v>
      </c>
      <c r="C61" s="1914" t="s">
        <v>7983</v>
      </c>
      <c r="D61" s="1914">
        <v>2</v>
      </c>
      <c r="E61" s="1914" t="s">
        <v>8094</v>
      </c>
      <c r="F61" s="1914">
        <v>920062</v>
      </c>
      <c r="G61" s="1914">
        <v>920062</v>
      </c>
      <c r="H61" s="1914">
        <v>9</v>
      </c>
      <c r="I61" s="1914" t="s">
        <v>8094</v>
      </c>
      <c r="J61" s="1914">
        <v>8100067</v>
      </c>
      <c r="K61" s="1196">
        <v>20000</v>
      </c>
      <c r="L61" s="1914">
        <v>0</v>
      </c>
    </row>
    <row r="62" spans="1:12">
      <c r="A62" s="1768">
        <v>59</v>
      </c>
      <c r="B62" s="1914">
        <v>2</v>
      </c>
      <c r="C62" s="1914" t="s">
        <v>8093</v>
      </c>
      <c r="D62" s="1914">
        <v>2</v>
      </c>
      <c r="E62" s="1914" t="s">
        <v>8095</v>
      </c>
      <c r="F62" s="1914">
        <v>801200</v>
      </c>
      <c r="G62" s="1914">
        <v>801200</v>
      </c>
      <c r="H62" s="1914">
        <v>9</v>
      </c>
      <c r="I62" s="1914" t="s">
        <v>8095</v>
      </c>
      <c r="J62" s="1914">
        <v>8100068</v>
      </c>
      <c r="K62" s="1196">
        <v>20000</v>
      </c>
      <c r="L62" s="1914">
        <v>0</v>
      </c>
    </row>
    <row r="63" spans="1:12">
      <c r="A63" s="1768">
        <v>60</v>
      </c>
      <c r="B63" s="1914">
        <v>2</v>
      </c>
      <c r="C63" s="1914" t="s">
        <v>8093</v>
      </c>
      <c r="D63" s="1914">
        <v>2</v>
      </c>
      <c r="E63" s="1914" t="s">
        <v>8096</v>
      </c>
      <c r="F63" s="1914">
        <v>902400</v>
      </c>
      <c r="G63" s="1914">
        <v>902400</v>
      </c>
      <c r="H63" s="1914">
        <v>9</v>
      </c>
      <c r="I63" s="1914" t="s">
        <v>8096</v>
      </c>
      <c r="J63" s="1914">
        <v>8100069</v>
      </c>
      <c r="K63" s="1196">
        <v>20000</v>
      </c>
      <c r="L63" s="1914">
        <v>0</v>
      </c>
    </row>
    <row r="64" spans="1:12">
      <c r="A64" s="1768">
        <v>61</v>
      </c>
      <c r="B64" s="1914">
        <v>2</v>
      </c>
      <c r="C64" s="1914" t="s">
        <v>7983</v>
      </c>
      <c r="D64" s="1914">
        <v>2</v>
      </c>
      <c r="E64" s="1914" t="s">
        <v>8097</v>
      </c>
      <c r="F64" s="1914">
        <v>910000</v>
      </c>
      <c r="G64" s="1914">
        <v>910000</v>
      </c>
      <c r="H64" s="1914">
        <v>9</v>
      </c>
      <c r="I64" s="1914" t="s">
        <v>8097</v>
      </c>
      <c r="J64" s="1914">
        <v>8100070</v>
      </c>
      <c r="K64" s="1196">
        <v>20000</v>
      </c>
      <c r="L64" s="1914">
        <v>0</v>
      </c>
    </row>
    <row r="65" spans="1:12">
      <c r="A65" s="1768">
        <v>62</v>
      </c>
      <c r="B65" s="1914">
        <v>2</v>
      </c>
      <c r="C65" s="1914" t="s">
        <v>7983</v>
      </c>
      <c r="D65" s="1914">
        <v>2</v>
      </c>
      <c r="E65" s="1914" t="s">
        <v>8098</v>
      </c>
      <c r="F65" s="1914">
        <v>910001</v>
      </c>
      <c r="G65" s="1914">
        <v>910001</v>
      </c>
      <c r="H65" s="1914">
        <v>9</v>
      </c>
      <c r="I65" s="1914" t="s">
        <v>8098</v>
      </c>
      <c r="J65" s="1914">
        <v>8100071</v>
      </c>
      <c r="K65" s="1196">
        <v>20000</v>
      </c>
      <c r="L65" s="1914">
        <v>0</v>
      </c>
    </row>
    <row r="66" spans="1:12">
      <c r="A66" s="1768">
        <v>63</v>
      </c>
      <c r="B66" s="1914">
        <v>2</v>
      </c>
      <c r="C66" s="1914" t="s">
        <v>7983</v>
      </c>
      <c r="D66" s="1914">
        <v>2</v>
      </c>
      <c r="E66" s="1914" t="s">
        <v>8099</v>
      </c>
      <c r="F66" s="1914">
        <v>910002</v>
      </c>
      <c r="G66" s="1914">
        <v>910002</v>
      </c>
      <c r="H66" s="1914">
        <v>9</v>
      </c>
      <c r="I66" s="1914" t="s">
        <v>8099</v>
      </c>
      <c r="J66" s="1914">
        <v>8100072</v>
      </c>
      <c r="K66" s="1196">
        <v>20000</v>
      </c>
      <c r="L66" s="1914">
        <v>0</v>
      </c>
    </row>
    <row r="67" spans="1:12">
      <c r="A67" s="1768">
        <v>64</v>
      </c>
      <c r="B67" s="1914">
        <v>2</v>
      </c>
      <c r="C67" s="1914" t="s">
        <v>7983</v>
      </c>
      <c r="D67" s="1914">
        <v>2</v>
      </c>
      <c r="E67" s="1914" t="s">
        <v>8100</v>
      </c>
      <c r="F67" s="1914">
        <v>910003</v>
      </c>
      <c r="G67" s="1914">
        <v>910003</v>
      </c>
      <c r="H67" s="1914">
        <v>9</v>
      </c>
      <c r="I67" s="1914" t="s">
        <v>8100</v>
      </c>
      <c r="J67" s="1914">
        <v>8100073</v>
      </c>
      <c r="K67" s="1196">
        <v>20000</v>
      </c>
      <c r="L67" s="1914">
        <v>0</v>
      </c>
    </row>
    <row r="68" spans="1:12">
      <c r="A68" s="1768">
        <v>65</v>
      </c>
      <c r="B68" s="1914">
        <v>2</v>
      </c>
      <c r="C68" s="1914" t="s">
        <v>7983</v>
      </c>
      <c r="D68" s="1914">
        <v>2</v>
      </c>
      <c r="E68" s="1914" t="s">
        <v>8101</v>
      </c>
      <c r="F68" s="1914">
        <v>910004</v>
      </c>
      <c r="G68" s="1914">
        <v>910004</v>
      </c>
      <c r="H68" s="1914">
        <v>9</v>
      </c>
      <c r="I68" s="1914" t="s">
        <v>8101</v>
      </c>
      <c r="J68" s="1914">
        <v>8100074</v>
      </c>
      <c r="K68" s="1196">
        <v>20000</v>
      </c>
      <c r="L68" s="1914">
        <v>0</v>
      </c>
    </row>
    <row r="69" spans="1:12">
      <c r="A69" s="1768">
        <v>66</v>
      </c>
      <c r="B69" s="1914">
        <v>2</v>
      </c>
      <c r="C69" s="1914" t="s">
        <v>7983</v>
      </c>
      <c r="D69" s="1914">
        <v>2</v>
      </c>
      <c r="E69" s="1914" t="s">
        <v>8102</v>
      </c>
      <c r="F69" s="1914">
        <v>910005</v>
      </c>
      <c r="G69" s="1914">
        <v>910005</v>
      </c>
      <c r="H69" s="1914">
        <v>9</v>
      </c>
      <c r="I69" s="1914" t="s">
        <v>8102</v>
      </c>
      <c r="J69" s="1914">
        <v>8100075</v>
      </c>
      <c r="K69" s="1196">
        <v>20000</v>
      </c>
      <c r="L69" s="1914">
        <v>0</v>
      </c>
    </row>
    <row r="70" spans="1:12">
      <c r="A70" s="1768">
        <v>67</v>
      </c>
      <c r="B70" s="1914">
        <v>2</v>
      </c>
      <c r="C70" s="1914" t="s">
        <v>7983</v>
      </c>
      <c r="D70" s="1914">
        <v>2</v>
      </c>
      <c r="E70" s="1914" t="s">
        <v>8103</v>
      </c>
      <c r="F70" s="1914">
        <v>910006</v>
      </c>
      <c r="G70" s="1914">
        <v>910006</v>
      </c>
      <c r="H70" s="1914">
        <v>9</v>
      </c>
      <c r="I70" s="1914" t="s">
        <v>8103</v>
      </c>
      <c r="J70" s="1914">
        <v>8100076</v>
      </c>
      <c r="K70" s="1196">
        <v>20000</v>
      </c>
      <c r="L70" s="1914">
        <v>0</v>
      </c>
    </row>
    <row r="71" spans="1:12">
      <c r="A71" s="1768">
        <v>68</v>
      </c>
      <c r="B71" s="1914">
        <v>2</v>
      </c>
      <c r="C71" s="1914" t="s">
        <v>7983</v>
      </c>
      <c r="D71" s="1914">
        <v>2</v>
      </c>
      <c r="E71" s="1914" t="s">
        <v>8104</v>
      </c>
      <c r="F71" s="1914">
        <v>910007</v>
      </c>
      <c r="G71" s="1914">
        <v>910007</v>
      </c>
      <c r="H71" s="1914">
        <v>9</v>
      </c>
      <c r="I71" s="1914" t="s">
        <v>8104</v>
      </c>
      <c r="J71" s="1914">
        <v>8100077</v>
      </c>
      <c r="K71" s="1196">
        <v>20000</v>
      </c>
      <c r="L71" s="1914">
        <v>0</v>
      </c>
    </row>
    <row r="72" spans="1:12">
      <c r="A72" s="1768">
        <v>69</v>
      </c>
      <c r="B72" s="1914">
        <v>2</v>
      </c>
      <c r="C72" s="1914" t="s">
        <v>7983</v>
      </c>
      <c r="D72" s="1914">
        <v>2</v>
      </c>
      <c r="E72" s="1914" t="s">
        <v>8105</v>
      </c>
      <c r="F72" s="1914">
        <v>910008</v>
      </c>
      <c r="G72" s="1914">
        <v>910008</v>
      </c>
      <c r="H72" s="1914">
        <v>9</v>
      </c>
      <c r="I72" s="1914" t="s">
        <v>8105</v>
      </c>
      <c r="J72" s="1914">
        <v>8100078</v>
      </c>
      <c r="K72" s="1196">
        <v>20000</v>
      </c>
      <c r="L72" s="1914">
        <v>0</v>
      </c>
    </row>
    <row r="73" spans="1:12">
      <c r="A73" s="1768">
        <v>70</v>
      </c>
      <c r="B73" s="1914">
        <v>2</v>
      </c>
      <c r="C73" s="1914" t="s">
        <v>7983</v>
      </c>
      <c r="D73" s="1914">
        <v>2</v>
      </c>
      <c r="E73" s="1914" t="s">
        <v>8106</v>
      </c>
      <c r="F73" s="1914">
        <v>910009</v>
      </c>
      <c r="G73" s="1914">
        <v>910009</v>
      </c>
      <c r="H73" s="1914">
        <v>9</v>
      </c>
      <c r="I73" s="1914" t="s">
        <v>8106</v>
      </c>
      <c r="J73" s="1914">
        <v>8100079</v>
      </c>
      <c r="K73" s="1196">
        <v>20000</v>
      </c>
      <c r="L73" s="1914">
        <v>0</v>
      </c>
    </row>
    <row r="74" spans="1:12">
      <c r="A74" s="1768">
        <v>71</v>
      </c>
      <c r="B74" s="1914">
        <v>2</v>
      </c>
      <c r="C74" s="1914" t="s">
        <v>7983</v>
      </c>
      <c r="D74" s="1914">
        <v>2</v>
      </c>
      <c r="E74" s="1914" t="s">
        <v>8107</v>
      </c>
      <c r="F74" s="1914">
        <v>910010</v>
      </c>
      <c r="G74" s="1914">
        <v>910010</v>
      </c>
      <c r="H74" s="1914">
        <v>9</v>
      </c>
      <c r="I74" s="1914" t="s">
        <v>8107</v>
      </c>
      <c r="J74" s="1914">
        <v>8100080</v>
      </c>
      <c r="K74" s="1196">
        <v>20000</v>
      </c>
      <c r="L74" s="1914">
        <v>0</v>
      </c>
    </row>
    <row r="75" spans="1:12">
      <c r="A75" s="1768">
        <v>72</v>
      </c>
      <c r="B75" s="1914">
        <v>2</v>
      </c>
      <c r="C75" s="1914" t="s">
        <v>7983</v>
      </c>
      <c r="D75" s="1914">
        <v>2</v>
      </c>
      <c r="E75" s="1914" t="s">
        <v>8108</v>
      </c>
      <c r="F75" s="1914">
        <v>910011</v>
      </c>
      <c r="G75" s="1914">
        <v>910011</v>
      </c>
      <c r="H75" s="1914">
        <v>9</v>
      </c>
      <c r="I75" s="1914" t="s">
        <v>8108</v>
      </c>
      <c r="J75" s="1914">
        <v>8100081</v>
      </c>
      <c r="K75" s="1196">
        <v>20000</v>
      </c>
      <c r="L75" s="1914">
        <v>0</v>
      </c>
    </row>
    <row r="76" spans="1:12">
      <c r="A76" s="1768">
        <v>73</v>
      </c>
      <c r="B76" s="1914">
        <v>2</v>
      </c>
      <c r="C76" s="1914" t="s">
        <v>7983</v>
      </c>
      <c r="D76" s="1914">
        <v>2</v>
      </c>
      <c r="E76" s="1914" t="s">
        <v>8109</v>
      </c>
      <c r="F76" s="1914">
        <v>910012</v>
      </c>
      <c r="G76" s="1914">
        <v>910012</v>
      </c>
      <c r="H76" s="1914">
        <v>9</v>
      </c>
      <c r="I76" s="1914" t="s">
        <v>8109</v>
      </c>
      <c r="J76" s="1914">
        <v>8100082</v>
      </c>
      <c r="K76" s="1196">
        <v>20000</v>
      </c>
      <c r="L76" s="1914">
        <v>0</v>
      </c>
    </row>
    <row r="77" spans="1:12">
      <c r="A77" s="1768">
        <v>74</v>
      </c>
      <c r="B77" s="1915">
        <v>2</v>
      </c>
      <c r="C77" s="1915" t="s">
        <v>7983</v>
      </c>
      <c r="D77" s="1915">
        <v>2</v>
      </c>
      <c r="E77" s="1915" t="s">
        <v>8110</v>
      </c>
      <c r="F77" s="1915">
        <v>910013</v>
      </c>
      <c r="G77" s="1915">
        <v>910013</v>
      </c>
      <c r="H77" s="1915">
        <v>9</v>
      </c>
      <c r="I77" s="1915" t="s">
        <v>8110</v>
      </c>
      <c r="J77" s="1915">
        <v>8100083</v>
      </c>
      <c r="K77" s="1916">
        <v>20000</v>
      </c>
      <c r="L77" s="1915">
        <v>0</v>
      </c>
    </row>
    <row r="78" spans="1:12">
      <c r="A78" s="822" t="s">
        <v>7996</v>
      </c>
      <c r="B78" s="1318"/>
      <c r="C78" s="1318"/>
      <c r="D78" s="1318"/>
      <c r="E78" s="1318"/>
      <c r="F78" s="1318"/>
      <c r="G78" s="1318"/>
      <c r="H78" s="1318"/>
      <c r="I78" s="1318"/>
      <c r="J78" s="1318"/>
      <c r="K78" s="38"/>
      <c r="L78" s="1318"/>
    </row>
    <row r="79" spans="1:12">
      <c r="A79" s="807"/>
      <c r="B79" s="1318"/>
      <c r="C79" s="1318"/>
      <c r="D79" s="1318"/>
      <c r="E79" s="1318"/>
      <c r="F79" s="1318"/>
      <c r="G79" s="1318"/>
      <c r="H79" s="1318"/>
      <c r="I79" s="1318"/>
      <c r="J79" s="38"/>
      <c r="K79" s="1318"/>
      <c r="L79" s="38"/>
    </row>
    <row r="80" spans="1:12">
      <c r="A80" s="807"/>
    </row>
  </sheetData>
  <phoneticPr fontId="1" type="noConversion"/>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13"/>
  <sheetViews>
    <sheetView workbookViewId="0">
      <selection activeCell="C11" sqref="C11"/>
    </sheetView>
  </sheetViews>
  <sheetFormatPr defaultRowHeight="12"/>
  <cols>
    <col min="1" max="1" width="10.625" style="822" bestFit="1" customWidth="1"/>
    <col min="2" max="2" width="15.375" style="822" bestFit="1" customWidth="1"/>
    <col min="3" max="3" width="16.375" style="822" bestFit="1" customWidth="1"/>
    <col min="4" max="16384" width="9" style="822"/>
  </cols>
  <sheetData>
    <row r="1" spans="1:3">
      <c r="A1" s="472" t="s">
        <v>7973</v>
      </c>
      <c r="B1" s="472" t="s">
        <v>6553</v>
      </c>
      <c r="C1" s="472" t="s">
        <v>24</v>
      </c>
    </row>
    <row r="2" spans="1:3">
      <c r="A2" s="486" t="s">
        <v>23</v>
      </c>
      <c r="B2" s="486" t="s">
        <v>215</v>
      </c>
      <c r="C2" s="486" t="s">
        <v>215</v>
      </c>
    </row>
    <row r="3" spans="1:3">
      <c r="A3" s="487" t="s">
        <v>4</v>
      </c>
      <c r="B3" s="487" t="s">
        <v>4</v>
      </c>
      <c r="C3" s="487" t="s">
        <v>3</v>
      </c>
    </row>
    <row r="4" spans="1:3">
      <c r="A4" s="1942">
        <v>1</v>
      </c>
      <c r="B4" s="1942">
        <v>1</v>
      </c>
      <c r="C4" s="1942" t="s">
        <v>6559</v>
      </c>
    </row>
    <row r="5" spans="1:3">
      <c r="A5" s="282">
        <v>2</v>
      </c>
      <c r="B5" s="282">
        <v>1</v>
      </c>
      <c r="C5" s="282" t="s">
        <v>6560</v>
      </c>
    </row>
    <row r="6" spans="1:3">
      <c r="A6" s="282">
        <v>3</v>
      </c>
      <c r="B6" s="282">
        <v>1</v>
      </c>
      <c r="C6" s="282" t="s">
        <v>8154</v>
      </c>
    </row>
    <row r="7" spans="1:3">
      <c r="A7" s="1908">
        <v>4</v>
      </c>
      <c r="B7" s="1908">
        <v>1</v>
      </c>
      <c r="C7" s="1908" t="s">
        <v>8156</v>
      </c>
    </row>
    <row r="8" spans="1:3">
      <c r="A8" s="1870">
        <v>5</v>
      </c>
      <c r="B8" s="1870">
        <v>2</v>
      </c>
      <c r="C8" s="1870" t="s">
        <v>8155</v>
      </c>
    </row>
    <row r="9" spans="1:3">
      <c r="A9" s="1383">
        <v>6</v>
      </c>
      <c r="B9" s="1383">
        <v>2</v>
      </c>
      <c r="C9" s="1383" t="s">
        <v>6560</v>
      </c>
    </row>
    <row r="10" spans="1:3">
      <c r="A10" s="1383">
        <v>7</v>
      </c>
      <c r="B10" s="1383">
        <v>2</v>
      </c>
      <c r="C10" s="1383" t="s">
        <v>7997</v>
      </c>
    </row>
    <row r="11" spans="1:3">
      <c r="A11" s="1383">
        <v>8</v>
      </c>
      <c r="B11" s="1383">
        <v>2</v>
      </c>
      <c r="C11" s="1383" t="s">
        <v>8156</v>
      </c>
    </row>
    <row r="12" spans="1:3">
      <c r="A12" s="843">
        <v>9</v>
      </c>
      <c r="B12" s="843">
        <v>2</v>
      </c>
      <c r="C12" s="843" t="s">
        <v>7998</v>
      </c>
    </row>
    <row r="13" spans="1:3">
      <c r="A13" s="822" t="s">
        <v>7996</v>
      </c>
    </row>
  </sheetData>
  <phoneticPr fontId="1" type="noConversion"/>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FFFF00"/>
  </sheetPr>
  <dimension ref="A1:AD601"/>
  <sheetViews>
    <sheetView topLeftCell="A287" workbookViewId="0">
      <selection activeCell="B312" sqref="B312"/>
    </sheetView>
  </sheetViews>
  <sheetFormatPr defaultRowHeight="12"/>
  <cols>
    <col min="1" max="1" width="10.25" style="2" bestFit="1" customWidth="1"/>
    <col min="2" max="2" width="11.25" style="2" bestFit="1" customWidth="1"/>
    <col min="3" max="5" width="10.25" style="2" bestFit="1" customWidth="1"/>
    <col min="6" max="6" width="28.25" style="304" bestFit="1" customWidth="1"/>
    <col min="7" max="7" width="10.375" style="4" customWidth="1"/>
    <col min="8" max="10" width="9.75" style="79" bestFit="1" customWidth="1"/>
    <col min="11" max="11" width="1.625" style="4" customWidth="1"/>
    <col min="12" max="15" width="12.125" style="79" bestFit="1" customWidth="1"/>
    <col min="16" max="16" width="1.5" style="612" customWidth="1"/>
    <col min="17" max="17" width="15.25" style="79" bestFit="1" customWidth="1"/>
    <col min="18" max="20" width="12.125" style="79" customWidth="1"/>
    <col min="21" max="22" width="9" style="3"/>
    <col min="23" max="23" width="5.875" style="463" bestFit="1" customWidth="1"/>
    <col min="24" max="16384" width="9" style="1"/>
  </cols>
  <sheetData>
    <row r="1" spans="1:24" s="7" customFormat="1" ht="16.5" customHeight="1">
      <c r="A1" s="8" t="s">
        <v>9</v>
      </c>
      <c r="B1" s="17" t="s">
        <v>5</v>
      </c>
      <c r="C1" s="17" t="s">
        <v>5</v>
      </c>
      <c r="D1" s="17" t="s">
        <v>5</v>
      </c>
      <c r="E1" s="17" t="s">
        <v>5</v>
      </c>
      <c r="F1" s="472" t="s">
        <v>96</v>
      </c>
      <c r="G1" s="62" t="s">
        <v>3605</v>
      </c>
      <c r="H1" s="62" t="s">
        <v>91</v>
      </c>
      <c r="I1" s="62" t="s">
        <v>91</v>
      </c>
      <c r="J1" s="62" t="s">
        <v>91</v>
      </c>
      <c r="K1" s="1030" t="s">
        <v>97</v>
      </c>
      <c r="L1" s="80" t="s">
        <v>93</v>
      </c>
      <c r="M1" s="80" t="s">
        <v>93</v>
      </c>
      <c r="N1" s="80" t="s">
        <v>93</v>
      </c>
      <c r="O1" s="80" t="s">
        <v>93</v>
      </c>
      <c r="P1" s="613" t="s">
        <v>2634</v>
      </c>
      <c r="Q1" s="80" t="s">
        <v>2627</v>
      </c>
      <c r="R1" s="80" t="s">
        <v>2627</v>
      </c>
      <c r="S1" s="80" t="s">
        <v>2627</v>
      </c>
      <c r="T1" s="80" t="s">
        <v>2627</v>
      </c>
      <c r="U1" s="608" t="s">
        <v>2628</v>
      </c>
      <c r="V1" s="608" t="s">
        <v>2628</v>
      </c>
      <c r="W1" s="608" t="s">
        <v>2628</v>
      </c>
      <c r="X1" s="608" t="s">
        <v>2628</v>
      </c>
    </row>
    <row r="2" spans="1:24" s="6" customFormat="1" ht="16.5" customHeight="1">
      <c r="A2" s="10" t="s">
        <v>8</v>
      </c>
      <c r="B2" s="10" t="s">
        <v>8</v>
      </c>
      <c r="C2" s="10" t="s">
        <v>8</v>
      </c>
      <c r="D2" s="10" t="s">
        <v>8</v>
      </c>
      <c r="E2" s="10" t="s">
        <v>8</v>
      </c>
      <c r="F2" s="43" t="s">
        <v>98</v>
      </c>
      <c r="G2" s="43" t="s">
        <v>8</v>
      </c>
      <c r="H2" s="43" t="s">
        <v>8</v>
      </c>
      <c r="I2" s="43" t="s">
        <v>8</v>
      </c>
      <c r="J2" s="43" t="s">
        <v>8</v>
      </c>
      <c r="K2" s="1030" t="s">
        <v>98</v>
      </c>
      <c r="L2" s="43" t="s">
        <v>8</v>
      </c>
      <c r="M2" s="43" t="s">
        <v>8</v>
      </c>
      <c r="N2" s="43" t="s">
        <v>8</v>
      </c>
      <c r="O2" s="43" t="s">
        <v>8</v>
      </c>
      <c r="P2" s="613" t="s">
        <v>1557</v>
      </c>
      <c r="Q2" s="43" t="s">
        <v>20</v>
      </c>
      <c r="R2" s="43" t="s">
        <v>20</v>
      </c>
      <c r="S2" s="43" t="s">
        <v>20</v>
      </c>
      <c r="T2" s="43" t="s">
        <v>20</v>
      </c>
      <c r="U2" s="609" t="s">
        <v>1557</v>
      </c>
      <c r="V2" s="609" t="s">
        <v>1557</v>
      </c>
      <c r="W2" s="609" t="s">
        <v>1557</v>
      </c>
      <c r="X2" s="609" t="s">
        <v>1557</v>
      </c>
    </row>
    <row r="3" spans="1:24" s="5" customFormat="1" ht="16.5" customHeight="1">
      <c r="A3" s="393" t="s">
        <v>4</v>
      </c>
      <c r="B3" s="99" t="s">
        <v>94</v>
      </c>
      <c r="C3" s="393" t="s">
        <v>89</v>
      </c>
      <c r="D3" s="393" t="s">
        <v>89</v>
      </c>
      <c r="E3" s="393" t="s">
        <v>89</v>
      </c>
      <c r="F3" s="393" t="s">
        <v>95</v>
      </c>
      <c r="G3" s="393" t="s">
        <v>441</v>
      </c>
      <c r="H3" s="393" t="s">
        <v>441</v>
      </c>
      <c r="I3" s="393" t="s">
        <v>441</v>
      </c>
      <c r="J3" s="393" t="s">
        <v>441</v>
      </c>
      <c r="K3" s="1031" t="s">
        <v>95</v>
      </c>
      <c r="L3" s="393" t="s">
        <v>441</v>
      </c>
      <c r="M3" s="393" t="s">
        <v>441</v>
      </c>
      <c r="N3" s="393" t="s">
        <v>441</v>
      </c>
      <c r="O3" s="393" t="s">
        <v>441</v>
      </c>
      <c r="P3" s="614" t="s">
        <v>27</v>
      </c>
      <c r="Q3" s="20" t="s">
        <v>1558</v>
      </c>
      <c r="R3" s="20" t="s">
        <v>1558</v>
      </c>
      <c r="S3" s="20" t="s">
        <v>1558</v>
      </c>
      <c r="T3" s="20" t="s">
        <v>1558</v>
      </c>
      <c r="U3" s="610" t="s">
        <v>15</v>
      </c>
      <c r="V3" s="610" t="s">
        <v>15</v>
      </c>
      <c r="W3" s="610" t="s">
        <v>15</v>
      </c>
      <c r="X3" s="610" t="s">
        <v>27</v>
      </c>
    </row>
    <row r="4" spans="1:24" s="822" customFormat="1">
      <c r="A4" s="1353">
        <v>200100002</v>
      </c>
      <c r="B4" s="1354">
        <v>400101</v>
      </c>
      <c r="C4" s="1354">
        <v>500101</v>
      </c>
      <c r="D4" s="1354">
        <v>0</v>
      </c>
      <c r="E4" s="1354">
        <v>0</v>
      </c>
      <c r="F4" s="1354" t="s">
        <v>5277</v>
      </c>
      <c r="G4" s="1354">
        <v>100</v>
      </c>
      <c r="H4" s="1354">
        <v>0</v>
      </c>
      <c r="I4" s="1354">
        <v>0</v>
      </c>
      <c r="J4" s="1354">
        <v>0</v>
      </c>
      <c r="K4" s="1355"/>
      <c r="L4" s="1353">
        <v>0</v>
      </c>
      <c r="M4" s="1353">
        <v>100</v>
      </c>
      <c r="N4" s="1353">
        <v>0</v>
      </c>
      <c r="O4" s="1353">
        <v>0</v>
      </c>
      <c r="P4" s="1355"/>
      <c r="Q4" s="1353">
        <v>0</v>
      </c>
      <c r="R4" s="1353">
        <v>100</v>
      </c>
      <c r="S4" s="1353">
        <v>0</v>
      </c>
      <c r="T4" s="1353">
        <v>0</v>
      </c>
      <c r="U4" s="823">
        <f t="shared" ref="U4" si="0">SUM(G4:J4)</f>
        <v>100</v>
      </c>
      <c r="V4" s="823">
        <f t="shared" ref="V4" si="1">SUM(L4:O4)</f>
        <v>100</v>
      </c>
      <c r="W4" s="823">
        <f t="shared" ref="W4" si="2">SUM(Q4:T4)</f>
        <v>100</v>
      </c>
      <c r="X4" s="822" t="s">
        <v>2629</v>
      </c>
    </row>
    <row r="5" spans="1:24" s="822" customFormat="1">
      <c r="A5" s="1356">
        <v>200600006</v>
      </c>
      <c r="B5" s="1356">
        <v>400600</v>
      </c>
      <c r="C5" s="1356">
        <v>500600</v>
      </c>
      <c r="D5" s="1356">
        <v>600600</v>
      </c>
      <c r="E5" s="1356">
        <v>700600</v>
      </c>
      <c r="F5" s="1356" t="s">
        <v>2891</v>
      </c>
      <c r="G5" s="1357">
        <f>100 - SUM(H5:J5)</f>
        <v>58</v>
      </c>
      <c r="H5" s="1357">
        <v>25</v>
      </c>
      <c r="I5" s="1357">
        <v>10</v>
      </c>
      <c r="J5" s="1358">
        <v>7</v>
      </c>
      <c r="K5" s="1359"/>
      <c r="L5" s="1360">
        <v>0</v>
      </c>
      <c r="M5" s="1357">
        <f>100 - SUM(N5:O5)</f>
        <v>55</v>
      </c>
      <c r="N5" s="1356">
        <v>30</v>
      </c>
      <c r="O5" s="1361">
        <v>15</v>
      </c>
      <c r="P5" s="1359"/>
      <c r="Q5" s="1360">
        <v>0</v>
      </c>
      <c r="R5" s="1357">
        <f>100 - SUM(S5:T5)</f>
        <v>55</v>
      </c>
      <c r="S5" s="1356">
        <v>30</v>
      </c>
      <c r="T5" s="1356">
        <v>15</v>
      </c>
      <c r="U5" s="846" t="s">
        <v>5278</v>
      </c>
      <c r="V5" s="839"/>
      <c r="W5" s="1362"/>
      <c r="X5" s="1363"/>
    </row>
    <row r="6" spans="1:24" s="822" customFormat="1">
      <c r="A6" s="1356">
        <v>200100001</v>
      </c>
      <c r="B6" s="1356">
        <v>400100</v>
      </c>
      <c r="C6" s="1356">
        <v>500100</v>
      </c>
      <c r="D6" s="1356">
        <v>600100</v>
      </c>
      <c r="E6" s="1356">
        <v>700100</v>
      </c>
      <c r="F6" s="1356" t="s">
        <v>2890</v>
      </c>
      <c r="G6" s="1357">
        <f t="shared" ref="G6:G44" si="3">100 - SUM(H6:J6)</f>
        <v>58</v>
      </c>
      <c r="H6" s="1357">
        <v>25</v>
      </c>
      <c r="I6" s="1357">
        <v>10</v>
      </c>
      <c r="J6" s="1358">
        <v>7</v>
      </c>
      <c r="K6" s="1364"/>
      <c r="L6" s="1360">
        <v>0</v>
      </c>
      <c r="M6" s="1357">
        <f t="shared" ref="M6:M44" si="4">100 - SUM(N6:O6)</f>
        <v>55</v>
      </c>
      <c r="N6" s="1356">
        <v>30</v>
      </c>
      <c r="O6" s="1361">
        <v>15</v>
      </c>
      <c r="P6" s="1364"/>
      <c r="Q6" s="1360">
        <v>0</v>
      </c>
      <c r="R6" s="1357">
        <f t="shared" ref="R6:R44" si="5">100 - SUM(S6:T6)</f>
        <v>55</v>
      </c>
      <c r="S6" s="1356">
        <v>30</v>
      </c>
      <c r="T6" s="1356">
        <v>15</v>
      </c>
      <c r="U6" s="846">
        <v>14</v>
      </c>
      <c r="V6" s="839"/>
      <c r="W6" s="1362"/>
      <c r="X6" s="1363"/>
    </row>
    <row r="7" spans="1:24" s="822" customFormat="1">
      <c r="A7" s="1356">
        <v>200700007</v>
      </c>
      <c r="B7" s="1356">
        <v>400700</v>
      </c>
      <c r="C7" s="1356">
        <v>500700</v>
      </c>
      <c r="D7" s="1356">
        <v>600700</v>
      </c>
      <c r="E7" s="1356">
        <v>700700</v>
      </c>
      <c r="F7" s="1356" t="s">
        <v>2917</v>
      </c>
      <c r="G7" s="1357">
        <f t="shared" si="3"/>
        <v>58</v>
      </c>
      <c r="H7" s="1357">
        <v>25</v>
      </c>
      <c r="I7" s="1357">
        <v>10</v>
      </c>
      <c r="J7" s="1358">
        <v>7</v>
      </c>
      <c r="K7" s="1364"/>
      <c r="L7" s="1360">
        <v>0</v>
      </c>
      <c r="M7" s="1357">
        <f t="shared" si="4"/>
        <v>55</v>
      </c>
      <c r="N7" s="1356">
        <v>30</v>
      </c>
      <c r="O7" s="1361">
        <v>15</v>
      </c>
      <c r="P7" s="1364"/>
      <c r="Q7" s="1360">
        <v>0</v>
      </c>
      <c r="R7" s="1357">
        <f t="shared" si="5"/>
        <v>55</v>
      </c>
      <c r="S7" s="1356">
        <v>30</v>
      </c>
      <c r="T7" s="1356">
        <v>15</v>
      </c>
      <c r="U7" s="846"/>
      <c r="V7" s="839"/>
      <c r="W7" s="1362"/>
      <c r="X7" s="1363"/>
    </row>
    <row r="8" spans="1:24" s="822" customFormat="1">
      <c r="A8" s="1365">
        <v>200800008</v>
      </c>
      <c r="B8" s="1365">
        <v>400800</v>
      </c>
      <c r="C8" s="1365">
        <v>500800</v>
      </c>
      <c r="D8" s="1365">
        <v>600800</v>
      </c>
      <c r="E8" s="1365">
        <v>700800</v>
      </c>
      <c r="F8" s="1365" t="s">
        <v>2916</v>
      </c>
      <c r="G8" s="1366">
        <f t="shared" si="3"/>
        <v>62</v>
      </c>
      <c r="H8" s="1366">
        <v>25</v>
      </c>
      <c r="I8" s="1366">
        <v>8</v>
      </c>
      <c r="J8" s="1141">
        <v>5</v>
      </c>
      <c r="K8" s="1364"/>
      <c r="L8" s="1367">
        <v>0</v>
      </c>
      <c r="M8" s="1366">
        <f t="shared" si="4"/>
        <v>55</v>
      </c>
      <c r="N8" s="1365">
        <v>30</v>
      </c>
      <c r="O8" s="1368">
        <v>15</v>
      </c>
      <c r="P8" s="1364"/>
      <c r="Q8" s="1367">
        <v>0</v>
      </c>
      <c r="R8" s="1366">
        <f t="shared" si="5"/>
        <v>55</v>
      </c>
      <c r="S8" s="1365">
        <v>30</v>
      </c>
      <c r="T8" s="1365">
        <v>15</v>
      </c>
      <c r="U8" s="284" t="s">
        <v>5279</v>
      </c>
      <c r="V8" s="282"/>
      <c r="W8" s="1369"/>
      <c r="X8" s="509"/>
    </row>
    <row r="9" spans="1:24" s="822" customFormat="1">
      <c r="A9" s="1365">
        <v>201000010</v>
      </c>
      <c r="B9" s="1365">
        <v>401000</v>
      </c>
      <c r="C9" s="1365">
        <v>501000</v>
      </c>
      <c r="D9" s="1365">
        <v>601000</v>
      </c>
      <c r="E9" s="1365">
        <v>701000</v>
      </c>
      <c r="F9" s="1365" t="s">
        <v>2895</v>
      </c>
      <c r="G9" s="1366">
        <f t="shared" si="3"/>
        <v>62</v>
      </c>
      <c r="H9" s="1366">
        <v>25</v>
      </c>
      <c r="I9" s="1366">
        <v>8</v>
      </c>
      <c r="J9" s="1141">
        <v>5</v>
      </c>
      <c r="K9" s="1364"/>
      <c r="L9" s="1367">
        <v>0</v>
      </c>
      <c r="M9" s="1366">
        <f t="shared" si="4"/>
        <v>55</v>
      </c>
      <c r="N9" s="1365">
        <v>30</v>
      </c>
      <c r="O9" s="1368">
        <v>15</v>
      </c>
      <c r="P9" s="1364"/>
      <c r="Q9" s="1367">
        <v>0</v>
      </c>
      <c r="R9" s="1366">
        <f t="shared" si="5"/>
        <v>55</v>
      </c>
      <c r="S9" s="1365">
        <v>30</v>
      </c>
      <c r="T9" s="1365">
        <v>15</v>
      </c>
      <c r="U9" s="284">
        <v>20</v>
      </c>
      <c r="V9" s="282"/>
      <c r="W9" s="1369"/>
      <c r="X9" s="509"/>
    </row>
    <row r="10" spans="1:24" s="822" customFormat="1">
      <c r="A10" s="1365">
        <v>201600016</v>
      </c>
      <c r="B10" s="1365">
        <v>401600</v>
      </c>
      <c r="C10" s="1365">
        <v>501600</v>
      </c>
      <c r="D10" s="1365">
        <v>601600</v>
      </c>
      <c r="E10" s="1365">
        <v>701600</v>
      </c>
      <c r="F10" s="1365" t="s">
        <v>2893</v>
      </c>
      <c r="G10" s="1366">
        <f t="shared" si="3"/>
        <v>62</v>
      </c>
      <c r="H10" s="1366">
        <v>25</v>
      </c>
      <c r="I10" s="1366">
        <v>8</v>
      </c>
      <c r="J10" s="1141">
        <v>5</v>
      </c>
      <c r="K10" s="1364"/>
      <c r="L10" s="1367">
        <v>0</v>
      </c>
      <c r="M10" s="1366">
        <f t="shared" si="4"/>
        <v>55</v>
      </c>
      <c r="N10" s="1365">
        <v>30</v>
      </c>
      <c r="O10" s="1368">
        <v>15</v>
      </c>
      <c r="P10" s="1364"/>
      <c r="Q10" s="1367">
        <v>0</v>
      </c>
      <c r="R10" s="1366">
        <f t="shared" si="5"/>
        <v>55</v>
      </c>
      <c r="S10" s="1365">
        <v>30</v>
      </c>
      <c r="T10" s="1365">
        <v>15</v>
      </c>
      <c r="U10" s="284"/>
      <c r="V10" s="282"/>
      <c r="W10" s="1369"/>
      <c r="X10" s="509"/>
    </row>
    <row r="11" spans="1:24" s="822" customFormat="1">
      <c r="A11" s="1370">
        <v>200000000</v>
      </c>
      <c r="B11" s="1370">
        <v>400000</v>
      </c>
      <c r="C11" s="1370">
        <v>500000</v>
      </c>
      <c r="D11" s="1370">
        <v>600000</v>
      </c>
      <c r="E11" s="1370">
        <v>700000</v>
      </c>
      <c r="F11" s="1370" t="s">
        <v>2921</v>
      </c>
      <c r="G11" s="1371">
        <f t="shared" si="3"/>
        <v>68</v>
      </c>
      <c r="H11" s="1371">
        <v>25</v>
      </c>
      <c r="I11" s="1371">
        <v>5</v>
      </c>
      <c r="J11" s="1372">
        <v>2</v>
      </c>
      <c r="K11" s="1364"/>
      <c r="L11" s="1373">
        <v>0</v>
      </c>
      <c r="M11" s="1371">
        <f t="shared" si="4"/>
        <v>55</v>
      </c>
      <c r="N11" s="1370">
        <v>30</v>
      </c>
      <c r="O11" s="1374">
        <v>15</v>
      </c>
      <c r="P11" s="1364"/>
      <c r="Q11" s="1373">
        <v>0</v>
      </c>
      <c r="R11" s="1371">
        <f t="shared" si="5"/>
        <v>55</v>
      </c>
      <c r="S11" s="1370">
        <v>30</v>
      </c>
      <c r="T11" s="1370">
        <v>15</v>
      </c>
      <c r="U11" s="1375" t="s">
        <v>5280</v>
      </c>
      <c r="V11" s="1376"/>
      <c r="W11" s="1377"/>
      <c r="X11" s="1378"/>
    </row>
    <row r="12" spans="1:24" s="822" customFormat="1">
      <c r="A12" s="1370">
        <v>201200012</v>
      </c>
      <c r="B12" s="1370">
        <v>401200</v>
      </c>
      <c r="C12" s="1370">
        <v>501200</v>
      </c>
      <c r="D12" s="1370">
        <v>601200</v>
      </c>
      <c r="E12" s="1370">
        <v>701200</v>
      </c>
      <c r="F12" s="1370" t="s">
        <v>2919</v>
      </c>
      <c r="G12" s="1371">
        <f t="shared" si="3"/>
        <v>68</v>
      </c>
      <c r="H12" s="1371">
        <v>25</v>
      </c>
      <c r="I12" s="1371">
        <v>5</v>
      </c>
      <c r="J12" s="1372">
        <v>2</v>
      </c>
      <c r="K12" s="1364"/>
      <c r="L12" s="1373">
        <v>0</v>
      </c>
      <c r="M12" s="1371">
        <f t="shared" si="4"/>
        <v>55</v>
      </c>
      <c r="N12" s="1370">
        <v>30</v>
      </c>
      <c r="O12" s="1374">
        <v>15</v>
      </c>
      <c r="P12" s="1364"/>
      <c r="Q12" s="1373">
        <v>0</v>
      </c>
      <c r="R12" s="1371">
        <f t="shared" si="5"/>
        <v>55</v>
      </c>
      <c r="S12" s="1370">
        <v>30</v>
      </c>
      <c r="T12" s="1370">
        <v>15</v>
      </c>
      <c r="U12" s="1375"/>
      <c r="V12" s="1376"/>
      <c r="W12" s="1377"/>
      <c r="X12" s="1378"/>
    </row>
    <row r="13" spans="1:24" s="822" customFormat="1">
      <c r="A13" s="1370">
        <v>201300013</v>
      </c>
      <c r="B13" s="1370">
        <v>401300</v>
      </c>
      <c r="C13" s="1370">
        <v>501300</v>
      </c>
      <c r="D13" s="1370">
        <v>601300</v>
      </c>
      <c r="E13" s="1370">
        <v>701300</v>
      </c>
      <c r="F13" s="1370" t="s">
        <v>2922</v>
      </c>
      <c r="G13" s="1371">
        <f t="shared" si="3"/>
        <v>68</v>
      </c>
      <c r="H13" s="1371">
        <v>25</v>
      </c>
      <c r="I13" s="1371">
        <v>5</v>
      </c>
      <c r="J13" s="1372">
        <v>2</v>
      </c>
      <c r="K13" s="1364"/>
      <c r="L13" s="1373">
        <v>0</v>
      </c>
      <c r="M13" s="1371">
        <f t="shared" si="4"/>
        <v>55</v>
      </c>
      <c r="N13" s="1370">
        <v>30</v>
      </c>
      <c r="O13" s="1374">
        <v>15</v>
      </c>
      <c r="P13" s="1364"/>
      <c r="Q13" s="1373">
        <v>0</v>
      </c>
      <c r="R13" s="1371">
        <f t="shared" si="5"/>
        <v>55</v>
      </c>
      <c r="S13" s="1370">
        <v>30</v>
      </c>
      <c r="T13" s="1370">
        <v>15</v>
      </c>
      <c r="U13" s="1375"/>
      <c r="V13" s="1376"/>
      <c r="W13" s="1377"/>
      <c r="X13" s="1378"/>
    </row>
    <row r="14" spans="1:24" s="822" customFormat="1">
      <c r="A14" s="1370">
        <v>200900009</v>
      </c>
      <c r="B14" s="1370">
        <v>400900</v>
      </c>
      <c r="C14" s="1370">
        <v>500900</v>
      </c>
      <c r="D14" s="1370">
        <v>600900</v>
      </c>
      <c r="E14" s="1370">
        <v>700900</v>
      </c>
      <c r="F14" s="1370" t="s">
        <v>2918</v>
      </c>
      <c r="G14" s="1371">
        <f t="shared" si="3"/>
        <v>68</v>
      </c>
      <c r="H14" s="1371">
        <v>25</v>
      </c>
      <c r="I14" s="1371">
        <v>5</v>
      </c>
      <c r="J14" s="1372">
        <v>2</v>
      </c>
      <c r="K14" s="1364"/>
      <c r="L14" s="1373">
        <v>0</v>
      </c>
      <c r="M14" s="1371">
        <f t="shared" si="4"/>
        <v>55</v>
      </c>
      <c r="N14" s="1370">
        <v>30</v>
      </c>
      <c r="O14" s="1374">
        <v>15</v>
      </c>
      <c r="P14" s="1364"/>
      <c r="Q14" s="1373">
        <v>0</v>
      </c>
      <c r="R14" s="1371">
        <f t="shared" si="5"/>
        <v>55</v>
      </c>
      <c r="S14" s="1370">
        <v>30</v>
      </c>
      <c r="T14" s="1370">
        <v>15</v>
      </c>
      <c r="U14" s="1375"/>
      <c r="V14" s="1376"/>
      <c r="W14" s="1377"/>
      <c r="X14" s="1378"/>
    </row>
    <row r="15" spans="1:24" s="822" customFormat="1">
      <c r="A15" s="1370">
        <v>201500015</v>
      </c>
      <c r="B15" s="1370">
        <v>401500</v>
      </c>
      <c r="C15" s="1370">
        <v>501500</v>
      </c>
      <c r="D15" s="1370">
        <v>601500</v>
      </c>
      <c r="E15" s="1370">
        <v>701500</v>
      </c>
      <c r="F15" s="1370" t="s">
        <v>2920</v>
      </c>
      <c r="G15" s="1371">
        <f t="shared" si="3"/>
        <v>73</v>
      </c>
      <c r="H15" s="1371">
        <v>20</v>
      </c>
      <c r="I15" s="1371">
        <v>5</v>
      </c>
      <c r="J15" s="1372">
        <v>2</v>
      </c>
      <c r="K15" s="1364"/>
      <c r="L15" s="1373">
        <v>0</v>
      </c>
      <c r="M15" s="1371">
        <f t="shared" si="4"/>
        <v>55</v>
      </c>
      <c r="N15" s="1370">
        <v>30</v>
      </c>
      <c r="O15" s="1374">
        <v>15</v>
      </c>
      <c r="P15" s="1364"/>
      <c r="Q15" s="1373">
        <v>0</v>
      </c>
      <c r="R15" s="1371">
        <f t="shared" si="5"/>
        <v>55</v>
      </c>
      <c r="S15" s="1370">
        <v>30</v>
      </c>
      <c r="T15" s="1370">
        <v>15</v>
      </c>
      <c r="U15" s="1375"/>
      <c r="V15" s="1376"/>
      <c r="W15" s="1377"/>
      <c r="X15" s="1378"/>
    </row>
    <row r="16" spans="1:24" s="822" customFormat="1">
      <c r="A16" s="1370">
        <v>201100011</v>
      </c>
      <c r="B16" s="1370">
        <v>401100</v>
      </c>
      <c r="C16" s="1370">
        <v>501100</v>
      </c>
      <c r="D16" s="1370">
        <v>601100</v>
      </c>
      <c r="E16" s="1370">
        <v>701100</v>
      </c>
      <c r="F16" s="1370" t="s">
        <v>2923</v>
      </c>
      <c r="G16" s="1371">
        <f t="shared" si="3"/>
        <v>73</v>
      </c>
      <c r="H16" s="1371">
        <v>20</v>
      </c>
      <c r="I16" s="1371">
        <v>5</v>
      </c>
      <c r="J16" s="1372">
        <v>2</v>
      </c>
      <c r="K16" s="1364"/>
      <c r="L16" s="1373">
        <v>0</v>
      </c>
      <c r="M16" s="1371">
        <f t="shared" si="4"/>
        <v>55</v>
      </c>
      <c r="N16" s="1370">
        <v>30</v>
      </c>
      <c r="O16" s="1374">
        <v>15</v>
      </c>
      <c r="P16" s="1364"/>
      <c r="Q16" s="1373">
        <v>0</v>
      </c>
      <c r="R16" s="1371">
        <f t="shared" si="5"/>
        <v>55</v>
      </c>
      <c r="S16" s="1370">
        <v>30</v>
      </c>
      <c r="T16" s="1370">
        <v>15</v>
      </c>
      <c r="U16" s="1375"/>
      <c r="V16" s="1376"/>
      <c r="W16" s="1377"/>
      <c r="X16" s="1378"/>
    </row>
    <row r="17" spans="1:30" s="822" customFormat="1">
      <c r="A17" s="20">
        <v>200500005</v>
      </c>
      <c r="B17" s="20">
        <v>400500</v>
      </c>
      <c r="C17" s="20">
        <v>500500</v>
      </c>
      <c r="D17" s="20">
        <v>600500</v>
      </c>
      <c r="E17" s="20">
        <v>700500</v>
      </c>
      <c r="F17" s="20" t="s">
        <v>2926</v>
      </c>
      <c r="G17" s="487">
        <f t="shared" si="3"/>
        <v>76</v>
      </c>
      <c r="H17" s="487">
        <v>20</v>
      </c>
      <c r="I17" s="487">
        <v>3</v>
      </c>
      <c r="J17" s="1379">
        <v>1</v>
      </c>
      <c r="K17" s="1364"/>
      <c r="L17" s="1380">
        <v>0</v>
      </c>
      <c r="M17" s="487">
        <f t="shared" si="4"/>
        <v>60</v>
      </c>
      <c r="N17" s="20">
        <v>30</v>
      </c>
      <c r="O17" s="1381">
        <v>10</v>
      </c>
      <c r="P17" s="1364"/>
      <c r="Q17" s="1380">
        <v>0</v>
      </c>
      <c r="R17" s="487">
        <f t="shared" si="5"/>
        <v>60</v>
      </c>
      <c r="S17" s="20">
        <v>30</v>
      </c>
      <c r="T17" s="20">
        <v>10</v>
      </c>
      <c r="U17" s="1382" t="s">
        <v>5281</v>
      </c>
      <c r="V17" s="1383"/>
      <c r="W17" s="610"/>
      <c r="X17" s="5"/>
      <c r="Y17" s="5"/>
      <c r="Z17" s="5"/>
      <c r="AA17" s="5"/>
      <c r="AB17" s="5"/>
      <c r="AC17" s="5"/>
      <c r="AD17" s="5"/>
    </row>
    <row r="18" spans="1:30" s="822" customFormat="1">
      <c r="A18" s="20">
        <v>200400004</v>
      </c>
      <c r="B18" s="20">
        <v>400400</v>
      </c>
      <c r="C18" s="20">
        <v>500400</v>
      </c>
      <c r="D18" s="20">
        <v>600400</v>
      </c>
      <c r="E18" s="20">
        <v>700400</v>
      </c>
      <c r="F18" s="20" t="s">
        <v>2927</v>
      </c>
      <c r="G18" s="487">
        <f t="shared" si="3"/>
        <v>76</v>
      </c>
      <c r="H18" s="487">
        <v>20</v>
      </c>
      <c r="I18" s="487">
        <v>3</v>
      </c>
      <c r="J18" s="1379">
        <v>1</v>
      </c>
      <c r="K18" s="1364"/>
      <c r="L18" s="1380">
        <v>0</v>
      </c>
      <c r="M18" s="487">
        <f t="shared" si="4"/>
        <v>60</v>
      </c>
      <c r="N18" s="20">
        <v>30</v>
      </c>
      <c r="O18" s="1381">
        <v>10</v>
      </c>
      <c r="P18" s="1364"/>
      <c r="Q18" s="1380">
        <v>0</v>
      </c>
      <c r="R18" s="487">
        <f t="shared" si="5"/>
        <v>60</v>
      </c>
      <c r="S18" s="20">
        <v>30</v>
      </c>
      <c r="T18" s="20">
        <v>10</v>
      </c>
      <c r="U18" s="1382"/>
      <c r="V18" s="1383"/>
      <c r="W18" s="610"/>
      <c r="X18" s="5"/>
      <c r="Y18" s="5"/>
      <c r="Z18" s="5"/>
      <c r="AA18" s="5"/>
      <c r="AB18" s="5"/>
      <c r="AC18" s="5"/>
      <c r="AD18" s="5"/>
    </row>
    <row r="19" spans="1:30" s="822" customFormat="1">
      <c r="A19" s="20">
        <v>201400014</v>
      </c>
      <c r="B19" s="20">
        <v>401400</v>
      </c>
      <c r="C19" s="20">
        <v>501400</v>
      </c>
      <c r="D19" s="20">
        <v>601400</v>
      </c>
      <c r="E19" s="20">
        <v>701400</v>
      </c>
      <c r="F19" s="20" t="s">
        <v>2929</v>
      </c>
      <c r="G19" s="487">
        <f t="shared" si="3"/>
        <v>76</v>
      </c>
      <c r="H19" s="487">
        <v>20</v>
      </c>
      <c r="I19" s="487">
        <v>3</v>
      </c>
      <c r="J19" s="1379">
        <v>1</v>
      </c>
      <c r="K19" s="1364"/>
      <c r="L19" s="1380">
        <v>0</v>
      </c>
      <c r="M19" s="487">
        <f t="shared" si="4"/>
        <v>60</v>
      </c>
      <c r="N19" s="20">
        <v>30</v>
      </c>
      <c r="O19" s="1381">
        <v>10</v>
      </c>
      <c r="P19" s="1364"/>
      <c r="Q19" s="1380">
        <v>0</v>
      </c>
      <c r="R19" s="487">
        <f t="shared" si="5"/>
        <v>60</v>
      </c>
      <c r="S19" s="20">
        <v>30</v>
      </c>
      <c r="T19" s="20">
        <v>10</v>
      </c>
      <c r="U19" s="1382"/>
      <c r="V19" s="1383"/>
      <c r="W19" s="610"/>
      <c r="X19" s="5"/>
      <c r="Y19" s="5"/>
      <c r="Z19" s="5"/>
      <c r="AA19" s="5"/>
      <c r="AB19" s="5"/>
      <c r="AC19" s="5"/>
      <c r="AD19" s="5"/>
    </row>
    <row r="20" spans="1:30" s="822" customFormat="1">
      <c r="A20" s="20">
        <v>200200002</v>
      </c>
      <c r="B20" s="20">
        <v>400200</v>
      </c>
      <c r="C20" s="20">
        <v>500200</v>
      </c>
      <c r="D20" s="20">
        <v>600200</v>
      </c>
      <c r="E20" s="20">
        <v>700200</v>
      </c>
      <c r="F20" s="20" t="s">
        <v>2897</v>
      </c>
      <c r="G20" s="487">
        <f t="shared" si="3"/>
        <v>76</v>
      </c>
      <c r="H20" s="487">
        <v>20</v>
      </c>
      <c r="I20" s="487">
        <v>3</v>
      </c>
      <c r="J20" s="1379">
        <v>1</v>
      </c>
      <c r="K20" s="1364"/>
      <c r="L20" s="1380">
        <v>0</v>
      </c>
      <c r="M20" s="487">
        <f t="shared" si="4"/>
        <v>60</v>
      </c>
      <c r="N20" s="20">
        <v>30</v>
      </c>
      <c r="O20" s="1381">
        <v>10</v>
      </c>
      <c r="P20" s="1364"/>
      <c r="Q20" s="1380">
        <v>0</v>
      </c>
      <c r="R20" s="487">
        <f t="shared" si="5"/>
        <v>60</v>
      </c>
      <c r="S20" s="20">
        <v>30</v>
      </c>
      <c r="T20" s="20">
        <v>10</v>
      </c>
      <c r="U20" s="1382"/>
      <c r="V20" s="1383"/>
      <c r="W20" s="610"/>
      <c r="X20" s="5"/>
      <c r="Y20" s="5"/>
      <c r="Z20" s="5"/>
      <c r="AA20" s="5"/>
      <c r="AB20" s="5"/>
      <c r="AC20" s="5"/>
      <c r="AD20" s="5"/>
    </row>
    <row r="21" spans="1:30" s="822" customFormat="1">
      <c r="A21" s="20">
        <v>200300003</v>
      </c>
      <c r="B21" s="20">
        <v>400300</v>
      </c>
      <c r="C21" s="20">
        <v>500300</v>
      </c>
      <c r="D21" s="20">
        <v>600300</v>
      </c>
      <c r="E21" s="20">
        <v>700300</v>
      </c>
      <c r="F21" s="20" t="s">
        <v>2930</v>
      </c>
      <c r="G21" s="487">
        <f t="shared" si="3"/>
        <v>76</v>
      </c>
      <c r="H21" s="487">
        <v>20</v>
      </c>
      <c r="I21" s="487">
        <v>3</v>
      </c>
      <c r="J21" s="1379">
        <v>1</v>
      </c>
      <c r="K21" s="1364"/>
      <c r="L21" s="1380">
        <v>0</v>
      </c>
      <c r="M21" s="487">
        <f t="shared" si="4"/>
        <v>60</v>
      </c>
      <c r="N21" s="20">
        <v>30</v>
      </c>
      <c r="O21" s="1381">
        <v>10</v>
      </c>
      <c r="P21" s="1364"/>
      <c r="Q21" s="1380">
        <v>0</v>
      </c>
      <c r="R21" s="487">
        <f t="shared" si="5"/>
        <v>60</v>
      </c>
      <c r="S21" s="20">
        <v>30</v>
      </c>
      <c r="T21" s="20">
        <v>10</v>
      </c>
      <c r="U21" s="1382"/>
      <c r="V21" s="1383"/>
      <c r="W21" s="610"/>
      <c r="X21" s="5"/>
      <c r="Y21" s="5"/>
      <c r="Z21" s="5"/>
      <c r="AA21" s="5"/>
      <c r="AB21" s="5"/>
      <c r="AC21" s="5"/>
      <c r="AD21" s="5"/>
    </row>
    <row r="22" spans="1:30" s="822" customFormat="1">
      <c r="A22" s="20">
        <v>201700017</v>
      </c>
      <c r="B22" s="20">
        <v>401700</v>
      </c>
      <c r="C22" s="20">
        <v>501700</v>
      </c>
      <c r="D22" s="20">
        <v>601700</v>
      </c>
      <c r="E22" s="20">
        <v>701700</v>
      </c>
      <c r="F22" s="20" t="s">
        <v>2924</v>
      </c>
      <c r="G22" s="487">
        <f t="shared" si="3"/>
        <v>76</v>
      </c>
      <c r="H22" s="487">
        <v>20</v>
      </c>
      <c r="I22" s="487">
        <v>3</v>
      </c>
      <c r="J22" s="1379">
        <v>1</v>
      </c>
      <c r="K22" s="1364"/>
      <c r="L22" s="1380">
        <v>0</v>
      </c>
      <c r="M22" s="487">
        <f t="shared" si="4"/>
        <v>60</v>
      </c>
      <c r="N22" s="20">
        <v>30</v>
      </c>
      <c r="O22" s="1381">
        <v>10</v>
      </c>
      <c r="P22" s="1364"/>
      <c r="Q22" s="1380">
        <v>0</v>
      </c>
      <c r="R22" s="487">
        <f t="shared" si="5"/>
        <v>60</v>
      </c>
      <c r="S22" s="20">
        <v>30</v>
      </c>
      <c r="T22" s="20">
        <v>10</v>
      </c>
      <c r="U22" s="1382"/>
      <c r="V22" s="1383" t="s">
        <v>5282</v>
      </c>
      <c r="W22" s="610"/>
      <c r="X22" s="5"/>
      <c r="Y22" s="5"/>
      <c r="Z22" s="5"/>
      <c r="AA22" s="5"/>
      <c r="AB22" s="5"/>
      <c r="AC22" s="5"/>
      <c r="AD22" s="5"/>
    </row>
    <row r="23" spans="1:30" s="822" customFormat="1">
      <c r="A23" s="20">
        <v>201800018</v>
      </c>
      <c r="B23" s="20">
        <v>401800</v>
      </c>
      <c r="C23" s="20">
        <v>501800</v>
      </c>
      <c r="D23" s="20">
        <v>601800</v>
      </c>
      <c r="E23" s="20">
        <v>701800</v>
      </c>
      <c r="F23" s="20" t="s">
        <v>2925</v>
      </c>
      <c r="G23" s="487">
        <f t="shared" si="3"/>
        <v>76</v>
      </c>
      <c r="H23" s="487">
        <v>20</v>
      </c>
      <c r="I23" s="487">
        <v>3</v>
      </c>
      <c r="J23" s="1379">
        <v>1</v>
      </c>
      <c r="K23" s="1364"/>
      <c r="L23" s="1380">
        <v>0</v>
      </c>
      <c r="M23" s="487">
        <f t="shared" si="4"/>
        <v>60</v>
      </c>
      <c r="N23" s="20">
        <v>30</v>
      </c>
      <c r="O23" s="1381">
        <v>10</v>
      </c>
      <c r="P23" s="1364"/>
      <c r="Q23" s="1380">
        <v>0</v>
      </c>
      <c r="R23" s="487">
        <f t="shared" si="5"/>
        <v>60</v>
      </c>
      <c r="S23" s="20">
        <v>30</v>
      </c>
      <c r="T23" s="20">
        <v>10</v>
      </c>
      <c r="U23" s="1382"/>
      <c r="V23" s="1383"/>
      <c r="W23" s="610"/>
      <c r="X23" s="5"/>
      <c r="Y23" s="5"/>
      <c r="Z23" s="5"/>
      <c r="AA23" s="5"/>
      <c r="AB23" s="5"/>
      <c r="AC23" s="5"/>
      <c r="AD23" s="5"/>
    </row>
    <row r="24" spans="1:30" s="822" customFormat="1">
      <c r="A24" s="20">
        <v>201900019</v>
      </c>
      <c r="B24" s="20">
        <v>401900</v>
      </c>
      <c r="C24" s="20">
        <v>501900</v>
      </c>
      <c r="D24" s="20">
        <v>601900</v>
      </c>
      <c r="E24" s="20">
        <v>701900</v>
      </c>
      <c r="F24" s="20" t="s">
        <v>2928</v>
      </c>
      <c r="G24" s="487">
        <f t="shared" si="3"/>
        <v>76</v>
      </c>
      <c r="H24" s="487">
        <v>20</v>
      </c>
      <c r="I24" s="487">
        <v>3</v>
      </c>
      <c r="J24" s="1379">
        <v>1</v>
      </c>
      <c r="K24" s="1364"/>
      <c r="L24" s="1380">
        <v>0</v>
      </c>
      <c r="M24" s="487">
        <f t="shared" si="4"/>
        <v>60</v>
      </c>
      <c r="N24" s="20">
        <v>30</v>
      </c>
      <c r="O24" s="1381">
        <v>10</v>
      </c>
      <c r="P24" s="1364"/>
      <c r="Q24" s="1380">
        <v>0</v>
      </c>
      <c r="R24" s="487">
        <f t="shared" si="5"/>
        <v>60</v>
      </c>
      <c r="S24" s="20">
        <v>30</v>
      </c>
      <c r="T24" s="20">
        <v>10</v>
      </c>
      <c r="U24" s="1382"/>
      <c r="V24" s="1383"/>
      <c r="W24" s="610"/>
      <c r="X24" s="5"/>
      <c r="Y24" s="5"/>
      <c r="Z24" s="5"/>
      <c r="AA24" s="5"/>
      <c r="AB24" s="5"/>
      <c r="AC24" s="5"/>
      <c r="AD24" s="5"/>
    </row>
    <row r="25" spans="1:30" s="822" customFormat="1">
      <c r="A25" s="1384">
        <v>202000020</v>
      </c>
      <c r="B25" s="1384">
        <v>402000</v>
      </c>
      <c r="C25" s="1384">
        <v>502000</v>
      </c>
      <c r="D25" s="1384">
        <v>602000</v>
      </c>
      <c r="E25" s="1384">
        <v>702000</v>
      </c>
      <c r="F25" s="1384" t="s">
        <v>1368</v>
      </c>
      <c r="G25" s="1385">
        <f t="shared" si="3"/>
        <v>82.5</v>
      </c>
      <c r="H25" s="1385">
        <v>15</v>
      </c>
      <c r="I25" s="1385">
        <v>2</v>
      </c>
      <c r="J25" s="1386">
        <v>0.5</v>
      </c>
      <c r="K25" s="1364"/>
      <c r="L25" s="1387">
        <v>0</v>
      </c>
      <c r="M25" s="1385">
        <f t="shared" si="4"/>
        <v>75</v>
      </c>
      <c r="N25" s="1385">
        <v>20</v>
      </c>
      <c r="O25" s="1386">
        <v>5</v>
      </c>
      <c r="P25" s="1364"/>
      <c r="Q25" s="1387">
        <v>0</v>
      </c>
      <c r="R25" s="1385">
        <f t="shared" si="5"/>
        <v>75</v>
      </c>
      <c r="S25" s="1385">
        <v>20</v>
      </c>
      <c r="T25" s="1385">
        <v>5</v>
      </c>
      <c r="U25" s="645" t="s">
        <v>5283</v>
      </c>
      <c r="V25" s="644"/>
      <c r="W25" s="1388"/>
      <c r="X25" s="1389"/>
      <c r="Y25" s="1389"/>
      <c r="Z25" s="1389"/>
      <c r="AA25" s="1389"/>
      <c r="AB25" s="1389"/>
    </row>
    <row r="26" spans="1:30" s="822" customFormat="1">
      <c r="A26" s="1384">
        <v>202100021</v>
      </c>
      <c r="B26" s="1384">
        <v>402100</v>
      </c>
      <c r="C26" s="1384">
        <v>502100</v>
      </c>
      <c r="D26" s="1384">
        <v>602100</v>
      </c>
      <c r="E26" s="1384">
        <v>702100</v>
      </c>
      <c r="F26" s="1384" t="s">
        <v>1369</v>
      </c>
      <c r="G26" s="1385">
        <f t="shared" si="3"/>
        <v>82.5</v>
      </c>
      <c r="H26" s="1385">
        <v>15</v>
      </c>
      <c r="I26" s="1385">
        <v>2</v>
      </c>
      <c r="J26" s="1386">
        <v>0.5</v>
      </c>
      <c r="K26" s="1364"/>
      <c r="L26" s="1387">
        <v>0</v>
      </c>
      <c r="M26" s="1385">
        <f t="shared" si="4"/>
        <v>75</v>
      </c>
      <c r="N26" s="1385">
        <v>20</v>
      </c>
      <c r="O26" s="1386">
        <v>5</v>
      </c>
      <c r="P26" s="1364"/>
      <c r="Q26" s="1387">
        <v>0</v>
      </c>
      <c r="R26" s="1385">
        <f t="shared" si="5"/>
        <v>75</v>
      </c>
      <c r="S26" s="1385">
        <v>20</v>
      </c>
      <c r="T26" s="1385">
        <v>5</v>
      </c>
      <c r="U26" s="645"/>
      <c r="V26" s="644"/>
      <c r="W26" s="1388"/>
      <c r="X26" s="1389"/>
      <c r="Y26" s="1389"/>
      <c r="Z26" s="1389"/>
      <c r="AA26" s="1389"/>
      <c r="AB26" s="1389"/>
    </row>
    <row r="27" spans="1:30" s="822" customFormat="1">
      <c r="A27" s="1384">
        <v>202200022</v>
      </c>
      <c r="B27" s="1384">
        <v>402200</v>
      </c>
      <c r="C27" s="1384">
        <v>502200</v>
      </c>
      <c r="D27" s="1384">
        <v>602200</v>
      </c>
      <c r="E27" s="1384">
        <v>702200</v>
      </c>
      <c r="F27" s="1384" t="s">
        <v>1533</v>
      </c>
      <c r="G27" s="1385">
        <f t="shared" si="3"/>
        <v>82.5</v>
      </c>
      <c r="H27" s="1385">
        <v>15</v>
      </c>
      <c r="I27" s="1385">
        <v>2</v>
      </c>
      <c r="J27" s="1386">
        <v>0.5</v>
      </c>
      <c r="K27" s="1364"/>
      <c r="L27" s="1387">
        <v>0</v>
      </c>
      <c r="M27" s="1385">
        <f t="shared" si="4"/>
        <v>75</v>
      </c>
      <c r="N27" s="1385">
        <v>20</v>
      </c>
      <c r="O27" s="1386">
        <v>5</v>
      </c>
      <c r="P27" s="1364"/>
      <c r="Q27" s="1387">
        <v>0</v>
      </c>
      <c r="R27" s="1385">
        <f t="shared" si="5"/>
        <v>75</v>
      </c>
      <c r="S27" s="1385">
        <v>20</v>
      </c>
      <c r="T27" s="1385">
        <v>5</v>
      </c>
      <c r="U27" s="644"/>
      <c r="V27" s="644"/>
      <c r="W27" s="1388"/>
      <c r="X27" s="1389"/>
      <c r="Y27" s="1389"/>
      <c r="Z27" s="1389"/>
      <c r="AA27" s="1389"/>
      <c r="AB27" s="1389"/>
    </row>
    <row r="28" spans="1:30" s="822" customFormat="1">
      <c r="A28" s="1384">
        <v>202300023</v>
      </c>
      <c r="B28" s="1384">
        <v>402300</v>
      </c>
      <c r="C28" s="1384">
        <v>502300</v>
      </c>
      <c r="D28" s="1384">
        <v>602300</v>
      </c>
      <c r="E28" s="1384">
        <v>702300</v>
      </c>
      <c r="F28" s="1384" t="s">
        <v>1534</v>
      </c>
      <c r="G28" s="1385">
        <f t="shared" si="3"/>
        <v>82.9</v>
      </c>
      <c r="H28" s="1385">
        <v>15</v>
      </c>
      <c r="I28" s="1385">
        <v>2</v>
      </c>
      <c r="J28" s="1386">
        <v>0.1</v>
      </c>
      <c r="K28" s="1364"/>
      <c r="L28" s="1387">
        <v>0</v>
      </c>
      <c r="M28" s="1385">
        <f t="shared" si="4"/>
        <v>88</v>
      </c>
      <c r="N28" s="1385">
        <v>10</v>
      </c>
      <c r="O28" s="1386">
        <v>2</v>
      </c>
      <c r="P28" s="1364"/>
      <c r="Q28" s="1387">
        <v>0</v>
      </c>
      <c r="R28" s="1385">
        <f t="shared" si="5"/>
        <v>88</v>
      </c>
      <c r="S28" s="1385">
        <v>10</v>
      </c>
      <c r="T28" s="1385">
        <v>2</v>
      </c>
      <c r="U28" s="644"/>
      <c r="V28" s="644"/>
      <c r="W28" s="1388"/>
      <c r="X28" s="1389"/>
      <c r="Y28" s="1389"/>
      <c r="Z28" s="1389"/>
      <c r="AA28" s="1389"/>
      <c r="AB28" s="1389"/>
    </row>
    <row r="29" spans="1:30" s="822" customFormat="1">
      <c r="A29" s="1384">
        <v>202400024</v>
      </c>
      <c r="B29" s="1384">
        <v>402400</v>
      </c>
      <c r="C29" s="1384">
        <v>502400</v>
      </c>
      <c r="D29" s="1384">
        <v>602400</v>
      </c>
      <c r="E29" s="1384">
        <v>702400</v>
      </c>
      <c r="F29" s="1384" t="s">
        <v>1535</v>
      </c>
      <c r="G29" s="1385">
        <f t="shared" si="3"/>
        <v>82.9</v>
      </c>
      <c r="H29" s="1385">
        <v>15</v>
      </c>
      <c r="I29" s="1385">
        <v>2</v>
      </c>
      <c r="J29" s="1386">
        <v>0.1</v>
      </c>
      <c r="K29" s="1364"/>
      <c r="L29" s="1387">
        <v>0</v>
      </c>
      <c r="M29" s="1385">
        <f t="shared" si="4"/>
        <v>88</v>
      </c>
      <c r="N29" s="1385">
        <v>10</v>
      </c>
      <c r="O29" s="1386">
        <v>2</v>
      </c>
      <c r="P29" s="1364"/>
      <c r="Q29" s="1387">
        <v>0</v>
      </c>
      <c r="R29" s="1385">
        <f t="shared" si="5"/>
        <v>88</v>
      </c>
      <c r="S29" s="1385">
        <v>10</v>
      </c>
      <c r="T29" s="1385">
        <v>2</v>
      </c>
      <c r="U29" s="644"/>
      <c r="V29" s="644"/>
      <c r="W29" s="1388"/>
      <c r="X29" s="1389"/>
      <c r="Y29" s="1389"/>
      <c r="Z29" s="1389"/>
      <c r="AA29" s="1389"/>
      <c r="AB29" s="1389"/>
    </row>
    <row r="30" spans="1:30" s="822" customFormat="1">
      <c r="A30" s="1384">
        <v>203700037</v>
      </c>
      <c r="B30" s="1384">
        <v>403700</v>
      </c>
      <c r="C30" s="1384">
        <v>503700</v>
      </c>
      <c r="D30" s="1384">
        <v>603700</v>
      </c>
      <c r="E30" s="1384">
        <v>703700</v>
      </c>
      <c r="F30" s="1384" t="s">
        <v>2426</v>
      </c>
      <c r="G30" s="1385">
        <f t="shared" si="3"/>
        <v>83.95</v>
      </c>
      <c r="H30" s="1385">
        <v>15</v>
      </c>
      <c r="I30" s="1385">
        <v>1</v>
      </c>
      <c r="J30" s="1386">
        <v>0.05</v>
      </c>
      <c r="K30" s="1364"/>
      <c r="L30" s="1387">
        <v>0</v>
      </c>
      <c r="M30" s="1385">
        <f t="shared" si="4"/>
        <v>88</v>
      </c>
      <c r="N30" s="1385">
        <v>10</v>
      </c>
      <c r="O30" s="1386">
        <v>2</v>
      </c>
      <c r="P30" s="1364"/>
      <c r="Q30" s="1387">
        <v>0</v>
      </c>
      <c r="R30" s="1385">
        <f t="shared" si="5"/>
        <v>88</v>
      </c>
      <c r="S30" s="1385">
        <v>10</v>
      </c>
      <c r="T30" s="1385">
        <v>2</v>
      </c>
      <c r="U30" s="644"/>
      <c r="V30" s="644"/>
      <c r="W30" s="1388"/>
      <c r="X30" s="1389"/>
      <c r="Y30" s="1389"/>
      <c r="Z30" s="1389"/>
      <c r="AA30" s="1389"/>
      <c r="AB30" s="1389"/>
    </row>
    <row r="31" spans="1:30" s="822" customFormat="1">
      <c r="A31" s="1384">
        <v>203300033</v>
      </c>
      <c r="B31" s="1384">
        <v>403300</v>
      </c>
      <c r="C31" s="1384">
        <v>503300</v>
      </c>
      <c r="D31" s="1384">
        <v>603300</v>
      </c>
      <c r="E31" s="1384">
        <v>703300</v>
      </c>
      <c r="F31" s="1384" t="s">
        <v>2422</v>
      </c>
      <c r="G31" s="1385">
        <f t="shared" si="3"/>
        <v>83.95</v>
      </c>
      <c r="H31" s="1385">
        <v>15</v>
      </c>
      <c r="I31" s="1385">
        <v>1</v>
      </c>
      <c r="J31" s="1386">
        <v>0.05</v>
      </c>
      <c r="K31" s="1364"/>
      <c r="L31" s="1387">
        <v>0</v>
      </c>
      <c r="M31" s="1385">
        <f t="shared" si="4"/>
        <v>88</v>
      </c>
      <c r="N31" s="1385">
        <v>10</v>
      </c>
      <c r="O31" s="1386">
        <v>2</v>
      </c>
      <c r="P31" s="1364"/>
      <c r="Q31" s="1387">
        <v>0</v>
      </c>
      <c r="R31" s="1385">
        <f t="shared" si="5"/>
        <v>88</v>
      </c>
      <c r="S31" s="1385">
        <v>10</v>
      </c>
      <c r="T31" s="1385">
        <v>2</v>
      </c>
      <c r="U31" s="644"/>
      <c r="V31" s="644"/>
      <c r="W31" s="1388"/>
      <c r="X31" s="1389"/>
      <c r="Y31" s="1389"/>
      <c r="Z31" s="1389"/>
      <c r="AA31" s="1389"/>
      <c r="AB31" s="1389"/>
    </row>
    <row r="32" spans="1:30" s="822" customFormat="1">
      <c r="A32" s="1390">
        <v>202900029</v>
      </c>
      <c r="B32" s="1390">
        <v>402900</v>
      </c>
      <c r="C32" s="1390">
        <v>502900</v>
      </c>
      <c r="D32" s="1390">
        <v>602900</v>
      </c>
      <c r="E32" s="1390">
        <v>702900</v>
      </c>
      <c r="F32" s="1390" t="s">
        <v>2418</v>
      </c>
      <c r="G32" s="1391">
        <f t="shared" si="3"/>
        <v>83.95</v>
      </c>
      <c r="H32" s="1391">
        <v>15</v>
      </c>
      <c r="I32" s="1391">
        <v>1</v>
      </c>
      <c r="J32" s="1392">
        <v>0.05</v>
      </c>
      <c r="K32" s="1364"/>
      <c r="L32" s="1393">
        <v>0</v>
      </c>
      <c r="M32" s="1391">
        <f t="shared" si="4"/>
        <v>88</v>
      </c>
      <c r="N32" s="1391">
        <v>10</v>
      </c>
      <c r="O32" s="1392">
        <v>2</v>
      </c>
      <c r="P32" s="1364"/>
      <c r="Q32" s="1393">
        <v>0</v>
      </c>
      <c r="R32" s="1391">
        <f t="shared" si="5"/>
        <v>88</v>
      </c>
      <c r="S32" s="1391">
        <v>10</v>
      </c>
      <c r="T32" s="1391">
        <v>2</v>
      </c>
      <c r="U32" s="784"/>
      <c r="V32" s="784"/>
      <c r="W32" s="1394"/>
      <c r="X32" s="1395"/>
      <c r="Y32" s="1395"/>
      <c r="Z32" s="1395"/>
      <c r="AA32" s="1395"/>
      <c r="AB32" s="1395"/>
    </row>
    <row r="33" spans="1:28" s="822" customFormat="1">
      <c r="A33" s="1390">
        <v>203500035</v>
      </c>
      <c r="B33" s="1390">
        <v>403500</v>
      </c>
      <c r="C33" s="1390">
        <v>503500</v>
      </c>
      <c r="D33" s="1390">
        <v>603500</v>
      </c>
      <c r="E33" s="1390">
        <v>703500</v>
      </c>
      <c r="F33" s="1390" t="s">
        <v>2424</v>
      </c>
      <c r="G33" s="1391">
        <f t="shared" si="3"/>
        <v>83.95</v>
      </c>
      <c r="H33" s="1391">
        <v>15</v>
      </c>
      <c r="I33" s="1391">
        <v>1</v>
      </c>
      <c r="J33" s="1392">
        <v>0.05</v>
      </c>
      <c r="K33" s="1364"/>
      <c r="L33" s="1393">
        <v>0</v>
      </c>
      <c r="M33" s="1391">
        <f t="shared" si="4"/>
        <v>88</v>
      </c>
      <c r="N33" s="1391">
        <v>10</v>
      </c>
      <c r="O33" s="1392">
        <v>2</v>
      </c>
      <c r="P33" s="1364"/>
      <c r="Q33" s="1393">
        <v>0</v>
      </c>
      <c r="R33" s="1391">
        <f t="shared" si="5"/>
        <v>88</v>
      </c>
      <c r="S33" s="1391">
        <v>10</v>
      </c>
      <c r="T33" s="1391">
        <v>2</v>
      </c>
      <c r="U33" s="784"/>
      <c r="V33" s="784"/>
      <c r="W33" s="1394"/>
      <c r="X33" s="1395"/>
      <c r="Y33" s="1395"/>
      <c r="Z33" s="1395"/>
      <c r="AA33" s="1395"/>
      <c r="AB33" s="1395"/>
    </row>
    <row r="34" spans="1:28" s="822" customFormat="1">
      <c r="A34" s="1390">
        <v>203600036</v>
      </c>
      <c r="B34" s="1390">
        <v>403600</v>
      </c>
      <c r="C34" s="1390">
        <v>503600</v>
      </c>
      <c r="D34" s="1390">
        <v>603600</v>
      </c>
      <c r="E34" s="1390">
        <v>703600</v>
      </c>
      <c r="F34" s="1390" t="s">
        <v>2425</v>
      </c>
      <c r="G34" s="1391">
        <f t="shared" si="3"/>
        <v>83.95</v>
      </c>
      <c r="H34" s="1391">
        <v>15</v>
      </c>
      <c r="I34" s="1391">
        <v>1</v>
      </c>
      <c r="J34" s="1392">
        <v>0.05</v>
      </c>
      <c r="K34" s="1364"/>
      <c r="L34" s="1393">
        <v>0</v>
      </c>
      <c r="M34" s="1391">
        <f t="shared" si="4"/>
        <v>88</v>
      </c>
      <c r="N34" s="1391">
        <v>10</v>
      </c>
      <c r="O34" s="1392">
        <v>2</v>
      </c>
      <c r="P34" s="1364"/>
      <c r="Q34" s="1393">
        <v>0</v>
      </c>
      <c r="R34" s="1391">
        <f t="shared" si="5"/>
        <v>88</v>
      </c>
      <c r="S34" s="1391">
        <v>10</v>
      </c>
      <c r="T34" s="1391">
        <v>2</v>
      </c>
      <c r="U34" s="784"/>
      <c r="V34" s="784"/>
      <c r="W34" s="1394"/>
      <c r="X34" s="1395"/>
      <c r="Y34" s="1395"/>
      <c r="Z34" s="1395"/>
      <c r="AA34" s="1395"/>
      <c r="AB34" s="1395"/>
    </row>
    <row r="35" spans="1:28" s="822" customFormat="1">
      <c r="A35" s="1390">
        <v>203200032</v>
      </c>
      <c r="B35" s="1390">
        <v>403200</v>
      </c>
      <c r="C35" s="1390">
        <v>503200</v>
      </c>
      <c r="D35" s="1390">
        <v>603200</v>
      </c>
      <c r="E35" s="1390">
        <v>703200</v>
      </c>
      <c r="F35" s="1390" t="s">
        <v>2421</v>
      </c>
      <c r="G35" s="1391">
        <f t="shared" si="3"/>
        <v>88.95</v>
      </c>
      <c r="H35" s="1391">
        <v>10</v>
      </c>
      <c r="I35" s="1391">
        <v>1</v>
      </c>
      <c r="J35" s="1392">
        <v>0.05</v>
      </c>
      <c r="K35" s="1364"/>
      <c r="L35" s="1393">
        <v>0</v>
      </c>
      <c r="M35" s="1391">
        <f t="shared" si="4"/>
        <v>96</v>
      </c>
      <c r="N35" s="1391">
        <v>2</v>
      </c>
      <c r="O35" s="1392">
        <v>2</v>
      </c>
      <c r="P35" s="1364"/>
      <c r="Q35" s="1393">
        <v>0</v>
      </c>
      <c r="R35" s="1391">
        <f t="shared" si="5"/>
        <v>96</v>
      </c>
      <c r="S35" s="1391">
        <v>2</v>
      </c>
      <c r="T35" s="1391">
        <v>2</v>
      </c>
      <c r="U35" s="784"/>
      <c r="V35" s="784"/>
      <c r="W35" s="1394"/>
      <c r="X35" s="1395"/>
      <c r="Y35" s="1395"/>
      <c r="Z35" s="1395"/>
      <c r="AA35" s="1395"/>
      <c r="AB35" s="1395"/>
    </row>
    <row r="36" spans="1:28" s="822" customFormat="1">
      <c r="A36" s="1390">
        <v>202700027</v>
      </c>
      <c r="B36" s="1390">
        <v>402700</v>
      </c>
      <c r="C36" s="1390">
        <v>502700</v>
      </c>
      <c r="D36" s="1390">
        <v>602700</v>
      </c>
      <c r="E36" s="1390">
        <v>702700</v>
      </c>
      <c r="F36" s="1390" t="s">
        <v>2784</v>
      </c>
      <c r="G36" s="1391">
        <f t="shared" si="3"/>
        <v>88.95</v>
      </c>
      <c r="H36" s="1391">
        <v>10</v>
      </c>
      <c r="I36" s="1391">
        <v>1</v>
      </c>
      <c r="J36" s="1392">
        <v>0.05</v>
      </c>
      <c r="K36" s="1364"/>
      <c r="L36" s="1393">
        <v>0</v>
      </c>
      <c r="M36" s="1391">
        <f t="shared" si="4"/>
        <v>96</v>
      </c>
      <c r="N36" s="1391">
        <v>2</v>
      </c>
      <c r="O36" s="1392">
        <v>2</v>
      </c>
      <c r="P36" s="1364"/>
      <c r="Q36" s="1393">
        <v>0</v>
      </c>
      <c r="R36" s="1391">
        <f t="shared" si="5"/>
        <v>96</v>
      </c>
      <c r="S36" s="1391">
        <v>2</v>
      </c>
      <c r="T36" s="1391">
        <v>2</v>
      </c>
      <c r="U36" s="784"/>
      <c r="V36" s="784"/>
      <c r="W36" s="1394"/>
      <c r="X36" s="1395"/>
      <c r="Y36" s="1395"/>
      <c r="Z36" s="1395"/>
      <c r="AA36" s="1395"/>
      <c r="AB36" s="1395"/>
    </row>
    <row r="37" spans="1:28" s="822" customFormat="1">
      <c r="A37" s="1390">
        <v>202600026</v>
      </c>
      <c r="B37" s="1390">
        <v>402600</v>
      </c>
      <c r="C37" s="1390">
        <v>502600</v>
      </c>
      <c r="D37" s="1390">
        <v>602600</v>
      </c>
      <c r="E37" s="1390">
        <v>702600</v>
      </c>
      <c r="F37" s="1390" t="s">
        <v>2785</v>
      </c>
      <c r="G37" s="1391">
        <f t="shared" si="3"/>
        <v>88.95</v>
      </c>
      <c r="H37" s="1391">
        <v>10</v>
      </c>
      <c r="I37" s="1391">
        <v>1</v>
      </c>
      <c r="J37" s="1392">
        <v>0.05</v>
      </c>
      <c r="K37" s="1364"/>
      <c r="L37" s="1393">
        <v>0</v>
      </c>
      <c r="M37" s="1391">
        <f t="shared" si="4"/>
        <v>96</v>
      </c>
      <c r="N37" s="1391">
        <v>2</v>
      </c>
      <c r="O37" s="1392">
        <v>2</v>
      </c>
      <c r="P37" s="1364"/>
      <c r="Q37" s="1393">
        <v>0</v>
      </c>
      <c r="R37" s="1391">
        <f t="shared" si="5"/>
        <v>96</v>
      </c>
      <c r="S37" s="1391">
        <v>2</v>
      </c>
      <c r="T37" s="1391">
        <v>2</v>
      </c>
      <c r="U37" s="784"/>
      <c r="V37" s="784"/>
      <c r="W37" s="1394"/>
      <c r="X37" s="1395"/>
      <c r="Y37" s="1395"/>
      <c r="Z37" s="1395"/>
      <c r="AA37" s="1395"/>
      <c r="AB37" s="1395"/>
    </row>
    <row r="38" spans="1:28" s="822" customFormat="1">
      <c r="A38" s="1390">
        <v>202800028</v>
      </c>
      <c r="B38" s="1390">
        <v>402800</v>
      </c>
      <c r="C38" s="1390">
        <v>502800</v>
      </c>
      <c r="D38" s="1390">
        <v>602800</v>
      </c>
      <c r="E38" s="1390">
        <v>702800</v>
      </c>
      <c r="F38" s="1390" t="s">
        <v>2417</v>
      </c>
      <c r="G38" s="1391">
        <f t="shared" si="3"/>
        <v>88.95</v>
      </c>
      <c r="H38" s="1391">
        <v>10</v>
      </c>
      <c r="I38" s="1391">
        <v>1</v>
      </c>
      <c r="J38" s="1392">
        <v>0.05</v>
      </c>
      <c r="K38" s="1364"/>
      <c r="L38" s="1393">
        <v>0</v>
      </c>
      <c r="M38" s="1391">
        <f t="shared" si="4"/>
        <v>96</v>
      </c>
      <c r="N38" s="1391">
        <v>2</v>
      </c>
      <c r="O38" s="1392">
        <v>2</v>
      </c>
      <c r="P38" s="1364"/>
      <c r="Q38" s="1393">
        <v>0</v>
      </c>
      <c r="R38" s="1391">
        <f t="shared" si="5"/>
        <v>96</v>
      </c>
      <c r="S38" s="1391">
        <v>2</v>
      </c>
      <c r="T38" s="1391">
        <v>2</v>
      </c>
      <c r="U38" s="784"/>
      <c r="V38" s="784"/>
      <c r="W38" s="1394"/>
      <c r="X38" s="1395"/>
      <c r="Y38" s="1395"/>
      <c r="Z38" s="1395"/>
      <c r="AA38" s="1395"/>
      <c r="AB38" s="1395"/>
    </row>
    <row r="39" spans="1:28" s="822" customFormat="1">
      <c r="A39" s="1390">
        <v>203800038</v>
      </c>
      <c r="B39" s="1390">
        <v>403800</v>
      </c>
      <c r="C39" s="1390">
        <v>503800</v>
      </c>
      <c r="D39" s="1390">
        <v>603800</v>
      </c>
      <c r="E39" s="1390">
        <v>703800</v>
      </c>
      <c r="F39" s="1390" t="s">
        <v>2427</v>
      </c>
      <c r="G39" s="1391">
        <f t="shared" si="3"/>
        <v>88.95</v>
      </c>
      <c r="H39" s="1391">
        <v>10</v>
      </c>
      <c r="I39" s="1391">
        <v>1</v>
      </c>
      <c r="J39" s="1392">
        <v>0.05</v>
      </c>
      <c r="K39" s="1364"/>
      <c r="L39" s="1393">
        <v>0</v>
      </c>
      <c r="M39" s="1391">
        <f t="shared" si="4"/>
        <v>96</v>
      </c>
      <c r="N39" s="1391">
        <v>2</v>
      </c>
      <c r="O39" s="1392">
        <v>2</v>
      </c>
      <c r="P39" s="1364"/>
      <c r="Q39" s="1393">
        <v>0</v>
      </c>
      <c r="R39" s="1391">
        <f t="shared" si="5"/>
        <v>96</v>
      </c>
      <c r="S39" s="1391">
        <v>2</v>
      </c>
      <c r="T39" s="1391">
        <v>2</v>
      </c>
      <c r="U39" s="784"/>
      <c r="V39" s="784"/>
      <c r="W39" s="1394"/>
      <c r="X39" s="1395"/>
      <c r="Y39" s="1395"/>
      <c r="Z39" s="1395"/>
      <c r="AA39" s="1395"/>
      <c r="AB39" s="1395"/>
    </row>
    <row r="40" spans="1:28" s="822" customFormat="1">
      <c r="A40" s="1390">
        <v>203000030</v>
      </c>
      <c r="B40" s="1390">
        <v>403000</v>
      </c>
      <c r="C40" s="1390">
        <v>503000</v>
      </c>
      <c r="D40" s="1390">
        <v>603000</v>
      </c>
      <c r="E40" s="1390">
        <v>703000</v>
      </c>
      <c r="F40" s="1390" t="s">
        <v>2419</v>
      </c>
      <c r="G40" s="1391">
        <f t="shared" si="3"/>
        <v>88.95</v>
      </c>
      <c r="H40" s="1391">
        <v>10</v>
      </c>
      <c r="I40" s="1391">
        <v>1</v>
      </c>
      <c r="J40" s="1392">
        <v>0.05</v>
      </c>
      <c r="K40" s="1364"/>
      <c r="L40" s="1393">
        <v>0</v>
      </c>
      <c r="M40" s="1391">
        <f t="shared" si="4"/>
        <v>97</v>
      </c>
      <c r="N40" s="1391">
        <v>1.5</v>
      </c>
      <c r="O40" s="1392">
        <v>1.5</v>
      </c>
      <c r="P40" s="1364"/>
      <c r="Q40" s="1393">
        <v>0</v>
      </c>
      <c r="R40" s="1391">
        <f t="shared" si="5"/>
        <v>97</v>
      </c>
      <c r="S40" s="1391">
        <v>1.5</v>
      </c>
      <c r="T40" s="1391">
        <v>1.5</v>
      </c>
      <c r="U40" s="784"/>
      <c r="V40" s="784"/>
      <c r="W40" s="1394"/>
      <c r="X40" s="1395"/>
      <c r="Y40" s="1395"/>
      <c r="Z40" s="1395"/>
      <c r="AA40" s="1395"/>
      <c r="AB40" s="1395"/>
    </row>
    <row r="41" spans="1:28" s="822" customFormat="1">
      <c r="A41" s="1390">
        <v>202500025</v>
      </c>
      <c r="B41" s="1390">
        <v>402500</v>
      </c>
      <c r="C41" s="1390">
        <v>502500</v>
      </c>
      <c r="D41" s="1390">
        <v>602500</v>
      </c>
      <c r="E41" s="1390">
        <v>702500</v>
      </c>
      <c r="F41" s="1390" t="s">
        <v>5284</v>
      </c>
      <c r="G41" s="1391">
        <f t="shared" si="3"/>
        <v>88.95</v>
      </c>
      <c r="H41" s="1391">
        <v>10</v>
      </c>
      <c r="I41" s="1391">
        <v>1</v>
      </c>
      <c r="J41" s="1392">
        <v>0.05</v>
      </c>
      <c r="K41" s="1364"/>
      <c r="L41" s="1393">
        <v>0</v>
      </c>
      <c r="M41" s="1391">
        <f t="shared" si="4"/>
        <v>97</v>
      </c>
      <c r="N41" s="1391">
        <v>1.5</v>
      </c>
      <c r="O41" s="1392">
        <v>1.5</v>
      </c>
      <c r="P41" s="1364"/>
      <c r="Q41" s="1393">
        <v>0</v>
      </c>
      <c r="R41" s="1391">
        <f t="shared" si="5"/>
        <v>97</v>
      </c>
      <c r="S41" s="1391">
        <v>1.5</v>
      </c>
      <c r="T41" s="1391">
        <v>1.5</v>
      </c>
      <c r="U41" s="784"/>
      <c r="V41" s="784"/>
      <c r="W41" s="1394"/>
      <c r="X41" s="1395"/>
      <c r="Y41" s="1395"/>
      <c r="Z41" s="1395"/>
      <c r="AA41" s="1395"/>
      <c r="AB41" s="1395"/>
    </row>
    <row r="42" spans="1:28" s="822" customFormat="1">
      <c r="A42" s="1390">
        <v>203900039</v>
      </c>
      <c r="B42" s="1390">
        <v>403900</v>
      </c>
      <c r="C42" s="1390">
        <v>503900</v>
      </c>
      <c r="D42" s="1390">
        <v>603900</v>
      </c>
      <c r="E42" s="1390">
        <v>703900</v>
      </c>
      <c r="F42" s="1390" t="s">
        <v>2428</v>
      </c>
      <c r="G42" s="1391">
        <f t="shared" si="3"/>
        <v>88.95</v>
      </c>
      <c r="H42" s="1391">
        <v>10</v>
      </c>
      <c r="I42" s="1391">
        <v>1</v>
      </c>
      <c r="J42" s="1392">
        <v>0.05</v>
      </c>
      <c r="K42" s="1364"/>
      <c r="L42" s="1393">
        <v>0</v>
      </c>
      <c r="M42" s="1391">
        <f t="shared" si="4"/>
        <v>97</v>
      </c>
      <c r="N42" s="1391">
        <v>1.5</v>
      </c>
      <c r="O42" s="1392">
        <v>1.5</v>
      </c>
      <c r="P42" s="1364"/>
      <c r="Q42" s="1393">
        <v>0</v>
      </c>
      <c r="R42" s="1391">
        <f t="shared" si="5"/>
        <v>97</v>
      </c>
      <c r="S42" s="1391">
        <v>1.5</v>
      </c>
      <c r="T42" s="1391">
        <v>1.5</v>
      </c>
      <c r="U42" s="784"/>
      <c r="V42" s="784"/>
      <c r="W42" s="1394"/>
      <c r="X42" s="1395"/>
      <c r="Y42" s="1395"/>
      <c r="Z42" s="1395"/>
      <c r="AA42" s="1395"/>
      <c r="AB42" s="1395"/>
    </row>
    <row r="43" spans="1:28" s="822" customFormat="1">
      <c r="A43" s="1390">
        <v>203100031</v>
      </c>
      <c r="B43" s="1390">
        <v>403100</v>
      </c>
      <c r="C43" s="1390">
        <v>503100</v>
      </c>
      <c r="D43" s="1390">
        <v>603100</v>
      </c>
      <c r="E43" s="1390">
        <v>703100</v>
      </c>
      <c r="F43" s="1390" t="s">
        <v>2420</v>
      </c>
      <c r="G43" s="1391">
        <f t="shared" si="3"/>
        <v>88.95</v>
      </c>
      <c r="H43" s="1391">
        <v>10</v>
      </c>
      <c r="I43" s="1391">
        <v>1</v>
      </c>
      <c r="J43" s="1392">
        <v>0.05</v>
      </c>
      <c r="K43" s="1364"/>
      <c r="L43" s="1393">
        <v>0</v>
      </c>
      <c r="M43" s="1391">
        <f t="shared" si="4"/>
        <v>97</v>
      </c>
      <c r="N43" s="1391">
        <v>1.5</v>
      </c>
      <c r="O43" s="1392">
        <v>1.5</v>
      </c>
      <c r="P43" s="1364"/>
      <c r="Q43" s="1393">
        <v>0</v>
      </c>
      <c r="R43" s="1391">
        <f t="shared" si="5"/>
        <v>97</v>
      </c>
      <c r="S43" s="1391">
        <v>1.5</v>
      </c>
      <c r="T43" s="1391">
        <v>1.5</v>
      </c>
      <c r="U43" s="784"/>
      <c r="V43" s="784"/>
      <c r="W43" s="1394"/>
      <c r="X43" s="1395"/>
      <c r="Y43" s="1395"/>
      <c r="Z43" s="1395"/>
      <c r="AA43" s="1395"/>
      <c r="AB43" s="1395"/>
    </row>
    <row r="44" spans="1:28" s="822" customFormat="1" ht="12.75" thickBot="1">
      <c r="A44" s="1396">
        <v>203400034</v>
      </c>
      <c r="B44" s="1396">
        <v>403400</v>
      </c>
      <c r="C44" s="1396">
        <v>503400</v>
      </c>
      <c r="D44" s="1396">
        <v>603400</v>
      </c>
      <c r="E44" s="1396">
        <v>703400</v>
      </c>
      <c r="F44" s="1396" t="s">
        <v>2423</v>
      </c>
      <c r="G44" s="1397">
        <f t="shared" si="3"/>
        <v>88.95</v>
      </c>
      <c r="H44" s="1397">
        <v>10</v>
      </c>
      <c r="I44" s="1397">
        <v>1</v>
      </c>
      <c r="J44" s="1398">
        <v>0.05</v>
      </c>
      <c r="K44" s="1399"/>
      <c r="L44" s="1400">
        <v>0</v>
      </c>
      <c r="M44" s="1397">
        <f t="shared" si="4"/>
        <v>97</v>
      </c>
      <c r="N44" s="1397">
        <v>1.5</v>
      </c>
      <c r="O44" s="1398">
        <v>1.5</v>
      </c>
      <c r="P44" s="1399"/>
      <c r="Q44" s="1400">
        <v>0</v>
      </c>
      <c r="R44" s="1397">
        <f t="shared" si="5"/>
        <v>97</v>
      </c>
      <c r="S44" s="1397">
        <v>1.5</v>
      </c>
      <c r="T44" s="1397">
        <v>1.5</v>
      </c>
      <c r="U44" s="784"/>
      <c r="V44" s="784" t="s">
        <v>5285</v>
      </c>
      <c r="W44" s="1394" t="s">
        <v>5286</v>
      </c>
      <c r="X44" s="1395"/>
      <c r="Y44" s="1395"/>
      <c r="Z44" s="1395"/>
      <c r="AA44" s="1395"/>
      <c r="AB44" s="1395"/>
    </row>
    <row r="45" spans="1:28" s="822" customFormat="1" ht="12.75" thickTop="1">
      <c r="A45" s="1401">
        <v>203900046</v>
      </c>
      <c r="B45" s="1401">
        <v>400600</v>
      </c>
      <c r="C45" s="1401">
        <v>500600</v>
      </c>
      <c r="D45" s="1401">
        <v>600600</v>
      </c>
      <c r="E45" s="1401">
        <v>700600</v>
      </c>
      <c r="F45" s="1401" t="s">
        <v>5287</v>
      </c>
      <c r="G45" s="1401">
        <v>0</v>
      </c>
      <c r="H45" s="1401">
        <f>100 - SUM(I45:J45)</f>
        <v>40</v>
      </c>
      <c r="I45" s="1401">
        <v>40</v>
      </c>
      <c r="J45" s="1402">
        <v>20</v>
      </c>
      <c r="K45" s="1364"/>
      <c r="L45" s="1403">
        <v>0</v>
      </c>
      <c r="M45" s="1401">
        <f>100 - SUM(N45:O45)</f>
        <v>30</v>
      </c>
      <c r="N45" s="1401">
        <v>40</v>
      </c>
      <c r="O45" s="1402">
        <v>30</v>
      </c>
      <c r="P45" s="1404"/>
      <c r="Q45" s="1403">
        <v>0</v>
      </c>
      <c r="R45" s="1401">
        <f>100 - SUM(S45:T45)</f>
        <v>30</v>
      </c>
      <c r="S45" s="1401">
        <v>40</v>
      </c>
      <c r="T45" s="1405">
        <v>30</v>
      </c>
      <c r="V45" s="1362">
        <v>1</v>
      </c>
      <c r="W45" s="822">
        <v>1</v>
      </c>
    </row>
    <row r="46" spans="1:28" s="822" customFormat="1">
      <c r="A46" s="1356">
        <v>203900041</v>
      </c>
      <c r="B46" s="1356">
        <v>400100</v>
      </c>
      <c r="C46" s="1356">
        <v>500100</v>
      </c>
      <c r="D46" s="1356">
        <v>600100</v>
      </c>
      <c r="E46" s="1356">
        <v>700100</v>
      </c>
      <c r="F46" s="1356" t="s">
        <v>5288</v>
      </c>
      <c r="G46" s="1356">
        <v>0</v>
      </c>
      <c r="H46" s="1356">
        <f t="shared" ref="H46:H84" si="6">100 - SUM(I46:J46)</f>
        <v>40</v>
      </c>
      <c r="I46" s="1356">
        <v>40</v>
      </c>
      <c r="J46" s="1361">
        <v>20</v>
      </c>
      <c r="K46" s="1364"/>
      <c r="L46" s="1406">
        <v>0</v>
      </c>
      <c r="M46" s="1356">
        <f t="shared" ref="M46:M84" si="7">100 - SUM(N46:O46)</f>
        <v>30</v>
      </c>
      <c r="N46" s="1356">
        <v>40</v>
      </c>
      <c r="O46" s="1361">
        <v>30</v>
      </c>
      <c r="P46" s="1364"/>
      <c r="Q46" s="1406">
        <v>0</v>
      </c>
      <c r="R46" s="1356">
        <f t="shared" ref="R46:R84" si="8">100 - SUM(S46:T46)</f>
        <v>30</v>
      </c>
      <c r="S46" s="1356">
        <v>40</v>
      </c>
      <c r="T46" s="1356">
        <v>30</v>
      </c>
      <c r="V46" s="1362">
        <v>1</v>
      </c>
      <c r="W46" s="822">
        <v>1</v>
      </c>
    </row>
    <row r="47" spans="1:28" s="822" customFormat="1">
      <c r="A47" s="1356">
        <v>203900047</v>
      </c>
      <c r="B47" s="1356">
        <v>400700</v>
      </c>
      <c r="C47" s="1356">
        <v>500700</v>
      </c>
      <c r="D47" s="1356">
        <v>600700</v>
      </c>
      <c r="E47" s="1356">
        <v>700700</v>
      </c>
      <c r="F47" s="1356" t="s">
        <v>5289</v>
      </c>
      <c r="G47" s="1356">
        <v>0</v>
      </c>
      <c r="H47" s="1356">
        <f t="shared" si="6"/>
        <v>40</v>
      </c>
      <c r="I47" s="1356">
        <v>40</v>
      </c>
      <c r="J47" s="1361">
        <v>20</v>
      </c>
      <c r="K47" s="1364"/>
      <c r="L47" s="1406">
        <v>0</v>
      </c>
      <c r="M47" s="1356">
        <f t="shared" si="7"/>
        <v>30</v>
      </c>
      <c r="N47" s="1356">
        <v>40</v>
      </c>
      <c r="O47" s="1361">
        <v>30</v>
      </c>
      <c r="P47" s="1364"/>
      <c r="Q47" s="1406">
        <v>0</v>
      </c>
      <c r="R47" s="1356">
        <f t="shared" si="8"/>
        <v>30</v>
      </c>
      <c r="S47" s="1356">
        <v>40</v>
      </c>
      <c r="T47" s="1356">
        <v>30</v>
      </c>
      <c r="V47" s="1362">
        <v>1</v>
      </c>
      <c r="W47" s="822">
        <v>1</v>
      </c>
    </row>
    <row r="48" spans="1:28" s="822" customFormat="1">
      <c r="A48" s="1365">
        <v>203900048</v>
      </c>
      <c r="B48" s="1365">
        <v>400800</v>
      </c>
      <c r="C48" s="1365">
        <v>500800</v>
      </c>
      <c r="D48" s="1365">
        <v>600800</v>
      </c>
      <c r="E48" s="1365">
        <v>700800</v>
      </c>
      <c r="F48" s="1365" t="s">
        <v>5290</v>
      </c>
      <c r="G48" s="1365">
        <v>0</v>
      </c>
      <c r="H48" s="1365">
        <f t="shared" si="6"/>
        <v>40</v>
      </c>
      <c r="I48" s="1365">
        <v>40</v>
      </c>
      <c r="J48" s="1368">
        <v>20</v>
      </c>
      <c r="K48" s="1364"/>
      <c r="L48" s="1407">
        <v>0</v>
      </c>
      <c r="M48" s="1365">
        <f t="shared" si="7"/>
        <v>30</v>
      </c>
      <c r="N48" s="1365">
        <v>40</v>
      </c>
      <c r="O48" s="1368">
        <v>30</v>
      </c>
      <c r="P48" s="1364"/>
      <c r="Q48" s="1407">
        <v>0</v>
      </c>
      <c r="R48" s="1365">
        <f t="shared" si="8"/>
        <v>30</v>
      </c>
      <c r="S48" s="1365">
        <v>40</v>
      </c>
      <c r="T48" s="1365">
        <v>30</v>
      </c>
      <c r="V48" s="1369">
        <v>1</v>
      </c>
      <c r="W48" s="822">
        <v>1</v>
      </c>
    </row>
    <row r="49" spans="1:29" s="822" customFormat="1">
      <c r="A49" s="1365">
        <v>203900050</v>
      </c>
      <c r="B49" s="1365">
        <v>401000</v>
      </c>
      <c r="C49" s="1365">
        <v>501000</v>
      </c>
      <c r="D49" s="1365">
        <v>601000</v>
      </c>
      <c r="E49" s="1365">
        <v>701000</v>
      </c>
      <c r="F49" s="1365" t="s">
        <v>5291</v>
      </c>
      <c r="G49" s="1365">
        <v>0</v>
      </c>
      <c r="H49" s="1365">
        <f t="shared" si="6"/>
        <v>40</v>
      </c>
      <c r="I49" s="1365">
        <v>40</v>
      </c>
      <c r="J49" s="1368">
        <v>20</v>
      </c>
      <c r="K49" s="1364"/>
      <c r="L49" s="1407">
        <v>0</v>
      </c>
      <c r="M49" s="1365">
        <f t="shared" si="7"/>
        <v>30</v>
      </c>
      <c r="N49" s="1365">
        <v>40</v>
      </c>
      <c r="O49" s="1368">
        <v>30</v>
      </c>
      <c r="P49" s="1364"/>
      <c r="Q49" s="1407">
        <v>0</v>
      </c>
      <c r="R49" s="1365">
        <f t="shared" si="8"/>
        <v>30</v>
      </c>
      <c r="S49" s="1365">
        <v>40</v>
      </c>
      <c r="T49" s="1365">
        <v>30</v>
      </c>
      <c r="V49" s="1369">
        <v>1</v>
      </c>
      <c r="W49" s="822">
        <v>1</v>
      </c>
    </row>
    <row r="50" spans="1:29" s="822" customFormat="1">
      <c r="A50" s="1365">
        <v>203900056</v>
      </c>
      <c r="B50" s="1365">
        <v>401600</v>
      </c>
      <c r="C50" s="1365">
        <v>501600</v>
      </c>
      <c r="D50" s="1365">
        <v>601600</v>
      </c>
      <c r="E50" s="1365">
        <v>701600</v>
      </c>
      <c r="F50" s="1365" t="s">
        <v>5292</v>
      </c>
      <c r="G50" s="1365">
        <v>0</v>
      </c>
      <c r="H50" s="1365">
        <f t="shared" si="6"/>
        <v>40</v>
      </c>
      <c r="I50" s="1365">
        <v>40</v>
      </c>
      <c r="J50" s="1368">
        <v>20</v>
      </c>
      <c r="K50" s="1364"/>
      <c r="L50" s="1407">
        <v>0</v>
      </c>
      <c r="M50" s="1365">
        <f t="shared" si="7"/>
        <v>30</v>
      </c>
      <c r="N50" s="1365">
        <v>40</v>
      </c>
      <c r="O50" s="1368">
        <v>30</v>
      </c>
      <c r="P50" s="1364"/>
      <c r="Q50" s="1407">
        <v>0</v>
      </c>
      <c r="R50" s="1365">
        <f t="shared" si="8"/>
        <v>30</v>
      </c>
      <c r="S50" s="1365">
        <v>40</v>
      </c>
      <c r="T50" s="1365">
        <v>30</v>
      </c>
      <c r="V50" s="1369">
        <v>2</v>
      </c>
      <c r="W50" s="822">
        <v>1</v>
      </c>
    </row>
    <row r="51" spans="1:29" s="822" customFormat="1">
      <c r="A51" s="1370">
        <v>203900040</v>
      </c>
      <c r="B51" s="1370">
        <v>400000</v>
      </c>
      <c r="C51" s="1370">
        <v>500000</v>
      </c>
      <c r="D51" s="1370">
        <v>600000</v>
      </c>
      <c r="E51" s="1370">
        <v>700000</v>
      </c>
      <c r="F51" s="1370" t="s">
        <v>5293</v>
      </c>
      <c r="G51" s="1370">
        <v>0</v>
      </c>
      <c r="H51" s="1370">
        <f t="shared" si="6"/>
        <v>40</v>
      </c>
      <c r="I51" s="1370">
        <v>40</v>
      </c>
      <c r="J51" s="1374">
        <v>20</v>
      </c>
      <c r="K51" s="1364"/>
      <c r="L51" s="1408">
        <v>0</v>
      </c>
      <c r="M51" s="1370">
        <f t="shared" si="7"/>
        <v>30</v>
      </c>
      <c r="N51" s="1370">
        <v>40</v>
      </c>
      <c r="O51" s="1374">
        <v>30</v>
      </c>
      <c r="P51" s="1364"/>
      <c r="Q51" s="1408">
        <v>0</v>
      </c>
      <c r="R51" s="1370">
        <f t="shared" si="8"/>
        <v>30</v>
      </c>
      <c r="S51" s="1370">
        <v>40</v>
      </c>
      <c r="T51" s="1370">
        <v>30</v>
      </c>
      <c r="V51" s="1377">
        <v>2</v>
      </c>
      <c r="W51" s="822">
        <v>1</v>
      </c>
    </row>
    <row r="52" spans="1:29" s="822" customFormat="1">
      <c r="A52" s="1370">
        <v>203900052</v>
      </c>
      <c r="B52" s="1370">
        <v>401200</v>
      </c>
      <c r="C52" s="1370">
        <v>501200</v>
      </c>
      <c r="D52" s="1370">
        <v>601200</v>
      </c>
      <c r="E52" s="1370">
        <v>701200</v>
      </c>
      <c r="F52" s="1370" t="s">
        <v>5294</v>
      </c>
      <c r="G52" s="1370">
        <v>0</v>
      </c>
      <c r="H52" s="1370">
        <f t="shared" si="6"/>
        <v>40</v>
      </c>
      <c r="I52" s="1370">
        <v>40</v>
      </c>
      <c r="J52" s="1374">
        <v>20</v>
      </c>
      <c r="K52" s="1364"/>
      <c r="L52" s="1408">
        <v>0</v>
      </c>
      <c r="M52" s="1370">
        <f t="shared" si="7"/>
        <v>30</v>
      </c>
      <c r="N52" s="1370">
        <v>40</v>
      </c>
      <c r="O52" s="1374">
        <v>30</v>
      </c>
      <c r="P52" s="1364"/>
      <c r="Q52" s="1408">
        <v>0</v>
      </c>
      <c r="R52" s="1370">
        <f t="shared" si="8"/>
        <v>30</v>
      </c>
      <c r="S52" s="1370">
        <v>40</v>
      </c>
      <c r="T52" s="1370">
        <v>30</v>
      </c>
      <c r="V52" s="1377">
        <v>2</v>
      </c>
      <c r="W52" s="822">
        <v>1</v>
      </c>
    </row>
    <row r="53" spans="1:29" s="822" customFormat="1">
      <c r="A53" s="1370">
        <v>203900053</v>
      </c>
      <c r="B53" s="1370">
        <v>401300</v>
      </c>
      <c r="C53" s="1370">
        <v>501300</v>
      </c>
      <c r="D53" s="1370">
        <v>601300</v>
      </c>
      <c r="E53" s="1370">
        <v>701300</v>
      </c>
      <c r="F53" s="1370" t="s">
        <v>5295</v>
      </c>
      <c r="G53" s="1370">
        <v>0</v>
      </c>
      <c r="H53" s="1370">
        <f t="shared" si="6"/>
        <v>40</v>
      </c>
      <c r="I53" s="1370">
        <v>40</v>
      </c>
      <c r="J53" s="1374">
        <v>20</v>
      </c>
      <c r="K53" s="1364"/>
      <c r="L53" s="1408">
        <v>0</v>
      </c>
      <c r="M53" s="1370">
        <f t="shared" si="7"/>
        <v>30</v>
      </c>
      <c r="N53" s="1370">
        <v>40</v>
      </c>
      <c r="O53" s="1374">
        <v>30</v>
      </c>
      <c r="P53" s="1364"/>
      <c r="Q53" s="1408">
        <v>0</v>
      </c>
      <c r="R53" s="1370">
        <f t="shared" si="8"/>
        <v>30</v>
      </c>
      <c r="S53" s="1370">
        <v>40</v>
      </c>
      <c r="T53" s="1370">
        <v>30</v>
      </c>
      <c r="V53" s="1377">
        <v>2</v>
      </c>
      <c r="W53" s="822">
        <v>1</v>
      </c>
    </row>
    <row r="54" spans="1:29" s="822" customFormat="1">
      <c r="A54" s="1370">
        <v>203900049</v>
      </c>
      <c r="B54" s="1370">
        <v>400900</v>
      </c>
      <c r="C54" s="1370">
        <v>500900</v>
      </c>
      <c r="D54" s="1370">
        <v>600900</v>
      </c>
      <c r="E54" s="1370">
        <v>700900</v>
      </c>
      <c r="F54" s="1370" t="s">
        <v>5296</v>
      </c>
      <c r="G54" s="1370">
        <v>0</v>
      </c>
      <c r="H54" s="1370">
        <f t="shared" si="6"/>
        <v>40</v>
      </c>
      <c r="I54" s="1370">
        <v>40</v>
      </c>
      <c r="J54" s="1374">
        <v>20</v>
      </c>
      <c r="K54" s="1364"/>
      <c r="L54" s="1408">
        <v>0</v>
      </c>
      <c r="M54" s="1370">
        <f t="shared" si="7"/>
        <v>30</v>
      </c>
      <c r="N54" s="1370">
        <v>40</v>
      </c>
      <c r="O54" s="1374">
        <v>30</v>
      </c>
      <c r="P54" s="1364"/>
      <c r="Q54" s="1408">
        <v>0</v>
      </c>
      <c r="R54" s="1370">
        <f t="shared" si="8"/>
        <v>30</v>
      </c>
      <c r="S54" s="1370">
        <v>40</v>
      </c>
      <c r="T54" s="1370">
        <v>30</v>
      </c>
      <c r="V54" s="1377">
        <v>2</v>
      </c>
      <c r="W54" s="822">
        <v>1</v>
      </c>
    </row>
    <row r="55" spans="1:29" s="822" customFormat="1">
      <c r="A55" s="1370">
        <v>203900055</v>
      </c>
      <c r="B55" s="1370">
        <v>401500</v>
      </c>
      <c r="C55" s="1370">
        <v>501500</v>
      </c>
      <c r="D55" s="1370">
        <v>601500</v>
      </c>
      <c r="E55" s="1370">
        <v>701500</v>
      </c>
      <c r="F55" s="1370" t="s">
        <v>5297</v>
      </c>
      <c r="G55" s="1370">
        <v>0</v>
      </c>
      <c r="H55" s="1370">
        <f t="shared" si="6"/>
        <v>40</v>
      </c>
      <c r="I55" s="1370">
        <v>40</v>
      </c>
      <c r="J55" s="1374">
        <v>20</v>
      </c>
      <c r="K55" s="1364"/>
      <c r="L55" s="1408">
        <v>0</v>
      </c>
      <c r="M55" s="1370">
        <f t="shared" si="7"/>
        <v>30</v>
      </c>
      <c r="N55" s="1370">
        <v>40</v>
      </c>
      <c r="O55" s="1374">
        <v>30</v>
      </c>
      <c r="P55" s="1364"/>
      <c r="Q55" s="1408">
        <v>0</v>
      </c>
      <c r="R55" s="1370">
        <f t="shared" si="8"/>
        <v>30</v>
      </c>
      <c r="S55" s="1370">
        <v>40</v>
      </c>
      <c r="T55" s="1370">
        <v>30</v>
      </c>
      <c r="V55" s="1377">
        <v>3</v>
      </c>
      <c r="W55" s="822">
        <v>1</v>
      </c>
    </row>
    <row r="56" spans="1:29" s="822" customFormat="1">
      <c r="A56" s="1370">
        <v>203900051</v>
      </c>
      <c r="B56" s="1370">
        <v>401100</v>
      </c>
      <c r="C56" s="1370">
        <v>501100</v>
      </c>
      <c r="D56" s="1370">
        <v>601100</v>
      </c>
      <c r="E56" s="1370">
        <v>701100</v>
      </c>
      <c r="F56" s="1370" t="s">
        <v>5298</v>
      </c>
      <c r="G56" s="1370">
        <v>0</v>
      </c>
      <c r="H56" s="1370">
        <f t="shared" si="6"/>
        <v>40</v>
      </c>
      <c r="I56" s="1370">
        <v>40</v>
      </c>
      <c r="J56" s="1374">
        <v>20</v>
      </c>
      <c r="K56" s="1364"/>
      <c r="L56" s="1408">
        <v>0</v>
      </c>
      <c r="M56" s="1370">
        <f t="shared" si="7"/>
        <v>30</v>
      </c>
      <c r="N56" s="1370">
        <v>40</v>
      </c>
      <c r="O56" s="1374">
        <v>30</v>
      </c>
      <c r="P56" s="1364"/>
      <c r="Q56" s="1408">
        <v>0</v>
      </c>
      <c r="R56" s="1370">
        <f t="shared" si="8"/>
        <v>30</v>
      </c>
      <c r="S56" s="1370">
        <v>40</v>
      </c>
      <c r="T56" s="1370">
        <v>30</v>
      </c>
      <c r="V56" s="1377">
        <v>3</v>
      </c>
      <c r="W56" s="822">
        <v>1</v>
      </c>
    </row>
    <row r="57" spans="1:29" s="822" customFormat="1">
      <c r="A57" s="20">
        <v>203900045</v>
      </c>
      <c r="B57" s="20">
        <v>400500</v>
      </c>
      <c r="C57" s="20">
        <v>500500</v>
      </c>
      <c r="D57" s="20">
        <v>600500</v>
      </c>
      <c r="E57" s="20">
        <v>700500</v>
      </c>
      <c r="F57" s="20" t="s">
        <v>5299</v>
      </c>
      <c r="G57" s="20">
        <v>0</v>
      </c>
      <c r="H57" s="20">
        <f t="shared" si="6"/>
        <v>50</v>
      </c>
      <c r="I57" s="20">
        <v>30</v>
      </c>
      <c r="J57" s="1381">
        <v>20</v>
      </c>
      <c r="K57" s="1364"/>
      <c r="L57" s="1409">
        <v>0</v>
      </c>
      <c r="M57" s="20">
        <f t="shared" si="7"/>
        <v>40</v>
      </c>
      <c r="N57" s="20">
        <v>30</v>
      </c>
      <c r="O57" s="1381">
        <v>30</v>
      </c>
      <c r="P57" s="1364"/>
      <c r="Q57" s="1409">
        <v>0</v>
      </c>
      <c r="R57" s="20">
        <f t="shared" si="8"/>
        <v>40</v>
      </c>
      <c r="S57" s="20">
        <v>30</v>
      </c>
      <c r="T57" s="20">
        <v>30</v>
      </c>
      <c r="V57" s="610">
        <v>3</v>
      </c>
      <c r="W57" s="822">
        <v>1</v>
      </c>
      <c r="X57" s="5"/>
      <c r="AC57" s="5"/>
    </row>
    <row r="58" spans="1:29" s="822" customFormat="1">
      <c r="A58" s="20">
        <v>203900044</v>
      </c>
      <c r="B58" s="20">
        <v>400400</v>
      </c>
      <c r="C58" s="20">
        <v>500400</v>
      </c>
      <c r="D58" s="20">
        <v>600400</v>
      </c>
      <c r="E58" s="20">
        <v>700400</v>
      </c>
      <c r="F58" s="20" t="s">
        <v>5300</v>
      </c>
      <c r="G58" s="20">
        <v>0</v>
      </c>
      <c r="H58" s="20">
        <f t="shared" si="6"/>
        <v>50</v>
      </c>
      <c r="I58" s="20">
        <v>30</v>
      </c>
      <c r="J58" s="1381">
        <v>20</v>
      </c>
      <c r="K58" s="1364"/>
      <c r="L58" s="1409">
        <v>0</v>
      </c>
      <c r="M58" s="20">
        <f t="shared" si="7"/>
        <v>40</v>
      </c>
      <c r="N58" s="20">
        <v>30</v>
      </c>
      <c r="O58" s="1381">
        <v>30</v>
      </c>
      <c r="P58" s="1364"/>
      <c r="Q58" s="1409">
        <v>0</v>
      </c>
      <c r="R58" s="20">
        <f t="shared" si="8"/>
        <v>40</v>
      </c>
      <c r="S58" s="20">
        <v>30</v>
      </c>
      <c r="T58" s="20">
        <v>30</v>
      </c>
      <c r="V58" s="610">
        <v>3</v>
      </c>
      <c r="W58" s="822">
        <v>1</v>
      </c>
      <c r="X58" s="5"/>
      <c r="AC58" s="5"/>
    </row>
    <row r="59" spans="1:29" s="822" customFormat="1">
      <c r="A59" s="20">
        <v>203900054</v>
      </c>
      <c r="B59" s="20">
        <v>401400</v>
      </c>
      <c r="C59" s="20">
        <v>501400</v>
      </c>
      <c r="D59" s="20">
        <v>601400</v>
      </c>
      <c r="E59" s="20">
        <v>701400</v>
      </c>
      <c r="F59" s="20" t="s">
        <v>5301</v>
      </c>
      <c r="G59" s="20">
        <v>0</v>
      </c>
      <c r="H59" s="20">
        <f t="shared" si="6"/>
        <v>50</v>
      </c>
      <c r="I59" s="20">
        <v>30</v>
      </c>
      <c r="J59" s="1381">
        <v>20</v>
      </c>
      <c r="K59" s="1364"/>
      <c r="L59" s="1409">
        <v>0</v>
      </c>
      <c r="M59" s="20">
        <f t="shared" si="7"/>
        <v>40</v>
      </c>
      <c r="N59" s="20">
        <v>30</v>
      </c>
      <c r="O59" s="1381">
        <v>30</v>
      </c>
      <c r="P59" s="1364"/>
      <c r="Q59" s="1409">
        <v>0</v>
      </c>
      <c r="R59" s="20">
        <f t="shared" si="8"/>
        <v>40</v>
      </c>
      <c r="S59" s="20">
        <v>30</v>
      </c>
      <c r="T59" s="20">
        <v>30</v>
      </c>
      <c r="V59" s="610">
        <v>3</v>
      </c>
      <c r="W59" s="822">
        <v>1</v>
      </c>
      <c r="X59" s="5"/>
      <c r="AC59" s="5"/>
    </row>
    <row r="60" spans="1:29" s="822" customFormat="1">
      <c r="A60" s="20">
        <v>203900042</v>
      </c>
      <c r="B60" s="20">
        <v>400200</v>
      </c>
      <c r="C60" s="20">
        <v>500200</v>
      </c>
      <c r="D60" s="20">
        <v>600200</v>
      </c>
      <c r="E60" s="20">
        <v>700200</v>
      </c>
      <c r="F60" s="20" t="s">
        <v>5302</v>
      </c>
      <c r="G60" s="20">
        <v>0</v>
      </c>
      <c r="H60" s="20">
        <f t="shared" si="6"/>
        <v>50</v>
      </c>
      <c r="I60" s="20">
        <v>30</v>
      </c>
      <c r="J60" s="1381">
        <v>20</v>
      </c>
      <c r="K60" s="1364"/>
      <c r="L60" s="1409">
        <v>0</v>
      </c>
      <c r="M60" s="20">
        <f t="shared" si="7"/>
        <v>40</v>
      </c>
      <c r="N60" s="20">
        <v>30</v>
      </c>
      <c r="O60" s="1381">
        <v>30</v>
      </c>
      <c r="P60" s="1364"/>
      <c r="Q60" s="1409">
        <v>0</v>
      </c>
      <c r="R60" s="20">
        <f t="shared" si="8"/>
        <v>40</v>
      </c>
      <c r="S60" s="20">
        <v>30</v>
      </c>
      <c r="T60" s="20">
        <v>30</v>
      </c>
      <c r="V60" s="610">
        <v>4</v>
      </c>
      <c r="W60" s="822">
        <v>1</v>
      </c>
      <c r="X60" s="5"/>
      <c r="AC60" s="5"/>
    </row>
    <row r="61" spans="1:29" s="822" customFormat="1">
      <c r="A61" s="20">
        <v>203900043</v>
      </c>
      <c r="B61" s="20">
        <v>400300</v>
      </c>
      <c r="C61" s="20">
        <v>500300</v>
      </c>
      <c r="D61" s="20">
        <v>600300</v>
      </c>
      <c r="E61" s="20">
        <v>700300</v>
      </c>
      <c r="F61" s="20" t="s">
        <v>5303</v>
      </c>
      <c r="G61" s="20">
        <v>0</v>
      </c>
      <c r="H61" s="20">
        <f t="shared" si="6"/>
        <v>50</v>
      </c>
      <c r="I61" s="20">
        <v>30</v>
      </c>
      <c r="J61" s="1381">
        <v>20</v>
      </c>
      <c r="K61" s="1364"/>
      <c r="L61" s="1409">
        <v>0</v>
      </c>
      <c r="M61" s="20">
        <f t="shared" si="7"/>
        <v>40</v>
      </c>
      <c r="N61" s="20">
        <v>30</v>
      </c>
      <c r="O61" s="1381">
        <v>30</v>
      </c>
      <c r="P61" s="1364"/>
      <c r="Q61" s="1409">
        <v>0</v>
      </c>
      <c r="R61" s="20">
        <f t="shared" si="8"/>
        <v>40</v>
      </c>
      <c r="S61" s="20">
        <v>30</v>
      </c>
      <c r="T61" s="20">
        <v>30</v>
      </c>
      <c r="V61" s="610">
        <v>4</v>
      </c>
      <c r="W61" s="822">
        <v>1</v>
      </c>
      <c r="X61" s="5"/>
      <c r="AC61" s="5"/>
    </row>
    <row r="62" spans="1:29" s="822" customFormat="1">
      <c r="A62" s="20">
        <v>203900057</v>
      </c>
      <c r="B62" s="20">
        <v>401700</v>
      </c>
      <c r="C62" s="20">
        <v>501700</v>
      </c>
      <c r="D62" s="20">
        <v>601700</v>
      </c>
      <c r="E62" s="20">
        <v>701700</v>
      </c>
      <c r="F62" s="20" t="s">
        <v>5304</v>
      </c>
      <c r="G62" s="20">
        <v>0</v>
      </c>
      <c r="H62" s="20">
        <f t="shared" si="6"/>
        <v>50</v>
      </c>
      <c r="I62" s="20">
        <v>30</v>
      </c>
      <c r="J62" s="1381">
        <v>20</v>
      </c>
      <c r="K62" s="1364"/>
      <c r="L62" s="1409">
        <v>0</v>
      </c>
      <c r="M62" s="20">
        <f t="shared" si="7"/>
        <v>40</v>
      </c>
      <c r="N62" s="20">
        <v>30</v>
      </c>
      <c r="O62" s="1381">
        <v>30</v>
      </c>
      <c r="P62" s="1364"/>
      <c r="Q62" s="1409">
        <v>0</v>
      </c>
      <c r="R62" s="20">
        <f t="shared" si="8"/>
        <v>40</v>
      </c>
      <c r="S62" s="20">
        <v>30</v>
      </c>
      <c r="T62" s="20">
        <v>30</v>
      </c>
      <c r="V62" s="610">
        <v>4</v>
      </c>
      <c r="W62" s="822">
        <v>1</v>
      </c>
      <c r="X62" s="5"/>
      <c r="AC62" s="5"/>
    </row>
    <row r="63" spans="1:29" s="822" customFormat="1">
      <c r="A63" s="20">
        <v>203900058</v>
      </c>
      <c r="B63" s="20">
        <v>401800</v>
      </c>
      <c r="C63" s="20">
        <v>501800</v>
      </c>
      <c r="D63" s="20">
        <v>601800</v>
      </c>
      <c r="E63" s="20">
        <v>701800</v>
      </c>
      <c r="F63" s="20" t="s">
        <v>5305</v>
      </c>
      <c r="G63" s="20">
        <v>0</v>
      </c>
      <c r="H63" s="20">
        <f t="shared" si="6"/>
        <v>50</v>
      </c>
      <c r="I63" s="20">
        <v>30</v>
      </c>
      <c r="J63" s="1381">
        <v>20</v>
      </c>
      <c r="K63" s="1364"/>
      <c r="L63" s="1409">
        <v>0</v>
      </c>
      <c r="M63" s="20">
        <f t="shared" si="7"/>
        <v>40</v>
      </c>
      <c r="N63" s="20">
        <v>30</v>
      </c>
      <c r="O63" s="1381">
        <v>30</v>
      </c>
      <c r="P63" s="1364"/>
      <c r="Q63" s="1409">
        <v>0</v>
      </c>
      <c r="R63" s="20">
        <f t="shared" si="8"/>
        <v>40</v>
      </c>
      <c r="S63" s="20">
        <v>30</v>
      </c>
      <c r="T63" s="20">
        <v>30</v>
      </c>
      <c r="V63" s="610">
        <v>4</v>
      </c>
      <c r="W63" s="822">
        <v>1</v>
      </c>
      <c r="X63" s="5"/>
      <c r="AC63" s="5"/>
    </row>
    <row r="64" spans="1:29" s="822" customFormat="1">
      <c r="A64" s="20">
        <v>203900059</v>
      </c>
      <c r="B64" s="20">
        <v>401900</v>
      </c>
      <c r="C64" s="20">
        <v>501900</v>
      </c>
      <c r="D64" s="20">
        <v>601900</v>
      </c>
      <c r="E64" s="20">
        <v>701900</v>
      </c>
      <c r="F64" s="20" t="s">
        <v>5306</v>
      </c>
      <c r="G64" s="20">
        <v>0</v>
      </c>
      <c r="H64" s="20">
        <f t="shared" si="6"/>
        <v>50</v>
      </c>
      <c r="I64" s="20">
        <v>30</v>
      </c>
      <c r="J64" s="1381">
        <v>20</v>
      </c>
      <c r="K64" s="1364"/>
      <c r="L64" s="1409">
        <v>0</v>
      </c>
      <c r="M64" s="20">
        <f t="shared" si="7"/>
        <v>40</v>
      </c>
      <c r="N64" s="20">
        <v>30</v>
      </c>
      <c r="O64" s="1381">
        <v>30</v>
      </c>
      <c r="P64" s="1364"/>
      <c r="Q64" s="1409">
        <v>0</v>
      </c>
      <c r="R64" s="20">
        <f t="shared" si="8"/>
        <v>40</v>
      </c>
      <c r="S64" s="20">
        <v>30</v>
      </c>
      <c r="T64" s="20">
        <v>30</v>
      </c>
      <c r="V64" s="610">
        <v>4</v>
      </c>
      <c r="W64" s="822">
        <v>1</v>
      </c>
      <c r="X64" s="5"/>
      <c r="AC64" s="5"/>
    </row>
    <row r="65" spans="1:24" s="822" customFormat="1">
      <c r="A65" s="1384">
        <v>203900060</v>
      </c>
      <c r="B65" s="1384">
        <v>402000</v>
      </c>
      <c r="C65" s="1384">
        <v>502000</v>
      </c>
      <c r="D65" s="1384">
        <v>602000</v>
      </c>
      <c r="E65" s="1384">
        <v>702000</v>
      </c>
      <c r="F65" s="1384" t="s">
        <v>5307</v>
      </c>
      <c r="G65" s="1384">
        <v>0</v>
      </c>
      <c r="H65" s="1384">
        <f t="shared" si="6"/>
        <v>80</v>
      </c>
      <c r="I65" s="1384">
        <v>10</v>
      </c>
      <c r="J65" s="1410">
        <v>10</v>
      </c>
      <c r="K65" s="1364"/>
      <c r="L65" s="1411">
        <v>0</v>
      </c>
      <c r="M65" s="1384">
        <f t="shared" si="7"/>
        <v>60</v>
      </c>
      <c r="N65" s="1384">
        <v>20</v>
      </c>
      <c r="O65" s="1410">
        <v>20</v>
      </c>
      <c r="P65" s="1364"/>
      <c r="Q65" s="1411">
        <v>0</v>
      </c>
      <c r="R65" s="1384">
        <f t="shared" si="8"/>
        <v>60</v>
      </c>
      <c r="S65" s="1384">
        <v>20</v>
      </c>
      <c r="T65" s="1384">
        <v>20</v>
      </c>
      <c r="V65" s="1388">
        <v>5</v>
      </c>
      <c r="W65" s="822">
        <v>2</v>
      </c>
      <c r="X65" s="1389"/>
    </row>
    <row r="66" spans="1:24" s="822" customFormat="1">
      <c r="A66" s="1384">
        <v>203900061</v>
      </c>
      <c r="B66" s="1384">
        <v>402100</v>
      </c>
      <c r="C66" s="1384">
        <v>502100</v>
      </c>
      <c r="D66" s="1384">
        <v>602100</v>
      </c>
      <c r="E66" s="1384">
        <v>702100</v>
      </c>
      <c r="F66" s="1384" t="s">
        <v>5308</v>
      </c>
      <c r="G66" s="1384">
        <v>0</v>
      </c>
      <c r="H66" s="1384">
        <f t="shared" si="6"/>
        <v>80</v>
      </c>
      <c r="I66" s="1384">
        <v>10</v>
      </c>
      <c r="J66" s="1410">
        <v>10</v>
      </c>
      <c r="K66" s="1364"/>
      <c r="L66" s="1411">
        <v>0</v>
      </c>
      <c r="M66" s="1384">
        <f t="shared" si="7"/>
        <v>60</v>
      </c>
      <c r="N66" s="1384">
        <v>20</v>
      </c>
      <c r="O66" s="1410">
        <v>20</v>
      </c>
      <c r="P66" s="1364"/>
      <c r="Q66" s="1411">
        <v>0</v>
      </c>
      <c r="R66" s="1384">
        <f t="shared" si="8"/>
        <v>60</v>
      </c>
      <c r="S66" s="1384">
        <v>20</v>
      </c>
      <c r="T66" s="1384">
        <v>20</v>
      </c>
      <c r="V66" s="1388">
        <v>5</v>
      </c>
      <c r="W66" s="822">
        <v>2</v>
      </c>
      <c r="X66" s="1389"/>
    </row>
    <row r="67" spans="1:24" s="822" customFormat="1">
      <c r="A67" s="1384">
        <v>203900062</v>
      </c>
      <c r="B67" s="1384">
        <v>402200</v>
      </c>
      <c r="C67" s="1384">
        <v>502200</v>
      </c>
      <c r="D67" s="1384">
        <v>602200</v>
      </c>
      <c r="E67" s="1384">
        <v>702200</v>
      </c>
      <c r="F67" s="1384" t="s">
        <v>5309</v>
      </c>
      <c r="G67" s="1384">
        <v>0</v>
      </c>
      <c r="H67" s="1384">
        <f t="shared" si="6"/>
        <v>80</v>
      </c>
      <c r="I67" s="1384">
        <v>10</v>
      </c>
      <c r="J67" s="1410">
        <v>10</v>
      </c>
      <c r="K67" s="1364"/>
      <c r="L67" s="1411">
        <v>0</v>
      </c>
      <c r="M67" s="1384">
        <f t="shared" si="7"/>
        <v>60</v>
      </c>
      <c r="N67" s="1384">
        <v>20</v>
      </c>
      <c r="O67" s="1410">
        <v>20</v>
      </c>
      <c r="P67" s="1364"/>
      <c r="Q67" s="1411">
        <v>0</v>
      </c>
      <c r="R67" s="1384">
        <f t="shared" si="8"/>
        <v>60</v>
      </c>
      <c r="S67" s="1384">
        <v>20</v>
      </c>
      <c r="T67" s="1384">
        <v>20</v>
      </c>
      <c r="V67" s="1388">
        <v>5</v>
      </c>
      <c r="W67" s="822">
        <v>2</v>
      </c>
      <c r="X67" s="1389"/>
    </row>
    <row r="68" spans="1:24" s="822" customFormat="1">
      <c r="A68" s="1384">
        <v>203900063</v>
      </c>
      <c r="B68" s="1384">
        <v>402300</v>
      </c>
      <c r="C68" s="1384">
        <v>502300</v>
      </c>
      <c r="D68" s="1384">
        <v>602300</v>
      </c>
      <c r="E68" s="1384">
        <v>702300</v>
      </c>
      <c r="F68" s="1384" t="s">
        <v>5310</v>
      </c>
      <c r="G68" s="1384">
        <v>0</v>
      </c>
      <c r="H68" s="1384">
        <f t="shared" si="6"/>
        <v>80</v>
      </c>
      <c r="I68" s="1384">
        <v>10</v>
      </c>
      <c r="J68" s="1410">
        <v>10</v>
      </c>
      <c r="K68" s="1364"/>
      <c r="L68" s="1411">
        <v>0</v>
      </c>
      <c r="M68" s="1384">
        <f t="shared" si="7"/>
        <v>60</v>
      </c>
      <c r="N68" s="1384">
        <v>20</v>
      </c>
      <c r="O68" s="1410">
        <v>20</v>
      </c>
      <c r="P68" s="1364"/>
      <c r="Q68" s="1411">
        <v>0</v>
      </c>
      <c r="R68" s="1384">
        <f t="shared" si="8"/>
        <v>60</v>
      </c>
      <c r="S68" s="1384">
        <v>20</v>
      </c>
      <c r="T68" s="1384">
        <v>20</v>
      </c>
      <c r="V68" s="1388">
        <v>5</v>
      </c>
      <c r="W68" s="822">
        <v>2</v>
      </c>
      <c r="X68" s="1389"/>
    </row>
    <row r="69" spans="1:24" s="822" customFormat="1">
      <c r="A69" s="1384">
        <v>203900064</v>
      </c>
      <c r="B69" s="1384">
        <v>402400</v>
      </c>
      <c r="C69" s="1384">
        <v>502400</v>
      </c>
      <c r="D69" s="1384">
        <v>602400</v>
      </c>
      <c r="E69" s="1384">
        <v>702400</v>
      </c>
      <c r="F69" s="1384" t="s">
        <v>5311</v>
      </c>
      <c r="G69" s="1384">
        <v>0</v>
      </c>
      <c r="H69" s="1384">
        <f t="shared" si="6"/>
        <v>80</v>
      </c>
      <c r="I69" s="1384">
        <v>10</v>
      </c>
      <c r="J69" s="1410">
        <v>10</v>
      </c>
      <c r="K69" s="1364"/>
      <c r="L69" s="1411">
        <v>0</v>
      </c>
      <c r="M69" s="1384">
        <f t="shared" si="7"/>
        <v>60</v>
      </c>
      <c r="N69" s="1384">
        <v>20</v>
      </c>
      <c r="O69" s="1410">
        <v>20</v>
      </c>
      <c r="P69" s="1364"/>
      <c r="Q69" s="1411">
        <v>0</v>
      </c>
      <c r="R69" s="1384">
        <f t="shared" si="8"/>
        <v>60</v>
      </c>
      <c r="S69" s="1384">
        <v>20</v>
      </c>
      <c r="T69" s="1384">
        <v>20</v>
      </c>
      <c r="V69" s="1388">
        <v>5</v>
      </c>
      <c r="W69" s="822">
        <v>2</v>
      </c>
      <c r="X69" s="1389"/>
    </row>
    <row r="70" spans="1:24" s="822" customFormat="1">
      <c r="A70" s="1384">
        <v>203900077</v>
      </c>
      <c r="B70" s="1384">
        <v>403700</v>
      </c>
      <c r="C70" s="1384">
        <v>503700</v>
      </c>
      <c r="D70" s="1384">
        <v>603700</v>
      </c>
      <c r="E70" s="1384">
        <v>703700</v>
      </c>
      <c r="F70" s="1384" t="s">
        <v>5312</v>
      </c>
      <c r="G70" s="1384">
        <v>0</v>
      </c>
      <c r="H70" s="1384">
        <f t="shared" si="6"/>
        <v>80</v>
      </c>
      <c r="I70" s="1384">
        <v>10</v>
      </c>
      <c r="J70" s="1410">
        <v>10</v>
      </c>
      <c r="K70" s="1364"/>
      <c r="L70" s="1411">
        <v>0</v>
      </c>
      <c r="M70" s="1384">
        <f t="shared" si="7"/>
        <v>60</v>
      </c>
      <c r="N70" s="1384">
        <v>20</v>
      </c>
      <c r="O70" s="1410">
        <v>20</v>
      </c>
      <c r="P70" s="1364"/>
      <c r="Q70" s="1411">
        <v>0</v>
      </c>
      <c r="R70" s="1384">
        <f t="shared" si="8"/>
        <v>60</v>
      </c>
      <c r="S70" s="1384">
        <v>20</v>
      </c>
      <c r="T70" s="1384">
        <v>20</v>
      </c>
      <c r="U70" s="1389"/>
      <c r="V70" s="1388">
        <v>6</v>
      </c>
      <c r="W70" s="1389">
        <v>3</v>
      </c>
      <c r="X70" s="1389"/>
    </row>
    <row r="71" spans="1:24" s="822" customFormat="1">
      <c r="A71" s="1384">
        <v>203900073</v>
      </c>
      <c r="B71" s="1384">
        <v>403300</v>
      </c>
      <c r="C71" s="1384">
        <v>503300</v>
      </c>
      <c r="D71" s="1384">
        <v>603300</v>
      </c>
      <c r="E71" s="1384">
        <v>703300</v>
      </c>
      <c r="F71" s="1384" t="s">
        <v>5313</v>
      </c>
      <c r="G71" s="1384">
        <v>0</v>
      </c>
      <c r="H71" s="1384">
        <f t="shared" si="6"/>
        <v>80</v>
      </c>
      <c r="I71" s="1384">
        <v>10</v>
      </c>
      <c r="J71" s="1410">
        <v>10</v>
      </c>
      <c r="K71" s="1364"/>
      <c r="L71" s="1411">
        <v>0</v>
      </c>
      <c r="M71" s="1384">
        <f t="shared" si="7"/>
        <v>60</v>
      </c>
      <c r="N71" s="1384">
        <v>20</v>
      </c>
      <c r="O71" s="1410">
        <v>20</v>
      </c>
      <c r="P71" s="1364"/>
      <c r="Q71" s="1411">
        <v>0</v>
      </c>
      <c r="R71" s="1384">
        <f t="shared" si="8"/>
        <v>60</v>
      </c>
      <c r="S71" s="1384">
        <v>20</v>
      </c>
      <c r="T71" s="1384">
        <v>20</v>
      </c>
      <c r="U71" s="1389"/>
      <c r="V71" s="1388">
        <v>6</v>
      </c>
      <c r="W71" s="1389">
        <v>3</v>
      </c>
      <c r="X71" s="1389"/>
    </row>
    <row r="72" spans="1:24" s="822" customFormat="1">
      <c r="A72" s="1390">
        <v>203900069</v>
      </c>
      <c r="B72" s="1390">
        <v>402900</v>
      </c>
      <c r="C72" s="1390">
        <v>502900</v>
      </c>
      <c r="D72" s="1390">
        <v>602900</v>
      </c>
      <c r="E72" s="1390">
        <v>702900</v>
      </c>
      <c r="F72" s="1390" t="s">
        <v>5314</v>
      </c>
      <c r="G72" s="1390">
        <v>0</v>
      </c>
      <c r="H72" s="1390">
        <f t="shared" si="6"/>
        <v>80</v>
      </c>
      <c r="I72" s="1390">
        <v>10</v>
      </c>
      <c r="J72" s="1412">
        <v>10</v>
      </c>
      <c r="K72" s="1364"/>
      <c r="L72" s="1413">
        <v>0</v>
      </c>
      <c r="M72" s="1390">
        <f t="shared" si="7"/>
        <v>60</v>
      </c>
      <c r="N72" s="1390">
        <v>20</v>
      </c>
      <c r="O72" s="1412">
        <v>20</v>
      </c>
      <c r="P72" s="1364"/>
      <c r="Q72" s="1413">
        <v>0</v>
      </c>
      <c r="R72" s="1390">
        <f t="shared" si="8"/>
        <v>60</v>
      </c>
      <c r="S72" s="1390">
        <v>20</v>
      </c>
      <c r="T72" s="1390">
        <v>20</v>
      </c>
      <c r="U72" s="1395"/>
      <c r="V72" s="1394">
        <v>6</v>
      </c>
      <c r="W72" s="1395">
        <v>3</v>
      </c>
      <c r="X72" s="1395"/>
    </row>
    <row r="73" spans="1:24" s="822" customFormat="1">
      <c r="A73" s="1390">
        <v>203900075</v>
      </c>
      <c r="B73" s="1390">
        <v>403500</v>
      </c>
      <c r="C73" s="1390">
        <v>503500</v>
      </c>
      <c r="D73" s="1390">
        <v>603500</v>
      </c>
      <c r="E73" s="1390">
        <v>703500</v>
      </c>
      <c r="F73" s="1390" t="s">
        <v>5315</v>
      </c>
      <c r="G73" s="1390">
        <v>0</v>
      </c>
      <c r="H73" s="1390">
        <f t="shared" si="6"/>
        <v>80</v>
      </c>
      <c r="I73" s="1390">
        <v>10</v>
      </c>
      <c r="J73" s="1412">
        <v>10</v>
      </c>
      <c r="K73" s="1364"/>
      <c r="L73" s="1413">
        <v>0</v>
      </c>
      <c r="M73" s="1390">
        <f t="shared" si="7"/>
        <v>60</v>
      </c>
      <c r="N73" s="1390">
        <v>20</v>
      </c>
      <c r="O73" s="1412">
        <v>20</v>
      </c>
      <c r="P73" s="1364"/>
      <c r="Q73" s="1413">
        <v>0</v>
      </c>
      <c r="R73" s="1390">
        <f t="shared" si="8"/>
        <v>60</v>
      </c>
      <c r="S73" s="1390">
        <v>20</v>
      </c>
      <c r="T73" s="1390">
        <v>20</v>
      </c>
      <c r="U73" s="1395"/>
      <c r="V73" s="1394">
        <v>6</v>
      </c>
      <c r="W73" s="1395">
        <v>3</v>
      </c>
      <c r="X73" s="1395"/>
    </row>
    <row r="74" spans="1:24" s="822" customFormat="1">
      <c r="A74" s="1390">
        <v>203900076</v>
      </c>
      <c r="B74" s="1390">
        <v>403600</v>
      </c>
      <c r="C74" s="1390">
        <v>503600</v>
      </c>
      <c r="D74" s="1390">
        <v>603600</v>
      </c>
      <c r="E74" s="1390">
        <v>703600</v>
      </c>
      <c r="F74" s="1390" t="s">
        <v>5316</v>
      </c>
      <c r="G74" s="1390">
        <v>0</v>
      </c>
      <c r="H74" s="1390">
        <f t="shared" si="6"/>
        <v>80</v>
      </c>
      <c r="I74" s="1390">
        <v>10</v>
      </c>
      <c r="J74" s="1412">
        <v>10</v>
      </c>
      <c r="K74" s="1364"/>
      <c r="L74" s="1413">
        <v>0</v>
      </c>
      <c r="M74" s="1390">
        <f t="shared" si="7"/>
        <v>60</v>
      </c>
      <c r="N74" s="1390">
        <v>20</v>
      </c>
      <c r="O74" s="1412">
        <v>20</v>
      </c>
      <c r="P74" s="1364"/>
      <c r="Q74" s="1413">
        <v>0</v>
      </c>
      <c r="R74" s="1390">
        <f t="shared" si="8"/>
        <v>60</v>
      </c>
      <c r="S74" s="1390">
        <v>20</v>
      </c>
      <c r="T74" s="1390">
        <v>20</v>
      </c>
      <c r="U74" s="1395"/>
      <c r="V74" s="1394">
        <v>6</v>
      </c>
      <c r="W74" s="1395">
        <v>3</v>
      </c>
      <c r="X74" s="1395"/>
    </row>
    <row r="75" spans="1:24" s="822" customFormat="1">
      <c r="A75" s="1390">
        <v>203900072</v>
      </c>
      <c r="B75" s="1390">
        <v>403200</v>
      </c>
      <c r="C75" s="1390">
        <v>503200</v>
      </c>
      <c r="D75" s="1390">
        <v>603200</v>
      </c>
      <c r="E75" s="1390">
        <v>703200</v>
      </c>
      <c r="F75" s="1390" t="s">
        <v>5317</v>
      </c>
      <c r="G75" s="1390">
        <v>0</v>
      </c>
      <c r="H75" s="1390">
        <f t="shared" si="6"/>
        <v>80</v>
      </c>
      <c r="I75" s="1390">
        <v>10</v>
      </c>
      <c r="J75" s="1412">
        <v>10</v>
      </c>
      <c r="K75" s="1364"/>
      <c r="L75" s="1413">
        <v>0</v>
      </c>
      <c r="M75" s="1390">
        <f t="shared" si="7"/>
        <v>60</v>
      </c>
      <c r="N75" s="1390">
        <v>20</v>
      </c>
      <c r="O75" s="1412">
        <v>20</v>
      </c>
      <c r="P75" s="1364"/>
      <c r="Q75" s="1413">
        <v>0</v>
      </c>
      <c r="R75" s="1390">
        <f t="shared" si="8"/>
        <v>60</v>
      </c>
      <c r="S75" s="1390">
        <v>20</v>
      </c>
      <c r="T75" s="1390">
        <v>20</v>
      </c>
      <c r="U75" s="1395"/>
      <c r="V75" s="1394">
        <v>7</v>
      </c>
      <c r="W75" s="1395">
        <v>4</v>
      </c>
      <c r="X75" s="1395"/>
    </row>
    <row r="76" spans="1:24" s="822" customFormat="1">
      <c r="A76" s="1390">
        <v>203900067</v>
      </c>
      <c r="B76" s="1390">
        <v>402700</v>
      </c>
      <c r="C76" s="1390">
        <v>502700</v>
      </c>
      <c r="D76" s="1390">
        <v>602700</v>
      </c>
      <c r="E76" s="1390">
        <v>702700</v>
      </c>
      <c r="F76" s="1390" t="s">
        <v>5318</v>
      </c>
      <c r="G76" s="1390">
        <v>0</v>
      </c>
      <c r="H76" s="1390">
        <f t="shared" si="6"/>
        <v>80</v>
      </c>
      <c r="I76" s="1390">
        <v>10</v>
      </c>
      <c r="J76" s="1412">
        <v>10</v>
      </c>
      <c r="K76" s="1364"/>
      <c r="L76" s="1413">
        <v>0</v>
      </c>
      <c r="M76" s="1390">
        <f t="shared" si="7"/>
        <v>60</v>
      </c>
      <c r="N76" s="1390">
        <v>20</v>
      </c>
      <c r="O76" s="1412">
        <v>20</v>
      </c>
      <c r="P76" s="1364"/>
      <c r="Q76" s="1413">
        <v>0</v>
      </c>
      <c r="R76" s="1390">
        <f t="shared" si="8"/>
        <v>60</v>
      </c>
      <c r="S76" s="1390">
        <v>20</v>
      </c>
      <c r="T76" s="1390">
        <v>20</v>
      </c>
      <c r="U76" s="1395"/>
      <c r="V76" s="1394">
        <v>7</v>
      </c>
      <c r="W76" s="1395">
        <v>4</v>
      </c>
      <c r="X76" s="1395"/>
    </row>
    <row r="77" spans="1:24" s="822" customFormat="1">
      <c r="A77" s="1390">
        <v>203900066</v>
      </c>
      <c r="B77" s="1390">
        <v>402600</v>
      </c>
      <c r="C77" s="1390">
        <v>502600</v>
      </c>
      <c r="D77" s="1390">
        <v>602600</v>
      </c>
      <c r="E77" s="1390">
        <v>702600</v>
      </c>
      <c r="F77" s="1390" t="s">
        <v>5319</v>
      </c>
      <c r="G77" s="1390">
        <v>0</v>
      </c>
      <c r="H77" s="1390">
        <f t="shared" si="6"/>
        <v>80</v>
      </c>
      <c r="I77" s="1390">
        <v>10</v>
      </c>
      <c r="J77" s="1412">
        <v>10</v>
      </c>
      <c r="K77" s="1364"/>
      <c r="L77" s="1413">
        <v>0</v>
      </c>
      <c r="M77" s="1390">
        <f t="shared" si="7"/>
        <v>60</v>
      </c>
      <c r="N77" s="1390">
        <v>20</v>
      </c>
      <c r="O77" s="1412">
        <v>20</v>
      </c>
      <c r="P77" s="1364"/>
      <c r="Q77" s="1413">
        <v>0</v>
      </c>
      <c r="R77" s="1390">
        <f t="shared" si="8"/>
        <v>60</v>
      </c>
      <c r="S77" s="1390">
        <v>20</v>
      </c>
      <c r="T77" s="1390">
        <v>20</v>
      </c>
      <c r="U77" s="1395"/>
      <c r="V77" s="1394">
        <v>7</v>
      </c>
      <c r="W77" s="1395">
        <v>4</v>
      </c>
      <c r="X77" s="1395"/>
    </row>
    <row r="78" spans="1:24" s="822" customFormat="1">
      <c r="A78" s="1390">
        <v>203900068</v>
      </c>
      <c r="B78" s="1390">
        <v>402800</v>
      </c>
      <c r="C78" s="1390">
        <v>502800</v>
      </c>
      <c r="D78" s="1390">
        <v>602800</v>
      </c>
      <c r="E78" s="1390">
        <v>702800</v>
      </c>
      <c r="F78" s="1390" t="s">
        <v>5320</v>
      </c>
      <c r="G78" s="1390">
        <v>0</v>
      </c>
      <c r="H78" s="1390">
        <f t="shared" si="6"/>
        <v>80</v>
      </c>
      <c r="I78" s="1390">
        <v>10</v>
      </c>
      <c r="J78" s="1412">
        <v>10</v>
      </c>
      <c r="K78" s="1364"/>
      <c r="L78" s="1413">
        <v>0</v>
      </c>
      <c r="M78" s="1390">
        <f t="shared" si="7"/>
        <v>60</v>
      </c>
      <c r="N78" s="1390">
        <v>20</v>
      </c>
      <c r="O78" s="1412">
        <v>20</v>
      </c>
      <c r="P78" s="1364"/>
      <c r="Q78" s="1413">
        <v>0</v>
      </c>
      <c r="R78" s="1390">
        <f t="shared" si="8"/>
        <v>60</v>
      </c>
      <c r="S78" s="1390">
        <v>20</v>
      </c>
      <c r="T78" s="1390">
        <v>20</v>
      </c>
      <c r="U78" s="1395"/>
      <c r="V78" s="1394">
        <v>7</v>
      </c>
      <c r="W78" s="1395">
        <v>4</v>
      </c>
      <c r="X78" s="1395"/>
    </row>
    <row r="79" spans="1:24" s="822" customFormat="1">
      <c r="A79" s="1390">
        <v>203900078</v>
      </c>
      <c r="B79" s="1390">
        <v>403800</v>
      </c>
      <c r="C79" s="1390">
        <v>503800</v>
      </c>
      <c r="D79" s="1390">
        <v>603800</v>
      </c>
      <c r="E79" s="1390">
        <v>703800</v>
      </c>
      <c r="F79" s="1390" t="s">
        <v>5321</v>
      </c>
      <c r="G79" s="1390">
        <v>0</v>
      </c>
      <c r="H79" s="1390">
        <f t="shared" si="6"/>
        <v>80</v>
      </c>
      <c r="I79" s="1390">
        <v>10</v>
      </c>
      <c r="J79" s="1412">
        <v>10</v>
      </c>
      <c r="K79" s="1364"/>
      <c r="L79" s="1413">
        <v>0</v>
      </c>
      <c r="M79" s="1390">
        <f t="shared" si="7"/>
        <v>60</v>
      </c>
      <c r="N79" s="1390">
        <v>20</v>
      </c>
      <c r="O79" s="1412">
        <v>20</v>
      </c>
      <c r="P79" s="1364"/>
      <c r="Q79" s="1413">
        <v>0</v>
      </c>
      <c r="R79" s="1390">
        <f t="shared" si="8"/>
        <v>60</v>
      </c>
      <c r="S79" s="1390">
        <v>20</v>
      </c>
      <c r="T79" s="1390">
        <v>20</v>
      </c>
      <c r="U79" s="1395"/>
      <c r="V79" s="1394">
        <v>7</v>
      </c>
      <c r="W79" s="1395">
        <v>4</v>
      </c>
      <c r="X79" s="1395"/>
    </row>
    <row r="80" spans="1:24" s="822" customFormat="1">
      <c r="A80" s="1390">
        <v>203900070</v>
      </c>
      <c r="B80" s="1390">
        <v>403000</v>
      </c>
      <c r="C80" s="1390">
        <v>503000</v>
      </c>
      <c r="D80" s="1390">
        <v>603000</v>
      </c>
      <c r="E80" s="1390">
        <v>703000</v>
      </c>
      <c r="F80" s="1390" t="s">
        <v>5322</v>
      </c>
      <c r="G80" s="1390">
        <v>0</v>
      </c>
      <c r="H80" s="1390">
        <f t="shared" si="6"/>
        <v>80</v>
      </c>
      <c r="I80" s="1390">
        <v>10</v>
      </c>
      <c r="J80" s="1412">
        <v>10</v>
      </c>
      <c r="K80" s="1364"/>
      <c r="L80" s="1413">
        <v>0</v>
      </c>
      <c r="M80" s="1390">
        <f t="shared" si="7"/>
        <v>60</v>
      </c>
      <c r="N80" s="1390">
        <v>20</v>
      </c>
      <c r="O80" s="1412">
        <v>20</v>
      </c>
      <c r="P80" s="1364"/>
      <c r="Q80" s="1413">
        <v>0</v>
      </c>
      <c r="R80" s="1390">
        <f t="shared" si="8"/>
        <v>60</v>
      </c>
      <c r="S80" s="1390">
        <v>20</v>
      </c>
      <c r="T80" s="1390">
        <v>20</v>
      </c>
      <c r="U80" s="1395"/>
      <c r="V80" s="1394">
        <v>8</v>
      </c>
      <c r="W80" s="1395">
        <v>5</v>
      </c>
      <c r="X80" s="1395"/>
    </row>
    <row r="81" spans="1:24" s="822" customFormat="1">
      <c r="A81" s="1390">
        <v>203900065</v>
      </c>
      <c r="B81" s="1390">
        <v>402500</v>
      </c>
      <c r="C81" s="1390">
        <v>502500</v>
      </c>
      <c r="D81" s="1390">
        <v>602500</v>
      </c>
      <c r="E81" s="1390">
        <v>702500</v>
      </c>
      <c r="F81" s="1390" t="s">
        <v>5323</v>
      </c>
      <c r="G81" s="1390">
        <v>0</v>
      </c>
      <c r="H81" s="1390">
        <f t="shared" si="6"/>
        <v>80</v>
      </c>
      <c r="I81" s="1390">
        <v>10</v>
      </c>
      <c r="J81" s="1412">
        <v>10</v>
      </c>
      <c r="K81" s="1364"/>
      <c r="L81" s="1413">
        <v>0</v>
      </c>
      <c r="M81" s="1390">
        <f t="shared" si="7"/>
        <v>60</v>
      </c>
      <c r="N81" s="1390">
        <v>20</v>
      </c>
      <c r="O81" s="1412">
        <v>20</v>
      </c>
      <c r="P81" s="1364"/>
      <c r="Q81" s="1413">
        <v>0</v>
      </c>
      <c r="R81" s="1390">
        <f t="shared" si="8"/>
        <v>60</v>
      </c>
      <c r="S81" s="1390">
        <v>20</v>
      </c>
      <c r="T81" s="1390">
        <v>20</v>
      </c>
      <c r="U81" s="1395"/>
      <c r="V81" s="1394">
        <v>8</v>
      </c>
      <c r="W81" s="1395">
        <v>5</v>
      </c>
      <c r="X81" s="1395"/>
    </row>
    <row r="82" spans="1:24" s="822" customFormat="1">
      <c r="A82" s="1390">
        <v>203900079</v>
      </c>
      <c r="B82" s="1390">
        <v>403900</v>
      </c>
      <c r="C82" s="1390">
        <v>503900</v>
      </c>
      <c r="D82" s="1390">
        <v>603900</v>
      </c>
      <c r="E82" s="1390">
        <v>703900</v>
      </c>
      <c r="F82" s="1390" t="s">
        <v>5324</v>
      </c>
      <c r="G82" s="1390">
        <v>0</v>
      </c>
      <c r="H82" s="1390">
        <f t="shared" si="6"/>
        <v>80</v>
      </c>
      <c r="I82" s="1390">
        <v>10</v>
      </c>
      <c r="J82" s="1412">
        <v>10</v>
      </c>
      <c r="K82" s="1364"/>
      <c r="L82" s="1413">
        <v>0</v>
      </c>
      <c r="M82" s="1390">
        <f t="shared" si="7"/>
        <v>60</v>
      </c>
      <c r="N82" s="1390">
        <v>20</v>
      </c>
      <c r="O82" s="1412">
        <v>20</v>
      </c>
      <c r="P82" s="1364"/>
      <c r="Q82" s="1413">
        <v>0</v>
      </c>
      <c r="R82" s="1390">
        <f t="shared" si="8"/>
        <v>60</v>
      </c>
      <c r="S82" s="1390">
        <v>20</v>
      </c>
      <c r="T82" s="1390">
        <v>20</v>
      </c>
      <c r="U82" s="1395"/>
      <c r="V82" s="1394">
        <v>8</v>
      </c>
      <c r="W82" s="1395">
        <v>5</v>
      </c>
      <c r="X82" s="1395"/>
    </row>
    <row r="83" spans="1:24" s="822" customFormat="1">
      <c r="A83" s="1390">
        <v>203900071</v>
      </c>
      <c r="B83" s="1390">
        <v>403100</v>
      </c>
      <c r="C83" s="1390">
        <v>503100</v>
      </c>
      <c r="D83" s="1390">
        <v>603100</v>
      </c>
      <c r="E83" s="1390">
        <v>703100</v>
      </c>
      <c r="F83" s="1390" t="s">
        <v>5325</v>
      </c>
      <c r="G83" s="1390">
        <v>0</v>
      </c>
      <c r="H83" s="1390">
        <f t="shared" si="6"/>
        <v>80</v>
      </c>
      <c r="I83" s="1390">
        <v>10</v>
      </c>
      <c r="J83" s="1412">
        <v>10</v>
      </c>
      <c r="K83" s="1364"/>
      <c r="L83" s="1413">
        <v>0</v>
      </c>
      <c r="M83" s="1390">
        <f t="shared" si="7"/>
        <v>60</v>
      </c>
      <c r="N83" s="1390">
        <v>20</v>
      </c>
      <c r="O83" s="1412">
        <v>20</v>
      </c>
      <c r="P83" s="1364"/>
      <c r="Q83" s="1413">
        <v>0</v>
      </c>
      <c r="R83" s="1390">
        <f t="shared" si="8"/>
        <v>60</v>
      </c>
      <c r="S83" s="1390">
        <v>20</v>
      </c>
      <c r="T83" s="1390">
        <v>20</v>
      </c>
      <c r="U83" s="1395"/>
      <c r="V83" s="1394">
        <v>8</v>
      </c>
      <c r="W83" s="1395">
        <v>5</v>
      </c>
      <c r="X83" s="1395"/>
    </row>
    <row r="84" spans="1:24" s="822" customFormat="1">
      <c r="A84" s="1390">
        <v>203900074</v>
      </c>
      <c r="B84" s="1390">
        <v>403400</v>
      </c>
      <c r="C84" s="1390">
        <v>503400</v>
      </c>
      <c r="D84" s="1390">
        <v>603400</v>
      </c>
      <c r="E84" s="1390">
        <v>703400</v>
      </c>
      <c r="F84" s="1390" t="s">
        <v>5326</v>
      </c>
      <c r="G84" s="1390">
        <v>0</v>
      </c>
      <c r="H84" s="1390">
        <f t="shared" si="6"/>
        <v>80</v>
      </c>
      <c r="I84" s="1390">
        <v>10</v>
      </c>
      <c r="J84" s="1412">
        <v>10</v>
      </c>
      <c r="K84" s="1404"/>
      <c r="L84" s="1413">
        <v>0</v>
      </c>
      <c r="M84" s="1390">
        <f t="shared" si="7"/>
        <v>60</v>
      </c>
      <c r="N84" s="1390">
        <v>20</v>
      </c>
      <c r="O84" s="1412">
        <v>20</v>
      </c>
      <c r="P84" s="1404"/>
      <c r="Q84" s="1413">
        <v>0</v>
      </c>
      <c r="R84" s="1390">
        <f t="shared" si="8"/>
        <v>60</v>
      </c>
      <c r="S84" s="1390">
        <v>20</v>
      </c>
      <c r="T84" s="1390">
        <v>20</v>
      </c>
      <c r="U84" s="1395"/>
      <c r="V84" s="1394">
        <v>8</v>
      </c>
      <c r="W84" s="1395">
        <v>5</v>
      </c>
      <c r="X84" s="1395"/>
    </row>
    <row r="85" spans="1:24">
      <c r="A85" s="1213">
        <v>300000000</v>
      </c>
      <c r="B85" s="1214">
        <v>400000</v>
      </c>
      <c r="C85" s="1214">
        <v>500000</v>
      </c>
      <c r="D85" s="1214">
        <v>600000</v>
      </c>
      <c r="E85" s="1214">
        <v>700000</v>
      </c>
      <c r="F85" s="1214" t="s">
        <v>482</v>
      </c>
      <c r="G85" s="1215">
        <v>0</v>
      </c>
      <c r="H85" s="1215">
        <v>0</v>
      </c>
      <c r="I85" s="1215">
        <v>100</v>
      </c>
      <c r="J85" s="1215">
        <v>0</v>
      </c>
      <c r="K85" s="1035"/>
      <c r="L85" s="1215">
        <v>0</v>
      </c>
      <c r="M85" s="1215">
        <v>0</v>
      </c>
      <c r="N85" s="1215">
        <v>100</v>
      </c>
      <c r="O85" s="1216">
        <v>0</v>
      </c>
      <c r="P85" s="1217"/>
      <c r="Q85" s="1215">
        <v>0</v>
      </c>
      <c r="R85" s="1215">
        <v>0</v>
      </c>
      <c r="S85" s="1215">
        <v>100</v>
      </c>
      <c r="T85" s="1216">
        <v>0</v>
      </c>
      <c r="U85" s="611">
        <f t="shared" ref="U85:U108" si="9">SUM(G85:J85)</f>
        <v>100</v>
      </c>
      <c r="V85" s="611">
        <f t="shared" ref="V85:V108" si="10">SUM(L85:O85)</f>
        <v>100</v>
      </c>
      <c r="W85" s="611">
        <f t="shared" ref="W85:W108" si="11">SUM(Q85:T85)</f>
        <v>100</v>
      </c>
      <c r="X85" s="606" t="s">
        <v>2630</v>
      </c>
    </row>
    <row r="86" spans="1:24">
      <c r="A86" s="402">
        <v>300100001</v>
      </c>
      <c r="B86" s="403">
        <v>400100</v>
      </c>
      <c r="C86" s="403">
        <v>500100</v>
      </c>
      <c r="D86" s="403">
        <v>600100</v>
      </c>
      <c r="E86" s="403">
        <v>700100</v>
      </c>
      <c r="F86" s="403" t="s">
        <v>483</v>
      </c>
      <c r="G86" s="404">
        <v>0</v>
      </c>
      <c r="H86" s="404">
        <v>0</v>
      </c>
      <c r="I86" s="404">
        <v>100</v>
      </c>
      <c r="J86" s="404">
        <v>0</v>
      </c>
      <c r="K86" s="1035"/>
      <c r="L86" s="404">
        <v>0</v>
      </c>
      <c r="M86" s="404">
        <v>0</v>
      </c>
      <c r="N86" s="404">
        <v>100</v>
      </c>
      <c r="O86" s="405">
        <v>0</v>
      </c>
      <c r="P86" s="615"/>
      <c r="Q86" s="404">
        <v>0</v>
      </c>
      <c r="R86" s="404">
        <v>0</v>
      </c>
      <c r="S86" s="404">
        <v>100</v>
      </c>
      <c r="T86" s="405">
        <v>0</v>
      </c>
      <c r="U86" s="611">
        <f t="shared" si="9"/>
        <v>100</v>
      </c>
      <c r="V86" s="611">
        <f t="shared" si="10"/>
        <v>100</v>
      </c>
      <c r="W86" s="611">
        <f t="shared" si="11"/>
        <v>100</v>
      </c>
      <c r="X86" s="606" t="s">
        <v>2631</v>
      </c>
    </row>
    <row r="87" spans="1:24">
      <c r="A87" s="402">
        <v>300200002</v>
      </c>
      <c r="B87" s="403">
        <v>400200</v>
      </c>
      <c r="C87" s="403">
        <v>500200</v>
      </c>
      <c r="D87" s="403">
        <v>600200</v>
      </c>
      <c r="E87" s="403">
        <v>700200</v>
      </c>
      <c r="F87" s="403" t="s">
        <v>484</v>
      </c>
      <c r="G87" s="404">
        <v>0</v>
      </c>
      <c r="H87" s="404">
        <v>0</v>
      </c>
      <c r="I87" s="404">
        <v>100</v>
      </c>
      <c r="J87" s="404">
        <v>0</v>
      </c>
      <c r="K87" s="1035"/>
      <c r="L87" s="404">
        <v>0</v>
      </c>
      <c r="M87" s="404">
        <v>0</v>
      </c>
      <c r="N87" s="404">
        <v>100</v>
      </c>
      <c r="O87" s="405">
        <v>0</v>
      </c>
      <c r="P87" s="615"/>
      <c r="Q87" s="404">
        <v>0</v>
      </c>
      <c r="R87" s="404">
        <v>0</v>
      </c>
      <c r="S87" s="404">
        <v>100</v>
      </c>
      <c r="T87" s="405">
        <v>0</v>
      </c>
      <c r="U87" s="611">
        <f t="shared" si="9"/>
        <v>100</v>
      </c>
      <c r="V87" s="611">
        <f t="shared" si="10"/>
        <v>100</v>
      </c>
      <c r="W87" s="611">
        <f t="shared" si="11"/>
        <v>100</v>
      </c>
      <c r="X87" s="606" t="s">
        <v>2631</v>
      </c>
    </row>
    <row r="88" spans="1:24">
      <c r="A88" s="402">
        <v>300300003</v>
      </c>
      <c r="B88" s="403">
        <v>400300</v>
      </c>
      <c r="C88" s="403">
        <v>500300</v>
      </c>
      <c r="D88" s="403">
        <v>600300</v>
      </c>
      <c r="E88" s="403">
        <v>700300</v>
      </c>
      <c r="F88" s="403" t="s">
        <v>485</v>
      </c>
      <c r="G88" s="404">
        <v>0</v>
      </c>
      <c r="H88" s="404">
        <v>0</v>
      </c>
      <c r="I88" s="404">
        <v>100</v>
      </c>
      <c r="J88" s="404">
        <v>0</v>
      </c>
      <c r="K88" s="1035"/>
      <c r="L88" s="404">
        <v>0</v>
      </c>
      <c r="M88" s="404">
        <v>0</v>
      </c>
      <c r="N88" s="404">
        <v>100</v>
      </c>
      <c r="O88" s="405">
        <v>0</v>
      </c>
      <c r="P88" s="615"/>
      <c r="Q88" s="404">
        <v>0</v>
      </c>
      <c r="R88" s="404">
        <v>0</v>
      </c>
      <c r="S88" s="404">
        <v>100</v>
      </c>
      <c r="T88" s="405">
        <v>0</v>
      </c>
      <c r="U88" s="611">
        <f t="shared" si="9"/>
        <v>100</v>
      </c>
      <c r="V88" s="611">
        <f t="shared" si="10"/>
        <v>100</v>
      </c>
      <c r="W88" s="611">
        <f t="shared" si="11"/>
        <v>100</v>
      </c>
      <c r="X88" s="606" t="s">
        <v>2631</v>
      </c>
    </row>
    <row r="89" spans="1:24">
      <c r="A89" s="402">
        <v>300400004</v>
      </c>
      <c r="B89" s="403">
        <v>400400</v>
      </c>
      <c r="C89" s="403">
        <v>500400</v>
      </c>
      <c r="D89" s="403">
        <v>600400</v>
      </c>
      <c r="E89" s="403">
        <v>700400</v>
      </c>
      <c r="F89" s="403" t="s">
        <v>486</v>
      </c>
      <c r="G89" s="404">
        <v>0</v>
      </c>
      <c r="H89" s="404">
        <v>0</v>
      </c>
      <c r="I89" s="404">
        <v>100</v>
      </c>
      <c r="J89" s="404">
        <v>0</v>
      </c>
      <c r="K89" s="1035"/>
      <c r="L89" s="404">
        <v>0</v>
      </c>
      <c r="M89" s="404">
        <v>0</v>
      </c>
      <c r="N89" s="404">
        <v>100</v>
      </c>
      <c r="O89" s="405">
        <v>0</v>
      </c>
      <c r="P89" s="615"/>
      <c r="Q89" s="404">
        <v>0</v>
      </c>
      <c r="R89" s="404">
        <v>0</v>
      </c>
      <c r="S89" s="404">
        <v>100</v>
      </c>
      <c r="T89" s="405">
        <v>0</v>
      </c>
      <c r="U89" s="611">
        <f t="shared" si="9"/>
        <v>100</v>
      </c>
      <c r="V89" s="611">
        <f t="shared" si="10"/>
        <v>100</v>
      </c>
      <c r="W89" s="611">
        <f t="shared" si="11"/>
        <v>100</v>
      </c>
      <c r="X89" s="606" t="s">
        <v>2631</v>
      </c>
    </row>
    <row r="90" spans="1:24">
      <c r="A90" s="402">
        <v>300500005</v>
      </c>
      <c r="B90" s="403">
        <v>400500</v>
      </c>
      <c r="C90" s="403">
        <v>500500</v>
      </c>
      <c r="D90" s="403">
        <v>600500</v>
      </c>
      <c r="E90" s="403">
        <v>700500</v>
      </c>
      <c r="F90" s="403" t="s">
        <v>487</v>
      </c>
      <c r="G90" s="404">
        <v>0</v>
      </c>
      <c r="H90" s="404">
        <v>0</v>
      </c>
      <c r="I90" s="404">
        <v>100</v>
      </c>
      <c r="J90" s="404">
        <v>0</v>
      </c>
      <c r="K90" s="1035"/>
      <c r="L90" s="404">
        <v>0</v>
      </c>
      <c r="M90" s="404">
        <v>0</v>
      </c>
      <c r="N90" s="404">
        <v>100</v>
      </c>
      <c r="O90" s="405">
        <v>0</v>
      </c>
      <c r="P90" s="615"/>
      <c r="Q90" s="404">
        <v>0</v>
      </c>
      <c r="R90" s="404">
        <v>0</v>
      </c>
      <c r="S90" s="404">
        <v>100</v>
      </c>
      <c r="T90" s="405">
        <v>0</v>
      </c>
      <c r="U90" s="611">
        <f t="shared" si="9"/>
        <v>100</v>
      </c>
      <c r="V90" s="611">
        <f t="shared" si="10"/>
        <v>100</v>
      </c>
      <c r="W90" s="611">
        <f t="shared" si="11"/>
        <v>100</v>
      </c>
      <c r="X90" s="606" t="s">
        <v>2631</v>
      </c>
    </row>
    <row r="91" spans="1:24">
      <c r="A91" s="402">
        <v>300600006</v>
      </c>
      <c r="B91" s="403">
        <v>400600</v>
      </c>
      <c r="C91" s="403">
        <v>500600</v>
      </c>
      <c r="D91" s="403">
        <v>600600</v>
      </c>
      <c r="E91" s="403">
        <v>700600</v>
      </c>
      <c r="F91" s="403" t="s">
        <v>488</v>
      </c>
      <c r="G91" s="404">
        <v>0</v>
      </c>
      <c r="H91" s="404">
        <v>0</v>
      </c>
      <c r="I91" s="404">
        <v>100</v>
      </c>
      <c r="J91" s="404">
        <v>0</v>
      </c>
      <c r="K91" s="1035"/>
      <c r="L91" s="404">
        <v>0</v>
      </c>
      <c r="M91" s="404">
        <v>0</v>
      </c>
      <c r="N91" s="404">
        <v>100</v>
      </c>
      <c r="O91" s="405">
        <v>0</v>
      </c>
      <c r="P91" s="615"/>
      <c r="Q91" s="404">
        <v>0</v>
      </c>
      <c r="R91" s="404">
        <v>0</v>
      </c>
      <c r="S91" s="404">
        <v>100</v>
      </c>
      <c r="T91" s="405">
        <v>0</v>
      </c>
      <c r="U91" s="611">
        <f t="shared" si="9"/>
        <v>100</v>
      </c>
      <c r="V91" s="611">
        <f t="shared" si="10"/>
        <v>100</v>
      </c>
      <c r="W91" s="611">
        <f t="shared" si="11"/>
        <v>100</v>
      </c>
      <c r="X91" s="606" t="s">
        <v>2631</v>
      </c>
    </row>
    <row r="92" spans="1:24">
      <c r="A92" s="402">
        <v>300700007</v>
      </c>
      <c r="B92" s="403">
        <v>400700</v>
      </c>
      <c r="C92" s="403">
        <v>500700</v>
      </c>
      <c r="D92" s="403">
        <v>600700</v>
      </c>
      <c r="E92" s="403">
        <v>700700</v>
      </c>
      <c r="F92" s="403" t="s">
        <v>489</v>
      </c>
      <c r="G92" s="404">
        <v>0</v>
      </c>
      <c r="H92" s="404">
        <v>0</v>
      </c>
      <c r="I92" s="404">
        <v>100</v>
      </c>
      <c r="J92" s="404">
        <v>0</v>
      </c>
      <c r="K92" s="1035"/>
      <c r="L92" s="404">
        <v>0</v>
      </c>
      <c r="M92" s="404">
        <v>0</v>
      </c>
      <c r="N92" s="404">
        <v>100</v>
      </c>
      <c r="O92" s="405">
        <v>0</v>
      </c>
      <c r="P92" s="615"/>
      <c r="Q92" s="404">
        <v>0</v>
      </c>
      <c r="R92" s="404">
        <v>0</v>
      </c>
      <c r="S92" s="404">
        <v>100</v>
      </c>
      <c r="T92" s="405">
        <v>0</v>
      </c>
      <c r="U92" s="611">
        <f t="shared" si="9"/>
        <v>100</v>
      </c>
      <c r="V92" s="611">
        <f t="shared" si="10"/>
        <v>100</v>
      </c>
      <c r="W92" s="611">
        <f t="shared" si="11"/>
        <v>100</v>
      </c>
      <c r="X92" s="606" t="s">
        <v>2631</v>
      </c>
    </row>
    <row r="93" spans="1:24">
      <c r="A93" s="402">
        <v>300800008</v>
      </c>
      <c r="B93" s="403">
        <v>400800</v>
      </c>
      <c r="C93" s="403">
        <v>500800</v>
      </c>
      <c r="D93" s="403">
        <v>600800</v>
      </c>
      <c r="E93" s="403">
        <v>700800</v>
      </c>
      <c r="F93" s="403" t="s">
        <v>490</v>
      </c>
      <c r="G93" s="404">
        <v>0</v>
      </c>
      <c r="H93" s="404">
        <v>0</v>
      </c>
      <c r="I93" s="404">
        <v>100</v>
      </c>
      <c r="J93" s="404">
        <v>0</v>
      </c>
      <c r="K93" s="1035"/>
      <c r="L93" s="404">
        <v>0</v>
      </c>
      <c r="M93" s="404">
        <v>0</v>
      </c>
      <c r="N93" s="404">
        <v>100</v>
      </c>
      <c r="O93" s="405">
        <v>0</v>
      </c>
      <c r="P93" s="615"/>
      <c r="Q93" s="404">
        <v>0</v>
      </c>
      <c r="R93" s="404">
        <v>0</v>
      </c>
      <c r="S93" s="404">
        <v>100</v>
      </c>
      <c r="T93" s="405">
        <v>0</v>
      </c>
      <c r="U93" s="611">
        <f t="shared" si="9"/>
        <v>100</v>
      </c>
      <c r="V93" s="611">
        <f t="shared" si="10"/>
        <v>100</v>
      </c>
      <c r="W93" s="611">
        <f t="shared" si="11"/>
        <v>100</v>
      </c>
      <c r="X93" s="606" t="s">
        <v>2631</v>
      </c>
    </row>
    <row r="94" spans="1:24">
      <c r="A94" s="402">
        <v>300900009</v>
      </c>
      <c r="B94" s="403">
        <v>400900</v>
      </c>
      <c r="C94" s="403">
        <v>500900</v>
      </c>
      <c r="D94" s="403">
        <v>600900</v>
      </c>
      <c r="E94" s="403">
        <v>700900</v>
      </c>
      <c r="F94" s="403" t="s">
        <v>491</v>
      </c>
      <c r="G94" s="404">
        <v>0</v>
      </c>
      <c r="H94" s="404">
        <v>0</v>
      </c>
      <c r="I94" s="404">
        <v>100</v>
      </c>
      <c r="J94" s="404">
        <v>0</v>
      </c>
      <c r="K94" s="1036"/>
      <c r="L94" s="404">
        <v>0</v>
      </c>
      <c r="M94" s="404">
        <v>0</v>
      </c>
      <c r="N94" s="404">
        <v>100</v>
      </c>
      <c r="O94" s="405">
        <v>0</v>
      </c>
      <c r="P94" s="615"/>
      <c r="Q94" s="404">
        <v>0</v>
      </c>
      <c r="R94" s="404">
        <v>0</v>
      </c>
      <c r="S94" s="404">
        <v>100</v>
      </c>
      <c r="T94" s="405">
        <v>0</v>
      </c>
      <c r="U94" s="611">
        <f t="shared" si="9"/>
        <v>100</v>
      </c>
      <c r="V94" s="611">
        <f t="shared" si="10"/>
        <v>100</v>
      </c>
      <c r="W94" s="611">
        <f t="shared" si="11"/>
        <v>100</v>
      </c>
      <c r="X94" s="606" t="s">
        <v>2631</v>
      </c>
    </row>
    <row r="95" spans="1:24">
      <c r="A95" s="402">
        <v>301000010</v>
      </c>
      <c r="B95" s="403">
        <v>401000</v>
      </c>
      <c r="C95" s="403">
        <v>501000</v>
      </c>
      <c r="D95" s="403">
        <v>601000</v>
      </c>
      <c r="E95" s="403">
        <v>701000</v>
      </c>
      <c r="F95" s="403" t="s">
        <v>492</v>
      </c>
      <c r="G95" s="404">
        <v>0</v>
      </c>
      <c r="H95" s="404">
        <v>0</v>
      </c>
      <c r="I95" s="404">
        <v>100</v>
      </c>
      <c r="J95" s="404">
        <v>0</v>
      </c>
      <c r="K95" s="1035"/>
      <c r="L95" s="404">
        <v>0</v>
      </c>
      <c r="M95" s="404">
        <v>0</v>
      </c>
      <c r="N95" s="404">
        <v>100</v>
      </c>
      <c r="O95" s="405">
        <v>0</v>
      </c>
      <c r="P95" s="615"/>
      <c r="Q95" s="404">
        <v>0</v>
      </c>
      <c r="R95" s="404">
        <v>0</v>
      </c>
      <c r="S95" s="404">
        <v>100</v>
      </c>
      <c r="T95" s="405">
        <v>0</v>
      </c>
      <c r="U95" s="611">
        <f t="shared" si="9"/>
        <v>100</v>
      </c>
      <c r="V95" s="611">
        <f t="shared" si="10"/>
        <v>100</v>
      </c>
      <c r="W95" s="611">
        <f t="shared" si="11"/>
        <v>100</v>
      </c>
      <c r="X95" s="606" t="s">
        <v>2631</v>
      </c>
    </row>
    <row r="96" spans="1:24">
      <c r="A96" s="402">
        <v>301100011</v>
      </c>
      <c r="B96" s="403">
        <v>401100</v>
      </c>
      <c r="C96" s="403">
        <v>501100</v>
      </c>
      <c r="D96" s="403">
        <v>601100</v>
      </c>
      <c r="E96" s="403">
        <v>701100</v>
      </c>
      <c r="F96" s="403" t="s">
        <v>493</v>
      </c>
      <c r="G96" s="404">
        <v>0</v>
      </c>
      <c r="H96" s="404">
        <v>0</v>
      </c>
      <c r="I96" s="404">
        <v>100</v>
      </c>
      <c r="J96" s="404">
        <v>0</v>
      </c>
      <c r="K96" s="1035"/>
      <c r="L96" s="404">
        <v>0</v>
      </c>
      <c r="M96" s="404">
        <v>0</v>
      </c>
      <c r="N96" s="404">
        <v>100</v>
      </c>
      <c r="O96" s="405">
        <v>0</v>
      </c>
      <c r="P96" s="615"/>
      <c r="Q96" s="404">
        <v>0</v>
      </c>
      <c r="R96" s="404">
        <v>0</v>
      </c>
      <c r="S96" s="404">
        <v>100</v>
      </c>
      <c r="T96" s="405">
        <v>0</v>
      </c>
      <c r="U96" s="611">
        <f t="shared" si="9"/>
        <v>100</v>
      </c>
      <c r="V96" s="611">
        <f t="shared" si="10"/>
        <v>100</v>
      </c>
      <c r="W96" s="611">
        <f t="shared" si="11"/>
        <v>100</v>
      </c>
      <c r="X96" s="606" t="s">
        <v>2631</v>
      </c>
    </row>
    <row r="97" spans="1:24">
      <c r="A97" s="402">
        <v>301200012</v>
      </c>
      <c r="B97" s="403">
        <v>401200</v>
      </c>
      <c r="C97" s="403">
        <v>501200</v>
      </c>
      <c r="D97" s="403">
        <v>601200</v>
      </c>
      <c r="E97" s="403">
        <v>701200</v>
      </c>
      <c r="F97" s="403" t="s">
        <v>494</v>
      </c>
      <c r="G97" s="404">
        <v>0</v>
      </c>
      <c r="H97" s="404">
        <v>0</v>
      </c>
      <c r="I97" s="404">
        <v>100</v>
      </c>
      <c r="J97" s="404">
        <v>0</v>
      </c>
      <c r="K97" s="1035"/>
      <c r="L97" s="404">
        <v>0</v>
      </c>
      <c r="M97" s="404">
        <v>0</v>
      </c>
      <c r="N97" s="404">
        <v>100</v>
      </c>
      <c r="O97" s="405">
        <v>0</v>
      </c>
      <c r="P97" s="615"/>
      <c r="Q97" s="404">
        <v>0</v>
      </c>
      <c r="R97" s="404">
        <v>0</v>
      </c>
      <c r="S97" s="404">
        <v>100</v>
      </c>
      <c r="T97" s="405">
        <v>0</v>
      </c>
      <c r="U97" s="611">
        <f t="shared" si="9"/>
        <v>100</v>
      </c>
      <c r="V97" s="611">
        <f t="shared" si="10"/>
        <v>100</v>
      </c>
      <c r="W97" s="611">
        <f t="shared" si="11"/>
        <v>100</v>
      </c>
      <c r="X97" s="606" t="s">
        <v>2631</v>
      </c>
    </row>
    <row r="98" spans="1:24">
      <c r="A98" s="402">
        <v>301300013</v>
      </c>
      <c r="B98" s="403">
        <v>401300</v>
      </c>
      <c r="C98" s="403">
        <v>501300</v>
      </c>
      <c r="D98" s="403">
        <v>601300</v>
      </c>
      <c r="E98" s="403">
        <v>701300</v>
      </c>
      <c r="F98" s="403" t="s">
        <v>495</v>
      </c>
      <c r="G98" s="404">
        <v>0</v>
      </c>
      <c r="H98" s="404">
        <v>0</v>
      </c>
      <c r="I98" s="404">
        <v>100</v>
      </c>
      <c r="J98" s="404">
        <v>0</v>
      </c>
      <c r="K98" s="1035"/>
      <c r="L98" s="404">
        <v>0</v>
      </c>
      <c r="M98" s="404">
        <v>0</v>
      </c>
      <c r="N98" s="404">
        <v>100</v>
      </c>
      <c r="O98" s="405">
        <v>0</v>
      </c>
      <c r="P98" s="615"/>
      <c r="Q98" s="404">
        <v>0</v>
      </c>
      <c r="R98" s="404">
        <v>0</v>
      </c>
      <c r="S98" s="404">
        <v>100</v>
      </c>
      <c r="T98" s="405">
        <v>0</v>
      </c>
      <c r="U98" s="611">
        <f t="shared" si="9"/>
        <v>100</v>
      </c>
      <c r="V98" s="611">
        <f t="shared" si="10"/>
        <v>100</v>
      </c>
      <c r="W98" s="611">
        <f t="shared" si="11"/>
        <v>100</v>
      </c>
      <c r="X98" s="606" t="s">
        <v>2631</v>
      </c>
    </row>
    <row r="99" spans="1:24">
      <c r="A99" s="402">
        <v>301400014</v>
      </c>
      <c r="B99" s="403">
        <v>401400</v>
      </c>
      <c r="C99" s="403">
        <v>501400</v>
      </c>
      <c r="D99" s="403">
        <v>601400</v>
      </c>
      <c r="E99" s="403">
        <v>701400</v>
      </c>
      <c r="F99" s="403" t="s">
        <v>496</v>
      </c>
      <c r="G99" s="404">
        <v>0</v>
      </c>
      <c r="H99" s="404">
        <v>0</v>
      </c>
      <c r="I99" s="404">
        <v>100</v>
      </c>
      <c r="J99" s="404">
        <v>0</v>
      </c>
      <c r="K99" s="1035"/>
      <c r="L99" s="404">
        <v>0</v>
      </c>
      <c r="M99" s="404">
        <v>0</v>
      </c>
      <c r="N99" s="404">
        <v>100</v>
      </c>
      <c r="O99" s="405">
        <v>0</v>
      </c>
      <c r="P99" s="615"/>
      <c r="Q99" s="404">
        <v>0</v>
      </c>
      <c r="R99" s="404">
        <v>0</v>
      </c>
      <c r="S99" s="404">
        <v>100</v>
      </c>
      <c r="T99" s="405">
        <v>0</v>
      </c>
      <c r="U99" s="611">
        <f t="shared" si="9"/>
        <v>100</v>
      </c>
      <c r="V99" s="611">
        <f t="shared" si="10"/>
        <v>100</v>
      </c>
      <c r="W99" s="611">
        <f t="shared" si="11"/>
        <v>100</v>
      </c>
      <c r="X99" s="606" t="s">
        <v>2631</v>
      </c>
    </row>
    <row r="100" spans="1:24">
      <c r="A100" s="402">
        <v>301500015</v>
      </c>
      <c r="B100" s="403">
        <v>401500</v>
      </c>
      <c r="C100" s="403">
        <v>501500</v>
      </c>
      <c r="D100" s="403">
        <v>601500</v>
      </c>
      <c r="E100" s="403">
        <v>701500</v>
      </c>
      <c r="F100" s="403" t="s">
        <v>497</v>
      </c>
      <c r="G100" s="404">
        <v>0</v>
      </c>
      <c r="H100" s="404">
        <v>0</v>
      </c>
      <c r="I100" s="404">
        <v>100</v>
      </c>
      <c r="J100" s="404">
        <v>0</v>
      </c>
      <c r="K100" s="1035"/>
      <c r="L100" s="404">
        <v>0</v>
      </c>
      <c r="M100" s="404">
        <v>0</v>
      </c>
      <c r="N100" s="404">
        <v>100</v>
      </c>
      <c r="O100" s="405">
        <v>0</v>
      </c>
      <c r="P100" s="615"/>
      <c r="Q100" s="404">
        <v>0</v>
      </c>
      <c r="R100" s="404">
        <v>0</v>
      </c>
      <c r="S100" s="404">
        <v>100</v>
      </c>
      <c r="T100" s="405">
        <v>0</v>
      </c>
      <c r="U100" s="611">
        <f t="shared" si="9"/>
        <v>100</v>
      </c>
      <c r="V100" s="611">
        <f t="shared" si="10"/>
        <v>100</v>
      </c>
      <c r="W100" s="611">
        <f t="shared" si="11"/>
        <v>100</v>
      </c>
      <c r="X100" s="606" t="s">
        <v>2631</v>
      </c>
    </row>
    <row r="101" spans="1:24">
      <c r="A101" s="402">
        <v>301600016</v>
      </c>
      <c r="B101" s="403">
        <v>401600</v>
      </c>
      <c r="C101" s="403">
        <v>501600</v>
      </c>
      <c r="D101" s="403">
        <v>601600</v>
      </c>
      <c r="E101" s="403">
        <v>701600</v>
      </c>
      <c r="F101" s="403" t="s">
        <v>498</v>
      </c>
      <c r="G101" s="404">
        <v>0</v>
      </c>
      <c r="H101" s="404">
        <v>0</v>
      </c>
      <c r="I101" s="404">
        <v>100</v>
      </c>
      <c r="J101" s="404">
        <v>0</v>
      </c>
      <c r="K101" s="1035"/>
      <c r="L101" s="404">
        <v>0</v>
      </c>
      <c r="M101" s="404">
        <v>0</v>
      </c>
      <c r="N101" s="404">
        <v>100</v>
      </c>
      <c r="O101" s="405">
        <v>0</v>
      </c>
      <c r="P101" s="615"/>
      <c r="Q101" s="404">
        <v>0</v>
      </c>
      <c r="R101" s="404">
        <v>0</v>
      </c>
      <c r="S101" s="404">
        <v>100</v>
      </c>
      <c r="T101" s="405">
        <v>0</v>
      </c>
      <c r="U101" s="611">
        <f t="shared" si="9"/>
        <v>100</v>
      </c>
      <c r="V101" s="611">
        <f t="shared" si="10"/>
        <v>100</v>
      </c>
      <c r="W101" s="611">
        <f t="shared" si="11"/>
        <v>100</v>
      </c>
      <c r="X101" s="606" t="s">
        <v>2631</v>
      </c>
    </row>
    <row r="102" spans="1:24">
      <c r="A102" s="402">
        <v>301700017</v>
      </c>
      <c r="B102" s="403">
        <v>401700</v>
      </c>
      <c r="C102" s="403">
        <v>501700</v>
      </c>
      <c r="D102" s="403">
        <v>601700</v>
      </c>
      <c r="E102" s="403">
        <v>701700</v>
      </c>
      <c r="F102" s="403" t="s">
        <v>499</v>
      </c>
      <c r="G102" s="404">
        <v>0</v>
      </c>
      <c r="H102" s="404">
        <v>0</v>
      </c>
      <c r="I102" s="404">
        <v>100</v>
      </c>
      <c r="J102" s="404">
        <v>0</v>
      </c>
      <c r="K102" s="1035"/>
      <c r="L102" s="404">
        <v>0</v>
      </c>
      <c r="M102" s="404">
        <v>0</v>
      </c>
      <c r="N102" s="404">
        <v>100</v>
      </c>
      <c r="O102" s="405">
        <v>0</v>
      </c>
      <c r="P102" s="615"/>
      <c r="Q102" s="404">
        <v>0</v>
      </c>
      <c r="R102" s="404">
        <v>0</v>
      </c>
      <c r="S102" s="404">
        <v>100</v>
      </c>
      <c r="T102" s="405">
        <v>0</v>
      </c>
      <c r="U102" s="611">
        <f t="shared" si="9"/>
        <v>100</v>
      </c>
      <c r="V102" s="611">
        <f t="shared" si="10"/>
        <v>100</v>
      </c>
      <c r="W102" s="611">
        <f t="shared" si="11"/>
        <v>100</v>
      </c>
      <c r="X102" s="606" t="s">
        <v>2631</v>
      </c>
    </row>
    <row r="103" spans="1:24">
      <c r="A103" s="402">
        <v>301800018</v>
      </c>
      <c r="B103" s="403">
        <v>401800</v>
      </c>
      <c r="C103" s="403">
        <v>501800</v>
      </c>
      <c r="D103" s="403">
        <v>601800</v>
      </c>
      <c r="E103" s="403">
        <v>701800</v>
      </c>
      <c r="F103" s="403" t="s">
        <v>500</v>
      </c>
      <c r="G103" s="404">
        <v>0</v>
      </c>
      <c r="H103" s="404">
        <v>0</v>
      </c>
      <c r="I103" s="404">
        <v>100</v>
      </c>
      <c r="J103" s="404">
        <v>0</v>
      </c>
      <c r="K103" s="1035"/>
      <c r="L103" s="404">
        <v>0</v>
      </c>
      <c r="M103" s="404">
        <v>0</v>
      </c>
      <c r="N103" s="404">
        <v>100</v>
      </c>
      <c r="O103" s="405">
        <v>0</v>
      </c>
      <c r="P103" s="615"/>
      <c r="Q103" s="404">
        <v>0</v>
      </c>
      <c r="R103" s="404">
        <v>0</v>
      </c>
      <c r="S103" s="404">
        <v>100</v>
      </c>
      <c r="T103" s="405">
        <v>0</v>
      </c>
      <c r="U103" s="611">
        <f t="shared" si="9"/>
        <v>100</v>
      </c>
      <c r="V103" s="611">
        <f t="shared" si="10"/>
        <v>100</v>
      </c>
      <c r="W103" s="611">
        <f t="shared" si="11"/>
        <v>100</v>
      </c>
      <c r="X103" s="606" t="s">
        <v>2631</v>
      </c>
    </row>
    <row r="104" spans="1:24">
      <c r="A104" s="402">
        <v>301900019</v>
      </c>
      <c r="B104" s="403">
        <v>401900</v>
      </c>
      <c r="C104" s="403">
        <v>501900</v>
      </c>
      <c r="D104" s="403">
        <v>601900</v>
      </c>
      <c r="E104" s="403">
        <v>701900</v>
      </c>
      <c r="F104" s="403" t="s">
        <v>501</v>
      </c>
      <c r="G104" s="404">
        <v>0</v>
      </c>
      <c r="H104" s="404">
        <v>0</v>
      </c>
      <c r="I104" s="404">
        <v>100</v>
      </c>
      <c r="J104" s="404">
        <v>0</v>
      </c>
      <c r="K104" s="1035"/>
      <c r="L104" s="404">
        <v>0</v>
      </c>
      <c r="M104" s="404">
        <v>0</v>
      </c>
      <c r="N104" s="404">
        <v>100</v>
      </c>
      <c r="O104" s="405">
        <v>0</v>
      </c>
      <c r="P104" s="615"/>
      <c r="Q104" s="404">
        <v>0</v>
      </c>
      <c r="R104" s="404">
        <v>0</v>
      </c>
      <c r="S104" s="404">
        <v>100</v>
      </c>
      <c r="T104" s="405">
        <v>0</v>
      </c>
      <c r="U104" s="611">
        <f t="shared" si="9"/>
        <v>100</v>
      </c>
      <c r="V104" s="611">
        <f t="shared" si="10"/>
        <v>100</v>
      </c>
      <c r="W104" s="611">
        <f t="shared" si="11"/>
        <v>100</v>
      </c>
      <c r="X104" s="606" t="s">
        <v>2631</v>
      </c>
    </row>
    <row r="105" spans="1:24" s="22" customFormat="1">
      <c r="A105" s="402">
        <v>302000020</v>
      </c>
      <c r="B105" s="403">
        <v>402000</v>
      </c>
      <c r="C105" s="403">
        <v>502000</v>
      </c>
      <c r="D105" s="403">
        <v>602000</v>
      </c>
      <c r="E105" s="403">
        <v>702000</v>
      </c>
      <c r="F105" s="403" t="s">
        <v>1368</v>
      </c>
      <c r="G105" s="404">
        <v>0</v>
      </c>
      <c r="H105" s="404">
        <v>0</v>
      </c>
      <c r="I105" s="404">
        <v>100</v>
      </c>
      <c r="J105" s="404">
        <v>0</v>
      </c>
      <c r="K105" s="1035"/>
      <c r="L105" s="404">
        <v>0</v>
      </c>
      <c r="M105" s="404">
        <v>0</v>
      </c>
      <c r="N105" s="404">
        <v>100</v>
      </c>
      <c r="O105" s="405">
        <v>0</v>
      </c>
      <c r="P105" s="615"/>
      <c r="Q105" s="404">
        <v>0</v>
      </c>
      <c r="R105" s="404">
        <v>0</v>
      </c>
      <c r="S105" s="404">
        <v>100</v>
      </c>
      <c r="T105" s="405">
        <v>0</v>
      </c>
      <c r="U105" s="611">
        <f t="shared" si="9"/>
        <v>100</v>
      </c>
      <c r="V105" s="611">
        <f t="shared" si="10"/>
        <v>100</v>
      </c>
      <c r="W105" s="611">
        <f t="shared" si="11"/>
        <v>100</v>
      </c>
      <c r="X105" s="606" t="s">
        <v>2631</v>
      </c>
    </row>
    <row r="106" spans="1:24" s="22" customFormat="1">
      <c r="A106" s="402">
        <v>302100021</v>
      </c>
      <c r="B106" s="403">
        <v>402100</v>
      </c>
      <c r="C106" s="403">
        <v>502100</v>
      </c>
      <c r="D106" s="403">
        <v>602100</v>
      </c>
      <c r="E106" s="403">
        <v>702100</v>
      </c>
      <c r="F106" s="403" t="s">
        <v>1369</v>
      </c>
      <c r="G106" s="404">
        <v>0</v>
      </c>
      <c r="H106" s="404">
        <v>0</v>
      </c>
      <c r="I106" s="404">
        <v>100</v>
      </c>
      <c r="J106" s="404">
        <v>0</v>
      </c>
      <c r="K106" s="1035"/>
      <c r="L106" s="404">
        <v>0</v>
      </c>
      <c r="M106" s="404">
        <v>0</v>
      </c>
      <c r="N106" s="404">
        <v>100</v>
      </c>
      <c r="O106" s="405">
        <v>0</v>
      </c>
      <c r="P106" s="615"/>
      <c r="Q106" s="404">
        <v>0</v>
      </c>
      <c r="R106" s="404">
        <v>0</v>
      </c>
      <c r="S106" s="404">
        <v>100</v>
      </c>
      <c r="T106" s="405">
        <v>0</v>
      </c>
      <c r="U106" s="611">
        <f t="shared" si="9"/>
        <v>100</v>
      </c>
      <c r="V106" s="611">
        <f t="shared" si="10"/>
        <v>100</v>
      </c>
      <c r="W106" s="611">
        <f t="shared" si="11"/>
        <v>100</v>
      </c>
      <c r="X106" s="606" t="s">
        <v>2631</v>
      </c>
    </row>
    <row r="107" spans="1:24" s="22" customFormat="1">
      <c r="A107" s="402">
        <v>302200022</v>
      </c>
      <c r="B107" s="403">
        <v>402200</v>
      </c>
      <c r="C107" s="403">
        <v>502200</v>
      </c>
      <c r="D107" s="403">
        <v>602200</v>
      </c>
      <c r="E107" s="403">
        <v>702200</v>
      </c>
      <c r="F107" s="403" t="s">
        <v>1533</v>
      </c>
      <c r="G107" s="404">
        <v>0</v>
      </c>
      <c r="H107" s="404">
        <v>0</v>
      </c>
      <c r="I107" s="404">
        <v>100</v>
      </c>
      <c r="J107" s="404">
        <v>0</v>
      </c>
      <c r="K107" s="1035"/>
      <c r="L107" s="404">
        <v>0</v>
      </c>
      <c r="M107" s="404">
        <v>0</v>
      </c>
      <c r="N107" s="404">
        <v>100</v>
      </c>
      <c r="O107" s="405">
        <v>0</v>
      </c>
      <c r="P107" s="615"/>
      <c r="Q107" s="404">
        <v>0</v>
      </c>
      <c r="R107" s="404">
        <v>0</v>
      </c>
      <c r="S107" s="404">
        <v>100</v>
      </c>
      <c r="T107" s="405">
        <v>0</v>
      </c>
      <c r="U107" s="611">
        <f t="shared" si="9"/>
        <v>100</v>
      </c>
      <c r="V107" s="611">
        <f t="shared" si="10"/>
        <v>100</v>
      </c>
      <c r="W107" s="611">
        <f t="shared" si="11"/>
        <v>100</v>
      </c>
      <c r="X107" s="606" t="s">
        <v>2631</v>
      </c>
    </row>
    <row r="108" spans="1:24" s="22" customFormat="1">
      <c r="A108" s="402">
        <v>302300023</v>
      </c>
      <c r="B108" s="403">
        <v>402300</v>
      </c>
      <c r="C108" s="403">
        <v>502300</v>
      </c>
      <c r="D108" s="403">
        <v>602300</v>
      </c>
      <c r="E108" s="403">
        <v>702300</v>
      </c>
      <c r="F108" s="403" t="s">
        <v>1534</v>
      </c>
      <c r="G108" s="404">
        <v>0</v>
      </c>
      <c r="H108" s="404">
        <v>0</v>
      </c>
      <c r="I108" s="404">
        <v>100</v>
      </c>
      <c r="J108" s="404">
        <v>0</v>
      </c>
      <c r="K108" s="1035"/>
      <c r="L108" s="404">
        <v>0</v>
      </c>
      <c r="M108" s="404">
        <v>0</v>
      </c>
      <c r="N108" s="404">
        <v>100</v>
      </c>
      <c r="O108" s="405">
        <v>0</v>
      </c>
      <c r="P108" s="615"/>
      <c r="Q108" s="404">
        <v>0</v>
      </c>
      <c r="R108" s="404">
        <v>0</v>
      </c>
      <c r="S108" s="404">
        <v>100</v>
      </c>
      <c r="T108" s="405">
        <v>0</v>
      </c>
      <c r="U108" s="611">
        <f t="shared" si="9"/>
        <v>100</v>
      </c>
      <c r="V108" s="611">
        <f t="shared" si="10"/>
        <v>100</v>
      </c>
      <c r="W108" s="611">
        <f t="shared" si="11"/>
        <v>100</v>
      </c>
      <c r="X108" s="606" t="s">
        <v>2631</v>
      </c>
    </row>
    <row r="109" spans="1:24" s="22" customFormat="1">
      <c r="A109" s="406">
        <v>302400024</v>
      </c>
      <c r="B109" s="407">
        <v>402400</v>
      </c>
      <c r="C109" s="407">
        <v>502400</v>
      </c>
      <c r="D109" s="407">
        <v>602400</v>
      </c>
      <c r="E109" s="407">
        <v>702400</v>
      </c>
      <c r="F109" s="407" t="s">
        <v>1535</v>
      </c>
      <c r="G109" s="408">
        <v>0</v>
      </c>
      <c r="H109" s="408">
        <v>0</v>
      </c>
      <c r="I109" s="408">
        <v>100</v>
      </c>
      <c r="J109" s="408">
        <v>0</v>
      </c>
      <c r="K109" s="1036"/>
      <c r="L109" s="408">
        <v>0</v>
      </c>
      <c r="M109" s="408">
        <v>0</v>
      </c>
      <c r="N109" s="408">
        <v>100</v>
      </c>
      <c r="O109" s="409">
        <v>0</v>
      </c>
      <c r="P109" s="616"/>
      <c r="Q109" s="408">
        <v>0</v>
      </c>
      <c r="R109" s="408">
        <v>0</v>
      </c>
      <c r="S109" s="408">
        <v>100</v>
      </c>
      <c r="T109" s="409">
        <v>0</v>
      </c>
      <c r="U109" s="611">
        <f t="shared" ref="U109:U128" si="12">SUM(G109:J109)</f>
        <v>100</v>
      </c>
      <c r="V109" s="611">
        <f t="shared" ref="V109:V128" si="13">SUM(L109:O109)</f>
        <v>100</v>
      </c>
      <c r="W109" s="611">
        <f t="shared" ref="W109:W128" si="14">SUM(Q109:T109)</f>
        <v>100</v>
      </c>
      <c r="X109" s="606" t="s">
        <v>2631</v>
      </c>
    </row>
    <row r="110" spans="1:24">
      <c r="A110" s="152">
        <v>400000000</v>
      </c>
      <c r="B110" s="152">
        <v>800000</v>
      </c>
      <c r="C110" s="152">
        <v>0</v>
      </c>
      <c r="D110" s="152">
        <v>0</v>
      </c>
      <c r="E110" s="152">
        <v>0</v>
      </c>
      <c r="F110" s="825" t="s">
        <v>1211</v>
      </c>
      <c r="G110" s="152">
        <v>100</v>
      </c>
      <c r="H110" s="152">
        <v>0</v>
      </c>
      <c r="I110" s="152">
        <v>0</v>
      </c>
      <c r="J110" s="152">
        <v>0</v>
      </c>
      <c r="K110" s="1030"/>
      <c r="L110" s="152">
        <v>0</v>
      </c>
      <c r="M110" s="152">
        <v>0</v>
      </c>
      <c r="N110" s="152">
        <v>0</v>
      </c>
      <c r="O110" s="152">
        <v>0</v>
      </c>
      <c r="P110" s="826"/>
      <c r="Q110" s="152">
        <v>0</v>
      </c>
      <c r="R110" s="152">
        <v>0</v>
      </c>
      <c r="S110" s="152">
        <v>0</v>
      </c>
      <c r="T110" s="152">
        <v>0</v>
      </c>
      <c r="U110" s="611">
        <f t="shared" si="12"/>
        <v>100</v>
      </c>
      <c r="V110" s="611">
        <f t="shared" si="13"/>
        <v>0</v>
      </c>
      <c r="W110" s="611">
        <f t="shared" si="14"/>
        <v>0</v>
      </c>
      <c r="X110" s="606" t="s">
        <v>2079</v>
      </c>
    </row>
    <row r="111" spans="1:24" s="22" customFormat="1">
      <c r="A111" s="152">
        <v>400100001</v>
      </c>
      <c r="B111" s="152">
        <v>800100</v>
      </c>
      <c r="C111" s="152">
        <v>0</v>
      </c>
      <c r="D111" s="152">
        <v>0</v>
      </c>
      <c r="E111" s="152">
        <v>0</v>
      </c>
      <c r="F111" s="825" t="s">
        <v>1248</v>
      </c>
      <c r="G111" s="152">
        <v>100</v>
      </c>
      <c r="H111" s="152">
        <v>0</v>
      </c>
      <c r="I111" s="152">
        <v>0</v>
      </c>
      <c r="J111" s="152">
        <v>0</v>
      </c>
      <c r="K111" s="1030"/>
      <c r="L111" s="152">
        <v>0</v>
      </c>
      <c r="M111" s="152">
        <v>0</v>
      </c>
      <c r="N111" s="152">
        <v>0</v>
      </c>
      <c r="O111" s="152">
        <v>0</v>
      </c>
      <c r="P111" s="826"/>
      <c r="Q111" s="152">
        <v>0</v>
      </c>
      <c r="R111" s="152">
        <v>0</v>
      </c>
      <c r="S111" s="152">
        <v>0</v>
      </c>
      <c r="T111" s="152">
        <v>0</v>
      </c>
      <c r="U111" s="611">
        <f t="shared" si="12"/>
        <v>100</v>
      </c>
      <c r="V111" s="611">
        <f t="shared" si="13"/>
        <v>0</v>
      </c>
      <c r="W111" s="611">
        <f t="shared" si="14"/>
        <v>0</v>
      </c>
      <c r="X111" s="606" t="s">
        <v>2079</v>
      </c>
    </row>
    <row r="112" spans="1:24" s="22" customFormat="1">
      <c r="A112" s="152">
        <v>400200001</v>
      </c>
      <c r="B112" s="152">
        <v>800200</v>
      </c>
      <c r="C112" s="152">
        <v>0</v>
      </c>
      <c r="D112" s="152">
        <v>0</v>
      </c>
      <c r="E112" s="152">
        <v>0</v>
      </c>
      <c r="F112" s="825" t="s">
        <v>1262</v>
      </c>
      <c r="G112" s="152">
        <v>100</v>
      </c>
      <c r="H112" s="152">
        <v>0</v>
      </c>
      <c r="I112" s="152">
        <v>0</v>
      </c>
      <c r="J112" s="152">
        <v>0</v>
      </c>
      <c r="K112" s="1030"/>
      <c r="L112" s="152">
        <v>0</v>
      </c>
      <c r="M112" s="152">
        <v>0</v>
      </c>
      <c r="N112" s="152">
        <v>0</v>
      </c>
      <c r="O112" s="152">
        <v>0</v>
      </c>
      <c r="P112" s="826"/>
      <c r="Q112" s="152">
        <v>0</v>
      </c>
      <c r="R112" s="152">
        <v>0</v>
      </c>
      <c r="S112" s="152">
        <v>0</v>
      </c>
      <c r="T112" s="152">
        <v>0</v>
      </c>
      <c r="U112" s="611">
        <f t="shared" si="12"/>
        <v>100</v>
      </c>
      <c r="V112" s="611">
        <f t="shared" si="13"/>
        <v>0</v>
      </c>
      <c r="W112" s="611">
        <f t="shared" si="14"/>
        <v>0</v>
      </c>
      <c r="X112" s="606" t="s">
        <v>2079</v>
      </c>
    </row>
    <row r="113" spans="1:24" s="22" customFormat="1">
      <c r="A113" s="152">
        <v>400300001</v>
      </c>
      <c r="B113" s="152">
        <v>800300</v>
      </c>
      <c r="C113" s="152">
        <v>0</v>
      </c>
      <c r="D113" s="152">
        <v>0</v>
      </c>
      <c r="E113" s="152">
        <v>0</v>
      </c>
      <c r="F113" s="825" t="s">
        <v>1392</v>
      </c>
      <c r="G113" s="152">
        <v>100</v>
      </c>
      <c r="H113" s="152">
        <v>0</v>
      </c>
      <c r="I113" s="152">
        <v>0</v>
      </c>
      <c r="J113" s="152">
        <v>0</v>
      </c>
      <c r="K113" s="1030"/>
      <c r="L113" s="152">
        <v>0</v>
      </c>
      <c r="M113" s="152">
        <v>0</v>
      </c>
      <c r="N113" s="152">
        <v>0</v>
      </c>
      <c r="O113" s="152">
        <v>0</v>
      </c>
      <c r="P113" s="826"/>
      <c r="Q113" s="152">
        <v>0</v>
      </c>
      <c r="R113" s="152">
        <v>0</v>
      </c>
      <c r="S113" s="152">
        <v>0</v>
      </c>
      <c r="T113" s="152">
        <v>0</v>
      </c>
      <c r="U113" s="611">
        <f t="shared" si="12"/>
        <v>100</v>
      </c>
      <c r="V113" s="611">
        <f t="shared" si="13"/>
        <v>0</v>
      </c>
      <c r="W113" s="611">
        <f t="shared" si="14"/>
        <v>0</v>
      </c>
      <c r="X113" s="606" t="s">
        <v>2079</v>
      </c>
    </row>
    <row r="114" spans="1:24" s="22" customFormat="1">
      <c r="A114" s="152">
        <v>400400001</v>
      </c>
      <c r="B114" s="152">
        <v>800400</v>
      </c>
      <c r="C114" s="152">
        <v>0</v>
      </c>
      <c r="D114" s="152">
        <v>0</v>
      </c>
      <c r="E114" s="152">
        <v>0</v>
      </c>
      <c r="F114" s="825" t="s">
        <v>1393</v>
      </c>
      <c r="G114" s="152">
        <v>100</v>
      </c>
      <c r="H114" s="152">
        <v>0</v>
      </c>
      <c r="I114" s="152">
        <v>0</v>
      </c>
      <c r="J114" s="152">
        <v>0</v>
      </c>
      <c r="K114" s="1030"/>
      <c r="L114" s="152">
        <v>0</v>
      </c>
      <c r="M114" s="152">
        <v>0</v>
      </c>
      <c r="N114" s="152">
        <v>0</v>
      </c>
      <c r="O114" s="152">
        <v>0</v>
      </c>
      <c r="P114" s="826"/>
      <c r="Q114" s="152">
        <v>0</v>
      </c>
      <c r="R114" s="152">
        <v>0</v>
      </c>
      <c r="S114" s="152">
        <v>0</v>
      </c>
      <c r="T114" s="152">
        <v>0</v>
      </c>
      <c r="U114" s="611">
        <f t="shared" si="12"/>
        <v>100</v>
      </c>
      <c r="V114" s="611">
        <f t="shared" si="13"/>
        <v>0</v>
      </c>
      <c r="W114" s="611">
        <f t="shared" si="14"/>
        <v>0</v>
      </c>
      <c r="X114" s="606" t="s">
        <v>2079</v>
      </c>
    </row>
    <row r="115" spans="1:24" s="22" customFormat="1">
      <c r="A115" s="152">
        <v>400500001</v>
      </c>
      <c r="B115" s="152">
        <v>800500</v>
      </c>
      <c r="C115" s="152">
        <v>0</v>
      </c>
      <c r="D115" s="152">
        <v>0</v>
      </c>
      <c r="E115" s="152">
        <v>0</v>
      </c>
      <c r="F115" s="825" t="s">
        <v>1424</v>
      </c>
      <c r="G115" s="152">
        <v>100</v>
      </c>
      <c r="H115" s="152">
        <v>0</v>
      </c>
      <c r="I115" s="152">
        <v>0</v>
      </c>
      <c r="J115" s="152">
        <v>0</v>
      </c>
      <c r="K115" s="1030"/>
      <c r="L115" s="152">
        <v>0</v>
      </c>
      <c r="M115" s="152">
        <v>0</v>
      </c>
      <c r="N115" s="152">
        <v>0</v>
      </c>
      <c r="O115" s="152">
        <v>0</v>
      </c>
      <c r="P115" s="826"/>
      <c r="Q115" s="152">
        <v>0</v>
      </c>
      <c r="R115" s="152">
        <v>0</v>
      </c>
      <c r="S115" s="152">
        <v>0</v>
      </c>
      <c r="T115" s="152">
        <v>0</v>
      </c>
      <c r="U115" s="611">
        <f t="shared" si="12"/>
        <v>100</v>
      </c>
      <c r="V115" s="611">
        <f t="shared" si="13"/>
        <v>0</v>
      </c>
      <c r="W115" s="611">
        <f t="shared" si="14"/>
        <v>0</v>
      </c>
      <c r="X115" s="606" t="s">
        <v>2079</v>
      </c>
    </row>
    <row r="116" spans="1:24" s="22" customFormat="1">
      <c r="A116" s="152">
        <v>400600001</v>
      </c>
      <c r="B116" s="152">
        <v>800600</v>
      </c>
      <c r="C116" s="152">
        <v>0</v>
      </c>
      <c r="D116" s="152">
        <v>0</v>
      </c>
      <c r="E116" s="152">
        <v>0</v>
      </c>
      <c r="F116" s="825" t="s">
        <v>1497</v>
      </c>
      <c r="G116" s="152">
        <v>100</v>
      </c>
      <c r="H116" s="152">
        <v>0</v>
      </c>
      <c r="I116" s="152">
        <v>0</v>
      </c>
      <c r="J116" s="152">
        <v>0</v>
      </c>
      <c r="K116" s="1030"/>
      <c r="L116" s="152">
        <v>0</v>
      </c>
      <c r="M116" s="152">
        <v>0</v>
      </c>
      <c r="N116" s="152">
        <v>0</v>
      </c>
      <c r="O116" s="152">
        <v>0</v>
      </c>
      <c r="P116" s="826"/>
      <c r="Q116" s="152">
        <v>0</v>
      </c>
      <c r="R116" s="152">
        <v>0</v>
      </c>
      <c r="S116" s="152">
        <v>0</v>
      </c>
      <c r="T116" s="152">
        <v>0</v>
      </c>
      <c r="U116" s="611">
        <f t="shared" si="12"/>
        <v>100</v>
      </c>
      <c r="V116" s="611">
        <f t="shared" si="13"/>
        <v>0</v>
      </c>
      <c r="W116" s="611">
        <f t="shared" si="14"/>
        <v>0</v>
      </c>
      <c r="X116" s="606" t="s">
        <v>2079</v>
      </c>
    </row>
    <row r="117" spans="1:24" s="22" customFormat="1">
      <c r="A117" s="152">
        <v>400700001</v>
      </c>
      <c r="B117" s="152">
        <v>800700</v>
      </c>
      <c r="C117" s="152">
        <v>0</v>
      </c>
      <c r="D117" s="152">
        <v>0</v>
      </c>
      <c r="E117" s="152">
        <v>0</v>
      </c>
      <c r="F117" s="825" t="s">
        <v>1524</v>
      </c>
      <c r="G117" s="152">
        <v>100</v>
      </c>
      <c r="H117" s="152">
        <v>0</v>
      </c>
      <c r="I117" s="152">
        <v>0</v>
      </c>
      <c r="J117" s="152">
        <v>0</v>
      </c>
      <c r="K117" s="1030"/>
      <c r="L117" s="152">
        <v>0</v>
      </c>
      <c r="M117" s="152">
        <v>0</v>
      </c>
      <c r="N117" s="152">
        <v>0</v>
      </c>
      <c r="O117" s="152">
        <v>0</v>
      </c>
      <c r="P117" s="826"/>
      <c r="Q117" s="152">
        <v>0</v>
      </c>
      <c r="R117" s="152">
        <v>0</v>
      </c>
      <c r="S117" s="152">
        <v>0</v>
      </c>
      <c r="T117" s="152">
        <v>0</v>
      </c>
      <c r="U117" s="611">
        <f t="shared" si="12"/>
        <v>100</v>
      </c>
      <c r="V117" s="611">
        <f t="shared" si="13"/>
        <v>0</v>
      </c>
      <c r="W117" s="611">
        <f t="shared" si="14"/>
        <v>0</v>
      </c>
      <c r="X117" s="606" t="s">
        <v>2079</v>
      </c>
    </row>
    <row r="118" spans="1:24" s="22" customFormat="1">
      <c r="A118" s="152">
        <v>400800001</v>
      </c>
      <c r="B118" s="152">
        <v>800800</v>
      </c>
      <c r="C118" s="152">
        <v>0</v>
      </c>
      <c r="D118" s="152">
        <v>0</v>
      </c>
      <c r="E118" s="152">
        <v>0</v>
      </c>
      <c r="F118" s="825" t="s">
        <v>1532</v>
      </c>
      <c r="G118" s="152">
        <v>100</v>
      </c>
      <c r="H118" s="152">
        <v>0</v>
      </c>
      <c r="I118" s="152">
        <v>0</v>
      </c>
      <c r="J118" s="152">
        <v>0</v>
      </c>
      <c r="K118" s="1030"/>
      <c r="L118" s="152">
        <v>0</v>
      </c>
      <c r="M118" s="152">
        <v>0</v>
      </c>
      <c r="N118" s="152">
        <v>0</v>
      </c>
      <c r="O118" s="152">
        <v>0</v>
      </c>
      <c r="P118" s="826"/>
      <c r="Q118" s="152">
        <v>0</v>
      </c>
      <c r="R118" s="152">
        <v>0</v>
      </c>
      <c r="S118" s="152">
        <v>0</v>
      </c>
      <c r="T118" s="152">
        <v>0</v>
      </c>
      <c r="U118" s="611">
        <f t="shared" si="12"/>
        <v>100</v>
      </c>
      <c r="V118" s="611">
        <f t="shared" si="13"/>
        <v>0</v>
      </c>
      <c r="W118" s="611">
        <f t="shared" si="14"/>
        <v>0</v>
      </c>
      <c r="X118" s="606" t="s">
        <v>2079</v>
      </c>
    </row>
    <row r="119" spans="1:24" s="22" customFormat="1">
      <c r="A119" s="152">
        <v>400900001</v>
      </c>
      <c r="B119" s="152">
        <v>800900</v>
      </c>
      <c r="C119" s="152">
        <v>0</v>
      </c>
      <c r="D119" s="152">
        <v>0</v>
      </c>
      <c r="E119" s="152">
        <v>0</v>
      </c>
      <c r="F119" s="825" t="s">
        <v>1544</v>
      </c>
      <c r="G119" s="152">
        <v>100</v>
      </c>
      <c r="H119" s="152">
        <v>0</v>
      </c>
      <c r="I119" s="152">
        <v>0</v>
      </c>
      <c r="J119" s="152">
        <v>0</v>
      </c>
      <c r="K119" s="1030"/>
      <c r="L119" s="152">
        <v>0</v>
      </c>
      <c r="M119" s="152">
        <v>0</v>
      </c>
      <c r="N119" s="152">
        <v>0</v>
      </c>
      <c r="O119" s="152">
        <v>0</v>
      </c>
      <c r="P119" s="826"/>
      <c r="Q119" s="152">
        <v>0</v>
      </c>
      <c r="R119" s="152">
        <v>0</v>
      </c>
      <c r="S119" s="152">
        <v>0</v>
      </c>
      <c r="T119" s="152">
        <v>0</v>
      </c>
      <c r="U119" s="611">
        <f t="shared" si="12"/>
        <v>100</v>
      </c>
      <c r="V119" s="611">
        <f t="shared" si="13"/>
        <v>0</v>
      </c>
      <c r="W119" s="611">
        <f t="shared" si="14"/>
        <v>0</v>
      </c>
      <c r="X119" s="606" t="s">
        <v>2079</v>
      </c>
    </row>
    <row r="120" spans="1:24" s="22" customFormat="1">
      <c r="A120" s="152">
        <v>401000001</v>
      </c>
      <c r="B120" s="152">
        <v>801000</v>
      </c>
      <c r="C120" s="152">
        <v>0</v>
      </c>
      <c r="D120" s="152">
        <v>0</v>
      </c>
      <c r="E120" s="152">
        <v>0</v>
      </c>
      <c r="F120" s="825" t="s">
        <v>1976</v>
      </c>
      <c r="G120" s="152">
        <v>100</v>
      </c>
      <c r="H120" s="152">
        <v>0</v>
      </c>
      <c r="I120" s="152">
        <v>0</v>
      </c>
      <c r="J120" s="152">
        <v>0</v>
      </c>
      <c r="K120" s="1030"/>
      <c r="L120" s="152">
        <v>0</v>
      </c>
      <c r="M120" s="152">
        <v>0</v>
      </c>
      <c r="N120" s="152">
        <v>0</v>
      </c>
      <c r="O120" s="152">
        <v>0</v>
      </c>
      <c r="P120" s="826"/>
      <c r="Q120" s="152">
        <v>0</v>
      </c>
      <c r="R120" s="152">
        <v>0</v>
      </c>
      <c r="S120" s="152">
        <v>0</v>
      </c>
      <c r="T120" s="152">
        <v>0</v>
      </c>
      <c r="U120" s="611">
        <f t="shared" si="12"/>
        <v>100</v>
      </c>
      <c r="V120" s="611">
        <f t="shared" si="13"/>
        <v>0</v>
      </c>
      <c r="W120" s="611">
        <f t="shared" si="14"/>
        <v>0</v>
      </c>
      <c r="X120" s="606" t="s">
        <v>2079</v>
      </c>
    </row>
    <row r="121" spans="1:24" s="22" customFormat="1">
      <c r="A121" s="152">
        <v>401100001</v>
      </c>
      <c r="B121" s="152">
        <v>801100</v>
      </c>
      <c r="C121" s="152">
        <v>0</v>
      </c>
      <c r="D121" s="152">
        <v>0</v>
      </c>
      <c r="E121" s="152">
        <v>0</v>
      </c>
      <c r="F121" s="825" t="s">
        <v>1977</v>
      </c>
      <c r="G121" s="152">
        <v>100</v>
      </c>
      <c r="H121" s="152">
        <v>0</v>
      </c>
      <c r="I121" s="152">
        <v>0</v>
      </c>
      <c r="J121" s="152">
        <v>0</v>
      </c>
      <c r="K121" s="1030"/>
      <c r="L121" s="152">
        <v>0</v>
      </c>
      <c r="M121" s="152">
        <v>0</v>
      </c>
      <c r="N121" s="152">
        <v>0</v>
      </c>
      <c r="O121" s="152">
        <v>0</v>
      </c>
      <c r="P121" s="826"/>
      <c r="Q121" s="152">
        <v>0</v>
      </c>
      <c r="R121" s="152">
        <v>0</v>
      </c>
      <c r="S121" s="152">
        <v>0</v>
      </c>
      <c r="T121" s="152">
        <v>0</v>
      </c>
      <c r="U121" s="611">
        <f t="shared" si="12"/>
        <v>100</v>
      </c>
      <c r="V121" s="611">
        <f t="shared" si="13"/>
        <v>0</v>
      </c>
      <c r="W121" s="611">
        <f t="shared" si="14"/>
        <v>0</v>
      </c>
      <c r="X121" s="606" t="s">
        <v>2079</v>
      </c>
    </row>
    <row r="122" spans="1:24" s="815" customFormat="1">
      <c r="A122" s="825">
        <v>401200001</v>
      </c>
      <c r="B122" s="825">
        <v>801200</v>
      </c>
      <c r="C122" s="825">
        <v>0</v>
      </c>
      <c r="D122" s="825">
        <v>0</v>
      </c>
      <c r="E122" s="825">
        <v>0</v>
      </c>
      <c r="F122" s="825" t="s">
        <v>2875</v>
      </c>
      <c r="G122" s="825">
        <v>100</v>
      </c>
      <c r="H122" s="825">
        <v>0</v>
      </c>
      <c r="I122" s="825">
        <v>0</v>
      </c>
      <c r="J122" s="825">
        <v>0</v>
      </c>
      <c r="K122" s="1030"/>
      <c r="L122" s="825">
        <v>0</v>
      </c>
      <c r="M122" s="825">
        <v>0</v>
      </c>
      <c r="N122" s="825">
        <v>0</v>
      </c>
      <c r="O122" s="825">
        <v>0</v>
      </c>
      <c r="P122" s="826"/>
      <c r="Q122" s="825">
        <v>0</v>
      </c>
      <c r="R122" s="825">
        <v>0</v>
      </c>
      <c r="S122" s="825">
        <v>0</v>
      </c>
      <c r="T122" s="825">
        <v>0</v>
      </c>
      <c r="U122" s="823">
        <v>100</v>
      </c>
      <c r="V122" s="823">
        <v>0</v>
      </c>
      <c r="W122" s="823">
        <v>0</v>
      </c>
      <c r="X122" s="822" t="s">
        <v>2079</v>
      </c>
    </row>
    <row r="123" spans="1:24">
      <c r="A123" s="539">
        <v>500200002</v>
      </c>
      <c r="B123" s="539">
        <v>900200</v>
      </c>
      <c r="C123" s="539">
        <v>0</v>
      </c>
      <c r="D123" s="539">
        <v>0</v>
      </c>
      <c r="E123" s="539">
        <v>0</v>
      </c>
      <c r="F123" s="539" t="s">
        <v>1247</v>
      </c>
      <c r="G123" s="539">
        <v>100</v>
      </c>
      <c r="H123" s="539">
        <v>0</v>
      </c>
      <c r="I123" s="539">
        <v>0</v>
      </c>
      <c r="J123" s="539">
        <v>0</v>
      </c>
      <c r="K123" s="1030"/>
      <c r="L123" s="539">
        <v>0</v>
      </c>
      <c r="M123" s="539">
        <v>0</v>
      </c>
      <c r="N123" s="539">
        <v>0</v>
      </c>
      <c r="O123" s="539">
        <v>0</v>
      </c>
      <c r="P123" s="826"/>
      <c r="Q123" s="539">
        <v>0</v>
      </c>
      <c r="R123" s="539">
        <v>0</v>
      </c>
      <c r="S123" s="539">
        <v>0</v>
      </c>
      <c r="T123" s="539">
        <v>0</v>
      </c>
      <c r="U123" s="611">
        <f t="shared" si="12"/>
        <v>100</v>
      </c>
      <c r="V123" s="611">
        <f t="shared" si="13"/>
        <v>0</v>
      </c>
      <c r="W123" s="611">
        <f t="shared" si="14"/>
        <v>0</v>
      </c>
      <c r="X123" s="606" t="s">
        <v>2632</v>
      </c>
    </row>
    <row r="124" spans="1:24" s="22" customFormat="1">
      <c r="A124" s="539">
        <v>502100021</v>
      </c>
      <c r="B124" s="539">
        <v>902100</v>
      </c>
      <c r="C124" s="539">
        <v>0</v>
      </c>
      <c r="D124" s="539">
        <v>0</v>
      </c>
      <c r="E124" s="539">
        <v>0</v>
      </c>
      <c r="F124" s="539" t="s">
        <v>1517</v>
      </c>
      <c r="G124" s="539">
        <v>100</v>
      </c>
      <c r="H124" s="539">
        <v>0</v>
      </c>
      <c r="I124" s="539">
        <v>0</v>
      </c>
      <c r="J124" s="539">
        <v>0</v>
      </c>
      <c r="K124" s="1030"/>
      <c r="L124" s="539">
        <v>0</v>
      </c>
      <c r="M124" s="539">
        <v>0</v>
      </c>
      <c r="N124" s="539">
        <v>0</v>
      </c>
      <c r="O124" s="539">
        <v>0</v>
      </c>
      <c r="P124" s="826"/>
      <c r="Q124" s="539">
        <v>0</v>
      </c>
      <c r="R124" s="539">
        <v>0</v>
      </c>
      <c r="S124" s="539">
        <v>0</v>
      </c>
      <c r="T124" s="539">
        <v>0</v>
      </c>
      <c r="U124" s="611">
        <f t="shared" si="12"/>
        <v>100</v>
      </c>
      <c r="V124" s="611">
        <f t="shared" si="13"/>
        <v>0</v>
      </c>
      <c r="W124" s="611">
        <f t="shared" si="14"/>
        <v>0</v>
      </c>
      <c r="X124" s="606" t="s">
        <v>2632</v>
      </c>
    </row>
    <row r="125" spans="1:24" s="506" customFormat="1">
      <c r="A125" s="539">
        <v>502300023</v>
      </c>
      <c r="B125" s="539">
        <v>902300</v>
      </c>
      <c r="C125" s="539">
        <v>0</v>
      </c>
      <c r="D125" s="539">
        <v>0</v>
      </c>
      <c r="E125" s="539">
        <v>0</v>
      </c>
      <c r="F125" s="539" t="s">
        <v>2398</v>
      </c>
      <c r="G125" s="539">
        <v>100</v>
      </c>
      <c r="H125" s="539">
        <v>0</v>
      </c>
      <c r="I125" s="539">
        <v>0</v>
      </c>
      <c r="J125" s="539">
        <v>0</v>
      </c>
      <c r="K125" s="1030"/>
      <c r="L125" s="539">
        <v>0</v>
      </c>
      <c r="M125" s="539">
        <v>0</v>
      </c>
      <c r="N125" s="539">
        <v>0</v>
      </c>
      <c r="O125" s="539">
        <v>0</v>
      </c>
      <c r="P125" s="826"/>
      <c r="Q125" s="539">
        <v>0</v>
      </c>
      <c r="R125" s="539">
        <v>0</v>
      </c>
      <c r="S125" s="539">
        <v>0</v>
      </c>
      <c r="T125" s="539">
        <v>0</v>
      </c>
      <c r="U125" s="611">
        <f t="shared" si="12"/>
        <v>100</v>
      </c>
      <c r="V125" s="611">
        <f t="shared" si="13"/>
        <v>0</v>
      </c>
      <c r="W125" s="611">
        <f t="shared" si="14"/>
        <v>0</v>
      </c>
      <c r="X125" s="606" t="s">
        <v>2632</v>
      </c>
    </row>
    <row r="126" spans="1:24" s="822" customFormat="1">
      <c r="A126" s="539">
        <v>502400024</v>
      </c>
      <c r="B126" s="539">
        <v>902400</v>
      </c>
      <c r="C126" s="539">
        <v>0</v>
      </c>
      <c r="D126" s="539">
        <v>0</v>
      </c>
      <c r="E126" s="539">
        <v>0</v>
      </c>
      <c r="F126" s="539" t="s">
        <v>3140</v>
      </c>
      <c r="G126" s="539">
        <v>100</v>
      </c>
      <c r="H126" s="539">
        <v>0</v>
      </c>
      <c r="I126" s="539">
        <v>0</v>
      </c>
      <c r="J126" s="539">
        <v>0</v>
      </c>
      <c r="K126" s="1030"/>
      <c r="L126" s="539">
        <v>0</v>
      </c>
      <c r="M126" s="539">
        <v>0</v>
      </c>
      <c r="N126" s="539">
        <v>0</v>
      </c>
      <c r="O126" s="539">
        <v>0</v>
      </c>
      <c r="P126" s="826"/>
      <c r="Q126" s="539">
        <v>0</v>
      </c>
      <c r="R126" s="539">
        <v>0</v>
      </c>
      <c r="S126" s="539">
        <v>0</v>
      </c>
      <c r="T126" s="539">
        <v>0</v>
      </c>
      <c r="U126" s="823">
        <f t="shared" ref="U126" si="15">SUM(G126:J126)</f>
        <v>100</v>
      </c>
      <c r="V126" s="823">
        <f t="shared" ref="V126" si="16">SUM(L126:O126)</f>
        <v>0</v>
      </c>
      <c r="W126" s="823">
        <f t="shared" ref="W126" si="17">SUM(Q126:T126)</f>
        <v>0</v>
      </c>
      <c r="X126" s="822" t="s">
        <v>3139</v>
      </c>
    </row>
    <row r="127" spans="1:24">
      <c r="A127" s="472">
        <v>900000000</v>
      </c>
      <c r="B127" s="472">
        <v>910000</v>
      </c>
      <c r="C127" s="472">
        <v>0</v>
      </c>
      <c r="D127" s="472">
        <v>0</v>
      </c>
      <c r="E127" s="472">
        <v>0</v>
      </c>
      <c r="F127" s="472" t="s">
        <v>1426</v>
      </c>
      <c r="G127" s="472">
        <v>100</v>
      </c>
      <c r="H127" s="472">
        <v>0</v>
      </c>
      <c r="I127" s="472">
        <v>0</v>
      </c>
      <c r="J127" s="472">
        <v>0</v>
      </c>
      <c r="K127" s="1030"/>
      <c r="L127" s="472">
        <v>0</v>
      </c>
      <c r="M127" s="472">
        <v>0</v>
      </c>
      <c r="N127" s="472">
        <v>0</v>
      </c>
      <c r="O127" s="472">
        <v>0</v>
      </c>
      <c r="P127" s="1030"/>
      <c r="Q127" s="472">
        <v>0</v>
      </c>
      <c r="R127" s="472">
        <v>0</v>
      </c>
      <c r="S127" s="472">
        <v>0</v>
      </c>
      <c r="T127" s="472">
        <v>0</v>
      </c>
      <c r="U127" s="611">
        <f t="shared" si="12"/>
        <v>100</v>
      </c>
      <c r="V127" s="611">
        <f t="shared" si="13"/>
        <v>0</v>
      </c>
      <c r="W127" s="611">
        <f t="shared" si="14"/>
        <v>0</v>
      </c>
      <c r="X127" s="606" t="s">
        <v>2633</v>
      </c>
    </row>
    <row r="128" spans="1:24">
      <c r="A128" s="472">
        <v>900000001</v>
      </c>
      <c r="B128" s="472">
        <v>910001</v>
      </c>
      <c r="C128" s="472">
        <v>0</v>
      </c>
      <c r="D128" s="472">
        <v>0</v>
      </c>
      <c r="E128" s="472">
        <v>0</v>
      </c>
      <c r="F128" s="472" t="s">
        <v>1508</v>
      </c>
      <c r="G128" s="472">
        <v>100</v>
      </c>
      <c r="H128" s="472">
        <v>0</v>
      </c>
      <c r="I128" s="472">
        <v>0</v>
      </c>
      <c r="J128" s="472">
        <v>0</v>
      </c>
      <c r="K128" s="1030"/>
      <c r="L128" s="472">
        <v>0</v>
      </c>
      <c r="M128" s="472">
        <v>0</v>
      </c>
      <c r="N128" s="472">
        <v>0</v>
      </c>
      <c r="O128" s="472">
        <v>0</v>
      </c>
      <c r="P128" s="1030"/>
      <c r="Q128" s="472">
        <v>0</v>
      </c>
      <c r="R128" s="472">
        <v>0</v>
      </c>
      <c r="S128" s="472">
        <v>0</v>
      </c>
      <c r="T128" s="472">
        <v>0</v>
      </c>
      <c r="U128" s="611">
        <f t="shared" si="12"/>
        <v>100</v>
      </c>
      <c r="V128" s="611">
        <f t="shared" si="13"/>
        <v>0</v>
      </c>
      <c r="W128" s="611">
        <f t="shared" si="14"/>
        <v>0</v>
      </c>
      <c r="X128" s="606" t="s">
        <v>2633</v>
      </c>
    </row>
    <row r="129" spans="1:24" s="822" customFormat="1">
      <c r="A129" s="472">
        <v>900000002</v>
      </c>
      <c r="B129" s="472">
        <v>910002</v>
      </c>
      <c r="C129" s="472">
        <v>0</v>
      </c>
      <c r="D129" s="472">
        <v>0</v>
      </c>
      <c r="E129" s="472">
        <v>0</v>
      </c>
      <c r="F129" s="472" t="s">
        <v>3107</v>
      </c>
      <c r="G129" s="472">
        <v>100</v>
      </c>
      <c r="H129" s="472">
        <v>0</v>
      </c>
      <c r="I129" s="472">
        <v>0</v>
      </c>
      <c r="J129" s="472">
        <v>0</v>
      </c>
      <c r="K129" s="1030"/>
      <c r="L129" s="472">
        <v>0</v>
      </c>
      <c r="M129" s="472">
        <v>0</v>
      </c>
      <c r="N129" s="472">
        <v>0</v>
      </c>
      <c r="O129" s="472">
        <v>0</v>
      </c>
      <c r="P129" s="1030"/>
      <c r="Q129" s="472">
        <v>0</v>
      </c>
      <c r="R129" s="472">
        <v>0</v>
      </c>
      <c r="S129" s="472">
        <v>0</v>
      </c>
      <c r="T129" s="472">
        <v>0</v>
      </c>
      <c r="U129" s="823"/>
      <c r="V129" s="823"/>
      <c r="W129" s="823"/>
    </row>
    <row r="130" spans="1:24" s="822" customFormat="1">
      <c r="A130" s="472">
        <v>900000003</v>
      </c>
      <c r="B130" s="472">
        <v>910003</v>
      </c>
      <c r="C130" s="472">
        <v>0</v>
      </c>
      <c r="D130" s="472">
        <v>0</v>
      </c>
      <c r="E130" s="472">
        <v>0</v>
      </c>
      <c r="F130" s="472" t="s">
        <v>3108</v>
      </c>
      <c r="G130" s="472">
        <v>100</v>
      </c>
      <c r="H130" s="472">
        <v>0</v>
      </c>
      <c r="I130" s="472">
        <v>0</v>
      </c>
      <c r="J130" s="472">
        <v>0</v>
      </c>
      <c r="K130" s="1030"/>
      <c r="L130" s="472">
        <v>0</v>
      </c>
      <c r="M130" s="472">
        <v>0</v>
      </c>
      <c r="N130" s="472">
        <v>0</v>
      </c>
      <c r="O130" s="472">
        <v>0</v>
      </c>
      <c r="P130" s="1030"/>
      <c r="Q130" s="472">
        <v>0</v>
      </c>
      <c r="R130" s="472">
        <v>0</v>
      </c>
      <c r="S130" s="472">
        <v>0</v>
      </c>
      <c r="T130" s="472">
        <v>0</v>
      </c>
      <c r="U130" s="823"/>
      <c r="V130" s="823"/>
      <c r="W130" s="823"/>
    </row>
    <row r="131" spans="1:24" s="822" customFormat="1">
      <c r="A131" s="472">
        <v>900000004</v>
      </c>
      <c r="B131" s="472">
        <v>910004</v>
      </c>
      <c r="C131" s="472">
        <v>0</v>
      </c>
      <c r="D131" s="472">
        <v>0</v>
      </c>
      <c r="E131" s="472">
        <v>0</v>
      </c>
      <c r="F131" s="472" t="s">
        <v>3109</v>
      </c>
      <c r="G131" s="472">
        <v>100</v>
      </c>
      <c r="H131" s="472">
        <v>0</v>
      </c>
      <c r="I131" s="472">
        <v>0</v>
      </c>
      <c r="J131" s="472">
        <v>0</v>
      </c>
      <c r="K131" s="1030"/>
      <c r="L131" s="472">
        <v>0</v>
      </c>
      <c r="M131" s="472">
        <v>0</v>
      </c>
      <c r="N131" s="472">
        <v>0</v>
      </c>
      <c r="O131" s="472">
        <v>0</v>
      </c>
      <c r="P131" s="1030"/>
      <c r="Q131" s="472">
        <v>0</v>
      </c>
      <c r="R131" s="472">
        <v>0</v>
      </c>
      <c r="S131" s="472">
        <v>0</v>
      </c>
      <c r="T131" s="472">
        <v>0</v>
      </c>
      <c r="U131" s="823"/>
      <c r="V131" s="823"/>
      <c r="W131" s="823"/>
    </row>
    <row r="132" spans="1:24" s="822" customFormat="1">
      <c r="A132" s="472">
        <v>900000005</v>
      </c>
      <c r="B132" s="472">
        <v>910005</v>
      </c>
      <c r="C132" s="472">
        <v>0</v>
      </c>
      <c r="D132" s="472">
        <v>0</v>
      </c>
      <c r="E132" s="472">
        <v>0</v>
      </c>
      <c r="F132" s="472" t="s">
        <v>3237</v>
      </c>
      <c r="G132" s="472">
        <v>100</v>
      </c>
      <c r="H132" s="472">
        <v>0</v>
      </c>
      <c r="I132" s="472">
        <v>0</v>
      </c>
      <c r="J132" s="472">
        <v>0</v>
      </c>
      <c r="K132" s="1030"/>
      <c r="L132" s="472">
        <v>0</v>
      </c>
      <c r="M132" s="472">
        <v>0</v>
      </c>
      <c r="N132" s="472">
        <v>0</v>
      </c>
      <c r="O132" s="472">
        <v>0</v>
      </c>
      <c r="P132" s="1030"/>
      <c r="Q132" s="472">
        <v>0</v>
      </c>
      <c r="R132" s="472">
        <v>0</v>
      </c>
      <c r="S132" s="472">
        <v>0</v>
      </c>
      <c r="T132" s="472">
        <v>0</v>
      </c>
      <c r="U132" s="823"/>
      <c r="V132" s="823"/>
      <c r="W132" s="823"/>
    </row>
    <row r="133" spans="1:24" s="822" customFormat="1">
      <c r="A133" s="472">
        <v>900000006</v>
      </c>
      <c r="B133" s="472">
        <v>910006</v>
      </c>
      <c r="C133" s="472">
        <v>0</v>
      </c>
      <c r="D133" s="472">
        <v>0</v>
      </c>
      <c r="E133" s="472">
        <v>0</v>
      </c>
      <c r="F133" s="472" t="s">
        <v>3238</v>
      </c>
      <c r="G133" s="472">
        <v>100</v>
      </c>
      <c r="H133" s="472">
        <v>0</v>
      </c>
      <c r="I133" s="472">
        <v>0</v>
      </c>
      <c r="J133" s="472">
        <v>0</v>
      </c>
      <c r="K133" s="1030"/>
      <c r="L133" s="472">
        <v>0</v>
      </c>
      <c r="M133" s="472">
        <v>0</v>
      </c>
      <c r="N133" s="472">
        <v>0</v>
      </c>
      <c r="O133" s="472">
        <v>0</v>
      </c>
      <c r="P133" s="1030"/>
      <c r="Q133" s="472">
        <v>0</v>
      </c>
      <c r="R133" s="472">
        <v>0</v>
      </c>
      <c r="S133" s="472">
        <v>0</v>
      </c>
      <c r="T133" s="472">
        <v>0</v>
      </c>
      <c r="U133" s="823"/>
      <c r="V133" s="823"/>
      <c r="W133" s="823"/>
    </row>
    <row r="134" spans="1:24" s="822" customFormat="1">
      <c r="A134" s="472">
        <v>900000007</v>
      </c>
      <c r="B134" s="472">
        <v>910007</v>
      </c>
      <c r="C134" s="472">
        <v>0</v>
      </c>
      <c r="D134" s="472">
        <v>0</v>
      </c>
      <c r="E134" s="472">
        <v>0</v>
      </c>
      <c r="F134" s="472" t="s">
        <v>3239</v>
      </c>
      <c r="G134" s="472">
        <v>100</v>
      </c>
      <c r="H134" s="472">
        <v>0</v>
      </c>
      <c r="I134" s="472">
        <v>0</v>
      </c>
      <c r="J134" s="472">
        <v>0</v>
      </c>
      <c r="K134" s="1030"/>
      <c r="L134" s="472">
        <v>0</v>
      </c>
      <c r="M134" s="472">
        <v>0</v>
      </c>
      <c r="N134" s="472">
        <v>0</v>
      </c>
      <c r="O134" s="472">
        <v>0</v>
      </c>
      <c r="P134" s="1030"/>
      <c r="Q134" s="472">
        <v>0</v>
      </c>
      <c r="R134" s="472">
        <v>0</v>
      </c>
      <c r="S134" s="472">
        <v>0</v>
      </c>
      <c r="T134" s="472">
        <v>0</v>
      </c>
      <c r="U134" s="823"/>
      <c r="V134" s="823"/>
      <c r="W134" s="823"/>
    </row>
    <row r="135" spans="1:24" s="822" customFormat="1">
      <c r="A135" s="472">
        <v>900000008</v>
      </c>
      <c r="B135" s="472">
        <v>910008</v>
      </c>
      <c r="C135" s="472">
        <v>0</v>
      </c>
      <c r="D135" s="472">
        <v>0</v>
      </c>
      <c r="E135" s="472">
        <v>0</v>
      </c>
      <c r="F135" s="472" t="s">
        <v>3240</v>
      </c>
      <c r="G135" s="472">
        <v>100</v>
      </c>
      <c r="H135" s="472">
        <v>0</v>
      </c>
      <c r="I135" s="472">
        <v>0</v>
      </c>
      <c r="J135" s="472">
        <v>0</v>
      </c>
      <c r="K135" s="1030"/>
      <c r="L135" s="472">
        <v>0</v>
      </c>
      <c r="M135" s="472">
        <v>0</v>
      </c>
      <c r="N135" s="472">
        <v>0</v>
      </c>
      <c r="O135" s="472">
        <v>0</v>
      </c>
      <c r="P135" s="1030"/>
      <c r="Q135" s="472">
        <v>0</v>
      </c>
      <c r="R135" s="472">
        <v>0</v>
      </c>
      <c r="S135" s="472">
        <v>0</v>
      </c>
      <c r="T135" s="472">
        <v>0</v>
      </c>
      <c r="U135" s="823"/>
      <c r="V135" s="823"/>
      <c r="W135" s="823"/>
    </row>
    <row r="136" spans="1:24" s="822" customFormat="1">
      <c r="A136" s="472">
        <v>900000009</v>
      </c>
      <c r="B136" s="472">
        <v>910009</v>
      </c>
      <c r="C136" s="472">
        <v>0</v>
      </c>
      <c r="D136" s="472">
        <v>0</v>
      </c>
      <c r="E136" s="472">
        <v>0</v>
      </c>
      <c r="F136" s="472" t="s">
        <v>3314</v>
      </c>
      <c r="G136" s="472">
        <v>100</v>
      </c>
      <c r="H136" s="472">
        <v>0</v>
      </c>
      <c r="I136" s="472">
        <v>0</v>
      </c>
      <c r="J136" s="472">
        <v>0</v>
      </c>
      <c r="K136" s="1030"/>
      <c r="L136" s="472">
        <v>0</v>
      </c>
      <c r="M136" s="472">
        <v>0</v>
      </c>
      <c r="N136" s="472">
        <v>0</v>
      </c>
      <c r="O136" s="472">
        <v>0</v>
      </c>
      <c r="P136" s="1030"/>
      <c r="Q136" s="472">
        <v>0</v>
      </c>
      <c r="R136" s="472">
        <v>0</v>
      </c>
      <c r="S136" s="472">
        <v>0</v>
      </c>
      <c r="T136" s="472">
        <v>0</v>
      </c>
      <c r="U136" s="823"/>
      <c r="V136" s="823"/>
      <c r="W136" s="823"/>
    </row>
    <row r="137" spans="1:24" s="822" customFormat="1">
      <c r="A137" s="472">
        <v>900000010</v>
      </c>
      <c r="B137" s="472">
        <v>910010</v>
      </c>
      <c r="C137" s="472">
        <v>0</v>
      </c>
      <c r="D137" s="472">
        <v>0</v>
      </c>
      <c r="E137" s="472">
        <v>0</v>
      </c>
      <c r="F137" s="472" t="s">
        <v>3312</v>
      </c>
      <c r="G137" s="472">
        <v>100</v>
      </c>
      <c r="H137" s="472">
        <v>0</v>
      </c>
      <c r="I137" s="472">
        <v>0</v>
      </c>
      <c r="J137" s="472">
        <v>0</v>
      </c>
      <c r="K137" s="1030"/>
      <c r="L137" s="472">
        <v>0</v>
      </c>
      <c r="M137" s="472">
        <v>0</v>
      </c>
      <c r="N137" s="472">
        <v>0</v>
      </c>
      <c r="O137" s="472">
        <v>0</v>
      </c>
      <c r="P137" s="1030"/>
      <c r="Q137" s="472">
        <v>0</v>
      </c>
      <c r="R137" s="472">
        <v>0</v>
      </c>
      <c r="S137" s="472">
        <v>0</v>
      </c>
      <c r="T137" s="472">
        <v>0</v>
      </c>
      <c r="U137" s="823"/>
      <c r="V137" s="823"/>
      <c r="W137" s="823"/>
    </row>
    <row r="138" spans="1:24" s="822" customFormat="1">
      <c r="A138" s="1802">
        <v>900000011</v>
      </c>
      <c r="B138" s="1803">
        <v>910011</v>
      </c>
      <c r="C138" s="1718">
        <v>0</v>
      </c>
      <c r="D138" s="1718">
        <v>0</v>
      </c>
      <c r="E138" s="1718">
        <v>0</v>
      </c>
      <c r="F138" s="1718" t="s">
        <v>6492</v>
      </c>
      <c r="G138" s="1718">
        <v>100</v>
      </c>
      <c r="H138" s="1718">
        <v>0</v>
      </c>
      <c r="I138" s="1718">
        <v>0</v>
      </c>
      <c r="J138" s="1718">
        <v>0</v>
      </c>
      <c r="K138" s="1718"/>
      <c r="L138" s="1718">
        <v>0</v>
      </c>
      <c r="M138" s="1718">
        <v>0</v>
      </c>
      <c r="N138" s="1718">
        <v>0</v>
      </c>
      <c r="O138" s="1718">
        <v>0</v>
      </c>
      <c r="P138" s="1718"/>
      <c r="Q138" s="1718">
        <v>0</v>
      </c>
      <c r="R138" s="1718">
        <v>0</v>
      </c>
      <c r="S138" s="1718">
        <v>0</v>
      </c>
      <c r="T138" s="1718">
        <v>0</v>
      </c>
      <c r="U138" s="823"/>
      <c r="V138" s="823"/>
      <c r="W138" s="823"/>
    </row>
    <row r="139" spans="1:24" s="822" customFormat="1">
      <c r="A139" s="1802">
        <v>900000012</v>
      </c>
      <c r="B139" s="1803">
        <v>910012</v>
      </c>
      <c r="C139" s="1718">
        <v>0</v>
      </c>
      <c r="D139" s="1718">
        <v>0</v>
      </c>
      <c r="E139" s="1718">
        <v>0</v>
      </c>
      <c r="F139" s="1718" t="s">
        <v>6490</v>
      </c>
      <c r="G139" s="1718">
        <v>100</v>
      </c>
      <c r="H139" s="1718">
        <v>0</v>
      </c>
      <c r="I139" s="1718">
        <v>0</v>
      </c>
      <c r="J139" s="1718">
        <v>0</v>
      </c>
      <c r="K139" s="1718"/>
      <c r="L139" s="1718">
        <v>0</v>
      </c>
      <c r="M139" s="1718">
        <v>0</v>
      </c>
      <c r="N139" s="1718">
        <v>0</v>
      </c>
      <c r="O139" s="1718">
        <v>0</v>
      </c>
      <c r="P139" s="1718"/>
      <c r="Q139" s="1718">
        <v>0</v>
      </c>
      <c r="R139" s="1718">
        <v>0</v>
      </c>
      <c r="S139" s="1718">
        <v>0</v>
      </c>
      <c r="T139" s="1718">
        <v>0</v>
      </c>
      <c r="U139" s="823"/>
      <c r="V139" s="823"/>
      <c r="W139" s="823"/>
    </row>
    <row r="140" spans="1:24" s="822" customFormat="1">
      <c r="A140" s="1802">
        <v>900000013</v>
      </c>
      <c r="B140" s="1803">
        <v>910013</v>
      </c>
      <c r="C140" s="1718">
        <v>0</v>
      </c>
      <c r="D140" s="1718">
        <v>0</v>
      </c>
      <c r="E140" s="1718">
        <v>0</v>
      </c>
      <c r="F140" s="1718" t="s">
        <v>6491</v>
      </c>
      <c r="G140" s="1718">
        <v>100</v>
      </c>
      <c r="H140" s="1718">
        <v>0</v>
      </c>
      <c r="I140" s="1718">
        <v>0</v>
      </c>
      <c r="J140" s="1718">
        <v>0</v>
      </c>
      <c r="K140" s="1718"/>
      <c r="L140" s="1718">
        <v>0</v>
      </c>
      <c r="M140" s="1718">
        <v>0</v>
      </c>
      <c r="N140" s="1718">
        <v>0</v>
      </c>
      <c r="O140" s="1718">
        <v>0</v>
      </c>
      <c r="P140" s="1718"/>
      <c r="Q140" s="1718">
        <v>0</v>
      </c>
      <c r="R140" s="1718">
        <v>0</v>
      </c>
      <c r="S140" s="1718">
        <v>0</v>
      </c>
      <c r="T140" s="1718">
        <v>0</v>
      </c>
      <c r="U140" s="823"/>
      <c r="V140" s="823"/>
      <c r="W140" s="823"/>
    </row>
    <row r="141" spans="1:24">
      <c r="A141" s="394">
        <v>500100001</v>
      </c>
      <c r="B141" s="395">
        <v>0</v>
      </c>
      <c r="C141" s="395">
        <v>500100</v>
      </c>
      <c r="D141" s="395">
        <v>0</v>
      </c>
      <c r="E141" s="395">
        <v>0</v>
      </c>
      <c r="F141" s="395" t="s">
        <v>2904</v>
      </c>
      <c r="G141" s="395">
        <v>0</v>
      </c>
      <c r="H141" s="395">
        <v>100</v>
      </c>
      <c r="I141" s="395">
        <v>0</v>
      </c>
      <c r="J141" s="395">
        <v>0</v>
      </c>
      <c r="K141" s="1032"/>
      <c r="L141" s="395">
        <v>0</v>
      </c>
      <c r="M141" s="395">
        <v>0</v>
      </c>
      <c r="N141" s="395">
        <v>0</v>
      </c>
      <c r="O141" s="395">
        <v>0</v>
      </c>
      <c r="P141" s="1032"/>
      <c r="Q141" s="395">
        <v>0</v>
      </c>
      <c r="R141" s="395">
        <v>0</v>
      </c>
      <c r="S141" s="395">
        <v>0</v>
      </c>
      <c r="T141" s="396">
        <v>0</v>
      </c>
      <c r="U141" s="607"/>
      <c r="V141" s="607"/>
      <c r="W141" s="607"/>
      <c r="X141" s="606"/>
    </row>
    <row r="142" spans="1:24">
      <c r="A142" s="397">
        <v>500600002</v>
      </c>
      <c r="B142" s="400">
        <v>0</v>
      </c>
      <c r="C142" s="400">
        <v>500600</v>
      </c>
      <c r="D142" s="400">
        <v>0</v>
      </c>
      <c r="E142" s="400">
        <v>0</v>
      </c>
      <c r="F142" s="400" t="s">
        <v>2892</v>
      </c>
      <c r="G142" s="400">
        <v>0</v>
      </c>
      <c r="H142" s="400">
        <v>100</v>
      </c>
      <c r="I142" s="400">
        <v>0</v>
      </c>
      <c r="J142" s="400">
        <v>0</v>
      </c>
      <c r="K142" s="1033"/>
      <c r="L142" s="400">
        <v>0</v>
      </c>
      <c r="M142" s="400">
        <v>0</v>
      </c>
      <c r="N142" s="400">
        <v>0</v>
      </c>
      <c r="O142" s="400">
        <v>0</v>
      </c>
      <c r="P142" s="1037"/>
      <c r="Q142" s="400">
        <v>0</v>
      </c>
      <c r="R142" s="400">
        <v>0</v>
      </c>
      <c r="S142" s="400">
        <v>0</v>
      </c>
      <c r="T142" s="401">
        <v>0</v>
      </c>
    </row>
    <row r="143" spans="1:24">
      <c r="A143" s="397">
        <v>501600003</v>
      </c>
      <c r="B143" s="400">
        <v>0</v>
      </c>
      <c r="C143" s="400">
        <v>501600</v>
      </c>
      <c r="D143" s="400">
        <v>0</v>
      </c>
      <c r="E143" s="400">
        <v>0</v>
      </c>
      <c r="F143" s="400" t="s">
        <v>2894</v>
      </c>
      <c r="G143" s="400">
        <v>0</v>
      </c>
      <c r="H143" s="400">
        <v>100</v>
      </c>
      <c r="I143" s="400">
        <v>0</v>
      </c>
      <c r="J143" s="400">
        <v>0</v>
      </c>
      <c r="K143" s="1033"/>
      <c r="L143" s="400">
        <v>0</v>
      </c>
      <c r="M143" s="400">
        <v>0</v>
      </c>
      <c r="N143" s="400">
        <v>0</v>
      </c>
      <c r="O143" s="400">
        <v>0</v>
      </c>
      <c r="P143" s="1037"/>
      <c r="Q143" s="400">
        <v>0</v>
      </c>
      <c r="R143" s="400">
        <v>0</v>
      </c>
      <c r="S143" s="400">
        <v>0</v>
      </c>
      <c r="T143" s="401">
        <v>0</v>
      </c>
    </row>
    <row r="144" spans="1:24">
      <c r="A144" s="397">
        <v>501000004</v>
      </c>
      <c r="B144" s="400">
        <v>0</v>
      </c>
      <c r="C144" s="400">
        <v>501000</v>
      </c>
      <c r="D144" s="400">
        <v>0</v>
      </c>
      <c r="E144" s="400">
        <v>0</v>
      </c>
      <c r="F144" s="400" t="s">
        <v>2896</v>
      </c>
      <c r="G144" s="400">
        <v>0</v>
      </c>
      <c r="H144" s="400">
        <v>100</v>
      </c>
      <c r="I144" s="400">
        <v>0</v>
      </c>
      <c r="J144" s="400">
        <v>0</v>
      </c>
      <c r="K144" s="1033"/>
      <c r="L144" s="400">
        <v>0</v>
      </c>
      <c r="M144" s="400">
        <v>0</v>
      </c>
      <c r="N144" s="400">
        <v>0</v>
      </c>
      <c r="O144" s="400">
        <v>0</v>
      </c>
      <c r="P144" s="1037"/>
      <c r="Q144" s="400">
        <v>0</v>
      </c>
      <c r="R144" s="400">
        <v>0</v>
      </c>
      <c r="S144" s="400">
        <v>0</v>
      </c>
      <c r="T144" s="401">
        <v>0</v>
      </c>
    </row>
    <row r="145" spans="1:24">
      <c r="A145" s="397">
        <v>500200005</v>
      </c>
      <c r="B145" s="400">
        <v>0</v>
      </c>
      <c r="C145" s="400">
        <v>500200</v>
      </c>
      <c r="D145" s="400">
        <v>0</v>
      </c>
      <c r="E145" s="400">
        <v>0</v>
      </c>
      <c r="F145" s="400" t="s">
        <v>2898</v>
      </c>
      <c r="G145" s="400">
        <v>0</v>
      </c>
      <c r="H145" s="400">
        <v>100</v>
      </c>
      <c r="I145" s="400">
        <v>0</v>
      </c>
      <c r="J145" s="400">
        <v>0</v>
      </c>
      <c r="K145" s="1033"/>
      <c r="L145" s="400">
        <v>0</v>
      </c>
      <c r="M145" s="400">
        <v>0</v>
      </c>
      <c r="N145" s="400">
        <v>0</v>
      </c>
      <c r="O145" s="400">
        <v>0</v>
      </c>
      <c r="P145" s="1037"/>
      <c r="Q145" s="400">
        <v>0</v>
      </c>
      <c r="R145" s="400">
        <v>0</v>
      </c>
      <c r="S145" s="400">
        <v>0</v>
      </c>
      <c r="T145" s="401">
        <v>0</v>
      </c>
    </row>
    <row r="146" spans="1:24">
      <c r="A146" s="397">
        <v>503700006</v>
      </c>
      <c r="B146" s="400">
        <v>0</v>
      </c>
      <c r="C146" s="400">
        <v>503700</v>
      </c>
      <c r="D146" s="400">
        <v>0</v>
      </c>
      <c r="E146" s="400">
        <v>0</v>
      </c>
      <c r="F146" s="400" t="s">
        <v>2899</v>
      </c>
      <c r="G146" s="400">
        <v>0</v>
      </c>
      <c r="H146" s="400">
        <v>100</v>
      </c>
      <c r="I146" s="400">
        <v>0</v>
      </c>
      <c r="J146" s="400">
        <v>0</v>
      </c>
      <c r="K146" s="1033"/>
      <c r="L146" s="400">
        <v>0</v>
      </c>
      <c r="M146" s="400">
        <v>0</v>
      </c>
      <c r="N146" s="400">
        <v>0</v>
      </c>
      <c r="O146" s="400">
        <v>0</v>
      </c>
      <c r="P146" s="1037"/>
      <c r="Q146" s="400">
        <v>0</v>
      </c>
      <c r="R146" s="400">
        <v>0</v>
      </c>
      <c r="S146" s="400">
        <v>0</v>
      </c>
      <c r="T146" s="401">
        <v>0</v>
      </c>
    </row>
    <row r="147" spans="1:24">
      <c r="A147" s="397">
        <v>503300007</v>
      </c>
      <c r="B147" s="400">
        <v>0</v>
      </c>
      <c r="C147" s="400">
        <v>503300</v>
      </c>
      <c r="D147" s="400">
        <v>0</v>
      </c>
      <c r="E147" s="400">
        <v>0</v>
      </c>
      <c r="F147" s="400" t="s">
        <v>2900</v>
      </c>
      <c r="G147" s="400">
        <v>0</v>
      </c>
      <c r="H147" s="400">
        <v>100</v>
      </c>
      <c r="I147" s="400">
        <v>0</v>
      </c>
      <c r="J147" s="400">
        <v>0</v>
      </c>
      <c r="K147" s="1033"/>
      <c r="L147" s="400">
        <v>0</v>
      </c>
      <c r="M147" s="400">
        <v>0</v>
      </c>
      <c r="N147" s="400">
        <v>0</v>
      </c>
      <c r="O147" s="400">
        <v>0</v>
      </c>
      <c r="P147" s="1037"/>
      <c r="Q147" s="400">
        <v>0</v>
      </c>
      <c r="R147" s="400">
        <v>0</v>
      </c>
      <c r="S147" s="400">
        <v>0</v>
      </c>
      <c r="T147" s="401">
        <v>0</v>
      </c>
    </row>
    <row r="148" spans="1:24">
      <c r="A148" s="397">
        <v>502900008</v>
      </c>
      <c r="B148" s="400">
        <v>0</v>
      </c>
      <c r="C148" s="400">
        <v>502900</v>
      </c>
      <c r="D148" s="400">
        <v>0</v>
      </c>
      <c r="E148" s="400">
        <v>0</v>
      </c>
      <c r="F148" s="400" t="s">
        <v>2901</v>
      </c>
      <c r="G148" s="400">
        <v>0</v>
      </c>
      <c r="H148" s="400">
        <v>100</v>
      </c>
      <c r="I148" s="400">
        <v>0</v>
      </c>
      <c r="J148" s="400">
        <v>0</v>
      </c>
      <c r="K148" s="1033"/>
      <c r="L148" s="400">
        <v>0</v>
      </c>
      <c r="M148" s="400">
        <v>0</v>
      </c>
      <c r="N148" s="400">
        <v>0</v>
      </c>
      <c r="O148" s="400">
        <v>0</v>
      </c>
      <c r="P148" s="1037"/>
      <c r="Q148" s="400">
        <v>0</v>
      </c>
      <c r="R148" s="400">
        <v>0</v>
      </c>
      <c r="S148" s="400">
        <v>0</v>
      </c>
      <c r="T148" s="401">
        <v>0</v>
      </c>
    </row>
    <row r="149" spans="1:24">
      <c r="A149" s="397">
        <v>503500009</v>
      </c>
      <c r="B149" s="400">
        <v>0</v>
      </c>
      <c r="C149" s="400">
        <v>503500</v>
      </c>
      <c r="D149" s="400">
        <v>0</v>
      </c>
      <c r="E149" s="400">
        <v>0</v>
      </c>
      <c r="F149" s="400" t="s">
        <v>2902</v>
      </c>
      <c r="G149" s="400">
        <v>0</v>
      </c>
      <c r="H149" s="400">
        <v>100</v>
      </c>
      <c r="I149" s="400">
        <v>0</v>
      </c>
      <c r="J149" s="400">
        <v>0</v>
      </c>
      <c r="K149" s="1033"/>
      <c r="L149" s="400">
        <v>0</v>
      </c>
      <c r="M149" s="400">
        <v>0</v>
      </c>
      <c r="N149" s="400">
        <v>0</v>
      </c>
      <c r="O149" s="400">
        <v>0</v>
      </c>
      <c r="P149" s="1037"/>
      <c r="Q149" s="400">
        <v>0</v>
      </c>
      <c r="R149" s="400">
        <v>0</v>
      </c>
      <c r="S149" s="400">
        <v>0</v>
      </c>
      <c r="T149" s="401">
        <v>0</v>
      </c>
    </row>
    <row r="150" spans="1:24">
      <c r="A150" s="835">
        <v>503100010</v>
      </c>
      <c r="B150" s="836">
        <v>0</v>
      </c>
      <c r="C150" s="836">
        <v>503100</v>
      </c>
      <c r="D150" s="836">
        <v>0</v>
      </c>
      <c r="E150" s="836">
        <v>0</v>
      </c>
      <c r="F150" s="836" t="s">
        <v>2903</v>
      </c>
      <c r="G150" s="836">
        <v>0</v>
      </c>
      <c r="H150" s="836">
        <v>100</v>
      </c>
      <c r="I150" s="836">
        <v>0</v>
      </c>
      <c r="J150" s="836">
        <v>0</v>
      </c>
      <c r="K150" s="1034"/>
      <c r="L150" s="836">
        <v>0</v>
      </c>
      <c r="M150" s="836">
        <v>0</v>
      </c>
      <c r="N150" s="836">
        <v>0</v>
      </c>
      <c r="O150" s="836">
        <v>0</v>
      </c>
      <c r="P150" s="1038"/>
      <c r="Q150" s="836">
        <v>0</v>
      </c>
      <c r="R150" s="836">
        <v>0</v>
      </c>
      <c r="S150" s="836">
        <v>0</v>
      </c>
      <c r="T150" s="837">
        <v>0</v>
      </c>
    </row>
    <row r="151" spans="1:24" s="822" customFormat="1">
      <c r="A151" s="825">
        <v>420000101</v>
      </c>
      <c r="B151" s="825">
        <v>810009</v>
      </c>
      <c r="C151" s="825">
        <v>0</v>
      </c>
      <c r="D151" s="825">
        <v>0</v>
      </c>
      <c r="E151" s="825">
        <v>0</v>
      </c>
      <c r="F151" s="825" t="s">
        <v>3675</v>
      </c>
      <c r="G151" s="825">
        <v>100</v>
      </c>
      <c r="H151" s="825">
        <v>0</v>
      </c>
      <c r="I151" s="825">
        <v>0</v>
      </c>
      <c r="J151" s="825">
        <v>0</v>
      </c>
      <c r="K151" s="1030"/>
      <c r="L151" s="825">
        <v>0</v>
      </c>
      <c r="M151" s="825">
        <v>0</v>
      </c>
      <c r="N151" s="825">
        <v>0</v>
      </c>
      <c r="O151" s="825">
        <v>0</v>
      </c>
      <c r="P151" s="826"/>
      <c r="Q151" s="825">
        <v>0</v>
      </c>
      <c r="R151" s="825">
        <v>0</v>
      </c>
      <c r="S151" s="825">
        <v>0</v>
      </c>
      <c r="T151" s="825">
        <v>0</v>
      </c>
      <c r="U151" s="823">
        <v>100</v>
      </c>
      <c r="V151" s="823">
        <v>0</v>
      </c>
      <c r="W151" s="823">
        <v>0</v>
      </c>
      <c r="X151" s="822" t="s">
        <v>3731</v>
      </c>
    </row>
    <row r="152" spans="1:24" s="822" customFormat="1">
      <c r="A152" s="825">
        <v>420000102</v>
      </c>
      <c r="B152" s="825">
        <v>810010</v>
      </c>
      <c r="C152" s="825">
        <v>0</v>
      </c>
      <c r="D152" s="825">
        <v>0</v>
      </c>
      <c r="E152" s="825">
        <v>0</v>
      </c>
      <c r="F152" s="825" t="s">
        <v>3677</v>
      </c>
      <c r="G152" s="825">
        <v>100</v>
      </c>
      <c r="H152" s="825">
        <v>0</v>
      </c>
      <c r="I152" s="825">
        <v>0</v>
      </c>
      <c r="J152" s="825">
        <v>0</v>
      </c>
      <c r="K152" s="1030"/>
      <c r="L152" s="825">
        <v>0</v>
      </c>
      <c r="M152" s="825">
        <v>0</v>
      </c>
      <c r="N152" s="825">
        <v>0</v>
      </c>
      <c r="O152" s="825">
        <v>0</v>
      </c>
      <c r="P152" s="826"/>
      <c r="Q152" s="825">
        <v>0</v>
      </c>
      <c r="R152" s="825">
        <v>0</v>
      </c>
      <c r="S152" s="825">
        <v>0</v>
      </c>
      <c r="T152" s="825">
        <v>0</v>
      </c>
      <c r="U152" s="823">
        <v>100</v>
      </c>
      <c r="V152" s="823">
        <v>0</v>
      </c>
      <c r="W152" s="823">
        <v>0</v>
      </c>
      <c r="X152" s="822" t="s">
        <v>3731</v>
      </c>
    </row>
    <row r="153" spans="1:24" s="822" customFormat="1">
      <c r="A153" s="825">
        <v>420000103</v>
      </c>
      <c r="B153" s="825">
        <v>810011</v>
      </c>
      <c r="C153" s="825">
        <v>0</v>
      </c>
      <c r="D153" s="825">
        <v>0</v>
      </c>
      <c r="E153" s="825">
        <v>0</v>
      </c>
      <c r="F153" s="825" t="s">
        <v>3051</v>
      </c>
      <c r="G153" s="825">
        <v>100</v>
      </c>
      <c r="H153" s="825">
        <v>0</v>
      </c>
      <c r="I153" s="825">
        <v>0</v>
      </c>
      <c r="J153" s="825">
        <v>0</v>
      </c>
      <c r="K153" s="1030"/>
      <c r="L153" s="825">
        <v>0</v>
      </c>
      <c r="M153" s="825">
        <v>0</v>
      </c>
      <c r="N153" s="825">
        <v>0</v>
      </c>
      <c r="O153" s="825">
        <v>0</v>
      </c>
      <c r="P153" s="826"/>
      <c r="Q153" s="825">
        <v>0</v>
      </c>
      <c r="R153" s="825">
        <v>0</v>
      </c>
      <c r="S153" s="825">
        <v>0</v>
      </c>
      <c r="T153" s="825">
        <v>0</v>
      </c>
      <c r="U153" s="823">
        <v>100</v>
      </c>
      <c r="V153" s="823">
        <v>0</v>
      </c>
      <c r="W153" s="823">
        <v>0</v>
      </c>
      <c r="X153" s="822" t="s">
        <v>3731</v>
      </c>
    </row>
    <row r="154" spans="1:24" s="822" customFormat="1">
      <c r="A154" s="825">
        <v>420000104</v>
      </c>
      <c r="B154" s="825">
        <v>810012</v>
      </c>
      <c r="C154" s="825">
        <v>0</v>
      </c>
      <c r="D154" s="825">
        <v>0</v>
      </c>
      <c r="E154" s="825">
        <v>0</v>
      </c>
      <c r="F154" s="825" t="s">
        <v>3679</v>
      </c>
      <c r="G154" s="825">
        <v>100</v>
      </c>
      <c r="H154" s="825">
        <v>0</v>
      </c>
      <c r="I154" s="825">
        <v>0</v>
      </c>
      <c r="J154" s="825">
        <v>0</v>
      </c>
      <c r="K154" s="1030"/>
      <c r="L154" s="825">
        <v>0</v>
      </c>
      <c r="M154" s="825">
        <v>0</v>
      </c>
      <c r="N154" s="825">
        <v>0</v>
      </c>
      <c r="O154" s="825">
        <v>0</v>
      </c>
      <c r="P154" s="826"/>
      <c r="Q154" s="825">
        <v>0</v>
      </c>
      <c r="R154" s="825">
        <v>0</v>
      </c>
      <c r="S154" s="825">
        <v>0</v>
      </c>
      <c r="T154" s="825">
        <v>0</v>
      </c>
      <c r="U154" s="823">
        <v>100</v>
      </c>
      <c r="V154" s="823">
        <v>0</v>
      </c>
      <c r="W154" s="823">
        <v>0</v>
      </c>
      <c r="X154" s="822" t="s">
        <v>3731</v>
      </c>
    </row>
    <row r="155" spans="1:24" s="822" customFormat="1">
      <c r="A155" s="825">
        <v>420000105</v>
      </c>
      <c r="B155" s="825">
        <v>810013</v>
      </c>
      <c r="C155" s="825">
        <v>0</v>
      </c>
      <c r="D155" s="825">
        <v>0</v>
      </c>
      <c r="E155" s="825">
        <v>0</v>
      </c>
      <c r="F155" s="825" t="s">
        <v>3680</v>
      </c>
      <c r="G155" s="825">
        <v>100</v>
      </c>
      <c r="H155" s="825">
        <v>0</v>
      </c>
      <c r="I155" s="825">
        <v>0</v>
      </c>
      <c r="J155" s="825">
        <v>0</v>
      </c>
      <c r="K155" s="1030"/>
      <c r="L155" s="825">
        <v>0</v>
      </c>
      <c r="M155" s="825">
        <v>0</v>
      </c>
      <c r="N155" s="825">
        <v>0</v>
      </c>
      <c r="O155" s="825">
        <v>0</v>
      </c>
      <c r="P155" s="826"/>
      <c r="Q155" s="825">
        <v>0</v>
      </c>
      <c r="R155" s="825">
        <v>0</v>
      </c>
      <c r="S155" s="825">
        <v>0</v>
      </c>
      <c r="T155" s="825">
        <v>0</v>
      </c>
      <c r="U155" s="823">
        <v>100</v>
      </c>
      <c r="V155" s="823">
        <v>0</v>
      </c>
      <c r="W155" s="823">
        <v>0</v>
      </c>
      <c r="X155" s="822" t="s">
        <v>3731</v>
      </c>
    </row>
    <row r="156" spans="1:24" s="822" customFormat="1">
      <c r="A156" s="825">
        <v>420000106</v>
      </c>
      <c r="B156" s="825">
        <v>810014</v>
      </c>
      <c r="C156" s="825">
        <v>0</v>
      </c>
      <c r="D156" s="825">
        <v>0</v>
      </c>
      <c r="E156" s="825">
        <v>0</v>
      </c>
      <c r="F156" s="825" t="s">
        <v>3681</v>
      </c>
      <c r="G156" s="825">
        <v>100</v>
      </c>
      <c r="H156" s="825">
        <v>0</v>
      </c>
      <c r="I156" s="825">
        <v>0</v>
      </c>
      <c r="J156" s="825">
        <v>0</v>
      </c>
      <c r="K156" s="1030"/>
      <c r="L156" s="825">
        <v>0</v>
      </c>
      <c r="M156" s="825">
        <v>0</v>
      </c>
      <c r="N156" s="825">
        <v>0</v>
      </c>
      <c r="O156" s="825">
        <v>0</v>
      </c>
      <c r="P156" s="826"/>
      <c r="Q156" s="825">
        <v>0</v>
      </c>
      <c r="R156" s="825">
        <v>0</v>
      </c>
      <c r="S156" s="825">
        <v>0</v>
      </c>
      <c r="T156" s="825">
        <v>0</v>
      </c>
      <c r="U156" s="823">
        <v>100</v>
      </c>
      <c r="V156" s="823">
        <v>0</v>
      </c>
      <c r="W156" s="823">
        <v>0</v>
      </c>
      <c r="X156" s="822" t="s">
        <v>3731</v>
      </c>
    </row>
    <row r="157" spans="1:24" s="822" customFormat="1">
      <c r="A157" s="825">
        <v>420000107</v>
      </c>
      <c r="B157" s="825">
        <v>810015</v>
      </c>
      <c r="C157" s="825">
        <v>0</v>
      </c>
      <c r="D157" s="825">
        <v>0</v>
      </c>
      <c r="E157" s="825">
        <v>0</v>
      </c>
      <c r="F157" s="825" t="s">
        <v>3682</v>
      </c>
      <c r="G157" s="825">
        <v>100</v>
      </c>
      <c r="H157" s="825">
        <v>0</v>
      </c>
      <c r="I157" s="825">
        <v>0</v>
      </c>
      <c r="J157" s="825">
        <v>0</v>
      </c>
      <c r="K157" s="1030"/>
      <c r="L157" s="825">
        <v>0</v>
      </c>
      <c r="M157" s="825">
        <v>0</v>
      </c>
      <c r="N157" s="825">
        <v>0</v>
      </c>
      <c r="O157" s="825">
        <v>0</v>
      </c>
      <c r="P157" s="826"/>
      <c r="Q157" s="825">
        <v>0</v>
      </c>
      <c r="R157" s="825">
        <v>0</v>
      </c>
      <c r="S157" s="825">
        <v>0</v>
      </c>
      <c r="T157" s="825">
        <v>0</v>
      </c>
      <c r="U157" s="823">
        <v>100</v>
      </c>
      <c r="V157" s="823">
        <v>0</v>
      </c>
      <c r="W157" s="823">
        <v>0</v>
      </c>
      <c r="X157" s="822" t="s">
        <v>3731</v>
      </c>
    </row>
    <row r="158" spans="1:24" s="822" customFormat="1">
      <c r="A158" s="825">
        <v>420000108</v>
      </c>
      <c r="B158" s="825">
        <v>810016</v>
      </c>
      <c r="C158" s="825">
        <v>0</v>
      </c>
      <c r="D158" s="825">
        <v>0</v>
      </c>
      <c r="E158" s="825">
        <v>0</v>
      </c>
      <c r="F158" s="825" t="s">
        <v>3683</v>
      </c>
      <c r="G158" s="825">
        <v>100</v>
      </c>
      <c r="H158" s="825">
        <v>0</v>
      </c>
      <c r="I158" s="825">
        <v>0</v>
      </c>
      <c r="J158" s="825">
        <v>0</v>
      </c>
      <c r="K158" s="1030"/>
      <c r="L158" s="825">
        <v>0</v>
      </c>
      <c r="M158" s="825">
        <v>0</v>
      </c>
      <c r="N158" s="825">
        <v>0</v>
      </c>
      <c r="O158" s="825">
        <v>0</v>
      </c>
      <c r="P158" s="826"/>
      <c r="Q158" s="825">
        <v>0</v>
      </c>
      <c r="R158" s="825">
        <v>0</v>
      </c>
      <c r="S158" s="825">
        <v>0</v>
      </c>
      <c r="T158" s="825">
        <v>0</v>
      </c>
      <c r="U158" s="823">
        <v>100</v>
      </c>
      <c r="V158" s="823">
        <v>0</v>
      </c>
      <c r="W158" s="823">
        <v>0</v>
      </c>
      <c r="X158" s="822" t="s">
        <v>3731</v>
      </c>
    </row>
    <row r="159" spans="1:24" s="822" customFormat="1">
      <c r="A159" s="825">
        <v>420000109</v>
      </c>
      <c r="B159" s="825">
        <v>810017</v>
      </c>
      <c r="C159" s="825">
        <v>0</v>
      </c>
      <c r="D159" s="825">
        <v>0</v>
      </c>
      <c r="E159" s="825">
        <v>0</v>
      </c>
      <c r="F159" s="825" t="s">
        <v>3684</v>
      </c>
      <c r="G159" s="825">
        <v>100</v>
      </c>
      <c r="H159" s="825">
        <v>0</v>
      </c>
      <c r="I159" s="825">
        <v>0</v>
      </c>
      <c r="J159" s="825">
        <v>0</v>
      </c>
      <c r="K159" s="1030"/>
      <c r="L159" s="825">
        <v>0</v>
      </c>
      <c r="M159" s="825">
        <v>0</v>
      </c>
      <c r="N159" s="825">
        <v>0</v>
      </c>
      <c r="O159" s="825">
        <v>0</v>
      </c>
      <c r="P159" s="826"/>
      <c r="Q159" s="825">
        <v>0</v>
      </c>
      <c r="R159" s="825">
        <v>0</v>
      </c>
      <c r="S159" s="825">
        <v>0</v>
      </c>
      <c r="T159" s="825">
        <v>0</v>
      </c>
      <c r="U159" s="823">
        <v>100</v>
      </c>
      <c r="V159" s="823">
        <v>0</v>
      </c>
      <c r="W159" s="823">
        <v>0</v>
      </c>
      <c r="X159" s="822" t="s">
        <v>3731</v>
      </c>
    </row>
    <row r="160" spans="1:24" s="822" customFormat="1">
      <c r="A160" s="825">
        <v>420000110</v>
      </c>
      <c r="B160" s="825">
        <v>810018</v>
      </c>
      <c r="C160" s="825">
        <v>0</v>
      </c>
      <c r="D160" s="825">
        <v>0</v>
      </c>
      <c r="E160" s="825">
        <v>0</v>
      </c>
      <c r="F160" s="825" t="s">
        <v>3685</v>
      </c>
      <c r="G160" s="825">
        <v>100</v>
      </c>
      <c r="H160" s="825">
        <v>0</v>
      </c>
      <c r="I160" s="825">
        <v>0</v>
      </c>
      <c r="J160" s="825">
        <v>0</v>
      </c>
      <c r="K160" s="1030"/>
      <c r="L160" s="825">
        <v>0</v>
      </c>
      <c r="M160" s="825">
        <v>0</v>
      </c>
      <c r="N160" s="825">
        <v>0</v>
      </c>
      <c r="O160" s="825">
        <v>0</v>
      </c>
      <c r="P160" s="826"/>
      <c r="Q160" s="825">
        <v>0</v>
      </c>
      <c r="R160" s="825">
        <v>0</v>
      </c>
      <c r="S160" s="825">
        <v>0</v>
      </c>
      <c r="T160" s="825">
        <v>0</v>
      </c>
      <c r="U160" s="823">
        <v>100</v>
      </c>
      <c r="V160" s="823">
        <v>0</v>
      </c>
      <c r="W160" s="823">
        <v>0</v>
      </c>
      <c r="X160" s="822" t="s">
        <v>3731</v>
      </c>
    </row>
    <row r="161" spans="1:24" s="822" customFormat="1">
      <c r="A161" s="825">
        <v>420000111</v>
      </c>
      <c r="B161" s="825">
        <v>810019</v>
      </c>
      <c r="C161" s="825">
        <v>0</v>
      </c>
      <c r="D161" s="825">
        <v>0</v>
      </c>
      <c r="E161" s="825">
        <v>0</v>
      </c>
      <c r="F161" s="825" t="s">
        <v>3686</v>
      </c>
      <c r="G161" s="825">
        <v>100</v>
      </c>
      <c r="H161" s="825">
        <v>0</v>
      </c>
      <c r="I161" s="825">
        <v>0</v>
      </c>
      <c r="J161" s="825">
        <v>0</v>
      </c>
      <c r="K161" s="1030"/>
      <c r="L161" s="825">
        <v>0</v>
      </c>
      <c r="M161" s="825">
        <v>0</v>
      </c>
      <c r="N161" s="825">
        <v>0</v>
      </c>
      <c r="O161" s="825">
        <v>0</v>
      </c>
      <c r="P161" s="826"/>
      <c r="Q161" s="825">
        <v>0</v>
      </c>
      <c r="R161" s="825">
        <v>0</v>
      </c>
      <c r="S161" s="825">
        <v>0</v>
      </c>
      <c r="T161" s="825">
        <v>0</v>
      </c>
      <c r="U161" s="823">
        <v>100</v>
      </c>
      <c r="V161" s="823">
        <v>0</v>
      </c>
      <c r="W161" s="823">
        <v>0</v>
      </c>
      <c r="X161" s="822" t="s">
        <v>3731</v>
      </c>
    </row>
    <row r="162" spans="1:24" s="822" customFormat="1">
      <c r="A162" s="825">
        <v>420000112</v>
      </c>
      <c r="B162" s="825">
        <v>810020</v>
      </c>
      <c r="C162" s="825">
        <v>0</v>
      </c>
      <c r="D162" s="825">
        <v>0</v>
      </c>
      <c r="E162" s="825">
        <v>0</v>
      </c>
      <c r="F162" s="825" t="s">
        <v>3687</v>
      </c>
      <c r="G162" s="825">
        <v>100</v>
      </c>
      <c r="H162" s="825">
        <v>0</v>
      </c>
      <c r="I162" s="825">
        <v>0</v>
      </c>
      <c r="J162" s="825">
        <v>0</v>
      </c>
      <c r="K162" s="1030"/>
      <c r="L162" s="825">
        <v>0</v>
      </c>
      <c r="M162" s="825">
        <v>0</v>
      </c>
      <c r="N162" s="825">
        <v>0</v>
      </c>
      <c r="O162" s="825">
        <v>0</v>
      </c>
      <c r="P162" s="826"/>
      <c r="Q162" s="825">
        <v>0</v>
      </c>
      <c r="R162" s="825">
        <v>0</v>
      </c>
      <c r="S162" s="825">
        <v>0</v>
      </c>
      <c r="T162" s="825">
        <v>0</v>
      </c>
      <c r="U162" s="823">
        <v>100</v>
      </c>
      <c r="V162" s="823">
        <v>0</v>
      </c>
      <c r="W162" s="823">
        <v>0</v>
      </c>
      <c r="X162" s="822" t="s">
        <v>3731</v>
      </c>
    </row>
    <row r="163" spans="1:24" s="822" customFormat="1">
      <c r="A163" s="825">
        <v>420000113</v>
      </c>
      <c r="B163" s="825">
        <v>810021</v>
      </c>
      <c r="C163" s="825">
        <v>0</v>
      </c>
      <c r="D163" s="825">
        <v>0</v>
      </c>
      <c r="E163" s="825">
        <v>0</v>
      </c>
      <c r="F163" s="825" t="s">
        <v>3688</v>
      </c>
      <c r="G163" s="825">
        <v>100</v>
      </c>
      <c r="H163" s="825">
        <v>0</v>
      </c>
      <c r="I163" s="825">
        <v>0</v>
      </c>
      <c r="J163" s="825">
        <v>0</v>
      </c>
      <c r="K163" s="1030"/>
      <c r="L163" s="825">
        <v>0</v>
      </c>
      <c r="M163" s="825">
        <v>0</v>
      </c>
      <c r="N163" s="825">
        <v>0</v>
      </c>
      <c r="O163" s="825">
        <v>0</v>
      </c>
      <c r="P163" s="826"/>
      <c r="Q163" s="825">
        <v>0</v>
      </c>
      <c r="R163" s="825">
        <v>0</v>
      </c>
      <c r="S163" s="825">
        <v>0</v>
      </c>
      <c r="T163" s="825">
        <v>0</v>
      </c>
      <c r="U163" s="823">
        <v>100</v>
      </c>
      <c r="V163" s="823">
        <v>0</v>
      </c>
      <c r="W163" s="823">
        <v>0</v>
      </c>
      <c r="X163" s="822" t="s">
        <v>3731</v>
      </c>
    </row>
    <row r="164" spans="1:24" s="822" customFormat="1">
      <c r="A164" s="825">
        <v>420000114</v>
      </c>
      <c r="B164" s="825">
        <v>810022</v>
      </c>
      <c r="C164" s="825">
        <v>0</v>
      </c>
      <c r="D164" s="825">
        <v>0</v>
      </c>
      <c r="E164" s="825">
        <v>0</v>
      </c>
      <c r="F164" s="825" t="s">
        <v>3690</v>
      </c>
      <c r="G164" s="825">
        <v>100</v>
      </c>
      <c r="H164" s="825">
        <v>0</v>
      </c>
      <c r="I164" s="825">
        <v>0</v>
      </c>
      <c r="J164" s="825">
        <v>0</v>
      </c>
      <c r="K164" s="1030"/>
      <c r="L164" s="825">
        <v>0</v>
      </c>
      <c r="M164" s="825">
        <v>0</v>
      </c>
      <c r="N164" s="825">
        <v>0</v>
      </c>
      <c r="O164" s="825">
        <v>0</v>
      </c>
      <c r="P164" s="826"/>
      <c r="Q164" s="825">
        <v>0</v>
      </c>
      <c r="R164" s="825">
        <v>0</v>
      </c>
      <c r="S164" s="825">
        <v>0</v>
      </c>
      <c r="T164" s="825">
        <v>0</v>
      </c>
      <c r="U164" s="823">
        <v>100</v>
      </c>
      <c r="V164" s="823">
        <v>0</v>
      </c>
      <c r="W164" s="823">
        <v>0</v>
      </c>
      <c r="X164" s="822" t="s">
        <v>3731</v>
      </c>
    </row>
    <row r="165" spans="1:24" s="822" customFormat="1">
      <c r="A165" s="825">
        <v>420000115</v>
      </c>
      <c r="B165" s="825">
        <v>810023</v>
      </c>
      <c r="C165" s="825">
        <v>0</v>
      </c>
      <c r="D165" s="825">
        <v>0</v>
      </c>
      <c r="E165" s="825">
        <v>0</v>
      </c>
      <c r="F165" s="825" t="s">
        <v>3692</v>
      </c>
      <c r="G165" s="825">
        <v>100</v>
      </c>
      <c r="H165" s="825">
        <v>0</v>
      </c>
      <c r="I165" s="825">
        <v>0</v>
      </c>
      <c r="J165" s="825">
        <v>0</v>
      </c>
      <c r="K165" s="1030"/>
      <c r="L165" s="825">
        <v>0</v>
      </c>
      <c r="M165" s="825">
        <v>0</v>
      </c>
      <c r="N165" s="825">
        <v>0</v>
      </c>
      <c r="O165" s="825">
        <v>0</v>
      </c>
      <c r="P165" s="826"/>
      <c r="Q165" s="825">
        <v>0</v>
      </c>
      <c r="R165" s="825">
        <v>0</v>
      </c>
      <c r="S165" s="825">
        <v>0</v>
      </c>
      <c r="T165" s="825">
        <v>0</v>
      </c>
      <c r="U165" s="823">
        <v>100</v>
      </c>
      <c r="V165" s="823">
        <v>0</v>
      </c>
      <c r="W165" s="823">
        <v>0</v>
      </c>
      <c r="X165" s="822" t="s">
        <v>3731</v>
      </c>
    </row>
    <row r="166" spans="1:24" s="822" customFormat="1">
      <c r="A166" s="825">
        <v>420000116</v>
      </c>
      <c r="B166" s="825">
        <v>810024</v>
      </c>
      <c r="C166" s="825">
        <v>0</v>
      </c>
      <c r="D166" s="825">
        <v>0</v>
      </c>
      <c r="E166" s="825">
        <v>0</v>
      </c>
      <c r="F166" s="825" t="s">
        <v>3694</v>
      </c>
      <c r="G166" s="825">
        <v>100</v>
      </c>
      <c r="H166" s="825">
        <v>0</v>
      </c>
      <c r="I166" s="825">
        <v>0</v>
      </c>
      <c r="J166" s="825">
        <v>0</v>
      </c>
      <c r="K166" s="1030"/>
      <c r="L166" s="825">
        <v>0</v>
      </c>
      <c r="M166" s="825">
        <v>0</v>
      </c>
      <c r="N166" s="825">
        <v>0</v>
      </c>
      <c r="O166" s="825">
        <v>0</v>
      </c>
      <c r="P166" s="826"/>
      <c r="Q166" s="825">
        <v>0</v>
      </c>
      <c r="R166" s="825">
        <v>0</v>
      </c>
      <c r="S166" s="825">
        <v>0</v>
      </c>
      <c r="T166" s="825">
        <v>0</v>
      </c>
      <c r="U166" s="823">
        <v>100</v>
      </c>
      <c r="V166" s="823">
        <v>0</v>
      </c>
      <c r="W166" s="823">
        <v>0</v>
      </c>
      <c r="X166" s="822" t="s">
        <v>3731</v>
      </c>
    </row>
    <row r="167" spans="1:24" s="822" customFormat="1">
      <c r="A167" s="825">
        <v>420000117</v>
      </c>
      <c r="B167" s="825">
        <v>810025</v>
      </c>
      <c r="C167" s="825">
        <v>0</v>
      </c>
      <c r="D167" s="825">
        <v>0</v>
      </c>
      <c r="E167" s="825">
        <v>0</v>
      </c>
      <c r="F167" s="825" t="s">
        <v>3696</v>
      </c>
      <c r="G167" s="825">
        <v>100</v>
      </c>
      <c r="H167" s="825">
        <v>0</v>
      </c>
      <c r="I167" s="825">
        <v>0</v>
      </c>
      <c r="J167" s="825">
        <v>0</v>
      </c>
      <c r="K167" s="1030"/>
      <c r="L167" s="825">
        <v>0</v>
      </c>
      <c r="M167" s="825">
        <v>0</v>
      </c>
      <c r="N167" s="825">
        <v>0</v>
      </c>
      <c r="O167" s="825">
        <v>0</v>
      </c>
      <c r="P167" s="826"/>
      <c r="Q167" s="825">
        <v>0</v>
      </c>
      <c r="R167" s="825">
        <v>0</v>
      </c>
      <c r="S167" s="825">
        <v>0</v>
      </c>
      <c r="T167" s="825">
        <v>0</v>
      </c>
      <c r="U167" s="823">
        <v>100</v>
      </c>
      <c r="V167" s="823">
        <v>0</v>
      </c>
      <c r="W167" s="823">
        <v>0</v>
      </c>
      <c r="X167" s="822" t="s">
        <v>3731</v>
      </c>
    </row>
    <row r="168" spans="1:24" s="822" customFormat="1">
      <c r="A168" s="825">
        <v>420000118</v>
      </c>
      <c r="B168" s="825">
        <v>810026</v>
      </c>
      <c r="C168" s="825">
        <v>0</v>
      </c>
      <c r="D168" s="825">
        <v>0</v>
      </c>
      <c r="E168" s="825">
        <v>0</v>
      </c>
      <c r="F168" s="825" t="s">
        <v>3698</v>
      </c>
      <c r="G168" s="825">
        <v>100</v>
      </c>
      <c r="H168" s="825">
        <v>0</v>
      </c>
      <c r="I168" s="825">
        <v>0</v>
      </c>
      <c r="J168" s="825">
        <v>0</v>
      </c>
      <c r="K168" s="1030"/>
      <c r="L168" s="825">
        <v>0</v>
      </c>
      <c r="M168" s="825">
        <v>0</v>
      </c>
      <c r="N168" s="825">
        <v>0</v>
      </c>
      <c r="O168" s="825">
        <v>0</v>
      </c>
      <c r="P168" s="826"/>
      <c r="Q168" s="825">
        <v>0</v>
      </c>
      <c r="R168" s="825">
        <v>0</v>
      </c>
      <c r="S168" s="825">
        <v>0</v>
      </c>
      <c r="T168" s="825">
        <v>0</v>
      </c>
      <c r="U168" s="823">
        <v>100</v>
      </c>
      <c r="V168" s="823">
        <v>0</v>
      </c>
      <c r="W168" s="823">
        <v>0</v>
      </c>
      <c r="X168" s="822" t="s">
        <v>3731</v>
      </c>
    </row>
    <row r="169" spans="1:24" s="822" customFormat="1">
      <c r="A169" s="825">
        <v>420000119</v>
      </c>
      <c r="B169" s="825">
        <v>810027</v>
      </c>
      <c r="C169" s="825">
        <v>0</v>
      </c>
      <c r="D169" s="825">
        <v>0</v>
      </c>
      <c r="E169" s="825">
        <v>0</v>
      </c>
      <c r="F169" s="825" t="s">
        <v>3700</v>
      </c>
      <c r="G169" s="825">
        <v>100</v>
      </c>
      <c r="H169" s="825">
        <v>0</v>
      </c>
      <c r="I169" s="825">
        <v>0</v>
      </c>
      <c r="J169" s="825">
        <v>0</v>
      </c>
      <c r="K169" s="1030"/>
      <c r="L169" s="825">
        <v>0</v>
      </c>
      <c r="M169" s="825">
        <v>0</v>
      </c>
      <c r="N169" s="825">
        <v>0</v>
      </c>
      <c r="O169" s="825">
        <v>0</v>
      </c>
      <c r="P169" s="826"/>
      <c r="Q169" s="825">
        <v>0</v>
      </c>
      <c r="R169" s="825">
        <v>0</v>
      </c>
      <c r="S169" s="825">
        <v>0</v>
      </c>
      <c r="T169" s="825">
        <v>0</v>
      </c>
      <c r="U169" s="823">
        <v>100</v>
      </c>
      <c r="V169" s="823">
        <v>0</v>
      </c>
      <c r="W169" s="823">
        <v>0</v>
      </c>
      <c r="X169" s="822" t="s">
        <v>3731</v>
      </c>
    </row>
    <row r="170" spans="1:24" s="822" customFormat="1">
      <c r="A170" s="825">
        <v>420000120</v>
      </c>
      <c r="B170" s="825">
        <v>810028</v>
      </c>
      <c r="C170" s="825">
        <v>0</v>
      </c>
      <c r="D170" s="825">
        <v>0</v>
      </c>
      <c r="E170" s="825">
        <v>0</v>
      </c>
      <c r="F170" s="825" t="s">
        <v>3702</v>
      </c>
      <c r="G170" s="825">
        <v>100</v>
      </c>
      <c r="H170" s="825">
        <v>0</v>
      </c>
      <c r="I170" s="825">
        <v>0</v>
      </c>
      <c r="J170" s="825">
        <v>0</v>
      </c>
      <c r="K170" s="1030"/>
      <c r="L170" s="825">
        <v>0</v>
      </c>
      <c r="M170" s="825">
        <v>0</v>
      </c>
      <c r="N170" s="825">
        <v>0</v>
      </c>
      <c r="O170" s="825">
        <v>0</v>
      </c>
      <c r="P170" s="826"/>
      <c r="Q170" s="825">
        <v>0</v>
      </c>
      <c r="R170" s="825">
        <v>0</v>
      </c>
      <c r="S170" s="825">
        <v>0</v>
      </c>
      <c r="T170" s="825">
        <v>0</v>
      </c>
      <c r="U170" s="823">
        <v>100</v>
      </c>
      <c r="V170" s="823">
        <v>0</v>
      </c>
      <c r="W170" s="823">
        <v>0</v>
      </c>
      <c r="X170" s="822" t="s">
        <v>3731</v>
      </c>
    </row>
    <row r="171" spans="1:24" s="822" customFormat="1">
      <c r="A171" s="825">
        <v>420000121</v>
      </c>
      <c r="B171" s="825">
        <v>810029</v>
      </c>
      <c r="C171" s="825">
        <v>0</v>
      </c>
      <c r="D171" s="825">
        <v>0</v>
      </c>
      <c r="E171" s="825">
        <v>0</v>
      </c>
      <c r="F171" s="825" t="s">
        <v>3704</v>
      </c>
      <c r="G171" s="825">
        <v>100</v>
      </c>
      <c r="H171" s="825">
        <v>0</v>
      </c>
      <c r="I171" s="825">
        <v>0</v>
      </c>
      <c r="J171" s="825">
        <v>0</v>
      </c>
      <c r="K171" s="1030"/>
      <c r="L171" s="825">
        <v>0</v>
      </c>
      <c r="M171" s="825">
        <v>0</v>
      </c>
      <c r="N171" s="825">
        <v>0</v>
      </c>
      <c r="O171" s="825">
        <v>0</v>
      </c>
      <c r="P171" s="826"/>
      <c r="Q171" s="825">
        <v>0</v>
      </c>
      <c r="R171" s="825">
        <v>0</v>
      </c>
      <c r="S171" s="825">
        <v>0</v>
      </c>
      <c r="T171" s="825">
        <v>0</v>
      </c>
      <c r="U171" s="823">
        <v>100</v>
      </c>
      <c r="V171" s="823">
        <v>0</v>
      </c>
      <c r="W171" s="823">
        <v>0</v>
      </c>
      <c r="X171" s="822" t="s">
        <v>3731</v>
      </c>
    </row>
    <row r="172" spans="1:24" s="822" customFormat="1">
      <c r="A172" s="1213">
        <v>310000000</v>
      </c>
      <c r="B172" s="1214">
        <v>0</v>
      </c>
      <c r="C172" s="1214">
        <v>0</v>
      </c>
      <c r="D172" s="1214">
        <v>0</v>
      </c>
      <c r="E172" s="1214">
        <v>700000</v>
      </c>
      <c r="F172" s="1214" t="s">
        <v>462</v>
      </c>
      <c r="G172" s="1215">
        <v>0</v>
      </c>
      <c r="H172" s="1215">
        <v>0</v>
      </c>
      <c r="I172" s="1215">
        <v>0</v>
      </c>
      <c r="J172" s="1215">
        <v>100</v>
      </c>
      <c r="K172" s="1035"/>
      <c r="L172" s="1215">
        <v>0</v>
      </c>
      <c r="M172" s="1215">
        <v>0</v>
      </c>
      <c r="N172" s="1215">
        <v>0</v>
      </c>
      <c r="O172" s="1215">
        <v>0</v>
      </c>
      <c r="P172" s="1217"/>
      <c r="Q172" s="1215">
        <v>0</v>
      </c>
      <c r="R172" s="1215">
        <v>0</v>
      </c>
      <c r="S172" s="1215">
        <v>0</v>
      </c>
      <c r="T172" s="1215">
        <v>0</v>
      </c>
      <c r="U172" s="823">
        <f t="shared" ref="U172:U183" si="18">SUM(G172:J172)</f>
        <v>100</v>
      </c>
      <c r="V172" s="823">
        <f t="shared" ref="V172:V183" si="19">SUM(L172:O172)</f>
        <v>0</v>
      </c>
      <c r="W172" s="823">
        <f t="shared" ref="W172:W183" si="20">SUM(Q172:T172)</f>
        <v>0</v>
      </c>
      <c r="X172" s="822" t="s">
        <v>2630</v>
      </c>
    </row>
    <row r="173" spans="1:24" s="822" customFormat="1">
      <c r="A173" s="1213">
        <v>310000001</v>
      </c>
      <c r="B173" s="1214">
        <v>0</v>
      </c>
      <c r="C173" s="1214">
        <v>0</v>
      </c>
      <c r="D173" s="1214">
        <v>0</v>
      </c>
      <c r="E173" s="403">
        <v>700100</v>
      </c>
      <c r="F173" s="403" t="s">
        <v>463</v>
      </c>
      <c r="G173" s="404">
        <v>0</v>
      </c>
      <c r="H173" s="404">
        <v>0</v>
      </c>
      <c r="I173" s="1215">
        <v>0</v>
      </c>
      <c r="J173" s="404">
        <v>100</v>
      </c>
      <c r="K173" s="1035"/>
      <c r="L173" s="1215">
        <v>0</v>
      </c>
      <c r="M173" s="1215">
        <v>0</v>
      </c>
      <c r="N173" s="1215">
        <v>0</v>
      </c>
      <c r="O173" s="1215">
        <v>0</v>
      </c>
      <c r="P173" s="615"/>
      <c r="Q173" s="1215">
        <v>0</v>
      </c>
      <c r="R173" s="1215">
        <v>0</v>
      </c>
      <c r="S173" s="1215">
        <v>0</v>
      </c>
      <c r="T173" s="1215">
        <v>0</v>
      </c>
      <c r="U173" s="823">
        <f t="shared" si="18"/>
        <v>100</v>
      </c>
      <c r="V173" s="823">
        <f t="shared" si="19"/>
        <v>0</v>
      </c>
      <c r="W173" s="823">
        <f t="shared" si="20"/>
        <v>0</v>
      </c>
      <c r="X173" s="822" t="s">
        <v>2631</v>
      </c>
    </row>
    <row r="174" spans="1:24" s="822" customFormat="1">
      <c r="A174" s="1213">
        <v>310000002</v>
      </c>
      <c r="B174" s="1214">
        <v>0</v>
      </c>
      <c r="C174" s="1214">
        <v>0</v>
      </c>
      <c r="D174" s="1214">
        <v>0</v>
      </c>
      <c r="E174" s="403">
        <v>700200</v>
      </c>
      <c r="F174" s="403" t="s">
        <v>464</v>
      </c>
      <c r="G174" s="404">
        <v>0</v>
      </c>
      <c r="H174" s="404">
        <v>0</v>
      </c>
      <c r="I174" s="1215">
        <v>0</v>
      </c>
      <c r="J174" s="404">
        <v>100</v>
      </c>
      <c r="K174" s="1035"/>
      <c r="L174" s="1215">
        <v>0</v>
      </c>
      <c r="M174" s="1215">
        <v>0</v>
      </c>
      <c r="N174" s="1215">
        <v>0</v>
      </c>
      <c r="O174" s="1215">
        <v>0</v>
      </c>
      <c r="P174" s="615"/>
      <c r="Q174" s="1215">
        <v>0</v>
      </c>
      <c r="R174" s="1215">
        <v>0</v>
      </c>
      <c r="S174" s="1215">
        <v>0</v>
      </c>
      <c r="T174" s="1215">
        <v>0</v>
      </c>
      <c r="U174" s="823">
        <f t="shared" si="18"/>
        <v>100</v>
      </c>
      <c r="V174" s="823">
        <f t="shared" si="19"/>
        <v>0</v>
      </c>
      <c r="W174" s="823">
        <f t="shared" si="20"/>
        <v>0</v>
      </c>
      <c r="X174" s="822" t="s">
        <v>2631</v>
      </c>
    </row>
    <row r="175" spans="1:24" s="822" customFormat="1">
      <c r="A175" s="1213">
        <v>310000003</v>
      </c>
      <c r="B175" s="1214">
        <v>0</v>
      </c>
      <c r="C175" s="1214">
        <v>0</v>
      </c>
      <c r="D175" s="1214">
        <v>0</v>
      </c>
      <c r="E175" s="403">
        <v>700300</v>
      </c>
      <c r="F175" s="403" t="s">
        <v>465</v>
      </c>
      <c r="G175" s="404">
        <v>0</v>
      </c>
      <c r="H175" s="404">
        <v>0</v>
      </c>
      <c r="I175" s="1215">
        <v>0</v>
      </c>
      <c r="J175" s="404">
        <v>100</v>
      </c>
      <c r="K175" s="1035"/>
      <c r="L175" s="1215">
        <v>0</v>
      </c>
      <c r="M175" s="1215">
        <v>0</v>
      </c>
      <c r="N175" s="1215">
        <v>0</v>
      </c>
      <c r="O175" s="1215">
        <v>0</v>
      </c>
      <c r="P175" s="615"/>
      <c r="Q175" s="1215">
        <v>0</v>
      </c>
      <c r="R175" s="1215">
        <v>0</v>
      </c>
      <c r="S175" s="1215">
        <v>0</v>
      </c>
      <c r="T175" s="1215">
        <v>0</v>
      </c>
      <c r="U175" s="823">
        <f t="shared" si="18"/>
        <v>100</v>
      </c>
      <c r="V175" s="823">
        <f t="shared" si="19"/>
        <v>0</v>
      </c>
      <c r="W175" s="823">
        <f t="shared" si="20"/>
        <v>0</v>
      </c>
      <c r="X175" s="822" t="s">
        <v>2631</v>
      </c>
    </row>
    <row r="176" spans="1:24" s="822" customFormat="1">
      <c r="A176" s="1213">
        <v>310000004</v>
      </c>
      <c r="B176" s="1214">
        <v>0</v>
      </c>
      <c r="C176" s="1214">
        <v>0</v>
      </c>
      <c r="D176" s="1214">
        <v>0</v>
      </c>
      <c r="E176" s="403">
        <v>700400</v>
      </c>
      <c r="F176" s="403" t="s">
        <v>466</v>
      </c>
      <c r="G176" s="404">
        <v>0</v>
      </c>
      <c r="H176" s="404">
        <v>0</v>
      </c>
      <c r="I176" s="1215">
        <v>0</v>
      </c>
      <c r="J176" s="404">
        <v>100</v>
      </c>
      <c r="K176" s="1035"/>
      <c r="L176" s="1215">
        <v>0</v>
      </c>
      <c r="M176" s="1215">
        <v>0</v>
      </c>
      <c r="N176" s="1215">
        <v>0</v>
      </c>
      <c r="O176" s="1215">
        <v>0</v>
      </c>
      <c r="P176" s="615"/>
      <c r="Q176" s="1215">
        <v>0</v>
      </c>
      <c r="R176" s="1215">
        <v>0</v>
      </c>
      <c r="S176" s="1215">
        <v>0</v>
      </c>
      <c r="T176" s="1215">
        <v>0</v>
      </c>
      <c r="U176" s="823">
        <f t="shared" si="18"/>
        <v>100</v>
      </c>
      <c r="V176" s="823">
        <f t="shared" si="19"/>
        <v>0</v>
      </c>
      <c r="W176" s="823">
        <f t="shared" si="20"/>
        <v>0</v>
      </c>
      <c r="X176" s="822" t="s">
        <v>2631</v>
      </c>
    </row>
    <row r="177" spans="1:24" s="822" customFormat="1">
      <c r="A177" s="1213">
        <v>310000005</v>
      </c>
      <c r="B177" s="1214">
        <v>0</v>
      </c>
      <c r="C177" s="1214">
        <v>0</v>
      </c>
      <c r="D177" s="1214">
        <v>0</v>
      </c>
      <c r="E177" s="403">
        <v>700500</v>
      </c>
      <c r="F177" s="403" t="s">
        <v>467</v>
      </c>
      <c r="G177" s="404">
        <v>0</v>
      </c>
      <c r="H177" s="404">
        <v>0</v>
      </c>
      <c r="I177" s="1215">
        <v>0</v>
      </c>
      <c r="J177" s="404">
        <v>100</v>
      </c>
      <c r="K177" s="1035"/>
      <c r="L177" s="1215">
        <v>0</v>
      </c>
      <c r="M177" s="1215">
        <v>0</v>
      </c>
      <c r="N177" s="1215">
        <v>0</v>
      </c>
      <c r="O177" s="1215">
        <v>0</v>
      </c>
      <c r="P177" s="615"/>
      <c r="Q177" s="1215">
        <v>0</v>
      </c>
      <c r="R177" s="1215">
        <v>0</v>
      </c>
      <c r="S177" s="1215">
        <v>0</v>
      </c>
      <c r="T177" s="1215">
        <v>0</v>
      </c>
      <c r="U177" s="823">
        <f t="shared" si="18"/>
        <v>100</v>
      </c>
      <c r="V177" s="823">
        <f t="shared" si="19"/>
        <v>0</v>
      </c>
      <c r="W177" s="823">
        <f t="shared" si="20"/>
        <v>0</v>
      </c>
      <c r="X177" s="822" t="s">
        <v>2631</v>
      </c>
    </row>
    <row r="178" spans="1:24" s="822" customFormat="1">
      <c r="A178" s="1213">
        <v>310000006</v>
      </c>
      <c r="B178" s="1214">
        <v>0</v>
      </c>
      <c r="C178" s="1214">
        <v>0</v>
      </c>
      <c r="D178" s="1214">
        <v>0</v>
      </c>
      <c r="E178" s="403">
        <v>700600</v>
      </c>
      <c r="F178" s="403" t="s">
        <v>468</v>
      </c>
      <c r="G178" s="404">
        <v>0</v>
      </c>
      <c r="H178" s="404">
        <v>0</v>
      </c>
      <c r="I178" s="1215">
        <v>0</v>
      </c>
      <c r="J178" s="404">
        <v>100</v>
      </c>
      <c r="K178" s="1035"/>
      <c r="L178" s="1215">
        <v>0</v>
      </c>
      <c r="M178" s="1215">
        <v>0</v>
      </c>
      <c r="N178" s="1215">
        <v>0</v>
      </c>
      <c r="O178" s="1215">
        <v>0</v>
      </c>
      <c r="P178" s="615"/>
      <c r="Q178" s="1215">
        <v>0</v>
      </c>
      <c r="R178" s="1215">
        <v>0</v>
      </c>
      <c r="S178" s="1215">
        <v>0</v>
      </c>
      <c r="T178" s="1215">
        <v>0</v>
      </c>
      <c r="U178" s="823">
        <f t="shared" si="18"/>
        <v>100</v>
      </c>
      <c r="V178" s="823">
        <f t="shared" si="19"/>
        <v>0</v>
      </c>
      <c r="W178" s="823">
        <f t="shared" si="20"/>
        <v>0</v>
      </c>
      <c r="X178" s="822" t="s">
        <v>2631</v>
      </c>
    </row>
    <row r="179" spans="1:24" s="822" customFormat="1">
      <c r="A179" s="1213">
        <v>310000007</v>
      </c>
      <c r="B179" s="1214">
        <v>0</v>
      </c>
      <c r="C179" s="1214">
        <v>0</v>
      </c>
      <c r="D179" s="1214">
        <v>0</v>
      </c>
      <c r="E179" s="403">
        <v>702000</v>
      </c>
      <c r="F179" s="403" t="s">
        <v>3732</v>
      </c>
      <c r="G179" s="404">
        <v>0</v>
      </c>
      <c r="H179" s="404">
        <v>0</v>
      </c>
      <c r="I179" s="1215">
        <v>0</v>
      </c>
      <c r="J179" s="404">
        <v>100</v>
      </c>
      <c r="K179" s="1035"/>
      <c r="L179" s="1215">
        <v>0</v>
      </c>
      <c r="M179" s="1215">
        <v>0</v>
      </c>
      <c r="N179" s="1215">
        <v>0</v>
      </c>
      <c r="O179" s="1215">
        <v>0</v>
      </c>
      <c r="P179" s="615"/>
      <c r="Q179" s="1215">
        <v>0</v>
      </c>
      <c r="R179" s="1215">
        <v>0</v>
      </c>
      <c r="S179" s="1215">
        <v>0</v>
      </c>
      <c r="T179" s="1215">
        <v>0</v>
      </c>
      <c r="U179" s="823">
        <f t="shared" si="18"/>
        <v>100</v>
      </c>
      <c r="V179" s="823">
        <f t="shared" si="19"/>
        <v>0</v>
      </c>
      <c r="W179" s="823">
        <f t="shared" si="20"/>
        <v>0</v>
      </c>
      <c r="X179" s="822" t="s">
        <v>2631</v>
      </c>
    </row>
    <row r="180" spans="1:24" s="822" customFormat="1">
      <c r="A180" s="1213">
        <v>310000008</v>
      </c>
      <c r="B180" s="1214">
        <v>0</v>
      </c>
      <c r="C180" s="1214">
        <v>0</v>
      </c>
      <c r="D180" s="1214">
        <v>0</v>
      </c>
      <c r="E180" s="403">
        <v>702100</v>
      </c>
      <c r="F180" s="403" t="s">
        <v>3733</v>
      </c>
      <c r="G180" s="404">
        <v>0</v>
      </c>
      <c r="H180" s="404">
        <v>0</v>
      </c>
      <c r="I180" s="1215">
        <v>0</v>
      </c>
      <c r="J180" s="404">
        <v>100</v>
      </c>
      <c r="K180" s="1035"/>
      <c r="L180" s="1215">
        <v>0</v>
      </c>
      <c r="M180" s="1215">
        <v>0</v>
      </c>
      <c r="N180" s="1215">
        <v>0</v>
      </c>
      <c r="O180" s="1215">
        <v>0</v>
      </c>
      <c r="P180" s="615"/>
      <c r="Q180" s="1215">
        <v>0</v>
      </c>
      <c r="R180" s="1215">
        <v>0</v>
      </c>
      <c r="S180" s="1215">
        <v>0</v>
      </c>
      <c r="T180" s="1215">
        <v>0</v>
      </c>
      <c r="U180" s="823">
        <f t="shared" si="18"/>
        <v>100</v>
      </c>
      <c r="V180" s="823">
        <f t="shared" si="19"/>
        <v>0</v>
      </c>
      <c r="W180" s="823">
        <f t="shared" si="20"/>
        <v>0</v>
      </c>
      <c r="X180" s="822" t="s">
        <v>2631</v>
      </c>
    </row>
    <row r="181" spans="1:24" s="822" customFormat="1">
      <c r="A181" s="1213">
        <v>310000009</v>
      </c>
      <c r="B181" s="1214">
        <v>0</v>
      </c>
      <c r="C181" s="1214">
        <v>0</v>
      </c>
      <c r="D181" s="1214">
        <v>0</v>
      </c>
      <c r="E181" s="403">
        <v>702200</v>
      </c>
      <c r="F181" s="403" t="s">
        <v>3734</v>
      </c>
      <c r="G181" s="404">
        <v>0</v>
      </c>
      <c r="H181" s="404">
        <v>0</v>
      </c>
      <c r="I181" s="1215">
        <v>0</v>
      </c>
      <c r="J181" s="404">
        <v>100</v>
      </c>
      <c r="K181" s="1035"/>
      <c r="L181" s="1215">
        <v>0</v>
      </c>
      <c r="M181" s="1215">
        <v>0</v>
      </c>
      <c r="N181" s="1215">
        <v>0</v>
      </c>
      <c r="O181" s="1215">
        <v>0</v>
      </c>
      <c r="P181" s="615"/>
      <c r="Q181" s="1215">
        <v>0</v>
      </c>
      <c r="R181" s="1215">
        <v>0</v>
      </c>
      <c r="S181" s="1215">
        <v>0</v>
      </c>
      <c r="T181" s="1215">
        <v>0</v>
      </c>
      <c r="U181" s="823">
        <f t="shared" si="18"/>
        <v>100</v>
      </c>
      <c r="V181" s="823">
        <f t="shared" si="19"/>
        <v>0</v>
      </c>
      <c r="W181" s="823">
        <f t="shared" si="20"/>
        <v>0</v>
      </c>
      <c r="X181" s="822" t="s">
        <v>2631</v>
      </c>
    </row>
    <row r="182" spans="1:24" s="822" customFormat="1">
      <c r="A182" s="1213">
        <v>310000010</v>
      </c>
      <c r="B182" s="1214">
        <v>0</v>
      </c>
      <c r="C182" s="1214">
        <v>0</v>
      </c>
      <c r="D182" s="1214">
        <v>0</v>
      </c>
      <c r="E182" s="403">
        <v>702300</v>
      </c>
      <c r="F182" s="403" t="s">
        <v>3735</v>
      </c>
      <c r="G182" s="404">
        <v>0</v>
      </c>
      <c r="H182" s="404">
        <v>0</v>
      </c>
      <c r="I182" s="1215">
        <v>0</v>
      </c>
      <c r="J182" s="404">
        <v>100</v>
      </c>
      <c r="K182" s="1035"/>
      <c r="L182" s="1215">
        <v>0</v>
      </c>
      <c r="M182" s="1215">
        <v>0</v>
      </c>
      <c r="N182" s="1215">
        <v>0</v>
      </c>
      <c r="O182" s="1215">
        <v>0</v>
      </c>
      <c r="P182" s="615"/>
      <c r="Q182" s="1215">
        <v>0</v>
      </c>
      <c r="R182" s="1215">
        <v>0</v>
      </c>
      <c r="S182" s="1215">
        <v>0</v>
      </c>
      <c r="T182" s="1215">
        <v>0</v>
      </c>
      <c r="U182" s="823">
        <f t="shared" si="18"/>
        <v>100</v>
      </c>
      <c r="V182" s="823">
        <f t="shared" si="19"/>
        <v>0</v>
      </c>
      <c r="W182" s="823">
        <f t="shared" si="20"/>
        <v>0</v>
      </c>
      <c r="X182" s="822" t="s">
        <v>2631</v>
      </c>
    </row>
    <row r="183" spans="1:24" s="822" customFormat="1">
      <c r="A183" s="1213">
        <v>310000011</v>
      </c>
      <c r="B183" s="1214">
        <v>0</v>
      </c>
      <c r="C183" s="1214">
        <v>0</v>
      </c>
      <c r="D183" s="1214">
        <v>0</v>
      </c>
      <c r="E183" s="407">
        <v>702400</v>
      </c>
      <c r="F183" s="407" t="s">
        <v>3736</v>
      </c>
      <c r="G183" s="408">
        <v>0</v>
      </c>
      <c r="H183" s="408">
        <v>0</v>
      </c>
      <c r="I183" s="1215">
        <v>0</v>
      </c>
      <c r="J183" s="408">
        <v>100</v>
      </c>
      <c r="K183" s="1036"/>
      <c r="L183" s="1215">
        <v>0</v>
      </c>
      <c r="M183" s="1215">
        <v>0</v>
      </c>
      <c r="N183" s="1215">
        <v>0</v>
      </c>
      <c r="O183" s="1215">
        <v>0</v>
      </c>
      <c r="P183" s="616"/>
      <c r="Q183" s="1215">
        <v>0</v>
      </c>
      <c r="R183" s="1215">
        <v>0</v>
      </c>
      <c r="S183" s="1215">
        <v>0</v>
      </c>
      <c r="T183" s="1215">
        <v>0</v>
      </c>
      <c r="U183" s="823">
        <f t="shared" si="18"/>
        <v>100</v>
      </c>
      <c r="V183" s="823">
        <f t="shared" si="19"/>
        <v>0</v>
      </c>
      <c r="W183" s="823">
        <f t="shared" si="20"/>
        <v>0</v>
      </c>
      <c r="X183" s="822" t="s">
        <v>2631</v>
      </c>
    </row>
    <row r="184" spans="1:24">
      <c r="A184" s="1247">
        <v>920000001</v>
      </c>
      <c r="B184" s="1247">
        <v>920001</v>
      </c>
      <c r="C184" s="1247">
        <v>0</v>
      </c>
      <c r="D184" s="1247">
        <v>0</v>
      </c>
      <c r="E184" s="1247">
        <v>0</v>
      </c>
      <c r="F184" s="1921" t="s">
        <v>3742</v>
      </c>
      <c r="G184" s="1248">
        <v>100</v>
      </c>
      <c r="H184" s="1248">
        <v>0</v>
      </c>
      <c r="I184" s="1248">
        <v>0</v>
      </c>
      <c r="J184" s="1248">
        <v>0</v>
      </c>
      <c r="K184" s="1248"/>
      <c r="L184" s="1248">
        <v>0</v>
      </c>
      <c r="M184" s="1248">
        <v>0</v>
      </c>
      <c r="N184" s="1248">
        <v>0</v>
      </c>
      <c r="O184" s="1248">
        <v>0</v>
      </c>
      <c r="P184" s="1248"/>
      <c r="Q184" s="1248">
        <v>0</v>
      </c>
      <c r="R184" s="1248">
        <v>0</v>
      </c>
      <c r="S184" s="1248">
        <v>0</v>
      </c>
      <c r="T184" s="1248">
        <v>0</v>
      </c>
    </row>
    <row r="185" spans="1:24">
      <c r="A185" s="1248">
        <v>920000002</v>
      </c>
      <c r="B185" s="1248">
        <v>920002</v>
      </c>
      <c r="C185" s="1248">
        <v>0</v>
      </c>
      <c r="D185" s="1248">
        <v>0</v>
      </c>
      <c r="E185" s="1248">
        <v>0</v>
      </c>
      <c r="F185" s="1922" t="s">
        <v>3748</v>
      </c>
      <c r="G185" s="1248">
        <v>100</v>
      </c>
      <c r="H185" s="1248">
        <v>0</v>
      </c>
      <c r="I185" s="1248">
        <v>0</v>
      </c>
      <c r="J185" s="1248">
        <v>0</v>
      </c>
      <c r="K185" s="1248"/>
      <c r="L185" s="1248">
        <v>0</v>
      </c>
      <c r="M185" s="1248">
        <v>0</v>
      </c>
      <c r="N185" s="1248">
        <v>0</v>
      </c>
      <c r="O185" s="1248">
        <v>0</v>
      </c>
      <c r="P185" s="1249"/>
      <c r="Q185" s="1248">
        <v>0</v>
      </c>
      <c r="R185" s="1248">
        <v>0</v>
      </c>
      <c r="S185" s="1248">
        <v>0</v>
      </c>
      <c r="T185" s="1248">
        <v>0</v>
      </c>
    </row>
    <row r="186" spans="1:24">
      <c r="A186" s="1248">
        <v>920000003</v>
      </c>
      <c r="B186" s="1248">
        <v>920003</v>
      </c>
      <c r="C186" s="1248">
        <v>0</v>
      </c>
      <c r="D186" s="1248">
        <v>0</v>
      </c>
      <c r="E186" s="1248">
        <v>0</v>
      </c>
      <c r="F186" s="1922" t="s">
        <v>3752</v>
      </c>
      <c r="G186" s="1248">
        <v>100</v>
      </c>
      <c r="H186" s="1248">
        <v>0</v>
      </c>
      <c r="I186" s="1248">
        <v>0</v>
      </c>
      <c r="J186" s="1248">
        <v>0</v>
      </c>
      <c r="K186" s="1248"/>
      <c r="L186" s="1248">
        <v>0</v>
      </c>
      <c r="M186" s="1248">
        <v>0</v>
      </c>
      <c r="N186" s="1248">
        <v>0</v>
      </c>
      <c r="O186" s="1248">
        <v>0</v>
      </c>
      <c r="P186" s="1249"/>
      <c r="Q186" s="1248">
        <v>0</v>
      </c>
      <c r="R186" s="1248">
        <v>0</v>
      </c>
      <c r="S186" s="1248">
        <v>0</v>
      </c>
      <c r="T186" s="1248">
        <v>0</v>
      </c>
    </row>
    <row r="187" spans="1:24">
      <c r="A187" s="1248">
        <v>920000004</v>
      </c>
      <c r="B187" s="1248">
        <v>920004</v>
      </c>
      <c r="C187" s="1248">
        <v>0</v>
      </c>
      <c r="D187" s="1248">
        <v>0</v>
      </c>
      <c r="E187" s="1248">
        <v>0</v>
      </c>
      <c r="F187" s="1923" t="s">
        <v>3756</v>
      </c>
      <c r="G187" s="1248">
        <v>100</v>
      </c>
      <c r="H187" s="1248">
        <v>0</v>
      </c>
      <c r="I187" s="1248">
        <v>0</v>
      </c>
      <c r="J187" s="1248">
        <v>0</v>
      </c>
      <c r="K187" s="1248"/>
      <c r="L187" s="1248">
        <v>0</v>
      </c>
      <c r="M187" s="1248">
        <v>0</v>
      </c>
      <c r="N187" s="1248">
        <v>0</v>
      </c>
      <c r="O187" s="1248">
        <v>0</v>
      </c>
      <c r="P187" s="1249"/>
      <c r="Q187" s="1248">
        <v>0</v>
      </c>
      <c r="R187" s="1248">
        <v>0</v>
      </c>
      <c r="S187" s="1248">
        <v>0</v>
      </c>
      <c r="T187" s="1248">
        <v>0</v>
      </c>
    </row>
    <row r="188" spans="1:24">
      <c r="A188" s="1248">
        <v>920000005</v>
      </c>
      <c r="B188" s="1248">
        <v>920005</v>
      </c>
      <c r="C188" s="1248">
        <v>0</v>
      </c>
      <c r="D188" s="1248">
        <v>0</v>
      </c>
      <c r="E188" s="1248">
        <v>0</v>
      </c>
      <c r="F188" s="1924" t="s">
        <v>3757</v>
      </c>
      <c r="G188" s="1248">
        <v>100</v>
      </c>
      <c r="H188" s="1248">
        <v>0</v>
      </c>
      <c r="I188" s="1248">
        <v>0</v>
      </c>
      <c r="J188" s="1248">
        <v>0</v>
      </c>
      <c r="K188" s="1248"/>
      <c r="L188" s="1248">
        <v>0</v>
      </c>
      <c r="M188" s="1248">
        <v>0</v>
      </c>
      <c r="N188" s="1248">
        <v>0</v>
      </c>
      <c r="O188" s="1248">
        <v>0</v>
      </c>
      <c r="P188" s="1249"/>
      <c r="Q188" s="1248">
        <v>0</v>
      </c>
      <c r="R188" s="1248">
        <v>0</v>
      </c>
      <c r="S188" s="1248">
        <v>0</v>
      </c>
      <c r="T188" s="1248">
        <v>0</v>
      </c>
    </row>
    <row r="189" spans="1:24">
      <c r="A189" s="1248">
        <v>920000006</v>
      </c>
      <c r="B189" s="1248">
        <v>920006</v>
      </c>
      <c r="C189" s="1248">
        <v>0</v>
      </c>
      <c r="D189" s="1248">
        <v>0</v>
      </c>
      <c r="E189" s="1248">
        <v>0</v>
      </c>
      <c r="F189" s="1923" t="s">
        <v>3758</v>
      </c>
      <c r="G189" s="1248">
        <v>100</v>
      </c>
      <c r="H189" s="1248">
        <v>0</v>
      </c>
      <c r="I189" s="1248">
        <v>0</v>
      </c>
      <c r="J189" s="1248">
        <v>0</v>
      </c>
      <c r="K189" s="1248"/>
      <c r="L189" s="1248">
        <v>0</v>
      </c>
      <c r="M189" s="1248">
        <v>0</v>
      </c>
      <c r="N189" s="1248">
        <v>0</v>
      </c>
      <c r="O189" s="1248">
        <v>0</v>
      </c>
      <c r="P189" s="1249"/>
      <c r="Q189" s="1248">
        <v>0</v>
      </c>
      <c r="R189" s="1248">
        <v>0</v>
      </c>
      <c r="S189" s="1248">
        <v>0</v>
      </c>
      <c r="T189" s="1248">
        <v>0</v>
      </c>
    </row>
    <row r="190" spans="1:24">
      <c r="A190" s="1248">
        <v>920000007</v>
      </c>
      <c r="B190" s="1248">
        <v>920007</v>
      </c>
      <c r="C190" s="1248">
        <v>0</v>
      </c>
      <c r="D190" s="1248">
        <v>0</v>
      </c>
      <c r="E190" s="1248">
        <v>0</v>
      </c>
      <c r="F190" s="1922" t="s">
        <v>3760</v>
      </c>
      <c r="G190" s="1248">
        <v>100</v>
      </c>
      <c r="H190" s="1248">
        <v>0</v>
      </c>
      <c r="I190" s="1248">
        <v>0</v>
      </c>
      <c r="J190" s="1248">
        <v>0</v>
      </c>
      <c r="K190" s="1248"/>
      <c r="L190" s="1248">
        <v>0</v>
      </c>
      <c r="M190" s="1248">
        <v>0</v>
      </c>
      <c r="N190" s="1248">
        <v>0</v>
      </c>
      <c r="O190" s="1248">
        <v>0</v>
      </c>
      <c r="P190" s="1249"/>
      <c r="Q190" s="1248">
        <v>0</v>
      </c>
      <c r="R190" s="1248">
        <v>0</v>
      </c>
      <c r="S190" s="1248">
        <v>0</v>
      </c>
      <c r="T190" s="1248">
        <v>0</v>
      </c>
    </row>
    <row r="191" spans="1:24">
      <c r="A191" s="1248">
        <v>920000008</v>
      </c>
      <c r="B191" s="1248">
        <v>920008</v>
      </c>
      <c r="C191" s="1248">
        <v>0</v>
      </c>
      <c r="D191" s="1248">
        <v>0</v>
      </c>
      <c r="E191" s="1248">
        <v>0</v>
      </c>
      <c r="F191" s="1922" t="s">
        <v>3762</v>
      </c>
      <c r="G191" s="1248">
        <v>100</v>
      </c>
      <c r="H191" s="1248">
        <v>0</v>
      </c>
      <c r="I191" s="1248">
        <v>0</v>
      </c>
      <c r="J191" s="1248">
        <v>0</v>
      </c>
      <c r="K191" s="1248"/>
      <c r="L191" s="1248">
        <v>0</v>
      </c>
      <c r="M191" s="1248">
        <v>0</v>
      </c>
      <c r="N191" s="1248">
        <v>0</v>
      </c>
      <c r="O191" s="1248">
        <v>0</v>
      </c>
      <c r="P191" s="1249"/>
      <c r="Q191" s="1248">
        <v>0</v>
      </c>
      <c r="R191" s="1248">
        <v>0</v>
      </c>
      <c r="S191" s="1248">
        <v>0</v>
      </c>
      <c r="T191" s="1248">
        <v>0</v>
      </c>
    </row>
    <row r="192" spans="1:24">
      <c r="A192" s="1248">
        <v>920000009</v>
      </c>
      <c r="B192" s="1248">
        <v>920009</v>
      </c>
      <c r="C192" s="1248">
        <v>0</v>
      </c>
      <c r="D192" s="1248">
        <v>0</v>
      </c>
      <c r="E192" s="1248">
        <v>0</v>
      </c>
      <c r="F192" s="1923" t="s">
        <v>3764</v>
      </c>
      <c r="G192" s="1248">
        <v>100</v>
      </c>
      <c r="H192" s="1248">
        <v>0</v>
      </c>
      <c r="I192" s="1248">
        <v>0</v>
      </c>
      <c r="J192" s="1248">
        <v>0</v>
      </c>
      <c r="K192" s="1248"/>
      <c r="L192" s="1248">
        <v>0</v>
      </c>
      <c r="M192" s="1248">
        <v>0</v>
      </c>
      <c r="N192" s="1248">
        <v>0</v>
      </c>
      <c r="O192" s="1248">
        <v>0</v>
      </c>
      <c r="P192" s="1249"/>
      <c r="Q192" s="1248">
        <v>0</v>
      </c>
      <c r="R192" s="1248">
        <v>0</v>
      </c>
      <c r="S192" s="1248">
        <v>0</v>
      </c>
      <c r="T192" s="1248">
        <v>0</v>
      </c>
    </row>
    <row r="193" spans="1:20">
      <c r="A193" s="1248">
        <v>920000010</v>
      </c>
      <c r="B193" s="1248">
        <v>920010</v>
      </c>
      <c r="C193" s="1248">
        <v>0</v>
      </c>
      <c r="D193" s="1248">
        <v>0</v>
      </c>
      <c r="E193" s="1248">
        <v>0</v>
      </c>
      <c r="F193" s="1924" t="s">
        <v>3766</v>
      </c>
      <c r="G193" s="1248">
        <v>100</v>
      </c>
      <c r="H193" s="1248">
        <v>0</v>
      </c>
      <c r="I193" s="1248">
        <v>0</v>
      </c>
      <c r="J193" s="1248">
        <v>0</v>
      </c>
      <c r="K193" s="1248"/>
      <c r="L193" s="1248">
        <v>0</v>
      </c>
      <c r="M193" s="1248">
        <v>0</v>
      </c>
      <c r="N193" s="1248">
        <v>0</v>
      </c>
      <c r="O193" s="1248">
        <v>0</v>
      </c>
      <c r="P193" s="1249"/>
      <c r="Q193" s="1248">
        <v>0</v>
      </c>
      <c r="R193" s="1248">
        <v>0</v>
      </c>
      <c r="S193" s="1248">
        <v>0</v>
      </c>
      <c r="T193" s="1248">
        <v>0</v>
      </c>
    </row>
    <row r="194" spans="1:20">
      <c r="A194" s="1248">
        <v>920000011</v>
      </c>
      <c r="B194" s="1248">
        <v>920011</v>
      </c>
      <c r="C194" s="1248">
        <v>0</v>
      </c>
      <c r="D194" s="1248">
        <v>0</v>
      </c>
      <c r="E194" s="1248">
        <v>0</v>
      </c>
      <c r="F194" s="1923" t="s">
        <v>3768</v>
      </c>
      <c r="G194" s="1248">
        <v>100</v>
      </c>
      <c r="H194" s="1248">
        <v>0</v>
      </c>
      <c r="I194" s="1248">
        <v>0</v>
      </c>
      <c r="J194" s="1248">
        <v>0</v>
      </c>
      <c r="K194" s="1248"/>
      <c r="L194" s="1248">
        <v>0</v>
      </c>
      <c r="M194" s="1248">
        <v>0</v>
      </c>
      <c r="N194" s="1248">
        <v>0</v>
      </c>
      <c r="O194" s="1248">
        <v>0</v>
      </c>
      <c r="P194" s="1249"/>
      <c r="Q194" s="1248">
        <v>0</v>
      </c>
      <c r="R194" s="1248">
        <v>0</v>
      </c>
      <c r="S194" s="1248">
        <v>0</v>
      </c>
      <c r="T194" s="1248">
        <v>0</v>
      </c>
    </row>
    <row r="195" spans="1:20">
      <c r="A195" s="1248">
        <v>920000012</v>
      </c>
      <c r="B195" s="1248">
        <v>920012</v>
      </c>
      <c r="C195" s="1248">
        <v>0</v>
      </c>
      <c r="D195" s="1248">
        <v>0</v>
      </c>
      <c r="E195" s="1248">
        <v>0</v>
      </c>
      <c r="F195" s="1922" t="s">
        <v>3770</v>
      </c>
      <c r="G195" s="1248">
        <v>100</v>
      </c>
      <c r="H195" s="1248">
        <v>0</v>
      </c>
      <c r="I195" s="1248">
        <v>0</v>
      </c>
      <c r="J195" s="1248">
        <v>0</v>
      </c>
      <c r="K195" s="1248"/>
      <c r="L195" s="1248">
        <v>0</v>
      </c>
      <c r="M195" s="1248">
        <v>0</v>
      </c>
      <c r="N195" s="1248">
        <v>0</v>
      </c>
      <c r="O195" s="1248">
        <v>0</v>
      </c>
      <c r="P195" s="1249"/>
      <c r="Q195" s="1248">
        <v>0</v>
      </c>
      <c r="R195" s="1248">
        <v>0</v>
      </c>
      <c r="S195" s="1248">
        <v>0</v>
      </c>
      <c r="T195" s="1248">
        <v>0</v>
      </c>
    </row>
    <row r="196" spans="1:20">
      <c r="A196" s="1248">
        <v>920000013</v>
      </c>
      <c r="B196" s="1248">
        <v>920013</v>
      </c>
      <c r="C196" s="1248">
        <v>0</v>
      </c>
      <c r="D196" s="1248">
        <v>0</v>
      </c>
      <c r="E196" s="1248">
        <v>0</v>
      </c>
      <c r="F196" s="1922" t="s">
        <v>3772</v>
      </c>
      <c r="G196" s="1248">
        <v>100</v>
      </c>
      <c r="H196" s="1248">
        <v>0</v>
      </c>
      <c r="I196" s="1248">
        <v>0</v>
      </c>
      <c r="J196" s="1248">
        <v>0</v>
      </c>
      <c r="K196" s="1248"/>
      <c r="L196" s="1248">
        <v>0</v>
      </c>
      <c r="M196" s="1248">
        <v>0</v>
      </c>
      <c r="N196" s="1248">
        <v>0</v>
      </c>
      <c r="O196" s="1248">
        <v>0</v>
      </c>
      <c r="P196" s="1249"/>
      <c r="Q196" s="1248">
        <v>0</v>
      </c>
      <c r="R196" s="1248">
        <v>0</v>
      </c>
      <c r="S196" s="1248">
        <v>0</v>
      </c>
      <c r="T196" s="1248">
        <v>0</v>
      </c>
    </row>
    <row r="197" spans="1:20">
      <c r="A197" s="1248">
        <v>920000014</v>
      </c>
      <c r="B197" s="1248">
        <v>920014</v>
      </c>
      <c r="C197" s="1248">
        <v>0</v>
      </c>
      <c r="D197" s="1248">
        <v>0</v>
      </c>
      <c r="E197" s="1248">
        <v>0</v>
      </c>
      <c r="F197" s="1923" t="s">
        <v>3774</v>
      </c>
      <c r="G197" s="1248">
        <v>100</v>
      </c>
      <c r="H197" s="1248">
        <v>0</v>
      </c>
      <c r="I197" s="1248">
        <v>0</v>
      </c>
      <c r="J197" s="1248">
        <v>0</v>
      </c>
      <c r="K197" s="1248"/>
      <c r="L197" s="1248">
        <v>0</v>
      </c>
      <c r="M197" s="1248">
        <v>0</v>
      </c>
      <c r="N197" s="1248">
        <v>0</v>
      </c>
      <c r="O197" s="1248">
        <v>0</v>
      </c>
      <c r="P197" s="1249"/>
      <c r="Q197" s="1248">
        <v>0</v>
      </c>
      <c r="R197" s="1248">
        <v>0</v>
      </c>
      <c r="S197" s="1248">
        <v>0</v>
      </c>
      <c r="T197" s="1248">
        <v>0</v>
      </c>
    </row>
    <row r="198" spans="1:20">
      <c r="A198" s="1248">
        <v>920000015</v>
      </c>
      <c r="B198" s="1248">
        <v>920015</v>
      </c>
      <c r="C198" s="1248">
        <v>0</v>
      </c>
      <c r="D198" s="1248">
        <v>0</v>
      </c>
      <c r="E198" s="1248">
        <v>0</v>
      </c>
      <c r="F198" s="1924" t="s">
        <v>3776</v>
      </c>
      <c r="G198" s="1248">
        <v>100</v>
      </c>
      <c r="H198" s="1248">
        <v>0</v>
      </c>
      <c r="I198" s="1248">
        <v>0</v>
      </c>
      <c r="J198" s="1248">
        <v>0</v>
      </c>
      <c r="K198" s="1248"/>
      <c r="L198" s="1248">
        <v>0</v>
      </c>
      <c r="M198" s="1248">
        <v>0</v>
      </c>
      <c r="N198" s="1248">
        <v>0</v>
      </c>
      <c r="O198" s="1248">
        <v>0</v>
      </c>
      <c r="P198" s="1249"/>
      <c r="Q198" s="1248">
        <v>0</v>
      </c>
      <c r="R198" s="1248">
        <v>0</v>
      </c>
      <c r="S198" s="1248">
        <v>0</v>
      </c>
      <c r="T198" s="1248">
        <v>0</v>
      </c>
    </row>
    <row r="199" spans="1:20">
      <c r="A199" s="1248">
        <v>920000016</v>
      </c>
      <c r="B199" s="1248">
        <v>920016</v>
      </c>
      <c r="C199" s="1248">
        <v>0</v>
      </c>
      <c r="D199" s="1248">
        <v>0</v>
      </c>
      <c r="E199" s="1248">
        <v>0</v>
      </c>
      <c r="F199" s="1923" t="s">
        <v>3778</v>
      </c>
      <c r="G199" s="1248">
        <v>100</v>
      </c>
      <c r="H199" s="1248">
        <v>0</v>
      </c>
      <c r="I199" s="1248">
        <v>0</v>
      </c>
      <c r="J199" s="1248">
        <v>0</v>
      </c>
      <c r="K199" s="1248"/>
      <c r="L199" s="1248">
        <v>0</v>
      </c>
      <c r="M199" s="1248">
        <v>0</v>
      </c>
      <c r="N199" s="1248">
        <v>0</v>
      </c>
      <c r="O199" s="1248">
        <v>0</v>
      </c>
      <c r="P199" s="1249"/>
      <c r="Q199" s="1248">
        <v>0</v>
      </c>
      <c r="R199" s="1248">
        <v>0</v>
      </c>
      <c r="S199" s="1248">
        <v>0</v>
      </c>
      <c r="T199" s="1248">
        <v>0</v>
      </c>
    </row>
    <row r="200" spans="1:20">
      <c r="A200" s="1248">
        <v>920000017</v>
      </c>
      <c r="B200" s="1248">
        <v>920017</v>
      </c>
      <c r="C200" s="1248">
        <v>0</v>
      </c>
      <c r="D200" s="1248">
        <v>0</v>
      </c>
      <c r="E200" s="1248">
        <v>0</v>
      </c>
      <c r="F200" s="1922" t="s">
        <v>3780</v>
      </c>
      <c r="G200" s="1248">
        <v>100</v>
      </c>
      <c r="H200" s="1248">
        <v>0</v>
      </c>
      <c r="I200" s="1248">
        <v>0</v>
      </c>
      <c r="J200" s="1248">
        <v>0</v>
      </c>
      <c r="K200" s="1248"/>
      <c r="L200" s="1248">
        <v>0</v>
      </c>
      <c r="M200" s="1248">
        <v>0</v>
      </c>
      <c r="N200" s="1248">
        <v>0</v>
      </c>
      <c r="O200" s="1248">
        <v>0</v>
      </c>
      <c r="P200" s="1249"/>
      <c r="Q200" s="1248">
        <v>0</v>
      </c>
      <c r="R200" s="1248">
        <v>0</v>
      </c>
      <c r="S200" s="1248">
        <v>0</v>
      </c>
      <c r="T200" s="1248">
        <v>0</v>
      </c>
    </row>
    <row r="201" spans="1:20">
      <c r="A201" s="1248">
        <v>920000018</v>
      </c>
      <c r="B201" s="1248">
        <v>920018</v>
      </c>
      <c r="C201" s="1248">
        <v>0</v>
      </c>
      <c r="D201" s="1248">
        <v>0</v>
      </c>
      <c r="E201" s="1248">
        <v>0</v>
      </c>
      <c r="F201" s="1922" t="s">
        <v>3782</v>
      </c>
      <c r="G201" s="1248">
        <v>100</v>
      </c>
      <c r="H201" s="1248">
        <v>0</v>
      </c>
      <c r="I201" s="1248">
        <v>0</v>
      </c>
      <c r="J201" s="1248">
        <v>0</v>
      </c>
      <c r="K201" s="1248"/>
      <c r="L201" s="1248">
        <v>0</v>
      </c>
      <c r="M201" s="1248">
        <v>0</v>
      </c>
      <c r="N201" s="1248">
        <v>0</v>
      </c>
      <c r="O201" s="1248">
        <v>0</v>
      </c>
      <c r="P201" s="1249"/>
      <c r="Q201" s="1248">
        <v>0</v>
      </c>
      <c r="R201" s="1248">
        <v>0</v>
      </c>
      <c r="S201" s="1248">
        <v>0</v>
      </c>
      <c r="T201" s="1248">
        <v>0</v>
      </c>
    </row>
    <row r="202" spans="1:20">
      <c r="A202" s="1248">
        <v>920000019</v>
      </c>
      <c r="B202" s="1248">
        <v>920019</v>
      </c>
      <c r="C202" s="1248">
        <v>0</v>
      </c>
      <c r="D202" s="1248">
        <v>0</v>
      </c>
      <c r="E202" s="1248">
        <v>0</v>
      </c>
      <c r="F202" s="1923" t="s">
        <v>3784</v>
      </c>
      <c r="G202" s="1248">
        <v>100</v>
      </c>
      <c r="H202" s="1248">
        <v>0</v>
      </c>
      <c r="I202" s="1248">
        <v>0</v>
      </c>
      <c r="J202" s="1248">
        <v>0</v>
      </c>
      <c r="K202" s="1248"/>
      <c r="L202" s="1248">
        <v>0</v>
      </c>
      <c r="M202" s="1248">
        <v>0</v>
      </c>
      <c r="N202" s="1248">
        <v>0</v>
      </c>
      <c r="O202" s="1248">
        <v>0</v>
      </c>
      <c r="P202" s="1249"/>
      <c r="Q202" s="1248">
        <v>0</v>
      </c>
      <c r="R202" s="1248">
        <v>0</v>
      </c>
      <c r="S202" s="1248">
        <v>0</v>
      </c>
      <c r="T202" s="1248">
        <v>0</v>
      </c>
    </row>
    <row r="203" spans="1:20">
      <c r="A203" s="1248">
        <v>920000020</v>
      </c>
      <c r="B203" s="1248">
        <v>920020</v>
      </c>
      <c r="C203" s="1248">
        <v>0</v>
      </c>
      <c r="D203" s="1248">
        <v>0</v>
      </c>
      <c r="E203" s="1248">
        <v>0</v>
      </c>
      <c r="F203" s="1924" t="s">
        <v>3786</v>
      </c>
      <c r="G203" s="1248">
        <v>100</v>
      </c>
      <c r="H203" s="1248">
        <v>0</v>
      </c>
      <c r="I203" s="1248">
        <v>0</v>
      </c>
      <c r="J203" s="1248">
        <v>0</v>
      </c>
      <c r="K203" s="1248"/>
      <c r="L203" s="1248">
        <v>0</v>
      </c>
      <c r="M203" s="1248">
        <v>0</v>
      </c>
      <c r="N203" s="1248">
        <v>0</v>
      </c>
      <c r="O203" s="1248">
        <v>0</v>
      </c>
      <c r="P203" s="1249"/>
      <c r="Q203" s="1248">
        <v>0</v>
      </c>
      <c r="R203" s="1248">
        <v>0</v>
      </c>
      <c r="S203" s="1248">
        <v>0</v>
      </c>
      <c r="T203" s="1248">
        <v>0</v>
      </c>
    </row>
    <row r="204" spans="1:20">
      <c r="A204" s="1248">
        <v>920000021</v>
      </c>
      <c r="B204" s="1248">
        <v>920021</v>
      </c>
      <c r="C204" s="1248">
        <v>0</v>
      </c>
      <c r="D204" s="1248">
        <v>0</v>
      </c>
      <c r="E204" s="1248">
        <v>0</v>
      </c>
      <c r="F204" s="1923" t="s">
        <v>3788</v>
      </c>
      <c r="G204" s="1248">
        <v>100</v>
      </c>
      <c r="H204" s="1248">
        <v>0</v>
      </c>
      <c r="I204" s="1248">
        <v>0</v>
      </c>
      <c r="J204" s="1248">
        <v>0</v>
      </c>
      <c r="K204" s="1248"/>
      <c r="L204" s="1248">
        <v>0</v>
      </c>
      <c r="M204" s="1248">
        <v>0</v>
      </c>
      <c r="N204" s="1248">
        <v>0</v>
      </c>
      <c r="O204" s="1248">
        <v>0</v>
      </c>
      <c r="P204" s="1249"/>
      <c r="Q204" s="1248">
        <v>0</v>
      </c>
      <c r="R204" s="1248">
        <v>0</v>
      </c>
      <c r="S204" s="1248">
        <v>0</v>
      </c>
      <c r="T204" s="1248">
        <v>0</v>
      </c>
    </row>
    <row r="205" spans="1:20">
      <c r="A205" s="1248">
        <v>920000022</v>
      </c>
      <c r="B205" s="1248">
        <v>920022</v>
      </c>
      <c r="C205" s="1248">
        <v>0</v>
      </c>
      <c r="D205" s="1248">
        <v>0</v>
      </c>
      <c r="E205" s="1248">
        <v>0</v>
      </c>
      <c r="F205" s="1922" t="s">
        <v>3790</v>
      </c>
      <c r="G205" s="1248">
        <v>100</v>
      </c>
      <c r="H205" s="1248">
        <v>0</v>
      </c>
      <c r="I205" s="1248">
        <v>0</v>
      </c>
      <c r="J205" s="1248">
        <v>0</v>
      </c>
      <c r="K205" s="1248"/>
      <c r="L205" s="1248">
        <v>0</v>
      </c>
      <c r="M205" s="1248">
        <v>0</v>
      </c>
      <c r="N205" s="1248">
        <v>0</v>
      </c>
      <c r="O205" s="1248">
        <v>0</v>
      </c>
      <c r="P205" s="1249"/>
      <c r="Q205" s="1248">
        <v>0</v>
      </c>
      <c r="R205" s="1248">
        <v>0</v>
      </c>
      <c r="S205" s="1248">
        <v>0</v>
      </c>
      <c r="T205" s="1248">
        <v>0</v>
      </c>
    </row>
    <row r="206" spans="1:20">
      <c r="A206" s="1248">
        <v>920000023</v>
      </c>
      <c r="B206" s="1248">
        <v>920023</v>
      </c>
      <c r="C206" s="1248">
        <v>0</v>
      </c>
      <c r="D206" s="1248">
        <v>0</v>
      </c>
      <c r="E206" s="1248">
        <v>0</v>
      </c>
      <c r="F206" s="1922" t="s">
        <v>3792</v>
      </c>
      <c r="G206" s="1248">
        <v>100</v>
      </c>
      <c r="H206" s="1248">
        <v>0</v>
      </c>
      <c r="I206" s="1248">
        <v>0</v>
      </c>
      <c r="J206" s="1248">
        <v>0</v>
      </c>
      <c r="K206" s="1248"/>
      <c r="L206" s="1248">
        <v>0</v>
      </c>
      <c r="M206" s="1248">
        <v>0</v>
      </c>
      <c r="N206" s="1248">
        <v>0</v>
      </c>
      <c r="O206" s="1248">
        <v>0</v>
      </c>
      <c r="P206" s="1249"/>
      <c r="Q206" s="1248">
        <v>0</v>
      </c>
      <c r="R206" s="1248">
        <v>0</v>
      </c>
      <c r="S206" s="1248">
        <v>0</v>
      </c>
      <c r="T206" s="1248">
        <v>0</v>
      </c>
    </row>
    <row r="207" spans="1:20">
      <c r="A207" s="1248">
        <v>920000024</v>
      </c>
      <c r="B207" s="1248">
        <v>920024</v>
      </c>
      <c r="C207" s="1248">
        <v>0</v>
      </c>
      <c r="D207" s="1248">
        <v>0</v>
      </c>
      <c r="E207" s="1248">
        <v>0</v>
      </c>
      <c r="F207" s="1923" t="s">
        <v>3794</v>
      </c>
      <c r="G207" s="1248">
        <v>100</v>
      </c>
      <c r="H207" s="1248">
        <v>0</v>
      </c>
      <c r="I207" s="1248">
        <v>0</v>
      </c>
      <c r="J207" s="1248">
        <v>0</v>
      </c>
      <c r="K207" s="1248"/>
      <c r="L207" s="1248">
        <v>0</v>
      </c>
      <c r="M207" s="1248">
        <v>0</v>
      </c>
      <c r="N207" s="1248">
        <v>0</v>
      </c>
      <c r="O207" s="1248">
        <v>0</v>
      </c>
      <c r="P207" s="1249"/>
      <c r="Q207" s="1248">
        <v>0</v>
      </c>
      <c r="R207" s="1248">
        <v>0</v>
      </c>
      <c r="S207" s="1248">
        <v>0</v>
      </c>
      <c r="T207" s="1248">
        <v>0</v>
      </c>
    </row>
    <row r="208" spans="1:20">
      <c r="A208" s="1248">
        <v>920000025</v>
      </c>
      <c r="B208" s="1248">
        <v>920025</v>
      </c>
      <c r="C208" s="1248">
        <v>0</v>
      </c>
      <c r="D208" s="1248">
        <v>0</v>
      </c>
      <c r="E208" s="1248">
        <v>0</v>
      </c>
      <c r="F208" s="1924" t="s">
        <v>3796</v>
      </c>
      <c r="G208" s="1248">
        <v>100</v>
      </c>
      <c r="H208" s="1248">
        <v>0</v>
      </c>
      <c r="I208" s="1248">
        <v>0</v>
      </c>
      <c r="J208" s="1248">
        <v>0</v>
      </c>
      <c r="K208" s="1248"/>
      <c r="L208" s="1248">
        <v>0</v>
      </c>
      <c r="M208" s="1248">
        <v>0</v>
      </c>
      <c r="N208" s="1248">
        <v>0</v>
      </c>
      <c r="O208" s="1248">
        <v>0</v>
      </c>
      <c r="P208" s="1249"/>
      <c r="Q208" s="1248">
        <v>0</v>
      </c>
      <c r="R208" s="1248">
        <v>0</v>
      </c>
      <c r="S208" s="1248">
        <v>0</v>
      </c>
      <c r="T208" s="1248">
        <v>0</v>
      </c>
    </row>
    <row r="209" spans="1:20">
      <c r="A209" s="1248">
        <v>920000026</v>
      </c>
      <c r="B209" s="1248">
        <v>920026</v>
      </c>
      <c r="C209" s="1248">
        <v>0</v>
      </c>
      <c r="D209" s="1248">
        <v>0</v>
      </c>
      <c r="E209" s="1248">
        <v>0</v>
      </c>
      <c r="F209" s="1923" t="s">
        <v>3798</v>
      </c>
      <c r="G209" s="1248">
        <v>100</v>
      </c>
      <c r="H209" s="1248">
        <v>0</v>
      </c>
      <c r="I209" s="1248">
        <v>0</v>
      </c>
      <c r="J209" s="1248">
        <v>0</v>
      </c>
      <c r="K209" s="1248"/>
      <c r="L209" s="1248">
        <v>0</v>
      </c>
      <c r="M209" s="1248">
        <v>0</v>
      </c>
      <c r="N209" s="1248">
        <v>0</v>
      </c>
      <c r="O209" s="1248">
        <v>0</v>
      </c>
      <c r="P209" s="1249"/>
      <c r="Q209" s="1248">
        <v>0</v>
      </c>
      <c r="R209" s="1248">
        <v>0</v>
      </c>
      <c r="S209" s="1248">
        <v>0</v>
      </c>
      <c r="T209" s="1248">
        <v>0</v>
      </c>
    </row>
    <row r="210" spans="1:20">
      <c r="A210" s="1248">
        <v>920000027</v>
      </c>
      <c r="B210" s="1248">
        <v>920027</v>
      </c>
      <c r="C210" s="1248">
        <v>0</v>
      </c>
      <c r="D210" s="1248">
        <v>0</v>
      </c>
      <c r="E210" s="1248">
        <v>0</v>
      </c>
      <c r="F210" s="1922" t="s">
        <v>3800</v>
      </c>
      <c r="G210" s="1248">
        <v>100</v>
      </c>
      <c r="H210" s="1248">
        <v>0</v>
      </c>
      <c r="I210" s="1248">
        <v>0</v>
      </c>
      <c r="J210" s="1248">
        <v>0</v>
      </c>
      <c r="K210" s="1248"/>
      <c r="L210" s="1248">
        <v>0</v>
      </c>
      <c r="M210" s="1248">
        <v>0</v>
      </c>
      <c r="N210" s="1248">
        <v>0</v>
      </c>
      <c r="O210" s="1248">
        <v>0</v>
      </c>
      <c r="P210" s="1249"/>
      <c r="Q210" s="1248">
        <v>0</v>
      </c>
      <c r="R210" s="1248">
        <v>0</v>
      </c>
      <c r="S210" s="1248">
        <v>0</v>
      </c>
      <c r="T210" s="1248">
        <v>0</v>
      </c>
    </row>
    <row r="211" spans="1:20">
      <c r="A211" s="1248">
        <v>920000028</v>
      </c>
      <c r="B211" s="1248">
        <v>920028</v>
      </c>
      <c r="C211" s="1248">
        <v>0</v>
      </c>
      <c r="D211" s="1248">
        <v>0</v>
      </c>
      <c r="E211" s="1248">
        <v>0</v>
      </c>
      <c r="F211" s="1922" t="s">
        <v>3802</v>
      </c>
      <c r="G211" s="1248">
        <v>100</v>
      </c>
      <c r="H211" s="1248">
        <v>0</v>
      </c>
      <c r="I211" s="1248">
        <v>0</v>
      </c>
      <c r="J211" s="1248">
        <v>0</v>
      </c>
      <c r="K211" s="1248"/>
      <c r="L211" s="1248">
        <v>0</v>
      </c>
      <c r="M211" s="1248">
        <v>0</v>
      </c>
      <c r="N211" s="1248">
        <v>0</v>
      </c>
      <c r="O211" s="1248">
        <v>0</v>
      </c>
      <c r="P211" s="1249"/>
      <c r="Q211" s="1248">
        <v>0</v>
      </c>
      <c r="R211" s="1248">
        <v>0</v>
      </c>
      <c r="S211" s="1248">
        <v>0</v>
      </c>
      <c r="T211" s="1248">
        <v>0</v>
      </c>
    </row>
    <row r="212" spans="1:20">
      <c r="A212" s="1248">
        <v>920000029</v>
      </c>
      <c r="B212" s="1248">
        <v>920029</v>
      </c>
      <c r="C212" s="1248">
        <v>0</v>
      </c>
      <c r="D212" s="1248">
        <v>0</v>
      </c>
      <c r="E212" s="1248">
        <v>0</v>
      </c>
      <c r="F212" s="1923" t="s">
        <v>3804</v>
      </c>
      <c r="G212" s="1248">
        <v>100</v>
      </c>
      <c r="H212" s="1248">
        <v>0</v>
      </c>
      <c r="I212" s="1248">
        <v>0</v>
      </c>
      <c r="J212" s="1248">
        <v>0</v>
      </c>
      <c r="K212" s="1248"/>
      <c r="L212" s="1248">
        <v>0</v>
      </c>
      <c r="M212" s="1248">
        <v>0</v>
      </c>
      <c r="N212" s="1248">
        <v>0</v>
      </c>
      <c r="O212" s="1248">
        <v>0</v>
      </c>
      <c r="P212" s="1249"/>
      <c r="Q212" s="1248">
        <v>0</v>
      </c>
      <c r="R212" s="1248">
        <v>0</v>
      </c>
      <c r="S212" s="1248">
        <v>0</v>
      </c>
      <c r="T212" s="1248">
        <v>0</v>
      </c>
    </row>
    <row r="213" spans="1:20">
      <c r="A213" s="1248">
        <v>920000030</v>
      </c>
      <c r="B213" s="1248">
        <v>920030</v>
      </c>
      <c r="C213" s="1248">
        <v>0</v>
      </c>
      <c r="D213" s="1248">
        <v>0</v>
      </c>
      <c r="E213" s="1248">
        <v>0</v>
      </c>
      <c r="F213" s="1924" t="s">
        <v>3806</v>
      </c>
      <c r="G213" s="1248">
        <v>100</v>
      </c>
      <c r="H213" s="1248">
        <v>0</v>
      </c>
      <c r="I213" s="1248">
        <v>0</v>
      </c>
      <c r="J213" s="1248">
        <v>0</v>
      </c>
      <c r="K213" s="1248"/>
      <c r="L213" s="1248">
        <v>0</v>
      </c>
      <c r="M213" s="1248">
        <v>0</v>
      </c>
      <c r="N213" s="1248">
        <v>0</v>
      </c>
      <c r="O213" s="1248">
        <v>0</v>
      </c>
      <c r="P213" s="1249"/>
      <c r="Q213" s="1248">
        <v>0</v>
      </c>
      <c r="R213" s="1248">
        <v>0</v>
      </c>
      <c r="S213" s="1248">
        <v>0</v>
      </c>
      <c r="T213" s="1248">
        <v>0</v>
      </c>
    </row>
    <row r="214" spans="1:20">
      <c r="A214" s="1248">
        <v>920000031</v>
      </c>
      <c r="B214" s="1248">
        <v>920031</v>
      </c>
      <c r="C214" s="1248">
        <v>0</v>
      </c>
      <c r="D214" s="1248">
        <v>0</v>
      </c>
      <c r="E214" s="1248">
        <v>0</v>
      </c>
      <c r="F214" s="1923" t="s">
        <v>3808</v>
      </c>
      <c r="G214" s="1248">
        <v>100</v>
      </c>
      <c r="H214" s="1248">
        <v>0</v>
      </c>
      <c r="I214" s="1248">
        <v>0</v>
      </c>
      <c r="J214" s="1248">
        <v>0</v>
      </c>
      <c r="K214" s="1248"/>
      <c r="L214" s="1248">
        <v>0</v>
      </c>
      <c r="M214" s="1248">
        <v>0</v>
      </c>
      <c r="N214" s="1248">
        <v>0</v>
      </c>
      <c r="O214" s="1248">
        <v>0</v>
      </c>
      <c r="P214" s="1249"/>
      <c r="Q214" s="1248">
        <v>0</v>
      </c>
      <c r="R214" s="1248">
        <v>0</v>
      </c>
      <c r="S214" s="1248">
        <v>0</v>
      </c>
      <c r="T214" s="1248">
        <v>0</v>
      </c>
    </row>
    <row r="215" spans="1:20">
      <c r="A215" s="1248">
        <v>920000032</v>
      </c>
      <c r="B215" s="1248">
        <v>920032</v>
      </c>
      <c r="C215" s="1248">
        <v>0</v>
      </c>
      <c r="D215" s="1248">
        <v>0</v>
      </c>
      <c r="E215" s="1248">
        <v>0</v>
      </c>
      <c r="F215" s="1922" t="s">
        <v>3810</v>
      </c>
      <c r="G215" s="1248">
        <v>100</v>
      </c>
      <c r="H215" s="1248">
        <v>0</v>
      </c>
      <c r="I215" s="1248">
        <v>0</v>
      </c>
      <c r="J215" s="1248">
        <v>0</v>
      </c>
      <c r="K215" s="1248"/>
      <c r="L215" s="1248">
        <v>0</v>
      </c>
      <c r="M215" s="1248">
        <v>0</v>
      </c>
      <c r="N215" s="1248">
        <v>0</v>
      </c>
      <c r="O215" s="1248">
        <v>0</v>
      </c>
      <c r="P215" s="1249"/>
      <c r="Q215" s="1248">
        <v>0</v>
      </c>
      <c r="R215" s="1248">
        <v>0</v>
      </c>
      <c r="S215" s="1248">
        <v>0</v>
      </c>
      <c r="T215" s="1248">
        <v>0</v>
      </c>
    </row>
    <row r="216" spans="1:20">
      <c r="A216" s="1248">
        <v>920000033</v>
      </c>
      <c r="B216" s="1248">
        <v>920033</v>
      </c>
      <c r="C216" s="1248">
        <v>0</v>
      </c>
      <c r="D216" s="1248">
        <v>0</v>
      </c>
      <c r="E216" s="1248">
        <v>0</v>
      </c>
      <c r="F216" s="1922" t="s">
        <v>3812</v>
      </c>
      <c r="G216" s="1248">
        <v>100</v>
      </c>
      <c r="H216" s="1248">
        <v>0</v>
      </c>
      <c r="I216" s="1248">
        <v>0</v>
      </c>
      <c r="J216" s="1248">
        <v>0</v>
      </c>
      <c r="K216" s="1248"/>
      <c r="L216" s="1248">
        <v>0</v>
      </c>
      <c r="M216" s="1248">
        <v>0</v>
      </c>
      <c r="N216" s="1248">
        <v>0</v>
      </c>
      <c r="O216" s="1248">
        <v>0</v>
      </c>
      <c r="P216" s="1249"/>
      <c r="Q216" s="1248">
        <v>0</v>
      </c>
      <c r="R216" s="1248">
        <v>0</v>
      </c>
      <c r="S216" s="1248">
        <v>0</v>
      </c>
      <c r="T216" s="1248">
        <v>0</v>
      </c>
    </row>
    <row r="217" spans="1:20">
      <c r="A217" s="1248">
        <v>920000034</v>
      </c>
      <c r="B217" s="1248">
        <v>920034</v>
      </c>
      <c r="C217" s="1248">
        <v>0</v>
      </c>
      <c r="D217" s="1248">
        <v>0</v>
      </c>
      <c r="E217" s="1248">
        <v>0</v>
      </c>
      <c r="F217" s="1923" t="s">
        <v>3814</v>
      </c>
      <c r="G217" s="1248">
        <v>100</v>
      </c>
      <c r="H217" s="1248">
        <v>0</v>
      </c>
      <c r="I217" s="1248">
        <v>0</v>
      </c>
      <c r="J217" s="1248">
        <v>0</v>
      </c>
      <c r="K217" s="1248"/>
      <c r="L217" s="1248">
        <v>0</v>
      </c>
      <c r="M217" s="1248">
        <v>0</v>
      </c>
      <c r="N217" s="1248">
        <v>0</v>
      </c>
      <c r="O217" s="1248">
        <v>0</v>
      </c>
      <c r="P217" s="1249"/>
      <c r="Q217" s="1248">
        <v>0</v>
      </c>
      <c r="R217" s="1248">
        <v>0</v>
      </c>
      <c r="S217" s="1248">
        <v>0</v>
      </c>
      <c r="T217" s="1248">
        <v>0</v>
      </c>
    </row>
    <row r="218" spans="1:20">
      <c r="A218" s="1248">
        <v>920000035</v>
      </c>
      <c r="B218" s="1248">
        <v>920035</v>
      </c>
      <c r="C218" s="1248">
        <v>0</v>
      </c>
      <c r="D218" s="1248">
        <v>0</v>
      </c>
      <c r="E218" s="1248">
        <v>0</v>
      </c>
      <c r="F218" s="1924" t="s">
        <v>3816</v>
      </c>
      <c r="G218" s="1248">
        <v>100</v>
      </c>
      <c r="H218" s="1248">
        <v>0</v>
      </c>
      <c r="I218" s="1248">
        <v>0</v>
      </c>
      <c r="J218" s="1248">
        <v>0</v>
      </c>
      <c r="K218" s="1248"/>
      <c r="L218" s="1248">
        <v>0</v>
      </c>
      <c r="M218" s="1248">
        <v>0</v>
      </c>
      <c r="N218" s="1248">
        <v>0</v>
      </c>
      <c r="O218" s="1248">
        <v>0</v>
      </c>
      <c r="P218" s="1249"/>
      <c r="Q218" s="1248">
        <v>0</v>
      </c>
      <c r="R218" s="1248">
        <v>0</v>
      </c>
      <c r="S218" s="1248">
        <v>0</v>
      </c>
      <c r="T218" s="1248">
        <v>0</v>
      </c>
    </row>
    <row r="219" spans="1:20">
      <c r="A219" s="1248">
        <v>920000036</v>
      </c>
      <c r="B219" s="1248">
        <v>920036</v>
      </c>
      <c r="C219" s="1248">
        <v>0</v>
      </c>
      <c r="D219" s="1248">
        <v>0</v>
      </c>
      <c r="E219" s="1248">
        <v>0</v>
      </c>
      <c r="F219" s="1923" t="s">
        <v>3818</v>
      </c>
      <c r="G219" s="1248">
        <v>100</v>
      </c>
      <c r="H219" s="1248">
        <v>0</v>
      </c>
      <c r="I219" s="1248">
        <v>0</v>
      </c>
      <c r="J219" s="1248">
        <v>0</v>
      </c>
      <c r="K219" s="1248"/>
      <c r="L219" s="1248">
        <v>0</v>
      </c>
      <c r="M219" s="1248">
        <v>0</v>
      </c>
      <c r="N219" s="1248">
        <v>0</v>
      </c>
      <c r="O219" s="1248">
        <v>0</v>
      </c>
      <c r="P219" s="1249"/>
      <c r="Q219" s="1248">
        <v>0</v>
      </c>
      <c r="R219" s="1248">
        <v>0</v>
      </c>
      <c r="S219" s="1248">
        <v>0</v>
      </c>
      <c r="T219" s="1248">
        <v>0</v>
      </c>
    </row>
    <row r="220" spans="1:20">
      <c r="A220" s="1248">
        <v>920000037</v>
      </c>
      <c r="B220" s="1248">
        <v>920037</v>
      </c>
      <c r="C220" s="1248">
        <v>0</v>
      </c>
      <c r="D220" s="1248">
        <v>0</v>
      </c>
      <c r="E220" s="1248">
        <v>0</v>
      </c>
      <c r="F220" s="1922" t="s">
        <v>3820</v>
      </c>
      <c r="G220" s="1248">
        <v>100</v>
      </c>
      <c r="H220" s="1248">
        <v>0</v>
      </c>
      <c r="I220" s="1248">
        <v>0</v>
      </c>
      <c r="J220" s="1248">
        <v>0</v>
      </c>
      <c r="K220" s="1248"/>
      <c r="L220" s="1248">
        <v>0</v>
      </c>
      <c r="M220" s="1248">
        <v>0</v>
      </c>
      <c r="N220" s="1248">
        <v>0</v>
      </c>
      <c r="O220" s="1248">
        <v>0</v>
      </c>
      <c r="P220" s="1249"/>
      <c r="Q220" s="1248">
        <v>0</v>
      </c>
      <c r="R220" s="1248">
        <v>0</v>
      </c>
      <c r="S220" s="1248">
        <v>0</v>
      </c>
      <c r="T220" s="1248">
        <v>0</v>
      </c>
    </row>
    <row r="221" spans="1:20">
      <c r="A221" s="1248">
        <v>920000038</v>
      </c>
      <c r="B221" s="1248">
        <v>920038</v>
      </c>
      <c r="C221" s="1248">
        <v>0</v>
      </c>
      <c r="D221" s="1248">
        <v>0</v>
      </c>
      <c r="E221" s="1248">
        <v>0</v>
      </c>
      <c r="F221" s="1922" t="s">
        <v>3822</v>
      </c>
      <c r="G221" s="1248">
        <v>100</v>
      </c>
      <c r="H221" s="1248">
        <v>0</v>
      </c>
      <c r="I221" s="1248">
        <v>0</v>
      </c>
      <c r="J221" s="1248">
        <v>0</v>
      </c>
      <c r="K221" s="1248"/>
      <c r="L221" s="1248">
        <v>0</v>
      </c>
      <c r="M221" s="1248">
        <v>0</v>
      </c>
      <c r="N221" s="1248">
        <v>0</v>
      </c>
      <c r="O221" s="1248">
        <v>0</v>
      </c>
      <c r="P221" s="1249"/>
      <c r="Q221" s="1248">
        <v>0</v>
      </c>
      <c r="R221" s="1248">
        <v>0</v>
      </c>
      <c r="S221" s="1248">
        <v>0</v>
      </c>
      <c r="T221" s="1248">
        <v>0</v>
      </c>
    </row>
    <row r="222" spans="1:20">
      <c r="A222" s="1248">
        <v>920000039</v>
      </c>
      <c r="B222" s="1248">
        <v>920039</v>
      </c>
      <c r="C222" s="1248">
        <v>0</v>
      </c>
      <c r="D222" s="1248">
        <v>0</v>
      </c>
      <c r="E222" s="1248">
        <v>0</v>
      </c>
      <c r="F222" s="1923" t="s">
        <v>3824</v>
      </c>
      <c r="G222" s="1248">
        <v>100</v>
      </c>
      <c r="H222" s="1248">
        <v>0</v>
      </c>
      <c r="I222" s="1248">
        <v>0</v>
      </c>
      <c r="J222" s="1248">
        <v>0</v>
      </c>
      <c r="K222" s="1248"/>
      <c r="L222" s="1248">
        <v>0</v>
      </c>
      <c r="M222" s="1248">
        <v>0</v>
      </c>
      <c r="N222" s="1248">
        <v>0</v>
      </c>
      <c r="O222" s="1248">
        <v>0</v>
      </c>
      <c r="P222" s="1249"/>
      <c r="Q222" s="1248">
        <v>0</v>
      </c>
      <c r="R222" s="1248">
        <v>0</v>
      </c>
      <c r="S222" s="1248">
        <v>0</v>
      </c>
      <c r="T222" s="1248">
        <v>0</v>
      </c>
    </row>
    <row r="223" spans="1:20">
      <c r="A223" s="1248">
        <v>920000040</v>
      </c>
      <c r="B223" s="1248">
        <v>920040</v>
      </c>
      <c r="C223" s="1248">
        <v>0</v>
      </c>
      <c r="D223" s="1248">
        <v>0</v>
      </c>
      <c r="E223" s="1248">
        <v>0</v>
      </c>
      <c r="F223" s="1924" t="s">
        <v>3826</v>
      </c>
      <c r="G223" s="1248">
        <v>100</v>
      </c>
      <c r="H223" s="1248">
        <v>0</v>
      </c>
      <c r="I223" s="1248">
        <v>0</v>
      </c>
      <c r="J223" s="1248">
        <v>0</v>
      </c>
      <c r="K223" s="1248"/>
      <c r="L223" s="1248">
        <v>0</v>
      </c>
      <c r="M223" s="1248">
        <v>0</v>
      </c>
      <c r="N223" s="1248">
        <v>0</v>
      </c>
      <c r="O223" s="1248">
        <v>0</v>
      </c>
      <c r="P223" s="1249"/>
      <c r="Q223" s="1248">
        <v>0</v>
      </c>
      <c r="R223" s="1248">
        <v>0</v>
      </c>
      <c r="S223" s="1248">
        <v>0</v>
      </c>
      <c r="T223" s="1248">
        <v>0</v>
      </c>
    </row>
    <row r="224" spans="1:20">
      <c r="A224" s="1248">
        <v>920000041</v>
      </c>
      <c r="B224" s="1248">
        <v>920041</v>
      </c>
      <c r="C224" s="1248">
        <v>0</v>
      </c>
      <c r="D224" s="1248">
        <v>0</v>
      </c>
      <c r="E224" s="1248">
        <v>0</v>
      </c>
      <c r="F224" s="1923" t="s">
        <v>3828</v>
      </c>
      <c r="G224" s="1248">
        <v>100</v>
      </c>
      <c r="H224" s="1248">
        <v>0</v>
      </c>
      <c r="I224" s="1248">
        <v>0</v>
      </c>
      <c r="J224" s="1248">
        <v>0</v>
      </c>
      <c r="K224" s="1248"/>
      <c r="L224" s="1248">
        <v>0</v>
      </c>
      <c r="M224" s="1248">
        <v>0</v>
      </c>
      <c r="N224" s="1248">
        <v>0</v>
      </c>
      <c r="O224" s="1248">
        <v>0</v>
      </c>
      <c r="P224" s="1249"/>
      <c r="Q224" s="1248">
        <v>0</v>
      </c>
      <c r="R224" s="1248">
        <v>0</v>
      </c>
      <c r="S224" s="1248">
        <v>0</v>
      </c>
      <c r="T224" s="1248">
        <v>0</v>
      </c>
    </row>
    <row r="225" spans="1:20">
      <c r="A225" s="1248">
        <v>920000042</v>
      </c>
      <c r="B225" s="1248">
        <v>920042</v>
      </c>
      <c r="C225" s="1248">
        <v>0</v>
      </c>
      <c r="D225" s="1248">
        <v>0</v>
      </c>
      <c r="E225" s="1248">
        <v>0</v>
      </c>
      <c r="F225" s="1922" t="s">
        <v>3830</v>
      </c>
      <c r="G225" s="1248">
        <v>100</v>
      </c>
      <c r="H225" s="1248">
        <v>0</v>
      </c>
      <c r="I225" s="1248">
        <v>0</v>
      </c>
      <c r="J225" s="1248">
        <v>0</v>
      </c>
      <c r="K225" s="1248"/>
      <c r="L225" s="1248">
        <v>0</v>
      </c>
      <c r="M225" s="1248">
        <v>0</v>
      </c>
      <c r="N225" s="1248">
        <v>0</v>
      </c>
      <c r="O225" s="1248">
        <v>0</v>
      </c>
      <c r="P225" s="1249"/>
      <c r="Q225" s="1248">
        <v>0</v>
      </c>
      <c r="R225" s="1248">
        <v>0</v>
      </c>
      <c r="S225" s="1248">
        <v>0</v>
      </c>
      <c r="T225" s="1248">
        <v>0</v>
      </c>
    </row>
    <row r="226" spans="1:20">
      <c r="A226" s="1248">
        <v>920000043</v>
      </c>
      <c r="B226" s="1248">
        <v>920043</v>
      </c>
      <c r="C226" s="1248">
        <v>0</v>
      </c>
      <c r="D226" s="1248">
        <v>0</v>
      </c>
      <c r="E226" s="1248">
        <v>0</v>
      </c>
      <c r="F226" s="1922" t="s">
        <v>3832</v>
      </c>
      <c r="G226" s="1248">
        <v>100</v>
      </c>
      <c r="H226" s="1248">
        <v>0</v>
      </c>
      <c r="I226" s="1248">
        <v>0</v>
      </c>
      <c r="J226" s="1248">
        <v>0</v>
      </c>
      <c r="K226" s="1248"/>
      <c r="L226" s="1248">
        <v>0</v>
      </c>
      <c r="M226" s="1248">
        <v>0</v>
      </c>
      <c r="N226" s="1248">
        <v>0</v>
      </c>
      <c r="O226" s="1248">
        <v>0</v>
      </c>
      <c r="P226" s="1249"/>
      <c r="Q226" s="1248">
        <v>0</v>
      </c>
      <c r="R226" s="1248">
        <v>0</v>
      </c>
      <c r="S226" s="1248">
        <v>0</v>
      </c>
      <c r="T226" s="1248">
        <v>0</v>
      </c>
    </row>
    <row r="227" spans="1:20">
      <c r="A227" s="1248">
        <v>920000044</v>
      </c>
      <c r="B227" s="1248">
        <v>920044</v>
      </c>
      <c r="C227" s="1248">
        <v>0</v>
      </c>
      <c r="D227" s="1248">
        <v>0</v>
      </c>
      <c r="E227" s="1248">
        <v>0</v>
      </c>
      <c r="F227" s="1923" t="s">
        <v>3834</v>
      </c>
      <c r="G227" s="1248">
        <v>100</v>
      </c>
      <c r="H227" s="1248">
        <v>0</v>
      </c>
      <c r="I227" s="1248">
        <v>0</v>
      </c>
      <c r="J227" s="1248">
        <v>0</v>
      </c>
      <c r="K227" s="1248"/>
      <c r="L227" s="1248">
        <v>0</v>
      </c>
      <c r="M227" s="1248">
        <v>0</v>
      </c>
      <c r="N227" s="1248">
        <v>0</v>
      </c>
      <c r="O227" s="1248">
        <v>0</v>
      </c>
      <c r="P227" s="1249"/>
      <c r="Q227" s="1248">
        <v>0</v>
      </c>
      <c r="R227" s="1248">
        <v>0</v>
      </c>
      <c r="S227" s="1248">
        <v>0</v>
      </c>
      <c r="T227" s="1248">
        <v>0</v>
      </c>
    </row>
    <row r="228" spans="1:20">
      <c r="A228" s="1248">
        <v>920000045</v>
      </c>
      <c r="B228" s="1248">
        <v>920045</v>
      </c>
      <c r="C228" s="1248">
        <v>0</v>
      </c>
      <c r="D228" s="1248">
        <v>0</v>
      </c>
      <c r="E228" s="1248">
        <v>0</v>
      </c>
      <c r="F228" s="1924" t="s">
        <v>3836</v>
      </c>
      <c r="G228" s="1248">
        <v>100</v>
      </c>
      <c r="H228" s="1248">
        <v>0</v>
      </c>
      <c r="I228" s="1248">
        <v>0</v>
      </c>
      <c r="J228" s="1248">
        <v>0</v>
      </c>
      <c r="K228" s="1248"/>
      <c r="L228" s="1248">
        <v>0</v>
      </c>
      <c r="M228" s="1248">
        <v>0</v>
      </c>
      <c r="N228" s="1248">
        <v>0</v>
      </c>
      <c r="O228" s="1248">
        <v>0</v>
      </c>
      <c r="P228" s="1249"/>
      <c r="Q228" s="1248">
        <v>0</v>
      </c>
      <c r="R228" s="1248">
        <v>0</v>
      </c>
      <c r="S228" s="1248">
        <v>0</v>
      </c>
      <c r="T228" s="1248">
        <v>0</v>
      </c>
    </row>
    <row r="229" spans="1:20">
      <c r="A229" s="1248">
        <v>920000046</v>
      </c>
      <c r="B229" s="1248">
        <v>920046</v>
      </c>
      <c r="C229" s="1248">
        <v>0</v>
      </c>
      <c r="D229" s="1248">
        <v>0</v>
      </c>
      <c r="E229" s="1248">
        <v>0</v>
      </c>
      <c r="F229" s="1923" t="s">
        <v>3838</v>
      </c>
      <c r="G229" s="1248">
        <v>100</v>
      </c>
      <c r="H229" s="1248">
        <v>0</v>
      </c>
      <c r="I229" s="1248">
        <v>0</v>
      </c>
      <c r="J229" s="1248">
        <v>0</v>
      </c>
      <c r="K229" s="1248"/>
      <c r="L229" s="1248">
        <v>0</v>
      </c>
      <c r="M229" s="1248">
        <v>0</v>
      </c>
      <c r="N229" s="1248">
        <v>0</v>
      </c>
      <c r="O229" s="1248">
        <v>0</v>
      </c>
      <c r="P229" s="1249"/>
      <c r="Q229" s="1248">
        <v>0</v>
      </c>
      <c r="R229" s="1248">
        <v>0</v>
      </c>
      <c r="S229" s="1248">
        <v>0</v>
      </c>
      <c r="T229" s="1248">
        <v>0</v>
      </c>
    </row>
    <row r="230" spans="1:20">
      <c r="A230" s="1248">
        <v>920000047</v>
      </c>
      <c r="B230" s="1248">
        <v>920047</v>
      </c>
      <c r="C230" s="1248">
        <v>0</v>
      </c>
      <c r="D230" s="1248">
        <v>0</v>
      </c>
      <c r="E230" s="1248">
        <v>0</v>
      </c>
      <c r="F230" s="1922" t="s">
        <v>3840</v>
      </c>
      <c r="G230" s="1248">
        <v>100</v>
      </c>
      <c r="H230" s="1248">
        <v>0</v>
      </c>
      <c r="I230" s="1248">
        <v>0</v>
      </c>
      <c r="J230" s="1248">
        <v>0</v>
      </c>
      <c r="K230" s="1248"/>
      <c r="L230" s="1248">
        <v>0</v>
      </c>
      <c r="M230" s="1248">
        <v>0</v>
      </c>
      <c r="N230" s="1248">
        <v>0</v>
      </c>
      <c r="O230" s="1248">
        <v>0</v>
      </c>
      <c r="P230" s="1249"/>
      <c r="Q230" s="1248">
        <v>0</v>
      </c>
      <c r="R230" s="1248">
        <v>0</v>
      </c>
      <c r="S230" s="1248">
        <v>0</v>
      </c>
      <c r="T230" s="1248">
        <v>0</v>
      </c>
    </row>
    <row r="231" spans="1:20">
      <c r="A231" s="1248">
        <v>920000048</v>
      </c>
      <c r="B231" s="1248">
        <v>920048</v>
      </c>
      <c r="C231" s="1248">
        <v>0</v>
      </c>
      <c r="D231" s="1248">
        <v>0</v>
      </c>
      <c r="E231" s="1248">
        <v>0</v>
      </c>
      <c r="F231" s="1922" t="s">
        <v>3842</v>
      </c>
      <c r="G231" s="1248">
        <v>100</v>
      </c>
      <c r="H231" s="1248">
        <v>0</v>
      </c>
      <c r="I231" s="1248">
        <v>0</v>
      </c>
      <c r="J231" s="1248">
        <v>0</v>
      </c>
      <c r="K231" s="1248"/>
      <c r="L231" s="1248">
        <v>0</v>
      </c>
      <c r="M231" s="1248">
        <v>0</v>
      </c>
      <c r="N231" s="1248">
        <v>0</v>
      </c>
      <c r="O231" s="1248">
        <v>0</v>
      </c>
      <c r="P231" s="1249"/>
      <c r="Q231" s="1248">
        <v>0</v>
      </c>
      <c r="R231" s="1248">
        <v>0</v>
      </c>
      <c r="S231" s="1248">
        <v>0</v>
      </c>
      <c r="T231" s="1248">
        <v>0</v>
      </c>
    </row>
    <row r="232" spans="1:20">
      <c r="A232" s="1248">
        <v>920000049</v>
      </c>
      <c r="B232" s="1248">
        <v>920049</v>
      </c>
      <c r="C232" s="1248">
        <v>0</v>
      </c>
      <c r="D232" s="1248">
        <v>0</v>
      </c>
      <c r="E232" s="1248">
        <v>0</v>
      </c>
      <c r="F232" s="1923" t="s">
        <v>3844</v>
      </c>
      <c r="G232" s="1248">
        <v>100</v>
      </c>
      <c r="H232" s="1248">
        <v>0</v>
      </c>
      <c r="I232" s="1248">
        <v>0</v>
      </c>
      <c r="J232" s="1248">
        <v>0</v>
      </c>
      <c r="K232" s="1248"/>
      <c r="L232" s="1248">
        <v>0</v>
      </c>
      <c r="M232" s="1248">
        <v>0</v>
      </c>
      <c r="N232" s="1248">
        <v>0</v>
      </c>
      <c r="O232" s="1248">
        <v>0</v>
      </c>
      <c r="P232" s="1249"/>
      <c r="Q232" s="1248">
        <v>0</v>
      </c>
      <c r="R232" s="1248">
        <v>0</v>
      </c>
      <c r="S232" s="1248">
        <v>0</v>
      </c>
      <c r="T232" s="1248">
        <v>0</v>
      </c>
    </row>
    <row r="233" spans="1:20">
      <c r="A233" s="1248">
        <v>920000050</v>
      </c>
      <c r="B233" s="1248">
        <v>920050</v>
      </c>
      <c r="C233" s="1248">
        <v>0</v>
      </c>
      <c r="D233" s="1248">
        <v>0</v>
      </c>
      <c r="E233" s="1248">
        <v>0</v>
      </c>
      <c r="F233" s="1924" t="s">
        <v>3846</v>
      </c>
      <c r="G233" s="1248">
        <v>100</v>
      </c>
      <c r="H233" s="1248">
        <v>0</v>
      </c>
      <c r="I233" s="1248">
        <v>0</v>
      </c>
      <c r="J233" s="1248">
        <v>0</v>
      </c>
      <c r="K233" s="1248"/>
      <c r="L233" s="1248">
        <v>0</v>
      </c>
      <c r="M233" s="1248">
        <v>0</v>
      </c>
      <c r="N233" s="1248">
        <v>0</v>
      </c>
      <c r="O233" s="1248">
        <v>0</v>
      </c>
      <c r="P233" s="1249"/>
      <c r="Q233" s="1248">
        <v>0</v>
      </c>
      <c r="R233" s="1248">
        <v>0</v>
      </c>
      <c r="S233" s="1248">
        <v>0</v>
      </c>
      <c r="T233" s="1248">
        <v>0</v>
      </c>
    </row>
    <row r="234" spans="1:20">
      <c r="A234" s="1248">
        <v>920000051</v>
      </c>
      <c r="B234" s="1248">
        <v>920051</v>
      </c>
      <c r="C234" s="1248">
        <v>0</v>
      </c>
      <c r="D234" s="1248">
        <v>0</v>
      </c>
      <c r="E234" s="1248">
        <v>0</v>
      </c>
      <c r="F234" s="1923" t="s">
        <v>3848</v>
      </c>
      <c r="G234" s="1248">
        <v>100</v>
      </c>
      <c r="H234" s="1248">
        <v>0</v>
      </c>
      <c r="I234" s="1248">
        <v>0</v>
      </c>
      <c r="J234" s="1248">
        <v>0</v>
      </c>
      <c r="K234" s="1248"/>
      <c r="L234" s="1248">
        <v>0</v>
      </c>
      <c r="M234" s="1248">
        <v>0</v>
      </c>
      <c r="N234" s="1248">
        <v>0</v>
      </c>
      <c r="O234" s="1248">
        <v>0</v>
      </c>
      <c r="P234" s="1249"/>
      <c r="Q234" s="1248">
        <v>0</v>
      </c>
      <c r="R234" s="1248">
        <v>0</v>
      </c>
      <c r="S234" s="1248">
        <v>0</v>
      </c>
      <c r="T234" s="1248">
        <v>0</v>
      </c>
    </row>
    <row r="235" spans="1:20">
      <c r="A235" s="1248">
        <v>920000052</v>
      </c>
      <c r="B235" s="1248">
        <v>920052</v>
      </c>
      <c r="C235" s="1248">
        <v>0</v>
      </c>
      <c r="D235" s="1248">
        <v>0</v>
      </c>
      <c r="E235" s="1248">
        <v>0</v>
      </c>
      <c r="F235" s="1922" t="s">
        <v>3850</v>
      </c>
      <c r="G235" s="1248">
        <v>100</v>
      </c>
      <c r="H235" s="1248">
        <v>0</v>
      </c>
      <c r="I235" s="1248">
        <v>0</v>
      </c>
      <c r="J235" s="1248">
        <v>0</v>
      </c>
      <c r="K235" s="1248"/>
      <c r="L235" s="1248">
        <v>0</v>
      </c>
      <c r="M235" s="1248">
        <v>0</v>
      </c>
      <c r="N235" s="1248">
        <v>0</v>
      </c>
      <c r="O235" s="1248">
        <v>0</v>
      </c>
      <c r="P235" s="1249"/>
      <c r="Q235" s="1248">
        <v>0</v>
      </c>
      <c r="R235" s="1248">
        <v>0</v>
      </c>
      <c r="S235" s="1248">
        <v>0</v>
      </c>
      <c r="T235" s="1248">
        <v>0</v>
      </c>
    </row>
    <row r="236" spans="1:20">
      <c r="A236" s="1248">
        <v>920000053</v>
      </c>
      <c r="B236" s="1248">
        <v>920053</v>
      </c>
      <c r="C236" s="1248">
        <v>0</v>
      </c>
      <c r="D236" s="1248">
        <v>0</v>
      </c>
      <c r="E236" s="1248">
        <v>0</v>
      </c>
      <c r="F236" s="1922" t="s">
        <v>3852</v>
      </c>
      <c r="G236" s="1248">
        <v>100</v>
      </c>
      <c r="H236" s="1248">
        <v>0</v>
      </c>
      <c r="I236" s="1248">
        <v>0</v>
      </c>
      <c r="J236" s="1248">
        <v>0</v>
      </c>
      <c r="K236" s="1248"/>
      <c r="L236" s="1248">
        <v>0</v>
      </c>
      <c r="M236" s="1248">
        <v>0</v>
      </c>
      <c r="N236" s="1248">
        <v>0</v>
      </c>
      <c r="O236" s="1248">
        <v>0</v>
      </c>
      <c r="P236" s="1249"/>
      <c r="Q236" s="1248">
        <v>0</v>
      </c>
      <c r="R236" s="1248">
        <v>0</v>
      </c>
      <c r="S236" s="1248">
        <v>0</v>
      </c>
      <c r="T236" s="1248">
        <v>0</v>
      </c>
    </row>
    <row r="237" spans="1:20">
      <c r="A237" s="1248">
        <v>920000054</v>
      </c>
      <c r="B237" s="1248">
        <v>920054</v>
      </c>
      <c r="C237" s="1248">
        <v>0</v>
      </c>
      <c r="D237" s="1248">
        <v>0</v>
      </c>
      <c r="E237" s="1248">
        <v>0</v>
      </c>
      <c r="F237" s="1923" t="s">
        <v>3854</v>
      </c>
      <c r="G237" s="1248">
        <v>100</v>
      </c>
      <c r="H237" s="1248">
        <v>0</v>
      </c>
      <c r="I237" s="1248">
        <v>0</v>
      </c>
      <c r="J237" s="1248">
        <v>0</v>
      </c>
      <c r="K237" s="1248"/>
      <c r="L237" s="1248">
        <v>0</v>
      </c>
      <c r="M237" s="1248">
        <v>0</v>
      </c>
      <c r="N237" s="1248">
        <v>0</v>
      </c>
      <c r="O237" s="1248">
        <v>0</v>
      </c>
      <c r="P237" s="1249"/>
      <c r="Q237" s="1248">
        <v>0</v>
      </c>
      <c r="R237" s="1248">
        <v>0</v>
      </c>
      <c r="S237" s="1248">
        <v>0</v>
      </c>
      <c r="T237" s="1248">
        <v>0</v>
      </c>
    </row>
    <row r="238" spans="1:20">
      <c r="A238" s="1248">
        <v>920000055</v>
      </c>
      <c r="B238" s="1248">
        <v>920055</v>
      </c>
      <c r="C238" s="1248">
        <v>0</v>
      </c>
      <c r="D238" s="1248">
        <v>0</v>
      </c>
      <c r="E238" s="1248">
        <v>0</v>
      </c>
      <c r="F238" s="1924" t="s">
        <v>3856</v>
      </c>
      <c r="G238" s="1248">
        <v>100</v>
      </c>
      <c r="H238" s="1248">
        <v>0</v>
      </c>
      <c r="I238" s="1248">
        <v>0</v>
      </c>
      <c r="J238" s="1248">
        <v>0</v>
      </c>
      <c r="K238" s="1248"/>
      <c r="L238" s="1248">
        <v>0</v>
      </c>
      <c r="M238" s="1248">
        <v>0</v>
      </c>
      <c r="N238" s="1248">
        <v>0</v>
      </c>
      <c r="O238" s="1248">
        <v>0</v>
      </c>
      <c r="P238" s="1249"/>
      <c r="Q238" s="1248">
        <v>0</v>
      </c>
      <c r="R238" s="1248">
        <v>0</v>
      </c>
      <c r="S238" s="1248">
        <v>0</v>
      </c>
      <c r="T238" s="1248">
        <v>0</v>
      </c>
    </row>
    <row r="239" spans="1:20">
      <c r="A239" s="1248">
        <v>920000056</v>
      </c>
      <c r="B239" s="1248">
        <v>920056</v>
      </c>
      <c r="C239" s="1248">
        <v>0</v>
      </c>
      <c r="D239" s="1248">
        <v>0</v>
      </c>
      <c r="E239" s="1248">
        <v>0</v>
      </c>
      <c r="F239" s="1923" t="s">
        <v>3858</v>
      </c>
      <c r="G239" s="1248">
        <v>100</v>
      </c>
      <c r="H239" s="1248">
        <v>0</v>
      </c>
      <c r="I239" s="1248">
        <v>0</v>
      </c>
      <c r="J239" s="1248">
        <v>0</v>
      </c>
      <c r="K239" s="1248"/>
      <c r="L239" s="1248">
        <v>0</v>
      </c>
      <c r="M239" s="1248">
        <v>0</v>
      </c>
      <c r="N239" s="1248">
        <v>0</v>
      </c>
      <c r="O239" s="1248">
        <v>0</v>
      </c>
      <c r="P239" s="1249"/>
      <c r="Q239" s="1248">
        <v>0</v>
      </c>
      <c r="R239" s="1248">
        <v>0</v>
      </c>
      <c r="S239" s="1248">
        <v>0</v>
      </c>
      <c r="T239" s="1248">
        <v>0</v>
      </c>
    </row>
    <row r="240" spans="1:20">
      <c r="A240" s="1248">
        <v>920000057</v>
      </c>
      <c r="B240" s="1248">
        <v>920057</v>
      </c>
      <c r="C240" s="1248">
        <v>0</v>
      </c>
      <c r="D240" s="1248">
        <v>0</v>
      </c>
      <c r="E240" s="1248">
        <v>0</v>
      </c>
      <c r="F240" s="1922" t="s">
        <v>3860</v>
      </c>
      <c r="G240" s="1248">
        <v>100</v>
      </c>
      <c r="H240" s="1248">
        <v>0</v>
      </c>
      <c r="I240" s="1248">
        <v>0</v>
      </c>
      <c r="J240" s="1248">
        <v>0</v>
      </c>
      <c r="K240" s="1248"/>
      <c r="L240" s="1248">
        <v>0</v>
      </c>
      <c r="M240" s="1248">
        <v>0</v>
      </c>
      <c r="N240" s="1248">
        <v>0</v>
      </c>
      <c r="O240" s="1248">
        <v>0</v>
      </c>
      <c r="P240" s="1249"/>
      <c r="Q240" s="1248">
        <v>0</v>
      </c>
      <c r="R240" s="1248">
        <v>0</v>
      </c>
      <c r="S240" s="1248">
        <v>0</v>
      </c>
      <c r="T240" s="1248">
        <v>0</v>
      </c>
    </row>
    <row r="241" spans="1:23">
      <c r="A241" s="1248">
        <v>920000058</v>
      </c>
      <c r="B241" s="1248">
        <v>920058</v>
      </c>
      <c r="C241" s="1248">
        <v>0</v>
      </c>
      <c r="D241" s="1248">
        <v>0</v>
      </c>
      <c r="E241" s="1248">
        <v>0</v>
      </c>
      <c r="F241" s="1922" t="s">
        <v>3862</v>
      </c>
      <c r="G241" s="1248">
        <v>100</v>
      </c>
      <c r="H241" s="1248">
        <v>0</v>
      </c>
      <c r="I241" s="1248">
        <v>0</v>
      </c>
      <c r="J241" s="1248">
        <v>0</v>
      </c>
      <c r="K241" s="1248"/>
      <c r="L241" s="1248">
        <v>0</v>
      </c>
      <c r="M241" s="1248">
        <v>0</v>
      </c>
      <c r="N241" s="1248">
        <v>0</v>
      </c>
      <c r="O241" s="1248">
        <v>0</v>
      </c>
      <c r="P241" s="1249"/>
      <c r="Q241" s="1248">
        <v>0</v>
      </c>
      <c r="R241" s="1248">
        <v>0</v>
      </c>
      <c r="S241" s="1248">
        <v>0</v>
      </c>
      <c r="T241" s="1248">
        <v>0</v>
      </c>
    </row>
    <row r="242" spans="1:23">
      <c r="A242" s="1248">
        <v>920000059</v>
      </c>
      <c r="B242" s="1248">
        <v>920059</v>
      </c>
      <c r="C242" s="1248">
        <v>0</v>
      </c>
      <c r="D242" s="1248">
        <v>0</v>
      </c>
      <c r="E242" s="1248">
        <v>0</v>
      </c>
      <c r="F242" s="1923" t="s">
        <v>3864</v>
      </c>
      <c r="G242" s="1248">
        <v>100</v>
      </c>
      <c r="H242" s="1248">
        <v>0</v>
      </c>
      <c r="I242" s="1248">
        <v>0</v>
      </c>
      <c r="J242" s="1248">
        <v>0</v>
      </c>
      <c r="K242" s="1248"/>
      <c r="L242" s="1248">
        <v>0</v>
      </c>
      <c r="M242" s="1248">
        <v>0</v>
      </c>
      <c r="N242" s="1248">
        <v>0</v>
      </c>
      <c r="O242" s="1248">
        <v>0</v>
      </c>
      <c r="P242" s="1249"/>
      <c r="Q242" s="1248">
        <v>0</v>
      </c>
      <c r="R242" s="1248">
        <v>0</v>
      </c>
      <c r="S242" s="1248">
        <v>0</v>
      </c>
      <c r="T242" s="1248">
        <v>0</v>
      </c>
    </row>
    <row r="243" spans="1:23">
      <c r="A243" s="1248">
        <v>920000060</v>
      </c>
      <c r="B243" s="1248">
        <v>920060</v>
      </c>
      <c r="C243" s="1248">
        <v>0</v>
      </c>
      <c r="D243" s="1248">
        <v>0</v>
      </c>
      <c r="E243" s="1248">
        <v>0</v>
      </c>
      <c r="F243" s="1924" t="s">
        <v>3866</v>
      </c>
      <c r="G243" s="1248">
        <v>100</v>
      </c>
      <c r="H243" s="1248">
        <v>0</v>
      </c>
      <c r="I243" s="1248">
        <v>0</v>
      </c>
      <c r="J243" s="1248">
        <v>0</v>
      </c>
      <c r="K243" s="1248"/>
      <c r="L243" s="1248">
        <v>0</v>
      </c>
      <c r="M243" s="1248">
        <v>0</v>
      </c>
      <c r="N243" s="1248">
        <v>0</v>
      </c>
      <c r="O243" s="1248">
        <v>0</v>
      </c>
      <c r="P243" s="1249"/>
      <c r="Q243" s="1248">
        <v>0</v>
      </c>
      <c r="R243" s="1248">
        <v>0</v>
      </c>
      <c r="S243" s="1248">
        <v>0</v>
      </c>
      <c r="T243" s="1248">
        <v>0</v>
      </c>
    </row>
    <row r="244" spans="1:23" s="822" customFormat="1">
      <c r="A244" s="1248">
        <v>920000062</v>
      </c>
      <c r="B244" s="1248">
        <v>920062</v>
      </c>
      <c r="C244" s="1248">
        <v>0</v>
      </c>
      <c r="D244" s="1248">
        <v>0</v>
      </c>
      <c r="E244" s="1248">
        <v>0</v>
      </c>
      <c r="F244" s="1924" t="s">
        <v>5715</v>
      </c>
      <c r="G244" s="1248">
        <v>100</v>
      </c>
      <c r="H244" s="1248">
        <v>0</v>
      </c>
      <c r="I244" s="1248">
        <v>0</v>
      </c>
      <c r="J244" s="1248">
        <v>0</v>
      </c>
      <c r="K244" s="1248"/>
      <c r="L244" s="1248">
        <v>0</v>
      </c>
      <c r="M244" s="1248">
        <v>0</v>
      </c>
      <c r="N244" s="1248">
        <v>0</v>
      </c>
      <c r="O244" s="1248">
        <v>0</v>
      </c>
      <c r="P244" s="1249"/>
      <c r="Q244" s="1248">
        <v>0</v>
      </c>
      <c r="R244" s="1248">
        <v>0</v>
      </c>
      <c r="S244" s="1248">
        <v>0</v>
      </c>
      <c r="T244" s="1248">
        <v>0</v>
      </c>
      <c r="U244" s="823"/>
      <c r="V244" s="823"/>
      <c r="W244" s="823"/>
    </row>
    <row r="245" spans="1:23">
      <c r="A245" s="1250">
        <v>930000001</v>
      </c>
      <c r="B245" s="1250">
        <v>930001</v>
      </c>
      <c r="C245" s="1250">
        <v>0</v>
      </c>
      <c r="D245" s="1250">
        <v>0</v>
      </c>
      <c r="E245" s="1250">
        <v>0</v>
      </c>
      <c r="F245" s="1925" t="s">
        <v>3913</v>
      </c>
      <c r="G245" s="1251">
        <v>100</v>
      </c>
      <c r="H245" s="1251">
        <v>0</v>
      </c>
      <c r="I245" s="1251">
        <v>0</v>
      </c>
      <c r="J245" s="1251">
        <v>0</v>
      </c>
      <c r="K245" s="1251"/>
      <c r="L245" s="1251">
        <v>0</v>
      </c>
      <c r="M245" s="1251">
        <v>0</v>
      </c>
      <c r="N245" s="1251">
        <v>0</v>
      </c>
      <c r="O245" s="1251">
        <v>0</v>
      </c>
      <c r="P245" s="1251"/>
      <c r="Q245" s="1251">
        <v>0</v>
      </c>
      <c r="R245" s="1251">
        <v>0</v>
      </c>
      <c r="S245" s="1251">
        <v>0</v>
      </c>
      <c r="T245" s="1251">
        <v>0</v>
      </c>
    </row>
    <row r="246" spans="1:23">
      <c r="A246" s="1251">
        <v>930000002</v>
      </c>
      <c r="B246" s="1251">
        <v>930002</v>
      </c>
      <c r="C246" s="1251">
        <v>0</v>
      </c>
      <c r="D246" s="1251">
        <v>0</v>
      </c>
      <c r="E246" s="1251">
        <v>0</v>
      </c>
      <c r="F246" s="1926" t="s">
        <v>3874</v>
      </c>
      <c r="G246" s="1251">
        <v>100</v>
      </c>
      <c r="H246" s="1251">
        <v>0</v>
      </c>
      <c r="I246" s="1251">
        <v>0</v>
      </c>
      <c r="J246" s="1251">
        <v>0</v>
      </c>
      <c r="K246" s="1251"/>
      <c r="L246" s="1251">
        <v>0</v>
      </c>
      <c r="M246" s="1251">
        <v>0</v>
      </c>
      <c r="N246" s="1251">
        <v>0</v>
      </c>
      <c r="O246" s="1251">
        <v>0</v>
      </c>
      <c r="P246" s="1251"/>
      <c r="Q246" s="1251">
        <v>0</v>
      </c>
      <c r="R246" s="1251">
        <v>0</v>
      </c>
      <c r="S246" s="1251">
        <v>0</v>
      </c>
      <c r="T246" s="1251">
        <v>0</v>
      </c>
    </row>
    <row r="247" spans="1:23">
      <c r="A247" s="1251">
        <v>930000003</v>
      </c>
      <c r="B247" s="1251">
        <v>930003</v>
      </c>
      <c r="C247" s="1251">
        <v>0</v>
      </c>
      <c r="D247" s="1251">
        <v>0</v>
      </c>
      <c r="E247" s="1251">
        <v>0</v>
      </c>
      <c r="F247" s="1926" t="s">
        <v>4446</v>
      </c>
      <c r="G247" s="1251">
        <v>100</v>
      </c>
      <c r="H247" s="1251">
        <v>0</v>
      </c>
      <c r="I247" s="1251">
        <v>0</v>
      </c>
      <c r="J247" s="1251">
        <v>0</v>
      </c>
      <c r="K247" s="1251"/>
      <c r="L247" s="1251">
        <v>0</v>
      </c>
      <c r="M247" s="1251">
        <v>0</v>
      </c>
      <c r="N247" s="1251">
        <v>0</v>
      </c>
      <c r="O247" s="1251">
        <v>0</v>
      </c>
      <c r="P247" s="1251"/>
      <c r="Q247" s="1251">
        <v>0</v>
      </c>
      <c r="R247" s="1251">
        <v>0</v>
      </c>
      <c r="S247" s="1251">
        <v>0</v>
      </c>
      <c r="T247" s="1251">
        <v>0</v>
      </c>
    </row>
    <row r="248" spans="1:23">
      <c r="A248" s="1251">
        <v>930000004</v>
      </c>
      <c r="B248" s="1251">
        <v>930004</v>
      </c>
      <c r="C248" s="1251">
        <v>0</v>
      </c>
      <c r="D248" s="1251">
        <v>0</v>
      </c>
      <c r="E248" s="1251">
        <v>0</v>
      </c>
      <c r="F248" s="1926" t="s">
        <v>3876</v>
      </c>
      <c r="G248" s="1251">
        <v>100</v>
      </c>
      <c r="H248" s="1251">
        <v>0</v>
      </c>
      <c r="I248" s="1251">
        <v>0</v>
      </c>
      <c r="J248" s="1251">
        <v>0</v>
      </c>
      <c r="K248" s="1251"/>
      <c r="L248" s="1251">
        <v>0</v>
      </c>
      <c r="M248" s="1251">
        <v>0</v>
      </c>
      <c r="N248" s="1251">
        <v>0</v>
      </c>
      <c r="O248" s="1251">
        <v>0</v>
      </c>
      <c r="P248" s="1251"/>
      <c r="Q248" s="1251">
        <v>0</v>
      </c>
      <c r="R248" s="1251">
        <v>0</v>
      </c>
      <c r="S248" s="1251">
        <v>0</v>
      </c>
      <c r="T248" s="1251">
        <v>0</v>
      </c>
    </row>
    <row r="249" spans="1:23">
      <c r="A249" s="1251">
        <v>930000005</v>
      </c>
      <c r="B249" s="1251">
        <v>930005</v>
      </c>
      <c r="C249" s="1251">
        <v>0</v>
      </c>
      <c r="D249" s="1251">
        <v>0</v>
      </c>
      <c r="E249" s="1251">
        <v>0</v>
      </c>
      <c r="F249" s="1926" t="s">
        <v>3877</v>
      </c>
      <c r="G249" s="1251">
        <v>100</v>
      </c>
      <c r="H249" s="1251">
        <v>0</v>
      </c>
      <c r="I249" s="1251">
        <v>0</v>
      </c>
      <c r="J249" s="1251">
        <v>0</v>
      </c>
      <c r="K249" s="1251"/>
      <c r="L249" s="1251">
        <v>0</v>
      </c>
      <c r="M249" s="1251">
        <v>0</v>
      </c>
      <c r="N249" s="1251">
        <v>0</v>
      </c>
      <c r="O249" s="1251">
        <v>0</v>
      </c>
      <c r="P249" s="1251"/>
      <c r="Q249" s="1251">
        <v>0</v>
      </c>
      <c r="R249" s="1251">
        <v>0</v>
      </c>
      <c r="S249" s="1251">
        <v>0</v>
      </c>
      <c r="T249" s="1251">
        <v>0</v>
      </c>
    </row>
    <row r="250" spans="1:23">
      <c r="A250" s="1251">
        <v>930000006</v>
      </c>
      <c r="B250" s="1251">
        <v>930006</v>
      </c>
      <c r="C250" s="1251">
        <v>0</v>
      </c>
      <c r="D250" s="1251">
        <v>0</v>
      </c>
      <c r="E250" s="1251">
        <v>0</v>
      </c>
      <c r="F250" s="1926" t="s">
        <v>5328</v>
      </c>
      <c r="G250" s="1251">
        <v>100</v>
      </c>
      <c r="H250" s="1251">
        <v>0</v>
      </c>
      <c r="I250" s="1251">
        <v>0</v>
      </c>
      <c r="J250" s="1251">
        <v>0</v>
      </c>
      <c r="K250" s="1251"/>
      <c r="L250" s="1251">
        <v>0</v>
      </c>
      <c r="M250" s="1251">
        <v>0</v>
      </c>
      <c r="N250" s="1251">
        <v>0</v>
      </c>
      <c r="O250" s="1251">
        <v>0</v>
      </c>
      <c r="P250" s="1251"/>
      <c r="Q250" s="1251">
        <v>0</v>
      </c>
      <c r="R250" s="1251">
        <v>0</v>
      </c>
      <c r="S250" s="1251">
        <v>0</v>
      </c>
      <c r="T250" s="1251">
        <v>0</v>
      </c>
      <c r="U250" s="1335"/>
    </row>
    <row r="251" spans="1:23">
      <c r="A251" s="1251">
        <v>930000007</v>
      </c>
      <c r="B251" s="1251">
        <v>930007</v>
      </c>
      <c r="C251" s="1251">
        <v>0</v>
      </c>
      <c r="D251" s="1251">
        <v>0</v>
      </c>
      <c r="E251" s="1251">
        <v>0</v>
      </c>
      <c r="F251" s="1926" t="s">
        <v>5327</v>
      </c>
      <c r="G251" s="1251">
        <v>100</v>
      </c>
      <c r="H251" s="1251">
        <v>0</v>
      </c>
      <c r="I251" s="1251">
        <v>0</v>
      </c>
      <c r="J251" s="1251">
        <v>0</v>
      </c>
      <c r="K251" s="1251"/>
      <c r="L251" s="1251">
        <v>0</v>
      </c>
      <c r="M251" s="1251">
        <v>0</v>
      </c>
      <c r="N251" s="1251">
        <v>0</v>
      </c>
      <c r="O251" s="1251">
        <v>0</v>
      </c>
      <c r="P251" s="1251"/>
      <c r="Q251" s="1251">
        <v>0</v>
      </c>
      <c r="R251" s="1251">
        <v>0</v>
      </c>
      <c r="S251" s="1251">
        <v>0</v>
      </c>
      <c r="T251" s="1251">
        <v>0</v>
      </c>
    </row>
    <row r="252" spans="1:23" s="822" customFormat="1">
      <c r="A252" s="1251">
        <v>930000008</v>
      </c>
      <c r="B252" s="1251">
        <v>930008</v>
      </c>
      <c r="C252" s="1251">
        <v>0</v>
      </c>
      <c r="D252" s="1251">
        <v>0</v>
      </c>
      <c r="E252" s="1251">
        <v>0</v>
      </c>
      <c r="F252" s="1926" t="s">
        <v>5447</v>
      </c>
      <c r="G252" s="1251">
        <v>100</v>
      </c>
      <c r="H252" s="1251">
        <v>0</v>
      </c>
      <c r="I252" s="1251">
        <v>0</v>
      </c>
      <c r="J252" s="1251">
        <v>0</v>
      </c>
      <c r="K252" s="1251"/>
      <c r="L252" s="1251">
        <v>0</v>
      </c>
      <c r="M252" s="1251">
        <v>0</v>
      </c>
      <c r="N252" s="1251">
        <v>0</v>
      </c>
      <c r="O252" s="1251">
        <v>0</v>
      </c>
      <c r="P252" s="1251"/>
      <c r="Q252" s="1251">
        <v>0</v>
      </c>
      <c r="R252" s="1251">
        <v>0</v>
      </c>
      <c r="S252" s="1251">
        <v>0</v>
      </c>
      <c r="T252" s="1251">
        <v>0</v>
      </c>
      <c r="U252" s="823"/>
      <c r="V252" s="823"/>
      <c r="W252" s="823"/>
    </row>
    <row r="253" spans="1:23">
      <c r="A253" s="1251">
        <v>930000009</v>
      </c>
      <c r="B253" s="1251">
        <v>930009</v>
      </c>
      <c r="C253" s="1251">
        <v>0</v>
      </c>
      <c r="D253" s="1251">
        <v>0</v>
      </c>
      <c r="E253" s="1251">
        <v>0</v>
      </c>
      <c r="F253" s="1926" t="s">
        <v>5479</v>
      </c>
      <c r="G253" s="1251">
        <v>100</v>
      </c>
      <c r="H253" s="1251">
        <v>0</v>
      </c>
      <c r="I253" s="1251">
        <v>0</v>
      </c>
      <c r="J253" s="1251">
        <v>0</v>
      </c>
      <c r="K253" s="1251"/>
      <c r="L253" s="1251">
        <v>0</v>
      </c>
      <c r="M253" s="1251">
        <v>0</v>
      </c>
      <c r="N253" s="1251">
        <v>0</v>
      </c>
      <c r="O253" s="1251">
        <v>0</v>
      </c>
      <c r="P253" s="1251"/>
      <c r="Q253" s="1251">
        <v>0</v>
      </c>
      <c r="R253" s="1251">
        <v>0</v>
      </c>
      <c r="S253" s="1251">
        <v>0</v>
      </c>
      <c r="T253" s="1251">
        <v>0</v>
      </c>
    </row>
    <row r="254" spans="1:23">
      <c r="A254" s="1251">
        <v>930000010</v>
      </c>
      <c r="B254" s="1251">
        <v>930010</v>
      </c>
      <c r="C254" s="1251">
        <v>0</v>
      </c>
      <c r="D254" s="1251">
        <v>0</v>
      </c>
      <c r="E254" s="1251">
        <v>0</v>
      </c>
      <c r="F254" s="1926" t="s">
        <v>5553</v>
      </c>
      <c r="G254" s="1251">
        <v>100</v>
      </c>
      <c r="H254" s="1251">
        <v>0</v>
      </c>
      <c r="I254" s="1251">
        <v>0</v>
      </c>
      <c r="J254" s="1251">
        <v>0</v>
      </c>
      <c r="K254" s="1251"/>
      <c r="L254" s="1251">
        <v>0</v>
      </c>
      <c r="M254" s="1251">
        <v>0</v>
      </c>
      <c r="N254" s="1251">
        <v>0</v>
      </c>
      <c r="O254" s="1251">
        <v>0</v>
      </c>
      <c r="P254" s="1251"/>
      <c r="Q254" s="1251">
        <v>0</v>
      </c>
      <c r="R254" s="1251">
        <v>0</v>
      </c>
      <c r="S254" s="1251">
        <v>0</v>
      </c>
      <c r="T254" s="1251">
        <v>0</v>
      </c>
    </row>
    <row r="255" spans="1:23">
      <c r="A255" s="1251">
        <v>930000011</v>
      </c>
      <c r="B255" s="1251">
        <v>930011</v>
      </c>
      <c r="C255" s="1251">
        <v>0</v>
      </c>
      <c r="D255" s="1251">
        <v>0</v>
      </c>
      <c r="E255" s="1251">
        <v>0</v>
      </c>
      <c r="F255" s="1926" t="s">
        <v>3880</v>
      </c>
      <c r="G255" s="1251">
        <v>100</v>
      </c>
      <c r="H255" s="1251">
        <v>0</v>
      </c>
      <c r="I255" s="1251">
        <v>0</v>
      </c>
      <c r="J255" s="1251">
        <v>0</v>
      </c>
      <c r="K255" s="1251"/>
      <c r="L255" s="1251">
        <v>0</v>
      </c>
      <c r="M255" s="1251">
        <v>0</v>
      </c>
      <c r="N255" s="1251">
        <v>0</v>
      </c>
      <c r="O255" s="1251">
        <v>0</v>
      </c>
      <c r="P255" s="1251"/>
      <c r="Q255" s="1251">
        <v>0</v>
      </c>
      <c r="R255" s="1251">
        <v>0</v>
      </c>
      <c r="S255" s="1251">
        <v>0</v>
      </c>
      <c r="T255" s="1251">
        <v>0</v>
      </c>
    </row>
    <row r="256" spans="1:23">
      <c r="A256" s="1251">
        <v>930000012</v>
      </c>
      <c r="B256" s="1251">
        <v>930012</v>
      </c>
      <c r="C256" s="1251">
        <v>0</v>
      </c>
      <c r="D256" s="1251">
        <v>0</v>
      </c>
      <c r="E256" s="1251">
        <v>0</v>
      </c>
      <c r="F256" s="1926" t="s">
        <v>3881</v>
      </c>
      <c r="G256" s="1251">
        <v>100</v>
      </c>
      <c r="H256" s="1251">
        <v>0</v>
      </c>
      <c r="I256" s="1251">
        <v>0</v>
      </c>
      <c r="J256" s="1251">
        <v>0</v>
      </c>
      <c r="K256" s="1251"/>
      <c r="L256" s="1251">
        <v>0</v>
      </c>
      <c r="M256" s="1251">
        <v>0</v>
      </c>
      <c r="N256" s="1251">
        <v>0</v>
      </c>
      <c r="O256" s="1251">
        <v>0</v>
      </c>
      <c r="P256" s="1251"/>
      <c r="Q256" s="1251">
        <v>0</v>
      </c>
      <c r="R256" s="1251">
        <v>0</v>
      </c>
      <c r="S256" s="1251">
        <v>0</v>
      </c>
      <c r="T256" s="1251">
        <v>0</v>
      </c>
    </row>
    <row r="257" spans="1:23" s="822" customFormat="1">
      <c r="A257" s="1180">
        <v>920000063</v>
      </c>
      <c r="B257" s="1180">
        <v>920063</v>
      </c>
      <c r="C257" s="1180">
        <v>0</v>
      </c>
      <c r="D257" s="1180">
        <v>0</v>
      </c>
      <c r="E257" s="1180">
        <v>0</v>
      </c>
      <c r="F257" s="1180" t="s">
        <v>5823</v>
      </c>
      <c r="G257" s="1180">
        <v>100</v>
      </c>
      <c r="H257" s="1180">
        <v>0</v>
      </c>
      <c r="I257" s="1180">
        <v>0</v>
      </c>
      <c r="J257" s="1180">
        <v>0</v>
      </c>
      <c r="K257" s="1180"/>
      <c r="L257" s="1180">
        <v>0</v>
      </c>
      <c r="M257" s="1180">
        <v>0</v>
      </c>
      <c r="N257" s="1180">
        <v>0</v>
      </c>
      <c r="O257" s="1180">
        <v>0</v>
      </c>
      <c r="P257" s="1180"/>
      <c r="Q257" s="1180">
        <v>0</v>
      </c>
      <c r="R257" s="1180">
        <v>0</v>
      </c>
      <c r="S257" s="1180">
        <v>0</v>
      </c>
      <c r="T257" s="1180">
        <v>0</v>
      </c>
      <c r="U257" s="823"/>
      <c r="V257" s="823"/>
      <c r="W257" s="823"/>
    </row>
    <row r="258" spans="1:23" s="822" customFormat="1">
      <c r="A258" s="1180">
        <v>920000064</v>
      </c>
      <c r="B258" s="1180">
        <v>920064</v>
      </c>
      <c r="C258" s="1180">
        <v>0</v>
      </c>
      <c r="D258" s="1180">
        <v>0</v>
      </c>
      <c r="E258" s="1180">
        <v>0</v>
      </c>
      <c r="F258" s="1180" t="s">
        <v>5824</v>
      </c>
      <c r="G258" s="1180">
        <v>100</v>
      </c>
      <c r="H258" s="1180">
        <v>0</v>
      </c>
      <c r="I258" s="1180">
        <v>0</v>
      </c>
      <c r="J258" s="1180">
        <v>0</v>
      </c>
      <c r="K258" s="1180"/>
      <c r="L258" s="1180">
        <v>0</v>
      </c>
      <c r="M258" s="1180">
        <v>0</v>
      </c>
      <c r="N258" s="1180">
        <v>0</v>
      </c>
      <c r="O258" s="1180">
        <v>0</v>
      </c>
      <c r="P258" s="1180"/>
      <c r="Q258" s="1180">
        <v>0</v>
      </c>
      <c r="R258" s="1180">
        <v>0</v>
      </c>
      <c r="S258" s="1180">
        <v>0</v>
      </c>
      <c r="T258" s="1180">
        <v>0</v>
      </c>
      <c r="U258" s="823"/>
      <c r="V258" s="823"/>
      <c r="W258" s="823"/>
    </row>
    <row r="259" spans="1:23" s="822" customFormat="1">
      <c r="A259" s="1180">
        <v>920000065</v>
      </c>
      <c r="B259" s="1180">
        <v>920065</v>
      </c>
      <c r="C259" s="1180">
        <v>0</v>
      </c>
      <c r="D259" s="1180">
        <v>0</v>
      </c>
      <c r="E259" s="1180">
        <v>0</v>
      </c>
      <c r="F259" s="1180" t="s">
        <v>5825</v>
      </c>
      <c r="G259" s="1180">
        <v>100</v>
      </c>
      <c r="H259" s="1180">
        <v>0</v>
      </c>
      <c r="I259" s="1180">
        <v>0</v>
      </c>
      <c r="J259" s="1180">
        <v>0</v>
      </c>
      <c r="K259" s="1180"/>
      <c r="L259" s="1180">
        <v>0</v>
      </c>
      <c r="M259" s="1180">
        <v>0</v>
      </c>
      <c r="N259" s="1180">
        <v>0</v>
      </c>
      <c r="O259" s="1180">
        <v>0</v>
      </c>
      <c r="P259" s="1180"/>
      <c r="Q259" s="1180">
        <v>0</v>
      </c>
      <c r="R259" s="1180">
        <v>0</v>
      </c>
      <c r="S259" s="1180">
        <v>0</v>
      </c>
      <c r="T259" s="1180">
        <v>0</v>
      </c>
      <c r="U259" s="823"/>
      <c r="V259" s="823"/>
      <c r="W259" s="823"/>
    </row>
    <row r="260" spans="1:23" s="822" customFormat="1">
      <c r="A260" s="1180">
        <v>920000066</v>
      </c>
      <c r="B260" s="1180">
        <v>920066</v>
      </c>
      <c r="C260" s="1180">
        <v>0</v>
      </c>
      <c r="D260" s="1180">
        <v>0</v>
      </c>
      <c r="E260" s="1180">
        <v>0</v>
      </c>
      <c r="F260" s="1180" t="s">
        <v>5826</v>
      </c>
      <c r="G260" s="1180">
        <v>100</v>
      </c>
      <c r="H260" s="1180">
        <v>0</v>
      </c>
      <c r="I260" s="1180">
        <v>0</v>
      </c>
      <c r="J260" s="1180">
        <v>0</v>
      </c>
      <c r="K260" s="1180"/>
      <c r="L260" s="1180">
        <v>0</v>
      </c>
      <c r="M260" s="1180">
        <v>0</v>
      </c>
      <c r="N260" s="1180">
        <v>0</v>
      </c>
      <c r="O260" s="1180">
        <v>0</v>
      </c>
      <c r="P260" s="1180"/>
      <c r="Q260" s="1180">
        <v>0</v>
      </c>
      <c r="R260" s="1180">
        <v>0</v>
      </c>
      <c r="S260" s="1180">
        <v>0</v>
      </c>
      <c r="T260" s="1180">
        <v>0</v>
      </c>
      <c r="U260" s="823"/>
      <c r="V260" s="823"/>
      <c r="W260" s="823"/>
    </row>
    <row r="261" spans="1:23" s="822" customFormat="1">
      <c r="A261" s="1180">
        <v>920000067</v>
      </c>
      <c r="B261" s="1180">
        <v>920067</v>
      </c>
      <c r="C261" s="1180">
        <v>0</v>
      </c>
      <c r="D261" s="1180">
        <v>0</v>
      </c>
      <c r="E261" s="1180">
        <v>0</v>
      </c>
      <c r="F261" s="1180" t="s">
        <v>5827</v>
      </c>
      <c r="G261" s="1180">
        <v>100</v>
      </c>
      <c r="H261" s="1180">
        <v>0</v>
      </c>
      <c r="I261" s="1180">
        <v>0</v>
      </c>
      <c r="J261" s="1180">
        <v>0</v>
      </c>
      <c r="K261" s="1180"/>
      <c r="L261" s="1180">
        <v>0</v>
      </c>
      <c r="M261" s="1180">
        <v>0</v>
      </c>
      <c r="N261" s="1180">
        <v>0</v>
      </c>
      <c r="O261" s="1180">
        <v>0</v>
      </c>
      <c r="P261" s="1180"/>
      <c r="Q261" s="1180">
        <v>0</v>
      </c>
      <c r="R261" s="1180">
        <v>0</v>
      </c>
      <c r="S261" s="1180">
        <v>0</v>
      </c>
      <c r="T261" s="1180">
        <v>0</v>
      </c>
      <c r="U261" s="823"/>
      <c r="V261" s="823"/>
      <c r="W261" s="823"/>
    </row>
    <row r="262" spans="1:23" s="822" customFormat="1">
      <c r="A262" s="989">
        <v>920000068</v>
      </c>
      <c r="B262" s="989">
        <v>920068</v>
      </c>
      <c r="C262" s="989">
        <v>0</v>
      </c>
      <c r="D262" s="989">
        <v>0</v>
      </c>
      <c r="E262" s="989">
        <v>0</v>
      </c>
      <c r="F262" s="989" t="s">
        <v>5765</v>
      </c>
      <c r="G262" s="989">
        <v>100</v>
      </c>
      <c r="H262" s="989">
        <v>0</v>
      </c>
      <c r="I262" s="989">
        <v>0</v>
      </c>
      <c r="J262" s="989">
        <v>0</v>
      </c>
      <c r="K262" s="989"/>
      <c r="L262" s="989">
        <v>0</v>
      </c>
      <c r="M262" s="989">
        <v>0</v>
      </c>
      <c r="N262" s="989">
        <v>0</v>
      </c>
      <c r="O262" s="989">
        <v>0</v>
      </c>
      <c r="P262" s="989"/>
      <c r="Q262" s="989">
        <v>0</v>
      </c>
      <c r="R262" s="989">
        <v>0</v>
      </c>
      <c r="S262" s="989">
        <v>0</v>
      </c>
      <c r="T262" s="989">
        <v>0</v>
      </c>
      <c r="U262" s="823"/>
      <c r="V262" s="823"/>
      <c r="W262" s="823"/>
    </row>
    <row r="263" spans="1:23" s="822" customFormat="1">
      <c r="A263" s="989">
        <v>920000069</v>
      </c>
      <c r="B263" s="989">
        <v>920069</v>
      </c>
      <c r="C263" s="989">
        <v>0</v>
      </c>
      <c r="D263" s="989">
        <v>0</v>
      </c>
      <c r="E263" s="989">
        <v>0</v>
      </c>
      <c r="F263" s="989" t="s">
        <v>5766</v>
      </c>
      <c r="G263" s="989">
        <v>100</v>
      </c>
      <c r="H263" s="989">
        <v>0</v>
      </c>
      <c r="I263" s="989">
        <v>0</v>
      </c>
      <c r="J263" s="989">
        <v>0</v>
      </c>
      <c r="K263" s="989"/>
      <c r="L263" s="989">
        <v>0</v>
      </c>
      <c r="M263" s="989">
        <v>0</v>
      </c>
      <c r="N263" s="989">
        <v>0</v>
      </c>
      <c r="O263" s="989">
        <v>0</v>
      </c>
      <c r="P263" s="989"/>
      <c r="Q263" s="989">
        <v>0</v>
      </c>
      <c r="R263" s="989">
        <v>0</v>
      </c>
      <c r="S263" s="989">
        <v>0</v>
      </c>
      <c r="T263" s="989">
        <v>0</v>
      </c>
      <c r="U263" s="823"/>
      <c r="V263" s="823"/>
      <c r="W263" s="823"/>
    </row>
    <row r="264" spans="1:23" s="822" customFormat="1">
      <c r="A264" s="989">
        <v>920000070</v>
      </c>
      <c r="B264" s="989">
        <v>920070</v>
      </c>
      <c r="C264" s="989">
        <v>0</v>
      </c>
      <c r="D264" s="989">
        <v>0</v>
      </c>
      <c r="E264" s="989">
        <v>0</v>
      </c>
      <c r="F264" s="989" t="s">
        <v>5767</v>
      </c>
      <c r="G264" s="989">
        <v>100</v>
      </c>
      <c r="H264" s="989">
        <v>0</v>
      </c>
      <c r="I264" s="989">
        <v>0</v>
      </c>
      <c r="J264" s="989">
        <v>0</v>
      </c>
      <c r="K264" s="989"/>
      <c r="L264" s="989">
        <v>0</v>
      </c>
      <c r="M264" s="989">
        <v>0</v>
      </c>
      <c r="N264" s="989">
        <v>0</v>
      </c>
      <c r="O264" s="989">
        <v>0</v>
      </c>
      <c r="P264" s="989"/>
      <c r="Q264" s="989">
        <v>0</v>
      </c>
      <c r="R264" s="989">
        <v>0</v>
      </c>
      <c r="S264" s="989">
        <v>0</v>
      </c>
      <c r="T264" s="989">
        <v>0</v>
      </c>
      <c r="U264" s="823"/>
      <c r="V264" s="823"/>
      <c r="W264" s="823"/>
    </row>
    <row r="265" spans="1:23" s="822" customFormat="1">
      <c r="A265" s="989">
        <v>920000071</v>
      </c>
      <c r="B265" s="989">
        <v>920071</v>
      </c>
      <c r="C265" s="989">
        <v>0</v>
      </c>
      <c r="D265" s="989">
        <v>0</v>
      </c>
      <c r="E265" s="989">
        <v>0</v>
      </c>
      <c r="F265" s="989" t="s">
        <v>5768</v>
      </c>
      <c r="G265" s="989">
        <v>100</v>
      </c>
      <c r="H265" s="989">
        <v>0</v>
      </c>
      <c r="I265" s="989">
        <v>0</v>
      </c>
      <c r="J265" s="989">
        <v>0</v>
      </c>
      <c r="K265" s="989"/>
      <c r="L265" s="989">
        <v>0</v>
      </c>
      <c r="M265" s="989">
        <v>0</v>
      </c>
      <c r="N265" s="989">
        <v>0</v>
      </c>
      <c r="O265" s="989">
        <v>0</v>
      </c>
      <c r="P265" s="989"/>
      <c r="Q265" s="989">
        <v>0</v>
      </c>
      <c r="R265" s="989">
        <v>0</v>
      </c>
      <c r="S265" s="989">
        <v>0</v>
      </c>
      <c r="T265" s="989">
        <v>0</v>
      </c>
      <c r="U265" s="823"/>
      <c r="V265" s="823"/>
      <c r="W265" s="823"/>
    </row>
    <row r="266" spans="1:23" s="822" customFormat="1">
      <c r="A266" s="989">
        <v>920000072</v>
      </c>
      <c r="B266" s="989">
        <v>920072</v>
      </c>
      <c r="C266" s="989">
        <v>0</v>
      </c>
      <c r="D266" s="989">
        <v>0</v>
      </c>
      <c r="E266" s="989">
        <v>0</v>
      </c>
      <c r="F266" s="989" t="s">
        <v>5769</v>
      </c>
      <c r="G266" s="989">
        <v>100</v>
      </c>
      <c r="H266" s="989">
        <v>0</v>
      </c>
      <c r="I266" s="989">
        <v>0</v>
      </c>
      <c r="J266" s="989">
        <v>0</v>
      </c>
      <c r="K266" s="989"/>
      <c r="L266" s="989">
        <v>0</v>
      </c>
      <c r="M266" s="989">
        <v>0</v>
      </c>
      <c r="N266" s="989">
        <v>0</v>
      </c>
      <c r="O266" s="989">
        <v>0</v>
      </c>
      <c r="P266" s="989"/>
      <c r="Q266" s="989">
        <v>0</v>
      </c>
      <c r="R266" s="989">
        <v>0</v>
      </c>
      <c r="S266" s="989">
        <v>0</v>
      </c>
      <c r="T266" s="989">
        <v>0</v>
      </c>
      <c r="U266" s="823"/>
      <c r="V266" s="823"/>
      <c r="W266" s="823"/>
    </row>
    <row r="267" spans="1:23" s="822" customFormat="1">
      <c r="A267" s="1468">
        <v>920000073</v>
      </c>
      <c r="B267" s="1468">
        <v>920073</v>
      </c>
      <c r="C267" s="1468">
        <v>0</v>
      </c>
      <c r="D267" s="1468">
        <v>0</v>
      </c>
      <c r="E267" s="1468">
        <v>0</v>
      </c>
      <c r="F267" s="1468" t="s">
        <v>5770</v>
      </c>
      <c r="G267" s="1468">
        <v>100</v>
      </c>
      <c r="H267" s="1468">
        <v>0</v>
      </c>
      <c r="I267" s="1468">
        <v>0</v>
      </c>
      <c r="J267" s="1468">
        <v>0</v>
      </c>
      <c r="K267" s="1468"/>
      <c r="L267" s="1468">
        <v>0</v>
      </c>
      <c r="M267" s="1468">
        <v>0</v>
      </c>
      <c r="N267" s="1468">
        <v>0</v>
      </c>
      <c r="O267" s="1468">
        <v>0</v>
      </c>
      <c r="P267" s="1468"/>
      <c r="Q267" s="1468">
        <v>0</v>
      </c>
      <c r="R267" s="1468">
        <v>0</v>
      </c>
      <c r="S267" s="1468">
        <v>0</v>
      </c>
      <c r="T267" s="1468">
        <v>0</v>
      </c>
      <c r="U267" s="823"/>
      <c r="V267" s="823"/>
      <c r="W267" s="823"/>
    </row>
    <row r="268" spans="1:23" s="822" customFormat="1">
      <c r="A268" s="1468">
        <v>920000074</v>
      </c>
      <c r="B268" s="1468">
        <v>920074</v>
      </c>
      <c r="C268" s="1468">
        <v>0</v>
      </c>
      <c r="D268" s="1468">
        <v>0</v>
      </c>
      <c r="E268" s="1468">
        <v>0</v>
      </c>
      <c r="F268" s="1468" t="s">
        <v>5771</v>
      </c>
      <c r="G268" s="1468">
        <v>100</v>
      </c>
      <c r="H268" s="1468">
        <v>0</v>
      </c>
      <c r="I268" s="1468">
        <v>0</v>
      </c>
      <c r="J268" s="1468">
        <v>0</v>
      </c>
      <c r="K268" s="1468"/>
      <c r="L268" s="1468">
        <v>0</v>
      </c>
      <c r="M268" s="1468">
        <v>0</v>
      </c>
      <c r="N268" s="1468">
        <v>0</v>
      </c>
      <c r="O268" s="1468">
        <v>0</v>
      </c>
      <c r="P268" s="1468"/>
      <c r="Q268" s="1468">
        <v>0</v>
      </c>
      <c r="R268" s="1468">
        <v>0</v>
      </c>
      <c r="S268" s="1468">
        <v>0</v>
      </c>
      <c r="T268" s="1468">
        <v>0</v>
      </c>
      <c r="U268" s="823"/>
      <c r="V268" s="823"/>
      <c r="W268" s="823"/>
    </row>
    <row r="269" spans="1:23" s="822" customFormat="1">
      <c r="A269" s="1468">
        <v>920000075</v>
      </c>
      <c r="B269" s="1468">
        <v>920075</v>
      </c>
      <c r="C269" s="1468">
        <v>0</v>
      </c>
      <c r="D269" s="1468">
        <v>0</v>
      </c>
      <c r="E269" s="1468">
        <v>0</v>
      </c>
      <c r="F269" s="1468" t="s">
        <v>5772</v>
      </c>
      <c r="G269" s="1468">
        <v>100</v>
      </c>
      <c r="H269" s="1468">
        <v>0</v>
      </c>
      <c r="I269" s="1468">
        <v>0</v>
      </c>
      <c r="J269" s="1468">
        <v>0</v>
      </c>
      <c r="K269" s="1468"/>
      <c r="L269" s="1468">
        <v>0</v>
      </c>
      <c r="M269" s="1468">
        <v>0</v>
      </c>
      <c r="N269" s="1468">
        <v>0</v>
      </c>
      <c r="O269" s="1468">
        <v>0</v>
      </c>
      <c r="P269" s="1468"/>
      <c r="Q269" s="1468">
        <v>0</v>
      </c>
      <c r="R269" s="1468">
        <v>0</v>
      </c>
      <c r="S269" s="1468">
        <v>0</v>
      </c>
      <c r="T269" s="1468">
        <v>0</v>
      </c>
      <c r="U269" s="823"/>
      <c r="V269" s="823"/>
      <c r="W269" s="823"/>
    </row>
    <row r="270" spans="1:23" s="822" customFormat="1">
      <c r="A270" s="1468">
        <v>920000076</v>
      </c>
      <c r="B270" s="1468">
        <v>920076</v>
      </c>
      <c r="C270" s="1468">
        <v>0</v>
      </c>
      <c r="D270" s="1468">
        <v>0</v>
      </c>
      <c r="E270" s="1468">
        <v>0</v>
      </c>
      <c r="F270" s="1468" t="s">
        <v>5773</v>
      </c>
      <c r="G270" s="1468">
        <v>100</v>
      </c>
      <c r="H270" s="1468">
        <v>0</v>
      </c>
      <c r="I270" s="1468">
        <v>0</v>
      </c>
      <c r="J270" s="1468">
        <v>0</v>
      </c>
      <c r="K270" s="1468"/>
      <c r="L270" s="1468">
        <v>0</v>
      </c>
      <c r="M270" s="1468">
        <v>0</v>
      </c>
      <c r="N270" s="1468">
        <v>0</v>
      </c>
      <c r="O270" s="1468">
        <v>0</v>
      </c>
      <c r="P270" s="1468"/>
      <c r="Q270" s="1468">
        <v>0</v>
      </c>
      <c r="R270" s="1468">
        <v>0</v>
      </c>
      <c r="S270" s="1468">
        <v>0</v>
      </c>
      <c r="T270" s="1468">
        <v>0</v>
      </c>
      <c r="U270" s="823"/>
      <c r="V270" s="823"/>
      <c r="W270" s="823"/>
    </row>
    <row r="271" spans="1:23" s="822" customFormat="1">
      <c r="A271" s="1468">
        <v>920000077</v>
      </c>
      <c r="B271" s="1468">
        <v>920077</v>
      </c>
      <c r="C271" s="1468">
        <v>0</v>
      </c>
      <c r="D271" s="1468">
        <v>0</v>
      </c>
      <c r="E271" s="1468">
        <v>0</v>
      </c>
      <c r="F271" s="1468" t="s">
        <v>5774</v>
      </c>
      <c r="G271" s="1468">
        <v>100</v>
      </c>
      <c r="H271" s="1468">
        <v>0</v>
      </c>
      <c r="I271" s="1468">
        <v>0</v>
      </c>
      <c r="J271" s="1468">
        <v>0</v>
      </c>
      <c r="K271" s="1468"/>
      <c r="L271" s="1468">
        <v>0</v>
      </c>
      <c r="M271" s="1468">
        <v>0</v>
      </c>
      <c r="N271" s="1468">
        <v>0</v>
      </c>
      <c r="O271" s="1468">
        <v>0</v>
      </c>
      <c r="P271" s="1468"/>
      <c r="Q271" s="1468">
        <v>0</v>
      </c>
      <c r="R271" s="1468">
        <v>0</v>
      </c>
      <c r="S271" s="1468">
        <v>0</v>
      </c>
      <c r="T271" s="1468">
        <v>0</v>
      </c>
      <c r="U271" s="823"/>
      <c r="V271" s="823"/>
      <c r="W271" s="823"/>
    </row>
    <row r="272" spans="1:23" s="822" customFormat="1">
      <c r="A272" s="1529">
        <v>920000078</v>
      </c>
      <c r="B272" s="1529">
        <v>920078</v>
      </c>
      <c r="C272" s="1529">
        <v>0</v>
      </c>
      <c r="D272" s="1529">
        <v>0</v>
      </c>
      <c r="E272" s="1529">
        <v>0</v>
      </c>
      <c r="F272" s="1529" t="s">
        <v>5775</v>
      </c>
      <c r="G272" s="1529">
        <v>100</v>
      </c>
      <c r="H272" s="1529">
        <v>0</v>
      </c>
      <c r="I272" s="1529">
        <v>0</v>
      </c>
      <c r="J272" s="1529">
        <v>0</v>
      </c>
      <c r="K272" s="1529"/>
      <c r="L272" s="1529">
        <v>0</v>
      </c>
      <c r="M272" s="1529">
        <v>0</v>
      </c>
      <c r="N272" s="1529">
        <v>0</v>
      </c>
      <c r="O272" s="1529">
        <v>0</v>
      </c>
      <c r="P272" s="1529"/>
      <c r="Q272" s="1529">
        <v>0</v>
      </c>
      <c r="R272" s="1529">
        <v>0</v>
      </c>
      <c r="S272" s="1529">
        <v>0</v>
      </c>
      <c r="T272" s="1529">
        <v>0</v>
      </c>
      <c r="U272" s="823"/>
      <c r="V272" s="823"/>
      <c r="W272" s="823"/>
    </row>
    <row r="273" spans="1:23" s="822" customFormat="1">
      <c r="A273" s="1529">
        <v>920000079</v>
      </c>
      <c r="B273" s="1529">
        <v>920079</v>
      </c>
      <c r="C273" s="1529">
        <v>0</v>
      </c>
      <c r="D273" s="1529">
        <v>0</v>
      </c>
      <c r="E273" s="1529">
        <v>0</v>
      </c>
      <c r="F273" s="1529" t="s">
        <v>5776</v>
      </c>
      <c r="G273" s="1529">
        <v>100</v>
      </c>
      <c r="H273" s="1529">
        <v>0</v>
      </c>
      <c r="I273" s="1529">
        <v>0</v>
      </c>
      <c r="J273" s="1529">
        <v>0</v>
      </c>
      <c r="K273" s="1529"/>
      <c r="L273" s="1529">
        <v>0</v>
      </c>
      <c r="M273" s="1529">
        <v>0</v>
      </c>
      <c r="N273" s="1529">
        <v>0</v>
      </c>
      <c r="O273" s="1529">
        <v>0</v>
      </c>
      <c r="P273" s="1529"/>
      <c r="Q273" s="1529">
        <v>0</v>
      </c>
      <c r="R273" s="1529">
        <v>0</v>
      </c>
      <c r="S273" s="1529">
        <v>0</v>
      </c>
      <c r="T273" s="1529">
        <v>0</v>
      </c>
      <c r="U273" s="823"/>
      <c r="V273" s="823"/>
      <c r="W273" s="823"/>
    </row>
    <row r="274" spans="1:23" s="822" customFormat="1">
      <c r="A274" s="1529">
        <v>920000080</v>
      </c>
      <c r="B274" s="1529">
        <v>920080</v>
      </c>
      <c r="C274" s="1529">
        <v>0</v>
      </c>
      <c r="D274" s="1529">
        <v>0</v>
      </c>
      <c r="E274" s="1529">
        <v>0</v>
      </c>
      <c r="F274" s="1529" t="s">
        <v>5777</v>
      </c>
      <c r="G274" s="1529">
        <v>100</v>
      </c>
      <c r="H274" s="1529">
        <v>0</v>
      </c>
      <c r="I274" s="1529">
        <v>0</v>
      </c>
      <c r="J274" s="1529">
        <v>0</v>
      </c>
      <c r="K274" s="1529"/>
      <c r="L274" s="1529">
        <v>0</v>
      </c>
      <c r="M274" s="1529">
        <v>0</v>
      </c>
      <c r="N274" s="1529">
        <v>0</v>
      </c>
      <c r="O274" s="1529">
        <v>0</v>
      </c>
      <c r="P274" s="1529"/>
      <c r="Q274" s="1529">
        <v>0</v>
      </c>
      <c r="R274" s="1529">
        <v>0</v>
      </c>
      <c r="S274" s="1529">
        <v>0</v>
      </c>
      <c r="T274" s="1529">
        <v>0</v>
      </c>
      <c r="U274" s="823"/>
      <c r="V274" s="823"/>
      <c r="W274" s="823"/>
    </row>
    <row r="275" spans="1:23" s="822" customFormat="1">
      <c r="A275" s="1529">
        <v>920000081</v>
      </c>
      <c r="B275" s="1529">
        <v>920081</v>
      </c>
      <c r="C275" s="1529">
        <v>0</v>
      </c>
      <c r="D275" s="1529">
        <v>0</v>
      </c>
      <c r="E275" s="1529">
        <v>0</v>
      </c>
      <c r="F275" s="1529" t="s">
        <v>5778</v>
      </c>
      <c r="G275" s="1529">
        <v>100</v>
      </c>
      <c r="H275" s="1529">
        <v>0</v>
      </c>
      <c r="I275" s="1529">
        <v>0</v>
      </c>
      <c r="J275" s="1529">
        <v>0</v>
      </c>
      <c r="K275" s="1529"/>
      <c r="L275" s="1529">
        <v>0</v>
      </c>
      <c r="M275" s="1529">
        <v>0</v>
      </c>
      <c r="N275" s="1529">
        <v>0</v>
      </c>
      <c r="O275" s="1529">
        <v>0</v>
      </c>
      <c r="P275" s="1529"/>
      <c r="Q275" s="1529">
        <v>0</v>
      </c>
      <c r="R275" s="1529">
        <v>0</v>
      </c>
      <c r="S275" s="1529">
        <v>0</v>
      </c>
      <c r="T275" s="1529">
        <v>0</v>
      </c>
      <c r="U275" s="823"/>
      <c r="V275" s="823"/>
      <c r="W275" s="823"/>
    </row>
    <row r="276" spans="1:23" s="822" customFormat="1">
      <c r="A276" s="1529">
        <v>920000082</v>
      </c>
      <c r="B276" s="1529">
        <v>920082</v>
      </c>
      <c r="C276" s="1529">
        <v>0</v>
      </c>
      <c r="D276" s="1529">
        <v>0</v>
      </c>
      <c r="E276" s="1529">
        <v>0</v>
      </c>
      <c r="F276" s="1529" t="s">
        <v>5779</v>
      </c>
      <c r="G276" s="1529">
        <v>100</v>
      </c>
      <c r="H276" s="1529">
        <v>0</v>
      </c>
      <c r="I276" s="1529">
        <v>0</v>
      </c>
      <c r="J276" s="1529">
        <v>0</v>
      </c>
      <c r="K276" s="1529"/>
      <c r="L276" s="1529">
        <v>0</v>
      </c>
      <c r="M276" s="1529">
        <v>0</v>
      </c>
      <c r="N276" s="1529">
        <v>0</v>
      </c>
      <c r="O276" s="1529">
        <v>0</v>
      </c>
      <c r="P276" s="1529"/>
      <c r="Q276" s="1529">
        <v>0</v>
      </c>
      <c r="R276" s="1529">
        <v>0</v>
      </c>
      <c r="S276" s="1529">
        <v>0</v>
      </c>
      <c r="T276" s="1529">
        <v>0</v>
      </c>
      <c r="U276" s="823"/>
      <c r="V276" s="823"/>
      <c r="W276" s="823"/>
    </row>
    <row r="277" spans="1:23" s="822" customFormat="1">
      <c r="A277" s="1180">
        <v>920000083</v>
      </c>
      <c r="B277" s="1180">
        <v>920083</v>
      </c>
      <c r="C277" s="1180">
        <v>0</v>
      </c>
      <c r="D277" s="1180">
        <v>0</v>
      </c>
      <c r="E277" s="1180">
        <v>0</v>
      </c>
      <c r="F277" s="1180" t="s">
        <v>5780</v>
      </c>
      <c r="G277" s="1180">
        <v>100</v>
      </c>
      <c r="H277" s="1180">
        <v>0</v>
      </c>
      <c r="I277" s="1180">
        <v>0</v>
      </c>
      <c r="J277" s="1180">
        <v>0</v>
      </c>
      <c r="K277" s="1180"/>
      <c r="L277" s="1180">
        <v>0</v>
      </c>
      <c r="M277" s="1180">
        <v>0</v>
      </c>
      <c r="N277" s="1180">
        <v>0</v>
      </c>
      <c r="O277" s="1180">
        <v>0</v>
      </c>
      <c r="P277" s="1180"/>
      <c r="Q277" s="1180">
        <v>0</v>
      </c>
      <c r="R277" s="1180">
        <v>0</v>
      </c>
      <c r="S277" s="1180">
        <v>0</v>
      </c>
      <c r="T277" s="1180">
        <v>0</v>
      </c>
      <c r="U277" s="823"/>
      <c r="V277" s="823"/>
      <c r="W277" s="823"/>
    </row>
    <row r="278" spans="1:23" s="822" customFormat="1">
      <c r="A278" s="1210">
        <v>920000084</v>
      </c>
      <c r="B278" s="1210">
        <v>920084</v>
      </c>
      <c r="C278" s="1210">
        <v>0</v>
      </c>
      <c r="D278" s="1210">
        <v>0</v>
      </c>
      <c r="E278" s="1210">
        <v>0</v>
      </c>
      <c r="F278" s="1210" t="s">
        <v>5781</v>
      </c>
      <c r="G278" s="1210">
        <v>100</v>
      </c>
      <c r="H278" s="1210">
        <v>0</v>
      </c>
      <c r="I278" s="1210">
        <v>0</v>
      </c>
      <c r="J278" s="1210">
        <v>0</v>
      </c>
      <c r="K278" s="1210"/>
      <c r="L278" s="1210">
        <v>0</v>
      </c>
      <c r="M278" s="1210">
        <v>0</v>
      </c>
      <c r="N278" s="1210">
        <v>0</v>
      </c>
      <c r="O278" s="1210">
        <v>0</v>
      </c>
      <c r="P278" s="1210"/>
      <c r="Q278" s="1210">
        <v>0</v>
      </c>
      <c r="R278" s="1210">
        <v>0</v>
      </c>
      <c r="S278" s="1210">
        <v>0</v>
      </c>
      <c r="T278" s="1210">
        <v>0</v>
      </c>
      <c r="U278" s="823"/>
      <c r="V278" s="823"/>
      <c r="W278" s="823"/>
    </row>
    <row r="279" spans="1:23" s="822" customFormat="1">
      <c r="A279" s="1180">
        <v>920000085</v>
      </c>
      <c r="B279" s="1180">
        <v>920085</v>
      </c>
      <c r="C279" s="1180">
        <v>0</v>
      </c>
      <c r="D279" s="1180">
        <v>0</v>
      </c>
      <c r="E279" s="1180">
        <v>0</v>
      </c>
      <c r="F279" s="1180" t="s">
        <v>5782</v>
      </c>
      <c r="G279" s="1180">
        <v>100</v>
      </c>
      <c r="H279" s="1180">
        <v>0</v>
      </c>
      <c r="I279" s="1180">
        <v>0</v>
      </c>
      <c r="J279" s="1180">
        <v>0</v>
      </c>
      <c r="K279" s="1180"/>
      <c r="L279" s="1180">
        <v>0</v>
      </c>
      <c r="M279" s="1180">
        <v>0</v>
      </c>
      <c r="N279" s="1180">
        <v>0</v>
      </c>
      <c r="O279" s="1180">
        <v>0</v>
      </c>
      <c r="P279" s="1180"/>
      <c r="Q279" s="1180">
        <v>0</v>
      </c>
      <c r="R279" s="1180">
        <v>0</v>
      </c>
      <c r="S279" s="1180">
        <v>0</v>
      </c>
      <c r="T279" s="1180">
        <v>0</v>
      </c>
      <c r="U279" s="823"/>
      <c r="V279" s="823"/>
      <c r="W279" s="823"/>
    </row>
    <row r="280" spans="1:23" s="822" customFormat="1">
      <c r="A280" s="1180">
        <v>920000086</v>
      </c>
      <c r="B280" s="1180">
        <v>920086</v>
      </c>
      <c r="C280" s="1180">
        <v>0</v>
      </c>
      <c r="D280" s="1180">
        <v>0</v>
      </c>
      <c r="E280" s="1180">
        <v>0</v>
      </c>
      <c r="F280" s="1180" t="s">
        <v>5783</v>
      </c>
      <c r="G280" s="1180">
        <v>100</v>
      </c>
      <c r="H280" s="1180">
        <v>0</v>
      </c>
      <c r="I280" s="1180">
        <v>0</v>
      </c>
      <c r="J280" s="1180">
        <v>0</v>
      </c>
      <c r="K280" s="1180"/>
      <c r="L280" s="1180">
        <v>0</v>
      </c>
      <c r="M280" s="1180">
        <v>0</v>
      </c>
      <c r="N280" s="1180">
        <v>0</v>
      </c>
      <c r="O280" s="1180">
        <v>0</v>
      </c>
      <c r="P280" s="1180"/>
      <c r="Q280" s="1180">
        <v>0</v>
      </c>
      <c r="R280" s="1180">
        <v>0</v>
      </c>
      <c r="S280" s="1180">
        <v>0</v>
      </c>
      <c r="T280" s="1180">
        <v>0</v>
      </c>
      <c r="U280" s="823"/>
      <c r="V280" s="823"/>
      <c r="W280" s="823"/>
    </row>
    <row r="281" spans="1:23" s="822" customFormat="1">
      <c r="A281" s="1180">
        <v>920000087</v>
      </c>
      <c r="B281" s="1180">
        <v>920087</v>
      </c>
      <c r="C281" s="1180">
        <v>0</v>
      </c>
      <c r="D281" s="1180">
        <v>0</v>
      </c>
      <c r="E281" s="1180">
        <v>0</v>
      </c>
      <c r="F281" s="1180" t="s">
        <v>5784</v>
      </c>
      <c r="G281" s="1180">
        <v>100</v>
      </c>
      <c r="H281" s="1180">
        <v>0</v>
      </c>
      <c r="I281" s="1180">
        <v>0</v>
      </c>
      <c r="J281" s="1180">
        <v>0</v>
      </c>
      <c r="K281" s="1180"/>
      <c r="L281" s="1180">
        <v>0</v>
      </c>
      <c r="M281" s="1180">
        <v>0</v>
      </c>
      <c r="N281" s="1180">
        <v>0</v>
      </c>
      <c r="O281" s="1180">
        <v>0</v>
      </c>
      <c r="P281" s="1180"/>
      <c r="Q281" s="1180">
        <v>0</v>
      </c>
      <c r="R281" s="1180">
        <v>0</v>
      </c>
      <c r="S281" s="1180">
        <v>0</v>
      </c>
      <c r="T281" s="1180">
        <v>0</v>
      </c>
      <c r="U281" s="823"/>
      <c r="V281" s="823"/>
      <c r="W281" s="823"/>
    </row>
    <row r="282" spans="1:23" s="822" customFormat="1">
      <c r="A282" s="989">
        <v>920000088</v>
      </c>
      <c r="B282" s="989">
        <v>920088</v>
      </c>
      <c r="C282" s="989">
        <v>0</v>
      </c>
      <c r="D282" s="989">
        <v>0</v>
      </c>
      <c r="E282" s="989">
        <v>0</v>
      </c>
      <c r="F282" s="989" t="s">
        <v>5785</v>
      </c>
      <c r="G282" s="989">
        <v>100</v>
      </c>
      <c r="H282" s="989">
        <v>0</v>
      </c>
      <c r="I282" s="989">
        <v>0</v>
      </c>
      <c r="J282" s="989">
        <v>0</v>
      </c>
      <c r="K282" s="989"/>
      <c r="L282" s="989">
        <v>0</v>
      </c>
      <c r="M282" s="989">
        <v>0</v>
      </c>
      <c r="N282" s="989">
        <v>0</v>
      </c>
      <c r="O282" s="989">
        <v>0</v>
      </c>
      <c r="P282" s="989"/>
      <c r="Q282" s="989">
        <v>0</v>
      </c>
      <c r="R282" s="989">
        <v>0</v>
      </c>
      <c r="S282" s="989">
        <v>0</v>
      </c>
      <c r="T282" s="989">
        <v>0</v>
      </c>
      <c r="U282" s="823"/>
      <c r="V282" s="823"/>
      <c r="W282" s="823"/>
    </row>
    <row r="283" spans="1:23" s="822" customFormat="1">
      <c r="A283" s="989">
        <v>920000089</v>
      </c>
      <c r="B283" s="989">
        <v>920089</v>
      </c>
      <c r="C283" s="989">
        <v>0</v>
      </c>
      <c r="D283" s="989">
        <v>0</v>
      </c>
      <c r="E283" s="989">
        <v>0</v>
      </c>
      <c r="F283" s="989" t="s">
        <v>5786</v>
      </c>
      <c r="G283" s="989">
        <v>100</v>
      </c>
      <c r="H283" s="989">
        <v>0</v>
      </c>
      <c r="I283" s="989">
        <v>0</v>
      </c>
      <c r="J283" s="989">
        <v>0</v>
      </c>
      <c r="K283" s="989"/>
      <c r="L283" s="989">
        <v>0</v>
      </c>
      <c r="M283" s="989">
        <v>0</v>
      </c>
      <c r="N283" s="989">
        <v>0</v>
      </c>
      <c r="O283" s="989">
        <v>0</v>
      </c>
      <c r="P283" s="989"/>
      <c r="Q283" s="989">
        <v>0</v>
      </c>
      <c r="R283" s="989">
        <v>0</v>
      </c>
      <c r="S283" s="989">
        <v>0</v>
      </c>
      <c r="T283" s="989">
        <v>0</v>
      </c>
      <c r="U283" s="823"/>
      <c r="V283" s="823"/>
      <c r="W283" s="823"/>
    </row>
    <row r="284" spans="1:23" s="822" customFormat="1">
      <c r="A284" s="989">
        <v>920000090</v>
      </c>
      <c r="B284" s="989">
        <v>920090</v>
      </c>
      <c r="C284" s="989">
        <v>0</v>
      </c>
      <c r="D284" s="989">
        <v>0</v>
      </c>
      <c r="E284" s="989">
        <v>0</v>
      </c>
      <c r="F284" s="989" t="s">
        <v>5787</v>
      </c>
      <c r="G284" s="989">
        <v>100</v>
      </c>
      <c r="H284" s="989">
        <v>0</v>
      </c>
      <c r="I284" s="989">
        <v>0</v>
      </c>
      <c r="J284" s="989">
        <v>0</v>
      </c>
      <c r="K284" s="989"/>
      <c r="L284" s="989">
        <v>0</v>
      </c>
      <c r="M284" s="989">
        <v>0</v>
      </c>
      <c r="N284" s="989">
        <v>0</v>
      </c>
      <c r="O284" s="989">
        <v>0</v>
      </c>
      <c r="P284" s="989"/>
      <c r="Q284" s="989">
        <v>0</v>
      </c>
      <c r="R284" s="989">
        <v>0</v>
      </c>
      <c r="S284" s="989">
        <v>0</v>
      </c>
      <c r="T284" s="989">
        <v>0</v>
      </c>
      <c r="U284" s="823"/>
      <c r="V284" s="823"/>
      <c r="W284" s="823"/>
    </row>
    <row r="285" spans="1:23" s="822" customFormat="1">
      <c r="A285" s="989">
        <v>920000091</v>
      </c>
      <c r="B285" s="989">
        <v>920091</v>
      </c>
      <c r="C285" s="989">
        <v>0</v>
      </c>
      <c r="D285" s="989">
        <v>0</v>
      </c>
      <c r="E285" s="989">
        <v>0</v>
      </c>
      <c r="F285" s="989" t="s">
        <v>5788</v>
      </c>
      <c r="G285" s="989">
        <v>100</v>
      </c>
      <c r="H285" s="989">
        <v>0</v>
      </c>
      <c r="I285" s="989">
        <v>0</v>
      </c>
      <c r="J285" s="989">
        <v>0</v>
      </c>
      <c r="K285" s="989"/>
      <c r="L285" s="989">
        <v>0</v>
      </c>
      <c r="M285" s="989">
        <v>0</v>
      </c>
      <c r="N285" s="989">
        <v>0</v>
      </c>
      <c r="O285" s="989">
        <v>0</v>
      </c>
      <c r="P285" s="989"/>
      <c r="Q285" s="989">
        <v>0</v>
      </c>
      <c r="R285" s="989">
        <v>0</v>
      </c>
      <c r="S285" s="989">
        <v>0</v>
      </c>
      <c r="T285" s="989">
        <v>0</v>
      </c>
      <c r="U285" s="823"/>
      <c r="V285" s="823"/>
      <c r="W285" s="823"/>
    </row>
    <row r="286" spans="1:23" s="822" customFormat="1">
      <c r="A286" s="989">
        <v>920000092</v>
      </c>
      <c r="B286" s="989">
        <v>920092</v>
      </c>
      <c r="C286" s="989">
        <v>0</v>
      </c>
      <c r="D286" s="989">
        <v>0</v>
      </c>
      <c r="E286" s="989">
        <v>0</v>
      </c>
      <c r="F286" s="989" t="s">
        <v>5789</v>
      </c>
      <c r="G286" s="989">
        <v>100</v>
      </c>
      <c r="H286" s="989">
        <v>0</v>
      </c>
      <c r="I286" s="989">
        <v>0</v>
      </c>
      <c r="J286" s="989">
        <v>0</v>
      </c>
      <c r="K286" s="989"/>
      <c r="L286" s="989">
        <v>0</v>
      </c>
      <c r="M286" s="989">
        <v>0</v>
      </c>
      <c r="N286" s="989">
        <v>0</v>
      </c>
      <c r="O286" s="989">
        <v>0</v>
      </c>
      <c r="P286" s="989"/>
      <c r="Q286" s="989">
        <v>0</v>
      </c>
      <c r="R286" s="989">
        <v>0</v>
      </c>
      <c r="S286" s="989">
        <v>0</v>
      </c>
      <c r="T286" s="989">
        <v>0</v>
      </c>
      <c r="U286" s="823"/>
      <c r="V286" s="823"/>
      <c r="W286" s="823"/>
    </row>
    <row r="287" spans="1:23" s="822" customFormat="1">
      <c r="A287" s="1468">
        <v>920000093</v>
      </c>
      <c r="B287" s="1468">
        <v>920093</v>
      </c>
      <c r="C287" s="1468">
        <v>0</v>
      </c>
      <c r="D287" s="1468">
        <v>0</v>
      </c>
      <c r="E287" s="1468">
        <v>0</v>
      </c>
      <c r="F287" s="1468" t="s">
        <v>5790</v>
      </c>
      <c r="G287" s="1468">
        <v>100</v>
      </c>
      <c r="H287" s="1468">
        <v>0</v>
      </c>
      <c r="I287" s="1468">
        <v>0</v>
      </c>
      <c r="J287" s="1468">
        <v>0</v>
      </c>
      <c r="K287" s="1468"/>
      <c r="L287" s="1468">
        <v>0</v>
      </c>
      <c r="M287" s="1468">
        <v>0</v>
      </c>
      <c r="N287" s="1468">
        <v>0</v>
      </c>
      <c r="O287" s="1468">
        <v>0</v>
      </c>
      <c r="P287" s="1468"/>
      <c r="Q287" s="1468">
        <v>0</v>
      </c>
      <c r="R287" s="1468">
        <v>0</v>
      </c>
      <c r="S287" s="1468">
        <v>0</v>
      </c>
      <c r="T287" s="1468">
        <v>0</v>
      </c>
      <c r="U287" s="823"/>
      <c r="V287" s="823"/>
      <c r="W287" s="823"/>
    </row>
    <row r="288" spans="1:23" s="822" customFormat="1">
      <c r="A288" s="1468">
        <v>920000094</v>
      </c>
      <c r="B288" s="1468">
        <v>920094</v>
      </c>
      <c r="C288" s="1468">
        <v>0</v>
      </c>
      <c r="D288" s="1468">
        <v>0</v>
      </c>
      <c r="E288" s="1468">
        <v>0</v>
      </c>
      <c r="F288" s="1468" t="s">
        <v>5791</v>
      </c>
      <c r="G288" s="1468">
        <v>100</v>
      </c>
      <c r="H288" s="1468">
        <v>0</v>
      </c>
      <c r="I288" s="1468">
        <v>0</v>
      </c>
      <c r="J288" s="1468">
        <v>0</v>
      </c>
      <c r="K288" s="1468"/>
      <c r="L288" s="1468">
        <v>0</v>
      </c>
      <c r="M288" s="1468">
        <v>0</v>
      </c>
      <c r="N288" s="1468">
        <v>0</v>
      </c>
      <c r="O288" s="1468">
        <v>0</v>
      </c>
      <c r="P288" s="1468"/>
      <c r="Q288" s="1468">
        <v>0</v>
      </c>
      <c r="R288" s="1468">
        <v>0</v>
      </c>
      <c r="S288" s="1468">
        <v>0</v>
      </c>
      <c r="T288" s="1468">
        <v>0</v>
      </c>
      <c r="U288" s="823"/>
      <c r="V288" s="823"/>
      <c r="W288" s="823"/>
    </row>
    <row r="289" spans="1:23" s="822" customFormat="1">
      <c r="A289" s="1468">
        <v>920000095</v>
      </c>
      <c r="B289" s="1468">
        <v>920095</v>
      </c>
      <c r="C289" s="1468">
        <v>0</v>
      </c>
      <c r="D289" s="1468">
        <v>0</v>
      </c>
      <c r="E289" s="1468">
        <v>0</v>
      </c>
      <c r="F289" s="1468" t="s">
        <v>5792</v>
      </c>
      <c r="G289" s="1468">
        <v>100</v>
      </c>
      <c r="H289" s="1468">
        <v>0</v>
      </c>
      <c r="I289" s="1468">
        <v>0</v>
      </c>
      <c r="J289" s="1468">
        <v>0</v>
      </c>
      <c r="K289" s="1468"/>
      <c r="L289" s="1468">
        <v>0</v>
      </c>
      <c r="M289" s="1468">
        <v>0</v>
      </c>
      <c r="N289" s="1468">
        <v>0</v>
      </c>
      <c r="O289" s="1468">
        <v>0</v>
      </c>
      <c r="P289" s="1468"/>
      <c r="Q289" s="1468">
        <v>0</v>
      </c>
      <c r="R289" s="1468">
        <v>0</v>
      </c>
      <c r="S289" s="1468">
        <v>0</v>
      </c>
      <c r="T289" s="1468">
        <v>0</v>
      </c>
      <c r="U289" s="823"/>
      <c r="V289" s="823"/>
      <c r="W289" s="823"/>
    </row>
    <row r="290" spans="1:23" s="822" customFormat="1">
      <c r="A290" s="1468">
        <v>920000096</v>
      </c>
      <c r="B290" s="1468">
        <v>920096</v>
      </c>
      <c r="C290" s="1468">
        <v>0</v>
      </c>
      <c r="D290" s="1468">
        <v>0</v>
      </c>
      <c r="E290" s="1468">
        <v>0</v>
      </c>
      <c r="F290" s="1468" t="s">
        <v>5793</v>
      </c>
      <c r="G290" s="1468">
        <v>100</v>
      </c>
      <c r="H290" s="1468">
        <v>0</v>
      </c>
      <c r="I290" s="1468">
        <v>0</v>
      </c>
      <c r="J290" s="1468">
        <v>0</v>
      </c>
      <c r="K290" s="1468"/>
      <c r="L290" s="1468">
        <v>0</v>
      </c>
      <c r="M290" s="1468">
        <v>0</v>
      </c>
      <c r="N290" s="1468">
        <v>0</v>
      </c>
      <c r="O290" s="1468">
        <v>0</v>
      </c>
      <c r="P290" s="1468"/>
      <c r="Q290" s="1468">
        <v>0</v>
      </c>
      <c r="R290" s="1468">
        <v>0</v>
      </c>
      <c r="S290" s="1468">
        <v>0</v>
      </c>
      <c r="T290" s="1468">
        <v>0</v>
      </c>
      <c r="U290" s="823"/>
      <c r="V290" s="823"/>
      <c r="W290" s="823"/>
    </row>
    <row r="291" spans="1:23" s="822" customFormat="1">
      <c r="A291" s="1468">
        <v>920000097</v>
      </c>
      <c r="B291" s="1468">
        <v>920097</v>
      </c>
      <c r="C291" s="1468">
        <v>0</v>
      </c>
      <c r="D291" s="1468">
        <v>0</v>
      </c>
      <c r="E291" s="1468">
        <v>0</v>
      </c>
      <c r="F291" s="1468" t="s">
        <v>5794</v>
      </c>
      <c r="G291" s="1468">
        <v>100</v>
      </c>
      <c r="H291" s="1468">
        <v>0</v>
      </c>
      <c r="I291" s="1468">
        <v>0</v>
      </c>
      <c r="J291" s="1468">
        <v>0</v>
      </c>
      <c r="K291" s="1468"/>
      <c r="L291" s="1468">
        <v>0</v>
      </c>
      <c r="M291" s="1468">
        <v>0</v>
      </c>
      <c r="N291" s="1468">
        <v>0</v>
      </c>
      <c r="O291" s="1468">
        <v>0</v>
      </c>
      <c r="P291" s="1468"/>
      <c r="Q291" s="1468">
        <v>0</v>
      </c>
      <c r="R291" s="1468">
        <v>0</v>
      </c>
      <c r="S291" s="1468">
        <v>0</v>
      </c>
      <c r="T291" s="1468">
        <v>0</v>
      </c>
      <c r="U291" s="823"/>
      <c r="V291" s="823"/>
      <c r="W291" s="823"/>
    </row>
    <row r="292" spans="1:23" s="822" customFormat="1">
      <c r="A292" s="1529">
        <v>920000098</v>
      </c>
      <c r="B292" s="1529">
        <v>920098</v>
      </c>
      <c r="C292" s="1529">
        <v>0</v>
      </c>
      <c r="D292" s="1529">
        <v>0</v>
      </c>
      <c r="E292" s="1529">
        <v>0</v>
      </c>
      <c r="F292" s="1529" t="s">
        <v>5795</v>
      </c>
      <c r="G292" s="1529">
        <v>100</v>
      </c>
      <c r="H292" s="1529">
        <v>0</v>
      </c>
      <c r="I292" s="1529">
        <v>0</v>
      </c>
      <c r="J292" s="1529">
        <v>0</v>
      </c>
      <c r="K292" s="1529"/>
      <c r="L292" s="1529">
        <v>0</v>
      </c>
      <c r="M292" s="1529">
        <v>0</v>
      </c>
      <c r="N292" s="1529">
        <v>0</v>
      </c>
      <c r="O292" s="1529">
        <v>0</v>
      </c>
      <c r="P292" s="1529"/>
      <c r="Q292" s="1529">
        <v>0</v>
      </c>
      <c r="R292" s="1529">
        <v>0</v>
      </c>
      <c r="S292" s="1529">
        <v>0</v>
      </c>
      <c r="T292" s="1529">
        <v>0</v>
      </c>
      <c r="U292" s="823"/>
      <c r="V292" s="823"/>
      <c r="W292" s="823"/>
    </row>
    <row r="293" spans="1:23" s="822" customFormat="1">
      <c r="A293" s="1529">
        <v>920000099</v>
      </c>
      <c r="B293" s="1529">
        <v>920099</v>
      </c>
      <c r="C293" s="1529">
        <v>0</v>
      </c>
      <c r="D293" s="1529">
        <v>0</v>
      </c>
      <c r="E293" s="1529">
        <v>0</v>
      </c>
      <c r="F293" s="1529" t="s">
        <v>5796</v>
      </c>
      <c r="G293" s="1529">
        <v>100</v>
      </c>
      <c r="H293" s="1529">
        <v>0</v>
      </c>
      <c r="I293" s="1529">
        <v>0</v>
      </c>
      <c r="J293" s="1529">
        <v>0</v>
      </c>
      <c r="K293" s="1529"/>
      <c r="L293" s="1529">
        <v>0</v>
      </c>
      <c r="M293" s="1529">
        <v>0</v>
      </c>
      <c r="N293" s="1529">
        <v>0</v>
      </c>
      <c r="O293" s="1529">
        <v>0</v>
      </c>
      <c r="P293" s="1529"/>
      <c r="Q293" s="1529">
        <v>0</v>
      </c>
      <c r="R293" s="1529">
        <v>0</v>
      </c>
      <c r="S293" s="1529">
        <v>0</v>
      </c>
      <c r="T293" s="1529">
        <v>0</v>
      </c>
      <c r="U293" s="823"/>
      <c r="V293" s="823"/>
      <c r="W293" s="823"/>
    </row>
    <row r="294" spans="1:23" s="822" customFormat="1">
      <c r="A294" s="1529">
        <v>920000100</v>
      </c>
      <c r="B294" s="1529">
        <v>920100</v>
      </c>
      <c r="C294" s="1529">
        <v>0</v>
      </c>
      <c r="D294" s="1529">
        <v>0</v>
      </c>
      <c r="E294" s="1529">
        <v>0</v>
      </c>
      <c r="F294" s="1529" t="s">
        <v>5797</v>
      </c>
      <c r="G294" s="1529">
        <v>100</v>
      </c>
      <c r="H294" s="1529">
        <v>0</v>
      </c>
      <c r="I294" s="1529">
        <v>0</v>
      </c>
      <c r="J294" s="1529">
        <v>0</v>
      </c>
      <c r="K294" s="1529"/>
      <c r="L294" s="1529">
        <v>0</v>
      </c>
      <c r="M294" s="1529">
        <v>0</v>
      </c>
      <c r="N294" s="1529">
        <v>0</v>
      </c>
      <c r="O294" s="1529">
        <v>0</v>
      </c>
      <c r="P294" s="1529"/>
      <c r="Q294" s="1529">
        <v>0</v>
      </c>
      <c r="R294" s="1529">
        <v>0</v>
      </c>
      <c r="S294" s="1529">
        <v>0</v>
      </c>
      <c r="T294" s="1529">
        <v>0</v>
      </c>
      <c r="U294" s="823"/>
      <c r="V294" s="823"/>
      <c r="W294" s="823"/>
    </row>
    <row r="295" spans="1:23" s="822" customFormat="1">
      <c r="A295" s="1529">
        <v>920000101</v>
      </c>
      <c r="B295" s="1529">
        <v>920101</v>
      </c>
      <c r="C295" s="1529">
        <v>0</v>
      </c>
      <c r="D295" s="1529">
        <v>0</v>
      </c>
      <c r="E295" s="1529">
        <v>0</v>
      </c>
      <c r="F295" s="1529" t="s">
        <v>5798</v>
      </c>
      <c r="G295" s="1529">
        <v>100</v>
      </c>
      <c r="H295" s="1529">
        <v>0</v>
      </c>
      <c r="I295" s="1529">
        <v>0</v>
      </c>
      <c r="J295" s="1529">
        <v>0</v>
      </c>
      <c r="K295" s="1529"/>
      <c r="L295" s="1529">
        <v>0</v>
      </c>
      <c r="M295" s="1529">
        <v>0</v>
      </c>
      <c r="N295" s="1529">
        <v>0</v>
      </c>
      <c r="O295" s="1529">
        <v>0</v>
      </c>
      <c r="P295" s="1529"/>
      <c r="Q295" s="1529">
        <v>0</v>
      </c>
      <c r="R295" s="1529">
        <v>0</v>
      </c>
      <c r="S295" s="1529">
        <v>0</v>
      </c>
      <c r="T295" s="1529">
        <v>0</v>
      </c>
      <c r="U295" s="823"/>
      <c r="V295" s="823"/>
      <c r="W295" s="823"/>
    </row>
    <row r="296" spans="1:23" s="822" customFormat="1">
      <c r="A296" s="1529">
        <v>920000102</v>
      </c>
      <c r="B296" s="1529">
        <v>920102</v>
      </c>
      <c r="C296" s="1529">
        <v>0</v>
      </c>
      <c r="D296" s="1529">
        <v>0</v>
      </c>
      <c r="E296" s="1529">
        <v>0</v>
      </c>
      <c r="F296" s="1529" t="s">
        <v>5799</v>
      </c>
      <c r="G296" s="1529">
        <v>100</v>
      </c>
      <c r="H296" s="1529">
        <v>0</v>
      </c>
      <c r="I296" s="1529">
        <v>0</v>
      </c>
      <c r="J296" s="1529">
        <v>0</v>
      </c>
      <c r="K296" s="1529"/>
      <c r="L296" s="1529">
        <v>0</v>
      </c>
      <c r="M296" s="1529">
        <v>0</v>
      </c>
      <c r="N296" s="1529">
        <v>0</v>
      </c>
      <c r="O296" s="1529">
        <v>0</v>
      </c>
      <c r="P296" s="1529"/>
      <c r="Q296" s="1529">
        <v>0</v>
      </c>
      <c r="R296" s="1529">
        <v>0</v>
      </c>
      <c r="S296" s="1529">
        <v>0</v>
      </c>
      <c r="T296" s="1529">
        <v>0</v>
      </c>
      <c r="U296" s="823"/>
      <c r="V296" s="823"/>
      <c r="W296" s="823"/>
    </row>
    <row r="297" spans="1:23" s="822" customFormat="1">
      <c r="A297" s="1180">
        <v>920000103</v>
      </c>
      <c r="B297" s="1180">
        <v>920103</v>
      </c>
      <c r="C297" s="1180">
        <v>0</v>
      </c>
      <c r="D297" s="1180">
        <v>0</v>
      </c>
      <c r="E297" s="1180">
        <v>0</v>
      </c>
      <c r="F297" s="1180" t="s">
        <v>5800</v>
      </c>
      <c r="G297" s="1180">
        <v>100</v>
      </c>
      <c r="H297" s="1180">
        <v>0</v>
      </c>
      <c r="I297" s="1180">
        <v>0</v>
      </c>
      <c r="J297" s="1180">
        <v>0</v>
      </c>
      <c r="K297" s="1180"/>
      <c r="L297" s="1180">
        <v>0</v>
      </c>
      <c r="M297" s="1180">
        <v>0</v>
      </c>
      <c r="N297" s="1180">
        <v>0</v>
      </c>
      <c r="O297" s="1180">
        <v>0</v>
      </c>
      <c r="P297" s="1180"/>
      <c r="Q297" s="1180">
        <v>0</v>
      </c>
      <c r="R297" s="1180">
        <v>0</v>
      </c>
      <c r="S297" s="1180">
        <v>0</v>
      </c>
      <c r="T297" s="1180">
        <v>0</v>
      </c>
      <c r="U297" s="823"/>
      <c r="V297" s="823"/>
      <c r="W297" s="823"/>
    </row>
    <row r="298" spans="1:23" s="822" customFormat="1">
      <c r="A298" s="1210">
        <v>920000104</v>
      </c>
      <c r="B298" s="1210">
        <v>920104</v>
      </c>
      <c r="C298" s="1210">
        <v>0</v>
      </c>
      <c r="D298" s="1210">
        <v>0</v>
      </c>
      <c r="E298" s="1210">
        <v>0</v>
      </c>
      <c r="F298" s="1210" t="s">
        <v>5801</v>
      </c>
      <c r="G298" s="1210">
        <v>100</v>
      </c>
      <c r="H298" s="1210">
        <v>0</v>
      </c>
      <c r="I298" s="1210">
        <v>0</v>
      </c>
      <c r="J298" s="1210">
        <v>0</v>
      </c>
      <c r="K298" s="1210"/>
      <c r="L298" s="1210">
        <v>0</v>
      </c>
      <c r="M298" s="1210">
        <v>0</v>
      </c>
      <c r="N298" s="1210">
        <v>0</v>
      </c>
      <c r="O298" s="1210">
        <v>0</v>
      </c>
      <c r="P298" s="1210"/>
      <c r="Q298" s="1210">
        <v>0</v>
      </c>
      <c r="R298" s="1210">
        <v>0</v>
      </c>
      <c r="S298" s="1210">
        <v>0</v>
      </c>
      <c r="T298" s="1210">
        <v>0</v>
      </c>
      <c r="U298" s="823"/>
      <c r="V298" s="823"/>
      <c r="W298" s="823"/>
    </row>
    <row r="299" spans="1:23" s="822" customFormat="1">
      <c r="A299" s="1180">
        <v>920000105</v>
      </c>
      <c r="B299" s="1180">
        <v>920105</v>
      </c>
      <c r="C299" s="1180">
        <v>0</v>
      </c>
      <c r="D299" s="1180">
        <v>0</v>
      </c>
      <c r="E299" s="1180">
        <v>0</v>
      </c>
      <c r="F299" s="1180" t="s">
        <v>5802</v>
      </c>
      <c r="G299" s="1180">
        <v>100</v>
      </c>
      <c r="H299" s="1180">
        <v>0</v>
      </c>
      <c r="I299" s="1180">
        <v>0</v>
      </c>
      <c r="J299" s="1180">
        <v>0</v>
      </c>
      <c r="K299" s="1180"/>
      <c r="L299" s="1180">
        <v>0</v>
      </c>
      <c r="M299" s="1180">
        <v>0</v>
      </c>
      <c r="N299" s="1180">
        <v>0</v>
      </c>
      <c r="O299" s="1180">
        <v>0</v>
      </c>
      <c r="P299" s="1180"/>
      <c r="Q299" s="1180">
        <v>0</v>
      </c>
      <c r="R299" s="1180">
        <v>0</v>
      </c>
      <c r="S299" s="1180">
        <v>0</v>
      </c>
      <c r="T299" s="1180">
        <v>0</v>
      </c>
      <c r="U299" s="823"/>
      <c r="V299" s="823"/>
      <c r="W299" s="823"/>
    </row>
    <row r="300" spans="1:23" s="822" customFormat="1">
      <c r="A300" s="1180">
        <v>920000106</v>
      </c>
      <c r="B300" s="1180">
        <v>920106</v>
      </c>
      <c r="C300" s="1180">
        <v>0</v>
      </c>
      <c r="D300" s="1180">
        <v>0</v>
      </c>
      <c r="E300" s="1180">
        <v>0</v>
      </c>
      <c r="F300" s="1180" t="s">
        <v>5803</v>
      </c>
      <c r="G300" s="1180">
        <v>100</v>
      </c>
      <c r="H300" s="1180">
        <v>0</v>
      </c>
      <c r="I300" s="1180">
        <v>0</v>
      </c>
      <c r="J300" s="1180">
        <v>0</v>
      </c>
      <c r="K300" s="1180"/>
      <c r="L300" s="1180">
        <v>0</v>
      </c>
      <c r="M300" s="1180">
        <v>0</v>
      </c>
      <c r="N300" s="1180">
        <v>0</v>
      </c>
      <c r="O300" s="1180">
        <v>0</v>
      </c>
      <c r="P300" s="1180"/>
      <c r="Q300" s="1180">
        <v>0</v>
      </c>
      <c r="R300" s="1180">
        <v>0</v>
      </c>
      <c r="S300" s="1180">
        <v>0</v>
      </c>
      <c r="T300" s="1180">
        <v>0</v>
      </c>
      <c r="U300" s="823"/>
      <c r="V300" s="823"/>
      <c r="W300" s="823"/>
    </row>
    <row r="301" spans="1:23" s="822" customFormat="1">
      <c r="A301" s="1180">
        <v>920000107</v>
      </c>
      <c r="B301" s="1180">
        <v>920107</v>
      </c>
      <c r="C301" s="1180">
        <v>0</v>
      </c>
      <c r="D301" s="1180">
        <v>0</v>
      </c>
      <c r="E301" s="1180">
        <v>0</v>
      </c>
      <c r="F301" s="1180" t="s">
        <v>5804</v>
      </c>
      <c r="G301" s="1180">
        <v>100</v>
      </c>
      <c r="H301" s="1180">
        <v>0</v>
      </c>
      <c r="I301" s="1180">
        <v>0</v>
      </c>
      <c r="J301" s="1180">
        <v>0</v>
      </c>
      <c r="K301" s="1180"/>
      <c r="L301" s="1180">
        <v>0</v>
      </c>
      <c r="M301" s="1180">
        <v>0</v>
      </c>
      <c r="N301" s="1180">
        <v>0</v>
      </c>
      <c r="O301" s="1180">
        <v>0</v>
      </c>
      <c r="P301" s="1180"/>
      <c r="Q301" s="1180">
        <v>0</v>
      </c>
      <c r="R301" s="1180">
        <v>0</v>
      </c>
      <c r="S301" s="1180">
        <v>0</v>
      </c>
      <c r="T301" s="1180">
        <v>0</v>
      </c>
      <c r="U301" s="823"/>
      <c r="V301" s="823"/>
      <c r="W301" s="823"/>
    </row>
    <row r="302" spans="1:23" s="822" customFormat="1">
      <c r="A302" s="989">
        <v>920000108</v>
      </c>
      <c r="B302" s="989">
        <v>920108</v>
      </c>
      <c r="C302" s="989">
        <v>0</v>
      </c>
      <c r="D302" s="989">
        <v>0</v>
      </c>
      <c r="E302" s="989">
        <v>0</v>
      </c>
      <c r="F302" s="989" t="s">
        <v>5805</v>
      </c>
      <c r="G302" s="989">
        <v>100</v>
      </c>
      <c r="H302" s="989">
        <v>0</v>
      </c>
      <c r="I302" s="989">
        <v>0</v>
      </c>
      <c r="J302" s="989">
        <v>0</v>
      </c>
      <c r="K302" s="989"/>
      <c r="L302" s="989">
        <v>0</v>
      </c>
      <c r="M302" s="989">
        <v>0</v>
      </c>
      <c r="N302" s="989">
        <v>0</v>
      </c>
      <c r="O302" s="989">
        <v>0</v>
      </c>
      <c r="P302" s="989"/>
      <c r="Q302" s="989">
        <v>0</v>
      </c>
      <c r="R302" s="989">
        <v>0</v>
      </c>
      <c r="S302" s="989">
        <v>0</v>
      </c>
      <c r="T302" s="989">
        <v>0</v>
      </c>
      <c r="U302" s="823"/>
      <c r="V302" s="823"/>
      <c r="W302" s="823"/>
    </row>
    <row r="303" spans="1:23" s="822" customFormat="1">
      <c r="A303" s="989">
        <v>920000109</v>
      </c>
      <c r="B303" s="989">
        <v>920109</v>
      </c>
      <c r="C303" s="989">
        <v>0</v>
      </c>
      <c r="D303" s="989">
        <v>0</v>
      </c>
      <c r="E303" s="989">
        <v>0</v>
      </c>
      <c r="F303" s="989" t="s">
        <v>5806</v>
      </c>
      <c r="G303" s="989">
        <v>100</v>
      </c>
      <c r="H303" s="989">
        <v>0</v>
      </c>
      <c r="I303" s="989">
        <v>0</v>
      </c>
      <c r="J303" s="989">
        <v>0</v>
      </c>
      <c r="K303" s="989"/>
      <c r="L303" s="989">
        <v>0</v>
      </c>
      <c r="M303" s="989">
        <v>0</v>
      </c>
      <c r="N303" s="989">
        <v>0</v>
      </c>
      <c r="O303" s="989">
        <v>0</v>
      </c>
      <c r="P303" s="989"/>
      <c r="Q303" s="989">
        <v>0</v>
      </c>
      <c r="R303" s="989">
        <v>0</v>
      </c>
      <c r="S303" s="989">
        <v>0</v>
      </c>
      <c r="T303" s="989">
        <v>0</v>
      </c>
      <c r="U303" s="823"/>
      <c r="V303" s="823"/>
      <c r="W303" s="823"/>
    </row>
    <row r="304" spans="1:23" s="822" customFormat="1">
      <c r="A304" s="989">
        <v>920000110</v>
      </c>
      <c r="B304" s="989">
        <v>920110</v>
      </c>
      <c r="C304" s="989">
        <v>0</v>
      </c>
      <c r="D304" s="989">
        <v>0</v>
      </c>
      <c r="E304" s="989">
        <v>0</v>
      </c>
      <c r="F304" s="989" t="s">
        <v>5807</v>
      </c>
      <c r="G304" s="989">
        <v>100</v>
      </c>
      <c r="H304" s="989">
        <v>0</v>
      </c>
      <c r="I304" s="989">
        <v>0</v>
      </c>
      <c r="J304" s="989">
        <v>0</v>
      </c>
      <c r="K304" s="989"/>
      <c r="L304" s="989">
        <v>0</v>
      </c>
      <c r="M304" s="989">
        <v>0</v>
      </c>
      <c r="N304" s="989">
        <v>0</v>
      </c>
      <c r="O304" s="989">
        <v>0</v>
      </c>
      <c r="P304" s="989"/>
      <c r="Q304" s="989">
        <v>0</v>
      </c>
      <c r="R304" s="989">
        <v>0</v>
      </c>
      <c r="S304" s="989">
        <v>0</v>
      </c>
      <c r="T304" s="989">
        <v>0</v>
      </c>
      <c r="U304" s="823"/>
      <c r="V304" s="823"/>
      <c r="W304" s="823"/>
    </row>
    <row r="305" spans="1:23" s="822" customFormat="1">
      <c r="A305" s="989">
        <v>920000111</v>
      </c>
      <c r="B305" s="989">
        <v>920111</v>
      </c>
      <c r="C305" s="989">
        <v>0</v>
      </c>
      <c r="D305" s="989">
        <v>0</v>
      </c>
      <c r="E305" s="989">
        <v>0</v>
      </c>
      <c r="F305" s="989" t="s">
        <v>5808</v>
      </c>
      <c r="G305" s="989">
        <v>100</v>
      </c>
      <c r="H305" s="989">
        <v>0</v>
      </c>
      <c r="I305" s="989">
        <v>0</v>
      </c>
      <c r="J305" s="989">
        <v>0</v>
      </c>
      <c r="K305" s="989"/>
      <c r="L305" s="989">
        <v>0</v>
      </c>
      <c r="M305" s="989">
        <v>0</v>
      </c>
      <c r="N305" s="989">
        <v>0</v>
      </c>
      <c r="O305" s="989">
        <v>0</v>
      </c>
      <c r="P305" s="989"/>
      <c r="Q305" s="989">
        <v>0</v>
      </c>
      <c r="R305" s="989">
        <v>0</v>
      </c>
      <c r="S305" s="989">
        <v>0</v>
      </c>
      <c r="T305" s="989">
        <v>0</v>
      </c>
      <c r="U305" s="823"/>
      <c r="V305" s="823"/>
      <c r="W305" s="823"/>
    </row>
    <row r="306" spans="1:23" s="822" customFormat="1">
      <c r="A306" s="989">
        <v>920000112</v>
      </c>
      <c r="B306" s="989">
        <v>920112</v>
      </c>
      <c r="C306" s="989">
        <v>0</v>
      </c>
      <c r="D306" s="989">
        <v>0</v>
      </c>
      <c r="E306" s="989">
        <v>0</v>
      </c>
      <c r="F306" s="989" t="s">
        <v>5809</v>
      </c>
      <c r="G306" s="989">
        <v>100</v>
      </c>
      <c r="H306" s="989">
        <v>0</v>
      </c>
      <c r="I306" s="989">
        <v>0</v>
      </c>
      <c r="J306" s="989">
        <v>0</v>
      </c>
      <c r="K306" s="989"/>
      <c r="L306" s="989">
        <v>0</v>
      </c>
      <c r="M306" s="989">
        <v>0</v>
      </c>
      <c r="N306" s="989">
        <v>0</v>
      </c>
      <c r="O306" s="989">
        <v>0</v>
      </c>
      <c r="P306" s="989"/>
      <c r="Q306" s="989">
        <v>0</v>
      </c>
      <c r="R306" s="989">
        <v>0</v>
      </c>
      <c r="S306" s="989">
        <v>0</v>
      </c>
      <c r="T306" s="989">
        <v>0</v>
      </c>
      <c r="U306" s="823"/>
      <c r="V306" s="823"/>
      <c r="W306" s="823"/>
    </row>
    <row r="307" spans="1:23" s="822" customFormat="1">
      <c r="A307" s="1468">
        <v>920000113</v>
      </c>
      <c r="B307" s="1468">
        <v>920113</v>
      </c>
      <c r="C307" s="1468">
        <v>0</v>
      </c>
      <c r="D307" s="1468">
        <v>0</v>
      </c>
      <c r="E307" s="1468">
        <v>0</v>
      </c>
      <c r="F307" s="1468" t="s">
        <v>5810</v>
      </c>
      <c r="G307" s="1468">
        <v>100</v>
      </c>
      <c r="H307" s="1468">
        <v>0</v>
      </c>
      <c r="I307" s="1468">
        <v>0</v>
      </c>
      <c r="J307" s="1468">
        <v>0</v>
      </c>
      <c r="K307" s="1468"/>
      <c r="L307" s="1468">
        <v>0</v>
      </c>
      <c r="M307" s="1468">
        <v>0</v>
      </c>
      <c r="N307" s="1468">
        <v>0</v>
      </c>
      <c r="O307" s="1468">
        <v>0</v>
      </c>
      <c r="P307" s="1468"/>
      <c r="Q307" s="1468">
        <v>0</v>
      </c>
      <c r="R307" s="1468">
        <v>0</v>
      </c>
      <c r="S307" s="1468">
        <v>0</v>
      </c>
      <c r="T307" s="1468">
        <v>0</v>
      </c>
      <c r="U307" s="823"/>
      <c r="V307" s="823"/>
      <c r="W307" s="823"/>
    </row>
    <row r="308" spans="1:23" s="822" customFormat="1">
      <c r="A308" s="1468">
        <v>920000114</v>
      </c>
      <c r="B308" s="1468">
        <v>920114</v>
      </c>
      <c r="C308" s="1468">
        <v>0</v>
      </c>
      <c r="D308" s="1468">
        <v>0</v>
      </c>
      <c r="E308" s="1468">
        <v>0</v>
      </c>
      <c r="F308" s="1468" t="s">
        <v>5811</v>
      </c>
      <c r="G308" s="1468">
        <v>100</v>
      </c>
      <c r="H308" s="1468">
        <v>0</v>
      </c>
      <c r="I308" s="1468">
        <v>0</v>
      </c>
      <c r="J308" s="1468">
        <v>0</v>
      </c>
      <c r="K308" s="1468"/>
      <c r="L308" s="1468">
        <v>0</v>
      </c>
      <c r="M308" s="1468">
        <v>0</v>
      </c>
      <c r="N308" s="1468">
        <v>0</v>
      </c>
      <c r="O308" s="1468">
        <v>0</v>
      </c>
      <c r="P308" s="1468"/>
      <c r="Q308" s="1468">
        <v>0</v>
      </c>
      <c r="R308" s="1468">
        <v>0</v>
      </c>
      <c r="S308" s="1468">
        <v>0</v>
      </c>
      <c r="T308" s="1468">
        <v>0</v>
      </c>
      <c r="U308" s="823"/>
      <c r="V308" s="823"/>
      <c r="W308" s="823"/>
    </row>
    <row r="309" spans="1:23" s="822" customFormat="1">
      <c r="A309" s="1468">
        <v>920000115</v>
      </c>
      <c r="B309" s="1468">
        <v>920115</v>
      </c>
      <c r="C309" s="1468">
        <v>0</v>
      </c>
      <c r="D309" s="1468">
        <v>0</v>
      </c>
      <c r="E309" s="1468">
        <v>0</v>
      </c>
      <c r="F309" s="1468" t="s">
        <v>5812</v>
      </c>
      <c r="G309" s="1468">
        <v>100</v>
      </c>
      <c r="H309" s="1468">
        <v>0</v>
      </c>
      <c r="I309" s="1468">
        <v>0</v>
      </c>
      <c r="J309" s="1468">
        <v>0</v>
      </c>
      <c r="K309" s="1468"/>
      <c r="L309" s="1468">
        <v>0</v>
      </c>
      <c r="M309" s="1468">
        <v>0</v>
      </c>
      <c r="N309" s="1468">
        <v>0</v>
      </c>
      <c r="O309" s="1468">
        <v>0</v>
      </c>
      <c r="P309" s="1468"/>
      <c r="Q309" s="1468">
        <v>0</v>
      </c>
      <c r="R309" s="1468">
        <v>0</v>
      </c>
      <c r="S309" s="1468">
        <v>0</v>
      </c>
      <c r="T309" s="1468">
        <v>0</v>
      </c>
      <c r="U309" s="823"/>
      <c r="V309" s="823"/>
      <c r="W309" s="823"/>
    </row>
    <row r="310" spans="1:23" s="822" customFormat="1">
      <c r="A310" s="1468">
        <v>920000116</v>
      </c>
      <c r="B310" s="1468">
        <v>920116</v>
      </c>
      <c r="C310" s="1468">
        <v>0</v>
      </c>
      <c r="D310" s="1468">
        <v>0</v>
      </c>
      <c r="E310" s="1468">
        <v>0</v>
      </c>
      <c r="F310" s="1468" t="s">
        <v>5813</v>
      </c>
      <c r="G310" s="1468">
        <v>100</v>
      </c>
      <c r="H310" s="1468">
        <v>0</v>
      </c>
      <c r="I310" s="1468">
        <v>0</v>
      </c>
      <c r="J310" s="1468">
        <v>0</v>
      </c>
      <c r="K310" s="1468"/>
      <c r="L310" s="1468">
        <v>0</v>
      </c>
      <c r="M310" s="1468">
        <v>0</v>
      </c>
      <c r="N310" s="1468">
        <v>0</v>
      </c>
      <c r="O310" s="1468">
        <v>0</v>
      </c>
      <c r="P310" s="1468"/>
      <c r="Q310" s="1468">
        <v>0</v>
      </c>
      <c r="R310" s="1468">
        <v>0</v>
      </c>
      <c r="S310" s="1468">
        <v>0</v>
      </c>
      <c r="T310" s="1468">
        <v>0</v>
      </c>
      <c r="U310" s="823"/>
      <c r="V310" s="823"/>
      <c r="W310" s="823"/>
    </row>
    <row r="311" spans="1:23" s="822" customFormat="1">
      <c r="A311" s="1468">
        <v>920000117</v>
      </c>
      <c r="B311" s="1468">
        <v>920117</v>
      </c>
      <c r="C311" s="1468">
        <v>0</v>
      </c>
      <c r="D311" s="1468">
        <v>0</v>
      </c>
      <c r="E311" s="1468">
        <v>0</v>
      </c>
      <c r="F311" s="1468" t="s">
        <v>5814</v>
      </c>
      <c r="G311" s="1468">
        <v>100</v>
      </c>
      <c r="H311" s="1468">
        <v>0</v>
      </c>
      <c r="I311" s="1468">
        <v>0</v>
      </c>
      <c r="J311" s="1468">
        <v>0</v>
      </c>
      <c r="K311" s="1468"/>
      <c r="L311" s="1468">
        <v>0</v>
      </c>
      <c r="M311" s="1468">
        <v>0</v>
      </c>
      <c r="N311" s="1468">
        <v>0</v>
      </c>
      <c r="O311" s="1468">
        <v>0</v>
      </c>
      <c r="P311" s="1468"/>
      <c r="Q311" s="1468">
        <v>0</v>
      </c>
      <c r="R311" s="1468">
        <v>0</v>
      </c>
      <c r="S311" s="1468">
        <v>0</v>
      </c>
      <c r="T311" s="1468">
        <v>0</v>
      </c>
      <c r="U311" s="823"/>
      <c r="V311" s="823"/>
      <c r="W311" s="823"/>
    </row>
    <row r="312" spans="1:23" s="822" customFormat="1">
      <c r="A312" s="1529">
        <v>920000118</v>
      </c>
      <c r="B312" s="1529">
        <v>920118</v>
      </c>
      <c r="C312" s="1529">
        <v>0</v>
      </c>
      <c r="D312" s="1529">
        <v>0</v>
      </c>
      <c r="E312" s="1529">
        <v>0</v>
      </c>
      <c r="F312" s="1529" t="s">
        <v>5828</v>
      </c>
      <c r="G312" s="1529">
        <v>100</v>
      </c>
      <c r="H312" s="1529">
        <v>0</v>
      </c>
      <c r="I312" s="1529">
        <v>0</v>
      </c>
      <c r="J312" s="1529">
        <v>0</v>
      </c>
      <c r="K312" s="1529"/>
      <c r="L312" s="1529">
        <v>0</v>
      </c>
      <c r="M312" s="1529">
        <v>0</v>
      </c>
      <c r="N312" s="1529">
        <v>0</v>
      </c>
      <c r="O312" s="1529">
        <v>0</v>
      </c>
      <c r="P312" s="1529"/>
      <c r="Q312" s="1529">
        <v>0</v>
      </c>
      <c r="R312" s="1529">
        <v>0</v>
      </c>
      <c r="S312" s="1529">
        <v>0</v>
      </c>
      <c r="T312" s="1529">
        <v>0</v>
      </c>
      <c r="U312" s="823"/>
      <c r="V312" s="823"/>
      <c r="W312" s="823"/>
    </row>
    <row r="313" spans="1:23" s="822" customFormat="1">
      <c r="A313" s="1529">
        <v>920000119</v>
      </c>
      <c r="B313" s="1529">
        <v>920119</v>
      </c>
      <c r="C313" s="1529">
        <v>0</v>
      </c>
      <c r="D313" s="1529">
        <v>0</v>
      </c>
      <c r="E313" s="1529">
        <v>0</v>
      </c>
      <c r="F313" s="1529" t="s">
        <v>5829</v>
      </c>
      <c r="G313" s="1529">
        <v>100</v>
      </c>
      <c r="H313" s="1529">
        <v>0</v>
      </c>
      <c r="I313" s="1529">
        <v>0</v>
      </c>
      <c r="J313" s="1529">
        <v>0</v>
      </c>
      <c r="K313" s="1529"/>
      <c r="L313" s="1529">
        <v>0</v>
      </c>
      <c r="M313" s="1529">
        <v>0</v>
      </c>
      <c r="N313" s="1529">
        <v>0</v>
      </c>
      <c r="O313" s="1529">
        <v>0</v>
      </c>
      <c r="P313" s="1529"/>
      <c r="Q313" s="1529">
        <v>0</v>
      </c>
      <c r="R313" s="1529">
        <v>0</v>
      </c>
      <c r="S313" s="1529">
        <v>0</v>
      </c>
      <c r="T313" s="1529">
        <v>0</v>
      </c>
      <c r="U313" s="823"/>
      <c r="V313" s="823"/>
      <c r="W313" s="823"/>
    </row>
    <row r="314" spans="1:23" s="822" customFormat="1">
      <c r="A314" s="1529">
        <v>920000120</v>
      </c>
      <c r="B314" s="1529">
        <v>920120</v>
      </c>
      <c r="C314" s="1529">
        <v>0</v>
      </c>
      <c r="D314" s="1529">
        <v>0</v>
      </c>
      <c r="E314" s="1529">
        <v>0</v>
      </c>
      <c r="F314" s="1529" t="s">
        <v>5817</v>
      </c>
      <c r="G314" s="1529">
        <v>100</v>
      </c>
      <c r="H314" s="1529">
        <v>0</v>
      </c>
      <c r="I314" s="1529">
        <v>0</v>
      </c>
      <c r="J314" s="1529">
        <v>0</v>
      </c>
      <c r="K314" s="1529"/>
      <c r="L314" s="1529">
        <v>0</v>
      </c>
      <c r="M314" s="1529">
        <v>0</v>
      </c>
      <c r="N314" s="1529">
        <v>0</v>
      </c>
      <c r="O314" s="1529">
        <v>0</v>
      </c>
      <c r="P314" s="1529"/>
      <c r="Q314" s="1529">
        <v>0</v>
      </c>
      <c r="R314" s="1529">
        <v>0</v>
      </c>
      <c r="S314" s="1529">
        <v>0</v>
      </c>
      <c r="T314" s="1529">
        <v>0</v>
      </c>
      <c r="U314" s="823"/>
      <c r="V314" s="823"/>
      <c r="W314" s="823"/>
    </row>
    <row r="315" spans="1:23" s="822" customFormat="1">
      <c r="A315" s="1529">
        <v>920000121</v>
      </c>
      <c r="B315" s="1529">
        <v>920121</v>
      </c>
      <c r="C315" s="1529">
        <v>0</v>
      </c>
      <c r="D315" s="1529">
        <v>0</v>
      </c>
      <c r="E315" s="1529">
        <v>0</v>
      </c>
      <c r="F315" s="1529" t="s">
        <v>5830</v>
      </c>
      <c r="G315" s="1529">
        <v>100</v>
      </c>
      <c r="H315" s="1529">
        <v>0</v>
      </c>
      <c r="I315" s="1529">
        <v>0</v>
      </c>
      <c r="J315" s="1529">
        <v>0</v>
      </c>
      <c r="K315" s="1529"/>
      <c r="L315" s="1529">
        <v>0</v>
      </c>
      <c r="M315" s="1529">
        <v>0</v>
      </c>
      <c r="N315" s="1529">
        <v>0</v>
      </c>
      <c r="O315" s="1529">
        <v>0</v>
      </c>
      <c r="P315" s="1529"/>
      <c r="Q315" s="1529">
        <v>0</v>
      </c>
      <c r="R315" s="1529">
        <v>0</v>
      </c>
      <c r="S315" s="1529">
        <v>0</v>
      </c>
      <c r="T315" s="1529">
        <v>0</v>
      </c>
      <c r="U315" s="823"/>
      <c r="V315" s="823"/>
      <c r="W315" s="823"/>
    </row>
    <row r="316" spans="1:23" s="822" customFormat="1">
      <c r="A316" s="1529">
        <v>920000122</v>
      </c>
      <c r="B316" s="1529">
        <v>920122</v>
      </c>
      <c r="C316" s="1529">
        <v>0</v>
      </c>
      <c r="D316" s="1529">
        <v>0</v>
      </c>
      <c r="E316" s="1529">
        <v>0</v>
      </c>
      <c r="F316" s="1529" t="s">
        <v>5820</v>
      </c>
      <c r="G316" s="1529">
        <v>100</v>
      </c>
      <c r="H316" s="1529">
        <v>0</v>
      </c>
      <c r="I316" s="1529">
        <v>0</v>
      </c>
      <c r="J316" s="1529">
        <v>0</v>
      </c>
      <c r="K316" s="1529"/>
      <c r="L316" s="1529">
        <v>0</v>
      </c>
      <c r="M316" s="1529">
        <v>0</v>
      </c>
      <c r="N316" s="1529">
        <v>0</v>
      </c>
      <c r="O316" s="1529">
        <v>0</v>
      </c>
      <c r="P316" s="1529"/>
      <c r="Q316" s="1529">
        <v>0</v>
      </c>
      <c r="R316" s="1529">
        <v>0</v>
      </c>
      <c r="S316" s="1529">
        <v>0</v>
      </c>
      <c r="T316" s="1529">
        <v>0</v>
      </c>
      <c r="U316" s="823"/>
      <c r="V316" s="823"/>
      <c r="W316" s="823"/>
    </row>
    <row r="317" spans="1:23" s="822" customFormat="1">
      <c r="A317" s="1366">
        <v>940000001</v>
      </c>
      <c r="B317" s="1366">
        <v>940001</v>
      </c>
      <c r="C317" s="1555">
        <v>0</v>
      </c>
      <c r="D317" s="1555">
        <v>0</v>
      </c>
      <c r="E317" s="1555">
        <v>0</v>
      </c>
      <c r="F317" s="1927" t="s">
        <v>5831</v>
      </c>
      <c r="G317" s="1535">
        <v>100</v>
      </c>
      <c r="H317" s="1535">
        <v>0</v>
      </c>
      <c r="I317" s="1535">
        <v>0</v>
      </c>
      <c r="J317" s="1535">
        <v>0</v>
      </c>
      <c r="K317" s="1535"/>
      <c r="L317" s="1535">
        <v>0</v>
      </c>
      <c r="M317" s="1535">
        <v>0</v>
      </c>
      <c r="N317" s="1535">
        <v>0</v>
      </c>
      <c r="O317" s="1535">
        <v>0</v>
      </c>
      <c r="P317" s="1535"/>
      <c r="Q317" s="1535">
        <v>0</v>
      </c>
      <c r="R317" s="1535">
        <v>0</v>
      </c>
      <c r="S317" s="1535">
        <v>0</v>
      </c>
      <c r="T317" s="1535">
        <v>0</v>
      </c>
      <c r="U317" s="823"/>
      <c r="V317" s="823"/>
      <c r="W317" s="823"/>
    </row>
    <row r="318" spans="1:23" s="822" customFormat="1">
      <c r="A318" s="1366">
        <v>940000002</v>
      </c>
      <c r="B318" s="1366">
        <v>940002</v>
      </c>
      <c r="C318" s="1535">
        <v>0</v>
      </c>
      <c r="D318" s="1535">
        <v>0</v>
      </c>
      <c r="E318" s="1535">
        <v>0</v>
      </c>
      <c r="F318" s="1928" t="s">
        <v>5832</v>
      </c>
      <c r="G318" s="1535">
        <v>100</v>
      </c>
      <c r="H318" s="1535">
        <v>0</v>
      </c>
      <c r="I318" s="1535">
        <v>0</v>
      </c>
      <c r="J318" s="1535">
        <v>0</v>
      </c>
      <c r="K318" s="1535"/>
      <c r="L318" s="1535">
        <v>0</v>
      </c>
      <c r="M318" s="1535">
        <v>0</v>
      </c>
      <c r="N318" s="1535">
        <v>0</v>
      </c>
      <c r="O318" s="1535">
        <v>0</v>
      </c>
      <c r="P318" s="1535"/>
      <c r="Q318" s="1535">
        <v>0</v>
      </c>
      <c r="R318" s="1535">
        <v>0</v>
      </c>
      <c r="S318" s="1535">
        <v>0</v>
      </c>
      <c r="T318" s="1535">
        <v>0</v>
      </c>
      <c r="U318" s="823"/>
      <c r="V318" s="823"/>
      <c r="W318" s="823"/>
    </row>
    <row r="319" spans="1:23" s="822" customFormat="1">
      <c r="A319" s="1366">
        <v>940000003</v>
      </c>
      <c r="B319" s="1366">
        <v>940003</v>
      </c>
      <c r="C319" s="1535">
        <v>0</v>
      </c>
      <c r="D319" s="1535">
        <v>0</v>
      </c>
      <c r="E319" s="1535">
        <v>0</v>
      </c>
      <c r="F319" s="1928" t="s">
        <v>5751</v>
      </c>
      <c r="G319" s="1535">
        <v>100</v>
      </c>
      <c r="H319" s="1535">
        <v>0</v>
      </c>
      <c r="I319" s="1535">
        <v>0</v>
      </c>
      <c r="J319" s="1535">
        <v>0</v>
      </c>
      <c r="K319" s="1535"/>
      <c r="L319" s="1535">
        <v>0</v>
      </c>
      <c r="M319" s="1535">
        <v>0</v>
      </c>
      <c r="N319" s="1535">
        <v>0</v>
      </c>
      <c r="O319" s="1535">
        <v>0</v>
      </c>
      <c r="P319" s="1535"/>
      <c r="Q319" s="1535">
        <v>0</v>
      </c>
      <c r="R319" s="1535">
        <v>0</v>
      </c>
      <c r="S319" s="1535">
        <v>0</v>
      </c>
      <c r="T319" s="1535">
        <v>0</v>
      </c>
      <c r="U319" s="823"/>
      <c r="V319" s="823"/>
      <c r="W319" s="823"/>
    </row>
    <row r="320" spans="1:23" s="822" customFormat="1">
      <c r="A320" s="1366">
        <v>940000004</v>
      </c>
      <c r="B320" s="1366">
        <v>940004</v>
      </c>
      <c r="C320" s="1535">
        <v>0</v>
      </c>
      <c r="D320" s="1535">
        <v>0</v>
      </c>
      <c r="E320" s="1535">
        <v>0</v>
      </c>
      <c r="F320" s="1928" t="s">
        <v>5752</v>
      </c>
      <c r="G320" s="1535">
        <v>100</v>
      </c>
      <c r="H320" s="1535">
        <v>0</v>
      </c>
      <c r="I320" s="1535">
        <v>0</v>
      </c>
      <c r="J320" s="1535">
        <v>0</v>
      </c>
      <c r="K320" s="1535"/>
      <c r="L320" s="1535">
        <v>0</v>
      </c>
      <c r="M320" s="1535">
        <v>0</v>
      </c>
      <c r="N320" s="1535">
        <v>0</v>
      </c>
      <c r="O320" s="1535">
        <v>0</v>
      </c>
      <c r="P320" s="1535"/>
      <c r="Q320" s="1535">
        <v>0</v>
      </c>
      <c r="R320" s="1535">
        <v>0</v>
      </c>
      <c r="S320" s="1535">
        <v>0</v>
      </c>
      <c r="T320" s="1535">
        <v>0</v>
      </c>
      <c r="U320" s="823"/>
      <c r="V320" s="823"/>
      <c r="W320" s="823"/>
    </row>
    <row r="321" spans="1:23" s="822" customFormat="1">
      <c r="A321" s="1366">
        <v>940000005</v>
      </c>
      <c r="B321" s="1366">
        <v>940005</v>
      </c>
      <c r="C321" s="1535">
        <v>0</v>
      </c>
      <c r="D321" s="1535">
        <v>0</v>
      </c>
      <c r="E321" s="1535">
        <v>0</v>
      </c>
      <c r="F321" s="1928" t="s">
        <v>5753</v>
      </c>
      <c r="G321" s="1535">
        <v>100</v>
      </c>
      <c r="H321" s="1535">
        <v>0</v>
      </c>
      <c r="I321" s="1535">
        <v>0</v>
      </c>
      <c r="J321" s="1535">
        <v>0</v>
      </c>
      <c r="K321" s="1535"/>
      <c r="L321" s="1535">
        <v>0</v>
      </c>
      <c r="M321" s="1535">
        <v>0</v>
      </c>
      <c r="N321" s="1535">
        <v>0</v>
      </c>
      <c r="O321" s="1535">
        <v>0</v>
      </c>
      <c r="P321" s="1535"/>
      <c r="Q321" s="1535">
        <v>0</v>
      </c>
      <c r="R321" s="1535">
        <v>0</v>
      </c>
      <c r="S321" s="1535">
        <v>0</v>
      </c>
      <c r="T321" s="1535">
        <v>0</v>
      </c>
      <c r="U321" s="823"/>
      <c r="V321" s="823"/>
      <c r="W321" s="823"/>
    </row>
    <row r="322" spans="1:23" s="822" customFormat="1">
      <c r="A322" s="1366">
        <v>940000006</v>
      </c>
      <c r="B322" s="1366">
        <v>940006</v>
      </c>
      <c r="C322" s="1535">
        <v>0</v>
      </c>
      <c r="D322" s="1535">
        <v>0</v>
      </c>
      <c r="E322" s="1535">
        <v>0</v>
      </c>
      <c r="F322" s="1928" t="s">
        <v>5754</v>
      </c>
      <c r="G322" s="1535">
        <v>100</v>
      </c>
      <c r="H322" s="1535">
        <v>0</v>
      </c>
      <c r="I322" s="1535">
        <v>0</v>
      </c>
      <c r="J322" s="1535">
        <v>0</v>
      </c>
      <c r="K322" s="1535"/>
      <c r="L322" s="1535">
        <v>0</v>
      </c>
      <c r="M322" s="1535">
        <v>0</v>
      </c>
      <c r="N322" s="1535">
        <v>0</v>
      </c>
      <c r="O322" s="1535">
        <v>0</v>
      </c>
      <c r="P322" s="1535"/>
      <c r="Q322" s="1535">
        <v>0</v>
      </c>
      <c r="R322" s="1535">
        <v>0</v>
      </c>
      <c r="S322" s="1535">
        <v>0</v>
      </c>
      <c r="T322" s="1535">
        <v>0</v>
      </c>
      <c r="U322" s="823"/>
      <c r="V322" s="823"/>
      <c r="W322" s="823"/>
    </row>
    <row r="323" spans="1:23" s="822" customFormat="1">
      <c r="A323" s="1366">
        <v>940000007</v>
      </c>
      <c r="B323" s="1366">
        <v>940007</v>
      </c>
      <c r="C323" s="1535">
        <v>0</v>
      </c>
      <c r="D323" s="1535">
        <v>0</v>
      </c>
      <c r="E323" s="1535">
        <v>0</v>
      </c>
      <c r="F323" s="1928" t="s">
        <v>5833</v>
      </c>
      <c r="G323" s="1535">
        <v>100</v>
      </c>
      <c r="H323" s="1535">
        <v>0</v>
      </c>
      <c r="I323" s="1535">
        <v>0</v>
      </c>
      <c r="J323" s="1535">
        <v>0</v>
      </c>
      <c r="K323" s="1535"/>
      <c r="L323" s="1535">
        <v>0</v>
      </c>
      <c r="M323" s="1535">
        <v>0</v>
      </c>
      <c r="N323" s="1535">
        <v>0</v>
      </c>
      <c r="O323" s="1535">
        <v>0</v>
      </c>
      <c r="P323" s="1535"/>
      <c r="Q323" s="1535">
        <v>0</v>
      </c>
      <c r="R323" s="1535">
        <v>0</v>
      </c>
      <c r="S323" s="1535">
        <v>0</v>
      </c>
      <c r="T323" s="1535">
        <v>0</v>
      </c>
      <c r="U323" s="823"/>
      <c r="V323" s="823"/>
      <c r="W323" s="823"/>
    </row>
    <row r="324" spans="1:23" s="822" customFormat="1">
      <c r="A324" s="1366">
        <v>940000008</v>
      </c>
      <c r="B324" s="1366">
        <v>940008</v>
      </c>
      <c r="C324" s="1535">
        <v>0</v>
      </c>
      <c r="D324" s="1535">
        <v>0</v>
      </c>
      <c r="E324" s="1535">
        <v>0</v>
      </c>
      <c r="F324" s="1928" t="s">
        <v>5834</v>
      </c>
      <c r="G324" s="1535">
        <v>100</v>
      </c>
      <c r="H324" s="1535">
        <v>0</v>
      </c>
      <c r="I324" s="1535">
        <v>0</v>
      </c>
      <c r="J324" s="1535">
        <v>0</v>
      </c>
      <c r="K324" s="1535"/>
      <c r="L324" s="1535">
        <v>0</v>
      </c>
      <c r="M324" s="1535">
        <v>0</v>
      </c>
      <c r="N324" s="1535">
        <v>0</v>
      </c>
      <c r="O324" s="1535">
        <v>0</v>
      </c>
      <c r="P324" s="1535"/>
      <c r="Q324" s="1535">
        <v>0</v>
      </c>
      <c r="R324" s="1535">
        <v>0</v>
      </c>
      <c r="S324" s="1535">
        <v>0</v>
      </c>
      <c r="T324" s="1535">
        <v>0</v>
      </c>
      <c r="U324" s="823"/>
      <c r="V324" s="823"/>
      <c r="W324" s="823"/>
    </row>
    <row r="325" spans="1:23" s="822" customFormat="1">
      <c r="A325" s="1366">
        <v>940000009</v>
      </c>
      <c r="B325" s="1366">
        <v>940009</v>
      </c>
      <c r="C325" s="1535">
        <v>0</v>
      </c>
      <c r="D325" s="1535">
        <v>0</v>
      </c>
      <c r="E325" s="1535">
        <v>0</v>
      </c>
      <c r="F325" s="1928" t="s">
        <v>5755</v>
      </c>
      <c r="G325" s="1535">
        <v>100</v>
      </c>
      <c r="H325" s="1535">
        <v>0</v>
      </c>
      <c r="I325" s="1535">
        <v>0</v>
      </c>
      <c r="J325" s="1535">
        <v>0</v>
      </c>
      <c r="K325" s="1535"/>
      <c r="L325" s="1535">
        <v>0</v>
      </c>
      <c r="M325" s="1535">
        <v>0</v>
      </c>
      <c r="N325" s="1535">
        <v>0</v>
      </c>
      <c r="O325" s="1535">
        <v>0</v>
      </c>
      <c r="P325" s="1535"/>
      <c r="Q325" s="1535">
        <v>0</v>
      </c>
      <c r="R325" s="1535">
        <v>0</v>
      </c>
      <c r="S325" s="1535">
        <v>0</v>
      </c>
      <c r="T325" s="1535">
        <v>0</v>
      </c>
      <c r="U325" s="823"/>
      <c r="V325" s="823"/>
      <c r="W325" s="823"/>
    </row>
    <row r="326" spans="1:23" s="822" customFormat="1">
      <c r="A326" s="1366">
        <v>940000010</v>
      </c>
      <c r="B326" s="1366">
        <v>940010</v>
      </c>
      <c r="C326" s="1535">
        <v>0</v>
      </c>
      <c r="D326" s="1535">
        <v>0</v>
      </c>
      <c r="E326" s="1535">
        <v>0</v>
      </c>
      <c r="F326" s="1928" t="s">
        <v>5756</v>
      </c>
      <c r="G326" s="1535">
        <v>100</v>
      </c>
      <c r="H326" s="1535">
        <v>0</v>
      </c>
      <c r="I326" s="1535">
        <v>0</v>
      </c>
      <c r="J326" s="1535">
        <v>0</v>
      </c>
      <c r="K326" s="1535"/>
      <c r="L326" s="1535">
        <v>0</v>
      </c>
      <c r="M326" s="1535">
        <v>0</v>
      </c>
      <c r="N326" s="1535">
        <v>0</v>
      </c>
      <c r="O326" s="1535">
        <v>0</v>
      </c>
      <c r="P326" s="1535"/>
      <c r="Q326" s="1535">
        <v>0</v>
      </c>
      <c r="R326" s="1535">
        <v>0</v>
      </c>
      <c r="S326" s="1535">
        <v>0</v>
      </c>
      <c r="T326" s="1535">
        <v>0</v>
      </c>
      <c r="U326" s="823"/>
      <c r="V326" s="823"/>
      <c r="W326" s="823"/>
    </row>
    <row r="327" spans="1:23" s="822" customFormat="1">
      <c r="A327" s="1366">
        <v>940000011</v>
      </c>
      <c r="B327" s="1366">
        <v>940011</v>
      </c>
      <c r="C327" s="1535">
        <v>0</v>
      </c>
      <c r="D327" s="1535">
        <v>0</v>
      </c>
      <c r="E327" s="1535">
        <v>0</v>
      </c>
      <c r="F327" s="1928" t="s">
        <v>5757</v>
      </c>
      <c r="G327" s="1535">
        <v>100</v>
      </c>
      <c r="H327" s="1535">
        <v>0</v>
      </c>
      <c r="I327" s="1535">
        <v>0</v>
      </c>
      <c r="J327" s="1535">
        <v>0</v>
      </c>
      <c r="K327" s="1535"/>
      <c r="L327" s="1535">
        <v>0</v>
      </c>
      <c r="M327" s="1535">
        <v>0</v>
      </c>
      <c r="N327" s="1535">
        <v>0</v>
      </c>
      <c r="O327" s="1535">
        <v>0</v>
      </c>
      <c r="P327" s="1535"/>
      <c r="Q327" s="1535">
        <v>0</v>
      </c>
      <c r="R327" s="1535">
        <v>0</v>
      </c>
      <c r="S327" s="1535">
        <v>0</v>
      </c>
      <c r="T327" s="1535">
        <v>0</v>
      </c>
      <c r="U327" s="823"/>
      <c r="V327" s="823"/>
      <c r="W327" s="823"/>
    </row>
    <row r="328" spans="1:23" s="822" customFormat="1">
      <c r="A328" s="1366">
        <v>940000012</v>
      </c>
      <c r="B328" s="1366">
        <v>940012</v>
      </c>
      <c r="C328" s="1535">
        <v>0</v>
      </c>
      <c r="D328" s="1535">
        <v>0</v>
      </c>
      <c r="E328" s="1535">
        <v>0</v>
      </c>
      <c r="F328" s="1928" t="s">
        <v>5758</v>
      </c>
      <c r="G328" s="1535">
        <v>100</v>
      </c>
      <c r="H328" s="1535">
        <v>0</v>
      </c>
      <c r="I328" s="1535">
        <v>0</v>
      </c>
      <c r="J328" s="1535">
        <v>0</v>
      </c>
      <c r="K328" s="1535"/>
      <c r="L328" s="1535">
        <v>0</v>
      </c>
      <c r="M328" s="1535">
        <v>0</v>
      </c>
      <c r="N328" s="1535">
        <v>0</v>
      </c>
      <c r="O328" s="1535">
        <v>0</v>
      </c>
      <c r="P328" s="1535"/>
      <c r="Q328" s="1535">
        <v>0</v>
      </c>
      <c r="R328" s="1535">
        <v>0</v>
      </c>
      <c r="S328" s="1535">
        <v>0</v>
      </c>
      <c r="T328" s="1535">
        <v>0</v>
      </c>
      <c r="U328" s="823"/>
      <c r="V328" s="823"/>
      <c r="W328" s="823"/>
    </row>
    <row r="329" spans="1:23">
      <c r="A329" s="1920">
        <v>950000001</v>
      </c>
      <c r="B329" s="1758">
        <v>950001</v>
      </c>
      <c r="C329" s="1758">
        <v>0</v>
      </c>
      <c r="D329" s="1758">
        <v>0</v>
      </c>
      <c r="E329" s="1758">
        <v>0</v>
      </c>
      <c r="F329" s="1758" t="s">
        <v>7877</v>
      </c>
      <c r="G329" s="1758">
        <v>100</v>
      </c>
      <c r="H329" s="1758">
        <v>0</v>
      </c>
      <c r="I329" s="1758">
        <v>0</v>
      </c>
      <c r="J329" s="1758">
        <v>0</v>
      </c>
      <c r="K329" s="1535"/>
      <c r="L329" s="1758">
        <v>0</v>
      </c>
      <c r="M329" s="1758">
        <v>0</v>
      </c>
      <c r="N329" s="1758">
        <v>0</v>
      </c>
      <c r="O329" s="1758">
        <v>0</v>
      </c>
      <c r="P329" s="1535"/>
      <c r="Q329" s="1758">
        <v>0</v>
      </c>
      <c r="R329" s="1758">
        <v>0</v>
      </c>
      <c r="S329" s="1758">
        <v>0</v>
      </c>
      <c r="T329" s="1758">
        <v>0</v>
      </c>
      <c r="U329" s="2"/>
    </row>
    <row r="330" spans="1:23" s="822" customFormat="1">
      <c r="A330" s="1920">
        <v>950000002</v>
      </c>
      <c r="B330" s="1758">
        <v>950002</v>
      </c>
      <c r="C330" s="1758">
        <v>0</v>
      </c>
      <c r="D330" s="1758">
        <v>0</v>
      </c>
      <c r="E330" s="1758">
        <v>0</v>
      </c>
      <c r="F330" s="1758" t="s">
        <v>7878</v>
      </c>
      <c r="G330" s="1758">
        <v>100</v>
      </c>
      <c r="H330" s="1758">
        <v>0</v>
      </c>
      <c r="I330" s="1758">
        <v>0</v>
      </c>
      <c r="J330" s="1758">
        <v>0</v>
      </c>
      <c r="K330" s="1535"/>
      <c r="L330" s="1758">
        <v>0</v>
      </c>
      <c r="M330" s="1758">
        <v>0</v>
      </c>
      <c r="N330" s="1758">
        <v>0</v>
      </c>
      <c r="O330" s="1758">
        <v>0</v>
      </c>
      <c r="P330" s="1535"/>
      <c r="Q330" s="1758">
        <v>0</v>
      </c>
      <c r="R330" s="1758">
        <v>0</v>
      </c>
      <c r="S330" s="1758">
        <v>0</v>
      </c>
      <c r="T330" s="1758">
        <v>0</v>
      </c>
      <c r="U330" s="1212"/>
      <c r="V330" s="823"/>
      <c r="W330" s="823"/>
    </row>
    <row r="331" spans="1:23" s="822" customFormat="1">
      <c r="A331" s="1920">
        <v>950000003</v>
      </c>
      <c r="B331" s="1758">
        <v>950003</v>
      </c>
      <c r="C331" s="1758">
        <v>0</v>
      </c>
      <c r="D331" s="1758">
        <v>0</v>
      </c>
      <c r="E331" s="1758">
        <v>0</v>
      </c>
      <c r="F331" s="1758" t="s">
        <v>7879</v>
      </c>
      <c r="G331" s="1758">
        <v>100</v>
      </c>
      <c r="H331" s="1758">
        <v>0</v>
      </c>
      <c r="I331" s="1758">
        <v>0</v>
      </c>
      <c r="J331" s="1758">
        <v>0</v>
      </c>
      <c r="K331" s="1535"/>
      <c r="L331" s="1758">
        <v>0</v>
      </c>
      <c r="M331" s="1758">
        <v>0</v>
      </c>
      <c r="N331" s="1758">
        <v>0</v>
      </c>
      <c r="O331" s="1758">
        <v>0</v>
      </c>
      <c r="P331" s="1535"/>
      <c r="Q331" s="1758">
        <v>0</v>
      </c>
      <c r="R331" s="1758">
        <v>0</v>
      </c>
      <c r="S331" s="1758">
        <v>0</v>
      </c>
      <c r="T331" s="1758">
        <v>0</v>
      </c>
      <c r="U331" s="1212"/>
      <c r="V331" s="823"/>
      <c r="W331" s="823"/>
    </row>
    <row r="332" spans="1:23" s="822" customFormat="1">
      <c r="A332" s="1920">
        <v>950000004</v>
      </c>
      <c r="B332" s="1758">
        <v>950004</v>
      </c>
      <c r="C332" s="1758">
        <v>0</v>
      </c>
      <c r="D332" s="1758">
        <v>0</v>
      </c>
      <c r="E332" s="1758">
        <v>0</v>
      </c>
      <c r="F332" s="1758" t="s">
        <v>7880</v>
      </c>
      <c r="G332" s="1758">
        <v>100</v>
      </c>
      <c r="H332" s="1758">
        <v>0</v>
      </c>
      <c r="I332" s="1758">
        <v>0</v>
      </c>
      <c r="J332" s="1758">
        <v>0</v>
      </c>
      <c r="K332" s="1535"/>
      <c r="L332" s="1758">
        <v>0</v>
      </c>
      <c r="M332" s="1758">
        <v>0</v>
      </c>
      <c r="N332" s="1758">
        <v>0</v>
      </c>
      <c r="O332" s="1758">
        <v>0</v>
      </c>
      <c r="P332" s="1535"/>
      <c r="Q332" s="1758">
        <v>0</v>
      </c>
      <c r="R332" s="1758">
        <v>0</v>
      </c>
      <c r="S332" s="1758">
        <v>0</v>
      </c>
      <c r="T332" s="1758">
        <v>0</v>
      </c>
      <c r="U332" s="1212"/>
      <c r="V332" s="823"/>
      <c r="W332" s="823"/>
    </row>
    <row r="333" spans="1:23" s="822" customFormat="1">
      <c r="A333" s="1920">
        <v>950000005</v>
      </c>
      <c r="B333" s="1758">
        <v>950005</v>
      </c>
      <c r="C333" s="1758">
        <v>0</v>
      </c>
      <c r="D333" s="1758">
        <v>0</v>
      </c>
      <c r="E333" s="1758">
        <v>0</v>
      </c>
      <c r="F333" s="1758" t="s">
        <v>7881</v>
      </c>
      <c r="G333" s="1758">
        <v>100</v>
      </c>
      <c r="H333" s="1758">
        <v>0</v>
      </c>
      <c r="I333" s="1758">
        <v>0</v>
      </c>
      <c r="J333" s="1758">
        <v>0</v>
      </c>
      <c r="K333" s="1535"/>
      <c r="L333" s="1758">
        <v>0</v>
      </c>
      <c r="M333" s="1758">
        <v>0</v>
      </c>
      <c r="N333" s="1758">
        <v>0</v>
      </c>
      <c r="O333" s="1758">
        <v>0</v>
      </c>
      <c r="P333" s="1535"/>
      <c r="Q333" s="1758">
        <v>0</v>
      </c>
      <c r="R333" s="1758">
        <v>0</v>
      </c>
      <c r="S333" s="1758">
        <v>0</v>
      </c>
      <c r="T333" s="1758">
        <v>0</v>
      </c>
      <c r="U333" s="1212"/>
      <c r="V333" s="823"/>
      <c r="W333" s="823"/>
    </row>
    <row r="334" spans="1:23" s="822" customFormat="1">
      <c r="A334" s="1920">
        <v>950000006</v>
      </c>
      <c r="B334" s="1758">
        <v>950006</v>
      </c>
      <c r="C334" s="1758">
        <v>0</v>
      </c>
      <c r="D334" s="1758">
        <v>0</v>
      </c>
      <c r="E334" s="1758">
        <v>0</v>
      </c>
      <c r="F334" s="1758" t="s">
        <v>7882</v>
      </c>
      <c r="G334" s="1758">
        <v>100</v>
      </c>
      <c r="H334" s="1758">
        <v>0</v>
      </c>
      <c r="I334" s="1758">
        <v>0</v>
      </c>
      <c r="J334" s="1758">
        <v>0</v>
      </c>
      <c r="K334" s="1535"/>
      <c r="L334" s="1758">
        <v>0</v>
      </c>
      <c r="M334" s="1758">
        <v>0</v>
      </c>
      <c r="N334" s="1758">
        <v>0</v>
      </c>
      <c r="O334" s="1758">
        <v>0</v>
      </c>
      <c r="P334" s="1535"/>
      <c r="Q334" s="1758">
        <v>0</v>
      </c>
      <c r="R334" s="1758">
        <v>0</v>
      </c>
      <c r="S334" s="1758">
        <v>0</v>
      </c>
      <c r="T334" s="1758">
        <v>0</v>
      </c>
      <c r="U334" s="1212"/>
      <c r="V334" s="823"/>
      <c r="W334" s="823"/>
    </row>
    <row r="335" spans="1:23" s="822" customFormat="1">
      <c r="A335" s="1920">
        <v>950000007</v>
      </c>
      <c r="B335" s="1758">
        <v>950007</v>
      </c>
      <c r="C335" s="1758">
        <v>0</v>
      </c>
      <c r="D335" s="1758">
        <v>0</v>
      </c>
      <c r="E335" s="1758">
        <v>0</v>
      </c>
      <c r="F335" s="1758" t="s">
        <v>7883</v>
      </c>
      <c r="G335" s="1758">
        <v>100</v>
      </c>
      <c r="H335" s="1758">
        <v>0</v>
      </c>
      <c r="I335" s="1758">
        <v>0</v>
      </c>
      <c r="J335" s="1758">
        <v>0</v>
      </c>
      <c r="K335" s="1535"/>
      <c r="L335" s="1758">
        <v>0</v>
      </c>
      <c r="M335" s="1758">
        <v>0</v>
      </c>
      <c r="N335" s="1758">
        <v>0</v>
      </c>
      <c r="O335" s="1758">
        <v>0</v>
      </c>
      <c r="P335" s="1535"/>
      <c r="Q335" s="1758">
        <v>0</v>
      </c>
      <c r="R335" s="1758">
        <v>0</v>
      </c>
      <c r="S335" s="1758">
        <v>0</v>
      </c>
      <c r="T335" s="1758">
        <v>0</v>
      </c>
      <c r="U335" s="1212"/>
      <c r="V335" s="823"/>
      <c r="W335" s="823"/>
    </row>
    <row r="336" spans="1:23" s="822" customFormat="1">
      <c r="A336" s="1920">
        <v>950000008</v>
      </c>
      <c r="B336" s="1758">
        <v>950008</v>
      </c>
      <c r="C336" s="1758">
        <v>0</v>
      </c>
      <c r="D336" s="1758">
        <v>0</v>
      </c>
      <c r="E336" s="1758">
        <v>0</v>
      </c>
      <c r="F336" s="1758" t="s">
        <v>7884</v>
      </c>
      <c r="G336" s="1758">
        <v>100</v>
      </c>
      <c r="H336" s="1758">
        <v>0</v>
      </c>
      <c r="I336" s="1758">
        <v>0</v>
      </c>
      <c r="J336" s="1758">
        <v>0</v>
      </c>
      <c r="K336" s="1535"/>
      <c r="L336" s="1758">
        <v>0</v>
      </c>
      <c r="M336" s="1758">
        <v>0</v>
      </c>
      <c r="N336" s="1758">
        <v>0</v>
      </c>
      <c r="O336" s="1758">
        <v>0</v>
      </c>
      <c r="P336" s="1535"/>
      <c r="Q336" s="1758">
        <v>0</v>
      </c>
      <c r="R336" s="1758">
        <v>0</v>
      </c>
      <c r="S336" s="1758">
        <v>0</v>
      </c>
      <c r="T336" s="1758">
        <v>0</v>
      </c>
      <c r="U336" s="1212"/>
      <c r="V336" s="823"/>
      <c r="W336" s="823"/>
    </row>
    <row r="337" spans="1:23" s="822" customFormat="1">
      <c r="A337" s="1920">
        <v>950000009</v>
      </c>
      <c r="B337" s="1758">
        <v>950009</v>
      </c>
      <c r="C337" s="1758">
        <v>0</v>
      </c>
      <c r="D337" s="1758">
        <v>0</v>
      </c>
      <c r="E337" s="1758">
        <v>0</v>
      </c>
      <c r="F337" s="1758" t="s">
        <v>7885</v>
      </c>
      <c r="G337" s="1758">
        <v>100</v>
      </c>
      <c r="H337" s="1758">
        <v>0</v>
      </c>
      <c r="I337" s="1758">
        <v>0</v>
      </c>
      <c r="J337" s="1758">
        <v>0</v>
      </c>
      <c r="K337" s="1535"/>
      <c r="L337" s="1758">
        <v>0</v>
      </c>
      <c r="M337" s="1758">
        <v>0</v>
      </c>
      <c r="N337" s="1758">
        <v>0</v>
      </c>
      <c r="O337" s="1758">
        <v>0</v>
      </c>
      <c r="P337" s="1535"/>
      <c r="Q337" s="1758">
        <v>0</v>
      </c>
      <c r="R337" s="1758">
        <v>0</v>
      </c>
      <c r="S337" s="1758">
        <v>0</v>
      </c>
      <c r="T337" s="1758">
        <v>0</v>
      </c>
      <c r="U337" s="1212"/>
      <c r="V337" s="823"/>
      <c r="W337" s="823"/>
    </row>
    <row r="338" spans="1:23" s="822" customFormat="1">
      <c r="A338" s="1920">
        <v>950000010</v>
      </c>
      <c r="B338" s="1758">
        <v>950010</v>
      </c>
      <c r="C338" s="1758">
        <v>0</v>
      </c>
      <c r="D338" s="1758">
        <v>0</v>
      </c>
      <c r="E338" s="1758">
        <v>0</v>
      </c>
      <c r="F338" s="1758" t="s">
        <v>7886</v>
      </c>
      <c r="G338" s="1758">
        <v>100</v>
      </c>
      <c r="H338" s="1758">
        <v>0</v>
      </c>
      <c r="I338" s="1758">
        <v>0</v>
      </c>
      <c r="J338" s="1758">
        <v>0</v>
      </c>
      <c r="K338" s="1535"/>
      <c r="L338" s="1758">
        <v>0</v>
      </c>
      <c r="M338" s="1758">
        <v>0</v>
      </c>
      <c r="N338" s="1758">
        <v>0</v>
      </c>
      <c r="O338" s="1758">
        <v>0</v>
      </c>
      <c r="P338" s="1535"/>
      <c r="Q338" s="1758">
        <v>0</v>
      </c>
      <c r="R338" s="1758">
        <v>0</v>
      </c>
      <c r="S338" s="1758">
        <v>0</v>
      </c>
      <c r="T338" s="1758">
        <v>0</v>
      </c>
      <c r="U338" s="1212"/>
      <c r="V338" s="823"/>
      <c r="W338" s="823"/>
    </row>
    <row r="339" spans="1:23" s="822" customFormat="1">
      <c r="A339" s="1920">
        <v>950000011</v>
      </c>
      <c r="B339" s="1758">
        <v>950011</v>
      </c>
      <c r="C339" s="1758">
        <v>0</v>
      </c>
      <c r="D339" s="1758">
        <v>0</v>
      </c>
      <c r="E339" s="1758">
        <v>0</v>
      </c>
      <c r="F339" s="1758" t="s">
        <v>7887</v>
      </c>
      <c r="G339" s="1758">
        <v>100</v>
      </c>
      <c r="H339" s="1758">
        <v>0</v>
      </c>
      <c r="I339" s="1758">
        <v>0</v>
      </c>
      <c r="J339" s="1758">
        <v>0</v>
      </c>
      <c r="K339" s="1535"/>
      <c r="L339" s="1758">
        <v>0</v>
      </c>
      <c r="M339" s="1758">
        <v>0</v>
      </c>
      <c r="N339" s="1758">
        <v>0</v>
      </c>
      <c r="O339" s="1758">
        <v>0</v>
      </c>
      <c r="P339" s="1535"/>
      <c r="Q339" s="1758">
        <v>0</v>
      </c>
      <c r="R339" s="1758">
        <v>0</v>
      </c>
      <c r="S339" s="1758">
        <v>0</v>
      </c>
      <c r="T339" s="1758">
        <v>0</v>
      </c>
      <c r="U339" s="1212"/>
      <c r="V339" s="823"/>
      <c r="W339" s="823"/>
    </row>
    <row r="340" spans="1:23" s="822" customFormat="1">
      <c r="A340" s="1920">
        <v>950000012</v>
      </c>
      <c r="B340" s="1758">
        <v>950012</v>
      </c>
      <c r="C340" s="1758">
        <v>0</v>
      </c>
      <c r="D340" s="1758">
        <v>0</v>
      </c>
      <c r="E340" s="1758">
        <v>0</v>
      </c>
      <c r="F340" s="1758" t="s">
        <v>7888</v>
      </c>
      <c r="G340" s="1758">
        <v>100</v>
      </c>
      <c r="H340" s="1758">
        <v>0</v>
      </c>
      <c r="I340" s="1758">
        <v>0</v>
      </c>
      <c r="J340" s="1758">
        <v>0</v>
      </c>
      <c r="K340" s="1535"/>
      <c r="L340" s="1758">
        <v>0</v>
      </c>
      <c r="M340" s="1758">
        <v>0</v>
      </c>
      <c r="N340" s="1758">
        <v>0</v>
      </c>
      <c r="O340" s="1758">
        <v>0</v>
      </c>
      <c r="P340" s="1535"/>
      <c r="Q340" s="1758">
        <v>0</v>
      </c>
      <c r="R340" s="1758">
        <v>0</v>
      </c>
      <c r="S340" s="1758">
        <v>0</v>
      </c>
      <c r="T340" s="1758">
        <v>0</v>
      </c>
      <c r="U340" s="1212"/>
      <c r="V340" s="823"/>
      <c r="W340" s="823"/>
    </row>
    <row r="341" spans="1:23" s="822" customFormat="1">
      <c r="A341" s="1354">
        <v>960000001</v>
      </c>
      <c r="B341" s="1371">
        <v>960001</v>
      </c>
      <c r="C341" s="1371">
        <v>0</v>
      </c>
      <c r="D341" s="1371">
        <v>0</v>
      </c>
      <c r="E341" s="1371">
        <v>0</v>
      </c>
      <c r="F341" s="1371" t="s">
        <v>7889</v>
      </c>
      <c r="G341" s="1371">
        <v>100</v>
      </c>
      <c r="H341" s="1371">
        <v>0</v>
      </c>
      <c r="I341" s="1371">
        <v>0</v>
      </c>
      <c r="J341" s="1371">
        <v>0</v>
      </c>
      <c r="K341" s="1535"/>
      <c r="L341" s="1371">
        <v>0</v>
      </c>
      <c r="M341" s="1371">
        <v>0</v>
      </c>
      <c r="N341" s="1371">
        <v>0</v>
      </c>
      <c r="O341" s="1371">
        <v>0</v>
      </c>
      <c r="P341" s="1535"/>
      <c r="Q341" s="1371">
        <v>0</v>
      </c>
      <c r="R341" s="1371">
        <v>0</v>
      </c>
      <c r="S341" s="1371">
        <v>0</v>
      </c>
      <c r="T341" s="1371">
        <v>0</v>
      </c>
      <c r="U341" s="1212"/>
      <c r="V341" s="823"/>
      <c r="W341" s="823"/>
    </row>
    <row r="342" spans="1:23" s="822" customFormat="1">
      <c r="A342" s="1354">
        <v>960000002</v>
      </c>
      <c r="B342" s="1371">
        <v>960002</v>
      </c>
      <c r="C342" s="1371">
        <v>0</v>
      </c>
      <c r="D342" s="1371">
        <v>0</v>
      </c>
      <c r="E342" s="1371">
        <v>0</v>
      </c>
      <c r="F342" s="1371" t="s">
        <v>7890</v>
      </c>
      <c r="G342" s="1371">
        <v>100</v>
      </c>
      <c r="H342" s="1371">
        <v>0</v>
      </c>
      <c r="I342" s="1371">
        <v>0</v>
      </c>
      <c r="J342" s="1371">
        <v>0</v>
      </c>
      <c r="K342" s="1535"/>
      <c r="L342" s="1371">
        <v>0</v>
      </c>
      <c r="M342" s="1371">
        <v>0</v>
      </c>
      <c r="N342" s="1371">
        <v>0</v>
      </c>
      <c r="O342" s="1371">
        <v>0</v>
      </c>
      <c r="P342" s="1535"/>
      <c r="Q342" s="1371">
        <v>0</v>
      </c>
      <c r="R342" s="1371">
        <v>0</v>
      </c>
      <c r="S342" s="1371">
        <v>0</v>
      </c>
      <c r="T342" s="1371">
        <v>0</v>
      </c>
      <c r="U342" s="1212"/>
      <c r="V342" s="823"/>
      <c r="W342" s="823"/>
    </row>
    <row r="343" spans="1:23" s="822" customFormat="1">
      <c r="A343" s="1354">
        <v>960000003</v>
      </c>
      <c r="B343" s="1371">
        <v>960003</v>
      </c>
      <c r="C343" s="1371">
        <v>0</v>
      </c>
      <c r="D343" s="1371">
        <v>0</v>
      </c>
      <c r="E343" s="1371">
        <v>0</v>
      </c>
      <c r="F343" s="1371" t="s">
        <v>7891</v>
      </c>
      <c r="G343" s="1371">
        <v>100</v>
      </c>
      <c r="H343" s="1371">
        <v>0</v>
      </c>
      <c r="I343" s="1371">
        <v>0</v>
      </c>
      <c r="J343" s="1371">
        <v>0</v>
      </c>
      <c r="K343" s="1535"/>
      <c r="L343" s="1371">
        <v>0</v>
      </c>
      <c r="M343" s="1371">
        <v>0</v>
      </c>
      <c r="N343" s="1371">
        <v>0</v>
      </c>
      <c r="O343" s="1371">
        <v>0</v>
      </c>
      <c r="P343" s="1535"/>
      <c r="Q343" s="1371">
        <v>0</v>
      </c>
      <c r="R343" s="1371">
        <v>0</v>
      </c>
      <c r="S343" s="1371">
        <v>0</v>
      </c>
      <c r="T343" s="1371">
        <v>0</v>
      </c>
      <c r="U343" s="1212"/>
      <c r="V343" s="823"/>
      <c r="W343" s="823"/>
    </row>
    <row r="344" spans="1:23" s="822" customFormat="1">
      <c r="A344" s="1354">
        <v>960000004</v>
      </c>
      <c r="B344" s="1371">
        <v>960004</v>
      </c>
      <c r="C344" s="1371">
        <v>0</v>
      </c>
      <c r="D344" s="1371">
        <v>0</v>
      </c>
      <c r="E344" s="1371">
        <v>0</v>
      </c>
      <c r="F344" s="1371" t="s">
        <v>7892</v>
      </c>
      <c r="G344" s="1371">
        <v>100</v>
      </c>
      <c r="H344" s="1371">
        <v>0</v>
      </c>
      <c r="I344" s="1371">
        <v>0</v>
      </c>
      <c r="J344" s="1371">
        <v>0</v>
      </c>
      <c r="K344" s="1535"/>
      <c r="L344" s="1371">
        <v>0</v>
      </c>
      <c r="M344" s="1371">
        <v>0</v>
      </c>
      <c r="N344" s="1371">
        <v>0</v>
      </c>
      <c r="O344" s="1371">
        <v>0</v>
      </c>
      <c r="P344" s="1535"/>
      <c r="Q344" s="1371">
        <v>0</v>
      </c>
      <c r="R344" s="1371">
        <v>0</v>
      </c>
      <c r="S344" s="1371">
        <v>0</v>
      </c>
      <c r="T344" s="1371">
        <v>0</v>
      </c>
      <c r="U344" s="1212"/>
      <c r="V344" s="823"/>
      <c r="W344" s="823"/>
    </row>
    <row r="345" spans="1:23" s="822" customFormat="1">
      <c r="A345" s="1354">
        <v>960000005</v>
      </c>
      <c r="B345" s="1371">
        <v>960005</v>
      </c>
      <c r="C345" s="1371">
        <v>0</v>
      </c>
      <c r="D345" s="1371">
        <v>0</v>
      </c>
      <c r="E345" s="1371">
        <v>0</v>
      </c>
      <c r="F345" s="1371" t="s">
        <v>7893</v>
      </c>
      <c r="G345" s="1371">
        <v>100</v>
      </c>
      <c r="H345" s="1371">
        <v>0</v>
      </c>
      <c r="I345" s="1371">
        <v>0</v>
      </c>
      <c r="J345" s="1371">
        <v>0</v>
      </c>
      <c r="K345" s="1535"/>
      <c r="L345" s="1371">
        <v>0</v>
      </c>
      <c r="M345" s="1371">
        <v>0</v>
      </c>
      <c r="N345" s="1371">
        <v>0</v>
      </c>
      <c r="O345" s="1371">
        <v>0</v>
      </c>
      <c r="P345" s="1535"/>
      <c r="Q345" s="1371">
        <v>0</v>
      </c>
      <c r="R345" s="1371">
        <v>0</v>
      </c>
      <c r="S345" s="1371">
        <v>0</v>
      </c>
      <c r="T345" s="1371">
        <v>0</v>
      </c>
      <c r="U345" s="1212"/>
      <c r="V345" s="823"/>
      <c r="W345" s="823"/>
    </row>
    <row r="346" spans="1:23" s="822" customFormat="1">
      <c r="A346" s="1354">
        <v>960000006</v>
      </c>
      <c r="B346" s="1371">
        <v>960006</v>
      </c>
      <c r="C346" s="1371">
        <v>0</v>
      </c>
      <c r="D346" s="1371">
        <v>0</v>
      </c>
      <c r="E346" s="1371">
        <v>0</v>
      </c>
      <c r="F346" s="1371" t="s">
        <v>7894</v>
      </c>
      <c r="G346" s="1371">
        <v>100</v>
      </c>
      <c r="H346" s="1371">
        <v>0</v>
      </c>
      <c r="I346" s="1371">
        <v>0</v>
      </c>
      <c r="J346" s="1371">
        <v>0</v>
      </c>
      <c r="K346" s="1535"/>
      <c r="L346" s="1371">
        <v>0</v>
      </c>
      <c r="M346" s="1371">
        <v>0</v>
      </c>
      <c r="N346" s="1371">
        <v>0</v>
      </c>
      <c r="O346" s="1371">
        <v>0</v>
      </c>
      <c r="P346" s="1535"/>
      <c r="Q346" s="1371">
        <v>0</v>
      </c>
      <c r="R346" s="1371">
        <v>0</v>
      </c>
      <c r="S346" s="1371">
        <v>0</v>
      </c>
      <c r="T346" s="1371">
        <v>0</v>
      </c>
      <c r="U346" s="1212"/>
      <c r="V346" s="823"/>
      <c r="W346" s="823"/>
    </row>
    <row r="347" spans="1:23" s="822" customFormat="1">
      <c r="A347" s="1354">
        <v>960000007</v>
      </c>
      <c r="B347" s="1371">
        <v>960007</v>
      </c>
      <c r="C347" s="1371">
        <v>0</v>
      </c>
      <c r="D347" s="1371">
        <v>0</v>
      </c>
      <c r="E347" s="1371">
        <v>0</v>
      </c>
      <c r="F347" s="1371" t="s">
        <v>7895</v>
      </c>
      <c r="G347" s="1371">
        <v>100</v>
      </c>
      <c r="H347" s="1371">
        <v>0</v>
      </c>
      <c r="I347" s="1371">
        <v>0</v>
      </c>
      <c r="J347" s="1371">
        <v>0</v>
      </c>
      <c r="K347" s="1535"/>
      <c r="L347" s="1371">
        <v>0</v>
      </c>
      <c r="M347" s="1371">
        <v>0</v>
      </c>
      <c r="N347" s="1371">
        <v>0</v>
      </c>
      <c r="O347" s="1371">
        <v>0</v>
      </c>
      <c r="P347" s="1535"/>
      <c r="Q347" s="1371">
        <v>0</v>
      </c>
      <c r="R347" s="1371">
        <v>0</v>
      </c>
      <c r="S347" s="1371">
        <v>0</v>
      </c>
      <c r="T347" s="1371">
        <v>0</v>
      </c>
      <c r="U347" s="1212"/>
      <c r="V347" s="823"/>
      <c r="W347" s="823"/>
    </row>
    <row r="348" spans="1:23" s="822" customFormat="1">
      <c r="A348" s="1354">
        <v>960000008</v>
      </c>
      <c r="B348" s="1371">
        <v>960008</v>
      </c>
      <c r="C348" s="1371">
        <v>0</v>
      </c>
      <c r="D348" s="1371">
        <v>0</v>
      </c>
      <c r="E348" s="1371">
        <v>0</v>
      </c>
      <c r="F348" s="1371" t="s">
        <v>7896</v>
      </c>
      <c r="G348" s="1371">
        <v>100</v>
      </c>
      <c r="H348" s="1371">
        <v>0</v>
      </c>
      <c r="I348" s="1371">
        <v>0</v>
      </c>
      <c r="J348" s="1371">
        <v>0</v>
      </c>
      <c r="K348" s="1535"/>
      <c r="L348" s="1371">
        <v>0</v>
      </c>
      <c r="M348" s="1371">
        <v>0</v>
      </c>
      <c r="N348" s="1371">
        <v>0</v>
      </c>
      <c r="O348" s="1371">
        <v>0</v>
      </c>
      <c r="P348" s="1535"/>
      <c r="Q348" s="1371">
        <v>0</v>
      </c>
      <c r="R348" s="1371">
        <v>0</v>
      </c>
      <c r="S348" s="1371">
        <v>0</v>
      </c>
      <c r="T348" s="1371">
        <v>0</v>
      </c>
      <c r="U348" s="1212"/>
      <c r="V348" s="823"/>
      <c r="W348" s="823"/>
    </row>
    <row r="349" spans="1:23" s="822" customFormat="1">
      <c r="A349" s="1354">
        <v>960000009</v>
      </c>
      <c r="B349" s="1371">
        <v>960009</v>
      </c>
      <c r="C349" s="1371">
        <v>0</v>
      </c>
      <c r="D349" s="1371">
        <v>0</v>
      </c>
      <c r="E349" s="1371">
        <v>0</v>
      </c>
      <c r="F349" s="1371" t="s">
        <v>7897</v>
      </c>
      <c r="G349" s="1371">
        <v>100</v>
      </c>
      <c r="H349" s="1371">
        <v>0</v>
      </c>
      <c r="I349" s="1371">
        <v>0</v>
      </c>
      <c r="J349" s="1371">
        <v>0</v>
      </c>
      <c r="K349" s="1535"/>
      <c r="L349" s="1371">
        <v>0</v>
      </c>
      <c r="M349" s="1371">
        <v>0</v>
      </c>
      <c r="N349" s="1371">
        <v>0</v>
      </c>
      <c r="O349" s="1371">
        <v>0</v>
      </c>
      <c r="P349" s="1535"/>
      <c r="Q349" s="1371">
        <v>0</v>
      </c>
      <c r="R349" s="1371">
        <v>0</v>
      </c>
      <c r="S349" s="1371">
        <v>0</v>
      </c>
      <c r="T349" s="1371">
        <v>0</v>
      </c>
      <c r="U349" s="1212"/>
      <c r="V349" s="823"/>
      <c r="W349" s="823"/>
    </row>
    <row r="350" spans="1:23" s="822" customFormat="1">
      <c r="A350" s="1354">
        <v>960000010</v>
      </c>
      <c r="B350" s="1371">
        <v>960010</v>
      </c>
      <c r="C350" s="1371">
        <v>0</v>
      </c>
      <c r="D350" s="1371">
        <v>0</v>
      </c>
      <c r="E350" s="1371">
        <v>0</v>
      </c>
      <c r="F350" s="1371" t="s">
        <v>7898</v>
      </c>
      <c r="G350" s="1371">
        <v>100</v>
      </c>
      <c r="H350" s="1371">
        <v>0</v>
      </c>
      <c r="I350" s="1371">
        <v>0</v>
      </c>
      <c r="J350" s="1371">
        <v>0</v>
      </c>
      <c r="K350" s="1535"/>
      <c r="L350" s="1371">
        <v>0</v>
      </c>
      <c r="M350" s="1371">
        <v>0</v>
      </c>
      <c r="N350" s="1371">
        <v>0</v>
      </c>
      <c r="O350" s="1371">
        <v>0</v>
      </c>
      <c r="P350" s="1535"/>
      <c r="Q350" s="1371">
        <v>0</v>
      </c>
      <c r="R350" s="1371">
        <v>0</v>
      </c>
      <c r="S350" s="1371">
        <v>0</v>
      </c>
      <c r="T350" s="1371">
        <v>0</v>
      </c>
      <c r="U350" s="1212"/>
      <c r="V350" s="823"/>
      <c r="W350" s="823"/>
    </row>
    <row r="351" spans="1:23" s="822" customFormat="1">
      <c r="A351" s="1354">
        <v>960000011</v>
      </c>
      <c r="B351" s="1371">
        <v>960011</v>
      </c>
      <c r="C351" s="1371">
        <v>0</v>
      </c>
      <c r="D351" s="1371">
        <v>0</v>
      </c>
      <c r="E351" s="1371">
        <v>0</v>
      </c>
      <c r="F351" s="1371" t="s">
        <v>7899</v>
      </c>
      <c r="G351" s="1371">
        <v>100</v>
      </c>
      <c r="H351" s="1371">
        <v>0</v>
      </c>
      <c r="I351" s="1371">
        <v>0</v>
      </c>
      <c r="J351" s="1371">
        <v>0</v>
      </c>
      <c r="K351" s="1535"/>
      <c r="L351" s="1371">
        <v>0</v>
      </c>
      <c r="M351" s="1371">
        <v>0</v>
      </c>
      <c r="N351" s="1371">
        <v>0</v>
      </c>
      <c r="O351" s="1371">
        <v>0</v>
      </c>
      <c r="P351" s="1535"/>
      <c r="Q351" s="1371">
        <v>0</v>
      </c>
      <c r="R351" s="1371">
        <v>0</v>
      </c>
      <c r="S351" s="1371">
        <v>0</v>
      </c>
      <c r="T351" s="1371">
        <v>0</v>
      </c>
      <c r="U351" s="1212"/>
      <c r="V351" s="823"/>
      <c r="W351" s="823"/>
    </row>
    <row r="352" spans="1:23" s="822" customFormat="1">
      <c r="A352" s="1354">
        <v>960000012</v>
      </c>
      <c r="B352" s="1371">
        <v>960012</v>
      </c>
      <c r="C352" s="1371">
        <v>0</v>
      </c>
      <c r="D352" s="1371">
        <v>0</v>
      </c>
      <c r="E352" s="1371">
        <v>0</v>
      </c>
      <c r="F352" s="1371" t="s">
        <v>7900</v>
      </c>
      <c r="G352" s="1371">
        <v>100</v>
      </c>
      <c r="H352" s="1371">
        <v>0</v>
      </c>
      <c r="I352" s="1371">
        <v>0</v>
      </c>
      <c r="J352" s="1371">
        <v>0</v>
      </c>
      <c r="K352" s="1535"/>
      <c r="L352" s="1371">
        <v>0</v>
      </c>
      <c r="M352" s="1371">
        <v>0</v>
      </c>
      <c r="N352" s="1371">
        <v>0</v>
      </c>
      <c r="O352" s="1371">
        <v>0</v>
      </c>
      <c r="P352" s="1535"/>
      <c r="Q352" s="1371">
        <v>0</v>
      </c>
      <c r="R352" s="1371">
        <v>0</v>
      </c>
      <c r="S352" s="1371">
        <v>0</v>
      </c>
      <c r="T352" s="1371">
        <v>0</v>
      </c>
      <c r="U352" s="1212"/>
      <c r="V352" s="823"/>
      <c r="W352" s="823"/>
    </row>
    <row r="353" spans="1:23" s="822" customFormat="1">
      <c r="A353" s="1920">
        <v>970000001</v>
      </c>
      <c r="B353" s="1758">
        <v>970001</v>
      </c>
      <c r="C353" s="1758">
        <v>0</v>
      </c>
      <c r="D353" s="1758">
        <v>0</v>
      </c>
      <c r="E353" s="1758">
        <v>0</v>
      </c>
      <c r="F353" s="1758" t="s">
        <v>7901</v>
      </c>
      <c r="G353" s="1758">
        <v>100</v>
      </c>
      <c r="H353" s="1758">
        <v>0</v>
      </c>
      <c r="I353" s="1758">
        <v>0</v>
      </c>
      <c r="J353" s="1758">
        <v>0</v>
      </c>
      <c r="K353" s="1535"/>
      <c r="L353" s="1758">
        <v>0</v>
      </c>
      <c r="M353" s="1758">
        <v>0</v>
      </c>
      <c r="N353" s="1758">
        <v>0</v>
      </c>
      <c r="O353" s="1758">
        <v>0</v>
      </c>
      <c r="P353" s="1535"/>
      <c r="Q353" s="1758">
        <v>0</v>
      </c>
      <c r="R353" s="1758">
        <v>0</v>
      </c>
      <c r="S353" s="1758">
        <v>0</v>
      </c>
      <c r="T353" s="1758">
        <v>0</v>
      </c>
      <c r="U353" s="1212"/>
      <c r="V353" s="823"/>
      <c r="W353" s="823"/>
    </row>
    <row r="354" spans="1:23" s="822" customFormat="1">
      <c r="A354" s="1920">
        <v>970000002</v>
      </c>
      <c r="B354" s="1758">
        <v>970002</v>
      </c>
      <c r="C354" s="1758">
        <v>0</v>
      </c>
      <c r="D354" s="1758">
        <v>0</v>
      </c>
      <c r="E354" s="1758">
        <v>0</v>
      </c>
      <c r="F354" s="1758" t="s">
        <v>7902</v>
      </c>
      <c r="G354" s="1758">
        <v>100</v>
      </c>
      <c r="H354" s="1758">
        <v>0</v>
      </c>
      <c r="I354" s="1758">
        <v>0</v>
      </c>
      <c r="J354" s="1758">
        <v>0</v>
      </c>
      <c r="K354" s="1535"/>
      <c r="L354" s="1758">
        <v>0</v>
      </c>
      <c r="M354" s="1758">
        <v>0</v>
      </c>
      <c r="N354" s="1758">
        <v>0</v>
      </c>
      <c r="O354" s="1758">
        <v>0</v>
      </c>
      <c r="P354" s="1535"/>
      <c r="Q354" s="1758">
        <v>0</v>
      </c>
      <c r="R354" s="1758">
        <v>0</v>
      </c>
      <c r="S354" s="1758">
        <v>0</v>
      </c>
      <c r="T354" s="1758">
        <v>0</v>
      </c>
      <c r="U354" s="1212"/>
      <c r="V354" s="823"/>
      <c r="W354" s="823"/>
    </row>
    <row r="355" spans="1:23" s="822" customFormat="1">
      <c r="A355" s="1920">
        <v>970000003</v>
      </c>
      <c r="B355" s="1758">
        <v>970003</v>
      </c>
      <c r="C355" s="1758">
        <v>0</v>
      </c>
      <c r="D355" s="1758">
        <v>0</v>
      </c>
      <c r="E355" s="1758">
        <v>0</v>
      </c>
      <c r="F355" s="1758" t="s">
        <v>7903</v>
      </c>
      <c r="G355" s="1758">
        <v>100</v>
      </c>
      <c r="H355" s="1758">
        <v>0</v>
      </c>
      <c r="I355" s="1758">
        <v>0</v>
      </c>
      <c r="J355" s="1758">
        <v>0</v>
      </c>
      <c r="K355" s="1535"/>
      <c r="L355" s="1758">
        <v>0</v>
      </c>
      <c r="M355" s="1758">
        <v>0</v>
      </c>
      <c r="N355" s="1758">
        <v>0</v>
      </c>
      <c r="O355" s="1758">
        <v>0</v>
      </c>
      <c r="P355" s="1535"/>
      <c r="Q355" s="1758">
        <v>0</v>
      </c>
      <c r="R355" s="1758">
        <v>0</v>
      </c>
      <c r="S355" s="1758">
        <v>0</v>
      </c>
      <c r="T355" s="1758">
        <v>0</v>
      </c>
      <c r="U355" s="1212"/>
      <c r="V355" s="823"/>
      <c r="W355" s="823"/>
    </row>
    <row r="356" spans="1:23" s="822" customFormat="1">
      <c r="A356" s="1920">
        <v>970000004</v>
      </c>
      <c r="B356" s="1758">
        <v>970004</v>
      </c>
      <c r="C356" s="1758">
        <v>0</v>
      </c>
      <c r="D356" s="1758">
        <v>0</v>
      </c>
      <c r="E356" s="1758">
        <v>0</v>
      </c>
      <c r="F356" s="1758" t="s">
        <v>7904</v>
      </c>
      <c r="G356" s="1758">
        <v>100</v>
      </c>
      <c r="H356" s="1758">
        <v>0</v>
      </c>
      <c r="I356" s="1758">
        <v>0</v>
      </c>
      <c r="J356" s="1758">
        <v>0</v>
      </c>
      <c r="K356" s="1535"/>
      <c r="L356" s="1758">
        <v>0</v>
      </c>
      <c r="M356" s="1758">
        <v>0</v>
      </c>
      <c r="N356" s="1758">
        <v>0</v>
      </c>
      <c r="O356" s="1758">
        <v>0</v>
      </c>
      <c r="P356" s="1535"/>
      <c r="Q356" s="1758">
        <v>0</v>
      </c>
      <c r="R356" s="1758">
        <v>0</v>
      </c>
      <c r="S356" s="1758">
        <v>0</v>
      </c>
      <c r="T356" s="1758">
        <v>0</v>
      </c>
      <c r="U356" s="1212"/>
      <c r="V356" s="823"/>
      <c r="W356" s="823"/>
    </row>
    <row r="357" spans="1:23" s="822" customFormat="1">
      <c r="A357" s="1920">
        <v>970000005</v>
      </c>
      <c r="B357" s="1758">
        <v>970005</v>
      </c>
      <c r="C357" s="1758">
        <v>0</v>
      </c>
      <c r="D357" s="1758">
        <v>0</v>
      </c>
      <c r="E357" s="1758">
        <v>0</v>
      </c>
      <c r="F357" s="1758" t="s">
        <v>7905</v>
      </c>
      <c r="G357" s="1758">
        <v>100</v>
      </c>
      <c r="H357" s="1758">
        <v>0</v>
      </c>
      <c r="I357" s="1758">
        <v>0</v>
      </c>
      <c r="J357" s="1758">
        <v>0</v>
      </c>
      <c r="K357" s="1535"/>
      <c r="L357" s="1758">
        <v>0</v>
      </c>
      <c r="M357" s="1758">
        <v>0</v>
      </c>
      <c r="N357" s="1758">
        <v>0</v>
      </c>
      <c r="O357" s="1758">
        <v>0</v>
      </c>
      <c r="P357" s="1535"/>
      <c r="Q357" s="1758">
        <v>0</v>
      </c>
      <c r="R357" s="1758">
        <v>0</v>
      </c>
      <c r="S357" s="1758">
        <v>0</v>
      </c>
      <c r="T357" s="1758">
        <v>0</v>
      </c>
      <c r="U357" s="1212"/>
      <c r="V357" s="823"/>
      <c r="W357" s="823"/>
    </row>
    <row r="358" spans="1:23" s="822" customFormat="1">
      <c r="A358" s="1920">
        <v>970000006</v>
      </c>
      <c r="B358" s="1758">
        <v>970006</v>
      </c>
      <c r="C358" s="1758">
        <v>0</v>
      </c>
      <c r="D358" s="1758">
        <v>0</v>
      </c>
      <c r="E358" s="1758">
        <v>0</v>
      </c>
      <c r="F358" s="1758" t="s">
        <v>7906</v>
      </c>
      <c r="G358" s="1758">
        <v>100</v>
      </c>
      <c r="H358" s="1758">
        <v>0</v>
      </c>
      <c r="I358" s="1758">
        <v>0</v>
      </c>
      <c r="J358" s="1758">
        <v>0</v>
      </c>
      <c r="K358" s="1535"/>
      <c r="L358" s="1758">
        <v>0</v>
      </c>
      <c r="M358" s="1758">
        <v>0</v>
      </c>
      <c r="N358" s="1758">
        <v>0</v>
      </c>
      <c r="O358" s="1758">
        <v>0</v>
      </c>
      <c r="P358" s="1535"/>
      <c r="Q358" s="1758">
        <v>0</v>
      </c>
      <c r="R358" s="1758">
        <v>0</v>
      </c>
      <c r="S358" s="1758">
        <v>0</v>
      </c>
      <c r="T358" s="1758">
        <v>0</v>
      </c>
      <c r="U358" s="1212"/>
      <c r="V358" s="823"/>
      <c r="W358" s="823"/>
    </row>
    <row r="359" spans="1:23" s="822" customFormat="1">
      <c r="A359" s="1920">
        <v>970000007</v>
      </c>
      <c r="B359" s="1758">
        <v>970007</v>
      </c>
      <c r="C359" s="1758">
        <v>0</v>
      </c>
      <c r="D359" s="1758">
        <v>0</v>
      </c>
      <c r="E359" s="1758">
        <v>0</v>
      </c>
      <c r="F359" s="1758" t="s">
        <v>7907</v>
      </c>
      <c r="G359" s="1758">
        <v>100</v>
      </c>
      <c r="H359" s="1758">
        <v>0</v>
      </c>
      <c r="I359" s="1758">
        <v>0</v>
      </c>
      <c r="J359" s="1758">
        <v>0</v>
      </c>
      <c r="K359" s="1535"/>
      <c r="L359" s="1758">
        <v>0</v>
      </c>
      <c r="M359" s="1758">
        <v>0</v>
      </c>
      <c r="N359" s="1758">
        <v>0</v>
      </c>
      <c r="O359" s="1758">
        <v>0</v>
      </c>
      <c r="P359" s="1535"/>
      <c r="Q359" s="1758">
        <v>0</v>
      </c>
      <c r="R359" s="1758">
        <v>0</v>
      </c>
      <c r="S359" s="1758">
        <v>0</v>
      </c>
      <c r="T359" s="1758">
        <v>0</v>
      </c>
      <c r="U359" s="1212"/>
      <c r="V359" s="823"/>
      <c r="W359" s="823"/>
    </row>
    <row r="360" spans="1:23" s="822" customFormat="1">
      <c r="A360" s="1920">
        <v>970000008</v>
      </c>
      <c r="B360" s="1758">
        <v>970008</v>
      </c>
      <c r="C360" s="1758">
        <v>0</v>
      </c>
      <c r="D360" s="1758">
        <v>0</v>
      </c>
      <c r="E360" s="1758">
        <v>0</v>
      </c>
      <c r="F360" s="1758" t="s">
        <v>7908</v>
      </c>
      <c r="G360" s="1758">
        <v>100</v>
      </c>
      <c r="H360" s="1758">
        <v>0</v>
      </c>
      <c r="I360" s="1758">
        <v>0</v>
      </c>
      <c r="J360" s="1758">
        <v>0</v>
      </c>
      <c r="K360" s="1535"/>
      <c r="L360" s="1758">
        <v>0</v>
      </c>
      <c r="M360" s="1758">
        <v>0</v>
      </c>
      <c r="N360" s="1758">
        <v>0</v>
      </c>
      <c r="O360" s="1758">
        <v>0</v>
      </c>
      <c r="P360" s="1535"/>
      <c r="Q360" s="1758">
        <v>0</v>
      </c>
      <c r="R360" s="1758">
        <v>0</v>
      </c>
      <c r="S360" s="1758">
        <v>0</v>
      </c>
      <c r="T360" s="1758">
        <v>0</v>
      </c>
      <c r="U360" s="1212"/>
      <c r="V360" s="823"/>
      <c r="W360" s="823"/>
    </row>
    <row r="361" spans="1:23" s="822" customFormat="1">
      <c r="A361" s="1920">
        <v>970000009</v>
      </c>
      <c r="B361" s="1758">
        <v>970009</v>
      </c>
      <c r="C361" s="1758">
        <v>0</v>
      </c>
      <c r="D361" s="1758">
        <v>0</v>
      </c>
      <c r="E361" s="1758">
        <v>0</v>
      </c>
      <c r="F361" s="1758" t="s">
        <v>7909</v>
      </c>
      <c r="G361" s="1758">
        <v>100</v>
      </c>
      <c r="H361" s="1758">
        <v>0</v>
      </c>
      <c r="I361" s="1758">
        <v>0</v>
      </c>
      <c r="J361" s="1758">
        <v>0</v>
      </c>
      <c r="K361" s="1535"/>
      <c r="L361" s="1758">
        <v>0</v>
      </c>
      <c r="M361" s="1758">
        <v>0</v>
      </c>
      <c r="N361" s="1758">
        <v>0</v>
      </c>
      <c r="O361" s="1758">
        <v>0</v>
      </c>
      <c r="P361" s="1535"/>
      <c r="Q361" s="1758">
        <v>0</v>
      </c>
      <c r="R361" s="1758">
        <v>0</v>
      </c>
      <c r="S361" s="1758">
        <v>0</v>
      </c>
      <c r="T361" s="1758">
        <v>0</v>
      </c>
      <c r="U361" s="1212"/>
      <c r="V361" s="823"/>
      <c r="W361" s="823"/>
    </row>
    <row r="362" spans="1:23" s="822" customFormat="1">
      <c r="A362" s="1920">
        <v>970000010</v>
      </c>
      <c r="B362" s="1758">
        <v>970010</v>
      </c>
      <c r="C362" s="1758">
        <v>0</v>
      </c>
      <c r="D362" s="1758">
        <v>0</v>
      </c>
      <c r="E362" s="1758">
        <v>0</v>
      </c>
      <c r="F362" s="1758" t="s">
        <v>7910</v>
      </c>
      <c r="G362" s="1758">
        <v>100</v>
      </c>
      <c r="H362" s="1758">
        <v>0</v>
      </c>
      <c r="I362" s="1758">
        <v>0</v>
      </c>
      <c r="J362" s="1758">
        <v>0</v>
      </c>
      <c r="K362" s="1535"/>
      <c r="L362" s="1758">
        <v>0</v>
      </c>
      <c r="M362" s="1758">
        <v>0</v>
      </c>
      <c r="N362" s="1758">
        <v>0</v>
      </c>
      <c r="O362" s="1758">
        <v>0</v>
      </c>
      <c r="P362" s="1535"/>
      <c r="Q362" s="1758">
        <v>0</v>
      </c>
      <c r="R362" s="1758">
        <v>0</v>
      </c>
      <c r="S362" s="1758">
        <v>0</v>
      </c>
      <c r="T362" s="1758">
        <v>0</v>
      </c>
      <c r="U362" s="1212"/>
      <c r="V362" s="823"/>
      <c r="W362" s="823"/>
    </row>
    <row r="363" spans="1:23" s="822" customFormat="1">
      <c r="A363" s="1920">
        <v>970000011</v>
      </c>
      <c r="B363" s="1758">
        <v>970011</v>
      </c>
      <c r="C363" s="1758">
        <v>0</v>
      </c>
      <c r="D363" s="1758">
        <v>0</v>
      </c>
      <c r="E363" s="1758">
        <v>0</v>
      </c>
      <c r="F363" s="1758" t="s">
        <v>7911</v>
      </c>
      <c r="G363" s="1758">
        <v>100</v>
      </c>
      <c r="H363" s="1758">
        <v>0</v>
      </c>
      <c r="I363" s="1758">
        <v>0</v>
      </c>
      <c r="J363" s="1758">
        <v>0</v>
      </c>
      <c r="K363" s="1535"/>
      <c r="L363" s="1758">
        <v>0</v>
      </c>
      <c r="M363" s="1758">
        <v>0</v>
      </c>
      <c r="N363" s="1758">
        <v>0</v>
      </c>
      <c r="O363" s="1758">
        <v>0</v>
      </c>
      <c r="P363" s="1535"/>
      <c r="Q363" s="1758">
        <v>0</v>
      </c>
      <c r="R363" s="1758">
        <v>0</v>
      </c>
      <c r="S363" s="1758">
        <v>0</v>
      </c>
      <c r="T363" s="1758">
        <v>0</v>
      </c>
      <c r="U363" s="1212"/>
      <c r="V363" s="823"/>
      <c r="W363" s="823"/>
    </row>
    <row r="364" spans="1:23" s="822" customFormat="1">
      <c r="A364" s="1920">
        <v>970000012</v>
      </c>
      <c r="B364" s="1758">
        <v>970012</v>
      </c>
      <c r="C364" s="1758">
        <v>0</v>
      </c>
      <c r="D364" s="1758">
        <v>0</v>
      </c>
      <c r="E364" s="1758">
        <v>0</v>
      </c>
      <c r="F364" s="1758" t="s">
        <v>7912</v>
      </c>
      <c r="G364" s="1758">
        <v>100</v>
      </c>
      <c r="H364" s="1758">
        <v>0</v>
      </c>
      <c r="I364" s="1758">
        <v>0</v>
      </c>
      <c r="J364" s="1758">
        <v>0</v>
      </c>
      <c r="K364" s="1535"/>
      <c r="L364" s="1758">
        <v>0</v>
      </c>
      <c r="M364" s="1758">
        <v>0</v>
      </c>
      <c r="N364" s="1758">
        <v>0</v>
      </c>
      <c r="O364" s="1758">
        <v>0</v>
      </c>
      <c r="P364" s="1535"/>
      <c r="Q364" s="1758">
        <v>0</v>
      </c>
      <c r="R364" s="1758">
        <v>0</v>
      </c>
      <c r="S364" s="1758">
        <v>0</v>
      </c>
      <c r="T364" s="1758">
        <v>0</v>
      </c>
      <c r="U364" s="1212"/>
      <c r="V364" s="823"/>
      <c r="W364" s="823"/>
    </row>
    <row r="365" spans="1:23" s="822" customFormat="1">
      <c r="A365" s="1354">
        <v>980000001</v>
      </c>
      <c r="B365" s="1371">
        <v>980001</v>
      </c>
      <c r="C365" s="1371">
        <v>0</v>
      </c>
      <c r="D365" s="1371">
        <v>0</v>
      </c>
      <c r="E365" s="1371">
        <v>0</v>
      </c>
      <c r="F365" s="1371" t="s">
        <v>7913</v>
      </c>
      <c r="G365" s="1371">
        <v>100</v>
      </c>
      <c r="H365" s="1371">
        <v>0</v>
      </c>
      <c r="I365" s="1371">
        <v>0</v>
      </c>
      <c r="J365" s="1371">
        <v>0</v>
      </c>
      <c r="K365" s="1535"/>
      <c r="L365" s="1371">
        <v>0</v>
      </c>
      <c r="M365" s="1371">
        <v>0</v>
      </c>
      <c r="N365" s="1371">
        <v>0</v>
      </c>
      <c r="O365" s="1371">
        <v>0</v>
      </c>
      <c r="P365" s="1535"/>
      <c r="Q365" s="1371">
        <v>0</v>
      </c>
      <c r="R365" s="1371">
        <v>0</v>
      </c>
      <c r="S365" s="1371">
        <v>0</v>
      </c>
      <c r="T365" s="1371">
        <v>0</v>
      </c>
      <c r="U365" s="1212"/>
      <c r="V365" s="823"/>
      <c r="W365" s="823"/>
    </row>
    <row r="366" spans="1:23" s="822" customFormat="1">
      <c r="A366" s="1354">
        <v>980000002</v>
      </c>
      <c r="B366" s="1371">
        <v>980002</v>
      </c>
      <c r="C366" s="1371">
        <v>0</v>
      </c>
      <c r="D366" s="1371">
        <v>0</v>
      </c>
      <c r="E366" s="1371">
        <v>0</v>
      </c>
      <c r="F366" s="1371" t="s">
        <v>7914</v>
      </c>
      <c r="G366" s="1371">
        <v>100</v>
      </c>
      <c r="H366" s="1371">
        <v>0</v>
      </c>
      <c r="I366" s="1371">
        <v>0</v>
      </c>
      <c r="J366" s="1371">
        <v>0</v>
      </c>
      <c r="K366" s="1535"/>
      <c r="L366" s="1371">
        <v>0</v>
      </c>
      <c r="M366" s="1371">
        <v>0</v>
      </c>
      <c r="N366" s="1371">
        <v>0</v>
      </c>
      <c r="O366" s="1371">
        <v>0</v>
      </c>
      <c r="P366" s="1535"/>
      <c r="Q366" s="1371">
        <v>0</v>
      </c>
      <c r="R366" s="1371">
        <v>0</v>
      </c>
      <c r="S366" s="1371">
        <v>0</v>
      </c>
      <c r="T366" s="1371">
        <v>0</v>
      </c>
      <c r="U366" s="1212"/>
      <c r="V366" s="823"/>
      <c r="W366" s="823"/>
    </row>
    <row r="367" spans="1:23" s="822" customFormat="1">
      <c r="A367" s="1354">
        <v>980000003</v>
      </c>
      <c r="B367" s="1371">
        <v>980003</v>
      </c>
      <c r="C367" s="1371">
        <v>0</v>
      </c>
      <c r="D367" s="1371">
        <v>0</v>
      </c>
      <c r="E367" s="1371">
        <v>0</v>
      </c>
      <c r="F367" s="1371" t="s">
        <v>7915</v>
      </c>
      <c r="G367" s="1371">
        <v>100</v>
      </c>
      <c r="H367" s="1371">
        <v>0</v>
      </c>
      <c r="I367" s="1371">
        <v>0</v>
      </c>
      <c r="J367" s="1371">
        <v>0</v>
      </c>
      <c r="K367" s="1535"/>
      <c r="L367" s="1371">
        <v>0</v>
      </c>
      <c r="M367" s="1371">
        <v>0</v>
      </c>
      <c r="N367" s="1371">
        <v>0</v>
      </c>
      <c r="O367" s="1371">
        <v>0</v>
      </c>
      <c r="P367" s="1535"/>
      <c r="Q367" s="1371">
        <v>0</v>
      </c>
      <c r="R367" s="1371">
        <v>0</v>
      </c>
      <c r="S367" s="1371">
        <v>0</v>
      </c>
      <c r="T367" s="1371">
        <v>0</v>
      </c>
      <c r="U367" s="1212"/>
      <c r="V367" s="823"/>
      <c r="W367" s="823"/>
    </row>
    <row r="368" spans="1:23" s="822" customFormat="1">
      <c r="A368" s="1354">
        <v>980000004</v>
      </c>
      <c r="B368" s="1371">
        <v>980004</v>
      </c>
      <c r="C368" s="1371">
        <v>0</v>
      </c>
      <c r="D368" s="1371">
        <v>0</v>
      </c>
      <c r="E368" s="1371">
        <v>0</v>
      </c>
      <c r="F368" s="1371" t="s">
        <v>7916</v>
      </c>
      <c r="G368" s="1371">
        <v>100</v>
      </c>
      <c r="H368" s="1371">
        <v>0</v>
      </c>
      <c r="I368" s="1371">
        <v>0</v>
      </c>
      <c r="J368" s="1371">
        <v>0</v>
      </c>
      <c r="K368" s="1535"/>
      <c r="L368" s="1371">
        <v>0</v>
      </c>
      <c r="M368" s="1371">
        <v>0</v>
      </c>
      <c r="N368" s="1371">
        <v>0</v>
      </c>
      <c r="O368" s="1371">
        <v>0</v>
      </c>
      <c r="P368" s="1535"/>
      <c r="Q368" s="1371">
        <v>0</v>
      </c>
      <c r="R368" s="1371">
        <v>0</v>
      </c>
      <c r="S368" s="1371">
        <v>0</v>
      </c>
      <c r="T368" s="1371">
        <v>0</v>
      </c>
      <c r="U368" s="1212"/>
      <c r="V368" s="823"/>
      <c r="W368" s="823"/>
    </row>
    <row r="369" spans="1:21">
      <c r="A369" s="1354">
        <v>980000005</v>
      </c>
      <c r="B369" s="1371">
        <v>980005</v>
      </c>
      <c r="C369" s="1371">
        <v>0</v>
      </c>
      <c r="D369" s="1371">
        <v>0</v>
      </c>
      <c r="E369" s="1371">
        <v>0</v>
      </c>
      <c r="F369" s="1371" t="s">
        <v>7917</v>
      </c>
      <c r="G369" s="1371">
        <v>100</v>
      </c>
      <c r="H369" s="1371">
        <v>0</v>
      </c>
      <c r="I369" s="1371">
        <v>0</v>
      </c>
      <c r="J369" s="1371">
        <v>0</v>
      </c>
      <c r="K369" s="1535"/>
      <c r="L369" s="1371">
        <v>0</v>
      </c>
      <c r="M369" s="1371">
        <v>0</v>
      </c>
      <c r="N369" s="1371">
        <v>0</v>
      </c>
      <c r="O369" s="1371">
        <v>0</v>
      </c>
      <c r="P369" s="1535"/>
      <c r="Q369" s="1371">
        <v>0</v>
      </c>
      <c r="R369" s="1371">
        <v>0</v>
      </c>
      <c r="S369" s="1371">
        <v>0</v>
      </c>
      <c r="T369" s="1371">
        <v>0</v>
      </c>
      <c r="U369" s="2"/>
    </row>
    <row r="370" spans="1:21">
      <c r="A370" s="1354">
        <v>980000006</v>
      </c>
      <c r="B370" s="1371">
        <v>980006</v>
      </c>
      <c r="C370" s="1371">
        <v>0</v>
      </c>
      <c r="D370" s="1371">
        <v>0</v>
      </c>
      <c r="E370" s="1371">
        <v>0</v>
      </c>
      <c r="F370" s="1371" t="s">
        <v>7918</v>
      </c>
      <c r="G370" s="1371">
        <v>100</v>
      </c>
      <c r="H370" s="1371">
        <v>0</v>
      </c>
      <c r="I370" s="1371">
        <v>0</v>
      </c>
      <c r="J370" s="1371">
        <v>0</v>
      </c>
      <c r="K370" s="1535"/>
      <c r="L370" s="1371">
        <v>0</v>
      </c>
      <c r="M370" s="1371">
        <v>0</v>
      </c>
      <c r="N370" s="1371">
        <v>0</v>
      </c>
      <c r="O370" s="1371">
        <v>0</v>
      </c>
      <c r="P370" s="1535"/>
      <c r="Q370" s="1371">
        <v>0</v>
      </c>
      <c r="R370" s="1371">
        <v>0</v>
      </c>
      <c r="S370" s="1371">
        <v>0</v>
      </c>
      <c r="T370" s="1371">
        <v>0</v>
      </c>
      <c r="U370" s="2"/>
    </row>
    <row r="371" spans="1:21">
      <c r="A371" s="1354">
        <v>980000007</v>
      </c>
      <c r="B371" s="1371">
        <v>980007</v>
      </c>
      <c r="C371" s="1371">
        <v>0</v>
      </c>
      <c r="D371" s="1371">
        <v>0</v>
      </c>
      <c r="E371" s="1371">
        <v>0</v>
      </c>
      <c r="F371" s="1371" t="s">
        <v>7919</v>
      </c>
      <c r="G371" s="1371">
        <v>100</v>
      </c>
      <c r="H371" s="1371">
        <v>0</v>
      </c>
      <c r="I371" s="1371">
        <v>0</v>
      </c>
      <c r="J371" s="1371">
        <v>0</v>
      </c>
      <c r="K371" s="1535"/>
      <c r="L371" s="1371">
        <v>0</v>
      </c>
      <c r="M371" s="1371">
        <v>0</v>
      </c>
      <c r="N371" s="1371">
        <v>0</v>
      </c>
      <c r="O371" s="1371">
        <v>0</v>
      </c>
      <c r="P371" s="1535"/>
      <c r="Q371" s="1371">
        <v>0</v>
      </c>
      <c r="R371" s="1371">
        <v>0</v>
      </c>
      <c r="S371" s="1371">
        <v>0</v>
      </c>
      <c r="T371" s="1371">
        <v>0</v>
      </c>
      <c r="U371" s="2"/>
    </row>
    <row r="372" spans="1:21">
      <c r="A372" s="1354">
        <v>980000008</v>
      </c>
      <c r="B372" s="1371">
        <v>980008</v>
      </c>
      <c r="C372" s="1371">
        <v>0</v>
      </c>
      <c r="D372" s="1371">
        <v>0</v>
      </c>
      <c r="E372" s="1371">
        <v>0</v>
      </c>
      <c r="F372" s="1371" t="s">
        <v>7920</v>
      </c>
      <c r="G372" s="1371">
        <v>100</v>
      </c>
      <c r="H372" s="1371">
        <v>0</v>
      </c>
      <c r="I372" s="1371">
        <v>0</v>
      </c>
      <c r="J372" s="1371">
        <v>0</v>
      </c>
      <c r="K372" s="1535"/>
      <c r="L372" s="1371">
        <v>0</v>
      </c>
      <c r="M372" s="1371">
        <v>0</v>
      </c>
      <c r="N372" s="1371">
        <v>0</v>
      </c>
      <c r="O372" s="1371">
        <v>0</v>
      </c>
      <c r="P372" s="1535"/>
      <c r="Q372" s="1371">
        <v>0</v>
      </c>
      <c r="R372" s="1371">
        <v>0</v>
      </c>
      <c r="S372" s="1371">
        <v>0</v>
      </c>
      <c r="T372" s="1371">
        <v>0</v>
      </c>
      <c r="U372" s="2"/>
    </row>
    <row r="373" spans="1:21">
      <c r="A373" s="1354">
        <v>980000009</v>
      </c>
      <c r="B373" s="1371">
        <v>980009</v>
      </c>
      <c r="C373" s="1371">
        <v>0</v>
      </c>
      <c r="D373" s="1371">
        <v>0</v>
      </c>
      <c r="E373" s="1371">
        <v>0</v>
      </c>
      <c r="F373" s="1371" t="s">
        <v>7921</v>
      </c>
      <c r="G373" s="1371">
        <v>100</v>
      </c>
      <c r="H373" s="1371">
        <v>0</v>
      </c>
      <c r="I373" s="1371">
        <v>0</v>
      </c>
      <c r="J373" s="1371">
        <v>0</v>
      </c>
      <c r="K373" s="1535"/>
      <c r="L373" s="1371">
        <v>0</v>
      </c>
      <c r="M373" s="1371">
        <v>0</v>
      </c>
      <c r="N373" s="1371">
        <v>0</v>
      </c>
      <c r="O373" s="1371">
        <v>0</v>
      </c>
      <c r="P373" s="1535"/>
      <c r="Q373" s="1371">
        <v>0</v>
      </c>
      <c r="R373" s="1371">
        <v>0</v>
      </c>
      <c r="S373" s="1371">
        <v>0</v>
      </c>
      <c r="T373" s="1371">
        <v>0</v>
      </c>
      <c r="U373" s="2"/>
    </row>
    <row r="374" spans="1:21">
      <c r="A374" s="1354">
        <v>980000010</v>
      </c>
      <c r="B374" s="1371">
        <v>980010</v>
      </c>
      <c r="C374" s="1371">
        <v>0</v>
      </c>
      <c r="D374" s="1371">
        <v>0</v>
      </c>
      <c r="E374" s="1371">
        <v>0</v>
      </c>
      <c r="F374" s="1371" t="s">
        <v>7922</v>
      </c>
      <c r="G374" s="1371">
        <v>100</v>
      </c>
      <c r="H374" s="1371">
        <v>0</v>
      </c>
      <c r="I374" s="1371">
        <v>0</v>
      </c>
      <c r="J374" s="1371">
        <v>0</v>
      </c>
      <c r="K374" s="1535"/>
      <c r="L374" s="1371">
        <v>0</v>
      </c>
      <c r="M374" s="1371">
        <v>0</v>
      </c>
      <c r="N374" s="1371">
        <v>0</v>
      </c>
      <c r="O374" s="1371">
        <v>0</v>
      </c>
      <c r="P374" s="1535"/>
      <c r="Q374" s="1371">
        <v>0</v>
      </c>
      <c r="R374" s="1371">
        <v>0</v>
      </c>
      <c r="S374" s="1371">
        <v>0</v>
      </c>
      <c r="T374" s="1371">
        <v>0</v>
      </c>
      <c r="U374" s="2"/>
    </row>
    <row r="375" spans="1:21">
      <c r="A375" s="1354">
        <v>980000011</v>
      </c>
      <c r="B375" s="1371">
        <v>980011</v>
      </c>
      <c r="C375" s="1371">
        <v>0</v>
      </c>
      <c r="D375" s="1371">
        <v>0</v>
      </c>
      <c r="E375" s="1371">
        <v>0</v>
      </c>
      <c r="F375" s="1371" t="s">
        <v>7923</v>
      </c>
      <c r="G375" s="1371">
        <v>100</v>
      </c>
      <c r="H375" s="1371">
        <v>0</v>
      </c>
      <c r="I375" s="1371">
        <v>0</v>
      </c>
      <c r="J375" s="1371">
        <v>0</v>
      </c>
      <c r="K375" s="1535"/>
      <c r="L375" s="1371">
        <v>0</v>
      </c>
      <c r="M375" s="1371">
        <v>0</v>
      </c>
      <c r="N375" s="1371">
        <v>0</v>
      </c>
      <c r="O375" s="1371">
        <v>0</v>
      </c>
      <c r="P375" s="1535"/>
      <c r="Q375" s="1371">
        <v>0</v>
      </c>
      <c r="R375" s="1371">
        <v>0</v>
      </c>
      <c r="S375" s="1371">
        <v>0</v>
      </c>
      <c r="T375" s="1371">
        <v>0</v>
      </c>
      <c r="U375" s="2"/>
    </row>
    <row r="376" spans="1:21">
      <c r="A376" s="1354">
        <v>980000012</v>
      </c>
      <c r="B376" s="1371">
        <v>980012</v>
      </c>
      <c r="C376" s="1371">
        <v>0</v>
      </c>
      <c r="D376" s="1371">
        <v>0</v>
      </c>
      <c r="E376" s="1371">
        <v>0</v>
      </c>
      <c r="F376" s="1371" t="s">
        <v>7924</v>
      </c>
      <c r="G376" s="1371">
        <v>100</v>
      </c>
      <c r="H376" s="1371">
        <v>0</v>
      </c>
      <c r="I376" s="1371">
        <v>0</v>
      </c>
      <c r="J376" s="1371">
        <v>0</v>
      </c>
      <c r="K376" s="1535"/>
      <c r="L376" s="1371">
        <v>0</v>
      </c>
      <c r="M376" s="1371">
        <v>0</v>
      </c>
      <c r="N376" s="1371">
        <v>0</v>
      </c>
      <c r="O376" s="1371">
        <v>0</v>
      </c>
      <c r="P376" s="1535"/>
      <c r="Q376" s="1371">
        <v>0</v>
      </c>
      <c r="R376" s="1371">
        <v>0</v>
      </c>
      <c r="S376" s="1371">
        <v>0</v>
      </c>
      <c r="T376" s="1371">
        <v>0</v>
      </c>
      <c r="U376" s="2"/>
    </row>
    <row r="377" spans="1:21">
      <c r="U377" s="2"/>
    </row>
    <row r="378" spans="1:21">
      <c r="U378" s="2"/>
    </row>
    <row r="379" spans="1:21">
      <c r="U379" s="2"/>
    </row>
    <row r="380" spans="1:21">
      <c r="U380" s="2"/>
    </row>
    <row r="381" spans="1:21">
      <c r="U381" s="2"/>
    </row>
    <row r="382" spans="1:21">
      <c r="U382" s="2"/>
    </row>
    <row r="383" spans="1:21">
      <c r="U383" s="2"/>
    </row>
    <row r="384" spans="1:21">
      <c r="U384" s="2"/>
    </row>
    <row r="385" spans="21:21">
      <c r="U385" s="2"/>
    </row>
    <row r="386" spans="21:21">
      <c r="U386" s="2"/>
    </row>
    <row r="387" spans="21:21">
      <c r="U387" s="2"/>
    </row>
    <row r="388" spans="21:21">
      <c r="U388" s="2"/>
    </row>
    <row r="389" spans="21:21">
      <c r="U389" s="2"/>
    </row>
    <row r="390" spans="21:21">
      <c r="U390" s="2"/>
    </row>
    <row r="391" spans="21:21">
      <c r="U391" s="2"/>
    </row>
    <row r="392" spans="21:21">
      <c r="U392" s="2"/>
    </row>
    <row r="393" spans="21:21">
      <c r="U393" s="2"/>
    </row>
    <row r="394" spans="21:21">
      <c r="U394" s="2"/>
    </row>
    <row r="395" spans="21:21">
      <c r="U395" s="2"/>
    </row>
    <row r="396" spans="21:21">
      <c r="U396" s="2"/>
    </row>
    <row r="397" spans="21:21">
      <c r="U397" s="2"/>
    </row>
    <row r="398" spans="21:21">
      <c r="U398" s="2"/>
    </row>
    <row r="399" spans="21:21">
      <c r="U399" s="2"/>
    </row>
    <row r="400" spans="21:21">
      <c r="U400" s="2"/>
    </row>
    <row r="401" spans="21:21">
      <c r="U401" s="2"/>
    </row>
    <row r="402" spans="21:21">
      <c r="U402" s="2"/>
    </row>
    <row r="403" spans="21:21">
      <c r="U403" s="2"/>
    </row>
    <row r="404" spans="21:21">
      <c r="U404" s="2"/>
    </row>
    <row r="405" spans="21:21">
      <c r="U405" s="2"/>
    </row>
    <row r="406" spans="21:21">
      <c r="U406" s="2"/>
    </row>
    <row r="407" spans="21:21">
      <c r="U407" s="2"/>
    </row>
    <row r="408" spans="21:21">
      <c r="U408" s="2"/>
    </row>
    <row r="409" spans="21:21">
      <c r="U409" s="2"/>
    </row>
    <row r="410" spans="21:21">
      <c r="U410" s="2"/>
    </row>
    <row r="411" spans="21:21">
      <c r="U411" s="2"/>
    </row>
    <row r="412" spans="21:21">
      <c r="U412" s="2"/>
    </row>
    <row r="413" spans="21:21">
      <c r="U413" s="2"/>
    </row>
    <row r="414" spans="21:21">
      <c r="U414" s="2"/>
    </row>
    <row r="415" spans="21:21">
      <c r="U415" s="2"/>
    </row>
    <row r="416" spans="21:21">
      <c r="U416" s="2"/>
    </row>
    <row r="417" spans="21:21">
      <c r="U417" s="2"/>
    </row>
    <row r="418" spans="21:21">
      <c r="U418" s="2"/>
    </row>
    <row r="419" spans="21:21">
      <c r="U419" s="2"/>
    </row>
    <row r="420" spans="21:21">
      <c r="U420" s="2"/>
    </row>
    <row r="421" spans="21:21">
      <c r="U421" s="2"/>
    </row>
    <row r="422" spans="21:21">
      <c r="U422" s="2"/>
    </row>
    <row r="423" spans="21:21">
      <c r="U423" s="2"/>
    </row>
    <row r="424" spans="21:21">
      <c r="U424" s="2"/>
    </row>
    <row r="425" spans="21:21">
      <c r="U425" s="2"/>
    </row>
    <row r="426" spans="21:21">
      <c r="U426" s="2"/>
    </row>
    <row r="427" spans="21:21">
      <c r="U427" s="2"/>
    </row>
    <row r="428" spans="21:21">
      <c r="U428" s="2"/>
    </row>
    <row r="429" spans="21:21">
      <c r="U429" s="2"/>
    </row>
    <row r="430" spans="21:21">
      <c r="U430" s="2"/>
    </row>
    <row r="431" spans="21:21">
      <c r="U431" s="2"/>
    </row>
    <row r="432" spans="21:21">
      <c r="U432" s="2"/>
    </row>
    <row r="433" spans="21:21">
      <c r="U433" s="2"/>
    </row>
    <row r="434" spans="21:21">
      <c r="U434" s="2"/>
    </row>
    <row r="435" spans="21:21">
      <c r="U435" s="2"/>
    </row>
    <row r="436" spans="21:21">
      <c r="U436" s="2"/>
    </row>
    <row r="437" spans="21:21">
      <c r="U437" s="2"/>
    </row>
    <row r="438" spans="21:21">
      <c r="U438" s="2"/>
    </row>
    <row r="439" spans="21:21">
      <c r="U439" s="2"/>
    </row>
    <row r="440" spans="21:21">
      <c r="U440" s="2"/>
    </row>
    <row r="441" spans="21:21">
      <c r="U441" s="2"/>
    </row>
    <row r="442" spans="21:21">
      <c r="U442" s="2"/>
    </row>
    <row r="443" spans="21:21">
      <c r="U443" s="2"/>
    </row>
    <row r="444" spans="21:21">
      <c r="U444" s="2"/>
    </row>
    <row r="445" spans="21:21">
      <c r="U445" s="2"/>
    </row>
    <row r="446" spans="21:21">
      <c r="U446" s="2"/>
    </row>
    <row r="447" spans="21:21">
      <c r="U447" s="2"/>
    </row>
    <row r="448" spans="21:21">
      <c r="U448" s="2"/>
    </row>
    <row r="449" spans="21:21">
      <c r="U449" s="2"/>
    </row>
    <row r="450" spans="21:21">
      <c r="U450" s="2"/>
    </row>
    <row r="451" spans="21:21">
      <c r="U451" s="2"/>
    </row>
    <row r="452" spans="21:21">
      <c r="U452" s="2"/>
    </row>
    <row r="453" spans="21:21">
      <c r="U453" s="2"/>
    </row>
    <row r="454" spans="21:21">
      <c r="U454" s="2"/>
    </row>
    <row r="455" spans="21:21">
      <c r="U455" s="2"/>
    </row>
    <row r="456" spans="21:21">
      <c r="U456" s="2"/>
    </row>
    <row r="457" spans="21:21">
      <c r="U457" s="2"/>
    </row>
    <row r="458" spans="21:21">
      <c r="U458" s="2"/>
    </row>
    <row r="459" spans="21:21">
      <c r="U459" s="2"/>
    </row>
    <row r="460" spans="21:21">
      <c r="U460" s="2"/>
    </row>
    <row r="461" spans="21:21">
      <c r="U461" s="2"/>
    </row>
    <row r="462" spans="21:21">
      <c r="U462" s="2"/>
    </row>
    <row r="463" spans="21:21">
      <c r="U463" s="2"/>
    </row>
    <row r="464" spans="21:21">
      <c r="U464" s="2"/>
    </row>
    <row r="465" spans="21:21">
      <c r="U465" s="2"/>
    </row>
    <row r="466" spans="21:21">
      <c r="U466" s="2"/>
    </row>
    <row r="467" spans="21:21">
      <c r="U467" s="2"/>
    </row>
    <row r="468" spans="21:21">
      <c r="U468" s="2"/>
    </row>
    <row r="469" spans="21:21">
      <c r="U469" s="2"/>
    </row>
    <row r="470" spans="21:21">
      <c r="U470" s="2"/>
    </row>
    <row r="471" spans="21:21">
      <c r="U471" s="2"/>
    </row>
    <row r="472" spans="21:21">
      <c r="U472" s="2"/>
    </row>
    <row r="473" spans="21:21">
      <c r="U473" s="2"/>
    </row>
    <row r="474" spans="21:21">
      <c r="U474" s="2"/>
    </row>
    <row r="475" spans="21:21">
      <c r="U475" s="2"/>
    </row>
    <row r="476" spans="21:21">
      <c r="U476" s="2"/>
    </row>
    <row r="477" spans="21:21">
      <c r="U477" s="2"/>
    </row>
    <row r="478" spans="21:21">
      <c r="U478" s="2"/>
    </row>
    <row r="479" spans="21:21">
      <c r="U479" s="2"/>
    </row>
    <row r="480" spans="21:21">
      <c r="U480" s="2"/>
    </row>
    <row r="481" spans="21:21">
      <c r="U481" s="2"/>
    </row>
    <row r="482" spans="21:21">
      <c r="U482" s="2"/>
    </row>
    <row r="483" spans="21:21">
      <c r="U483" s="2"/>
    </row>
    <row r="484" spans="21:21">
      <c r="U484" s="2"/>
    </row>
    <row r="485" spans="21:21">
      <c r="U485" s="2"/>
    </row>
    <row r="486" spans="21:21">
      <c r="U486" s="2"/>
    </row>
    <row r="487" spans="21:21">
      <c r="U487" s="2"/>
    </row>
    <row r="488" spans="21:21">
      <c r="U488" s="2"/>
    </row>
    <row r="489" spans="21:21">
      <c r="U489" s="2"/>
    </row>
    <row r="490" spans="21:21">
      <c r="U490" s="2"/>
    </row>
    <row r="491" spans="21:21">
      <c r="U491" s="2"/>
    </row>
    <row r="492" spans="21:21">
      <c r="U492" s="2"/>
    </row>
    <row r="493" spans="21:21">
      <c r="U493" s="2"/>
    </row>
    <row r="494" spans="21:21">
      <c r="U494" s="2"/>
    </row>
    <row r="495" spans="21:21">
      <c r="U495" s="2"/>
    </row>
    <row r="496" spans="21:21">
      <c r="U496" s="2"/>
    </row>
    <row r="497" spans="21:21">
      <c r="U497" s="2"/>
    </row>
    <row r="498" spans="21:21">
      <c r="U498" s="2"/>
    </row>
    <row r="499" spans="21:21">
      <c r="U499" s="2"/>
    </row>
    <row r="500" spans="21:21">
      <c r="U500" s="2"/>
    </row>
    <row r="501" spans="21:21">
      <c r="U501" s="2"/>
    </row>
    <row r="502" spans="21:21">
      <c r="U502" s="2"/>
    </row>
    <row r="503" spans="21:21">
      <c r="U503" s="2"/>
    </row>
    <row r="504" spans="21:21">
      <c r="U504" s="2"/>
    </row>
    <row r="505" spans="21:21">
      <c r="U505" s="2"/>
    </row>
    <row r="506" spans="21:21">
      <c r="U506" s="2"/>
    </row>
    <row r="507" spans="21:21">
      <c r="U507" s="2"/>
    </row>
    <row r="508" spans="21:21">
      <c r="U508" s="2"/>
    </row>
    <row r="509" spans="21:21">
      <c r="U509" s="2"/>
    </row>
    <row r="510" spans="21:21">
      <c r="U510" s="2"/>
    </row>
    <row r="511" spans="21:21">
      <c r="U511" s="2"/>
    </row>
    <row r="512" spans="21:21">
      <c r="U512" s="2"/>
    </row>
    <row r="513" spans="21:21">
      <c r="U513" s="2"/>
    </row>
    <row r="514" spans="21:21">
      <c r="U514" s="2"/>
    </row>
    <row r="515" spans="21:21">
      <c r="U515" s="2"/>
    </row>
    <row r="516" spans="21:21">
      <c r="U516" s="2"/>
    </row>
    <row r="517" spans="21:21">
      <c r="U517" s="2"/>
    </row>
    <row r="518" spans="21:21">
      <c r="U518" s="2"/>
    </row>
    <row r="519" spans="21:21">
      <c r="U519" s="2"/>
    </row>
    <row r="520" spans="21:21">
      <c r="U520" s="2"/>
    </row>
    <row r="521" spans="21:21">
      <c r="U521" s="2"/>
    </row>
    <row r="522" spans="21:21">
      <c r="U522" s="2"/>
    </row>
    <row r="523" spans="21:21">
      <c r="U523" s="2"/>
    </row>
    <row r="524" spans="21:21">
      <c r="U524" s="2"/>
    </row>
    <row r="525" spans="21:21">
      <c r="U525" s="2"/>
    </row>
    <row r="526" spans="21:21">
      <c r="U526" s="2"/>
    </row>
    <row r="527" spans="21:21">
      <c r="U527" s="2"/>
    </row>
    <row r="528" spans="21:21">
      <c r="U528" s="2"/>
    </row>
    <row r="529" spans="21:21">
      <c r="U529" s="2"/>
    </row>
    <row r="530" spans="21:21">
      <c r="U530" s="2"/>
    </row>
    <row r="531" spans="21:21">
      <c r="U531" s="2"/>
    </row>
    <row r="532" spans="21:21">
      <c r="U532" s="2"/>
    </row>
    <row r="533" spans="21:21">
      <c r="U533" s="2"/>
    </row>
    <row r="534" spans="21:21">
      <c r="U534" s="2"/>
    </row>
    <row r="535" spans="21:21">
      <c r="U535" s="2"/>
    </row>
    <row r="536" spans="21:21">
      <c r="U536" s="2"/>
    </row>
    <row r="537" spans="21:21">
      <c r="U537" s="2"/>
    </row>
    <row r="538" spans="21:21">
      <c r="U538" s="2"/>
    </row>
    <row r="539" spans="21:21">
      <c r="U539" s="2"/>
    </row>
    <row r="540" spans="21:21">
      <c r="U540" s="2"/>
    </row>
    <row r="541" spans="21:21">
      <c r="U541" s="2"/>
    </row>
    <row r="542" spans="21:21">
      <c r="U542" s="2"/>
    </row>
    <row r="543" spans="21:21">
      <c r="U543" s="2"/>
    </row>
    <row r="544" spans="21:21">
      <c r="U544" s="2"/>
    </row>
    <row r="545" spans="21:21">
      <c r="U545" s="2"/>
    </row>
    <row r="546" spans="21:21">
      <c r="U546" s="2"/>
    </row>
    <row r="547" spans="21:21">
      <c r="U547" s="2"/>
    </row>
    <row r="548" spans="21:21">
      <c r="U548" s="2"/>
    </row>
    <row r="549" spans="21:21">
      <c r="U549" s="2"/>
    </row>
    <row r="550" spans="21:21">
      <c r="U550" s="2"/>
    </row>
    <row r="551" spans="21:21">
      <c r="U551" s="2"/>
    </row>
    <row r="552" spans="21:21">
      <c r="U552" s="2"/>
    </row>
    <row r="553" spans="21:21">
      <c r="U553" s="2"/>
    </row>
    <row r="554" spans="21:21">
      <c r="U554" s="2"/>
    </row>
    <row r="555" spans="21:21">
      <c r="U555" s="2"/>
    </row>
    <row r="556" spans="21:21">
      <c r="U556" s="2"/>
    </row>
    <row r="557" spans="21:21">
      <c r="U557" s="2"/>
    </row>
    <row r="558" spans="21:21">
      <c r="U558" s="2"/>
    </row>
    <row r="559" spans="21:21">
      <c r="U559" s="2"/>
    </row>
    <row r="560" spans="21:21">
      <c r="U560" s="2"/>
    </row>
    <row r="561" spans="21:21">
      <c r="U561" s="2"/>
    </row>
    <row r="562" spans="21:21">
      <c r="U562" s="2"/>
    </row>
    <row r="563" spans="21:21">
      <c r="U563" s="2"/>
    </row>
    <row r="564" spans="21:21">
      <c r="U564" s="2"/>
    </row>
    <row r="565" spans="21:21">
      <c r="U565" s="2"/>
    </row>
    <row r="566" spans="21:21">
      <c r="U566" s="2"/>
    </row>
    <row r="567" spans="21:21">
      <c r="U567" s="2"/>
    </row>
    <row r="568" spans="21:21">
      <c r="U568" s="2"/>
    </row>
    <row r="569" spans="21:21">
      <c r="U569" s="2"/>
    </row>
    <row r="570" spans="21:21">
      <c r="U570" s="2"/>
    </row>
    <row r="571" spans="21:21">
      <c r="U571" s="2"/>
    </row>
    <row r="572" spans="21:21">
      <c r="U572" s="2"/>
    </row>
    <row r="573" spans="21:21">
      <c r="U573" s="2"/>
    </row>
    <row r="574" spans="21:21">
      <c r="U574" s="2"/>
    </row>
    <row r="575" spans="21:21">
      <c r="U575" s="2"/>
    </row>
    <row r="576" spans="21:21">
      <c r="U576" s="2"/>
    </row>
    <row r="577" spans="21:21">
      <c r="U577" s="2"/>
    </row>
    <row r="578" spans="21:21">
      <c r="U578" s="2"/>
    </row>
    <row r="579" spans="21:21">
      <c r="U579" s="2"/>
    </row>
    <row r="580" spans="21:21">
      <c r="U580" s="2"/>
    </row>
    <row r="581" spans="21:21">
      <c r="U581" s="2"/>
    </row>
    <row r="582" spans="21:21">
      <c r="U582" s="2"/>
    </row>
    <row r="583" spans="21:21">
      <c r="U583" s="2"/>
    </row>
    <row r="584" spans="21:21">
      <c r="U584" s="2"/>
    </row>
    <row r="585" spans="21:21">
      <c r="U585" s="2"/>
    </row>
    <row r="586" spans="21:21">
      <c r="U586" s="2"/>
    </row>
    <row r="587" spans="21:21">
      <c r="U587" s="2"/>
    </row>
    <row r="588" spans="21:21">
      <c r="U588" s="2"/>
    </row>
    <row r="589" spans="21:21">
      <c r="U589" s="2"/>
    </row>
    <row r="590" spans="21:21">
      <c r="U590" s="2"/>
    </row>
    <row r="591" spans="21:21">
      <c r="U591" s="2"/>
    </row>
    <row r="592" spans="21:21">
      <c r="U592" s="2"/>
    </row>
    <row r="593" spans="21:21">
      <c r="U593" s="2"/>
    </row>
    <row r="594" spans="21:21">
      <c r="U594" s="2"/>
    </row>
    <row r="595" spans="21:21">
      <c r="U595" s="2"/>
    </row>
    <row r="596" spans="21:21">
      <c r="U596" s="2"/>
    </row>
    <row r="597" spans="21:21">
      <c r="U597" s="2"/>
    </row>
    <row r="598" spans="21:21">
      <c r="U598" s="2"/>
    </row>
    <row r="599" spans="21:21">
      <c r="U599" s="2"/>
    </row>
    <row r="600" spans="21:21">
      <c r="U600" s="2"/>
    </row>
    <row r="601" spans="21:21">
      <c r="U601" s="2"/>
    </row>
  </sheetData>
  <phoneticPr fontId="1" type="noConversion"/>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rgb="FFFF0000"/>
  </sheetPr>
  <dimension ref="A1:EM1681"/>
  <sheetViews>
    <sheetView zoomScale="80" zoomScaleNormal="80" workbookViewId="0">
      <pane xSplit="1" ySplit="3" topLeftCell="B1024" activePane="bottomRight" state="frozen"/>
      <selection pane="topRight" activeCell="B1" sqref="B1"/>
      <selection pane="bottomLeft" activeCell="A4" sqref="A4"/>
      <selection pane="bottomRight" activeCell="F1055" sqref="F1055"/>
    </sheetView>
  </sheetViews>
  <sheetFormatPr defaultRowHeight="17.25"/>
  <cols>
    <col min="1" max="1" width="12.25" style="342" customWidth="1"/>
    <col min="2" max="2" width="5.75" style="824" customWidth="1"/>
    <col min="3" max="3" width="16.625" style="824" customWidth="1"/>
    <col min="4" max="4" width="10" style="90" customWidth="1"/>
    <col min="5" max="5" width="9.25" style="824" bestFit="1" customWidth="1"/>
    <col min="6" max="6" width="10.375" style="824" bestFit="1" customWidth="1"/>
    <col min="7" max="7" width="5.625" style="824" customWidth="1"/>
    <col min="8" max="8" width="13.75" style="824" bestFit="1" customWidth="1"/>
    <col min="9" max="9" width="5.75" style="824" customWidth="1"/>
    <col min="10" max="12" width="11.25" style="824" bestFit="1" customWidth="1"/>
    <col min="13" max="13" width="9.75" style="824" bestFit="1" customWidth="1"/>
    <col min="14" max="48" width="9.75" style="824" customWidth="1"/>
    <col min="49" max="49" width="1.625" style="729" customWidth="1"/>
    <col min="50" max="67" width="7.625" style="824" customWidth="1"/>
    <col min="68" max="68" width="7.625" style="87" customWidth="1"/>
    <col min="69" max="69" width="9.875" style="824" customWidth="1"/>
    <col min="70" max="70" width="9.375" style="824" customWidth="1"/>
    <col min="71" max="74" width="7.625" style="824" customWidth="1"/>
    <col min="75" max="75" width="9.5" style="824" customWidth="1"/>
    <col min="76" max="88" width="7.625" style="824" customWidth="1"/>
    <col min="89" max="89" width="1.5" style="87" customWidth="1"/>
    <col min="90" max="128" width="7.625" style="824" customWidth="1"/>
    <col min="129" max="129" width="1.625" style="824" customWidth="1"/>
    <col min="130" max="130" width="43.125" style="828" bestFit="1" customWidth="1"/>
    <col min="131" max="16384" width="9" style="824"/>
  </cols>
  <sheetData>
    <row r="1" spans="1:132" s="82" customFormat="1" ht="16.5" customHeight="1">
      <c r="A1" s="309" t="s">
        <v>1550</v>
      </c>
      <c r="B1" s="493" t="s">
        <v>28</v>
      </c>
      <c r="C1" s="493" t="s">
        <v>9426</v>
      </c>
      <c r="D1" s="81" t="s">
        <v>9427</v>
      </c>
      <c r="E1" s="493" t="s">
        <v>1551</v>
      </c>
      <c r="F1" s="493" t="s">
        <v>9428</v>
      </c>
      <c r="G1" s="493" t="s">
        <v>1552</v>
      </c>
      <c r="H1" s="493" t="s">
        <v>9429</v>
      </c>
      <c r="I1" s="493" t="s">
        <v>1553</v>
      </c>
      <c r="J1" s="493" t="s">
        <v>88</v>
      </c>
      <c r="K1" s="1044" t="s">
        <v>88</v>
      </c>
      <c r="L1" s="893" t="s">
        <v>88</v>
      </c>
      <c r="M1" s="893" t="s">
        <v>88</v>
      </c>
      <c r="N1" s="875" t="s">
        <v>88</v>
      </c>
      <c r="O1" s="893" t="s">
        <v>88</v>
      </c>
      <c r="P1" s="893" t="s">
        <v>88</v>
      </c>
      <c r="Q1" s="893" t="s">
        <v>88</v>
      </c>
      <c r="R1" s="893" t="s">
        <v>88</v>
      </c>
      <c r="S1" s="893" t="s">
        <v>88</v>
      </c>
      <c r="T1" s="893" t="s">
        <v>88</v>
      </c>
      <c r="U1" s="893" t="s">
        <v>88</v>
      </c>
      <c r="V1" s="893" t="s">
        <v>88</v>
      </c>
      <c r="W1" s="893" t="s">
        <v>88</v>
      </c>
      <c r="X1" s="893" t="s">
        <v>88</v>
      </c>
      <c r="Y1" s="893" t="s">
        <v>88</v>
      </c>
      <c r="Z1" s="893" t="s">
        <v>88</v>
      </c>
      <c r="AA1" s="893" t="s">
        <v>88</v>
      </c>
      <c r="AB1" s="857" t="s">
        <v>88</v>
      </c>
      <c r="AC1" s="875" t="s">
        <v>88</v>
      </c>
      <c r="AD1" s="857" t="s">
        <v>88</v>
      </c>
      <c r="AE1" s="856" t="s">
        <v>88</v>
      </c>
      <c r="AF1" s="856" t="s">
        <v>88</v>
      </c>
      <c r="AG1" s="856" t="s">
        <v>88</v>
      </c>
      <c r="AH1" s="1044" t="s">
        <v>88</v>
      </c>
      <c r="AI1" s="855" t="s">
        <v>88</v>
      </c>
      <c r="AJ1" s="1266" t="s">
        <v>88</v>
      </c>
      <c r="AK1" s="1266" t="s">
        <v>88</v>
      </c>
      <c r="AL1" s="1266" t="s">
        <v>88</v>
      </c>
      <c r="AM1" s="1267" t="s">
        <v>88</v>
      </c>
      <c r="AN1" s="1291" t="s">
        <v>88</v>
      </c>
      <c r="AO1" s="858" t="s">
        <v>88</v>
      </c>
      <c r="AP1" s="858" t="s">
        <v>88</v>
      </c>
      <c r="AQ1" s="1946" t="s">
        <v>88</v>
      </c>
      <c r="AR1" s="858" t="s">
        <v>88</v>
      </c>
      <c r="AS1" s="858" t="s">
        <v>88</v>
      </c>
      <c r="AT1" s="858" t="s">
        <v>88</v>
      </c>
      <c r="AU1" s="858" t="s">
        <v>88</v>
      </c>
      <c r="AV1" s="858" t="s">
        <v>88</v>
      </c>
      <c r="AW1" s="728" t="s">
        <v>1554</v>
      </c>
      <c r="AX1" s="493" t="s">
        <v>90</v>
      </c>
      <c r="AY1" s="854" t="s">
        <v>90</v>
      </c>
      <c r="AZ1" s="854" t="s">
        <v>90</v>
      </c>
      <c r="BA1" s="854" t="s">
        <v>90</v>
      </c>
      <c r="BB1" s="854" t="s">
        <v>90</v>
      </c>
      <c r="BC1" s="854" t="s">
        <v>90</v>
      </c>
      <c r="BD1" s="854" t="s">
        <v>90</v>
      </c>
      <c r="BE1" s="854" t="s">
        <v>90</v>
      </c>
      <c r="BF1" s="854" t="s">
        <v>90</v>
      </c>
      <c r="BG1" s="854" t="s">
        <v>90</v>
      </c>
      <c r="BH1" s="854" t="s">
        <v>90</v>
      </c>
      <c r="BI1" s="854" t="s">
        <v>90</v>
      </c>
      <c r="BJ1" s="854" t="s">
        <v>90</v>
      </c>
      <c r="BK1" s="854" t="s">
        <v>90</v>
      </c>
      <c r="BL1" s="854" t="s">
        <v>90</v>
      </c>
      <c r="BM1" s="854" t="s">
        <v>90</v>
      </c>
      <c r="BN1" s="854" t="s">
        <v>90</v>
      </c>
      <c r="BO1" s="854" t="s">
        <v>90</v>
      </c>
      <c r="BP1" s="894" t="s">
        <v>90</v>
      </c>
      <c r="BQ1" s="874" t="s">
        <v>90</v>
      </c>
      <c r="BR1" s="857" t="s">
        <v>90</v>
      </c>
      <c r="BS1" s="856" t="s">
        <v>90</v>
      </c>
      <c r="BT1" s="856" t="s">
        <v>90</v>
      </c>
      <c r="BU1" s="856" t="s">
        <v>90</v>
      </c>
      <c r="BV1" s="1045" t="s">
        <v>90</v>
      </c>
      <c r="BW1" s="876" t="s">
        <v>90</v>
      </c>
      <c r="BX1" s="873" t="s">
        <v>90</v>
      </c>
      <c r="BY1" s="873" t="s">
        <v>90</v>
      </c>
      <c r="BZ1" s="873" t="s">
        <v>90</v>
      </c>
      <c r="CA1" s="873" t="s">
        <v>90</v>
      </c>
      <c r="CB1" s="1291" t="s">
        <v>90</v>
      </c>
      <c r="CC1" s="873" t="s">
        <v>90</v>
      </c>
      <c r="CD1" s="873" t="s">
        <v>90</v>
      </c>
      <c r="CE1" s="873" t="s">
        <v>90</v>
      </c>
      <c r="CF1" s="873" t="s">
        <v>90</v>
      </c>
      <c r="CG1" s="873" t="s">
        <v>90</v>
      </c>
      <c r="CH1" s="873" t="s">
        <v>90</v>
      </c>
      <c r="CI1" s="873" t="s">
        <v>90</v>
      </c>
      <c r="CJ1" s="873" t="s">
        <v>90</v>
      </c>
      <c r="CK1" s="728" t="s">
        <v>9430</v>
      </c>
      <c r="CL1" s="493" t="s">
        <v>92</v>
      </c>
      <c r="CM1" s="893" t="s">
        <v>92</v>
      </c>
      <c r="CN1" s="893" t="s">
        <v>92</v>
      </c>
      <c r="CO1" s="893" t="s">
        <v>92</v>
      </c>
      <c r="CP1" s="875" t="s">
        <v>92</v>
      </c>
      <c r="CQ1" s="893" t="s">
        <v>92</v>
      </c>
      <c r="CR1" s="893" t="s">
        <v>92</v>
      </c>
      <c r="CS1" s="893" t="s">
        <v>92</v>
      </c>
      <c r="CT1" s="1316" t="s">
        <v>92</v>
      </c>
      <c r="CU1" s="893" t="s">
        <v>92</v>
      </c>
      <c r="CV1" s="893" t="s">
        <v>92</v>
      </c>
      <c r="CW1" s="893" t="s">
        <v>92</v>
      </c>
      <c r="CX1" s="893" t="s">
        <v>92</v>
      </c>
      <c r="CY1" s="893" t="s">
        <v>92</v>
      </c>
      <c r="CZ1" s="893" t="s">
        <v>92</v>
      </c>
      <c r="DA1" s="893" t="s">
        <v>92</v>
      </c>
      <c r="DB1" s="893" t="s">
        <v>92</v>
      </c>
      <c r="DC1" s="893" t="s">
        <v>92</v>
      </c>
      <c r="DD1" s="728" t="s">
        <v>92</v>
      </c>
      <c r="DE1" s="875" t="s">
        <v>92</v>
      </c>
      <c r="DF1" s="493" t="s">
        <v>92</v>
      </c>
      <c r="DG1" s="493" t="s">
        <v>92</v>
      </c>
      <c r="DH1" s="493" t="s">
        <v>92</v>
      </c>
      <c r="DI1" s="81" t="s">
        <v>92</v>
      </c>
      <c r="DJ1" s="1044" t="s">
        <v>92</v>
      </c>
      <c r="DK1" s="875" t="s">
        <v>92</v>
      </c>
      <c r="DL1" s="1266" t="s">
        <v>92</v>
      </c>
      <c r="DM1" s="1266" t="s">
        <v>92</v>
      </c>
      <c r="DN1" s="1266" t="s">
        <v>92</v>
      </c>
      <c r="DO1" s="1267" t="s">
        <v>92</v>
      </c>
      <c r="DP1" s="1291" t="s">
        <v>9431</v>
      </c>
      <c r="DQ1" s="493" t="s">
        <v>92</v>
      </c>
      <c r="DR1" s="1044" t="s">
        <v>92</v>
      </c>
      <c r="DS1" s="1946" t="s">
        <v>92</v>
      </c>
      <c r="DT1" s="493" t="s">
        <v>92</v>
      </c>
      <c r="DU1" s="493" t="s">
        <v>92</v>
      </c>
      <c r="DV1" s="493" t="s">
        <v>92</v>
      </c>
      <c r="DW1" s="493" t="s">
        <v>92</v>
      </c>
      <c r="DX1" s="493" t="s">
        <v>92</v>
      </c>
      <c r="DY1" s="493" t="s">
        <v>1555</v>
      </c>
      <c r="DZ1" s="192" t="s">
        <v>1556</v>
      </c>
    </row>
    <row r="2" spans="1:132" s="84" customFormat="1" ht="16.5" customHeight="1">
      <c r="A2" s="310" t="s">
        <v>20</v>
      </c>
      <c r="B2" s="491" t="s">
        <v>20</v>
      </c>
      <c r="C2" s="83" t="s">
        <v>20</v>
      </c>
      <c r="D2" s="83" t="s">
        <v>20</v>
      </c>
      <c r="E2" s="491" t="s">
        <v>20</v>
      </c>
      <c r="F2" s="491" t="s">
        <v>20</v>
      </c>
      <c r="G2" s="491" t="s">
        <v>20</v>
      </c>
      <c r="H2" s="491" t="s">
        <v>20</v>
      </c>
      <c r="I2" s="491" t="s">
        <v>20</v>
      </c>
      <c r="J2" s="491" t="s">
        <v>20</v>
      </c>
      <c r="K2" s="491" t="s">
        <v>20</v>
      </c>
      <c r="L2" s="491" t="s">
        <v>20</v>
      </c>
      <c r="M2" s="491" t="s">
        <v>20</v>
      </c>
      <c r="N2" s="491" t="s">
        <v>20</v>
      </c>
      <c r="O2" s="491" t="s">
        <v>20</v>
      </c>
      <c r="P2" s="491" t="s">
        <v>20</v>
      </c>
      <c r="Q2" s="491" t="s">
        <v>20</v>
      </c>
      <c r="R2" s="491" t="s">
        <v>20</v>
      </c>
      <c r="S2" s="491" t="s">
        <v>20</v>
      </c>
      <c r="T2" s="491" t="s">
        <v>20</v>
      </c>
      <c r="U2" s="491" t="s">
        <v>20</v>
      </c>
      <c r="V2" s="491" t="s">
        <v>20</v>
      </c>
      <c r="W2" s="491" t="s">
        <v>20</v>
      </c>
      <c r="X2" s="491" t="s">
        <v>20</v>
      </c>
      <c r="Y2" s="491" t="s">
        <v>20</v>
      </c>
      <c r="Z2" s="491" t="s">
        <v>20</v>
      </c>
      <c r="AA2" s="491" t="s">
        <v>20</v>
      </c>
      <c r="AB2" s="491" t="s">
        <v>20</v>
      </c>
      <c r="AC2" s="491" t="s">
        <v>20</v>
      </c>
      <c r="AD2" s="491" t="s">
        <v>20</v>
      </c>
      <c r="AE2" s="491" t="s">
        <v>20</v>
      </c>
      <c r="AF2" s="491" t="s">
        <v>20</v>
      </c>
      <c r="AG2" s="491" t="s">
        <v>20</v>
      </c>
      <c r="AH2" s="491" t="s">
        <v>20</v>
      </c>
      <c r="AI2" s="491" t="s">
        <v>20</v>
      </c>
      <c r="AJ2" s="491" t="s">
        <v>20</v>
      </c>
      <c r="AK2" s="491" t="s">
        <v>20</v>
      </c>
      <c r="AL2" s="491" t="s">
        <v>20</v>
      </c>
      <c r="AM2" s="491" t="s">
        <v>20</v>
      </c>
      <c r="AN2" s="491" t="s">
        <v>20</v>
      </c>
      <c r="AO2" s="491" t="s">
        <v>20</v>
      </c>
      <c r="AP2" s="491" t="s">
        <v>20</v>
      </c>
      <c r="AQ2" s="491" t="s">
        <v>20</v>
      </c>
      <c r="AR2" s="491" t="s">
        <v>20</v>
      </c>
      <c r="AS2" s="491" t="s">
        <v>20</v>
      </c>
      <c r="AT2" s="491" t="s">
        <v>20</v>
      </c>
      <c r="AU2" s="491" t="s">
        <v>20</v>
      </c>
      <c r="AV2" s="491" t="s">
        <v>20</v>
      </c>
      <c r="AW2" s="728" t="s">
        <v>1557</v>
      </c>
      <c r="AX2" s="491" t="s">
        <v>20</v>
      </c>
      <c r="AY2" s="491" t="s">
        <v>20</v>
      </c>
      <c r="AZ2" s="491" t="s">
        <v>20</v>
      </c>
      <c r="BA2" s="491" t="s">
        <v>20</v>
      </c>
      <c r="BB2" s="491" t="s">
        <v>20</v>
      </c>
      <c r="BC2" s="491" t="s">
        <v>20</v>
      </c>
      <c r="BD2" s="491" t="s">
        <v>20</v>
      </c>
      <c r="BE2" s="491" t="s">
        <v>20</v>
      </c>
      <c r="BF2" s="491" t="s">
        <v>20</v>
      </c>
      <c r="BG2" s="491" t="s">
        <v>20</v>
      </c>
      <c r="BH2" s="491" t="s">
        <v>20</v>
      </c>
      <c r="BI2" s="491" t="s">
        <v>20</v>
      </c>
      <c r="BJ2" s="491" t="s">
        <v>20</v>
      </c>
      <c r="BK2" s="491" t="s">
        <v>20</v>
      </c>
      <c r="BL2" s="491" t="s">
        <v>20</v>
      </c>
      <c r="BM2" s="491" t="s">
        <v>20</v>
      </c>
      <c r="BN2" s="491" t="s">
        <v>20</v>
      </c>
      <c r="BO2" s="491" t="s">
        <v>20</v>
      </c>
      <c r="BP2" s="894" t="s">
        <v>20</v>
      </c>
      <c r="BQ2" s="491" t="s">
        <v>20</v>
      </c>
      <c r="BR2" s="491" t="s">
        <v>20</v>
      </c>
      <c r="BS2" s="491" t="s">
        <v>20</v>
      </c>
      <c r="BT2" s="491" t="s">
        <v>20</v>
      </c>
      <c r="BU2" s="491" t="s">
        <v>20</v>
      </c>
      <c r="BV2" s="491" t="s">
        <v>20</v>
      </c>
      <c r="BW2" s="491" t="s">
        <v>20</v>
      </c>
      <c r="BX2" s="491" t="s">
        <v>20</v>
      </c>
      <c r="BY2" s="491" t="s">
        <v>20</v>
      </c>
      <c r="BZ2" s="491" t="s">
        <v>20</v>
      </c>
      <c r="CA2" s="491" t="s">
        <v>20</v>
      </c>
      <c r="CB2" s="491" t="s">
        <v>20</v>
      </c>
      <c r="CC2" s="491" t="s">
        <v>20</v>
      </c>
      <c r="CD2" s="491" t="s">
        <v>20</v>
      </c>
      <c r="CE2" s="491" t="s">
        <v>20</v>
      </c>
      <c r="CF2" s="491" t="s">
        <v>20</v>
      </c>
      <c r="CG2" s="491" t="s">
        <v>20</v>
      </c>
      <c r="CH2" s="491" t="s">
        <v>20</v>
      </c>
      <c r="CI2" s="491" t="s">
        <v>20</v>
      </c>
      <c r="CJ2" s="491" t="s">
        <v>20</v>
      </c>
      <c r="CK2" s="728" t="s">
        <v>1557</v>
      </c>
      <c r="CL2" s="491" t="s">
        <v>20</v>
      </c>
      <c r="CM2" s="491" t="s">
        <v>20</v>
      </c>
      <c r="CN2" s="491" t="s">
        <v>20</v>
      </c>
      <c r="CO2" s="491" t="s">
        <v>20</v>
      </c>
      <c r="CP2" s="491" t="s">
        <v>20</v>
      </c>
      <c r="CQ2" s="491" t="s">
        <v>20</v>
      </c>
      <c r="CR2" s="491" t="s">
        <v>20</v>
      </c>
      <c r="CS2" s="491" t="s">
        <v>20</v>
      </c>
      <c r="CT2" s="491" t="s">
        <v>20</v>
      </c>
      <c r="CU2" s="491" t="s">
        <v>20</v>
      </c>
      <c r="CV2" s="491" t="s">
        <v>20</v>
      </c>
      <c r="CW2" s="491" t="s">
        <v>20</v>
      </c>
      <c r="CX2" s="491" t="s">
        <v>20</v>
      </c>
      <c r="CY2" s="491" t="s">
        <v>20</v>
      </c>
      <c r="CZ2" s="491" t="s">
        <v>20</v>
      </c>
      <c r="DA2" s="491" t="s">
        <v>20</v>
      </c>
      <c r="DB2" s="491" t="s">
        <v>20</v>
      </c>
      <c r="DC2" s="491" t="s">
        <v>20</v>
      </c>
      <c r="DD2" s="491" t="s">
        <v>20</v>
      </c>
      <c r="DE2" s="491" t="s">
        <v>20</v>
      </c>
      <c r="DF2" s="491" t="s">
        <v>20</v>
      </c>
      <c r="DG2" s="491" t="s">
        <v>20</v>
      </c>
      <c r="DH2" s="491" t="s">
        <v>20</v>
      </c>
      <c r="DI2" s="491" t="s">
        <v>20</v>
      </c>
      <c r="DJ2" s="491" t="s">
        <v>20</v>
      </c>
      <c r="DK2" s="491" t="s">
        <v>20</v>
      </c>
      <c r="DL2" s="491" t="s">
        <v>20</v>
      </c>
      <c r="DM2" s="491" t="s">
        <v>20</v>
      </c>
      <c r="DN2" s="491" t="s">
        <v>20</v>
      </c>
      <c r="DO2" s="491" t="s">
        <v>20</v>
      </c>
      <c r="DP2" s="491" t="s">
        <v>20</v>
      </c>
      <c r="DQ2" s="491" t="s">
        <v>20</v>
      </c>
      <c r="DR2" s="491" t="s">
        <v>20</v>
      </c>
      <c r="DS2" s="491" t="s">
        <v>20</v>
      </c>
      <c r="DT2" s="491" t="s">
        <v>20</v>
      </c>
      <c r="DU2" s="491" t="s">
        <v>20</v>
      </c>
      <c r="DV2" s="491" t="s">
        <v>20</v>
      </c>
      <c r="DW2" s="491" t="s">
        <v>20</v>
      </c>
      <c r="DX2" s="491" t="s">
        <v>20</v>
      </c>
      <c r="DY2" s="491" t="s">
        <v>1557</v>
      </c>
      <c r="DZ2" s="193" t="s">
        <v>1557</v>
      </c>
    </row>
    <row r="3" spans="1:132" s="86" customFormat="1" ht="16.5" customHeight="1">
      <c r="A3" s="311" t="s">
        <v>15</v>
      </c>
      <c r="B3" s="492" t="s">
        <v>15</v>
      </c>
      <c r="C3" s="85" t="s">
        <v>15</v>
      </c>
      <c r="D3" s="85" t="s">
        <v>15</v>
      </c>
      <c r="E3" s="492" t="s">
        <v>15</v>
      </c>
      <c r="F3" s="492" t="s">
        <v>15</v>
      </c>
      <c r="G3" s="492" t="s">
        <v>15</v>
      </c>
      <c r="H3" s="492" t="s">
        <v>15</v>
      </c>
      <c r="I3" s="492" t="s">
        <v>15</v>
      </c>
      <c r="J3" s="492" t="s">
        <v>9432</v>
      </c>
      <c r="K3" s="70" t="s">
        <v>89</v>
      </c>
      <c r="L3" s="70" t="s">
        <v>89</v>
      </c>
      <c r="M3" s="70" t="s">
        <v>89</v>
      </c>
      <c r="N3" s="492" t="s">
        <v>89</v>
      </c>
      <c r="O3" s="70" t="s">
        <v>89</v>
      </c>
      <c r="P3" s="70" t="s">
        <v>89</v>
      </c>
      <c r="Q3" s="70" t="s">
        <v>89</v>
      </c>
      <c r="R3" s="70" t="s">
        <v>89</v>
      </c>
      <c r="S3" s="70" t="s">
        <v>89</v>
      </c>
      <c r="T3" s="70" t="s">
        <v>89</v>
      </c>
      <c r="U3" s="70" t="s">
        <v>89</v>
      </c>
      <c r="V3" s="70" t="s">
        <v>89</v>
      </c>
      <c r="W3" s="70" t="s">
        <v>89</v>
      </c>
      <c r="X3" s="70" t="s">
        <v>89</v>
      </c>
      <c r="Y3" s="70" t="s">
        <v>89</v>
      </c>
      <c r="Z3" s="70" t="s">
        <v>89</v>
      </c>
      <c r="AA3" s="70" t="s">
        <v>89</v>
      </c>
      <c r="AB3" s="492" t="s">
        <v>89</v>
      </c>
      <c r="AC3" s="492" t="s">
        <v>89</v>
      </c>
      <c r="AD3" s="492" t="s">
        <v>89</v>
      </c>
      <c r="AE3" s="492" t="s">
        <v>89</v>
      </c>
      <c r="AF3" s="492" t="s">
        <v>89</v>
      </c>
      <c r="AG3" s="492" t="s">
        <v>89</v>
      </c>
      <c r="AH3" s="492" t="s">
        <v>9432</v>
      </c>
      <c r="AI3" s="492" t="s">
        <v>89</v>
      </c>
      <c r="AJ3" s="492" t="s">
        <v>89</v>
      </c>
      <c r="AK3" s="492" t="s">
        <v>89</v>
      </c>
      <c r="AL3" s="492" t="s">
        <v>89</v>
      </c>
      <c r="AM3" s="492" t="s">
        <v>89</v>
      </c>
      <c r="AN3" s="492" t="s">
        <v>89</v>
      </c>
      <c r="AO3" s="492" t="s">
        <v>89</v>
      </c>
      <c r="AP3" s="492" t="s">
        <v>89</v>
      </c>
      <c r="AQ3" s="492" t="s">
        <v>89</v>
      </c>
      <c r="AR3" s="492" t="s">
        <v>89</v>
      </c>
      <c r="AS3" s="492" t="s">
        <v>89</v>
      </c>
      <c r="AT3" s="492" t="s">
        <v>89</v>
      </c>
      <c r="AU3" s="492" t="s">
        <v>89</v>
      </c>
      <c r="AV3" s="492" t="s">
        <v>89</v>
      </c>
      <c r="AW3" s="728" t="s">
        <v>27</v>
      </c>
      <c r="AX3" s="492" t="s">
        <v>1558</v>
      </c>
      <c r="AY3" s="492" t="s">
        <v>1558</v>
      </c>
      <c r="AZ3" s="492" t="s">
        <v>1558</v>
      </c>
      <c r="BA3" s="492" t="s">
        <v>1558</v>
      </c>
      <c r="BB3" s="492" t="s">
        <v>1558</v>
      </c>
      <c r="BC3" s="492" t="s">
        <v>1558</v>
      </c>
      <c r="BD3" s="492" t="s">
        <v>1558</v>
      </c>
      <c r="BE3" s="492" t="s">
        <v>1558</v>
      </c>
      <c r="BF3" s="492" t="s">
        <v>1558</v>
      </c>
      <c r="BG3" s="492" t="s">
        <v>1558</v>
      </c>
      <c r="BH3" s="492" t="s">
        <v>1558</v>
      </c>
      <c r="BI3" s="492" t="s">
        <v>1558</v>
      </c>
      <c r="BJ3" s="492" t="s">
        <v>1558</v>
      </c>
      <c r="BK3" s="492" t="s">
        <v>1558</v>
      </c>
      <c r="BL3" s="492" t="s">
        <v>1558</v>
      </c>
      <c r="BM3" s="492" t="s">
        <v>1558</v>
      </c>
      <c r="BN3" s="492" t="s">
        <v>1558</v>
      </c>
      <c r="BO3" s="492" t="s">
        <v>1558</v>
      </c>
      <c r="BP3" s="894" t="s">
        <v>1558</v>
      </c>
      <c r="BQ3" s="492" t="s">
        <v>1558</v>
      </c>
      <c r="BR3" s="492" t="s">
        <v>1558</v>
      </c>
      <c r="BS3" s="492" t="s">
        <v>1558</v>
      </c>
      <c r="BT3" s="492" t="s">
        <v>1558</v>
      </c>
      <c r="BU3" s="492" t="s">
        <v>1558</v>
      </c>
      <c r="BV3" s="492" t="s">
        <v>1558</v>
      </c>
      <c r="BW3" s="492" t="s">
        <v>1558</v>
      </c>
      <c r="BX3" s="492" t="s">
        <v>1558</v>
      </c>
      <c r="BY3" s="492" t="s">
        <v>1558</v>
      </c>
      <c r="BZ3" s="492" t="s">
        <v>1558</v>
      </c>
      <c r="CA3" s="492" t="s">
        <v>1558</v>
      </c>
      <c r="CB3" s="492" t="s">
        <v>1558</v>
      </c>
      <c r="CC3" s="492" t="s">
        <v>1558</v>
      </c>
      <c r="CD3" s="492" t="s">
        <v>1558</v>
      </c>
      <c r="CE3" s="492" t="s">
        <v>1558</v>
      </c>
      <c r="CF3" s="492" t="s">
        <v>1558</v>
      </c>
      <c r="CG3" s="492" t="s">
        <v>1558</v>
      </c>
      <c r="CH3" s="492" t="s">
        <v>1558</v>
      </c>
      <c r="CI3" s="492" t="s">
        <v>1558</v>
      </c>
      <c r="CJ3" s="492" t="s">
        <v>1558</v>
      </c>
      <c r="CK3" s="728" t="s">
        <v>27</v>
      </c>
      <c r="CL3" s="492" t="s">
        <v>1558</v>
      </c>
      <c r="CM3" s="492" t="s">
        <v>1558</v>
      </c>
      <c r="CN3" s="492" t="s">
        <v>1558</v>
      </c>
      <c r="CO3" s="492" t="s">
        <v>1558</v>
      </c>
      <c r="CP3" s="492" t="s">
        <v>1558</v>
      </c>
      <c r="CQ3" s="492" t="s">
        <v>1558</v>
      </c>
      <c r="CR3" s="492" t="s">
        <v>1558</v>
      </c>
      <c r="CS3" s="492" t="s">
        <v>1558</v>
      </c>
      <c r="CT3" s="492" t="s">
        <v>1558</v>
      </c>
      <c r="CU3" s="492" t="s">
        <v>1558</v>
      </c>
      <c r="CV3" s="492" t="s">
        <v>1558</v>
      </c>
      <c r="CW3" s="492" t="s">
        <v>1558</v>
      </c>
      <c r="CX3" s="492" t="s">
        <v>1558</v>
      </c>
      <c r="CY3" s="492" t="s">
        <v>1558</v>
      </c>
      <c r="CZ3" s="492" t="s">
        <v>1558</v>
      </c>
      <c r="DA3" s="492" t="s">
        <v>1558</v>
      </c>
      <c r="DB3" s="492" t="s">
        <v>1558</v>
      </c>
      <c r="DC3" s="492" t="s">
        <v>1558</v>
      </c>
      <c r="DD3" s="492" t="s">
        <v>1558</v>
      </c>
      <c r="DE3" s="492" t="s">
        <v>1558</v>
      </c>
      <c r="DF3" s="492" t="s">
        <v>1558</v>
      </c>
      <c r="DG3" s="492" t="s">
        <v>1558</v>
      </c>
      <c r="DH3" s="492" t="s">
        <v>1558</v>
      </c>
      <c r="DI3" s="492" t="s">
        <v>1558</v>
      </c>
      <c r="DJ3" s="492" t="s">
        <v>1558</v>
      </c>
      <c r="DK3" s="492" t="s">
        <v>1558</v>
      </c>
      <c r="DL3" s="492" t="s">
        <v>1558</v>
      </c>
      <c r="DM3" s="492" t="s">
        <v>1558</v>
      </c>
      <c r="DN3" s="492" t="s">
        <v>1558</v>
      </c>
      <c r="DO3" s="492" t="s">
        <v>1558</v>
      </c>
      <c r="DP3" s="492" t="s">
        <v>1558</v>
      </c>
      <c r="DQ3" s="492" t="s">
        <v>1558</v>
      </c>
      <c r="DR3" s="492" t="s">
        <v>1558</v>
      </c>
      <c r="DS3" s="492" t="s">
        <v>1558</v>
      </c>
      <c r="DT3" s="492" t="s">
        <v>1558</v>
      </c>
      <c r="DU3" s="492" t="s">
        <v>1558</v>
      </c>
      <c r="DV3" s="492" t="s">
        <v>1558</v>
      </c>
      <c r="DW3" s="492" t="s">
        <v>1558</v>
      </c>
      <c r="DX3" s="492" t="s">
        <v>1558</v>
      </c>
      <c r="DY3" s="492" t="s">
        <v>27</v>
      </c>
      <c r="DZ3" s="194" t="s">
        <v>27</v>
      </c>
      <c r="EA3" s="86" t="s">
        <v>8257</v>
      </c>
      <c r="EB3" s="194" t="s">
        <v>8258</v>
      </c>
    </row>
    <row r="4" spans="1:132">
      <c r="A4" s="312" t="s">
        <v>1559</v>
      </c>
      <c r="B4" s="212" t="s">
        <v>828</v>
      </c>
      <c r="C4" s="1568" t="s">
        <v>829</v>
      </c>
      <c r="D4" s="2034" t="s">
        <v>999</v>
      </c>
      <c r="E4" s="1352" t="s">
        <v>1162</v>
      </c>
      <c r="F4" s="1352" t="s">
        <v>828</v>
      </c>
      <c r="G4" s="1352" t="s">
        <v>828</v>
      </c>
      <c r="H4" s="1352" t="s">
        <v>828</v>
      </c>
      <c r="I4" s="2035" t="s">
        <v>828</v>
      </c>
      <c r="J4" s="87" t="s">
        <v>4365</v>
      </c>
      <c r="K4" s="1511">
        <v>8000225</v>
      </c>
      <c r="L4" s="871">
        <v>8000226</v>
      </c>
      <c r="M4" s="871" t="s">
        <v>2958</v>
      </c>
      <c r="N4" s="87" t="s">
        <v>920</v>
      </c>
      <c r="O4" s="1321">
        <v>8000227</v>
      </c>
      <c r="P4" s="1321" t="s">
        <v>829</v>
      </c>
      <c r="Q4" s="1321">
        <v>8000212</v>
      </c>
      <c r="R4" s="731" t="s">
        <v>829</v>
      </c>
      <c r="S4" s="1321">
        <v>8000474</v>
      </c>
      <c r="T4" s="1321">
        <v>8000475</v>
      </c>
      <c r="U4" s="1321">
        <v>8000476</v>
      </c>
      <c r="V4" s="1321">
        <v>8000185</v>
      </c>
      <c r="W4" s="1321">
        <v>8000186</v>
      </c>
      <c r="X4" s="1321">
        <v>8000187</v>
      </c>
      <c r="Y4" s="1321">
        <v>8000477</v>
      </c>
      <c r="Z4" s="1321">
        <v>8000183</v>
      </c>
      <c r="AA4" s="1321">
        <v>8000478</v>
      </c>
      <c r="AB4" s="871">
        <v>8000473</v>
      </c>
      <c r="AC4" s="87">
        <v>0</v>
      </c>
      <c r="AD4" s="87" t="s">
        <v>830</v>
      </c>
      <c r="AE4" s="87">
        <v>8000480</v>
      </c>
      <c r="AF4" s="87">
        <v>8000481</v>
      </c>
      <c r="AG4" s="87">
        <v>8000162</v>
      </c>
      <c r="AH4" s="87">
        <v>0</v>
      </c>
      <c r="AI4" s="87" t="s">
        <v>919</v>
      </c>
      <c r="AJ4" s="87">
        <v>3</v>
      </c>
      <c r="AK4" s="87">
        <v>4</v>
      </c>
      <c r="AL4" s="87">
        <v>5</v>
      </c>
      <c r="AM4" s="87">
        <v>0</v>
      </c>
      <c r="AN4" s="871">
        <v>8000664</v>
      </c>
      <c r="AO4" s="87">
        <v>0</v>
      </c>
      <c r="AP4" s="87">
        <v>0</v>
      </c>
      <c r="AQ4" s="87" t="s">
        <v>7948</v>
      </c>
      <c r="AR4" s="87">
        <v>0</v>
      </c>
      <c r="AS4" s="87">
        <v>0</v>
      </c>
      <c r="AT4" s="87">
        <v>0</v>
      </c>
      <c r="AU4" s="87">
        <v>0</v>
      </c>
      <c r="AV4" s="87">
        <v>0</v>
      </c>
      <c r="AX4" s="824" t="s">
        <v>1162</v>
      </c>
      <c r="AY4" s="877" t="s">
        <v>829</v>
      </c>
      <c r="AZ4" s="877" t="s">
        <v>829</v>
      </c>
      <c r="BA4" s="877" t="s">
        <v>829</v>
      </c>
      <c r="BB4" s="877" t="s">
        <v>828</v>
      </c>
      <c r="BC4" s="877" t="s">
        <v>828</v>
      </c>
      <c r="BD4" s="877" t="s">
        <v>828</v>
      </c>
      <c r="BE4" s="877" t="s">
        <v>828</v>
      </c>
      <c r="BF4" s="877" t="s">
        <v>828</v>
      </c>
      <c r="BG4" s="877" t="s">
        <v>828</v>
      </c>
      <c r="BH4" s="877" t="s">
        <v>828</v>
      </c>
      <c r="BI4" s="877" t="s">
        <v>828</v>
      </c>
      <c r="BJ4" s="877" t="s">
        <v>828</v>
      </c>
      <c r="BK4" s="877" t="s">
        <v>828</v>
      </c>
      <c r="BL4" s="877" t="s">
        <v>828</v>
      </c>
      <c r="BM4" s="877" t="s">
        <v>828</v>
      </c>
      <c r="BN4" s="877" t="s">
        <v>828</v>
      </c>
      <c r="BO4" s="877">
        <v>0</v>
      </c>
      <c r="BP4" s="87">
        <v>0.05</v>
      </c>
      <c r="BQ4" s="87" t="s">
        <v>828</v>
      </c>
      <c r="BR4" s="87" t="s">
        <v>1003</v>
      </c>
      <c r="BS4" s="87">
        <v>5</v>
      </c>
      <c r="BT4" s="87">
        <v>1</v>
      </c>
      <c r="BU4" s="87">
        <v>1</v>
      </c>
      <c r="BV4" s="877" t="s">
        <v>828</v>
      </c>
      <c r="BW4" s="877" t="s">
        <v>828</v>
      </c>
      <c r="BX4" s="877" t="s">
        <v>828</v>
      </c>
      <c r="BY4" s="877" t="s">
        <v>828</v>
      </c>
      <c r="BZ4" s="877" t="s">
        <v>828</v>
      </c>
      <c r="CA4" s="877" t="s">
        <v>828</v>
      </c>
      <c r="CB4" s="87">
        <v>0.05</v>
      </c>
      <c r="CC4" s="877" t="s">
        <v>828</v>
      </c>
      <c r="CD4" s="877" t="s">
        <v>828</v>
      </c>
      <c r="CE4" s="877" t="s">
        <v>828</v>
      </c>
      <c r="CF4" s="877" t="s">
        <v>828</v>
      </c>
      <c r="CG4" s="877" t="s">
        <v>828</v>
      </c>
      <c r="CH4" s="877" t="s">
        <v>828</v>
      </c>
      <c r="CI4" s="877" t="s">
        <v>828</v>
      </c>
      <c r="CJ4" s="877" t="s">
        <v>828</v>
      </c>
      <c r="CK4" s="729"/>
      <c r="CL4" s="824" t="s">
        <v>1162</v>
      </c>
      <c r="CM4" s="87">
        <v>40</v>
      </c>
      <c r="CN4" s="87">
        <v>9.8000000000000007</v>
      </c>
      <c r="CO4" s="87">
        <v>5</v>
      </c>
      <c r="CP4" s="866" t="s">
        <v>8722</v>
      </c>
      <c r="CQ4" s="87">
        <v>1</v>
      </c>
      <c r="CR4" s="87" t="s">
        <v>829</v>
      </c>
      <c r="CS4" s="87">
        <v>3.3</v>
      </c>
      <c r="CT4" s="740" t="s">
        <v>829</v>
      </c>
      <c r="CU4" s="87">
        <v>1.5</v>
      </c>
      <c r="CV4" s="87">
        <v>1.5</v>
      </c>
      <c r="CW4" s="87">
        <v>1</v>
      </c>
      <c r="CX4" s="87">
        <v>1.5</v>
      </c>
      <c r="CY4" s="87">
        <v>2</v>
      </c>
      <c r="CZ4" s="87">
        <v>1.5</v>
      </c>
      <c r="DA4" s="87">
        <v>1</v>
      </c>
      <c r="DB4" s="87">
        <v>1</v>
      </c>
      <c r="DC4" s="87">
        <v>0.9</v>
      </c>
      <c r="DD4" s="87">
        <v>0.9</v>
      </c>
      <c r="DE4" s="877">
        <v>0</v>
      </c>
      <c r="DF4" s="877" t="s">
        <v>828</v>
      </c>
      <c r="DG4" s="877" t="s">
        <v>829</v>
      </c>
      <c r="DH4" s="877" t="s">
        <v>828</v>
      </c>
      <c r="DI4" s="87">
        <v>0</v>
      </c>
      <c r="DJ4" s="877" t="s">
        <v>828</v>
      </c>
      <c r="DK4" s="866" t="s">
        <v>3040</v>
      </c>
      <c r="DL4" s="1315" t="s">
        <v>8723</v>
      </c>
      <c r="DM4" s="1315" t="s">
        <v>8723</v>
      </c>
      <c r="DN4" s="1315" t="s">
        <v>8723</v>
      </c>
      <c r="DO4" s="877" t="s">
        <v>828</v>
      </c>
      <c r="DP4" s="877">
        <v>0.9</v>
      </c>
      <c r="DQ4" s="877" t="s">
        <v>828</v>
      </c>
      <c r="DR4" s="877" t="s">
        <v>828</v>
      </c>
      <c r="DS4" s="1315" t="s">
        <v>4380</v>
      </c>
      <c r="DT4" s="877" t="s">
        <v>828</v>
      </c>
      <c r="DU4" s="877" t="s">
        <v>828</v>
      </c>
      <c r="DV4" s="877" t="s">
        <v>828</v>
      </c>
      <c r="DW4" s="877" t="s">
        <v>828</v>
      </c>
      <c r="DX4" s="877" t="s">
        <v>828</v>
      </c>
      <c r="DY4" s="88"/>
      <c r="DZ4" s="828" t="s">
        <v>1560</v>
      </c>
      <c r="EA4" s="2001">
        <v>0.3</v>
      </c>
      <c r="EB4" s="1998">
        <f>IF(EA4&lt;0.5, EA4, EA4*2)</f>
        <v>0.3</v>
      </c>
    </row>
    <row r="5" spans="1:132">
      <c r="A5" s="312" t="s">
        <v>1561</v>
      </c>
      <c r="B5" s="213" t="s">
        <v>828</v>
      </c>
      <c r="C5" s="1113" t="s">
        <v>828</v>
      </c>
      <c r="D5" s="215" t="s">
        <v>920</v>
      </c>
      <c r="E5" s="1321" t="s">
        <v>1162</v>
      </c>
      <c r="F5" s="1321" t="s">
        <v>828</v>
      </c>
      <c r="G5" s="1321" t="s">
        <v>828</v>
      </c>
      <c r="H5" s="1321" t="s">
        <v>828</v>
      </c>
      <c r="I5" s="158" t="s">
        <v>828</v>
      </c>
      <c r="J5" s="87" t="s">
        <v>580</v>
      </c>
      <c r="K5" s="1511">
        <v>8000225</v>
      </c>
      <c r="L5" s="871">
        <v>8000226</v>
      </c>
      <c r="M5" s="871" t="s">
        <v>831</v>
      </c>
      <c r="N5" s="87" t="s">
        <v>920</v>
      </c>
      <c r="O5" s="1321">
        <v>8000227</v>
      </c>
      <c r="P5" s="1321" t="s">
        <v>829</v>
      </c>
      <c r="Q5" s="1321">
        <v>8000212</v>
      </c>
      <c r="R5" s="731" t="s">
        <v>829</v>
      </c>
      <c r="S5" s="1321">
        <v>8000474</v>
      </c>
      <c r="T5" s="1321">
        <v>8000475</v>
      </c>
      <c r="U5" s="1321">
        <v>8000476</v>
      </c>
      <c r="V5" s="1321">
        <v>8000185</v>
      </c>
      <c r="W5" s="1321">
        <v>8000186</v>
      </c>
      <c r="X5" s="1321">
        <v>8000187</v>
      </c>
      <c r="Y5" s="1321">
        <v>8000477</v>
      </c>
      <c r="Z5" s="1321">
        <v>8000183</v>
      </c>
      <c r="AA5" s="1321">
        <v>8000478</v>
      </c>
      <c r="AB5" s="871">
        <v>8000473</v>
      </c>
      <c r="AC5" s="87">
        <v>0</v>
      </c>
      <c r="AD5" s="87" t="s">
        <v>808</v>
      </c>
      <c r="AE5" s="87">
        <v>8000480</v>
      </c>
      <c r="AF5" s="87">
        <v>8000481</v>
      </c>
      <c r="AG5" s="87">
        <v>8000162</v>
      </c>
      <c r="AH5" s="87">
        <v>0</v>
      </c>
      <c r="AI5" s="87" t="s">
        <v>919</v>
      </c>
      <c r="AJ5" s="87">
        <v>3</v>
      </c>
      <c r="AK5" s="87">
        <v>4</v>
      </c>
      <c r="AL5" s="87">
        <v>5</v>
      </c>
      <c r="AM5" s="87">
        <v>0</v>
      </c>
      <c r="AN5" s="871">
        <v>8000664</v>
      </c>
      <c r="AO5" s="87">
        <v>0</v>
      </c>
      <c r="AP5" s="87">
        <v>0</v>
      </c>
      <c r="AQ5" s="87" t="s">
        <v>7948</v>
      </c>
      <c r="AR5" s="87">
        <v>0</v>
      </c>
      <c r="AS5" s="87">
        <v>0</v>
      </c>
      <c r="AT5" s="87">
        <v>0</v>
      </c>
      <c r="AU5" s="87">
        <v>0</v>
      </c>
      <c r="AV5" s="87">
        <v>0</v>
      </c>
      <c r="AX5" s="824" t="s">
        <v>1162</v>
      </c>
      <c r="AY5" s="877" t="s">
        <v>829</v>
      </c>
      <c r="AZ5" s="877" t="s">
        <v>829</v>
      </c>
      <c r="BA5" s="877" t="s">
        <v>828</v>
      </c>
      <c r="BB5" s="877" t="s">
        <v>828</v>
      </c>
      <c r="BC5" s="877" t="s">
        <v>828</v>
      </c>
      <c r="BD5" s="877" t="s">
        <v>828</v>
      </c>
      <c r="BE5" s="877" t="s">
        <v>828</v>
      </c>
      <c r="BF5" s="877" t="s">
        <v>828</v>
      </c>
      <c r="BG5" s="877" t="s">
        <v>828</v>
      </c>
      <c r="BH5" s="877" t="s">
        <v>828</v>
      </c>
      <c r="BI5" s="877" t="s">
        <v>828</v>
      </c>
      <c r="BJ5" s="877" t="s">
        <v>828</v>
      </c>
      <c r="BK5" s="877" t="s">
        <v>828</v>
      </c>
      <c r="BL5" s="877" t="s">
        <v>828</v>
      </c>
      <c r="BM5" s="877" t="s">
        <v>828</v>
      </c>
      <c r="BN5" s="877" t="s">
        <v>828</v>
      </c>
      <c r="BO5" s="877">
        <v>0</v>
      </c>
      <c r="BP5" s="87" t="s">
        <v>8724</v>
      </c>
      <c r="BQ5" s="87" t="s">
        <v>828</v>
      </c>
      <c r="BR5" s="87" t="s">
        <v>1003</v>
      </c>
      <c r="BS5" s="87">
        <v>1</v>
      </c>
      <c r="BT5" s="87">
        <v>0.5</v>
      </c>
      <c r="BU5" s="87">
        <v>0.1</v>
      </c>
      <c r="BV5" s="877" t="s">
        <v>828</v>
      </c>
      <c r="BW5" s="877" t="s">
        <v>828</v>
      </c>
      <c r="BX5" s="877" t="s">
        <v>828</v>
      </c>
      <c r="BY5" s="877" t="s">
        <v>828</v>
      </c>
      <c r="BZ5" s="877" t="s">
        <v>828</v>
      </c>
      <c r="CA5" s="877" t="s">
        <v>828</v>
      </c>
      <c r="CB5" s="87" t="s">
        <v>2959</v>
      </c>
      <c r="CC5" s="877" t="s">
        <v>828</v>
      </c>
      <c r="CD5" s="877" t="s">
        <v>828</v>
      </c>
      <c r="CE5" s="877" t="s">
        <v>828</v>
      </c>
      <c r="CF5" s="877" t="s">
        <v>828</v>
      </c>
      <c r="CG5" s="877" t="s">
        <v>828</v>
      </c>
      <c r="CH5" s="877" t="s">
        <v>828</v>
      </c>
      <c r="CI5" s="877" t="s">
        <v>828</v>
      </c>
      <c r="CJ5" s="877" t="s">
        <v>828</v>
      </c>
      <c r="CK5" s="729"/>
      <c r="CL5" s="824" t="s">
        <v>1162</v>
      </c>
      <c r="CM5" s="87">
        <v>40</v>
      </c>
      <c r="CN5" s="87">
        <v>9.8000000000000007</v>
      </c>
      <c r="CO5" s="87">
        <v>5</v>
      </c>
      <c r="CP5" s="866" t="s">
        <v>8722</v>
      </c>
      <c r="CQ5" s="87">
        <v>1</v>
      </c>
      <c r="CR5" s="87" t="s">
        <v>829</v>
      </c>
      <c r="CS5" s="87">
        <v>3.3</v>
      </c>
      <c r="CT5" s="740" t="s">
        <v>829</v>
      </c>
      <c r="CU5" s="87">
        <v>1.5</v>
      </c>
      <c r="CV5" s="87">
        <v>1.5</v>
      </c>
      <c r="CW5" s="87">
        <v>1</v>
      </c>
      <c r="CX5" s="87">
        <v>1.5</v>
      </c>
      <c r="CY5" s="87">
        <v>2</v>
      </c>
      <c r="CZ5" s="87">
        <v>1.5</v>
      </c>
      <c r="DA5" s="87">
        <v>1</v>
      </c>
      <c r="DB5" s="87">
        <v>1</v>
      </c>
      <c r="DC5" s="87">
        <v>0.9</v>
      </c>
      <c r="DD5" s="87">
        <v>0.9</v>
      </c>
      <c r="DE5" s="877">
        <v>0</v>
      </c>
      <c r="DF5" s="877" t="s">
        <v>828</v>
      </c>
      <c r="DG5" s="877" t="s">
        <v>828</v>
      </c>
      <c r="DH5" s="877" t="s">
        <v>828</v>
      </c>
      <c r="DI5" s="87">
        <v>0</v>
      </c>
      <c r="DJ5" s="877" t="s">
        <v>828</v>
      </c>
      <c r="DK5" s="866" t="s">
        <v>3040</v>
      </c>
      <c r="DL5" s="1315">
        <v>0.4</v>
      </c>
      <c r="DM5" s="1315">
        <v>0.4</v>
      </c>
      <c r="DN5" s="1315">
        <v>0.4</v>
      </c>
      <c r="DO5" s="877" t="s">
        <v>828</v>
      </c>
      <c r="DP5" s="877">
        <v>0.9</v>
      </c>
      <c r="DQ5" s="877" t="s">
        <v>828</v>
      </c>
      <c r="DR5" s="877" t="s">
        <v>828</v>
      </c>
      <c r="DS5" s="1315" t="s">
        <v>4380</v>
      </c>
      <c r="DT5" s="877" t="s">
        <v>828</v>
      </c>
      <c r="DU5" s="877" t="s">
        <v>828</v>
      </c>
      <c r="DV5" s="877" t="s">
        <v>828</v>
      </c>
      <c r="DW5" s="877" t="s">
        <v>828</v>
      </c>
      <c r="DX5" s="877" t="s">
        <v>828</v>
      </c>
      <c r="DY5" s="88"/>
      <c r="EA5" s="2001">
        <v>0.3</v>
      </c>
      <c r="EB5" s="1998">
        <f t="shared" ref="EB5:EB68" si="0">IF(EA5&lt;0.5, EA5, EA5*2)</f>
        <v>0.3</v>
      </c>
    </row>
    <row r="6" spans="1:132">
      <c r="A6" s="312" t="s">
        <v>1562</v>
      </c>
      <c r="B6" s="213" t="s">
        <v>828</v>
      </c>
      <c r="C6" s="1113" t="s">
        <v>828</v>
      </c>
      <c r="D6" s="215" t="s">
        <v>1000</v>
      </c>
      <c r="E6" s="1321" t="s">
        <v>1162</v>
      </c>
      <c r="F6" s="1321" t="s">
        <v>828</v>
      </c>
      <c r="G6" s="1321" t="s">
        <v>828</v>
      </c>
      <c r="H6" s="1321" t="s">
        <v>828</v>
      </c>
      <c r="I6" s="158" t="s">
        <v>828</v>
      </c>
      <c r="J6" s="87" t="s">
        <v>581</v>
      </c>
      <c r="K6" s="1511">
        <v>8000225</v>
      </c>
      <c r="L6" s="871">
        <v>8000226</v>
      </c>
      <c r="M6" s="871" t="s">
        <v>831</v>
      </c>
      <c r="N6" s="87" t="s">
        <v>920</v>
      </c>
      <c r="O6" s="1321">
        <v>8000227</v>
      </c>
      <c r="P6" s="1321" t="s">
        <v>829</v>
      </c>
      <c r="Q6" s="1321">
        <v>8000212</v>
      </c>
      <c r="R6" s="731" t="s">
        <v>829</v>
      </c>
      <c r="S6" s="1321">
        <v>8000474</v>
      </c>
      <c r="T6" s="1321">
        <v>8000475</v>
      </c>
      <c r="U6" s="1321">
        <v>8000476</v>
      </c>
      <c r="V6" s="1321">
        <v>8000185</v>
      </c>
      <c r="W6" s="1321">
        <v>8000186</v>
      </c>
      <c r="X6" s="1321">
        <v>8000187</v>
      </c>
      <c r="Y6" s="1321">
        <v>8000477</v>
      </c>
      <c r="Z6" s="1321">
        <v>8000183</v>
      </c>
      <c r="AA6" s="1321">
        <v>8000478</v>
      </c>
      <c r="AB6" s="871">
        <v>8000473</v>
      </c>
      <c r="AC6" s="87">
        <v>0</v>
      </c>
      <c r="AD6" s="87" t="s">
        <v>809</v>
      </c>
      <c r="AE6" s="87">
        <v>8000480</v>
      </c>
      <c r="AF6" s="87">
        <v>8000481</v>
      </c>
      <c r="AG6" s="87">
        <v>8000162</v>
      </c>
      <c r="AH6" s="87">
        <v>0</v>
      </c>
      <c r="AI6" s="87" t="s">
        <v>919</v>
      </c>
      <c r="AJ6" s="87">
        <v>3</v>
      </c>
      <c r="AK6" s="87">
        <v>4</v>
      </c>
      <c r="AL6" s="87">
        <v>5</v>
      </c>
      <c r="AM6" s="87">
        <v>0</v>
      </c>
      <c r="AN6" s="871">
        <v>8000664</v>
      </c>
      <c r="AO6" s="87">
        <v>0</v>
      </c>
      <c r="AP6" s="87">
        <v>0</v>
      </c>
      <c r="AQ6" s="87" t="s">
        <v>7948</v>
      </c>
      <c r="AR6" s="87">
        <v>0</v>
      </c>
      <c r="AS6" s="87">
        <v>0</v>
      </c>
      <c r="AT6" s="87">
        <v>0</v>
      </c>
      <c r="AU6" s="87">
        <v>0</v>
      </c>
      <c r="AV6" s="87">
        <v>0</v>
      </c>
      <c r="AX6" s="824" t="s">
        <v>1162</v>
      </c>
      <c r="AY6" s="877" t="s">
        <v>829</v>
      </c>
      <c r="AZ6" s="877" t="s">
        <v>829</v>
      </c>
      <c r="BA6" s="877" t="s">
        <v>828</v>
      </c>
      <c r="BB6" s="877" t="s">
        <v>828</v>
      </c>
      <c r="BC6" s="877" t="s">
        <v>828</v>
      </c>
      <c r="BD6" s="877" t="s">
        <v>828</v>
      </c>
      <c r="BE6" s="877" t="s">
        <v>828</v>
      </c>
      <c r="BF6" s="877" t="s">
        <v>828</v>
      </c>
      <c r="BG6" s="877" t="s">
        <v>828</v>
      </c>
      <c r="BH6" s="877" t="s">
        <v>828</v>
      </c>
      <c r="BI6" s="877" t="s">
        <v>828</v>
      </c>
      <c r="BJ6" s="877" t="s">
        <v>828</v>
      </c>
      <c r="BK6" s="877" t="s">
        <v>828</v>
      </c>
      <c r="BL6" s="877" t="s">
        <v>828</v>
      </c>
      <c r="BM6" s="877" t="s">
        <v>828</v>
      </c>
      <c r="BN6" s="877" t="s">
        <v>828</v>
      </c>
      <c r="BO6" s="877">
        <v>0</v>
      </c>
      <c r="BP6" s="87">
        <v>0.05</v>
      </c>
      <c r="BQ6" s="87" t="s">
        <v>828</v>
      </c>
      <c r="BR6" s="87" t="s">
        <v>1003</v>
      </c>
      <c r="BS6" s="87">
        <v>5</v>
      </c>
      <c r="BT6" s="87">
        <v>1</v>
      </c>
      <c r="BU6" s="87">
        <v>1</v>
      </c>
      <c r="BV6" s="877" t="s">
        <v>828</v>
      </c>
      <c r="BW6" s="877" t="s">
        <v>828</v>
      </c>
      <c r="BX6" s="877" t="s">
        <v>828</v>
      </c>
      <c r="BY6" s="877" t="s">
        <v>828</v>
      </c>
      <c r="BZ6" s="877" t="s">
        <v>828</v>
      </c>
      <c r="CA6" s="877" t="s">
        <v>828</v>
      </c>
      <c r="CB6" s="87">
        <v>0.05</v>
      </c>
      <c r="CC6" s="877" t="s">
        <v>828</v>
      </c>
      <c r="CD6" s="877" t="s">
        <v>828</v>
      </c>
      <c r="CE6" s="877" t="s">
        <v>828</v>
      </c>
      <c r="CF6" s="877" t="s">
        <v>828</v>
      </c>
      <c r="CG6" s="877" t="s">
        <v>828</v>
      </c>
      <c r="CH6" s="877" t="s">
        <v>828</v>
      </c>
      <c r="CI6" s="877" t="s">
        <v>828</v>
      </c>
      <c r="CJ6" s="877" t="s">
        <v>828</v>
      </c>
      <c r="CK6" s="729"/>
      <c r="CL6" s="824" t="s">
        <v>1162</v>
      </c>
      <c r="CM6" s="87">
        <v>40</v>
      </c>
      <c r="CN6" s="87">
        <v>9.8000000000000007</v>
      </c>
      <c r="CO6" s="87">
        <v>5</v>
      </c>
      <c r="CP6" s="866" t="s">
        <v>8722</v>
      </c>
      <c r="CQ6" s="87">
        <v>1</v>
      </c>
      <c r="CR6" s="87" t="s">
        <v>829</v>
      </c>
      <c r="CS6" s="87">
        <v>3.3</v>
      </c>
      <c r="CT6" s="740" t="s">
        <v>829</v>
      </c>
      <c r="CU6" s="87">
        <v>1.5</v>
      </c>
      <c r="CV6" s="87">
        <v>1.5</v>
      </c>
      <c r="CW6" s="87">
        <v>1</v>
      </c>
      <c r="CX6" s="87">
        <v>1.5</v>
      </c>
      <c r="CY6" s="87">
        <v>2</v>
      </c>
      <c r="CZ6" s="87">
        <v>1.5</v>
      </c>
      <c r="DA6" s="87">
        <v>1</v>
      </c>
      <c r="DB6" s="87">
        <v>1</v>
      </c>
      <c r="DC6" s="87">
        <v>0.9</v>
      </c>
      <c r="DD6" s="87">
        <v>0.9</v>
      </c>
      <c r="DE6" s="877">
        <v>0</v>
      </c>
      <c r="DF6" s="877" t="s">
        <v>828</v>
      </c>
      <c r="DG6" s="877" t="s">
        <v>828</v>
      </c>
      <c r="DH6" s="877" t="s">
        <v>828</v>
      </c>
      <c r="DI6" s="87">
        <v>0</v>
      </c>
      <c r="DJ6" s="877" t="s">
        <v>828</v>
      </c>
      <c r="DK6" s="866" t="s">
        <v>3040</v>
      </c>
      <c r="DL6" s="1315">
        <v>0.4</v>
      </c>
      <c r="DM6" s="1315">
        <v>0.4</v>
      </c>
      <c r="DN6" s="1315">
        <v>0.4</v>
      </c>
      <c r="DO6" s="877" t="s">
        <v>828</v>
      </c>
      <c r="DP6" s="877">
        <v>0.9</v>
      </c>
      <c r="DQ6" s="877" t="s">
        <v>828</v>
      </c>
      <c r="DR6" s="877" t="s">
        <v>828</v>
      </c>
      <c r="DS6" s="1315" t="s">
        <v>4380</v>
      </c>
      <c r="DT6" s="877" t="s">
        <v>828</v>
      </c>
      <c r="DU6" s="877" t="s">
        <v>828</v>
      </c>
      <c r="DV6" s="877" t="s">
        <v>828</v>
      </c>
      <c r="DW6" s="877" t="s">
        <v>828</v>
      </c>
      <c r="DX6" s="877" t="s">
        <v>828</v>
      </c>
      <c r="DY6" s="88"/>
      <c r="EA6" s="2001">
        <v>0.3</v>
      </c>
      <c r="EB6" s="1998">
        <f t="shared" si="0"/>
        <v>0.3</v>
      </c>
    </row>
    <row r="7" spans="1:132">
      <c r="A7" s="312" t="s">
        <v>1563</v>
      </c>
      <c r="B7" s="213" t="s">
        <v>828</v>
      </c>
      <c r="C7" s="1113" t="s">
        <v>828</v>
      </c>
      <c r="D7" s="215" t="s">
        <v>933</v>
      </c>
      <c r="E7" s="1321" t="s">
        <v>1162</v>
      </c>
      <c r="F7" s="1321" t="s">
        <v>828</v>
      </c>
      <c r="G7" s="1321" t="s">
        <v>828</v>
      </c>
      <c r="H7" s="1321" t="s">
        <v>828</v>
      </c>
      <c r="I7" s="158" t="s">
        <v>828</v>
      </c>
      <c r="J7" s="87" t="s">
        <v>582</v>
      </c>
      <c r="K7" s="1511">
        <v>8000225</v>
      </c>
      <c r="L7" s="871">
        <v>8000226</v>
      </c>
      <c r="M7" s="871" t="s">
        <v>831</v>
      </c>
      <c r="N7" s="87" t="s">
        <v>920</v>
      </c>
      <c r="O7" s="1321">
        <v>8000227</v>
      </c>
      <c r="P7" s="1321" t="s">
        <v>829</v>
      </c>
      <c r="Q7" s="1321">
        <v>8000212</v>
      </c>
      <c r="R7" s="731" t="s">
        <v>829</v>
      </c>
      <c r="S7" s="1321">
        <v>8000474</v>
      </c>
      <c r="T7" s="1321">
        <v>8000475</v>
      </c>
      <c r="U7" s="1321">
        <v>8000476</v>
      </c>
      <c r="V7" s="1321">
        <v>8000185</v>
      </c>
      <c r="W7" s="1321">
        <v>8000186</v>
      </c>
      <c r="X7" s="1321">
        <v>8000187</v>
      </c>
      <c r="Y7" s="1321">
        <v>8000477</v>
      </c>
      <c r="Z7" s="1321">
        <v>8000183</v>
      </c>
      <c r="AA7" s="1321">
        <v>8000478</v>
      </c>
      <c r="AB7" s="871">
        <v>8000473</v>
      </c>
      <c r="AC7" s="87">
        <v>0</v>
      </c>
      <c r="AD7" s="87" t="s">
        <v>810</v>
      </c>
      <c r="AE7" s="87">
        <v>8000480</v>
      </c>
      <c r="AF7" s="87">
        <v>8000481</v>
      </c>
      <c r="AG7" s="87">
        <v>8000162</v>
      </c>
      <c r="AH7" s="87">
        <v>0</v>
      </c>
      <c r="AI7" s="87" t="s">
        <v>919</v>
      </c>
      <c r="AJ7" s="87">
        <v>3</v>
      </c>
      <c r="AK7" s="87">
        <v>4</v>
      </c>
      <c r="AL7" s="87">
        <v>5</v>
      </c>
      <c r="AM7" s="87">
        <v>0</v>
      </c>
      <c r="AN7" s="871">
        <v>8000664</v>
      </c>
      <c r="AO7" s="87">
        <v>0</v>
      </c>
      <c r="AP7" s="87">
        <v>0</v>
      </c>
      <c r="AQ7" s="87" t="s">
        <v>7948</v>
      </c>
      <c r="AR7" s="87">
        <v>0</v>
      </c>
      <c r="AS7" s="87">
        <v>0</v>
      </c>
      <c r="AT7" s="87">
        <v>0</v>
      </c>
      <c r="AU7" s="87">
        <v>0</v>
      </c>
      <c r="AV7" s="87">
        <v>0</v>
      </c>
      <c r="AX7" s="824" t="s">
        <v>1162</v>
      </c>
      <c r="AY7" s="877" t="s">
        <v>829</v>
      </c>
      <c r="AZ7" s="877" t="s">
        <v>829</v>
      </c>
      <c r="BA7" s="877" t="s">
        <v>828</v>
      </c>
      <c r="BB7" s="877" t="s">
        <v>828</v>
      </c>
      <c r="BC7" s="877" t="s">
        <v>828</v>
      </c>
      <c r="BD7" s="877" t="s">
        <v>828</v>
      </c>
      <c r="BE7" s="877" t="s">
        <v>828</v>
      </c>
      <c r="BF7" s="877" t="s">
        <v>828</v>
      </c>
      <c r="BG7" s="877" t="s">
        <v>828</v>
      </c>
      <c r="BH7" s="877" t="s">
        <v>828</v>
      </c>
      <c r="BI7" s="877" t="s">
        <v>828</v>
      </c>
      <c r="BJ7" s="877" t="s">
        <v>828</v>
      </c>
      <c r="BK7" s="877" t="s">
        <v>828</v>
      </c>
      <c r="BL7" s="877" t="s">
        <v>828</v>
      </c>
      <c r="BM7" s="877" t="s">
        <v>828</v>
      </c>
      <c r="BN7" s="877" t="s">
        <v>828</v>
      </c>
      <c r="BO7" s="877">
        <v>0</v>
      </c>
      <c r="BP7" s="87" t="s">
        <v>8724</v>
      </c>
      <c r="BQ7" s="87" t="s">
        <v>828</v>
      </c>
      <c r="BR7" s="87" t="s">
        <v>919</v>
      </c>
      <c r="BS7" s="87">
        <v>1</v>
      </c>
      <c r="BT7" s="87">
        <v>0.5</v>
      </c>
      <c r="BU7" s="87">
        <v>0.1</v>
      </c>
      <c r="BV7" s="877" t="s">
        <v>828</v>
      </c>
      <c r="BW7" s="877" t="s">
        <v>828</v>
      </c>
      <c r="BX7" s="877" t="s">
        <v>828</v>
      </c>
      <c r="BY7" s="877" t="s">
        <v>828</v>
      </c>
      <c r="BZ7" s="877" t="s">
        <v>828</v>
      </c>
      <c r="CA7" s="877" t="s">
        <v>828</v>
      </c>
      <c r="CB7" s="87" t="s">
        <v>2959</v>
      </c>
      <c r="CC7" s="877" t="s">
        <v>828</v>
      </c>
      <c r="CD7" s="877" t="s">
        <v>828</v>
      </c>
      <c r="CE7" s="877" t="s">
        <v>828</v>
      </c>
      <c r="CF7" s="877" t="s">
        <v>828</v>
      </c>
      <c r="CG7" s="877" t="s">
        <v>828</v>
      </c>
      <c r="CH7" s="877" t="s">
        <v>828</v>
      </c>
      <c r="CI7" s="877" t="s">
        <v>828</v>
      </c>
      <c r="CJ7" s="877" t="s">
        <v>828</v>
      </c>
      <c r="CK7" s="729"/>
      <c r="CL7" s="824" t="s">
        <v>1162</v>
      </c>
      <c r="CM7" s="87">
        <v>40</v>
      </c>
      <c r="CN7" s="87">
        <v>9.8000000000000007</v>
      </c>
      <c r="CO7" s="87">
        <v>5</v>
      </c>
      <c r="CP7" s="866" t="s">
        <v>8722</v>
      </c>
      <c r="CQ7" s="87">
        <v>1</v>
      </c>
      <c r="CR7" s="87" t="s">
        <v>829</v>
      </c>
      <c r="CS7" s="87">
        <v>3.3</v>
      </c>
      <c r="CT7" s="740" t="s">
        <v>829</v>
      </c>
      <c r="CU7" s="87">
        <v>1.5</v>
      </c>
      <c r="CV7" s="87">
        <v>1.5</v>
      </c>
      <c r="CW7" s="87">
        <v>1</v>
      </c>
      <c r="CX7" s="87">
        <v>1.5</v>
      </c>
      <c r="CY7" s="87">
        <v>2</v>
      </c>
      <c r="CZ7" s="87">
        <v>1.5</v>
      </c>
      <c r="DA7" s="87">
        <v>1</v>
      </c>
      <c r="DB7" s="87">
        <v>1</v>
      </c>
      <c r="DC7" s="87">
        <v>0.9</v>
      </c>
      <c r="DD7" s="87">
        <v>0.9</v>
      </c>
      <c r="DE7" s="877">
        <v>0</v>
      </c>
      <c r="DF7" s="877" t="s">
        <v>828</v>
      </c>
      <c r="DG7" s="877" t="s">
        <v>828</v>
      </c>
      <c r="DH7" s="877" t="s">
        <v>828</v>
      </c>
      <c r="DI7" s="87">
        <v>0</v>
      </c>
      <c r="DJ7" s="877" t="s">
        <v>828</v>
      </c>
      <c r="DK7" s="866" t="s">
        <v>3040</v>
      </c>
      <c r="DL7" s="1315">
        <v>0.4</v>
      </c>
      <c r="DM7" s="1315">
        <v>0.4</v>
      </c>
      <c r="DN7" s="1315">
        <v>0.4</v>
      </c>
      <c r="DO7" s="877" t="s">
        <v>828</v>
      </c>
      <c r="DP7" s="877">
        <v>0.9</v>
      </c>
      <c r="DQ7" s="877" t="s">
        <v>828</v>
      </c>
      <c r="DR7" s="877" t="s">
        <v>828</v>
      </c>
      <c r="DS7" s="1315" t="s">
        <v>4380</v>
      </c>
      <c r="DT7" s="877" t="s">
        <v>828</v>
      </c>
      <c r="DU7" s="877" t="s">
        <v>828</v>
      </c>
      <c r="DV7" s="877" t="s">
        <v>828</v>
      </c>
      <c r="DW7" s="877" t="s">
        <v>828</v>
      </c>
      <c r="DX7" s="877" t="s">
        <v>828</v>
      </c>
      <c r="DY7" s="88"/>
      <c r="EA7" s="2001">
        <v>0.3</v>
      </c>
      <c r="EB7" s="1998">
        <f t="shared" si="0"/>
        <v>0.3</v>
      </c>
    </row>
    <row r="8" spans="1:132">
      <c r="A8" s="312" t="s">
        <v>1564</v>
      </c>
      <c r="B8" s="213" t="s">
        <v>828</v>
      </c>
      <c r="C8" s="1113" t="s">
        <v>828</v>
      </c>
      <c r="D8" s="215" t="s">
        <v>1001</v>
      </c>
      <c r="E8" s="1321" t="s">
        <v>1162</v>
      </c>
      <c r="F8" s="1321" t="s">
        <v>828</v>
      </c>
      <c r="G8" s="1321" t="s">
        <v>828</v>
      </c>
      <c r="H8" s="1321" t="s">
        <v>828</v>
      </c>
      <c r="I8" s="158" t="s">
        <v>828</v>
      </c>
      <c r="J8" s="87" t="s">
        <v>583</v>
      </c>
      <c r="K8" s="1511">
        <v>8000225</v>
      </c>
      <c r="L8" s="871">
        <v>8000226</v>
      </c>
      <c r="M8" s="871" t="s">
        <v>831</v>
      </c>
      <c r="N8" s="87" t="s">
        <v>920</v>
      </c>
      <c r="O8" s="1321">
        <v>8000227</v>
      </c>
      <c r="P8" s="1321" t="s">
        <v>829</v>
      </c>
      <c r="Q8" s="1321">
        <v>8000212</v>
      </c>
      <c r="R8" s="731" t="s">
        <v>829</v>
      </c>
      <c r="S8" s="1321">
        <v>8000474</v>
      </c>
      <c r="T8" s="1321">
        <v>8000475</v>
      </c>
      <c r="U8" s="1321">
        <v>8000476</v>
      </c>
      <c r="V8" s="1321">
        <v>8000185</v>
      </c>
      <c r="W8" s="1321">
        <v>8000186</v>
      </c>
      <c r="X8" s="1321">
        <v>8000187</v>
      </c>
      <c r="Y8" s="1321">
        <v>8000477</v>
      </c>
      <c r="Z8" s="1321">
        <v>8000183</v>
      </c>
      <c r="AA8" s="1321">
        <v>8000478</v>
      </c>
      <c r="AB8" s="871">
        <v>8000473</v>
      </c>
      <c r="AC8" s="87">
        <v>0</v>
      </c>
      <c r="AD8" s="87" t="s">
        <v>811</v>
      </c>
      <c r="AE8" s="87">
        <v>8000480</v>
      </c>
      <c r="AF8" s="87">
        <v>8000481</v>
      </c>
      <c r="AG8" s="87">
        <v>8000162</v>
      </c>
      <c r="AH8" s="87">
        <v>0</v>
      </c>
      <c r="AI8" s="87" t="s">
        <v>919</v>
      </c>
      <c r="AJ8" s="87">
        <v>3</v>
      </c>
      <c r="AK8" s="87">
        <v>4</v>
      </c>
      <c r="AL8" s="87">
        <v>5</v>
      </c>
      <c r="AM8" s="87">
        <v>0</v>
      </c>
      <c r="AN8" s="871">
        <v>8000664</v>
      </c>
      <c r="AO8" s="87">
        <v>0</v>
      </c>
      <c r="AP8" s="87">
        <v>0</v>
      </c>
      <c r="AQ8" s="87" t="s">
        <v>7948</v>
      </c>
      <c r="AR8" s="87">
        <v>0</v>
      </c>
      <c r="AS8" s="87">
        <v>0</v>
      </c>
      <c r="AT8" s="87">
        <v>0</v>
      </c>
      <c r="AU8" s="87">
        <v>0</v>
      </c>
      <c r="AV8" s="87">
        <v>0</v>
      </c>
      <c r="AX8" s="824" t="s">
        <v>1162</v>
      </c>
      <c r="AY8" s="877" t="s">
        <v>829</v>
      </c>
      <c r="AZ8" s="877" t="s">
        <v>829</v>
      </c>
      <c r="BA8" s="877" t="s">
        <v>828</v>
      </c>
      <c r="BB8" s="877" t="s">
        <v>828</v>
      </c>
      <c r="BC8" s="877" t="s">
        <v>828</v>
      </c>
      <c r="BD8" s="877" t="s">
        <v>828</v>
      </c>
      <c r="BE8" s="877" t="s">
        <v>828</v>
      </c>
      <c r="BF8" s="877" t="s">
        <v>828</v>
      </c>
      <c r="BG8" s="877" t="s">
        <v>828</v>
      </c>
      <c r="BH8" s="877" t="s">
        <v>828</v>
      </c>
      <c r="BI8" s="877" t="s">
        <v>828</v>
      </c>
      <c r="BJ8" s="877" t="s">
        <v>828</v>
      </c>
      <c r="BK8" s="877" t="s">
        <v>828</v>
      </c>
      <c r="BL8" s="877" t="s">
        <v>828</v>
      </c>
      <c r="BM8" s="877" t="s">
        <v>828</v>
      </c>
      <c r="BN8" s="877" t="s">
        <v>828</v>
      </c>
      <c r="BO8" s="877">
        <v>0</v>
      </c>
      <c r="BP8" s="87">
        <v>0.05</v>
      </c>
      <c r="BQ8" s="87" t="s">
        <v>828</v>
      </c>
      <c r="BR8" s="87" t="s">
        <v>1003</v>
      </c>
      <c r="BS8" s="87">
        <v>5</v>
      </c>
      <c r="BT8" s="87">
        <v>1</v>
      </c>
      <c r="BU8" s="87">
        <v>1</v>
      </c>
      <c r="BV8" s="877" t="s">
        <v>828</v>
      </c>
      <c r="BW8" s="877" t="s">
        <v>828</v>
      </c>
      <c r="BX8" s="877" t="s">
        <v>828</v>
      </c>
      <c r="BY8" s="877" t="s">
        <v>828</v>
      </c>
      <c r="BZ8" s="877" t="s">
        <v>828</v>
      </c>
      <c r="CA8" s="877" t="s">
        <v>828</v>
      </c>
      <c r="CB8" s="87">
        <v>0.05</v>
      </c>
      <c r="CC8" s="877" t="s">
        <v>828</v>
      </c>
      <c r="CD8" s="877" t="s">
        <v>828</v>
      </c>
      <c r="CE8" s="877" t="s">
        <v>828</v>
      </c>
      <c r="CF8" s="877" t="s">
        <v>828</v>
      </c>
      <c r="CG8" s="877" t="s">
        <v>828</v>
      </c>
      <c r="CH8" s="877" t="s">
        <v>828</v>
      </c>
      <c r="CI8" s="877" t="s">
        <v>828</v>
      </c>
      <c r="CJ8" s="877" t="s">
        <v>828</v>
      </c>
      <c r="CK8" s="729"/>
      <c r="CL8" s="824" t="s">
        <v>1162</v>
      </c>
      <c r="CM8" s="87">
        <v>40</v>
      </c>
      <c r="CN8" s="87">
        <v>9.8000000000000007</v>
      </c>
      <c r="CO8" s="87">
        <v>5</v>
      </c>
      <c r="CP8" s="866" t="s">
        <v>8722</v>
      </c>
      <c r="CQ8" s="87">
        <v>1</v>
      </c>
      <c r="CR8" s="87" t="s">
        <v>829</v>
      </c>
      <c r="CS8" s="87">
        <v>3.3</v>
      </c>
      <c r="CT8" s="740" t="s">
        <v>829</v>
      </c>
      <c r="CU8" s="87">
        <v>1.5</v>
      </c>
      <c r="CV8" s="87">
        <v>1.5</v>
      </c>
      <c r="CW8" s="87">
        <v>1</v>
      </c>
      <c r="CX8" s="87">
        <v>1.5</v>
      </c>
      <c r="CY8" s="87">
        <v>2</v>
      </c>
      <c r="CZ8" s="87">
        <v>1.5</v>
      </c>
      <c r="DA8" s="87">
        <v>1</v>
      </c>
      <c r="DB8" s="87">
        <v>1</v>
      </c>
      <c r="DC8" s="87">
        <v>0.9</v>
      </c>
      <c r="DD8" s="87">
        <v>0.9</v>
      </c>
      <c r="DE8" s="877">
        <v>0</v>
      </c>
      <c r="DF8" s="877" t="s">
        <v>828</v>
      </c>
      <c r="DG8" s="877" t="s">
        <v>828</v>
      </c>
      <c r="DH8" s="877" t="s">
        <v>828</v>
      </c>
      <c r="DI8" s="87">
        <v>0</v>
      </c>
      <c r="DJ8" s="877" t="s">
        <v>828</v>
      </c>
      <c r="DK8" s="866" t="s">
        <v>3040</v>
      </c>
      <c r="DL8" s="1315">
        <v>0.4</v>
      </c>
      <c r="DM8" s="1315">
        <v>0.4</v>
      </c>
      <c r="DN8" s="1315">
        <v>0.4</v>
      </c>
      <c r="DO8" s="877" t="s">
        <v>828</v>
      </c>
      <c r="DP8" s="877">
        <v>0.9</v>
      </c>
      <c r="DQ8" s="877" t="s">
        <v>828</v>
      </c>
      <c r="DR8" s="877" t="s">
        <v>828</v>
      </c>
      <c r="DS8" s="1315" t="s">
        <v>4380</v>
      </c>
      <c r="DT8" s="877" t="s">
        <v>828</v>
      </c>
      <c r="DU8" s="877" t="s">
        <v>828</v>
      </c>
      <c r="DV8" s="877" t="s">
        <v>828</v>
      </c>
      <c r="DW8" s="877" t="s">
        <v>828</v>
      </c>
      <c r="DX8" s="877" t="s">
        <v>828</v>
      </c>
      <c r="DY8" s="88"/>
      <c r="EA8" s="2001">
        <v>0.3</v>
      </c>
      <c r="EB8" s="1998">
        <f t="shared" si="0"/>
        <v>0.3</v>
      </c>
    </row>
    <row r="9" spans="1:132">
      <c r="A9" s="312" t="s">
        <v>1565</v>
      </c>
      <c r="B9" s="213" t="s">
        <v>828</v>
      </c>
      <c r="C9" s="1113" t="s">
        <v>828</v>
      </c>
      <c r="D9" s="215" t="s">
        <v>1002</v>
      </c>
      <c r="E9" s="1321" t="s">
        <v>1162</v>
      </c>
      <c r="F9" s="1321" t="s">
        <v>828</v>
      </c>
      <c r="G9" s="1321" t="s">
        <v>828</v>
      </c>
      <c r="H9" s="1321" t="s">
        <v>828</v>
      </c>
      <c r="I9" s="158" t="s">
        <v>828</v>
      </c>
      <c r="J9" s="87" t="s">
        <v>584</v>
      </c>
      <c r="K9" s="1511">
        <v>8000225</v>
      </c>
      <c r="L9" s="871">
        <v>8000226</v>
      </c>
      <c r="M9" s="871" t="s">
        <v>831</v>
      </c>
      <c r="N9" s="87" t="s">
        <v>920</v>
      </c>
      <c r="O9" s="1321">
        <v>8000227</v>
      </c>
      <c r="P9" s="1321" t="s">
        <v>829</v>
      </c>
      <c r="Q9" s="1321">
        <v>8000212</v>
      </c>
      <c r="R9" s="731" t="s">
        <v>829</v>
      </c>
      <c r="S9" s="1321">
        <v>8000474</v>
      </c>
      <c r="T9" s="1321">
        <v>8000475</v>
      </c>
      <c r="U9" s="1321">
        <v>8000476</v>
      </c>
      <c r="V9" s="1321">
        <v>8000185</v>
      </c>
      <c r="W9" s="1321">
        <v>8000186</v>
      </c>
      <c r="X9" s="1321">
        <v>8000187</v>
      </c>
      <c r="Y9" s="1321">
        <v>8000477</v>
      </c>
      <c r="Z9" s="1321">
        <v>8000183</v>
      </c>
      <c r="AA9" s="1321">
        <v>8000478</v>
      </c>
      <c r="AB9" s="871">
        <v>8000473</v>
      </c>
      <c r="AC9" s="87">
        <v>0</v>
      </c>
      <c r="AD9" s="87" t="s">
        <v>812</v>
      </c>
      <c r="AE9" s="87">
        <v>8000480</v>
      </c>
      <c r="AF9" s="87">
        <v>8000481</v>
      </c>
      <c r="AG9" s="87">
        <v>8000162</v>
      </c>
      <c r="AH9" s="87">
        <v>0</v>
      </c>
      <c r="AI9" s="87" t="s">
        <v>919</v>
      </c>
      <c r="AJ9" s="87">
        <v>3</v>
      </c>
      <c r="AK9" s="87">
        <v>4</v>
      </c>
      <c r="AL9" s="87">
        <v>5</v>
      </c>
      <c r="AM9" s="87">
        <v>0</v>
      </c>
      <c r="AN9" s="871">
        <v>8000664</v>
      </c>
      <c r="AO9" s="87">
        <v>0</v>
      </c>
      <c r="AP9" s="87">
        <v>0</v>
      </c>
      <c r="AQ9" s="87" t="s">
        <v>7948</v>
      </c>
      <c r="AR9" s="87">
        <v>0</v>
      </c>
      <c r="AS9" s="87">
        <v>0</v>
      </c>
      <c r="AT9" s="87">
        <v>0</v>
      </c>
      <c r="AU9" s="87">
        <v>0</v>
      </c>
      <c r="AV9" s="87">
        <v>0</v>
      </c>
      <c r="AX9" s="824" t="s">
        <v>1162</v>
      </c>
      <c r="AY9" s="877" t="s">
        <v>829</v>
      </c>
      <c r="AZ9" s="877" t="s">
        <v>829</v>
      </c>
      <c r="BA9" s="877" t="s">
        <v>828</v>
      </c>
      <c r="BB9" s="877" t="s">
        <v>828</v>
      </c>
      <c r="BC9" s="877" t="s">
        <v>828</v>
      </c>
      <c r="BD9" s="877" t="s">
        <v>828</v>
      </c>
      <c r="BE9" s="877" t="s">
        <v>828</v>
      </c>
      <c r="BF9" s="877" t="s">
        <v>828</v>
      </c>
      <c r="BG9" s="877" t="s">
        <v>828</v>
      </c>
      <c r="BH9" s="877" t="s">
        <v>828</v>
      </c>
      <c r="BI9" s="877" t="s">
        <v>828</v>
      </c>
      <c r="BJ9" s="877" t="s">
        <v>828</v>
      </c>
      <c r="BK9" s="877" t="s">
        <v>828</v>
      </c>
      <c r="BL9" s="877" t="s">
        <v>828</v>
      </c>
      <c r="BM9" s="877" t="s">
        <v>828</v>
      </c>
      <c r="BN9" s="877" t="s">
        <v>828</v>
      </c>
      <c r="BO9" s="877">
        <v>0</v>
      </c>
      <c r="BP9" s="87" t="s">
        <v>8724</v>
      </c>
      <c r="BQ9" s="87" t="s">
        <v>828</v>
      </c>
      <c r="BR9" s="87" t="s">
        <v>1003</v>
      </c>
      <c r="BS9" s="87">
        <v>1</v>
      </c>
      <c r="BT9" s="87">
        <v>0.5</v>
      </c>
      <c r="BU9" s="87">
        <v>0.1</v>
      </c>
      <c r="BV9" s="877" t="s">
        <v>828</v>
      </c>
      <c r="BW9" s="877" t="s">
        <v>828</v>
      </c>
      <c r="BX9" s="877" t="s">
        <v>828</v>
      </c>
      <c r="BY9" s="877" t="s">
        <v>828</v>
      </c>
      <c r="BZ9" s="877" t="s">
        <v>828</v>
      </c>
      <c r="CA9" s="877" t="s">
        <v>828</v>
      </c>
      <c r="CB9" s="87" t="s">
        <v>2959</v>
      </c>
      <c r="CC9" s="877" t="s">
        <v>828</v>
      </c>
      <c r="CD9" s="877" t="s">
        <v>828</v>
      </c>
      <c r="CE9" s="877" t="s">
        <v>828</v>
      </c>
      <c r="CF9" s="877" t="s">
        <v>828</v>
      </c>
      <c r="CG9" s="877" t="s">
        <v>828</v>
      </c>
      <c r="CH9" s="877" t="s">
        <v>828</v>
      </c>
      <c r="CI9" s="877" t="s">
        <v>828</v>
      </c>
      <c r="CJ9" s="877" t="s">
        <v>828</v>
      </c>
      <c r="CK9" s="729"/>
      <c r="CL9" s="824" t="s">
        <v>1162</v>
      </c>
      <c r="CM9" s="87">
        <v>40</v>
      </c>
      <c r="CN9" s="87">
        <v>9.8000000000000007</v>
      </c>
      <c r="CO9" s="87">
        <v>5</v>
      </c>
      <c r="CP9" s="866" t="s">
        <v>8722</v>
      </c>
      <c r="CQ9" s="87">
        <v>1</v>
      </c>
      <c r="CR9" s="87" t="s">
        <v>829</v>
      </c>
      <c r="CS9" s="87">
        <v>3.3</v>
      </c>
      <c r="CT9" s="740" t="s">
        <v>829</v>
      </c>
      <c r="CU9" s="87">
        <v>1.5</v>
      </c>
      <c r="CV9" s="87">
        <v>1.5</v>
      </c>
      <c r="CW9" s="87">
        <v>1</v>
      </c>
      <c r="CX9" s="87">
        <v>1.5</v>
      </c>
      <c r="CY9" s="87">
        <v>2</v>
      </c>
      <c r="CZ9" s="87">
        <v>1.5</v>
      </c>
      <c r="DA9" s="87">
        <v>1</v>
      </c>
      <c r="DB9" s="87">
        <v>1</v>
      </c>
      <c r="DC9" s="87">
        <v>0.9</v>
      </c>
      <c r="DD9" s="87">
        <v>0.9</v>
      </c>
      <c r="DE9" s="877">
        <v>0</v>
      </c>
      <c r="DF9" s="877" t="s">
        <v>828</v>
      </c>
      <c r="DG9" s="877" t="s">
        <v>828</v>
      </c>
      <c r="DH9" s="877" t="s">
        <v>828</v>
      </c>
      <c r="DI9" s="87">
        <v>0</v>
      </c>
      <c r="DJ9" s="877" t="s">
        <v>828</v>
      </c>
      <c r="DK9" s="866" t="s">
        <v>3040</v>
      </c>
      <c r="DL9" s="1315">
        <v>0.4</v>
      </c>
      <c r="DM9" s="1315">
        <v>0.4</v>
      </c>
      <c r="DN9" s="1315">
        <v>0.4</v>
      </c>
      <c r="DO9" s="877" t="s">
        <v>828</v>
      </c>
      <c r="DP9" s="877">
        <v>0.9</v>
      </c>
      <c r="DQ9" s="877" t="s">
        <v>828</v>
      </c>
      <c r="DR9" s="877" t="s">
        <v>828</v>
      </c>
      <c r="DS9" s="1315" t="s">
        <v>4380</v>
      </c>
      <c r="DT9" s="877" t="s">
        <v>828</v>
      </c>
      <c r="DU9" s="877" t="s">
        <v>828</v>
      </c>
      <c r="DV9" s="877" t="s">
        <v>828</v>
      </c>
      <c r="DW9" s="877" t="s">
        <v>828</v>
      </c>
      <c r="DX9" s="877" t="s">
        <v>828</v>
      </c>
      <c r="DY9" s="88"/>
      <c r="EA9" s="2001">
        <v>0.3</v>
      </c>
      <c r="EB9" s="1998">
        <f t="shared" si="0"/>
        <v>0.3</v>
      </c>
    </row>
    <row r="10" spans="1:132" s="87" customFormat="1">
      <c r="A10" s="312" t="s">
        <v>1566</v>
      </c>
      <c r="B10" s="216" t="s">
        <v>828</v>
      </c>
      <c r="C10" s="1321" t="s">
        <v>828</v>
      </c>
      <c r="D10" s="217" t="s">
        <v>1003</v>
      </c>
      <c r="E10" s="1321" t="s">
        <v>1162</v>
      </c>
      <c r="F10" s="1321" t="s">
        <v>828</v>
      </c>
      <c r="G10" s="1321" t="s">
        <v>828</v>
      </c>
      <c r="H10" s="1321" t="s">
        <v>828</v>
      </c>
      <c r="I10" s="158" t="s">
        <v>828</v>
      </c>
      <c r="J10" s="87" t="s">
        <v>585</v>
      </c>
      <c r="K10" s="1511">
        <v>8000225</v>
      </c>
      <c r="L10" s="871">
        <v>8000226</v>
      </c>
      <c r="M10" s="871" t="s">
        <v>831</v>
      </c>
      <c r="N10" s="87" t="s">
        <v>920</v>
      </c>
      <c r="O10" s="1321">
        <v>8000227</v>
      </c>
      <c r="P10" s="1321" t="s">
        <v>829</v>
      </c>
      <c r="Q10" s="1321">
        <v>8000212</v>
      </c>
      <c r="R10" s="731" t="s">
        <v>829</v>
      </c>
      <c r="S10" s="1321">
        <v>8000474</v>
      </c>
      <c r="T10" s="1321">
        <v>8000475</v>
      </c>
      <c r="U10" s="1321">
        <v>8000476</v>
      </c>
      <c r="V10" s="1321">
        <v>8000185</v>
      </c>
      <c r="W10" s="1321">
        <v>8000186</v>
      </c>
      <c r="X10" s="1321">
        <v>8000187</v>
      </c>
      <c r="Y10" s="1321">
        <v>8000477</v>
      </c>
      <c r="Z10" s="1321">
        <v>8000183</v>
      </c>
      <c r="AA10" s="1321">
        <v>8000478</v>
      </c>
      <c r="AB10" s="871">
        <v>8000473</v>
      </c>
      <c r="AC10" s="87">
        <v>0</v>
      </c>
      <c r="AD10" s="87" t="s">
        <v>813</v>
      </c>
      <c r="AE10" s="87">
        <v>8000480</v>
      </c>
      <c r="AF10" s="87">
        <v>8000481</v>
      </c>
      <c r="AG10" s="87">
        <v>8000162</v>
      </c>
      <c r="AH10" s="87">
        <v>0</v>
      </c>
      <c r="AI10" s="87" t="s">
        <v>919</v>
      </c>
      <c r="AJ10" s="87">
        <v>3</v>
      </c>
      <c r="AK10" s="87">
        <v>4</v>
      </c>
      <c r="AL10" s="87">
        <v>5</v>
      </c>
      <c r="AM10" s="87">
        <v>0</v>
      </c>
      <c r="AN10" s="871">
        <v>8000664</v>
      </c>
      <c r="AO10" s="87">
        <v>0</v>
      </c>
      <c r="AP10" s="87">
        <v>0</v>
      </c>
      <c r="AQ10" s="87" t="s">
        <v>7948</v>
      </c>
      <c r="AR10" s="87">
        <v>0</v>
      </c>
      <c r="AS10" s="87">
        <v>0</v>
      </c>
      <c r="AT10" s="87">
        <v>0</v>
      </c>
      <c r="AU10" s="87">
        <v>0</v>
      </c>
      <c r="AV10" s="87">
        <v>0</v>
      </c>
      <c r="AW10" s="729"/>
      <c r="AX10" s="87" t="s">
        <v>1162</v>
      </c>
      <c r="AY10" s="877" t="s">
        <v>829</v>
      </c>
      <c r="AZ10" s="877" t="s">
        <v>829</v>
      </c>
      <c r="BA10" s="877" t="s">
        <v>828</v>
      </c>
      <c r="BB10" s="877" t="s">
        <v>828</v>
      </c>
      <c r="BC10" s="877" t="s">
        <v>828</v>
      </c>
      <c r="BD10" s="877" t="s">
        <v>828</v>
      </c>
      <c r="BE10" s="877" t="s">
        <v>828</v>
      </c>
      <c r="BF10" s="877" t="s">
        <v>828</v>
      </c>
      <c r="BG10" s="877" t="s">
        <v>828</v>
      </c>
      <c r="BH10" s="877" t="s">
        <v>828</v>
      </c>
      <c r="BI10" s="877" t="s">
        <v>828</v>
      </c>
      <c r="BJ10" s="877" t="s">
        <v>828</v>
      </c>
      <c r="BK10" s="877" t="s">
        <v>828</v>
      </c>
      <c r="BL10" s="877" t="s">
        <v>828</v>
      </c>
      <c r="BM10" s="877" t="s">
        <v>828</v>
      </c>
      <c r="BN10" s="877" t="s">
        <v>828</v>
      </c>
      <c r="BO10" s="877">
        <v>0</v>
      </c>
      <c r="BP10" s="87" t="s">
        <v>8724</v>
      </c>
      <c r="BQ10" s="87" t="s">
        <v>828</v>
      </c>
      <c r="BR10" s="87" t="s">
        <v>1003</v>
      </c>
      <c r="BS10" s="87">
        <v>1</v>
      </c>
      <c r="BT10" s="87">
        <v>0.5</v>
      </c>
      <c r="BU10" s="87">
        <v>0.1</v>
      </c>
      <c r="BV10" s="877" t="s">
        <v>828</v>
      </c>
      <c r="BW10" s="877" t="s">
        <v>828</v>
      </c>
      <c r="BX10" s="877" t="s">
        <v>828</v>
      </c>
      <c r="BY10" s="877" t="s">
        <v>828</v>
      </c>
      <c r="BZ10" s="877" t="s">
        <v>828</v>
      </c>
      <c r="CA10" s="877" t="s">
        <v>828</v>
      </c>
      <c r="CB10" s="87" t="s">
        <v>2959</v>
      </c>
      <c r="CC10" s="877" t="s">
        <v>828</v>
      </c>
      <c r="CD10" s="877" t="s">
        <v>828</v>
      </c>
      <c r="CE10" s="877" t="s">
        <v>828</v>
      </c>
      <c r="CF10" s="877" t="s">
        <v>828</v>
      </c>
      <c r="CG10" s="877" t="s">
        <v>828</v>
      </c>
      <c r="CH10" s="877" t="s">
        <v>828</v>
      </c>
      <c r="CI10" s="877" t="s">
        <v>828</v>
      </c>
      <c r="CJ10" s="877" t="s">
        <v>828</v>
      </c>
      <c r="CK10" s="729"/>
      <c r="CL10" s="87" t="s">
        <v>1162</v>
      </c>
      <c r="CM10" s="87">
        <v>40</v>
      </c>
      <c r="CN10" s="87">
        <v>9.8000000000000007</v>
      </c>
      <c r="CO10" s="87">
        <v>5</v>
      </c>
      <c r="CP10" s="866" t="s">
        <v>8722</v>
      </c>
      <c r="CQ10" s="87">
        <v>1</v>
      </c>
      <c r="CR10" s="87" t="s">
        <v>829</v>
      </c>
      <c r="CS10" s="87">
        <v>3.3</v>
      </c>
      <c r="CT10" s="740" t="s">
        <v>829</v>
      </c>
      <c r="CU10" s="87">
        <v>1.5</v>
      </c>
      <c r="CV10" s="87">
        <v>1.5</v>
      </c>
      <c r="CW10" s="87">
        <v>1</v>
      </c>
      <c r="CX10" s="87">
        <v>1.5</v>
      </c>
      <c r="CY10" s="87">
        <v>2</v>
      </c>
      <c r="CZ10" s="87">
        <v>1.5</v>
      </c>
      <c r="DA10" s="87">
        <v>1</v>
      </c>
      <c r="DB10" s="87">
        <v>1</v>
      </c>
      <c r="DC10" s="87">
        <v>0.9</v>
      </c>
      <c r="DD10" s="87">
        <v>0.9</v>
      </c>
      <c r="DE10" s="877">
        <v>0</v>
      </c>
      <c r="DF10" s="877" t="s">
        <v>828</v>
      </c>
      <c r="DG10" s="877" t="s">
        <v>828</v>
      </c>
      <c r="DH10" s="877" t="s">
        <v>828</v>
      </c>
      <c r="DI10" s="87">
        <v>0</v>
      </c>
      <c r="DJ10" s="877" t="s">
        <v>828</v>
      </c>
      <c r="DK10" s="866" t="s">
        <v>3040</v>
      </c>
      <c r="DL10" s="1315">
        <v>0.4</v>
      </c>
      <c r="DM10" s="1315">
        <v>0.4</v>
      </c>
      <c r="DN10" s="1315">
        <v>0.4</v>
      </c>
      <c r="DO10" s="877" t="s">
        <v>828</v>
      </c>
      <c r="DP10" s="877">
        <v>0.9</v>
      </c>
      <c r="DQ10" s="877" t="s">
        <v>828</v>
      </c>
      <c r="DR10" s="877" t="s">
        <v>828</v>
      </c>
      <c r="DS10" s="1315" t="s">
        <v>4380</v>
      </c>
      <c r="DT10" s="877" t="s">
        <v>828</v>
      </c>
      <c r="DU10" s="877" t="s">
        <v>828</v>
      </c>
      <c r="DV10" s="877" t="s">
        <v>828</v>
      </c>
      <c r="DW10" s="877" t="s">
        <v>828</v>
      </c>
      <c r="DX10" s="877" t="s">
        <v>828</v>
      </c>
      <c r="DY10" s="88"/>
      <c r="DZ10" s="195"/>
      <c r="EA10" s="2001">
        <v>0.3</v>
      </c>
      <c r="EB10" s="1998">
        <f t="shared" si="0"/>
        <v>0.3</v>
      </c>
    </row>
    <row r="11" spans="1:132">
      <c r="A11" s="312" t="s">
        <v>1567</v>
      </c>
      <c r="B11" s="213" t="s">
        <v>828</v>
      </c>
      <c r="C11" s="1113" t="s">
        <v>828</v>
      </c>
      <c r="D11" s="215" t="s">
        <v>937</v>
      </c>
      <c r="E11" s="1321" t="s">
        <v>1162</v>
      </c>
      <c r="F11" s="1321" t="s">
        <v>828</v>
      </c>
      <c r="G11" s="1321" t="s">
        <v>828</v>
      </c>
      <c r="H11" s="1321" t="s">
        <v>828</v>
      </c>
      <c r="I11" s="158" t="s">
        <v>828</v>
      </c>
      <c r="J11" s="87" t="s">
        <v>586</v>
      </c>
      <c r="K11" s="1511">
        <v>8000225</v>
      </c>
      <c r="L11" s="871">
        <v>8000226</v>
      </c>
      <c r="M11" s="871" t="s">
        <v>831</v>
      </c>
      <c r="N11" s="87" t="s">
        <v>920</v>
      </c>
      <c r="O11" s="871">
        <v>8000227</v>
      </c>
      <c r="P11" s="1321" t="s">
        <v>9433</v>
      </c>
      <c r="Q11" s="871">
        <v>8000212</v>
      </c>
      <c r="R11" s="731" t="s">
        <v>9433</v>
      </c>
      <c r="S11" s="871">
        <v>8000474</v>
      </c>
      <c r="T11" s="871">
        <v>8000475</v>
      </c>
      <c r="U11" s="871">
        <v>8000476</v>
      </c>
      <c r="V11" s="871">
        <v>8000185</v>
      </c>
      <c r="W11" s="871">
        <v>8000186</v>
      </c>
      <c r="X11" s="871">
        <v>8000187</v>
      </c>
      <c r="Y11" s="871">
        <v>8000477</v>
      </c>
      <c r="Z11" s="871">
        <v>8000183</v>
      </c>
      <c r="AA11" s="871">
        <v>8000478</v>
      </c>
      <c r="AB11" s="871">
        <v>8000473</v>
      </c>
      <c r="AC11" s="87">
        <v>0</v>
      </c>
      <c r="AD11" s="87" t="s">
        <v>814</v>
      </c>
      <c r="AE11" s="87">
        <v>8000480</v>
      </c>
      <c r="AF11" s="87">
        <v>8000481</v>
      </c>
      <c r="AG11" s="87">
        <v>8000162</v>
      </c>
      <c r="AH11" s="87">
        <v>0</v>
      </c>
      <c r="AI11" s="87" t="s">
        <v>919</v>
      </c>
      <c r="AJ11" s="87">
        <v>3</v>
      </c>
      <c r="AK11" s="87">
        <v>4</v>
      </c>
      <c r="AL11" s="87">
        <v>5</v>
      </c>
      <c r="AM11" s="87">
        <v>0</v>
      </c>
      <c r="AN11" s="871">
        <v>8000664</v>
      </c>
      <c r="AO11" s="87">
        <v>0</v>
      </c>
      <c r="AP11" s="87">
        <v>0</v>
      </c>
      <c r="AQ11" s="87" t="s">
        <v>7948</v>
      </c>
      <c r="AR11" s="87">
        <v>0</v>
      </c>
      <c r="AS11" s="87">
        <v>0</v>
      </c>
      <c r="AT11" s="87">
        <v>0</v>
      </c>
      <c r="AU11" s="87">
        <v>0</v>
      </c>
      <c r="AV11" s="87">
        <v>0</v>
      </c>
      <c r="AX11" s="824" t="s">
        <v>1162</v>
      </c>
      <c r="AY11" s="877">
        <v>0</v>
      </c>
      <c r="AZ11" s="877" t="s">
        <v>9433</v>
      </c>
      <c r="BA11" s="877" t="s">
        <v>828</v>
      </c>
      <c r="BB11" s="877" t="s">
        <v>828</v>
      </c>
      <c r="BC11" s="877" t="s">
        <v>828</v>
      </c>
      <c r="BD11" s="877" t="s">
        <v>828</v>
      </c>
      <c r="BE11" s="877" t="s">
        <v>828</v>
      </c>
      <c r="BF11" s="877" t="s">
        <v>828</v>
      </c>
      <c r="BG11" s="877" t="s">
        <v>828</v>
      </c>
      <c r="BH11" s="877" t="s">
        <v>828</v>
      </c>
      <c r="BI11" s="877" t="s">
        <v>828</v>
      </c>
      <c r="BJ11" s="877" t="s">
        <v>828</v>
      </c>
      <c r="BK11" s="877" t="s">
        <v>828</v>
      </c>
      <c r="BL11" s="877" t="s">
        <v>828</v>
      </c>
      <c r="BM11" s="877" t="s">
        <v>828</v>
      </c>
      <c r="BN11" s="877" t="s">
        <v>828</v>
      </c>
      <c r="BO11" s="877">
        <v>0</v>
      </c>
      <c r="BP11" s="87" t="s">
        <v>8724</v>
      </c>
      <c r="BQ11" s="87" t="s">
        <v>828</v>
      </c>
      <c r="BR11" s="87" t="s">
        <v>1003</v>
      </c>
      <c r="BS11" s="87">
        <v>1</v>
      </c>
      <c r="BT11" s="87">
        <v>0.5</v>
      </c>
      <c r="BU11" s="87">
        <v>0.1</v>
      </c>
      <c r="BV11" s="877" t="s">
        <v>828</v>
      </c>
      <c r="BW11" s="877" t="s">
        <v>828</v>
      </c>
      <c r="BX11" s="877" t="s">
        <v>828</v>
      </c>
      <c r="BY11" s="877" t="s">
        <v>828</v>
      </c>
      <c r="BZ11" s="877" t="s">
        <v>828</v>
      </c>
      <c r="CA11" s="877" t="s">
        <v>828</v>
      </c>
      <c r="CB11" s="87" t="s">
        <v>2959</v>
      </c>
      <c r="CC11" s="877" t="s">
        <v>828</v>
      </c>
      <c r="CD11" s="877" t="s">
        <v>828</v>
      </c>
      <c r="CE11" s="877" t="s">
        <v>828</v>
      </c>
      <c r="CF11" s="877" t="s">
        <v>828</v>
      </c>
      <c r="CG11" s="877" t="s">
        <v>828</v>
      </c>
      <c r="CH11" s="877" t="s">
        <v>828</v>
      </c>
      <c r="CI11" s="877" t="s">
        <v>828</v>
      </c>
      <c r="CJ11" s="877" t="s">
        <v>828</v>
      </c>
      <c r="CK11" s="729"/>
      <c r="CL11" s="824" t="s">
        <v>1162</v>
      </c>
      <c r="CM11" s="87">
        <v>40</v>
      </c>
      <c r="CN11" s="87">
        <v>9.8000000000000007</v>
      </c>
      <c r="CO11" s="87">
        <v>5</v>
      </c>
      <c r="CP11" s="866" t="s">
        <v>8722</v>
      </c>
      <c r="CQ11" s="87">
        <v>1</v>
      </c>
      <c r="CR11" s="87" t="s">
        <v>9433</v>
      </c>
      <c r="CS11" s="87">
        <v>3.3</v>
      </c>
      <c r="CT11" s="740" t="s">
        <v>9433</v>
      </c>
      <c r="CU11" s="87">
        <v>1.5</v>
      </c>
      <c r="CV11" s="87">
        <v>1.5</v>
      </c>
      <c r="CW11" s="87">
        <v>1</v>
      </c>
      <c r="CX11" s="87">
        <v>1.5</v>
      </c>
      <c r="CY11" s="87">
        <v>2</v>
      </c>
      <c r="CZ11" s="87">
        <v>1.5</v>
      </c>
      <c r="DA11" s="87">
        <v>1</v>
      </c>
      <c r="DB11" s="87">
        <v>1</v>
      </c>
      <c r="DC11" s="87">
        <v>0.9</v>
      </c>
      <c r="DD11" s="87">
        <v>0.9</v>
      </c>
      <c r="DE11" s="877">
        <v>0</v>
      </c>
      <c r="DF11" s="877" t="s">
        <v>828</v>
      </c>
      <c r="DG11" s="877" t="s">
        <v>828</v>
      </c>
      <c r="DH11" s="877" t="s">
        <v>828</v>
      </c>
      <c r="DI11" s="87">
        <v>0</v>
      </c>
      <c r="DJ11" s="877" t="s">
        <v>828</v>
      </c>
      <c r="DK11" s="866" t="s">
        <v>3040</v>
      </c>
      <c r="DL11" s="1315">
        <v>0.4</v>
      </c>
      <c r="DM11" s="1315">
        <v>0.4</v>
      </c>
      <c r="DN11" s="1315">
        <v>0.4</v>
      </c>
      <c r="DO11" s="877" t="s">
        <v>828</v>
      </c>
      <c r="DP11" s="877">
        <v>0.9</v>
      </c>
      <c r="DQ11" s="877" t="s">
        <v>828</v>
      </c>
      <c r="DR11" s="877" t="s">
        <v>828</v>
      </c>
      <c r="DS11" s="1315" t="s">
        <v>4380</v>
      </c>
      <c r="DT11" s="877" t="s">
        <v>828</v>
      </c>
      <c r="DU11" s="877" t="s">
        <v>828</v>
      </c>
      <c r="DV11" s="877" t="s">
        <v>828</v>
      </c>
      <c r="DW11" s="877" t="s">
        <v>828</v>
      </c>
      <c r="DX11" s="877" t="s">
        <v>828</v>
      </c>
      <c r="DY11" s="88"/>
      <c r="EA11" s="2001">
        <v>0.3</v>
      </c>
      <c r="EB11" s="1998">
        <f t="shared" si="0"/>
        <v>0.3</v>
      </c>
    </row>
    <row r="12" spans="1:132">
      <c r="A12" s="312" t="s">
        <v>1568</v>
      </c>
      <c r="B12" s="213" t="s">
        <v>828</v>
      </c>
      <c r="C12" s="1113" t="s">
        <v>828</v>
      </c>
      <c r="D12" s="215" t="s">
        <v>927</v>
      </c>
      <c r="E12" s="1321" t="s">
        <v>1162</v>
      </c>
      <c r="F12" s="1321" t="s">
        <v>828</v>
      </c>
      <c r="G12" s="1321" t="s">
        <v>828</v>
      </c>
      <c r="H12" s="1321" t="s">
        <v>828</v>
      </c>
      <c r="I12" s="158" t="s">
        <v>828</v>
      </c>
      <c r="J12" s="87" t="s">
        <v>587</v>
      </c>
      <c r="K12" s="1511">
        <v>8000225</v>
      </c>
      <c r="L12" s="871">
        <v>8000226</v>
      </c>
      <c r="M12" s="871" t="s">
        <v>831</v>
      </c>
      <c r="N12" s="87" t="s">
        <v>920</v>
      </c>
      <c r="O12" s="871">
        <v>8000227</v>
      </c>
      <c r="P12" s="1321" t="s">
        <v>9433</v>
      </c>
      <c r="Q12" s="871">
        <v>8000212</v>
      </c>
      <c r="R12" s="731" t="s">
        <v>9433</v>
      </c>
      <c r="S12" s="871">
        <v>8000474</v>
      </c>
      <c r="T12" s="871">
        <v>8000475</v>
      </c>
      <c r="U12" s="871">
        <v>8000476</v>
      </c>
      <c r="V12" s="871">
        <v>8000185</v>
      </c>
      <c r="W12" s="871">
        <v>8000186</v>
      </c>
      <c r="X12" s="871">
        <v>8000187</v>
      </c>
      <c r="Y12" s="871">
        <v>8000477</v>
      </c>
      <c r="Z12" s="871">
        <v>8000183</v>
      </c>
      <c r="AA12" s="871">
        <v>8000478</v>
      </c>
      <c r="AB12" s="871">
        <v>8000473</v>
      </c>
      <c r="AC12" s="87">
        <v>0</v>
      </c>
      <c r="AD12" s="87" t="s">
        <v>815</v>
      </c>
      <c r="AE12" s="87">
        <v>8000480</v>
      </c>
      <c r="AF12" s="87">
        <v>8000481</v>
      </c>
      <c r="AG12" s="87">
        <v>8000162</v>
      </c>
      <c r="AH12" s="87">
        <v>0</v>
      </c>
      <c r="AI12" s="87" t="s">
        <v>919</v>
      </c>
      <c r="AJ12" s="87">
        <v>3</v>
      </c>
      <c r="AK12" s="87">
        <v>4</v>
      </c>
      <c r="AL12" s="87">
        <v>5</v>
      </c>
      <c r="AM12" s="87">
        <v>0</v>
      </c>
      <c r="AN12" s="871">
        <v>8000664</v>
      </c>
      <c r="AO12" s="87">
        <v>0</v>
      </c>
      <c r="AP12" s="87">
        <v>0</v>
      </c>
      <c r="AQ12" s="87" t="s">
        <v>7948</v>
      </c>
      <c r="AR12" s="87">
        <v>0</v>
      </c>
      <c r="AS12" s="87">
        <v>0</v>
      </c>
      <c r="AT12" s="87">
        <v>0</v>
      </c>
      <c r="AU12" s="87">
        <v>0</v>
      </c>
      <c r="AV12" s="87">
        <v>0</v>
      </c>
      <c r="AX12" s="824" t="s">
        <v>1162</v>
      </c>
      <c r="AY12" s="877">
        <v>0</v>
      </c>
      <c r="AZ12" s="877">
        <v>0</v>
      </c>
      <c r="BA12" s="877" t="s">
        <v>828</v>
      </c>
      <c r="BB12" s="877" t="s">
        <v>828</v>
      </c>
      <c r="BC12" s="877" t="s">
        <v>828</v>
      </c>
      <c r="BD12" s="877" t="s">
        <v>828</v>
      </c>
      <c r="BE12" s="877" t="s">
        <v>828</v>
      </c>
      <c r="BF12" s="877" t="s">
        <v>828</v>
      </c>
      <c r="BG12" s="877" t="s">
        <v>828</v>
      </c>
      <c r="BH12" s="877" t="s">
        <v>828</v>
      </c>
      <c r="BI12" s="877" t="s">
        <v>828</v>
      </c>
      <c r="BJ12" s="877" t="s">
        <v>828</v>
      </c>
      <c r="BK12" s="877" t="s">
        <v>828</v>
      </c>
      <c r="BL12" s="877" t="s">
        <v>828</v>
      </c>
      <c r="BM12" s="877" t="s">
        <v>828</v>
      </c>
      <c r="BN12" s="877" t="s">
        <v>828</v>
      </c>
      <c r="BO12" s="877">
        <v>0</v>
      </c>
      <c r="BP12" s="87" t="s">
        <v>8724</v>
      </c>
      <c r="BQ12" s="87" t="s">
        <v>828</v>
      </c>
      <c r="BR12" s="87" t="s">
        <v>1003</v>
      </c>
      <c r="BS12" s="87">
        <v>1</v>
      </c>
      <c r="BT12" s="87">
        <v>0.5</v>
      </c>
      <c r="BU12" s="87">
        <v>0.1</v>
      </c>
      <c r="BV12" s="877" t="s">
        <v>828</v>
      </c>
      <c r="BW12" s="877" t="s">
        <v>828</v>
      </c>
      <c r="BX12" s="877" t="s">
        <v>828</v>
      </c>
      <c r="BY12" s="877" t="s">
        <v>828</v>
      </c>
      <c r="BZ12" s="877" t="s">
        <v>828</v>
      </c>
      <c r="CA12" s="877" t="s">
        <v>828</v>
      </c>
      <c r="CB12" s="87" t="s">
        <v>2959</v>
      </c>
      <c r="CC12" s="877" t="s">
        <v>828</v>
      </c>
      <c r="CD12" s="877" t="s">
        <v>828</v>
      </c>
      <c r="CE12" s="877" t="s">
        <v>828</v>
      </c>
      <c r="CF12" s="877" t="s">
        <v>828</v>
      </c>
      <c r="CG12" s="877" t="s">
        <v>828</v>
      </c>
      <c r="CH12" s="877" t="s">
        <v>828</v>
      </c>
      <c r="CI12" s="877" t="s">
        <v>828</v>
      </c>
      <c r="CJ12" s="877" t="s">
        <v>828</v>
      </c>
      <c r="CK12" s="729"/>
      <c r="CL12" s="824" t="s">
        <v>1162</v>
      </c>
      <c r="CM12" s="87">
        <v>40</v>
      </c>
      <c r="CN12" s="87">
        <v>9.8000000000000007</v>
      </c>
      <c r="CO12" s="87">
        <v>5</v>
      </c>
      <c r="CP12" s="866" t="s">
        <v>8722</v>
      </c>
      <c r="CQ12" s="87">
        <v>1</v>
      </c>
      <c r="CR12" s="87" t="s">
        <v>9433</v>
      </c>
      <c r="CS12" s="87">
        <v>3.3</v>
      </c>
      <c r="CT12" s="740" t="s">
        <v>9433</v>
      </c>
      <c r="CU12" s="87">
        <v>1.5</v>
      </c>
      <c r="CV12" s="87">
        <v>1.5</v>
      </c>
      <c r="CW12" s="87">
        <v>1</v>
      </c>
      <c r="CX12" s="87">
        <v>1.5</v>
      </c>
      <c r="CY12" s="87">
        <v>2</v>
      </c>
      <c r="CZ12" s="87">
        <v>1.5</v>
      </c>
      <c r="DA12" s="87">
        <v>1</v>
      </c>
      <c r="DB12" s="87">
        <v>1</v>
      </c>
      <c r="DC12" s="87">
        <v>0.9</v>
      </c>
      <c r="DD12" s="87">
        <v>0.9</v>
      </c>
      <c r="DE12" s="877">
        <v>0</v>
      </c>
      <c r="DF12" s="877" t="s">
        <v>828</v>
      </c>
      <c r="DG12" s="877" t="s">
        <v>828</v>
      </c>
      <c r="DH12" s="877" t="s">
        <v>828</v>
      </c>
      <c r="DI12" s="87">
        <v>0</v>
      </c>
      <c r="DJ12" s="877" t="s">
        <v>828</v>
      </c>
      <c r="DK12" s="866" t="s">
        <v>3040</v>
      </c>
      <c r="DL12" s="1315">
        <v>0.4</v>
      </c>
      <c r="DM12" s="1315">
        <v>0.4</v>
      </c>
      <c r="DN12" s="1315">
        <v>0.4</v>
      </c>
      <c r="DO12" s="877" t="s">
        <v>828</v>
      </c>
      <c r="DP12" s="877">
        <v>0.9</v>
      </c>
      <c r="DQ12" s="877" t="s">
        <v>828</v>
      </c>
      <c r="DR12" s="877" t="s">
        <v>828</v>
      </c>
      <c r="DS12" s="1315" t="s">
        <v>4380</v>
      </c>
      <c r="DT12" s="877" t="s">
        <v>828</v>
      </c>
      <c r="DU12" s="877" t="s">
        <v>828</v>
      </c>
      <c r="DV12" s="877" t="s">
        <v>828</v>
      </c>
      <c r="DW12" s="877" t="s">
        <v>828</v>
      </c>
      <c r="DX12" s="877" t="s">
        <v>828</v>
      </c>
      <c r="DY12" s="88"/>
      <c r="EA12" s="2001">
        <v>0.3</v>
      </c>
      <c r="EB12" s="1998">
        <f t="shared" si="0"/>
        <v>0.3</v>
      </c>
    </row>
    <row r="13" spans="1:132">
      <c r="A13" s="312" t="s">
        <v>1569</v>
      </c>
      <c r="B13" s="213" t="s">
        <v>828</v>
      </c>
      <c r="C13" s="1113" t="s">
        <v>828</v>
      </c>
      <c r="D13" s="215" t="s">
        <v>937</v>
      </c>
      <c r="E13" s="1321" t="s">
        <v>1162</v>
      </c>
      <c r="F13" s="1321" t="s">
        <v>828</v>
      </c>
      <c r="G13" s="1321" t="s">
        <v>828</v>
      </c>
      <c r="H13" s="1321" t="s">
        <v>828</v>
      </c>
      <c r="I13" s="158" t="s">
        <v>828</v>
      </c>
      <c r="J13" s="87" t="s">
        <v>588</v>
      </c>
      <c r="K13" s="1511">
        <v>8000225</v>
      </c>
      <c r="L13" s="871">
        <v>8000226</v>
      </c>
      <c r="M13" s="871" t="s">
        <v>831</v>
      </c>
      <c r="N13" s="87" t="s">
        <v>920</v>
      </c>
      <c r="O13" s="871">
        <v>8000227</v>
      </c>
      <c r="P13" s="1321" t="s">
        <v>9433</v>
      </c>
      <c r="Q13" s="871">
        <v>8000212</v>
      </c>
      <c r="R13" s="731" t="s">
        <v>9433</v>
      </c>
      <c r="S13" s="871">
        <v>8000474</v>
      </c>
      <c r="T13" s="871">
        <v>8000475</v>
      </c>
      <c r="U13" s="871">
        <v>8000476</v>
      </c>
      <c r="V13" s="871">
        <v>8000185</v>
      </c>
      <c r="W13" s="871">
        <v>8000186</v>
      </c>
      <c r="X13" s="871">
        <v>8000187</v>
      </c>
      <c r="Y13" s="871">
        <v>8000477</v>
      </c>
      <c r="Z13" s="871">
        <v>8000183</v>
      </c>
      <c r="AA13" s="871">
        <v>8000478</v>
      </c>
      <c r="AB13" s="871">
        <v>8000473</v>
      </c>
      <c r="AC13" s="87">
        <v>0</v>
      </c>
      <c r="AD13" s="87" t="s">
        <v>816</v>
      </c>
      <c r="AE13" s="87">
        <v>8000480</v>
      </c>
      <c r="AF13" s="87">
        <v>8000481</v>
      </c>
      <c r="AG13" s="87">
        <v>8000162</v>
      </c>
      <c r="AH13" s="87">
        <v>0</v>
      </c>
      <c r="AI13" s="87" t="s">
        <v>919</v>
      </c>
      <c r="AJ13" s="87">
        <v>3</v>
      </c>
      <c r="AK13" s="87">
        <v>4</v>
      </c>
      <c r="AL13" s="87">
        <v>5</v>
      </c>
      <c r="AM13" s="87">
        <v>0</v>
      </c>
      <c r="AN13" s="871">
        <v>8000664</v>
      </c>
      <c r="AO13" s="87">
        <v>0</v>
      </c>
      <c r="AP13" s="87">
        <v>0</v>
      </c>
      <c r="AQ13" s="87" t="s">
        <v>7948</v>
      </c>
      <c r="AR13" s="87">
        <v>0</v>
      </c>
      <c r="AS13" s="87">
        <v>0</v>
      </c>
      <c r="AT13" s="87">
        <v>0</v>
      </c>
      <c r="AU13" s="87">
        <v>0</v>
      </c>
      <c r="AV13" s="87">
        <v>0</v>
      </c>
      <c r="AX13" s="824" t="s">
        <v>1162</v>
      </c>
      <c r="AY13" s="877">
        <v>0</v>
      </c>
      <c r="AZ13" s="877">
        <v>0</v>
      </c>
      <c r="BA13" s="877" t="s">
        <v>828</v>
      </c>
      <c r="BB13" s="877" t="s">
        <v>828</v>
      </c>
      <c r="BC13" s="877" t="s">
        <v>828</v>
      </c>
      <c r="BD13" s="877" t="s">
        <v>828</v>
      </c>
      <c r="BE13" s="877" t="s">
        <v>828</v>
      </c>
      <c r="BF13" s="877" t="s">
        <v>828</v>
      </c>
      <c r="BG13" s="877" t="s">
        <v>828</v>
      </c>
      <c r="BH13" s="877" t="s">
        <v>828</v>
      </c>
      <c r="BI13" s="877" t="s">
        <v>828</v>
      </c>
      <c r="BJ13" s="877" t="s">
        <v>828</v>
      </c>
      <c r="BK13" s="877" t="s">
        <v>828</v>
      </c>
      <c r="BL13" s="877" t="s">
        <v>828</v>
      </c>
      <c r="BM13" s="877" t="s">
        <v>828</v>
      </c>
      <c r="BN13" s="877" t="s">
        <v>828</v>
      </c>
      <c r="BO13" s="877">
        <v>0</v>
      </c>
      <c r="BP13" s="87" t="s">
        <v>8724</v>
      </c>
      <c r="BQ13" s="87" t="s">
        <v>828</v>
      </c>
      <c r="BR13" s="87" t="s">
        <v>1003</v>
      </c>
      <c r="BS13" s="87">
        <v>1</v>
      </c>
      <c r="BT13" s="87">
        <v>0.5</v>
      </c>
      <c r="BU13" s="87">
        <v>0.1</v>
      </c>
      <c r="BV13" s="877" t="s">
        <v>828</v>
      </c>
      <c r="BW13" s="877" t="s">
        <v>828</v>
      </c>
      <c r="BX13" s="877" t="s">
        <v>828</v>
      </c>
      <c r="BY13" s="877" t="s">
        <v>828</v>
      </c>
      <c r="BZ13" s="877" t="s">
        <v>828</v>
      </c>
      <c r="CA13" s="877" t="s">
        <v>828</v>
      </c>
      <c r="CB13" s="87" t="s">
        <v>2959</v>
      </c>
      <c r="CC13" s="877" t="s">
        <v>828</v>
      </c>
      <c r="CD13" s="877" t="s">
        <v>828</v>
      </c>
      <c r="CE13" s="877" t="s">
        <v>828</v>
      </c>
      <c r="CF13" s="877" t="s">
        <v>828</v>
      </c>
      <c r="CG13" s="877" t="s">
        <v>828</v>
      </c>
      <c r="CH13" s="877" t="s">
        <v>828</v>
      </c>
      <c r="CI13" s="877" t="s">
        <v>828</v>
      </c>
      <c r="CJ13" s="877" t="s">
        <v>828</v>
      </c>
      <c r="CK13" s="729"/>
      <c r="CL13" s="824" t="s">
        <v>1162</v>
      </c>
      <c r="CM13" s="87">
        <v>40</v>
      </c>
      <c r="CN13" s="87">
        <v>9.8000000000000007</v>
      </c>
      <c r="CO13" s="87">
        <v>5</v>
      </c>
      <c r="CP13" s="866" t="s">
        <v>8722</v>
      </c>
      <c r="CQ13" s="87">
        <v>1</v>
      </c>
      <c r="CR13" s="87" t="s">
        <v>9433</v>
      </c>
      <c r="CS13" s="87">
        <v>3.3</v>
      </c>
      <c r="CT13" s="740" t="s">
        <v>9433</v>
      </c>
      <c r="CU13" s="87">
        <v>1.5</v>
      </c>
      <c r="CV13" s="87">
        <v>1.5</v>
      </c>
      <c r="CW13" s="87">
        <v>1</v>
      </c>
      <c r="CX13" s="87">
        <v>1.5</v>
      </c>
      <c r="CY13" s="87">
        <v>2</v>
      </c>
      <c r="CZ13" s="87">
        <v>1.5</v>
      </c>
      <c r="DA13" s="87">
        <v>1</v>
      </c>
      <c r="DB13" s="87">
        <v>1</v>
      </c>
      <c r="DC13" s="87">
        <v>0.9</v>
      </c>
      <c r="DD13" s="87">
        <v>0.9</v>
      </c>
      <c r="DE13" s="877">
        <v>0</v>
      </c>
      <c r="DF13" s="877" t="s">
        <v>828</v>
      </c>
      <c r="DG13" s="877" t="s">
        <v>828</v>
      </c>
      <c r="DH13" s="877" t="s">
        <v>828</v>
      </c>
      <c r="DI13" s="87">
        <v>0</v>
      </c>
      <c r="DJ13" s="877" t="s">
        <v>828</v>
      </c>
      <c r="DK13" s="866" t="s">
        <v>3040</v>
      </c>
      <c r="DL13" s="1315">
        <v>0.4</v>
      </c>
      <c r="DM13" s="1315">
        <v>0.4</v>
      </c>
      <c r="DN13" s="1315">
        <v>0.4</v>
      </c>
      <c r="DO13" s="877" t="s">
        <v>828</v>
      </c>
      <c r="DP13" s="877">
        <v>0.9</v>
      </c>
      <c r="DQ13" s="877" t="s">
        <v>828</v>
      </c>
      <c r="DR13" s="877" t="s">
        <v>828</v>
      </c>
      <c r="DS13" s="1315" t="s">
        <v>4380</v>
      </c>
      <c r="DT13" s="877" t="s">
        <v>828</v>
      </c>
      <c r="DU13" s="877" t="s">
        <v>828</v>
      </c>
      <c r="DV13" s="877" t="s">
        <v>828</v>
      </c>
      <c r="DW13" s="877" t="s">
        <v>828</v>
      </c>
      <c r="DX13" s="877" t="s">
        <v>828</v>
      </c>
      <c r="DY13" s="88"/>
      <c r="EA13" s="2001">
        <v>0.3</v>
      </c>
      <c r="EB13" s="1998">
        <f t="shared" si="0"/>
        <v>0.3</v>
      </c>
    </row>
    <row r="14" spans="1:132">
      <c r="A14" s="312" t="s">
        <v>1570</v>
      </c>
      <c r="B14" s="213" t="s">
        <v>828</v>
      </c>
      <c r="C14" s="1113" t="s">
        <v>828</v>
      </c>
      <c r="D14" s="215" t="s">
        <v>1004</v>
      </c>
      <c r="E14" s="1321" t="s">
        <v>1162</v>
      </c>
      <c r="F14" s="1321" t="s">
        <v>828</v>
      </c>
      <c r="G14" s="1321" t="s">
        <v>828</v>
      </c>
      <c r="H14" s="1321" t="s">
        <v>828</v>
      </c>
      <c r="I14" s="158" t="s">
        <v>828</v>
      </c>
      <c r="J14" s="87" t="s">
        <v>589</v>
      </c>
      <c r="K14" s="1511">
        <v>8000225</v>
      </c>
      <c r="L14" s="871">
        <v>8000226</v>
      </c>
      <c r="M14" s="871" t="s">
        <v>831</v>
      </c>
      <c r="N14" s="87" t="s">
        <v>920</v>
      </c>
      <c r="O14" s="871">
        <v>8000227</v>
      </c>
      <c r="P14" s="1321" t="s">
        <v>9433</v>
      </c>
      <c r="Q14" s="871">
        <v>8000212</v>
      </c>
      <c r="R14" s="731" t="s">
        <v>9433</v>
      </c>
      <c r="S14" s="871">
        <v>8000474</v>
      </c>
      <c r="T14" s="871">
        <v>8000475</v>
      </c>
      <c r="U14" s="871">
        <v>8000476</v>
      </c>
      <c r="V14" s="871">
        <v>8000185</v>
      </c>
      <c r="W14" s="871">
        <v>8000186</v>
      </c>
      <c r="X14" s="871">
        <v>8000187</v>
      </c>
      <c r="Y14" s="871">
        <v>8000477</v>
      </c>
      <c r="Z14" s="871">
        <v>8000183</v>
      </c>
      <c r="AA14" s="871">
        <v>8000478</v>
      </c>
      <c r="AB14" s="871">
        <v>8000473</v>
      </c>
      <c r="AC14" s="87">
        <v>0</v>
      </c>
      <c r="AD14" s="87" t="s">
        <v>817</v>
      </c>
      <c r="AE14" s="87">
        <v>8000480</v>
      </c>
      <c r="AF14" s="87">
        <v>8000481</v>
      </c>
      <c r="AG14" s="87">
        <v>8000162</v>
      </c>
      <c r="AH14" s="87">
        <v>0</v>
      </c>
      <c r="AI14" s="87" t="s">
        <v>919</v>
      </c>
      <c r="AJ14" s="87">
        <v>3</v>
      </c>
      <c r="AK14" s="87">
        <v>4</v>
      </c>
      <c r="AL14" s="87">
        <v>5</v>
      </c>
      <c r="AM14" s="87">
        <v>0</v>
      </c>
      <c r="AN14" s="871">
        <v>8000664</v>
      </c>
      <c r="AO14" s="87">
        <v>0</v>
      </c>
      <c r="AP14" s="87">
        <v>0</v>
      </c>
      <c r="AQ14" s="87" t="s">
        <v>7948</v>
      </c>
      <c r="AR14" s="87">
        <v>0</v>
      </c>
      <c r="AS14" s="87">
        <v>0</v>
      </c>
      <c r="AT14" s="87">
        <v>0</v>
      </c>
      <c r="AU14" s="87">
        <v>0</v>
      </c>
      <c r="AV14" s="87">
        <v>0</v>
      </c>
      <c r="AX14" s="824" t="s">
        <v>1162</v>
      </c>
      <c r="AY14" s="877">
        <v>0</v>
      </c>
      <c r="AZ14" s="877">
        <v>0</v>
      </c>
      <c r="BA14" s="877" t="s">
        <v>828</v>
      </c>
      <c r="BB14" s="877" t="s">
        <v>828</v>
      </c>
      <c r="BC14" s="877" t="s">
        <v>828</v>
      </c>
      <c r="BD14" s="877" t="s">
        <v>828</v>
      </c>
      <c r="BE14" s="877" t="s">
        <v>828</v>
      </c>
      <c r="BF14" s="877" t="s">
        <v>828</v>
      </c>
      <c r="BG14" s="877" t="s">
        <v>828</v>
      </c>
      <c r="BH14" s="877" t="s">
        <v>828</v>
      </c>
      <c r="BI14" s="877" t="s">
        <v>828</v>
      </c>
      <c r="BJ14" s="877" t="s">
        <v>828</v>
      </c>
      <c r="BK14" s="877" t="s">
        <v>828</v>
      </c>
      <c r="BL14" s="877" t="s">
        <v>828</v>
      </c>
      <c r="BM14" s="877" t="s">
        <v>828</v>
      </c>
      <c r="BN14" s="877" t="s">
        <v>828</v>
      </c>
      <c r="BO14" s="877">
        <v>0</v>
      </c>
      <c r="BP14" s="87">
        <v>0.05</v>
      </c>
      <c r="BQ14" s="87" t="s">
        <v>828</v>
      </c>
      <c r="BR14" s="87" t="s">
        <v>1003</v>
      </c>
      <c r="BS14" s="87">
        <v>5</v>
      </c>
      <c r="BT14" s="87">
        <v>1</v>
      </c>
      <c r="BU14" s="87">
        <v>1</v>
      </c>
      <c r="BV14" s="877" t="s">
        <v>828</v>
      </c>
      <c r="BW14" s="877" t="s">
        <v>828</v>
      </c>
      <c r="BX14" s="877" t="s">
        <v>828</v>
      </c>
      <c r="BY14" s="877" t="s">
        <v>828</v>
      </c>
      <c r="BZ14" s="877" t="s">
        <v>828</v>
      </c>
      <c r="CA14" s="877" t="s">
        <v>828</v>
      </c>
      <c r="CB14" s="87">
        <v>0.05</v>
      </c>
      <c r="CC14" s="877" t="s">
        <v>828</v>
      </c>
      <c r="CD14" s="877" t="s">
        <v>828</v>
      </c>
      <c r="CE14" s="877" t="s">
        <v>828</v>
      </c>
      <c r="CF14" s="877" t="s">
        <v>828</v>
      </c>
      <c r="CG14" s="877" t="s">
        <v>828</v>
      </c>
      <c r="CH14" s="877" t="s">
        <v>828</v>
      </c>
      <c r="CI14" s="877" t="s">
        <v>828</v>
      </c>
      <c r="CJ14" s="877" t="s">
        <v>828</v>
      </c>
      <c r="CK14" s="729"/>
      <c r="CL14" s="824" t="s">
        <v>1162</v>
      </c>
      <c r="CM14" s="87">
        <v>40</v>
      </c>
      <c r="CN14" s="87">
        <v>9.8000000000000007</v>
      </c>
      <c r="CO14" s="87">
        <v>5</v>
      </c>
      <c r="CP14" s="866" t="s">
        <v>8722</v>
      </c>
      <c r="CQ14" s="87">
        <v>1</v>
      </c>
      <c r="CR14" s="87" t="s">
        <v>8725</v>
      </c>
      <c r="CS14" s="87">
        <v>3.3</v>
      </c>
      <c r="CT14" s="740" t="s">
        <v>8725</v>
      </c>
      <c r="CU14" s="87">
        <v>1.5</v>
      </c>
      <c r="CV14" s="87">
        <v>1.5</v>
      </c>
      <c r="CW14" s="87">
        <v>1</v>
      </c>
      <c r="CX14" s="87">
        <v>1.5</v>
      </c>
      <c r="CY14" s="87">
        <v>2</v>
      </c>
      <c r="CZ14" s="87">
        <v>1.5</v>
      </c>
      <c r="DA14" s="87">
        <v>1</v>
      </c>
      <c r="DB14" s="87">
        <v>1</v>
      </c>
      <c r="DC14" s="87">
        <v>0.9</v>
      </c>
      <c r="DD14" s="87">
        <v>0.9</v>
      </c>
      <c r="DE14" s="877">
        <v>0</v>
      </c>
      <c r="DF14" s="877" t="s">
        <v>828</v>
      </c>
      <c r="DG14" s="877" t="s">
        <v>828</v>
      </c>
      <c r="DH14" s="877" t="s">
        <v>828</v>
      </c>
      <c r="DI14" s="87">
        <v>0</v>
      </c>
      <c r="DJ14" s="877" t="s">
        <v>828</v>
      </c>
      <c r="DK14" s="866" t="s">
        <v>3040</v>
      </c>
      <c r="DL14" s="1315">
        <v>0.4</v>
      </c>
      <c r="DM14" s="1315">
        <v>0.4</v>
      </c>
      <c r="DN14" s="1315">
        <v>0.4</v>
      </c>
      <c r="DO14" s="877" t="s">
        <v>828</v>
      </c>
      <c r="DP14" s="877">
        <v>0.9</v>
      </c>
      <c r="DQ14" s="877" t="s">
        <v>828</v>
      </c>
      <c r="DR14" s="877" t="s">
        <v>828</v>
      </c>
      <c r="DS14" s="1315" t="s">
        <v>4380</v>
      </c>
      <c r="DT14" s="877" t="s">
        <v>828</v>
      </c>
      <c r="DU14" s="877" t="s">
        <v>828</v>
      </c>
      <c r="DV14" s="877" t="s">
        <v>828</v>
      </c>
      <c r="DW14" s="877" t="s">
        <v>828</v>
      </c>
      <c r="DX14" s="877" t="s">
        <v>828</v>
      </c>
      <c r="DY14" s="88"/>
      <c r="EA14" s="2001">
        <v>0.3</v>
      </c>
      <c r="EB14" s="1998">
        <f t="shared" si="0"/>
        <v>0.3</v>
      </c>
    </row>
    <row r="15" spans="1:132">
      <c r="A15" s="312" t="s">
        <v>1571</v>
      </c>
      <c r="B15" s="213" t="s">
        <v>828</v>
      </c>
      <c r="C15" s="1113" t="s">
        <v>828</v>
      </c>
      <c r="D15" s="215" t="s">
        <v>1005</v>
      </c>
      <c r="E15" s="1321" t="s">
        <v>1162</v>
      </c>
      <c r="F15" s="1321" t="s">
        <v>828</v>
      </c>
      <c r="G15" s="1321" t="s">
        <v>828</v>
      </c>
      <c r="H15" s="1321" t="s">
        <v>828</v>
      </c>
      <c r="I15" s="158" t="s">
        <v>828</v>
      </c>
      <c r="J15" s="87" t="s">
        <v>590</v>
      </c>
      <c r="K15" s="1511">
        <v>8000225</v>
      </c>
      <c r="L15" s="871" t="s">
        <v>8726</v>
      </c>
      <c r="M15" s="871" t="s">
        <v>831</v>
      </c>
      <c r="N15" s="87" t="s">
        <v>920</v>
      </c>
      <c r="O15" s="871">
        <v>8000227</v>
      </c>
      <c r="P15" s="1321" t="s">
        <v>8725</v>
      </c>
      <c r="Q15" s="871">
        <v>8000212</v>
      </c>
      <c r="R15" s="731" t="s">
        <v>8725</v>
      </c>
      <c r="S15" s="871">
        <v>8000474</v>
      </c>
      <c r="T15" s="871">
        <v>8000475</v>
      </c>
      <c r="U15" s="871">
        <v>8000476</v>
      </c>
      <c r="V15" s="871">
        <v>8000185</v>
      </c>
      <c r="W15" s="871">
        <v>8000186</v>
      </c>
      <c r="X15" s="871">
        <v>8000187</v>
      </c>
      <c r="Y15" s="871">
        <v>8000477</v>
      </c>
      <c r="Z15" s="871">
        <v>8000183</v>
      </c>
      <c r="AA15" s="871">
        <v>8000478</v>
      </c>
      <c r="AB15" s="871">
        <v>8000473</v>
      </c>
      <c r="AC15" s="87">
        <v>0</v>
      </c>
      <c r="AD15" s="87" t="s">
        <v>818</v>
      </c>
      <c r="AE15" s="87">
        <v>8000480</v>
      </c>
      <c r="AF15" s="87">
        <v>8000481</v>
      </c>
      <c r="AG15" s="87">
        <v>8000162</v>
      </c>
      <c r="AH15" s="87">
        <v>0</v>
      </c>
      <c r="AI15" s="87" t="s">
        <v>919</v>
      </c>
      <c r="AJ15" s="87">
        <v>3</v>
      </c>
      <c r="AK15" s="87">
        <v>4</v>
      </c>
      <c r="AL15" s="87">
        <v>5</v>
      </c>
      <c r="AM15" s="87">
        <v>0</v>
      </c>
      <c r="AN15" s="871">
        <v>8000664</v>
      </c>
      <c r="AO15" s="87">
        <v>0</v>
      </c>
      <c r="AP15" s="87">
        <v>0</v>
      </c>
      <c r="AQ15" s="87" t="s">
        <v>7948</v>
      </c>
      <c r="AR15" s="87">
        <v>0</v>
      </c>
      <c r="AS15" s="87">
        <v>0</v>
      </c>
      <c r="AT15" s="87">
        <v>0</v>
      </c>
      <c r="AU15" s="87">
        <v>0</v>
      </c>
      <c r="AV15" s="87">
        <v>0</v>
      </c>
      <c r="AX15" s="824" t="s">
        <v>1162</v>
      </c>
      <c r="AY15" s="877">
        <v>0</v>
      </c>
      <c r="AZ15" s="877">
        <v>0</v>
      </c>
      <c r="BA15" s="877" t="s">
        <v>828</v>
      </c>
      <c r="BB15" s="877" t="s">
        <v>828</v>
      </c>
      <c r="BC15" s="877" t="s">
        <v>828</v>
      </c>
      <c r="BD15" s="877" t="s">
        <v>828</v>
      </c>
      <c r="BE15" s="877" t="s">
        <v>828</v>
      </c>
      <c r="BF15" s="877" t="s">
        <v>828</v>
      </c>
      <c r="BG15" s="877" t="s">
        <v>828</v>
      </c>
      <c r="BH15" s="877" t="s">
        <v>828</v>
      </c>
      <c r="BI15" s="877" t="s">
        <v>828</v>
      </c>
      <c r="BJ15" s="877" t="s">
        <v>828</v>
      </c>
      <c r="BK15" s="877" t="s">
        <v>828</v>
      </c>
      <c r="BL15" s="877" t="s">
        <v>828</v>
      </c>
      <c r="BM15" s="877" t="s">
        <v>828</v>
      </c>
      <c r="BN15" s="877" t="s">
        <v>828</v>
      </c>
      <c r="BO15" s="877">
        <v>0</v>
      </c>
      <c r="BP15" s="87">
        <v>0.05</v>
      </c>
      <c r="BQ15" s="87" t="s">
        <v>828</v>
      </c>
      <c r="BR15" s="87" t="s">
        <v>1003</v>
      </c>
      <c r="BS15" s="87">
        <v>5</v>
      </c>
      <c r="BT15" s="87">
        <v>1</v>
      </c>
      <c r="BU15" s="87">
        <v>1</v>
      </c>
      <c r="BV15" s="877" t="s">
        <v>828</v>
      </c>
      <c r="BW15" s="877" t="s">
        <v>828</v>
      </c>
      <c r="BX15" s="877" t="s">
        <v>828</v>
      </c>
      <c r="BY15" s="877" t="s">
        <v>828</v>
      </c>
      <c r="BZ15" s="877" t="s">
        <v>828</v>
      </c>
      <c r="CA15" s="877" t="s">
        <v>828</v>
      </c>
      <c r="CB15" s="87">
        <v>0.05</v>
      </c>
      <c r="CC15" s="877" t="s">
        <v>828</v>
      </c>
      <c r="CD15" s="877" t="s">
        <v>828</v>
      </c>
      <c r="CE15" s="877" t="s">
        <v>828</v>
      </c>
      <c r="CF15" s="877" t="s">
        <v>828</v>
      </c>
      <c r="CG15" s="877" t="s">
        <v>828</v>
      </c>
      <c r="CH15" s="877" t="s">
        <v>828</v>
      </c>
      <c r="CI15" s="877" t="s">
        <v>828</v>
      </c>
      <c r="CJ15" s="877" t="s">
        <v>828</v>
      </c>
      <c r="CK15" s="729"/>
      <c r="CL15" s="824" t="s">
        <v>1162</v>
      </c>
      <c r="CM15" s="87">
        <v>40</v>
      </c>
      <c r="CN15" s="87">
        <v>9.8000000000000007</v>
      </c>
      <c r="CO15" s="87">
        <v>5</v>
      </c>
      <c r="CP15" s="866" t="s">
        <v>8722</v>
      </c>
      <c r="CQ15" s="87">
        <v>1</v>
      </c>
      <c r="CR15" s="87" t="s">
        <v>8725</v>
      </c>
      <c r="CS15" s="87">
        <v>3.3</v>
      </c>
      <c r="CT15" s="740" t="s">
        <v>8725</v>
      </c>
      <c r="CU15" s="87">
        <v>1.5</v>
      </c>
      <c r="CV15" s="87">
        <v>1.5</v>
      </c>
      <c r="CW15" s="87">
        <v>1</v>
      </c>
      <c r="CX15" s="87">
        <v>1.5</v>
      </c>
      <c r="CY15" s="87">
        <v>2</v>
      </c>
      <c r="CZ15" s="87">
        <v>1.5</v>
      </c>
      <c r="DA15" s="87">
        <v>1</v>
      </c>
      <c r="DB15" s="87">
        <v>1</v>
      </c>
      <c r="DC15" s="87">
        <v>0.9</v>
      </c>
      <c r="DD15" s="87">
        <v>0.9</v>
      </c>
      <c r="DE15" s="877">
        <v>0</v>
      </c>
      <c r="DF15" s="877" t="s">
        <v>828</v>
      </c>
      <c r="DG15" s="877" t="s">
        <v>828</v>
      </c>
      <c r="DH15" s="877" t="s">
        <v>828</v>
      </c>
      <c r="DI15" s="87">
        <v>0</v>
      </c>
      <c r="DJ15" s="877" t="s">
        <v>828</v>
      </c>
      <c r="DK15" s="866" t="s">
        <v>3040</v>
      </c>
      <c r="DL15" s="1315">
        <v>0.4</v>
      </c>
      <c r="DM15" s="1315">
        <v>0.4</v>
      </c>
      <c r="DN15" s="1315">
        <v>0.4</v>
      </c>
      <c r="DO15" s="877" t="s">
        <v>828</v>
      </c>
      <c r="DP15" s="877">
        <v>0.9</v>
      </c>
      <c r="DQ15" s="877" t="s">
        <v>828</v>
      </c>
      <c r="DR15" s="877" t="s">
        <v>828</v>
      </c>
      <c r="DS15" s="1315" t="s">
        <v>4380</v>
      </c>
      <c r="DT15" s="877" t="s">
        <v>828</v>
      </c>
      <c r="DU15" s="877" t="s">
        <v>828</v>
      </c>
      <c r="DV15" s="877" t="s">
        <v>828</v>
      </c>
      <c r="DW15" s="877" t="s">
        <v>828</v>
      </c>
      <c r="DX15" s="877" t="s">
        <v>828</v>
      </c>
      <c r="DY15" s="88"/>
      <c r="EA15" s="2001">
        <v>0.3</v>
      </c>
      <c r="EB15" s="1998">
        <f t="shared" si="0"/>
        <v>0.3</v>
      </c>
    </row>
    <row r="16" spans="1:132">
      <c r="A16" s="312" t="s">
        <v>1572</v>
      </c>
      <c r="B16" s="213" t="s">
        <v>828</v>
      </c>
      <c r="C16" s="1113" t="s">
        <v>828</v>
      </c>
      <c r="D16" s="215" t="s">
        <v>1006</v>
      </c>
      <c r="E16" s="1321" t="s">
        <v>1162</v>
      </c>
      <c r="F16" s="1321" t="s">
        <v>828</v>
      </c>
      <c r="G16" s="1321" t="s">
        <v>828</v>
      </c>
      <c r="H16" s="1321" t="s">
        <v>828</v>
      </c>
      <c r="I16" s="158" t="s">
        <v>828</v>
      </c>
      <c r="J16" s="87" t="s">
        <v>591</v>
      </c>
      <c r="K16" s="1511">
        <v>8000225</v>
      </c>
      <c r="L16" s="871" t="s">
        <v>8726</v>
      </c>
      <c r="M16" s="871" t="s">
        <v>831</v>
      </c>
      <c r="N16" s="87" t="s">
        <v>920</v>
      </c>
      <c r="O16" s="871">
        <v>8000227</v>
      </c>
      <c r="P16" s="1321" t="s">
        <v>8725</v>
      </c>
      <c r="Q16" s="871">
        <v>8000212</v>
      </c>
      <c r="R16" s="731" t="s">
        <v>8725</v>
      </c>
      <c r="S16" s="871">
        <v>8000474</v>
      </c>
      <c r="T16" s="871">
        <v>8000475</v>
      </c>
      <c r="U16" s="871">
        <v>8000476</v>
      </c>
      <c r="V16" s="871">
        <v>8000185</v>
      </c>
      <c r="W16" s="871">
        <v>8000186</v>
      </c>
      <c r="X16" s="871">
        <v>8000187</v>
      </c>
      <c r="Y16" s="871">
        <v>8000477</v>
      </c>
      <c r="Z16" s="871">
        <v>8000183</v>
      </c>
      <c r="AA16" s="871">
        <v>8000478</v>
      </c>
      <c r="AB16" s="871">
        <v>8000473</v>
      </c>
      <c r="AC16" s="87">
        <v>0</v>
      </c>
      <c r="AD16" s="87" t="s">
        <v>819</v>
      </c>
      <c r="AE16" s="87">
        <v>8000480</v>
      </c>
      <c r="AF16" s="87">
        <v>8000481</v>
      </c>
      <c r="AG16" s="87">
        <v>8000162</v>
      </c>
      <c r="AH16" s="87">
        <v>0</v>
      </c>
      <c r="AI16" s="87" t="s">
        <v>919</v>
      </c>
      <c r="AJ16" s="87">
        <v>3</v>
      </c>
      <c r="AK16" s="87">
        <v>4</v>
      </c>
      <c r="AL16" s="87">
        <v>5</v>
      </c>
      <c r="AM16" s="87">
        <v>0</v>
      </c>
      <c r="AN16" s="871">
        <v>8000664</v>
      </c>
      <c r="AO16" s="87">
        <v>0</v>
      </c>
      <c r="AP16" s="87">
        <v>0</v>
      </c>
      <c r="AQ16" s="87" t="s">
        <v>7948</v>
      </c>
      <c r="AR16" s="87">
        <v>0</v>
      </c>
      <c r="AS16" s="87">
        <v>0</v>
      </c>
      <c r="AT16" s="87">
        <v>0</v>
      </c>
      <c r="AU16" s="87">
        <v>0</v>
      </c>
      <c r="AV16" s="87">
        <v>0</v>
      </c>
      <c r="AX16" s="824" t="s">
        <v>1162</v>
      </c>
      <c r="AY16" s="877">
        <v>0</v>
      </c>
      <c r="AZ16" s="877">
        <v>0</v>
      </c>
      <c r="BA16" s="877" t="s">
        <v>828</v>
      </c>
      <c r="BB16" s="877" t="s">
        <v>828</v>
      </c>
      <c r="BC16" s="877" t="s">
        <v>828</v>
      </c>
      <c r="BD16" s="877" t="s">
        <v>828</v>
      </c>
      <c r="BE16" s="877" t="s">
        <v>828</v>
      </c>
      <c r="BF16" s="877" t="s">
        <v>828</v>
      </c>
      <c r="BG16" s="877" t="s">
        <v>828</v>
      </c>
      <c r="BH16" s="877" t="s">
        <v>828</v>
      </c>
      <c r="BI16" s="877" t="s">
        <v>828</v>
      </c>
      <c r="BJ16" s="877" t="s">
        <v>828</v>
      </c>
      <c r="BK16" s="877" t="s">
        <v>828</v>
      </c>
      <c r="BL16" s="877" t="s">
        <v>828</v>
      </c>
      <c r="BM16" s="877" t="s">
        <v>828</v>
      </c>
      <c r="BN16" s="877" t="s">
        <v>828</v>
      </c>
      <c r="BO16" s="877">
        <v>0</v>
      </c>
      <c r="BP16" s="87" t="s">
        <v>8724</v>
      </c>
      <c r="BQ16" s="87" t="s">
        <v>828</v>
      </c>
      <c r="BR16" s="87" t="s">
        <v>1003</v>
      </c>
      <c r="BS16" s="87">
        <v>1</v>
      </c>
      <c r="BT16" s="87">
        <v>0.5</v>
      </c>
      <c r="BU16" s="87">
        <v>0.1</v>
      </c>
      <c r="BV16" s="877" t="s">
        <v>828</v>
      </c>
      <c r="BW16" s="877" t="s">
        <v>828</v>
      </c>
      <c r="BX16" s="877" t="s">
        <v>828</v>
      </c>
      <c r="BY16" s="877" t="s">
        <v>828</v>
      </c>
      <c r="BZ16" s="877" t="s">
        <v>828</v>
      </c>
      <c r="CA16" s="877" t="s">
        <v>828</v>
      </c>
      <c r="CB16" s="87" t="s">
        <v>2959</v>
      </c>
      <c r="CC16" s="877" t="s">
        <v>828</v>
      </c>
      <c r="CD16" s="877" t="s">
        <v>828</v>
      </c>
      <c r="CE16" s="877" t="s">
        <v>828</v>
      </c>
      <c r="CF16" s="877" t="s">
        <v>828</v>
      </c>
      <c r="CG16" s="877" t="s">
        <v>828</v>
      </c>
      <c r="CH16" s="877" t="s">
        <v>828</v>
      </c>
      <c r="CI16" s="877" t="s">
        <v>828</v>
      </c>
      <c r="CJ16" s="877" t="s">
        <v>828</v>
      </c>
      <c r="CK16" s="729"/>
      <c r="CL16" s="824" t="s">
        <v>1162</v>
      </c>
      <c r="CM16" s="87">
        <v>40</v>
      </c>
      <c r="CN16" s="87">
        <v>9.8000000000000007</v>
      </c>
      <c r="CO16" s="87">
        <v>5</v>
      </c>
      <c r="CP16" s="866" t="s">
        <v>8722</v>
      </c>
      <c r="CQ16" s="87">
        <v>1</v>
      </c>
      <c r="CR16" s="87" t="s">
        <v>8725</v>
      </c>
      <c r="CS16" s="87">
        <v>3.3</v>
      </c>
      <c r="CT16" s="740" t="s">
        <v>8725</v>
      </c>
      <c r="CU16" s="87">
        <v>1.5</v>
      </c>
      <c r="CV16" s="87">
        <v>1.5</v>
      </c>
      <c r="CW16" s="87">
        <v>1</v>
      </c>
      <c r="CX16" s="87">
        <v>1.5</v>
      </c>
      <c r="CY16" s="87">
        <v>2</v>
      </c>
      <c r="CZ16" s="87">
        <v>1.5</v>
      </c>
      <c r="DA16" s="87">
        <v>1</v>
      </c>
      <c r="DB16" s="87">
        <v>1</v>
      </c>
      <c r="DC16" s="87">
        <v>0.9</v>
      </c>
      <c r="DD16" s="87">
        <v>0.9</v>
      </c>
      <c r="DE16" s="877">
        <v>0</v>
      </c>
      <c r="DF16" s="877" t="s">
        <v>828</v>
      </c>
      <c r="DG16" s="877" t="s">
        <v>828</v>
      </c>
      <c r="DH16" s="877" t="s">
        <v>828</v>
      </c>
      <c r="DI16" s="87">
        <v>0</v>
      </c>
      <c r="DJ16" s="877" t="s">
        <v>828</v>
      </c>
      <c r="DK16" s="866" t="s">
        <v>3040</v>
      </c>
      <c r="DL16" s="1315">
        <v>0.4</v>
      </c>
      <c r="DM16" s="1315">
        <v>0.4</v>
      </c>
      <c r="DN16" s="1315">
        <v>0.4</v>
      </c>
      <c r="DO16" s="877" t="s">
        <v>828</v>
      </c>
      <c r="DP16" s="877">
        <v>0.9</v>
      </c>
      <c r="DQ16" s="877" t="s">
        <v>828</v>
      </c>
      <c r="DR16" s="877" t="s">
        <v>828</v>
      </c>
      <c r="DS16" s="1315" t="s">
        <v>4380</v>
      </c>
      <c r="DT16" s="877" t="s">
        <v>828</v>
      </c>
      <c r="DU16" s="877" t="s">
        <v>828</v>
      </c>
      <c r="DV16" s="877" t="s">
        <v>828</v>
      </c>
      <c r="DW16" s="877" t="s">
        <v>828</v>
      </c>
      <c r="DX16" s="877" t="s">
        <v>828</v>
      </c>
      <c r="DY16" s="88"/>
      <c r="EA16" s="2001">
        <v>0.3</v>
      </c>
      <c r="EB16" s="1998">
        <f t="shared" si="0"/>
        <v>0.3</v>
      </c>
    </row>
    <row r="17" spans="1:132">
      <c r="A17" s="312" t="s">
        <v>1573</v>
      </c>
      <c r="B17" s="213" t="s">
        <v>828</v>
      </c>
      <c r="C17" s="1113" t="s">
        <v>828</v>
      </c>
      <c r="D17" s="215" t="s">
        <v>1007</v>
      </c>
      <c r="E17" s="1321" t="s">
        <v>1162</v>
      </c>
      <c r="F17" s="1321" t="s">
        <v>828</v>
      </c>
      <c r="G17" s="1321" t="s">
        <v>828</v>
      </c>
      <c r="H17" s="1321" t="s">
        <v>828</v>
      </c>
      <c r="I17" s="158" t="s">
        <v>828</v>
      </c>
      <c r="J17" s="87" t="s">
        <v>592</v>
      </c>
      <c r="K17" s="1511">
        <v>8000225</v>
      </c>
      <c r="L17" s="871" t="s">
        <v>8726</v>
      </c>
      <c r="M17" s="871" t="s">
        <v>831</v>
      </c>
      <c r="N17" s="87" t="s">
        <v>920</v>
      </c>
      <c r="O17" s="871">
        <v>8000227</v>
      </c>
      <c r="P17" s="1321" t="s">
        <v>8725</v>
      </c>
      <c r="Q17" s="871">
        <v>8000212</v>
      </c>
      <c r="R17" s="731" t="s">
        <v>8725</v>
      </c>
      <c r="S17" s="871">
        <v>8000474</v>
      </c>
      <c r="T17" s="871">
        <v>8000475</v>
      </c>
      <c r="U17" s="871">
        <v>8000476</v>
      </c>
      <c r="V17" s="871">
        <v>8000185</v>
      </c>
      <c r="W17" s="871">
        <v>8000186</v>
      </c>
      <c r="X17" s="871">
        <v>8000187</v>
      </c>
      <c r="Y17" s="871">
        <v>8000477</v>
      </c>
      <c r="Z17" s="871">
        <v>8000183</v>
      </c>
      <c r="AA17" s="871">
        <v>8000478</v>
      </c>
      <c r="AB17" s="871">
        <v>8000473</v>
      </c>
      <c r="AC17" s="87">
        <v>0</v>
      </c>
      <c r="AD17" s="87" t="s">
        <v>820</v>
      </c>
      <c r="AE17" s="87">
        <v>8000480</v>
      </c>
      <c r="AF17" s="87">
        <v>8000481</v>
      </c>
      <c r="AG17" s="87">
        <v>8000162</v>
      </c>
      <c r="AH17" s="87">
        <v>0</v>
      </c>
      <c r="AI17" s="87" t="s">
        <v>919</v>
      </c>
      <c r="AJ17" s="87">
        <v>3</v>
      </c>
      <c r="AK17" s="87">
        <v>4</v>
      </c>
      <c r="AL17" s="87">
        <v>5</v>
      </c>
      <c r="AM17" s="87">
        <v>0</v>
      </c>
      <c r="AN17" s="871">
        <v>8000664</v>
      </c>
      <c r="AO17" s="87">
        <v>0</v>
      </c>
      <c r="AP17" s="87">
        <v>0</v>
      </c>
      <c r="AQ17" s="87" t="s">
        <v>7948</v>
      </c>
      <c r="AR17" s="87">
        <v>0</v>
      </c>
      <c r="AS17" s="87">
        <v>0</v>
      </c>
      <c r="AT17" s="87">
        <v>0</v>
      </c>
      <c r="AU17" s="87">
        <v>0</v>
      </c>
      <c r="AV17" s="87">
        <v>0</v>
      </c>
      <c r="AX17" s="824" t="s">
        <v>1162</v>
      </c>
      <c r="AY17" s="877">
        <v>0</v>
      </c>
      <c r="AZ17" s="877">
        <v>0</v>
      </c>
      <c r="BA17" s="877" t="s">
        <v>828</v>
      </c>
      <c r="BB17" s="877" t="s">
        <v>828</v>
      </c>
      <c r="BC17" s="877" t="s">
        <v>828</v>
      </c>
      <c r="BD17" s="877" t="s">
        <v>828</v>
      </c>
      <c r="BE17" s="877" t="s">
        <v>828</v>
      </c>
      <c r="BF17" s="877" t="s">
        <v>828</v>
      </c>
      <c r="BG17" s="877" t="s">
        <v>828</v>
      </c>
      <c r="BH17" s="877" t="s">
        <v>828</v>
      </c>
      <c r="BI17" s="877" t="s">
        <v>828</v>
      </c>
      <c r="BJ17" s="877" t="s">
        <v>828</v>
      </c>
      <c r="BK17" s="877" t="s">
        <v>828</v>
      </c>
      <c r="BL17" s="877" t="s">
        <v>828</v>
      </c>
      <c r="BM17" s="877" t="s">
        <v>828</v>
      </c>
      <c r="BN17" s="877" t="s">
        <v>828</v>
      </c>
      <c r="BO17" s="877">
        <v>0</v>
      </c>
      <c r="BP17" s="87">
        <v>0.05</v>
      </c>
      <c r="BQ17" s="87" t="s">
        <v>828</v>
      </c>
      <c r="BR17" s="87" t="s">
        <v>1003</v>
      </c>
      <c r="BS17" s="87">
        <v>5</v>
      </c>
      <c r="BT17" s="87">
        <v>1</v>
      </c>
      <c r="BU17" s="87">
        <v>1</v>
      </c>
      <c r="BV17" s="877" t="s">
        <v>828</v>
      </c>
      <c r="BW17" s="877" t="s">
        <v>828</v>
      </c>
      <c r="BX17" s="877" t="s">
        <v>828</v>
      </c>
      <c r="BY17" s="877" t="s">
        <v>828</v>
      </c>
      <c r="BZ17" s="877" t="s">
        <v>828</v>
      </c>
      <c r="CA17" s="877" t="s">
        <v>828</v>
      </c>
      <c r="CB17" s="87">
        <v>0.05</v>
      </c>
      <c r="CC17" s="877" t="s">
        <v>828</v>
      </c>
      <c r="CD17" s="877" t="s">
        <v>828</v>
      </c>
      <c r="CE17" s="877" t="s">
        <v>828</v>
      </c>
      <c r="CF17" s="877" t="s">
        <v>828</v>
      </c>
      <c r="CG17" s="877" t="s">
        <v>828</v>
      </c>
      <c r="CH17" s="877" t="s">
        <v>828</v>
      </c>
      <c r="CI17" s="877" t="s">
        <v>828</v>
      </c>
      <c r="CJ17" s="877" t="s">
        <v>828</v>
      </c>
      <c r="CK17" s="729"/>
      <c r="CL17" s="824" t="s">
        <v>1162</v>
      </c>
      <c r="CM17" s="87">
        <v>40</v>
      </c>
      <c r="CN17" s="87">
        <v>9.8000000000000007</v>
      </c>
      <c r="CO17" s="87">
        <v>5</v>
      </c>
      <c r="CP17" s="866" t="s">
        <v>8722</v>
      </c>
      <c r="CQ17" s="87">
        <v>1</v>
      </c>
      <c r="CR17" s="87" t="s">
        <v>8725</v>
      </c>
      <c r="CS17" s="87">
        <v>3.3</v>
      </c>
      <c r="CT17" s="740" t="s">
        <v>8725</v>
      </c>
      <c r="CU17" s="87">
        <v>1.5</v>
      </c>
      <c r="CV17" s="87">
        <v>1.5</v>
      </c>
      <c r="CW17" s="87">
        <v>1</v>
      </c>
      <c r="CX17" s="87">
        <v>1.5</v>
      </c>
      <c r="CY17" s="87">
        <v>2</v>
      </c>
      <c r="CZ17" s="87">
        <v>1.5</v>
      </c>
      <c r="DA17" s="87">
        <v>1</v>
      </c>
      <c r="DB17" s="87">
        <v>1</v>
      </c>
      <c r="DC17" s="87">
        <v>0.9</v>
      </c>
      <c r="DD17" s="87">
        <v>0.9</v>
      </c>
      <c r="DE17" s="877">
        <v>0</v>
      </c>
      <c r="DF17" s="877" t="s">
        <v>828</v>
      </c>
      <c r="DG17" s="877" t="s">
        <v>828</v>
      </c>
      <c r="DH17" s="877" t="s">
        <v>828</v>
      </c>
      <c r="DI17" s="87">
        <v>0</v>
      </c>
      <c r="DJ17" s="877" t="s">
        <v>828</v>
      </c>
      <c r="DK17" s="866" t="s">
        <v>3040</v>
      </c>
      <c r="DL17" s="1315">
        <v>0.4</v>
      </c>
      <c r="DM17" s="1315">
        <v>0.4</v>
      </c>
      <c r="DN17" s="1315">
        <v>0.4</v>
      </c>
      <c r="DO17" s="877" t="s">
        <v>828</v>
      </c>
      <c r="DP17" s="877">
        <v>0.9</v>
      </c>
      <c r="DQ17" s="877" t="s">
        <v>828</v>
      </c>
      <c r="DR17" s="877" t="s">
        <v>828</v>
      </c>
      <c r="DS17" s="1315" t="s">
        <v>4380</v>
      </c>
      <c r="DT17" s="877" t="s">
        <v>828</v>
      </c>
      <c r="DU17" s="877" t="s">
        <v>828</v>
      </c>
      <c r="DV17" s="877" t="s">
        <v>828</v>
      </c>
      <c r="DW17" s="877" t="s">
        <v>828</v>
      </c>
      <c r="DX17" s="877" t="s">
        <v>828</v>
      </c>
      <c r="DY17" s="88"/>
      <c r="EA17" s="2001">
        <v>0.3</v>
      </c>
      <c r="EB17" s="1998">
        <f t="shared" si="0"/>
        <v>0.3</v>
      </c>
    </row>
    <row r="18" spans="1:132">
      <c r="A18" s="312" t="s">
        <v>1574</v>
      </c>
      <c r="B18" s="213" t="s">
        <v>828</v>
      </c>
      <c r="C18" s="1113" t="s">
        <v>828</v>
      </c>
      <c r="D18" s="215" t="s">
        <v>1008</v>
      </c>
      <c r="E18" s="1321" t="s">
        <v>1162</v>
      </c>
      <c r="F18" s="1321" t="s">
        <v>828</v>
      </c>
      <c r="G18" s="1321" t="s">
        <v>828</v>
      </c>
      <c r="H18" s="1321" t="s">
        <v>828</v>
      </c>
      <c r="I18" s="158" t="s">
        <v>828</v>
      </c>
      <c r="J18" s="87" t="s">
        <v>593</v>
      </c>
      <c r="K18" s="1511">
        <v>8000225</v>
      </c>
      <c r="L18" s="871" t="s">
        <v>8726</v>
      </c>
      <c r="M18" s="871" t="s">
        <v>831</v>
      </c>
      <c r="N18" s="87" t="s">
        <v>920</v>
      </c>
      <c r="O18" s="871">
        <v>8000227</v>
      </c>
      <c r="P18" s="1321" t="s">
        <v>8725</v>
      </c>
      <c r="Q18" s="871">
        <v>8000212</v>
      </c>
      <c r="R18" s="731" t="s">
        <v>8725</v>
      </c>
      <c r="S18" s="871">
        <v>8000474</v>
      </c>
      <c r="T18" s="871">
        <v>8000475</v>
      </c>
      <c r="U18" s="871">
        <v>8000476</v>
      </c>
      <c r="V18" s="871">
        <v>8000185</v>
      </c>
      <c r="W18" s="871">
        <v>8000186</v>
      </c>
      <c r="X18" s="871">
        <v>8000187</v>
      </c>
      <c r="Y18" s="871">
        <v>8000477</v>
      </c>
      <c r="Z18" s="871">
        <v>8000183</v>
      </c>
      <c r="AA18" s="871">
        <v>8000478</v>
      </c>
      <c r="AB18" s="871">
        <v>8000473</v>
      </c>
      <c r="AC18" s="87">
        <v>0</v>
      </c>
      <c r="AD18" s="87" t="s">
        <v>821</v>
      </c>
      <c r="AE18" s="87">
        <v>8000480</v>
      </c>
      <c r="AF18" s="87">
        <v>8000481</v>
      </c>
      <c r="AG18" s="87">
        <v>8000162</v>
      </c>
      <c r="AH18" s="87">
        <v>0</v>
      </c>
      <c r="AI18" s="87" t="s">
        <v>919</v>
      </c>
      <c r="AJ18" s="87">
        <v>3</v>
      </c>
      <c r="AK18" s="87">
        <v>4</v>
      </c>
      <c r="AL18" s="87">
        <v>5</v>
      </c>
      <c r="AM18" s="87">
        <v>0</v>
      </c>
      <c r="AN18" s="871">
        <v>8000664</v>
      </c>
      <c r="AO18" s="87">
        <v>0</v>
      </c>
      <c r="AP18" s="87">
        <v>0</v>
      </c>
      <c r="AQ18" s="87" t="s">
        <v>7948</v>
      </c>
      <c r="AR18" s="87">
        <v>0</v>
      </c>
      <c r="AS18" s="87">
        <v>0</v>
      </c>
      <c r="AT18" s="87">
        <v>0</v>
      </c>
      <c r="AU18" s="87">
        <v>0</v>
      </c>
      <c r="AV18" s="87">
        <v>0</v>
      </c>
      <c r="AX18" s="824" t="s">
        <v>1162</v>
      </c>
      <c r="AY18" s="877">
        <v>0</v>
      </c>
      <c r="AZ18" s="877">
        <v>0</v>
      </c>
      <c r="BA18" s="877" t="s">
        <v>828</v>
      </c>
      <c r="BB18" s="877" t="s">
        <v>828</v>
      </c>
      <c r="BC18" s="877" t="s">
        <v>828</v>
      </c>
      <c r="BD18" s="877" t="s">
        <v>828</v>
      </c>
      <c r="BE18" s="877" t="s">
        <v>828</v>
      </c>
      <c r="BF18" s="877" t="s">
        <v>828</v>
      </c>
      <c r="BG18" s="877" t="s">
        <v>828</v>
      </c>
      <c r="BH18" s="877" t="s">
        <v>828</v>
      </c>
      <c r="BI18" s="877" t="s">
        <v>828</v>
      </c>
      <c r="BJ18" s="877" t="s">
        <v>828</v>
      </c>
      <c r="BK18" s="877" t="s">
        <v>828</v>
      </c>
      <c r="BL18" s="877" t="s">
        <v>828</v>
      </c>
      <c r="BM18" s="877" t="s">
        <v>828</v>
      </c>
      <c r="BN18" s="877" t="s">
        <v>828</v>
      </c>
      <c r="BO18" s="877">
        <v>0</v>
      </c>
      <c r="BP18" s="87">
        <v>0.05</v>
      </c>
      <c r="BQ18" s="87" t="s">
        <v>828</v>
      </c>
      <c r="BR18" s="87" t="s">
        <v>1003</v>
      </c>
      <c r="BS18" s="87">
        <v>5</v>
      </c>
      <c r="BT18" s="87">
        <v>1</v>
      </c>
      <c r="BU18" s="87">
        <v>1</v>
      </c>
      <c r="BV18" s="877" t="s">
        <v>828</v>
      </c>
      <c r="BW18" s="877" t="s">
        <v>828</v>
      </c>
      <c r="BX18" s="877" t="s">
        <v>828</v>
      </c>
      <c r="BY18" s="877" t="s">
        <v>828</v>
      </c>
      <c r="BZ18" s="877" t="s">
        <v>828</v>
      </c>
      <c r="CA18" s="877" t="s">
        <v>828</v>
      </c>
      <c r="CB18" s="87">
        <v>0.05</v>
      </c>
      <c r="CC18" s="877" t="s">
        <v>828</v>
      </c>
      <c r="CD18" s="877" t="s">
        <v>828</v>
      </c>
      <c r="CE18" s="877" t="s">
        <v>828</v>
      </c>
      <c r="CF18" s="877" t="s">
        <v>828</v>
      </c>
      <c r="CG18" s="877" t="s">
        <v>828</v>
      </c>
      <c r="CH18" s="877" t="s">
        <v>828</v>
      </c>
      <c r="CI18" s="877" t="s">
        <v>828</v>
      </c>
      <c r="CJ18" s="877" t="s">
        <v>828</v>
      </c>
      <c r="CK18" s="729"/>
      <c r="CL18" s="824" t="s">
        <v>1162</v>
      </c>
      <c r="CM18" s="87">
        <v>40</v>
      </c>
      <c r="CN18" s="87">
        <v>9.8000000000000007</v>
      </c>
      <c r="CO18" s="87">
        <v>5</v>
      </c>
      <c r="CP18" s="866" t="s">
        <v>8722</v>
      </c>
      <c r="CQ18" s="87">
        <v>1</v>
      </c>
      <c r="CR18" s="87" t="s">
        <v>8725</v>
      </c>
      <c r="CS18" s="87">
        <v>3.3</v>
      </c>
      <c r="CT18" s="740" t="s">
        <v>8725</v>
      </c>
      <c r="CU18" s="87">
        <v>1.5</v>
      </c>
      <c r="CV18" s="87">
        <v>1.5</v>
      </c>
      <c r="CW18" s="87">
        <v>1</v>
      </c>
      <c r="CX18" s="87">
        <v>1.5</v>
      </c>
      <c r="CY18" s="87">
        <v>2</v>
      </c>
      <c r="CZ18" s="87">
        <v>1.5</v>
      </c>
      <c r="DA18" s="87">
        <v>1</v>
      </c>
      <c r="DB18" s="87">
        <v>1</v>
      </c>
      <c r="DC18" s="87">
        <v>0.9</v>
      </c>
      <c r="DD18" s="87">
        <v>0.9</v>
      </c>
      <c r="DE18" s="877">
        <v>0</v>
      </c>
      <c r="DF18" s="877" t="s">
        <v>828</v>
      </c>
      <c r="DG18" s="877" t="s">
        <v>828</v>
      </c>
      <c r="DH18" s="877" t="s">
        <v>828</v>
      </c>
      <c r="DI18" s="87">
        <v>0</v>
      </c>
      <c r="DJ18" s="877" t="s">
        <v>828</v>
      </c>
      <c r="DK18" s="866" t="s">
        <v>3040</v>
      </c>
      <c r="DL18" s="1315">
        <v>0.4</v>
      </c>
      <c r="DM18" s="1315">
        <v>0.4</v>
      </c>
      <c r="DN18" s="1315">
        <v>0.4</v>
      </c>
      <c r="DO18" s="877" t="s">
        <v>828</v>
      </c>
      <c r="DP18" s="877">
        <v>0.9</v>
      </c>
      <c r="DQ18" s="877" t="s">
        <v>828</v>
      </c>
      <c r="DR18" s="877" t="s">
        <v>828</v>
      </c>
      <c r="DS18" s="1315" t="s">
        <v>4380</v>
      </c>
      <c r="DT18" s="877" t="s">
        <v>828</v>
      </c>
      <c r="DU18" s="877" t="s">
        <v>828</v>
      </c>
      <c r="DV18" s="877" t="s">
        <v>828</v>
      </c>
      <c r="DW18" s="877" t="s">
        <v>828</v>
      </c>
      <c r="DX18" s="877" t="s">
        <v>828</v>
      </c>
      <c r="DY18" s="88"/>
      <c r="EA18" s="2001">
        <v>0.3</v>
      </c>
      <c r="EB18" s="1998">
        <f t="shared" si="0"/>
        <v>0.3</v>
      </c>
    </row>
    <row r="19" spans="1:132">
      <c r="A19" s="312" t="s">
        <v>1575</v>
      </c>
      <c r="B19" s="213" t="s">
        <v>828</v>
      </c>
      <c r="C19" s="1113" t="s">
        <v>828</v>
      </c>
      <c r="D19" s="215" t="s">
        <v>1009</v>
      </c>
      <c r="E19" s="1321" t="s">
        <v>1162</v>
      </c>
      <c r="F19" s="1321" t="s">
        <v>828</v>
      </c>
      <c r="G19" s="1321" t="s">
        <v>828</v>
      </c>
      <c r="H19" s="1321" t="s">
        <v>828</v>
      </c>
      <c r="I19" s="158" t="s">
        <v>828</v>
      </c>
      <c r="J19" s="87" t="s">
        <v>594</v>
      </c>
      <c r="K19" s="1511">
        <v>8000225</v>
      </c>
      <c r="L19" s="871" t="s">
        <v>8726</v>
      </c>
      <c r="M19" s="871" t="s">
        <v>831</v>
      </c>
      <c r="N19" s="87" t="s">
        <v>920</v>
      </c>
      <c r="O19" s="871">
        <v>8000227</v>
      </c>
      <c r="P19" s="1321" t="s">
        <v>8725</v>
      </c>
      <c r="Q19" s="871">
        <v>8000212</v>
      </c>
      <c r="R19" s="731" t="s">
        <v>8725</v>
      </c>
      <c r="S19" s="871">
        <v>8000474</v>
      </c>
      <c r="T19" s="871">
        <v>8000475</v>
      </c>
      <c r="U19" s="871">
        <v>8000476</v>
      </c>
      <c r="V19" s="871">
        <v>8000185</v>
      </c>
      <c r="W19" s="871">
        <v>8000186</v>
      </c>
      <c r="X19" s="871">
        <v>8000187</v>
      </c>
      <c r="Y19" s="871">
        <v>8000477</v>
      </c>
      <c r="Z19" s="871">
        <v>8000183</v>
      </c>
      <c r="AA19" s="871">
        <v>8000478</v>
      </c>
      <c r="AB19" s="871">
        <v>8000473</v>
      </c>
      <c r="AC19" s="87">
        <v>0</v>
      </c>
      <c r="AD19" s="87" t="s">
        <v>822</v>
      </c>
      <c r="AE19" s="87">
        <v>8000480</v>
      </c>
      <c r="AF19" s="87">
        <v>8000481</v>
      </c>
      <c r="AG19" s="87">
        <v>8000162</v>
      </c>
      <c r="AH19" s="87">
        <v>0</v>
      </c>
      <c r="AI19" s="87" t="s">
        <v>919</v>
      </c>
      <c r="AJ19" s="87">
        <v>3</v>
      </c>
      <c r="AK19" s="87">
        <v>4</v>
      </c>
      <c r="AL19" s="87">
        <v>5</v>
      </c>
      <c r="AM19" s="87">
        <v>0</v>
      </c>
      <c r="AN19" s="871">
        <v>8000664</v>
      </c>
      <c r="AO19" s="87">
        <v>0</v>
      </c>
      <c r="AP19" s="87">
        <v>0</v>
      </c>
      <c r="AQ19" s="87" t="s">
        <v>7948</v>
      </c>
      <c r="AR19" s="87">
        <v>0</v>
      </c>
      <c r="AS19" s="87">
        <v>0</v>
      </c>
      <c r="AT19" s="87">
        <v>0</v>
      </c>
      <c r="AU19" s="87">
        <v>0</v>
      </c>
      <c r="AV19" s="87">
        <v>0</v>
      </c>
      <c r="AX19" s="824" t="s">
        <v>1162</v>
      </c>
      <c r="AY19" s="877">
        <v>0</v>
      </c>
      <c r="AZ19" s="877">
        <v>0</v>
      </c>
      <c r="BA19" s="877" t="s">
        <v>828</v>
      </c>
      <c r="BB19" s="877" t="s">
        <v>828</v>
      </c>
      <c r="BC19" s="877" t="s">
        <v>828</v>
      </c>
      <c r="BD19" s="877" t="s">
        <v>828</v>
      </c>
      <c r="BE19" s="877" t="s">
        <v>828</v>
      </c>
      <c r="BF19" s="877" t="s">
        <v>828</v>
      </c>
      <c r="BG19" s="877" t="s">
        <v>828</v>
      </c>
      <c r="BH19" s="877" t="s">
        <v>828</v>
      </c>
      <c r="BI19" s="877" t="s">
        <v>828</v>
      </c>
      <c r="BJ19" s="877" t="s">
        <v>828</v>
      </c>
      <c r="BK19" s="877" t="s">
        <v>828</v>
      </c>
      <c r="BL19" s="877" t="s">
        <v>828</v>
      </c>
      <c r="BM19" s="877" t="s">
        <v>828</v>
      </c>
      <c r="BN19" s="877" t="s">
        <v>828</v>
      </c>
      <c r="BO19" s="877">
        <v>0</v>
      </c>
      <c r="BP19" s="87">
        <v>0.05</v>
      </c>
      <c r="BQ19" s="87" t="s">
        <v>828</v>
      </c>
      <c r="BR19" s="87" t="s">
        <v>1003</v>
      </c>
      <c r="BS19" s="87">
        <v>5</v>
      </c>
      <c r="BT19" s="87">
        <v>1</v>
      </c>
      <c r="BU19" s="87">
        <v>1</v>
      </c>
      <c r="BV19" s="877" t="s">
        <v>828</v>
      </c>
      <c r="BW19" s="877" t="s">
        <v>828</v>
      </c>
      <c r="BX19" s="877" t="s">
        <v>828</v>
      </c>
      <c r="BY19" s="877" t="s">
        <v>828</v>
      </c>
      <c r="BZ19" s="877" t="s">
        <v>828</v>
      </c>
      <c r="CA19" s="877" t="s">
        <v>828</v>
      </c>
      <c r="CB19" s="87">
        <v>0.05</v>
      </c>
      <c r="CC19" s="877" t="s">
        <v>828</v>
      </c>
      <c r="CD19" s="877" t="s">
        <v>828</v>
      </c>
      <c r="CE19" s="877" t="s">
        <v>828</v>
      </c>
      <c r="CF19" s="877" t="s">
        <v>828</v>
      </c>
      <c r="CG19" s="877" t="s">
        <v>828</v>
      </c>
      <c r="CH19" s="877" t="s">
        <v>828</v>
      </c>
      <c r="CI19" s="877" t="s">
        <v>828</v>
      </c>
      <c r="CJ19" s="877" t="s">
        <v>828</v>
      </c>
      <c r="CK19" s="729"/>
      <c r="CL19" s="824" t="s">
        <v>1162</v>
      </c>
      <c r="CM19" s="87">
        <v>40</v>
      </c>
      <c r="CN19" s="87">
        <v>9.8000000000000007</v>
      </c>
      <c r="CO19" s="87">
        <v>5</v>
      </c>
      <c r="CP19" s="866" t="s">
        <v>8722</v>
      </c>
      <c r="CQ19" s="87">
        <v>1</v>
      </c>
      <c r="CR19" s="87" t="s">
        <v>8725</v>
      </c>
      <c r="CS19" s="87">
        <v>3.3</v>
      </c>
      <c r="CT19" s="740" t="s">
        <v>8725</v>
      </c>
      <c r="CU19" s="87">
        <v>1.5</v>
      </c>
      <c r="CV19" s="87">
        <v>1.5</v>
      </c>
      <c r="CW19" s="87">
        <v>1</v>
      </c>
      <c r="CX19" s="87">
        <v>1.5</v>
      </c>
      <c r="CY19" s="87">
        <v>2</v>
      </c>
      <c r="CZ19" s="87">
        <v>1.5</v>
      </c>
      <c r="DA19" s="87">
        <v>1</v>
      </c>
      <c r="DB19" s="87">
        <v>1</v>
      </c>
      <c r="DC19" s="87">
        <v>0.9</v>
      </c>
      <c r="DD19" s="87">
        <v>0.9</v>
      </c>
      <c r="DE19" s="877">
        <v>0</v>
      </c>
      <c r="DF19" s="877" t="s">
        <v>828</v>
      </c>
      <c r="DG19" s="877" t="s">
        <v>828</v>
      </c>
      <c r="DH19" s="877" t="s">
        <v>828</v>
      </c>
      <c r="DI19" s="87">
        <v>0</v>
      </c>
      <c r="DJ19" s="877" t="s">
        <v>828</v>
      </c>
      <c r="DK19" s="866" t="s">
        <v>3040</v>
      </c>
      <c r="DL19" s="1315">
        <v>0.4</v>
      </c>
      <c r="DM19" s="1315">
        <v>0.4</v>
      </c>
      <c r="DN19" s="1315">
        <v>0.4</v>
      </c>
      <c r="DO19" s="877" t="s">
        <v>828</v>
      </c>
      <c r="DP19" s="877">
        <v>0.9</v>
      </c>
      <c r="DQ19" s="877" t="s">
        <v>828</v>
      </c>
      <c r="DR19" s="877" t="s">
        <v>828</v>
      </c>
      <c r="DS19" s="1315" t="s">
        <v>4380</v>
      </c>
      <c r="DT19" s="877" t="s">
        <v>828</v>
      </c>
      <c r="DU19" s="877" t="s">
        <v>828</v>
      </c>
      <c r="DV19" s="877" t="s">
        <v>828</v>
      </c>
      <c r="DW19" s="877" t="s">
        <v>828</v>
      </c>
      <c r="DX19" s="877" t="s">
        <v>828</v>
      </c>
      <c r="DY19" s="88"/>
      <c r="EA19" s="2001">
        <v>0.3</v>
      </c>
      <c r="EB19" s="1998">
        <f t="shared" si="0"/>
        <v>0.3</v>
      </c>
    </row>
    <row r="20" spans="1:132">
      <c r="A20" s="312" t="s">
        <v>1576</v>
      </c>
      <c r="B20" s="213" t="s">
        <v>828</v>
      </c>
      <c r="C20" s="1113" t="s">
        <v>828</v>
      </c>
      <c r="D20" s="215" t="s">
        <v>1010</v>
      </c>
      <c r="E20" s="1321" t="s">
        <v>1162</v>
      </c>
      <c r="F20" s="1321" t="s">
        <v>828</v>
      </c>
      <c r="G20" s="1321" t="s">
        <v>828</v>
      </c>
      <c r="H20" s="1321" t="s">
        <v>828</v>
      </c>
      <c r="I20" s="158" t="s">
        <v>828</v>
      </c>
      <c r="J20" s="87" t="s">
        <v>595</v>
      </c>
      <c r="K20" s="1511">
        <v>8000225</v>
      </c>
      <c r="L20" s="871" t="s">
        <v>8726</v>
      </c>
      <c r="M20" s="871" t="s">
        <v>831</v>
      </c>
      <c r="N20" s="87" t="s">
        <v>920</v>
      </c>
      <c r="O20" s="871">
        <v>8000227</v>
      </c>
      <c r="P20" s="1321" t="s">
        <v>8725</v>
      </c>
      <c r="Q20" s="871">
        <v>8000212</v>
      </c>
      <c r="R20" s="731" t="s">
        <v>8725</v>
      </c>
      <c r="S20" s="871">
        <v>8000474</v>
      </c>
      <c r="T20" s="871">
        <v>8000475</v>
      </c>
      <c r="U20" s="871">
        <v>8000476</v>
      </c>
      <c r="V20" s="871">
        <v>8000185</v>
      </c>
      <c r="W20" s="871">
        <v>8000186</v>
      </c>
      <c r="X20" s="871">
        <v>8000187</v>
      </c>
      <c r="Y20" s="871">
        <v>8000477</v>
      </c>
      <c r="Z20" s="871">
        <v>8000183</v>
      </c>
      <c r="AA20" s="871">
        <v>8000478</v>
      </c>
      <c r="AB20" s="871">
        <v>8000473</v>
      </c>
      <c r="AC20" s="87">
        <v>0</v>
      </c>
      <c r="AD20" s="87" t="s">
        <v>823</v>
      </c>
      <c r="AE20" s="87">
        <v>8000480</v>
      </c>
      <c r="AF20" s="87">
        <v>8000481</v>
      </c>
      <c r="AG20" s="87">
        <v>8000162</v>
      </c>
      <c r="AH20" s="87">
        <v>0</v>
      </c>
      <c r="AI20" s="87" t="s">
        <v>919</v>
      </c>
      <c r="AJ20" s="87">
        <v>3</v>
      </c>
      <c r="AK20" s="87">
        <v>4</v>
      </c>
      <c r="AL20" s="87">
        <v>5</v>
      </c>
      <c r="AM20" s="87">
        <v>0</v>
      </c>
      <c r="AN20" s="871">
        <v>8000664</v>
      </c>
      <c r="AO20" s="87">
        <v>0</v>
      </c>
      <c r="AP20" s="87">
        <v>0</v>
      </c>
      <c r="AQ20" s="87" t="s">
        <v>7948</v>
      </c>
      <c r="AR20" s="87">
        <v>0</v>
      </c>
      <c r="AS20" s="87">
        <v>0</v>
      </c>
      <c r="AT20" s="87">
        <v>0</v>
      </c>
      <c r="AU20" s="87">
        <v>0</v>
      </c>
      <c r="AV20" s="87">
        <v>0</v>
      </c>
      <c r="AX20" s="824" t="s">
        <v>1162</v>
      </c>
      <c r="AY20" s="877">
        <v>0</v>
      </c>
      <c r="AZ20" s="877">
        <v>0</v>
      </c>
      <c r="BA20" s="877" t="s">
        <v>828</v>
      </c>
      <c r="BB20" s="877" t="s">
        <v>828</v>
      </c>
      <c r="BC20" s="877" t="s">
        <v>828</v>
      </c>
      <c r="BD20" s="877" t="s">
        <v>828</v>
      </c>
      <c r="BE20" s="877" t="s">
        <v>828</v>
      </c>
      <c r="BF20" s="877" t="s">
        <v>828</v>
      </c>
      <c r="BG20" s="877" t="s">
        <v>828</v>
      </c>
      <c r="BH20" s="877" t="s">
        <v>828</v>
      </c>
      <c r="BI20" s="877" t="s">
        <v>828</v>
      </c>
      <c r="BJ20" s="877" t="s">
        <v>828</v>
      </c>
      <c r="BK20" s="877" t="s">
        <v>828</v>
      </c>
      <c r="BL20" s="877" t="s">
        <v>828</v>
      </c>
      <c r="BM20" s="877" t="s">
        <v>828</v>
      </c>
      <c r="BN20" s="877" t="s">
        <v>828</v>
      </c>
      <c r="BO20" s="877">
        <v>0</v>
      </c>
      <c r="BP20" s="87">
        <v>0.05</v>
      </c>
      <c r="BQ20" s="87" t="s">
        <v>828</v>
      </c>
      <c r="BR20" s="87" t="s">
        <v>1003</v>
      </c>
      <c r="BS20" s="87">
        <v>5</v>
      </c>
      <c r="BT20" s="87">
        <v>1</v>
      </c>
      <c r="BU20" s="87">
        <v>1</v>
      </c>
      <c r="BV20" s="877" t="s">
        <v>828</v>
      </c>
      <c r="BW20" s="877" t="s">
        <v>828</v>
      </c>
      <c r="BX20" s="877" t="s">
        <v>828</v>
      </c>
      <c r="BY20" s="877" t="s">
        <v>828</v>
      </c>
      <c r="BZ20" s="877" t="s">
        <v>828</v>
      </c>
      <c r="CA20" s="877" t="s">
        <v>828</v>
      </c>
      <c r="CB20" s="87">
        <v>0.05</v>
      </c>
      <c r="CC20" s="877" t="s">
        <v>828</v>
      </c>
      <c r="CD20" s="877" t="s">
        <v>828</v>
      </c>
      <c r="CE20" s="877" t="s">
        <v>828</v>
      </c>
      <c r="CF20" s="877" t="s">
        <v>828</v>
      </c>
      <c r="CG20" s="877" t="s">
        <v>828</v>
      </c>
      <c r="CH20" s="877" t="s">
        <v>828</v>
      </c>
      <c r="CI20" s="877" t="s">
        <v>828</v>
      </c>
      <c r="CJ20" s="877" t="s">
        <v>828</v>
      </c>
      <c r="CK20" s="729"/>
      <c r="CL20" s="824" t="s">
        <v>1162</v>
      </c>
      <c r="CM20" s="87">
        <v>40</v>
      </c>
      <c r="CN20" s="87">
        <v>9.8000000000000007</v>
      </c>
      <c r="CO20" s="87">
        <v>5</v>
      </c>
      <c r="CP20" s="866" t="s">
        <v>8722</v>
      </c>
      <c r="CQ20" s="87">
        <v>1</v>
      </c>
      <c r="CR20" s="87" t="s">
        <v>8725</v>
      </c>
      <c r="CS20" s="87">
        <v>3.3</v>
      </c>
      <c r="CT20" s="740" t="s">
        <v>8725</v>
      </c>
      <c r="CU20" s="87">
        <v>1.5</v>
      </c>
      <c r="CV20" s="87">
        <v>1.5</v>
      </c>
      <c r="CW20" s="87">
        <v>1</v>
      </c>
      <c r="CX20" s="87">
        <v>1.5</v>
      </c>
      <c r="CY20" s="87">
        <v>2</v>
      </c>
      <c r="CZ20" s="87">
        <v>1.5</v>
      </c>
      <c r="DA20" s="87">
        <v>1</v>
      </c>
      <c r="DB20" s="87">
        <v>1</v>
      </c>
      <c r="DC20" s="87">
        <v>0.9</v>
      </c>
      <c r="DD20" s="87">
        <v>0.9</v>
      </c>
      <c r="DE20" s="877">
        <v>0</v>
      </c>
      <c r="DF20" s="877" t="s">
        <v>828</v>
      </c>
      <c r="DG20" s="877" t="s">
        <v>828</v>
      </c>
      <c r="DH20" s="877" t="s">
        <v>828</v>
      </c>
      <c r="DI20" s="87">
        <v>0</v>
      </c>
      <c r="DJ20" s="877" t="s">
        <v>828</v>
      </c>
      <c r="DK20" s="866" t="s">
        <v>3040</v>
      </c>
      <c r="DL20" s="1315">
        <v>0.4</v>
      </c>
      <c r="DM20" s="1315">
        <v>0.4</v>
      </c>
      <c r="DN20" s="1315">
        <v>0.4</v>
      </c>
      <c r="DO20" s="877" t="s">
        <v>828</v>
      </c>
      <c r="DP20" s="877">
        <v>0.9</v>
      </c>
      <c r="DQ20" s="877" t="s">
        <v>828</v>
      </c>
      <c r="DR20" s="877" t="s">
        <v>828</v>
      </c>
      <c r="DS20" s="1315" t="s">
        <v>4380</v>
      </c>
      <c r="DT20" s="877" t="s">
        <v>828</v>
      </c>
      <c r="DU20" s="877" t="s">
        <v>828</v>
      </c>
      <c r="DV20" s="877" t="s">
        <v>828</v>
      </c>
      <c r="DW20" s="877" t="s">
        <v>828</v>
      </c>
      <c r="DX20" s="877" t="s">
        <v>828</v>
      </c>
      <c r="DY20" s="88"/>
      <c r="EA20" s="2001">
        <v>0.3</v>
      </c>
      <c r="EB20" s="1998">
        <f t="shared" si="0"/>
        <v>0.3</v>
      </c>
    </row>
    <row r="21" spans="1:132">
      <c r="A21" s="312" t="s">
        <v>1577</v>
      </c>
      <c r="B21" s="213" t="s">
        <v>828</v>
      </c>
      <c r="C21" s="1113" t="s">
        <v>828</v>
      </c>
      <c r="D21" s="215" t="s">
        <v>1011</v>
      </c>
      <c r="E21" s="1321" t="s">
        <v>1162</v>
      </c>
      <c r="F21" s="1321" t="s">
        <v>828</v>
      </c>
      <c r="G21" s="1321" t="s">
        <v>828</v>
      </c>
      <c r="H21" s="1321" t="s">
        <v>828</v>
      </c>
      <c r="I21" s="158" t="s">
        <v>828</v>
      </c>
      <c r="J21" s="87" t="s">
        <v>596</v>
      </c>
      <c r="K21" s="1511">
        <v>8000225</v>
      </c>
      <c r="L21" s="871" t="s">
        <v>8726</v>
      </c>
      <c r="M21" s="871" t="s">
        <v>831</v>
      </c>
      <c r="N21" s="87" t="s">
        <v>920</v>
      </c>
      <c r="O21" s="871">
        <v>8000227</v>
      </c>
      <c r="P21" s="1321" t="s">
        <v>8725</v>
      </c>
      <c r="Q21" s="871">
        <v>8000212</v>
      </c>
      <c r="R21" s="731" t="s">
        <v>8725</v>
      </c>
      <c r="S21" s="871">
        <v>8000474</v>
      </c>
      <c r="T21" s="871">
        <v>8000475</v>
      </c>
      <c r="U21" s="871">
        <v>8000476</v>
      </c>
      <c r="V21" s="871">
        <v>8000185</v>
      </c>
      <c r="W21" s="871">
        <v>8000186</v>
      </c>
      <c r="X21" s="871">
        <v>8000187</v>
      </c>
      <c r="Y21" s="871">
        <v>8000477</v>
      </c>
      <c r="Z21" s="871">
        <v>8000183</v>
      </c>
      <c r="AA21" s="871">
        <v>8000478</v>
      </c>
      <c r="AB21" s="871">
        <v>8000473</v>
      </c>
      <c r="AC21" s="87">
        <v>0</v>
      </c>
      <c r="AD21" s="87" t="s">
        <v>824</v>
      </c>
      <c r="AE21" s="87">
        <v>8000480</v>
      </c>
      <c r="AF21" s="87">
        <v>8000481</v>
      </c>
      <c r="AG21" s="87">
        <v>8000162</v>
      </c>
      <c r="AH21" s="87">
        <v>0</v>
      </c>
      <c r="AI21" s="87" t="s">
        <v>919</v>
      </c>
      <c r="AJ21" s="87">
        <v>3</v>
      </c>
      <c r="AK21" s="87">
        <v>4</v>
      </c>
      <c r="AL21" s="87">
        <v>5</v>
      </c>
      <c r="AM21" s="87">
        <v>0</v>
      </c>
      <c r="AN21" s="871">
        <v>8000664</v>
      </c>
      <c r="AO21" s="87">
        <v>0</v>
      </c>
      <c r="AP21" s="87">
        <v>0</v>
      </c>
      <c r="AQ21" s="87" t="s">
        <v>7948</v>
      </c>
      <c r="AR21" s="87">
        <v>0</v>
      </c>
      <c r="AS21" s="87">
        <v>0</v>
      </c>
      <c r="AT21" s="87">
        <v>0</v>
      </c>
      <c r="AU21" s="87">
        <v>0</v>
      </c>
      <c r="AV21" s="87">
        <v>0</v>
      </c>
      <c r="AX21" s="824" t="s">
        <v>1162</v>
      </c>
      <c r="AY21" s="877">
        <v>0</v>
      </c>
      <c r="AZ21" s="877">
        <v>0</v>
      </c>
      <c r="BA21" s="877" t="s">
        <v>828</v>
      </c>
      <c r="BB21" s="877" t="s">
        <v>828</v>
      </c>
      <c r="BC21" s="877" t="s">
        <v>828</v>
      </c>
      <c r="BD21" s="877" t="s">
        <v>828</v>
      </c>
      <c r="BE21" s="877" t="s">
        <v>828</v>
      </c>
      <c r="BF21" s="877" t="s">
        <v>828</v>
      </c>
      <c r="BG21" s="877" t="s">
        <v>828</v>
      </c>
      <c r="BH21" s="877" t="s">
        <v>828</v>
      </c>
      <c r="BI21" s="877" t="s">
        <v>828</v>
      </c>
      <c r="BJ21" s="877" t="s">
        <v>828</v>
      </c>
      <c r="BK21" s="877" t="s">
        <v>828</v>
      </c>
      <c r="BL21" s="877" t="s">
        <v>828</v>
      </c>
      <c r="BM21" s="877" t="s">
        <v>828</v>
      </c>
      <c r="BN21" s="877" t="s">
        <v>828</v>
      </c>
      <c r="BO21" s="877">
        <v>0</v>
      </c>
      <c r="BP21" s="87" t="s">
        <v>8724</v>
      </c>
      <c r="BQ21" s="87" t="s">
        <v>828</v>
      </c>
      <c r="BR21" s="87" t="s">
        <v>1003</v>
      </c>
      <c r="BS21" s="87">
        <v>1</v>
      </c>
      <c r="BT21" s="87">
        <v>0.5</v>
      </c>
      <c r="BU21" s="87">
        <v>0.1</v>
      </c>
      <c r="BV21" s="877" t="s">
        <v>828</v>
      </c>
      <c r="BW21" s="877" t="s">
        <v>828</v>
      </c>
      <c r="BX21" s="877" t="s">
        <v>828</v>
      </c>
      <c r="BY21" s="877" t="s">
        <v>828</v>
      </c>
      <c r="BZ21" s="877" t="s">
        <v>828</v>
      </c>
      <c r="CA21" s="877" t="s">
        <v>828</v>
      </c>
      <c r="CB21" s="87" t="s">
        <v>2959</v>
      </c>
      <c r="CC21" s="877" t="s">
        <v>828</v>
      </c>
      <c r="CD21" s="877" t="s">
        <v>828</v>
      </c>
      <c r="CE21" s="877" t="s">
        <v>828</v>
      </c>
      <c r="CF21" s="877" t="s">
        <v>828</v>
      </c>
      <c r="CG21" s="877" t="s">
        <v>828</v>
      </c>
      <c r="CH21" s="877" t="s">
        <v>828</v>
      </c>
      <c r="CI21" s="877" t="s">
        <v>828</v>
      </c>
      <c r="CJ21" s="877" t="s">
        <v>828</v>
      </c>
      <c r="CK21" s="729"/>
      <c r="CL21" s="824" t="s">
        <v>1162</v>
      </c>
      <c r="CM21" s="87">
        <v>40</v>
      </c>
      <c r="CN21" s="87">
        <v>9.8000000000000007</v>
      </c>
      <c r="CO21" s="87">
        <v>5</v>
      </c>
      <c r="CP21" s="866" t="s">
        <v>8722</v>
      </c>
      <c r="CQ21" s="87">
        <v>1</v>
      </c>
      <c r="CR21" s="87" t="s">
        <v>8725</v>
      </c>
      <c r="CS21" s="87">
        <v>3.3</v>
      </c>
      <c r="CT21" s="740" t="s">
        <v>8725</v>
      </c>
      <c r="CU21" s="87">
        <v>1.5</v>
      </c>
      <c r="CV21" s="87">
        <v>1.5</v>
      </c>
      <c r="CW21" s="87">
        <v>1</v>
      </c>
      <c r="CX21" s="87">
        <v>1.5</v>
      </c>
      <c r="CY21" s="87">
        <v>2</v>
      </c>
      <c r="CZ21" s="87">
        <v>1.5</v>
      </c>
      <c r="DA21" s="87">
        <v>1</v>
      </c>
      <c r="DB21" s="87">
        <v>1</v>
      </c>
      <c r="DC21" s="87">
        <v>0.9</v>
      </c>
      <c r="DD21" s="87">
        <v>0.9</v>
      </c>
      <c r="DE21" s="877">
        <v>0</v>
      </c>
      <c r="DF21" s="877" t="s">
        <v>828</v>
      </c>
      <c r="DG21" s="877" t="s">
        <v>828</v>
      </c>
      <c r="DH21" s="877" t="s">
        <v>828</v>
      </c>
      <c r="DI21" s="87">
        <v>0</v>
      </c>
      <c r="DJ21" s="877" t="s">
        <v>828</v>
      </c>
      <c r="DK21" s="866" t="s">
        <v>3040</v>
      </c>
      <c r="DL21" s="1315">
        <v>0.4</v>
      </c>
      <c r="DM21" s="1315">
        <v>0.4</v>
      </c>
      <c r="DN21" s="1315">
        <v>0.4</v>
      </c>
      <c r="DO21" s="877" t="s">
        <v>828</v>
      </c>
      <c r="DP21" s="877">
        <v>0.9</v>
      </c>
      <c r="DQ21" s="877" t="s">
        <v>828</v>
      </c>
      <c r="DR21" s="877" t="s">
        <v>828</v>
      </c>
      <c r="DS21" s="1315" t="s">
        <v>4380</v>
      </c>
      <c r="DT21" s="877" t="s">
        <v>828</v>
      </c>
      <c r="DU21" s="877" t="s">
        <v>828</v>
      </c>
      <c r="DV21" s="877" t="s">
        <v>828</v>
      </c>
      <c r="DW21" s="877" t="s">
        <v>828</v>
      </c>
      <c r="DX21" s="877" t="s">
        <v>828</v>
      </c>
      <c r="DY21" s="88"/>
      <c r="EA21" s="2001">
        <v>0.3</v>
      </c>
      <c r="EB21" s="1998">
        <f t="shared" si="0"/>
        <v>0.3</v>
      </c>
    </row>
    <row r="22" spans="1:132">
      <c r="A22" s="312" t="s">
        <v>1578</v>
      </c>
      <c r="B22" s="213" t="s">
        <v>828</v>
      </c>
      <c r="C22" s="1113" t="s">
        <v>828</v>
      </c>
      <c r="D22" s="215" t="s">
        <v>1012</v>
      </c>
      <c r="E22" s="1321" t="s">
        <v>1162</v>
      </c>
      <c r="F22" s="1321" t="s">
        <v>828</v>
      </c>
      <c r="G22" s="1321" t="s">
        <v>828</v>
      </c>
      <c r="H22" s="1321" t="s">
        <v>828</v>
      </c>
      <c r="I22" s="158" t="s">
        <v>828</v>
      </c>
      <c r="J22" s="87" t="s">
        <v>597</v>
      </c>
      <c r="K22" s="1511">
        <v>8000225</v>
      </c>
      <c r="L22" s="871" t="s">
        <v>8726</v>
      </c>
      <c r="M22" s="871" t="s">
        <v>831</v>
      </c>
      <c r="N22" s="87" t="s">
        <v>920</v>
      </c>
      <c r="O22" s="871">
        <v>8000227</v>
      </c>
      <c r="P22" s="1321" t="s">
        <v>8725</v>
      </c>
      <c r="Q22" s="871">
        <v>8000212</v>
      </c>
      <c r="R22" s="731" t="s">
        <v>8725</v>
      </c>
      <c r="S22" s="871">
        <v>8000474</v>
      </c>
      <c r="T22" s="871">
        <v>8000475</v>
      </c>
      <c r="U22" s="871">
        <v>8000476</v>
      </c>
      <c r="V22" s="871">
        <v>8000185</v>
      </c>
      <c r="W22" s="871">
        <v>8000186</v>
      </c>
      <c r="X22" s="871">
        <v>8000187</v>
      </c>
      <c r="Y22" s="871">
        <v>8000477</v>
      </c>
      <c r="Z22" s="871">
        <v>8000183</v>
      </c>
      <c r="AA22" s="871">
        <v>8000478</v>
      </c>
      <c r="AB22" s="871">
        <v>8000473</v>
      </c>
      <c r="AC22" s="87">
        <v>0</v>
      </c>
      <c r="AD22" s="87" t="s">
        <v>825</v>
      </c>
      <c r="AE22" s="87">
        <v>8000480</v>
      </c>
      <c r="AF22" s="87">
        <v>8000481</v>
      </c>
      <c r="AG22" s="87">
        <v>8000162</v>
      </c>
      <c r="AH22" s="87">
        <v>0</v>
      </c>
      <c r="AI22" s="87" t="s">
        <v>919</v>
      </c>
      <c r="AJ22" s="87">
        <v>3</v>
      </c>
      <c r="AK22" s="87">
        <v>4</v>
      </c>
      <c r="AL22" s="87">
        <v>5</v>
      </c>
      <c r="AM22" s="87">
        <v>0</v>
      </c>
      <c r="AN22" s="871">
        <v>8000664</v>
      </c>
      <c r="AO22" s="87">
        <v>0</v>
      </c>
      <c r="AP22" s="87">
        <v>0</v>
      </c>
      <c r="AQ22" s="87" t="s">
        <v>7948</v>
      </c>
      <c r="AR22" s="87">
        <v>0</v>
      </c>
      <c r="AS22" s="87">
        <v>0</v>
      </c>
      <c r="AT22" s="87">
        <v>0</v>
      </c>
      <c r="AU22" s="87">
        <v>0</v>
      </c>
      <c r="AV22" s="87">
        <v>0</v>
      </c>
      <c r="AX22" s="824" t="s">
        <v>1162</v>
      </c>
      <c r="AY22" s="877">
        <v>0</v>
      </c>
      <c r="AZ22" s="877">
        <v>0</v>
      </c>
      <c r="BA22" s="877" t="s">
        <v>828</v>
      </c>
      <c r="BB22" s="877" t="s">
        <v>828</v>
      </c>
      <c r="BC22" s="877" t="s">
        <v>828</v>
      </c>
      <c r="BD22" s="877" t="s">
        <v>828</v>
      </c>
      <c r="BE22" s="877" t="s">
        <v>828</v>
      </c>
      <c r="BF22" s="877" t="s">
        <v>828</v>
      </c>
      <c r="BG22" s="877" t="s">
        <v>828</v>
      </c>
      <c r="BH22" s="877" t="s">
        <v>828</v>
      </c>
      <c r="BI22" s="877" t="s">
        <v>828</v>
      </c>
      <c r="BJ22" s="877" t="s">
        <v>828</v>
      </c>
      <c r="BK22" s="877" t="s">
        <v>828</v>
      </c>
      <c r="BL22" s="877" t="s">
        <v>828</v>
      </c>
      <c r="BM22" s="877" t="s">
        <v>828</v>
      </c>
      <c r="BN22" s="877" t="s">
        <v>828</v>
      </c>
      <c r="BO22" s="877">
        <v>0</v>
      </c>
      <c r="BP22" s="87">
        <v>0.05</v>
      </c>
      <c r="BQ22" s="87" t="s">
        <v>828</v>
      </c>
      <c r="BR22" s="87" t="s">
        <v>1003</v>
      </c>
      <c r="BS22" s="87">
        <v>5</v>
      </c>
      <c r="BT22" s="87">
        <v>1</v>
      </c>
      <c r="BU22" s="87">
        <v>1</v>
      </c>
      <c r="BV22" s="877" t="s">
        <v>828</v>
      </c>
      <c r="BW22" s="877" t="s">
        <v>828</v>
      </c>
      <c r="BX22" s="877" t="s">
        <v>828</v>
      </c>
      <c r="BY22" s="877" t="s">
        <v>828</v>
      </c>
      <c r="BZ22" s="877" t="s">
        <v>828</v>
      </c>
      <c r="CA22" s="877" t="s">
        <v>828</v>
      </c>
      <c r="CB22" s="87">
        <v>0.05</v>
      </c>
      <c r="CC22" s="877" t="s">
        <v>828</v>
      </c>
      <c r="CD22" s="877" t="s">
        <v>828</v>
      </c>
      <c r="CE22" s="877" t="s">
        <v>828</v>
      </c>
      <c r="CF22" s="877" t="s">
        <v>828</v>
      </c>
      <c r="CG22" s="877" t="s">
        <v>828</v>
      </c>
      <c r="CH22" s="877" t="s">
        <v>828</v>
      </c>
      <c r="CI22" s="877" t="s">
        <v>828</v>
      </c>
      <c r="CJ22" s="877" t="s">
        <v>828</v>
      </c>
      <c r="CK22" s="729"/>
      <c r="CL22" s="824" t="s">
        <v>1162</v>
      </c>
      <c r="CM22" s="87">
        <v>40</v>
      </c>
      <c r="CN22" s="87">
        <v>9.8000000000000007</v>
      </c>
      <c r="CO22" s="87">
        <v>5</v>
      </c>
      <c r="CP22" s="866" t="s">
        <v>8722</v>
      </c>
      <c r="CQ22" s="87">
        <v>1</v>
      </c>
      <c r="CR22" s="87" t="s">
        <v>8725</v>
      </c>
      <c r="CS22" s="87">
        <v>3.3</v>
      </c>
      <c r="CT22" s="740" t="s">
        <v>8725</v>
      </c>
      <c r="CU22" s="87">
        <v>1.5</v>
      </c>
      <c r="CV22" s="87">
        <v>1.5</v>
      </c>
      <c r="CW22" s="87">
        <v>1</v>
      </c>
      <c r="CX22" s="87">
        <v>1.5</v>
      </c>
      <c r="CY22" s="87">
        <v>2</v>
      </c>
      <c r="CZ22" s="87">
        <v>1.5</v>
      </c>
      <c r="DA22" s="87">
        <v>1</v>
      </c>
      <c r="DB22" s="87">
        <v>1</v>
      </c>
      <c r="DC22" s="87">
        <v>0.9</v>
      </c>
      <c r="DD22" s="87">
        <v>0.9</v>
      </c>
      <c r="DE22" s="877">
        <v>0</v>
      </c>
      <c r="DF22" s="877" t="s">
        <v>828</v>
      </c>
      <c r="DG22" s="877" t="s">
        <v>828</v>
      </c>
      <c r="DH22" s="877" t="s">
        <v>828</v>
      </c>
      <c r="DI22" s="87">
        <v>0</v>
      </c>
      <c r="DJ22" s="877" t="s">
        <v>828</v>
      </c>
      <c r="DK22" s="866" t="s">
        <v>3040</v>
      </c>
      <c r="DL22" s="1315">
        <v>0.4</v>
      </c>
      <c r="DM22" s="1315">
        <v>0.4</v>
      </c>
      <c r="DN22" s="1315">
        <v>0.4</v>
      </c>
      <c r="DO22" s="877" t="s">
        <v>828</v>
      </c>
      <c r="DP22" s="877">
        <v>0.9</v>
      </c>
      <c r="DQ22" s="877" t="s">
        <v>828</v>
      </c>
      <c r="DR22" s="877" t="s">
        <v>828</v>
      </c>
      <c r="DS22" s="1315" t="s">
        <v>4380</v>
      </c>
      <c r="DT22" s="877" t="s">
        <v>828</v>
      </c>
      <c r="DU22" s="877" t="s">
        <v>828</v>
      </c>
      <c r="DV22" s="877" t="s">
        <v>828</v>
      </c>
      <c r="DW22" s="877" t="s">
        <v>828</v>
      </c>
      <c r="DX22" s="877" t="s">
        <v>828</v>
      </c>
      <c r="DY22" s="88"/>
      <c r="EA22" s="2001">
        <v>0.3</v>
      </c>
      <c r="EB22" s="1998">
        <f t="shared" si="0"/>
        <v>0.3</v>
      </c>
    </row>
    <row r="23" spans="1:132">
      <c r="A23" s="312" t="s">
        <v>1579</v>
      </c>
      <c r="B23" s="213" t="s">
        <v>828</v>
      </c>
      <c r="C23" s="1113" t="s">
        <v>828</v>
      </c>
      <c r="D23" s="215" t="s">
        <v>1013</v>
      </c>
      <c r="E23" s="1321" t="s">
        <v>1162</v>
      </c>
      <c r="F23" s="1321" t="s">
        <v>828</v>
      </c>
      <c r="G23" s="1321" t="s">
        <v>828</v>
      </c>
      <c r="H23" s="1321" t="s">
        <v>828</v>
      </c>
      <c r="I23" s="158" t="s">
        <v>828</v>
      </c>
      <c r="J23" s="87" t="s">
        <v>598</v>
      </c>
      <c r="K23" s="1511">
        <v>8000225</v>
      </c>
      <c r="L23" s="871">
        <v>8000226</v>
      </c>
      <c r="M23" s="871" t="s">
        <v>831</v>
      </c>
      <c r="N23" s="87" t="s">
        <v>920</v>
      </c>
      <c r="O23" s="871">
        <v>8000227</v>
      </c>
      <c r="P23" s="1321" t="s">
        <v>8725</v>
      </c>
      <c r="Q23" s="871">
        <v>8000212</v>
      </c>
      <c r="R23" s="731" t="s">
        <v>8725</v>
      </c>
      <c r="S23" s="871">
        <v>8000474</v>
      </c>
      <c r="T23" s="871">
        <v>8000475</v>
      </c>
      <c r="U23" s="871">
        <v>8000476</v>
      </c>
      <c r="V23" s="871">
        <v>8000185</v>
      </c>
      <c r="W23" s="871">
        <v>8000186</v>
      </c>
      <c r="X23" s="871">
        <v>8000187</v>
      </c>
      <c r="Y23" s="871">
        <v>8000477</v>
      </c>
      <c r="Z23" s="871">
        <v>8000183</v>
      </c>
      <c r="AA23" s="871">
        <v>8000478</v>
      </c>
      <c r="AB23" s="871">
        <v>8000473</v>
      </c>
      <c r="AC23" s="87">
        <v>0</v>
      </c>
      <c r="AD23" s="87" t="s">
        <v>826</v>
      </c>
      <c r="AE23" s="87">
        <v>8000480</v>
      </c>
      <c r="AF23" s="87">
        <v>8000481</v>
      </c>
      <c r="AG23" s="87">
        <v>8000162</v>
      </c>
      <c r="AH23" s="87">
        <v>0</v>
      </c>
      <c r="AI23" s="87" t="s">
        <v>919</v>
      </c>
      <c r="AJ23" s="87">
        <v>3</v>
      </c>
      <c r="AK23" s="87">
        <v>4</v>
      </c>
      <c r="AL23" s="87">
        <v>5</v>
      </c>
      <c r="AM23" s="87">
        <v>0</v>
      </c>
      <c r="AN23" s="871">
        <v>8000664</v>
      </c>
      <c r="AO23" s="87">
        <v>0</v>
      </c>
      <c r="AP23" s="87">
        <v>0</v>
      </c>
      <c r="AQ23" s="87" t="s">
        <v>7948</v>
      </c>
      <c r="AR23" s="87">
        <v>0</v>
      </c>
      <c r="AS23" s="87">
        <v>0</v>
      </c>
      <c r="AT23" s="87">
        <v>0</v>
      </c>
      <c r="AU23" s="87">
        <v>0</v>
      </c>
      <c r="AV23" s="87">
        <v>0</v>
      </c>
      <c r="AX23" s="824" t="s">
        <v>1162</v>
      </c>
      <c r="AY23" s="877">
        <v>0</v>
      </c>
      <c r="AZ23" s="877">
        <v>0</v>
      </c>
      <c r="BA23" s="877" t="s">
        <v>828</v>
      </c>
      <c r="BB23" s="877" t="s">
        <v>828</v>
      </c>
      <c r="BC23" s="877" t="s">
        <v>828</v>
      </c>
      <c r="BD23" s="877" t="s">
        <v>828</v>
      </c>
      <c r="BE23" s="877" t="s">
        <v>828</v>
      </c>
      <c r="BF23" s="877" t="s">
        <v>828</v>
      </c>
      <c r="BG23" s="877" t="s">
        <v>828</v>
      </c>
      <c r="BH23" s="877" t="s">
        <v>828</v>
      </c>
      <c r="BI23" s="877" t="s">
        <v>828</v>
      </c>
      <c r="BJ23" s="877" t="s">
        <v>828</v>
      </c>
      <c r="BK23" s="877" t="s">
        <v>828</v>
      </c>
      <c r="BL23" s="877" t="s">
        <v>828</v>
      </c>
      <c r="BM23" s="877" t="s">
        <v>828</v>
      </c>
      <c r="BN23" s="877" t="s">
        <v>828</v>
      </c>
      <c r="BO23" s="877">
        <v>0</v>
      </c>
      <c r="BP23" s="87">
        <v>0.05</v>
      </c>
      <c r="BQ23" s="87" t="s">
        <v>828</v>
      </c>
      <c r="BR23" s="87" t="s">
        <v>1003</v>
      </c>
      <c r="BS23" s="87">
        <v>5</v>
      </c>
      <c r="BT23" s="87">
        <v>1</v>
      </c>
      <c r="BU23" s="87">
        <v>1</v>
      </c>
      <c r="BV23" s="877" t="s">
        <v>828</v>
      </c>
      <c r="BW23" s="877" t="s">
        <v>828</v>
      </c>
      <c r="BX23" s="877" t="s">
        <v>828</v>
      </c>
      <c r="BY23" s="877" t="s">
        <v>828</v>
      </c>
      <c r="BZ23" s="877" t="s">
        <v>828</v>
      </c>
      <c r="CA23" s="877" t="s">
        <v>828</v>
      </c>
      <c r="CB23" s="87">
        <v>0.05</v>
      </c>
      <c r="CC23" s="877" t="s">
        <v>828</v>
      </c>
      <c r="CD23" s="877" t="s">
        <v>828</v>
      </c>
      <c r="CE23" s="877" t="s">
        <v>828</v>
      </c>
      <c r="CF23" s="877" t="s">
        <v>828</v>
      </c>
      <c r="CG23" s="877" t="s">
        <v>828</v>
      </c>
      <c r="CH23" s="877" t="s">
        <v>828</v>
      </c>
      <c r="CI23" s="877" t="s">
        <v>828</v>
      </c>
      <c r="CJ23" s="877" t="s">
        <v>828</v>
      </c>
      <c r="CK23" s="729"/>
      <c r="CL23" s="824" t="s">
        <v>1162</v>
      </c>
      <c r="CM23" s="87">
        <v>40</v>
      </c>
      <c r="CN23" s="87">
        <v>9.8000000000000007</v>
      </c>
      <c r="CO23" s="87">
        <v>5</v>
      </c>
      <c r="CP23" s="866" t="s">
        <v>8722</v>
      </c>
      <c r="CQ23" s="87">
        <v>1</v>
      </c>
      <c r="CR23" s="87" t="s">
        <v>8725</v>
      </c>
      <c r="CS23" s="87">
        <v>3.3</v>
      </c>
      <c r="CT23" s="740" t="s">
        <v>8725</v>
      </c>
      <c r="CU23" s="87">
        <v>1.5</v>
      </c>
      <c r="CV23" s="87">
        <v>1.5</v>
      </c>
      <c r="CW23" s="87">
        <v>1</v>
      </c>
      <c r="CX23" s="87">
        <v>1.5</v>
      </c>
      <c r="CY23" s="87">
        <v>2</v>
      </c>
      <c r="CZ23" s="87">
        <v>1.5</v>
      </c>
      <c r="DA23" s="87">
        <v>1</v>
      </c>
      <c r="DB23" s="87">
        <v>1</v>
      </c>
      <c r="DC23" s="87">
        <v>0.9</v>
      </c>
      <c r="DD23" s="87">
        <v>0.9</v>
      </c>
      <c r="DE23" s="877">
        <v>0</v>
      </c>
      <c r="DF23" s="877" t="s">
        <v>828</v>
      </c>
      <c r="DG23" s="877" t="s">
        <v>828</v>
      </c>
      <c r="DH23" s="877" t="s">
        <v>828</v>
      </c>
      <c r="DI23" s="87">
        <v>0</v>
      </c>
      <c r="DJ23" s="877" t="s">
        <v>828</v>
      </c>
      <c r="DK23" s="866" t="s">
        <v>3040</v>
      </c>
      <c r="DL23" s="1315">
        <v>0.4</v>
      </c>
      <c r="DM23" s="1315">
        <v>0.4</v>
      </c>
      <c r="DN23" s="1315">
        <v>0.4</v>
      </c>
      <c r="DO23" s="877" t="s">
        <v>828</v>
      </c>
      <c r="DP23" s="877">
        <v>0.9</v>
      </c>
      <c r="DQ23" s="877" t="s">
        <v>828</v>
      </c>
      <c r="DR23" s="877" t="s">
        <v>828</v>
      </c>
      <c r="DS23" s="1315" t="s">
        <v>4380</v>
      </c>
      <c r="DT23" s="877" t="s">
        <v>828</v>
      </c>
      <c r="DU23" s="877" t="s">
        <v>828</v>
      </c>
      <c r="DV23" s="877" t="s">
        <v>828</v>
      </c>
      <c r="DW23" s="877" t="s">
        <v>828</v>
      </c>
      <c r="DX23" s="877" t="s">
        <v>828</v>
      </c>
      <c r="DY23" s="88"/>
      <c r="DZ23" s="196"/>
      <c r="EA23" s="2001">
        <v>0.3</v>
      </c>
      <c r="EB23" s="1998">
        <f t="shared" si="0"/>
        <v>0.3</v>
      </c>
    </row>
    <row r="24" spans="1:132">
      <c r="A24" s="312" t="s">
        <v>1580</v>
      </c>
      <c r="B24" s="213" t="s">
        <v>828</v>
      </c>
      <c r="C24" s="1113" t="s">
        <v>828</v>
      </c>
      <c r="D24" s="215" t="s">
        <v>1014</v>
      </c>
      <c r="E24" s="1321" t="s">
        <v>1162</v>
      </c>
      <c r="F24" s="1321" t="s">
        <v>828</v>
      </c>
      <c r="G24" s="1321" t="s">
        <v>828</v>
      </c>
      <c r="H24" s="1321" t="s">
        <v>828</v>
      </c>
      <c r="I24" s="158" t="s">
        <v>828</v>
      </c>
      <c r="J24" s="87" t="s">
        <v>599</v>
      </c>
      <c r="K24" s="1511">
        <v>8000225</v>
      </c>
      <c r="L24" s="871">
        <v>8000226</v>
      </c>
      <c r="M24" s="871" t="s">
        <v>831</v>
      </c>
      <c r="N24" s="87" t="s">
        <v>920</v>
      </c>
      <c r="O24" s="1321">
        <v>8000227</v>
      </c>
      <c r="P24" s="1321" t="s">
        <v>8725</v>
      </c>
      <c r="Q24" s="1321">
        <v>8000212</v>
      </c>
      <c r="R24" s="731" t="s">
        <v>8725</v>
      </c>
      <c r="S24" s="1321">
        <v>8000474</v>
      </c>
      <c r="T24" s="1321">
        <v>8000475</v>
      </c>
      <c r="U24" s="1321">
        <v>8000476</v>
      </c>
      <c r="V24" s="1321">
        <v>8000185</v>
      </c>
      <c r="W24" s="1321">
        <v>8000186</v>
      </c>
      <c r="X24" s="1321">
        <v>8000187</v>
      </c>
      <c r="Y24" s="1321">
        <v>8000477</v>
      </c>
      <c r="Z24" s="1321">
        <v>8000183</v>
      </c>
      <c r="AA24" s="1321">
        <v>8000478</v>
      </c>
      <c r="AB24" s="871">
        <v>8000473</v>
      </c>
      <c r="AC24" s="87">
        <v>0</v>
      </c>
      <c r="AD24" s="87" t="s">
        <v>830</v>
      </c>
      <c r="AE24" s="87">
        <v>8000480</v>
      </c>
      <c r="AF24" s="87">
        <v>8000481</v>
      </c>
      <c r="AG24" s="87">
        <v>8000162</v>
      </c>
      <c r="AH24" s="87">
        <v>0</v>
      </c>
      <c r="AI24" s="87" t="s">
        <v>919</v>
      </c>
      <c r="AJ24" s="87">
        <v>3</v>
      </c>
      <c r="AK24" s="87">
        <v>4</v>
      </c>
      <c r="AL24" s="87">
        <v>5</v>
      </c>
      <c r="AM24" s="87">
        <v>0</v>
      </c>
      <c r="AN24" s="871">
        <v>8000664</v>
      </c>
      <c r="AO24" s="87">
        <v>0</v>
      </c>
      <c r="AP24" s="87">
        <v>0</v>
      </c>
      <c r="AQ24" s="87" t="s">
        <v>7948</v>
      </c>
      <c r="AR24" s="87">
        <v>0</v>
      </c>
      <c r="AS24" s="87">
        <v>0</v>
      </c>
      <c r="AT24" s="87">
        <v>0</v>
      </c>
      <c r="AU24" s="87">
        <v>0</v>
      </c>
      <c r="AV24" s="87">
        <v>0</v>
      </c>
      <c r="AX24" s="824" t="s">
        <v>1162</v>
      </c>
      <c r="AY24" s="877">
        <v>0</v>
      </c>
      <c r="AZ24" s="877">
        <v>0</v>
      </c>
      <c r="BA24" s="877" t="s">
        <v>828</v>
      </c>
      <c r="BB24" s="877" t="s">
        <v>828</v>
      </c>
      <c r="BC24" s="877" t="s">
        <v>828</v>
      </c>
      <c r="BD24" s="877" t="s">
        <v>828</v>
      </c>
      <c r="BE24" s="877" t="s">
        <v>828</v>
      </c>
      <c r="BF24" s="877" t="s">
        <v>828</v>
      </c>
      <c r="BG24" s="877" t="s">
        <v>828</v>
      </c>
      <c r="BH24" s="877" t="s">
        <v>828</v>
      </c>
      <c r="BI24" s="877" t="s">
        <v>828</v>
      </c>
      <c r="BJ24" s="877" t="s">
        <v>828</v>
      </c>
      <c r="BK24" s="877" t="s">
        <v>828</v>
      </c>
      <c r="BL24" s="877" t="s">
        <v>828</v>
      </c>
      <c r="BM24" s="877" t="s">
        <v>828</v>
      </c>
      <c r="BN24" s="877" t="s">
        <v>828</v>
      </c>
      <c r="BO24" s="877">
        <v>0</v>
      </c>
      <c r="BP24" s="87">
        <v>0.05</v>
      </c>
      <c r="BQ24" s="87" t="s">
        <v>828</v>
      </c>
      <c r="BR24" s="87" t="s">
        <v>930</v>
      </c>
      <c r="BS24" s="87">
        <v>5</v>
      </c>
      <c r="BT24" s="87">
        <v>1</v>
      </c>
      <c r="BU24" s="87">
        <v>1</v>
      </c>
      <c r="BV24" s="877" t="s">
        <v>828</v>
      </c>
      <c r="BW24" s="877" t="s">
        <v>828</v>
      </c>
      <c r="BX24" s="877" t="s">
        <v>828</v>
      </c>
      <c r="BY24" s="877" t="s">
        <v>828</v>
      </c>
      <c r="BZ24" s="877" t="s">
        <v>828</v>
      </c>
      <c r="CA24" s="877" t="s">
        <v>828</v>
      </c>
      <c r="CB24" s="87">
        <v>0.05</v>
      </c>
      <c r="CC24" s="877" t="s">
        <v>828</v>
      </c>
      <c r="CD24" s="877" t="s">
        <v>828</v>
      </c>
      <c r="CE24" s="877" t="s">
        <v>828</v>
      </c>
      <c r="CF24" s="877" t="s">
        <v>828</v>
      </c>
      <c r="CG24" s="877" t="s">
        <v>828</v>
      </c>
      <c r="CH24" s="877" t="s">
        <v>828</v>
      </c>
      <c r="CI24" s="877" t="s">
        <v>828</v>
      </c>
      <c r="CJ24" s="877" t="s">
        <v>828</v>
      </c>
      <c r="CK24" s="729"/>
      <c r="CL24" s="824" t="s">
        <v>1162</v>
      </c>
      <c r="CM24" s="87">
        <v>40</v>
      </c>
      <c r="CN24" s="87">
        <v>9.8000000000000007</v>
      </c>
      <c r="CO24" s="87">
        <v>5</v>
      </c>
      <c r="CP24" s="866" t="s">
        <v>8722</v>
      </c>
      <c r="CQ24" s="87">
        <v>1</v>
      </c>
      <c r="CR24" s="87" t="s">
        <v>8725</v>
      </c>
      <c r="CS24" s="87">
        <v>3.3</v>
      </c>
      <c r="CT24" s="740" t="s">
        <v>8725</v>
      </c>
      <c r="CU24" s="87">
        <v>1.5</v>
      </c>
      <c r="CV24" s="87">
        <v>1.5</v>
      </c>
      <c r="CW24" s="87">
        <v>1</v>
      </c>
      <c r="CX24" s="87">
        <v>1.5</v>
      </c>
      <c r="CY24" s="87">
        <v>2</v>
      </c>
      <c r="CZ24" s="87">
        <v>1.5</v>
      </c>
      <c r="DA24" s="87">
        <v>1</v>
      </c>
      <c r="DB24" s="87">
        <v>1</v>
      </c>
      <c r="DC24" s="87">
        <v>0.9</v>
      </c>
      <c r="DD24" s="87">
        <v>0.9</v>
      </c>
      <c r="DE24" s="877">
        <v>0</v>
      </c>
      <c r="DF24" s="877" t="s">
        <v>828</v>
      </c>
      <c r="DG24" s="877" t="s">
        <v>828</v>
      </c>
      <c r="DH24" s="877" t="s">
        <v>828</v>
      </c>
      <c r="DI24" s="87">
        <v>0</v>
      </c>
      <c r="DJ24" s="877" t="s">
        <v>828</v>
      </c>
      <c r="DK24" s="866" t="s">
        <v>3040</v>
      </c>
      <c r="DL24" s="1315">
        <v>0.4</v>
      </c>
      <c r="DM24" s="1315">
        <v>0.4</v>
      </c>
      <c r="DN24" s="1315">
        <v>0.4</v>
      </c>
      <c r="DO24" s="877" t="s">
        <v>828</v>
      </c>
      <c r="DP24" s="877">
        <v>0.9</v>
      </c>
      <c r="DQ24" s="877" t="s">
        <v>828</v>
      </c>
      <c r="DR24" s="877" t="s">
        <v>828</v>
      </c>
      <c r="DS24" s="1315" t="s">
        <v>4380</v>
      </c>
      <c r="DT24" s="877" t="s">
        <v>828</v>
      </c>
      <c r="DU24" s="877" t="s">
        <v>828</v>
      </c>
      <c r="DV24" s="877" t="s">
        <v>828</v>
      </c>
      <c r="DW24" s="877" t="s">
        <v>828</v>
      </c>
      <c r="DX24" s="877" t="s">
        <v>828</v>
      </c>
      <c r="DY24" s="88"/>
      <c r="EA24" s="2001">
        <v>0.3</v>
      </c>
      <c r="EB24" s="1998">
        <f t="shared" si="0"/>
        <v>0.3</v>
      </c>
    </row>
    <row r="25" spans="1:132">
      <c r="A25" s="312" t="s">
        <v>1581</v>
      </c>
      <c r="B25" s="213" t="s">
        <v>828</v>
      </c>
      <c r="C25" s="1113" t="s">
        <v>828</v>
      </c>
      <c r="D25" s="215" t="s">
        <v>920</v>
      </c>
      <c r="E25" s="1321" t="s">
        <v>1162</v>
      </c>
      <c r="F25" s="1321" t="s">
        <v>828</v>
      </c>
      <c r="G25" s="1321" t="s">
        <v>828</v>
      </c>
      <c r="H25" s="1321" t="s">
        <v>828</v>
      </c>
      <c r="I25" s="158" t="s">
        <v>828</v>
      </c>
      <c r="J25" s="87" t="s">
        <v>600</v>
      </c>
      <c r="K25" s="1511">
        <v>8000225</v>
      </c>
      <c r="L25" s="871">
        <v>8000226</v>
      </c>
      <c r="M25" s="871" t="s">
        <v>831</v>
      </c>
      <c r="N25" s="87" t="s">
        <v>920</v>
      </c>
      <c r="O25" s="1321">
        <v>8000227</v>
      </c>
      <c r="P25" s="1321" t="s">
        <v>8725</v>
      </c>
      <c r="Q25" s="1321">
        <v>8000212</v>
      </c>
      <c r="R25" s="731" t="s">
        <v>8725</v>
      </c>
      <c r="S25" s="1321">
        <v>8000474</v>
      </c>
      <c r="T25" s="1321">
        <v>8000475</v>
      </c>
      <c r="U25" s="1321">
        <v>8000476</v>
      </c>
      <c r="V25" s="1321">
        <v>8000185</v>
      </c>
      <c r="W25" s="1321">
        <v>8000186</v>
      </c>
      <c r="X25" s="1321">
        <v>8000187</v>
      </c>
      <c r="Y25" s="1321">
        <v>8000477</v>
      </c>
      <c r="Z25" s="1321">
        <v>8000183</v>
      </c>
      <c r="AA25" s="1321">
        <v>8000478</v>
      </c>
      <c r="AB25" s="871">
        <v>8000473</v>
      </c>
      <c r="AC25" s="87">
        <v>0</v>
      </c>
      <c r="AD25" s="87" t="s">
        <v>808</v>
      </c>
      <c r="AE25" s="87">
        <v>8000480</v>
      </c>
      <c r="AF25" s="87">
        <v>8000481</v>
      </c>
      <c r="AG25" s="87">
        <v>8000162</v>
      </c>
      <c r="AH25" s="87">
        <v>0</v>
      </c>
      <c r="AI25" s="87" t="s">
        <v>919</v>
      </c>
      <c r="AJ25" s="87">
        <v>3</v>
      </c>
      <c r="AK25" s="87">
        <v>4</v>
      </c>
      <c r="AL25" s="87">
        <v>5</v>
      </c>
      <c r="AM25" s="87">
        <v>0</v>
      </c>
      <c r="AN25" s="871">
        <v>8000664</v>
      </c>
      <c r="AO25" s="87">
        <v>0</v>
      </c>
      <c r="AP25" s="87">
        <v>0</v>
      </c>
      <c r="AQ25" s="87" t="s">
        <v>7948</v>
      </c>
      <c r="AR25" s="87">
        <v>0</v>
      </c>
      <c r="AS25" s="87">
        <v>0</v>
      </c>
      <c r="AT25" s="87">
        <v>0</v>
      </c>
      <c r="AU25" s="87">
        <v>0</v>
      </c>
      <c r="AV25" s="87">
        <v>0</v>
      </c>
      <c r="AX25" s="824" t="s">
        <v>1162</v>
      </c>
      <c r="AY25" s="877">
        <v>0</v>
      </c>
      <c r="AZ25" s="877">
        <v>0</v>
      </c>
      <c r="BA25" s="877" t="s">
        <v>828</v>
      </c>
      <c r="BB25" s="877" t="s">
        <v>828</v>
      </c>
      <c r="BC25" s="877" t="s">
        <v>828</v>
      </c>
      <c r="BD25" s="877" t="s">
        <v>828</v>
      </c>
      <c r="BE25" s="877" t="s">
        <v>828</v>
      </c>
      <c r="BF25" s="877" t="s">
        <v>828</v>
      </c>
      <c r="BG25" s="877" t="s">
        <v>828</v>
      </c>
      <c r="BH25" s="877" t="s">
        <v>828</v>
      </c>
      <c r="BI25" s="877" t="s">
        <v>828</v>
      </c>
      <c r="BJ25" s="877" t="s">
        <v>828</v>
      </c>
      <c r="BK25" s="877" t="s">
        <v>828</v>
      </c>
      <c r="BL25" s="877" t="s">
        <v>828</v>
      </c>
      <c r="BM25" s="877" t="s">
        <v>828</v>
      </c>
      <c r="BN25" s="877" t="s">
        <v>828</v>
      </c>
      <c r="BO25" s="877">
        <v>0</v>
      </c>
      <c r="BP25" s="87" t="s">
        <v>8724</v>
      </c>
      <c r="BQ25" s="87" t="s">
        <v>828</v>
      </c>
      <c r="BR25" s="87" t="s">
        <v>930</v>
      </c>
      <c r="BS25" s="87">
        <v>1</v>
      </c>
      <c r="BT25" s="87">
        <v>0.5</v>
      </c>
      <c r="BU25" s="87">
        <v>0.1</v>
      </c>
      <c r="BV25" s="877" t="s">
        <v>828</v>
      </c>
      <c r="BW25" s="877" t="s">
        <v>828</v>
      </c>
      <c r="BX25" s="877" t="s">
        <v>828</v>
      </c>
      <c r="BY25" s="877" t="s">
        <v>828</v>
      </c>
      <c r="BZ25" s="877" t="s">
        <v>828</v>
      </c>
      <c r="CA25" s="877" t="s">
        <v>828</v>
      </c>
      <c r="CB25" s="87" t="s">
        <v>2959</v>
      </c>
      <c r="CC25" s="877" t="s">
        <v>828</v>
      </c>
      <c r="CD25" s="877" t="s">
        <v>828</v>
      </c>
      <c r="CE25" s="877" t="s">
        <v>828</v>
      </c>
      <c r="CF25" s="877" t="s">
        <v>828</v>
      </c>
      <c r="CG25" s="877" t="s">
        <v>828</v>
      </c>
      <c r="CH25" s="877" t="s">
        <v>828</v>
      </c>
      <c r="CI25" s="877" t="s">
        <v>828</v>
      </c>
      <c r="CJ25" s="877" t="s">
        <v>828</v>
      </c>
      <c r="CK25" s="729"/>
      <c r="CL25" s="824" t="s">
        <v>1162</v>
      </c>
      <c r="CM25" s="87">
        <v>40</v>
      </c>
      <c r="CN25" s="87">
        <v>9.8000000000000007</v>
      </c>
      <c r="CO25" s="87">
        <v>5</v>
      </c>
      <c r="CP25" s="866" t="s">
        <v>8722</v>
      </c>
      <c r="CQ25" s="87">
        <v>1</v>
      </c>
      <c r="CR25" s="87" t="s">
        <v>8725</v>
      </c>
      <c r="CS25" s="87">
        <v>3.3</v>
      </c>
      <c r="CT25" s="740" t="s">
        <v>8725</v>
      </c>
      <c r="CU25" s="87">
        <v>1.5</v>
      </c>
      <c r="CV25" s="87">
        <v>1.5</v>
      </c>
      <c r="CW25" s="87">
        <v>1</v>
      </c>
      <c r="CX25" s="87">
        <v>1.5</v>
      </c>
      <c r="CY25" s="87">
        <v>2</v>
      </c>
      <c r="CZ25" s="87">
        <v>1.5</v>
      </c>
      <c r="DA25" s="87">
        <v>1</v>
      </c>
      <c r="DB25" s="87">
        <v>1</v>
      </c>
      <c r="DC25" s="87">
        <v>0.9</v>
      </c>
      <c r="DD25" s="87">
        <v>0.9</v>
      </c>
      <c r="DE25" s="877">
        <v>0</v>
      </c>
      <c r="DF25" s="877" t="s">
        <v>828</v>
      </c>
      <c r="DG25" s="877" t="s">
        <v>828</v>
      </c>
      <c r="DH25" s="877" t="s">
        <v>828</v>
      </c>
      <c r="DI25" s="87">
        <v>0</v>
      </c>
      <c r="DJ25" s="877" t="s">
        <v>828</v>
      </c>
      <c r="DK25" s="866" t="s">
        <v>3040</v>
      </c>
      <c r="DL25" s="1315">
        <v>0.4</v>
      </c>
      <c r="DM25" s="1315">
        <v>0.4</v>
      </c>
      <c r="DN25" s="1315">
        <v>0.4</v>
      </c>
      <c r="DO25" s="877" t="s">
        <v>828</v>
      </c>
      <c r="DP25" s="877">
        <v>0.9</v>
      </c>
      <c r="DQ25" s="877" t="s">
        <v>828</v>
      </c>
      <c r="DR25" s="877" t="s">
        <v>828</v>
      </c>
      <c r="DS25" s="1315" t="s">
        <v>4380</v>
      </c>
      <c r="DT25" s="877" t="s">
        <v>828</v>
      </c>
      <c r="DU25" s="877" t="s">
        <v>828</v>
      </c>
      <c r="DV25" s="877" t="s">
        <v>828</v>
      </c>
      <c r="DW25" s="877" t="s">
        <v>828</v>
      </c>
      <c r="DX25" s="877" t="s">
        <v>828</v>
      </c>
      <c r="DY25" s="88"/>
      <c r="EA25" s="2001">
        <v>0.3</v>
      </c>
      <c r="EB25" s="1998">
        <f t="shared" si="0"/>
        <v>0.3</v>
      </c>
    </row>
    <row r="26" spans="1:132">
      <c r="A26" s="312" t="s">
        <v>1582</v>
      </c>
      <c r="B26" s="213" t="s">
        <v>828</v>
      </c>
      <c r="C26" s="1113" t="s">
        <v>828</v>
      </c>
      <c r="D26" s="215" t="s">
        <v>1015</v>
      </c>
      <c r="E26" s="1321" t="s">
        <v>1162</v>
      </c>
      <c r="F26" s="1321" t="s">
        <v>828</v>
      </c>
      <c r="G26" s="1321" t="s">
        <v>828</v>
      </c>
      <c r="H26" s="1321" t="s">
        <v>828</v>
      </c>
      <c r="I26" s="158" t="s">
        <v>828</v>
      </c>
      <c r="J26" s="87" t="s">
        <v>601</v>
      </c>
      <c r="K26" s="1511">
        <v>8000225</v>
      </c>
      <c r="L26" s="871">
        <v>8000226</v>
      </c>
      <c r="M26" s="871" t="s">
        <v>831</v>
      </c>
      <c r="N26" s="87" t="s">
        <v>920</v>
      </c>
      <c r="O26" s="1321">
        <v>8000227</v>
      </c>
      <c r="P26" s="1321" t="s">
        <v>8725</v>
      </c>
      <c r="Q26" s="1321">
        <v>8000212</v>
      </c>
      <c r="R26" s="731" t="s">
        <v>8725</v>
      </c>
      <c r="S26" s="1321">
        <v>8000474</v>
      </c>
      <c r="T26" s="1321">
        <v>8000475</v>
      </c>
      <c r="U26" s="1321">
        <v>8000476</v>
      </c>
      <c r="V26" s="1321">
        <v>8000185</v>
      </c>
      <c r="W26" s="1321">
        <v>8000186</v>
      </c>
      <c r="X26" s="1321">
        <v>8000187</v>
      </c>
      <c r="Y26" s="1321">
        <v>8000477</v>
      </c>
      <c r="Z26" s="1321">
        <v>8000183</v>
      </c>
      <c r="AA26" s="1321">
        <v>8000478</v>
      </c>
      <c r="AB26" s="871">
        <v>8000473</v>
      </c>
      <c r="AC26" s="87">
        <v>0</v>
      </c>
      <c r="AD26" s="87" t="s">
        <v>809</v>
      </c>
      <c r="AE26" s="87">
        <v>8000480</v>
      </c>
      <c r="AF26" s="87">
        <v>8000481</v>
      </c>
      <c r="AG26" s="87">
        <v>8000162</v>
      </c>
      <c r="AH26" s="87">
        <v>0</v>
      </c>
      <c r="AI26" s="87" t="s">
        <v>919</v>
      </c>
      <c r="AJ26" s="87">
        <v>3</v>
      </c>
      <c r="AK26" s="87">
        <v>4</v>
      </c>
      <c r="AL26" s="87">
        <v>5</v>
      </c>
      <c r="AM26" s="87">
        <v>0</v>
      </c>
      <c r="AN26" s="871">
        <v>8000664</v>
      </c>
      <c r="AO26" s="87">
        <v>0</v>
      </c>
      <c r="AP26" s="87">
        <v>0</v>
      </c>
      <c r="AQ26" s="87" t="s">
        <v>7948</v>
      </c>
      <c r="AR26" s="87">
        <v>0</v>
      </c>
      <c r="AS26" s="87">
        <v>0</v>
      </c>
      <c r="AT26" s="87">
        <v>0</v>
      </c>
      <c r="AU26" s="87">
        <v>0</v>
      </c>
      <c r="AV26" s="87">
        <v>0</v>
      </c>
      <c r="AX26" s="824" t="s">
        <v>1162</v>
      </c>
      <c r="AY26" s="877">
        <v>0</v>
      </c>
      <c r="AZ26" s="877">
        <v>0</v>
      </c>
      <c r="BA26" s="877" t="s">
        <v>828</v>
      </c>
      <c r="BB26" s="877" t="s">
        <v>828</v>
      </c>
      <c r="BC26" s="877" t="s">
        <v>828</v>
      </c>
      <c r="BD26" s="877" t="s">
        <v>828</v>
      </c>
      <c r="BE26" s="877" t="s">
        <v>828</v>
      </c>
      <c r="BF26" s="877" t="s">
        <v>828</v>
      </c>
      <c r="BG26" s="877" t="s">
        <v>828</v>
      </c>
      <c r="BH26" s="877" t="s">
        <v>828</v>
      </c>
      <c r="BI26" s="877" t="s">
        <v>828</v>
      </c>
      <c r="BJ26" s="877" t="s">
        <v>828</v>
      </c>
      <c r="BK26" s="877" t="s">
        <v>828</v>
      </c>
      <c r="BL26" s="877" t="s">
        <v>828</v>
      </c>
      <c r="BM26" s="877" t="s">
        <v>828</v>
      </c>
      <c r="BN26" s="877" t="s">
        <v>828</v>
      </c>
      <c r="BO26" s="877">
        <v>0</v>
      </c>
      <c r="BP26" s="87">
        <v>0.05</v>
      </c>
      <c r="BQ26" s="87" t="s">
        <v>828</v>
      </c>
      <c r="BR26" s="87" t="s">
        <v>930</v>
      </c>
      <c r="BS26" s="87">
        <v>5</v>
      </c>
      <c r="BT26" s="87">
        <v>1</v>
      </c>
      <c r="BU26" s="87">
        <v>1</v>
      </c>
      <c r="BV26" s="877" t="s">
        <v>828</v>
      </c>
      <c r="BW26" s="877" t="s">
        <v>828</v>
      </c>
      <c r="BX26" s="877" t="s">
        <v>828</v>
      </c>
      <c r="BY26" s="877" t="s">
        <v>828</v>
      </c>
      <c r="BZ26" s="877" t="s">
        <v>828</v>
      </c>
      <c r="CA26" s="877" t="s">
        <v>828</v>
      </c>
      <c r="CB26" s="87">
        <v>0.05</v>
      </c>
      <c r="CC26" s="877" t="s">
        <v>828</v>
      </c>
      <c r="CD26" s="877" t="s">
        <v>828</v>
      </c>
      <c r="CE26" s="877" t="s">
        <v>828</v>
      </c>
      <c r="CF26" s="877" t="s">
        <v>828</v>
      </c>
      <c r="CG26" s="877" t="s">
        <v>828</v>
      </c>
      <c r="CH26" s="877" t="s">
        <v>828</v>
      </c>
      <c r="CI26" s="877" t="s">
        <v>828</v>
      </c>
      <c r="CJ26" s="877" t="s">
        <v>828</v>
      </c>
      <c r="CK26" s="729"/>
      <c r="CL26" s="824" t="s">
        <v>1162</v>
      </c>
      <c r="CM26" s="87">
        <v>40</v>
      </c>
      <c r="CN26" s="87">
        <v>9.8000000000000007</v>
      </c>
      <c r="CO26" s="87">
        <v>5</v>
      </c>
      <c r="CP26" s="866" t="s">
        <v>8722</v>
      </c>
      <c r="CQ26" s="87">
        <v>1</v>
      </c>
      <c r="CR26" s="87" t="s">
        <v>8725</v>
      </c>
      <c r="CS26" s="87">
        <v>3.3</v>
      </c>
      <c r="CT26" s="740" t="s">
        <v>8725</v>
      </c>
      <c r="CU26" s="87">
        <v>1.5</v>
      </c>
      <c r="CV26" s="87">
        <v>1.5</v>
      </c>
      <c r="CW26" s="87">
        <v>1</v>
      </c>
      <c r="CX26" s="87">
        <v>1.5</v>
      </c>
      <c r="CY26" s="87">
        <v>2</v>
      </c>
      <c r="CZ26" s="87">
        <v>1.5</v>
      </c>
      <c r="DA26" s="87">
        <v>1</v>
      </c>
      <c r="DB26" s="87">
        <v>1</v>
      </c>
      <c r="DC26" s="87">
        <v>0.9</v>
      </c>
      <c r="DD26" s="87">
        <v>0.9</v>
      </c>
      <c r="DE26" s="877">
        <v>0</v>
      </c>
      <c r="DF26" s="877" t="s">
        <v>828</v>
      </c>
      <c r="DG26" s="877" t="s">
        <v>828</v>
      </c>
      <c r="DH26" s="877" t="s">
        <v>828</v>
      </c>
      <c r="DI26" s="87">
        <v>0</v>
      </c>
      <c r="DJ26" s="877" t="s">
        <v>828</v>
      </c>
      <c r="DK26" s="866" t="s">
        <v>3040</v>
      </c>
      <c r="DL26" s="1315">
        <v>0.4</v>
      </c>
      <c r="DM26" s="1315">
        <v>0.4</v>
      </c>
      <c r="DN26" s="1315">
        <v>0.4</v>
      </c>
      <c r="DO26" s="877" t="s">
        <v>828</v>
      </c>
      <c r="DP26" s="877">
        <v>0.9</v>
      </c>
      <c r="DQ26" s="877" t="s">
        <v>828</v>
      </c>
      <c r="DR26" s="877" t="s">
        <v>828</v>
      </c>
      <c r="DS26" s="1315" t="s">
        <v>4380</v>
      </c>
      <c r="DT26" s="877" t="s">
        <v>828</v>
      </c>
      <c r="DU26" s="877" t="s">
        <v>828</v>
      </c>
      <c r="DV26" s="877" t="s">
        <v>828</v>
      </c>
      <c r="DW26" s="877" t="s">
        <v>828</v>
      </c>
      <c r="DX26" s="877" t="s">
        <v>828</v>
      </c>
      <c r="DY26" s="88"/>
      <c r="EA26" s="2001">
        <v>0.3</v>
      </c>
      <c r="EB26" s="1998">
        <f t="shared" si="0"/>
        <v>0.3</v>
      </c>
    </row>
    <row r="27" spans="1:132">
      <c r="A27" s="312" t="s">
        <v>1583</v>
      </c>
      <c r="B27" s="213" t="s">
        <v>828</v>
      </c>
      <c r="C27" s="1113" t="s">
        <v>828</v>
      </c>
      <c r="D27" s="215" t="s">
        <v>1016</v>
      </c>
      <c r="E27" s="1321" t="s">
        <v>1162</v>
      </c>
      <c r="F27" s="1321" t="s">
        <v>828</v>
      </c>
      <c r="G27" s="1321" t="s">
        <v>828</v>
      </c>
      <c r="H27" s="1321" t="s">
        <v>828</v>
      </c>
      <c r="I27" s="158" t="s">
        <v>828</v>
      </c>
      <c r="J27" s="87" t="s">
        <v>602</v>
      </c>
      <c r="K27" s="1511">
        <v>8000225</v>
      </c>
      <c r="L27" s="871">
        <v>8000226</v>
      </c>
      <c r="M27" s="871" t="s">
        <v>831</v>
      </c>
      <c r="N27" s="87" t="s">
        <v>920</v>
      </c>
      <c r="O27" s="1321">
        <v>8000227</v>
      </c>
      <c r="P27" s="1321" t="s">
        <v>8725</v>
      </c>
      <c r="Q27" s="1321">
        <v>8000212</v>
      </c>
      <c r="R27" s="731" t="s">
        <v>8725</v>
      </c>
      <c r="S27" s="1321">
        <v>8000474</v>
      </c>
      <c r="T27" s="1321">
        <v>8000475</v>
      </c>
      <c r="U27" s="1321">
        <v>8000476</v>
      </c>
      <c r="V27" s="1321">
        <v>8000185</v>
      </c>
      <c r="W27" s="1321">
        <v>8000186</v>
      </c>
      <c r="X27" s="1321">
        <v>8000187</v>
      </c>
      <c r="Y27" s="1321">
        <v>8000477</v>
      </c>
      <c r="Z27" s="1321">
        <v>8000183</v>
      </c>
      <c r="AA27" s="1321">
        <v>8000478</v>
      </c>
      <c r="AB27" s="871">
        <v>8000473</v>
      </c>
      <c r="AC27" s="87">
        <v>0</v>
      </c>
      <c r="AD27" s="87" t="s">
        <v>810</v>
      </c>
      <c r="AE27" s="87">
        <v>8000480</v>
      </c>
      <c r="AF27" s="87">
        <v>8000481</v>
      </c>
      <c r="AG27" s="87">
        <v>8000162</v>
      </c>
      <c r="AH27" s="87">
        <v>0</v>
      </c>
      <c r="AI27" s="87" t="s">
        <v>919</v>
      </c>
      <c r="AJ27" s="87">
        <v>3</v>
      </c>
      <c r="AK27" s="87">
        <v>4</v>
      </c>
      <c r="AL27" s="87">
        <v>5</v>
      </c>
      <c r="AM27" s="87">
        <v>0</v>
      </c>
      <c r="AN27" s="871">
        <v>8000664</v>
      </c>
      <c r="AO27" s="87">
        <v>0</v>
      </c>
      <c r="AP27" s="87">
        <v>0</v>
      </c>
      <c r="AQ27" s="87" t="s">
        <v>7948</v>
      </c>
      <c r="AR27" s="87">
        <v>0</v>
      </c>
      <c r="AS27" s="87">
        <v>0</v>
      </c>
      <c r="AT27" s="87">
        <v>0</v>
      </c>
      <c r="AU27" s="87">
        <v>0</v>
      </c>
      <c r="AV27" s="87">
        <v>0</v>
      </c>
      <c r="AX27" s="824" t="s">
        <v>1162</v>
      </c>
      <c r="AY27" s="877">
        <v>0</v>
      </c>
      <c r="AZ27" s="877">
        <v>0</v>
      </c>
      <c r="BA27" s="877" t="s">
        <v>828</v>
      </c>
      <c r="BB27" s="877" t="s">
        <v>828</v>
      </c>
      <c r="BC27" s="877" t="s">
        <v>828</v>
      </c>
      <c r="BD27" s="877" t="s">
        <v>828</v>
      </c>
      <c r="BE27" s="877" t="s">
        <v>828</v>
      </c>
      <c r="BF27" s="877" t="s">
        <v>828</v>
      </c>
      <c r="BG27" s="877" t="s">
        <v>828</v>
      </c>
      <c r="BH27" s="877" t="s">
        <v>828</v>
      </c>
      <c r="BI27" s="877" t="s">
        <v>828</v>
      </c>
      <c r="BJ27" s="877" t="s">
        <v>828</v>
      </c>
      <c r="BK27" s="877" t="s">
        <v>828</v>
      </c>
      <c r="BL27" s="877" t="s">
        <v>828</v>
      </c>
      <c r="BM27" s="877" t="s">
        <v>828</v>
      </c>
      <c r="BN27" s="877" t="s">
        <v>828</v>
      </c>
      <c r="BO27" s="877">
        <v>0</v>
      </c>
      <c r="BP27" s="87" t="s">
        <v>8724</v>
      </c>
      <c r="BQ27" s="87" t="s">
        <v>828</v>
      </c>
      <c r="BR27" s="87" t="s">
        <v>1003</v>
      </c>
      <c r="BS27" s="87">
        <v>1</v>
      </c>
      <c r="BT27" s="87">
        <v>0.5</v>
      </c>
      <c r="BU27" s="87">
        <v>0.1</v>
      </c>
      <c r="BV27" s="877" t="s">
        <v>828</v>
      </c>
      <c r="BW27" s="877" t="s">
        <v>828</v>
      </c>
      <c r="BX27" s="877" t="s">
        <v>828</v>
      </c>
      <c r="BY27" s="877" t="s">
        <v>828</v>
      </c>
      <c r="BZ27" s="877" t="s">
        <v>828</v>
      </c>
      <c r="CA27" s="877" t="s">
        <v>828</v>
      </c>
      <c r="CB27" s="87" t="s">
        <v>2959</v>
      </c>
      <c r="CC27" s="877" t="s">
        <v>828</v>
      </c>
      <c r="CD27" s="877" t="s">
        <v>828</v>
      </c>
      <c r="CE27" s="877" t="s">
        <v>828</v>
      </c>
      <c r="CF27" s="877" t="s">
        <v>828</v>
      </c>
      <c r="CG27" s="877" t="s">
        <v>828</v>
      </c>
      <c r="CH27" s="877" t="s">
        <v>828</v>
      </c>
      <c r="CI27" s="877" t="s">
        <v>828</v>
      </c>
      <c r="CJ27" s="877" t="s">
        <v>828</v>
      </c>
      <c r="CK27" s="729"/>
      <c r="CL27" s="824" t="s">
        <v>1162</v>
      </c>
      <c r="CM27" s="87">
        <v>40</v>
      </c>
      <c r="CN27" s="87">
        <v>9.8000000000000007</v>
      </c>
      <c r="CO27" s="87">
        <v>5</v>
      </c>
      <c r="CP27" s="866" t="s">
        <v>8722</v>
      </c>
      <c r="CQ27" s="87">
        <v>1</v>
      </c>
      <c r="CR27" s="87" t="s">
        <v>8725</v>
      </c>
      <c r="CS27" s="87">
        <v>3.3</v>
      </c>
      <c r="CT27" s="740" t="s">
        <v>8725</v>
      </c>
      <c r="CU27" s="87">
        <v>1.5</v>
      </c>
      <c r="CV27" s="87">
        <v>1.5</v>
      </c>
      <c r="CW27" s="87">
        <v>1</v>
      </c>
      <c r="CX27" s="87">
        <v>1.5</v>
      </c>
      <c r="CY27" s="87">
        <v>2</v>
      </c>
      <c r="CZ27" s="87">
        <v>1.5</v>
      </c>
      <c r="DA27" s="87">
        <v>1</v>
      </c>
      <c r="DB27" s="87">
        <v>1</v>
      </c>
      <c r="DC27" s="87">
        <v>0.9</v>
      </c>
      <c r="DD27" s="87">
        <v>0.9</v>
      </c>
      <c r="DE27" s="877">
        <v>0</v>
      </c>
      <c r="DF27" s="877" t="s">
        <v>828</v>
      </c>
      <c r="DG27" s="877" t="s">
        <v>828</v>
      </c>
      <c r="DH27" s="877" t="s">
        <v>828</v>
      </c>
      <c r="DI27" s="87">
        <v>0</v>
      </c>
      <c r="DJ27" s="877" t="s">
        <v>828</v>
      </c>
      <c r="DK27" s="866" t="s">
        <v>3040</v>
      </c>
      <c r="DL27" s="1315">
        <v>0.4</v>
      </c>
      <c r="DM27" s="1315">
        <v>0.4</v>
      </c>
      <c r="DN27" s="1315">
        <v>0.4</v>
      </c>
      <c r="DO27" s="877" t="s">
        <v>828</v>
      </c>
      <c r="DP27" s="877">
        <v>0.9</v>
      </c>
      <c r="DQ27" s="877" t="s">
        <v>828</v>
      </c>
      <c r="DR27" s="877" t="s">
        <v>828</v>
      </c>
      <c r="DS27" s="1315" t="s">
        <v>4380</v>
      </c>
      <c r="DT27" s="877" t="s">
        <v>828</v>
      </c>
      <c r="DU27" s="877" t="s">
        <v>828</v>
      </c>
      <c r="DV27" s="877" t="s">
        <v>828</v>
      </c>
      <c r="DW27" s="877" t="s">
        <v>828</v>
      </c>
      <c r="DX27" s="877" t="s">
        <v>828</v>
      </c>
      <c r="DY27" s="88"/>
      <c r="EA27" s="2001">
        <v>0.3</v>
      </c>
      <c r="EB27" s="1998">
        <f t="shared" si="0"/>
        <v>0.3</v>
      </c>
    </row>
    <row r="28" spans="1:132">
      <c r="A28" s="312" t="s">
        <v>1584</v>
      </c>
      <c r="B28" s="213" t="s">
        <v>828</v>
      </c>
      <c r="C28" s="1113" t="s">
        <v>828</v>
      </c>
      <c r="D28" s="215" t="s">
        <v>1017</v>
      </c>
      <c r="E28" s="1321" t="s">
        <v>1162</v>
      </c>
      <c r="F28" s="1321" t="s">
        <v>828</v>
      </c>
      <c r="G28" s="1321" t="s">
        <v>828</v>
      </c>
      <c r="H28" s="1321" t="s">
        <v>828</v>
      </c>
      <c r="I28" s="158" t="s">
        <v>828</v>
      </c>
      <c r="J28" s="87" t="s">
        <v>603</v>
      </c>
      <c r="K28" s="1511">
        <v>8000225</v>
      </c>
      <c r="L28" s="871">
        <v>8000226</v>
      </c>
      <c r="M28" s="871" t="s">
        <v>831</v>
      </c>
      <c r="N28" s="87" t="s">
        <v>920</v>
      </c>
      <c r="O28" s="1321">
        <v>8000227</v>
      </c>
      <c r="P28" s="1321" t="s">
        <v>8725</v>
      </c>
      <c r="Q28" s="1321">
        <v>8000212</v>
      </c>
      <c r="R28" s="731" t="s">
        <v>8725</v>
      </c>
      <c r="S28" s="1321">
        <v>8000474</v>
      </c>
      <c r="T28" s="1321">
        <v>8000475</v>
      </c>
      <c r="U28" s="1321">
        <v>8000476</v>
      </c>
      <c r="V28" s="1321">
        <v>8000185</v>
      </c>
      <c r="W28" s="1321">
        <v>8000186</v>
      </c>
      <c r="X28" s="1321">
        <v>8000187</v>
      </c>
      <c r="Y28" s="1321">
        <v>8000477</v>
      </c>
      <c r="Z28" s="1321">
        <v>8000183</v>
      </c>
      <c r="AA28" s="1321">
        <v>8000478</v>
      </c>
      <c r="AB28" s="871">
        <v>8000473</v>
      </c>
      <c r="AC28" s="87">
        <v>0</v>
      </c>
      <c r="AD28" s="87" t="s">
        <v>811</v>
      </c>
      <c r="AE28" s="87">
        <v>8000480</v>
      </c>
      <c r="AF28" s="87">
        <v>8000481</v>
      </c>
      <c r="AG28" s="87">
        <v>8000162</v>
      </c>
      <c r="AH28" s="87">
        <v>0</v>
      </c>
      <c r="AI28" s="87" t="s">
        <v>919</v>
      </c>
      <c r="AJ28" s="87">
        <v>3</v>
      </c>
      <c r="AK28" s="87">
        <v>4</v>
      </c>
      <c r="AL28" s="87">
        <v>5</v>
      </c>
      <c r="AM28" s="87">
        <v>0</v>
      </c>
      <c r="AN28" s="871">
        <v>8000664</v>
      </c>
      <c r="AO28" s="87">
        <v>0</v>
      </c>
      <c r="AP28" s="87">
        <v>0</v>
      </c>
      <c r="AQ28" s="87" t="s">
        <v>7948</v>
      </c>
      <c r="AR28" s="87">
        <v>0</v>
      </c>
      <c r="AS28" s="87">
        <v>0</v>
      </c>
      <c r="AT28" s="87">
        <v>0</v>
      </c>
      <c r="AU28" s="87">
        <v>0</v>
      </c>
      <c r="AV28" s="87">
        <v>0</v>
      </c>
      <c r="AX28" s="824" t="s">
        <v>1162</v>
      </c>
      <c r="AY28" s="877">
        <v>0</v>
      </c>
      <c r="AZ28" s="877">
        <v>0</v>
      </c>
      <c r="BA28" s="877" t="s">
        <v>828</v>
      </c>
      <c r="BB28" s="877" t="s">
        <v>828</v>
      </c>
      <c r="BC28" s="877" t="s">
        <v>828</v>
      </c>
      <c r="BD28" s="877" t="s">
        <v>828</v>
      </c>
      <c r="BE28" s="877" t="s">
        <v>828</v>
      </c>
      <c r="BF28" s="877" t="s">
        <v>828</v>
      </c>
      <c r="BG28" s="877" t="s">
        <v>828</v>
      </c>
      <c r="BH28" s="877" t="s">
        <v>828</v>
      </c>
      <c r="BI28" s="877" t="s">
        <v>828</v>
      </c>
      <c r="BJ28" s="877" t="s">
        <v>828</v>
      </c>
      <c r="BK28" s="877" t="s">
        <v>828</v>
      </c>
      <c r="BL28" s="877" t="s">
        <v>828</v>
      </c>
      <c r="BM28" s="877" t="s">
        <v>828</v>
      </c>
      <c r="BN28" s="877" t="s">
        <v>828</v>
      </c>
      <c r="BO28" s="877">
        <v>0</v>
      </c>
      <c r="BP28" s="87">
        <v>0.05</v>
      </c>
      <c r="BQ28" s="87" t="s">
        <v>828</v>
      </c>
      <c r="BR28" s="87" t="s">
        <v>930</v>
      </c>
      <c r="BS28" s="87">
        <v>5</v>
      </c>
      <c r="BT28" s="87">
        <v>1</v>
      </c>
      <c r="BU28" s="87">
        <v>1</v>
      </c>
      <c r="BV28" s="877" t="s">
        <v>828</v>
      </c>
      <c r="BW28" s="877" t="s">
        <v>828</v>
      </c>
      <c r="BX28" s="877" t="s">
        <v>828</v>
      </c>
      <c r="BY28" s="877" t="s">
        <v>828</v>
      </c>
      <c r="BZ28" s="877" t="s">
        <v>828</v>
      </c>
      <c r="CA28" s="877" t="s">
        <v>828</v>
      </c>
      <c r="CB28" s="87">
        <v>0.05</v>
      </c>
      <c r="CC28" s="877" t="s">
        <v>828</v>
      </c>
      <c r="CD28" s="877" t="s">
        <v>828</v>
      </c>
      <c r="CE28" s="877" t="s">
        <v>828</v>
      </c>
      <c r="CF28" s="877" t="s">
        <v>828</v>
      </c>
      <c r="CG28" s="877" t="s">
        <v>828</v>
      </c>
      <c r="CH28" s="877" t="s">
        <v>828</v>
      </c>
      <c r="CI28" s="877" t="s">
        <v>828</v>
      </c>
      <c r="CJ28" s="877" t="s">
        <v>828</v>
      </c>
      <c r="CK28" s="729"/>
      <c r="CL28" s="824" t="s">
        <v>1162</v>
      </c>
      <c r="CM28" s="87">
        <v>40</v>
      </c>
      <c r="CN28" s="87">
        <v>9.8000000000000007</v>
      </c>
      <c r="CO28" s="87">
        <v>5</v>
      </c>
      <c r="CP28" s="866" t="s">
        <v>8722</v>
      </c>
      <c r="CQ28" s="87">
        <v>1</v>
      </c>
      <c r="CR28" s="87" t="s">
        <v>8725</v>
      </c>
      <c r="CS28" s="87">
        <v>3.3</v>
      </c>
      <c r="CT28" s="740" t="s">
        <v>8725</v>
      </c>
      <c r="CU28" s="87">
        <v>1.5</v>
      </c>
      <c r="CV28" s="87">
        <v>1.5</v>
      </c>
      <c r="CW28" s="87">
        <v>1</v>
      </c>
      <c r="CX28" s="87">
        <v>1.5</v>
      </c>
      <c r="CY28" s="87">
        <v>2</v>
      </c>
      <c r="CZ28" s="87">
        <v>1.5</v>
      </c>
      <c r="DA28" s="87">
        <v>1</v>
      </c>
      <c r="DB28" s="87">
        <v>1</v>
      </c>
      <c r="DC28" s="87">
        <v>0.9</v>
      </c>
      <c r="DD28" s="87">
        <v>0.9</v>
      </c>
      <c r="DE28" s="877">
        <v>0</v>
      </c>
      <c r="DF28" s="877" t="s">
        <v>828</v>
      </c>
      <c r="DG28" s="877" t="s">
        <v>828</v>
      </c>
      <c r="DH28" s="877" t="s">
        <v>828</v>
      </c>
      <c r="DI28" s="87">
        <v>0</v>
      </c>
      <c r="DJ28" s="877" t="s">
        <v>828</v>
      </c>
      <c r="DK28" s="866" t="s">
        <v>3040</v>
      </c>
      <c r="DL28" s="1315">
        <v>0.4</v>
      </c>
      <c r="DM28" s="1315">
        <v>0.4</v>
      </c>
      <c r="DN28" s="1315">
        <v>0.4</v>
      </c>
      <c r="DO28" s="877" t="s">
        <v>828</v>
      </c>
      <c r="DP28" s="877">
        <v>0.9</v>
      </c>
      <c r="DQ28" s="877" t="s">
        <v>828</v>
      </c>
      <c r="DR28" s="877" t="s">
        <v>828</v>
      </c>
      <c r="DS28" s="1315" t="s">
        <v>4380</v>
      </c>
      <c r="DT28" s="877" t="s">
        <v>828</v>
      </c>
      <c r="DU28" s="877" t="s">
        <v>828</v>
      </c>
      <c r="DV28" s="877" t="s">
        <v>828</v>
      </c>
      <c r="DW28" s="877" t="s">
        <v>828</v>
      </c>
      <c r="DX28" s="877" t="s">
        <v>828</v>
      </c>
      <c r="DY28" s="88"/>
      <c r="EA28" s="2001">
        <v>0.3</v>
      </c>
      <c r="EB28" s="1998">
        <f t="shared" si="0"/>
        <v>0.3</v>
      </c>
    </row>
    <row r="29" spans="1:132">
      <c r="A29" s="312" t="s">
        <v>1585</v>
      </c>
      <c r="B29" s="213" t="s">
        <v>828</v>
      </c>
      <c r="C29" s="1113" t="s">
        <v>828</v>
      </c>
      <c r="D29" s="215" t="s">
        <v>1018</v>
      </c>
      <c r="E29" s="1321" t="s">
        <v>1162</v>
      </c>
      <c r="F29" s="1321" t="s">
        <v>828</v>
      </c>
      <c r="G29" s="1321" t="s">
        <v>828</v>
      </c>
      <c r="H29" s="1321" t="s">
        <v>828</v>
      </c>
      <c r="I29" s="158" t="s">
        <v>828</v>
      </c>
      <c r="J29" s="87" t="s">
        <v>604</v>
      </c>
      <c r="K29" s="1511">
        <v>8000225</v>
      </c>
      <c r="L29" s="871">
        <v>8000226</v>
      </c>
      <c r="M29" s="871" t="s">
        <v>831</v>
      </c>
      <c r="N29" s="87" t="s">
        <v>920</v>
      </c>
      <c r="O29" s="1321">
        <v>8000227</v>
      </c>
      <c r="P29" s="1321" t="s">
        <v>8725</v>
      </c>
      <c r="Q29" s="1321">
        <v>8000212</v>
      </c>
      <c r="R29" s="731" t="s">
        <v>8725</v>
      </c>
      <c r="S29" s="1321">
        <v>8000474</v>
      </c>
      <c r="T29" s="1321">
        <v>8000475</v>
      </c>
      <c r="U29" s="1321">
        <v>8000476</v>
      </c>
      <c r="V29" s="1321">
        <v>8000185</v>
      </c>
      <c r="W29" s="1321">
        <v>8000186</v>
      </c>
      <c r="X29" s="1321">
        <v>8000187</v>
      </c>
      <c r="Y29" s="1321">
        <v>8000477</v>
      </c>
      <c r="Z29" s="1321">
        <v>8000183</v>
      </c>
      <c r="AA29" s="1321">
        <v>8000478</v>
      </c>
      <c r="AB29" s="871">
        <v>8000473</v>
      </c>
      <c r="AC29" s="87">
        <v>0</v>
      </c>
      <c r="AD29" s="87" t="s">
        <v>812</v>
      </c>
      <c r="AE29" s="87">
        <v>8000480</v>
      </c>
      <c r="AF29" s="87">
        <v>8000481</v>
      </c>
      <c r="AG29" s="87">
        <v>8000162</v>
      </c>
      <c r="AH29" s="87">
        <v>0</v>
      </c>
      <c r="AI29" s="87" t="s">
        <v>919</v>
      </c>
      <c r="AJ29" s="87">
        <v>3</v>
      </c>
      <c r="AK29" s="87">
        <v>4</v>
      </c>
      <c r="AL29" s="87">
        <v>5</v>
      </c>
      <c r="AM29" s="87">
        <v>0</v>
      </c>
      <c r="AN29" s="871">
        <v>8000664</v>
      </c>
      <c r="AO29" s="87">
        <v>0</v>
      </c>
      <c r="AP29" s="87">
        <v>0</v>
      </c>
      <c r="AQ29" s="87" t="s">
        <v>7948</v>
      </c>
      <c r="AR29" s="87">
        <v>0</v>
      </c>
      <c r="AS29" s="87">
        <v>0</v>
      </c>
      <c r="AT29" s="87">
        <v>0</v>
      </c>
      <c r="AU29" s="87">
        <v>0</v>
      </c>
      <c r="AV29" s="87">
        <v>0</v>
      </c>
      <c r="AX29" s="824" t="s">
        <v>1162</v>
      </c>
      <c r="AY29" s="877">
        <v>0</v>
      </c>
      <c r="AZ29" s="877">
        <v>0</v>
      </c>
      <c r="BA29" s="877" t="s">
        <v>828</v>
      </c>
      <c r="BB29" s="877" t="s">
        <v>828</v>
      </c>
      <c r="BC29" s="877" t="s">
        <v>828</v>
      </c>
      <c r="BD29" s="877" t="s">
        <v>828</v>
      </c>
      <c r="BE29" s="877" t="s">
        <v>828</v>
      </c>
      <c r="BF29" s="877" t="s">
        <v>828</v>
      </c>
      <c r="BG29" s="877" t="s">
        <v>828</v>
      </c>
      <c r="BH29" s="877" t="s">
        <v>828</v>
      </c>
      <c r="BI29" s="877" t="s">
        <v>828</v>
      </c>
      <c r="BJ29" s="877" t="s">
        <v>828</v>
      </c>
      <c r="BK29" s="877" t="s">
        <v>828</v>
      </c>
      <c r="BL29" s="877" t="s">
        <v>828</v>
      </c>
      <c r="BM29" s="877" t="s">
        <v>828</v>
      </c>
      <c r="BN29" s="877" t="s">
        <v>828</v>
      </c>
      <c r="BO29" s="877">
        <v>0</v>
      </c>
      <c r="BP29" s="87" t="s">
        <v>8724</v>
      </c>
      <c r="BQ29" s="87" t="s">
        <v>828</v>
      </c>
      <c r="BR29" s="87" t="s">
        <v>930</v>
      </c>
      <c r="BS29" s="87">
        <v>1</v>
      </c>
      <c r="BT29" s="87">
        <v>0.5</v>
      </c>
      <c r="BU29" s="87">
        <v>0.1</v>
      </c>
      <c r="BV29" s="877" t="s">
        <v>828</v>
      </c>
      <c r="BW29" s="877" t="s">
        <v>828</v>
      </c>
      <c r="BX29" s="877" t="s">
        <v>828</v>
      </c>
      <c r="BY29" s="877" t="s">
        <v>828</v>
      </c>
      <c r="BZ29" s="877" t="s">
        <v>828</v>
      </c>
      <c r="CA29" s="877" t="s">
        <v>828</v>
      </c>
      <c r="CB29" s="87" t="s">
        <v>2959</v>
      </c>
      <c r="CC29" s="877" t="s">
        <v>828</v>
      </c>
      <c r="CD29" s="877" t="s">
        <v>828</v>
      </c>
      <c r="CE29" s="877" t="s">
        <v>828</v>
      </c>
      <c r="CF29" s="877" t="s">
        <v>828</v>
      </c>
      <c r="CG29" s="877" t="s">
        <v>828</v>
      </c>
      <c r="CH29" s="877" t="s">
        <v>828</v>
      </c>
      <c r="CI29" s="877" t="s">
        <v>828</v>
      </c>
      <c r="CJ29" s="877" t="s">
        <v>828</v>
      </c>
      <c r="CK29" s="729"/>
      <c r="CL29" s="824" t="s">
        <v>1162</v>
      </c>
      <c r="CM29" s="87">
        <v>40</v>
      </c>
      <c r="CN29" s="87">
        <v>9.8000000000000007</v>
      </c>
      <c r="CO29" s="87">
        <v>5</v>
      </c>
      <c r="CP29" s="866" t="s">
        <v>8722</v>
      </c>
      <c r="CQ29" s="87">
        <v>1</v>
      </c>
      <c r="CR29" s="87" t="s">
        <v>8725</v>
      </c>
      <c r="CS29" s="87">
        <v>3.3</v>
      </c>
      <c r="CT29" s="740" t="s">
        <v>8725</v>
      </c>
      <c r="CU29" s="87">
        <v>1.5</v>
      </c>
      <c r="CV29" s="87">
        <v>1.5</v>
      </c>
      <c r="CW29" s="87">
        <v>1</v>
      </c>
      <c r="CX29" s="87">
        <v>1.5</v>
      </c>
      <c r="CY29" s="87">
        <v>2</v>
      </c>
      <c r="CZ29" s="87">
        <v>1.5</v>
      </c>
      <c r="DA29" s="87">
        <v>1</v>
      </c>
      <c r="DB29" s="87">
        <v>1</v>
      </c>
      <c r="DC29" s="87">
        <v>0.9</v>
      </c>
      <c r="DD29" s="87">
        <v>0.9</v>
      </c>
      <c r="DE29" s="877">
        <v>0</v>
      </c>
      <c r="DF29" s="877" t="s">
        <v>828</v>
      </c>
      <c r="DG29" s="877" t="s">
        <v>828</v>
      </c>
      <c r="DH29" s="877" t="s">
        <v>828</v>
      </c>
      <c r="DI29" s="87">
        <v>0</v>
      </c>
      <c r="DJ29" s="877" t="s">
        <v>828</v>
      </c>
      <c r="DK29" s="866" t="s">
        <v>3040</v>
      </c>
      <c r="DL29" s="1315">
        <v>0.4</v>
      </c>
      <c r="DM29" s="1315">
        <v>0.4</v>
      </c>
      <c r="DN29" s="1315">
        <v>0.4</v>
      </c>
      <c r="DO29" s="877" t="s">
        <v>828</v>
      </c>
      <c r="DP29" s="877">
        <v>0.9</v>
      </c>
      <c r="DQ29" s="877" t="s">
        <v>828</v>
      </c>
      <c r="DR29" s="877" t="s">
        <v>828</v>
      </c>
      <c r="DS29" s="1315" t="s">
        <v>4380</v>
      </c>
      <c r="DT29" s="877" t="s">
        <v>828</v>
      </c>
      <c r="DU29" s="877" t="s">
        <v>828</v>
      </c>
      <c r="DV29" s="877" t="s">
        <v>828</v>
      </c>
      <c r="DW29" s="877" t="s">
        <v>828</v>
      </c>
      <c r="DX29" s="877" t="s">
        <v>828</v>
      </c>
      <c r="DY29" s="88"/>
      <c r="EA29" s="2001">
        <v>0.3</v>
      </c>
      <c r="EB29" s="1998">
        <f t="shared" si="0"/>
        <v>0.3</v>
      </c>
    </row>
    <row r="30" spans="1:132">
      <c r="A30" s="312" t="s">
        <v>1586</v>
      </c>
      <c r="B30" s="213" t="s">
        <v>828</v>
      </c>
      <c r="C30" s="1113" t="s">
        <v>828</v>
      </c>
      <c r="D30" s="215" t="s">
        <v>926</v>
      </c>
      <c r="E30" s="1321" t="s">
        <v>1162</v>
      </c>
      <c r="F30" s="1321" t="s">
        <v>828</v>
      </c>
      <c r="G30" s="1321" t="s">
        <v>828</v>
      </c>
      <c r="H30" s="1321" t="s">
        <v>828</v>
      </c>
      <c r="I30" s="158" t="s">
        <v>828</v>
      </c>
      <c r="J30" s="87" t="s">
        <v>605</v>
      </c>
      <c r="K30" s="1511">
        <v>8000225</v>
      </c>
      <c r="L30" s="871">
        <v>8000226</v>
      </c>
      <c r="M30" s="871" t="s">
        <v>831</v>
      </c>
      <c r="N30" s="87" t="s">
        <v>920</v>
      </c>
      <c r="O30" s="1321">
        <v>8000227</v>
      </c>
      <c r="P30" s="1321" t="s">
        <v>8725</v>
      </c>
      <c r="Q30" s="1321">
        <v>8000212</v>
      </c>
      <c r="R30" s="731" t="s">
        <v>8725</v>
      </c>
      <c r="S30" s="1321">
        <v>8000474</v>
      </c>
      <c r="T30" s="1321">
        <v>8000475</v>
      </c>
      <c r="U30" s="1321">
        <v>8000476</v>
      </c>
      <c r="V30" s="1321">
        <v>8000185</v>
      </c>
      <c r="W30" s="1321">
        <v>8000186</v>
      </c>
      <c r="X30" s="1321">
        <v>8000187</v>
      </c>
      <c r="Y30" s="1321">
        <v>8000477</v>
      </c>
      <c r="Z30" s="1321">
        <v>8000183</v>
      </c>
      <c r="AA30" s="1321">
        <v>8000478</v>
      </c>
      <c r="AB30" s="871">
        <v>8000473</v>
      </c>
      <c r="AC30" s="87">
        <v>0</v>
      </c>
      <c r="AD30" s="87" t="s">
        <v>813</v>
      </c>
      <c r="AE30" s="87">
        <v>8000480</v>
      </c>
      <c r="AF30" s="87">
        <v>8000481</v>
      </c>
      <c r="AG30" s="87">
        <v>8000162</v>
      </c>
      <c r="AH30" s="87">
        <v>0</v>
      </c>
      <c r="AI30" s="87" t="s">
        <v>919</v>
      </c>
      <c r="AJ30" s="87">
        <v>3</v>
      </c>
      <c r="AK30" s="87">
        <v>4</v>
      </c>
      <c r="AL30" s="87">
        <v>5</v>
      </c>
      <c r="AM30" s="87">
        <v>0</v>
      </c>
      <c r="AN30" s="871">
        <v>8000664</v>
      </c>
      <c r="AO30" s="87">
        <v>0</v>
      </c>
      <c r="AP30" s="87">
        <v>0</v>
      </c>
      <c r="AQ30" s="87" t="s">
        <v>7948</v>
      </c>
      <c r="AR30" s="87">
        <v>0</v>
      </c>
      <c r="AS30" s="87">
        <v>0</v>
      </c>
      <c r="AT30" s="87">
        <v>0</v>
      </c>
      <c r="AU30" s="87">
        <v>0</v>
      </c>
      <c r="AV30" s="87">
        <v>0</v>
      </c>
      <c r="AX30" s="824" t="s">
        <v>1162</v>
      </c>
      <c r="AY30" s="877">
        <v>0</v>
      </c>
      <c r="AZ30" s="877">
        <v>0</v>
      </c>
      <c r="BA30" s="877" t="s">
        <v>828</v>
      </c>
      <c r="BB30" s="877" t="s">
        <v>828</v>
      </c>
      <c r="BC30" s="877" t="s">
        <v>828</v>
      </c>
      <c r="BD30" s="877" t="s">
        <v>828</v>
      </c>
      <c r="BE30" s="877" t="s">
        <v>828</v>
      </c>
      <c r="BF30" s="877" t="s">
        <v>828</v>
      </c>
      <c r="BG30" s="877" t="s">
        <v>828</v>
      </c>
      <c r="BH30" s="877" t="s">
        <v>828</v>
      </c>
      <c r="BI30" s="877" t="s">
        <v>828</v>
      </c>
      <c r="BJ30" s="877" t="s">
        <v>828</v>
      </c>
      <c r="BK30" s="877" t="s">
        <v>828</v>
      </c>
      <c r="BL30" s="877" t="s">
        <v>828</v>
      </c>
      <c r="BM30" s="877" t="s">
        <v>828</v>
      </c>
      <c r="BN30" s="877" t="s">
        <v>828</v>
      </c>
      <c r="BO30" s="877">
        <v>0</v>
      </c>
      <c r="BP30" s="87" t="s">
        <v>8724</v>
      </c>
      <c r="BQ30" s="87" t="s">
        <v>828</v>
      </c>
      <c r="BR30" s="87" t="s">
        <v>930</v>
      </c>
      <c r="BS30" s="87">
        <v>1</v>
      </c>
      <c r="BT30" s="87">
        <v>0.5</v>
      </c>
      <c r="BU30" s="87">
        <v>0.1</v>
      </c>
      <c r="BV30" s="877" t="s">
        <v>828</v>
      </c>
      <c r="BW30" s="877" t="s">
        <v>828</v>
      </c>
      <c r="BX30" s="877" t="s">
        <v>828</v>
      </c>
      <c r="BY30" s="877" t="s">
        <v>828</v>
      </c>
      <c r="BZ30" s="877" t="s">
        <v>828</v>
      </c>
      <c r="CA30" s="877" t="s">
        <v>828</v>
      </c>
      <c r="CB30" s="87" t="s">
        <v>2959</v>
      </c>
      <c r="CC30" s="877" t="s">
        <v>828</v>
      </c>
      <c r="CD30" s="877" t="s">
        <v>828</v>
      </c>
      <c r="CE30" s="877" t="s">
        <v>828</v>
      </c>
      <c r="CF30" s="877" t="s">
        <v>828</v>
      </c>
      <c r="CG30" s="877" t="s">
        <v>828</v>
      </c>
      <c r="CH30" s="877" t="s">
        <v>828</v>
      </c>
      <c r="CI30" s="877" t="s">
        <v>828</v>
      </c>
      <c r="CJ30" s="877" t="s">
        <v>828</v>
      </c>
      <c r="CK30" s="729"/>
      <c r="CL30" s="824" t="s">
        <v>1162</v>
      </c>
      <c r="CM30" s="87">
        <v>40</v>
      </c>
      <c r="CN30" s="87">
        <v>9.8000000000000007</v>
      </c>
      <c r="CO30" s="87">
        <v>5</v>
      </c>
      <c r="CP30" s="866" t="s">
        <v>8722</v>
      </c>
      <c r="CQ30" s="87">
        <v>1</v>
      </c>
      <c r="CR30" s="87" t="s">
        <v>8725</v>
      </c>
      <c r="CS30" s="87">
        <v>3.3</v>
      </c>
      <c r="CT30" s="740" t="s">
        <v>8725</v>
      </c>
      <c r="CU30" s="87">
        <v>1.5</v>
      </c>
      <c r="CV30" s="87">
        <v>1.5</v>
      </c>
      <c r="CW30" s="87">
        <v>1</v>
      </c>
      <c r="CX30" s="87">
        <v>1.5</v>
      </c>
      <c r="CY30" s="87">
        <v>2</v>
      </c>
      <c r="CZ30" s="87">
        <v>1.5</v>
      </c>
      <c r="DA30" s="87">
        <v>1</v>
      </c>
      <c r="DB30" s="87">
        <v>1</v>
      </c>
      <c r="DC30" s="87">
        <v>0.9</v>
      </c>
      <c r="DD30" s="87">
        <v>0.9</v>
      </c>
      <c r="DE30" s="877">
        <v>0</v>
      </c>
      <c r="DF30" s="877" t="s">
        <v>828</v>
      </c>
      <c r="DG30" s="877" t="s">
        <v>828</v>
      </c>
      <c r="DH30" s="877" t="s">
        <v>828</v>
      </c>
      <c r="DI30" s="87">
        <v>0</v>
      </c>
      <c r="DJ30" s="877" t="s">
        <v>828</v>
      </c>
      <c r="DK30" s="866" t="s">
        <v>3040</v>
      </c>
      <c r="DL30" s="1315">
        <v>0.4</v>
      </c>
      <c r="DM30" s="1315">
        <v>0.4</v>
      </c>
      <c r="DN30" s="1315">
        <v>0.4</v>
      </c>
      <c r="DO30" s="877" t="s">
        <v>828</v>
      </c>
      <c r="DP30" s="877">
        <v>0.9</v>
      </c>
      <c r="DQ30" s="877" t="s">
        <v>828</v>
      </c>
      <c r="DR30" s="877" t="s">
        <v>828</v>
      </c>
      <c r="DS30" s="1315" t="s">
        <v>4380</v>
      </c>
      <c r="DT30" s="877" t="s">
        <v>828</v>
      </c>
      <c r="DU30" s="877" t="s">
        <v>828</v>
      </c>
      <c r="DV30" s="877" t="s">
        <v>828</v>
      </c>
      <c r="DW30" s="877" t="s">
        <v>828</v>
      </c>
      <c r="DX30" s="877" t="s">
        <v>828</v>
      </c>
      <c r="DY30" s="88"/>
      <c r="EA30" s="2001">
        <v>0.3</v>
      </c>
      <c r="EB30" s="1998">
        <f t="shared" si="0"/>
        <v>0.3</v>
      </c>
    </row>
    <row r="31" spans="1:132">
      <c r="A31" s="312" t="s">
        <v>1587</v>
      </c>
      <c r="B31" s="213" t="s">
        <v>828</v>
      </c>
      <c r="C31" s="1113" t="s">
        <v>828</v>
      </c>
      <c r="D31" s="215" t="s">
        <v>1019</v>
      </c>
      <c r="E31" s="1321" t="s">
        <v>1162</v>
      </c>
      <c r="F31" s="1321" t="s">
        <v>828</v>
      </c>
      <c r="G31" s="1321" t="s">
        <v>828</v>
      </c>
      <c r="H31" s="1321" t="s">
        <v>828</v>
      </c>
      <c r="I31" s="158" t="s">
        <v>828</v>
      </c>
      <c r="J31" s="87" t="s">
        <v>606</v>
      </c>
      <c r="K31" s="1511">
        <v>8000225</v>
      </c>
      <c r="L31" s="871">
        <v>8000226</v>
      </c>
      <c r="M31" s="871" t="s">
        <v>831</v>
      </c>
      <c r="N31" s="87" t="s">
        <v>920</v>
      </c>
      <c r="O31" s="871">
        <v>8000227</v>
      </c>
      <c r="P31" s="1321" t="s">
        <v>8725</v>
      </c>
      <c r="Q31" s="871">
        <v>8000212</v>
      </c>
      <c r="R31" s="731" t="s">
        <v>8725</v>
      </c>
      <c r="S31" s="871">
        <v>8000474</v>
      </c>
      <c r="T31" s="871">
        <v>8000475</v>
      </c>
      <c r="U31" s="871">
        <v>8000476</v>
      </c>
      <c r="V31" s="871">
        <v>8000185</v>
      </c>
      <c r="W31" s="871">
        <v>8000186</v>
      </c>
      <c r="X31" s="871">
        <v>8000187</v>
      </c>
      <c r="Y31" s="871">
        <v>8000477</v>
      </c>
      <c r="Z31" s="871">
        <v>8000183</v>
      </c>
      <c r="AA31" s="871">
        <v>8000478</v>
      </c>
      <c r="AB31" s="871">
        <v>8000473</v>
      </c>
      <c r="AC31" s="87">
        <v>0</v>
      </c>
      <c r="AD31" s="87" t="s">
        <v>814</v>
      </c>
      <c r="AE31" s="87">
        <v>8000480</v>
      </c>
      <c r="AF31" s="87">
        <v>8000481</v>
      </c>
      <c r="AG31" s="87">
        <v>8000162</v>
      </c>
      <c r="AH31" s="87">
        <v>0</v>
      </c>
      <c r="AI31" s="87" t="s">
        <v>919</v>
      </c>
      <c r="AJ31" s="87">
        <v>3</v>
      </c>
      <c r="AK31" s="87">
        <v>4</v>
      </c>
      <c r="AL31" s="87">
        <v>5</v>
      </c>
      <c r="AM31" s="87">
        <v>0</v>
      </c>
      <c r="AN31" s="871">
        <v>8000664</v>
      </c>
      <c r="AO31" s="87">
        <v>0</v>
      </c>
      <c r="AP31" s="87">
        <v>0</v>
      </c>
      <c r="AQ31" s="87" t="s">
        <v>7948</v>
      </c>
      <c r="AR31" s="87">
        <v>0</v>
      </c>
      <c r="AS31" s="87">
        <v>0</v>
      </c>
      <c r="AT31" s="87">
        <v>0</v>
      </c>
      <c r="AU31" s="87">
        <v>0</v>
      </c>
      <c r="AV31" s="87">
        <v>0</v>
      </c>
      <c r="AX31" s="824" t="s">
        <v>1162</v>
      </c>
      <c r="AY31" s="877">
        <v>0</v>
      </c>
      <c r="AZ31" s="877">
        <v>0</v>
      </c>
      <c r="BA31" s="877" t="s">
        <v>828</v>
      </c>
      <c r="BB31" s="877" t="s">
        <v>828</v>
      </c>
      <c r="BC31" s="877" t="s">
        <v>828</v>
      </c>
      <c r="BD31" s="877" t="s">
        <v>828</v>
      </c>
      <c r="BE31" s="877" t="s">
        <v>828</v>
      </c>
      <c r="BF31" s="877" t="s">
        <v>828</v>
      </c>
      <c r="BG31" s="877" t="s">
        <v>828</v>
      </c>
      <c r="BH31" s="877" t="s">
        <v>828</v>
      </c>
      <c r="BI31" s="877" t="s">
        <v>828</v>
      </c>
      <c r="BJ31" s="877" t="s">
        <v>828</v>
      </c>
      <c r="BK31" s="877" t="s">
        <v>828</v>
      </c>
      <c r="BL31" s="877" t="s">
        <v>828</v>
      </c>
      <c r="BM31" s="877" t="s">
        <v>828</v>
      </c>
      <c r="BN31" s="877" t="s">
        <v>828</v>
      </c>
      <c r="BO31" s="877">
        <v>0</v>
      </c>
      <c r="BP31" s="87" t="s">
        <v>8724</v>
      </c>
      <c r="BQ31" s="87" t="s">
        <v>828</v>
      </c>
      <c r="BR31" s="87" t="s">
        <v>930</v>
      </c>
      <c r="BS31" s="87">
        <v>1</v>
      </c>
      <c r="BT31" s="87">
        <v>0.5</v>
      </c>
      <c r="BU31" s="87">
        <v>0.1</v>
      </c>
      <c r="BV31" s="877" t="s">
        <v>828</v>
      </c>
      <c r="BW31" s="877" t="s">
        <v>828</v>
      </c>
      <c r="BX31" s="877" t="s">
        <v>828</v>
      </c>
      <c r="BY31" s="877" t="s">
        <v>828</v>
      </c>
      <c r="BZ31" s="877" t="s">
        <v>828</v>
      </c>
      <c r="CA31" s="877" t="s">
        <v>828</v>
      </c>
      <c r="CB31" s="87" t="s">
        <v>2959</v>
      </c>
      <c r="CC31" s="877" t="s">
        <v>828</v>
      </c>
      <c r="CD31" s="877" t="s">
        <v>828</v>
      </c>
      <c r="CE31" s="877" t="s">
        <v>828</v>
      </c>
      <c r="CF31" s="877" t="s">
        <v>828</v>
      </c>
      <c r="CG31" s="877" t="s">
        <v>828</v>
      </c>
      <c r="CH31" s="877" t="s">
        <v>828</v>
      </c>
      <c r="CI31" s="877" t="s">
        <v>828</v>
      </c>
      <c r="CJ31" s="877" t="s">
        <v>828</v>
      </c>
      <c r="CK31" s="729"/>
      <c r="CL31" s="824" t="s">
        <v>1162</v>
      </c>
      <c r="CM31" s="87">
        <v>40</v>
      </c>
      <c r="CN31" s="87">
        <v>9.8000000000000007</v>
      </c>
      <c r="CO31" s="87">
        <v>5</v>
      </c>
      <c r="CP31" s="866" t="s">
        <v>8722</v>
      </c>
      <c r="CQ31" s="87">
        <v>1</v>
      </c>
      <c r="CR31" s="87" t="s">
        <v>8725</v>
      </c>
      <c r="CS31" s="87">
        <v>3.3</v>
      </c>
      <c r="CT31" s="740" t="s">
        <v>8725</v>
      </c>
      <c r="CU31" s="87">
        <v>1.5</v>
      </c>
      <c r="CV31" s="87">
        <v>1.5</v>
      </c>
      <c r="CW31" s="87">
        <v>1</v>
      </c>
      <c r="CX31" s="87">
        <v>1.5</v>
      </c>
      <c r="CY31" s="87">
        <v>2</v>
      </c>
      <c r="CZ31" s="87">
        <v>1.5</v>
      </c>
      <c r="DA31" s="87">
        <v>1</v>
      </c>
      <c r="DB31" s="87">
        <v>1</v>
      </c>
      <c r="DC31" s="87">
        <v>0.9</v>
      </c>
      <c r="DD31" s="87">
        <v>0.9</v>
      </c>
      <c r="DE31" s="877">
        <v>0</v>
      </c>
      <c r="DF31" s="877" t="s">
        <v>828</v>
      </c>
      <c r="DG31" s="877" t="s">
        <v>828</v>
      </c>
      <c r="DH31" s="877" t="s">
        <v>828</v>
      </c>
      <c r="DI31" s="87">
        <v>0</v>
      </c>
      <c r="DJ31" s="877" t="s">
        <v>828</v>
      </c>
      <c r="DK31" s="866" t="s">
        <v>3040</v>
      </c>
      <c r="DL31" s="1315">
        <v>0.4</v>
      </c>
      <c r="DM31" s="1315">
        <v>0.4</v>
      </c>
      <c r="DN31" s="1315">
        <v>0.4</v>
      </c>
      <c r="DO31" s="877" t="s">
        <v>828</v>
      </c>
      <c r="DP31" s="877">
        <v>0.9</v>
      </c>
      <c r="DQ31" s="877" t="s">
        <v>828</v>
      </c>
      <c r="DR31" s="877" t="s">
        <v>828</v>
      </c>
      <c r="DS31" s="1315" t="s">
        <v>4380</v>
      </c>
      <c r="DT31" s="877" t="s">
        <v>828</v>
      </c>
      <c r="DU31" s="877" t="s">
        <v>828</v>
      </c>
      <c r="DV31" s="877" t="s">
        <v>828</v>
      </c>
      <c r="DW31" s="877" t="s">
        <v>828</v>
      </c>
      <c r="DX31" s="877" t="s">
        <v>828</v>
      </c>
      <c r="DY31" s="88"/>
      <c r="EA31" s="2001">
        <v>0.3</v>
      </c>
      <c r="EB31" s="1998">
        <f t="shared" si="0"/>
        <v>0.3</v>
      </c>
    </row>
    <row r="32" spans="1:132">
      <c r="A32" s="312" t="s">
        <v>1588</v>
      </c>
      <c r="B32" s="213" t="s">
        <v>828</v>
      </c>
      <c r="C32" s="1113" t="s">
        <v>828</v>
      </c>
      <c r="D32" s="215" t="s">
        <v>922</v>
      </c>
      <c r="E32" s="1321" t="s">
        <v>1162</v>
      </c>
      <c r="F32" s="1321" t="s">
        <v>828</v>
      </c>
      <c r="G32" s="1321" t="s">
        <v>828</v>
      </c>
      <c r="H32" s="1321" t="s">
        <v>828</v>
      </c>
      <c r="I32" s="158" t="s">
        <v>828</v>
      </c>
      <c r="J32" s="87" t="s">
        <v>607</v>
      </c>
      <c r="K32" s="1511">
        <v>8000225</v>
      </c>
      <c r="L32" s="871">
        <v>8000226</v>
      </c>
      <c r="M32" s="871" t="s">
        <v>831</v>
      </c>
      <c r="N32" s="87" t="s">
        <v>920</v>
      </c>
      <c r="O32" s="871">
        <v>8000227</v>
      </c>
      <c r="P32" s="1321" t="s">
        <v>8725</v>
      </c>
      <c r="Q32" s="871">
        <v>8000212</v>
      </c>
      <c r="R32" s="731" t="s">
        <v>8725</v>
      </c>
      <c r="S32" s="871">
        <v>8000474</v>
      </c>
      <c r="T32" s="871">
        <v>8000475</v>
      </c>
      <c r="U32" s="871">
        <v>8000476</v>
      </c>
      <c r="V32" s="871">
        <v>8000185</v>
      </c>
      <c r="W32" s="871">
        <v>8000186</v>
      </c>
      <c r="X32" s="871">
        <v>8000187</v>
      </c>
      <c r="Y32" s="871">
        <v>8000477</v>
      </c>
      <c r="Z32" s="871">
        <v>8000183</v>
      </c>
      <c r="AA32" s="871">
        <v>8000478</v>
      </c>
      <c r="AB32" s="871">
        <v>8000473</v>
      </c>
      <c r="AC32" s="87">
        <v>0</v>
      </c>
      <c r="AD32" s="87" t="s">
        <v>815</v>
      </c>
      <c r="AE32" s="87">
        <v>8000480</v>
      </c>
      <c r="AF32" s="87">
        <v>8000481</v>
      </c>
      <c r="AG32" s="87">
        <v>8000162</v>
      </c>
      <c r="AH32" s="87">
        <v>0</v>
      </c>
      <c r="AI32" s="87" t="s">
        <v>919</v>
      </c>
      <c r="AJ32" s="87">
        <v>3</v>
      </c>
      <c r="AK32" s="87">
        <v>4</v>
      </c>
      <c r="AL32" s="87">
        <v>5</v>
      </c>
      <c r="AM32" s="87">
        <v>0</v>
      </c>
      <c r="AN32" s="871">
        <v>8000664</v>
      </c>
      <c r="AO32" s="87">
        <v>0</v>
      </c>
      <c r="AP32" s="87">
        <v>0</v>
      </c>
      <c r="AQ32" s="87" t="s">
        <v>7948</v>
      </c>
      <c r="AR32" s="87">
        <v>0</v>
      </c>
      <c r="AS32" s="87">
        <v>0</v>
      </c>
      <c r="AT32" s="87">
        <v>0</v>
      </c>
      <c r="AU32" s="87">
        <v>0</v>
      </c>
      <c r="AV32" s="87">
        <v>0</v>
      </c>
      <c r="AX32" s="824" t="s">
        <v>1162</v>
      </c>
      <c r="AY32" s="877">
        <v>0</v>
      </c>
      <c r="AZ32" s="877">
        <v>0</v>
      </c>
      <c r="BA32" s="877" t="s">
        <v>828</v>
      </c>
      <c r="BB32" s="877" t="s">
        <v>828</v>
      </c>
      <c r="BC32" s="877" t="s">
        <v>828</v>
      </c>
      <c r="BD32" s="877" t="s">
        <v>828</v>
      </c>
      <c r="BE32" s="877" t="s">
        <v>828</v>
      </c>
      <c r="BF32" s="877" t="s">
        <v>828</v>
      </c>
      <c r="BG32" s="877" t="s">
        <v>828</v>
      </c>
      <c r="BH32" s="877" t="s">
        <v>828</v>
      </c>
      <c r="BI32" s="877" t="s">
        <v>828</v>
      </c>
      <c r="BJ32" s="877" t="s">
        <v>828</v>
      </c>
      <c r="BK32" s="877" t="s">
        <v>828</v>
      </c>
      <c r="BL32" s="877" t="s">
        <v>828</v>
      </c>
      <c r="BM32" s="877" t="s">
        <v>828</v>
      </c>
      <c r="BN32" s="877" t="s">
        <v>828</v>
      </c>
      <c r="BO32" s="877">
        <v>0</v>
      </c>
      <c r="BP32" s="87" t="s">
        <v>8724</v>
      </c>
      <c r="BQ32" s="87" t="s">
        <v>828</v>
      </c>
      <c r="BR32" s="87" t="s">
        <v>930</v>
      </c>
      <c r="BS32" s="87">
        <v>1</v>
      </c>
      <c r="BT32" s="87">
        <v>0.5</v>
      </c>
      <c r="BU32" s="87">
        <v>0.1</v>
      </c>
      <c r="BV32" s="877" t="s">
        <v>828</v>
      </c>
      <c r="BW32" s="877" t="s">
        <v>828</v>
      </c>
      <c r="BX32" s="877" t="s">
        <v>828</v>
      </c>
      <c r="BY32" s="877" t="s">
        <v>828</v>
      </c>
      <c r="BZ32" s="877" t="s">
        <v>828</v>
      </c>
      <c r="CA32" s="877" t="s">
        <v>828</v>
      </c>
      <c r="CB32" s="87" t="s">
        <v>2959</v>
      </c>
      <c r="CC32" s="877" t="s">
        <v>828</v>
      </c>
      <c r="CD32" s="877" t="s">
        <v>828</v>
      </c>
      <c r="CE32" s="877" t="s">
        <v>828</v>
      </c>
      <c r="CF32" s="877" t="s">
        <v>828</v>
      </c>
      <c r="CG32" s="877" t="s">
        <v>828</v>
      </c>
      <c r="CH32" s="877" t="s">
        <v>828</v>
      </c>
      <c r="CI32" s="877" t="s">
        <v>828</v>
      </c>
      <c r="CJ32" s="877" t="s">
        <v>828</v>
      </c>
      <c r="CK32" s="729"/>
      <c r="CL32" s="824" t="s">
        <v>1162</v>
      </c>
      <c r="CM32" s="87">
        <v>40</v>
      </c>
      <c r="CN32" s="87">
        <v>9.8000000000000007</v>
      </c>
      <c r="CO32" s="87">
        <v>5</v>
      </c>
      <c r="CP32" s="866" t="s">
        <v>8722</v>
      </c>
      <c r="CQ32" s="87">
        <v>1</v>
      </c>
      <c r="CR32" s="87" t="s">
        <v>8725</v>
      </c>
      <c r="CS32" s="87">
        <v>3.3</v>
      </c>
      <c r="CT32" s="740" t="s">
        <v>8725</v>
      </c>
      <c r="CU32" s="87">
        <v>1.5</v>
      </c>
      <c r="CV32" s="87">
        <v>1.5</v>
      </c>
      <c r="CW32" s="87">
        <v>1</v>
      </c>
      <c r="CX32" s="87">
        <v>1.5</v>
      </c>
      <c r="CY32" s="87">
        <v>2</v>
      </c>
      <c r="CZ32" s="87">
        <v>1.5</v>
      </c>
      <c r="DA32" s="87">
        <v>1</v>
      </c>
      <c r="DB32" s="87">
        <v>1</v>
      </c>
      <c r="DC32" s="87">
        <v>0.9</v>
      </c>
      <c r="DD32" s="87">
        <v>0.9</v>
      </c>
      <c r="DE32" s="877">
        <v>0</v>
      </c>
      <c r="DF32" s="877" t="s">
        <v>828</v>
      </c>
      <c r="DG32" s="877" t="s">
        <v>828</v>
      </c>
      <c r="DH32" s="877" t="s">
        <v>828</v>
      </c>
      <c r="DI32" s="87">
        <v>0</v>
      </c>
      <c r="DJ32" s="877" t="s">
        <v>828</v>
      </c>
      <c r="DK32" s="866" t="s">
        <v>3040</v>
      </c>
      <c r="DL32" s="1315">
        <v>0.4</v>
      </c>
      <c r="DM32" s="1315">
        <v>0.4</v>
      </c>
      <c r="DN32" s="1315">
        <v>0.4</v>
      </c>
      <c r="DO32" s="877" t="s">
        <v>828</v>
      </c>
      <c r="DP32" s="877">
        <v>0.9</v>
      </c>
      <c r="DQ32" s="877" t="s">
        <v>828</v>
      </c>
      <c r="DR32" s="877" t="s">
        <v>828</v>
      </c>
      <c r="DS32" s="1315" t="s">
        <v>4380</v>
      </c>
      <c r="DT32" s="877" t="s">
        <v>828</v>
      </c>
      <c r="DU32" s="877" t="s">
        <v>828</v>
      </c>
      <c r="DV32" s="877" t="s">
        <v>828</v>
      </c>
      <c r="DW32" s="877" t="s">
        <v>828</v>
      </c>
      <c r="DX32" s="877" t="s">
        <v>828</v>
      </c>
      <c r="DY32" s="88"/>
      <c r="EA32" s="2001">
        <v>0.3</v>
      </c>
      <c r="EB32" s="1998">
        <f t="shared" si="0"/>
        <v>0.3</v>
      </c>
    </row>
    <row r="33" spans="1:132">
      <c r="A33" s="312" t="s">
        <v>1589</v>
      </c>
      <c r="B33" s="213" t="s">
        <v>828</v>
      </c>
      <c r="C33" s="1113" t="s">
        <v>828</v>
      </c>
      <c r="D33" s="215" t="s">
        <v>1020</v>
      </c>
      <c r="E33" s="1321" t="s">
        <v>1162</v>
      </c>
      <c r="F33" s="1321" t="s">
        <v>828</v>
      </c>
      <c r="G33" s="1321" t="s">
        <v>828</v>
      </c>
      <c r="H33" s="1321" t="s">
        <v>828</v>
      </c>
      <c r="I33" s="158" t="s">
        <v>828</v>
      </c>
      <c r="J33" s="87" t="s">
        <v>608</v>
      </c>
      <c r="K33" s="1511">
        <v>8000225</v>
      </c>
      <c r="L33" s="871">
        <v>8000226</v>
      </c>
      <c r="M33" s="871" t="s">
        <v>831</v>
      </c>
      <c r="N33" s="87" t="s">
        <v>920</v>
      </c>
      <c r="O33" s="871">
        <v>8000227</v>
      </c>
      <c r="P33" s="1321" t="s">
        <v>8725</v>
      </c>
      <c r="Q33" s="871">
        <v>8000212</v>
      </c>
      <c r="R33" s="731" t="s">
        <v>8725</v>
      </c>
      <c r="S33" s="871">
        <v>8000474</v>
      </c>
      <c r="T33" s="871">
        <v>8000475</v>
      </c>
      <c r="U33" s="871">
        <v>8000476</v>
      </c>
      <c r="V33" s="871">
        <v>8000185</v>
      </c>
      <c r="W33" s="871">
        <v>8000186</v>
      </c>
      <c r="X33" s="871">
        <v>8000187</v>
      </c>
      <c r="Y33" s="871">
        <v>8000477</v>
      </c>
      <c r="Z33" s="871">
        <v>8000183</v>
      </c>
      <c r="AA33" s="871">
        <v>8000478</v>
      </c>
      <c r="AB33" s="871">
        <v>8000473</v>
      </c>
      <c r="AC33" s="87">
        <v>0</v>
      </c>
      <c r="AD33" s="87" t="s">
        <v>816</v>
      </c>
      <c r="AE33" s="87">
        <v>8000480</v>
      </c>
      <c r="AF33" s="87">
        <v>8000481</v>
      </c>
      <c r="AG33" s="87">
        <v>8000162</v>
      </c>
      <c r="AH33" s="87">
        <v>0</v>
      </c>
      <c r="AI33" s="87" t="s">
        <v>919</v>
      </c>
      <c r="AJ33" s="87">
        <v>3</v>
      </c>
      <c r="AK33" s="87">
        <v>4</v>
      </c>
      <c r="AL33" s="87">
        <v>5</v>
      </c>
      <c r="AM33" s="87">
        <v>0</v>
      </c>
      <c r="AN33" s="871">
        <v>8000664</v>
      </c>
      <c r="AO33" s="87">
        <v>0</v>
      </c>
      <c r="AP33" s="87">
        <v>0</v>
      </c>
      <c r="AQ33" s="87" t="s">
        <v>7948</v>
      </c>
      <c r="AR33" s="87">
        <v>0</v>
      </c>
      <c r="AS33" s="87">
        <v>0</v>
      </c>
      <c r="AT33" s="87">
        <v>0</v>
      </c>
      <c r="AU33" s="87">
        <v>0</v>
      </c>
      <c r="AV33" s="87">
        <v>0</v>
      </c>
      <c r="AX33" s="824" t="s">
        <v>1162</v>
      </c>
      <c r="AY33" s="877">
        <v>0</v>
      </c>
      <c r="AZ33" s="877">
        <v>0</v>
      </c>
      <c r="BA33" s="877" t="s">
        <v>828</v>
      </c>
      <c r="BB33" s="877" t="s">
        <v>828</v>
      </c>
      <c r="BC33" s="877" t="s">
        <v>828</v>
      </c>
      <c r="BD33" s="877" t="s">
        <v>828</v>
      </c>
      <c r="BE33" s="877" t="s">
        <v>828</v>
      </c>
      <c r="BF33" s="877" t="s">
        <v>828</v>
      </c>
      <c r="BG33" s="877" t="s">
        <v>828</v>
      </c>
      <c r="BH33" s="877" t="s">
        <v>828</v>
      </c>
      <c r="BI33" s="877" t="s">
        <v>828</v>
      </c>
      <c r="BJ33" s="877" t="s">
        <v>828</v>
      </c>
      <c r="BK33" s="877" t="s">
        <v>828</v>
      </c>
      <c r="BL33" s="877" t="s">
        <v>828</v>
      </c>
      <c r="BM33" s="877" t="s">
        <v>828</v>
      </c>
      <c r="BN33" s="877" t="s">
        <v>828</v>
      </c>
      <c r="BO33" s="877">
        <v>0</v>
      </c>
      <c r="BP33" s="87" t="s">
        <v>8724</v>
      </c>
      <c r="BQ33" s="87" t="s">
        <v>828</v>
      </c>
      <c r="BR33" s="87" t="s">
        <v>930</v>
      </c>
      <c r="BS33" s="87">
        <v>1</v>
      </c>
      <c r="BT33" s="87">
        <v>0.5</v>
      </c>
      <c r="BU33" s="87">
        <v>0.1</v>
      </c>
      <c r="BV33" s="877" t="s">
        <v>828</v>
      </c>
      <c r="BW33" s="877" t="s">
        <v>828</v>
      </c>
      <c r="BX33" s="877" t="s">
        <v>828</v>
      </c>
      <c r="BY33" s="877" t="s">
        <v>828</v>
      </c>
      <c r="BZ33" s="877" t="s">
        <v>828</v>
      </c>
      <c r="CA33" s="877" t="s">
        <v>828</v>
      </c>
      <c r="CB33" s="87" t="s">
        <v>2959</v>
      </c>
      <c r="CC33" s="877" t="s">
        <v>828</v>
      </c>
      <c r="CD33" s="877" t="s">
        <v>828</v>
      </c>
      <c r="CE33" s="877" t="s">
        <v>828</v>
      </c>
      <c r="CF33" s="877" t="s">
        <v>828</v>
      </c>
      <c r="CG33" s="877" t="s">
        <v>828</v>
      </c>
      <c r="CH33" s="877" t="s">
        <v>828</v>
      </c>
      <c r="CI33" s="877" t="s">
        <v>828</v>
      </c>
      <c r="CJ33" s="877" t="s">
        <v>828</v>
      </c>
      <c r="CK33" s="729"/>
      <c r="CL33" s="824" t="s">
        <v>1162</v>
      </c>
      <c r="CM33" s="87">
        <v>40</v>
      </c>
      <c r="CN33" s="87">
        <v>9.8000000000000007</v>
      </c>
      <c r="CO33" s="87">
        <v>5</v>
      </c>
      <c r="CP33" s="866" t="s">
        <v>8722</v>
      </c>
      <c r="CQ33" s="87">
        <v>1</v>
      </c>
      <c r="CR33" s="87" t="s">
        <v>8725</v>
      </c>
      <c r="CS33" s="87">
        <v>3.3</v>
      </c>
      <c r="CT33" s="740" t="s">
        <v>8725</v>
      </c>
      <c r="CU33" s="87">
        <v>1.5</v>
      </c>
      <c r="CV33" s="87">
        <v>1.5</v>
      </c>
      <c r="CW33" s="87">
        <v>1</v>
      </c>
      <c r="CX33" s="87">
        <v>1.5</v>
      </c>
      <c r="CY33" s="87">
        <v>2</v>
      </c>
      <c r="CZ33" s="87">
        <v>1.5</v>
      </c>
      <c r="DA33" s="87">
        <v>1</v>
      </c>
      <c r="DB33" s="87">
        <v>1</v>
      </c>
      <c r="DC33" s="87">
        <v>0.9</v>
      </c>
      <c r="DD33" s="87">
        <v>0.9</v>
      </c>
      <c r="DE33" s="877">
        <v>0</v>
      </c>
      <c r="DF33" s="877" t="s">
        <v>828</v>
      </c>
      <c r="DG33" s="877" t="s">
        <v>828</v>
      </c>
      <c r="DH33" s="877" t="s">
        <v>828</v>
      </c>
      <c r="DI33" s="87">
        <v>0</v>
      </c>
      <c r="DJ33" s="877" t="s">
        <v>828</v>
      </c>
      <c r="DK33" s="866" t="s">
        <v>3040</v>
      </c>
      <c r="DL33" s="1315">
        <v>0.4</v>
      </c>
      <c r="DM33" s="1315">
        <v>0.4</v>
      </c>
      <c r="DN33" s="1315">
        <v>0.4</v>
      </c>
      <c r="DO33" s="877" t="s">
        <v>828</v>
      </c>
      <c r="DP33" s="877">
        <v>0.9</v>
      </c>
      <c r="DQ33" s="877" t="s">
        <v>828</v>
      </c>
      <c r="DR33" s="877" t="s">
        <v>828</v>
      </c>
      <c r="DS33" s="1315" t="s">
        <v>4380</v>
      </c>
      <c r="DT33" s="877" t="s">
        <v>828</v>
      </c>
      <c r="DU33" s="877" t="s">
        <v>828</v>
      </c>
      <c r="DV33" s="877" t="s">
        <v>828</v>
      </c>
      <c r="DW33" s="877" t="s">
        <v>828</v>
      </c>
      <c r="DX33" s="877" t="s">
        <v>828</v>
      </c>
      <c r="DY33" s="88"/>
      <c r="EA33" s="2001">
        <v>0.3</v>
      </c>
      <c r="EB33" s="1998">
        <f t="shared" si="0"/>
        <v>0.3</v>
      </c>
    </row>
    <row r="34" spans="1:132">
      <c r="A34" s="312" t="s">
        <v>1590</v>
      </c>
      <c r="B34" s="213" t="s">
        <v>828</v>
      </c>
      <c r="C34" s="1113" t="s">
        <v>828</v>
      </c>
      <c r="D34" s="215" t="s">
        <v>999</v>
      </c>
      <c r="E34" s="1321" t="s">
        <v>1162</v>
      </c>
      <c r="F34" s="1321" t="s">
        <v>828</v>
      </c>
      <c r="G34" s="1321" t="s">
        <v>828</v>
      </c>
      <c r="H34" s="1321" t="s">
        <v>828</v>
      </c>
      <c r="I34" s="158" t="s">
        <v>828</v>
      </c>
      <c r="J34" s="87" t="s">
        <v>609</v>
      </c>
      <c r="K34" s="1511">
        <v>8000225</v>
      </c>
      <c r="L34" s="871">
        <v>8000226</v>
      </c>
      <c r="M34" s="871" t="s">
        <v>831</v>
      </c>
      <c r="N34" s="87" t="s">
        <v>920</v>
      </c>
      <c r="O34" s="871">
        <v>8000227</v>
      </c>
      <c r="P34" s="1321" t="s">
        <v>8725</v>
      </c>
      <c r="Q34" s="871">
        <v>8000212</v>
      </c>
      <c r="R34" s="731" t="s">
        <v>8725</v>
      </c>
      <c r="S34" s="871">
        <v>8000474</v>
      </c>
      <c r="T34" s="871">
        <v>8000475</v>
      </c>
      <c r="U34" s="871">
        <v>8000476</v>
      </c>
      <c r="V34" s="871">
        <v>8000185</v>
      </c>
      <c r="W34" s="871">
        <v>8000186</v>
      </c>
      <c r="X34" s="871">
        <v>8000187</v>
      </c>
      <c r="Y34" s="871">
        <v>8000477</v>
      </c>
      <c r="Z34" s="871">
        <v>8000183</v>
      </c>
      <c r="AA34" s="871">
        <v>8000478</v>
      </c>
      <c r="AB34" s="871">
        <v>8000473</v>
      </c>
      <c r="AC34" s="87">
        <v>0</v>
      </c>
      <c r="AD34" s="87" t="s">
        <v>817</v>
      </c>
      <c r="AE34" s="87">
        <v>8000480</v>
      </c>
      <c r="AF34" s="87">
        <v>8000481</v>
      </c>
      <c r="AG34" s="87">
        <v>8000162</v>
      </c>
      <c r="AH34" s="87">
        <v>0</v>
      </c>
      <c r="AI34" s="87" t="s">
        <v>919</v>
      </c>
      <c r="AJ34" s="87">
        <v>3</v>
      </c>
      <c r="AK34" s="87">
        <v>4</v>
      </c>
      <c r="AL34" s="87">
        <v>5</v>
      </c>
      <c r="AM34" s="87">
        <v>0</v>
      </c>
      <c r="AN34" s="871">
        <v>8000664</v>
      </c>
      <c r="AO34" s="87">
        <v>0</v>
      </c>
      <c r="AP34" s="87">
        <v>0</v>
      </c>
      <c r="AQ34" s="87" t="s">
        <v>7948</v>
      </c>
      <c r="AR34" s="87">
        <v>0</v>
      </c>
      <c r="AS34" s="87">
        <v>0</v>
      </c>
      <c r="AT34" s="87">
        <v>0</v>
      </c>
      <c r="AU34" s="87">
        <v>0</v>
      </c>
      <c r="AV34" s="87">
        <v>0</v>
      </c>
      <c r="AX34" s="824" t="s">
        <v>1162</v>
      </c>
      <c r="AY34" s="877">
        <v>0</v>
      </c>
      <c r="AZ34" s="877">
        <v>0</v>
      </c>
      <c r="BA34" s="877" t="s">
        <v>828</v>
      </c>
      <c r="BB34" s="877" t="s">
        <v>828</v>
      </c>
      <c r="BC34" s="877" t="s">
        <v>828</v>
      </c>
      <c r="BD34" s="877" t="s">
        <v>828</v>
      </c>
      <c r="BE34" s="877" t="s">
        <v>828</v>
      </c>
      <c r="BF34" s="877" t="s">
        <v>828</v>
      </c>
      <c r="BG34" s="877" t="s">
        <v>828</v>
      </c>
      <c r="BH34" s="877" t="s">
        <v>828</v>
      </c>
      <c r="BI34" s="877" t="s">
        <v>828</v>
      </c>
      <c r="BJ34" s="877" t="s">
        <v>828</v>
      </c>
      <c r="BK34" s="877" t="s">
        <v>828</v>
      </c>
      <c r="BL34" s="877" t="s">
        <v>828</v>
      </c>
      <c r="BM34" s="877" t="s">
        <v>828</v>
      </c>
      <c r="BN34" s="877" t="s">
        <v>828</v>
      </c>
      <c r="BO34" s="877">
        <v>0</v>
      </c>
      <c r="BP34" s="87">
        <v>0.05</v>
      </c>
      <c r="BQ34" s="87" t="s">
        <v>828</v>
      </c>
      <c r="BR34" s="87" t="s">
        <v>930</v>
      </c>
      <c r="BS34" s="87">
        <v>5</v>
      </c>
      <c r="BT34" s="87">
        <v>1</v>
      </c>
      <c r="BU34" s="87">
        <v>1</v>
      </c>
      <c r="BV34" s="877" t="s">
        <v>828</v>
      </c>
      <c r="BW34" s="877" t="s">
        <v>828</v>
      </c>
      <c r="BX34" s="877" t="s">
        <v>828</v>
      </c>
      <c r="BY34" s="877" t="s">
        <v>828</v>
      </c>
      <c r="BZ34" s="877" t="s">
        <v>828</v>
      </c>
      <c r="CA34" s="877" t="s">
        <v>828</v>
      </c>
      <c r="CB34" s="87">
        <v>0.05</v>
      </c>
      <c r="CC34" s="877" t="s">
        <v>828</v>
      </c>
      <c r="CD34" s="877" t="s">
        <v>828</v>
      </c>
      <c r="CE34" s="877" t="s">
        <v>828</v>
      </c>
      <c r="CF34" s="877" t="s">
        <v>828</v>
      </c>
      <c r="CG34" s="877" t="s">
        <v>828</v>
      </c>
      <c r="CH34" s="877" t="s">
        <v>828</v>
      </c>
      <c r="CI34" s="877" t="s">
        <v>828</v>
      </c>
      <c r="CJ34" s="877" t="s">
        <v>828</v>
      </c>
      <c r="CK34" s="729"/>
      <c r="CL34" s="824" t="s">
        <v>1162</v>
      </c>
      <c r="CM34" s="87">
        <v>40</v>
      </c>
      <c r="CN34" s="87">
        <v>9.8000000000000007</v>
      </c>
      <c r="CO34" s="87">
        <v>5</v>
      </c>
      <c r="CP34" s="866" t="s">
        <v>8722</v>
      </c>
      <c r="CQ34" s="87">
        <v>1</v>
      </c>
      <c r="CR34" s="87" t="s">
        <v>8725</v>
      </c>
      <c r="CS34" s="87">
        <v>3.3</v>
      </c>
      <c r="CT34" s="740" t="s">
        <v>8725</v>
      </c>
      <c r="CU34" s="87">
        <v>1.5</v>
      </c>
      <c r="CV34" s="87">
        <v>1.5</v>
      </c>
      <c r="CW34" s="87">
        <v>1</v>
      </c>
      <c r="CX34" s="87">
        <v>1.5</v>
      </c>
      <c r="CY34" s="87">
        <v>2</v>
      </c>
      <c r="CZ34" s="87">
        <v>1.5</v>
      </c>
      <c r="DA34" s="87">
        <v>1</v>
      </c>
      <c r="DB34" s="87">
        <v>1</v>
      </c>
      <c r="DC34" s="87">
        <v>0.9</v>
      </c>
      <c r="DD34" s="87">
        <v>0.9</v>
      </c>
      <c r="DE34" s="877">
        <v>0</v>
      </c>
      <c r="DF34" s="877" t="s">
        <v>828</v>
      </c>
      <c r="DG34" s="877" t="s">
        <v>828</v>
      </c>
      <c r="DH34" s="877" t="s">
        <v>828</v>
      </c>
      <c r="DI34" s="87">
        <v>0</v>
      </c>
      <c r="DJ34" s="877" t="s">
        <v>828</v>
      </c>
      <c r="DK34" s="866" t="s">
        <v>3040</v>
      </c>
      <c r="DL34" s="1315">
        <v>0.4</v>
      </c>
      <c r="DM34" s="1315">
        <v>0.4</v>
      </c>
      <c r="DN34" s="1315">
        <v>0.4</v>
      </c>
      <c r="DO34" s="877" t="s">
        <v>828</v>
      </c>
      <c r="DP34" s="877">
        <v>0.9</v>
      </c>
      <c r="DQ34" s="877" t="s">
        <v>828</v>
      </c>
      <c r="DR34" s="877" t="s">
        <v>828</v>
      </c>
      <c r="DS34" s="1315" t="s">
        <v>4380</v>
      </c>
      <c r="DT34" s="877" t="s">
        <v>828</v>
      </c>
      <c r="DU34" s="877" t="s">
        <v>828</v>
      </c>
      <c r="DV34" s="877" t="s">
        <v>828</v>
      </c>
      <c r="DW34" s="877" t="s">
        <v>828</v>
      </c>
      <c r="DX34" s="877" t="s">
        <v>828</v>
      </c>
      <c r="DY34" s="88"/>
      <c r="EA34" s="2001">
        <v>0.3</v>
      </c>
      <c r="EB34" s="1998">
        <f t="shared" si="0"/>
        <v>0.3</v>
      </c>
    </row>
    <row r="35" spans="1:132">
      <c r="A35" s="312" t="s">
        <v>1591</v>
      </c>
      <c r="B35" s="213" t="s">
        <v>828</v>
      </c>
      <c r="C35" s="1113" t="s">
        <v>828</v>
      </c>
      <c r="D35" s="215" t="s">
        <v>1021</v>
      </c>
      <c r="E35" s="1321" t="s">
        <v>1162</v>
      </c>
      <c r="F35" s="1321" t="s">
        <v>828</v>
      </c>
      <c r="G35" s="1321" t="s">
        <v>828</v>
      </c>
      <c r="H35" s="1321" t="s">
        <v>828</v>
      </c>
      <c r="I35" s="158" t="s">
        <v>828</v>
      </c>
      <c r="J35" s="87" t="s">
        <v>610</v>
      </c>
      <c r="K35" s="1511">
        <v>8000225</v>
      </c>
      <c r="L35" s="871">
        <v>8000226</v>
      </c>
      <c r="M35" s="871" t="s">
        <v>831</v>
      </c>
      <c r="N35" s="87" t="s">
        <v>920</v>
      </c>
      <c r="O35" s="871">
        <v>8000227</v>
      </c>
      <c r="P35" s="1321" t="s">
        <v>8725</v>
      </c>
      <c r="Q35" s="871">
        <v>8000212</v>
      </c>
      <c r="R35" s="731" t="s">
        <v>8725</v>
      </c>
      <c r="S35" s="871">
        <v>8000474</v>
      </c>
      <c r="T35" s="871">
        <v>8000475</v>
      </c>
      <c r="U35" s="871">
        <v>8000476</v>
      </c>
      <c r="V35" s="871">
        <v>8000185</v>
      </c>
      <c r="W35" s="871">
        <v>8000186</v>
      </c>
      <c r="X35" s="871">
        <v>8000187</v>
      </c>
      <c r="Y35" s="871">
        <v>8000477</v>
      </c>
      <c r="Z35" s="871">
        <v>8000183</v>
      </c>
      <c r="AA35" s="871">
        <v>8000478</v>
      </c>
      <c r="AB35" s="871">
        <v>8000473</v>
      </c>
      <c r="AC35" s="87">
        <v>0</v>
      </c>
      <c r="AD35" s="87" t="s">
        <v>818</v>
      </c>
      <c r="AE35" s="87">
        <v>8000480</v>
      </c>
      <c r="AF35" s="87">
        <v>8000481</v>
      </c>
      <c r="AG35" s="87">
        <v>8000162</v>
      </c>
      <c r="AH35" s="87">
        <v>0</v>
      </c>
      <c r="AI35" s="87" t="s">
        <v>919</v>
      </c>
      <c r="AJ35" s="87">
        <v>3</v>
      </c>
      <c r="AK35" s="87">
        <v>4</v>
      </c>
      <c r="AL35" s="87">
        <v>5</v>
      </c>
      <c r="AM35" s="87">
        <v>0</v>
      </c>
      <c r="AN35" s="871">
        <v>8000664</v>
      </c>
      <c r="AO35" s="87">
        <v>0</v>
      </c>
      <c r="AP35" s="87">
        <v>0</v>
      </c>
      <c r="AQ35" s="87" t="s">
        <v>7948</v>
      </c>
      <c r="AR35" s="87">
        <v>0</v>
      </c>
      <c r="AS35" s="87">
        <v>0</v>
      </c>
      <c r="AT35" s="87">
        <v>0</v>
      </c>
      <c r="AU35" s="87">
        <v>0</v>
      </c>
      <c r="AV35" s="87">
        <v>0</v>
      </c>
      <c r="AX35" s="824" t="s">
        <v>1162</v>
      </c>
      <c r="AY35" s="877">
        <v>0</v>
      </c>
      <c r="AZ35" s="877">
        <v>0</v>
      </c>
      <c r="BA35" s="877" t="s">
        <v>828</v>
      </c>
      <c r="BB35" s="877" t="s">
        <v>828</v>
      </c>
      <c r="BC35" s="877" t="s">
        <v>828</v>
      </c>
      <c r="BD35" s="877" t="s">
        <v>828</v>
      </c>
      <c r="BE35" s="877" t="s">
        <v>828</v>
      </c>
      <c r="BF35" s="877" t="s">
        <v>828</v>
      </c>
      <c r="BG35" s="877" t="s">
        <v>828</v>
      </c>
      <c r="BH35" s="877" t="s">
        <v>828</v>
      </c>
      <c r="BI35" s="877" t="s">
        <v>828</v>
      </c>
      <c r="BJ35" s="877" t="s">
        <v>828</v>
      </c>
      <c r="BK35" s="877" t="s">
        <v>828</v>
      </c>
      <c r="BL35" s="877" t="s">
        <v>828</v>
      </c>
      <c r="BM35" s="877" t="s">
        <v>828</v>
      </c>
      <c r="BN35" s="877" t="s">
        <v>828</v>
      </c>
      <c r="BO35" s="877">
        <v>0</v>
      </c>
      <c r="BP35" s="87">
        <v>0.05</v>
      </c>
      <c r="BQ35" s="87" t="s">
        <v>828</v>
      </c>
      <c r="BR35" s="87" t="s">
        <v>930</v>
      </c>
      <c r="BS35" s="87">
        <v>5</v>
      </c>
      <c r="BT35" s="87">
        <v>1</v>
      </c>
      <c r="BU35" s="87">
        <v>1</v>
      </c>
      <c r="BV35" s="877" t="s">
        <v>828</v>
      </c>
      <c r="BW35" s="877" t="s">
        <v>828</v>
      </c>
      <c r="BX35" s="877" t="s">
        <v>828</v>
      </c>
      <c r="BY35" s="877" t="s">
        <v>828</v>
      </c>
      <c r="BZ35" s="877" t="s">
        <v>828</v>
      </c>
      <c r="CA35" s="877" t="s">
        <v>828</v>
      </c>
      <c r="CB35" s="87">
        <v>0.05</v>
      </c>
      <c r="CC35" s="877" t="s">
        <v>828</v>
      </c>
      <c r="CD35" s="877" t="s">
        <v>828</v>
      </c>
      <c r="CE35" s="877" t="s">
        <v>828</v>
      </c>
      <c r="CF35" s="877" t="s">
        <v>828</v>
      </c>
      <c r="CG35" s="877" t="s">
        <v>828</v>
      </c>
      <c r="CH35" s="877" t="s">
        <v>828</v>
      </c>
      <c r="CI35" s="877" t="s">
        <v>828</v>
      </c>
      <c r="CJ35" s="877" t="s">
        <v>828</v>
      </c>
      <c r="CK35" s="729"/>
      <c r="CL35" s="824" t="s">
        <v>1162</v>
      </c>
      <c r="CM35" s="87">
        <v>40</v>
      </c>
      <c r="CN35" s="87">
        <v>9.8000000000000007</v>
      </c>
      <c r="CO35" s="87">
        <v>5</v>
      </c>
      <c r="CP35" s="866" t="s">
        <v>8722</v>
      </c>
      <c r="CQ35" s="87">
        <v>1</v>
      </c>
      <c r="CR35" s="87" t="s">
        <v>8725</v>
      </c>
      <c r="CS35" s="87">
        <v>3.3</v>
      </c>
      <c r="CT35" s="740" t="s">
        <v>8725</v>
      </c>
      <c r="CU35" s="87">
        <v>1.5</v>
      </c>
      <c r="CV35" s="87">
        <v>1.5</v>
      </c>
      <c r="CW35" s="87">
        <v>1</v>
      </c>
      <c r="CX35" s="87">
        <v>1.5</v>
      </c>
      <c r="CY35" s="87">
        <v>2</v>
      </c>
      <c r="CZ35" s="87">
        <v>1.5</v>
      </c>
      <c r="DA35" s="87">
        <v>1</v>
      </c>
      <c r="DB35" s="87">
        <v>1</v>
      </c>
      <c r="DC35" s="87">
        <v>0.9</v>
      </c>
      <c r="DD35" s="87">
        <v>0.9</v>
      </c>
      <c r="DE35" s="877">
        <v>0</v>
      </c>
      <c r="DF35" s="877" t="s">
        <v>828</v>
      </c>
      <c r="DG35" s="877" t="s">
        <v>828</v>
      </c>
      <c r="DH35" s="877" t="s">
        <v>828</v>
      </c>
      <c r="DI35" s="87">
        <v>0</v>
      </c>
      <c r="DJ35" s="877" t="s">
        <v>828</v>
      </c>
      <c r="DK35" s="866" t="s">
        <v>3040</v>
      </c>
      <c r="DL35" s="1315">
        <v>0.4</v>
      </c>
      <c r="DM35" s="1315">
        <v>0.4</v>
      </c>
      <c r="DN35" s="1315">
        <v>0.4</v>
      </c>
      <c r="DO35" s="877" t="s">
        <v>828</v>
      </c>
      <c r="DP35" s="877">
        <v>0.9</v>
      </c>
      <c r="DQ35" s="877" t="s">
        <v>828</v>
      </c>
      <c r="DR35" s="877" t="s">
        <v>828</v>
      </c>
      <c r="DS35" s="1315" t="s">
        <v>4380</v>
      </c>
      <c r="DT35" s="877" t="s">
        <v>828</v>
      </c>
      <c r="DU35" s="877" t="s">
        <v>828</v>
      </c>
      <c r="DV35" s="877" t="s">
        <v>828</v>
      </c>
      <c r="DW35" s="877" t="s">
        <v>828</v>
      </c>
      <c r="DX35" s="877" t="s">
        <v>828</v>
      </c>
      <c r="DY35" s="88"/>
      <c r="EA35" s="2001">
        <v>0.3</v>
      </c>
      <c r="EB35" s="1998">
        <f t="shared" si="0"/>
        <v>0.3</v>
      </c>
    </row>
    <row r="36" spans="1:132">
      <c r="A36" s="312" t="s">
        <v>1592</v>
      </c>
      <c r="B36" s="213" t="s">
        <v>828</v>
      </c>
      <c r="C36" s="1113" t="s">
        <v>828</v>
      </c>
      <c r="D36" s="215" t="s">
        <v>1022</v>
      </c>
      <c r="E36" s="1321" t="s">
        <v>1162</v>
      </c>
      <c r="F36" s="1321" t="s">
        <v>828</v>
      </c>
      <c r="G36" s="1321" t="s">
        <v>828</v>
      </c>
      <c r="H36" s="1321" t="s">
        <v>828</v>
      </c>
      <c r="I36" s="158" t="s">
        <v>828</v>
      </c>
      <c r="J36" s="87" t="s">
        <v>611</v>
      </c>
      <c r="K36" s="1511">
        <v>8000225</v>
      </c>
      <c r="L36" s="871">
        <v>8000226</v>
      </c>
      <c r="M36" s="871" t="s">
        <v>831</v>
      </c>
      <c r="N36" s="87" t="s">
        <v>920</v>
      </c>
      <c r="O36" s="871">
        <v>8000227</v>
      </c>
      <c r="P36" s="1321" t="s">
        <v>8725</v>
      </c>
      <c r="Q36" s="871">
        <v>8000212</v>
      </c>
      <c r="R36" s="731" t="s">
        <v>8725</v>
      </c>
      <c r="S36" s="871">
        <v>8000474</v>
      </c>
      <c r="T36" s="871">
        <v>8000475</v>
      </c>
      <c r="U36" s="871">
        <v>8000476</v>
      </c>
      <c r="V36" s="871">
        <v>8000185</v>
      </c>
      <c r="W36" s="871">
        <v>8000186</v>
      </c>
      <c r="X36" s="871">
        <v>8000187</v>
      </c>
      <c r="Y36" s="871">
        <v>8000477</v>
      </c>
      <c r="Z36" s="871">
        <v>8000183</v>
      </c>
      <c r="AA36" s="871">
        <v>8000478</v>
      </c>
      <c r="AB36" s="871">
        <v>8000473</v>
      </c>
      <c r="AC36" s="87">
        <v>0</v>
      </c>
      <c r="AD36" s="87" t="s">
        <v>819</v>
      </c>
      <c r="AE36" s="87">
        <v>8000480</v>
      </c>
      <c r="AF36" s="87">
        <v>8000481</v>
      </c>
      <c r="AG36" s="87">
        <v>8000162</v>
      </c>
      <c r="AH36" s="87">
        <v>0</v>
      </c>
      <c r="AI36" s="87" t="s">
        <v>919</v>
      </c>
      <c r="AJ36" s="87">
        <v>3</v>
      </c>
      <c r="AK36" s="87">
        <v>4</v>
      </c>
      <c r="AL36" s="87">
        <v>5</v>
      </c>
      <c r="AM36" s="87">
        <v>0</v>
      </c>
      <c r="AN36" s="871">
        <v>8000664</v>
      </c>
      <c r="AO36" s="87">
        <v>0</v>
      </c>
      <c r="AP36" s="87">
        <v>0</v>
      </c>
      <c r="AQ36" s="87" t="s">
        <v>7948</v>
      </c>
      <c r="AR36" s="87">
        <v>0</v>
      </c>
      <c r="AS36" s="87">
        <v>0</v>
      </c>
      <c r="AT36" s="87">
        <v>0</v>
      </c>
      <c r="AU36" s="87">
        <v>0</v>
      </c>
      <c r="AV36" s="87">
        <v>0</v>
      </c>
      <c r="AX36" s="824" t="s">
        <v>1162</v>
      </c>
      <c r="AY36" s="877">
        <v>0</v>
      </c>
      <c r="AZ36" s="877">
        <v>0</v>
      </c>
      <c r="BA36" s="877" t="s">
        <v>828</v>
      </c>
      <c r="BB36" s="877" t="s">
        <v>828</v>
      </c>
      <c r="BC36" s="877" t="s">
        <v>828</v>
      </c>
      <c r="BD36" s="877" t="s">
        <v>828</v>
      </c>
      <c r="BE36" s="877" t="s">
        <v>828</v>
      </c>
      <c r="BF36" s="877" t="s">
        <v>828</v>
      </c>
      <c r="BG36" s="877" t="s">
        <v>828</v>
      </c>
      <c r="BH36" s="877" t="s">
        <v>828</v>
      </c>
      <c r="BI36" s="877" t="s">
        <v>828</v>
      </c>
      <c r="BJ36" s="877" t="s">
        <v>828</v>
      </c>
      <c r="BK36" s="877" t="s">
        <v>828</v>
      </c>
      <c r="BL36" s="877" t="s">
        <v>828</v>
      </c>
      <c r="BM36" s="877" t="s">
        <v>828</v>
      </c>
      <c r="BN36" s="877" t="s">
        <v>828</v>
      </c>
      <c r="BO36" s="877">
        <v>0</v>
      </c>
      <c r="BP36" s="87" t="s">
        <v>8724</v>
      </c>
      <c r="BQ36" s="87" t="s">
        <v>828</v>
      </c>
      <c r="BR36" s="87" t="s">
        <v>930</v>
      </c>
      <c r="BS36" s="87">
        <v>1</v>
      </c>
      <c r="BT36" s="87">
        <v>0.5</v>
      </c>
      <c r="BU36" s="87">
        <v>0.1</v>
      </c>
      <c r="BV36" s="877" t="s">
        <v>828</v>
      </c>
      <c r="BW36" s="877" t="s">
        <v>828</v>
      </c>
      <c r="BX36" s="877" t="s">
        <v>828</v>
      </c>
      <c r="BY36" s="877" t="s">
        <v>828</v>
      </c>
      <c r="BZ36" s="877" t="s">
        <v>828</v>
      </c>
      <c r="CA36" s="877" t="s">
        <v>828</v>
      </c>
      <c r="CB36" s="87" t="s">
        <v>2959</v>
      </c>
      <c r="CC36" s="877" t="s">
        <v>828</v>
      </c>
      <c r="CD36" s="877" t="s">
        <v>828</v>
      </c>
      <c r="CE36" s="877" t="s">
        <v>828</v>
      </c>
      <c r="CF36" s="877" t="s">
        <v>828</v>
      </c>
      <c r="CG36" s="877" t="s">
        <v>828</v>
      </c>
      <c r="CH36" s="877" t="s">
        <v>828</v>
      </c>
      <c r="CI36" s="877" t="s">
        <v>828</v>
      </c>
      <c r="CJ36" s="877" t="s">
        <v>828</v>
      </c>
      <c r="CK36" s="729"/>
      <c r="CL36" s="824" t="s">
        <v>1162</v>
      </c>
      <c r="CM36" s="87">
        <v>40</v>
      </c>
      <c r="CN36" s="87">
        <v>9.8000000000000007</v>
      </c>
      <c r="CO36" s="87">
        <v>5</v>
      </c>
      <c r="CP36" s="866" t="s">
        <v>8722</v>
      </c>
      <c r="CQ36" s="87">
        <v>1</v>
      </c>
      <c r="CR36" s="87" t="s">
        <v>8725</v>
      </c>
      <c r="CS36" s="87">
        <v>3.3</v>
      </c>
      <c r="CT36" s="740" t="s">
        <v>8725</v>
      </c>
      <c r="CU36" s="87">
        <v>1.5</v>
      </c>
      <c r="CV36" s="87">
        <v>1.5</v>
      </c>
      <c r="CW36" s="87">
        <v>1</v>
      </c>
      <c r="CX36" s="87">
        <v>1.5</v>
      </c>
      <c r="CY36" s="87">
        <v>2</v>
      </c>
      <c r="CZ36" s="87">
        <v>1.5</v>
      </c>
      <c r="DA36" s="87">
        <v>1</v>
      </c>
      <c r="DB36" s="87">
        <v>1</v>
      </c>
      <c r="DC36" s="87">
        <v>0.9</v>
      </c>
      <c r="DD36" s="87">
        <v>0.9</v>
      </c>
      <c r="DE36" s="877">
        <v>0</v>
      </c>
      <c r="DF36" s="877" t="s">
        <v>828</v>
      </c>
      <c r="DG36" s="877" t="s">
        <v>828</v>
      </c>
      <c r="DH36" s="877" t="s">
        <v>828</v>
      </c>
      <c r="DI36" s="87">
        <v>0</v>
      </c>
      <c r="DJ36" s="877" t="s">
        <v>828</v>
      </c>
      <c r="DK36" s="866" t="s">
        <v>3040</v>
      </c>
      <c r="DL36" s="1315">
        <v>0.4</v>
      </c>
      <c r="DM36" s="1315">
        <v>0.4</v>
      </c>
      <c r="DN36" s="1315">
        <v>0.4</v>
      </c>
      <c r="DO36" s="877" t="s">
        <v>828</v>
      </c>
      <c r="DP36" s="877">
        <v>0.9</v>
      </c>
      <c r="DQ36" s="877" t="s">
        <v>828</v>
      </c>
      <c r="DR36" s="877" t="s">
        <v>828</v>
      </c>
      <c r="DS36" s="1315" t="s">
        <v>4380</v>
      </c>
      <c r="DT36" s="877" t="s">
        <v>828</v>
      </c>
      <c r="DU36" s="877" t="s">
        <v>828</v>
      </c>
      <c r="DV36" s="877" t="s">
        <v>828</v>
      </c>
      <c r="DW36" s="877" t="s">
        <v>828</v>
      </c>
      <c r="DX36" s="877" t="s">
        <v>828</v>
      </c>
      <c r="DY36" s="88"/>
      <c r="EA36" s="2001">
        <v>0.3</v>
      </c>
      <c r="EB36" s="1998">
        <f t="shared" si="0"/>
        <v>0.3</v>
      </c>
    </row>
    <row r="37" spans="1:132">
      <c r="A37" s="312" t="s">
        <v>1593</v>
      </c>
      <c r="B37" s="213" t="s">
        <v>828</v>
      </c>
      <c r="C37" s="1113" t="s">
        <v>828</v>
      </c>
      <c r="D37" s="215" t="s">
        <v>1023</v>
      </c>
      <c r="E37" s="1321" t="s">
        <v>1162</v>
      </c>
      <c r="F37" s="1321" t="s">
        <v>828</v>
      </c>
      <c r="G37" s="1321" t="s">
        <v>828</v>
      </c>
      <c r="H37" s="1321" t="s">
        <v>828</v>
      </c>
      <c r="I37" s="158" t="s">
        <v>828</v>
      </c>
      <c r="J37" s="87" t="s">
        <v>612</v>
      </c>
      <c r="K37" s="1511">
        <v>8000225</v>
      </c>
      <c r="L37" s="871">
        <v>8000226</v>
      </c>
      <c r="M37" s="871" t="s">
        <v>831</v>
      </c>
      <c r="N37" s="87" t="s">
        <v>920</v>
      </c>
      <c r="O37" s="871">
        <v>8000227</v>
      </c>
      <c r="P37" s="1321" t="s">
        <v>8725</v>
      </c>
      <c r="Q37" s="871">
        <v>8000212</v>
      </c>
      <c r="R37" s="731" t="s">
        <v>8725</v>
      </c>
      <c r="S37" s="871">
        <v>8000474</v>
      </c>
      <c r="T37" s="871">
        <v>8000475</v>
      </c>
      <c r="U37" s="871">
        <v>8000476</v>
      </c>
      <c r="V37" s="871">
        <v>8000185</v>
      </c>
      <c r="W37" s="871">
        <v>8000186</v>
      </c>
      <c r="X37" s="871">
        <v>8000187</v>
      </c>
      <c r="Y37" s="871">
        <v>8000477</v>
      </c>
      <c r="Z37" s="871">
        <v>8000183</v>
      </c>
      <c r="AA37" s="871">
        <v>8000478</v>
      </c>
      <c r="AB37" s="871">
        <v>8000473</v>
      </c>
      <c r="AC37" s="87">
        <v>0</v>
      </c>
      <c r="AD37" s="87" t="s">
        <v>820</v>
      </c>
      <c r="AE37" s="87">
        <v>8000480</v>
      </c>
      <c r="AF37" s="87">
        <v>8000481</v>
      </c>
      <c r="AG37" s="87">
        <v>8000162</v>
      </c>
      <c r="AH37" s="87">
        <v>0</v>
      </c>
      <c r="AI37" s="87" t="s">
        <v>919</v>
      </c>
      <c r="AJ37" s="87">
        <v>3</v>
      </c>
      <c r="AK37" s="87">
        <v>4</v>
      </c>
      <c r="AL37" s="87">
        <v>5</v>
      </c>
      <c r="AM37" s="87">
        <v>0</v>
      </c>
      <c r="AN37" s="871">
        <v>8000664</v>
      </c>
      <c r="AO37" s="87">
        <v>0</v>
      </c>
      <c r="AP37" s="87">
        <v>0</v>
      </c>
      <c r="AQ37" s="87" t="s">
        <v>7948</v>
      </c>
      <c r="AR37" s="87">
        <v>0</v>
      </c>
      <c r="AS37" s="87">
        <v>0</v>
      </c>
      <c r="AT37" s="87">
        <v>0</v>
      </c>
      <c r="AU37" s="87">
        <v>0</v>
      </c>
      <c r="AV37" s="87">
        <v>0</v>
      </c>
      <c r="AX37" s="824" t="s">
        <v>1162</v>
      </c>
      <c r="AY37" s="877">
        <v>0</v>
      </c>
      <c r="AZ37" s="877">
        <v>0</v>
      </c>
      <c r="BA37" s="877" t="s">
        <v>828</v>
      </c>
      <c r="BB37" s="877" t="s">
        <v>828</v>
      </c>
      <c r="BC37" s="877" t="s">
        <v>828</v>
      </c>
      <c r="BD37" s="877" t="s">
        <v>828</v>
      </c>
      <c r="BE37" s="877" t="s">
        <v>828</v>
      </c>
      <c r="BF37" s="877" t="s">
        <v>828</v>
      </c>
      <c r="BG37" s="877" t="s">
        <v>828</v>
      </c>
      <c r="BH37" s="877" t="s">
        <v>828</v>
      </c>
      <c r="BI37" s="877" t="s">
        <v>828</v>
      </c>
      <c r="BJ37" s="877" t="s">
        <v>828</v>
      </c>
      <c r="BK37" s="877" t="s">
        <v>828</v>
      </c>
      <c r="BL37" s="877" t="s">
        <v>828</v>
      </c>
      <c r="BM37" s="877" t="s">
        <v>828</v>
      </c>
      <c r="BN37" s="877" t="s">
        <v>828</v>
      </c>
      <c r="BO37" s="877">
        <v>0</v>
      </c>
      <c r="BP37" s="87">
        <v>0.05</v>
      </c>
      <c r="BQ37" s="87" t="s">
        <v>828</v>
      </c>
      <c r="BR37" s="87" t="s">
        <v>930</v>
      </c>
      <c r="BS37" s="87">
        <v>5</v>
      </c>
      <c r="BT37" s="87">
        <v>1</v>
      </c>
      <c r="BU37" s="87">
        <v>1</v>
      </c>
      <c r="BV37" s="877" t="s">
        <v>828</v>
      </c>
      <c r="BW37" s="877" t="s">
        <v>828</v>
      </c>
      <c r="BX37" s="877" t="s">
        <v>828</v>
      </c>
      <c r="BY37" s="877" t="s">
        <v>828</v>
      </c>
      <c r="BZ37" s="877" t="s">
        <v>828</v>
      </c>
      <c r="CA37" s="877" t="s">
        <v>828</v>
      </c>
      <c r="CB37" s="87">
        <v>0.05</v>
      </c>
      <c r="CC37" s="877" t="s">
        <v>828</v>
      </c>
      <c r="CD37" s="877" t="s">
        <v>828</v>
      </c>
      <c r="CE37" s="877" t="s">
        <v>828</v>
      </c>
      <c r="CF37" s="877" t="s">
        <v>828</v>
      </c>
      <c r="CG37" s="877" t="s">
        <v>828</v>
      </c>
      <c r="CH37" s="877" t="s">
        <v>828</v>
      </c>
      <c r="CI37" s="877" t="s">
        <v>828</v>
      </c>
      <c r="CJ37" s="877" t="s">
        <v>828</v>
      </c>
      <c r="CK37" s="729"/>
      <c r="CL37" s="824" t="s">
        <v>1162</v>
      </c>
      <c r="CM37" s="87">
        <v>40</v>
      </c>
      <c r="CN37" s="87">
        <v>9.8000000000000007</v>
      </c>
      <c r="CO37" s="87">
        <v>5</v>
      </c>
      <c r="CP37" s="866" t="s">
        <v>8722</v>
      </c>
      <c r="CQ37" s="87">
        <v>1</v>
      </c>
      <c r="CR37" s="87" t="s">
        <v>8725</v>
      </c>
      <c r="CS37" s="87">
        <v>3.3</v>
      </c>
      <c r="CT37" s="740" t="s">
        <v>8725</v>
      </c>
      <c r="CU37" s="87">
        <v>1.5</v>
      </c>
      <c r="CV37" s="87">
        <v>1.5</v>
      </c>
      <c r="CW37" s="87">
        <v>1</v>
      </c>
      <c r="CX37" s="87">
        <v>1.5</v>
      </c>
      <c r="CY37" s="87">
        <v>2</v>
      </c>
      <c r="CZ37" s="87">
        <v>1.5</v>
      </c>
      <c r="DA37" s="87">
        <v>1</v>
      </c>
      <c r="DB37" s="87">
        <v>1</v>
      </c>
      <c r="DC37" s="87">
        <v>0.9</v>
      </c>
      <c r="DD37" s="87">
        <v>0.9</v>
      </c>
      <c r="DE37" s="877">
        <v>0</v>
      </c>
      <c r="DF37" s="877" t="s">
        <v>828</v>
      </c>
      <c r="DG37" s="877" t="s">
        <v>828</v>
      </c>
      <c r="DH37" s="877" t="s">
        <v>828</v>
      </c>
      <c r="DI37" s="87">
        <v>0</v>
      </c>
      <c r="DJ37" s="877" t="s">
        <v>828</v>
      </c>
      <c r="DK37" s="866" t="s">
        <v>3040</v>
      </c>
      <c r="DL37" s="1315">
        <v>0.4</v>
      </c>
      <c r="DM37" s="1315">
        <v>0.4</v>
      </c>
      <c r="DN37" s="1315">
        <v>0.4</v>
      </c>
      <c r="DO37" s="877" t="s">
        <v>828</v>
      </c>
      <c r="DP37" s="877">
        <v>0.9</v>
      </c>
      <c r="DQ37" s="877" t="s">
        <v>828</v>
      </c>
      <c r="DR37" s="877" t="s">
        <v>828</v>
      </c>
      <c r="DS37" s="1315" t="s">
        <v>4380</v>
      </c>
      <c r="DT37" s="877" t="s">
        <v>828</v>
      </c>
      <c r="DU37" s="877" t="s">
        <v>828</v>
      </c>
      <c r="DV37" s="877" t="s">
        <v>828</v>
      </c>
      <c r="DW37" s="877" t="s">
        <v>828</v>
      </c>
      <c r="DX37" s="877" t="s">
        <v>828</v>
      </c>
      <c r="DY37" s="88"/>
      <c r="EA37" s="2001">
        <v>0.3</v>
      </c>
      <c r="EB37" s="1998">
        <f t="shared" si="0"/>
        <v>0.3</v>
      </c>
    </row>
    <row r="38" spans="1:132">
      <c r="A38" s="312" t="s">
        <v>1594</v>
      </c>
      <c r="B38" s="213" t="s">
        <v>828</v>
      </c>
      <c r="C38" s="1113" t="s">
        <v>828</v>
      </c>
      <c r="D38" s="215" t="s">
        <v>1024</v>
      </c>
      <c r="E38" s="1321" t="s">
        <v>1162</v>
      </c>
      <c r="F38" s="1321" t="s">
        <v>828</v>
      </c>
      <c r="G38" s="1321" t="s">
        <v>828</v>
      </c>
      <c r="H38" s="1321" t="s">
        <v>828</v>
      </c>
      <c r="I38" s="158" t="s">
        <v>828</v>
      </c>
      <c r="J38" s="87" t="s">
        <v>613</v>
      </c>
      <c r="K38" s="1511">
        <v>8000225</v>
      </c>
      <c r="L38" s="871">
        <v>8000226</v>
      </c>
      <c r="M38" s="871" t="s">
        <v>831</v>
      </c>
      <c r="N38" s="87" t="s">
        <v>920</v>
      </c>
      <c r="O38" s="871">
        <v>8000227</v>
      </c>
      <c r="P38" s="1321" t="s">
        <v>8725</v>
      </c>
      <c r="Q38" s="871">
        <v>8000212</v>
      </c>
      <c r="R38" s="731" t="s">
        <v>8725</v>
      </c>
      <c r="S38" s="871">
        <v>8000474</v>
      </c>
      <c r="T38" s="871">
        <v>8000475</v>
      </c>
      <c r="U38" s="871">
        <v>8000476</v>
      </c>
      <c r="V38" s="871">
        <v>8000185</v>
      </c>
      <c r="W38" s="871">
        <v>8000186</v>
      </c>
      <c r="X38" s="871">
        <v>8000187</v>
      </c>
      <c r="Y38" s="871">
        <v>8000477</v>
      </c>
      <c r="Z38" s="871">
        <v>8000183</v>
      </c>
      <c r="AA38" s="871">
        <v>8000478</v>
      </c>
      <c r="AB38" s="871">
        <v>8000473</v>
      </c>
      <c r="AC38" s="87">
        <v>0</v>
      </c>
      <c r="AD38" s="87" t="s">
        <v>821</v>
      </c>
      <c r="AE38" s="87">
        <v>8000480</v>
      </c>
      <c r="AF38" s="87">
        <v>8000481</v>
      </c>
      <c r="AG38" s="87">
        <v>8000162</v>
      </c>
      <c r="AH38" s="87">
        <v>0</v>
      </c>
      <c r="AI38" s="87" t="s">
        <v>919</v>
      </c>
      <c r="AJ38" s="87">
        <v>3</v>
      </c>
      <c r="AK38" s="87">
        <v>4</v>
      </c>
      <c r="AL38" s="87">
        <v>5</v>
      </c>
      <c r="AM38" s="87">
        <v>0</v>
      </c>
      <c r="AN38" s="871">
        <v>8000664</v>
      </c>
      <c r="AO38" s="87">
        <v>0</v>
      </c>
      <c r="AP38" s="87">
        <v>0</v>
      </c>
      <c r="AQ38" s="87" t="s">
        <v>7948</v>
      </c>
      <c r="AR38" s="87">
        <v>0</v>
      </c>
      <c r="AS38" s="87">
        <v>0</v>
      </c>
      <c r="AT38" s="87">
        <v>0</v>
      </c>
      <c r="AU38" s="87">
        <v>0</v>
      </c>
      <c r="AV38" s="87">
        <v>0</v>
      </c>
      <c r="AX38" s="824" t="s">
        <v>1162</v>
      </c>
      <c r="AY38" s="877">
        <v>0</v>
      </c>
      <c r="AZ38" s="877">
        <v>0</v>
      </c>
      <c r="BA38" s="877" t="s">
        <v>828</v>
      </c>
      <c r="BB38" s="877" t="s">
        <v>828</v>
      </c>
      <c r="BC38" s="877" t="s">
        <v>828</v>
      </c>
      <c r="BD38" s="877" t="s">
        <v>828</v>
      </c>
      <c r="BE38" s="877" t="s">
        <v>828</v>
      </c>
      <c r="BF38" s="877" t="s">
        <v>828</v>
      </c>
      <c r="BG38" s="877" t="s">
        <v>828</v>
      </c>
      <c r="BH38" s="877" t="s">
        <v>828</v>
      </c>
      <c r="BI38" s="877" t="s">
        <v>828</v>
      </c>
      <c r="BJ38" s="877" t="s">
        <v>828</v>
      </c>
      <c r="BK38" s="877" t="s">
        <v>828</v>
      </c>
      <c r="BL38" s="877" t="s">
        <v>828</v>
      </c>
      <c r="BM38" s="877" t="s">
        <v>828</v>
      </c>
      <c r="BN38" s="877" t="s">
        <v>828</v>
      </c>
      <c r="BO38" s="877">
        <v>0</v>
      </c>
      <c r="BP38" s="87">
        <v>0.05</v>
      </c>
      <c r="BQ38" s="87" t="s">
        <v>828</v>
      </c>
      <c r="BR38" s="87" t="s">
        <v>930</v>
      </c>
      <c r="BS38" s="87">
        <v>5</v>
      </c>
      <c r="BT38" s="87">
        <v>1</v>
      </c>
      <c r="BU38" s="87">
        <v>1</v>
      </c>
      <c r="BV38" s="877" t="s">
        <v>828</v>
      </c>
      <c r="BW38" s="877" t="s">
        <v>828</v>
      </c>
      <c r="BX38" s="877" t="s">
        <v>828</v>
      </c>
      <c r="BY38" s="877" t="s">
        <v>828</v>
      </c>
      <c r="BZ38" s="877" t="s">
        <v>828</v>
      </c>
      <c r="CA38" s="877" t="s">
        <v>828</v>
      </c>
      <c r="CB38" s="87">
        <v>0.05</v>
      </c>
      <c r="CC38" s="877" t="s">
        <v>828</v>
      </c>
      <c r="CD38" s="877" t="s">
        <v>828</v>
      </c>
      <c r="CE38" s="877" t="s">
        <v>828</v>
      </c>
      <c r="CF38" s="877" t="s">
        <v>828</v>
      </c>
      <c r="CG38" s="877" t="s">
        <v>828</v>
      </c>
      <c r="CH38" s="877" t="s">
        <v>828</v>
      </c>
      <c r="CI38" s="877" t="s">
        <v>828</v>
      </c>
      <c r="CJ38" s="877" t="s">
        <v>828</v>
      </c>
      <c r="CK38" s="729"/>
      <c r="CL38" s="824" t="s">
        <v>1162</v>
      </c>
      <c r="CM38" s="87">
        <v>40</v>
      </c>
      <c r="CN38" s="87">
        <v>9.8000000000000007</v>
      </c>
      <c r="CO38" s="87">
        <v>5</v>
      </c>
      <c r="CP38" s="866" t="s">
        <v>8722</v>
      </c>
      <c r="CQ38" s="87">
        <v>1</v>
      </c>
      <c r="CR38" s="87" t="s">
        <v>8725</v>
      </c>
      <c r="CS38" s="87">
        <v>3.3</v>
      </c>
      <c r="CT38" s="740" t="s">
        <v>8725</v>
      </c>
      <c r="CU38" s="87">
        <v>1.5</v>
      </c>
      <c r="CV38" s="87">
        <v>1.5</v>
      </c>
      <c r="CW38" s="87">
        <v>1</v>
      </c>
      <c r="CX38" s="87">
        <v>1.5</v>
      </c>
      <c r="CY38" s="87">
        <v>2</v>
      </c>
      <c r="CZ38" s="87">
        <v>1.5</v>
      </c>
      <c r="DA38" s="87">
        <v>1</v>
      </c>
      <c r="DB38" s="87">
        <v>1</v>
      </c>
      <c r="DC38" s="87">
        <v>0.9</v>
      </c>
      <c r="DD38" s="87">
        <v>0.9</v>
      </c>
      <c r="DE38" s="877">
        <v>0</v>
      </c>
      <c r="DF38" s="877" t="s">
        <v>828</v>
      </c>
      <c r="DG38" s="877" t="s">
        <v>828</v>
      </c>
      <c r="DH38" s="877" t="s">
        <v>828</v>
      </c>
      <c r="DI38" s="87">
        <v>0</v>
      </c>
      <c r="DJ38" s="877" t="s">
        <v>828</v>
      </c>
      <c r="DK38" s="866" t="s">
        <v>3040</v>
      </c>
      <c r="DL38" s="1315">
        <v>0.4</v>
      </c>
      <c r="DM38" s="1315">
        <v>0.4</v>
      </c>
      <c r="DN38" s="1315">
        <v>0.4</v>
      </c>
      <c r="DO38" s="877" t="s">
        <v>828</v>
      </c>
      <c r="DP38" s="877">
        <v>0.9</v>
      </c>
      <c r="DQ38" s="877" t="s">
        <v>828</v>
      </c>
      <c r="DR38" s="877" t="s">
        <v>828</v>
      </c>
      <c r="DS38" s="1315" t="s">
        <v>4380</v>
      </c>
      <c r="DT38" s="877" t="s">
        <v>828</v>
      </c>
      <c r="DU38" s="877" t="s">
        <v>828</v>
      </c>
      <c r="DV38" s="877" t="s">
        <v>828</v>
      </c>
      <c r="DW38" s="877" t="s">
        <v>828</v>
      </c>
      <c r="DX38" s="877" t="s">
        <v>828</v>
      </c>
      <c r="DY38" s="88"/>
      <c r="EA38" s="2001">
        <v>0.3</v>
      </c>
      <c r="EB38" s="1998">
        <f t="shared" si="0"/>
        <v>0.3</v>
      </c>
    </row>
    <row r="39" spans="1:132">
      <c r="A39" s="312" t="s">
        <v>1595</v>
      </c>
      <c r="B39" s="213" t="s">
        <v>828</v>
      </c>
      <c r="C39" s="1113" t="s">
        <v>828</v>
      </c>
      <c r="D39" s="215" t="s">
        <v>1025</v>
      </c>
      <c r="E39" s="1321" t="s">
        <v>1162</v>
      </c>
      <c r="F39" s="1321" t="s">
        <v>828</v>
      </c>
      <c r="G39" s="1321" t="s">
        <v>828</v>
      </c>
      <c r="H39" s="1321" t="s">
        <v>828</v>
      </c>
      <c r="I39" s="158" t="s">
        <v>828</v>
      </c>
      <c r="J39" s="87" t="s">
        <v>614</v>
      </c>
      <c r="K39" s="1511">
        <v>8000225</v>
      </c>
      <c r="L39" s="871">
        <v>8000226</v>
      </c>
      <c r="M39" s="871" t="s">
        <v>831</v>
      </c>
      <c r="N39" s="87" t="s">
        <v>920</v>
      </c>
      <c r="O39" s="871">
        <v>8000227</v>
      </c>
      <c r="P39" s="1321" t="s">
        <v>8725</v>
      </c>
      <c r="Q39" s="871">
        <v>8000212</v>
      </c>
      <c r="R39" s="731" t="s">
        <v>8725</v>
      </c>
      <c r="S39" s="871">
        <v>8000474</v>
      </c>
      <c r="T39" s="871">
        <v>8000475</v>
      </c>
      <c r="U39" s="871">
        <v>8000476</v>
      </c>
      <c r="V39" s="871">
        <v>8000185</v>
      </c>
      <c r="W39" s="871">
        <v>8000186</v>
      </c>
      <c r="X39" s="871">
        <v>8000187</v>
      </c>
      <c r="Y39" s="871">
        <v>8000477</v>
      </c>
      <c r="Z39" s="871">
        <v>8000183</v>
      </c>
      <c r="AA39" s="871">
        <v>8000478</v>
      </c>
      <c r="AB39" s="871">
        <v>8000473</v>
      </c>
      <c r="AC39" s="87">
        <v>0</v>
      </c>
      <c r="AD39" s="87" t="s">
        <v>822</v>
      </c>
      <c r="AE39" s="87">
        <v>8000480</v>
      </c>
      <c r="AF39" s="87">
        <v>8000481</v>
      </c>
      <c r="AG39" s="87">
        <v>8000162</v>
      </c>
      <c r="AH39" s="87">
        <v>0</v>
      </c>
      <c r="AI39" s="87" t="s">
        <v>919</v>
      </c>
      <c r="AJ39" s="87">
        <v>3</v>
      </c>
      <c r="AK39" s="87">
        <v>4</v>
      </c>
      <c r="AL39" s="87">
        <v>5</v>
      </c>
      <c r="AM39" s="87">
        <v>0</v>
      </c>
      <c r="AN39" s="871">
        <v>8000664</v>
      </c>
      <c r="AO39" s="87">
        <v>0</v>
      </c>
      <c r="AP39" s="87">
        <v>0</v>
      </c>
      <c r="AQ39" s="87" t="s">
        <v>7948</v>
      </c>
      <c r="AR39" s="87">
        <v>0</v>
      </c>
      <c r="AS39" s="87">
        <v>0</v>
      </c>
      <c r="AT39" s="87">
        <v>0</v>
      </c>
      <c r="AU39" s="87">
        <v>0</v>
      </c>
      <c r="AV39" s="87">
        <v>0</v>
      </c>
      <c r="AX39" s="824" t="s">
        <v>1162</v>
      </c>
      <c r="AY39" s="877">
        <v>0</v>
      </c>
      <c r="AZ39" s="877">
        <v>0</v>
      </c>
      <c r="BA39" s="877" t="s">
        <v>828</v>
      </c>
      <c r="BB39" s="877" t="s">
        <v>828</v>
      </c>
      <c r="BC39" s="877" t="s">
        <v>828</v>
      </c>
      <c r="BD39" s="877" t="s">
        <v>828</v>
      </c>
      <c r="BE39" s="877" t="s">
        <v>828</v>
      </c>
      <c r="BF39" s="877" t="s">
        <v>828</v>
      </c>
      <c r="BG39" s="877" t="s">
        <v>828</v>
      </c>
      <c r="BH39" s="877" t="s">
        <v>828</v>
      </c>
      <c r="BI39" s="877" t="s">
        <v>828</v>
      </c>
      <c r="BJ39" s="877" t="s">
        <v>828</v>
      </c>
      <c r="BK39" s="877" t="s">
        <v>828</v>
      </c>
      <c r="BL39" s="877" t="s">
        <v>828</v>
      </c>
      <c r="BM39" s="877" t="s">
        <v>828</v>
      </c>
      <c r="BN39" s="877" t="s">
        <v>828</v>
      </c>
      <c r="BO39" s="877">
        <v>0</v>
      </c>
      <c r="BP39" s="87">
        <v>0.05</v>
      </c>
      <c r="BQ39" s="87" t="s">
        <v>828</v>
      </c>
      <c r="BR39" s="87" t="s">
        <v>930</v>
      </c>
      <c r="BS39" s="87">
        <v>5</v>
      </c>
      <c r="BT39" s="87">
        <v>1</v>
      </c>
      <c r="BU39" s="87">
        <v>1</v>
      </c>
      <c r="BV39" s="877" t="s">
        <v>828</v>
      </c>
      <c r="BW39" s="877" t="s">
        <v>828</v>
      </c>
      <c r="BX39" s="877" t="s">
        <v>828</v>
      </c>
      <c r="BY39" s="877" t="s">
        <v>828</v>
      </c>
      <c r="BZ39" s="877" t="s">
        <v>828</v>
      </c>
      <c r="CA39" s="877" t="s">
        <v>828</v>
      </c>
      <c r="CB39" s="87">
        <v>0.05</v>
      </c>
      <c r="CC39" s="877" t="s">
        <v>828</v>
      </c>
      <c r="CD39" s="877" t="s">
        <v>828</v>
      </c>
      <c r="CE39" s="877" t="s">
        <v>828</v>
      </c>
      <c r="CF39" s="877" t="s">
        <v>828</v>
      </c>
      <c r="CG39" s="877" t="s">
        <v>828</v>
      </c>
      <c r="CH39" s="877" t="s">
        <v>828</v>
      </c>
      <c r="CI39" s="877" t="s">
        <v>828</v>
      </c>
      <c r="CJ39" s="877" t="s">
        <v>828</v>
      </c>
      <c r="CK39" s="729"/>
      <c r="CL39" s="824" t="s">
        <v>1162</v>
      </c>
      <c r="CM39" s="87">
        <v>40</v>
      </c>
      <c r="CN39" s="87">
        <v>9.8000000000000007</v>
      </c>
      <c r="CO39" s="87">
        <v>5</v>
      </c>
      <c r="CP39" s="866" t="s">
        <v>8722</v>
      </c>
      <c r="CQ39" s="87">
        <v>1</v>
      </c>
      <c r="CR39" s="87" t="s">
        <v>8725</v>
      </c>
      <c r="CS39" s="87">
        <v>3.3</v>
      </c>
      <c r="CT39" s="740" t="s">
        <v>8725</v>
      </c>
      <c r="CU39" s="87">
        <v>1.5</v>
      </c>
      <c r="CV39" s="87">
        <v>1.5</v>
      </c>
      <c r="CW39" s="87">
        <v>1</v>
      </c>
      <c r="CX39" s="87">
        <v>1.5</v>
      </c>
      <c r="CY39" s="87">
        <v>2</v>
      </c>
      <c r="CZ39" s="87">
        <v>1.5</v>
      </c>
      <c r="DA39" s="87">
        <v>1</v>
      </c>
      <c r="DB39" s="87">
        <v>1</v>
      </c>
      <c r="DC39" s="87">
        <v>0.9</v>
      </c>
      <c r="DD39" s="87">
        <v>0.9</v>
      </c>
      <c r="DE39" s="877">
        <v>0</v>
      </c>
      <c r="DF39" s="877" t="s">
        <v>828</v>
      </c>
      <c r="DG39" s="877" t="s">
        <v>828</v>
      </c>
      <c r="DH39" s="877" t="s">
        <v>828</v>
      </c>
      <c r="DI39" s="87">
        <v>0</v>
      </c>
      <c r="DJ39" s="877" t="s">
        <v>828</v>
      </c>
      <c r="DK39" s="866" t="s">
        <v>3040</v>
      </c>
      <c r="DL39" s="1315">
        <v>0.4</v>
      </c>
      <c r="DM39" s="1315">
        <v>0.4</v>
      </c>
      <c r="DN39" s="1315">
        <v>0.4</v>
      </c>
      <c r="DO39" s="877" t="s">
        <v>828</v>
      </c>
      <c r="DP39" s="877">
        <v>0.9</v>
      </c>
      <c r="DQ39" s="877" t="s">
        <v>828</v>
      </c>
      <c r="DR39" s="877" t="s">
        <v>828</v>
      </c>
      <c r="DS39" s="1315" t="s">
        <v>4380</v>
      </c>
      <c r="DT39" s="877" t="s">
        <v>828</v>
      </c>
      <c r="DU39" s="877" t="s">
        <v>828</v>
      </c>
      <c r="DV39" s="877" t="s">
        <v>828</v>
      </c>
      <c r="DW39" s="877" t="s">
        <v>828</v>
      </c>
      <c r="DX39" s="877" t="s">
        <v>828</v>
      </c>
      <c r="DY39" s="88"/>
      <c r="EA39" s="2001">
        <v>0.3</v>
      </c>
      <c r="EB39" s="1998">
        <f t="shared" si="0"/>
        <v>0.3</v>
      </c>
    </row>
    <row r="40" spans="1:132">
      <c r="A40" s="312" t="s">
        <v>1596</v>
      </c>
      <c r="B40" s="213" t="s">
        <v>828</v>
      </c>
      <c r="C40" s="1113" t="s">
        <v>828</v>
      </c>
      <c r="D40" s="215" t="s">
        <v>1026</v>
      </c>
      <c r="E40" s="1321" t="s">
        <v>1162</v>
      </c>
      <c r="F40" s="1321" t="s">
        <v>828</v>
      </c>
      <c r="G40" s="1321" t="s">
        <v>828</v>
      </c>
      <c r="H40" s="1321" t="s">
        <v>828</v>
      </c>
      <c r="I40" s="158" t="s">
        <v>828</v>
      </c>
      <c r="J40" s="87" t="s">
        <v>615</v>
      </c>
      <c r="K40" s="1511">
        <v>8000225</v>
      </c>
      <c r="L40" s="871">
        <v>8000226</v>
      </c>
      <c r="M40" s="871" t="s">
        <v>831</v>
      </c>
      <c r="N40" s="87" t="s">
        <v>920</v>
      </c>
      <c r="O40" s="871">
        <v>8000227</v>
      </c>
      <c r="P40" s="1321" t="s">
        <v>8725</v>
      </c>
      <c r="Q40" s="871">
        <v>8000212</v>
      </c>
      <c r="R40" s="731" t="s">
        <v>8725</v>
      </c>
      <c r="S40" s="871">
        <v>8000474</v>
      </c>
      <c r="T40" s="871">
        <v>8000475</v>
      </c>
      <c r="U40" s="871">
        <v>8000476</v>
      </c>
      <c r="V40" s="871">
        <v>8000185</v>
      </c>
      <c r="W40" s="871">
        <v>8000186</v>
      </c>
      <c r="X40" s="871">
        <v>8000187</v>
      </c>
      <c r="Y40" s="871">
        <v>8000477</v>
      </c>
      <c r="Z40" s="871">
        <v>8000183</v>
      </c>
      <c r="AA40" s="871">
        <v>8000478</v>
      </c>
      <c r="AB40" s="871">
        <v>8000473</v>
      </c>
      <c r="AC40" s="87">
        <v>0</v>
      </c>
      <c r="AD40" s="87" t="s">
        <v>823</v>
      </c>
      <c r="AE40" s="87">
        <v>8000480</v>
      </c>
      <c r="AF40" s="87">
        <v>8000481</v>
      </c>
      <c r="AG40" s="87">
        <v>8000162</v>
      </c>
      <c r="AH40" s="87">
        <v>0</v>
      </c>
      <c r="AI40" s="87" t="s">
        <v>919</v>
      </c>
      <c r="AJ40" s="87">
        <v>3</v>
      </c>
      <c r="AK40" s="87">
        <v>4</v>
      </c>
      <c r="AL40" s="87">
        <v>5</v>
      </c>
      <c r="AM40" s="87">
        <v>0</v>
      </c>
      <c r="AN40" s="871">
        <v>8000664</v>
      </c>
      <c r="AO40" s="87">
        <v>0</v>
      </c>
      <c r="AP40" s="87">
        <v>0</v>
      </c>
      <c r="AQ40" s="87" t="s">
        <v>7948</v>
      </c>
      <c r="AR40" s="87">
        <v>0</v>
      </c>
      <c r="AS40" s="87">
        <v>0</v>
      </c>
      <c r="AT40" s="87">
        <v>0</v>
      </c>
      <c r="AU40" s="87">
        <v>0</v>
      </c>
      <c r="AV40" s="87">
        <v>0</v>
      </c>
      <c r="AX40" s="824" t="s">
        <v>1162</v>
      </c>
      <c r="AY40" s="877">
        <v>0</v>
      </c>
      <c r="AZ40" s="877">
        <v>0</v>
      </c>
      <c r="BA40" s="877" t="s">
        <v>828</v>
      </c>
      <c r="BB40" s="877" t="s">
        <v>828</v>
      </c>
      <c r="BC40" s="877" t="s">
        <v>828</v>
      </c>
      <c r="BD40" s="877" t="s">
        <v>828</v>
      </c>
      <c r="BE40" s="877" t="s">
        <v>828</v>
      </c>
      <c r="BF40" s="877" t="s">
        <v>828</v>
      </c>
      <c r="BG40" s="877" t="s">
        <v>828</v>
      </c>
      <c r="BH40" s="877" t="s">
        <v>828</v>
      </c>
      <c r="BI40" s="877" t="s">
        <v>828</v>
      </c>
      <c r="BJ40" s="877" t="s">
        <v>828</v>
      </c>
      <c r="BK40" s="877" t="s">
        <v>828</v>
      </c>
      <c r="BL40" s="877" t="s">
        <v>828</v>
      </c>
      <c r="BM40" s="877" t="s">
        <v>828</v>
      </c>
      <c r="BN40" s="877" t="s">
        <v>828</v>
      </c>
      <c r="BO40" s="877">
        <v>0</v>
      </c>
      <c r="BP40" s="87">
        <v>0.05</v>
      </c>
      <c r="BQ40" s="87" t="s">
        <v>828</v>
      </c>
      <c r="BR40" s="87" t="s">
        <v>930</v>
      </c>
      <c r="BS40" s="87">
        <v>5</v>
      </c>
      <c r="BT40" s="87">
        <v>1</v>
      </c>
      <c r="BU40" s="87">
        <v>1</v>
      </c>
      <c r="BV40" s="877" t="s">
        <v>828</v>
      </c>
      <c r="BW40" s="877" t="s">
        <v>828</v>
      </c>
      <c r="BX40" s="877" t="s">
        <v>828</v>
      </c>
      <c r="BY40" s="877" t="s">
        <v>828</v>
      </c>
      <c r="BZ40" s="877" t="s">
        <v>828</v>
      </c>
      <c r="CA40" s="877" t="s">
        <v>828</v>
      </c>
      <c r="CB40" s="87">
        <v>0.05</v>
      </c>
      <c r="CC40" s="877" t="s">
        <v>828</v>
      </c>
      <c r="CD40" s="877" t="s">
        <v>828</v>
      </c>
      <c r="CE40" s="877" t="s">
        <v>828</v>
      </c>
      <c r="CF40" s="877" t="s">
        <v>828</v>
      </c>
      <c r="CG40" s="877" t="s">
        <v>828</v>
      </c>
      <c r="CH40" s="877" t="s">
        <v>828</v>
      </c>
      <c r="CI40" s="877" t="s">
        <v>828</v>
      </c>
      <c r="CJ40" s="877" t="s">
        <v>828</v>
      </c>
      <c r="CK40" s="729"/>
      <c r="CL40" s="824" t="s">
        <v>1162</v>
      </c>
      <c r="CM40" s="87">
        <v>40</v>
      </c>
      <c r="CN40" s="87">
        <v>9.8000000000000007</v>
      </c>
      <c r="CO40" s="87">
        <v>5</v>
      </c>
      <c r="CP40" s="866" t="s">
        <v>8722</v>
      </c>
      <c r="CQ40" s="87">
        <v>1</v>
      </c>
      <c r="CR40" s="87" t="s">
        <v>8725</v>
      </c>
      <c r="CS40" s="87">
        <v>3.3</v>
      </c>
      <c r="CT40" s="740" t="s">
        <v>8725</v>
      </c>
      <c r="CU40" s="87">
        <v>1.5</v>
      </c>
      <c r="CV40" s="87">
        <v>1.5</v>
      </c>
      <c r="CW40" s="87">
        <v>1</v>
      </c>
      <c r="CX40" s="87">
        <v>1.5</v>
      </c>
      <c r="CY40" s="87">
        <v>2</v>
      </c>
      <c r="CZ40" s="87">
        <v>1.5</v>
      </c>
      <c r="DA40" s="87">
        <v>1</v>
      </c>
      <c r="DB40" s="87">
        <v>1</v>
      </c>
      <c r="DC40" s="87">
        <v>0.9</v>
      </c>
      <c r="DD40" s="87">
        <v>0.9</v>
      </c>
      <c r="DE40" s="877">
        <v>0</v>
      </c>
      <c r="DF40" s="877" t="s">
        <v>828</v>
      </c>
      <c r="DG40" s="877" t="s">
        <v>828</v>
      </c>
      <c r="DH40" s="877" t="s">
        <v>828</v>
      </c>
      <c r="DI40" s="87">
        <v>0</v>
      </c>
      <c r="DJ40" s="877" t="s">
        <v>828</v>
      </c>
      <c r="DK40" s="866" t="s">
        <v>3040</v>
      </c>
      <c r="DL40" s="1315">
        <v>0.4</v>
      </c>
      <c r="DM40" s="1315">
        <v>0.4</v>
      </c>
      <c r="DN40" s="1315">
        <v>0.4</v>
      </c>
      <c r="DO40" s="877" t="s">
        <v>828</v>
      </c>
      <c r="DP40" s="877">
        <v>0.9</v>
      </c>
      <c r="DQ40" s="877" t="s">
        <v>828</v>
      </c>
      <c r="DR40" s="877" t="s">
        <v>828</v>
      </c>
      <c r="DS40" s="1315" t="s">
        <v>4380</v>
      </c>
      <c r="DT40" s="877" t="s">
        <v>828</v>
      </c>
      <c r="DU40" s="877" t="s">
        <v>828</v>
      </c>
      <c r="DV40" s="877" t="s">
        <v>828</v>
      </c>
      <c r="DW40" s="877" t="s">
        <v>828</v>
      </c>
      <c r="DX40" s="877" t="s">
        <v>828</v>
      </c>
      <c r="DY40" s="88"/>
      <c r="EA40" s="2001">
        <v>0.3</v>
      </c>
      <c r="EB40" s="1998">
        <f t="shared" si="0"/>
        <v>0.3</v>
      </c>
    </row>
    <row r="41" spans="1:132">
      <c r="A41" s="312" t="s">
        <v>1597</v>
      </c>
      <c r="B41" s="213" t="s">
        <v>828</v>
      </c>
      <c r="C41" s="1113" t="s">
        <v>828</v>
      </c>
      <c r="D41" s="215" t="s">
        <v>1027</v>
      </c>
      <c r="E41" s="1321" t="s">
        <v>1162</v>
      </c>
      <c r="F41" s="1321" t="s">
        <v>828</v>
      </c>
      <c r="G41" s="1321" t="s">
        <v>828</v>
      </c>
      <c r="H41" s="1321" t="s">
        <v>828</v>
      </c>
      <c r="I41" s="158" t="s">
        <v>828</v>
      </c>
      <c r="J41" s="87" t="s">
        <v>616</v>
      </c>
      <c r="K41" s="1511">
        <v>8000225</v>
      </c>
      <c r="L41" s="871">
        <v>8000226</v>
      </c>
      <c r="M41" s="871" t="s">
        <v>831</v>
      </c>
      <c r="N41" s="87" t="s">
        <v>920</v>
      </c>
      <c r="O41" s="871">
        <v>8000227</v>
      </c>
      <c r="P41" s="1321" t="s">
        <v>8725</v>
      </c>
      <c r="Q41" s="871">
        <v>8000212</v>
      </c>
      <c r="R41" s="731" t="s">
        <v>8725</v>
      </c>
      <c r="S41" s="871">
        <v>8000474</v>
      </c>
      <c r="T41" s="871">
        <v>8000475</v>
      </c>
      <c r="U41" s="871">
        <v>8000476</v>
      </c>
      <c r="V41" s="871">
        <v>8000185</v>
      </c>
      <c r="W41" s="871">
        <v>8000186</v>
      </c>
      <c r="X41" s="871">
        <v>8000187</v>
      </c>
      <c r="Y41" s="871">
        <v>8000477</v>
      </c>
      <c r="Z41" s="871">
        <v>8000183</v>
      </c>
      <c r="AA41" s="871">
        <v>8000478</v>
      </c>
      <c r="AB41" s="871">
        <v>8000473</v>
      </c>
      <c r="AC41" s="87">
        <v>0</v>
      </c>
      <c r="AD41" s="87" t="s">
        <v>824</v>
      </c>
      <c r="AE41" s="87">
        <v>8000480</v>
      </c>
      <c r="AF41" s="87">
        <v>8000481</v>
      </c>
      <c r="AG41" s="87">
        <v>8000162</v>
      </c>
      <c r="AH41" s="87">
        <v>0</v>
      </c>
      <c r="AI41" s="87" t="s">
        <v>919</v>
      </c>
      <c r="AJ41" s="87">
        <v>3</v>
      </c>
      <c r="AK41" s="87">
        <v>4</v>
      </c>
      <c r="AL41" s="87">
        <v>5</v>
      </c>
      <c r="AM41" s="87">
        <v>0</v>
      </c>
      <c r="AN41" s="871">
        <v>8000664</v>
      </c>
      <c r="AO41" s="87">
        <v>0</v>
      </c>
      <c r="AP41" s="87">
        <v>0</v>
      </c>
      <c r="AQ41" s="87" t="s">
        <v>7948</v>
      </c>
      <c r="AR41" s="87">
        <v>0</v>
      </c>
      <c r="AS41" s="87">
        <v>0</v>
      </c>
      <c r="AT41" s="87">
        <v>0</v>
      </c>
      <c r="AU41" s="87">
        <v>0</v>
      </c>
      <c r="AV41" s="87">
        <v>0</v>
      </c>
      <c r="AX41" s="824" t="s">
        <v>1162</v>
      </c>
      <c r="AY41" s="877">
        <v>0</v>
      </c>
      <c r="AZ41" s="877">
        <v>0</v>
      </c>
      <c r="BA41" s="877" t="s">
        <v>828</v>
      </c>
      <c r="BB41" s="877" t="s">
        <v>828</v>
      </c>
      <c r="BC41" s="877" t="s">
        <v>828</v>
      </c>
      <c r="BD41" s="877" t="s">
        <v>828</v>
      </c>
      <c r="BE41" s="877" t="s">
        <v>828</v>
      </c>
      <c r="BF41" s="877" t="s">
        <v>828</v>
      </c>
      <c r="BG41" s="877" t="s">
        <v>828</v>
      </c>
      <c r="BH41" s="877" t="s">
        <v>828</v>
      </c>
      <c r="BI41" s="877" t="s">
        <v>828</v>
      </c>
      <c r="BJ41" s="877" t="s">
        <v>828</v>
      </c>
      <c r="BK41" s="877" t="s">
        <v>828</v>
      </c>
      <c r="BL41" s="877" t="s">
        <v>828</v>
      </c>
      <c r="BM41" s="877" t="s">
        <v>828</v>
      </c>
      <c r="BN41" s="877" t="s">
        <v>828</v>
      </c>
      <c r="BO41" s="877">
        <v>0</v>
      </c>
      <c r="BP41" s="87" t="s">
        <v>8724</v>
      </c>
      <c r="BQ41" s="87" t="s">
        <v>828</v>
      </c>
      <c r="BR41" s="87" t="s">
        <v>930</v>
      </c>
      <c r="BS41" s="87">
        <v>1</v>
      </c>
      <c r="BT41" s="87">
        <v>0.5</v>
      </c>
      <c r="BU41" s="87">
        <v>0.1</v>
      </c>
      <c r="BV41" s="877" t="s">
        <v>828</v>
      </c>
      <c r="BW41" s="877" t="s">
        <v>828</v>
      </c>
      <c r="BX41" s="877" t="s">
        <v>828</v>
      </c>
      <c r="BY41" s="877" t="s">
        <v>828</v>
      </c>
      <c r="BZ41" s="877" t="s">
        <v>828</v>
      </c>
      <c r="CA41" s="877" t="s">
        <v>828</v>
      </c>
      <c r="CB41" s="87" t="s">
        <v>2959</v>
      </c>
      <c r="CC41" s="877" t="s">
        <v>828</v>
      </c>
      <c r="CD41" s="877" t="s">
        <v>828</v>
      </c>
      <c r="CE41" s="877" t="s">
        <v>828</v>
      </c>
      <c r="CF41" s="877" t="s">
        <v>828</v>
      </c>
      <c r="CG41" s="877" t="s">
        <v>828</v>
      </c>
      <c r="CH41" s="877" t="s">
        <v>828</v>
      </c>
      <c r="CI41" s="877" t="s">
        <v>828</v>
      </c>
      <c r="CJ41" s="877" t="s">
        <v>828</v>
      </c>
      <c r="CK41" s="729"/>
      <c r="CL41" s="824" t="s">
        <v>1162</v>
      </c>
      <c r="CM41" s="87">
        <v>40</v>
      </c>
      <c r="CN41" s="87">
        <v>9.8000000000000007</v>
      </c>
      <c r="CO41" s="87">
        <v>5</v>
      </c>
      <c r="CP41" s="866" t="s">
        <v>8722</v>
      </c>
      <c r="CQ41" s="87">
        <v>1</v>
      </c>
      <c r="CR41" s="87" t="s">
        <v>8725</v>
      </c>
      <c r="CS41" s="87">
        <v>3.3</v>
      </c>
      <c r="CT41" s="740" t="s">
        <v>8725</v>
      </c>
      <c r="CU41" s="87">
        <v>1.5</v>
      </c>
      <c r="CV41" s="87">
        <v>1.5</v>
      </c>
      <c r="CW41" s="87">
        <v>1</v>
      </c>
      <c r="CX41" s="87">
        <v>1.5</v>
      </c>
      <c r="CY41" s="87">
        <v>2</v>
      </c>
      <c r="CZ41" s="87">
        <v>1.5</v>
      </c>
      <c r="DA41" s="87">
        <v>1</v>
      </c>
      <c r="DB41" s="87">
        <v>1</v>
      </c>
      <c r="DC41" s="87">
        <v>0.9</v>
      </c>
      <c r="DD41" s="87">
        <v>0.9</v>
      </c>
      <c r="DE41" s="877">
        <v>0</v>
      </c>
      <c r="DF41" s="877" t="s">
        <v>828</v>
      </c>
      <c r="DG41" s="877" t="s">
        <v>828</v>
      </c>
      <c r="DH41" s="877" t="s">
        <v>828</v>
      </c>
      <c r="DI41" s="87">
        <v>0</v>
      </c>
      <c r="DJ41" s="877" t="s">
        <v>828</v>
      </c>
      <c r="DK41" s="866" t="s">
        <v>3040</v>
      </c>
      <c r="DL41" s="1315">
        <v>0.4</v>
      </c>
      <c r="DM41" s="1315">
        <v>0.4</v>
      </c>
      <c r="DN41" s="1315">
        <v>0.4</v>
      </c>
      <c r="DO41" s="877" t="s">
        <v>828</v>
      </c>
      <c r="DP41" s="877">
        <v>0.9</v>
      </c>
      <c r="DQ41" s="877" t="s">
        <v>828</v>
      </c>
      <c r="DR41" s="877" t="s">
        <v>828</v>
      </c>
      <c r="DS41" s="1315" t="s">
        <v>4380</v>
      </c>
      <c r="DT41" s="877" t="s">
        <v>828</v>
      </c>
      <c r="DU41" s="877" t="s">
        <v>828</v>
      </c>
      <c r="DV41" s="877" t="s">
        <v>828</v>
      </c>
      <c r="DW41" s="877" t="s">
        <v>828</v>
      </c>
      <c r="DX41" s="877" t="s">
        <v>828</v>
      </c>
      <c r="DY41" s="88"/>
      <c r="EA41" s="2001">
        <v>0.3</v>
      </c>
      <c r="EB41" s="1998">
        <f t="shared" si="0"/>
        <v>0.3</v>
      </c>
    </row>
    <row r="42" spans="1:132">
      <c r="A42" s="312" t="s">
        <v>1598</v>
      </c>
      <c r="B42" s="213" t="s">
        <v>828</v>
      </c>
      <c r="C42" s="1113" t="s">
        <v>828</v>
      </c>
      <c r="D42" s="215" t="s">
        <v>1028</v>
      </c>
      <c r="E42" s="1321" t="s">
        <v>1162</v>
      </c>
      <c r="F42" s="1321" t="s">
        <v>828</v>
      </c>
      <c r="G42" s="1321" t="s">
        <v>828</v>
      </c>
      <c r="H42" s="1321" t="s">
        <v>828</v>
      </c>
      <c r="I42" s="158" t="s">
        <v>828</v>
      </c>
      <c r="J42" s="87" t="s">
        <v>617</v>
      </c>
      <c r="K42" s="1511">
        <v>8000225</v>
      </c>
      <c r="L42" s="871">
        <v>8000226</v>
      </c>
      <c r="M42" s="871" t="s">
        <v>831</v>
      </c>
      <c r="N42" s="87" t="s">
        <v>920</v>
      </c>
      <c r="O42" s="871">
        <v>8000227</v>
      </c>
      <c r="P42" s="1321" t="s">
        <v>8725</v>
      </c>
      <c r="Q42" s="871">
        <v>8000212</v>
      </c>
      <c r="R42" s="731" t="s">
        <v>8725</v>
      </c>
      <c r="S42" s="871">
        <v>8000474</v>
      </c>
      <c r="T42" s="871">
        <v>8000475</v>
      </c>
      <c r="U42" s="871">
        <v>8000476</v>
      </c>
      <c r="V42" s="871">
        <v>8000185</v>
      </c>
      <c r="W42" s="871">
        <v>8000186</v>
      </c>
      <c r="X42" s="871">
        <v>8000187</v>
      </c>
      <c r="Y42" s="871">
        <v>8000477</v>
      </c>
      <c r="Z42" s="871">
        <v>8000183</v>
      </c>
      <c r="AA42" s="871">
        <v>8000478</v>
      </c>
      <c r="AB42" s="871">
        <v>8000473</v>
      </c>
      <c r="AC42" s="87">
        <v>0</v>
      </c>
      <c r="AD42" s="87" t="s">
        <v>825</v>
      </c>
      <c r="AE42" s="87">
        <v>8000480</v>
      </c>
      <c r="AF42" s="87">
        <v>8000481</v>
      </c>
      <c r="AG42" s="87">
        <v>8000162</v>
      </c>
      <c r="AH42" s="87">
        <v>0</v>
      </c>
      <c r="AI42" s="87" t="s">
        <v>919</v>
      </c>
      <c r="AJ42" s="87">
        <v>3</v>
      </c>
      <c r="AK42" s="87">
        <v>4</v>
      </c>
      <c r="AL42" s="87">
        <v>5</v>
      </c>
      <c r="AM42" s="87">
        <v>0</v>
      </c>
      <c r="AN42" s="871">
        <v>8000664</v>
      </c>
      <c r="AO42" s="87">
        <v>0</v>
      </c>
      <c r="AP42" s="87">
        <v>0</v>
      </c>
      <c r="AQ42" s="87" t="s">
        <v>7948</v>
      </c>
      <c r="AR42" s="87">
        <v>0</v>
      </c>
      <c r="AS42" s="87">
        <v>0</v>
      </c>
      <c r="AT42" s="87">
        <v>0</v>
      </c>
      <c r="AU42" s="87">
        <v>0</v>
      </c>
      <c r="AV42" s="87">
        <v>0</v>
      </c>
      <c r="AX42" s="824" t="s">
        <v>1162</v>
      </c>
      <c r="AY42" s="877">
        <v>0</v>
      </c>
      <c r="AZ42" s="877">
        <v>0</v>
      </c>
      <c r="BA42" s="877" t="s">
        <v>828</v>
      </c>
      <c r="BB42" s="877" t="s">
        <v>828</v>
      </c>
      <c r="BC42" s="877" t="s">
        <v>828</v>
      </c>
      <c r="BD42" s="877" t="s">
        <v>828</v>
      </c>
      <c r="BE42" s="877" t="s">
        <v>828</v>
      </c>
      <c r="BF42" s="877" t="s">
        <v>828</v>
      </c>
      <c r="BG42" s="877" t="s">
        <v>828</v>
      </c>
      <c r="BH42" s="877" t="s">
        <v>828</v>
      </c>
      <c r="BI42" s="877" t="s">
        <v>828</v>
      </c>
      <c r="BJ42" s="877" t="s">
        <v>828</v>
      </c>
      <c r="BK42" s="877" t="s">
        <v>828</v>
      </c>
      <c r="BL42" s="877" t="s">
        <v>828</v>
      </c>
      <c r="BM42" s="877" t="s">
        <v>828</v>
      </c>
      <c r="BN42" s="877" t="s">
        <v>828</v>
      </c>
      <c r="BO42" s="877">
        <v>0</v>
      </c>
      <c r="BP42" s="87">
        <v>0.05</v>
      </c>
      <c r="BQ42" s="87" t="s">
        <v>828</v>
      </c>
      <c r="BR42" s="87" t="s">
        <v>930</v>
      </c>
      <c r="BS42" s="87">
        <v>5</v>
      </c>
      <c r="BT42" s="87">
        <v>1</v>
      </c>
      <c r="BU42" s="87">
        <v>1</v>
      </c>
      <c r="BV42" s="877" t="s">
        <v>828</v>
      </c>
      <c r="BW42" s="877" t="s">
        <v>828</v>
      </c>
      <c r="BX42" s="877" t="s">
        <v>828</v>
      </c>
      <c r="BY42" s="877" t="s">
        <v>828</v>
      </c>
      <c r="BZ42" s="877" t="s">
        <v>828</v>
      </c>
      <c r="CA42" s="877" t="s">
        <v>828</v>
      </c>
      <c r="CB42" s="87">
        <v>0.05</v>
      </c>
      <c r="CC42" s="877" t="s">
        <v>828</v>
      </c>
      <c r="CD42" s="877" t="s">
        <v>828</v>
      </c>
      <c r="CE42" s="877" t="s">
        <v>828</v>
      </c>
      <c r="CF42" s="877" t="s">
        <v>828</v>
      </c>
      <c r="CG42" s="877" t="s">
        <v>828</v>
      </c>
      <c r="CH42" s="877" t="s">
        <v>828</v>
      </c>
      <c r="CI42" s="877" t="s">
        <v>828</v>
      </c>
      <c r="CJ42" s="877" t="s">
        <v>828</v>
      </c>
      <c r="CK42" s="729"/>
      <c r="CL42" s="824" t="s">
        <v>1162</v>
      </c>
      <c r="CM42" s="87">
        <v>40</v>
      </c>
      <c r="CN42" s="87">
        <v>9.8000000000000007</v>
      </c>
      <c r="CO42" s="87">
        <v>5</v>
      </c>
      <c r="CP42" s="866" t="s">
        <v>8722</v>
      </c>
      <c r="CQ42" s="87">
        <v>1</v>
      </c>
      <c r="CR42" s="87" t="s">
        <v>8725</v>
      </c>
      <c r="CS42" s="87">
        <v>3.3</v>
      </c>
      <c r="CT42" s="740" t="s">
        <v>8725</v>
      </c>
      <c r="CU42" s="87">
        <v>1.5</v>
      </c>
      <c r="CV42" s="87">
        <v>1.5</v>
      </c>
      <c r="CW42" s="87">
        <v>1</v>
      </c>
      <c r="CX42" s="87">
        <v>1.5</v>
      </c>
      <c r="CY42" s="87">
        <v>2</v>
      </c>
      <c r="CZ42" s="87">
        <v>1.5</v>
      </c>
      <c r="DA42" s="87">
        <v>1</v>
      </c>
      <c r="DB42" s="87">
        <v>1</v>
      </c>
      <c r="DC42" s="87">
        <v>0.9</v>
      </c>
      <c r="DD42" s="87">
        <v>0.9</v>
      </c>
      <c r="DE42" s="877">
        <v>0</v>
      </c>
      <c r="DF42" s="877" t="s">
        <v>828</v>
      </c>
      <c r="DG42" s="877" t="s">
        <v>828</v>
      </c>
      <c r="DH42" s="877" t="s">
        <v>828</v>
      </c>
      <c r="DI42" s="87">
        <v>0</v>
      </c>
      <c r="DJ42" s="877" t="s">
        <v>828</v>
      </c>
      <c r="DK42" s="866" t="s">
        <v>3040</v>
      </c>
      <c r="DL42" s="1315">
        <v>0.4</v>
      </c>
      <c r="DM42" s="1315">
        <v>0.4</v>
      </c>
      <c r="DN42" s="1315">
        <v>0.4</v>
      </c>
      <c r="DO42" s="877" t="s">
        <v>828</v>
      </c>
      <c r="DP42" s="877">
        <v>0.9</v>
      </c>
      <c r="DQ42" s="877" t="s">
        <v>828</v>
      </c>
      <c r="DR42" s="877" t="s">
        <v>828</v>
      </c>
      <c r="DS42" s="1315" t="s">
        <v>4380</v>
      </c>
      <c r="DT42" s="877" t="s">
        <v>828</v>
      </c>
      <c r="DU42" s="877" t="s">
        <v>828</v>
      </c>
      <c r="DV42" s="877" t="s">
        <v>828</v>
      </c>
      <c r="DW42" s="877" t="s">
        <v>828</v>
      </c>
      <c r="DX42" s="877" t="s">
        <v>828</v>
      </c>
      <c r="DY42" s="88"/>
      <c r="EA42" s="2001">
        <v>0.3</v>
      </c>
      <c r="EB42" s="1998">
        <f t="shared" si="0"/>
        <v>0.3</v>
      </c>
    </row>
    <row r="43" spans="1:132">
      <c r="A43" s="312" t="s">
        <v>1599</v>
      </c>
      <c r="B43" s="213" t="s">
        <v>828</v>
      </c>
      <c r="C43" s="1113" t="s">
        <v>828</v>
      </c>
      <c r="D43" s="215" t="s">
        <v>1029</v>
      </c>
      <c r="E43" s="1321" t="s">
        <v>1162</v>
      </c>
      <c r="F43" s="1321" t="s">
        <v>828</v>
      </c>
      <c r="G43" s="1321" t="s">
        <v>828</v>
      </c>
      <c r="H43" s="1321" t="s">
        <v>828</v>
      </c>
      <c r="I43" s="158" t="s">
        <v>828</v>
      </c>
      <c r="J43" s="87" t="s">
        <v>618</v>
      </c>
      <c r="K43" s="1511">
        <v>8000225</v>
      </c>
      <c r="L43" s="871">
        <v>8000226</v>
      </c>
      <c r="M43" s="871" t="s">
        <v>831</v>
      </c>
      <c r="N43" s="87" t="s">
        <v>920</v>
      </c>
      <c r="O43" s="871">
        <v>8000227</v>
      </c>
      <c r="P43" s="1321" t="s">
        <v>8725</v>
      </c>
      <c r="Q43" s="871">
        <v>8000212</v>
      </c>
      <c r="R43" s="731" t="s">
        <v>8725</v>
      </c>
      <c r="S43" s="871">
        <v>8000474</v>
      </c>
      <c r="T43" s="871">
        <v>8000475</v>
      </c>
      <c r="U43" s="871">
        <v>8000476</v>
      </c>
      <c r="V43" s="871">
        <v>8000185</v>
      </c>
      <c r="W43" s="871">
        <v>8000186</v>
      </c>
      <c r="X43" s="871">
        <v>8000187</v>
      </c>
      <c r="Y43" s="871">
        <v>8000477</v>
      </c>
      <c r="Z43" s="871">
        <v>8000183</v>
      </c>
      <c r="AA43" s="871">
        <v>8000478</v>
      </c>
      <c r="AB43" s="871">
        <v>8000473</v>
      </c>
      <c r="AC43" s="87">
        <v>0</v>
      </c>
      <c r="AD43" s="87" t="s">
        <v>826</v>
      </c>
      <c r="AE43" s="87">
        <v>8000480</v>
      </c>
      <c r="AF43" s="87">
        <v>8000481</v>
      </c>
      <c r="AG43" s="87">
        <v>8000162</v>
      </c>
      <c r="AH43" s="87">
        <v>0</v>
      </c>
      <c r="AI43" s="87" t="s">
        <v>919</v>
      </c>
      <c r="AJ43" s="87">
        <v>3</v>
      </c>
      <c r="AK43" s="87">
        <v>4</v>
      </c>
      <c r="AL43" s="87">
        <v>5</v>
      </c>
      <c r="AM43" s="87">
        <v>0</v>
      </c>
      <c r="AN43" s="871">
        <v>8000664</v>
      </c>
      <c r="AO43" s="87">
        <v>0</v>
      </c>
      <c r="AP43" s="87">
        <v>0</v>
      </c>
      <c r="AQ43" s="87" t="s">
        <v>7948</v>
      </c>
      <c r="AR43" s="87">
        <v>0</v>
      </c>
      <c r="AS43" s="87">
        <v>0</v>
      </c>
      <c r="AT43" s="87">
        <v>0</v>
      </c>
      <c r="AU43" s="87">
        <v>0</v>
      </c>
      <c r="AV43" s="87">
        <v>0</v>
      </c>
      <c r="AX43" s="824" t="s">
        <v>1162</v>
      </c>
      <c r="AY43" s="877">
        <v>0</v>
      </c>
      <c r="AZ43" s="877">
        <v>0</v>
      </c>
      <c r="BA43" s="877" t="s">
        <v>828</v>
      </c>
      <c r="BB43" s="877" t="s">
        <v>828</v>
      </c>
      <c r="BC43" s="877" t="s">
        <v>828</v>
      </c>
      <c r="BD43" s="877" t="s">
        <v>828</v>
      </c>
      <c r="BE43" s="877" t="s">
        <v>828</v>
      </c>
      <c r="BF43" s="877" t="s">
        <v>828</v>
      </c>
      <c r="BG43" s="877" t="s">
        <v>828</v>
      </c>
      <c r="BH43" s="877" t="s">
        <v>828</v>
      </c>
      <c r="BI43" s="877" t="s">
        <v>828</v>
      </c>
      <c r="BJ43" s="877" t="s">
        <v>828</v>
      </c>
      <c r="BK43" s="877" t="s">
        <v>828</v>
      </c>
      <c r="BL43" s="877" t="s">
        <v>828</v>
      </c>
      <c r="BM43" s="877" t="s">
        <v>828</v>
      </c>
      <c r="BN43" s="877" t="s">
        <v>828</v>
      </c>
      <c r="BO43" s="877">
        <v>0</v>
      </c>
      <c r="BP43" s="87">
        <v>0.05</v>
      </c>
      <c r="BQ43" s="87" t="s">
        <v>828</v>
      </c>
      <c r="BR43" s="87" t="s">
        <v>930</v>
      </c>
      <c r="BS43" s="87">
        <v>5</v>
      </c>
      <c r="BT43" s="87">
        <v>1</v>
      </c>
      <c r="BU43" s="87">
        <v>1</v>
      </c>
      <c r="BV43" s="877" t="s">
        <v>828</v>
      </c>
      <c r="BW43" s="877" t="s">
        <v>828</v>
      </c>
      <c r="BX43" s="877" t="s">
        <v>828</v>
      </c>
      <c r="BY43" s="877" t="s">
        <v>828</v>
      </c>
      <c r="BZ43" s="877" t="s">
        <v>828</v>
      </c>
      <c r="CA43" s="877" t="s">
        <v>828</v>
      </c>
      <c r="CB43" s="87">
        <v>0.05</v>
      </c>
      <c r="CC43" s="877" t="s">
        <v>828</v>
      </c>
      <c r="CD43" s="877" t="s">
        <v>828</v>
      </c>
      <c r="CE43" s="877" t="s">
        <v>828</v>
      </c>
      <c r="CF43" s="877" t="s">
        <v>828</v>
      </c>
      <c r="CG43" s="877" t="s">
        <v>828</v>
      </c>
      <c r="CH43" s="877" t="s">
        <v>828</v>
      </c>
      <c r="CI43" s="877" t="s">
        <v>828</v>
      </c>
      <c r="CJ43" s="877" t="s">
        <v>828</v>
      </c>
      <c r="CK43" s="729"/>
      <c r="CL43" s="824" t="s">
        <v>1162</v>
      </c>
      <c r="CM43" s="87">
        <v>40</v>
      </c>
      <c r="CN43" s="87">
        <v>9.8000000000000007</v>
      </c>
      <c r="CO43" s="87">
        <v>5</v>
      </c>
      <c r="CP43" s="866" t="s">
        <v>8722</v>
      </c>
      <c r="CQ43" s="87">
        <v>1</v>
      </c>
      <c r="CR43" s="87" t="s">
        <v>8725</v>
      </c>
      <c r="CS43" s="87">
        <v>3.3</v>
      </c>
      <c r="CT43" s="740" t="s">
        <v>8725</v>
      </c>
      <c r="CU43" s="87">
        <v>1.5</v>
      </c>
      <c r="CV43" s="87">
        <v>1.5</v>
      </c>
      <c r="CW43" s="87">
        <v>1</v>
      </c>
      <c r="CX43" s="87">
        <v>1.5</v>
      </c>
      <c r="CY43" s="87">
        <v>2</v>
      </c>
      <c r="CZ43" s="87">
        <v>1.5</v>
      </c>
      <c r="DA43" s="87">
        <v>1</v>
      </c>
      <c r="DB43" s="87">
        <v>1</v>
      </c>
      <c r="DC43" s="87">
        <v>0.9</v>
      </c>
      <c r="DD43" s="87">
        <v>0.9</v>
      </c>
      <c r="DE43" s="877">
        <v>0</v>
      </c>
      <c r="DF43" s="877" t="s">
        <v>828</v>
      </c>
      <c r="DG43" s="877" t="s">
        <v>828</v>
      </c>
      <c r="DH43" s="877" t="s">
        <v>828</v>
      </c>
      <c r="DI43" s="87">
        <v>0</v>
      </c>
      <c r="DJ43" s="877" t="s">
        <v>828</v>
      </c>
      <c r="DK43" s="866" t="s">
        <v>3040</v>
      </c>
      <c r="DL43" s="1315">
        <v>0.4</v>
      </c>
      <c r="DM43" s="1315">
        <v>0.4</v>
      </c>
      <c r="DN43" s="1315">
        <v>0.4</v>
      </c>
      <c r="DO43" s="877" t="s">
        <v>828</v>
      </c>
      <c r="DP43" s="877">
        <v>0.9</v>
      </c>
      <c r="DQ43" s="877" t="s">
        <v>828</v>
      </c>
      <c r="DR43" s="877" t="s">
        <v>828</v>
      </c>
      <c r="DS43" s="1315" t="s">
        <v>4380</v>
      </c>
      <c r="DT43" s="877" t="s">
        <v>828</v>
      </c>
      <c r="DU43" s="877" t="s">
        <v>828</v>
      </c>
      <c r="DV43" s="877" t="s">
        <v>828</v>
      </c>
      <c r="DW43" s="877" t="s">
        <v>828</v>
      </c>
      <c r="DX43" s="877" t="s">
        <v>828</v>
      </c>
      <c r="DY43" s="88"/>
      <c r="EA43" s="2001">
        <v>0.3</v>
      </c>
      <c r="EB43" s="1998">
        <f t="shared" si="0"/>
        <v>0.3</v>
      </c>
    </row>
    <row r="44" spans="1:132">
      <c r="A44" s="312" t="s">
        <v>1600</v>
      </c>
      <c r="B44" s="213" t="s">
        <v>828</v>
      </c>
      <c r="C44" s="1113" t="s">
        <v>828</v>
      </c>
      <c r="D44" s="215" t="s">
        <v>1030</v>
      </c>
      <c r="E44" s="1321" t="s">
        <v>1162</v>
      </c>
      <c r="F44" s="1321" t="s">
        <v>828</v>
      </c>
      <c r="G44" s="1321" t="s">
        <v>828</v>
      </c>
      <c r="H44" s="1321" t="s">
        <v>828</v>
      </c>
      <c r="I44" s="158" t="s">
        <v>828</v>
      </c>
      <c r="J44" s="87" t="s">
        <v>619</v>
      </c>
      <c r="K44" s="1511">
        <v>8000225</v>
      </c>
      <c r="L44" s="871">
        <v>8000226</v>
      </c>
      <c r="M44" s="871" t="s">
        <v>831</v>
      </c>
      <c r="N44" s="87" t="s">
        <v>920</v>
      </c>
      <c r="O44" s="1321">
        <v>8000227</v>
      </c>
      <c r="P44" s="1321" t="s">
        <v>8725</v>
      </c>
      <c r="Q44" s="1321">
        <v>8000212</v>
      </c>
      <c r="R44" s="731" t="s">
        <v>8725</v>
      </c>
      <c r="S44" s="1321">
        <v>8000474</v>
      </c>
      <c r="T44" s="1321">
        <v>8000475</v>
      </c>
      <c r="U44" s="1321">
        <v>8000476</v>
      </c>
      <c r="V44" s="1321">
        <v>8000185</v>
      </c>
      <c r="W44" s="1321">
        <v>8000186</v>
      </c>
      <c r="X44" s="1321">
        <v>8000187</v>
      </c>
      <c r="Y44" s="1321">
        <v>8000477</v>
      </c>
      <c r="Z44" s="1321">
        <v>8000183</v>
      </c>
      <c r="AA44" s="1321">
        <v>8000478</v>
      </c>
      <c r="AB44" s="871">
        <v>8000473</v>
      </c>
      <c r="AC44" s="87">
        <v>0</v>
      </c>
      <c r="AD44" s="87" t="s">
        <v>830</v>
      </c>
      <c r="AE44" s="87">
        <v>8000480</v>
      </c>
      <c r="AF44" s="87">
        <v>8000481</v>
      </c>
      <c r="AG44" s="87">
        <v>8000162</v>
      </c>
      <c r="AH44" s="87">
        <v>0</v>
      </c>
      <c r="AI44" s="87" t="s">
        <v>919</v>
      </c>
      <c r="AJ44" s="87">
        <v>3</v>
      </c>
      <c r="AK44" s="87">
        <v>4</v>
      </c>
      <c r="AL44" s="87">
        <v>5</v>
      </c>
      <c r="AM44" s="87">
        <v>0</v>
      </c>
      <c r="AN44" s="871">
        <v>8000664</v>
      </c>
      <c r="AO44" s="87">
        <v>0</v>
      </c>
      <c r="AP44" s="87">
        <v>0</v>
      </c>
      <c r="AQ44" s="87" t="s">
        <v>7948</v>
      </c>
      <c r="AR44" s="87">
        <v>0</v>
      </c>
      <c r="AS44" s="87">
        <v>0</v>
      </c>
      <c r="AT44" s="87">
        <v>0</v>
      </c>
      <c r="AU44" s="87">
        <v>0</v>
      </c>
      <c r="AV44" s="87">
        <v>0</v>
      </c>
      <c r="AX44" s="824" t="s">
        <v>1162</v>
      </c>
      <c r="AY44" s="877">
        <v>0</v>
      </c>
      <c r="AZ44" s="877">
        <v>0</v>
      </c>
      <c r="BA44" s="877" t="s">
        <v>828</v>
      </c>
      <c r="BB44" s="877" t="s">
        <v>828</v>
      </c>
      <c r="BC44" s="877" t="s">
        <v>828</v>
      </c>
      <c r="BD44" s="877" t="s">
        <v>828</v>
      </c>
      <c r="BE44" s="877" t="s">
        <v>828</v>
      </c>
      <c r="BF44" s="877" t="s">
        <v>828</v>
      </c>
      <c r="BG44" s="877" t="s">
        <v>828</v>
      </c>
      <c r="BH44" s="877" t="s">
        <v>828</v>
      </c>
      <c r="BI44" s="877" t="s">
        <v>828</v>
      </c>
      <c r="BJ44" s="877" t="s">
        <v>828</v>
      </c>
      <c r="BK44" s="877" t="s">
        <v>828</v>
      </c>
      <c r="BL44" s="877" t="s">
        <v>828</v>
      </c>
      <c r="BM44" s="877" t="s">
        <v>828</v>
      </c>
      <c r="BN44" s="877" t="s">
        <v>828</v>
      </c>
      <c r="BO44" s="877">
        <v>0</v>
      </c>
      <c r="BP44" s="87">
        <v>0.05</v>
      </c>
      <c r="BQ44" s="87" t="s">
        <v>828</v>
      </c>
      <c r="BR44" s="87" t="s">
        <v>930</v>
      </c>
      <c r="BS44" s="87">
        <v>5</v>
      </c>
      <c r="BT44" s="87">
        <v>1</v>
      </c>
      <c r="BU44" s="87">
        <v>1</v>
      </c>
      <c r="BV44" s="877" t="s">
        <v>828</v>
      </c>
      <c r="BW44" s="877" t="s">
        <v>828</v>
      </c>
      <c r="BX44" s="877" t="s">
        <v>828</v>
      </c>
      <c r="BY44" s="877" t="s">
        <v>828</v>
      </c>
      <c r="BZ44" s="877" t="s">
        <v>828</v>
      </c>
      <c r="CA44" s="877" t="s">
        <v>828</v>
      </c>
      <c r="CB44" s="87">
        <v>0.05</v>
      </c>
      <c r="CC44" s="877" t="s">
        <v>828</v>
      </c>
      <c r="CD44" s="877" t="s">
        <v>828</v>
      </c>
      <c r="CE44" s="877" t="s">
        <v>828</v>
      </c>
      <c r="CF44" s="877" t="s">
        <v>828</v>
      </c>
      <c r="CG44" s="877" t="s">
        <v>828</v>
      </c>
      <c r="CH44" s="877" t="s">
        <v>828</v>
      </c>
      <c r="CI44" s="877" t="s">
        <v>828</v>
      </c>
      <c r="CJ44" s="877" t="s">
        <v>828</v>
      </c>
      <c r="CK44" s="729"/>
      <c r="CL44" s="824" t="s">
        <v>1162</v>
      </c>
      <c r="CM44" s="87">
        <v>40</v>
      </c>
      <c r="CN44" s="87">
        <v>9.8000000000000007</v>
      </c>
      <c r="CO44" s="87">
        <v>5</v>
      </c>
      <c r="CP44" s="866" t="s">
        <v>8722</v>
      </c>
      <c r="CQ44" s="87">
        <v>1</v>
      </c>
      <c r="CR44" s="87" t="s">
        <v>8725</v>
      </c>
      <c r="CS44" s="87">
        <v>3.3</v>
      </c>
      <c r="CT44" s="740" t="s">
        <v>8725</v>
      </c>
      <c r="CU44" s="87">
        <v>1.5</v>
      </c>
      <c r="CV44" s="87">
        <v>1.5</v>
      </c>
      <c r="CW44" s="87">
        <v>1</v>
      </c>
      <c r="CX44" s="87">
        <v>1.5</v>
      </c>
      <c r="CY44" s="87">
        <v>2</v>
      </c>
      <c r="CZ44" s="87">
        <v>1.5</v>
      </c>
      <c r="DA44" s="87">
        <v>1</v>
      </c>
      <c r="DB44" s="87">
        <v>1</v>
      </c>
      <c r="DC44" s="87">
        <v>0.9</v>
      </c>
      <c r="DD44" s="87">
        <v>0.9</v>
      </c>
      <c r="DE44" s="877">
        <v>0</v>
      </c>
      <c r="DF44" s="877" t="s">
        <v>828</v>
      </c>
      <c r="DG44" s="877" t="s">
        <v>828</v>
      </c>
      <c r="DH44" s="877" t="s">
        <v>828</v>
      </c>
      <c r="DI44" s="87">
        <v>0</v>
      </c>
      <c r="DJ44" s="877" t="s">
        <v>828</v>
      </c>
      <c r="DK44" s="866" t="s">
        <v>3040</v>
      </c>
      <c r="DL44" s="1315">
        <v>0.4</v>
      </c>
      <c r="DM44" s="1315">
        <v>0.4</v>
      </c>
      <c r="DN44" s="1315">
        <v>0.4</v>
      </c>
      <c r="DO44" s="877" t="s">
        <v>828</v>
      </c>
      <c r="DP44" s="877">
        <v>0.9</v>
      </c>
      <c r="DQ44" s="877" t="s">
        <v>828</v>
      </c>
      <c r="DR44" s="877" t="s">
        <v>828</v>
      </c>
      <c r="DS44" s="1315" t="s">
        <v>4380</v>
      </c>
      <c r="DT44" s="877" t="s">
        <v>828</v>
      </c>
      <c r="DU44" s="877" t="s">
        <v>828</v>
      </c>
      <c r="DV44" s="877" t="s">
        <v>828</v>
      </c>
      <c r="DW44" s="877" t="s">
        <v>828</v>
      </c>
      <c r="DX44" s="877" t="s">
        <v>828</v>
      </c>
      <c r="DY44" s="88"/>
      <c r="EA44" s="2001">
        <v>0.3</v>
      </c>
      <c r="EB44" s="1998">
        <f t="shared" si="0"/>
        <v>0.3</v>
      </c>
    </row>
    <row r="45" spans="1:132">
      <c r="A45" s="312" t="s">
        <v>1601</v>
      </c>
      <c r="B45" s="213" t="s">
        <v>828</v>
      </c>
      <c r="C45" s="1113" t="s">
        <v>828</v>
      </c>
      <c r="D45" s="215" t="s">
        <v>918</v>
      </c>
      <c r="E45" s="1321" t="s">
        <v>1162</v>
      </c>
      <c r="F45" s="1321" t="s">
        <v>828</v>
      </c>
      <c r="G45" s="1321" t="s">
        <v>828</v>
      </c>
      <c r="H45" s="1321" t="s">
        <v>828</v>
      </c>
      <c r="I45" s="158" t="s">
        <v>828</v>
      </c>
      <c r="J45" s="87" t="s">
        <v>620</v>
      </c>
      <c r="K45" s="1511">
        <v>8000225</v>
      </c>
      <c r="L45" s="871">
        <v>8000226</v>
      </c>
      <c r="M45" s="871" t="s">
        <v>831</v>
      </c>
      <c r="N45" s="87" t="s">
        <v>920</v>
      </c>
      <c r="O45" s="1321">
        <v>8000227</v>
      </c>
      <c r="P45" s="1321" t="s">
        <v>8725</v>
      </c>
      <c r="Q45" s="1321">
        <v>8000212</v>
      </c>
      <c r="R45" s="731" t="s">
        <v>8725</v>
      </c>
      <c r="S45" s="1321">
        <v>8000474</v>
      </c>
      <c r="T45" s="1321">
        <v>8000475</v>
      </c>
      <c r="U45" s="1321">
        <v>8000476</v>
      </c>
      <c r="V45" s="1321">
        <v>8000185</v>
      </c>
      <c r="W45" s="1321">
        <v>8000186</v>
      </c>
      <c r="X45" s="1321">
        <v>8000187</v>
      </c>
      <c r="Y45" s="1321">
        <v>8000477</v>
      </c>
      <c r="Z45" s="1321">
        <v>8000183</v>
      </c>
      <c r="AA45" s="1321">
        <v>8000478</v>
      </c>
      <c r="AB45" s="871">
        <v>8000473</v>
      </c>
      <c r="AC45" s="87">
        <v>0</v>
      </c>
      <c r="AD45" s="87" t="s">
        <v>808</v>
      </c>
      <c r="AE45" s="87">
        <v>8000480</v>
      </c>
      <c r="AF45" s="87">
        <v>8000481</v>
      </c>
      <c r="AG45" s="87">
        <v>8000162</v>
      </c>
      <c r="AH45" s="87">
        <v>0</v>
      </c>
      <c r="AI45" s="87" t="s">
        <v>919</v>
      </c>
      <c r="AJ45" s="87">
        <v>3</v>
      </c>
      <c r="AK45" s="87">
        <v>4</v>
      </c>
      <c r="AL45" s="87">
        <v>5</v>
      </c>
      <c r="AM45" s="87">
        <v>0</v>
      </c>
      <c r="AN45" s="871">
        <v>8000664</v>
      </c>
      <c r="AO45" s="87">
        <v>0</v>
      </c>
      <c r="AP45" s="87">
        <v>0</v>
      </c>
      <c r="AQ45" s="87" t="s">
        <v>7948</v>
      </c>
      <c r="AR45" s="87">
        <v>0</v>
      </c>
      <c r="AS45" s="87">
        <v>0</v>
      </c>
      <c r="AT45" s="87">
        <v>0</v>
      </c>
      <c r="AU45" s="87">
        <v>0</v>
      </c>
      <c r="AV45" s="87">
        <v>0</v>
      </c>
      <c r="AX45" s="824" t="s">
        <v>1162</v>
      </c>
      <c r="AY45" s="877">
        <v>0</v>
      </c>
      <c r="AZ45" s="877">
        <v>0</v>
      </c>
      <c r="BA45" s="877" t="s">
        <v>828</v>
      </c>
      <c r="BB45" s="877" t="s">
        <v>828</v>
      </c>
      <c r="BC45" s="877" t="s">
        <v>828</v>
      </c>
      <c r="BD45" s="877" t="s">
        <v>828</v>
      </c>
      <c r="BE45" s="877" t="s">
        <v>828</v>
      </c>
      <c r="BF45" s="877" t="s">
        <v>828</v>
      </c>
      <c r="BG45" s="877" t="s">
        <v>828</v>
      </c>
      <c r="BH45" s="877" t="s">
        <v>828</v>
      </c>
      <c r="BI45" s="877" t="s">
        <v>828</v>
      </c>
      <c r="BJ45" s="877" t="s">
        <v>828</v>
      </c>
      <c r="BK45" s="877" t="s">
        <v>828</v>
      </c>
      <c r="BL45" s="877" t="s">
        <v>828</v>
      </c>
      <c r="BM45" s="877" t="s">
        <v>828</v>
      </c>
      <c r="BN45" s="877" t="s">
        <v>828</v>
      </c>
      <c r="BO45" s="877">
        <v>0</v>
      </c>
      <c r="BP45" s="87" t="s">
        <v>8724</v>
      </c>
      <c r="BQ45" s="87" t="s">
        <v>828</v>
      </c>
      <c r="BR45" s="87" t="s">
        <v>930</v>
      </c>
      <c r="BS45" s="87">
        <v>1</v>
      </c>
      <c r="BT45" s="87">
        <v>0.5</v>
      </c>
      <c r="BU45" s="87">
        <v>0.1</v>
      </c>
      <c r="BV45" s="877" t="s">
        <v>828</v>
      </c>
      <c r="BW45" s="877" t="s">
        <v>828</v>
      </c>
      <c r="BX45" s="877" t="s">
        <v>828</v>
      </c>
      <c r="BY45" s="877" t="s">
        <v>828</v>
      </c>
      <c r="BZ45" s="877" t="s">
        <v>828</v>
      </c>
      <c r="CA45" s="877" t="s">
        <v>828</v>
      </c>
      <c r="CB45" s="87" t="s">
        <v>2959</v>
      </c>
      <c r="CC45" s="877" t="s">
        <v>828</v>
      </c>
      <c r="CD45" s="877" t="s">
        <v>828</v>
      </c>
      <c r="CE45" s="877" t="s">
        <v>828</v>
      </c>
      <c r="CF45" s="877" t="s">
        <v>828</v>
      </c>
      <c r="CG45" s="877" t="s">
        <v>828</v>
      </c>
      <c r="CH45" s="877" t="s">
        <v>828</v>
      </c>
      <c r="CI45" s="877" t="s">
        <v>828</v>
      </c>
      <c r="CJ45" s="877" t="s">
        <v>828</v>
      </c>
      <c r="CK45" s="729"/>
      <c r="CL45" s="824" t="s">
        <v>1162</v>
      </c>
      <c r="CM45" s="87">
        <v>40</v>
      </c>
      <c r="CN45" s="87">
        <v>9.8000000000000007</v>
      </c>
      <c r="CO45" s="87">
        <v>5</v>
      </c>
      <c r="CP45" s="866" t="s">
        <v>8722</v>
      </c>
      <c r="CQ45" s="87">
        <v>1</v>
      </c>
      <c r="CR45" s="87" t="s">
        <v>8725</v>
      </c>
      <c r="CS45" s="87">
        <v>3.3</v>
      </c>
      <c r="CT45" s="740" t="s">
        <v>8725</v>
      </c>
      <c r="CU45" s="87">
        <v>1.5</v>
      </c>
      <c r="CV45" s="87">
        <v>1.5</v>
      </c>
      <c r="CW45" s="87">
        <v>1</v>
      </c>
      <c r="CX45" s="87">
        <v>1.5</v>
      </c>
      <c r="CY45" s="87">
        <v>2</v>
      </c>
      <c r="CZ45" s="87">
        <v>1.5</v>
      </c>
      <c r="DA45" s="87">
        <v>1</v>
      </c>
      <c r="DB45" s="87">
        <v>1</v>
      </c>
      <c r="DC45" s="87">
        <v>0.9</v>
      </c>
      <c r="DD45" s="87">
        <v>0.9</v>
      </c>
      <c r="DE45" s="877">
        <v>0</v>
      </c>
      <c r="DF45" s="877" t="s">
        <v>828</v>
      </c>
      <c r="DG45" s="877" t="s">
        <v>828</v>
      </c>
      <c r="DH45" s="877" t="s">
        <v>828</v>
      </c>
      <c r="DI45" s="87">
        <v>0</v>
      </c>
      <c r="DJ45" s="877" t="s">
        <v>828</v>
      </c>
      <c r="DK45" s="866" t="s">
        <v>3040</v>
      </c>
      <c r="DL45" s="1315">
        <v>0.4</v>
      </c>
      <c r="DM45" s="1315">
        <v>0.4</v>
      </c>
      <c r="DN45" s="1315">
        <v>0.4</v>
      </c>
      <c r="DO45" s="877" t="s">
        <v>828</v>
      </c>
      <c r="DP45" s="877">
        <v>0.9</v>
      </c>
      <c r="DQ45" s="877" t="s">
        <v>828</v>
      </c>
      <c r="DR45" s="877" t="s">
        <v>828</v>
      </c>
      <c r="DS45" s="1315" t="s">
        <v>4380</v>
      </c>
      <c r="DT45" s="877" t="s">
        <v>828</v>
      </c>
      <c r="DU45" s="877" t="s">
        <v>828</v>
      </c>
      <c r="DV45" s="877" t="s">
        <v>828</v>
      </c>
      <c r="DW45" s="877" t="s">
        <v>828</v>
      </c>
      <c r="DX45" s="877" t="s">
        <v>828</v>
      </c>
      <c r="DY45" s="88"/>
      <c r="EA45" s="2001">
        <v>0.3</v>
      </c>
      <c r="EB45" s="1998">
        <f t="shared" si="0"/>
        <v>0.3</v>
      </c>
    </row>
    <row r="46" spans="1:132">
      <c r="A46" s="312" t="s">
        <v>1602</v>
      </c>
      <c r="B46" s="213" t="s">
        <v>828</v>
      </c>
      <c r="C46" s="1113" t="s">
        <v>828</v>
      </c>
      <c r="D46" s="215" t="s">
        <v>1031</v>
      </c>
      <c r="E46" s="1321" t="s">
        <v>1162</v>
      </c>
      <c r="F46" s="1321" t="s">
        <v>828</v>
      </c>
      <c r="G46" s="1321" t="s">
        <v>828</v>
      </c>
      <c r="H46" s="1321" t="s">
        <v>828</v>
      </c>
      <c r="I46" s="158" t="s">
        <v>828</v>
      </c>
      <c r="J46" s="87" t="s">
        <v>621</v>
      </c>
      <c r="K46" s="1511">
        <v>8000225</v>
      </c>
      <c r="L46" s="871">
        <v>8000226</v>
      </c>
      <c r="M46" s="871" t="s">
        <v>831</v>
      </c>
      <c r="N46" s="87" t="s">
        <v>920</v>
      </c>
      <c r="O46" s="1321">
        <v>8000227</v>
      </c>
      <c r="P46" s="1321" t="s">
        <v>8725</v>
      </c>
      <c r="Q46" s="1321">
        <v>8000212</v>
      </c>
      <c r="R46" s="731" t="s">
        <v>8725</v>
      </c>
      <c r="S46" s="1321">
        <v>8000474</v>
      </c>
      <c r="T46" s="1321">
        <v>8000475</v>
      </c>
      <c r="U46" s="1321">
        <v>8000476</v>
      </c>
      <c r="V46" s="1321">
        <v>8000185</v>
      </c>
      <c r="W46" s="1321">
        <v>8000186</v>
      </c>
      <c r="X46" s="1321">
        <v>8000187</v>
      </c>
      <c r="Y46" s="1321">
        <v>8000477</v>
      </c>
      <c r="Z46" s="1321">
        <v>8000183</v>
      </c>
      <c r="AA46" s="1321">
        <v>8000478</v>
      </c>
      <c r="AB46" s="871">
        <v>8000473</v>
      </c>
      <c r="AC46" s="87">
        <v>0</v>
      </c>
      <c r="AD46" s="87" t="s">
        <v>809</v>
      </c>
      <c r="AE46" s="87">
        <v>8000480</v>
      </c>
      <c r="AF46" s="87">
        <v>8000481</v>
      </c>
      <c r="AG46" s="87">
        <v>8000162</v>
      </c>
      <c r="AH46" s="87">
        <v>0</v>
      </c>
      <c r="AI46" s="87" t="s">
        <v>919</v>
      </c>
      <c r="AJ46" s="87">
        <v>3</v>
      </c>
      <c r="AK46" s="87">
        <v>4</v>
      </c>
      <c r="AL46" s="87">
        <v>5</v>
      </c>
      <c r="AM46" s="87">
        <v>0</v>
      </c>
      <c r="AN46" s="871">
        <v>8000664</v>
      </c>
      <c r="AO46" s="87">
        <v>0</v>
      </c>
      <c r="AP46" s="87">
        <v>0</v>
      </c>
      <c r="AQ46" s="87" t="s">
        <v>7948</v>
      </c>
      <c r="AR46" s="87">
        <v>0</v>
      </c>
      <c r="AS46" s="87">
        <v>0</v>
      </c>
      <c r="AT46" s="87">
        <v>0</v>
      </c>
      <c r="AU46" s="87">
        <v>0</v>
      </c>
      <c r="AV46" s="87">
        <v>0</v>
      </c>
      <c r="AX46" s="824" t="s">
        <v>1162</v>
      </c>
      <c r="AY46" s="877">
        <v>0</v>
      </c>
      <c r="AZ46" s="877">
        <v>0</v>
      </c>
      <c r="BA46" s="877" t="s">
        <v>828</v>
      </c>
      <c r="BB46" s="877" t="s">
        <v>828</v>
      </c>
      <c r="BC46" s="877" t="s">
        <v>828</v>
      </c>
      <c r="BD46" s="877" t="s">
        <v>828</v>
      </c>
      <c r="BE46" s="877" t="s">
        <v>828</v>
      </c>
      <c r="BF46" s="877" t="s">
        <v>828</v>
      </c>
      <c r="BG46" s="877" t="s">
        <v>828</v>
      </c>
      <c r="BH46" s="877" t="s">
        <v>828</v>
      </c>
      <c r="BI46" s="877" t="s">
        <v>828</v>
      </c>
      <c r="BJ46" s="877" t="s">
        <v>828</v>
      </c>
      <c r="BK46" s="877" t="s">
        <v>828</v>
      </c>
      <c r="BL46" s="877" t="s">
        <v>828</v>
      </c>
      <c r="BM46" s="877" t="s">
        <v>828</v>
      </c>
      <c r="BN46" s="877" t="s">
        <v>828</v>
      </c>
      <c r="BO46" s="877">
        <v>0</v>
      </c>
      <c r="BP46" s="87">
        <v>0.05</v>
      </c>
      <c r="BQ46" s="87" t="s">
        <v>828</v>
      </c>
      <c r="BR46" s="87" t="s">
        <v>930</v>
      </c>
      <c r="BS46" s="87">
        <v>5</v>
      </c>
      <c r="BT46" s="87">
        <v>1</v>
      </c>
      <c r="BU46" s="87">
        <v>1</v>
      </c>
      <c r="BV46" s="877" t="s">
        <v>828</v>
      </c>
      <c r="BW46" s="877" t="s">
        <v>828</v>
      </c>
      <c r="BX46" s="877" t="s">
        <v>828</v>
      </c>
      <c r="BY46" s="877" t="s">
        <v>828</v>
      </c>
      <c r="BZ46" s="877" t="s">
        <v>828</v>
      </c>
      <c r="CA46" s="877" t="s">
        <v>828</v>
      </c>
      <c r="CB46" s="87">
        <v>0.05</v>
      </c>
      <c r="CC46" s="877" t="s">
        <v>828</v>
      </c>
      <c r="CD46" s="877" t="s">
        <v>828</v>
      </c>
      <c r="CE46" s="877" t="s">
        <v>828</v>
      </c>
      <c r="CF46" s="877" t="s">
        <v>828</v>
      </c>
      <c r="CG46" s="877" t="s">
        <v>828</v>
      </c>
      <c r="CH46" s="877" t="s">
        <v>828</v>
      </c>
      <c r="CI46" s="877" t="s">
        <v>828</v>
      </c>
      <c r="CJ46" s="877" t="s">
        <v>828</v>
      </c>
      <c r="CK46" s="729"/>
      <c r="CL46" s="824" t="s">
        <v>1162</v>
      </c>
      <c r="CM46" s="87">
        <v>40</v>
      </c>
      <c r="CN46" s="87">
        <v>9.8000000000000007</v>
      </c>
      <c r="CO46" s="87">
        <v>5</v>
      </c>
      <c r="CP46" s="866" t="s">
        <v>8722</v>
      </c>
      <c r="CQ46" s="87">
        <v>1</v>
      </c>
      <c r="CR46" s="87" t="s">
        <v>8725</v>
      </c>
      <c r="CS46" s="87">
        <v>3.3</v>
      </c>
      <c r="CT46" s="740" t="s">
        <v>8725</v>
      </c>
      <c r="CU46" s="87">
        <v>1.5</v>
      </c>
      <c r="CV46" s="87">
        <v>1.5</v>
      </c>
      <c r="CW46" s="87">
        <v>1</v>
      </c>
      <c r="CX46" s="87">
        <v>1.5</v>
      </c>
      <c r="CY46" s="87">
        <v>2</v>
      </c>
      <c r="CZ46" s="87">
        <v>1.5</v>
      </c>
      <c r="DA46" s="87">
        <v>1</v>
      </c>
      <c r="DB46" s="87">
        <v>1</v>
      </c>
      <c r="DC46" s="87">
        <v>0.9</v>
      </c>
      <c r="DD46" s="87">
        <v>0.9</v>
      </c>
      <c r="DE46" s="877">
        <v>0</v>
      </c>
      <c r="DF46" s="877" t="s">
        <v>828</v>
      </c>
      <c r="DG46" s="877" t="s">
        <v>828</v>
      </c>
      <c r="DH46" s="877" t="s">
        <v>828</v>
      </c>
      <c r="DI46" s="87">
        <v>0</v>
      </c>
      <c r="DJ46" s="877" t="s">
        <v>828</v>
      </c>
      <c r="DK46" s="866" t="s">
        <v>3040</v>
      </c>
      <c r="DL46" s="1315">
        <v>0.4</v>
      </c>
      <c r="DM46" s="1315">
        <v>0.4</v>
      </c>
      <c r="DN46" s="1315">
        <v>0.4</v>
      </c>
      <c r="DO46" s="877" t="s">
        <v>828</v>
      </c>
      <c r="DP46" s="877">
        <v>0.9</v>
      </c>
      <c r="DQ46" s="877" t="s">
        <v>828</v>
      </c>
      <c r="DR46" s="877" t="s">
        <v>828</v>
      </c>
      <c r="DS46" s="1315" t="s">
        <v>4380</v>
      </c>
      <c r="DT46" s="877" t="s">
        <v>828</v>
      </c>
      <c r="DU46" s="877" t="s">
        <v>828</v>
      </c>
      <c r="DV46" s="877" t="s">
        <v>828</v>
      </c>
      <c r="DW46" s="877" t="s">
        <v>828</v>
      </c>
      <c r="DX46" s="877" t="s">
        <v>828</v>
      </c>
      <c r="DY46" s="88"/>
      <c r="EA46" s="2001">
        <v>0.3</v>
      </c>
      <c r="EB46" s="1998">
        <f t="shared" si="0"/>
        <v>0.3</v>
      </c>
    </row>
    <row r="47" spans="1:132">
      <c r="A47" s="312" t="s">
        <v>1603</v>
      </c>
      <c r="B47" s="213" t="s">
        <v>828</v>
      </c>
      <c r="C47" s="1113" t="s">
        <v>828</v>
      </c>
      <c r="D47" s="215" t="s">
        <v>1032</v>
      </c>
      <c r="E47" s="1321" t="s">
        <v>1162</v>
      </c>
      <c r="F47" s="1321" t="s">
        <v>828</v>
      </c>
      <c r="G47" s="1321" t="s">
        <v>828</v>
      </c>
      <c r="H47" s="1321" t="s">
        <v>828</v>
      </c>
      <c r="I47" s="158" t="s">
        <v>828</v>
      </c>
      <c r="J47" s="87" t="s">
        <v>622</v>
      </c>
      <c r="K47" s="1511">
        <v>8000225</v>
      </c>
      <c r="L47" s="871">
        <v>8000226</v>
      </c>
      <c r="M47" s="871" t="s">
        <v>831</v>
      </c>
      <c r="N47" s="87" t="s">
        <v>920</v>
      </c>
      <c r="O47" s="1321">
        <v>8000227</v>
      </c>
      <c r="P47" s="1321" t="s">
        <v>8725</v>
      </c>
      <c r="Q47" s="1321">
        <v>8000212</v>
      </c>
      <c r="R47" s="731" t="s">
        <v>8725</v>
      </c>
      <c r="S47" s="1321">
        <v>8000474</v>
      </c>
      <c r="T47" s="1321">
        <v>8000475</v>
      </c>
      <c r="U47" s="1321">
        <v>8000476</v>
      </c>
      <c r="V47" s="1321">
        <v>8000185</v>
      </c>
      <c r="W47" s="1321">
        <v>8000186</v>
      </c>
      <c r="X47" s="1321">
        <v>8000187</v>
      </c>
      <c r="Y47" s="1321">
        <v>8000477</v>
      </c>
      <c r="Z47" s="1321">
        <v>8000183</v>
      </c>
      <c r="AA47" s="1321">
        <v>8000478</v>
      </c>
      <c r="AB47" s="871">
        <v>8000473</v>
      </c>
      <c r="AC47" s="87">
        <v>0</v>
      </c>
      <c r="AD47" s="87" t="s">
        <v>810</v>
      </c>
      <c r="AE47" s="87">
        <v>8000480</v>
      </c>
      <c r="AF47" s="87">
        <v>8000481</v>
      </c>
      <c r="AG47" s="87">
        <v>8000162</v>
      </c>
      <c r="AH47" s="87">
        <v>0</v>
      </c>
      <c r="AI47" s="87" t="s">
        <v>919</v>
      </c>
      <c r="AJ47" s="87">
        <v>3</v>
      </c>
      <c r="AK47" s="87">
        <v>4</v>
      </c>
      <c r="AL47" s="87">
        <v>5</v>
      </c>
      <c r="AM47" s="87">
        <v>0</v>
      </c>
      <c r="AN47" s="871">
        <v>8000664</v>
      </c>
      <c r="AO47" s="87">
        <v>0</v>
      </c>
      <c r="AP47" s="87">
        <v>0</v>
      </c>
      <c r="AQ47" s="87" t="s">
        <v>7948</v>
      </c>
      <c r="AR47" s="87">
        <v>0</v>
      </c>
      <c r="AS47" s="87">
        <v>0</v>
      </c>
      <c r="AT47" s="87">
        <v>0</v>
      </c>
      <c r="AU47" s="87">
        <v>0</v>
      </c>
      <c r="AV47" s="87">
        <v>0</v>
      </c>
      <c r="AX47" s="824" t="s">
        <v>1162</v>
      </c>
      <c r="AY47" s="877">
        <v>0</v>
      </c>
      <c r="AZ47" s="877">
        <v>0</v>
      </c>
      <c r="BA47" s="877" t="s">
        <v>828</v>
      </c>
      <c r="BB47" s="877" t="s">
        <v>828</v>
      </c>
      <c r="BC47" s="877" t="s">
        <v>828</v>
      </c>
      <c r="BD47" s="877" t="s">
        <v>828</v>
      </c>
      <c r="BE47" s="877" t="s">
        <v>828</v>
      </c>
      <c r="BF47" s="877" t="s">
        <v>828</v>
      </c>
      <c r="BG47" s="877" t="s">
        <v>828</v>
      </c>
      <c r="BH47" s="877" t="s">
        <v>828</v>
      </c>
      <c r="BI47" s="877" t="s">
        <v>828</v>
      </c>
      <c r="BJ47" s="877" t="s">
        <v>828</v>
      </c>
      <c r="BK47" s="877" t="s">
        <v>828</v>
      </c>
      <c r="BL47" s="877" t="s">
        <v>828</v>
      </c>
      <c r="BM47" s="877" t="s">
        <v>828</v>
      </c>
      <c r="BN47" s="877" t="s">
        <v>828</v>
      </c>
      <c r="BO47" s="877">
        <v>0</v>
      </c>
      <c r="BP47" s="87" t="s">
        <v>8724</v>
      </c>
      <c r="BQ47" s="87" t="s">
        <v>828</v>
      </c>
      <c r="BR47" s="87" t="s">
        <v>930</v>
      </c>
      <c r="BS47" s="87">
        <v>1</v>
      </c>
      <c r="BT47" s="87">
        <v>0.5</v>
      </c>
      <c r="BU47" s="87">
        <v>0.1</v>
      </c>
      <c r="BV47" s="877" t="s">
        <v>828</v>
      </c>
      <c r="BW47" s="877" t="s">
        <v>828</v>
      </c>
      <c r="BX47" s="877" t="s">
        <v>828</v>
      </c>
      <c r="BY47" s="877" t="s">
        <v>828</v>
      </c>
      <c r="BZ47" s="877" t="s">
        <v>828</v>
      </c>
      <c r="CA47" s="877" t="s">
        <v>828</v>
      </c>
      <c r="CB47" s="87" t="s">
        <v>2959</v>
      </c>
      <c r="CC47" s="877" t="s">
        <v>828</v>
      </c>
      <c r="CD47" s="877" t="s">
        <v>828</v>
      </c>
      <c r="CE47" s="877" t="s">
        <v>828</v>
      </c>
      <c r="CF47" s="877" t="s">
        <v>828</v>
      </c>
      <c r="CG47" s="877" t="s">
        <v>828</v>
      </c>
      <c r="CH47" s="877" t="s">
        <v>828</v>
      </c>
      <c r="CI47" s="877" t="s">
        <v>828</v>
      </c>
      <c r="CJ47" s="877" t="s">
        <v>828</v>
      </c>
      <c r="CK47" s="729"/>
      <c r="CL47" s="824" t="s">
        <v>1162</v>
      </c>
      <c r="CM47" s="87">
        <v>40</v>
      </c>
      <c r="CN47" s="87">
        <v>9.8000000000000007</v>
      </c>
      <c r="CO47" s="87">
        <v>5</v>
      </c>
      <c r="CP47" s="866" t="s">
        <v>8722</v>
      </c>
      <c r="CQ47" s="87">
        <v>1</v>
      </c>
      <c r="CR47" s="87" t="s">
        <v>8725</v>
      </c>
      <c r="CS47" s="87">
        <v>3.3</v>
      </c>
      <c r="CT47" s="740" t="s">
        <v>8725</v>
      </c>
      <c r="CU47" s="87">
        <v>1.5</v>
      </c>
      <c r="CV47" s="87">
        <v>1.5</v>
      </c>
      <c r="CW47" s="87">
        <v>1</v>
      </c>
      <c r="CX47" s="87">
        <v>1.5</v>
      </c>
      <c r="CY47" s="87">
        <v>2</v>
      </c>
      <c r="CZ47" s="87">
        <v>1.5</v>
      </c>
      <c r="DA47" s="87">
        <v>1</v>
      </c>
      <c r="DB47" s="87">
        <v>1</v>
      </c>
      <c r="DC47" s="87">
        <v>0.9</v>
      </c>
      <c r="DD47" s="87">
        <v>0.9</v>
      </c>
      <c r="DE47" s="877">
        <v>0</v>
      </c>
      <c r="DF47" s="877" t="s">
        <v>828</v>
      </c>
      <c r="DG47" s="877" t="s">
        <v>828</v>
      </c>
      <c r="DH47" s="877" t="s">
        <v>828</v>
      </c>
      <c r="DI47" s="87">
        <v>0</v>
      </c>
      <c r="DJ47" s="877" t="s">
        <v>828</v>
      </c>
      <c r="DK47" s="866" t="s">
        <v>3040</v>
      </c>
      <c r="DL47" s="1315">
        <v>0.4</v>
      </c>
      <c r="DM47" s="1315">
        <v>0.4</v>
      </c>
      <c r="DN47" s="1315">
        <v>0.4</v>
      </c>
      <c r="DO47" s="877" t="s">
        <v>828</v>
      </c>
      <c r="DP47" s="877">
        <v>0.9</v>
      </c>
      <c r="DQ47" s="877" t="s">
        <v>828</v>
      </c>
      <c r="DR47" s="877" t="s">
        <v>828</v>
      </c>
      <c r="DS47" s="1315" t="s">
        <v>4380</v>
      </c>
      <c r="DT47" s="877" t="s">
        <v>828</v>
      </c>
      <c r="DU47" s="877" t="s">
        <v>828</v>
      </c>
      <c r="DV47" s="877" t="s">
        <v>828</v>
      </c>
      <c r="DW47" s="877" t="s">
        <v>828</v>
      </c>
      <c r="DX47" s="877" t="s">
        <v>828</v>
      </c>
      <c r="DY47" s="88"/>
      <c r="EA47" s="2001">
        <v>0.3</v>
      </c>
      <c r="EB47" s="1998">
        <f t="shared" si="0"/>
        <v>0.3</v>
      </c>
    </row>
    <row r="48" spans="1:132">
      <c r="A48" s="312" t="s">
        <v>1604</v>
      </c>
      <c r="B48" s="213" t="s">
        <v>828</v>
      </c>
      <c r="C48" s="1113" t="s">
        <v>828</v>
      </c>
      <c r="D48" s="215" t="s">
        <v>1033</v>
      </c>
      <c r="E48" s="1321" t="s">
        <v>1162</v>
      </c>
      <c r="F48" s="1321" t="s">
        <v>828</v>
      </c>
      <c r="G48" s="1321" t="s">
        <v>828</v>
      </c>
      <c r="H48" s="1321" t="s">
        <v>828</v>
      </c>
      <c r="I48" s="158" t="s">
        <v>828</v>
      </c>
      <c r="J48" s="87" t="s">
        <v>623</v>
      </c>
      <c r="K48" s="1511">
        <v>8000225</v>
      </c>
      <c r="L48" s="871">
        <v>8000226</v>
      </c>
      <c r="M48" s="871" t="s">
        <v>831</v>
      </c>
      <c r="N48" s="87" t="s">
        <v>920</v>
      </c>
      <c r="O48" s="1321">
        <v>8000227</v>
      </c>
      <c r="P48" s="1321" t="s">
        <v>8725</v>
      </c>
      <c r="Q48" s="1321">
        <v>8000212</v>
      </c>
      <c r="R48" s="731" t="s">
        <v>8725</v>
      </c>
      <c r="S48" s="1321">
        <v>8000474</v>
      </c>
      <c r="T48" s="1321">
        <v>8000475</v>
      </c>
      <c r="U48" s="1321">
        <v>8000476</v>
      </c>
      <c r="V48" s="1321">
        <v>8000185</v>
      </c>
      <c r="W48" s="1321">
        <v>8000186</v>
      </c>
      <c r="X48" s="1321">
        <v>8000187</v>
      </c>
      <c r="Y48" s="1321">
        <v>8000477</v>
      </c>
      <c r="Z48" s="1321">
        <v>8000183</v>
      </c>
      <c r="AA48" s="1321">
        <v>8000478</v>
      </c>
      <c r="AB48" s="871">
        <v>8000473</v>
      </c>
      <c r="AC48" s="87">
        <v>0</v>
      </c>
      <c r="AD48" s="87" t="s">
        <v>811</v>
      </c>
      <c r="AE48" s="87">
        <v>8000480</v>
      </c>
      <c r="AF48" s="87">
        <v>8000481</v>
      </c>
      <c r="AG48" s="87">
        <v>8000162</v>
      </c>
      <c r="AH48" s="87">
        <v>0</v>
      </c>
      <c r="AI48" s="87" t="s">
        <v>919</v>
      </c>
      <c r="AJ48" s="87">
        <v>3</v>
      </c>
      <c r="AK48" s="87">
        <v>4</v>
      </c>
      <c r="AL48" s="87">
        <v>5</v>
      </c>
      <c r="AM48" s="87">
        <v>0</v>
      </c>
      <c r="AN48" s="871">
        <v>8000664</v>
      </c>
      <c r="AO48" s="87">
        <v>0</v>
      </c>
      <c r="AP48" s="87">
        <v>0</v>
      </c>
      <c r="AQ48" s="87" t="s">
        <v>7948</v>
      </c>
      <c r="AR48" s="87">
        <v>0</v>
      </c>
      <c r="AS48" s="87">
        <v>0</v>
      </c>
      <c r="AT48" s="87">
        <v>0</v>
      </c>
      <c r="AU48" s="87">
        <v>0</v>
      </c>
      <c r="AV48" s="87">
        <v>0</v>
      </c>
      <c r="AX48" s="824" t="s">
        <v>1162</v>
      </c>
      <c r="AY48" s="877">
        <v>0</v>
      </c>
      <c r="AZ48" s="877">
        <v>0</v>
      </c>
      <c r="BA48" s="877" t="s">
        <v>828</v>
      </c>
      <c r="BB48" s="877" t="s">
        <v>828</v>
      </c>
      <c r="BC48" s="877" t="s">
        <v>828</v>
      </c>
      <c r="BD48" s="877" t="s">
        <v>828</v>
      </c>
      <c r="BE48" s="877" t="s">
        <v>828</v>
      </c>
      <c r="BF48" s="877" t="s">
        <v>828</v>
      </c>
      <c r="BG48" s="877" t="s">
        <v>828</v>
      </c>
      <c r="BH48" s="877" t="s">
        <v>828</v>
      </c>
      <c r="BI48" s="877" t="s">
        <v>828</v>
      </c>
      <c r="BJ48" s="877" t="s">
        <v>828</v>
      </c>
      <c r="BK48" s="877" t="s">
        <v>828</v>
      </c>
      <c r="BL48" s="877" t="s">
        <v>828</v>
      </c>
      <c r="BM48" s="877" t="s">
        <v>828</v>
      </c>
      <c r="BN48" s="877" t="s">
        <v>828</v>
      </c>
      <c r="BO48" s="877">
        <v>0</v>
      </c>
      <c r="BP48" s="87">
        <v>0.05</v>
      </c>
      <c r="BQ48" s="87" t="s">
        <v>828</v>
      </c>
      <c r="BR48" s="87" t="s">
        <v>930</v>
      </c>
      <c r="BS48" s="87">
        <v>5</v>
      </c>
      <c r="BT48" s="87">
        <v>1</v>
      </c>
      <c r="BU48" s="87">
        <v>1</v>
      </c>
      <c r="BV48" s="877" t="s">
        <v>828</v>
      </c>
      <c r="BW48" s="877" t="s">
        <v>828</v>
      </c>
      <c r="BX48" s="877" t="s">
        <v>828</v>
      </c>
      <c r="BY48" s="877" t="s">
        <v>828</v>
      </c>
      <c r="BZ48" s="877" t="s">
        <v>828</v>
      </c>
      <c r="CA48" s="877" t="s">
        <v>828</v>
      </c>
      <c r="CB48" s="87">
        <v>0.05</v>
      </c>
      <c r="CC48" s="877" t="s">
        <v>828</v>
      </c>
      <c r="CD48" s="877" t="s">
        <v>828</v>
      </c>
      <c r="CE48" s="877" t="s">
        <v>828</v>
      </c>
      <c r="CF48" s="877" t="s">
        <v>828</v>
      </c>
      <c r="CG48" s="877" t="s">
        <v>828</v>
      </c>
      <c r="CH48" s="877" t="s">
        <v>828</v>
      </c>
      <c r="CI48" s="877" t="s">
        <v>828</v>
      </c>
      <c r="CJ48" s="877" t="s">
        <v>828</v>
      </c>
      <c r="CK48" s="729"/>
      <c r="CL48" s="824" t="s">
        <v>1162</v>
      </c>
      <c r="CM48" s="87">
        <v>40</v>
      </c>
      <c r="CN48" s="87">
        <v>9.8000000000000007</v>
      </c>
      <c r="CO48" s="87">
        <v>5</v>
      </c>
      <c r="CP48" s="866" t="s">
        <v>8722</v>
      </c>
      <c r="CQ48" s="87">
        <v>1</v>
      </c>
      <c r="CR48" s="87" t="s">
        <v>8725</v>
      </c>
      <c r="CS48" s="87">
        <v>3.3</v>
      </c>
      <c r="CT48" s="740" t="s">
        <v>8725</v>
      </c>
      <c r="CU48" s="87">
        <v>1.5</v>
      </c>
      <c r="CV48" s="87">
        <v>1.5</v>
      </c>
      <c r="CW48" s="87">
        <v>1</v>
      </c>
      <c r="CX48" s="87">
        <v>1.5</v>
      </c>
      <c r="CY48" s="87">
        <v>2</v>
      </c>
      <c r="CZ48" s="87">
        <v>1.5</v>
      </c>
      <c r="DA48" s="87">
        <v>1</v>
      </c>
      <c r="DB48" s="87">
        <v>1</v>
      </c>
      <c r="DC48" s="87">
        <v>0.9</v>
      </c>
      <c r="DD48" s="87">
        <v>0.9</v>
      </c>
      <c r="DE48" s="877">
        <v>0</v>
      </c>
      <c r="DF48" s="877" t="s">
        <v>828</v>
      </c>
      <c r="DG48" s="877" t="s">
        <v>828</v>
      </c>
      <c r="DH48" s="877" t="s">
        <v>828</v>
      </c>
      <c r="DI48" s="87">
        <v>0</v>
      </c>
      <c r="DJ48" s="877" t="s">
        <v>828</v>
      </c>
      <c r="DK48" s="866" t="s">
        <v>3040</v>
      </c>
      <c r="DL48" s="1315">
        <v>0.4</v>
      </c>
      <c r="DM48" s="1315">
        <v>0.4</v>
      </c>
      <c r="DN48" s="1315">
        <v>0.4</v>
      </c>
      <c r="DO48" s="877" t="s">
        <v>828</v>
      </c>
      <c r="DP48" s="877">
        <v>0.9</v>
      </c>
      <c r="DQ48" s="877" t="s">
        <v>828</v>
      </c>
      <c r="DR48" s="877" t="s">
        <v>828</v>
      </c>
      <c r="DS48" s="1315" t="s">
        <v>4380</v>
      </c>
      <c r="DT48" s="877" t="s">
        <v>828</v>
      </c>
      <c r="DU48" s="877" t="s">
        <v>828</v>
      </c>
      <c r="DV48" s="877" t="s">
        <v>828</v>
      </c>
      <c r="DW48" s="877" t="s">
        <v>828</v>
      </c>
      <c r="DX48" s="877" t="s">
        <v>828</v>
      </c>
      <c r="DY48" s="88"/>
      <c r="EA48" s="2001">
        <v>0.3</v>
      </c>
      <c r="EB48" s="1998">
        <f t="shared" si="0"/>
        <v>0.3</v>
      </c>
    </row>
    <row r="49" spans="1:132">
      <c r="A49" s="312" t="s">
        <v>1605</v>
      </c>
      <c r="B49" s="213" t="s">
        <v>828</v>
      </c>
      <c r="C49" s="1113" t="s">
        <v>828</v>
      </c>
      <c r="D49" s="215" t="s">
        <v>1034</v>
      </c>
      <c r="E49" s="1321" t="s">
        <v>1162</v>
      </c>
      <c r="F49" s="1321" t="s">
        <v>828</v>
      </c>
      <c r="G49" s="1321" t="s">
        <v>828</v>
      </c>
      <c r="H49" s="1321" t="s">
        <v>828</v>
      </c>
      <c r="I49" s="158" t="s">
        <v>828</v>
      </c>
      <c r="J49" s="87" t="s">
        <v>624</v>
      </c>
      <c r="K49" s="1511">
        <v>8000225</v>
      </c>
      <c r="L49" s="871">
        <v>8000226</v>
      </c>
      <c r="M49" s="871" t="s">
        <v>831</v>
      </c>
      <c r="N49" s="87" t="s">
        <v>920</v>
      </c>
      <c r="O49" s="1321">
        <v>8000227</v>
      </c>
      <c r="P49" s="1321" t="s">
        <v>8725</v>
      </c>
      <c r="Q49" s="1321">
        <v>8000212</v>
      </c>
      <c r="R49" s="731" t="s">
        <v>8725</v>
      </c>
      <c r="S49" s="1321">
        <v>8000474</v>
      </c>
      <c r="T49" s="1321">
        <v>8000475</v>
      </c>
      <c r="U49" s="1321">
        <v>8000476</v>
      </c>
      <c r="V49" s="1321">
        <v>8000185</v>
      </c>
      <c r="W49" s="1321">
        <v>8000186</v>
      </c>
      <c r="X49" s="1321">
        <v>8000187</v>
      </c>
      <c r="Y49" s="1321">
        <v>8000477</v>
      </c>
      <c r="Z49" s="1321">
        <v>8000183</v>
      </c>
      <c r="AA49" s="1321">
        <v>8000478</v>
      </c>
      <c r="AB49" s="871">
        <v>8000473</v>
      </c>
      <c r="AC49" s="87">
        <v>0</v>
      </c>
      <c r="AD49" s="87" t="s">
        <v>812</v>
      </c>
      <c r="AE49" s="87">
        <v>8000480</v>
      </c>
      <c r="AF49" s="87">
        <v>8000481</v>
      </c>
      <c r="AG49" s="87">
        <v>8000162</v>
      </c>
      <c r="AH49" s="87">
        <v>0</v>
      </c>
      <c r="AI49" s="87" t="s">
        <v>919</v>
      </c>
      <c r="AJ49" s="87">
        <v>3</v>
      </c>
      <c r="AK49" s="87">
        <v>4</v>
      </c>
      <c r="AL49" s="87">
        <v>5</v>
      </c>
      <c r="AM49" s="87">
        <v>0</v>
      </c>
      <c r="AN49" s="871">
        <v>8000664</v>
      </c>
      <c r="AO49" s="87">
        <v>0</v>
      </c>
      <c r="AP49" s="87">
        <v>0</v>
      </c>
      <c r="AQ49" s="87" t="s">
        <v>7948</v>
      </c>
      <c r="AR49" s="87">
        <v>0</v>
      </c>
      <c r="AS49" s="87">
        <v>0</v>
      </c>
      <c r="AT49" s="87">
        <v>0</v>
      </c>
      <c r="AU49" s="87">
        <v>0</v>
      </c>
      <c r="AV49" s="87">
        <v>0</v>
      </c>
      <c r="AX49" s="824" t="s">
        <v>1162</v>
      </c>
      <c r="AY49" s="877">
        <v>0</v>
      </c>
      <c r="AZ49" s="877">
        <v>0</v>
      </c>
      <c r="BA49" s="877" t="s">
        <v>828</v>
      </c>
      <c r="BB49" s="877" t="s">
        <v>828</v>
      </c>
      <c r="BC49" s="877" t="s">
        <v>828</v>
      </c>
      <c r="BD49" s="877" t="s">
        <v>828</v>
      </c>
      <c r="BE49" s="877" t="s">
        <v>828</v>
      </c>
      <c r="BF49" s="877" t="s">
        <v>828</v>
      </c>
      <c r="BG49" s="877" t="s">
        <v>828</v>
      </c>
      <c r="BH49" s="877" t="s">
        <v>828</v>
      </c>
      <c r="BI49" s="877" t="s">
        <v>828</v>
      </c>
      <c r="BJ49" s="877" t="s">
        <v>828</v>
      </c>
      <c r="BK49" s="877" t="s">
        <v>828</v>
      </c>
      <c r="BL49" s="877" t="s">
        <v>828</v>
      </c>
      <c r="BM49" s="877" t="s">
        <v>828</v>
      </c>
      <c r="BN49" s="877" t="s">
        <v>828</v>
      </c>
      <c r="BO49" s="877">
        <v>0</v>
      </c>
      <c r="BP49" s="87" t="s">
        <v>8724</v>
      </c>
      <c r="BQ49" s="87" t="s">
        <v>828</v>
      </c>
      <c r="BR49" s="87" t="s">
        <v>930</v>
      </c>
      <c r="BS49" s="87">
        <v>1</v>
      </c>
      <c r="BT49" s="87">
        <v>0.5</v>
      </c>
      <c r="BU49" s="87">
        <v>0.1</v>
      </c>
      <c r="BV49" s="877" t="s">
        <v>828</v>
      </c>
      <c r="BW49" s="877" t="s">
        <v>828</v>
      </c>
      <c r="BX49" s="877" t="s">
        <v>828</v>
      </c>
      <c r="BY49" s="877" t="s">
        <v>828</v>
      </c>
      <c r="BZ49" s="877" t="s">
        <v>828</v>
      </c>
      <c r="CA49" s="877" t="s">
        <v>828</v>
      </c>
      <c r="CB49" s="87" t="s">
        <v>2959</v>
      </c>
      <c r="CC49" s="877" t="s">
        <v>828</v>
      </c>
      <c r="CD49" s="877" t="s">
        <v>828</v>
      </c>
      <c r="CE49" s="877" t="s">
        <v>828</v>
      </c>
      <c r="CF49" s="877" t="s">
        <v>828</v>
      </c>
      <c r="CG49" s="877" t="s">
        <v>828</v>
      </c>
      <c r="CH49" s="877" t="s">
        <v>828</v>
      </c>
      <c r="CI49" s="877" t="s">
        <v>828</v>
      </c>
      <c r="CJ49" s="877" t="s">
        <v>828</v>
      </c>
      <c r="CK49" s="729"/>
      <c r="CL49" s="824" t="s">
        <v>1162</v>
      </c>
      <c r="CM49" s="87">
        <v>40</v>
      </c>
      <c r="CN49" s="87">
        <v>9.8000000000000007</v>
      </c>
      <c r="CO49" s="87">
        <v>5</v>
      </c>
      <c r="CP49" s="866" t="s">
        <v>8722</v>
      </c>
      <c r="CQ49" s="87">
        <v>1</v>
      </c>
      <c r="CR49" s="87" t="s">
        <v>8725</v>
      </c>
      <c r="CS49" s="87">
        <v>3.3</v>
      </c>
      <c r="CT49" s="740" t="s">
        <v>8725</v>
      </c>
      <c r="CU49" s="87">
        <v>1.5</v>
      </c>
      <c r="CV49" s="87">
        <v>1.5</v>
      </c>
      <c r="CW49" s="87">
        <v>1</v>
      </c>
      <c r="CX49" s="87">
        <v>1.5</v>
      </c>
      <c r="CY49" s="87">
        <v>2</v>
      </c>
      <c r="CZ49" s="87">
        <v>1.5</v>
      </c>
      <c r="DA49" s="87">
        <v>1</v>
      </c>
      <c r="DB49" s="87">
        <v>1</v>
      </c>
      <c r="DC49" s="87">
        <v>0.9</v>
      </c>
      <c r="DD49" s="87">
        <v>0.9</v>
      </c>
      <c r="DE49" s="877">
        <v>0</v>
      </c>
      <c r="DF49" s="877" t="s">
        <v>828</v>
      </c>
      <c r="DG49" s="877" t="s">
        <v>828</v>
      </c>
      <c r="DH49" s="877" t="s">
        <v>828</v>
      </c>
      <c r="DI49" s="87">
        <v>0</v>
      </c>
      <c r="DJ49" s="877" t="s">
        <v>828</v>
      </c>
      <c r="DK49" s="866" t="s">
        <v>3040</v>
      </c>
      <c r="DL49" s="1315">
        <v>0.4</v>
      </c>
      <c r="DM49" s="1315">
        <v>0.4</v>
      </c>
      <c r="DN49" s="1315">
        <v>0.4</v>
      </c>
      <c r="DO49" s="877" t="s">
        <v>828</v>
      </c>
      <c r="DP49" s="877">
        <v>0.9</v>
      </c>
      <c r="DQ49" s="877" t="s">
        <v>828</v>
      </c>
      <c r="DR49" s="877" t="s">
        <v>828</v>
      </c>
      <c r="DS49" s="1315" t="s">
        <v>4380</v>
      </c>
      <c r="DT49" s="877" t="s">
        <v>828</v>
      </c>
      <c r="DU49" s="877" t="s">
        <v>828</v>
      </c>
      <c r="DV49" s="877" t="s">
        <v>828</v>
      </c>
      <c r="DW49" s="877" t="s">
        <v>828</v>
      </c>
      <c r="DX49" s="877" t="s">
        <v>828</v>
      </c>
      <c r="DY49" s="88"/>
      <c r="EA49" s="2001">
        <v>0.3</v>
      </c>
      <c r="EB49" s="1998">
        <f t="shared" si="0"/>
        <v>0.3</v>
      </c>
    </row>
    <row r="50" spans="1:132">
      <c r="A50" s="312" t="s">
        <v>1606</v>
      </c>
      <c r="B50" s="213" t="s">
        <v>828</v>
      </c>
      <c r="C50" s="1113" t="s">
        <v>828</v>
      </c>
      <c r="D50" s="215" t="s">
        <v>931</v>
      </c>
      <c r="E50" s="1321" t="s">
        <v>1162</v>
      </c>
      <c r="F50" s="1321" t="s">
        <v>828</v>
      </c>
      <c r="G50" s="1321" t="s">
        <v>828</v>
      </c>
      <c r="H50" s="1321" t="s">
        <v>828</v>
      </c>
      <c r="I50" s="158" t="s">
        <v>828</v>
      </c>
      <c r="J50" s="87" t="s">
        <v>625</v>
      </c>
      <c r="K50" s="1511">
        <v>8000225</v>
      </c>
      <c r="L50" s="871">
        <v>8000226</v>
      </c>
      <c r="M50" s="871" t="s">
        <v>831</v>
      </c>
      <c r="N50" s="87" t="s">
        <v>920</v>
      </c>
      <c r="O50" s="1321">
        <v>8000227</v>
      </c>
      <c r="P50" s="1321" t="s">
        <v>8725</v>
      </c>
      <c r="Q50" s="1321">
        <v>8000212</v>
      </c>
      <c r="R50" s="731" t="s">
        <v>8725</v>
      </c>
      <c r="S50" s="1321">
        <v>8000474</v>
      </c>
      <c r="T50" s="1321">
        <v>8000475</v>
      </c>
      <c r="U50" s="1321">
        <v>8000476</v>
      </c>
      <c r="V50" s="1321">
        <v>8000185</v>
      </c>
      <c r="W50" s="1321">
        <v>8000186</v>
      </c>
      <c r="X50" s="1321">
        <v>8000187</v>
      </c>
      <c r="Y50" s="1321">
        <v>8000477</v>
      </c>
      <c r="Z50" s="1321">
        <v>8000183</v>
      </c>
      <c r="AA50" s="1321">
        <v>8000478</v>
      </c>
      <c r="AB50" s="871">
        <v>8000473</v>
      </c>
      <c r="AC50" s="87">
        <v>0</v>
      </c>
      <c r="AD50" s="87" t="s">
        <v>813</v>
      </c>
      <c r="AE50" s="87">
        <v>8000480</v>
      </c>
      <c r="AF50" s="87">
        <v>8000481</v>
      </c>
      <c r="AG50" s="87">
        <v>8000162</v>
      </c>
      <c r="AH50" s="87">
        <v>0</v>
      </c>
      <c r="AI50" s="87" t="s">
        <v>919</v>
      </c>
      <c r="AJ50" s="87">
        <v>3</v>
      </c>
      <c r="AK50" s="87">
        <v>4</v>
      </c>
      <c r="AL50" s="87">
        <v>5</v>
      </c>
      <c r="AM50" s="87">
        <v>0</v>
      </c>
      <c r="AN50" s="871">
        <v>8000664</v>
      </c>
      <c r="AO50" s="87">
        <v>0</v>
      </c>
      <c r="AP50" s="87">
        <v>0</v>
      </c>
      <c r="AQ50" s="87" t="s">
        <v>7948</v>
      </c>
      <c r="AR50" s="87">
        <v>0</v>
      </c>
      <c r="AS50" s="87">
        <v>0</v>
      </c>
      <c r="AT50" s="87">
        <v>0</v>
      </c>
      <c r="AU50" s="87">
        <v>0</v>
      </c>
      <c r="AV50" s="87">
        <v>0</v>
      </c>
      <c r="AX50" s="824" t="s">
        <v>1162</v>
      </c>
      <c r="AY50" s="877">
        <v>0</v>
      </c>
      <c r="AZ50" s="877">
        <v>0</v>
      </c>
      <c r="BA50" s="877" t="s">
        <v>828</v>
      </c>
      <c r="BB50" s="877" t="s">
        <v>828</v>
      </c>
      <c r="BC50" s="877" t="s">
        <v>828</v>
      </c>
      <c r="BD50" s="877" t="s">
        <v>828</v>
      </c>
      <c r="BE50" s="877" t="s">
        <v>828</v>
      </c>
      <c r="BF50" s="877" t="s">
        <v>828</v>
      </c>
      <c r="BG50" s="877" t="s">
        <v>828</v>
      </c>
      <c r="BH50" s="877" t="s">
        <v>828</v>
      </c>
      <c r="BI50" s="877" t="s">
        <v>828</v>
      </c>
      <c r="BJ50" s="877" t="s">
        <v>828</v>
      </c>
      <c r="BK50" s="877" t="s">
        <v>828</v>
      </c>
      <c r="BL50" s="877" t="s">
        <v>828</v>
      </c>
      <c r="BM50" s="877" t="s">
        <v>828</v>
      </c>
      <c r="BN50" s="877" t="s">
        <v>828</v>
      </c>
      <c r="BO50" s="877">
        <v>0</v>
      </c>
      <c r="BP50" s="87" t="s">
        <v>8724</v>
      </c>
      <c r="BQ50" s="87" t="s">
        <v>828</v>
      </c>
      <c r="BR50" s="87" t="s">
        <v>930</v>
      </c>
      <c r="BS50" s="87">
        <v>1</v>
      </c>
      <c r="BT50" s="87">
        <v>0.5</v>
      </c>
      <c r="BU50" s="87">
        <v>0.1</v>
      </c>
      <c r="BV50" s="877" t="s">
        <v>828</v>
      </c>
      <c r="BW50" s="877" t="s">
        <v>828</v>
      </c>
      <c r="BX50" s="877" t="s">
        <v>828</v>
      </c>
      <c r="BY50" s="877" t="s">
        <v>828</v>
      </c>
      <c r="BZ50" s="877" t="s">
        <v>828</v>
      </c>
      <c r="CA50" s="877" t="s">
        <v>828</v>
      </c>
      <c r="CB50" s="87" t="s">
        <v>2959</v>
      </c>
      <c r="CC50" s="877" t="s">
        <v>828</v>
      </c>
      <c r="CD50" s="877" t="s">
        <v>828</v>
      </c>
      <c r="CE50" s="877" t="s">
        <v>828</v>
      </c>
      <c r="CF50" s="877" t="s">
        <v>828</v>
      </c>
      <c r="CG50" s="877" t="s">
        <v>828</v>
      </c>
      <c r="CH50" s="877" t="s">
        <v>828</v>
      </c>
      <c r="CI50" s="877" t="s">
        <v>828</v>
      </c>
      <c r="CJ50" s="877" t="s">
        <v>828</v>
      </c>
      <c r="CK50" s="729"/>
      <c r="CL50" s="824" t="s">
        <v>1162</v>
      </c>
      <c r="CM50" s="87">
        <v>40</v>
      </c>
      <c r="CN50" s="87">
        <v>9.8000000000000007</v>
      </c>
      <c r="CO50" s="87">
        <v>5</v>
      </c>
      <c r="CP50" s="866" t="s">
        <v>8722</v>
      </c>
      <c r="CQ50" s="87">
        <v>1</v>
      </c>
      <c r="CR50" s="87" t="s">
        <v>8725</v>
      </c>
      <c r="CS50" s="87">
        <v>3.3</v>
      </c>
      <c r="CT50" s="740" t="s">
        <v>8725</v>
      </c>
      <c r="CU50" s="87">
        <v>1.5</v>
      </c>
      <c r="CV50" s="87">
        <v>1.5</v>
      </c>
      <c r="CW50" s="87">
        <v>1</v>
      </c>
      <c r="CX50" s="87">
        <v>1.5</v>
      </c>
      <c r="CY50" s="87">
        <v>2</v>
      </c>
      <c r="CZ50" s="87">
        <v>1.5</v>
      </c>
      <c r="DA50" s="87">
        <v>1</v>
      </c>
      <c r="DB50" s="87">
        <v>1</v>
      </c>
      <c r="DC50" s="87">
        <v>0.9</v>
      </c>
      <c r="DD50" s="87">
        <v>0.9</v>
      </c>
      <c r="DE50" s="877">
        <v>0</v>
      </c>
      <c r="DF50" s="877" t="s">
        <v>828</v>
      </c>
      <c r="DG50" s="877" t="s">
        <v>828</v>
      </c>
      <c r="DH50" s="877" t="s">
        <v>828</v>
      </c>
      <c r="DI50" s="87">
        <v>0</v>
      </c>
      <c r="DJ50" s="877" t="s">
        <v>828</v>
      </c>
      <c r="DK50" s="866" t="s">
        <v>3040</v>
      </c>
      <c r="DL50" s="1315">
        <v>0.4</v>
      </c>
      <c r="DM50" s="1315">
        <v>0.4</v>
      </c>
      <c r="DN50" s="1315">
        <v>0.4</v>
      </c>
      <c r="DO50" s="877" t="s">
        <v>828</v>
      </c>
      <c r="DP50" s="877">
        <v>0.9</v>
      </c>
      <c r="DQ50" s="877" t="s">
        <v>828</v>
      </c>
      <c r="DR50" s="877" t="s">
        <v>828</v>
      </c>
      <c r="DS50" s="1315" t="s">
        <v>4380</v>
      </c>
      <c r="DT50" s="877" t="s">
        <v>828</v>
      </c>
      <c r="DU50" s="877" t="s">
        <v>828</v>
      </c>
      <c r="DV50" s="877" t="s">
        <v>828</v>
      </c>
      <c r="DW50" s="877" t="s">
        <v>828</v>
      </c>
      <c r="DX50" s="877" t="s">
        <v>828</v>
      </c>
      <c r="DY50" s="88"/>
      <c r="EA50" s="2001">
        <v>0.3</v>
      </c>
      <c r="EB50" s="1998">
        <f t="shared" si="0"/>
        <v>0.3</v>
      </c>
    </row>
    <row r="51" spans="1:132">
      <c r="A51" s="312" t="s">
        <v>1607</v>
      </c>
      <c r="B51" s="213" t="s">
        <v>828</v>
      </c>
      <c r="C51" s="1113" t="s">
        <v>828</v>
      </c>
      <c r="D51" s="215" t="s">
        <v>1035</v>
      </c>
      <c r="E51" s="1321" t="s">
        <v>1162</v>
      </c>
      <c r="F51" s="1321" t="s">
        <v>828</v>
      </c>
      <c r="G51" s="1321" t="s">
        <v>828</v>
      </c>
      <c r="H51" s="1321" t="s">
        <v>828</v>
      </c>
      <c r="I51" s="158" t="s">
        <v>828</v>
      </c>
      <c r="J51" s="87" t="s">
        <v>626</v>
      </c>
      <c r="K51" s="1511">
        <v>8000225</v>
      </c>
      <c r="L51" s="871">
        <v>8000226</v>
      </c>
      <c r="M51" s="871" t="s">
        <v>831</v>
      </c>
      <c r="N51" s="87" t="s">
        <v>920</v>
      </c>
      <c r="O51" s="871">
        <v>8000227</v>
      </c>
      <c r="P51" s="1321" t="s">
        <v>8725</v>
      </c>
      <c r="Q51" s="871">
        <v>8000212</v>
      </c>
      <c r="R51" s="731" t="s">
        <v>8725</v>
      </c>
      <c r="S51" s="871">
        <v>8000474</v>
      </c>
      <c r="T51" s="871">
        <v>8000475</v>
      </c>
      <c r="U51" s="871">
        <v>8000476</v>
      </c>
      <c r="V51" s="871">
        <v>8000185</v>
      </c>
      <c r="W51" s="871">
        <v>8000186</v>
      </c>
      <c r="X51" s="871">
        <v>8000187</v>
      </c>
      <c r="Y51" s="871">
        <v>8000477</v>
      </c>
      <c r="Z51" s="871">
        <v>8000183</v>
      </c>
      <c r="AA51" s="871">
        <v>8000478</v>
      </c>
      <c r="AB51" s="871">
        <v>8000473</v>
      </c>
      <c r="AC51" s="87">
        <v>0</v>
      </c>
      <c r="AD51" s="87" t="s">
        <v>814</v>
      </c>
      <c r="AE51" s="87">
        <v>8000480</v>
      </c>
      <c r="AF51" s="87">
        <v>8000481</v>
      </c>
      <c r="AG51" s="87">
        <v>8000162</v>
      </c>
      <c r="AH51" s="87">
        <v>0</v>
      </c>
      <c r="AI51" s="87" t="s">
        <v>919</v>
      </c>
      <c r="AJ51" s="87">
        <v>3</v>
      </c>
      <c r="AK51" s="87">
        <v>4</v>
      </c>
      <c r="AL51" s="87">
        <v>5</v>
      </c>
      <c r="AM51" s="87">
        <v>0</v>
      </c>
      <c r="AN51" s="871">
        <v>8000664</v>
      </c>
      <c r="AO51" s="87">
        <v>0</v>
      </c>
      <c r="AP51" s="87">
        <v>0</v>
      </c>
      <c r="AQ51" s="87" t="s">
        <v>7948</v>
      </c>
      <c r="AR51" s="87">
        <v>0</v>
      </c>
      <c r="AS51" s="87">
        <v>0</v>
      </c>
      <c r="AT51" s="87">
        <v>0</v>
      </c>
      <c r="AU51" s="87">
        <v>0</v>
      </c>
      <c r="AV51" s="87">
        <v>0</v>
      </c>
      <c r="AX51" s="824" t="s">
        <v>1162</v>
      </c>
      <c r="AY51" s="877">
        <v>0</v>
      </c>
      <c r="AZ51" s="877">
        <v>0</v>
      </c>
      <c r="BA51" s="877" t="s">
        <v>828</v>
      </c>
      <c r="BB51" s="877" t="s">
        <v>828</v>
      </c>
      <c r="BC51" s="877" t="s">
        <v>828</v>
      </c>
      <c r="BD51" s="877" t="s">
        <v>828</v>
      </c>
      <c r="BE51" s="877" t="s">
        <v>828</v>
      </c>
      <c r="BF51" s="877" t="s">
        <v>828</v>
      </c>
      <c r="BG51" s="877" t="s">
        <v>828</v>
      </c>
      <c r="BH51" s="877" t="s">
        <v>828</v>
      </c>
      <c r="BI51" s="877" t="s">
        <v>828</v>
      </c>
      <c r="BJ51" s="877" t="s">
        <v>828</v>
      </c>
      <c r="BK51" s="877" t="s">
        <v>828</v>
      </c>
      <c r="BL51" s="877" t="s">
        <v>828</v>
      </c>
      <c r="BM51" s="877" t="s">
        <v>828</v>
      </c>
      <c r="BN51" s="877" t="s">
        <v>828</v>
      </c>
      <c r="BO51" s="877">
        <v>0</v>
      </c>
      <c r="BP51" s="87" t="s">
        <v>8724</v>
      </c>
      <c r="BQ51" s="87" t="s">
        <v>828</v>
      </c>
      <c r="BR51" s="87" t="s">
        <v>930</v>
      </c>
      <c r="BS51" s="87">
        <v>1</v>
      </c>
      <c r="BT51" s="87">
        <v>0.5</v>
      </c>
      <c r="BU51" s="87">
        <v>0.1</v>
      </c>
      <c r="BV51" s="877" t="s">
        <v>828</v>
      </c>
      <c r="BW51" s="877" t="s">
        <v>828</v>
      </c>
      <c r="BX51" s="877" t="s">
        <v>828</v>
      </c>
      <c r="BY51" s="877" t="s">
        <v>828</v>
      </c>
      <c r="BZ51" s="877" t="s">
        <v>828</v>
      </c>
      <c r="CA51" s="877" t="s">
        <v>828</v>
      </c>
      <c r="CB51" s="87" t="s">
        <v>2959</v>
      </c>
      <c r="CC51" s="877" t="s">
        <v>828</v>
      </c>
      <c r="CD51" s="877" t="s">
        <v>828</v>
      </c>
      <c r="CE51" s="877" t="s">
        <v>828</v>
      </c>
      <c r="CF51" s="877" t="s">
        <v>828</v>
      </c>
      <c r="CG51" s="877" t="s">
        <v>828</v>
      </c>
      <c r="CH51" s="877" t="s">
        <v>828</v>
      </c>
      <c r="CI51" s="877" t="s">
        <v>828</v>
      </c>
      <c r="CJ51" s="877" t="s">
        <v>828</v>
      </c>
      <c r="CK51" s="729"/>
      <c r="CL51" s="824" t="s">
        <v>1162</v>
      </c>
      <c r="CM51" s="87">
        <v>40</v>
      </c>
      <c r="CN51" s="87">
        <v>9.8000000000000007</v>
      </c>
      <c r="CO51" s="87">
        <v>5</v>
      </c>
      <c r="CP51" s="866" t="s">
        <v>8722</v>
      </c>
      <c r="CQ51" s="87">
        <v>1</v>
      </c>
      <c r="CR51" s="87" t="s">
        <v>8725</v>
      </c>
      <c r="CS51" s="87">
        <v>3.3</v>
      </c>
      <c r="CT51" s="740" t="s">
        <v>8725</v>
      </c>
      <c r="CU51" s="87">
        <v>1.5</v>
      </c>
      <c r="CV51" s="87">
        <v>1.5</v>
      </c>
      <c r="CW51" s="87">
        <v>1</v>
      </c>
      <c r="CX51" s="87">
        <v>1.5</v>
      </c>
      <c r="CY51" s="87">
        <v>2</v>
      </c>
      <c r="CZ51" s="87">
        <v>1.5</v>
      </c>
      <c r="DA51" s="87">
        <v>1</v>
      </c>
      <c r="DB51" s="87">
        <v>1</v>
      </c>
      <c r="DC51" s="87">
        <v>0.9</v>
      </c>
      <c r="DD51" s="87">
        <v>0.9</v>
      </c>
      <c r="DE51" s="877">
        <v>0</v>
      </c>
      <c r="DF51" s="877" t="s">
        <v>828</v>
      </c>
      <c r="DG51" s="877" t="s">
        <v>828</v>
      </c>
      <c r="DH51" s="877" t="s">
        <v>828</v>
      </c>
      <c r="DI51" s="87">
        <v>0</v>
      </c>
      <c r="DJ51" s="877" t="s">
        <v>828</v>
      </c>
      <c r="DK51" s="866" t="s">
        <v>3040</v>
      </c>
      <c r="DL51" s="1315">
        <v>0.4</v>
      </c>
      <c r="DM51" s="1315">
        <v>0.4</v>
      </c>
      <c r="DN51" s="1315">
        <v>0.4</v>
      </c>
      <c r="DO51" s="877" t="s">
        <v>828</v>
      </c>
      <c r="DP51" s="877">
        <v>0.9</v>
      </c>
      <c r="DQ51" s="877" t="s">
        <v>828</v>
      </c>
      <c r="DR51" s="877" t="s">
        <v>828</v>
      </c>
      <c r="DS51" s="1315" t="s">
        <v>4380</v>
      </c>
      <c r="DT51" s="877" t="s">
        <v>828</v>
      </c>
      <c r="DU51" s="877" t="s">
        <v>828</v>
      </c>
      <c r="DV51" s="877" t="s">
        <v>828</v>
      </c>
      <c r="DW51" s="877" t="s">
        <v>828</v>
      </c>
      <c r="DX51" s="877" t="s">
        <v>828</v>
      </c>
      <c r="DY51" s="88"/>
      <c r="EA51" s="2001">
        <v>0.3</v>
      </c>
      <c r="EB51" s="1998">
        <f t="shared" si="0"/>
        <v>0.3</v>
      </c>
    </row>
    <row r="52" spans="1:132">
      <c r="A52" s="312" t="s">
        <v>1608</v>
      </c>
      <c r="B52" s="213" t="s">
        <v>828</v>
      </c>
      <c r="C52" s="1113" t="s">
        <v>828</v>
      </c>
      <c r="D52" s="215" t="s">
        <v>1036</v>
      </c>
      <c r="E52" s="1321" t="s">
        <v>1162</v>
      </c>
      <c r="F52" s="1321" t="s">
        <v>828</v>
      </c>
      <c r="G52" s="1321" t="s">
        <v>828</v>
      </c>
      <c r="H52" s="1321" t="s">
        <v>828</v>
      </c>
      <c r="I52" s="158" t="s">
        <v>828</v>
      </c>
      <c r="J52" s="87" t="s">
        <v>627</v>
      </c>
      <c r="K52" s="1511">
        <v>8000225</v>
      </c>
      <c r="L52" s="871" t="s">
        <v>8726</v>
      </c>
      <c r="M52" s="871" t="s">
        <v>831</v>
      </c>
      <c r="N52" s="87" t="s">
        <v>920</v>
      </c>
      <c r="O52" s="871">
        <v>8000227</v>
      </c>
      <c r="P52" s="1321" t="s">
        <v>8725</v>
      </c>
      <c r="Q52" s="871">
        <v>8000212</v>
      </c>
      <c r="R52" s="731" t="s">
        <v>8725</v>
      </c>
      <c r="S52" s="871">
        <v>8000474</v>
      </c>
      <c r="T52" s="871">
        <v>8000475</v>
      </c>
      <c r="U52" s="871">
        <v>8000476</v>
      </c>
      <c r="V52" s="871">
        <v>8000185</v>
      </c>
      <c r="W52" s="871">
        <v>8000186</v>
      </c>
      <c r="X52" s="871">
        <v>8000187</v>
      </c>
      <c r="Y52" s="871">
        <v>8000477</v>
      </c>
      <c r="Z52" s="871">
        <v>8000183</v>
      </c>
      <c r="AA52" s="871">
        <v>8000478</v>
      </c>
      <c r="AB52" s="871">
        <v>8000473</v>
      </c>
      <c r="AC52" s="87">
        <v>0</v>
      </c>
      <c r="AD52" s="87" t="s">
        <v>815</v>
      </c>
      <c r="AE52" s="87">
        <v>8000480</v>
      </c>
      <c r="AF52" s="87">
        <v>8000481</v>
      </c>
      <c r="AG52" s="87">
        <v>8000162</v>
      </c>
      <c r="AH52" s="87">
        <v>0</v>
      </c>
      <c r="AI52" s="87" t="s">
        <v>919</v>
      </c>
      <c r="AJ52" s="87">
        <v>3</v>
      </c>
      <c r="AK52" s="87">
        <v>4</v>
      </c>
      <c r="AL52" s="87">
        <v>5</v>
      </c>
      <c r="AM52" s="87">
        <v>0</v>
      </c>
      <c r="AN52" s="871">
        <v>8000664</v>
      </c>
      <c r="AO52" s="87">
        <v>0</v>
      </c>
      <c r="AP52" s="87">
        <v>0</v>
      </c>
      <c r="AQ52" s="87" t="s">
        <v>7948</v>
      </c>
      <c r="AR52" s="87">
        <v>0</v>
      </c>
      <c r="AS52" s="87">
        <v>0</v>
      </c>
      <c r="AT52" s="87">
        <v>0</v>
      </c>
      <c r="AU52" s="87">
        <v>0</v>
      </c>
      <c r="AV52" s="87">
        <v>0</v>
      </c>
      <c r="AX52" s="824" t="s">
        <v>1162</v>
      </c>
      <c r="AY52" s="877">
        <v>0</v>
      </c>
      <c r="AZ52" s="877">
        <v>0</v>
      </c>
      <c r="BA52" s="877" t="s">
        <v>828</v>
      </c>
      <c r="BB52" s="877" t="s">
        <v>828</v>
      </c>
      <c r="BC52" s="877" t="s">
        <v>828</v>
      </c>
      <c r="BD52" s="877" t="s">
        <v>828</v>
      </c>
      <c r="BE52" s="877" t="s">
        <v>828</v>
      </c>
      <c r="BF52" s="877" t="s">
        <v>828</v>
      </c>
      <c r="BG52" s="877" t="s">
        <v>828</v>
      </c>
      <c r="BH52" s="877" t="s">
        <v>828</v>
      </c>
      <c r="BI52" s="877" t="s">
        <v>828</v>
      </c>
      <c r="BJ52" s="877" t="s">
        <v>828</v>
      </c>
      <c r="BK52" s="877" t="s">
        <v>828</v>
      </c>
      <c r="BL52" s="877" t="s">
        <v>828</v>
      </c>
      <c r="BM52" s="877" t="s">
        <v>828</v>
      </c>
      <c r="BN52" s="877" t="s">
        <v>828</v>
      </c>
      <c r="BO52" s="877">
        <v>0</v>
      </c>
      <c r="BP52" s="87" t="s">
        <v>8724</v>
      </c>
      <c r="BQ52" s="87" t="s">
        <v>828</v>
      </c>
      <c r="BR52" s="87" t="s">
        <v>930</v>
      </c>
      <c r="BS52" s="87">
        <v>1</v>
      </c>
      <c r="BT52" s="87">
        <v>0.5</v>
      </c>
      <c r="BU52" s="87">
        <v>0.1</v>
      </c>
      <c r="BV52" s="877" t="s">
        <v>828</v>
      </c>
      <c r="BW52" s="877" t="s">
        <v>828</v>
      </c>
      <c r="BX52" s="877" t="s">
        <v>828</v>
      </c>
      <c r="BY52" s="877" t="s">
        <v>828</v>
      </c>
      <c r="BZ52" s="877" t="s">
        <v>828</v>
      </c>
      <c r="CA52" s="877" t="s">
        <v>828</v>
      </c>
      <c r="CB52" s="87" t="s">
        <v>2959</v>
      </c>
      <c r="CC52" s="877" t="s">
        <v>828</v>
      </c>
      <c r="CD52" s="877" t="s">
        <v>828</v>
      </c>
      <c r="CE52" s="877" t="s">
        <v>828</v>
      </c>
      <c r="CF52" s="877" t="s">
        <v>828</v>
      </c>
      <c r="CG52" s="877" t="s">
        <v>828</v>
      </c>
      <c r="CH52" s="877" t="s">
        <v>828</v>
      </c>
      <c r="CI52" s="877" t="s">
        <v>828</v>
      </c>
      <c r="CJ52" s="877" t="s">
        <v>828</v>
      </c>
      <c r="CK52" s="729"/>
      <c r="CL52" s="824" t="s">
        <v>1162</v>
      </c>
      <c r="CM52" s="87">
        <v>40</v>
      </c>
      <c r="CN52" s="87">
        <v>9.8000000000000007</v>
      </c>
      <c r="CO52" s="87">
        <v>5</v>
      </c>
      <c r="CP52" s="866" t="s">
        <v>8722</v>
      </c>
      <c r="CQ52" s="87">
        <v>1</v>
      </c>
      <c r="CR52" s="87" t="s">
        <v>8725</v>
      </c>
      <c r="CS52" s="87">
        <v>3.3</v>
      </c>
      <c r="CT52" s="740" t="s">
        <v>8725</v>
      </c>
      <c r="CU52" s="87">
        <v>1.5</v>
      </c>
      <c r="CV52" s="87">
        <v>1.5</v>
      </c>
      <c r="CW52" s="87">
        <v>1</v>
      </c>
      <c r="CX52" s="87">
        <v>1.5</v>
      </c>
      <c r="CY52" s="87">
        <v>2</v>
      </c>
      <c r="CZ52" s="87">
        <v>1.5</v>
      </c>
      <c r="DA52" s="87">
        <v>1</v>
      </c>
      <c r="DB52" s="87">
        <v>1</v>
      </c>
      <c r="DC52" s="87">
        <v>0.9</v>
      </c>
      <c r="DD52" s="87">
        <v>0.9</v>
      </c>
      <c r="DE52" s="877">
        <v>0</v>
      </c>
      <c r="DF52" s="877" t="s">
        <v>828</v>
      </c>
      <c r="DG52" s="877" t="s">
        <v>828</v>
      </c>
      <c r="DH52" s="877" t="s">
        <v>828</v>
      </c>
      <c r="DI52" s="87">
        <v>0</v>
      </c>
      <c r="DJ52" s="877" t="s">
        <v>828</v>
      </c>
      <c r="DK52" s="866" t="s">
        <v>3040</v>
      </c>
      <c r="DL52" s="1315">
        <v>0.4</v>
      </c>
      <c r="DM52" s="1315">
        <v>0.4</v>
      </c>
      <c r="DN52" s="1315">
        <v>0.4</v>
      </c>
      <c r="DO52" s="877" t="s">
        <v>828</v>
      </c>
      <c r="DP52" s="877">
        <v>0.9</v>
      </c>
      <c r="DQ52" s="877" t="s">
        <v>828</v>
      </c>
      <c r="DR52" s="877" t="s">
        <v>828</v>
      </c>
      <c r="DS52" s="1315" t="s">
        <v>4380</v>
      </c>
      <c r="DT52" s="877" t="s">
        <v>828</v>
      </c>
      <c r="DU52" s="877" t="s">
        <v>828</v>
      </c>
      <c r="DV52" s="877" t="s">
        <v>828</v>
      </c>
      <c r="DW52" s="877" t="s">
        <v>828</v>
      </c>
      <c r="DX52" s="877" t="s">
        <v>828</v>
      </c>
      <c r="DY52" s="88"/>
      <c r="EA52" s="2001">
        <v>0.3</v>
      </c>
      <c r="EB52" s="1998">
        <f t="shared" si="0"/>
        <v>0.3</v>
      </c>
    </row>
    <row r="53" spans="1:132">
      <c r="A53" s="312" t="s">
        <v>1609</v>
      </c>
      <c r="B53" s="213" t="s">
        <v>828</v>
      </c>
      <c r="C53" s="1113" t="s">
        <v>828</v>
      </c>
      <c r="D53" s="215" t="s">
        <v>1037</v>
      </c>
      <c r="E53" s="1321" t="s">
        <v>1162</v>
      </c>
      <c r="F53" s="1321" t="s">
        <v>828</v>
      </c>
      <c r="G53" s="1321" t="s">
        <v>828</v>
      </c>
      <c r="H53" s="1321" t="s">
        <v>828</v>
      </c>
      <c r="I53" s="158" t="s">
        <v>828</v>
      </c>
      <c r="J53" s="87" t="s">
        <v>628</v>
      </c>
      <c r="K53" s="1511">
        <v>8000225</v>
      </c>
      <c r="L53" s="871">
        <v>8000226</v>
      </c>
      <c r="M53" s="871" t="s">
        <v>831</v>
      </c>
      <c r="N53" s="87" t="s">
        <v>920</v>
      </c>
      <c r="O53" s="871">
        <v>8000227</v>
      </c>
      <c r="P53" s="1321" t="s">
        <v>8725</v>
      </c>
      <c r="Q53" s="871">
        <v>8000212</v>
      </c>
      <c r="R53" s="731" t="s">
        <v>8725</v>
      </c>
      <c r="S53" s="871">
        <v>8000474</v>
      </c>
      <c r="T53" s="871">
        <v>8000475</v>
      </c>
      <c r="U53" s="871">
        <v>8000476</v>
      </c>
      <c r="V53" s="871">
        <v>8000185</v>
      </c>
      <c r="W53" s="871">
        <v>8000186</v>
      </c>
      <c r="X53" s="871">
        <v>8000187</v>
      </c>
      <c r="Y53" s="871">
        <v>8000477</v>
      </c>
      <c r="Z53" s="871">
        <v>8000183</v>
      </c>
      <c r="AA53" s="871">
        <v>8000478</v>
      </c>
      <c r="AB53" s="871">
        <v>8000473</v>
      </c>
      <c r="AC53" s="87">
        <v>0</v>
      </c>
      <c r="AD53" s="87" t="s">
        <v>816</v>
      </c>
      <c r="AE53" s="87">
        <v>8000480</v>
      </c>
      <c r="AF53" s="87">
        <v>8000481</v>
      </c>
      <c r="AG53" s="87">
        <v>8000162</v>
      </c>
      <c r="AH53" s="87">
        <v>0</v>
      </c>
      <c r="AI53" s="87" t="s">
        <v>919</v>
      </c>
      <c r="AJ53" s="87">
        <v>3</v>
      </c>
      <c r="AK53" s="87">
        <v>4</v>
      </c>
      <c r="AL53" s="87">
        <v>5</v>
      </c>
      <c r="AM53" s="87">
        <v>0</v>
      </c>
      <c r="AN53" s="871">
        <v>8000664</v>
      </c>
      <c r="AO53" s="87">
        <v>0</v>
      </c>
      <c r="AP53" s="87">
        <v>0</v>
      </c>
      <c r="AQ53" s="87" t="s">
        <v>7948</v>
      </c>
      <c r="AR53" s="87">
        <v>0</v>
      </c>
      <c r="AS53" s="87">
        <v>0</v>
      </c>
      <c r="AT53" s="87">
        <v>0</v>
      </c>
      <c r="AU53" s="87">
        <v>0</v>
      </c>
      <c r="AV53" s="87">
        <v>0</v>
      </c>
      <c r="AX53" s="824" t="s">
        <v>1162</v>
      </c>
      <c r="AY53" s="877">
        <v>0</v>
      </c>
      <c r="AZ53" s="877">
        <v>0</v>
      </c>
      <c r="BA53" s="877" t="s">
        <v>828</v>
      </c>
      <c r="BB53" s="877" t="s">
        <v>828</v>
      </c>
      <c r="BC53" s="877" t="s">
        <v>828</v>
      </c>
      <c r="BD53" s="877" t="s">
        <v>828</v>
      </c>
      <c r="BE53" s="877" t="s">
        <v>828</v>
      </c>
      <c r="BF53" s="877" t="s">
        <v>828</v>
      </c>
      <c r="BG53" s="877" t="s">
        <v>828</v>
      </c>
      <c r="BH53" s="877" t="s">
        <v>828</v>
      </c>
      <c r="BI53" s="877" t="s">
        <v>828</v>
      </c>
      <c r="BJ53" s="877" t="s">
        <v>828</v>
      </c>
      <c r="BK53" s="877" t="s">
        <v>828</v>
      </c>
      <c r="BL53" s="877" t="s">
        <v>828</v>
      </c>
      <c r="BM53" s="877" t="s">
        <v>828</v>
      </c>
      <c r="BN53" s="877" t="s">
        <v>828</v>
      </c>
      <c r="BO53" s="877">
        <v>0</v>
      </c>
      <c r="BP53" s="87" t="s">
        <v>8724</v>
      </c>
      <c r="BQ53" s="87" t="s">
        <v>828</v>
      </c>
      <c r="BR53" s="87" t="s">
        <v>930</v>
      </c>
      <c r="BS53" s="87">
        <v>1</v>
      </c>
      <c r="BT53" s="87">
        <v>0.5</v>
      </c>
      <c r="BU53" s="87">
        <v>0.1</v>
      </c>
      <c r="BV53" s="877" t="s">
        <v>828</v>
      </c>
      <c r="BW53" s="877" t="s">
        <v>828</v>
      </c>
      <c r="BX53" s="877" t="s">
        <v>828</v>
      </c>
      <c r="BY53" s="877" t="s">
        <v>828</v>
      </c>
      <c r="BZ53" s="877" t="s">
        <v>828</v>
      </c>
      <c r="CA53" s="877" t="s">
        <v>828</v>
      </c>
      <c r="CB53" s="87" t="s">
        <v>2959</v>
      </c>
      <c r="CC53" s="877" t="s">
        <v>828</v>
      </c>
      <c r="CD53" s="877" t="s">
        <v>828</v>
      </c>
      <c r="CE53" s="877" t="s">
        <v>828</v>
      </c>
      <c r="CF53" s="877" t="s">
        <v>828</v>
      </c>
      <c r="CG53" s="877" t="s">
        <v>828</v>
      </c>
      <c r="CH53" s="877" t="s">
        <v>828</v>
      </c>
      <c r="CI53" s="877" t="s">
        <v>828</v>
      </c>
      <c r="CJ53" s="877" t="s">
        <v>828</v>
      </c>
      <c r="CK53" s="729"/>
      <c r="CL53" s="824" t="s">
        <v>1162</v>
      </c>
      <c r="CM53" s="87">
        <v>40</v>
      </c>
      <c r="CN53" s="87">
        <v>9.8000000000000007</v>
      </c>
      <c r="CO53" s="87">
        <v>5</v>
      </c>
      <c r="CP53" s="866" t="s">
        <v>8722</v>
      </c>
      <c r="CQ53" s="87">
        <v>1</v>
      </c>
      <c r="CR53" s="87" t="s">
        <v>8725</v>
      </c>
      <c r="CS53" s="87">
        <v>3.3</v>
      </c>
      <c r="CT53" s="740" t="s">
        <v>8725</v>
      </c>
      <c r="CU53" s="87">
        <v>1.5</v>
      </c>
      <c r="CV53" s="87">
        <v>1.5</v>
      </c>
      <c r="CW53" s="87">
        <v>1</v>
      </c>
      <c r="CX53" s="87">
        <v>1.5</v>
      </c>
      <c r="CY53" s="87">
        <v>2</v>
      </c>
      <c r="CZ53" s="87">
        <v>1.5</v>
      </c>
      <c r="DA53" s="87">
        <v>1</v>
      </c>
      <c r="DB53" s="87">
        <v>1</v>
      </c>
      <c r="DC53" s="87">
        <v>0.9</v>
      </c>
      <c r="DD53" s="87">
        <v>0.9</v>
      </c>
      <c r="DE53" s="877">
        <v>0</v>
      </c>
      <c r="DF53" s="877" t="s">
        <v>828</v>
      </c>
      <c r="DG53" s="877" t="s">
        <v>828</v>
      </c>
      <c r="DH53" s="877" t="s">
        <v>828</v>
      </c>
      <c r="DI53" s="87">
        <v>0</v>
      </c>
      <c r="DJ53" s="877" t="s">
        <v>828</v>
      </c>
      <c r="DK53" s="866" t="s">
        <v>3040</v>
      </c>
      <c r="DL53" s="1315">
        <v>0.4</v>
      </c>
      <c r="DM53" s="1315">
        <v>0.4</v>
      </c>
      <c r="DN53" s="1315">
        <v>0.4</v>
      </c>
      <c r="DO53" s="877" t="s">
        <v>828</v>
      </c>
      <c r="DP53" s="877">
        <v>0.9</v>
      </c>
      <c r="DQ53" s="877" t="s">
        <v>828</v>
      </c>
      <c r="DR53" s="877" t="s">
        <v>828</v>
      </c>
      <c r="DS53" s="1315" t="s">
        <v>4380</v>
      </c>
      <c r="DT53" s="877" t="s">
        <v>828</v>
      </c>
      <c r="DU53" s="877" t="s">
        <v>828</v>
      </c>
      <c r="DV53" s="877" t="s">
        <v>828</v>
      </c>
      <c r="DW53" s="877" t="s">
        <v>828</v>
      </c>
      <c r="DX53" s="877" t="s">
        <v>828</v>
      </c>
      <c r="DY53" s="88"/>
      <c r="EA53" s="2001">
        <v>0.3</v>
      </c>
      <c r="EB53" s="1998">
        <f t="shared" si="0"/>
        <v>0.3</v>
      </c>
    </row>
    <row r="54" spans="1:132">
      <c r="A54" s="312" t="s">
        <v>1610</v>
      </c>
      <c r="B54" s="213" t="s">
        <v>828</v>
      </c>
      <c r="C54" s="1113" t="s">
        <v>828</v>
      </c>
      <c r="D54" s="215" t="s">
        <v>1038</v>
      </c>
      <c r="E54" s="1321" t="s">
        <v>1162</v>
      </c>
      <c r="F54" s="1321" t="s">
        <v>828</v>
      </c>
      <c r="G54" s="1321" t="s">
        <v>828</v>
      </c>
      <c r="H54" s="1321" t="s">
        <v>828</v>
      </c>
      <c r="I54" s="158" t="s">
        <v>828</v>
      </c>
      <c r="J54" s="87" t="s">
        <v>629</v>
      </c>
      <c r="K54" s="1511">
        <v>8000225</v>
      </c>
      <c r="L54" s="871">
        <v>8000226</v>
      </c>
      <c r="M54" s="871" t="s">
        <v>831</v>
      </c>
      <c r="N54" s="87" t="s">
        <v>920</v>
      </c>
      <c r="O54" s="871">
        <v>8000227</v>
      </c>
      <c r="P54" s="1321" t="s">
        <v>8725</v>
      </c>
      <c r="Q54" s="871">
        <v>8000212</v>
      </c>
      <c r="R54" s="731" t="s">
        <v>8725</v>
      </c>
      <c r="S54" s="871">
        <v>8000474</v>
      </c>
      <c r="T54" s="871">
        <v>8000475</v>
      </c>
      <c r="U54" s="871">
        <v>8000476</v>
      </c>
      <c r="V54" s="871">
        <v>8000185</v>
      </c>
      <c r="W54" s="871">
        <v>8000186</v>
      </c>
      <c r="X54" s="871">
        <v>8000187</v>
      </c>
      <c r="Y54" s="871">
        <v>8000477</v>
      </c>
      <c r="Z54" s="871">
        <v>8000183</v>
      </c>
      <c r="AA54" s="871">
        <v>8000478</v>
      </c>
      <c r="AB54" s="871">
        <v>8000473</v>
      </c>
      <c r="AC54" s="87">
        <v>0</v>
      </c>
      <c r="AD54" s="87" t="s">
        <v>817</v>
      </c>
      <c r="AE54" s="87">
        <v>8000480</v>
      </c>
      <c r="AF54" s="87">
        <v>8000481</v>
      </c>
      <c r="AG54" s="87">
        <v>8000162</v>
      </c>
      <c r="AH54" s="87">
        <v>0</v>
      </c>
      <c r="AI54" s="87" t="s">
        <v>919</v>
      </c>
      <c r="AJ54" s="87">
        <v>3</v>
      </c>
      <c r="AK54" s="87">
        <v>4</v>
      </c>
      <c r="AL54" s="87">
        <v>5</v>
      </c>
      <c r="AM54" s="87">
        <v>0</v>
      </c>
      <c r="AN54" s="871">
        <v>8000664</v>
      </c>
      <c r="AO54" s="87">
        <v>0</v>
      </c>
      <c r="AP54" s="87">
        <v>0</v>
      </c>
      <c r="AQ54" s="87" t="s">
        <v>7948</v>
      </c>
      <c r="AR54" s="87">
        <v>0</v>
      </c>
      <c r="AS54" s="87">
        <v>0</v>
      </c>
      <c r="AT54" s="87">
        <v>0</v>
      </c>
      <c r="AU54" s="87">
        <v>0</v>
      </c>
      <c r="AV54" s="87">
        <v>0</v>
      </c>
      <c r="AX54" s="824" t="s">
        <v>1162</v>
      </c>
      <c r="AY54" s="877">
        <v>0</v>
      </c>
      <c r="AZ54" s="877">
        <v>0</v>
      </c>
      <c r="BA54" s="877" t="s">
        <v>828</v>
      </c>
      <c r="BB54" s="877" t="s">
        <v>828</v>
      </c>
      <c r="BC54" s="877" t="s">
        <v>828</v>
      </c>
      <c r="BD54" s="877" t="s">
        <v>828</v>
      </c>
      <c r="BE54" s="877" t="s">
        <v>828</v>
      </c>
      <c r="BF54" s="877" t="s">
        <v>828</v>
      </c>
      <c r="BG54" s="877" t="s">
        <v>828</v>
      </c>
      <c r="BH54" s="877" t="s">
        <v>828</v>
      </c>
      <c r="BI54" s="877" t="s">
        <v>828</v>
      </c>
      <c r="BJ54" s="877" t="s">
        <v>828</v>
      </c>
      <c r="BK54" s="877" t="s">
        <v>828</v>
      </c>
      <c r="BL54" s="877" t="s">
        <v>828</v>
      </c>
      <c r="BM54" s="877" t="s">
        <v>828</v>
      </c>
      <c r="BN54" s="877" t="s">
        <v>828</v>
      </c>
      <c r="BO54" s="877">
        <v>0</v>
      </c>
      <c r="BP54" s="87">
        <v>0.05</v>
      </c>
      <c r="BQ54" s="87" t="s">
        <v>828</v>
      </c>
      <c r="BR54" s="87" t="s">
        <v>930</v>
      </c>
      <c r="BS54" s="87">
        <v>5</v>
      </c>
      <c r="BT54" s="87">
        <v>1</v>
      </c>
      <c r="BU54" s="87">
        <v>1</v>
      </c>
      <c r="BV54" s="877" t="s">
        <v>828</v>
      </c>
      <c r="BW54" s="877" t="s">
        <v>828</v>
      </c>
      <c r="BX54" s="877" t="s">
        <v>828</v>
      </c>
      <c r="BY54" s="877" t="s">
        <v>828</v>
      </c>
      <c r="BZ54" s="877" t="s">
        <v>828</v>
      </c>
      <c r="CA54" s="877" t="s">
        <v>828</v>
      </c>
      <c r="CB54" s="87">
        <v>0.05</v>
      </c>
      <c r="CC54" s="877" t="s">
        <v>828</v>
      </c>
      <c r="CD54" s="877" t="s">
        <v>828</v>
      </c>
      <c r="CE54" s="877" t="s">
        <v>828</v>
      </c>
      <c r="CF54" s="877" t="s">
        <v>828</v>
      </c>
      <c r="CG54" s="877" t="s">
        <v>828</v>
      </c>
      <c r="CH54" s="877" t="s">
        <v>828</v>
      </c>
      <c r="CI54" s="877" t="s">
        <v>828</v>
      </c>
      <c r="CJ54" s="877" t="s">
        <v>828</v>
      </c>
      <c r="CK54" s="729"/>
      <c r="CL54" s="824" t="s">
        <v>1162</v>
      </c>
      <c r="CM54" s="87">
        <v>40</v>
      </c>
      <c r="CN54" s="87">
        <v>9.8000000000000007</v>
      </c>
      <c r="CO54" s="87">
        <v>5</v>
      </c>
      <c r="CP54" s="866" t="s">
        <v>8722</v>
      </c>
      <c r="CQ54" s="87">
        <v>1</v>
      </c>
      <c r="CR54" s="87" t="s">
        <v>8725</v>
      </c>
      <c r="CS54" s="87">
        <v>3.3</v>
      </c>
      <c r="CT54" s="740" t="s">
        <v>8725</v>
      </c>
      <c r="CU54" s="87">
        <v>1.5</v>
      </c>
      <c r="CV54" s="87">
        <v>1.5</v>
      </c>
      <c r="CW54" s="87">
        <v>1</v>
      </c>
      <c r="CX54" s="87">
        <v>1.5</v>
      </c>
      <c r="CY54" s="87">
        <v>2</v>
      </c>
      <c r="CZ54" s="87">
        <v>1.5</v>
      </c>
      <c r="DA54" s="87">
        <v>1</v>
      </c>
      <c r="DB54" s="87">
        <v>1</v>
      </c>
      <c r="DC54" s="87">
        <v>0.9</v>
      </c>
      <c r="DD54" s="87">
        <v>0.9</v>
      </c>
      <c r="DE54" s="877">
        <v>0</v>
      </c>
      <c r="DF54" s="877" t="s">
        <v>828</v>
      </c>
      <c r="DG54" s="877" t="s">
        <v>828</v>
      </c>
      <c r="DH54" s="877" t="s">
        <v>828</v>
      </c>
      <c r="DI54" s="87">
        <v>0</v>
      </c>
      <c r="DJ54" s="877" t="s">
        <v>828</v>
      </c>
      <c r="DK54" s="866" t="s">
        <v>3040</v>
      </c>
      <c r="DL54" s="1315">
        <v>0.4</v>
      </c>
      <c r="DM54" s="1315">
        <v>0.4</v>
      </c>
      <c r="DN54" s="1315">
        <v>0.4</v>
      </c>
      <c r="DO54" s="877" t="s">
        <v>828</v>
      </c>
      <c r="DP54" s="877">
        <v>0.9</v>
      </c>
      <c r="DQ54" s="877" t="s">
        <v>828</v>
      </c>
      <c r="DR54" s="877" t="s">
        <v>828</v>
      </c>
      <c r="DS54" s="1315" t="s">
        <v>4380</v>
      </c>
      <c r="DT54" s="877" t="s">
        <v>828</v>
      </c>
      <c r="DU54" s="877" t="s">
        <v>828</v>
      </c>
      <c r="DV54" s="877" t="s">
        <v>828</v>
      </c>
      <c r="DW54" s="877" t="s">
        <v>828</v>
      </c>
      <c r="DX54" s="877" t="s">
        <v>828</v>
      </c>
      <c r="DY54" s="88"/>
      <c r="EA54" s="2001">
        <v>0.3</v>
      </c>
      <c r="EB54" s="1998">
        <f t="shared" si="0"/>
        <v>0.3</v>
      </c>
    </row>
    <row r="55" spans="1:132">
      <c r="A55" s="312" t="s">
        <v>1611</v>
      </c>
      <c r="B55" s="213" t="s">
        <v>828</v>
      </c>
      <c r="C55" s="1113" t="s">
        <v>828</v>
      </c>
      <c r="D55" s="215" t="s">
        <v>1039</v>
      </c>
      <c r="E55" s="1321" t="s">
        <v>1162</v>
      </c>
      <c r="F55" s="1321" t="s">
        <v>828</v>
      </c>
      <c r="G55" s="1321" t="s">
        <v>828</v>
      </c>
      <c r="H55" s="1321" t="s">
        <v>828</v>
      </c>
      <c r="I55" s="158" t="s">
        <v>828</v>
      </c>
      <c r="J55" s="87" t="s">
        <v>630</v>
      </c>
      <c r="K55" s="1511">
        <v>8000225</v>
      </c>
      <c r="L55" s="871">
        <v>8000226</v>
      </c>
      <c r="M55" s="871" t="s">
        <v>831</v>
      </c>
      <c r="N55" s="87" t="s">
        <v>920</v>
      </c>
      <c r="O55" s="871">
        <v>8000227</v>
      </c>
      <c r="P55" s="1321" t="s">
        <v>8725</v>
      </c>
      <c r="Q55" s="871">
        <v>8000212</v>
      </c>
      <c r="R55" s="731" t="s">
        <v>8725</v>
      </c>
      <c r="S55" s="871">
        <v>8000474</v>
      </c>
      <c r="T55" s="871">
        <v>8000475</v>
      </c>
      <c r="U55" s="871">
        <v>8000476</v>
      </c>
      <c r="V55" s="871">
        <v>8000185</v>
      </c>
      <c r="W55" s="871">
        <v>8000186</v>
      </c>
      <c r="X55" s="871">
        <v>8000187</v>
      </c>
      <c r="Y55" s="871">
        <v>8000477</v>
      </c>
      <c r="Z55" s="871">
        <v>8000183</v>
      </c>
      <c r="AA55" s="871">
        <v>8000478</v>
      </c>
      <c r="AB55" s="871">
        <v>8000473</v>
      </c>
      <c r="AC55" s="87">
        <v>0</v>
      </c>
      <c r="AD55" s="87" t="s">
        <v>818</v>
      </c>
      <c r="AE55" s="87">
        <v>8000480</v>
      </c>
      <c r="AF55" s="87">
        <v>8000481</v>
      </c>
      <c r="AG55" s="87">
        <v>8000162</v>
      </c>
      <c r="AH55" s="87">
        <v>0</v>
      </c>
      <c r="AI55" s="87" t="s">
        <v>919</v>
      </c>
      <c r="AJ55" s="87">
        <v>3</v>
      </c>
      <c r="AK55" s="87">
        <v>4</v>
      </c>
      <c r="AL55" s="87">
        <v>5</v>
      </c>
      <c r="AM55" s="87">
        <v>0</v>
      </c>
      <c r="AN55" s="871">
        <v>8000664</v>
      </c>
      <c r="AO55" s="87">
        <v>0</v>
      </c>
      <c r="AP55" s="87">
        <v>0</v>
      </c>
      <c r="AQ55" s="87" t="s">
        <v>7948</v>
      </c>
      <c r="AR55" s="87">
        <v>0</v>
      </c>
      <c r="AS55" s="87">
        <v>0</v>
      </c>
      <c r="AT55" s="87">
        <v>0</v>
      </c>
      <c r="AU55" s="87">
        <v>0</v>
      </c>
      <c r="AV55" s="87">
        <v>0</v>
      </c>
      <c r="AX55" s="824" t="s">
        <v>1162</v>
      </c>
      <c r="AY55" s="877">
        <v>0</v>
      </c>
      <c r="AZ55" s="877">
        <v>0</v>
      </c>
      <c r="BA55" s="877" t="s">
        <v>828</v>
      </c>
      <c r="BB55" s="877" t="s">
        <v>828</v>
      </c>
      <c r="BC55" s="877" t="s">
        <v>828</v>
      </c>
      <c r="BD55" s="877" t="s">
        <v>828</v>
      </c>
      <c r="BE55" s="877" t="s">
        <v>828</v>
      </c>
      <c r="BF55" s="877" t="s">
        <v>828</v>
      </c>
      <c r="BG55" s="877" t="s">
        <v>828</v>
      </c>
      <c r="BH55" s="877" t="s">
        <v>828</v>
      </c>
      <c r="BI55" s="877" t="s">
        <v>828</v>
      </c>
      <c r="BJ55" s="877" t="s">
        <v>828</v>
      </c>
      <c r="BK55" s="877" t="s">
        <v>828</v>
      </c>
      <c r="BL55" s="877" t="s">
        <v>828</v>
      </c>
      <c r="BM55" s="877" t="s">
        <v>828</v>
      </c>
      <c r="BN55" s="877" t="s">
        <v>828</v>
      </c>
      <c r="BO55" s="877">
        <v>0</v>
      </c>
      <c r="BP55" s="87">
        <v>0.05</v>
      </c>
      <c r="BQ55" s="87" t="s">
        <v>828</v>
      </c>
      <c r="BR55" s="87" t="s">
        <v>930</v>
      </c>
      <c r="BS55" s="87">
        <v>5</v>
      </c>
      <c r="BT55" s="87">
        <v>1</v>
      </c>
      <c r="BU55" s="87">
        <v>1</v>
      </c>
      <c r="BV55" s="877" t="s">
        <v>828</v>
      </c>
      <c r="BW55" s="877" t="s">
        <v>828</v>
      </c>
      <c r="BX55" s="877" t="s">
        <v>828</v>
      </c>
      <c r="BY55" s="877" t="s">
        <v>828</v>
      </c>
      <c r="BZ55" s="877" t="s">
        <v>828</v>
      </c>
      <c r="CA55" s="877" t="s">
        <v>828</v>
      </c>
      <c r="CB55" s="87">
        <v>0.05</v>
      </c>
      <c r="CC55" s="877" t="s">
        <v>828</v>
      </c>
      <c r="CD55" s="877" t="s">
        <v>828</v>
      </c>
      <c r="CE55" s="877" t="s">
        <v>828</v>
      </c>
      <c r="CF55" s="877" t="s">
        <v>828</v>
      </c>
      <c r="CG55" s="877" t="s">
        <v>828</v>
      </c>
      <c r="CH55" s="877" t="s">
        <v>828</v>
      </c>
      <c r="CI55" s="877" t="s">
        <v>828</v>
      </c>
      <c r="CJ55" s="877" t="s">
        <v>828</v>
      </c>
      <c r="CK55" s="729"/>
      <c r="CL55" s="824" t="s">
        <v>1162</v>
      </c>
      <c r="CM55" s="87">
        <v>40</v>
      </c>
      <c r="CN55" s="87">
        <v>9.8000000000000007</v>
      </c>
      <c r="CO55" s="87">
        <v>5</v>
      </c>
      <c r="CP55" s="866" t="s">
        <v>8722</v>
      </c>
      <c r="CQ55" s="87">
        <v>1</v>
      </c>
      <c r="CR55" s="87" t="s">
        <v>8725</v>
      </c>
      <c r="CS55" s="87">
        <v>3.3</v>
      </c>
      <c r="CT55" s="740" t="s">
        <v>8725</v>
      </c>
      <c r="CU55" s="87">
        <v>1.5</v>
      </c>
      <c r="CV55" s="87">
        <v>1.5</v>
      </c>
      <c r="CW55" s="87">
        <v>1</v>
      </c>
      <c r="CX55" s="87">
        <v>1.5</v>
      </c>
      <c r="CY55" s="87">
        <v>2</v>
      </c>
      <c r="CZ55" s="87">
        <v>1.5</v>
      </c>
      <c r="DA55" s="87">
        <v>1</v>
      </c>
      <c r="DB55" s="87">
        <v>1</v>
      </c>
      <c r="DC55" s="87">
        <v>0.9</v>
      </c>
      <c r="DD55" s="87">
        <v>0.9</v>
      </c>
      <c r="DE55" s="877">
        <v>0</v>
      </c>
      <c r="DF55" s="877" t="s">
        <v>828</v>
      </c>
      <c r="DG55" s="877" t="s">
        <v>828</v>
      </c>
      <c r="DH55" s="877" t="s">
        <v>828</v>
      </c>
      <c r="DI55" s="87">
        <v>0</v>
      </c>
      <c r="DJ55" s="877" t="s">
        <v>828</v>
      </c>
      <c r="DK55" s="866" t="s">
        <v>3040</v>
      </c>
      <c r="DL55" s="1315">
        <v>0.4</v>
      </c>
      <c r="DM55" s="1315">
        <v>0.4</v>
      </c>
      <c r="DN55" s="1315">
        <v>0.4</v>
      </c>
      <c r="DO55" s="877" t="s">
        <v>828</v>
      </c>
      <c r="DP55" s="877">
        <v>0.9</v>
      </c>
      <c r="DQ55" s="877" t="s">
        <v>828</v>
      </c>
      <c r="DR55" s="877" t="s">
        <v>828</v>
      </c>
      <c r="DS55" s="1315" t="s">
        <v>4380</v>
      </c>
      <c r="DT55" s="877" t="s">
        <v>828</v>
      </c>
      <c r="DU55" s="877" t="s">
        <v>828</v>
      </c>
      <c r="DV55" s="877" t="s">
        <v>828</v>
      </c>
      <c r="DW55" s="877" t="s">
        <v>828</v>
      </c>
      <c r="DX55" s="877" t="s">
        <v>828</v>
      </c>
      <c r="DY55" s="88"/>
      <c r="EA55" s="2001">
        <v>0.3</v>
      </c>
      <c r="EB55" s="1998">
        <f t="shared" si="0"/>
        <v>0.3</v>
      </c>
    </row>
    <row r="56" spans="1:132">
      <c r="A56" s="312" t="s">
        <v>1612</v>
      </c>
      <c r="B56" s="213" t="s">
        <v>828</v>
      </c>
      <c r="C56" s="1113" t="s">
        <v>828</v>
      </c>
      <c r="D56" s="215" t="s">
        <v>1040</v>
      </c>
      <c r="E56" s="1321" t="s">
        <v>1162</v>
      </c>
      <c r="F56" s="1321" t="s">
        <v>828</v>
      </c>
      <c r="G56" s="1321" t="s">
        <v>828</v>
      </c>
      <c r="H56" s="1321" t="s">
        <v>828</v>
      </c>
      <c r="I56" s="158" t="s">
        <v>828</v>
      </c>
      <c r="J56" s="87" t="s">
        <v>631</v>
      </c>
      <c r="K56" s="1511">
        <v>8000225</v>
      </c>
      <c r="L56" s="871">
        <v>8000226</v>
      </c>
      <c r="M56" s="871" t="s">
        <v>831</v>
      </c>
      <c r="N56" s="87" t="s">
        <v>920</v>
      </c>
      <c r="O56" s="871">
        <v>8000227</v>
      </c>
      <c r="P56" s="1321" t="s">
        <v>8725</v>
      </c>
      <c r="Q56" s="871">
        <v>8000212</v>
      </c>
      <c r="R56" s="731" t="s">
        <v>8725</v>
      </c>
      <c r="S56" s="871">
        <v>8000474</v>
      </c>
      <c r="T56" s="871">
        <v>8000475</v>
      </c>
      <c r="U56" s="871">
        <v>8000476</v>
      </c>
      <c r="V56" s="871">
        <v>8000185</v>
      </c>
      <c r="W56" s="871">
        <v>8000186</v>
      </c>
      <c r="X56" s="871">
        <v>8000187</v>
      </c>
      <c r="Y56" s="871">
        <v>8000477</v>
      </c>
      <c r="Z56" s="871">
        <v>8000183</v>
      </c>
      <c r="AA56" s="871">
        <v>8000478</v>
      </c>
      <c r="AB56" s="871">
        <v>8000473</v>
      </c>
      <c r="AC56" s="87">
        <v>0</v>
      </c>
      <c r="AD56" s="87" t="s">
        <v>819</v>
      </c>
      <c r="AE56" s="87">
        <v>8000480</v>
      </c>
      <c r="AF56" s="87">
        <v>8000481</v>
      </c>
      <c r="AG56" s="87">
        <v>8000162</v>
      </c>
      <c r="AH56" s="87">
        <v>0</v>
      </c>
      <c r="AI56" s="87" t="s">
        <v>919</v>
      </c>
      <c r="AJ56" s="87">
        <v>3</v>
      </c>
      <c r="AK56" s="87">
        <v>4</v>
      </c>
      <c r="AL56" s="87">
        <v>5</v>
      </c>
      <c r="AM56" s="87">
        <v>0</v>
      </c>
      <c r="AN56" s="871">
        <v>8000664</v>
      </c>
      <c r="AO56" s="87">
        <v>0</v>
      </c>
      <c r="AP56" s="87">
        <v>0</v>
      </c>
      <c r="AQ56" s="87" t="s">
        <v>7948</v>
      </c>
      <c r="AR56" s="87">
        <v>0</v>
      </c>
      <c r="AS56" s="87">
        <v>0</v>
      </c>
      <c r="AT56" s="87">
        <v>0</v>
      </c>
      <c r="AU56" s="87">
        <v>0</v>
      </c>
      <c r="AV56" s="87">
        <v>0</v>
      </c>
      <c r="AX56" s="824" t="s">
        <v>1162</v>
      </c>
      <c r="AY56" s="877">
        <v>0</v>
      </c>
      <c r="AZ56" s="877">
        <v>0</v>
      </c>
      <c r="BA56" s="877" t="s">
        <v>828</v>
      </c>
      <c r="BB56" s="877" t="s">
        <v>828</v>
      </c>
      <c r="BC56" s="877" t="s">
        <v>828</v>
      </c>
      <c r="BD56" s="877" t="s">
        <v>828</v>
      </c>
      <c r="BE56" s="877" t="s">
        <v>828</v>
      </c>
      <c r="BF56" s="877" t="s">
        <v>828</v>
      </c>
      <c r="BG56" s="877" t="s">
        <v>828</v>
      </c>
      <c r="BH56" s="877" t="s">
        <v>828</v>
      </c>
      <c r="BI56" s="877" t="s">
        <v>828</v>
      </c>
      <c r="BJ56" s="877" t="s">
        <v>828</v>
      </c>
      <c r="BK56" s="877" t="s">
        <v>828</v>
      </c>
      <c r="BL56" s="877" t="s">
        <v>828</v>
      </c>
      <c r="BM56" s="877" t="s">
        <v>828</v>
      </c>
      <c r="BN56" s="877" t="s">
        <v>828</v>
      </c>
      <c r="BO56" s="877">
        <v>0</v>
      </c>
      <c r="BP56" s="87" t="s">
        <v>8724</v>
      </c>
      <c r="BQ56" s="87" t="s">
        <v>828</v>
      </c>
      <c r="BR56" s="87" t="s">
        <v>930</v>
      </c>
      <c r="BS56" s="87">
        <v>1</v>
      </c>
      <c r="BT56" s="87">
        <v>0.5</v>
      </c>
      <c r="BU56" s="87">
        <v>0.1</v>
      </c>
      <c r="BV56" s="877" t="s">
        <v>828</v>
      </c>
      <c r="BW56" s="877" t="s">
        <v>828</v>
      </c>
      <c r="BX56" s="877" t="s">
        <v>828</v>
      </c>
      <c r="BY56" s="877" t="s">
        <v>828</v>
      </c>
      <c r="BZ56" s="877" t="s">
        <v>828</v>
      </c>
      <c r="CA56" s="877" t="s">
        <v>828</v>
      </c>
      <c r="CB56" s="87" t="s">
        <v>2959</v>
      </c>
      <c r="CC56" s="877" t="s">
        <v>828</v>
      </c>
      <c r="CD56" s="877" t="s">
        <v>828</v>
      </c>
      <c r="CE56" s="877" t="s">
        <v>828</v>
      </c>
      <c r="CF56" s="877" t="s">
        <v>828</v>
      </c>
      <c r="CG56" s="877" t="s">
        <v>828</v>
      </c>
      <c r="CH56" s="877" t="s">
        <v>828</v>
      </c>
      <c r="CI56" s="877" t="s">
        <v>828</v>
      </c>
      <c r="CJ56" s="877" t="s">
        <v>828</v>
      </c>
      <c r="CK56" s="729"/>
      <c r="CL56" s="824" t="s">
        <v>1162</v>
      </c>
      <c r="CM56" s="87">
        <v>40</v>
      </c>
      <c r="CN56" s="87">
        <v>9.8000000000000007</v>
      </c>
      <c r="CO56" s="87">
        <v>5</v>
      </c>
      <c r="CP56" s="866" t="s">
        <v>8722</v>
      </c>
      <c r="CQ56" s="87">
        <v>1</v>
      </c>
      <c r="CR56" s="87" t="s">
        <v>8725</v>
      </c>
      <c r="CS56" s="87">
        <v>3.3</v>
      </c>
      <c r="CT56" s="740" t="s">
        <v>8725</v>
      </c>
      <c r="CU56" s="87">
        <v>1.5</v>
      </c>
      <c r="CV56" s="87">
        <v>1.5</v>
      </c>
      <c r="CW56" s="87">
        <v>1</v>
      </c>
      <c r="CX56" s="87">
        <v>1.5</v>
      </c>
      <c r="CY56" s="87">
        <v>2</v>
      </c>
      <c r="CZ56" s="87">
        <v>1.5</v>
      </c>
      <c r="DA56" s="87">
        <v>1</v>
      </c>
      <c r="DB56" s="87">
        <v>1</v>
      </c>
      <c r="DC56" s="87">
        <v>0.9</v>
      </c>
      <c r="DD56" s="87">
        <v>0.9</v>
      </c>
      <c r="DE56" s="877">
        <v>0</v>
      </c>
      <c r="DF56" s="877" t="s">
        <v>828</v>
      </c>
      <c r="DG56" s="877" t="s">
        <v>828</v>
      </c>
      <c r="DH56" s="877" t="s">
        <v>828</v>
      </c>
      <c r="DI56" s="87">
        <v>0</v>
      </c>
      <c r="DJ56" s="877" t="s">
        <v>828</v>
      </c>
      <c r="DK56" s="866" t="s">
        <v>3040</v>
      </c>
      <c r="DL56" s="1315">
        <v>0.4</v>
      </c>
      <c r="DM56" s="1315">
        <v>0.4</v>
      </c>
      <c r="DN56" s="1315">
        <v>0.4</v>
      </c>
      <c r="DO56" s="877" t="s">
        <v>828</v>
      </c>
      <c r="DP56" s="877">
        <v>0.9</v>
      </c>
      <c r="DQ56" s="877" t="s">
        <v>828</v>
      </c>
      <c r="DR56" s="877" t="s">
        <v>828</v>
      </c>
      <c r="DS56" s="1315" t="s">
        <v>4380</v>
      </c>
      <c r="DT56" s="877" t="s">
        <v>828</v>
      </c>
      <c r="DU56" s="877" t="s">
        <v>828</v>
      </c>
      <c r="DV56" s="877" t="s">
        <v>828</v>
      </c>
      <c r="DW56" s="877" t="s">
        <v>828</v>
      </c>
      <c r="DX56" s="877" t="s">
        <v>828</v>
      </c>
      <c r="DY56" s="88"/>
      <c r="EA56" s="2001">
        <v>0.3</v>
      </c>
      <c r="EB56" s="1998">
        <f t="shared" si="0"/>
        <v>0.3</v>
      </c>
    </row>
    <row r="57" spans="1:132">
      <c r="A57" s="312" t="s">
        <v>1613</v>
      </c>
      <c r="B57" s="213" t="s">
        <v>828</v>
      </c>
      <c r="C57" s="1113" t="s">
        <v>828</v>
      </c>
      <c r="D57" s="215" t="s">
        <v>1041</v>
      </c>
      <c r="E57" s="1321" t="s">
        <v>1162</v>
      </c>
      <c r="F57" s="1321" t="s">
        <v>828</v>
      </c>
      <c r="G57" s="1321" t="s">
        <v>828</v>
      </c>
      <c r="H57" s="1321" t="s">
        <v>828</v>
      </c>
      <c r="I57" s="158" t="s">
        <v>828</v>
      </c>
      <c r="J57" s="87" t="s">
        <v>632</v>
      </c>
      <c r="K57" s="1511">
        <v>8000225</v>
      </c>
      <c r="L57" s="871">
        <v>8000226</v>
      </c>
      <c r="M57" s="871" t="s">
        <v>831</v>
      </c>
      <c r="N57" s="87" t="s">
        <v>920</v>
      </c>
      <c r="O57" s="871">
        <v>8000227</v>
      </c>
      <c r="P57" s="1321" t="s">
        <v>8725</v>
      </c>
      <c r="Q57" s="871">
        <v>8000212</v>
      </c>
      <c r="R57" s="731" t="s">
        <v>8725</v>
      </c>
      <c r="S57" s="871">
        <v>8000474</v>
      </c>
      <c r="T57" s="871">
        <v>8000475</v>
      </c>
      <c r="U57" s="871">
        <v>8000476</v>
      </c>
      <c r="V57" s="871">
        <v>8000185</v>
      </c>
      <c r="W57" s="871">
        <v>8000186</v>
      </c>
      <c r="X57" s="871">
        <v>8000187</v>
      </c>
      <c r="Y57" s="871">
        <v>8000477</v>
      </c>
      <c r="Z57" s="871">
        <v>8000183</v>
      </c>
      <c r="AA57" s="871">
        <v>8000478</v>
      </c>
      <c r="AB57" s="871">
        <v>8000473</v>
      </c>
      <c r="AC57" s="87">
        <v>0</v>
      </c>
      <c r="AD57" s="87" t="s">
        <v>820</v>
      </c>
      <c r="AE57" s="87">
        <v>8000480</v>
      </c>
      <c r="AF57" s="87">
        <v>8000481</v>
      </c>
      <c r="AG57" s="87">
        <v>8000162</v>
      </c>
      <c r="AH57" s="87">
        <v>0</v>
      </c>
      <c r="AI57" s="87" t="s">
        <v>919</v>
      </c>
      <c r="AJ57" s="87">
        <v>3</v>
      </c>
      <c r="AK57" s="87">
        <v>4</v>
      </c>
      <c r="AL57" s="87">
        <v>5</v>
      </c>
      <c r="AM57" s="87">
        <v>0</v>
      </c>
      <c r="AN57" s="871">
        <v>8000664</v>
      </c>
      <c r="AO57" s="87">
        <v>0</v>
      </c>
      <c r="AP57" s="87">
        <v>0</v>
      </c>
      <c r="AQ57" s="87" t="s">
        <v>7948</v>
      </c>
      <c r="AR57" s="87">
        <v>0</v>
      </c>
      <c r="AS57" s="87">
        <v>0</v>
      </c>
      <c r="AT57" s="87">
        <v>0</v>
      </c>
      <c r="AU57" s="87">
        <v>0</v>
      </c>
      <c r="AV57" s="87">
        <v>0</v>
      </c>
      <c r="AX57" s="824" t="s">
        <v>1162</v>
      </c>
      <c r="AY57" s="877">
        <v>0</v>
      </c>
      <c r="AZ57" s="877">
        <v>0</v>
      </c>
      <c r="BA57" s="877" t="s">
        <v>828</v>
      </c>
      <c r="BB57" s="877" t="s">
        <v>828</v>
      </c>
      <c r="BC57" s="877" t="s">
        <v>828</v>
      </c>
      <c r="BD57" s="877" t="s">
        <v>828</v>
      </c>
      <c r="BE57" s="877" t="s">
        <v>828</v>
      </c>
      <c r="BF57" s="877" t="s">
        <v>828</v>
      </c>
      <c r="BG57" s="877" t="s">
        <v>828</v>
      </c>
      <c r="BH57" s="877" t="s">
        <v>828</v>
      </c>
      <c r="BI57" s="877" t="s">
        <v>828</v>
      </c>
      <c r="BJ57" s="877" t="s">
        <v>828</v>
      </c>
      <c r="BK57" s="877" t="s">
        <v>828</v>
      </c>
      <c r="BL57" s="877" t="s">
        <v>828</v>
      </c>
      <c r="BM57" s="877" t="s">
        <v>828</v>
      </c>
      <c r="BN57" s="877" t="s">
        <v>828</v>
      </c>
      <c r="BO57" s="877">
        <v>0</v>
      </c>
      <c r="BP57" s="87">
        <v>0.05</v>
      </c>
      <c r="BQ57" s="87" t="s">
        <v>828</v>
      </c>
      <c r="BR57" s="87" t="s">
        <v>930</v>
      </c>
      <c r="BS57" s="87">
        <v>5</v>
      </c>
      <c r="BT57" s="87">
        <v>1</v>
      </c>
      <c r="BU57" s="87">
        <v>1</v>
      </c>
      <c r="BV57" s="877" t="s">
        <v>828</v>
      </c>
      <c r="BW57" s="877" t="s">
        <v>828</v>
      </c>
      <c r="BX57" s="877" t="s">
        <v>828</v>
      </c>
      <c r="BY57" s="877" t="s">
        <v>828</v>
      </c>
      <c r="BZ57" s="877" t="s">
        <v>828</v>
      </c>
      <c r="CA57" s="877" t="s">
        <v>828</v>
      </c>
      <c r="CB57" s="87">
        <v>0.05</v>
      </c>
      <c r="CC57" s="877" t="s">
        <v>828</v>
      </c>
      <c r="CD57" s="877" t="s">
        <v>828</v>
      </c>
      <c r="CE57" s="877" t="s">
        <v>828</v>
      </c>
      <c r="CF57" s="877" t="s">
        <v>828</v>
      </c>
      <c r="CG57" s="877" t="s">
        <v>828</v>
      </c>
      <c r="CH57" s="877" t="s">
        <v>828</v>
      </c>
      <c r="CI57" s="877" t="s">
        <v>828</v>
      </c>
      <c r="CJ57" s="877" t="s">
        <v>828</v>
      </c>
      <c r="CK57" s="729"/>
      <c r="CL57" s="824" t="s">
        <v>1162</v>
      </c>
      <c r="CM57" s="87">
        <v>40</v>
      </c>
      <c r="CN57" s="87">
        <v>9.8000000000000007</v>
      </c>
      <c r="CO57" s="87">
        <v>5</v>
      </c>
      <c r="CP57" s="866" t="s">
        <v>8722</v>
      </c>
      <c r="CQ57" s="87">
        <v>1</v>
      </c>
      <c r="CR57" s="87" t="s">
        <v>8725</v>
      </c>
      <c r="CS57" s="87">
        <v>3.3</v>
      </c>
      <c r="CT57" s="740" t="s">
        <v>8725</v>
      </c>
      <c r="CU57" s="87">
        <v>1.5</v>
      </c>
      <c r="CV57" s="87">
        <v>1.5</v>
      </c>
      <c r="CW57" s="87">
        <v>1</v>
      </c>
      <c r="CX57" s="87">
        <v>1.5</v>
      </c>
      <c r="CY57" s="87">
        <v>2</v>
      </c>
      <c r="CZ57" s="87">
        <v>1.5</v>
      </c>
      <c r="DA57" s="87">
        <v>1</v>
      </c>
      <c r="DB57" s="87">
        <v>1</v>
      </c>
      <c r="DC57" s="87">
        <v>0.9</v>
      </c>
      <c r="DD57" s="87">
        <v>0.9</v>
      </c>
      <c r="DE57" s="877">
        <v>0</v>
      </c>
      <c r="DF57" s="877" t="s">
        <v>828</v>
      </c>
      <c r="DG57" s="877" t="s">
        <v>828</v>
      </c>
      <c r="DH57" s="877" t="s">
        <v>828</v>
      </c>
      <c r="DI57" s="87">
        <v>0</v>
      </c>
      <c r="DJ57" s="877" t="s">
        <v>828</v>
      </c>
      <c r="DK57" s="866" t="s">
        <v>3040</v>
      </c>
      <c r="DL57" s="1315">
        <v>0.4</v>
      </c>
      <c r="DM57" s="1315">
        <v>0.4</v>
      </c>
      <c r="DN57" s="1315">
        <v>0.4</v>
      </c>
      <c r="DO57" s="877" t="s">
        <v>828</v>
      </c>
      <c r="DP57" s="877">
        <v>0.9</v>
      </c>
      <c r="DQ57" s="877" t="s">
        <v>828</v>
      </c>
      <c r="DR57" s="877" t="s">
        <v>828</v>
      </c>
      <c r="DS57" s="1315" t="s">
        <v>4380</v>
      </c>
      <c r="DT57" s="877" t="s">
        <v>828</v>
      </c>
      <c r="DU57" s="877" t="s">
        <v>828</v>
      </c>
      <c r="DV57" s="877" t="s">
        <v>828</v>
      </c>
      <c r="DW57" s="877" t="s">
        <v>828</v>
      </c>
      <c r="DX57" s="877" t="s">
        <v>828</v>
      </c>
      <c r="DY57" s="88"/>
      <c r="EA57" s="2001">
        <v>0.3</v>
      </c>
      <c r="EB57" s="1998">
        <f t="shared" si="0"/>
        <v>0.3</v>
      </c>
    </row>
    <row r="58" spans="1:132">
      <c r="A58" s="312" t="s">
        <v>1614</v>
      </c>
      <c r="B58" s="213" t="s">
        <v>828</v>
      </c>
      <c r="C58" s="1113" t="s">
        <v>828</v>
      </c>
      <c r="D58" s="215" t="s">
        <v>1042</v>
      </c>
      <c r="E58" s="1321" t="s">
        <v>1162</v>
      </c>
      <c r="F58" s="1321" t="s">
        <v>828</v>
      </c>
      <c r="G58" s="1321" t="s">
        <v>828</v>
      </c>
      <c r="H58" s="1321" t="s">
        <v>828</v>
      </c>
      <c r="I58" s="158" t="s">
        <v>828</v>
      </c>
      <c r="J58" s="87" t="s">
        <v>633</v>
      </c>
      <c r="K58" s="1511">
        <v>8000225</v>
      </c>
      <c r="L58" s="871">
        <v>8000226</v>
      </c>
      <c r="M58" s="871" t="s">
        <v>831</v>
      </c>
      <c r="N58" s="87" t="s">
        <v>920</v>
      </c>
      <c r="O58" s="871">
        <v>8000227</v>
      </c>
      <c r="P58" s="1321" t="s">
        <v>8725</v>
      </c>
      <c r="Q58" s="871">
        <v>8000212</v>
      </c>
      <c r="R58" s="731" t="s">
        <v>8725</v>
      </c>
      <c r="S58" s="871">
        <v>8000474</v>
      </c>
      <c r="T58" s="871">
        <v>8000475</v>
      </c>
      <c r="U58" s="871">
        <v>8000476</v>
      </c>
      <c r="V58" s="871">
        <v>8000185</v>
      </c>
      <c r="W58" s="871">
        <v>8000186</v>
      </c>
      <c r="X58" s="871">
        <v>8000187</v>
      </c>
      <c r="Y58" s="871">
        <v>8000477</v>
      </c>
      <c r="Z58" s="871">
        <v>8000183</v>
      </c>
      <c r="AA58" s="871">
        <v>8000478</v>
      </c>
      <c r="AB58" s="871">
        <v>8000473</v>
      </c>
      <c r="AC58" s="87">
        <v>0</v>
      </c>
      <c r="AD58" s="87" t="s">
        <v>821</v>
      </c>
      <c r="AE58" s="87">
        <v>8000480</v>
      </c>
      <c r="AF58" s="87">
        <v>8000481</v>
      </c>
      <c r="AG58" s="87">
        <v>8000162</v>
      </c>
      <c r="AH58" s="87">
        <v>0</v>
      </c>
      <c r="AI58" s="87" t="s">
        <v>919</v>
      </c>
      <c r="AJ58" s="87">
        <v>3</v>
      </c>
      <c r="AK58" s="87">
        <v>4</v>
      </c>
      <c r="AL58" s="87">
        <v>5</v>
      </c>
      <c r="AM58" s="87">
        <v>0</v>
      </c>
      <c r="AN58" s="871">
        <v>8000664</v>
      </c>
      <c r="AO58" s="87">
        <v>0</v>
      </c>
      <c r="AP58" s="87">
        <v>0</v>
      </c>
      <c r="AQ58" s="87" t="s">
        <v>7948</v>
      </c>
      <c r="AR58" s="87">
        <v>0</v>
      </c>
      <c r="AS58" s="87">
        <v>0</v>
      </c>
      <c r="AT58" s="87">
        <v>0</v>
      </c>
      <c r="AU58" s="87">
        <v>0</v>
      </c>
      <c r="AV58" s="87">
        <v>0</v>
      </c>
      <c r="AX58" s="824" t="s">
        <v>1162</v>
      </c>
      <c r="AY58" s="877">
        <v>0</v>
      </c>
      <c r="AZ58" s="877">
        <v>0</v>
      </c>
      <c r="BA58" s="877" t="s">
        <v>828</v>
      </c>
      <c r="BB58" s="877" t="s">
        <v>828</v>
      </c>
      <c r="BC58" s="877" t="s">
        <v>828</v>
      </c>
      <c r="BD58" s="877" t="s">
        <v>828</v>
      </c>
      <c r="BE58" s="877" t="s">
        <v>828</v>
      </c>
      <c r="BF58" s="877" t="s">
        <v>828</v>
      </c>
      <c r="BG58" s="877" t="s">
        <v>828</v>
      </c>
      <c r="BH58" s="877" t="s">
        <v>828</v>
      </c>
      <c r="BI58" s="877" t="s">
        <v>828</v>
      </c>
      <c r="BJ58" s="877" t="s">
        <v>828</v>
      </c>
      <c r="BK58" s="877" t="s">
        <v>828</v>
      </c>
      <c r="BL58" s="877" t="s">
        <v>828</v>
      </c>
      <c r="BM58" s="877" t="s">
        <v>828</v>
      </c>
      <c r="BN58" s="877" t="s">
        <v>828</v>
      </c>
      <c r="BO58" s="877">
        <v>0</v>
      </c>
      <c r="BP58" s="87">
        <v>0.05</v>
      </c>
      <c r="BQ58" s="87" t="s">
        <v>828</v>
      </c>
      <c r="BR58" s="87" t="s">
        <v>930</v>
      </c>
      <c r="BS58" s="87">
        <v>5</v>
      </c>
      <c r="BT58" s="87">
        <v>1</v>
      </c>
      <c r="BU58" s="87">
        <v>1</v>
      </c>
      <c r="BV58" s="877" t="s">
        <v>828</v>
      </c>
      <c r="BW58" s="877" t="s">
        <v>828</v>
      </c>
      <c r="BX58" s="877" t="s">
        <v>828</v>
      </c>
      <c r="BY58" s="877" t="s">
        <v>828</v>
      </c>
      <c r="BZ58" s="877" t="s">
        <v>828</v>
      </c>
      <c r="CA58" s="877" t="s">
        <v>828</v>
      </c>
      <c r="CB58" s="87">
        <v>0.05</v>
      </c>
      <c r="CC58" s="877" t="s">
        <v>828</v>
      </c>
      <c r="CD58" s="877" t="s">
        <v>828</v>
      </c>
      <c r="CE58" s="877" t="s">
        <v>828</v>
      </c>
      <c r="CF58" s="877" t="s">
        <v>828</v>
      </c>
      <c r="CG58" s="877" t="s">
        <v>828</v>
      </c>
      <c r="CH58" s="877" t="s">
        <v>828</v>
      </c>
      <c r="CI58" s="877" t="s">
        <v>828</v>
      </c>
      <c r="CJ58" s="877" t="s">
        <v>828</v>
      </c>
      <c r="CK58" s="729"/>
      <c r="CL58" s="824" t="s">
        <v>1162</v>
      </c>
      <c r="CM58" s="87">
        <v>40</v>
      </c>
      <c r="CN58" s="87">
        <v>9.8000000000000007</v>
      </c>
      <c r="CO58" s="87">
        <v>5</v>
      </c>
      <c r="CP58" s="866" t="s">
        <v>8722</v>
      </c>
      <c r="CQ58" s="87">
        <v>1</v>
      </c>
      <c r="CR58" s="87" t="s">
        <v>8725</v>
      </c>
      <c r="CS58" s="87">
        <v>3.3</v>
      </c>
      <c r="CT58" s="740" t="s">
        <v>8725</v>
      </c>
      <c r="CU58" s="87">
        <v>1.5</v>
      </c>
      <c r="CV58" s="87">
        <v>1.5</v>
      </c>
      <c r="CW58" s="87">
        <v>1</v>
      </c>
      <c r="CX58" s="87">
        <v>1.5</v>
      </c>
      <c r="CY58" s="87">
        <v>2</v>
      </c>
      <c r="CZ58" s="87">
        <v>1.5</v>
      </c>
      <c r="DA58" s="87">
        <v>1</v>
      </c>
      <c r="DB58" s="87">
        <v>1</v>
      </c>
      <c r="DC58" s="87">
        <v>0.9</v>
      </c>
      <c r="DD58" s="87">
        <v>0.9</v>
      </c>
      <c r="DE58" s="877">
        <v>0</v>
      </c>
      <c r="DF58" s="877" t="s">
        <v>828</v>
      </c>
      <c r="DG58" s="877" t="s">
        <v>828</v>
      </c>
      <c r="DH58" s="877" t="s">
        <v>828</v>
      </c>
      <c r="DI58" s="87">
        <v>0</v>
      </c>
      <c r="DJ58" s="877" t="s">
        <v>828</v>
      </c>
      <c r="DK58" s="866" t="s">
        <v>3040</v>
      </c>
      <c r="DL58" s="1315">
        <v>0.4</v>
      </c>
      <c r="DM58" s="1315">
        <v>0.4</v>
      </c>
      <c r="DN58" s="1315">
        <v>0.4</v>
      </c>
      <c r="DO58" s="877" t="s">
        <v>828</v>
      </c>
      <c r="DP58" s="877">
        <v>0.9</v>
      </c>
      <c r="DQ58" s="877" t="s">
        <v>828</v>
      </c>
      <c r="DR58" s="877" t="s">
        <v>828</v>
      </c>
      <c r="DS58" s="1315" t="s">
        <v>4380</v>
      </c>
      <c r="DT58" s="877" t="s">
        <v>828</v>
      </c>
      <c r="DU58" s="877" t="s">
        <v>828</v>
      </c>
      <c r="DV58" s="877" t="s">
        <v>828</v>
      </c>
      <c r="DW58" s="877" t="s">
        <v>828</v>
      </c>
      <c r="DX58" s="877" t="s">
        <v>828</v>
      </c>
      <c r="DY58" s="88"/>
      <c r="EA58" s="2001">
        <v>0.3</v>
      </c>
      <c r="EB58" s="1998">
        <f t="shared" si="0"/>
        <v>0.3</v>
      </c>
    </row>
    <row r="59" spans="1:132">
      <c r="A59" s="312" t="s">
        <v>1615</v>
      </c>
      <c r="B59" s="213" t="s">
        <v>828</v>
      </c>
      <c r="C59" s="1113" t="s">
        <v>828</v>
      </c>
      <c r="D59" s="215" t="s">
        <v>1043</v>
      </c>
      <c r="E59" s="1321" t="s">
        <v>1162</v>
      </c>
      <c r="F59" s="1321" t="s">
        <v>828</v>
      </c>
      <c r="G59" s="1321" t="s">
        <v>828</v>
      </c>
      <c r="H59" s="1321" t="s">
        <v>828</v>
      </c>
      <c r="I59" s="158" t="s">
        <v>828</v>
      </c>
      <c r="J59" s="87" t="s">
        <v>634</v>
      </c>
      <c r="K59" s="1511">
        <v>8000225</v>
      </c>
      <c r="L59" s="871">
        <v>8000226</v>
      </c>
      <c r="M59" s="871" t="s">
        <v>831</v>
      </c>
      <c r="N59" s="87" t="s">
        <v>920</v>
      </c>
      <c r="O59" s="871">
        <v>8000227</v>
      </c>
      <c r="P59" s="1321" t="s">
        <v>8725</v>
      </c>
      <c r="Q59" s="871">
        <v>8000212</v>
      </c>
      <c r="R59" s="731" t="s">
        <v>8725</v>
      </c>
      <c r="S59" s="871">
        <v>8000474</v>
      </c>
      <c r="T59" s="871">
        <v>8000475</v>
      </c>
      <c r="U59" s="871">
        <v>8000476</v>
      </c>
      <c r="V59" s="871">
        <v>8000185</v>
      </c>
      <c r="W59" s="871">
        <v>8000186</v>
      </c>
      <c r="X59" s="871">
        <v>8000187</v>
      </c>
      <c r="Y59" s="871">
        <v>8000477</v>
      </c>
      <c r="Z59" s="871">
        <v>8000183</v>
      </c>
      <c r="AA59" s="871">
        <v>8000478</v>
      </c>
      <c r="AB59" s="871">
        <v>8000473</v>
      </c>
      <c r="AC59" s="87">
        <v>0</v>
      </c>
      <c r="AD59" s="87" t="s">
        <v>822</v>
      </c>
      <c r="AE59" s="87">
        <v>8000480</v>
      </c>
      <c r="AF59" s="87">
        <v>8000481</v>
      </c>
      <c r="AG59" s="87">
        <v>8000162</v>
      </c>
      <c r="AH59" s="87">
        <v>0</v>
      </c>
      <c r="AI59" s="87" t="s">
        <v>919</v>
      </c>
      <c r="AJ59" s="87">
        <v>3</v>
      </c>
      <c r="AK59" s="87">
        <v>4</v>
      </c>
      <c r="AL59" s="87">
        <v>5</v>
      </c>
      <c r="AM59" s="87">
        <v>0</v>
      </c>
      <c r="AN59" s="871">
        <v>8000664</v>
      </c>
      <c r="AO59" s="87">
        <v>0</v>
      </c>
      <c r="AP59" s="87">
        <v>0</v>
      </c>
      <c r="AQ59" s="87" t="s">
        <v>7948</v>
      </c>
      <c r="AR59" s="87">
        <v>0</v>
      </c>
      <c r="AS59" s="87">
        <v>0</v>
      </c>
      <c r="AT59" s="87">
        <v>0</v>
      </c>
      <c r="AU59" s="87">
        <v>0</v>
      </c>
      <c r="AV59" s="87">
        <v>0</v>
      </c>
      <c r="AX59" s="824" t="s">
        <v>1162</v>
      </c>
      <c r="AY59" s="877">
        <v>0</v>
      </c>
      <c r="AZ59" s="877">
        <v>0</v>
      </c>
      <c r="BA59" s="877" t="s">
        <v>828</v>
      </c>
      <c r="BB59" s="877" t="s">
        <v>828</v>
      </c>
      <c r="BC59" s="877" t="s">
        <v>828</v>
      </c>
      <c r="BD59" s="877" t="s">
        <v>828</v>
      </c>
      <c r="BE59" s="877" t="s">
        <v>828</v>
      </c>
      <c r="BF59" s="877" t="s">
        <v>828</v>
      </c>
      <c r="BG59" s="877" t="s">
        <v>828</v>
      </c>
      <c r="BH59" s="877" t="s">
        <v>828</v>
      </c>
      <c r="BI59" s="877" t="s">
        <v>828</v>
      </c>
      <c r="BJ59" s="877" t="s">
        <v>828</v>
      </c>
      <c r="BK59" s="877" t="s">
        <v>828</v>
      </c>
      <c r="BL59" s="877" t="s">
        <v>828</v>
      </c>
      <c r="BM59" s="877" t="s">
        <v>828</v>
      </c>
      <c r="BN59" s="877" t="s">
        <v>828</v>
      </c>
      <c r="BO59" s="877">
        <v>0</v>
      </c>
      <c r="BP59" s="87">
        <v>0.05</v>
      </c>
      <c r="BQ59" s="87" t="s">
        <v>828</v>
      </c>
      <c r="BR59" s="87" t="s">
        <v>930</v>
      </c>
      <c r="BS59" s="87">
        <v>5</v>
      </c>
      <c r="BT59" s="87">
        <v>1</v>
      </c>
      <c r="BU59" s="87">
        <v>1</v>
      </c>
      <c r="BV59" s="877" t="s">
        <v>828</v>
      </c>
      <c r="BW59" s="877" t="s">
        <v>828</v>
      </c>
      <c r="BX59" s="877" t="s">
        <v>828</v>
      </c>
      <c r="BY59" s="877" t="s">
        <v>828</v>
      </c>
      <c r="BZ59" s="877" t="s">
        <v>828</v>
      </c>
      <c r="CA59" s="877" t="s">
        <v>828</v>
      </c>
      <c r="CB59" s="87">
        <v>0.05</v>
      </c>
      <c r="CC59" s="877" t="s">
        <v>828</v>
      </c>
      <c r="CD59" s="877" t="s">
        <v>828</v>
      </c>
      <c r="CE59" s="877" t="s">
        <v>828</v>
      </c>
      <c r="CF59" s="877" t="s">
        <v>828</v>
      </c>
      <c r="CG59" s="877" t="s">
        <v>828</v>
      </c>
      <c r="CH59" s="877" t="s">
        <v>828</v>
      </c>
      <c r="CI59" s="877" t="s">
        <v>828</v>
      </c>
      <c r="CJ59" s="877" t="s">
        <v>828</v>
      </c>
      <c r="CK59" s="729"/>
      <c r="CL59" s="824" t="s">
        <v>1162</v>
      </c>
      <c r="CM59" s="87">
        <v>40</v>
      </c>
      <c r="CN59" s="87">
        <v>9.8000000000000007</v>
      </c>
      <c r="CO59" s="87">
        <v>5</v>
      </c>
      <c r="CP59" s="866" t="s">
        <v>8722</v>
      </c>
      <c r="CQ59" s="87">
        <v>1</v>
      </c>
      <c r="CR59" s="87" t="s">
        <v>8725</v>
      </c>
      <c r="CS59" s="87">
        <v>3.3</v>
      </c>
      <c r="CT59" s="740" t="s">
        <v>8725</v>
      </c>
      <c r="CU59" s="87">
        <v>1.5</v>
      </c>
      <c r="CV59" s="87">
        <v>1.5</v>
      </c>
      <c r="CW59" s="87">
        <v>1</v>
      </c>
      <c r="CX59" s="87">
        <v>1.5</v>
      </c>
      <c r="CY59" s="87">
        <v>2</v>
      </c>
      <c r="CZ59" s="87">
        <v>1.5</v>
      </c>
      <c r="DA59" s="87">
        <v>1</v>
      </c>
      <c r="DB59" s="87">
        <v>1</v>
      </c>
      <c r="DC59" s="87">
        <v>0.9</v>
      </c>
      <c r="DD59" s="87">
        <v>0.9</v>
      </c>
      <c r="DE59" s="877">
        <v>0</v>
      </c>
      <c r="DF59" s="877" t="s">
        <v>828</v>
      </c>
      <c r="DG59" s="877" t="s">
        <v>828</v>
      </c>
      <c r="DH59" s="877" t="s">
        <v>828</v>
      </c>
      <c r="DI59" s="87">
        <v>0</v>
      </c>
      <c r="DJ59" s="877" t="s">
        <v>828</v>
      </c>
      <c r="DK59" s="866" t="s">
        <v>3040</v>
      </c>
      <c r="DL59" s="1315">
        <v>0.4</v>
      </c>
      <c r="DM59" s="1315">
        <v>0.4</v>
      </c>
      <c r="DN59" s="1315">
        <v>0.4</v>
      </c>
      <c r="DO59" s="877" t="s">
        <v>828</v>
      </c>
      <c r="DP59" s="877">
        <v>0.9</v>
      </c>
      <c r="DQ59" s="877" t="s">
        <v>828</v>
      </c>
      <c r="DR59" s="877" t="s">
        <v>828</v>
      </c>
      <c r="DS59" s="1315" t="s">
        <v>4380</v>
      </c>
      <c r="DT59" s="877" t="s">
        <v>828</v>
      </c>
      <c r="DU59" s="877" t="s">
        <v>828</v>
      </c>
      <c r="DV59" s="877" t="s">
        <v>828</v>
      </c>
      <c r="DW59" s="877" t="s">
        <v>828</v>
      </c>
      <c r="DX59" s="877" t="s">
        <v>828</v>
      </c>
      <c r="DY59" s="88"/>
      <c r="EA59" s="2001">
        <v>0.3</v>
      </c>
      <c r="EB59" s="1998">
        <f t="shared" si="0"/>
        <v>0.3</v>
      </c>
    </row>
    <row r="60" spans="1:132">
      <c r="A60" s="312" t="s">
        <v>1616</v>
      </c>
      <c r="B60" s="213" t="s">
        <v>828</v>
      </c>
      <c r="C60" s="1113" t="s">
        <v>828</v>
      </c>
      <c r="D60" s="215" t="s">
        <v>1044</v>
      </c>
      <c r="E60" s="1321" t="s">
        <v>1162</v>
      </c>
      <c r="F60" s="1321" t="s">
        <v>828</v>
      </c>
      <c r="G60" s="1321" t="s">
        <v>828</v>
      </c>
      <c r="H60" s="1321" t="s">
        <v>828</v>
      </c>
      <c r="I60" s="158" t="s">
        <v>828</v>
      </c>
      <c r="J60" s="87" t="s">
        <v>635</v>
      </c>
      <c r="K60" s="1511">
        <v>8000225</v>
      </c>
      <c r="L60" s="871">
        <v>8000226</v>
      </c>
      <c r="M60" s="871" t="s">
        <v>831</v>
      </c>
      <c r="N60" s="87" t="s">
        <v>920</v>
      </c>
      <c r="O60" s="871">
        <v>8000227</v>
      </c>
      <c r="P60" s="1321" t="s">
        <v>8725</v>
      </c>
      <c r="Q60" s="871">
        <v>8000212</v>
      </c>
      <c r="R60" s="731" t="s">
        <v>8725</v>
      </c>
      <c r="S60" s="871">
        <v>8000474</v>
      </c>
      <c r="T60" s="871">
        <v>8000475</v>
      </c>
      <c r="U60" s="871">
        <v>8000476</v>
      </c>
      <c r="V60" s="871">
        <v>8000185</v>
      </c>
      <c r="W60" s="871">
        <v>8000186</v>
      </c>
      <c r="X60" s="871">
        <v>8000187</v>
      </c>
      <c r="Y60" s="871">
        <v>8000477</v>
      </c>
      <c r="Z60" s="871">
        <v>8000183</v>
      </c>
      <c r="AA60" s="871">
        <v>8000478</v>
      </c>
      <c r="AB60" s="871">
        <v>8000473</v>
      </c>
      <c r="AC60" s="87">
        <v>0</v>
      </c>
      <c r="AD60" s="87" t="s">
        <v>823</v>
      </c>
      <c r="AE60" s="87">
        <v>8000480</v>
      </c>
      <c r="AF60" s="87">
        <v>8000481</v>
      </c>
      <c r="AG60" s="87">
        <v>8000162</v>
      </c>
      <c r="AH60" s="87">
        <v>0</v>
      </c>
      <c r="AI60" s="87" t="s">
        <v>919</v>
      </c>
      <c r="AJ60" s="87">
        <v>3</v>
      </c>
      <c r="AK60" s="87">
        <v>4</v>
      </c>
      <c r="AL60" s="87">
        <v>5</v>
      </c>
      <c r="AM60" s="87">
        <v>0</v>
      </c>
      <c r="AN60" s="871">
        <v>8000664</v>
      </c>
      <c r="AO60" s="87">
        <v>0</v>
      </c>
      <c r="AP60" s="87">
        <v>0</v>
      </c>
      <c r="AQ60" s="87" t="s">
        <v>7948</v>
      </c>
      <c r="AR60" s="87">
        <v>0</v>
      </c>
      <c r="AS60" s="87">
        <v>0</v>
      </c>
      <c r="AT60" s="87">
        <v>0</v>
      </c>
      <c r="AU60" s="87">
        <v>0</v>
      </c>
      <c r="AV60" s="87">
        <v>0</v>
      </c>
      <c r="AX60" s="824" t="s">
        <v>1162</v>
      </c>
      <c r="AY60" s="877">
        <v>0</v>
      </c>
      <c r="AZ60" s="877">
        <v>0</v>
      </c>
      <c r="BA60" s="877" t="s">
        <v>828</v>
      </c>
      <c r="BB60" s="877" t="s">
        <v>828</v>
      </c>
      <c r="BC60" s="877" t="s">
        <v>828</v>
      </c>
      <c r="BD60" s="877" t="s">
        <v>828</v>
      </c>
      <c r="BE60" s="877" t="s">
        <v>828</v>
      </c>
      <c r="BF60" s="877" t="s">
        <v>828</v>
      </c>
      <c r="BG60" s="877" t="s">
        <v>828</v>
      </c>
      <c r="BH60" s="877" t="s">
        <v>828</v>
      </c>
      <c r="BI60" s="877" t="s">
        <v>828</v>
      </c>
      <c r="BJ60" s="877" t="s">
        <v>828</v>
      </c>
      <c r="BK60" s="877" t="s">
        <v>828</v>
      </c>
      <c r="BL60" s="877" t="s">
        <v>828</v>
      </c>
      <c r="BM60" s="877" t="s">
        <v>828</v>
      </c>
      <c r="BN60" s="877" t="s">
        <v>828</v>
      </c>
      <c r="BO60" s="877">
        <v>0</v>
      </c>
      <c r="BP60" s="87">
        <v>0.05</v>
      </c>
      <c r="BQ60" s="87" t="s">
        <v>828</v>
      </c>
      <c r="BR60" s="87" t="s">
        <v>930</v>
      </c>
      <c r="BS60" s="87">
        <v>5</v>
      </c>
      <c r="BT60" s="87">
        <v>1</v>
      </c>
      <c r="BU60" s="87">
        <v>1</v>
      </c>
      <c r="BV60" s="877" t="s">
        <v>828</v>
      </c>
      <c r="BW60" s="877" t="s">
        <v>828</v>
      </c>
      <c r="BX60" s="877" t="s">
        <v>828</v>
      </c>
      <c r="BY60" s="877" t="s">
        <v>828</v>
      </c>
      <c r="BZ60" s="877" t="s">
        <v>828</v>
      </c>
      <c r="CA60" s="877" t="s">
        <v>828</v>
      </c>
      <c r="CB60" s="87">
        <v>0.05</v>
      </c>
      <c r="CC60" s="877" t="s">
        <v>828</v>
      </c>
      <c r="CD60" s="877" t="s">
        <v>828</v>
      </c>
      <c r="CE60" s="877" t="s">
        <v>828</v>
      </c>
      <c r="CF60" s="877" t="s">
        <v>828</v>
      </c>
      <c r="CG60" s="877" t="s">
        <v>828</v>
      </c>
      <c r="CH60" s="877" t="s">
        <v>828</v>
      </c>
      <c r="CI60" s="877" t="s">
        <v>828</v>
      </c>
      <c r="CJ60" s="877" t="s">
        <v>828</v>
      </c>
      <c r="CK60" s="729"/>
      <c r="CL60" s="824" t="s">
        <v>1162</v>
      </c>
      <c r="CM60" s="87">
        <v>40</v>
      </c>
      <c r="CN60" s="87">
        <v>9.8000000000000007</v>
      </c>
      <c r="CO60" s="87">
        <v>5</v>
      </c>
      <c r="CP60" s="866" t="s">
        <v>8722</v>
      </c>
      <c r="CQ60" s="87">
        <v>1</v>
      </c>
      <c r="CR60" s="87" t="s">
        <v>8725</v>
      </c>
      <c r="CS60" s="87">
        <v>3.3</v>
      </c>
      <c r="CT60" s="740" t="s">
        <v>8725</v>
      </c>
      <c r="CU60" s="87">
        <v>1.5</v>
      </c>
      <c r="CV60" s="87">
        <v>1.5</v>
      </c>
      <c r="CW60" s="87">
        <v>1</v>
      </c>
      <c r="CX60" s="87">
        <v>1.5</v>
      </c>
      <c r="CY60" s="87">
        <v>2</v>
      </c>
      <c r="CZ60" s="87">
        <v>1.5</v>
      </c>
      <c r="DA60" s="87">
        <v>1</v>
      </c>
      <c r="DB60" s="87">
        <v>1</v>
      </c>
      <c r="DC60" s="87">
        <v>0.9</v>
      </c>
      <c r="DD60" s="87">
        <v>0.9</v>
      </c>
      <c r="DE60" s="877">
        <v>0</v>
      </c>
      <c r="DF60" s="877" t="s">
        <v>828</v>
      </c>
      <c r="DG60" s="877" t="s">
        <v>828</v>
      </c>
      <c r="DH60" s="877" t="s">
        <v>828</v>
      </c>
      <c r="DI60" s="87">
        <v>0</v>
      </c>
      <c r="DJ60" s="877" t="s">
        <v>828</v>
      </c>
      <c r="DK60" s="866" t="s">
        <v>3040</v>
      </c>
      <c r="DL60" s="1315">
        <v>0.4</v>
      </c>
      <c r="DM60" s="1315">
        <v>0.4</v>
      </c>
      <c r="DN60" s="1315">
        <v>0.4</v>
      </c>
      <c r="DO60" s="877" t="s">
        <v>828</v>
      </c>
      <c r="DP60" s="877">
        <v>0.9</v>
      </c>
      <c r="DQ60" s="877" t="s">
        <v>828</v>
      </c>
      <c r="DR60" s="877" t="s">
        <v>828</v>
      </c>
      <c r="DS60" s="1315" t="s">
        <v>4380</v>
      </c>
      <c r="DT60" s="877" t="s">
        <v>828</v>
      </c>
      <c r="DU60" s="877" t="s">
        <v>828</v>
      </c>
      <c r="DV60" s="877" t="s">
        <v>828</v>
      </c>
      <c r="DW60" s="877" t="s">
        <v>828</v>
      </c>
      <c r="DX60" s="877" t="s">
        <v>828</v>
      </c>
      <c r="DY60" s="88"/>
      <c r="EA60" s="2001">
        <v>0.3</v>
      </c>
      <c r="EB60" s="1998">
        <f t="shared" si="0"/>
        <v>0.3</v>
      </c>
    </row>
    <row r="61" spans="1:132">
      <c r="A61" s="312" t="s">
        <v>1617</v>
      </c>
      <c r="B61" s="213" t="s">
        <v>828</v>
      </c>
      <c r="C61" s="1113" t="s">
        <v>828</v>
      </c>
      <c r="D61" s="215" t="s">
        <v>1045</v>
      </c>
      <c r="E61" s="1321" t="s">
        <v>1162</v>
      </c>
      <c r="F61" s="1321" t="s">
        <v>828</v>
      </c>
      <c r="G61" s="1321" t="s">
        <v>828</v>
      </c>
      <c r="H61" s="1321" t="s">
        <v>828</v>
      </c>
      <c r="I61" s="158" t="s">
        <v>828</v>
      </c>
      <c r="J61" s="87" t="s">
        <v>636</v>
      </c>
      <c r="K61" s="1511">
        <v>8000225</v>
      </c>
      <c r="L61" s="871">
        <v>8000226</v>
      </c>
      <c r="M61" s="871" t="s">
        <v>831</v>
      </c>
      <c r="N61" s="87" t="s">
        <v>920</v>
      </c>
      <c r="O61" s="871">
        <v>8000227</v>
      </c>
      <c r="P61" s="1321" t="s">
        <v>8725</v>
      </c>
      <c r="Q61" s="871">
        <v>8000212</v>
      </c>
      <c r="R61" s="731" t="s">
        <v>8725</v>
      </c>
      <c r="S61" s="871">
        <v>8000474</v>
      </c>
      <c r="T61" s="871">
        <v>8000475</v>
      </c>
      <c r="U61" s="871">
        <v>8000476</v>
      </c>
      <c r="V61" s="871">
        <v>8000185</v>
      </c>
      <c r="W61" s="871">
        <v>8000186</v>
      </c>
      <c r="X61" s="871">
        <v>8000187</v>
      </c>
      <c r="Y61" s="871">
        <v>8000477</v>
      </c>
      <c r="Z61" s="871">
        <v>8000183</v>
      </c>
      <c r="AA61" s="871">
        <v>8000478</v>
      </c>
      <c r="AB61" s="871">
        <v>8000473</v>
      </c>
      <c r="AC61" s="87">
        <v>0</v>
      </c>
      <c r="AD61" s="87" t="s">
        <v>824</v>
      </c>
      <c r="AE61" s="87">
        <v>8000480</v>
      </c>
      <c r="AF61" s="87">
        <v>8000481</v>
      </c>
      <c r="AG61" s="87">
        <v>8000162</v>
      </c>
      <c r="AH61" s="87">
        <v>0</v>
      </c>
      <c r="AI61" s="87" t="s">
        <v>919</v>
      </c>
      <c r="AJ61" s="87">
        <v>3</v>
      </c>
      <c r="AK61" s="87">
        <v>4</v>
      </c>
      <c r="AL61" s="87">
        <v>5</v>
      </c>
      <c r="AM61" s="87">
        <v>0</v>
      </c>
      <c r="AN61" s="871">
        <v>8000664</v>
      </c>
      <c r="AO61" s="87">
        <v>0</v>
      </c>
      <c r="AP61" s="87">
        <v>0</v>
      </c>
      <c r="AQ61" s="87" t="s">
        <v>7948</v>
      </c>
      <c r="AR61" s="87">
        <v>0</v>
      </c>
      <c r="AS61" s="87">
        <v>0</v>
      </c>
      <c r="AT61" s="87">
        <v>0</v>
      </c>
      <c r="AU61" s="87">
        <v>0</v>
      </c>
      <c r="AV61" s="87">
        <v>0</v>
      </c>
      <c r="AX61" s="824" t="s">
        <v>1162</v>
      </c>
      <c r="AY61" s="877">
        <v>0</v>
      </c>
      <c r="AZ61" s="877">
        <v>0</v>
      </c>
      <c r="BA61" s="877" t="s">
        <v>828</v>
      </c>
      <c r="BB61" s="877" t="s">
        <v>828</v>
      </c>
      <c r="BC61" s="877" t="s">
        <v>828</v>
      </c>
      <c r="BD61" s="877" t="s">
        <v>828</v>
      </c>
      <c r="BE61" s="877" t="s">
        <v>828</v>
      </c>
      <c r="BF61" s="877" t="s">
        <v>828</v>
      </c>
      <c r="BG61" s="877" t="s">
        <v>828</v>
      </c>
      <c r="BH61" s="877" t="s">
        <v>828</v>
      </c>
      <c r="BI61" s="877" t="s">
        <v>828</v>
      </c>
      <c r="BJ61" s="877" t="s">
        <v>828</v>
      </c>
      <c r="BK61" s="877" t="s">
        <v>828</v>
      </c>
      <c r="BL61" s="877" t="s">
        <v>828</v>
      </c>
      <c r="BM61" s="877" t="s">
        <v>828</v>
      </c>
      <c r="BN61" s="877" t="s">
        <v>828</v>
      </c>
      <c r="BO61" s="877">
        <v>0</v>
      </c>
      <c r="BP61" s="87" t="s">
        <v>8724</v>
      </c>
      <c r="BQ61" s="87" t="s">
        <v>828</v>
      </c>
      <c r="BR61" s="87" t="s">
        <v>930</v>
      </c>
      <c r="BS61" s="87">
        <v>1</v>
      </c>
      <c r="BT61" s="87">
        <v>0.5</v>
      </c>
      <c r="BU61" s="87">
        <v>0.1</v>
      </c>
      <c r="BV61" s="877" t="s">
        <v>828</v>
      </c>
      <c r="BW61" s="877" t="s">
        <v>828</v>
      </c>
      <c r="BX61" s="877" t="s">
        <v>828</v>
      </c>
      <c r="BY61" s="877" t="s">
        <v>828</v>
      </c>
      <c r="BZ61" s="877" t="s">
        <v>828</v>
      </c>
      <c r="CA61" s="877" t="s">
        <v>828</v>
      </c>
      <c r="CB61" s="87" t="s">
        <v>2959</v>
      </c>
      <c r="CC61" s="877" t="s">
        <v>828</v>
      </c>
      <c r="CD61" s="877" t="s">
        <v>828</v>
      </c>
      <c r="CE61" s="877" t="s">
        <v>828</v>
      </c>
      <c r="CF61" s="877" t="s">
        <v>828</v>
      </c>
      <c r="CG61" s="877" t="s">
        <v>828</v>
      </c>
      <c r="CH61" s="877" t="s">
        <v>828</v>
      </c>
      <c r="CI61" s="877" t="s">
        <v>828</v>
      </c>
      <c r="CJ61" s="877" t="s">
        <v>828</v>
      </c>
      <c r="CK61" s="729"/>
      <c r="CL61" s="824" t="s">
        <v>1162</v>
      </c>
      <c r="CM61" s="87">
        <v>40</v>
      </c>
      <c r="CN61" s="87">
        <v>9.8000000000000007</v>
      </c>
      <c r="CO61" s="87">
        <v>5</v>
      </c>
      <c r="CP61" s="866" t="s">
        <v>8722</v>
      </c>
      <c r="CQ61" s="87">
        <v>1</v>
      </c>
      <c r="CR61" s="87" t="s">
        <v>8725</v>
      </c>
      <c r="CS61" s="87">
        <v>3.3</v>
      </c>
      <c r="CT61" s="740" t="s">
        <v>8725</v>
      </c>
      <c r="CU61" s="87">
        <v>1.5</v>
      </c>
      <c r="CV61" s="87">
        <v>1.5</v>
      </c>
      <c r="CW61" s="87">
        <v>1</v>
      </c>
      <c r="CX61" s="87">
        <v>1.5</v>
      </c>
      <c r="CY61" s="87">
        <v>2</v>
      </c>
      <c r="CZ61" s="87">
        <v>1.5</v>
      </c>
      <c r="DA61" s="87">
        <v>1</v>
      </c>
      <c r="DB61" s="87">
        <v>1</v>
      </c>
      <c r="DC61" s="87">
        <v>0.9</v>
      </c>
      <c r="DD61" s="87">
        <v>0.9</v>
      </c>
      <c r="DE61" s="877">
        <v>0</v>
      </c>
      <c r="DF61" s="877" t="s">
        <v>828</v>
      </c>
      <c r="DG61" s="877" t="s">
        <v>828</v>
      </c>
      <c r="DH61" s="877" t="s">
        <v>828</v>
      </c>
      <c r="DI61" s="87">
        <v>0</v>
      </c>
      <c r="DJ61" s="877" t="s">
        <v>828</v>
      </c>
      <c r="DK61" s="866" t="s">
        <v>3040</v>
      </c>
      <c r="DL61" s="1315">
        <v>0.4</v>
      </c>
      <c r="DM61" s="1315">
        <v>0.4</v>
      </c>
      <c r="DN61" s="1315">
        <v>0.4</v>
      </c>
      <c r="DO61" s="877" t="s">
        <v>828</v>
      </c>
      <c r="DP61" s="877">
        <v>0.9</v>
      </c>
      <c r="DQ61" s="877" t="s">
        <v>828</v>
      </c>
      <c r="DR61" s="877" t="s">
        <v>828</v>
      </c>
      <c r="DS61" s="1315" t="s">
        <v>4380</v>
      </c>
      <c r="DT61" s="877" t="s">
        <v>828</v>
      </c>
      <c r="DU61" s="877" t="s">
        <v>828</v>
      </c>
      <c r="DV61" s="877" t="s">
        <v>828</v>
      </c>
      <c r="DW61" s="877" t="s">
        <v>828</v>
      </c>
      <c r="DX61" s="877" t="s">
        <v>828</v>
      </c>
      <c r="DY61" s="88"/>
      <c r="EA61" s="2001">
        <v>0.3</v>
      </c>
      <c r="EB61" s="1998">
        <f t="shared" si="0"/>
        <v>0.3</v>
      </c>
    </row>
    <row r="62" spans="1:132">
      <c r="A62" s="312" t="s">
        <v>1618</v>
      </c>
      <c r="B62" s="213" t="s">
        <v>828</v>
      </c>
      <c r="C62" s="1113" t="s">
        <v>828</v>
      </c>
      <c r="D62" s="215" t="s">
        <v>1046</v>
      </c>
      <c r="E62" s="1321" t="s">
        <v>1162</v>
      </c>
      <c r="F62" s="1321" t="s">
        <v>828</v>
      </c>
      <c r="G62" s="1321" t="s">
        <v>828</v>
      </c>
      <c r="H62" s="1321" t="s">
        <v>828</v>
      </c>
      <c r="I62" s="158" t="s">
        <v>828</v>
      </c>
      <c r="J62" s="87" t="s">
        <v>637</v>
      </c>
      <c r="K62" s="1511">
        <v>8000225</v>
      </c>
      <c r="L62" s="871">
        <v>8000226</v>
      </c>
      <c r="M62" s="871" t="s">
        <v>831</v>
      </c>
      <c r="N62" s="87" t="s">
        <v>920</v>
      </c>
      <c r="O62" s="871">
        <v>8000227</v>
      </c>
      <c r="P62" s="1321" t="s">
        <v>8725</v>
      </c>
      <c r="Q62" s="871">
        <v>8000212</v>
      </c>
      <c r="R62" s="731" t="s">
        <v>8725</v>
      </c>
      <c r="S62" s="871">
        <v>8000474</v>
      </c>
      <c r="T62" s="871">
        <v>8000475</v>
      </c>
      <c r="U62" s="871">
        <v>8000476</v>
      </c>
      <c r="V62" s="871">
        <v>8000185</v>
      </c>
      <c r="W62" s="871">
        <v>8000186</v>
      </c>
      <c r="X62" s="871">
        <v>8000187</v>
      </c>
      <c r="Y62" s="871">
        <v>8000477</v>
      </c>
      <c r="Z62" s="871">
        <v>8000183</v>
      </c>
      <c r="AA62" s="871">
        <v>8000478</v>
      </c>
      <c r="AB62" s="871">
        <v>8000473</v>
      </c>
      <c r="AC62" s="87">
        <v>0</v>
      </c>
      <c r="AD62" s="87" t="s">
        <v>825</v>
      </c>
      <c r="AE62" s="87">
        <v>8000480</v>
      </c>
      <c r="AF62" s="87">
        <v>8000481</v>
      </c>
      <c r="AG62" s="87">
        <v>8000162</v>
      </c>
      <c r="AH62" s="87">
        <v>0</v>
      </c>
      <c r="AI62" s="87" t="s">
        <v>919</v>
      </c>
      <c r="AJ62" s="87">
        <v>3</v>
      </c>
      <c r="AK62" s="87">
        <v>4</v>
      </c>
      <c r="AL62" s="87">
        <v>5</v>
      </c>
      <c r="AM62" s="87">
        <v>0</v>
      </c>
      <c r="AN62" s="871">
        <v>8000664</v>
      </c>
      <c r="AO62" s="87">
        <v>0</v>
      </c>
      <c r="AP62" s="87">
        <v>0</v>
      </c>
      <c r="AQ62" s="87" t="s">
        <v>7948</v>
      </c>
      <c r="AR62" s="87">
        <v>0</v>
      </c>
      <c r="AS62" s="87">
        <v>0</v>
      </c>
      <c r="AT62" s="87">
        <v>0</v>
      </c>
      <c r="AU62" s="87">
        <v>0</v>
      </c>
      <c r="AV62" s="87">
        <v>0</v>
      </c>
      <c r="AX62" s="824" t="s">
        <v>1162</v>
      </c>
      <c r="AY62" s="877">
        <v>0</v>
      </c>
      <c r="AZ62" s="877">
        <v>0</v>
      </c>
      <c r="BA62" s="877" t="s">
        <v>828</v>
      </c>
      <c r="BB62" s="877" t="s">
        <v>828</v>
      </c>
      <c r="BC62" s="877" t="s">
        <v>828</v>
      </c>
      <c r="BD62" s="877" t="s">
        <v>828</v>
      </c>
      <c r="BE62" s="877" t="s">
        <v>828</v>
      </c>
      <c r="BF62" s="877" t="s">
        <v>828</v>
      </c>
      <c r="BG62" s="877" t="s">
        <v>828</v>
      </c>
      <c r="BH62" s="877" t="s">
        <v>828</v>
      </c>
      <c r="BI62" s="877" t="s">
        <v>828</v>
      </c>
      <c r="BJ62" s="877" t="s">
        <v>828</v>
      </c>
      <c r="BK62" s="877" t="s">
        <v>828</v>
      </c>
      <c r="BL62" s="877" t="s">
        <v>828</v>
      </c>
      <c r="BM62" s="877" t="s">
        <v>828</v>
      </c>
      <c r="BN62" s="877" t="s">
        <v>828</v>
      </c>
      <c r="BO62" s="877">
        <v>0</v>
      </c>
      <c r="BP62" s="87">
        <v>0.05</v>
      </c>
      <c r="BQ62" s="87" t="s">
        <v>828</v>
      </c>
      <c r="BR62" s="87" t="s">
        <v>930</v>
      </c>
      <c r="BS62" s="87">
        <v>5</v>
      </c>
      <c r="BT62" s="87">
        <v>1</v>
      </c>
      <c r="BU62" s="87">
        <v>1</v>
      </c>
      <c r="BV62" s="877" t="s">
        <v>828</v>
      </c>
      <c r="BW62" s="877" t="s">
        <v>828</v>
      </c>
      <c r="BX62" s="877" t="s">
        <v>828</v>
      </c>
      <c r="BY62" s="877" t="s">
        <v>828</v>
      </c>
      <c r="BZ62" s="877" t="s">
        <v>828</v>
      </c>
      <c r="CA62" s="877" t="s">
        <v>828</v>
      </c>
      <c r="CB62" s="87">
        <v>0.05</v>
      </c>
      <c r="CC62" s="877" t="s">
        <v>828</v>
      </c>
      <c r="CD62" s="877" t="s">
        <v>828</v>
      </c>
      <c r="CE62" s="877" t="s">
        <v>828</v>
      </c>
      <c r="CF62" s="877" t="s">
        <v>828</v>
      </c>
      <c r="CG62" s="877" t="s">
        <v>828</v>
      </c>
      <c r="CH62" s="877" t="s">
        <v>828</v>
      </c>
      <c r="CI62" s="877" t="s">
        <v>828</v>
      </c>
      <c r="CJ62" s="877" t="s">
        <v>828</v>
      </c>
      <c r="CK62" s="729"/>
      <c r="CL62" s="824" t="s">
        <v>1162</v>
      </c>
      <c r="CM62" s="87">
        <v>40</v>
      </c>
      <c r="CN62" s="87">
        <v>9.8000000000000007</v>
      </c>
      <c r="CO62" s="87">
        <v>5</v>
      </c>
      <c r="CP62" s="866" t="s">
        <v>8722</v>
      </c>
      <c r="CQ62" s="87">
        <v>1</v>
      </c>
      <c r="CR62" s="87" t="s">
        <v>8725</v>
      </c>
      <c r="CS62" s="87">
        <v>3.3</v>
      </c>
      <c r="CT62" s="740" t="s">
        <v>8725</v>
      </c>
      <c r="CU62" s="87">
        <v>1.5</v>
      </c>
      <c r="CV62" s="87">
        <v>1.5</v>
      </c>
      <c r="CW62" s="87">
        <v>1</v>
      </c>
      <c r="CX62" s="87">
        <v>1.5</v>
      </c>
      <c r="CY62" s="87">
        <v>2</v>
      </c>
      <c r="CZ62" s="87">
        <v>1.5</v>
      </c>
      <c r="DA62" s="87">
        <v>1</v>
      </c>
      <c r="DB62" s="87">
        <v>1</v>
      </c>
      <c r="DC62" s="87">
        <v>0.9</v>
      </c>
      <c r="DD62" s="87">
        <v>0.9</v>
      </c>
      <c r="DE62" s="877">
        <v>0</v>
      </c>
      <c r="DF62" s="877" t="s">
        <v>828</v>
      </c>
      <c r="DG62" s="877" t="s">
        <v>828</v>
      </c>
      <c r="DH62" s="877" t="s">
        <v>828</v>
      </c>
      <c r="DI62" s="87">
        <v>0</v>
      </c>
      <c r="DJ62" s="877" t="s">
        <v>828</v>
      </c>
      <c r="DK62" s="866" t="s">
        <v>3040</v>
      </c>
      <c r="DL62" s="1315">
        <v>0.4</v>
      </c>
      <c r="DM62" s="1315">
        <v>0.4</v>
      </c>
      <c r="DN62" s="1315">
        <v>0.4</v>
      </c>
      <c r="DO62" s="877" t="s">
        <v>828</v>
      </c>
      <c r="DP62" s="877">
        <v>0.9</v>
      </c>
      <c r="DQ62" s="877" t="s">
        <v>828</v>
      </c>
      <c r="DR62" s="877" t="s">
        <v>828</v>
      </c>
      <c r="DS62" s="1315" t="s">
        <v>4380</v>
      </c>
      <c r="DT62" s="877" t="s">
        <v>828</v>
      </c>
      <c r="DU62" s="877" t="s">
        <v>828</v>
      </c>
      <c r="DV62" s="877" t="s">
        <v>828</v>
      </c>
      <c r="DW62" s="877" t="s">
        <v>828</v>
      </c>
      <c r="DX62" s="877" t="s">
        <v>828</v>
      </c>
      <c r="DY62" s="88"/>
      <c r="EA62" s="2001">
        <v>0.3</v>
      </c>
      <c r="EB62" s="1998">
        <f t="shared" si="0"/>
        <v>0.3</v>
      </c>
    </row>
    <row r="63" spans="1:132">
      <c r="A63" s="312" t="s">
        <v>1619</v>
      </c>
      <c r="B63" s="213" t="s">
        <v>828</v>
      </c>
      <c r="C63" s="1113" t="s">
        <v>828</v>
      </c>
      <c r="D63" s="215" t="s">
        <v>1047</v>
      </c>
      <c r="E63" s="1321" t="s">
        <v>1162</v>
      </c>
      <c r="F63" s="1321" t="s">
        <v>828</v>
      </c>
      <c r="G63" s="1321" t="s">
        <v>828</v>
      </c>
      <c r="H63" s="1321" t="s">
        <v>828</v>
      </c>
      <c r="I63" s="158" t="s">
        <v>828</v>
      </c>
      <c r="J63" s="87" t="s">
        <v>638</v>
      </c>
      <c r="K63" s="1511">
        <v>8000225</v>
      </c>
      <c r="L63" s="871">
        <v>8000226</v>
      </c>
      <c r="M63" s="871" t="s">
        <v>831</v>
      </c>
      <c r="N63" s="87" t="s">
        <v>920</v>
      </c>
      <c r="O63" s="871">
        <v>8000227</v>
      </c>
      <c r="P63" s="1321" t="s">
        <v>8725</v>
      </c>
      <c r="Q63" s="871">
        <v>8000212</v>
      </c>
      <c r="R63" s="731" t="s">
        <v>8725</v>
      </c>
      <c r="S63" s="871">
        <v>8000474</v>
      </c>
      <c r="T63" s="871">
        <v>8000475</v>
      </c>
      <c r="U63" s="871">
        <v>8000476</v>
      </c>
      <c r="V63" s="871">
        <v>8000185</v>
      </c>
      <c r="W63" s="871">
        <v>8000186</v>
      </c>
      <c r="X63" s="871">
        <v>8000187</v>
      </c>
      <c r="Y63" s="871">
        <v>8000477</v>
      </c>
      <c r="Z63" s="871">
        <v>8000183</v>
      </c>
      <c r="AA63" s="871">
        <v>8000478</v>
      </c>
      <c r="AB63" s="871">
        <v>8000473</v>
      </c>
      <c r="AC63" s="87">
        <v>0</v>
      </c>
      <c r="AD63" s="87" t="s">
        <v>826</v>
      </c>
      <c r="AE63" s="87">
        <v>8000480</v>
      </c>
      <c r="AF63" s="87">
        <v>8000481</v>
      </c>
      <c r="AG63" s="87">
        <v>8000162</v>
      </c>
      <c r="AH63" s="87">
        <v>0</v>
      </c>
      <c r="AI63" s="87" t="s">
        <v>919</v>
      </c>
      <c r="AJ63" s="87">
        <v>3</v>
      </c>
      <c r="AK63" s="87">
        <v>4</v>
      </c>
      <c r="AL63" s="87">
        <v>5</v>
      </c>
      <c r="AM63" s="87">
        <v>0</v>
      </c>
      <c r="AN63" s="871">
        <v>8000664</v>
      </c>
      <c r="AO63" s="87">
        <v>0</v>
      </c>
      <c r="AP63" s="87">
        <v>0</v>
      </c>
      <c r="AQ63" s="87" t="s">
        <v>7948</v>
      </c>
      <c r="AR63" s="87">
        <v>0</v>
      </c>
      <c r="AS63" s="87">
        <v>0</v>
      </c>
      <c r="AT63" s="87">
        <v>0</v>
      </c>
      <c r="AU63" s="87">
        <v>0</v>
      </c>
      <c r="AV63" s="87">
        <v>0</v>
      </c>
      <c r="AX63" s="824" t="s">
        <v>1162</v>
      </c>
      <c r="AY63" s="877">
        <v>0</v>
      </c>
      <c r="AZ63" s="877">
        <v>0</v>
      </c>
      <c r="BA63" s="877" t="s">
        <v>828</v>
      </c>
      <c r="BB63" s="877" t="s">
        <v>828</v>
      </c>
      <c r="BC63" s="877" t="s">
        <v>828</v>
      </c>
      <c r="BD63" s="877" t="s">
        <v>828</v>
      </c>
      <c r="BE63" s="877" t="s">
        <v>828</v>
      </c>
      <c r="BF63" s="877" t="s">
        <v>828</v>
      </c>
      <c r="BG63" s="877" t="s">
        <v>828</v>
      </c>
      <c r="BH63" s="877" t="s">
        <v>828</v>
      </c>
      <c r="BI63" s="877" t="s">
        <v>828</v>
      </c>
      <c r="BJ63" s="877" t="s">
        <v>828</v>
      </c>
      <c r="BK63" s="877" t="s">
        <v>828</v>
      </c>
      <c r="BL63" s="877" t="s">
        <v>828</v>
      </c>
      <c r="BM63" s="877" t="s">
        <v>828</v>
      </c>
      <c r="BN63" s="877" t="s">
        <v>828</v>
      </c>
      <c r="BO63" s="877">
        <v>0</v>
      </c>
      <c r="BP63" s="87">
        <v>0.05</v>
      </c>
      <c r="BQ63" s="87" t="s">
        <v>828</v>
      </c>
      <c r="BR63" s="87" t="s">
        <v>930</v>
      </c>
      <c r="BS63" s="87">
        <v>5</v>
      </c>
      <c r="BT63" s="87">
        <v>1</v>
      </c>
      <c r="BU63" s="87">
        <v>1</v>
      </c>
      <c r="BV63" s="877" t="s">
        <v>828</v>
      </c>
      <c r="BW63" s="877" t="s">
        <v>828</v>
      </c>
      <c r="BX63" s="877" t="s">
        <v>828</v>
      </c>
      <c r="BY63" s="877" t="s">
        <v>828</v>
      </c>
      <c r="BZ63" s="877" t="s">
        <v>828</v>
      </c>
      <c r="CA63" s="877" t="s">
        <v>828</v>
      </c>
      <c r="CB63" s="87">
        <v>0.05</v>
      </c>
      <c r="CC63" s="877" t="s">
        <v>828</v>
      </c>
      <c r="CD63" s="877" t="s">
        <v>828</v>
      </c>
      <c r="CE63" s="877" t="s">
        <v>828</v>
      </c>
      <c r="CF63" s="877" t="s">
        <v>828</v>
      </c>
      <c r="CG63" s="877" t="s">
        <v>828</v>
      </c>
      <c r="CH63" s="877" t="s">
        <v>828</v>
      </c>
      <c r="CI63" s="877" t="s">
        <v>828</v>
      </c>
      <c r="CJ63" s="877" t="s">
        <v>828</v>
      </c>
      <c r="CK63" s="729"/>
      <c r="CL63" s="824" t="s">
        <v>1162</v>
      </c>
      <c r="CM63" s="87">
        <v>40</v>
      </c>
      <c r="CN63" s="87">
        <v>9.8000000000000007</v>
      </c>
      <c r="CO63" s="87">
        <v>5</v>
      </c>
      <c r="CP63" s="866" t="s">
        <v>8722</v>
      </c>
      <c r="CQ63" s="87">
        <v>1</v>
      </c>
      <c r="CR63" s="87" t="s">
        <v>8725</v>
      </c>
      <c r="CS63" s="87">
        <v>3.3</v>
      </c>
      <c r="CT63" s="740" t="s">
        <v>8725</v>
      </c>
      <c r="CU63" s="87">
        <v>1.5</v>
      </c>
      <c r="CV63" s="87">
        <v>1.5</v>
      </c>
      <c r="CW63" s="87">
        <v>1</v>
      </c>
      <c r="CX63" s="87">
        <v>1.5</v>
      </c>
      <c r="CY63" s="87">
        <v>2</v>
      </c>
      <c r="CZ63" s="87">
        <v>1.5</v>
      </c>
      <c r="DA63" s="87">
        <v>1</v>
      </c>
      <c r="DB63" s="87">
        <v>1</v>
      </c>
      <c r="DC63" s="87">
        <v>0.9</v>
      </c>
      <c r="DD63" s="87">
        <v>0.9</v>
      </c>
      <c r="DE63" s="877">
        <v>0</v>
      </c>
      <c r="DF63" s="877" t="s">
        <v>828</v>
      </c>
      <c r="DG63" s="877" t="s">
        <v>828</v>
      </c>
      <c r="DH63" s="877" t="s">
        <v>828</v>
      </c>
      <c r="DI63" s="87">
        <v>0</v>
      </c>
      <c r="DJ63" s="877" t="s">
        <v>828</v>
      </c>
      <c r="DK63" s="866" t="s">
        <v>3040</v>
      </c>
      <c r="DL63" s="1315">
        <v>0.4</v>
      </c>
      <c r="DM63" s="1315">
        <v>0.4</v>
      </c>
      <c r="DN63" s="1315">
        <v>0.4</v>
      </c>
      <c r="DO63" s="877" t="s">
        <v>828</v>
      </c>
      <c r="DP63" s="877">
        <v>0.9</v>
      </c>
      <c r="DQ63" s="877" t="s">
        <v>828</v>
      </c>
      <c r="DR63" s="877" t="s">
        <v>828</v>
      </c>
      <c r="DS63" s="1315" t="s">
        <v>4380</v>
      </c>
      <c r="DT63" s="877" t="s">
        <v>828</v>
      </c>
      <c r="DU63" s="877" t="s">
        <v>828</v>
      </c>
      <c r="DV63" s="877" t="s">
        <v>828</v>
      </c>
      <c r="DW63" s="877" t="s">
        <v>828</v>
      </c>
      <c r="DX63" s="877" t="s">
        <v>828</v>
      </c>
      <c r="DY63" s="88"/>
      <c r="EA63" s="2001">
        <v>0.3</v>
      </c>
      <c r="EB63" s="1998">
        <f t="shared" si="0"/>
        <v>0.3</v>
      </c>
    </row>
    <row r="64" spans="1:132">
      <c r="A64" s="312" t="s">
        <v>1620</v>
      </c>
      <c r="B64" s="213" t="s">
        <v>828</v>
      </c>
      <c r="C64" s="1113" t="s">
        <v>828</v>
      </c>
      <c r="D64" s="215" t="s">
        <v>1048</v>
      </c>
      <c r="E64" s="1321" t="s">
        <v>1162</v>
      </c>
      <c r="F64" s="1321" t="s">
        <v>828</v>
      </c>
      <c r="G64" s="1321" t="s">
        <v>828</v>
      </c>
      <c r="H64" s="1321" t="s">
        <v>828</v>
      </c>
      <c r="I64" s="158" t="s">
        <v>828</v>
      </c>
      <c r="J64" s="87" t="s">
        <v>639</v>
      </c>
      <c r="K64" s="1511">
        <v>8000225</v>
      </c>
      <c r="L64" s="871">
        <v>8000226</v>
      </c>
      <c r="M64" s="871" t="s">
        <v>831</v>
      </c>
      <c r="N64" s="87" t="s">
        <v>920</v>
      </c>
      <c r="O64" s="1321">
        <v>8000227</v>
      </c>
      <c r="P64" s="1321" t="s">
        <v>8725</v>
      </c>
      <c r="Q64" s="1321">
        <v>8000212</v>
      </c>
      <c r="R64" s="731" t="s">
        <v>8725</v>
      </c>
      <c r="S64" s="1321">
        <v>8000474</v>
      </c>
      <c r="T64" s="1321">
        <v>8000475</v>
      </c>
      <c r="U64" s="1321">
        <v>8000476</v>
      </c>
      <c r="V64" s="1321">
        <v>8000185</v>
      </c>
      <c r="W64" s="1321">
        <v>8000186</v>
      </c>
      <c r="X64" s="1321">
        <v>8000187</v>
      </c>
      <c r="Y64" s="1321">
        <v>8000477</v>
      </c>
      <c r="Z64" s="1321">
        <v>8000183</v>
      </c>
      <c r="AA64" s="1321">
        <v>8000478</v>
      </c>
      <c r="AB64" s="871">
        <v>8000473</v>
      </c>
      <c r="AC64" s="87">
        <v>0</v>
      </c>
      <c r="AD64" s="87" t="s">
        <v>830</v>
      </c>
      <c r="AE64" s="87">
        <v>8000480</v>
      </c>
      <c r="AF64" s="87">
        <v>8000481</v>
      </c>
      <c r="AG64" s="87">
        <v>8000162</v>
      </c>
      <c r="AH64" s="87">
        <v>0</v>
      </c>
      <c r="AI64" s="87" t="s">
        <v>919</v>
      </c>
      <c r="AJ64" s="87">
        <v>3</v>
      </c>
      <c r="AK64" s="87">
        <v>4</v>
      </c>
      <c r="AL64" s="87">
        <v>5</v>
      </c>
      <c r="AM64" s="87">
        <v>0</v>
      </c>
      <c r="AN64" s="871">
        <v>8000664</v>
      </c>
      <c r="AO64" s="87">
        <v>0</v>
      </c>
      <c r="AP64" s="87">
        <v>0</v>
      </c>
      <c r="AQ64" s="87" t="s">
        <v>7948</v>
      </c>
      <c r="AR64" s="87">
        <v>0</v>
      </c>
      <c r="AS64" s="87">
        <v>0</v>
      </c>
      <c r="AT64" s="87">
        <v>0</v>
      </c>
      <c r="AU64" s="87">
        <v>0</v>
      </c>
      <c r="AV64" s="87">
        <v>0</v>
      </c>
      <c r="AX64" s="824" t="s">
        <v>1162</v>
      </c>
      <c r="AY64" s="877">
        <v>0</v>
      </c>
      <c r="AZ64" s="877">
        <v>0</v>
      </c>
      <c r="BA64" s="877" t="s">
        <v>828</v>
      </c>
      <c r="BB64" s="877" t="s">
        <v>828</v>
      </c>
      <c r="BC64" s="877" t="s">
        <v>828</v>
      </c>
      <c r="BD64" s="877" t="s">
        <v>828</v>
      </c>
      <c r="BE64" s="877" t="s">
        <v>828</v>
      </c>
      <c r="BF64" s="877" t="s">
        <v>828</v>
      </c>
      <c r="BG64" s="877" t="s">
        <v>828</v>
      </c>
      <c r="BH64" s="877" t="s">
        <v>828</v>
      </c>
      <c r="BI64" s="877" t="s">
        <v>828</v>
      </c>
      <c r="BJ64" s="877" t="s">
        <v>828</v>
      </c>
      <c r="BK64" s="877" t="s">
        <v>828</v>
      </c>
      <c r="BL64" s="877" t="s">
        <v>828</v>
      </c>
      <c r="BM64" s="877" t="s">
        <v>828</v>
      </c>
      <c r="BN64" s="877" t="s">
        <v>828</v>
      </c>
      <c r="BO64" s="877">
        <v>0</v>
      </c>
      <c r="BP64" s="87">
        <v>0.05</v>
      </c>
      <c r="BQ64" s="87" t="s">
        <v>828</v>
      </c>
      <c r="BR64" s="87" t="s">
        <v>930</v>
      </c>
      <c r="BS64" s="87">
        <v>5</v>
      </c>
      <c r="BT64" s="87">
        <v>1</v>
      </c>
      <c r="BU64" s="87">
        <v>1</v>
      </c>
      <c r="BV64" s="877" t="s">
        <v>828</v>
      </c>
      <c r="BW64" s="877" t="s">
        <v>828</v>
      </c>
      <c r="BX64" s="877" t="s">
        <v>828</v>
      </c>
      <c r="BY64" s="877" t="s">
        <v>828</v>
      </c>
      <c r="BZ64" s="877" t="s">
        <v>828</v>
      </c>
      <c r="CA64" s="877" t="s">
        <v>828</v>
      </c>
      <c r="CB64" s="87">
        <v>0.05</v>
      </c>
      <c r="CC64" s="877" t="s">
        <v>828</v>
      </c>
      <c r="CD64" s="877" t="s">
        <v>828</v>
      </c>
      <c r="CE64" s="877" t="s">
        <v>828</v>
      </c>
      <c r="CF64" s="877" t="s">
        <v>828</v>
      </c>
      <c r="CG64" s="877" t="s">
        <v>828</v>
      </c>
      <c r="CH64" s="877" t="s">
        <v>828</v>
      </c>
      <c r="CI64" s="877" t="s">
        <v>828</v>
      </c>
      <c r="CJ64" s="877" t="s">
        <v>828</v>
      </c>
      <c r="CK64" s="729"/>
      <c r="CL64" s="824" t="s">
        <v>1162</v>
      </c>
      <c r="CM64" s="87">
        <v>40</v>
      </c>
      <c r="CN64" s="87">
        <v>9.8000000000000007</v>
      </c>
      <c r="CO64" s="87">
        <v>5</v>
      </c>
      <c r="CP64" s="866" t="s">
        <v>8722</v>
      </c>
      <c r="CQ64" s="87">
        <v>1</v>
      </c>
      <c r="CR64" s="87" t="s">
        <v>8725</v>
      </c>
      <c r="CS64" s="87">
        <v>3.3</v>
      </c>
      <c r="CT64" s="740" t="s">
        <v>8725</v>
      </c>
      <c r="CU64" s="87">
        <v>1.5</v>
      </c>
      <c r="CV64" s="87">
        <v>1.5</v>
      </c>
      <c r="CW64" s="87">
        <v>1</v>
      </c>
      <c r="CX64" s="87">
        <v>1.5</v>
      </c>
      <c r="CY64" s="87">
        <v>2</v>
      </c>
      <c r="CZ64" s="87">
        <v>1.5</v>
      </c>
      <c r="DA64" s="87">
        <v>1</v>
      </c>
      <c r="DB64" s="87">
        <v>1</v>
      </c>
      <c r="DC64" s="87">
        <v>0.9</v>
      </c>
      <c r="DD64" s="87">
        <v>0.9</v>
      </c>
      <c r="DE64" s="877">
        <v>0</v>
      </c>
      <c r="DF64" s="877" t="s">
        <v>828</v>
      </c>
      <c r="DG64" s="877" t="s">
        <v>828</v>
      </c>
      <c r="DH64" s="877" t="s">
        <v>828</v>
      </c>
      <c r="DI64" s="87">
        <v>0</v>
      </c>
      <c r="DJ64" s="877" t="s">
        <v>828</v>
      </c>
      <c r="DK64" s="866" t="s">
        <v>3040</v>
      </c>
      <c r="DL64" s="1315">
        <v>0.4</v>
      </c>
      <c r="DM64" s="1315">
        <v>0.4</v>
      </c>
      <c r="DN64" s="1315">
        <v>0.4</v>
      </c>
      <c r="DO64" s="877" t="s">
        <v>828</v>
      </c>
      <c r="DP64" s="877">
        <v>0.9</v>
      </c>
      <c r="DQ64" s="877" t="s">
        <v>828</v>
      </c>
      <c r="DR64" s="877" t="s">
        <v>828</v>
      </c>
      <c r="DS64" s="1315" t="s">
        <v>4380</v>
      </c>
      <c r="DT64" s="877" t="s">
        <v>828</v>
      </c>
      <c r="DU64" s="877" t="s">
        <v>828</v>
      </c>
      <c r="DV64" s="877" t="s">
        <v>828</v>
      </c>
      <c r="DW64" s="877" t="s">
        <v>828</v>
      </c>
      <c r="DX64" s="877" t="s">
        <v>828</v>
      </c>
      <c r="DY64" s="88"/>
      <c r="EA64" s="2001">
        <v>0.3</v>
      </c>
      <c r="EB64" s="1998">
        <f t="shared" si="0"/>
        <v>0.3</v>
      </c>
    </row>
    <row r="65" spans="1:132">
      <c r="A65" s="312" t="s">
        <v>1621</v>
      </c>
      <c r="B65" s="213" t="s">
        <v>828</v>
      </c>
      <c r="C65" s="1113" t="s">
        <v>828</v>
      </c>
      <c r="D65" s="215" t="s">
        <v>929</v>
      </c>
      <c r="E65" s="1321" t="s">
        <v>1162</v>
      </c>
      <c r="F65" s="1321" t="s">
        <v>828</v>
      </c>
      <c r="G65" s="1321" t="s">
        <v>828</v>
      </c>
      <c r="H65" s="1321" t="s">
        <v>828</v>
      </c>
      <c r="I65" s="158" t="s">
        <v>828</v>
      </c>
      <c r="J65" s="87" t="s">
        <v>640</v>
      </c>
      <c r="K65" s="1511">
        <v>8000225</v>
      </c>
      <c r="L65" s="871">
        <v>8000226</v>
      </c>
      <c r="M65" s="871" t="s">
        <v>831</v>
      </c>
      <c r="N65" s="87" t="s">
        <v>920</v>
      </c>
      <c r="O65" s="1321">
        <v>8000227</v>
      </c>
      <c r="P65" s="1321" t="s">
        <v>8725</v>
      </c>
      <c r="Q65" s="1321">
        <v>8000212</v>
      </c>
      <c r="R65" s="731" t="s">
        <v>8725</v>
      </c>
      <c r="S65" s="1321">
        <v>8000474</v>
      </c>
      <c r="T65" s="1321">
        <v>8000475</v>
      </c>
      <c r="U65" s="1321">
        <v>8000476</v>
      </c>
      <c r="V65" s="1321">
        <v>8000185</v>
      </c>
      <c r="W65" s="1321">
        <v>8000186</v>
      </c>
      <c r="X65" s="1321">
        <v>8000187</v>
      </c>
      <c r="Y65" s="1321">
        <v>8000477</v>
      </c>
      <c r="Z65" s="1321">
        <v>8000183</v>
      </c>
      <c r="AA65" s="1321">
        <v>8000478</v>
      </c>
      <c r="AB65" s="871">
        <v>8000473</v>
      </c>
      <c r="AC65" s="87">
        <v>0</v>
      </c>
      <c r="AD65" s="87" t="s">
        <v>808</v>
      </c>
      <c r="AE65" s="87">
        <v>8000480</v>
      </c>
      <c r="AF65" s="87">
        <v>8000481</v>
      </c>
      <c r="AG65" s="87">
        <v>8000162</v>
      </c>
      <c r="AH65" s="87">
        <v>0</v>
      </c>
      <c r="AI65" s="87" t="s">
        <v>919</v>
      </c>
      <c r="AJ65" s="87">
        <v>3</v>
      </c>
      <c r="AK65" s="87">
        <v>4</v>
      </c>
      <c r="AL65" s="87">
        <v>5</v>
      </c>
      <c r="AM65" s="87">
        <v>0</v>
      </c>
      <c r="AN65" s="871">
        <v>8000664</v>
      </c>
      <c r="AO65" s="87">
        <v>0</v>
      </c>
      <c r="AP65" s="87">
        <v>0</v>
      </c>
      <c r="AQ65" s="87" t="s">
        <v>7948</v>
      </c>
      <c r="AR65" s="87">
        <v>0</v>
      </c>
      <c r="AS65" s="87">
        <v>0</v>
      </c>
      <c r="AT65" s="87">
        <v>0</v>
      </c>
      <c r="AU65" s="87">
        <v>0</v>
      </c>
      <c r="AV65" s="87">
        <v>0</v>
      </c>
      <c r="AX65" s="824" t="s">
        <v>1162</v>
      </c>
      <c r="AY65" s="877">
        <v>0</v>
      </c>
      <c r="AZ65" s="877">
        <v>0</v>
      </c>
      <c r="BA65" s="877" t="s">
        <v>828</v>
      </c>
      <c r="BB65" s="877" t="s">
        <v>828</v>
      </c>
      <c r="BC65" s="877" t="s">
        <v>828</v>
      </c>
      <c r="BD65" s="877" t="s">
        <v>828</v>
      </c>
      <c r="BE65" s="877" t="s">
        <v>828</v>
      </c>
      <c r="BF65" s="877" t="s">
        <v>828</v>
      </c>
      <c r="BG65" s="877" t="s">
        <v>828</v>
      </c>
      <c r="BH65" s="877" t="s">
        <v>828</v>
      </c>
      <c r="BI65" s="877" t="s">
        <v>828</v>
      </c>
      <c r="BJ65" s="877" t="s">
        <v>828</v>
      </c>
      <c r="BK65" s="877" t="s">
        <v>828</v>
      </c>
      <c r="BL65" s="877" t="s">
        <v>828</v>
      </c>
      <c r="BM65" s="877" t="s">
        <v>828</v>
      </c>
      <c r="BN65" s="877" t="s">
        <v>828</v>
      </c>
      <c r="BO65" s="877">
        <v>0</v>
      </c>
      <c r="BP65" s="87" t="s">
        <v>8724</v>
      </c>
      <c r="BQ65" s="87" t="s">
        <v>828</v>
      </c>
      <c r="BR65" s="87" t="s">
        <v>930</v>
      </c>
      <c r="BS65" s="87">
        <v>1</v>
      </c>
      <c r="BT65" s="87">
        <v>0.5</v>
      </c>
      <c r="BU65" s="87">
        <v>0.1</v>
      </c>
      <c r="BV65" s="877" t="s">
        <v>828</v>
      </c>
      <c r="BW65" s="877" t="s">
        <v>828</v>
      </c>
      <c r="BX65" s="877" t="s">
        <v>828</v>
      </c>
      <c r="BY65" s="877" t="s">
        <v>828</v>
      </c>
      <c r="BZ65" s="877" t="s">
        <v>828</v>
      </c>
      <c r="CA65" s="877" t="s">
        <v>828</v>
      </c>
      <c r="CB65" s="87" t="s">
        <v>2959</v>
      </c>
      <c r="CC65" s="877" t="s">
        <v>828</v>
      </c>
      <c r="CD65" s="877" t="s">
        <v>828</v>
      </c>
      <c r="CE65" s="877" t="s">
        <v>828</v>
      </c>
      <c r="CF65" s="877" t="s">
        <v>828</v>
      </c>
      <c r="CG65" s="877" t="s">
        <v>828</v>
      </c>
      <c r="CH65" s="877" t="s">
        <v>828</v>
      </c>
      <c r="CI65" s="877" t="s">
        <v>828</v>
      </c>
      <c r="CJ65" s="877" t="s">
        <v>828</v>
      </c>
      <c r="CK65" s="729"/>
      <c r="CL65" s="824" t="s">
        <v>1162</v>
      </c>
      <c r="CM65" s="87">
        <v>40</v>
      </c>
      <c r="CN65" s="87">
        <v>9.8000000000000007</v>
      </c>
      <c r="CO65" s="87">
        <v>5</v>
      </c>
      <c r="CP65" s="866" t="s">
        <v>8722</v>
      </c>
      <c r="CQ65" s="87">
        <v>1</v>
      </c>
      <c r="CR65" s="87" t="s">
        <v>8725</v>
      </c>
      <c r="CS65" s="87">
        <v>3.3</v>
      </c>
      <c r="CT65" s="740" t="s">
        <v>8725</v>
      </c>
      <c r="CU65" s="87">
        <v>1.5</v>
      </c>
      <c r="CV65" s="87">
        <v>1.5</v>
      </c>
      <c r="CW65" s="87">
        <v>1</v>
      </c>
      <c r="CX65" s="87">
        <v>1.5</v>
      </c>
      <c r="CY65" s="87">
        <v>2</v>
      </c>
      <c r="CZ65" s="87">
        <v>1.5</v>
      </c>
      <c r="DA65" s="87">
        <v>1</v>
      </c>
      <c r="DB65" s="87">
        <v>1</v>
      </c>
      <c r="DC65" s="87">
        <v>0.9</v>
      </c>
      <c r="DD65" s="87">
        <v>0.9</v>
      </c>
      <c r="DE65" s="877">
        <v>0</v>
      </c>
      <c r="DF65" s="877" t="s">
        <v>828</v>
      </c>
      <c r="DG65" s="877" t="s">
        <v>828</v>
      </c>
      <c r="DH65" s="877" t="s">
        <v>828</v>
      </c>
      <c r="DI65" s="87">
        <v>0</v>
      </c>
      <c r="DJ65" s="877" t="s">
        <v>828</v>
      </c>
      <c r="DK65" s="866" t="s">
        <v>3040</v>
      </c>
      <c r="DL65" s="1315">
        <v>0.4</v>
      </c>
      <c r="DM65" s="1315">
        <v>0.4</v>
      </c>
      <c r="DN65" s="1315">
        <v>0.4</v>
      </c>
      <c r="DO65" s="877" t="s">
        <v>828</v>
      </c>
      <c r="DP65" s="877">
        <v>0.9</v>
      </c>
      <c r="DQ65" s="877" t="s">
        <v>828</v>
      </c>
      <c r="DR65" s="877" t="s">
        <v>828</v>
      </c>
      <c r="DS65" s="1315" t="s">
        <v>4380</v>
      </c>
      <c r="DT65" s="877" t="s">
        <v>828</v>
      </c>
      <c r="DU65" s="877" t="s">
        <v>828</v>
      </c>
      <c r="DV65" s="877" t="s">
        <v>828</v>
      </c>
      <c r="DW65" s="877" t="s">
        <v>828</v>
      </c>
      <c r="DX65" s="877" t="s">
        <v>828</v>
      </c>
      <c r="DY65" s="88"/>
      <c r="EA65" s="2001">
        <v>0.3</v>
      </c>
      <c r="EB65" s="1998">
        <f t="shared" si="0"/>
        <v>0.3</v>
      </c>
    </row>
    <row r="66" spans="1:132">
      <c r="A66" s="312" t="s">
        <v>1622</v>
      </c>
      <c r="B66" s="213" t="s">
        <v>828</v>
      </c>
      <c r="C66" s="1113" t="s">
        <v>828</v>
      </c>
      <c r="D66" s="215" t="s">
        <v>1049</v>
      </c>
      <c r="E66" s="1321" t="s">
        <v>1162</v>
      </c>
      <c r="F66" s="1321" t="s">
        <v>828</v>
      </c>
      <c r="G66" s="1321" t="s">
        <v>828</v>
      </c>
      <c r="H66" s="1321" t="s">
        <v>828</v>
      </c>
      <c r="I66" s="158" t="s">
        <v>828</v>
      </c>
      <c r="J66" s="87" t="s">
        <v>641</v>
      </c>
      <c r="K66" s="1511">
        <v>8000225</v>
      </c>
      <c r="L66" s="871">
        <v>8000226</v>
      </c>
      <c r="M66" s="871" t="s">
        <v>831</v>
      </c>
      <c r="N66" s="87" t="s">
        <v>920</v>
      </c>
      <c r="O66" s="1321">
        <v>8000227</v>
      </c>
      <c r="P66" s="1321" t="s">
        <v>8725</v>
      </c>
      <c r="Q66" s="1321">
        <v>8000212</v>
      </c>
      <c r="R66" s="731" t="s">
        <v>8725</v>
      </c>
      <c r="S66" s="1321">
        <v>8000474</v>
      </c>
      <c r="T66" s="1321">
        <v>8000475</v>
      </c>
      <c r="U66" s="1321">
        <v>8000476</v>
      </c>
      <c r="V66" s="1321">
        <v>8000185</v>
      </c>
      <c r="W66" s="1321">
        <v>8000186</v>
      </c>
      <c r="X66" s="1321">
        <v>8000187</v>
      </c>
      <c r="Y66" s="1321">
        <v>8000477</v>
      </c>
      <c r="Z66" s="1321">
        <v>8000183</v>
      </c>
      <c r="AA66" s="1321">
        <v>8000478</v>
      </c>
      <c r="AB66" s="871">
        <v>8000473</v>
      </c>
      <c r="AC66" s="87">
        <v>0</v>
      </c>
      <c r="AD66" s="87" t="s">
        <v>809</v>
      </c>
      <c r="AE66" s="87">
        <v>8000480</v>
      </c>
      <c r="AF66" s="87">
        <v>8000481</v>
      </c>
      <c r="AG66" s="87">
        <v>8000162</v>
      </c>
      <c r="AH66" s="87">
        <v>0</v>
      </c>
      <c r="AI66" s="87" t="s">
        <v>919</v>
      </c>
      <c r="AJ66" s="87">
        <v>3</v>
      </c>
      <c r="AK66" s="87">
        <v>4</v>
      </c>
      <c r="AL66" s="87">
        <v>5</v>
      </c>
      <c r="AM66" s="87">
        <v>0</v>
      </c>
      <c r="AN66" s="871">
        <v>8000664</v>
      </c>
      <c r="AO66" s="87">
        <v>0</v>
      </c>
      <c r="AP66" s="87">
        <v>0</v>
      </c>
      <c r="AQ66" s="87" t="s">
        <v>7948</v>
      </c>
      <c r="AR66" s="87">
        <v>0</v>
      </c>
      <c r="AS66" s="87">
        <v>0</v>
      </c>
      <c r="AT66" s="87">
        <v>0</v>
      </c>
      <c r="AU66" s="87">
        <v>0</v>
      </c>
      <c r="AV66" s="87">
        <v>0</v>
      </c>
      <c r="AX66" s="824" t="s">
        <v>1162</v>
      </c>
      <c r="AY66" s="877">
        <v>0</v>
      </c>
      <c r="AZ66" s="877">
        <v>0</v>
      </c>
      <c r="BA66" s="877" t="s">
        <v>828</v>
      </c>
      <c r="BB66" s="877" t="s">
        <v>828</v>
      </c>
      <c r="BC66" s="877" t="s">
        <v>828</v>
      </c>
      <c r="BD66" s="877" t="s">
        <v>828</v>
      </c>
      <c r="BE66" s="877" t="s">
        <v>828</v>
      </c>
      <c r="BF66" s="877" t="s">
        <v>828</v>
      </c>
      <c r="BG66" s="877" t="s">
        <v>828</v>
      </c>
      <c r="BH66" s="877" t="s">
        <v>828</v>
      </c>
      <c r="BI66" s="877" t="s">
        <v>828</v>
      </c>
      <c r="BJ66" s="877" t="s">
        <v>828</v>
      </c>
      <c r="BK66" s="877" t="s">
        <v>828</v>
      </c>
      <c r="BL66" s="877" t="s">
        <v>828</v>
      </c>
      <c r="BM66" s="877" t="s">
        <v>828</v>
      </c>
      <c r="BN66" s="877" t="s">
        <v>828</v>
      </c>
      <c r="BO66" s="877">
        <v>0</v>
      </c>
      <c r="BP66" s="87">
        <v>0.05</v>
      </c>
      <c r="BQ66" s="87" t="s">
        <v>828</v>
      </c>
      <c r="BR66" s="87" t="s">
        <v>930</v>
      </c>
      <c r="BS66" s="87">
        <v>5</v>
      </c>
      <c r="BT66" s="87">
        <v>1</v>
      </c>
      <c r="BU66" s="87">
        <v>1</v>
      </c>
      <c r="BV66" s="877" t="s">
        <v>828</v>
      </c>
      <c r="BW66" s="877" t="s">
        <v>828</v>
      </c>
      <c r="BX66" s="877" t="s">
        <v>828</v>
      </c>
      <c r="BY66" s="877" t="s">
        <v>828</v>
      </c>
      <c r="BZ66" s="877" t="s">
        <v>828</v>
      </c>
      <c r="CA66" s="877" t="s">
        <v>828</v>
      </c>
      <c r="CB66" s="87">
        <v>0.05</v>
      </c>
      <c r="CC66" s="877" t="s">
        <v>828</v>
      </c>
      <c r="CD66" s="877" t="s">
        <v>828</v>
      </c>
      <c r="CE66" s="877" t="s">
        <v>828</v>
      </c>
      <c r="CF66" s="877" t="s">
        <v>828</v>
      </c>
      <c r="CG66" s="877" t="s">
        <v>828</v>
      </c>
      <c r="CH66" s="877" t="s">
        <v>828</v>
      </c>
      <c r="CI66" s="877" t="s">
        <v>828</v>
      </c>
      <c r="CJ66" s="877" t="s">
        <v>828</v>
      </c>
      <c r="CK66" s="729"/>
      <c r="CL66" s="824" t="s">
        <v>1162</v>
      </c>
      <c r="CM66" s="87">
        <v>40</v>
      </c>
      <c r="CN66" s="87">
        <v>9.8000000000000007</v>
      </c>
      <c r="CO66" s="87">
        <v>5</v>
      </c>
      <c r="CP66" s="866" t="s">
        <v>8722</v>
      </c>
      <c r="CQ66" s="87">
        <v>1</v>
      </c>
      <c r="CR66" s="87" t="s">
        <v>8725</v>
      </c>
      <c r="CS66" s="87">
        <v>3.3</v>
      </c>
      <c r="CT66" s="740" t="s">
        <v>8725</v>
      </c>
      <c r="CU66" s="87">
        <v>1.5</v>
      </c>
      <c r="CV66" s="87">
        <v>1.5</v>
      </c>
      <c r="CW66" s="87">
        <v>1</v>
      </c>
      <c r="CX66" s="87">
        <v>1.5</v>
      </c>
      <c r="CY66" s="87">
        <v>2</v>
      </c>
      <c r="CZ66" s="87">
        <v>1.5</v>
      </c>
      <c r="DA66" s="87">
        <v>1</v>
      </c>
      <c r="DB66" s="87">
        <v>1</v>
      </c>
      <c r="DC66" s="87">
        <v>0.9</v>
      </c>
      <c r="DD66" s="87">
        <v>0.9</v>
      </c>
      <c r="DE66" s="877">
        <v>0</v>
      </c>
      <c r="DF66" s="877" t="s">
        <v>828</v>
      </c>
      <c r="DG66" s="877" t="s">
        <v>828</v>
      </c>
      <c r="DH66" s="877" t="s">
        <v>828</v>
      </c>
      <c r="DI66" s="87">
        <v>0</v>
      </c>
      <c r="DJ66" s="877" t="s">
        <v>828</v>
      </c>
      <c r="DK66" s="866" t="s">
        <v>3040</v>
      </c>
      <c r="DL66" s="1315">
        <v>0.4</v>
      </c>
      <c r="DM66" s="1315">
        <v>0.4</v>
      </c>
      <c r="DN66" s="1315">
        <v>0.4</v>
      </c>
      <c r="DO66" s="877" t="s">
        <v>828</v>
      </c>
      <c r="DP66" s="877">
        <v>0.9</v>
      </c>
      <c r="DQ66" s="877" t="s">
        <v>828</v>
      </c>
      <c r="DR66" s="877" t="s">
        <v>828</v>
      </c>
      <c r="DS66" s="1315" t="s">
        <v>4380</v>
      </c>
      <c r="DT66" s="877" t="s">
        <v>828</v>
      </c>
      <c r="DU66" s="877" t="s">
        <v>828</v>
      </c>
      <c r="DV66" s="877" t="s">
        <v>828</v>
      </c>
      <c r="DW66" s="877" t="s">
        <v>828</v>
      </c>
      <c r="DX66" s="877" t="s">
        <v>828</v>
      </c>
      <c r="DY66" s="88"/>
      <c r="EA66" s="2001">
        <v>0.3</v>
      </c>
      <c r="EB66" s="1998">
        <f t="shared" si="0"/>
        <v>0.3</v>
      </c>
    </row>
    <row r="67" spans="1:132">
      <c r="A67" s="312" t="s">
        <v>1623</v>
      </c>
      <c r="B67" s="213" t="s">
        <v>828</v>
      </c>
      <c r="C67" s="1113" t="s">
        <v>828</v>
      </c>
      <c r="D67" s="215" t="s">
        <v>1050</v>
      </c>
      <c r="E67" s="1321" t="s">
        <v>1162</v>
      </c>
      <c r="F67" s="1321" t="s">
        <v>828</v>
      </c>
      <c r="G67" s="1321" t="s">
        <v>828</v>
      </c>
      <c r="H67" s="1321" t="s">
        <v>828</v>
      </c>
      <c r="I67" s="158" t="s">
        <v>828</v>
      </c>
      <c r="J67" s="87" t="s">
        <v>642</v>
      </c>
      <c r="K67" s="1511">
        <v>8000225</v>
      </c>
      <c r="L67" s="871">
        <v>8000226</v>
      </c>
      <c r="M67" s="871" t="s">
        <v>831</v>
      </c>
      <c r="N67" s="87" t="s">
        <v>920</v>
      </c>
      <c r="O67" s="1321">
        <v>8000227</v>
      </c>
      <c r="P67" s="1321" t="s">
        <v>8725</v>
      </c>
      <c r="Q67" s="1321">
        <v>8000212</v>
      </c>
      <c r="R67" s="731" t="s">
        <v>8725</v>
      </c>
      <c r="S67" s="1321">
        <v>8000474</v>
      </c>
      <c r="T67" s="1321">
        <v>8000475</v>
      </c>
      <c r="U67" s="1321">
        <v>8000476</v>
      </c>
      <c r="V67" s="1321">
        <v>8000185</v>
      </c>
      <c r="W67" s="1321">
        <v>8000186</v>
      </c>
      <c r="X67" s="1321">
        <v>8000187</v>
      </c>
      <c r="Y67" s="1321">
        <v>8000477</v>
      </c>
      <c r="Z67" s="1321">
        <v>8000183</v>
      </c>
      <c r="AA67" s="1321">
        <v>8000478</v>
      </c>
      <c r="AB67" s="871">
        <v>8000473</v>
      </c>
      <c r="AC67" s="87">
        <v>0</v>
      </c>
      <c r="AD67" s="87" t="s">
        <v>810</v>
      </c>
      <c r="AE67" s="87">
        <v>8000480</v>
      </c>
      <c r="AF67" s="87">
        <v>8000481</v>
      </c>
      <c r="AG67" s="87">
        <v>8000162</v>
      </c>
      <c r="AH67" s="87">
        <v>0</v>
      </c>
      <c r="AI67" s="87" t="s">
        <v>919</v>
      </c>
      <c r="AJ67" s="87">
        <v>3</v>
      </c>
      <c r="AK67" s="87">
        <v>4</v>
      </c>
      <c r="AL67" s="87">
        <v>5</v>
      </c>
      <c r="AM67" s="87">
        <v>0</v>
      </c>
      <c r="AN67" s="871">
        <v>8000664</v>
      </c>
      <c r="AO67" s="87">
        <v>0</v>
      </c>
      <c r="AP67" s="87">
        <v>0</v>
      </c>
      <c r="AQ67" s="87" t="s">
        <v>7948</v>
      </c>
      <c r="AR67" s="87">
        <v>0</v>
      </c>
      <c r="AS67" s="87">
        <v>0</v>
      </c>
      <c r="AT67" s="87">
        <v>0</v>
      </c>
      <c r="AU67" s="87">
        <v>0</v>
      </c>
      <c r="AV67" s="87">
        <v>0</v>
      </c>
      <c r="AX67" s="824" t="s">
        <v>1162</v>
      </c>
      <c r="AY67" s="877">
        <v>0</v>
      </c>
      <c r="AZ67" s="877">
        <v>0</v>
      </c>
      <c r="BA67" s="877" t="s">
        <v>828</v>
      </c>
      <c r="BB67" s="877" t="s">
        <v>828</v>
      </c>
      <c r="BC67" s="877" t="s">
        <v>828</v>
      </c>
      <c r="BD67" s="877" t="s">
        <v>828</v>
      </c>
      <c r="BE67" s="877" t="s">
        <v>828</v>
      </c>
      <c r="BF67" s="877" t="s">
        <v>828</v>
      </c>
      <c r="BG67" s="877" t="s">
        <v>828</v>
      </c>
      <c r="BH67" s="877" t="s">
        <v>828</v>
      </c>
      <c r="BI67" s="877" t="s">
        <v>828</v>
      </c>
      <c r="BJ67" s="877" t="s">
        <v>828</v>
      </c>
      <c r="BK67" s="877" t="s">
        <v>828</v>
      </c>
      <c r="BL67" s="877" t="s">
        <v>828</v>
      </c>
      <c r="BM67" s="877" t="s">
        <v>828</v>
      </c>
      <c r="BN67" s="877" t="s">
        <v>828</v>
      </c>
      <c r="BO67" s="877">
        <v>0</v>
      </c>
      <c r="BP67" s="87" t="s">
        <v>8724</v>
      </c>
      <c r="BQ67" s="87" t="s">
        <v>828</v>
      </c>
      <c r="BR67" s="87" t="s">
        <v>930</v>
      </c>
      <c r="BS67" s="87">
        <v>1</v>
      </c>
      <c r="BT67" s="87">
        <v>0.5</v>
      </c>
      <c r="BU67" s="87">
        <v>0.1</v>
      </c>
      <c r="BV67" s="877" t="s">
        <v>828</v>
      </c>
      <c r="BW67" s="877" t="s">
        <v>828</v>
      </c>
      <c r="BX67" s="877" t="s">
        <v>828</v>
      </c>
      <c r="BY67" s="877" t="s">
        <v>828</v>
      </c>
      <c r="BZ67" s="877" t="s">
        <v>828</v>
      </c>
      <c r="CA67" s="877" t="s">
        <v>828</v>
      </c>
      <c r="CB67" s="87" t="s">
        <v>2959</v>
      </c>
      <c r="CC67" s="877" t="s">
        <v>828</v>
      </c>
      <c r="CD67" s="877" t="s">
        <v>828</v>
      </c>
      <c r="CE67" s="877" t="s">
        <v>828</v>
      </c>
      <c r="CF67" s="877" t="s">
        <v>828</v>
      </c>
      <c r="CG67" s="877" t="s">
        <v>828</v>
      </c>
      <c r="CH67" s="877" t="s">
        <v>828</v>
      </c>
      <c r="CI67" s="877" t="s">
        <v>828</v>
      </c>
      <c r="CJ67" s="877" t="s">
        <v>828</v>
      </c>
      <c r="CK67" s="729"/>
      <c r="CL67" s="824" t="s">
        <v>1162</v>
      </c>
      <c r="CM67" s="87">
        <v>40</v>
      </c>
      <c r="CN67" s="87">
        <v>9.8000000000000007</v>
      </c>
      <c r="CO67" s="87">
        <v>5</v>
      </c>
      <c r="CP67" s="866" t="s">
        <v>8722</v>
      </c>
      <c r="CQ67" s="87">
        <v>1</v>
      </c>
      <c r="CR67" s="87" t="s">
        <v>8725</v>
      </c>
      <c r="CS67" s="87">
        <v>3.3</v>
      </c>
      <c r="CT67" s="740" t="s">
        <v>8725</v>
      </c>
      <c r="CU67" s="87">
        <v>1.5</v>
      </c>
      <c r="CV67" s="87">
        <v>1.5</v>
      </c>
      <c r="CW67" s="87">
        <v>1</v>
      </c>
      <c r="CX67" s="87">
        <v>1.5</v>
      </c>
      <c r="CY67" s="87">
        <v>2</v>
      </c>
      <c r="CZ67" s="87">
        <v>1.5</v>
      </c>
      <c r="DA67" s="87">
        <v>1</v>
      </c>
      <c r="DB67" s="87">
        <v>1</v>
      </c>
      <c r="DC67" s="87">
        <v>0.9</v>
      </c>
      <c r="DD67" s="87">
        <v>0.9</v>
      </c>
      <c r="DE67" s="877">
        <v>0</v>
      </c>
      <c r="DF67" s="877" t="s">
        <v>828</v>
      </c>
      <c r="DG67" s="877" t="s">
        <v>828</v>
      </c>
      <c r="DH67" s="877" t="s">
        <v>828</v>
      </c>
      <c r="DI67" s="87">
        <v>0</v>
      </c>
      <c r="DJ67" s="877" t="s">
        <v>828</v>
      </c>
      <c r="DK67" s="866" t="s">
        <v>3040</v>
      </c>
      <c r="DL67" s="1315">
        <v>0.4</v>
      </c>
      <c r="DM67" s="1315">
        <v>0.4</v>
      </c>
      <c r="DN67" s="1315">
        <v>0.4</v>
      </c>
      <c r="DO67" s="877" t="s">
        <v>828</v>
      </c>
      <c r="DP67" s="877">
        <v>0.9</v>
      </c>
      <c r="DQ67" s="877" t="s">
        <v>828</v>
      </c>
      <c r="DR67" s="877" t="s">
        <v>828</v>
      </c>
      <c r="DS67" s="1315" t="s">
        <v>4380</v>
      </c>
      <c r="DT67" s="877" t="s">
        <v>828</v>
      </c>
      <c r="DU67" s="877" t="s">
        <v>828</v>
      </c>
      <c r="DV67" s="877" t="s">
        <v>828</v>
      </c>
      <c r="DW67" s="877" t="s">
        <v>828</v>
      </c>
      <c r="DX67" s="877" t="s">
        <v>828</v>
      </c>
      <c r="DY67" s="88"/>
      <c r="EA67" s="2001">
        <v>0.3</v>
      </c>
      <c r="EB67" s="1998">
        <f t="shared" si="0"/>
        <v>0.3</v>
      </c>
    </row>
    <row r="68" spans="1:132">
      <c r="A68" s="312" t="s">
        <v>1624</v>
      </c>
      <c r="B68" s="213" t="s">
        <v>828</v>
      </c>
      <c r="C68" s="1113" t="s">
        <v>828</v>
      </c>
      <c r="D68" s="215" t="s">
        <v>1051</v>
      </c>
      <c r="E68" s="1321" t="s">
        <v>1162</v>
      </c>
      <c r="F68" s="1321" t="s">
        <v>828</v>
      </c>
      <c r="G68" s="1321" t="s">
        <v>828</v>
      </c>
      <c r="H68" s="1321" t="s">
        <v>828</v>
      </c>
      <c r="I68" s="158" t="s">
        <v>828</v>
      </c>
      <c r="J68" s="87" t="s">
        <v>643</v>
      </c>
      <c r="K68" s="1511">
        <v>8000225</v>
      </c>
      <c r="L68" s="871">
        <v>8000226</v>
      </c>
      <c r="M68" s="871" t="s">
        <v>831</v>
      </c>
      <c r="N68" s="87" t="s">
        <v>920</v>
      </c>
      <c r="O68" s="1321">
        <v>8000227</v>
      </c>
      <c r="P68" s="1321" t="s">
        <v>8725</v>
      </c>
      <c r="Q68" s="1321">
        <v>8000212</v>
      </c>
      <c r="R68" s="731" t="s">
        <v>8725</v>
      </c>
      <c r="S68" s="1321">
        <v>8000474</v>
      </c>
      <c r="T68" s="1321">
        <v>8000475</v>
      </c>
      <c r="U68" s="1321">
        <v>8000476</v>
      </c>
      <c r="V68" s="1321">
        <v>8000185</v>
      </c>
      <c r="W68" s="1321">
        <v>8000186</v>
      </c>
      <c r="X68" s="1321">
        <v>8000187</v>
      </c>
      <c r="Y68" s="1321">
        <v>8000477</v>
      </c>
      <c r="Z68" s="1321">
        <v>8000183</v>
      </c>
      <c r="AA68" s="1321">
        <v>8000478</v>
      </c>
      <c r="AB68" s="871">
        <v>8000473</v>
      </c>
      <c r="AC68" s="87">
        <v>0</v>
      </c>
      <c r="AD68" s="87" t="s">
        <v>811</v>
      </c>
      <c r="AE68" s="87">
        <v>8000480</v>
      </c>
      <c r="AF68" s="87">
        <v>8000481</v>
      </c>
      <c r="AG68" s="87">
        <v>8000162</v>
      </c>
      <c r="AH68" s="87">
        <v>0</v>
      </c>
      <c r="AI68" s="87" t="s">
        <v>919</v>
      </c>
      <c r="AJ68" s="87">
        <v>3</v>
      </c>
      <c r="AK68" s="87">
        <v>4</v>
      </c>
      <c r="AL68" s="87">
        <v>5</v>
      </c>
      <c r="AM68" s="87">
        <v>0</v>
      </c>
      <c r="AN68" s="871">
        <v>8000664</v>
      </c>
      <c r="AO68" s="87">
        <v>0</v>
      </c>
      <c r="AP68" s="87">
        <v>0</v>
      </c>
      <c r="AQ68" s="87" t="s">
        <v>7948</v>
      </c>
      <c r="AR68" s="87">
        <v>0</v>
      </c>
      <c r="AS68" s="87">
        <v>0</v>
      </c>
      <c r="AT68" s="87">
        <v>0</v>
      </c>
      <c r="AU68" s="87">
        <v>0</v>
      </c>
      <c r="AV68" s="87">
        <v>0</v>
      </c>
      <c r="AX68" s="824" t="s">
        <v>1162</v>
      </c>
      <c r="AY68" s="877">
        <v>0</v>
      </c>
      <c r="AZ68" s="877">
        <v>0</v>
      </c>
      <c r="BA68" s="877" t="s">
        <v>828</v>
      </c>
      <c r="BB68" s="877" t="s">
        <v>828</v>
      </c>
      <c r="BC68" s="877" t="s">
        <v>828</v>
      </c>
      <c r="BD68" s="877" t="s">
        <v>828</v>
      </c>
      <c r="BE68" s="877" t="s">
        <v>828</v>
      </c>
      <c r="BF68" s="877" t="s">
        <v>828</v>
      </c>
      <c r="BG68" s="877" t="s">
        <v>828</v>
      </c>
      <c r="BH68" s="877" t="s">
        <v>828</v>
      </c>
      <c r="BI68" s="877" t="s">
        <v>828</v>
      </c>
      <c r="BJ68" s="877" t="s">
        <v>828</v>
      </c>
      <c r="BK68" s="877" t="s">
        <v>828</v>
      </c>
      <c r="BL68" s="877" t="s">
        <v>828</v>
      </c>
      <c r="BM68" s="877" t="s">
        <v>828</v>
      </c>
      <c r="BN68" s="877" t="s">
        <v>828</v>
      </c>
      <c r="BO68" s="877">
        <v>0</v>
      </c>
      <c r="BP68" s="87">
        <v>0.05</v>
      </c>
      <c r="BQ68" s="87" t="s">
        <v>828</v>
      </c>
      <c r="BR68" s="87" t="s">
        <v>930</v>
      </c>
      <c r="BS68" s="87">
        <v>5</v>
      </c>
      <c r="BT68" s="87">
        <v>1</v>
      </c>
      <c r="BU68" s="87">
        <v>1</v>
      </c>
      <c r="BV68" s="877" t="s">
        <v>828</v>
      </c>
      <c r="BW68" s="877" t="s">
        <v>828</v>
      </c>
      <c r="BX68" s="877" t="s">
        <v>828</v>
      </c>
      <c r="BY68" s="877" t="s">
        <v>828</v>
      </c>
      <c r="BZ68" s="877" t="s">
        <v>828</v>
      </c>
      <c r="CA68" s="877" t="s">
        <v>828</v>
      </c>
      <c r="CB68" s="87">
        <v>0.05</v>
      </c>
      <c r="CC68" s="877" t="s">
        <v>828</v>
      </c>
      <c r="CD68" s="877" t="s">
        <v>828</v>
      </c>
      <c r="CE68" s="877" t="s">
        <v>828</v>
      </c>
      <c r="CF68" s="877" t="s">
        <v>828</v>
      </c>
      <c r="CG68" s="877" t="s">
        <v>828</v>
      </c>
      <c r="CH68" s="877" t="s">
        <v>828</v>
      </c>
      <c r="CI68" s="877" t="s">
        <v>828</v>
      </c>
      <c r="CJ68" s="877" t="s">
        <v>828</v>
      </c>
      <c r="CK68" s="729"/>
      <c r="CL68" s="824" t="s">
        <v>1162</v>
      </c>
      <c r="CM68" s="87">
        <v>40</v>
      </c>
      <c r="CN68" s="87">
        <v>9.8000000000000007</v>
      </c>
      <c r="CO68" s="87">
        <v>5</v>
      </c>
      <c r="CP68" s="866" t="s">
        <v>8722</v>
      </c>
      <c r="CQ68" s="87">
        <v>1</v>
      </c>
      <c r="CR68" s="87" t="s">
        <v>8725</v>
      </c>
      <c r="CS68" s="87">
        <v>3.3</v>
      </c>
      <c r="CT68" s="740" t="s">
        <v>8725</v>
      </c>
      <c r="CU68" s="87">
        <v>1.5</v>
      </c>
      <c r="CV68" s="87">
        <v>1.5</v>
      </c>
      <c r="CW68" s="87">
        <v>1</v>
      </c>
      <c r="CX68" s="87">
        <v>1.5</v>
      </c>
      <c r="CY68" s="87">
        <v>2</v>
      </c>
      <c r="CZ68" s="87">
        <v>1.5</v>
      </c>
      <c r="DA68" s="87">
        <v>1</v>
      </c>
      <c r="DB68" s="87">
        <v>1</v>
      </c>
      <c r="DC68" s="87">
        <v>0.9</v>
      </c>
      <c r="DD68" s="87">
        <v>0.9</v>
      </c>
      <c r="DE68" s="877">
        <v>0</v>
      </c>
      <c r="DF68" s="877" t="s">
        <v>828</v>
      </c>
      <c r="DG68" s="877" t="s">
        <v>828</v>
      </c>
      <c r="DH68" s="877" t="s">
        <v>828</v>
      </c>
      <c r="DI68" s="87">
        <v>0</v>
      </c>
      <c r="DJ68" s="877" t="s">
        <v>828</v>
      </c>
      <c r="DK68" s="866" t="s">
        <v>3040</v>
      </c>
      <c r="DL68" s="1315">
        <v>0.4</v>
      </c>
      <c r="DM68" s="1315">
        <v>0.4</v>
      </c>
      <c r="DN68" s="1315">
        <v>0.4</v>
      </c>
      <c r="DO68" s="877" t="s">
        <v>828</v>
      </c>
      <c r="DP68" s="877">
        <v>0.9</v>
      </c>
      <c r="DQ68" s="877" t="s">
        <v>828</v>
      </c>
      <c r="DR68" s="877" t="s">
        <v>828</v>
      </c>
      <c r="DS68" s="1315" t="s">
        <v>4380</v>
      </c>
      <c r="DT68" s="877" t="s">
        <v>828</v>
      </c>
      <c r="DU68" s="877" t="s">
        <v>828</v>
      </c>
      <c r="DV68" s="877" t="s">
        <v>828</v>
      </c>
      <c r="DW68" s="877" t="s">
        <v>828</v>
      </c>
      <c r="DX68" s="877" t="s">
        <v>828</v>
      </c>
      <c r="DY68" s="88"/>
      <c r="EA68" s="2001">
        <v>0.3</v>
      </c>
      <c r="EB68" s="1998">
        <f t="shared" si="0"/>
        <v>0.3</v>
      </c>
    </row>
    <row r="69" spans="1:132">
      <c r="A69" s="312" t="s">
        <v>1625</v>
      </c>
      <c r="B69" s="213" t="s">
        <v>828</v>
      </c>
      <c r="C69" s="1113" t="s">
        <v>828</v>
      </c>
      <c r="D69" s="215" t="s">
        <v>1052</v>
      </c>
      <c r="E69" s="1321" t="s">
        <v>1162</v>
      </c>
      <c r="F69" s="1321" t="s">
        <v>828</v>
      </c>
      <c r="G69" s="1321" t="s">
        <v>828</v>
      </c>
      <c r="H69" s="1321" t="s">
        <v>828</v>
      </c>
      <c r="I69" s="158" t="s">
        <v>828</v>
      </c>
      <c r="J69" s="87" t="s">
        <v>644</v>
      </c>
      <c r="K69" s="1511">
        <v>8000225</v>
      </c>
      <c r="L69" s="871">
        <v>8000226</v>
      </c>
      <c r="M69" s="871" t="s">
        <v>831</v>
      </c>
      <c r="N69" s="87" t="s">
        <v>920</v>
      </c>
      <c r="O69" s="1321">
        <v>8000227</v>
      </c>
      <c r="P69" s="1321" t="s">
        <v>8725</v>
      </c>
      <c r="Q69" s="1321">
        <v>8000212</v>
      </c>
      <c r="R69" s="731" t="s">
        <v>8725</v>
      </c>
      <c r="S69" s="1321">
        <v>8000474</v>
      </c>
      <c r="T69" s="1321">
        <v>8000475</v>
      </c>
      <c r="U69" s="1321">
        <v>8000476</v>
      </c>
      <c r="V69" s="1321">
        <v>8000185</v>
      </c>
      <c r="W69" s="1321">
        <v>8000186</v>
      </c>
      <c r="X69" s="1321">
        <v>8000187</v>
      </c>
      <c r="Y69" s="1321">
        <v>8000477</v>
      </c>
      <c r="Z69" s="1321">
        <v>8000183</v>
      </c>
      <c r="AA69" s="1321">
        <v>8000478</v>
      </c>
      <c r="AB69" s="871">
        <v>8000473</v>
      </c>
      <c r="AC69" s="87">
        <v>0</v>
      </c>
      <c r="AD69" s="87" t="s">
        <v>812</v>
      </c>
      <c r="AE69" s="87">
        <v>8000480</v>
      </c>
      <c r="AF69" s="87">
        <v>8000481</v>
      </c>
      <c r="AG69" s="87">
        <v>8000162</v>
      </c>
      <c r="AH69" s="87">
        <v>0</v>
      </c>
      <c r="AI69" s="87" t="s">
        <v>919</v>
      </c>
      <c r="AJ69" s="87">
        <v>3</v>
      </c>
      <c r="AK69" s="87">
        <v>4</v>
      </c>
      <c r="AL69" s="87">
        <v>5</v>
      </c>
      <c r="AM69" s="87">
        <v>0</v>
      </c>
      <c r="AN69" s="871">
        <v>8000664</v>
      </c>
      <c r="AO69" s="87">
        <v>0</v>
      </c>
      <c r="AP69" s="87">
        <v>0</v>
      </c>
      <c r="AQ69" s="87" t="s">
        <v>7948</v>
      </c>
      <c r="AR69" s="87">
        <v>0</v>
      </c>
      <c r="AS69" s="87">
        <v>0</v>
      </c>
      <c r="AT69" s="87">
        <v>0</v>
      </c>
      <c r="AU69" s="87">
        <v>0</v>
      </c>
      <c r="AV69" s="87">
        <v>0</v>
      </c>
      <c r="AX69" s="824" t="s">
        <v>1162</v>
      </c>
      <c r="AY69" s="877">
        <v>0</v>
      </c>
      <c r="AZ69" s="877">
        <v>0</v>
      </c>
      <c r="BA69" s="877" t="s">
        <v>828</v>
      </c>
      <c r="BB69" s="877" t="s">
        <v>828</v>
      </c>
      <c r="BC69" s="877" t="s">
        <v>828</v>
      </c>
      <c r="BD69" s="877" t="s">
        <v>828</v>
      </c>
      <c r="BE69" s="877" t="s">
        <v>828</v>
      </c>
      <c r="BF69" s="877" t="s">
        <v>828</v>
      </c>
      <c r="BG69" s="877" t="s">
        <v>828</v>
      </c>
      <c r="BH69" s="877" t="s">
        <v>828</v>
      </c>
      <c r="BI69" s="877" t="s">
        <v>828</v>
      </c>
      <c r="BJ69" s="877" t="s">
        <v>828</v>
      </c>
      <c r="BK69" s="877" t="s">
        <v>828</v>
      </c>
      <c r="BL69" s="877" t="s">
        <v>828</v>
      </c>
      <c r="BM69" s="877" t="s">
        <v>828</v>
      </c>
      <c r="BN69" s="877" t="s">
        <v>828</v>
      </c>
      <c r="BO69" s="877">
        <v>0</v>
      </c>
      <c r="BP69" s="87" t="s">
        <v>8724</v>
      </c>
      <c r="BQ69" s="87" t="s">
        <v>828</v>
      </c>
      <c r="BR69" s="87" t="s">
        <v>930</v>
      </c>
      <c r="BS69" s="87">
        <v>1</v>
      </c>
      <c r="BT69" s="87">
        <v>0.5</v>
      </c>
      <c r="BU69" s="87">
        <v>0.1</v>
      </c>
      <c r="BV69" s="877" t="s">
        <v>828</v>
      </c>
      <c r="BW69" s="877" t="s">
        <v>828</v>
      </c>
      <c r="BX69" s="877" t="s">
        <v>828</v>
      </c>
      <c r="BY69" s="877" t="s">
        <v>828</v>
      </c>
      <c r="BZ69" s="877" t="s">
        <v>828</v>
      </c>
      <c r="CA69" s="877" t="s">
        <v>828</v>
      </c>
      <c r="CB69" s="87" t="s">
        <v>2959</v>
      </c>
      <c r="CC69" s="877" t="s">
        <v>828</v>
      </c>
      <c r="CD69" s="877" t="s">
        <v>828</v>
      </c>
      <c r="CE69" s="877" t="s">
        <v>828</v>
      </c>
      <c r="CF69" s="877" t="s">
        <v>828</v>
      </c>
      <c r="CG69" s="877" t="s">
        <v>828</v>
      </c>
      <c r="CH69" s="877" t="s">
        <v>828</v>
      </c>
      <c r="CI69" s="877" t="s">
        <v>828</v>
      </c>
      <c r="CJ69" s="877" t="s">
        <v>828</v>
      </c>
      <c r="CK69" s="729"/>
      <c r="CL69" s="824" t="s">
        <v>1162</v>
      </c>
      <c r="CM69" s="87">
        <v>40</v>
      </c>
      <c r="CN69" s="87">
        <v>9.8000000000000007</v>
      </c>
      <c r="CO69" s="87">
        <v>5</v>
      </c>
      <c r="CP69" s="866" t="s">
        <v>8722</v>
      </c>
      <c r="CQ69" s="87">
        <v>1</v>
      </c>
      <c r="CR69" s="87" t="s">
        <v>8725</v>
      </c>
      <c r="CS69" s="87">
        <v>3.3</v>
      </c>
      <c r="CT69" s="740" t="s">
        <v>8725</v>
      </c>
      <c r="CU69" s="87">
        <v>1.5</v>
      </c>
      <c r="CV69" s="87">
        <v>1.5</v>
      </c>
      <c r="CW69" s="87">
        <v>1</v>
      </c>
      <c r="CX69" s="87">
        <v>1.5</v>
      </c>
      <c r="CY69" s="87">
        <v>2</v>
      </c>
      <c r="CZ69" s="87">
        <v>1.5</v>
      </c>
      <c r="DA69" s="87">
        <v>1</v>
      </c>
      <c r="DB69" s="87">
        <v>1</v>
      </c>
      <c r="DC69" s="87">
        <v>0.9</v>
      </c>
      <c r="DD69" s="87">
        <v>0.9</v>
      </c>
      <c r="DE69" s="877">
        <v>0</v>
      </c>
      <c r="DF69" s="877" t="s">
        <v>828</v>
      </c>
      <c r="DG69" s="877" t="s">
        <v>828</v>
      </c>
      <c r="DH69" s="877" t="s">
        <v>828</v>
      </c>
      <c r="DI69" s="87">
        <v>0</v>
      </c>
      <c r="DJ69" s="877" t="s">
        <v>828</v>
      </c>
      <c r="DK69" s="866" t="s">
        <v>3040</v>
      </c>
      <c r="DL69" s="1315">
        <v>0.4</v>
      </c>
      <c r="DM69" s="1315">
        <v>0.4</v>
      </c>
      <c r="DN69" s="1315">
        <v>0.4</v>
      </c>
      <c r="DO69" s="877" t="s">
        <v>828</v>
      </c>
      <c r="DP69" s="877">
        <v>0.9</v>
      </c>
      <c r="DQ69" s="877" t="s">
        <v>828</v>
      </c>
      <c r="DR69" s="877" t="s">
        <v>828</v>
      </c>
      <c r="DS69" s="1315" t="s">
        <v>4380</v>
      </c>
      <c r="DT69" s="877" t="s">
        <v>828</v>
      </c>
      <c r="DU69" s="877" t="s">
        <v>828</v>
      </c>
      <c r="DV69" s="877" t="s">
        <v>828</v>
      </c>
      <c r="DW69" s="877" t="s">
        <v>828</v>
      </c>
      <c r="DX69" s="877" t="s">
        <v>828</v>
      </c>
      <c r="DY69" s="88"/>
      <c r="EA69" s="2001">
        <v>0.3</v>
      </c>
      <c r="EB69" s="1998">
        <f t="shared" ref="EB69:EB132" si="1">IF(EA69&lt;0.5, EA69, EA69*2)</f>
        <v>0.3</v>
      </c>
    </row>
    <row r="70" spans="1:132">
      <c r="A70" s="312" t="s">
        <v>1626</v>
      </c>
      <c r="B70" s="213" t="s">
        <v>828</v>
      </c>
      <c r="C70" s="1113" t="s">
        <v>828</v>
      </c>
      <c r="D70" s="215" t="s">
        <v>937</v>
      </c>
      <c r="E70" s="1321" t="s">
        <v>1162</v>
      </c>
      <c r="F70" s="1321" t="s">
        <v>828</v>
      </c>
      <c r="G70" s="1321" t="s">
        <v>828</v>
      </c>
      <c r="H70" s="1321" t="s">
        <v>828</v>
      </c>
      <c r="I70" s="158" t="s">
        <v>828</v>
      </c>
      <c r="J70" s="87" t="s">
        <v>645</v>
      </c>
      <c r="K70" s="1511">
        <v>8000225</v>
      </c>
      <c r="L70" s="871">
        <v>8000226</v>
      </c>
      <c r="M70" s="871" t="s">
        <v>831</v>
      </c>
      <c r="N70" s="87" t="s">
        <v>920</v>
      </c>
      <c r="O70" s="1321">
        <v>8000227</v>
      </c>
      <c r="P70" s="1321" t="s">
        <v>8725</v>
      </c>
      <c r="Q70" s="1321">
        <v>8000212</v>
      </c>
      <c r="R70" s="731" t="s">
        <v>8725</v>
      </c>
      <c r="S70" s="1321">
        <v>8000474</v>
      </c>
      <c r="T70" s="1321">
        <v>8000475</v>
      </c>
      <c r="U70" s="1321">
        <v>8000476</v>
      </c>
      <c r="V70" s="1321">
        <v>8000185</v>
      </c>
      <c r="W70" s="1321">
        <v>8000186</v>
      </c>
      <c r="X70" s="1321">
        <v>8000187</v>
      </c>
      <c r="Y70" s="1321">
        <v>8000477</v>
      </c>
      <c r="Z70" s="1321">
        <v>8000183</v>
      </c>
      <c r="AA70" s="1321">
        <v>8000478</v>
      </c>
      <c r="AB70" s="871">
        <v>8000473</v>
      </c>
      <c r="AC70" s="87">
        <v>0</v>
      </c>
      <c r="AD70" s="87" t="s">
        <v>813</v>
      </c>
      <c r="AE70" s="87">
        <v>8000480</v>
      </c>
      <c r="AF70" s="87">
        <v>8000481</v>
      </c>
      <c r="AG70" s="87">
        <v>8000162</v>
      </c>
      <c r="AH70" s="87">
        <v>0</v>
      </c>
      <c r="AI70" s="87" t="s">
        <v>919</v>
      </c>
      <c r="AJ70" s="87">
        <v>3</v>
      </c>
      <c r="AK70" s="87">
        <v>4</v>
      </c>
      <c r="AL70" s="87">
        <v>5</v>
      </c>
      <c r="AM70" s="87">
        <v>0</v>
      </c>
      <c r="AN70" s="871">
        <v>8000664</v>
      </c>
      <c r="AO70" s="87">
        <v>0</v>
      </c>
      <c r="AP70" s="87">
        <v>0</v>
      </c>
      <c r="AQ70" s="87" t="s">
        <v>7948</v>
      </c>
      <c r="AR70" s="87">
        <v>0</v>
      </c>
      <c r="AS70" s="87">
        <v>0</v>
      </c>
      <c r="AT70" s="87">
        <v>0</v>
      </c>
      <c r="AU70" s="87">
        <v>0</v>
      </c>
      <c r="AV70" s="87">
        <v>0</v>
      </c>
      <c r="AX70" s="824" t="s">
        <v>1162</v>
      </c>
      <c r="AY70" s="877">
        <v>0</v>
      </c>
      <c r="AZ70" s="877">
        <v>0</v>
      </c>
      <c r="BA70" s="877" t="s">
        <v>828</v>
      </c>
      <c r="BB70" s="877" t="s">
        <v>828</v>
      </c>
      <c r="BC70" s="877" t="s">
        <v>828</v>
      </c>
      <c r="BD70" s="877" t="s">
        <v>828</v>
      </c>
      <c r="BE70" s="877" t="s">
        <v>828</v>
      </c>
      <c r="BF70" s="877" t="s">
        <v>828</v>
      </c>
      <c r="BG70" s="877" t="s">
        <v>828</v>
      </c>
      <c r="BH70" s="877" t="s">
        <v>828</v>
      </c>
      <c r="BI70" s="877" t="s">
        <v>828</v>
      </c>
      <c r="BJ70" s="877" t="s">
        <v>828</v>
      </c>
      <c r="BK70" s="877" t="s">
        <v>828</v>
      </c>
      <c r="BL70" s="877" t="s">
        <v>828</v>
      </c>
      <c r="BM70" s="877" t="s">
        <v>828</v>
      </c>
      <c r="BN70" s="877" t="s">
        <v>828</v>
      </c>
      <c r="BO70" s="877">
        <v>0</v>
      </c>
      <c r="BP70" s="87" t="s">
        <v>8724</v>
      </c>
      <c r="BQ70" s="87" t="s">
        <v>828</v>
      </c>
      <c r="BR70" s="87" t="s">
        <v>930</v>
      </c>
      <c r="BS70" s="87">
        <v>1</v>
      </c>
      <c r="BT70" s="87">
        <v>0.5</v>
      </c>
      <c r="BU70" s="87">
        <v>0.1</v>
      </c>
      <c r="BV70" s="877" t="s">
        <v>828</v>
      </c>
      <c r="BW70" s="877" t="s">
        <v>828</v>
      </c>
      <c r="BX70" s="877" t="s">
        <v>828</v>
      </c>
      <c r="BY70" s="877" t="s">
        <v>828</v>
      </c>
      <c r="BZ70" s="877" t="s">
        <v>828</v>
      </c>
      <c r="CA70" s="877" t="s">
        <v>828</v>
      </c>
      <c r="CB70" s="87" t="s">
        <v>2959</v>
      </c>
      <c r="CC70" s="877" t="s">
        <v>828</v>
      </c>
      <c r="CD70" s="877" t="s">
        <v>828</v>
      </c>
      <c r="CE70" s="877" t="s">
        <v>828</v>
      </c>
      <c r="CF70" s="877" t="s">
        <v>828</v>
      </c>
      <c r="CG70" s="877" t="s">
        <v>828</v>
      </c>
      <c r="CH70" s="877" t="s">
        <v>828</v>
      </c>
      <c r="CI70" s="877" t="s">
        <v>828</v>
      </c>
      <c r="CJ70" s="877" t="s">
        <v>828</v>
      </c>
      <c r="CK70" s="729"/>
      <c r="CL70" s="824" t="s">
        <v>1162</v>
      </c>
      <c r="CM70" s="87">
        <v>40</v>
      </c>
      <c r="CN70" s="87">
        <v>9.8000000000000007</v>
      </c>
      <c r="CO70" s="87">
        <v>5</v>
      </c>
      <c r="CP70" s="866" t="s">
        <v>8722</v>
      </c>
      <c r="CQ70" s="87">
        <v>1</v>
      </c>
      <c r="CR70" s="87" t="s">
        <v>8725</v>
      </c>
      <c r="CS70" s="87">
        <v>3.3</v>
      </c>
      <c r="CT70" s="740" t="s">
        <v>8725</v>
      </c>
      <c r="CU70" s="87">
        <v>1.5</v>
      </c>
      <c r="CV70" s="87">
        <v>1.5</v>
      </c>
      <c r="CW70" s="87">
        <v>1</v>
      </c>
      <c r="CX70" s="87">
        <v>1.5</v>
      </c>
      <c r="CY70" s="87">
        <v>2</v>
      </c>
      <c r="CZ70" s="87">
        <v>1.5</v>
      </c>
      <c r="DA70" s="87">
        <v>1</v>
      </c>
      <c r="DB70" s="87">
        <v>1</v>
      </c>
      <c r="DC70" s="87">
        <v>0.9</v>
      </c>
      <c r="DD70" s="87">
        <v>0.9</v>
      </c>
      <c r="DE70" s="877">
        <v>0</v>
      </c>
      <c r="DF70" s="877" t="s">
        <v>828</v>
      </c>
      <c r="DG70" s="877" t="s">
        <v>828</v>
      </c>
      <c r="DH70" s="877" t="s">
        <v>828</v>
      </c>
      <c r="DI70" s="87">
        <v>0</v>
      </c>
      <c r="DJ70" s="877" t="s">
        <v>828</v>
      </c>
      <c r="DK70" s="866" t="s">
        <v>3040</v>
      </c>
      <c r="DL70" s="1315">
        <v>0.4</v>
      </c>
      <c r="DM70" s="1315">
        <v>0.4</v>
      </c>
      <c r="DN70" s="1315">
        <v>0.4</v>
      </c>
      <c r="DO70" s="877" t="s">
        <v>828</v>
      </c>
      <c r="DP70" s="877">
        <v>0.9</v>
      </c>
      <c r="DQ70" s="877" t="s">
        <v>828</v>
      </c>
      <c r="DR70" s="877" t="s">
        <v>828</v>
      </c>
      <c r="DS70" s="1315" t="s">
        <v>4380</v>
      </c>
      <c r="DT70" s="877" t="s">
        <v>828</v>
      </c>
      <c r="DU70" s="877" t="s">
        <v>828</v>
      </c>
      <c r="DV70" s="877" t="s">
        <v>828</v>
      </c>
      <c r="DW70" s="877" t="s">
        <v>828</v>
      </c>
      <c r="DX70" s="877" t="s">
        <v>828</v>
      </c>
      <c r="DY70" s="88"/>
      <c r="EA70" s="2001">
        <v>0.3</v>
      </c>
      <c r="EB70" s="1998">
        <f t="shared" si="1"/>
        <v>0.3</v>
      </c>
    </row>
    <row r="71" spans="1:132">
      <c r="A71" s="312" t="s">
        <v>1627</v>
      </c>
      <c r="B71" s="213" t="s">
        <v>828</v>
      </c>
      <c r="C71" s="1113" t="s">
        <v>828</v>
      </c>
      <c r="D71" s="215" t="s">
        <v>1053</v>
      </c>
      <c r="E71" s="1321" t="s">
        <v>1162</v>
      </c>
      <c r="F71" s="1321" t="s">
        <v>828</v>
      </c>
      <c r="G71" s="1321" t="s">
        <v>828</v>
      </c>
      <c r="H71" s="1321" t="s">
        <v>828</v>
      </c>
      <c r="I71" s="158" t="s">
        <v>828</v>
      </c>
      <c r="J71" s="87" t="s">
        <v>646</v>
      </c>
      <c r="K71" s="1511">
        <v>8000225</v>
      </c>
      <c r="L71" s="871">
        <v>8000226</v>
      </c>
      <c r="M71" s="871" t="s">
        <v>831</v>
      </c>
      <c r="N71" s="87" t="s">
        <v>920</v>
      </c>
      <c r="O71" s="871">
        <v>8000227</v>
      </c>
      <c r="P71" s="1321" t="s">
        <v>8725</v>
      </c>
      <c r="Q71" s="871">
        <v>8000212</v>
      </c>
      <c r="R71" s="731" t="s">
        <v>8725</v>
      </c>
      <c r="S71" s="871">
        <v>8000474</v>
      </c>
      <c r="T71" s="871">
        <v>8000475</v>
      </c>
      <c r="U71" s="871">
        <v>8000476</v>
      </c>
      <c r="V71" s="871">
        <v>8000185</v>
      </c>
      <c r="W71" s="871">
        <v>8000186</v>
      </c>
      <c r="X71" s="871">
        <v>8000187</v>
      </c>
      <c r="Y71" s="871">
        <v>8000477</v>
      </c>
      <c r="Z71" s="871">
        <v>8000183</v>
      </c>
      <c r="AA71" s="871">
        <v>8000478</v>
      </c>
      <c r="AB71" s="871">
        <v>8000473</v>
      </c>
      <c r="AC71" s="87">
        <v>0</v>
      </c>
      <c r="AD71" s="87" t="s">
        <v>814</v>
      </c>
      <c r="AE71" s="87">
        <v>8000480</v>
      </c>
      <c r="AF71" s="87">
        <v>8000481</v>
      </c>
      <c r="AG71" s="87">
        <v>8000162</v>
      </c>
      <c r="AH71" s="87">
        <v>0</v>
      </c>
      <c r="AI71" s="87" t="s">
        <v>919</v>
      </c>
      <c r="AJ71" s="87">
        <v>3</v>
      </c>
      <c r="AK71" s="87">
        <v>4</v>
      </c>
      <c r="AL71" s="87">
        <v>5</v>
      </c>
      <c r="AM71" s="87">
        <v>0</v>
      </c>
      <c r="AN71" s="871">
        <v>8000664</v>
      </c>
      <c r="AO71" s="87">
        <v>0</v>
      </c>
      <c r="AP71" s="87">
        <v>0</v>
      </c>
      <c r="AQ71" s="87" t="s">
        <v>7948</v>
      </c>
      <c r="AR71" s="87">
        <v>0</v>
      </c>
      <c r="AS71" s="87">
        <v>0</v>
      </c>
      <c r="AT71" s="87">
        <v>0</v>
      </c>
      <c r="AU71" s="87">
        <v>0</v>
      </c>
      <c r="AV71" s="87">
        <v>0</v>
      </c>
      <c r="AX71" s="824" t="s">
        <v>1162</v>
      </c>
      <c r="AY71" s="877">
        <v>0</v>
      </c>
      <c r="AZ71" s="877">
        <v>0</v>
      </c>
      <c r="BA71" s="877" t="s">
        <v>828</v>
      </c>
      <c r="BB71" s="877" t="s">
        <v>828</v>
      </c>
      <c r="BC71" s="877" t="s">
        <v>828</v>
      </c>
      <c r="BD71" s="877" t="s">
        <v>828</v>
      </c>
      <c r="BE71" s="877" t="s">
        <v>828</v>
      </c>
      <c r="BF71" s="877" t="s">
        <v>828</v>
      </c>
      <c r="BG71" s="877" t="s">
        <v>828</v>
      </c>
      <c r="BH71" s="877" t="s">
        <v>828</v>
      </c>
      <c r="BI71" s="877" t="s">
        <v>828</v>
      </c>
      <c r="BJ71" s="877" t="s">
        <v>828</v>
      </c>
      <c r="BK71" s="877" t="s">
        <v>828</v>
      </c>
      <c r="BL71" s="877" t="s">
        <v>828</v>
      </c>
      <c r="BM71" s="877" t="s">
        <v>828</v>
      </c>
      <c r="BN71" s="877" t="s">
        <v>828</v>
      </c>
      <c r="BO71" s="877">
        <v>0</v>
      </c>
      <c r="BP71" s="87" t="s">
        <v>8724</v>
      </c>
      <c r="BQ71" s="87" t="s">
        <v>828</v>
      </c>
      <c r="BR71" s="87" t="s">
        <v>930</v>
      </c>
      <c r="BS71" s="87">
        <v>1</v>
      </c>
      <c r="BT71" s="87">
        <v>0.5</v>
      </c>
      <c r="BU71" s="87">
        <v>0.1</v>
      </c>
      <c r="BV71" s="877" t="s">
        <v>828</v>
      </c>
      <c r="BW71" s="877" t="s">
        <v>828</v>
      </c>
      <c r="BX71" s="877" t="s">
        <v>828</v>
      </c>
      <c r="BY71" s="877" t="s">
        <v>828</v>
      </c>
      <c r="BZ71" s="877" t="s">
        <v>828</v>
      </c>
      <c r="CA71" s="877" t="s">
        <v>828</v>
      </c>
      <c r="CB71" s="87" t="s">
        <v>2959</v>
      </c>
      <c r="CC71" s="877" t="s">
        <v>828</v>
      </c>
      <c r="CD71" s="877" t="s">
        <v>828</v>
      </c>
      <c r="CE71" s="877" t="s">
        <v>828</v>
      </c>
      <c r="CF71" s="877" t="s">
        <v>828</v>
      </c>
      <c r="CG71" s="877" t="s">
        <v>828</v>
      </c>
      <c r="CH71" s="877" t="s">
        <v>828</v>
      </c>
      <c r="CI71" s="877" t="s">
        <v>828</v>
      </c>
      <c r="CJ71" s="877" t="s">
        <v>828</v>
      </c>
      <c r="CK71" s="729"/>
      <c r="CL71" s="824" t="s">
        <v>1162</v>
      </c>
      <c r="CM71" s="87">
        <v>40</v>
      </c>
      <c r="CN71" s="87">
        <v>9.8000000000000007</v>
      </c>
      <c r="CO71" s="87">
        <v>5</v>
      </c>
      <c r="CP71" s="866" t="s">
        <v>8722</v>
      </c>
      <c r="CQ71" s="87">
        <v>1</v>
      </c>
      <c r="CR71" s="87" t="s">
        <v>8725</v>
      </c>
      <c r="CS71" s="87">
        <v>3.3</v>
      </c>
      <c r="CT71" s="740" t="s">
        <v>8725</v>
      </c>
      <c r="CU71" s="87">
        <v>1.5</v>
      </c>
      <c r="CV71" s="87">
        <v>1.5</v>
      </c>
      <c r="CW71" s="87">
        <v>1</v>
      </c>
      <c r="CX71" s="87">
        <v>1.5</v>
      </c>
      <c r="CY71" s="87">
        <v>2</v>
      </c>
      <c r="CZ71" s="87">
        <v>1.5</v>
      </c>
      <c r="DA71" s="87">
        <v>1</v>
      </c>
      <c r="DB71" s="87">
        <v>1</v>
      </c>
      <c r="DC71" s="87">
        <v>0.9</v>
      </c>
      <c r="DD71" s="87">
        <v>0.9</v>
      </c>
      <c r="DE71" s="877">
        <v>0</v>
      </c>
      <c r="DF71" s="877" t="s">
        <v>828</v>
      </c>
      <c r="DG71" s="877" t="s">
        <v>828</v>
      </c>
      <c r="DH71" s="877" t="s">
        <v>828</v>
      </c>
      <c r="DI71" s="87">
        <v>0</v>
      </c>
      <c r="DJ71" s="877" t="s">
        <v>828</v>
      </c>
      <c r="DK71" s="866" t="s">
        <v>3040</v>
      </c>
      <c r="DL71" s="1315">
        <v>0.4</v>
      </c>
      <c r="DM71" s="1315">
        <v>0.4</v>
      </c>
      <c r="DN71" s="1315">
        <v>0.4</v>
      </c>
      <c r="DO71" s="877" t="s">
        <v>828</v>
      </c>
      <c r="DP71" s="877">
        <v>0.9</v>
      </c>
      <c r="DQ71" s="877" t="s">
        <v>828</v>
      </c>
      <c r="DR71" s="877" t="s">
        <v>828</v>
      </c>
      <c r="DS71" s="1315" t="s">
        <v>4380</v>
      </c>
      <c r="DT71" s="877" t="s">
        <v>828</v>
      </c>
      <c r="DU71" s="877" t="s">
        <v>828</v>
      </c>
      <c r="DV71" s="877" t="s">
        <v>828</v>
      </c>
      <c r="DW71" s="877" t="s">
        <v>828</v>
      </c>
      <c r="DX71" s="877" t="s">
        <v>828</v>
      </c>
      <c r="DY71" s="88"/>
      <c r="EA71" s="2001">
        <v>0.3</v>
      </c>
      <c r="EB71" s="1998">
        <f t="shared" si="1"/>
        <v>0.3</v>
      </c>
    </row>
    <row r="72" spans="1:132">
      <c r="A72" s="312" t="s">
        <v>1628</v>
      </c>
      <c r="B72" s="213" t="s">
        <v>828</v>
      </c>
      <c r="C72" s="1113" t="s">
        <v>828</v>
      </c>
      <c r="D72" s="215" t="s">
        <v>1054</v>
      </c>
      <c r="E72" s="1321" t="s">
        <v>1162</v>
      </c>
      <c r="F72" s="1321" t="s">
        <v>828</v>
      </c>
      <c r="G72" s="1321" t="s">
        <v>828</v>
      </c>
      <c r="H72" s="1321" t="s">
        <v>828</v>
      </c>
      <c r="I72" s="158" t="s">
        <v>828</v>
      </c>
      <c r="J72" s="87" t="s">
        <v>647</v>
      </c>
      <c r="K72" s="1511">
        <v>8000225</v>
      </c>
      <c r="L72" s="871">
        <v>8000226</v>
      </c>
      <c r="M72" s="871" t="s">
        <v>831</v>
      </c>
      <c r="N72" s="87" t="s">
        <v>920</v>
      </c>
      <c r="O72" s="871">
        <v>8000227</v>
      </c>
      <c r="P72" s="1321" t="s">
        <v>8725</v>
      </c>
      <c r="Q72" s="871">
        <v>8000212</v>
      </c>
      <c r="R72" s="731" t="s">
        <v>8725</v>
      </c>
      <c r="S72" s="871">
        <v>8000474</v>
      </c>
      <c r="T72" s="871">
        <v>8000475</v>
      </c>
      <c r="U72" s="871">
        <v>8000476</v>
      </c>
      <c r="V72" s="871">
        <v>8000185</v>
      </c>
      <c r="W72" s="871">
        <v>8000186</v>
      </c>
      <c r="X72" s="871">
        <v>8000187</v>
      </c>
      <c r="Y72" s="871">
        <v>8000477</v>
      </c>
      <c r="Z72" s="871">
        <v>8000183</v>
      </c>
      <c r="AA72" s="871">
        <v>8000478</v>
      </c>
      <c r="AB72" s="871">
        <v>8000473</v>
      </c>
      <c r="AC72" s="87">
        <v>0</v>
      </c>
      <c r="AD72" s="87" t="s">
        <v>815</v>
      </c>
      <c r="AE72" s="87">
        <v>8000480</v>
      </c>
      <c r="AF72" s="87">
        <v>8000481</v>
      </c>
      <c r="AG72" s="87">
        <v>8000162</v>
      </c>
      <c r="AH72" s="87">
        <v>0</v>
      </c>
      <c r="AI72" s="87" t="s">
        <v>919</v>
      </c>
      <c r="AJ72" s="87">
        <v>3</v>
      </c>
      <c r="AK72" s="87">
        <v>4</v>
      </c>
      <c r="AL72" s="87">
        <v>5</v>
      </c>
      <c r="AM72" s="87">
        <v>0</v>
      </c>
      <c r="AN72" s="871">
        <v>8000664</v>
      </c>
      <c r="AO72" s="87">
        <v>0</v>
      </c>
      <c r="AP72" s="87">
        <v>0</v>
      </c>
      <c r="AQ72" s="87" t="s">
        <v>7948</v>
      </c>
      <c r="AR72" s="87">
        <v>0</v>
      </c>
      <c r="AS72" s="87">
        <v>0</v>
      </c>
      <c r="AT72" s="87">
        <v>0</v>
      </c>
      <c r="AU72" s="87">
        <v>0</v>
      </c>
      <c r="AV72" s="87">
        <v>0</v>
      </c>
      <c r="AX72" s="824" t="s">
        <v>1162</v>
      </c>
      <c r="AY72" s="877">
        <v>0</v>
      </c>
      <c r="AZ72" s="877">
        <v>0</v>
      </c>
      <c r="BA72" s="877" t="s">
        <v>828</v>
      </c>
      <c r="BB72" s="877" t="s">
        <v>828</v>
      </c>
      <c r="BC72" s="877" t="s">
        <v>828</v>
      </c>
      <c r="BD72" s="877" t="s">
        <v>828</v>
      </c>
      <c r="BE72" s="877" t="s">
        <v>828</v>
      </c>
      <c r="BF72" s="877" t="s">
        <v>828</v>
      </c>
      <c r="BG72" s="877" t="s">
        <v>828</v>
      </c>
      <c r="BH72" s="877" t="s">
        <v>828</v>
      </c>
      <c r="BI72" s="877" t="s">
        <v>828</v>
      </c>
      <c r="BJ72" s="877" t="s">
        <v>828</v>
      </c>
      <c r="BK72" s="877" t="s">
        <v>828</v>
      </c>
      <c r="BL72" s="877" t="s">
        <v>828</v>
      </c>
      <c r="BM72" s="877" t="s">
        <v>828</v>
      </c>
      <c r="BN72" s="877" t="s">
        <v>828</v>
      </c>
      <c r="BO72" s="877">
        <v>0</v>
      </c>
      <c r="BP72" s="87" t="s">
        <v>8724</v>
      </c>
      <c r="BQ72" s="87" t="s">
        <v>828</v>
      </c>
      <c r="BR72" s="87" t="s">
        <v>930</v>
      </c>
      <c r="BS72" s="87">
        <v>1</v>
      </c>
      <c r="BT72" s="87">
        <v>0.5</v>
      </c>
      <c r="BU72" s="87">
        <v>0.1</v>
      </c>
      <c r="BV72" s="877" t="s">
        <v>828</v>
      </c>
      <c r="BW72" s="877" t="s">
        <v>828</v>
      </c>
      <c r="BX72" s="877" t="s">
        <v>828</v>
      </c>
      <c r="BY72" s="877" t="s">
        <v>828</v>
      </c>
      <c r="BZ72" s="877" t="s">
        <v>828</v>
      </c>
      <c r="CA72" s="877" t="s">
        <v>828</v>
      </c>
      <c r="CB72" s="87" t="s">
        <v>2959</v>
      </c>
      <c r="CC72" s="877" t="s">
        <v>828</v>
      </c>
      <c r="CD72" s="877" t="s">
        <v>828</v>
      </c>
      <c r="CE72" s="877" t="s">
        <v>828</v>
      </c>
      <c r="CF72" s="877" t="s">
        <v>828</v>
      </c>
      <c r="CG72" s="877" t="s">
        <v>828</v>
      </c>
      <c r="CH72" s="877" t="s">
        <v>828</v>
      </c>
      <c r="CI72" s="877" t="s">
        <v>828</v>
      </c>
      <c r="CJ72" s="877" t="s">
        <v>828</v>
      </c>
      <c r="CK72" s="729"/>
      <c r="CL72" s="824" t="s">
        <v>1162</v>
      </c>
      <c r="CM72" s="87">
        <v>40</v>
      </c>
      <c r="CN72" s="87">
        <v>9.8000000000000007</v>
      </c>
      <c r="CO72" s="87">
        <v>5</v>
      </c>
      <c r="CP72" s="866" t="s">
        <v>8722</v>
      </c>
      <c r="CQ72" s="87">
        <v>1</v>
      </c>
      <c r="CR72" s="87" t="s">
        <v>8725</v>
      </c>
      <c r="CS72" s="87">
        <v>3.3</v>
      </c>
      <c r="CT72" s="740" t="s">
        <v>8725</v>
      </c>
      <c r="CU72" s="87">
        <v>1.5</v>
      </c>
      <c r="CV72" s="87">
        <v>1.5</v>
      </c>
      <c r="CW72" s="87">
        <v>1</v>
      </c>
      <c r="CX72" s="87">
        <v>1.5</v>
      </c>
      <c r="CY72" s="87">
        <v>2</v>
      </c>
      <c r="CZ72" s="87">
        <v>1.5</v>
      </c>
      <c r="DA72" s="87">
        <v>1</v>
      </c>
      <c r="DB72" s="87">
        <v>1</v>
      </c>
      <c r="DC72" s="87">
        <v>0.9</v>
      </c>
      <c r="DD72" s="87">
        <v>0.9</v>
      </c>
      <c r="DE72" s="877">
        <v>0</v>
      </c>
      <c r="DF72" s="877" t="s">
        <v>828</v>
      </c>
      <c r="DG72" s="877" t="s">
        <v>828</v>
      </c>
      <c r="DH72" s="877" t="s">
        <v>828</v>
      </c>
      <c r="DI72" s="87">
        <v>0</v>
      </c>
      <c r="DJ72" s="877" t="s">
        <v>828</v>
      </c>
      <c r="DK72" s="866" t="s">
        <v>3040</v>
      </c>
      <c r="DL72" s="1315">
        <v>0.4</v>
      </c>
      <c r="DM72" s="1315">
        <v>0.4</v>
      </c>
      <c r="DN72" s="1315">
        <v>0.4</v>
      </c>
      <c r="DO72" s="877" t="s">
        <v>828</v>
      </c>
      <c r="DP72" s="877">
        <v>0.9</v>
      </c>
      <c r="DQ72" s="877" t="s">
        <v>828</v>
      </c>
      <c r="DR72" s="877" t="s">
        <v>828</v>
      </c>
      <c r="DS72" s="1315" t="s">
        <v>4380</v>
      </c>
      <c r="DT72" s="877" t="s">
        <v>828</v>
      </c>
      <c r="DU72" s="877" t="s">
        <v>828</v>
      </c>
      <c r="DV72" s="877" t="s">
        <v>828</v>
      </c>
      <c r="DW72" s="877" t="s">
        <v>828</v>
      </c>
      <c r="DX72" s="877" t="s">
        <v>828</v>
      </c>
      <c r="DY72" s="88"/>
      <c r="EA72" s="2001">
        <v>0.3</v>
      </c>
      <c r="EB72" s="1998">
        <f t="shared" si="1"/>
        <v>0.3</v>
      </c>
    </row>
    <row r="73" spans="1:132">
      <c r="A73" s="312" t="s">
        <v>1629</v>
      </c>
      <c r="B73" s="213" t="s">
        <v>828</v>
      </c>
      <c r="C73" s="1113" t="s">
        <v>828</v>
      </c>
      <c r="D73" s="215" t="s">
        <v>1055</v>
      </c>
      <c r="E73" s="1321" t="s">
        <v>1162</v>
      </c>
      <c r="F73" s="1321" t="s">
        <v>828</v>
      </c>
      <c r="G73" s="1321" t="s">
        <v>828</v>
      </c>
      <c r="H73" s="1321" t="s">
        <v>828</v>
      </c>
      <c r="I73" s="158" t="s">
        <v>828</v>
      </c>
      <c r="J73" s="87" t="s">
        <v>648</v>
      </c>
      <c r="K73" s="1511">
        <v>8000225</v>
      </c>
      <c r="L73" s="871">
        <v>8000226</v>
      </c>
      <c r="M73" s="871" t="s">
        <v>831</v>
      </c>
      <c r="N73" s="87" t="s">
        <v>920</v>
      </c>
      <c r="O73" s="871">
        <v>8000227</v>
      </c>
      <c r="P73" s="1321" t="s">
        <v>8725</v>
      </c>
      <c r="Q73" s="871">
        <v>8000212</v>
      </c>
      <c r="R73" s="731" t="s">
        <v>8725</v>
      </c>
      <c r="S73" s="871">
        <v>8000474</v>
      </c>
      <c r="T73" s="871">
        <v>8000475</v>
      </c>
      <c r="U73" s="871">
        <v>8000476</v>
      </c>
      <c r="V73" s="871">
        <v>8000185</v>
      </c>
      <c r="W73" s="871">
        <v>8000186</v>
      </c>
      <c r="X73" s="871">
        <v>8000187</v>
      </c>
      <c r="Y73" s="871">
        <v>8000477</v>
      </c>
      <c r="Z73" s="871">
        <v>8000183</v>
      </c>
      <c r="AA73" s="871">
        <v>8000478</v>
      </c>
      <c r="AB73" s="871">
        <v>8000473</v>
      </c>
      <c r="AC73" s="87">
        <v>0</v>
      </c>
      <c r="AD73" s="87" t="s">
        <v>816</v>
      </c>
      <c r="AE73" s="87">
        <v>8000480</v>
      </c>
      <c r="AF73" s="87">
        <v>8000481</v>
      </c>
      <c r="AG73" s="87">
        <v>8000162</v>
      </c>
      <c r="AH73" s="87">
        <v>0</v>
      </c>
      <c r="AI73" s="87" t="s">
        <v>919</v>
      </c>
      <c r="AJ73" s="87">
        <v>3</v>
      </c>
      <c r="AK73" s="87">
        <v>4</v>
      </c>
      <c r="AL73" s="87">
        <v>5</v>
      </c>
      <c r="AM73" s="87">
        <v>0</v>
      </c>
      <c r="AN73" s="871">
        <v>8000664</v>
      </c>
      <c r="AO73" s="87">
        <v>0</v>
      </c>
      <c r="AP73" s="87">
        <v>0</v>
      </c>
      <c r="AQ73" s="87" t="s">
        <v>7948</v>
      </c>
      <c r="AR73" s="87">
        <v>0</v>
      </c>
      <c r="AS73" s="87">
        <v>0</v>
      </c>
      <c r="AT73" s="87">
        <v>0</v>
      </c>
      <c r="AU73" s="87">
        <v>0</v>
      </c>
      <c r="AV73" s="87">
        <v>0</v>
      </c>
      <c r="AX73" s="824" t="s">
        <v>1162</v>
      </c>
      <c r="AY73" s="877">
        <v>0</v>
      </c>
      <c r="AZ73" s="877">
        <v>0</v>
      </c>
      <c r="BA73" s="877" t="s">
        <v>828</v>
      </c>
      <c r="BB73" s="877" t="s">
        <v>828</v>
      </c>
      <c r="BC73" s="877" t="s">
        <v>828</v>
      </c>
      <c r="BD73" s="877" t="s">
        <v>828</v>
      </c>
      <c r="BE73" s="877" t="s">
        <v>828</v>
      </c>
      <c r="BF73" s="877" t="s">
        <v>828</v>
      </c>
      <c r="BG73" s="877" t="s">
        <v>828</v>
      </c>
      <c r="BH73" s="877" t="s">
        <v>828</v>
      </c>
      <c r="BI73" s="877" t="s">
        <v>828</v>
      </c>
      <c r="BJ73" s="877" t="s">
        <v>828</v>
      </c>
      <c r="BK73" s="877" t="s">
        <v>828</v>
      </c>
      <c r="BL73" s="877" t="s">
        <v>828</v>
      </c>
      <c r="BM73" s="877" t="s">
        <v>828</v>
      </c>
      <c r="BN73" s="877" t="s">
        <v>828</v>
      </c>
      <c r="BO73" s="877">
        <v>0</v>
      </c>
      <c r="BP73" s="87" t="s">
        <v>8724</v>
      </c>
      <c r="BQ73" s="87" t="s">
        <v>828</v>
      </c>
      <c r="BR73" s="87" t="s">
        <v>930</v>
      </c>
      <c r="BS73" s="87">
        <v>1</v>
      </c>
      <c r="BT73" s="87">
        <v>0.5</v>
      </c>
      <c r="BU73" s="87">
        <v>0.1</v>
      </c>
      <c r="BV73" s="877" t="s">
        <v>828</v>
      </c>
      <c r="BW73" s="877" t="s">
        <v>828</v>
      </c>
      <c r="BX73" s="877" t="s">
        <v>828</v>
      </c>
      <c r="BY73" s="877" t="s">
        <v>828</v>
      </c>
      <c r="BZ73" s="877" t="s">
        <v>828</v>
      </c>
      <c r="CA73" s="877" t="s">
        <v>828</v>
      </c>
      <c r="CB73" s="87" t="s">
        <v>2959</v>
      </c>
      <c r="CC73" s="877" t="s">
        <v>828</v>
      </c>
      <c r="CD73" s="877" t="s">
        <v>828</v>
      </c>
      <c r="CE73" s="877" t="s">
        <v>828</v>
      </c>
      <c r="CF73" s="877" t="s">
        <v>828</v>
      </c>
      <c r="CG73" s="877" t="s">
        <v>828</v>
      </c>
      <c r="CH73" s="877" t="s">
        <v>828</v>
      </c>
      <c r="CI73" s="877" t="s">
        <v>828</v>
      </c>
      <c r="CJ73" s="877" t="s">
        <v>828</v>
      </c>
      <c r="CK73" s="729"/>
      <c r="CL73" s="824" t="s">
        <v>1162</v>
      </c>
      <c r="CM73" s="87">
        <v>40</v>
      </c>
      <c r="CN73" s="87">
        <v>9.8000000000000007</v>
      </c>
      <c r="CO73" s="87">
        <v>5</v>
      </c>
      <c r="CP73" s="866" t="s">
        <v>8722</v>
      </c>
      <c r="CQ73" s="87">
        <v>1</v>
      </c>
      <c r="CR73" s="87" t="s">
        <v>8725</v>
      </c>
      <c r="CS73" s="87">
        <v>3.3</v>
      </c>
      <c r="CT73" s="740" t="s">
        <v>8725</v>
      </c>
      <c r="CU73" s="87">
        <v>1.5</v>
      </c>
      <c r="CV73" s="87">
        <v>1.5</v>
      </c>
      <c r="CW73" s="87">
        <v>1</v>
      </c>
      <c r="CX73" s="87">
        <v>1.5</v>
      </c>
      <c r="CY73" s="87">
        <v>2</v>
      </c>
      <c r="CZ73" s="87">
        <v>1.5</v>
      </c>
      <c r="DA73" s="87">
        <v>1</v>
      </c>
      <c r="DB73" s="87">
        <v>1</v>
      </c>
      <c r="DC73" s="87">
        <v>0.9</v>
      </c>
      <c r="DD73" s="87">
        <v>0.9</v>
      </c>
      <c r="DE73" s="877">
        <v>0</v>
      </c>
      <c r="DF73" s="877" t="s">
        <v>828</v>
      </c>
      <c r="DG73" s="877" t="s">
        <v>828</v>
      </c>
      <c r="DH73" s="877" t="s">
        <v>828</v>
      </c>
      <c r="DI73" s="87">
        <v>0</v>
      </c>
      <c r="DJ73" s="877" t="s">
        <v>828</v>
      </c>
      <c r="DK73" s="866" t="s">
        <v>3040</v>
      </c>
      <c r="DL73" s="1315">
        <v>0.4</v>
      </c>
      <c r="DM73" s="1315">
        <v>0.4</v>
      </c>
      <c r="DN73" s="1315">
        <v>0.4</v>
      </c>
      <c r="DO73" s="877" t="s">
        <v>828</v>
      </c>
      <c r="DP73" s="877">
        <v>0.9</v>
      </c>
      <c r="DQ73" s="877" t="s">
        <v>828</v>
      </c>
      <c r="DR73" s="877" t="s">
        <v>828</v>
      </c>
      <c r="DS73" s="1315" t="s">
        <v>4380</v>
      </c>
      <c r="DT73" s="877" t="s">
        <v>828</v>
      </c>
      <c r="DU73" s="877" t="s">
        <v>828</v>
      </c>
      <c r="DV73" s="877" t="s">
        <v>828</v>
      </c>
      <c r="DW73" s="877" t="s">
        <v>828</v>
      </c>
      <c r="DX73" s="877" t="s">
        <v>828</v>
      </c>
      <c r="DY73" s="88"/>
      <c r="EA73" s="2001">
        <v>0.3</v>
      </c>
      <c r="EB73" s="1998">
        <f t="shared" si="1"/>
        <v>0.3</v>
      </c>
    </row>
    <row r="74" spans="1:132">
      <c r="A74" s="312" t="s">
        <v>1630</v>
      </c>
      <c r="B74" s="213" t="s">
        <v>828</v>
      </c>
      <c r="C74" s="1113" t="s">
        <v>828</v>
      </c>
      <c r="D74" s="215" t="s">
        <v>1050</v>
      </c>
      <c r="E74" s="1321" t="s">
        <v>1162</v>
      </c>
      <c r="F74" s="1321" t="s">
        <v>828</v>
      </c>
      <c r="G74" s="1321" t="s">
        <v>828</v>
      </c>
      <c r="H74" s="1321" t="s">
        <v>828</v>
      </c>
      <c r="I74" s="158" t="s">
        <v>828</v>
      </c>
      <c r="J74" s="87" t="s">
        <v>649</v>
      </c>
      <c r="K74" s="1511">
        <v>8000225</v>
      </c>
      <c r="L74" s="871">
        <v>8000226</v>
      </c>
      <c r="M74" s="871" t="s">
        <v>831</v>
      </c>
      <c r="N74" s="87" t="s">
        <v>920</v>
      </c>
      <c r="O74" s="871">
        <v>8000227</v>
      </c>
      <c r="P74" s="1321" t="s">
        <v>8725</v>
      </c>
      <c r="Q74" s="871">
        <v>8000212</v>
      </c>
      <c r="R74" s="731" t="s">
        <v>8725</v>
      </c>
      <c r="S74" s="871">
        <v>8000474</v>
      </c>
      <c r="T74" s="871">
        <v>8000475</v>
      </c>
      <c r="U74" s="871">
        <v>8000476</v>
      </c>
      <c r="V74" s="871">
        <v>8000185</v>
      </c>
      <c r="W74" s="871">
        <v>8000186</v>
      </c>
      <c r="X74" s="871">
        <v>8000187</v>
      </c>
      <c r="Y74" s="871">
        <v>8000477</v>
      </c>
      <c r="Z74" s="871">
        <v>8000183</v>
      </c>
      <c r="AA74" s="871">
        <v>8000478</v>
      </c>
      <c r="AB74" s="871">
        <v>8000473</v>
      </c>
      <c r="AC74" s="87">
        <v>0</v>
      </c>
      <c r="AD74" s="87" t="s">
        <v>817</v>
      </c>
      <c r="AE74" s="87">
        <v>8000480</v>
      </c>
      <c r="AF74" s="87">
        <v>8000481</v>
      </c>
      <c r="AG74" s="87">
        <v>8000162</v>
      </c>
      <c r="AH74" s="87">
        <v>0</v>
      </c>
      <c r="AI74" s="87" t="s">
        <v>919</v>
      </c>
      <c r="AJ74" s="87">
        <v>3</v>
      </c>
      <c r="AK74" s="87">
        <v>4</v>
      </c>
      <c r="AL74" s="87">
        <v>5</v>
      </c>
      <c r="AM74" s="87">
        <v>0</v>
      </c>
      <c r="AN74" s="871">
        <v>8000664</v>
      </c>
      <c r="AO74" s="87">
        <v>0</v>
      </c>
      <c r="AP74" s="87">
        <v>0</v>
      </c>
      <c r="AQ74" s="87" t="s">
        <v>7948</v>
      </c>
      <c r="AR74" s="87">
        <v>0</v>
      </c>
      <c r="AS74" s="87">
        <v>0</v>
      </c>
      <c r="AT74" s="87">
        <v>0</v>
      </c>
      <c r="AU74" s="87">
        <v>0</v>
      </c>
      <c r="AV74" s="87">
        <v>0</v>
      </c>
      <c r="AX74" s="824" t="s">
        <v>1162</v>
      </c>
      <c r="AY74" s="877">
        <v>0</v>
      </c>
      <c r="AZ74" s="877">
        <v>0</v>
      </c>
      <c r="BA74" s="877" t="s">
        <v>828</v>
      </c>
      <c r="BB74" s="877" t="s">
        <v>828</v>
      </c>
      <c r="BC74" s="877" t="s">
        <v>828</v>
      </c>
      <c r="BD74" s="877" t="s">
        <v>828</v>
      </c>
      <c r="BE74" s="877" t="s">
        <v>828</v>
      </c>
      <c r="BF74" s="877" t="s">
        <v>828</v>
      </c>
      <c r="BG74" s="877" t="s">
        <v>828</v>
      </c>
      <c r="BH74" s="877" t="s">
        <v>828</v>
      </c>
      <c r="BI74" s="877" t="s">
        <v>828</v>
      </c>
      <c r="BJ74" s="877" t="s">
        <v>828</v>
      </c>
      <c r="BK74" s="877" t="s">
        <v>828</v>
      </c>
      <c r="BL74" s="877" t="s">
        <v>828</v>
      </c>
      <c r="BM74" s="877" t="s">
        <v>828</v>
      </c>
      <c r="BN74" s="877" t="s">
        <v>828</v>
      </c>
      <c r="BO74" s="877">
        <v>0</v>
      </c>
      <c r="BP74" s="87">
        <v>0.05</v>
      </c>
      <c r="BQ74" s="87" t="s">
        <v>828</v>
      </c>
      <c r="BR74" s="87" t="s">
        <v>930</v>
      </c>
      <c r="BS74" s="87">
        <v>5</v>
      </c>
      <c r="BT74" s="87">
        <v>1</v>
      </c>
      <c r="BU74" s="87">
        <v>1</v>
      </c>
      <c r="BV74" s="877" t="s">
        <v>828</v>
      </c>
      <c r="BW74" s="877" t="s">
        <v>828</v>
      </c>
      <c r="BX74" s="877" t="s">
        <v>828</v>
      </c>
      <c r="BY74" s="877" t="s">
        <v>828</v>
      </c>
      <c r="BZ74" s="877" t="s">
        <v>828</v>
      </c>
      <c r="CA74" s="877" t="s">
        <v>828</v>
      </c>
      <c r="CB74" s="87">
        <v>0.05</v>
      </c>
      <c r="CC74" s="877" t="s">
        <v>828</v>
      </c>
      <c r="CD74" s="877" t="s">
        <v>828</v>
      </c>
      <c r="CE74" s="877" t="s">
        <v>828</v>
      </c>
      <c r="CF74" s="877" t="s">
        <v>828</v>
      </c>
      <c r="CG74" s="877" t="s">
        <v>828</v>
      </c>
      <c r="CH74" s="877" t="s">
        <v>828</v>
      </c>
      <c r="CI74" s="877" t="s">
        <v>828</v>
      </c>
      <c r="CJ74" s="877" t="s">
        <v>828</v>
      </c>
      <c r="CK74" s="729"/>
      <c r="CL74" s="824" t="s">
        <v>1162</v>
      </c>
      <c r="CM74" s="87">
        <v>40</v>
      </c>
      <c r="CN74" s="87">
        <v>9.8000000000000007</v>
      </c>
      <c r="CO74" s="87">
        <v>5</v>
      </c>
      <c r="CP74" s="866" t="s">
        <v>8722</v>
      </c>
      <c r="CQ74" s="87">
        <v>1</v>
      </c>
      <c r="CR74" s="87" t="s">
        <v>8725</v>
      </c>
      <c r="CS74" s="87">
        <v>3.3</v>
      </c>
      <c r="CT74" s="740" t="s">
        <v>8725</v>
      </c>
      <c r="CU74" s="87">
        <v>1.5</v>
      </c>
      <c r="CV74" s="87">
        <v>1.5</v>
      </c>
      <c r="CW74" s="87">
        <v>1</v>
      </c>
      <c r="CX74" s="87">
        <v>1.5</v>
      </c>
      <c r="CY74" s="87">
        <v>2</v>
      </c>
      <c r="CZ74" s="87">
        <v>1.5</v>
      </c>
      <c r="DA74" s="87">
        <v>1</v>
      </c>
      <c r="DB74" s="87">
        <v>1</v>
      </c>
      <c r="DC74" s="87">
        <v>0.9</v>
      </c>
      <c r="DD74" s="87">
        <v>0.9</v>
      </c>
      <c r="DE74" s="877">
        <v>0</v>
      </c>
      <c r="DF74" s="877" t="s">
        <v>828</v>
      </c>
      <c r="DG74" s="877" t="s">
        <v>828</v>
      </c>
      <c r="DH74" s="877" t="s">
        <v>828</v>
      </c>
      <c r="DI74" s="87">
        <v>0</v>
      </c>
      <c r="DJ74" s="877" t="s">
        <v>828</v>
      </c>
      <c r="DK74" s="866" t="s">
        <v>3040</v>
      </c>
      <c r="DL74" s="1315">
        <v>0.4</v>
      </c>
      <c r="DM74" s="1315">
        <v>0.4</v>
      </c>
      <c r="DN74" s="1315">
        <v>0.4</v>
      </c>
      <c r="DO74" s="877" t="s">
        <v>828</v>
      </c>
      <c r="DP74" s="877">
        <v>0.9</v>
      </c>
      <c r="DQ74" s="877" t="s">
        <v>828</v>
      </c>
      <c r="DR74" s="877" t="s">
        <v>828</v>
      </c>
      <c r="DS74" s="1315" t="s">
        <v>4380</v>
      </c>
      <c r="DT74" s="877" t="s">
        <v>828</v>
      </c>
      <c r="DU74" s="877" t="s">
        <v>828</v>
      </c>
      <c r="DV74" s="877" t="s">
        <v>828</v>
      </c>
      <c r="DW74" s="877" t="s">
        <v>828</v>
      </c>
      <c r="DX74" s="877" t="s">
        <v>828</v>
      </c>
      <c r="DY74" s="88"/>
      <c r="EA74" s="2001">
        <v>0.3</v>
      </c>
      <c r="EB74" s="1998">
        <f t="shared" si="1"/>
        <v>0.3</v>
      </c>
    </row>
    <row r="75" spans="1:132">
      <c r="A75" s="312" t="s">
        <v>1631</v>
      </c>
      <c r="B75" s="213" t="s">
        <v>828</v>
      </c>
      <c r="C75" s="1113" t="s">
        <v>828</v>
      </c>
      <c r="D75" s="215" t="s">
        <v>1056</v>
      </c>
      <c r="E75" s="1321" t="s">
        <v>1162</v>
      </c>
      <c r="F75" s="1321" t="s">
        <v>828</v>
      </c>
      <c r="G75" s="1321" t="s">
        <v>828</v>
      </c>
      <c r="H75" s="1321" t="s">
        <v>828</v>
      </c>
      <c r="I75" s="158" t="s">
        <v>828</v>
      </c>
      <c r="J75" s="87" t="s">
        <v>650</v>
      </c>
      <c r="K75" s="1511">
        <v>8000225</v>
      </c>
      <c r="L75" s="871">
        <v>8000226</v>
      </c>
      <c r="M75" s="871" t="s">
        <v>831</v>
      </c>
      <c r="N75" s="87" t="s">
        <v>920</v>
      </c>
      <c r="O75" s="871">
        <v>8000227</v>
      </c>
      <c r="P75" s="1321" t="s">
        <v>8725</v>
      </c>
      <c r="Q75" s="871">
        <v>8000212</v>
      </c>
      <c r="R75" s="731" t="s">
        <v>8725</v>
      </c>
      <c r="S75" s="871">
        <v>8000474</v>
      </c>
      <c r="T75" s="871">
        <v>8000475</v>
      </c>
      <c r="U75" s="871">
        <v>8000476</v>
      </c>
      <c r="V75" s="871">
        <v>8000185</v>
      </c>
      <c r="W75" s="871">
        <v>8000186</v>
      </c>
      <c r="X75" s="871">
        <v>8000187</v>
      </c>
      <c r="Y75" s="871">
        <v>8000477</v>
      </c>
      <c r="Z75" s="871">
        <v>8000183</v>
      </c>
      <c r="AA75" s="871">
        <v>8000478</v>
      </c>
      <c r="AB75" s="871">
        <v>8000473</v>
      </c>
      <c r="AC75" s="87">
        <v>0</v>
      </c>
      <c r="AD75" s="87" t="s">
        <v>818</v>
      </c>
      <c r="AE75" s="87">
        <v>8000480</v>
      </c>
      <c r="AF75" s="87">
        <v>8000481</v>
      </c>
      <c r="AG75" s="87">
        <v>8000162</v>
      </c>
      <c r="AH75" s="87">
        <v>0</v>
      </c>
      <c r="AI75" s="87" t="s">
        <v>919</v>
      </c>
      <c r="AJ75" s="87">
        <v>3</v>
      </c>
      <c r="AK75" s="87">
        <v>4</v>
      </c>
      <c r="AL75" s="87">
        <v>5</v>
      </c>
      <c r="AM75" s="87">
        <v>0</v>
      </c>
      <c r="AN75" s="871">
        <v>8000664</v>
      </c>
      <c r="AO75" s="87">
        <v>0</v>
      </c>
      <c r="AP75" s="87">
        <v>0</v>
      </c>
      <c r="AQ75" s="87" t="s">
        <v>7948</v>
      </c>
      <c r="AR75" s="87">
        <v>0</v>
      </c>
      <c r="AS75" s="87">
        <v>0</v>
      </c>
      <c r="AT75" s="87">
        <v>0</v>
      </c>
      <c r="AU75" s="87">
        <v>0</v>
      </c>
      <c r="AV75" s="87">
        <v>0</v>
      </c>
      <c r="AX75" s="824" t="s">
        <v>1162</v>
      </c>
      <c r="AY75" s="877">
        <v>0</v>
      </c>
      <c r="AZ75" s="877">
        <v>0</v>
      </c>
      <c r="BA75" s="877" t="s">
        <v>828</v>
      </c>
      <c r="BB75" s="877" t="s">
        <v>828</v>
      </c>
      <c r="BC75" s="877" t="s">
        <v>828</v>
      </c>
      <c r="BD75" s="877" t="s">
        <v>828</v>
      </c>
      <c r="BE75" s="877" t="s">
        <v>828</v>
      </c>
      <c r="BF75" s="877" t="s">
        <v>828</v>
      </c>
      <c r="BG75" s="877" t="s">
        <v>828</v>
      </c>
      <c r="BH75" s="877" t="s">
        <v>828</v>
      </c>
      <c r="BI75" s="877" t="s">
        <v>828</v>
      </c>
      <c r="BJ75" s="877" t="s">
        <v>828</v>
      </c>
      <c r="BK75" s="877" t="s">
        <v>828</v>
      </c>
      <c r="BL75" s="877" t="s">
        <v>828</v>
      </c>
      <c r="BM75" s="877" t="s">
        <v>828</v>
      </c>
      <c r="BN75" s="877" t="s">
        <v>828</v>
      </c>
      <c r="BO75" s="877">
        <v>0</v>
      </c>
      <c r="BP75" s="87">
        <v>0.05</v>
      </c>
      <c r="BQ75" s="87" t="s">
        <v>828</v>
      </c>
      <c r="BR75" s="87" t="s">
        <v>930</v>
      </c>
      <c r="BS75" s="87">
        <v>5</v>
      </c>
      <c r="BT75" s="87">
        <v>1</v>
      </c>
      <c r="BU75" s="87">
        <v>1</v>
      </c>
      <c r="BV75" s="877" t="s">
        <v>828</v>
      </c>
      <c r="BW75" s="877" t="s">
        <v>828</v>
      </c>
      <c r="BX75" s="877" t="s">
        <v>828</v>
      </c>
      <c r="BY75" s="877" t="s">
        <v>828</v>
      </c>
      <c r="BZ75" s="877" t="s">
        <v>828</v>
      </c>
      <c r="CA75" s="877" t="s">
        <v>828</v>
      </c>
      <c r="CB75" s="87">
        <v>0.05</v>
      </c>
      <c r="CC75" s="877" t="s">
        <v>828</v>
      </c>
      <c r="CD75" s="877" t="s">
        <v>828</v>
      </c>
      <c r="CE75" s="877" t="s">
        <v>828</v>
      </c>
      <c r="CF75" s="877" t="s">
        <v>828</v>
      </c>
      <c r="CG75" s="877" t="s">
        <v>828</v>
      </c>
      <c r="CH75" s="877" t="s">
        <v>828</v>
      </c>
      <c r="CI75" s="877" t="s">
        <v>828</v>
      </c>
      <c r="CJ75" s="877" t="s">
        <v>828</v>
      </c>
      <c r="CK75" s="729"/>
      <c r="CL75" s="824" t="s">
        <v>1162</v>
      </c>
      <c r="CM75" s="87">
        <v>40</v>
      </c>
      <c r="CN75" s="87">
        <v>9.8000000000000007</v>
      </c>
      <c r="CO75" s="87">
        <v>5</v>
      </c>
      <c r="CP75" s="866" t="s">
        <v>8722</v>
      </c>
      <c r="CQ75" s="87">
        <v>1</v>
      </c>
      <c r="CR75" s="87" t="s">
        <v>8725</v>
      </c>
      <c r="CS75" s="87">
        <v>3.3</v>
      </c>
      <c r="CT75" s="740" t="s">
        <v>8725</v>
      </c>
      <c r="CU75" s="87">
        <v>1.5</v>
      </c>
      <c r="CV75" s="87">
        <v>1.5</v>
      </c>
      <c r="CW75" s="87">
        <v>1</v>
      </c>
      <c r="CX75" s="87">
        <v>1.5</v>
      </c>
      <c r="CY75" s="87">
        <v>2</v>
      </c>
      <c r="CZ75" s="87">
        <v>1.5</v>
      </c>
      <c r="DA75" s="87">
        <v>1</v>
      </c>
      <c r="DB75" s="87">
        <v>1</v>
      </c>
      <c r="DC75" s="87">
        <v>0.9</v>
      </c>
      <c r="DD75" s="87">
        <v>0.9</v>
      </c>
      <c r="DE75" s="877">
        <v>0</v>
      </c>
      <c r="DF75" s="877" t="s">
        <v>828</v>
      </c>
      <c r="DG75" s="877" t="s">
        <v>828</v>
      </c>
      <c r="DH75" s="877" t="s">
        <v>828</v>
      </c>
      <c r="DI75" s="87">
        <v>0</v>
      </c>
      <c r="DJ75" s="877" t="s">
        <v>828</v>
      </c>
      <c r="DK75" s="866" t="s">
        <v>3040</v>
      </c>
      <c r="DL75" s="1315">
        <v>0.4</v>
      </c>
      <c r="DM75" s="1315">
        <v>0.4</v>
      </c>
      <c r="DN75" s="1315">
        <v>0.4</v>
      </c>
      <c r="DO75" s="877" t="s">
        <v>828</v>
      </c>
      <c r="DP75" s="877">
        <v>0.9</v>
      </c>
      <c r="DQ75" s="877" t="s">
        <v>828</v>
      </c>
      <c r="DR75" s="877" t="s">
        <v>828</v>
      </c>
      <c r="DS75" s="1315" t="s">
        <v>4380</v>
      </c>
      <c r="DT75" s="877" t="s">
        <v>828</v>
      </c>
      <c r="DU75" s="877" t="s">
        <v>828</v>
      </c>
      <c r="DV75" s="877" t="s">
        <v>828</v>
      </c>
      <c r="DW75" s="877" t="s">
        <v>828</v>
      </c>
      <c r="DX75" s="877" t="s">
        <v>828</v>
      </c>
      <c r="DY75" s="88"/>
      <c r="EA75" s="2001">
        <v>0.3</v>
      </c>
      <c r="EB75" s="1998">
        <f t="shared" si="1"/>
        <v>0.3</v>
      </c>
    </row>
    <row r="76" spans="1:132">
      <c r="A76" s="312" t="s">
        <v>1632</v>
      </c>
      <c r="B76" s="213" t="s">
        <v>828</v>
      </c>
      <c r="C76" s="1113" t="s">
        <v>828</v>
      </c>
      <c r="D76" s="215" t="s">
        <v>1057</v>
      </c>
      <c r="E76" s="1321" t="s">
        <v>1162</v>
      </c>
      <c r="F76" s="1321" t="s">
        <v>828</v>
      </c>
      <c r="G76" s="1321" t="s">
        <v>828</v>
      </c>
      <c r="H76" s="1321" t="s">
        <v>828</v>
      </c>
      <c r="I76" s="158" t="s">
        <v>828</v>
      </c>
      <c r="J76" s="87" t="s">
        <v>651</v>
      </c>
      <c r="K76" s="1511">
        <v>8000225</v>
      </c>
      <c r="L76" s="871">
        <v>8000226</v>
      </c>
      <c r="M76" s="871" t="s">
        <v>831</v>
      </c>
      <c r="N76" s="87" t="s">
        <v>920</v>
      </c>
      <c r="O76" s="871">
        <v>8000227</v>
      </c>
      <c r="P76" s="1321" t="s">
        <v>8725</v>
      </c>
      <c r="Q76" s="871">
        <v>8000212</v>
      </c>
      <c r="R76" s="731" t="s">
        <v>8725</v>
      </c>
      <c r="S76" s="871">
        <v>8000474</v>
      </c>
      <c r="T76" s="871">
        <v>8000475</v>
      </c>
      <c r="U76" s="871">
        <v>8000476</v>
      </c>
      <c r="V76" s="871">
        <v>8000185</v>
      </c>
      <c r="W76" s="871">
        <v>8000186</v>
      </c>
      <c r="X76" s="871">
        <v>8000187</v>
      </c>
      <c r="Y76" s="871">
        <v>8000477</v>
      </c>
      <c r="Z76" s="871">
        <v>8000183</v>
      </c>
      <c r="AA76" s="871">
        <v>8000478</v>
      </c>
      <c r="AB76" s="871">
        <v>8000473</v>
      </c>
      <c r="AC76" s="87">
        <v>0</v>
      </c>
      <c r="AD76" s="87" t="s">
        <v>819</v>
      </c>
      <c r="AE76" s="87">
        <v>8000480</v>
      </c>
      <c r="AF76" s="87">
        <v>8000481</v>
      </c>
      <c r="AG76" s="87">
        <v>8000162</v>
      </c>
      <c r="AH76" s="87">
        <v>0</v>
      </c>
      <c r="AI76" s="87" t="s">
        <v>919</v>
      </c>
      <c r="AJ76" s="87">
        <v>3</v>
      </c>
      <c r="AK76" s="87">
        <v>4</v>
      </c>
      <c r="AL76" s="87">
        <v>5</v>
      </c>
      <c r="AM76" s="87">
        <v>0</v>
      </c>
      <c r="AN76" s="871">
        <v>8000664</v>
      </c>
      <c r="AO76" s="87">
        <v>0</v>
      </c>
      <c r="AP76" s="87">
        <v>0</v>
      </c>
      <c r="AQ76" s="87" t="s">
        <v>7948</v>
      </c>
      <c r="AR76" s="87">
        <v>0</v>
      </c>
      <c r="AS76" s="87">
        <v>0</v>
      </c>
      <c r="AT76" s="87">
        <v>0</v>
      </c>
      <c r="AU76" s="87">
        <v>0</v>
      </c>
      <c r="AV76" s="87">
        <v>0</v>
      </c>
      <c r="AX76" s="824" t="s">
        <v>1162</v>
      </c>
      <c r="AY76" s="877">
        <v>0</v>
      </c>
      <c r="AZ76" s="877">
        <v>0</v>
      </c>
      <c r="BA76" s="877" t="s">
        <v>828</v>
      </c>
      <c r="BB76" s="877" t="s">
        <v>828</v>
      </c>
      <c r="BC76" s="877" t="s">
        <v>828</v>
      </c>
      <c r="BD76" s="877" t="s">
        <v>828</v>
      </c>
      <c r="BE76" s="877" t="s">
        <v>828</v>
      </c>
      <c r="BF76" s="877" t="s">
        <v>828</v>
      </c>
      <c r="BG76" s="877" t="s">
        <v>828</v>
      </c>
      <c r="BH76" s="877" t="s">
        <v>828</v>
      </c>
      <c r="BI76" s="877" t="s">
        <v>828</v>
      </c>
      <c r="BJ76" s="877" t="s">
        <v>828</v>
      </c>
      <c r="BK76" s="877" t="s">
        <v>828</v>
      </c>
      <c r="BL76" s="877" t="s">
        <v>828</v>
      </c>
      <c r="BM76" s="877" t="s">
        <v>828</v>
      </c>
      <c r="BN76" s="877" t="s">
        <v>828</v>
      </c>
      <c r="BO76" s="877">
        <v>0</v>
      </c>
      <c r="BP76" s="87" t="s">
        <v>8724</v>
      </c>
      <c r="BQ76" s="87" t="s">
        <v>828</v>
      </c>
      <c r="BR76" s="87" t="s">
        <v>930</v>
      </c>
      <c r="BS76" s="87">
        <v>1</v>
      </c>
      <c r="BT76" s="87">
        <v>0.5</v>
      </c>
      <c r="BU76" s="87">
        <v>0.1</v>
      </c>
      <c r="BV76" s="877" t="s">
        <v>828</v>
      </c>
      <c r="BW76" s="877" t="s">
        <v>828</v>
      </c>
      <c r="BX76" s="877" t="s">
        <v>828</v>
      </c>
      <c r="BY76" s="877" t="s">
        <v>828</v>
      </c>
      <c r="BZ76" s="877" t="s">
        <v>828</v>
      </c>
      <c r="CA76" s="877" t="s">
        <v>828</v>
      </c>
      <c r="CB76" s="87" t="s">
        <v>2959</v>
      </c>
      <c r="CC76" s="877" t="s">
        <v>828</v>
      </c>
      <c r="CD76" s="877" t="s">
        <v>828</v>
      </c>
      <c r="CE76" s="877" t="s">
        <v>828</v>
      </c>
      <c r="CF76" s="877" t="s">
        <v>828</v>
      </c>
      <c r="CG76" s="877" t="s">
        <v>828</v>
      </c>
      <c r="CH76" s="877" t="s">
        <v>828</v>
      </c>
      <c r="CI76" s="877" t="s">
        <v>828</v>
      </c>
      <c r="CJ76" s="877" t="s">
        <v>828</v>
      </c>
      <c r="CK76" s="729"/>
      <c r="CL76" s="824" t="s">
        <v>1162</v>
      </c>
      <c r="CM76" s="87">
        <v>40</v>
      </c>
      <c r="CN76" s="87">
        <v>9.8000000000000007</v>
      </c>
      <c r="CO76" s="87">
        <v>5</v>
      </c>
      <c r="CP76" s="866" t="s">
        <v>8722</v>
      </c>
      <c r="CQ76" s="87">
        <v>1</v>
      </c>
      <c r="CR76" s="87" t="s">
        <v>8725</v>
      </c>
      <c r="CS76" s="87">
        <v>3.3</v>
      </c>
      <c r="CT76" s="740" t="s">
        <v>8725</v>
      </c>
      <c r="CU76" s="87">
        <v>1.5</v>
      </c>
      <c r="CV76" s="87">
        <v>1.5</v>
      </c>
      <c r="CW76" s="87">
        <v>1</v>
      </c>
      <c r="CX76" s="87">
        <v>1.5</v>
      </c>
      <c r="CY76" s="87">
        <v>2</v>
      </c>
      <c r="CZ76" s="87">
        <v>1.5</v>
      </c>
      <c r="DA76" s="87">
        <v>1</v>
      </c>
      <c r="DB76" s="87">
        <v>1</v>
      </c>
      <c r="DC76" s="87">
        <v>0.9</v>
      </c>
      <c r="DD76" s="87">
        <v>0.9</v>
      </c>
      <c r="DE76" s="877">
        <v>0</v>
      </c>
      <c r="DF76" s="877" t="s">
        <v>828</v>
      </c>
      <c r="DG76" s="877" t="s">
        <v>828</v>
      </c>
      <c r="DH76" s="877" t="s">
        <v>828</v>
      </c>
      <c r="DI76" s="87">
        <v>0</v>
      </c>
      <c r="DJ76" s="877" t="s">
        <v>828</v>
      </c>
      <c r="DK76" s="866" t="s">
        <v>3040</v>
      </c>
      <c r="DL76" s="1315">
        <v>0.4</v>
      </c>
      <c r="DM76" s="1315">
        <v>0.4</v>
      </c>
      <c r="DN76" s="1315">
        <v>0.4</v>
      </c>
      <c r="DO76" s="877" t="s">
        <v>828</v>
      </c>
      <c r="DP76" s="877">
        <v>0.9</v>
      </c>
      <c r="DQ76" s="877" t="s">
        <v>828</v>
      </c>
      <c r="DR76" s="877" t="s">
        <v>828</v>
      </c>
      <c r="DS76" s="1315" t="s">
        <v>4380</v>
      </c>
      <c r="DT76" s="877" t="s">
        <v>828</v>
      </c>
      <c r="DU76" s="877" t="s">
        <v>828</v>
      </c>
      <c r="DV76" s="877" t="s">
        <v>828</v>
      </c>
      <c r="DW76" s="877" t="s">
        <v>828</v>
      </c>
      <c r="DX76" s="877" t="s">
        <v>828</v>
      </c>
      <c r="DY76" s="88"/>
      <c r="EA76" s="2001">
        <v>0.3</v>
      </c>
      <c r="EB76" s="1998">
        <f t="shared" si="1"/>
        <v>0.3</v>
      </c>
    </row>
    <row r="77" spans="1:132">
      <c r="A77" s="312" t="s">
        <v>1633</v>
      </c>
      <c r="B77" s="213" t="s">
        <v>828</v>
      </c>
      <c r="C77" s="1113" t="s">
        <v>828</v>
      </c>
      <c r="D77" s="215" t="s">
        <v>1058</v>
      </c>
      <c r="E77" s="1321" t="s">
        <v>1162</v>
      </c>
      <c r="F77" s="1321" t="s">
        <v>828</v>
      </c>
      <c r="G77" s="1321" t="s">
        <v>828</v>
      </c>
      <c r="H77" s="1321" t="s">
        <v>828</v>
      </c>
      <c r="I77" s="158" t="s">
        <v>828</v>
      </c>
      <c r="J77" s="87" t="s">
        <v>652</v>
      </c>
      <c r="K77" s="1511">
        <v>8000225</v>
      </c>
      <c r="L77" s="871">
        <v>8000226</v>
      </c>
      <c r="M77" s="871" t="s">
        <v>831</v>
      </c>
      <c r="N77" s="87" t="s">
        <v>920</v>
      </c>
      <c r="O77" s="871">
        <v>8000227</v>
      </c>
      <c r="P77" s="1321" t="s">
        <v>8725</v>
      </c>
      <c r="Q77" s="871">
        <v>8000212</v>
      </c>
      <c r="R77" s="731" t="s">
        <v>8725</v>
      </c>
      <c r="S77" s="871">
        <v>8000474</v>
      </c>
      <c r="T77" s="871">
        <v>8000475</v>
      </c>
      <c r="U77" s="871">
        <v>8000476</v>
      </c>
      <c r="V77" s="871">
        <v>8000185</v>
      </c>
      <c r="W77" s="871">
        <v>8000186</v>
      </c>
      <c r="X77" s="871">
        <v>8000187</v>
      </c>
      <c r="Y77" s="871">
        <v>8000477</v>
      </c>
      <c r="Z77" s="871">
        <v>8000183</v>
      </c>
      <c r="AA77" s="871">
        <v>8000478</v>
      </c>
      <c r="AB77" s="871">
        <v>8000473</v>
      </c>
      <c r="AC77" s="87">
        <v>0</v>
      </c>
      <c r="AD77" s="87" t="s">
        <v>820</v>
      </c>
      <c r="AE77" s="87">
        <v>8000480</v>
      </c>
      <c r="AF77" s="87">
        <v>8000481</v>
      </c>
      <c r="AG77" s="87">
        <v>8000162</v>
      </c>
      <c r="AH77" s="87">
        <v>0</v>
      </c>
      <c r="AI77" s="87" t="s">
        <v>919</v>
      </c>
      <c r="AJ77" s="87">
        <v>3</v>
      </c>
      <c r="AK77" s="87">
        <v>4</v>
      </c>
      <c r="AL77" s="87">
        <v>5</v>
      </c>
      <c r="AM77" s="87">
        <v>0</v>
      </c>
      <c r="AN77" s="871">
        <v>8000664</v>
      </c>
      <c r="AO77" s="87">
        <v>0</v>
      </c>
      <c r="AP77" s="87">
        <v>0</v>
      </c>
      <c r="AQ77" s="87" t="s">
        <v>7948</v>
      </c>
      <c r="AR77" s="87">
        <v>0</v>
      </c>
      <c r="AS77" s="87">
        <v>0</v>
      </c>
      <c r="AT77" s="87">
        <v>0</v>
      </c>
      <c r="AU77" s="87">
        <v>0</v>
      </c>
      <c r="AV77" s="87">
        <v>0</v>
      </c>
      <c r="AX77" s="824" t="s">
        <v>1162</v>
      </c>
      <c r="AY77" s="877">
        <v>0</v>
      </c>
      <c r="AZ77" s="877">
        <v>0</v>
      </c>
      <c r="BA77" s="877" t="s">
        <v>828</v>
      </c>
      <c r="BB77" s="877" t="s">
        <v>828</v>
      </c>
      <c r="BC77" s="877" t="s">
        <v>828</v>
      </c>
      <c r="BD77" s="877" t="s">
        <v>828</v>
      </c>
      <c r="BE77" s="877" t="s">
        <v>828</v>
      </c>
      <c r="BF77" s="877" t="s">
        <v>828</v>
      </c>
      <c r="BG77" s="877" t="s">
        <v>828</v>
      </c>
      <c r="BH77" s="877" t="s">
        <v>828</v>
      </c>
      <c r="BI77" s="877" t="s">
        <v>828</v>
      </c>
      <c r="BJ77" s="877" t="s">
        <v>828</v>
      </c>
      <c r="BK77" s="877" t="s">
        <v>828</v>
      </c>
      <c r="BL77" s="877" t="s">
        <v>828</v>
      </c>
      <c r="BM77" s="877" t="s">
        <v>828</v>
      </c>
      <c r="BN77" s="877" t="s">
        <v>828</v>
      </c>
      <c r="BO77" s="877">
        <v>0</v>
      </c>
      <c r="BP77" s="87">
        <v>0.05</v>
      </c>
      <c r="BQ77" s="87" t="s">
        <v>828</v>
      </c>
      <c r="BR77" s="87" t="s">
        <v>930</v>
      </c>
      <c r="BS77" s="87">
        <v>5</v>
      </c>
      <c r="BT77" s="87">
        <v>1</v>
      </c>
      <c r="BU77" s="87">
        <v>1</v>
      </c>
      <c r="BV77" s="877" t="s">
        <v>828</v>
      </c>
      <c r="BW77" s="877" t="s">
        <v>828</v>
      </c>
      <c r="BX77" s="877" t="s">
        <v>828</v>
      </c>
      <c r="BY77" s="877" t="s">
        <v>828</v>
      </c>
      <c r="BZ77" s="877" t="s">
        <v>828</v>
      </c>
      <c r="CA77" s="877" t="s">
        <v>828</v>
      </c>
      <c r="CB77" s="87">
        <v>0.05</v>
      </c>
      <c r="CC77" s="877" t="s">
        <v>828</v>
      </c>
      <c r="CD77" s="877" t="s">
        <v>828</v>
      </c>
      <c r="CE77" s="877" t="s">
        <v>828</v>
      </c>
      <c r="CF77" s="877" t="s">
        <v>828</v>
      </c>
      <c r="CG77" s="877" t="s">
        <v>828</v>
      </c>
      <c r="CH77" s="877" t="s">
        <v>828</v>
      </c>
      <c r="CI77" s="877" t="s">
        <v>828</v>
      </c>
      <c r="CJ77" s="877" t="s">
        <v>828</v>
      </c>
      <c r="CK77" s="729"/>
      <c r="CL77" s="824" t="s">
        <v>1162</v>
      </c>
      <c r="CM77" s="87">
        <v>40</v>
      </c>
      <c r="CN77" s="87">
        <v>9.8000000000000007</v>
      </c>
      <c r="CO77" s="87">
        <v>5</v>
      </c>
      <c r="CP77" s="866" t="s">
        <v>8722</v>
      </c>
      <c r="CQ77" s="87">
        <v>1</v>
      </c>
      <c r="CR77" s="87" t="s">
        <v>8725</v>
      </c>
      <c r="CS77" s="87">
        <v>3.3</v>
      </c>
      <c r="CT77" s="740" t="s">
        <v>8725</v>
      </c>
      <c r="CU77" s="87">
        <v>1.5</v>
      </c>
      <c r="CV77" s="87">
        <v>1.5</v>
      </c>
      <c r="CW77" s="87">
        <v>1</v>
      </c>
      <c r="CX77" s="87">
        <v>1.5</v>
      </c>
      <c r="CY77" s="87">
        <v>2</v>
      </c>
      <c r="CZ77" s="87">
        <v>1.5</v>
      </c>
      <c r="DA77" s="87">
        <v>1</v>
      </c>
      <c r="DB77" s="87">
        <v>1</v>
      </c>
      <c r="DC77" s="87">
        <v>0.9</v>
      </c>
      <c r="DD77" s="87">
        <v>0.9</v>
      </c>
      <c r="DE77" s="877">
        <v>0</v>
      </c>
      <c r="DF77" s="877" t="s">
        <v>828</v>
      </c>
      <c r="DG77" s="877" t="s">
        <v>828</v>
      </c>
      <c r="DH77" s="877" t="s">
        <v>828</v>
      </c>
      <c r="DI77" s="87">
        <v>0</v>
      </c>
      <c r="DJ77" s="877" t="s">
        <v>828</v>
      </c>
      <c r="DK77" s="866" t="s">
        <v>3040</v>
      </c>
      <c r="DL77" s="1315">
        <v>0.4</v>
      </c>
      <c r="DM77" s="1315">
        <v>0.4</v>
      </c>
      <c r="DN77" s="1315">
        <v>0.4</v>
      </c>
      <c r="DO77" s="877" t="s">
        <v>828</v>
      </c>
      <c r="DP77" s="877">
        <v>0.9</v>
      </c>
      <c r="DQ77" s="877" t="s">
        <v>828</v>
      </c>
      <c r="DR77" s="877" t="s">
        <v>828</v>
      </c>
      <c r="DS77" s="1315" t="s">
        <v>4380</v>
      </c>
      <c r="DT77" s="877" t="s">
        <v>828</v>
      </c>
      <c r="DU77" s="877" t="s">
        <v>828</v>
      </c>
      <c r="DV77" s="877" t="s">
        <v>828</v>
      </c>
      <c r="DW77" s="877" t="s">
        <v>828</v>
      </c>
      <c r="DX77" s="877" t="s">
        <v>828</v>
      </c>
      <c r="DY77" s="88"/>
      <c r="EA77" s="2001">
        <v>0.3</v>
      </c>
      <c r="EB77" s="1998">
        <f t="shared" si="1"/>
        <v>0.3</v>
      </c>
    </row>
    <row r="78" spans="1:132">
      <c r="A78" s="312" t="s">
        <v>1634</v>
      </c>
      <c r="B78" s="213" t="s">
        <v>828</v>
      </c>
      <c r="C78" s="1113" t="s">
        <v>828</v>
      </c>
      <c r="D78" s="215" t="s">
        <v>1059</v>
      </c>
      <c r="E78" s="1321" t="s">
        <v>1162</v>
      </c>
      <c r="F78" s="1321" t="s">
        <v>828</v>
      </c>
      <c r="G78" s="1321" t="s">
        <v>828</v>
      </c>
      <c r="H78" s="1321" t="s">
        <v>828</v>
      </c>
      <c r="I78" s="158" t="s">
        <v>828</v>
      </c>
      <c r="J78" s="87" t="s">
        <v>653</v>
      </c>
      <c r="K78" s="1511">
        <v>8000225</v>
      </c>
      <c r="L78" s="871">
        <v>8000226</v>
      </c>
      <c r="M78" s="871" t="s">
        <v>831</v>
      </c>
      <c r="N78" s="87" t="s">
        <v>920</v>
      </c>
      <c r="O78" s="871">
        <v>8000227</v>
      </c>
      <c r="P78" s="1321" t="s">
        <v>8725</v>
      </c>
      <c r="Q78" s="871">
        <v>8000212</v>
      </c>
      <c r="R78" s="731" t="s">
        <v>8725</v>
      </c>
      <c r="S78" s="871">
        <v>8000474</v>
      </c>
      <c r="T78" s="871">
        <v>8000475</v>
      </c>
      <c r="U78" s="871">
        <v>8000476</v>
      </c>
      <c r="V78" s="871">
        <v>8000185</v>
      </c>
      <c r="W78" s="871">
        <v>8000186</v>
      </c>
      <c r="X78" s="871">
        <v>8000187</v>
      </c>
      <c r="Y78" s="871">
        <v>8000477</v>
      </c>
      <c r="Z78" s="871">
        <v>8000183</v>
      </c>
      <c r="AA78" s="871">
        <v>8000478</v>
      </c>
      <c r="AB78" s="871">
        <v>8000473</v>
      </c>
      <c r="AC78" s="87">
        <v>0</v>
      </c>
      <c r="AD78" s="87" t="s">
        <v>821</v>
      </c>
      <c r="AE78" s="87">
        <v>8000480</v>
      </c>
      <c r="AF78" s="87">
        <v>8000481</v>
      </c>
      <c r="AG78" s="87">
        <v>8000162</v>
      </c>
      <c r="AH78" s="87">
        <v>0</v>
      </c>
      <c r="AI78" s="87" t="s">
        <v>919</v>
      </c>
      <c r="AJ78" s="87">
        <v>3</v>
      </c>
      <c r="AK78" s="87">
        <v>4</v>
      </c>
      <c r="AL78" s="87">
        <v>5</v>
      </c>
      <c r="AM78" s="87">
        <v>0</v>
      </c>
      <c r="AN78" s="871">
        <v>8000664</v>
      </c>
      <c r="AO78" s="87">
        <v>0</v>
      </c>
      <c r="AP78" s="87">
        <v>0</v>
      </c>
      <c r="AQ78" s="87" t="s">
        <v>7948</v>
      </c>
      <c r="AR78" s="87">
        <v>0</v>
      </c>
      <c r="AS78" s="87">
        <v>0</v>
      </c>
      <c r="AT78" s="87">
        <v>0</v>
      </c>
      <c r="AU78" s="87">
        <v>0</v>
      </c>
      <c r="AV78" s="87">
        <v>0</v>
      </c>
      <c r="AX78" s="824" t="s">
        <v>1162</v>
      </c>
      <c r="AY78" s="877">
        <v>0</v>
      </c>
      <c r="AZ78" s="877">
        <v>0</v>
      </c>
      <c r="BA78" s="877" t="s">
        <v>828</v>
      </c>
      <c r="BB78" s="877" t="s">
        <v>828</v>
      </c>
      <c r="BC78" s="877" t="s">
        <v>828</v>
      </c>
      <c r="BD78" s="877" t="s">
        <v>828</v>
      </c>
      <c r="BE78" s="877" t="s">
        <v>828</v>
      </c>
      <c r="BF78" s="877" t="s">
        <v>828</v>
      </c>
      <c r="BG78" s="877" t="s">
        <v>828</v>
      </c>
      <c r="BH78" s="877" t="s">
        <v>828</v>
      </c>
      <c r="BI78" s="877" t="s">
        <v>828</v>
      </c>
      <c r="BJ78" s="877" t="s">
        <v>828</v>
      </c>
      <c r="BK78" s="877" t="s">
        <v>828</v>
      </c>
      <c r="BL78" s="877" t="s">
        <v>828</v>
      </c>
      <c r="BM78" s="877" t="s">
        <v>828</v>
      </c>
      <c r="BN78" s="877" t="s">
        <v>828</v>
      </c>
      <c r="BO78" s="877">
        <v>0</v>
      </c>
      <c r="BP78" s="87">
        <v>0.05</v>
      </c>
      <c r="BQ78" s="87" t="s">
        <v>828</v>
      </c>
      <c r="BR78" s="87" t="s">
        <v>930</v>
      </c>
      <c r="BS78" s="87">
        <v>5</v>
      </c>
      <c r="BT78" s="87">
        <v>1</v>
      </c>
      <c r="BU78" s="87">
        <v>1</v>
      </c>
      <c r="BV78" s="877" t="s">
        <v>828</v>
      </c>
      <c r="BW78" s="877" t="s">
        <v>828</v>
      </c>
      <c r="BX78" s="877" t="s">
        <v>828</v>
      </c>
      <c r="BY78" s="877" t="s">
        <v>828</v>
      </c>
      <c r="BZ78" s="877" t="s">
        <v>828</v>
      </c>
      <c r="CA78" s="877" t="s">
        <v>828</v>
      </c>
      <c r="CB78" s="87">
        <v>0.05</v>
      </c>
      <c r="CC78" s="877" t="s">
        <v>828</v>
      </c>
      <c r="CD78" s="877" t="s">
        <v>828</v>
      </c>
      <c r="CE78" s="877" t="s">
        <v>828</v>
      </c>
      <c r="CF78" s="877" t="s">
        <v>828</v>
      </c>
      <c r="CG78" s="877" t="s">
        <v>828</v>
      </c>
      <c r="CH78" s="877" t="s">
        <v>828</v>
      </c>
      <c r="CI78" s="877" t="s">
        <v>828</v>
      </c>
      <c r="CJ78" s="877" t="s">
        <v>828</v>
      </c>
      <c r="CK78" s="729"/>
      <c r="CL78" s="824" t="s">
        <v>1162</v>
      </c>
      <c r="CM78" s="87">
        <v>40</v>
      </c>
      <c r="CN78" s="87">
        <v>9.8000000000000007</v>
      </c>
      <c r="CO78" s="87">
        <v>5</v>
      </c>
      <c r="CP78" s="866" t="s">
        <v>8722</v>
      </c>
      <c r="CQ78" s="87">
        <v>1</v>
      </c>
      <c r="CR78" s="87" t="s">
        <v>8725</v>
      </c>
      <c r="CS78" s="87">
        <v>3.3</v>
      </c>
      <c r="CT78" s="740" t="s">
        <v>8725</v>
      </c>
      <c r="CU78" s="87">
        <v>1.5</v>
      </c>
      <c r="CV78" s="87">
        <v>1.5</v>
      </c>
      <c r="CW78" s="87">
        <v>1</v>
      </c>
      <c r="CX78" s="87">
        <v>1.5</v>
      </c>
      <c r="CY78" s="87">
        <v>2</v>
      </c>
      <c r="CZ78" s="87">
        <v>1.5</v>
      </c>
      <c r="DA78" s="87">
        <v>1</v>
      </c>
      <c r="DB78" s="87">
        <v>1</v>
      </c>
      <c r="DC78" s="87">
        <v>0.9</v>
      </c>
      <c r="DD78" s="87">
        <v>0.9</v>
      </c>
      <c r="DE78" s="877">
        <v>0</v>
      </c>
      <c r="DF78" s="877" t="s">
        <v>828</v>
      </c>
      <c r="DG78" s="877" t="s">
        <v>828</v>
      </c>
      <c r="DH78" s="877" t="s">
        <v>828</v>
      </c>
      <c r="DI78" s="87">
        <v>0</v>
      </c>
      <c r="DJ78" s="877" t="s">
        <v>828</v>
      </c>
      <c r="DK78" s="866" t="s">
        <v>3040</v>
      </c>
      <c r="DL78" s="1315">
        <v>0.4</v>
      </c>
      <c r="DM78" s="1315">
        <v>0.4</v>
      </c>
      <c r="DN78" s="1315">
        <v>0.4</v>
      </c>
      <c r="DO78" s="877" t="s">
        <v>828</v>
      </c>
      <c r="DP78" s="877">
        <v>0.9</v>
      </c>
      <c r="DQ78" s="877" t="s">
        <v>828</v>
      </c>
      <c r="DR78" s="877" t="s">
        <v>828</v>
      </c>
      <c r="DS78" s="1315" t="s">
        <v>4380</v>
      </c>
      <c r="DT78" s="877" t="s">
        <v>828</v>
      </c>
      <c r="DU78" s="877" t="s">
        <v>828</v>
      </c>
      <c r="DV78" s="877" t="s">
        <v>828</v>
      </c>
      <c r="DW78" s="877" t="s">
        <v>828</v>
      </c>
      <c r="DX78" s="877" t="s">
        <v>828</v>
      </c>
      <c r="DY78" s="88"/>
      <c r="EA78" s="2001">
        <v>0.3</v>
      </c>
      <c r="EB78" s="1998">
        <f t="shared" si="1"/>
        <v>0.3</v>
      </c>
    </row>
    <row r="79" spans="1:132">
      <c r="A79" s="312" t="s">
        <v>1635</v>
      </c>
      <c r="B79" s="213" t="s">
        <v>828</v>
      </c>
      <c r="C79" s="1113" t="s">
        <v>828</v>
      </c>
      <c r="D79" s="215" t="s">
        <v>1060</v>
      </c>
      <c r="E79" s="1321" t="s">
        <v>1162</v>
      </c>
      <c r="F79" s="1321" t="s">
        <v>828</v>
      </c>
      <c r="G79" s="1321" t="s">
        <v>828</v>
      </c>
      <c r="H79" s="1321" t="s">
        <v>828</v>
      </c>
      <c r="I79" s="158" t="s">
        <v>828</v>
      </c>
      <c r="J79" s="87" t="s">
        <v>654</v>
      </c>
      <c r="K79" s="1511">
        <v>8000225</v>
      </c>
      <c r="L79" s="871">
        <v>8000226</v>
      </c>
      <c r="M79" s="871" t="s">
        <v>831</v>
      </c>
      <c r="N79" s="87" t="s">
        <v>920</v>
      </c>
      <c r="O79" s="871">
        <v>8000227</v>
      </c>
      <c r="P79" s="1321" t="s">
        <v>8725</v>
      </c>
      <c r="Q79" s="871">
        <v>8000212</v>
      </c>
      <c r="R79" s="731" t="s">
        <v>8725</v>
      </c>
      <c r="S79" s="871">
        <v>8000474</v>
      </c>
      <c r="T79" s="871">
        <v>8000475</v>
      </c>
      <c r="U79" s="871">
        <v>8000476</v>
      </c>
      <c r="V79" s="871">
        <v>8000185</v>
      </c>
      <c r="W79" s="871">
        <v>8000186</v>
      </c>
      <c r="X79" s="871">
        <v>8000187</v>
      </c>
      <c r="Y79" s="871">
        <v>8000477</v>
      </c>
      <c r="Z79" s="871">
        <v>8000183</v>
      </c>
      <c r="AA79" s="871">
        <v>8000478</v>
      </c>
      <c r="AB79" s="871">
        <v>8000473</v>
      </c>
      <c r="AC79" s="87">
        <v>0</v>
      </c>
      <c r="AD79" s="87" t="s">
        <v>822</v>
      </c>
      <c r="AE79" s="87">
        <v>8000480</v>
      </c>
      <c r="AF79" s="87">
        <v>8000481</v>
      </c>
      <c r="AG79" s="87">
        <v>8000162</v>
      </c>
      <c r="AH79" s="87">
        <v>0</v>
      </c>
      <c r="AI79" s="87" t="s">
        <v>919</v>
      </c>
      <c r="AJ79" s="87">
        <v>3</v>
      </c>
      <c r="AK79" s="87">
        <v>4</v>
      </c>
      <c r="AL79" s="87">
        <v>5</v>
      </c>
      <c r="AM79" s="87">
        <v>0</v>
      </c>
      <c r="AN79" s="871">
        <v>8000664</v>
      </c>
      <c r="AO79" s="87">
        <v>0</v>
      </c>
      <c r="AP79" s="87">
        <v>0</v>
      </c>
      <c r="AQ79" s="87" t="s">
        <v>7948</v>
      </c>
      <c r="AR79" s="87">
        <v>0</v>
      </c>
      <c r="AS79" s="87">
        <v>0</v>
      </c>
      <c r="AT79" s="87">
        <v>0</v>
      </c>
      <c r="AU79" s="87">
        <v>0</v>
      </c>
      <c r="AV79" s="87">
        <v>0</v>
      </c>
      <c r="AX79" s="824" t="s">
        <v>1162</v>
      </c>
      <c r="AY79" s="877">
        <v>0</v>
      </c>
      <c r="AZ79" s="877">
        <v>0</v>
      </c>
      <c r="BA79" s="877" t="s">
        <v>828</v>
      </c>
      <c r="BB79" s="877" t="s">
        <v>828</v>
      </c>
      <c r="BC79" s="877" t="s">
        <v>828</v>
      </c>
      <c r="BD79" s="877" t="s">
        <v>828</v>
      </c>
      <c r="BE79" s="877" t="s">
        <v>828</v>
      </c>
      <c r="BF79" s="877" t="s">
        <v>828</v>
      </c>
      <c r="BG79" s="877" t="s">
        <v>828</v>
      </c>
      <c r="BH79" s="877" t="s">
        <v>828</v>
      </c>
      <c r="BI79" s="877" t="s">
        <v>828</v>
      </c>
      <c r="BJ79" s="877" t="s">
        <v>828</v>
      </c>
      <c r="BK79" s="877" t="s">
        <v>828</v>
      </c>
      <c r="BL79" s="877" t="s">
        <v>828</v>
      </c>
      <c r="BM79" s="877" t="s">
        <v>828</v>
      </c>
      <c r="BN79" s="877" t="s">
        <v>828</v>
      </c>
      <c r="BO79" s="877">
        <v>0</v>
      </c>
      <c r="BP79" s="87">
        <v>0.05</v>
      </c>
      <c r="BQ79" s="87" t="s">
        <v>828</v>
      </c>
      <c r="BR79" s="87" t="s">
        <v>930</v>
      </c>
      <c r="BS79" s="87">
        <v>5</v>
      </c>
      <c r="BT79" s="87">
        <v>1</v>
      </c>
      <c r="BU79" s="87">
        <v>1</v>
      </c>
      <c r="BV79" s="877" t="s">
        <v>828</v>
      </c>
      <c r="BW79" s="877" t="s">
        <v>828</v>
      </c>
      <c r="BX79" s="877" t="s">
        <v>828</v>
      </c>
      <c r="BY79" s="877" t="s">
        <v>828</v>
      </c>
      <c r="BZ79" s="877" t="s">
        <v>828</v>
      </c>
      <c r="CA79" s="877" t="s">
        <v>828</v>
      </c>
      <c r="CB79" s="87">
        <v>0.05</v>
      </c>
      <c r="CC79" s="877" t="s">
        <v>828</v>
      </c>
      <c r="CD79" s="877" t="s">
        <v>828</v>
      </c>
      <c r="CE79" s="877" t="s">
        <v>828</v>
      </c>
      <c r="CF79" s="877" t="s">
        <v>828</v>
      </c>
      <c r="CG79" s="877" t="s">
        <v>828</v>
      </c>
      <c r="CH79" s="877" t="s">
        <v>828</v>
      </c>
      <c r="CI79" s="877" t="s">
        <v>828</v>
      </c>
      <c r="CJ79" s="877" t="s">
        <v>828</v>
      </c>
      <c r="CK79" s="729"/>
      <c r="CL79" s="824" t="s">
        <v>1162</v>
      </c>
      <c r="CM79" s="87">
        <v>40</v>
      </c>
      <c r="CN79" s="87">
        <v>9.8000000000000007</v>
      </c>
      <c r="CO79" s="87">
        <v>5</v>
      </c>
      <c r="CP79" s="866" t="s">
        <v>8722</v>
      </c>
      <c r="CQ79" s="87">
        <v>1</v>
      </c>
      <c r="CR79" s="87" t="s">
        <v>8725</v>
      </c>
      <c r="CS79" s="87">
        <v>3.3</v>
      </c>
      <c r="CT79" s="740" t="s">
        <v>8725</v>
      </c>
      <c r="CU79" s="87">
        <v>1.5</v>
      </c>
      <c r="CV79" s="87">
        <v>1.5</v>
      </c>
      <c r="CW79" s="87">
        <v>1</v>
      </c>
      <c r="CX79" s="87">
        <v>1.5</v>
      </c>
      <c r="CY79" s="87">
        <v>2</v>
      </c>
      <c r="CZ79" s="87">
        <v>1.5</v>
      </c>
      <c r="DA79" s="87">
        <v>1</v>
      </c>
      <c r="DB79" s="87">
        <v>1</v>
      </c>
      <c r="DC79" s="87">
        <v>0.9</v>
      </c>
      <c r="DD79" s="87">
        <v>0.9</v>
      </c>
      <c r="DE79" s="877">
        <v>0</v>
      </c>
      <c r="DF79" s="877" t="s">
        <v>828</v>
      </c>
      <c r="DG79" s="877" t="s">
        <v>828</v>
      </c>
      <c r="DH79" s="877" t="s">
        <v>828</v>
      </c>
      <c r="DI79" s="87">
        <v>0</v>
      </c>
      <c r="DJ79" s="877" t="s">
        <v>828</v>
      </c>
      <c r="DK79" s="866" t="s">
        <v>3040</v>
      </c>
      <c r="DL79" s="1315">
        <v>0.4</v>
      </c>
      <c r="DM79" s="1315">
        <v>0.4</v>
      </c>
      <c r="DN79" s="1315">
        <v>0.4</v>
      </c>
      <c r="DO79" s="877" t="s">
        <v>828</v>
      </c>
      <c r="DP79" s="877">
        <v>0.9</v>
      </c>
      <c r="DQ79" s="877" t="s">
        <v>828</v>
      </c>
      <c r="DR79" s="877" t="s">
        <v>828</v>
      </c>
      <c r="DS79" s="1315" t="s">
        <v>4380</v>
      </c>
      <c r="DT79" s="877" t="s">
        <v>828</v>
      </c>
      <c r="DU79" s="877" t="s">
        <v>828</v>
      </c>
      <c r="DV79" s="877" t="s">
        <v>828</v>
      </c>
      <c r="DW79" s="877" t="s">
        <v>828</v>
      </c>
      <c r="DX79" s="877" t="s">
        <v>828</v>
      </c>
      <c r="DY79" s="88"/>
      <c r="EA79" s="2001">
        <v>0.3</v>
      </c>
      <c r="EB79" s="1998">
        <f t="shared" si="1"/>
        <v>0.3</v>
      </c>
    </row>
    <row r="80" spans="1:132">
      <c r="A80" s="312" t="s">
        <v>1636</v>
      </c>
      <c r="B80" s="213" t="s">
        <v>828</v>
      </c>
      <c r="C80" s="1113" t="s">
        <v>828</v>
      </c>
      <c r="D80" s="215" t="s">
        <v>1061</v>
      </c>
      <c r="E80" s="1321" t="s">
        <v>1162</v>
      </c>
      <c r="F80" s="1321" t="s">
        <v>828</v>
      </c>
      <c r="G80" s="1321" t="s">
        <v>828</v>
      </c>
      <c r="H80" s="1321" t="s">
        <v>828</v>
      </c>
      <c r="I80" s="158" t="s">
        <v>828</v>
      </c>
      <c r="J80" s="87" t="s">
        <v>655</v>
      </c>
      <c r="K80" s="1511">
        <v>8000225</v>
      </c>
      <c r="L80" s="871">
        <v>8000226</v>
      </c>
      <c r="M80" s="871" t="s">
        <v>831</v>
      </c>
      <c r="N80" s="87" t="s">
        <v>920</v>
      </c>
      <c r="O80" s="871">
        <v>8000227</v>
      </c>
      <c r="P80" s="1321" t="s">
        <v>8725</v>
      </c>
      <c r="Q80" s="871">
        <v>8000212</v>
      </c>
      <c r="R80" s="731" t="s">
        <v>8725</v>
      </c>
      <c r="S80" s="871">
        <v>8000474</v>
      </c>
      <c r="T80" s="871">
        <v>8000475</v>
      </c>
      <c r="U80" s="871">
        <v>8000476</v>
      </c>
      <c r="V80" s="871">
        <v>8000185</v>
      </c>
      <c r="W80" s="871">
        <v>8000186</v>
      </c>
      <c r="X80" s="871">
        <v>8000187</v>
      </c>
      <c r="Y80" s="871">
        <v>8000477</v>
      </c>
      <c r="Z80" s="871">
        <v>8000183</v>
      </c>
      <c r="AA80" s="871">
        <v>8000478</v>
      </c>
      <c r="AB80" s="871">
        <v>8000473</v>
      </c>
      <c r="AC80" s="87">
        <v>0</v>
      </c>
      <c r="AD80" s="87" t="s">
        <v>823</v>
      </c>
      <c r="AE80" s="87">
        <v>8000480</v>
      </c>
      <c r="AF80" s="87">
        <v>8000481</v>
      </c>
      <c r="AG80" s="87">
        <v>8000162</v>
      </c>
      <c r="AH80" s="87">
        <v>0</v>
      </c>
      <c r="AI80" s="87" t="s">
        <v>919</v>
      </c>
      <c r="AJ80" s="87">
        <v>3</v>
      </c>
      <c r="AK80" s="87">
        <v>4</v>
      </c>
      <c r="AL80" s="87">
        <v>5</v>
      </c>
      <c r="AM80" s="87">
        <v>0</v>
      </c>
      <c r="AN80" s="871">
        <v>8000664</v>
      </c>
      <c r="AO80" s="87">
        <v>0</v>
      </c>
      <c r="AP80" s="87">
        <v>0</v>
      </c>
      <c r="AQ80" s="87" t="s">
        <v>7948</v>
      </c>
      <c r="AR80" s="87">
        <v>0</v>
      </c>
      <c r="AS80" s="87">
        <v>0</v>
      </c>
      <c r="AT80" s="87">
        <v>0</v>
      </c>
      <c r="AU80" s="87">
        <v>0</v>
      </c>
      <c r="AV80" s="87">
        <v>0</v>
      </c>
      <c r="AX80" s="824" t="s">
        <v>1162</v>
      </c>
      <c r="AY80" s="877">
        <v>0</v>
      </c>
      <c r="AZ80" s="877">
        <v>0</v>
      </c>
      <c r="BA80" s="877" t="s">
        <v>828</v>
      </c>
      <c r="BB80" s="877" t="s">
        <v>828</v>
      </c>
      <c r="BC80" s="877" t="s">
        <v>828</v>
      </c>
      <c r="BD80" s="877" t="s">
        <v>828</v>
      </c>
      <c r="BE80" s="877" t="s">
        <v>828</v>
      </c>
      <c r="BF80" s="877" t="s">
        <v>828</v>
      </c>
      <c r="BG80" s="877" t="s">
        <v>828</v>
      </c>
      <c r="BH80" s="877" t="s">
        <v>828</v>
      </c>
      <c r="BI80" s="877" t="s">
        <v>828</v>
      </c>
      <c r="BJ80" s="877" t="s">
        <v>828</v>
      </c>
      <c r="BK80" s="877" t="s">
        <v>828</v>
      </c>
      <c r="BL80" s="877" t="s">
        <v>828</v>
      </c>
      <c r="BM80" s="877" t="s">
        <v>828</v>
      </c>
      <c r="BN80" s="877" t="s">
        <v>828</v>
      </c>
      <c r="BO80" s="877">
        <v>0</v>
      </c>
      <c r="BP80" s="87">
        <v>0.05</v>
      </c>
      <c r="BQ80" s="87" t="s">
        <v>828</v>
      </c>
      <c r="BR80" s="87" t="s">
        <v>930</v>
      </c>
      <c r="BS80" s="87">
        <v>5</v>
      </c>
      <c r="BT80" s="87">
        <v>1</v>
      </c>
      <c r="BU80" s="87">
        <v>1</v>
      </c>
      <c r="BV80" s="877" t="s">
        <v>828</v>
      </c>
      <c r="BW80" s="877" t="s">
        <v>828</v>
      </c>
      <c r="BX80" s="877" t="s">
        <v>828</v>
      </c>
      <c r="BY80" s="877" t="s">
        <v>828</v>
      </c>
      <c r="BZ80" s="877" t="s">
        <v>828</v>
      </c>
      <c r="CA80" s="877" t="s">
        <v>828</v>
      </c>
      <c r="CB80" s="87">
        <v>0.05</v>
      </c>
      <c r="CC80" s="877" t="s">
        <v>828</v>
      </c>
      <c r="CD80" s="877" t="s">
        <v>828</v>
      </c>
      <c r="CE80" s="877" t="s">
        <v>828</v>
      </c>
      <c r="CF80" s="877" t="s">
        <v>828</v>
      </c>
      <c r="CG80" s="877" t="s">
        <v>828</v>
      </c>
      <c r="CH80" s="877" t="s">
        <v>828</v>
      </c>
      <c r="CI80" s="877" t="s">
        <v>828</v>
      </c>
      <c r="CJ80" s="877" t="s">
        <v>828</v>
      </c>
      <c r="CK80" s="729"/>
      <c r="CL80" s="824" t="s">
        <v>1162</v>
      </c>
      <c r="CM80" s="87">
        <v>40</v>
      </c>
      <c r="CN80" s="87">
        <v>9.8000000000000007</v>
      </c>
      <c r="CO80" s="87">
        <v>5</v>
      </c>
      <c r="CP80" s="866" t="s">
        <v>8722</v>
      </c>
      <c r="CQ80" s="87">
        <v>1</v>
      </c>
      <c r="CR80" s="87" t="s">
        <v>8725</v>
      </c>
      <c r="CS80" s="87">
        <v>3.3</v>
      </c>
      <c r="CT80" s="740" t="s">
        <v>8725</v>
      </c>
      <c r="CU80" s="87">
        <v>1.5</v>
      </c>
      <c r="CV80" s="87">
        <v>1.5</v>
      </c>
      <c r="CW80" s="87">
        <v>1</v>
      </c>
      <c r="CX80" s="87">
        <v>1.5</v>
      </c>
      <c r="CY80" s="87">
        <v>2</v>
      </c>
      <c r="CZ80" s="87">
        <v>1.5</v>
      </c>
      <c r="DA80" s="87">
        <v>1</v>
      </c>
      <c r="DB80" s="87">
        <v>1</v>
      </c>
      <c r="DC80" s="87">
        <v>0.9</v>
      </c>
      <c r="DD80" s="87">
        <v>0.9</v>
      </c>
      <c r="DE80" s="877">
        <v>0</v>
      </c>
      <c r="DF80" s="877" t="s">
        <v>828</v>
      </c>
      <c r="DG80" s="877" t="s">
        <v>828</v>
      </c>
      <c r="DH80" s="877" t="s">
        <v>828</v>
      </c>
      <c r="DI80" s="87">
        <v>0</v>
      </c>
      <c r="DJ80" s="877" t="s">
        <v>828</v>
      </c>
      <c r="DK80" s="866" t="s">
        <v>3040</v>
      </c>
      <c r="DL80" s="1315">
        <v>0.4</v>
      </c>
      <c r="DM80" s="1315">
        <v>0.4</v>
      </c>
      <c r="DN80" s="1315">
        <v>0.4</v>
      </c>
      <c r="DO80" s="877" t="s">
        <v>828</v>
      </c>
      <c r="DP80" s="877">
        <v>0.9</v>
      </c>
      <c r="DQ80" s="877" t="s">
        <v>828</v>
      </c>
      <c r="DR80" s="877" t="s">
        <v>828</v>
      </c>
      <c r="DS80" s="1315" t="s">
        <v>4380</v>
      </c>
      <c r="DT80" s="877" t="s">
        <v>828</v>
      </c>
      <c r="DU80" s="877" t="s">
        <v>828</v>
      </c>
      <c r="DV80" s="877" t="s">
        <v>828</v>
      </c>
      <c r="DW80" s="877" t="s">
        <v>828</v>
      </c>
      <c r="DX80" s="877" t="s">
        <v>828</v>
      </c>
      <c r="DY80" s="88"/>
      <c r="EA80" s="2001">
        <v>0.3</v>
      </c>
      <c r="EB80" s="1998">
        <f t="shared" si="1"/>
        <v>0.3</v>
      </c>
    </row>
    <row r="81" spans="1:132">
      <c r="A81" s="312" t="s">
        <v>1637</v>
      </c>
      <c r="B81" s="213" t="s">
        <v>828</v>
      </c>
      <c r="C81" s="1113" t="s">
        <v>828</v>
      </c>
      <c r="D81" s="215" t="s">
        <v>1062</v>
      </c>
      <c r="E81" s="1321" t="s">
        <v>1162</v>
      </c>
      <c r="F81" s="1321" t="s">
        <v>828</v>
      </c>
      <c r="G81" s="1321" t="s">
        <v>828</v>
      </c>
      <c r="H81" s="1321" t="s">
        <v>828</v>
      </c>
      <c r="I81" s="158" t="s">
        <v>828</v>
      </c>
      <c r="J81" s="87" t="s">
        <v>656</v>
      </c>
      <c r="K81" s="1511">
        <v>8000225</v>
      </c>
      <c r="L81" s="871">
        <v>8000226</v>
      </c>
      <c r="M81" s="871" t="s">
        <v>831</v>
      </c>
      <c r="N81" s="87" t="s">
        <v>920</v>
      </c>
      <c r="O81" s="871">
        <v>8000227</v>
      </c>
      <c r="P81" s="1321" t="s">
        <v>8725</v>
      </c>
      <c r="Q81" s="871">
        <v>8000212</v>
      </c>
      <c r="R81" s="731" t="s">
        <v>8725</v>
      </c>
      <c r="S81" s="871">
        <v>8000474</v>
      </c>
      <c r="T81" s="871">
        <v>8000475</v>
      </c>
      <c r="U81" s="871">
        <v>8000476</v>
      </c>
      <c r="V81" s="871">
        <v>8000185</v>
      </c>
      <c r="W81" s="871">
        <v>8000186</v>
      </c>
      <c r="X81" s="871">
        <v>8000187</v>
      </c>
      <c r="Y81" s="871">
        <v>8000477</v>
      </c>
      <c r="Z81" s="871">
        <v>8000183</v>
      </c>
      <c r="AA81" s="871">
        <v>8000478</v>
      </c>
      <c r="AB81" s="871">
        <v>8000473</v>
      </c>
      <c r="AC81" s="87">
        <v>0</v>
      </c>
      <c r="AD81" s="87" t="s">
        <v>824</v>
      </c>
      <c r="AE81" s="87">
        <v>8000480</v>
      </c>
      <c r="AF81" s="87">
        <v>8000481</v>
      </c>
      <c r="AG81" s="87">
        <v>8000162</v>
      </c>
      <c r="AH81" s="87">
        <v>0</v>
      </c>
      <c r="AI81" s="87" t="s">
        <v>919</v>
      </c>
      <c r="AJ81" s="87">
        <v>3</v>
      </c>
      <c r="AK81" s="87">
        <v>4</v>
      </c>
      <c r="AL81" s="87">
        <v>5</v>
      </c>
      <c r="AM81" s="87">
        <v>0</v>
      </c>
      <c r="AN81" s="871">
        <v>8000664</v>
      </c>
      <c r="AO81" s="87">
        <v>0</v>
      </c>
      <c r="AP81" s="87">
        <v>0</v>
      </c>
      <c r="AQ81" s="87" t="s">
        <v>7948</v>
      </c>
      <c r="AR81" s="87">
        <v>0</v>
      </c>
      <c r="AS81" s="87">
        <v>0</v>
      </c>
      <c r="AT81" s="87">
        <v>0</v>
      </c>
      <c r="AU81" s="87">
        <v>0</v>
      </c>
      <c r="AV81" s="87">
        <v>0</v>
      </c>
      <c r="AX81" s="824" t="s">
        <v>1162</v>
      </c>
      <c r="AY81" s="877">
        <v>0</v>
      </c>
      <c r="AZ81" s="877">
        <v>0</v>
      </c>
      <c r="BA81" s="877" t="s">
        <v>828</v>
      </c>
      <c r="BB81" s="877" t="s">
        <v>828</v>
      </c>
      <c r="BC81" s="877" t="s">
        <v>828</v>
      </c>
      <c r="BD81" s="877" t="s">
        <v>828</v>
      </c>
      <c r="BE81" s="877" t="s">
        <v>828</v>
      </c>
      <c r="BF81" s="877" t="s">
        <v>828</v>
      </c>
      <c r="BG81" s="877" t="s">
        <v>828</v>
      </c>
      <c r="BH81" s="877" t="s">
        <v>828</v>
      </c>
      <c r="BI81" s="877" t="s">
        <v>828</v>
      </c>
      <c r="BJ81" s="877" t="s">
        <v>828</v>
      </c>
      <c r="BK81" s="877" t="s">
        <v>828</v>
      </c>
      <c r="BL81" s="877" t="s">
        <v>828</v>
      </c>
      <c r="BM81" s="877" t="s">
        <v>828</v>
      </c>
      <c r="BN81" s="877" t="s">
        <v>828</v>
      </c>
      <c r="BO81" s="877">
        <v>0</v>
      </c>
      <c r="BP81" s="87" t="s">
        <v>8724</v>
      </c>
      <c r="BQ81" s="87" t="s">
        <v>828</v>
      </c>
      <c r="BR81" s="87" t="s">
        <v>930</v>
      </c>
      <c r="BS81" s="87">
        <v>1</v>
      </c>
      <c r="BT81" s="87">
        <v>0.5</v>
      </c>
      <c r="BU81" s="87">
        <v>0.1</v>
      </c>
      <c r="BV81" s="877" t="s">
        <v>828</v>
      </c>
      <c r="BW81" s="877" t="s">
        <v>828</v>
      </c>
      <c r="BX81" s="877" t="s">
        <v>828</v>
      </c>
      <c r="BY81" s="877" t="s">
        <v>828</v>
      </c>
      <c r="BZ81" s="877" t="s">
        <v>828</v>
      </c>
      <c r="CA81" s="877" t="s">
        <v>828</v>
      </c>
      <c r="CB81" s="87" t="s">
        <v>2959</v>
      </c>
      <c r="CC81" s="877" t="s">
        <v>828</v>
      </c>
      <c r="CD81" s="877" t="s">
        <v>828</v>
      </c>
      <c r="CE81" s="877" t="s">
        <v>828</v>
      </c>
      <c r="CF81" s="877" t="s">
        <v>828</v>
      </c>
      <c r="CG81" s="877" t="s">
        <v>828</v>
      </c>
      <c r="CH81" s="877" t="s">
        <v>828</v>
      </c>
      <c r="CI81" s="877" t="s">
        <v>828</v>
      </c>
      <c r="CJ81" s="877" t="s">
        <v>828</v>
      </c>
      <c r="CK81" s="729"/>
      <c r="CL81" s="824" t="s">
        <v>1162</v>
      </c>
      <c r="CM81" s="87">
        <v>40</v>
      </c>
      <c r="CN81" s="87">
        <v>9.8000000000000007</v>
      </c>
      <c r="CO81" s="87">
        <v>5</v>
      </c>
      <c r="CP81" s="866" t="s">
        <v>8722</v>
      </c>
      <c r="CQ81" s="87">
        <v>1</v>
      </c>
      <c r="CR81" s="87" t="s">
        <v>8725</v>
      </c>
      <c r="CS81" s="87">
        <v>3.3</v>
      </c>
      <c r="CT81" s="740" t="s">
        <v>8725</v>
      </c>
      <c r="CU81" s="87">
        <v>1.5</v>
      </c>
      <c r="CV81" s="87">
        <v>1.5</v>
      </c>
      <c r="CW81" s="87">
        <v>1</v>
      </c>
      <c r="CX81" s="87">
        <v>1.5</v>
      </c>
      <c r="CY81" s="87">
        <v>2</v>
      </c>
      <c r="CZ81" s="87">
        <v>1.5</v>
      </c>
      <c r="DA81" s="87">
        <v>1</v>
      </c>
      <c r="DB81" s="87">
        <v>1</v>
      </c>
      <c r="DC81" s="87">
        <v>0.9</v>
      </c>
      <c r="DD81" s="87">
        <v>0.9</v>
      </c>
      <c r="DE81" s="877">
        <v>0</v>
      </c>
      <c r="DF81" s="877" t="s">
        <v>828</v>
      </c>
      <c r="DG81" s="877" t="s">
        <v>828</v>
      </c>
      <c r="DH81" s="877" t="s">
        <v>828</v>
      </c>
      <c r="DI81" s="87">
        <v>0</v>
      </c>
      <c r="DJ81" s="877" t="s">
        <v>828</v>
      </c>
      <c r="DK81" s="866" t="s">
        <v>3040</v>
      </c>
      <c r="DL81" s="1315">
        <v>0.4</v>
      </c>
      <c r="DM81" s="1315">
        <v>0.4</v>
      </c>
      <c r="DN81" s="1315">
        <v>0.4</v>
      </c>
      <c r="DO81" s="877" t="s">
        <v>828</v>
      </c>
      <c r="DP81" s="877">
        <v>0.9</v>
      </c>
      <c r="DQ81" s="877" t="s">
        <v>828</v>
      </c>
      <c r="DR81" s="877" t="s">
        <v>828</v>
      </c>
      <c r="DS81" s="1315" t="s">
        <v>4380</v>
      </c>
      <c r="DT81" s="877" t="s">
        <v>828</v>
      </c>
      <c r="DU81" s="877" t="s">
        <v>828</v>
      </c>
      <c r="DV81" s="877" t="s">
        <v>828</v>
      </c>
      <c r="DW81" s="877" t="s">
        <v>828</v>
      </c>
      <c r="DX81" s="877" t="s">
        <v>828</v>
      </c>
      <c r="DY81" s="88"/>
      <c r="EA81" s="2001">
        <v>0.3</v>
      </c>
      <c r="EB81" s="1998">
        <f t="shared" si="1"/>
        <v>0.3</v>
      </c>
    </row>
    <row r="82" spans="1:132">
      <c r="A82" s="312" t="s">
        <v>1638</v>
      </c>
      <c r="B82" s="213" t="s">
        <v>828</v>
      </c>
      <c r="C82" s="1113" t="s">
        <v>828</v>
      </c>
      <c r="D82" s="215" t="s">
        <v>1063</v>
      </c>
      <c r="E82" s="1321" t="s">
        <v>1162</v>
      </c>
      <c r="F82" s="1321" t="s">
        <v>828</v>
      </c>
      <c r="G82" s="1321" t="s">
        <v>828</v>
      </c>
      <c r="H82" s="1321" t="s">
        <v>828</v>
      </c>
      <c r="I82" s="158" t="s">
        <v>828</v>
      </c>
      <c r="J82" s="87" t="s">
        <v>657</v>
      </c>
      <c r="K82" s="1511">
        <v>8000225</v>
      </c>
      <c r="L82" s="871">
        <v>8000226</v>
      </c>
      <c r="M82" s="871" t="s">
        <v>831</v>
      </c>
      <c r="N82" s="87" t="s">
        <v>920</v>
      </c>
      <c r="O82" s="871">
        <v>8000227</v>
      </c>
      <c r="P82" s="1321" t="s">
        <v>8725</v>
      </c>
      <c r="Q82" s="871">
        <v>8000212</v>
      </c>
      <c r="R82" s="731" t="s">
        <v>8725</v>
      </c>
      <c r="S82" s="871">
        <v>8000474</v>
      </c>
      <c r="T82" s="871">
        <v>8000475</v>
      </c>
      <c r="U82" s="871">
        <v>8000476</v>
      </c>
      <c r="V82" s="871">
        <v>8000185</v>
      </c>
      <c r="W82" s="871">
        <v>8000186</v>
      </c>
      <c r="X82" s="871">
        <v>8000187</v>
      </c>
      <c r="Y82" s="871">
        <v>8000477</v>
      </c>
      <c r="Z82" s="871">
        <v>8000183</v>
      </c>
      <c r="AA82" s="871">
        <v>8000478</v>
      </c>
      <c r="AB82" s="871">
        <v>8000473</v>
      </c>
      <c r="AC82" s="87">
        <v>0</v>
      </c>
      <c r="AD82" s="87" t="s">
        <v>825</v>
      </c>
      <c r="AE82" s="87">
        <v>8000480</v>
      </c>
      <c r="AF82" s="87">
        <v>8000481</v>
      </c>
      <c r="AG82" s="87">
        <v>8000162</v>
      </c>
      <c r="AH82" s="87">
        <v>0</v>
      </c>
      <c r="AI82" s="87" t="s">
        <v>919</v>
      </c>
      <c r="AJ82" s="87">
        <v>3</v>
      </c>
      <c r="AK82" s="87">
        <v>4</v>
      </c>
      <c r="AL82" s="87">
        <v>5</v>
      </c>
      <c r="AM82" s="87">
        <v>0</v>
      </c>
      <c r="AN82" s="871">
        <v>8000664</v>
      </c>
      <c r="AO82" s="87">
        <v>0</v>
      </c>
      <c r="AP82" s="87">
        <v>0</v>
      </c>
      <c r="AQ82" s="87" t="s">
        <v>7948</v>
      </c>
      <c r="AR82" s="87">
        <v>0</v>
      </c>
      <c r="AS82" s="87">
        <v>0</v>
      </c>
      <c r="AT82" s="87">
        <v>0</v>
      </c>
      <c r="AU82" s="87">
        <v>0</v>
      </c>
      <c r="AV82" s="87">
        <v>0</v>
      </c>
      <c r="AX82" s="824" t="s">
        <v>1162</v>
      </c>
      <c r="AY82" s="877">
        <v>0</v>
      </c>
      <c r="AZ82" s="877">
        <v>0</v>
      </c>
      <c r="BA82" s="877" t="s">
        <v>828</v>
      </c>
      <c r="BB82" s="877" t="s">
        <v>828</v>
      </c>
      <c r="BC82" s="877" t="s">
        <v>828</v>
      </c>
      <c r="BD82" s="877" t="s">
        <v>828</v>
      </c>
      <c r="BE82" s="877" t="s">
        <v>828</v>
      </c>
      <c r="BF82" s="877" t="s">
        <v>828</v>
      </c>
      <c r="BG82" s="877" t="s">
        <v>828</v>
      </c>
      <c r="BH82" s="877" t="s">
        <v>828</v>
      </c>
      <c r="BI82" s="877" t="s">
        <v>828</v>
      </c>
      <c r="BJ82" s="877" t="s">
        <v>828</v>
      </c>
      <c r="BK82" s="877" t="s">
        <v>828</v>
      </c>
      <c r="BL82" s="877" t="s">
        <v>828</v>
      </c>
      <c r="BM82" s="877" t="s">
        <v>828</v>
      </c>
      <c r="BN82" s="877" t="s">
        <v>828</v>
      </c>
      <c r="BO82" s="877">
        <v>0</v>
      </c>
      <c r="BP82" s="87">
        <v>0.05</v>
      </c>
      <c r="BQ82" s="87" t="s">
        <v>828</v>
      </c>
      <c r="BR82" s="87" t="s">
        <v>930</v>
      </c>
      <c r="BS82" s="87">
        <v>5</v>
      </c>
      <c r="BT82" s="87">
        <v>1</v>
      </c>
      <c r="BU82" s="87">
        <v>1</v>
      </c>
      <c r="BV82" s="877" t="s">
        <v>828</v>
      </c>
      <c r="BW82" s="877" t="s">
        <v>828</v>
      </c>
      <c r="BX82" s="877" t="s">
        <v>828</v>
      </c>
      <c r="BY82" s="877" t="s">
        <v>828</v>
      </c>
      <c r="BZ82" s="877" t="s">
        <v>828</v>
      </c>
      <c r="CA82" s="877" t="s">
        <v>828</v>
      </c>
      <c r="CB82" s="87">
        <v>0.05</v>
      </c>
      <c r="CC82" s="877" t="s">
        <v>828</v>
      </c>
      <c r="CD82" s="877" t="s">
        <v>828</v>
      </c>
      <c r="CE82" s="877" t="s">
        <v>828</v>
      </c>
      <c r="CF82" s="877" t="s">
        <v>828</v>
      </c>
      <c r="CG82" s="877" t="s">
        <v>828</v>
      </c>
      <c r="CH82" s="877" t="s">
        <v>828</v>
      </c>
      <c r="CI82" s="877" t="s">
        <v>828</v>
      </c>
      <c r="CJ82" s="877" t="s">
        <v>828</v>
      </c>
      <c r="CK82" s="729"/>
      <c r="CL82" s="824" t="s">
        <v>1162</v>
      </c>
      <c r="CM82" s="87">
        <v>40</v>
      </c>
      <c r="CN82" s="87">
        <v>9.8000000000000007</v>
      </c>
      <c r="CO82" s="87">
        <v>5</v>
      </c>
      <c r="CP82" s="866" t="s">
        <v>8722</v>
      </c>
      <c r="CQ82" s="87">
        <v>1</v>
      </c>
      <c r="CR82" s="87" t="s">
        <v>8725</v>
      </c>
      <c r="CS82" s="87">
        <v>3.3</v>
      </c>
      <c r="CT82" s="740" t="s">
        <v>8725</v>
      </c>
      <c r="CU82" s="87">
        <v>1.5</v>
      </c>
      <c r="CV82" s="87">
        <v>1.5</v>
      </c>
      <c r="CW82" s="87">
        <v>1</v>
      </c>
      <c r="CX82" s="87">
        <v>1.5</v>
      </c>
      <c r="CY82" s="87">
        <v>2</v>
      </c>
      <c r="CZ82" s="87">
        <v>1.5</v>
      </c>
      <c r="DA82" s="87">
        <v>1</v>
      </c>
      <c r="DB82" s="87">
        <v>1</v>
      </c>
      <c r="DC82" s="87">
        <v>0.9</v>
      </c>
      <c r="DD82" s="87">
        <v>0.9</v>
      </c>
      <c r="DE82" s="877">
        <v>0</v>
      </c>
      <c r="DF82" s="877" t="s">
        <v>828</v>
      </c>
      <c r="DG82" s="877" t="s">
        <v>828</v>
      </c>
      <c r="DH82" s="877" t="s">
        <v>828</v>
      </c>
      <c r="DI82" s="87">
        <v>0</v>
      </c>
      <c r="DJ82" s="877" t="s">
        <v>828</v>
      </c>
      <c r="DK82" s="866" t="s">
        <v>3040</v>
      </c>
      <c r="DL82" s="1315">
        <v>0.4</v>
      </c>
      <c r="DM82" s="1315">
        <v>0.4</v>
      </c>
      <c r="DN82" s="1315">
        <v>0.4</v>
      </c>
      <c r="DO82" s="877" t="s">
        <v>828</v>
      </c>
      <c r="DP82" s="877">
        <v>0.9</v>
      </c>
      <c r="DQ82" s="877" t="s">
        <v>828</v>
      </c>
      <c r="DR82" s="877" t="s">
        <v>828</v>
      </c>
      <c r="DS82" s="1315" t="s">
        <v>4380</v>
      </c>
      <c r="DT82" s="877" t="s">
        <v>828</v>
      </c>
      <c r="DU82" s="877" t="s">
        <v>828</v>
      </c>
      <c r="DV82" s="877" t="s">
        <v>828</v>
      </c>
      <c r="DW82" s="877" t="s">
        <v>828</v>
      </c>
      <c r="DX82" s="877" t="s">
        <v>828</v>
      </c>
      <c r="DY82" s="88"/>
      <c r="EA82" s="2001">
        <v>0.3</v>
      </c>
      <c r="EB82" s="1998">
        <f t="shared" si="1"/>
        <v>0.3</v>
      </c>
    </row>
    <row r="83" spans="1:132">
      <c r="A83" s="312" t="s">
        <v>1639</v>
      </c>
      <c r="B83" s="213" t="s">
        <v>828</v>
      </c>
      <c r="C83" s="1113" t="s">
        <v>828</v>
      </c>
      <c r="D83" s="215" t="s">
        <v>1064</v>
      </c>
      <c r="E83" s="1321" t="s">
        <v>1162</v>
      </c>
      <c r="F83" s="1321" t="s">
        <v>828</v>
      </c>
      <c r="G83" s="1321" t="s">
        <v>828</v>
      </c>
      <c r="H83" s="1321" t="s">
        <v>828</v>
      </c>
      <c r="I83" s="158" t="s">
        <v>828</v>
      </c>
      <c r="J83" s="87" t="s">
        <v>658</v>
      </c>
      <c r="K83" s="1511">
        <v>8000225</v>
      </c>
      <c r="L83" s="871">
        <v>8000226</v>
      </c>
      <c r="M83" s="871" t="s">
        <v>831</v>
      </c>
      <c r="N83" s="87" t="s">
        <v>920</v>
      </c>
      <c r="O83" s="871">
        <v>8000227</v>
      </c>
      <c r="P83" s="1321" t="s">
        <v>8725</v>
      </c>
      <c r="Q83" s="871">
        <v>8000212</v>
      </c>
      <c r="R83" s="731" t="s">
        <v>8725</v>
      </c>
      <c r="S83" s="871">
        <v>8000474</v>
      </c>
      <c r="T83" s="871">
        <v>8000475</v>
      </c>
      <c r="U83" s="871">
        <v>8000476</v>
      </c>
      <c r="V83" s="871">
        <v>8000185</v>
      </c>
      <c r="W83" s="871">
        <v>8000186</v>
      </c>
      <c r="X83" s="871">
        <v>8000187</v>
      </c>
      <c r="Y83" s="871">
        <v>8000477</v>
      </c>
      <c r="Z83" s="871">
        <v>8000183</v>
      </c>
      <c r="AA83" s="871">
        <v>8000478</v>
      </c>
      <c r="AB83" s="871">
        <v>8000473</v>
      </c>
      <c r="AC83" s="87">
        <v>0</v>
      </c>
      <c r="AD83" s="87" t="s">
        <v>826</v>
      </c>
      <c r="AE83" s="87">
        <v>8000480</v>
      </c>
      <c r="AF83" s="87">
        <v>8000481</v>
      </c>
      <c r="AG83" s="87">
        <v>8000162</v>
      </c>
      <c r="AH83" s="87">
        <v>0</v>
      </c>
      <c r="AI83" s="87" t="s">
        <v>919</v>
      </c>
      <c r="AJ83" s="87">
        <v>3</v>
      </c>
      <c r="AK83" s="87">
        <v>4</v>
      </c>
      <c r="AL83" s="87">
        <v>5</v>
      </c>
      <c r="AM83" s="87">
        <v>0</v>
      </c>
      <c r="AN83" s="871">
        <v>8000664</v>
      </c>
      <c r="AO83" s="87">
        <v>0</v>
      </c>
      <c r="AP83" s="87">
        <v>0</v>
      </c>
      <c r="AQ83" s="87" t="s">
        <v>7948</v>
      </c>
      <c r="AR83" s="87">
        <v>0</v>
      </c>
      <c r="AS83" s="87">
        <v>0</v>
      </c>
      <c r="AT83" s="87">
        <v>0</v>
      </c>
      <c r="AU83" s="87">
        <v>0</v>
      </c>
      <c r="AV83" s="87">
        <v>0</v>
      </c>
      <c r="AX83" s="824" t="s">
        <v>1162</v>
      </c>
      <c r="AY83" s="877">
        <v>0</v>
      </c>
      <c r="AZ83" s="877">
        <v>0</v>
      </c>
      <c r="BA83" s="877" t="s">
        <v>828</v>
      </c>
      <c r="BB83" s="877" t="s">
        <v>828</v>
      </c>
      <c r="BC83" s="877" t="s">
        <v>828</v>
      </c>
      <c r="BD83" s="877" t="s">
        <v>828</v>
      </c>
      <c r="BE83" s="877" t="s">
        <v>828</v>
      </c>
      <c r="BF83" s="877" t="s">
        <v>828</v>
      </c>
      <c r="BG83" s="877" t="s">
        <v>828</v>
      </c>
      <c r="BH83" s="877" t="s">
        <v>828</v>
      </c>
      <c r="BI83" s="877" t="s">
        <v>828</v>
      </c>
      <c r="BJ83" s="877" t="s">
        <v>828</v>
      </c>
      <c r="BK83" s="877" t="s">
        <v>828</v>
      </c>
      <c r="BL83" s="877" t="s">
        <v>828</v>
      </c>
      <c r="BM83" s="877" t="s">
        <v>828</v>
      </c>
      <c r="BN83" s="877" t="s">
        <v>828</v>
      </c>
      <c r="BO83" s="877">
        <v>0</v>
      </c>
      <c r="BP83" s="87">
        <v>0.05</v>
      </c>
      <c r="BQ83" s="87" t="s">
        <v>828</v>
      </c>
      <c r="BR83" s="87" t="s">
        <v>930</v>
      </c>
      <c r="BS83" s="87">
        <v>5</v>
      </c>
      <c r="BT83" s="87">
        <v>1</v>
      </c>
      <c r="BU83" s="87">
        <v>1</v>
      </c>
      <c r="BV83" s="877" t="s">
        <v>828</v>
      </c>
      <c r="BW83" s="877" t="s">
        <v>828</v>
      </c>
      <c r="BX83" s="877" t="s">
        <v>828</v>
      </c>
      <c r="BY83" s="877" t="s">
        <v>828</v>
      </c>
      <c r="BZ83" s="877" t="s">
        <v>828</v>
      </c>
      <c r="CA83" s="877" t="s">
        <v>828</v>
      </c>
      <c r="CB83" s="87">
        <v>0.05</v>
      </c>
      <c r="CC83" s="877" t="s">
        <v>828</v>
      </c>
      <c r="CD83" s="877" t="s">
        <v>828</v>
      </c>
      <c r="CE83" s="877" t="s">
        <v>828</v>
      </c>
      <c r="CF83" s="877" t="s">
        <v>828</v>
      </c>
      <c r="CG83" s="877" t="s">
        <v>828</v>
      </c>
      <c r="CH83" s="877" t="s">
        <v>828</v>
      </c>
      <c r="CI83" s="877" t="s">
        <v>828</v>
      </c>
      <c r="CJ83" s="877" t="s">
        <v>828</v>
      </c>
      <c r="CK83" s="729"/>
      <c r="CL83" s="824" t="s">
        <v>1162</v>
      </c>
      <c r="CM83" s="87">
        <v>40</v>
      </c>
      <c r="CN83" s="87">
        <v>9.8000000000000007</v>
      </c>
      <c r="CO83" s="87">
        <v>5</v>
      </c>
      <c r="CP83" s="866" t="s">
        <v>8722</v>
      </c>
      <c r="CQ83" s="87">
        <v>1</v>
      </c>
      <c r="CR83" s="87" t="s">
        <v>8725</v>
      </c>
      <c r="CS83" s="87">
        <v>3.3</v>
      </c>
      <c r="CT83" s="740" t="s">
        <v>8725</v>
      </c>
      <c r="CU83" s="87">
        <v>1.5</v>
      </c>
      <c r="CV83" s="87">
        <v>1.5</v>
      </c>
      <c r="CW83" s="87">
        <v>1</v>
      </c>
      <c r="CX83" s="87">
        <v>1.5</v>
      </c>
      <c r="CY83" s="87">
        <v>2</v>
      </c>
      <c r="CZ83" s="87">
        <v>1.5</v>
      </c>
      <c r="DA83" s="87">
        <v>1</v>
      </c>
      <c r="DB83" s="87">
        <v>1</v>
      </c>
      <c r="DC83" s="87">
        <v>0.9</v>
      </c>
      <c r="DD83" s="87">
        <v>0.9</v>
      </c>
      <c r="DE83" s="877">
        <v>0</v>
      </c>
      <c r="DF83" s="877" t="s">
        <v>828</v>
      </c>
      <c r="DG83" s="877" t="s">
        <v>828</v>
      </c>
      <c r="DH83" s="877" t="s">
        <v>828</v>
      </c>
      <c r="DI83" s="87">
        <v>0</v>
      </c>
      <c r="DJ83" s="877" t="s">
        <v>828</v>
      </c>
      <c r="DK83" s="866" t="s">
        <v>3040</v>
      </c>
      <c r="DL83" s="1315">
        <v>0.4</v>
      </c>
      <c r="DM83" s="1315">
        <v>0.4</v>
      </c>
      <c r="DN83" s="1315">
        <v>0.4</v>
      </c>
      <c r="DO83" s="877" t="s">
        <v>828</v>
      </c>
      <c r="DP83" s="877">
        <v>0.9</v>
      </c>
      <c r="DQ83" s="877" t="s">
        <v>828</v>
      </c>
      <c r="DR83" s="877" t="s">
        <v>828</v>
      </c>
      <c r="DS83" s="1315" t="s">
        <v>4380</v>
      </c>
      <c r="DT83" s="877" t="s">
        <v>828</v>
      </c>
      <c r="DU83" s="877" t="s">
        <v>828</v>
      </c>
      <c r="DV83" s="877" t="s">
        <v>828</v>
      </c>
      <c r="DW83" s="877" t="s">
        <v>828</v>
      </c>
      <c r="DX83" s="877" t="s">
        <v>828</v>
      </c>
      <c r="DY83" s="88"/>
      <c r="EA83" s="2001">
        <v>0.3</v>
      </c>
      <c r="EB83" s="1998">
        <f t="shared" si="1"/>
        <v>0.3</v>
      </c>
    </row>
    <row r="84" spans="1:132">
      <c r="A84" s="326" t="s">
        <v>1640</v>
      </c>
      <c r="B84" s="225" t="s">
        <v>828</v>
      </c>
      <c r="C84" s="154" t="s">
        <v>828</v>
      </c>
      <c r="D84" s="911" t="s">
        <v>1065</v>
      </c>
      <c r="E84" s="154" t="s">
        <v>1162</v>
      </c>
      <c r="F84" s="154" t="s">
        <v>920</v>
      </c>
      <c r="G84" s="154" t="s">
        <v>926</v>
      </c>
      <c r="H84" s="154" t="s">
        <v>920</v>
      </c>
      <c r="I84" s="159" t="s">
        <v>926</v>
      </c>
      <c r="J84" s="191" t="s">
        <v>1641</v>
      </c>
      <c r="K84" s="1511">
        <v>8000225</v>
      </c>
      <c r="L84" s="191">
        <v>8000226</v>
      </c>
      <c r="M84" s="191" t="s">
        <v>831</v>
      </c>
      <c r="N84" s="191" t="s">
        <v>920</v>
      </c>
      <c r="O84" s="154">
        <v>8000227</v>
      </c>
      <c r="P84" s="1321" t="s">
        <v>8725</v>
      </c>
      <c r="Q84" s="154">
        <v>8000212</v>
      </c>
      <c r="R84" s="731" t="s">
        <v>8725</v>
      </c>
      <c r="S84" s="154">
        <v>8000474</v>
      </c>
      <c r="T84" s="154">
        <v>8000475</v>
      </c>
      <c r="U84" s="154">
        <v>8000476</v>
      </c>
      <c r="V84" s="154">
        <v>8000185</v>
      </c>
      <c r="W84" s="154">
        <v>8000186</v>
      </c>
      <c r="X84" s="154">
        <v>8000187</v>
      </c>
      <c r="Y84" s="154">
        <v>8000477</v>
      </c>
      <c r="Z84" s="154">
        <v>8000183</v>
      </c>
      <c r="AA84" s="154">
        <v>8000478</v>
      </c>
      <c r="AB84" s="912">
        <v>8000473</v>
      </c>
      <c r="AC84" s="191">
        <v>0</v>
      </c>
      <c r="AD84" s="191" t="s">
        <v>830</v>
      </c>
      <c r="AE84" s="191">
        <v>8000480</v>
      </c>
      <c r="AF84" s="191">
        <v>8000481</v>
      </c>
      <c r="AG84" s="191">
        <v>8000162</v>
      </c>
      <c r="AH84" s="191">
        <v>0</v>
      </c>
      <c r="AI84" s="191" t="s">
        <v>919</v>
      </c>
      <c r="AJ84" s="191">
        <v>3</v>
      </c>
      <c r="AK84" s="191">
        <v>4</v>
      </c>
      <c r="AL84" s="191">
        <v>5</v>
      </c>
      <c r="AM84" s="191">
        <v>0</v>
      </c>
      <c r="AN84" s="871">
        <v>8000664</v>
      </c>
      <c r="AO84" s="191">
        <v>0</v>
      </c>
      <c r="AP84" s="191">
        <v>0</v>
      </c>
      <c r="AQ84" s="191" t="s">
        <v>7948</v>
      </c>
      <c r="AR84" s="191">
        <v>0</v>
      </c>
      <c r="AS84" s="191">
        <v>0</v>
      </c>
      <c r="AT84" s="191">
        <v>0</v>
      </c>
      <c r="AU84" s="191">
        <v>0</v>
      </c>
      <c r="AV84" s="191">
        <v>0</v>
      </c>
      <c r="AW84" s="191"/>
      <c r="AX84" s="191" t="s">
        <v>1162</v>
      </c>
      <c r="AY84" s="191">
        <v>0</v>
      </c>
      <c r="AZ84" s="191">
        <v>0</v>
      </c>
      <c r="BA84" s="191" t="s">
        <v>828</v>
      </c>
      <c r="BB84" s="191" t="s">
        <v>828</v>
      </c>
      <c r="BC84" s="191" t="s">
        <v>828</v>
      </c>
      <c r="BD84" s="191" t="s">
        <v>828</v>
      </c>
      <c r="BE84" s="191" t="s">
        <v>828</v>
      </c>
      <c r="BF84" s="191" t="s">
        <v>828</v>
      </c>
      <c r="BG84" s="191" t="s">
        <v>828</v>
      </c>
      <c r="BH84" s="191" t="s">
        <v>828</v>
      </c>
      <c r="BI84" s="191" t="s">
        <v>828</v>
      </c>
      <c r="BJ84" s="191" t="s">
        <v>828</v>
      </c>
      <c r="BK84" s="191" t="s">
        <v>828</v>
      </c>
      <c r="BL84" s="191" t="s">
        <v>828</v>
      </c>
      <c r="BM84" s="191" t="s">
        <v>828</v>
      </c>
      <c r="BN84" s="191" t="s">
        <v>828</v>
      </c>
      <c r="BO84" s="191" t="s">
        <v>828</v>
      </c>
      <c r="BP84" s="191">
        <v>0.01</v>
      </c>
      <c r="BQ84" s="191" t="s">
        <v>828</v>
      </c>
      <c r="BR84" s="191" t="s">
        <v>930</v>
      </c>
      <c r="BS84" s="191">
        <v>1</v>
      </c>
      <c r="BT84" s="191">
        <v>0.5</v>
      </c>
      <c r="BU84" s="191">
        <v>0.1</v>
      </c>
      <c r="BV84" s="191" t="s">
        <v>828</v>
      </c>
      <c r="BW84" s="191" t="s">
        <v>828</v>
      </c>
      <c r="BX84" s="191" t="s">
        <v>828</v>
      </c>
      <c r="BY84" s="191" t="s">
        <v>828</v>
      </c>
      <c r="BZ84" s="191" t="s">
        <v>828</v>
      </c>
      <c r="CA84" s="191" t="s">
        <v>828</v>
      </c>
      <c r="CB84" s="87">
        <v>0.01</v>
      </c>
      <c r="CC84" s="191" t="s">
        <v>828</v>
      </c>
      <c r="CD84" s="191" t="s">
        <v>828</v>
      </c>
      <c r="CE84" s="191" t="s">
        <v>828</v>
      </c>
      <c r="CF84" s="191" t="s">
        <v>828</v>
      </c>
      <c r="CG84" s="191" t="s">
        <v>828</v>
      </c>
      <c r="CH84" s="191" t="s">
        <v>828</v>
      </c>
      <c r="CI84" s="191" t="s">
        <v>828</v>
      </c>
      <c r="CJ84" s="191" t="s">
        <v>828</v>
      </c>
      <c r="CK84" s="191"/>
      <c r="CL84" s="191" t="s">
        <v>1162</v>
      </c>
      <c r="CM84" s="191">
        <v>40</v>
      </c>
      <c r="CN84" s="191">
        <v>9.8000000000000007</v>
      </c>
      <c r="CO84" s="191">
        <v>5</v>
      </c>
      <c r="CP84" s="866" t="s">
        <v>8722</v>
      </c>
      <c r="CQ84" s="191">
        <v>1</v>
      </c>
      <c r="CR84" s="87" t="s">
        <v>8725</v>
      </c>
      <c r="CS84" s="191">
        <v>3.3</v>
      </c>
      <c r="CT84" s="740" t="s">
        <v>8725</v>
      </c>
      <c r="CU84" s="191">
        <v>1.5</v>
      </c>
      <c r="CV84" s="191">
        <v>1.5</v>
      </c>
      <c r="CW84" s="191">
        <v>1</v>
      </c>
      <c r="CX84" s="191">
        <v>1.5</v>
      </c>
      <c r="CY84" s="191">
        <v>2</v>
      </c>
      <c r="CZ84" s="191">
        <v>1.5</v>
      </c>
      <c r="DA84" s="191">
        <v>1</v>
      </c>
      <c r="DB84" s="191">
        <v>1</v>
      </c>
      <c r="DC84" s="191">
        <v>0.9</v>
      </c>
      <c r="DD84" s="191">
        <v>0.9</v>
      </c>
      <c r="DE84" s="191">
        <v>0</v>
      </c>
      <c r="DF84" s="191" t="s">
        <v>828</v>
      </c>
      <c r="DG84" s="191" t="s">
        <v>828</v>
      </c>
      <c r="DH84" s="191" t="s">
        <v>828</v>
      </c>
      <c r="DI84" s="191">
        <v>0</v>
      </c>
      <c r="DJ84" s="191" t="s">
        <v>828</v>
      </c>
      <c r="DK84" s="866" t="s">
        <v>3040</v>
      </c>
      <c r="DL84" s="1315">
        <v>0.4</v>
      </c>
      <c r="DM84" s="1315">
        <v>0.4</v>
      </c>
      <c r="DN84" s="1315">
        <v>0.4</v>
      </c>
      <c r="DO84" s="191" t="s">
        <v>828</v>
      </c>
      <c r="DP84" s="877">
        <v>0.9</v>
      </c>
      <c r="DQ84" s="191" t="s">
        <v>828</v>
      </c>
      <c r="DR84" s="191" t="s">
        <v>828</v>
      </c>
      <c r="DS84" s="1315" t="s">
        <v>4380</v>
      </c>
      <c r="DT84" s="191" t="s">
        <v>828</v>
      </c>
      <c r="DU84" s="191" t="s">
        <v>828</v>
      </c>
      <c r="DV84" s="191" t="s">
        <v>828</v>
      </c>
      <c r="DW84" s="191" t="s">
        <v>828</v>
      </c>
      <c r="DX84" s="191" t="s">
        <v>828</v>
      </c>
      <c r="DY84" s="89"/>
      <c r="DZ84" s="197" t="s">
        <v>1642</v>
      </c>
      <c r="EA84" s="2001">
        <v>0.3</v>
      </c>
      <c r="EB84" s="1998">
        <f t="shared" si="1"/>
        <v>0.3</v>
      </c>
    </row>
    <row r="85" spans="1:132">
      <c r="A85" s="312" t="s">
        <v>1643</v>
      </c>
      <c r="B85" s="213" t="s">
        <v>828</v>
      </c>
      <c r="C85" s="1113" t="s">
        <v>828</v>
      </c>
      <c r="D85" s="215" t="s">
        <v>1066</v>
      </c>
      <c r="E85" s="1321" t="s">
        <v>1162</v>
      </c>
      <c r="F85" s="1321" t="s">
        <v>919</v>
      </c>
      <c r="G85" s="1321" t="s">
        <v>926</v>
      </c>
      <c r="H85" s="1321" t="s">
        <v>919</v>
      </c>
      <c r="I85" s="158" t="s">
        <v>926</v>
      </c>
      <c r="J85" s="87" t="s">
        <v>1644</v>
      </c>
      <c r="K85" s="1511">
        <v>8000225</v>
      </c>
      <c r="L85" s="87">
        <v>8000226</v>
      </c>
      <c r="M85" s="87" t="s">
        <v>831</v>
      </c>
      <c r="N85" s="87" t="s">
        <v>920</v>
      </c>
      <c r="O85" s="1321">
        <v>8000227</v>
      </c>
      <c r="P85" s="1321" t="s">
        <v>8725</v>
      </c>
      <c r="Q85" s="1321">
        <v>8000212</v>
      </c>
      <c r="R85" s="731" t="s">
        <v>8725</v>
      </c>
      <c r="S85" s="1321">
        <v>8000474</v>
      </c>
      <c r="T85" s="1321">
        <v>8000475</v>
      </c>
      <c r="U85" s="1321">
        <v>8000476</v>
      </c>
      <c r="V85" s="1321">
        <v>8000185</v>
      </c>
      <c r="W85" s="1321">
        <v>8000186</v>
      </c>
      <c r="X85" s="1321">
        <v>8000187</v>
      </c>
      <c r="Y85" s="1321">
        <v>8000477</v>
      </c>
      <c r="Z85" s="1321">
        <v>8000183</v>
      </c>
      <c r="AA85" s="1321">
        <v>8000478</v>
      </c>
      <c r="AB85" s="871">
        <v>8000473</v>
      </c>
      <c r="AC85" s="87">
        <v>0</v>
      </c>
      <c r="AD85" s="87" t="s">
        <v>808</v>
      </c>
      <c r="AE85" s="87">
        <v>8000480</v>
      </c>
      <c r="AF85" s="87">
        <v>8000481</v>
      </c>
      <c r="AG85" s="87">
        <v>8000162</v>
      </c>
      <c r="AH85" s="87">
        <v>0</v>
      </c>
      <c r="AI85" s="87" t="s">
        <v>919</v>
      </c>
      <c r="AJ85" s="87">
        <v>3</v>
      </c>
      <c r="AK85" s="87">
        <v>4</v>
      </c>
      <c r="AL85" s="87">
        <v>5</v>
      </c>
      <c r="AM85" s="87">
        <v>0</v>
      </c>
      <c r="AN85" s="871">
        <v>8000664</v>
      </c>
      <c r="AO85" s="87">
        <v>0</v>
      </c>
      <c r="AP85" s="87">
        <v>0</v>
      </c>
      <c r="AQ85" s="87" t="s">
        <v>7948</v>
      </c>
      <c r="AR85" s="87">
        <v>0</v>
      </c>
      <c r="AS85" s="87">
        <v>0</v>
      </c>
      <c r="AT85" s="87">
        <v>0</v>
      </c>
      <c r="AU85" s="87">
        <v>0</v>
      </c>
      <c r="AV85" s="87">
        <v>0</v>
      </c>
      <c r="AX85" s="824" t="s">
        <v>1162</v>
      </c>
      <c r="AY85" s="877">
        <v>0</v>
      </c>
      <c r="AZ85" s="877">
        <v>0</v>
      </c>
      <c r="BA85" s="877" t="s">
        <v>828</v>
      </c>
      <c r="BB85" s="877" t="s">
        <v>828</v>
      </c>
      <c r="BC85" s="877" t="s">
        <v>828</v>
      </c>
      <c r="BD85" s="877" t="s">
        <v>828</v>
      </c>
      <c r="BE85" s="877" t="s">
        <v>828</v>
      </c>
      <c r="BF85" s="877" t="s">
        <v>828</v>
      </c>
      <c r="BG85" s="877" t="s">
        <v>828</v>
      </c>
      <c r="BH85" s="877" t="s">
        <v>828</v>
      </c>
      <c r="BI85" s="877" t="s">
        <v>828</v>
      </c>
      <c r="BJ85" s="877" t="s">
        <v>828</v>
      </c>
      <c r="BK85" s="877" t="s">
        <v>828</v>
      </c>
      <c r="BL85" s="877" t="s">
        <v>828</v>
      </c>
      <c r="BM85" s="877" t="s">
        <v>828</v>
      </c>
      <c r="BN85" s="877" t="s">
        <v>828</v>
      </c>
      <c r="BO85" s="877" t="s">
        <v>828</v>
      </c>
      <c r="BP85" s="87">
        <v>0.01</v>
      </c>
      <c r="BQ85" s="87" t="s">
        <v>828</v>
      </c>
      <c r="BR85" s="87" t="s">
        <v>930</v>
      </c>
      <c r="BS85" s="87">
        <v>1</v>
      </c>
      <c r="BT85" s="87">
        <v>0.5</v>
      </c>
      <c r="BU85" s="87">
        <v>0.1</v>
      </c>
      <c r="BV85" s="877" t="s">
        <v>828</v>
      </c>
      <c r="BW85" s="877" t="s">
        <v>828</v>
      </c>
      <c r="BX85" s="877" t="s">
        <v>828</v>
      </c>
      <c r="BY85" s="877" t="s">
        <v>828</v>
      </c>
      <c r="BZ85" s="877" t="s">
        <v>828</v>
      </c>
      <c r="CA85" s="877" t="s">
        <v>828</v>
      </c>
      <c r="CB85" s="87">
        <v>0.01</v>
      </c>
      <c r="CC85" s="877" t="s">
        <v>828</v>
      </c>
      <c r="CD85" s="877" t="s">
        <v>828</v>
      </c>
      <c r="CE85" s="877" t="s">
        <v>828</v>
      </c>
      <c r="CF85" s="877" t="s">
        <v>828</v>
      </c>
      <c r="CG85" s="877" t="s">
        <v>828</v>
      </c>
      <c r="CH85" s="877" t="s">
        <v>828</v>
      </c>
      <c r="CI85" s="877" t="s">
        <v>828</v>
      </c>
      <c r="CJ85" s="877" t="s">
        <v>828</v>
      </c>
      <c r="CK85" s="729"/>
      <c r="CL85" s="824" t="s">
        <v>1162</v>
      </c>
      <c r="CM85" s="87">
        <v>40</v>
      </c>
      <c r="CN85" s="87">
        <v>9.8000000000000007</v>
      </c>
      <c r="CO85" s="87">
        <v>5</v>
      </c>
      <c r="CP85" s="866" t="s">
        <v>8722</v>
      </c>
      <c r="CQ85" s="87">
        <v>1</v>
      </c>
      <c r="CR85" s="87" t="s">
        <v>8725</v>
      </c>
      <c r="CS85" s="87">
        <v>3.3</v>
      </c>
      <c r="CT85" s="740" t="s">
        <v>8725</v>
      </c>
      <c r="CU85" s="87">
        <v>1.5</v>
      </c>
      <c r="CV85" s="87">
        <v>1.5</v>
      </c>
      <c r="CW85" s="87">
        <v>1</v>
      </c>
      <c r="CX85" s="87">
        <v>1.5</v>
      </c>
      <c r="CY85" s="87">
        <v>2</v>
      </c>
      <c r="CZ85" s="87">
        <v>1.5</v>
      </c>
      <c r="DA85" s="87">
        <v>1</v>
      </c>
      <c r="DB85" s="87">
        <v>1</v>
      </c>
      <c r="DC85" s="87">
        <v>0.9</v>
      </c>
      <c r="DD85" s="87">
        <v>0.9</v>
      </c>
      <c r="DE85" s="877">
        <v>0</v>
      </c>
      <c r="DF85" s="877" t="s">
        <v>828</v>
      </c>
      <c r="DG85" s="877" t="s">
        <v>828</v>
      </c>
      <c r="DH85" s="877" t="s">
        <v>828</v>
      </c>
      <c r="DI85" s="87">
        <v>0</v>
      </c>
      <c r="DJ85" s="877" t="s">
        <v>828</v>
      </c>
      <c r="DK85" s="866" t="s">
        <v>3040</v>
      </c>
      <c r="DL85" s="1315">
        <v>0.4</v>
      </c>
      <c r="DM85" s="1315">
        <v>0.4</v>
      </c>
      <c r="DN85" s="1315">
        <v>0.4</v>
      </c>
      <c r="DO85" s="877" t="s">
        <v>828</v>
      </c>
      <c r="DP85" s="877">
        <v>0.9</v>
      </c>
      <c r="DQ85" s="877" t="s">
        <v>828</v>
      </c>
      <c r="DR85" s="877" t="s">
        <v>828</v>
      </c>
      <c r="DS85" s="1315" t="s">
        <v>4380</v>
      </c>
      <c r="DT85" s="877" t="s">
        <v>828</v>
      </c>
      <c r="DU85" s="877" t="s">
        <v>828</v>
      </c>
      <c r="DV85" s="877" t="s">
        <v>828</v>
      </c>
      <c r="DW85" s="877" t="s">
        <v>828</v>
      </c>
      <c r="DX85" s="877" t="s">
        <v>828</v>
      </c>
      <c r="DY85" s="88"/>
      <c r="EA85" s="2001">
        <v>0.3</v>
      </c>
      <c r="EB85" s="1998">
        <f t="shared" si="1"/>
        <v>0.3</v>
      </c>
    </row>
    <row r="86" spans="1:132">
      <c r="A86" s="312" t="s">
        <v>1645</v>
      </c>
      <c r="B86" s="213" t="s">
        <v>828</v>
      </c>
      <c r="C86" s="1113" t="s">
        <v>828</v>
      </c>
      <c r="D86" s="215" t="s">
        <v>1067</v>
      </c>
      <c r="E86" s="1321" t="s">
        <v>1162</v>
      </c>
      <c r="F86" s="1321" t="s">
        <v>1142</v>
      </c>
      <c r="G86" s="1321" t="s">
        <v>926</v>
      </c>
      <c r="H86" s="1321" t="s">
        <v>1142</v>
      </c>
      <c r="I86" s="158" t="s">
        <v>926</v>
      </c>
      <c r="J86" s="87" t="s">
        <v>502</v>
      </c>
      <c r="K86" s="1511">
        <v>8000225</v>
      </c>
      <c r="L86" s="87">
        <v>8000226</v>
      </c>
      <c r="M86" s="87" t="s">
        <v>831</v>
      </c>
      <c r="N86" s="87" t="s">
        <v>920</v>
      </c>
      <c r="O86" s="1321">
        <v>8000227</v>
      </c>
      <c r="P86" s="1321" t="s">
        <v>8725</v>
      </c>
      <c r="Q86" s="1321">
        <v>8000212</v>
      </c>
      <c r="R86" s="731" t="s">
        <v>8725</v>
      </c>
      <c r="S86" s="1321">
        <v>8000474</v>
      </c>
      <c r="T86" s="1321">
        <v>8000475</v>
      </c>
      <c r="U86" s="1321">
        <v>8000476</v>
      </c>
      <c r="V86" s="1321">
        <v>8000185</v>
      </c>
      <c r="W86" s="1321">
        <v>8000186</v>
      </c>
      <c r="X86" s="1321">
        <v>8000187</v>
      </c>
      <c r="Y86" s="1321">
        <v>8000477</v>
      </c>
      <c r="Z86" s="1321">
        <v>8000183</v>
      </c>
      <c r="AA86" s="1321">
        <v>8000478</v>
      </c>
      <c r="AB86" s="871">
        <v>8000473</v>
      </c>
      <c r="AC86" s="87">
        <v>0</v>
      </c>
      <c r="AD86" s="87" t="s">
        <v>809</v>
      </c>
      <c r="AE86" s="87">
        <v>8000480</v>
      </c>
      <c r="AF86" s="87">
        <v>8000481</v>
      </c>
      <c r="AG86" s="87">
        <v>8000162</v>
      </c>
      <c r="AH86" s="87">
        <v>0</v>
      </c>
      <c r="AI86" s="87" t="s">
        <v>919</v>
      </c>
      <c r="AJ86" s="87">
        <v>3</v>
      </c>
      <c r="AK86" s="87">
        <v>4</v>
      </c>
      <c r="AL86" s="87">
        <v>5</v>
      </c>
      <c r="AM86" s="87">
        <v>0</v>
      </c>
      <c r="AN86" s="871">
        <v>8000664</v>
      </c>
      <c r="AO86" s="87">
        <v>0</v>
      </c>
      <c r="AP86" s="87">
        <v>0</v>
      </c>
      <c r="AQ86" s="87" t="s">
        <v>7948</v>
      </c>
      <c r="AR86" s="87">
        <v>0</v>
      </c>
      <c r="AS86" s="87">
        <v>0</v>
      </c>
      <c r="AT86" s="87">
        <v>0</v>
      </c>
      <c r="AU86" s="87">
        <v>0</v>
      </c>
      <c r="AV86" s="87">
        <v>0</v>
      </c>
      <c r="AX86" s="824" t="s">
        <v>1162</v>
      </c>
      <c r="AY86" s="877">
        <v>0</v>
      </c>
      <c r="AZ86" s="877">
        <v>0</v>
      </c>
      <c r="BA86" s="877" t="s">
        <v>828</v>
      </c>
      <c r="BB86" s="877" t="s">
        <v>828</v>
      </c>
      <c r="BC86" s="877" t="s">
        <v>828</v>
      </c>
      <c r="BD86" s="877" t="s">
        <v>828</v>
      </c>
      <c r="BE86" s="877" t="s">
        <v>828</v>
      </c>
      <c r="BF86" s="877" t="s">
        <v>828</v>
      </c>
      <c r="BG86" s="877" t="s">
        <v>828</v>
      </c>
      <c r="BH86" s="877" t="s">
        <v>828</v>
      </c>
      <c r="BI86" s="877" t="s">
        <v>828</v>
      </c>
      <c r="BJ86" s="877" t="s">
        <v>828</v>
      </c>
      <c r="BK86" s="877" t="s">
        <v>828</v>
      </c>
      <c r="BL86" s="877" t="s">
        <v>828</v>
      </c>
      <c r="BM86" s="877" t="s">
        <v>828</v>
      </c>
      <c r="BN86" s="877" t="s">
        <v>828</v>
      </c>
      <c r="BO86" s="877" t="s">
        <v>828</v>
      </c>
      <c r="BP86" s="87">
        <v>0.05</v>
      </c>
      <c r="BQ86" s="87" t="s">
        <v>828</v>
      </c>
      <c r="BR86" s="87" t="s">
        <v>930</v>
      </c>
      <c r="BS86" s="87">
        <v>5</v>
      </c>
      <c r="BT86" s="87">
        <v>1</v>
      </c>
      <c r="BU86" s="87">
        <v>1</v>
      </c>
      <c r="BV86" s="877" t="s">
        <v>828</v>
      </c>
      <c r="BW86" s="877" t="s">
        <v>828</v>
      </c>
      <c r="BX86" s="877" t="s">
        <v>828</v>
      </c>
      <c r="BY86" s="877" t="s">
        <v>828</v>
      </c>
      <c r="BZ86" s="877" t="s">
        <v>828</v>
      </c>
      <c r="CA86" s="877" t="s">
        <v>828</v>
      </c>
      <c r="CB86" s="87">
        <v>0.05</v>
      </c>
      <c r="CC86" s="877" t="s">
        <v>828</v>
      </c>
      <c r="CD86" s="877" t="s">
        <v>828</v>
      </c>
      <c r="CE86" s="877" t="s">
        <v>828</v>
      </c>
      <c r="CF86" s="877" t="s">
        <v>828</v>
      </c>
      <c r="CG86" s="877" t="s">
        <v>828</v>
      </c>
      <c r="CH86" s="877" t="s">
        <v>828</v>
      </c>
      <c r="CI86" s="877" t="s">
        <v>828</v>
      </c>
      <c r="CJ86" s="877" t="s">
        <v>828</v>
      </c>
      <c r="CK86" s="729"/>
      <c r="CL86" s="824" t="s">
        <v>1162</v>
      </c>
      <c r="CM86" s="87">
        <v>40</v>
      </c>
      <c r="CN86" s="87">
        <v>9.8000000000000007</v>
      </c>
      <c r="CO86" s="87">
        <v>5</v>
      </c>
      <c r="CP86" s="866" t="s">
        <v>8722</v>
      </c>
      <c r="CQ86" s="87">
        <v>1</v>
      </c>
      <c r="CR86" s="87" t="s">
        <v>8725</v>
      </c>
      <c r="CS86" s="87">
        <v>3.3</v>
      </c>
      <c r="CT86" s="740" t="s">
        <v>8725</v>
      </c>
      <c r="CU86" s="87">
        <v>1.5</v>
      </c>
      <c r="CV86" s="87">
        <v>1.5</v>
      </c>
      <c r="CW86" s="87">
        <v>1</v>
      </c>
      <c r="CX86" s="87">
        <v>1.5</v>
      </c>
      <c r="CY86" s="87">
        <v>2</v>
      </c>
      <c r="CZ86" s="87">
        <v>1.5</v>
      </c>
      <c r="DA86" s="87">
        <v>1</v>
      </c>
      <c r="DB86" s="87">
        <v>1</v>
      </c>
      <c r="DC86" s="87">
        <v>0.9</v>
      </c>
      <c r="DD86" s="87">
        <v>0.9</v>
      </c>
      <c r="DE86" s="877">
        <v>0</v>
      </c>
      <c r="DF86" s="877" t="s">
        <v>828</v>
      </c>
      <c r="DG86" s="877" t="s">
        <v>828</v>
      </c>
      <c r="DH86" s="877" t="s">
        <v>828</v>
      </c>
      <c r="DI86" s="87">
        <v>0</v>
      </c>
      <c r="DJ86" s="877" t="s">
        <v>828</v>
      </c>
      <c r="DK86" s="866" t="s">
        <v>3040</v>
      </c>
      <c r="DL86" s="1315">
        <v>0.4</v>
      </c>
      <c r="DM86" s="1315">
        <v>0.4</v>
      </c>
      <c r="DN86" s="1315">
        <v>0.4</v>
      </c>
      <c r="DO86" s="877" t="s">
        <v>828</v>
      </c>
      <c r="DP86" s="877">
        <v>0.9</v>
      </c>
      <c r="DQ86" s="877" t="s">
        <v>828</v>
      </c>
      <c r="DR86" s="877" t="s">
        <v>828</v>
      </c>
      <c r="DS86" s="1315" t="s">
        <v>4380</v>
      </c>
      <c r="DT86" s="877" t="s">
        <v>828</v>
      </c>
      <c r="DU86" s="877" t="s">
        <v>828</v>
      </c>
      <c r="DV86" s="877" t="s">
        <v>828</v>
      </c>
      <c r="DW86" s="877" t="s">
        <v>828</v>
      </c>
      <c r="DX86" s="877" t="s">
        <v>828</v>
      </c>
      <c r="DY86" s="88"/>
      <c r="EA86" s="2001">
        <v>0.3</v>
      </c>
      <c r="EB86" s="1998">
        <f t="shared" si="1"/>
        <v>0.3</v>
      </c>
    </row>
    <row r="87" spans="1:132">
      <c r="A87" s="312" t="s">
        <v>1646</v>
      </c>
      <c r="B87" s="213" t="s">
        <v>828</v>
      </c>
      <c r="C87" s="1113" t="s">
        <v>828</v>
      </c>
      <c r="D87" s="215" t="s">
        <v>1068</v>
      </c>
      <c r="E87" s="1321" t="s">
        <v>1162</v>
      </c>
      <c r="F87" s="1321" t="s">
        <v>920</v>
      </c>
      <c r="G87" s="1321" t="s">
        <v>926</v>
      </c>
      <c r="H87" s="1321" t="s">
        <v>920</v>
      </c>
      <c r="I87" s="158" t="s">
        <v>926</v>
      </c>
      <c r="J87" s="87" t="s">
        <v>503</v>
      </c>
      <c r="K87" s="1511">
        <v>8000225</v>
      </c>
      <c r="L87" s="87">
        <v>8000226</v>
      </c>
      <c r="M87" s="87" t="s">
        <v>831</v>
      </c>
      <c r="N87" s="87" t="s">
        <v>920</v>
      </c>
      <c r="O87" s="1321">
        <v>8000227</v>
      </c>
      <c r="P87" s="1321" t="s">
        <v>8725</v>
      </c>
      <c r="Q87" s="1321">
        <v>8000212</v>
      </c>
      <c r="R87" s="731" t="s">
        <v>8725</v>
      </c>
      <c r="S87" s="1321">
        <v>8000474</v>
      </c>
      <c r="T87" s="1321">
        <v>8000475</v>
      </c>
      <c r="U87" s="1321">
        <v>8000476</v>
      </c>
      <c r="V87" s="1321">
        <v>8000185</v>
      </c>
      <c r="W87" s="1321">
        <v>8000186</v>
      </c>
      <c r="X87" s="1321">
        <v>8000187</v>
      </c>
      <c r="Y87" s="1321">
        <v>8000477</v>
      </c>
      <c r="Z87" s="1321">
        <v>8000183</v>
      </c>
      <c r="AA87" s="1321">
        <v>8000478</v>
      </c>
      <c r="AB87" s="871">
        <v>8000473</v>
      </c>
      <c r="AC87" s="87">
        <v>0</v>
      </c>
      <c r="AD87" s="87" t="s">
        <v>810</v>
      </c>
      <c r="AE87" s="87">
        <v>8000480</v>
      </c>
      <c r="AF87" s="87">
        <v>8000481</v>
      </c>
      <c r="AG87" s="87">
        <v>8000162</v>
      </c>
      <c r="AH87" s="87">
        <v>0</v>
      </c>
      <c r="AI87" s="87" t="s">
        <v>919</v>
      </c>
      <c r="AJ87" s="87">
        <v>3</v>
      </c>
      <c r="AK87" s="87">
        <v>4</v>
      </c>
      <c r="AL87" s="87">
        <v>5</v>
      </c>
      <c r="AM87" s="87">
        <v>0</v>
      </c>
      <c r="AN87" s="871">
        <v>8000664</v>
      </c>
      <c r="AO87" s="87">
        <v>0</v>
      </c>
      <c r="AP87" s="87">
        <v>0</v>
      </c>
      <c r="AQ87" s="87" t="s">
        <v>7948</v>
      </c>
      <c r="AR87" s="87">
        <v>0</v>
      </c>
      <c r="AS87" s="87">
        <v>0</v>
      </c>
      <c r="AT87" s="87">
        <v>0</v>
      </c>
      <c r="AU87" s="87">
        <v>0</v>
      </c>
      <c r="AV87" s="87">
        <v>0</v>
      </c>
      <c r="AX87" s="824" t="s">
        <v>1162</v>
      </c>
      <c r="AY87" s="877">
        <v>0</v>
      </c>
      <c r="AZ87" s="877">
        <v>0</v>
      </c>
      <c r="BA87" s="877" t="s">
        <v>828</v>
      </c>
      <c r="BB87" s="877" t="s">
        <v>828</v>
      </c>
      <c r="BC87" s="877" t="s">
        <v>828</v>
      </c>
      <c r="BD87" s="877" t="s">
        <v>828</v>
      </c>
      <c r="BE87" s="877" t="s">
        <v>828</v>
      </c>
      <c r="BF87" s="877" t="s">
        <v>828</v>
      </c>
      <c r="BG87" s="877" t="s">
        <v>828</v>
      </c>
      <c r="BH87" s="877" t="s">
        <v>828</v>
      </c>
      <c r="BI87" s="877" t="s">
        <v>828</v>
      </c>
      <c r="BJ87" s="877" t="s">
        <v>828</v>
      </c>
      <c r="BK87" s="877" t="s">
        <v>828</v>
      </c>
      <c r="BL87" s="877" t="s">
        <v>828</v>
      </c>
      <c r="BM87" s="877" t="s">
        <v>828</v>
      </c>
      <c r="BN87" s="877" t="s">
        <v>828</v>
      </c>
      <c r="BO87" s="877" t="s">
        <v>828</v>
      </c>
      <c r="BP87" s="87">
        <v>0.01</v>
      </c>
      <c r="BQ87" s="87" t="s">
        <v>828</v>
      </c>
      <c r="BR87" s="87" t="s">
        <v>1003</v>
      </c>
      <c r="BS87" s="87">
        <v>1</v>
      </c>
      <c r="BT87" s="87">
        <v>0.5</v>
      </c>
      <c r="BU87" s="87">
        <v>0.1</v>
      </c>
      <c r="BV87" s="877" t="s">
        <v>828</v>
      </c>
      <c r="BW87" s="877" t="s">
        <v>828</v>
      </c>
      <c r="BX87" s="877" t="s">
        <v>828</v>
      </c>
      <c r="BY87" s="877" t="s">
        <v>828</v>
      </c>
      <c r="BZ87" s="877" t="s">
        <v>828</v>
      </c>
      <c r="CA87" s="877" t="s">
        <v>828</v>
      </c>
      <c r="CB87" s="87">
        <v>0.01</v>
      </c>
      <c r="CC87" s="877" t="s">
        <v>828</v>
      </c>
      <c r="CD87" s="877" t="s">
        <v>828</v>
      </c>
      <c r="CE87" s="877" t="s">
        <v>828</v>
      </c>
      <c r="CF87" s="877" t="s">
        <v>828</v>
      </c>
      <c r="CG87" s="877" t="s">
        <v>828</v>
      </c>
      <c r="CH87" s="877" t="s">
        <v>828</v>
      </c>
      <c r="CI87" s="877" t="s">
        <v>828</v>
      </c>
      <c r="CJ87" s="877" t="s">
        <v>828</v>
      </c>
      <c r="CK87" s="729"/>
      <c r="CL87" s="824" t="s">
        <v>1162</v>
      </c>
      <c r="CM87" s="87">
        <v>40</v>
      </c>
      <c r="CN87" s="87">
        <v>9.8000000000000007</v>
      </c>
      <c r="CO87" s="87">
        <v>5</v>
      </c>
      <c r="CP87" s="866" t="s">
        <v>8722</v>
      </c>
      <c r="CQ87" s="87">
        <v>1</v>
      </c>
      <c r="CR87" s="87" t="s">
        <v>8725</v>
      </c>
      <c r="CS87" s="87">
        <v>3.3</v>
      </c>
      <c r="CT87" s="740" t="s">
        <v>8725</v>
      </c>
      <c r="CU87" s="87">
        <v>1.5</v>
      </c>
      <c r="CV87" s="87">
        <v>1.5</v>
      </c>
      <c r="CW87" s="87">
        <v>1</v>
      </c>
      <c r="CX87" s="87">
        <v>1.5</v>
      </c>
      <c r="CY87" s="87">
        <v>2</v>
      </c>
      <c r="CZ87" s="87">
        <v>1.5</v>
      </c>
      <c r="DA87" s="87">
        <v>1</v>
      </c>
      <c r="DB87" s="87">
        <v>1</v>
      </c>
      <c r="DC87" s="87">
        <v>0.9</v>
      </c>
      <c r="DD87" s="87">
        <v>0.9</v>
      </c>
      <c r="DE87" s="877">
        <v>0</v>
      </c>
      <c r="DF87" s="877" t="s">
        <v>828</v>
      </c>
      <c r="DG87" s="877" t="s">
        <v>828</v>
      </c>
      <c r="DH87" s="877" t="s">
        <v>828</v>
      </c>
      <c r="DI87" s="87">
        <v>0</v>
      </c>
      <c r="DJ87" s="877" t="s">
        <v>828</v>
      </c>
      <c r="DK87" s="866" t="s">
        <v>3040</v>
      </c>
      <c r="DL87" s="1315">
        <v>0.4</v>
      </c>
      <c r="DM87" s="1315">
        <v>0.4</v>
      </c>
      <c r="DN87" s="1315">
        <v>0.4</v>
      </c>
      <c r="DO87" s="877" t="s">
        <v>828</v>
      </c>
      <c r="DP87" s="877">
        <v>0.9</v>
      </c>
      <c r="DQ87" s="877" t="s">
        <v>828</v>
      </c>
      <c r="DR87" s="877" t="s">
        <v>828</v>
      </c>
      <c r="DS87" s="1315" t="s">
        <v>4380</v>
      </c>
      <c r="DT87" s="877" t="s">
        <v>828</v>
      </c>
      <c r="DU87" s="877" t="s">
        <v>828</v>
      </c>
      <c r="DV87" s="877" t="s">
        <v>828</v>
      </c>
      <c r="DW87" s="877" t="s">
        <v>828</v>
      </c>
      <c r="DX87" s="877" t="s">
        <v>828</v>
      </c>
      <c r="DY87" s="88"/>
      <c r="EA87" s="2001">
        <v>0.3</v>
      </c>
      <c r="EB87" s="1998">
        <f t="shared" si="1"/>
        <v>0.3</v>
      </c>
    </row>
    <row r="88" spans="1:132">
      <c r="A88" s="312" t="s">
        <v>1647</v>
      </c>
      <c r="B88" s="213" t="s">
        <v>828</v>
      </c>
      <c r="C88" s="1113" t="s">
        <v>828</v>
      </c>
      <c r="D88" s="215" t="s">
        <v>1069</v>
      </c>
      <c r="E88" s="1321" t="s">
        <v>1162</v>
      </c>
      <c r="F88" s="1321" t="s">
        <v>1143</v>
      </c>
      <c r="G88" s="1321" t="s">
        <v>926</v>
      </c>
      <c r="H88" s="1321" t="s">
        <v>1143</v>
      </c>
      <c r="I88" s="158" t="s">
        <v>926</v>
      </c>
      <c r="J88" s="87" t="s">
        <v>504</v>
      </c>
      <c r="K88" s="1511">
        <v>8000225</v>
      </c>
      <c r="L88" s="87">
        <v>8000226</v>
      </c>
      <c r="M88" s="87" t="s">
        <v>831</v>
      </c>
      <c r="N88" s="87" t="s">
        <v>920</v>
      </c>
      <c r="O88" s="1321">
        <v>8000227</v>
      </c>
      <c r="P88" s="1321" t="s">
        <v>8725</v>
      </c>
      <c r="Q88" s="1321">
        <v>8000212</v>
      </c>
      <c r="R88" s="731" t="s">
        <v>8725</v>
      </c>
      <c r="S88" s="1321">
        <v>8000474</v>
      </c>
      <c r="T88" s="1321">
        <v>8000475</v>
      </c>
      <c r="U88" s="1321">
        <v>8000476</v>
      </c>
      <c r="V88" s="1321">
        <v>8000185</v>
      </c>
      <c r="W88" s="1321">
        <v>8000186</v>
      </c>
      <c r="X88" s="1321">
        <v>8000187</v>
      </c>
      <c r="Y88" s="1321">
        <v>8000477</v>
      </c>
      <c r="Z88" s="1321">
        <v>8000183</v>
      </c>
      <c r="AA88" s="1321">
        <v>8000478</v>
      </c>
      <c r="AB88" s="871">
        <v>8000473</v>
      </c>
      <c r="AC88" s="87">
        <v>0</v>
      </c>
      <c r="AD88" s="87" t="s">
        <v>811</v>
      </c>
      <c r="AE88" s="87">
        <v>8000480</v>
      </c>
      <c r="AF88" s="87">
        <v>8000481</v>
      </c>
      <c r="AG88" s="87">
        <v>8000162</v>
      </c>
      <c r="AH88" s="87">
        <v>0</v>
      </c>
      <c r="AI88" s="87" t="s">
        <v>919</v>
      </c>
      <c r="AJ88" s="87">
        <v>3</v>
      </c>
      <c r="AK88" s="87">
        <v>4</v>
      </c>
      <c r="AL88" s="87">
        <v>5</v>
      </c>
      <c r="AM88" s="87">
        <v>0</v>
      </c>
      <c r="AN88" s="871">
        <v>8000664</v>
      </c>
      <c r="AO88" s="87">
        <v>0</v>
      </c>
      <c r="AP88" s="87">
        <v>0</v>
      </c>
      <c r="AQ88" s="87" t="s">
        <v>7948</v>
      </c>
      <c r="AR88" s="87">
        <v>0</v>
      </c>
      <c r="AS88" s="87">
        <v>0</v>
      </c>
      <c r="AT88" s="87">
        <v>0</v>
      </c>
      <c r="AU88" s="87">
        <v>0</v>
      </c>
      <c r="AV88" s="87">
        <v>0</v>
      </c>
      <c r="AX88" s="824" t="s">
        <v>1162</v>
      </c>
      <c r="AY88" s="877">
        <v>0</v>
      </c>
      <c r="AZ88" s="877">
        <v>0</v>
      </c>
      <c r="BA88" s="877" t="s">
        <v>828</v>
      </c>
      <c r="BB88" s="877" t="s">
        <v>828</v>
      </c>
      <c r="BC88" s="877" t="s">
        <v>828</v>
      </c>
      <c r="BD88" s="877" t="s">
        <v>828</v>
      </c>
      <c r="BE88" s="877" t="s">
        <v>828</v>
      </c>
      <c r="BF88" s="877" t="s">
        <v>828</v>
      </c>
      <c r="BG88" s="877" t="s">
        <v>828</v>
      </c>
      <c r="BH88" s="877" t="s">
        <v>828</v>
      </c>
      <c r="BI88" s="877" t="s">
        <v>828</v>
      </c>
      <c r="BJ88" s="877" t="s">
        <v>828</v>
      </c>
      <c r="BK88" s="877" t="s">
        <v>828</v>
      </c>
      <c r="BL88" s="877" t="s">
        <v>828</v>
      </c>
      <c r="BM88" s="877" t="s">
        <v>828</v>
      </c>
      <c r="BN88" s="877" t="s">
        <v>828</v>
      </c>
      <c r="BO88" s="877" t="s">
        <v>828</v>
      </c>
      <c r="BP88" s="87">
        <v>0.05</v>
      </c>
      <c r="BQ88" s="87" t="s">
        <v>828</v>
      </c>
      <c r="BR88" s="87" t="s">
        <v>930</v>
      </c>
      <c r="BS88" s="87">
        <v>5</v>
      </c>
      <c r="BT88" s="87">
        <v>1</v>
      </c>
      <c r="BU88" s="87">
        <v>1</v>
      </c>
      <c r="BV88" s="877" t="s">
        <v>828</v>
      </c>
      <c r="BW88" s="877" t="s">
        <v>828</v>
      </c>
      <c r="BX88" s="877" t="s">
        <v>828</v>
      </c>
      <c r="BY88" s="877" t="s">
        <v>828</v>
      </c>
      <c r="BZ88" s="877" t="s">
        <v>828</v>
      </c>
      <c r="CA88" s="877" t="s">
        <v>828</v>
      </c>
      <c r="CB88" s="87">
        <v>0.05</v>
      </c>
      <c r="CC88" s="877" t="s">
        <v>828</v>
      </c>
      <c r="CD88" s="877" t="s">
        <v>828</v>
      </c>
      <c r="CE88" s="877" t="s">
        <v>828</v>
      </c>
      <c r="CF88" s="877" t="s">
        <v>828</v>
      </c>
      <c r="CG88" s="877" t="s">
        <v>828</v>
      </c>
      <c r="CH88" s="877" t="s">
        <v>828</v>
      </c>
      <c r="CI88" s="877" t="s">
        <v>828</v>
      </c>
      <c r="CJ88" s="877" t="s">
        <v>828</v>
      </c>
      <c r="CK88" s="729"/>
      <c r="CL88" s="824" t="s">
        <v>1162</v>
      </c>
      <c r="CM88" s="87">
        <v>40</v>
      </c>
      <c r="CN88" s="87">
        <v>9.8000000000000007</v>
      </c>
      <c r="CO88" s="87">
        <v>5</v>
      </c>
      <c r="CP88" s="866" t="s">
        <v>8722</v>
      </c>
      <c r="CQ88" s="87">
        <v>1</v>
      </c>
      <c r="CR88" s="87" t="s">
        <v>8725</v>
      </c>
      <c r="CS88" s="87">
        <v>3.3</v>
      </c>
      <c r="CT88" s="740" t="s">
        <v>8725</v>
      </c>
      <c r="CU88" s="87">
        <v>1.5</v>
      </c>
      <c r="CV88" s="87">
        <v>1.5</v>
      </c>
      <c r="CW88" s="87">
        <v>1</v>
      </c>
      <c r="CX88" s="87">
        <v>1.5</v>
      </c>
      <c r="CY88" s="87">
        <v>2</v>
      </c>
      <c r="CZ88" s="87">
        <v>1.5</v>
      </c>
      <c r="DA88" s="87">
        <v>1</v>
      </c>
      <c r="DB88" s="87">
        <v>1</v>
      </c>
      <c r="DC88" s="87">
        <v>0.9</v>
      </c>
      <c r="DD88" s="87">
        <v>0.9</v>
      </c>
      <c r="DE88" s="877">
        <v>0</v>
      </c>
      <c r="DF88" s="877" t="s">
        <v>828</v>
      </c>
      <c r="DG88" s="877" t="s">
        <v>828</v>
      </c>
      <c r="DH88" s="877" t="s">
        <v>828</v>
      </c>
      <c r="DI88" s="87">
        <v>0</v>
      </c>
      <c r="DJ88" s="877" t="s">
        <v>828</v>
      </c>
      <c r="DK88" s="866" t="s">
        <v>3040</v>
      </c>
      <c r="DL88" s="1315">
        <v>0.4</v>
      </c>
      <c r="DM88" s="1315">
        <v>0.4</v>
      </c>
      <c r="DN88" s="1315">
        <v>0.4</v>
      </c>
      <c r="DO88" s="877" t="s">
        <v>828</v>
      </c>
      <c r="DP88" s="877">
        <v>0.9</v>
      </c>
      <c r="DQ88" s="877" t="s">
        <v>828</v>
      </c>
      <c r="DR88" s="877" t="s">
        <v>828</v>
      </c>
      <c r="DS88" s="1315" t="s">
        <v>4380</v>
      </c>
      <c r="DT88" s="877" t="s">
        <v>828</v>
      </c>
      <c r="DU88" s="877" t="s">
        <v>828</v>
      </c>
      <c r="DV88" s="877" t="s">
        <v>828</v>
      </c>
      <c r="DW88" s="877" t="s">
        <v>828</v>
      </c>
      <c r="DX88" s="877" t="s">
        <v>828</v>
      </c>
      <c r="DY88" s="88"/>
      <c r="EA88" s="2001">
        <v>0.3</v>
      </c>
      <c r="EB88" s="1998">
        <f t="shared" si="1"/>
        <v>0.3</v>
      </c>
    </row>
    <row r="89" spans="1:132">
      <c r="A89" s="312" t="s">
        <v>1648</v>
      </c>
      <c r="B89" s="213" t="s">
        <v>828</v>
      </c>
      <c r="C89" s="1113" t="s">
        <v>828</v>
      </c>
      <c r="D89" s="215" t="s">
        <v>1070</v>
      </c>
      <c r="E89" s="1321" t="s">
        <v>1162</v>
      </c>
      <c r="F89" s="1321" t="s">
        <v>934</v>
      </c>
      <c r="G89" s="1321" t="s">
        <v>926</v>
      </c>
      <c r="H89" s="1321" t="s">
        <v>934</v>
      </c>
      <c r="I89" s="158" t="s">
        <v>926</v>
      </c>
      <c r="J89" s="87" t="s">
        <v>505</v>
      </c>
      <c r="K89" s="1511">
        <v>8000225</v>
      </c>
      <c r="L89" s="87">
        <v>8000226</v>
      </c>
      <c r="M89" s="87" t="s">
        <v>831</v>
      </c>
      <c r="N89" s="87" t="s">
        <v>920</v>
      </c>
      <c r="O89" s="1321">
        <v>8000227</v>
      </c>
      <c r="P89" s="1321" t="s">
        <v>8725</v>
      </c>
      <c r="Q89" s="1321">
        <v>8000212</v>
      </c>
      <c r="R89" s="731" t="s">
        <v>8725</v>
      </c>
      <c r="S89" s="1321">
        <v>8000474</v>
      </c>
      <c r="T89" s="1321">
        <v>8000475</v>
      </c>
      <c r="U89" s="1321">
        <v>8000476</v>
      </c>
      <c r="V89" s="1321">
        <v>8000185</v>
      </c>
      <c r="W89" s="1321">
        <v>8000186</v>
      </c>
      <c r="X89" s="1321">
        <v>8000187</v>
      </c>
      <c r="Y89" s="1321">
        <v>8000477</v>
      </c>
      <c r="Z89" s="1321">
        <v>8000183</v>
      </c>
      <c r="AA89" s="1321">
        <v>8000478</v>
      </c>
      <c r="AB89" s="871">
        <v>8000473</v>
      </c>
      <c r="AC89" s="87">
        <v>0</v>
      </c>
      <c r="AD89" s="87" t="s">
        <v>812</v>
      </c>
      <c r="AE89" s="87">
        <v>8000480</v>
      </c>
      <c r="AF89" s="87">
        <v>8000481</v>
      </c>
      <c r="AG89" s="87">
        <v>8000162</v>
      </c>
      <c r="AH89" s="87">
        <v>0</v>
      </c>
      <c r="AI89" s="87" t="s">
        <v>919</v>
      </c>
      <c r="AJ89" s="87">
        <v>3</v>
      </c>
      <c r="AK89" s="87">
        <v>4</v>
      </c>
      <c r="AL89" s="87">
        <v>5</v>
      </c>
      <c r="AM89" s="87">
        <v>0</v>
      </c>
      <c r="AN89" s="871">
        <v>8000664</v>
      </c>
      <c r="AO89" s="87">
        <v>0</v>
      </c>
      <c r="AP89" s="87">
        <v>0</v>
      </c>
      <c r="AQ89" s="87" t="s">
        <v>7948</v>
      </c>
      <c r="AR89" s="87">
        <v>0</v>
      </c>
      <c r="AS89" s="87">
        <v>0</v>
      </c>
      <c r="AT89" s="87">
        <v>0</v>
      </c>
      <c r="AU89" s="87">
        <v>0</v>
      </c>
      <c r="AV89" s="87">
        <v>0</v>
      </c>
      <c r="AX89" s="824" t="s">
        <v>1162</v>
      </c>
      <c r="AY89" s="877">
        <v>0</v>
      </c>
      <c r="AZ89" s="877">
        <v>0</v>
      </c>
      <c r="BA89" s="877" t="s">
        <v>828</v>
      </c>
      <c r="BB89" s="877" t="s">
        <v>828</v>
      </c>
      <c r="BC89" s="877" t="s">
        <v>828</v>
      </c>
      <c r="BD89" s="877" t="s">
        <v>828</v>
      </c>
      <c r="BE89" s="877" t="s">
        <v>828</v>
      </c>
      <c r="BF89" s="877" t="s">
        <v>828</v>
      </c>
      <c r="BG89" s="877" t="s">
        <v>828</v>
      </c>
      <c r="BH89" s="877" t="s">
        <v>828</v>
      </c>
      <c r="BI89" s="877" t="s">
        <v>828</v>
      </c>
      <c r="BJ89" s="877" t="s">
        <v>828</v>
      </c>
      <c r="BK89" s="877" t="s">
        <v>828</v>
      </c>
      <c r="BL89" s="877" t="s">
        <v>828</v>
      </c>
      <c r="BM89" s="877" t="s">
        <v>828</v>
      </c>
      <c r="BN89" s="877" t="s">
        <v>828</v>
      </c>
      <c r="BO89" s="877" t="s">
        <v>828</v>
      </c>
      <c r="BP89" s="87">
        <v>0.01</v>
      </c>
      <c r="BQ89" s="87" t="s">
        <v>828</v>
      </c>
      <c r="BR89" s="87" t="s">
        <v>930</v>
      </c>
      <c r="BS89" s="87">
        <v>1</v>
      </c>
      <c r="BT89" s="87">
        <v>0.5</v>
      </c>
      <c r="BU89" s="87">
        <v>0.1</v>
      </c>
      <c r="BV89" s="877" t="s">
        <v>828</v>
      </c>
      <c r="BW89" s="877" t="s">
        <v>828</v>
      </c>
      <c r="BX89" s="877" t="s">
        <v>828</v>
      </c>
      <c r="BY89" s="877" t="s">
        <v>828</v>
      </c>
      <c r="BZ89" s="877" t="s">
        <v>828</v>
      </c>
      <c r="CA89" s="877" t="s">
        <v>828</v>
      </c>
      <c r="CB89" s="87">
        <v>0.01</v>
      </c>
      <c r="CC89" s="877" t="s">
        <v>828</v>
      </c>
      <c r="CD89" s="877" t="s">
        <v>828</v>
      </c>
      <c r="CE89" s="877" t="s">
        <v>828</v>
      </c>
      <c r="CF89" s="877" t="s">
        <v>828</v>
      </c>
      <c r="CG89" s="877" t="s">
        <v>828</v>
      </c>
      <c r="CH89" s="877" t="s">
        <v>828</v>
      </c>
      <c r="CI89" s="877" t="s">
        <v>828</v>
      </c>
      <c r="CJ89" s="877" t="s">
        <v>828</v>
      </c>
      <c r="CK89" s="729"/>
      <c r="CL89" s="824" t="s">
        <v>1162</v>
      </c>
      <c r="CM89" s="87">
        <v>40</v>
      </c>
      <c r="CN89" s="87">
        <v>9.8000000000000007</v>
      </c>
      <c r="CO89" s="87">
        <v>5</v>
      </c>
      <c r="CP89" s="866" t="s">
        <v>8722</v>
      </c>
      <c r="CQ89" s="87">
        <v>1</v>
      </c>
      <c r="CR89" s="87" t="s">
        <v>8725</v>
      </c>
      <c r="CS89" s="87">
        <v>3.3</v>
      </c>
      <c r="CT89" s="740" t="s">
        <v>8725</v>
      </c>
      <c r="CU89" s="87">
        <v>1.5</v>
      </c>
      <c r="CV89" s="87">
        <v>1.5</v>
      </c>
      <c r="CW89" s="87">
        <v>1</v>
      </c>
      <c r="CX89" s="87">
        <v>1.5</v>
      </c>
      <c r="CY89" s="87">
        <v>2</v>
      </c>
      <c r="CZ89" s="87">
        <v>1.5</v>
      </c>
      <c r="DA89" s="87">
        <v>1</v>
      </c>
      <c r="DB89" s="87">
        <v>1</v>
      </c>
      <c r="DC89" s="87">
        <v>0.9</v>
      </c>
      <c r="DD89" s="87">
        <v>0.9</v>
      </c>
      <c r="DE89" s="877">
        <v>0</v>
      </c>
      <c r="DF89" s="877" t="s">
        <v>828</v>
      </c>
      <c r="DG89" s="877" t="s">
        <v>828</v>
      </c>
      <c r="DH89" s="877" t="s">
        <v>828</v>
      </c>
      <c r="DI89" s="87">
        <v>0</v>
      </c>
      <c r="DJ89" s="877" t="s">
        <v>828</v>
      </c>
      <c r="DK89" s="866" t="s">
        <v>3040</v>
      </c>
      <c r="DL89" s="1315">
        <v>0.4</v>
      </c>
      <c r="DM89" s="1315">
        <v>0.4</v>
      </c>
      <c r="DN89" s="1315">
        <v>0.4</v>
      </c>
      <c r="DO89" s="877" t="s">
        <v>828</v>
      </c>
      <c r="DP89" s="877">
        <v>0.9</v>
      </c>
      <c r="DQ89" s="877" t="s">
        <v>828</v>
      </c>
      <c r="DR89" s="877" t="s">
        <v>828</v>
      </c>
      <c r="DS89" s="1315" t="s">
        <v>4380</v>
      </c>
      <c r="DT89" s="877" t="s">
        <v>828</v>
      </c>
      <c r="DU89" s="877" t="s">
        <v>828</v>
      </c>
      <c r="DV89" s="877" t="s">
        <v>828</v>
      </c>
      <c r="DW89" s="877" t="s">
        <v>828</v>
      </c>
      <c r="DX89" s="877" t="s">
        <v>828</v>
      </c>
      <c r="DY89" s="88"/>
      <c r="EA89" s="2001">
        <v>0.3</v>
      </c>
      <c r="EB89" s="1998">
        <f t="shared" si="1"/>
        <v>0.3</v>
      </c>
    </row>
    <row r="90" spans="1:132">
      <c r="A90" s="312" t="s">
        <v>1649</v>
      </c>
      <c r="B90" s="213" t="s">
        <v>828</v>
      </c>
      <c r="C90" s="1113" t="s">
        <v>828</v>
      </c>
      <c r="D90" s="215" t="s">
        <v>1071</v>
      </c>
      <c r="E90" s="1321" t="s">
        <v>1162</v>
      </c>
      <c r="F90" s="1321" t="s">
        <v>1003</v>
      </c>
      <c r="G90" s="1321" t="s">
        <v>926</v>
      </c>
      <c r="H90" s="1321" t="s">
        <v>1003</v>
      </c>
      <c r="I90" s="158" t="s">
        <v>926</v>
      </c>
      <c r="J90" s="87" t="s">
        <v>506</v>
      </c>
      <c r="K90" s="1511">
        <v>8000225</v>
      </c>
      <c r="L90" s="87">
        <v>8000226</v>
      </c>
      <c r="M90" s="87" t="s">
        <v>831</v>
      </c>
      <c r="N90" s="87" t="s">
        <v>920</v>
      </c>
      <c r="O90" s="1321">
        <v>8000227</v>
      </c>
      <c r="P90" s="1321" t="s">
        <v>8725</v>
      </c>
      <c r="Q90" s="1321">
        <v>8000212</v>
      </c>
      <c r="R90" s="731" t="s">
        <v>8725</v>
      </c>
      <c r="S90" s="1321">
        <v>8000474</v>
      </c>
      <c r="T90" s="1321">
        <v>8000475</v>
      </c>
      <c r="U90" s="1321">
        <v>8000476</v>
      </c>
      <c r="V90" s="1321">
        <v>8000185</v>
      </c>
      <c r="W90" s="1321">
        <v>8000186</v>
      </c>
      <c r="X90" s="1321">
        <v>8000187</v>
      </c>
      <c r="Y90" s="1321">
        <v>8000477</v>
      </c>
      <c r="Z90" s="1321">
        <v>8000183</v>
      </c>
      <c r="AA90" s="1321">
        <v>8000478</v>
      </c>
      <c r="AB90" s="871">
        <v>8000473</v>
      </c>
      <c r="AC90" s="87">
        <v>0</v>
      </c>
      <c r="AD90" s="87" t="s">
        <v>813</v>
      </c>
      <c r="AE90" s="87">
        <v>8000480</v>
      </c>
      <c r="AF90" s="87">
        <v>8000481</v>
      </c>
      <c r="AG90" s="87">
        <v>8000162</v>
      </c>
      <c r="AH90" s="87">
        <v>0</v>
      </c>
      <c r="AI90" s="87" t="s">
        <v>919</v>
      </c>
      <c r="AJ90" s="87">
        <v>3</v>
      </c>
      <c r="AK90" s="87">
        <v>4</v>
      </c>
      <c r="AL90" s="87">
        <v>5</v>
      </c>
      <c r="AM90" s="87">
        <v>0</v>
      </c>
      <c r="AN90" s="871">
        <v>8000664</v>
      </c>
      <c r="AO90" s="87">
        <v>0</v>
      </c>
      <c r="AP90" s="87">
        <v>0</v>
      </c>
      <c r="AQ90" s="87" t="s">
        <v>7948</v>
      </c>
      <c r="AR90" s="87">
        <v>0</v>
      </c>
      <c r="AS90" s="87">
        <v>0</v>
      </c>
      <c r="AT90" s="87">
        <v>0</v>
      </c>
      <c r="AU90" s="87">
        <v>0</v>
      </c>
      <c r="AV90" s="87">
        <v>0</v>
      </c>
      <c r="AX90" s="824" t="s">
        <v>1162</v>
      </c>
      <c r="AY90" s="877">
        <v>0</v>
      </c>
      <c r="AZ90" s="877">
        <v>0</v>
      </c>
      <c r="BA90" s="877" t="s">
        <v>828</v>
      </c>
      <c r="BB90" s="877" t="s">
        <v>828</v>
      </c>
      <c r="BC90" s="877" t="s">
        <v>828</v>
      </c>
      <c r="BD90" s="877" t="s">
        <v>828</v>
      </c>
      <c r="BE90" s="877" t="s">
        <v>828</v>
      </c>
      <c r="BF90" s="877" t="s">
        <v>828</v>
      </c>
      <c r="BG90" s="877" t="s">
        <v>828</v>
      </c>
      <c r="BH90" s="877" t="s">
        <v>828</v>
      </c>
      <c r="BI90" s="877" t="s">
        <v>828</v>
      </c>
      <c r="BJ90" s="877" t="s">
        <v>828</v>
      </c>
      <c r="BK90" s="877" t="s">
        <v>828</v>
      </c>
      <c r="BL90" s="877" t="s">
        <v>828</v>
      </c>
      <c r="BM90" s="877" t="s">
        <v>828</v>
      </c>
      <c r="BN90" s="877" t="s">
        <v>828</v>
      </c>
      <c r="BO90" s="877" t="s">
        <v>828</v>
      </c>
      <c r="BP90" s="87">
        <v>0.01</v>
      </c>
      <c r="BQ90" s="87" t="s">
        <v>828</v>
      </c>
      <c r="BR90" s="87" t="s">
        <v>930</v>
      </c>
      <c r="BS90" s="87">
        <v>1</v>
      </c>
      <c r="BT90" s="87">
        <v>0.5</v>
      </c>
      <c r="BU90" s="87">
        <v>0.1</v>
      </c>
      <c r="BV90" s="877" t="s">
        <v>828</v>
      </c>
      <c r="BW90" s="877" t="s">
        <v>828</v>
      </c>
      <c r="BX90" s="877" t="s">
        <v>828</v>
      </c>
      <c r="BY90" s="877" t="s">
        <v>828</v>
      </c>
      <c r="BZ90" s="877" t="s">
        <v>828</v>
      </c>
      <c r="CA90" s="877" t="s">
        <v>828</v>
      </c>
      <c r="CB90" s="87">
        <v>0.01</v>
      </c>
      <c r="CC90" s="877" t="s">
        <v>828</v>
      </c>
      <c r="CD90" s="877" t="s">
        <v>828</v>
      </c>
      <c r="CE90" s="877" t="s">
        <v>828</v>
      </c>
      <c r="CF90" s="877" t="s">
        <v>828</v>
      </c>
      <c r="CG90" s="877" t="s">
        <v>828</v>
      </c>
      <c r="CH90" s="877" t="s">
        <v>828</v>
      </c>
      <c r="CI90" s="877" t="s">
        <v>828</v>
      </c>
      <c r="CJ90" s="877" t="s">
        <v>828</v>
      </c>
      <c r="CK90" s="729"/>
      <c r="CL90" s="824" t="s">
        <v>1162</v>
      </c>
      <c r="CM90" s="87">
        <v>40</v>
      </c>
      <c r="CN90" s="87">
        <v>9.8000000000000007</v>
      </c>
      <c r="CO90" s="87">
        <v>5</v>
      </c>
      <c r="CP90" s="866" t="s">
        <v>8722</v>
      </c>
      <c r="CQ90" s="87">
        <v>1</v>
      </c>
      <c r="CR90" s="87" t="s">
        <v>8725</v>
      </c>
      <c r="CS90" s="87">
        <v>3.3</v>
      </c>
      <c r="CT90" s="740" t="s">
        <v>8725</v>
      </c>
      <c r="CU90" s="87">
        <v>1.5</v>
      </c>
      <c r="CV90" s="87">
        <v>1.5</v>
      </c>
      <c r="CW90" s="87">
        <v>1</v>
      </c>
      <c r="CX90" s="87">
        <v>1.5</v>
      </c>
      <c r="CY90" s="87">
        <v>2</v>
      </c>
      <c r="CZ90" s="87">
        <v>1.5</v>
      </c>
      <c r="DA90" s="87">
        <v>1</v>
      </c>
      <c r="DB90" s="87">
        <v>1</v>
      </c>
      <c r="DC90" s="87">
        <v>0.9</v>
      </c>
      <c r="DD90" s="87">
        <v>0.9</v>
      </c>
      <c r="DE90" s="877">
        <v>0</v>
      </c>
      <c r="DF90" s="877" t="s">
        <v>828</v>
      </c>
      <c r="DG90" s="877" t="s">
        <v>828</v>
      </c>
      <c r="DH90" s="877" t="s">
        <v>828</v>
      </c>
      <c r="DI90" s="87">
        <v>0</v>
      </c>
      <c r="DJ90" s="877" t="s">
        <v>828</v>
      </c>
      <c r="DK90" s="866" t="s">
        <v>3040</v>
      </c>
      <c r="DL90" s="1315">
        <v>0.4</v>
      </c>
      <c r="DM90" s="1315">
        <v>0.4</v>
      </c>
      <c r="DN90" s="1315">
        <v>0.4</v>
      </c>
      <c r="DO90" s="877" t="s">
        <v>828</v>
      </c>
      <c r="DP90" s="877">
        <v>0.9</v>
      </c>
      <c r="DQ90" s="877" t="s">
        <v>828</v>
      </c>
      <c r="DR90" s="877" t="s">
        <v>828</v>
      </c>
      <c r="DS90" s="1315" t="s">
        <v>4380</v>
      </c>
      <c r="DT90" s="877" t="s">
        <v>828</v>
      </c>
      <c r="DU90" s="877" t="s">
        <v>828</v>
      </c>
      <c r="DV90" s="877" t="s">
        <v>828</v>
      </c>
      <c r="DW90" s="877" t="s">
        <v>828</v>
      </c>
      <c r="DX90" s="877" t="s">
        <v>828</v>
      </c>
      <c r="DY90" s="88"/>
      <c r="EA90" s="2001">
        <v>0.3</v>
      </c>
      <c r="EB90" s="1998">
        <f t="shared" si="1"/>
        <v>0.3</v>
      </c>
    </row>
    <row r="91" spans="1:132">
      <c r="A91" s="312" t="s">
        <v>1650</v>
      </c>
      <c r="B91" s="213" t="s">
        <v>828</v>
      </c>
      <c r="C91" s="1113" t="s">
        <v>828</v>
      </c>
      <c r="D91" s="215" t="s">
        <v>1072</v>
      </c>
      <c r="E91" s="1321" t="s">
        <v>1162</v>
      </c>
      <c r="F91" s="1321" t="s">
        <v>919</v>
      </c>
      <c r="G91" s="1321" t="s">
        <v>926</v>
      </c>
      <c r="H91" s="1321" t="s">
        <v>919</v>
      </c>
      <c r="I91" s="158" t="s">
        <v>926</v>
      </c>
      <c r="J91" s="87" t="s">
        <v>507</v>
      </c>
      <c r="K91" s="1511">
        <v>8000225</v>
      </c>
      <c r="L91" s="87">
        <v>8000226</v>
      </c>
      <c r="M91" s="87" t="s">
        <v>831</v>
      </c>
      <c r="N91" s="87" t="s">
        <v>920</v>
      </c>
      <c r="O91" s="871">
        <v>8000227</v>
      </c>
      <c r="P91" s="1321" t="s">
        <v>8725</v>
      </c>
      <c r="Q91" s="871">
        <v>8000212</v>
      </c>
      <c r="R91" s="731" t="s">
        <v>8725</v>
      </c>
      <c r="S91" s="871">
        <v>8000474</v>
      </c>
      <c r="T91" s="871">
        <v>8000475</v>
      </c>
      <c r="U91" s="871">
        <v>8000476</v>
      </c>
      <c r="V91" s="871">
        <v>8000185</v>
      </c>
      <c r="W91" s="871">
        <v>8000186</v>
      </c>
      <c r="X91" s="871">
        <v>8000187</v>
      </c>
      <c r="Y91" s="871">
        <v>8000477</v>
      </c>
      <c r="Z91" s="871">
        <v>8000183</v>
      </c>
      <c r="AA91" s="871">
        <v>8000478</v>
      </c>
      <c r="AB91" s="871">
        <v>8000473</v>
      </c>
      <c r="AC91" s="87">
        <v>0</v>
      </c>
      <c r="AD91" s="87" t="s">
        <v>814</v>
      </c>
      <c r="AE91" s="87">
        <v>8000480</v>
      </c>
      <c r="AF91" s="87">
        <v>8000481</v>
      </c>
      <c r="AG91" s="87">
        <v>8000162</v>
      </c>
      <c r="AH91" s="87">
        <v>0</v>
      </c>
      <c r="AI91" s="87" t="s">
        <v>919</v>
      </c>
      <c r="AJ91" s="87">
        <v>3</v>
      </c>
      <c r="AK91" s="87">
        <v>4</v>
      </c>
      <c r="AL91" s="87">
        <v>5</v>
      </c>
      <c r="AM91" s="87">
        <v>0</v>
      </c>
      <c r="AN91" s="871">
        <v>8000664</v>
      </c>
      <c r="AO91" s="87">
        <v>0</v>
      </c>
      <c r="AP91" s="87">
        <v>0</v>
      </c>
      <c r="AQ91" s="87" t="s">
        <v>7948</v>
      </c>
      <c r="AR91" s="87">
        <v>0</v>
      </c>
      <c r="AS91" s="87">
        <v>0</v>
      </c>
      <c r="AT91" s="87">
        <v>0</v>
      </c>
      <c r="AU91" s="87">
        <v>0</v>
      </c>
      <c r="AV91" s="87">
        <v>0</v>
      </c>
      <c r="AX91" s="824" t="s">
        <v>1162</v>
      </c>
      <c r="AY91" s="877">
        <v>0</v>
      </c>
      <c r="AZ91" s="877">
        <v>0</v>
      </c>
      <c r="BA91" s="877" t="s">
        <v>828</v>
      </c>
      <c r="BB91" s="877" t="s">
        <v>828</v>
      </c>
      <c r="BC91" s="877" t="s">
        <v>828</v>
      </c>
      <c r="BD91" s="877" t="s">
        <v>828</v>
      </c>
      <c r="BE91" s="877" t="s">
        <v>828</v>
      </c>
      <c r="BF91" s="877" t="s">
        <v>828</v>
      </c>
      <c r="BG91" s="877" t="s">
        <v>828</v>
      </c>
      <c r="BH91" s="877" t="s">
        <v>828</v>
      </c>
      <c r="BI91" s="877" t="s">
        <v>828</v>
      </c>
      <c r="BJ91" s="877" t="s">
        <v>828</v>
      </c>
      <c r="BK91" s="877" t="s">
        <v>828</v>
      </c>
      <c r="BL91" s="877" t="s">
        <v>828</v>
      </c>
      <c r="BM91" s="877" t="s">
        <v>828</v>
      </c>
      <c r="BN91" s="877" t="s">
        <v>828</v>
      </c>
      <c r="BO91" s="877" t="s">
        <v>828</v>
      </c>
      <c r="BP91" s="87">
        <v>0.01</v>
      </c>
      <c r="BQ91" s="87" t="s">
        <v>828</v>
      </c>
      <c r="BR91" s="87" t="s">
        <v>930</v>
      </c>
      <c r="BS91" s="87">
        <v>1</v>
      </c>
      <c r="BT91" s="87">
        <v>0.5</v>
      </c>
      <c r="BU91" s="87">
        <v>0.1</v>
      </c>
      <c r="BV91" s="877" t="s">
        <v>828</v>
      </c>
      <c r="BW91" s="877" t="s">
        <v>828</v>
      </c>
      <c r="BX91" s="877" t="s">
        <v>828</v>
      </c>
      <c r="BY91" s="877" t="s">
        <v>828</v>
      </c>
      <c r="BZ91" s="877" t="s">
        <v>828</v>
      </c>
      <c r="CA91" s="877" t="s">
        <v>828</v>
      </c>
      <c r="CB91" s="87">
        <v>0.01</v>
      </c>
      <c r="CC91" s="877" t="s">
        <v>828</v>
      </c>
      <c r="CD91" s="877" t="s">
        <v>828</v>
      </c>
      <c r="CE91" s="877" t="s">
        <v>828</v>
      </c>
      <c r="CF91" s="877" t="s">
        <v>828</v>
      </c>
      <c r="CG91" s="877" t="s">
        <v>828</v>
      </c>
      <c r="CH91" s="877" t="s">
        <v>828</v>
      </c>
      <c r="CI91" s="877" t="s">
        <v>828</v>
      </c>
      <c r="CJ91" s="877" t="s">
        <v>828</v>
      </c>
      <c r="CK91" s="729"/>
      <c r="CL91" s="824" t="s">
        <v>1162</v>
      </c>
      <c r="CM91" s="87">
        <v>40</v>
      </c>
      <c r="CN91" s="87">
        <v>9.8000000000000007</v>
      </c>
      <c r="CO91" s="87">
        <v>5</v>
      </c>
      <c r="CP91" s="866" t="s">
        <v>8722</v>
      </c>
      <c r="CQ91" s="87">
        <v>1</v>
      </c>
      <c r="CR91" s="87" t="s">
        <v>8725</v>
      </c>
      <c r="CS91" s="87">
        <v>3.3</v>
      </c>
      <c r="CT91" s="740" t="s">
        <v>8725</v>
      </c>
      <c r="CU91" s="87">
        <v>1.5</v>
      </c>
      <c r="CV91" s="87">
        <v>1.5</v>
      </c>
      <c r="CW91" s="87">
        <v>1</v>
      </c>
      <c r="CX91" s="87">
        <v>1.5</v>
      </c>
      <c r="CY91" s="87">
        <v>2</v>
      </c>
      <c r="CZ91" s="87">
        <v>1.5</v>
      </c>
      <c r="DA91" s="87">
        <v>1</v>
      </c>
      <c r="DB91" s="87">
        <v>1</v>
      </c>
      <c r="DC91" s="87">
        <v>0.9</v>
      </c>
      <c r="DD91" s="87">
        <v>0.9</v>
      </c>
      <c r="DE91" s="877">
        <v>0</v>
      </c>
      <c r="DF91" s="877" t="s">
        <v>828</v>
      </c>
      <c r="DG91" s="877" t="s">
        <v>828</v>
      </c>
      <c r="DH91" s="877" t="s">
        <v>828</v>
      </c>
      <c r="DI91" s="87">
        <v>0</v>
      </c>
      <c r="DJ91" s="877" t="s">
        <v>828</v>
      </c>
      <c r="DK91" s="866" t="s">
        <v>3040</v>
      </c>
      <c r="DL91" s="1315">
        <v>0.4</v>
      </c>
      <c r="DM91" s="1315">
        <v>0.4</v>
      </c>
      <c r="DN91" s="1315">
        <v>0.4</v>
      </c>
      <c r="DO91" s="877" t="s">
        <v>828</v>
      </c>
      <c r="DP91" s="877">
        <v>0.9</v>
      </c>
      <c r="DQ91" s="877" t="s">
        <v>828</v>
      </c>
      <c r="DR91" s="877" t="s">
        <v>828</v>
      </c>
      <c r="DS91" s="1315" t="s">
        <v>4380</v>
      </c>
      <c r="DT91" s="877" t="s">
        <v>828</v>
      </c>
      <c r="DU91" s="877" t="s">
        <v>828</v>
      </c>
      <c r="DV91" s="877" t="s">
        <v>828</v>
      </c>
      <c r="DW91" s="877" t="s">
        <v>828</v>
      </c>
      <c r="DX91" s="877" t="s">
        <v>828</v>
      </c>
      <c r="DY91" s="88"/>
      <c r="EA91" s="2001">
        <v>0.3</v>
      </c>
      <c r="EB91" s="1998">
        <f t="shared" si="1"/>
        <v>0.3</v>
      </c>
    </row>
    <row r="92" spans="1:132">
      <c r="A92" s="312" t="s">
        <v>1651</v>
      </c>
      <c r="B92" s="213" t="s">
        <v>828</v>
      </c>
      <c r="C92" s="1113" t="s">
        <v>828</v>
      </c>
      <c r="D92" s="215" t="s">
        <v>1073</v>
      </c>
      <c r="E92" s="1321" t="s">
        <v>1162</v>
      </c>
      <c r="F92" s="1321" t="s">
        <v>927</v>
      </c>
      <c r="G92" s="1321" t="s">
        <v>926</v>
      </c>
      <c r="H92" s="1321" t="s">
        <v>927</v>
      </c>
      <c r="I92" s="158" t="s">
        <v>926</v>
      </c>
      <c r="J92" s="87" t="s">
        <v>508</v>
      </c>
      <c r="K92" s="1511">
        <v>8000225</v>
      </c>
      <c r="L92" s="87">
        <v>8000226</v>
      </c>
      <c r="M92" s="87" t="s">
        <v>831</v>
      </c>
      <c r="N92" s="87" t="s">
        <v>920</v>
      </c>
      <c r="O92" s="871">
        <v>8000227</v>
      </c>
      <c r="P92" s="1321" t="s">
        <v>8725</v>
      </c>
      <c r="Q92" s="871">
        <v>8000212</v>
      </c>
      <c r="R92" s="731" t="s">
        <v>8725</v>
      </c>
      <c r="S92" s="871">
        <v>8000474</v>
      </c>
      <c r="T92" s="871">
        <v>8000475</v>
      </c>
      <c r="U92" s="871">
        <v>8000476</v>
      </c>
      <c r="V92" s="871">
        <v>8000185</v>
      </c>
      <c r="W92" s="871">
        <v>8000186</v>
      </c>
      <c r="X92" s="871">
        <v>8000187</v>
      </c>
      <c r="Y92" s="871">
        <v>8000477</v>
      </c>
      <c r="Z92" s="871">
        <v>8000183</v>
      </c>
      <c r="AA92" s="871">
        <v>8000478</v>
      </c>
      <c r="AB92" s="871">
        <v>8000473</v>
      </c>
      <c r="AC92" s="87">
        <v>0</v>
      </c>
      <c r="AD92" s="87" t="s">
        <v>815</v>
      </c>
      <c r="AE92" s="87">
        <v>8000480</v>
      </c>
      <c r="AF92" s="87">
        <v>8000481</v>
      </c>
      <c r="AG92" s="87">
        <v>8000162</v>
      </c>
      <c r="AH92" s="87">
        <v>0</v>
      </c>
      <c r="AI92" s="87" t="s">
        <v>919</v>
      </c>
      <c r="AJ92" s="87">
        <v>3</v>
      </c>
      <c r="AK92" s="87">
        <v>4</v>
      </c>
      <c r="AL92" s="87">
        <v>5</v>
      </c>
      <c r="AM92" s="87">
        <v>0</v>
      </c>
      <c r="AN92" s="871">
        <v>8000664</v>
      </c>
      <c r="AO92" s="87">
        <v>0</v>
      </c>
      <c r="AP92" s="87">
        <v>0</v>
      </c>
      <c r="AQ92" s="87" t="s">
        <v>7948</v>
      </c>
      <c r="AR92" s="87">
        <v>0</v>
      </c>
      <c r="AS92" s="87">
        <v>0</v>
      </c>
      <c r="AT92" s="87">
        <v>0</v>
      </c>
      <c r="AU92" s="87">
        <v>0</v>
      </c>
      <c r="AV92" s="87">
        <v>0</v>
      </c>
      <c r="AX92" s="824" t="s">
        <v>1162</v>
      </c>
      <c r="AY92" s="877">
        <v>0</v>
      </c>
      <c r="AZ92" s="877">
        <v>0</v>
      </c>
      <c r="BA92" s="877" t="s">
        <v>828</v>
      </c>
      <c r="BB92" s="877" t="s">
        <v>828</v>
      </c>
      <c r="BC92" s="877" t="s">
        <v>828</v>
      </c>
      <c r="BD92" s="877" t="s">
        <v>828</v>
      </c>
      <c r="BE92" s="877" t="s">
        <v>828</v>
      </c>
      <c r="BF92" s="877" t="s">
        <v>828</v>
      </c>
      <c r="BG92" s="877" t="s">
        <v>828</v>
      </c>
      <c r="BH92" s="877" t="s">
        <v>828</v>
      </c>
      <c r="BI92" s="877" t="s">
        <v>828</v>
      </c>
      <c r="BJ92" s="877" t="s">
        <v>828</v>
      </c>
      <c r="BK92" s="877" t="s">
        <v>828</v>
      </c>
      <c r="BL92" s="877" t="s">
        <v>828</v>
      </c>
      <c r="BM92" s="877" t="s">
        <v>828</v>
      </c>
      <c r="BN92" s="877" t="s">
        <v>828</v>
      </c>
      <c r="BO92" s="877" t="s">
        <v>828</v>
      </c>
      <c r="BP92" s="87">
        <v>0.01</v>
      </c>
      <c r="BQ92" s="87" t="s">
        <v>828</v>
      </c>
      <c r="BR92" s="87" t="s">
        <v>930</v>
      </c>
      <c r="BS92" s="87">
        <v>1</v>
      </c>
      <c r="BT92" s="87">
        <v>0.5</v>
      </c>
      <c r="BU92" s="87">
        <v>0.1</v>
      </c>
      <c r="BV92" s="877" t="s">
        <v>828</v>
      </c>
      <c r="BW92" s="877" t="s">
        <v>828</v>
      </c>
      <c r="BX92" s="877" t="s">
        <v>828</v>
      </c>
      <c r="BY92" s="877" t="s">
        <v>828</v>
      </c>
      <c r="BZ92" s="877" t="s">
        <v>828</v>
      </c>
      <c r="CA92" s="877" t="s">
        <v>828</v>
      </c>
      <c r="CB92" s="87">
        <v>0.01</v>
      </c>
      <c r="CC92" s="877" t="s">
        <v>828</v>
      </c>
      <c r="CD92" s="877" t="s">
        <v>828</v>
      </c>
      <c r="CE92" s="877" t="s">
        <v>828</v>
      </c>
      <c r="CF92" s="877" t="s">
        <v>828</v>
      </c>
      <c r="CG92" s="877" t="s">
        <v>828</v>
      </c>
      <c r="CH92" s="877" t="s">
        <v>828</v>
      </c>
      <c r="CI92" s="877" t="s">
        <v>828</v>
      </c>
      <c r="CJ92" s="877" t="s">
        <v>828</v>
      </c>
      <c r="CK92" s="729"/>
      <c r="CL92" s="824" t="s">
        <v>1162</v>
      </c>
      <c r="CM92" s="87">
        <v>40</v>
      </c>
      <c r="CN92" s="87">
        <v>9.8000000000000007</v>
      </c>
      <c r="CO92" s="87">
        <v>5</v>
      </c>
      <c r="CP92" s="866" t="s">
        <v>8722</v>
      </c>
      <c r="CQ92" s="87">
        <v>1</v>
      </c>
      <c r="CR92" s="87" t="s">
        <v>8725</v>
      </c>
      <c r="CS92" s="87">
        <v>3.3</v>
      </c>
      <c r="CT92" s="740" t="s">
        <v>8725</v>
      </c>
      <c r="CU92" s="87">
        <v>1.5</v>
      </c>
      <c r="CV92" s="87">
        <v>1.5</v>
      </c>
      <c r="CW92" s="87">
        <v>1</v>
      </c>
      <c r="CX92" s="87">
        <v>1.5</v>
      </c>
      <c r="CY92" s="87">
        <v>2</v>
      </c>
      <c r="CZ92" s="87">
        <v>1.5</v>
      </c>
      <c r="DA92" s="87">
        <v>1</v>
      </c>
      <c r="DB92" s="87">
        <v>1</v>
      </c>
      <c r="DC92" s="87">
        <v>0.9</v>
      </c>
      <c r="DD92" s="87">
        <v>0.9</v>
      </c>
      <c r="DE92" s="877">
        <v>0</v>
      </c>
      <c r="DF92" s="877" t="s">
        <v>828</v>
      </c>
      <c r="DG92" s="877" t="s">
        <v>828</v>
      </c>
      <c r="DH92" s="877" t="s">
        <v>828</v>
      </c>
      <c r="DI92" s="87">
        <v>0</v>
      </c>
      <c r="DJ92" s="877" t="s">
        <v>828</v>
      </c>
      <c r="DK92" s="866" t="s">
        <v>3040</v>
      </c>
      <c r="DL92" s="1315">
        <v>0.4</v>
      </c>
      <c r="DM92" s="1315">
        <v>0.4</v>
      </c>
      <c r="DN92" s="1315">
        <v>0.4</v>
      </c>
      <c r="DO92" s="877" t="s">
        <v>828</v>
      </c>
      <c r="DP92" s="877">
        <v>0.9</v>
      </c>
      <c r="DQ92" s="877" t="s">
        <v>828</v>
      </c>
      <c r="DR92" s="877" t="s">
        <v>828</v>
      </c>
      <c r="DS92" s="1315" t="s">
        <v>4380</v>
      </c>
      <c r="DT92" s="877" t="s">
        <v>828</v>
      </c>
      <c r="DU92" s="877" t="s">
        <v>828</v>
      </c>
      <c r="DV92" s="877" t="s">
        <v>828</v>
      </c>
      <c r="DW92" s="877" t="s">
        <v>828</v>
      </c>
      <c r="DX92" s="877" t="s">
        <v>828</v>
      </c>
      <c r="DY92" s="88"/>
      <c r="EA92" s="2001">
        <v>0.3</v>
      </c>
      <c r="EB92" s="1998">
        <f t="shared" si="1"/>
        <v>0.3</v>
      </c>
    </row>
    <row r="93" spans="1:132">
      <c r="A93" s="312" t="s">
        <v>1652</v>
      </c>
      <c r="B93" s="213" t="s">
        <v>828</v>
      </c>
      <c r="C93" s="1113" t="s">
        <v>828</v>
      </c>
      <c r="D93" s="215" t="s">
        <v>1074</v>
      </c>
      <c r="E93" s="1321" t="s">
        <v>1162</v>
      </c>
      <c r="F93" s="1321" t="s">
        <v>927</v>
      </c>
      <c r="G93" s="1321" t="s">
        <v>926</v>
      </c>
      <c r="H93" s="1321" t="s">
        <v>927</v>
      </c>
      <c r="I93" s="158" t="s">
        <v>926</v>
      </c>
      <c r="J93" s="87" t="s">
        <v>509</v>
      </c>
      <c r="K93" s="1511">
        <v>8000225</v>
      </c>
      <c r="L93" s="87">
        <v>8000226</v>
      </c>
      <c r="M93" s="87" t="s">
        <v>831</v>
      </c>
      <c r="N93" s="87" t="s">
        <v>920</v>
      </c>
      <c r="O93" s="871">
        <v>8000227</v>
      </c>
      <c r="P93" s="1321" t="s">
        <v>8725</v>
      </c>
      <c r="Q93" s="871">
        <v>8000212</v>
      </c>
      <c r="R93" s="731" t="s">
        <v>8725</v>
      </c>
      <c r="S93" s="871">
        <v>8000474</v>
      </c>
      <c r="T93" s="871">
        <v>8000475</v>
      </c>
      <c r="U93" s="871">
        <v>8000476</v>
      </c>
      <c r="V93" s="871">
        <v>8000185</v>
      </c>
      <c r="W93" s="871">
        <v>8000186</v>
      </c>
      <c r="X93" s="871">
        <v>8000187</v>
      </c>
      <c r="Y93" s="871">
        <v>8000477</v>
      </c>
      <c r="Z93" s="871">
        <v>8000183</v>
      </c>
      <c r="AA93" s="871">
        <v>8000478</v>
      </c>
      <c r="AB93" s="871">
        <v>8000473</v>
      </c>
      <c r="AC93" s="87">
        <v>0</v>
      </c>
      <c r="AD93" s="87" t="s">
        <v>816</v>
      </c>
      <c r="AE93" s="87">
        <v>8000480</v>
      </c>
      <c r="AF93" s="87">
        <v>8000481</v>
      </c>
      <c r="AG93" s="87">
        <v>8000162</v>
      </c>
      <c r="AH93" s="87">
        <v>0</v>
      </c>
      <c r="AI93" s="87" t="s">
        <v>919</v>
      </c>
      <c r="AJ93" s="87">
        <v>3</v>
      </c>
      <c r="AK93" s="87">
        <v>4</v>
      </c>
      <c r="AL93" s="87">
        <v>5</v>
      </c>
      <c r="AM93" s="87">
        <v>0</v>
      </c>
      <c r="AN93" s="871">
        <v>8000664</v>
      </c>
      <c r="AO93" s="87">
        <v>0</v>
      </c>
      <c r="AP93" s="87">
        <v>0</v>
      </c>
      <c r="AQ93" s="87" t="s">
        <v>7948</v>
      </c>
      <c r="AR93" s="87">
        <v>0</v>
      </c>
      <c r="AS93" s="87">
        <v>0</v>
      </c>
      <c r="AT93" s="87">
        <v>0</v>
      </c>
      <c r="AU93" s="87">
        <v>0</v>
      </c>
      <c r="AV93" s="87">
        <v>0</v>
      </c>
      <c r="AX93" s="824" t="s">
        <v>1162</v>
      </c>
      <c r="AY93" s="877">
        <v>0</v>
      </c>
      <c r="AZ93" s="877">
        <v>0</v>
      </c>
      <c r="BA93" s="877" t="s">
        <v>828</v>
      </c>
      <c r="BB93" s="877" t="s">
        <v>828</v>
      </c>
      <c r="BC93" s="877" t="s">
        <v>828</v>
      </c>
      <c r="BD93" s="877" t="s">
        <v>828</v>
      </c>
      <c r="BE93" s="877" t="s">
        <v>828</v>
      </c>
      <c r="BF93" s="877" t="s">
        <v>828</v>
      </c>
      <c r="BG93" s="877" t="s">
        <v>828</v>
      </c>
      <c r="BH93" s="877" t="s">
        <v>828</v>
      </c>
      <c r="BI93" s="877" t="s">
        <v>828</v>
      </c>
      <c r="BJ93" s="877" t="s">
        <v>828</v>
      </c>
      <c r="BK93" s="877" t="s">
        <v>828</v>
      </c>
      <c r="BL93" s="877" t="s">
        <v>828</v>
      </c>
      <c r="BM93" s="877" t="s">
        <v>828</v>
      </c>
      <c r="BN93" s="877" t="s">
        <v>828</v>
      </c>
      <c r="BO93" s="877" t="s">
        <v>828</v>
      </c>
      <c r="BP93" s="87">
        <v>0.01</v>
      </c>
      <c r="BQ93" s="87" t="s">
        <v>828</v>
      </c>
      <c r="BR93" s="87" t="s">
        <v>930</v>
      </c>
      <c r="BS93" s="87">
        <v>1</v>
      </c>
      <c r="BT93" s="87">
        <v>0.5</v>
      </c>
      <c r="BU93" s="87">
        <v>0.1</v>
      </c>
      <c r="BV93" s="877" t="s">
        <v>828</v>
      </c>
      <c r="BW93" s="877" t="s">
        <v>828</v>
      </c>
      <c r="BX93" s="877" t="s">
        <v>828</v>
      </c>
      <c r="BY93" s="877" t="s">
        <v>828</v>
      </c>
      <c r="BZ93" s="877" t="s">
        <v>828</v>
      </c>
      <c r="CA93" s="877" t="s">
        <v>828</v>
      </c>
      <c r="CB93" s="87">
        <v>0.01</v>
      </c>
      <c r="CC93" s="877" t="s">
        <v>828</v>
      </c>
      <c r="CD93" s="877" t="s">
        <v>828</v>
      </c>
      <c r="CE93" s="877" t="s">
        <v>828</v>
      </c>
      <c r="CF93" s="877" t="s">
        <v>828</v>
      </c>
      <c r="CG93" s="877" t="s">
        <v>828</v>
      </c>
      <c r="CH93" s="877" t="s">
        <v>828</v>
      </c>
      <c r="CI93" s="877" t="s">
        <v>828</v>
      </c>
      <c r="CJ93" s="877" t="s">
        <v>828</v>
      </c>
      <c r="CK93" s="729"/>
      <c r="CL93" s="824" t="s">
        <v>1162</v>
      </c>
      <c r="CM93" s="87">
        <v>40</v>
      </c>
      <c r="CN93" s="87">
        <v>9.8000000000000007</v>
      </c>
      <c r="CO93" s="87">
        <v>5</v>
      </c>
      <c r="CP93" s="866" t="s">
        <v>8722</v>
      </c>
      <c r="CQ93" s="87">
        <v>1</v>
      </c>
      <c r="CR93" s="87" t="s">
        <v>8725</v>
      </c>
      <c r="CS93" s="87">
        <v>3.3</v>
      </c>
      <c r="CT93" s="740" t="s">
        <v>8725</v>
      </c>
      <c r="CU93" s="87">
        <v>1.5</v>
      </c>
      <c r="CV93" s="87">
        <v>1.5</v>
      </c>
      <c r="CW93" s="87">
        <v>1</v>
      </c>
      <c r="CX93" s="87">
        <v>1.5</v>
      </c>
      <c r="CY93" s="87">
        <v>2</v>
      </c>
      <c r="CZ93" s="87">
        <v>1.5</v>
      </c>
      <c r="DA93" s="87">
        <v>1</v>
      </c>
      <c r="DB93" s="87">
        <v>1</v>
      </c>
      <c r="DC93" s="87">
        <v>0.9</v>
      </c>
      <c r="DD93" s="87">
        <v>0.9</v>
      </c>
      <c r="DE93" s="877">
        <v>0</v>
      </c>
      <c r="DF93" s="877" t="s">
        <v>828</v>
      </c>
      <c r="DG93" s="877" t="s">
        <v>828</v>
      </c>
      <c r="DH93" s="877" t="s">
        <v>828</v>
      </c>
      <c r="DI93" s="87">
        <v>0</v>
      </c>
      <c r="DJ93" s="877" t="s">
        <v>828</v>
      </c>
      <c r="DK93" s="866" t="s">
        <v>3040</v>
      </c>
      <c r="DL93" s="1315">
        <v>0.4</v>
      </c>
      <c r="DM93" s="1315">
        <v>0.4</v>
      </c>
      <c r="DN93" s="1315">
        <v>0.4</v>
      </c>
      <c r="DO93" s="877" t="s">
        <v>828</v>
      </c>
      <c r="DP93" s="877">
        <v>0.9</v>
      </c>
      <c r="DQ93" s="877" t="s">
        <v>828</v>
      </c>
      <c r="DR93" s="877" t="s">
        <v>828</v>
      </c>
      <c r="DS93" s="1315" t="s">
        <v>4380</v>
      </c>
      <c r="DT93" s="877" t="s">
        <v>828</v>
      </c>
      <c r="DU93" s="877" t="s">
        <v>828</v>
      </c>
      <c r="DV93" s="877" t="s">
        <v>828</v>
      </c>
      <c r="DW93" s="877" t="s">
        <v>828</v>
      </c>
      <c r="DX93" s="877" t="s">
        <v>828</v>
      </c>
      <c r="DY93" s="88"/>
      <c r="EA93" s="2001">
        <v>0.3</v>
      </c>
      <c r="EB93" s="1998">
        <f t="shared" si="1"/>
        <v>0.3</v>
      </c>
    </row>
    <row r="94" spans="1:132">
      <c r="A94" s="312" t="s">
        <v>1653</v>
      </c>
      <c r="B94" s="213" t="s">
        <v>828</v>
      </c>
      <c r="C94" s="1113" t="s">
        <v>828</v>
      </c>
      <c r="D94" s="215" t="s">
        <v>1075</v>
      </c>
      <c r="E94" s="1321" t="s">
        <v>1162</v>
      </c>
      <c r="F94" s="1321" t="s">
        <v>931</v>
      </c>
      <c r="G94" s="1321" t="s">
        <v>926</v>
      </c>
      <c r="H94" s="1321" t="s">
        <v>931</v>
      </c>
      <c r="I94" s="158" t="s">
        <v>926</v>
      </c>
      <c r="J94" s="87" t="s">
        <v>510</v>
      </c>
      <c r="K94" s="1511">
        <v>8000225</v>
      </c>
      <c r="L94" s="87">
        <v>8000226</v>
      </c>
      <c r="M94" s="87" t="s">
        <v>831</v>
      </c>
      <c r="N94" s="87" t="s">
        <v>920</v>
      </c>
      <c r="O94" s="871">
        <v>8000227</v>
      </c>
      <c r="P94" s="1321" t="s">
        <v>8725</v>
      </c>
      <c r="Q94" s="871">
        <v>8000212</v>
      </c>
      <c r="R94" s="731" t="s">
        <v>8725</v>
      </c>
      <c r="S94" s="871">
        <v>8000474</v>
      </c>
      <c r="T94" s="871">
        <v>8000475</v>
      </c>
      <c r="U94" s="871">
        <v>8000476</v>
      </c>
      <c r="V94" s="871">
        <v>8000185</v>
      </c>
      <c r="W94" s="871">
        <v>8000186</v>
      </c>
      <c r="X94" s="871">
        <v>8000187</v>
      </c>
      <c r="Y94" s="871">
        <v>8000477</v>
      </c>
      <c r="Z94" s="871">
        <v>8000183</v>
      </c>
      <c r="AA94" s="871">
        <v>8000478</v>
      </c>
      <c r="AB94" s="871">
        <v>8000473</v>
      </c>
      <c r="AC94" s="87">
        <v>0</v>
      </c>
      <c r="AD94" s="87" t="s">
        <v>817</v>
      </c>
      <c r="AE94" s="87">
        <v>8000480</v>
      </c>
      <c r="AF94" s="87">
        <v>8000481</v>
      </c>
      <c r="AG94" s="87">
        <v>8000162</v>
      </c>
      <c r="AH94" s="87">
        <v>0</v>
      </c>
      <c r="AI94" s="87" t="s">
        <v>919</v>
      </c>
      <c r="AJ94" s="87">
        <v>3</v>
      </c>
      <c r="AK94" s="87">
        <v>4</v>
      </c>
      <c r="AL94" s="87">
        <v>5</v>
      </c>
      <c r="AM94" s="87">
        <v>0</v>
      </c>
      <c r="AN94" s="871">
        <v>8000664</v>
      </c>
      <c r="AO94" s="87">
        <v>0</v>
      </c>
      <c r="AP94" s="87">
        <v>0</v>
      </c>
      <c r="AQ94" s="87" t="s">
        <v>7948</v>
      </c>
      <c r="AR94" s="87">
        <v>0</v>
      </c>
      <c r="AS94" s="87">
        <v>0</v>
      </c>
      <c r="AT94" s="87">
        <v>0</v>
      </c>
      <c r="AU94" s="87">
        <v>0</v>
      </c>
      <c r="AV94" s="87">
        <v>0</v>
      </c>
      <c r="AX94" s="824" t="s">
        <v>1162</v>
      </c>
      <c r="AY94" s="877">
        <v>0</v>
      </c>
      <c r="AZ94" s="877">
        <v>0</v>
      </c>
      <c r="BA94" s="877" t="s">
        <v>828</v>
      </c>
      <c r="BB94" s="877" t="s">
        <v>828</v>
      </c>
      <c r="BC94" s="877" t="s">
        <v>828</v>
      </c>
      <c r="BD94" s="877" t="s">
        <v>828</v>
      </c>
      <c r="BE94" s="877" t="s">
        <v>828</v>
      </c>
      <c r="BF94" s="877" t="s">
        <v>828</v>
      </c>
      <c r="BG94" s="877" t="s">
        <v>828</v>
      </c>
      <c r="BH94" s="877" t="s">
        <v>828</v>
      </c>
      <c r="BI94" s="877" t="s">
        <v>828</v>
      </c>
      <c r="BJ94" s="877" t="s">
        <v>828</v>
      </c>
      <c r="BK94" s="877" t="s">
        <v>828</v>
      </c>
      <c r="BL94" s="877" t="s">
        <v>828</v>
      </c>
      <c r="BM94" s="877" t="s">
        <v>828</v>
      </c>
      <c r="BN94" s="877" t="s">
        <v>828</v>
      </c>
      <c r="BO94" s="877" t="s">
        <v>828</v>
      </c>
      <c r="BP94" s="87">
        <v>0.05</v>
      </c>
      <c r="BQ94" s="87" t="s">
        <v>828</v>
      </c>
      <c r="BR94" s="87" t="s">
        <v>930</v>
      </c>
      <c r="BS94" s="87">
        <v>5</v>
      </c>
      <c r="BT94" s="87">
        <v>1</v>
      </c>
      <c r="BU94" s="87">
        <v>1</v>
      </c>
      <c r="BV94" s="877" t="s">
        <v>828</v>
      </c>
      <c r="BW94" s="877" t="s">
        <v>828</v>
      </c>
      <c r="BX94" s="877" t="s">
        <v>828</v>
      </c>
      <c r="BY94" s="877" t="s">
        <v>828</v>
      </c>
      <c r="BZ94" s="877" t="s">
        <v>828</v>
      </c>
      <c r="CA94" s="877" t="s">
        <v>828</v>
      </c>
      <c r="CB94" s="87">
        <v>0.05</v>
      </c>
      <c r="CC94" s="877" t="s">
        <v>828</v>
      </c>
      <c r="CD94" s="877" t="s">
        <v>828</v>
      </c>
      <c r="CE94" s="877" t="s">
        <v>828</v>
      </c>
      <c r="CF94" s="877" t="s">
        <v>828</v>
      </c>
      <c r="CG94" s="877" t="s">
        <v>828</v>
      </c>
      <c r="CH94" s="877" t="s">
        <v>828</v>
      </c>
      <c r="CI94" s="877" t="s">
        <v>828</v>
      </c>
      <c r="CJ94" s="877" t="s">
        <v>828</v>
      </c>
      <c r="CK94" s="729"/>
      <c r="CL94" s="824" t="s">
        <v>1162</v>
      </c>
      <c r="CM94" s="87">
        <v>40</v>
      </c>
      <c r="CN94" s="87">
        <v>9.8000000000000007</v>
      </c>
      <c r="CO94" s="87">
        <v>5</v>
      </c>
      <c r="CP94" s="866" t="s">
        <v>8722</v>
      </c>
      <c r="CQ94" s="87">
        <v>1</v>
      </c>
      <c r="CR94" s="87" t="s">
        <v>8725</v>
      </c>
      <c r="CS94" s="87">
        <v>3.3</v>
      </c>
      <c r="CT94" s="740" t="s">
        <v>8725</v>
      </c>
      <c r="CU94" s="87">
        <v>1.5</v>
      </c>
      <c r="CV94" s="87">
        <v>1.5</v>
      </c>
      <c r="CW94" s="87">
        <v>1</v>
      </c>
      <c r="CX94" s="87">
        <v>1.5</v>
      </c>
      <c r="CY94" s="87">
        <v>2</v>
      </c>
      <c r="CZ94" s="87">
        <v>1.5</v>
      </c>
      <c r="DA94" s="87">
        <v>1</v>
      </c>
      <c r="DB94" s="87">
        <v>1</v>
      </c>
      <c r="DC94" s="87">
        <v>0.9</v>
      </c>
      <c r="DD94" s="87">
        <v>0.9</v>
      </c>
      <c r="DE94" s="877">
        <v>0</v>
      </c>
      <c r="DF94" s="877" t="s">
        <v>828</v>
      </c>
      <c r="DG94" s="877" t="s">
        <v>828</v>
      </c>
      <c r="DH94" s="877" t="s">
        <v>828</v>
      </c>
      <c r="DI94" s="87">
        <v>0</v>
      </c>
      <c r="DJ94" s="877" t="s">
        <v>828</v>
      </c>
      <c r="DK94" s="866" t="s">
        <v>3040</v>
      </c>
      <c r="DL94" s="1315">
        <v>0.4</v>
      </c>
      <c r="DM94" s="1315">
        <v>0.4</v>
      </c>
      <c r="DN94" s="1315">
        <v>0.4</v>
      </c>
      <c r="DO94" s="877" t="s">
        <v>828</v>
      </c>
      <c r="DP94" s="877">
        <v>0.9</v>
      </c>
      <c r="DQ94" s="877" t="s">
        <v>828</v>
      </c>
      <c r="DR94" s="877" t="s">
        <v>828</v>
      </c>
      <c r="DS94" s="1315" t="s">
        <v>4380</v>
      </c>
      <c r="DT94" s="877" t="s">
        <v>828</v>
      </c>
      <c r="DU94" s="877" t="s">
        <v>828</v>
      </c>
      <c r="DV94" s="877" t="s">
        <v>828</v>
      </c>
      <c r="DW94" s="877" t="s">
        <v>828</v>
      </c>
      <c r="DX94" s="877" t="s">
        <v>828</v>
      </c>
      <c r="DY94" s="88"/>
      <c r="EA94" s="2001">
        <v>0.3</v>
      </c>
      <c r="EB94" s="1998">
        <f t="shared" si="1"/>
        <v>0.3</v>
      </c>
    </row>
    <row r="95" spans="1:132">
      <c r="A95" s="312" t="s">
        <v>1654</v>
      </c>
      <c r="B95" s="213" t="s">
        <v>828</v>
      </c>
      <c r="C95" s="1113" t="s">
        <v>828</v>
      </c>
      <c r="D95" s="215" t="s">
        <v>1076</v>
      </c>
      <c r="E95" s="1321" t="s">
        <v>1162</v>
      </c>
      <c r="F95" s="1321" t="s">
        <v>1011</v>
      </c>
      <c r="G95" s="1321" t="s">
        <v>926</v>
      </c>
      <c r="H95" s="1321" t="s">
        <v>1011</v>
      </c>
      <c r="I95" s="158" t="s">
        <v>926</v>
      </c>
      <c r="J95" s="87" t="s">
        <v>511</v>
      </c>
      <c r="K95" s="1511">
        <v>8000225</v>
      </c>
      <c r="L95" s="87">
        <v>8000226</v>
      </c>
      <c r="M95" s="87" t="s">
        <v>831</v>
      </c>
      <c r="N95" s="87" t="s">
        <v>920</v>
      </c>
      <c r="O95" s="871">
        <v>8000227</v>
      </c>
      <c r="P95" s="1321" t="s">
        <v>8725</v>
      </c>
      <c r="Q95" s="871">
        <v>8000212</v>
      </c>
      <c r="R95" s="731" t="s">
        <v>8725</v>
      </c>
      <c r="S95" s="871">
        <v>8000474</v>
      </c>
      <c r="T95" s="871">
        <v>8000475</v>
      </c>
      <c r="U95" s="871">
        <v>8000476</v>
      </c>
      <c r="V95" s="871">
        <v>8000185</v>
      </c>
      <c r="W95" s="871">
        <v>8000186</v>
      </c>
      <c r="X95" s="871">
        <v>8000187</v>
      </c>
      <c r="Y95" s="871">
        <v>8000477</v>
      </c>
      <c r="Z95" s="871">
        <v>8000183</v>
      </c>
      <c r="AA95" s="871">
        <v>8000478</v>
      </c>
      <c r="AB95" s="871">
        <v>8000473</v>
      </c>
      <c r="AC95" s="87">
        <v>0</v>
      </c>
      <c r="AD95" s="87" t="s">
        <v>818</v>
      </c>
      <c r="AE95" s="87">
        <v>8000480</v>
      </c>
      <c r="AF95" s="87">
        <v>8000481</v>
      </c>
      <c r="AG95" s="87">
        <v>8000162</v>
      </c>
      <c r="AH95" s="87">
        <v>0</v>
      </c>
      <c r="AI95" s="87" t="s">
        <v>919</v>
      </c>
      <c r="AJ95" s="87">
        <v>3</v>
      </c>
      <c r="AK95" s="87">
        <v>4</v>
      </c>
      <c r="AL95" s="87">
        <v>5</v>
      </c>
      <c r="AM95" s="87">
        <v>0</v>
      </c>
      <c r="AN95" s="871">
        <v>8000664</v>
      </c>
      <c r="AO95" s="87">
        <v>0</v>
      </c>
      <c r="AP95" s="87">
        <v>0</v>
      </c>
      <c r="AQ95" s="87" t="s">
        <v>7948</v>
      </c>
      <c r="AR95" s="87">
        <v>0</v>
      </c>
      <c r="AS95" s="87">
        <v>0</v>
      </c>
      <c r="AT95" s="87">
        <v>0</v>
      </c>
      <c r="AU95" s="87">
        <v>0</v>
      </c>
      <c r="AV95" s="87">
        <v>0</v>
      </c>
      <c r="AX95" s="824" t="s">
        <v>1162</v>
      </c>
      <c r="AY95" s="877">
        <v>0</v>
      </c>
      <c r="AZ95" s="877">
        <v>0</v>
      </c>
      <c r="BA95" s="877" t="s">
        <v>828</v>
      </c>
      <c r="BB95" s="877" t="s">
        <v>828</v>
      </c>
      <c r="BC95" s="877" t="s">
        <v>828</v>
      </c>
      <c r="BD95" s="877" t="s">
        <v>828</v>
      </c>
      <c r="BE95" s="877" t="s">
        <v>828</v>
      </c>
      <c r="BF95" s="877" t="s">
        <v>828</v>
      </c>
      <c r="BG95" s="877" t="s">
        <v>828</v>
      </c>
      <c r="BH95" s="877" t="s">
        <v>828</v>
      </c>
      <c r="BI95" s="877" t="s">
        <v>828</v>
      </c>
      <c r="BJ95" s="877" t="s">
        <v>828</v>
      </c>
      <c r="BK95" s="877" t="s">
        <v>828</v>
      </c>
      <c r="BL95" s="877" t="s">
        <v>828</v>
      </c>
      <c r="BM95" s="877" t="s">
        <v>828</v>
      </c>
      <c r="BN95" s="877" t="s">
        <v>828</v>
      </c>
      <c r="BO95" s="877" t="s">
        <v>828</v>
      </c>
      <c r="BP95" s="87">
        <v>0.05</v>
      </c>
      <c r="BQ95" s="87" t="s">
        <v>828</v>
      </c>
      <c r="BR95" s="87" t="s">
        <v>930</v>
      </c>
      <c r="BS95" s="87">
        <v>5</v>
      </c>
      <c r="BT95" s="87">
        <v>1</v>
      </c>
      <c r="BU95" s="87">
        <v>1</v>
      </c>
      <c r="BV95" s="877" t="s">
        <v>828</v>
      </c>
      <c r="BW95" s="877" t="s">
        <v>828</v>
      </c>
      <c r="BX95" s="877" t="s">
        <v>828</v>
      </c>
      <c r="BY95" s="877" t="s">
        <v>828</v>
      </c>
      <c r="BZ95" s="877" t="s">
        <v>828</v>
      </c>
      <c r="CA95" s="877" t="s">
        <v>828</v>
      </c>
      <c r="CB95" s="87">
        <v>0.05</v>
      </c>
      <c r="CC95" s="877" t="s">
        <v>828</v>
      </c>
      <c r="CD95" s="877" t="s">
        <v>828</v>
      </c>
      <c r="CE95" s="877" t="s">
        <v>828</v>
      </c>
      <c r="CF95" s="877" t="s">
        <v>828</v>
      </c>
      <c r="CG95" s="877" t="s">
        <v>828</v>
      </c>
      <c r="CH95" s="877" t="s">
        <v>828</v>
      </c>
      <c r="CI95" s="877" t="s">
        <v>828</v>
      </c>
      <c r="CJ95" s="877" t="s">
        <v>828</v>
      </c>
      <c r="CK95" s="729"/>
      <c r="CL95" s="824" t="s">
        <v>1162</v>
      </c>
      <c r="CM95" s="87">
        <v>40</v>
      </c>
      <c r="CN95" s="87">
        <v>9.8000000000000007</v>
      </c>
      <c r="CO95" s="87">
        <v>5</v>
      </c>
      <c r="CP95" s="866" t="s">
        <v>8722</v>
      </c>
      <c r="CQ95" s="87">
        <v>1</v>
      </c>
      <c r="CR95" s="87" t="s">
        <v>8725</v>
      </c>
      <c r="CS95" s="87">
        <v>3.3</v>
      </c>
      <c r="CT95" s="740" t="s">
        <v>8725</v>
      </c>
      <c r="CU95" s="87">
        <v>1.5</v>
      </c>
      <c r="CV95" s="87">
        <v>1.5</v>
      </c>
      <c r="CW95" s="87">
        <v>1</v>
      </c>
      <c r="CX95" s="87">
        <v>1.5</v>
      </c>
      <c r="CY95" s="87">
        <v>2</v>
      </c>
      <c r="CZ95" s="87">
        <v>1.5</v>
      </c>
      <c r="DA95" s="87">
        <v>1</v>
      </c>
      <c r="DB95" s="87">
        <v>1</v>
      </c>
      <c r="DC95" s="87">
        <v>0.9</v>
      </c>
      <c r="DD95" s="87">
        <v>0.9</v>
      </c>
      <c r="DE95" s="877">
        <v>0</v>
      </c>
      <c r="DF95" s="877" t="s">
        <v>828</v>
      </c>
      <c r="DG95" s="877" t="s">
        <v>828</v>
      </c>
      <c r="DH95" s="877" t="s">
        <v>828</v>
      </c>
      <c r="DI95" s="87">
        <v>0</v>
      </c>
      <c r="DJ95" s="877" t="s">
        <v>828</v>
      </c>
      <c r="DK95" s="866" t="s">
        <v>3040</v>
      </c>
      <c r="DL95" s="1315">
        <v>0.4</v>
      </c>
      <c r="DM95" s="1315">
        <v>0.4</v>
      </c>
      <c r="DN95" s="1315">
        <v>0.4</v>
      </c>
      <c r="DO95" s="877" t="s">
        <v>828</v>
      </c>
      <c r="DP95" s="877">
        <v>0.9</v>
      </c>
      <c r="DQ95" s="877" t="s">
        <v>828</v>
      </c>
      <c r="DR95" s="877" t="s">
        <v>828</v>
      </c>
      <c r="DS95" s="1315" t="s">
        <v>4380</v>
      </c>
      <c r="DT95" s="877" t="s">
        <v>828</v>
      </c>
      <c r="DU95" s="877" t="s">
        <v>828</v>
      </c>
      <c r="DV95" s="877" t="s">
        <v>828</v>
      </c>
      <c r="DW95" s="877" t="s">
        <v>828</v>
      </c>
      <c r="DX95" s="877" t="s">
        <v>828</v>
      </c>
      <c r="DY95" s="88"/>
      <c r="EA95" s="2001">
        <v>0.3</v>
      </c>
      <c r="EB95" s="1998">
        <f t="shared" si="1"/>
        <v>0.3</v>
      </c>
    </row>
    <row r="96" spans="1:132">
      <c r="A96" s="312" t="s">
        <v>1655</v>
      </c>
      <c r="B96" s="213" t="s">
        <v>828</v>
      </c>
      <c r="C96" s="1113" t="s">
        <v>828</v>
      </c>
      <c r="D96" s="215" t="s">
        <v>1077</v>
      </c>
      <c r="E96" s="1321" t="s">
        <v>1162</v>
      </c>
      <c r="F96" s="1321" t="s">
        <v>921</v>
      </c>
      <c r="G96" s="1321" t="s">
        <v>926</v>
      </c>
      <c r="H96" s="1321" t="s">
        <v>921</v>
      </c>
      <c r="I96" s="158" t="s">
        <v>926</v>
      </c>
      <c r="J96" s="87" t="s">
        <v>512</v>
      </c>
      <c r="K96" s="1511">
        <v>8000225</v>
      </c>
      <c r="L96" s="87">
        <v>8000226</v>
      </c>
      <c r="M96" s="87" t="s">
        <v>831</v>
      </c>
      <c r="N96" s="87" t="s">
        <v>920</v>
      </c>
      <c r="O96" s="871">
        <v>8000227</v>
      </c>
      <c r="P96" s="1321" t="s">
        <v>8725</v>
      </c>
      <c r="Q96" s="871">
        <v>8000212</v>
      </c>
      <c r="R96" s="731" t="s">
        <v>8725</v>
      </c>
      <c r="S96" s="871">
        <v>8000474</v>
      </c>
      <c r="T96" s="871">
        <v>8000475</v>
      </c>
      <c r="U96" s="871">
        <v>8000476</v>
      </c>
      <c r="V96" s="871">
        <v>8000185</v>
      </c>
      <c r="W96" s="871">
        <v>8000186</v>
      </c>
      <c r="X96" s="871">
        <v>8000187</v>
      </c>
      <c r="Y96" s="871">
        <v>8000477</v>
      </c>
      <c r="Z96" s="871">
        <v>8000183</v>
      </c>
      <c r="AA96" s="871">
        <v>8000478</v>
      </c>
      <c r="AB96" s="871">
        <v>8000473</v>
      </c>
      <c r="AC96" s="87">
        <v>0</v>
      </c>
      <c r="AD96" s="87" t="s">
        <v>819</v>
      </c>
      <c r="AE96" s="87">
        <v>8000480</v>
      </c>
      <c r="AF96" s="87">
        <v>8000481</v>
      </c>
      <c r="AG96" s="87">
        <v>8000162</v>
      </c>
      <c r="AH96" s="87">
        <v>0</v>
      </c>
      <c r="AI96" s="87" t="s">
        <v>919</v>
      </c>
      <c r="AJ96" s="87">
        <v>3</v>
      </c>
      <c r="AK96" s="87">
        <v>4</v>
      </c>
      <c r="AL96" s="87">
        <v>5</v>
      </c>
      <c r="AM96" s="87">
        <v>0</v>
      </c>
      <c r="AN96" s="871">
        <v>8000664</v>
      </c>
      <c r="AO96" s="87">
        <v>0</v>
      </c>
      <c r="AP96" s="87">
        <v>0</v>
      </c>
      <c r="AQ96" s="87" t="s">
        <v>7948</v>
      </c>
      <c r="AR96" s="87">
        <v>0</v>
      </c>
      <c r="AS96" s="87">
        <v>0</v>
      </c>
      <c r="AT96" s="87">
        <v>0</v>
      </c>
      <c r="AU96" s="87">
        <v>0</v>
      </c>
      <c r="AV96" s="87">
        <v>0</v>
      </c>
      <c r="AX96" s="824" t="s">
        <v>1162</v>
      </c>
      <c r="AY96" s="877">
        <v>0</v>
      </c>
      <c r="AZ96" s="877">
        <v>0</v>
      </c>
      <c r="BA96" s="877" t="s">
        <v>828</v>
      </c>
      <c r="BB96" s="877" t="s">
        <v>828</v>
      </c>
      <c r="BC96" s="877" t="s">
        <v>828</v>
      </c>
      <c r="BD96" s="877" t="s">
        <v>828</v>
      </c>
      <c r="BE96" s="877" t="s">
        <v>828</v>
      </c>
      <c r="BF96" s="877" t="s">
        <v>828</v>
      </c>
      <c r="BG96" s="877" t="s">
        <v>828</v>
      </c>
      <c r="BH96" s="877" t="s">
        <v>828</v>
      </c>
      <c r="BI96" s="877" t="s">
        <v>828</v>
      </c>
      <c r="BJ96" s="877" t="s">
        <v>828</v>
      </c>
      <c r="BK96" s="877" t="s">
        <v>828</v>
      </c>
      <c r="BL96" s="877" t="s">
        <v>828</v>
      </c>
      <c r="BM96" s="877" t="s">
        <v>828</v>
      </c>
      <c r="BN96" s="877" t="s">
        <v>828</v>
      </c>
      <c r="BO96" s="877" t="s">
        <v>828</v>
      </c>
      <c r="BP96" s="87">
        <v>0.01</v>
      </c>
      <c r="BQ96" s="87" t="s">
        <v>828</v>
      </c>
      <c r="BR96" s="87" t="s">
        <v>930</v>
      </c>
      <c r="BS96" s="87">
        <v>1</v>
      </c>
      <c r="BT96" s="87">
        <v>0.5</v>
      </c>
      <c r="BU96" s="87">
        <v>0.1</v>
      </c>
      <c r="BV96" s="877" t="s">
        <v>828</v>
      </c>
      <c r="BW96" s="877" t="s">
        <v>828</v>
      </c>
      <c r="BX96" s="877" t="s">
        <v>828</v>
      </c>
      <c r="BY96" s="877" t="s">
        <v>828</v>
      </c>
      <c r="BZ96" s="877" t="s">
        <v>828</v>
      </c>
      <c r="CA96" s="877" t="s">
        <v>828</v>
      </c>
      <c r="CB96" s="87">
        <v>0.01</v>
      </c>
      <c r="CC96" s="877" t="s">
        <v>828</v>
      </c>
      <c r="CD96" s="877" t="s">
        <v>828</v>
      </c>
      <c r="CE96" s="877" t="s">
        <v>828</v>
      </c>
      <c r="CF96" s="877" t="s">
        <v>828</v>
      </c>
      <c r="CG96" s="877" t="s">
        <v>828</v>
      </c>
      <c r="CH96" s="877" t="s">
        <v>828</v>
      </c>
      <c r="CI96" s="877" t="s">
        <v>828</v>
      </c>
      <c r="CJ96" s="877" t="s">
        <v>828</v>
      </c>
      <c r="CK96" s="729"/>
      <c r="CL96" s="824" t="s">
        <v>1162</v>
      </c>
      <c r="CM96" s="87">
        <v>40</v>
      </c>
      <c r="CN96" s="87">
        <v>9.8000000000000007</v>
      </c>
      <c r="CO96" s="87">
        <v>5</v>
      </c>
      <c r="CP96" s="866" t="s">
        <v>8722</v>
      </c>
      <c r="CQ96" s="87">
        <v>1</v>
      </c>
      <c r="CR96" s="87" t="s">
        <v>8725</v>
      </c>
      <c r="CS96" s="87">
        <v>3.3</v>
      </c>
      <c r="CT96" s="740" t="s">
        <v>8725</v>
      </c>
      <c r="CU96" s="87">
        <v>1.5</v>
      </c>
      <c r="CV96" s="87">
        <v>1.5</v>
      </c>
      <c r="CW96" s="87">
        <v>1</v>
      </c>
      <c r="CX96" s="87">
        <v>1.5</v>
      </c>
      <c r="CY96" s="87">
        <v>2</v>
      </c>
      <c r="CZ96" s="87">
        <v>1.5</v>
      </c>
      <c r="DA96" s="87">
        <v>1</v>
      </c>
      <c r="DB96" s="87">
        <v>1</v>
      </c>
      <c r="DC96" s="87">
        <v>0.9</v>
      </c>
      <c r="DD96" s="87">
        <v>0.9</v>
      </c>
      <c r="DE96" s="877">
        <v>0</v>
      </c>
      <c r="DF96" s="877" t="s">
        <v>828</v>
      </c>
      <c r="DG96" s="877" t="s">
        <v>828</v>
      </c>
      <c r="DH96" s="877" t="s">
        <v>828</v>
      </c>
      <c r="DI96" s="87">
        <v>0</v>
      </c>
      <c r="DJ96" s="877" t="s">
        <v>828</v>
      </c>
      <c r="DK96" s="866" t="s">
        <v>3040</v>
      </c>
      <c r="DL96" s="1315">
        <v>0.4</v>
      </c>
      <c r="DM96" s="1315">
        <v>0.4</v>
      </c>
      <c r="DN96" s="1315">
        <v>0.4</v>
      </c>
      <c r="DO96" s="877" t="s">
        <v>828</v>
      </c>
      <c r="DP96" s="877">
        <v>0.9</v>
      </c>
      <c r="DQ96" s="877" t="s">
        <v>828</v>
      </c>
      <c r="DR96" s="877" t="s">
        <v>828</v>
      </c>
      <c r="DS96" s="1315" t="s">
        <v>4380</v>
      </c>
      <c r="DT96" s="877" t="s">
        <v>828</v>
      </c>
      <c r="DU96" s="877" t="s">
        <v>828</v>
      </c>
      <c r="DV96" s="877" t="s">
        <v>828</v>
      </c>
      <c r="DW96" s="877" t="s">
        <v>828</v>
      </c>
      <c r="DX96" s="877" t="s">
        <v>828</v>
      </c>
      <c r="DY96" s="88"/>
      <c r="EA96" s="2001">
        <v>0.3</v>
      </c>
      <c r="EB96" s="1998">
        <f t="shared" si="1"/>
        <v>0.3</v>
      </c>
    </row>
    <row r="97" spans="1:132">
      <c r="A97" s="312" t="s">
        <v>1656</v>
      </c>
      <c r="B97" s="213" t="s">
        <v>828</v>
      </c>
      <c r="C97" s="1113" t="s">
        <v>828</v>
      </c>
      <c r="D97" s="215" t="s">
        <v>1078</v>
      </c>
      <c r="E97" s="1321" t="s">
        <v>1162</v>
      </c>
      <c r="F97" s="1321" t="s">
        <v>999</v>
      </c>
      <c r="G97" s="1321" t="s">
        <v>926</v>
      </c>
      <c r="H97" s="1321" t="s">
        <v>999</v>
      </c>
      <c r="I97" s="158" t="s">
        <v>926</v>
      </c>
      <c r="J97" s="87" t="s">
        <v>513</v>
      </c>
      <c r="K97" s="1511">
        <v>8000225</v>
      </c>
      <c r="L97" s="87">
        <v>8000226</v>
      </c>
      <c r="M97" s="87" t="s">
        <v>831</v>
      </c>
      <c r="N97" s="87" t="s">
        <v>920</v>
      </c>
      <c r="O97" s="871">
        <v>8000227</v>
      </c>
      <c r="P97" s="1321" t="s">
        <v>8725</v>
      </c>
      <c r="Q97" s="871">
        <v>8000212</v>
      </c>
      <c r="R97" s="731" t="s">
        <v>8725</v>
      </c>
      <c r="S97" s="871">
        <v>8000474</v>
      </c>
      <c r="T97" s="871">
        <v>8000475</v>
      </c>
      <c r="U97" s="871">
        <v>8000476</v>
      </c>
      <c r="V97" s="871">
        <v>8000185</v>
      </c>
      <c r="W97" s="871">
        <v>8000186</v>
      </c>
      <c r="X97" s="871">
        <v>8000187</v>
      </c>
      <c r="Y97" s="871">
        <v>8000477</v>
      </c>
      <c r="Z97" s="871">
        <v>8000183</v>
      </c>
      <c r="AA97" s="871">
        <v>8000478</v>
      </c>
      <c r="AB97" s="871">
        <v>8000473</v>
      </c>
      <c r="AC97" s="87">
        <v>0</v>
      </c>
      <c r="AD97" s="87" t="s">
        <v>820</v>
      </c>
      <c r="AE97" s="87">
        <v>8000480</v>
      </c>
      <c r="AF97" s="87">
        <v>8000481</v>
      </c>
      <c r="AG97" s="87">
        <v>8000162</v>
      </c>
      <c r="AH97" s="87">
        <v>0</v>
      </c>
      <c r="AI97" s="87" t="s">
        <v>919</v>
      </c>
      <c r="AJ97" s="87">
        <v>3</v>
      </c>
      <c r="AK97" s="87">
        <v>4</v>
      </c>
      <c r="AL97" s="87">
        <v>5</v>
      </c>
      <c r="AM97" s="87">
        <v>0</v>
      </c>
      <c r="AN97" s="871">
        <v>8000664</v>
      </c>
      <c r="AO97" s="87">
        <v>0</v>
      </c>
      <c r="AP97" s="87">
        <v>0</v>
      </c>
      <c r="AQ97" s="87" t="s">
        <v>7948</v>
      </c>
      <c r="AR97" s="87">
        <v>0</v>
      </c>
      <c r="AS97" s="87">
        <v>0</v>
      </c>
      <c r="AT97" s="87">
        <v>0</v>
      </c>
      <c r="AU97" s="87">
        <v>0</v>
      </c>
      <c r="AV97" s="87">
        <v>0</v>
      </c>
      <c r="AX97" s="824" t="s">
        <v>1162</v>
      </c>
      <c r="AY97" s="877">
        <v>0</v>
      </c>
      <c r="AZ97" s="877">
        <v>0</v>
      </c>
      <c r="BA97" s="877" t="s">
        <v>828</v>
      </c>
      <c r="BB97" s="877" t="s">
        <v>828</v>
      </c>
      <c r="BC97" s="877" t="s">
        <v>828</v>
      </c>
      <c r="BD97" s="877" t="s">
        <v>828</v>
      </c>
      <c r="BE97" s="877" t="s">
        <v>828</v>
      </c>
      <c r="BF97" s="877" t="s">
        <v>828</v>
      </c>
      <c r="BG97" s="877" t="s">
        <v>828</v>
      </c>
      <c r="BH97" s="877" t="s">
        <v>828</v>
      </c>
      <c r="BI97" s="877" t="s">
        <v>828</v>
      </c>
      <c r="BJ97" s="877" t="s">
        <v>828</v>
      </c>
      <c r="BK97" s="877" t="s">
        <v>828</v>
      </c>
      <c r="BL97" s="877" t="s">
        <v>828</v>
      </c>
      <c r="BM97" s="877" t="s">
        <v>828</v>
      </c>
      <c r="BN97" s="877" t="s">
        <v>828</v>
      </c>
      <c r="BO97" s="877" t="s">
        <v>828</v>
      </c>
      <c r="BP97" s="87">
        <v>0.05</v>
      </c>
      <c r="BQ97" s="87" t="s">
        <v>828</v>
      </c>
      <c r="BR97" s="87" t="s">
        <v>930</v>
      </c>
      <c r="BS97" s="87">
        <v>5</v>
      </c>
      <c r="BT97" s="87">
        <v>1</v>
      </c>
      <c r="BU97" s="87">
        <v>1</v>
      </c>
      <c r="BV97" s="877" t="s">
        <v>828</v>
      </c>
      <c r="BW97" s="877" t="s">
        <v>828</v>
      </c>
      <c r="BX97" s="877" t="s">
        <v>828</v>
      </c>
      <c r="BY97" s="877" t="s">
        <v>828</v>
      </c>
      <c r="BZ97" s="877" t="s">
        <v>828</v>
      </c>
      <c r="CA97" s="877" t="s">
        <v>828</v>
      </c>
      <c r="CB97" s="87">
        <v>0.05</v>
      </c>
      <c r="CC97" s="877" t="s">
        <v>828</v>
      </c>
      <c r="CD97" s="877" t="s">
        <v>828</v>
      </c>
      <c r="CE97" s="877" t="s">
        <v>828</v>
      </c>
      <c r="CF97" s="877" t="s">
        <v>828</v>
      </c>
      <c r="CG97" s="877" t="s">
        <v>828</v>
      </c>
      <c r="CH97" s="877" t="s">
        <v>828</v>
      </c>
      <c r="CI97" s="877" t="s">
        <v>828</v>
      </c>
      <c r="CJ97" s="877" t="s">
        <v>828</v>
      </c>
      <c r="CK97" s="729"/>
      <c r="CL97" s="824" t="s">
        <v>1162</v>
      </c>
      <c r="CM97" s="87">
        <v>40</v>
      </c>
      <c r="CN97" s="87">
        <v>9.8000000000000007</v>
      </c>
      <c r="CO97" s="87">
        <v>5</v>
      </c>
      <c r="CP97" s="866" t="s">
        <v>8722</v>
      </c>
      <c r="CQ97" s="87">
        <v>1</v>
      </c>
      <c r="CR97" s="87" t="s">
        <v>8725</v>
      </c>
      <c r="CS97" s="87">
        <v>3.3</v>
      </c>
      <c r="CT97" s="740" t="s">
        <v>8725</v>
      </c>
      <c r="CU97" s="87">
        <v>1.5</v>
      </c>
      <c r="CV97" s="87">
        <v>1.5</v>
      </c>
      <c r="CW97" s="87">
        <v>1</v>
      </c>
      <c r="CX97" s="87">
        <v>1.5</v>
      </c>
      <c r="CY97" s="87">
        <v>2</v>
      </c>
      <c r="CZ97" s="87">
        <v>1.5</v>
      </c>
      <c r="DA97" s="87">
        <v>1</v>
      </c>
      <c r="DB97" s="87">
        <v>1</v>
      </c>
      <c r="DC97" s="87">
        <v>0.9</v>
      </c>
      <c r="DD97" s="87">
        <v>0.9</v>
      </c>
      <c r="DE97" s="877">
        <v>0</v>
      </c>
      <c r="DF97" s="877" t="s">
        <v>828</v>
      </c>
      <c r="DG97" s="877" t="s">
        <v>828</v>
      </c>
      <c r="DH97" s="877" t="s">
        <v>828</v>
      </c>
      <c r="DI97" s="87">
        <v>0</v>
      </c>
      <c r="DJ97" s="877" t="s">
        <v>828</v>
      </c>
      <c r="DK97" s="866" t="s">
        <v>3040</v>
      </c>
      <c r="DL97" s="1315">
        <v>0.4</v>
      </c>
      <c r="DM97" s="1315">
        <v>0.4</v>
      </c>
      <c r="DN97" s="1315">
        <v>0.4</v>
      </c>
      <c r="DO97" s="877" t="s">
        <v>828</v>
      </c>
      <c r="DP97" s="877">
        <v>0.9</v>
      </c>
      <c r="DQ97" s="877" t="s">
        <v>828</v>
      </c>
      <c r="DR97" s="877" t="s">
        <v>828</v>
      </c>
      <c r="DS97" s="1315" t="s">
        <v>4380</v>
      </c>
      <c r="DT97" s="877" t="s">
        <v>828</v>
      </c>
      <c r="DU97" s="877" t="s">
        <v>828</v>
      </c>
      <c r="DV97" s="877" t="s">
        <v>828</v>
      </c>
      <c r="DW97" s="877" t="s">
        <v>828</v>
      </c>
      <c r="DX97" s="877" t="s">
        <v>828</v>
      </c>
      <c r="DY97" s="88"/>
      <c r="EA97" s="2001">
        <v>0.3</v>
      </c>
      <c r="EB97" s="1998">
        <f t="shared" si="1"/>
        <v>0.3</v>
      </c>
    </row>
    <row r="98" spans="1:132">
      <c r="A98" s="312" t="s">
        <v>1657</v>
      </c>
      <c r="B98" s="213" t="s">
        <v>828</v>
      </c>
      <c r="C98" s="1113" t="s">
        <v>828</v>
      </c>
      <c r="D98" s="215" t="s">
        <v>1079</v>
      </c>
      <c r="E98" s="1321" t="s">
        <v>1162</v>
      </c>
      <c r="F98" s="1321" t="s">
        <v>1144</v>
      </c>
      <c r="G98" s="1321" t="s">
        <v>926</v>
      </c>
      <c r="H98" s="1321" t="s">
        <v>1144</v>
      </c>
      <c r="I98" s="158" t="s">
        <v>926</v>
      </c>
      <c r="J98" s="87" t="s">
        <v>514</v>
      </c>
      <c r="K98" s="1511">
        <v>8000225</v>
      </c>
      <c r="L98" s="87">
        <v>8000226</v>
      </c>
      <c r="M98" s="87" t="s">
        <v>831</v>
      </c>
      <c r="N98" s="87" t="s">
        <v>920</v>
      </c>
      <c r="O98" s="871">
        <v>8000227</v>
      </c>
      <c r="P98" s="1321" t="s">
        <v>8725</v>
      </c>
      <c r="Q98" s="871">
        <v>8000212</v>
      </c>
      <c r="R98" s="731" t="s">
        <v>8725</v>
      </c>
      <c r="S98" s="871">
        <v>8000474</v>
      </c>
      <c r="T98" s="871">
        <v>8000475</v>
      </c>
      <c r="U98" s="871">
        <v>8000476</v>
      </c>
      <c r="V98" s="871">
        <v>8000185</v>
      </c>
      <c r="W98" s="871">
        <v>8000186</v>
      </c>
      <c r="X98" s="871">
        <v>8000187</v>
      </c>
      <c r="Y98" s="871">
        <v>8000477</v>
      </c>
      <c r="Z98" s="871">
        <v>8000183</v>
      </c>
      <c r="AA98" s="871">
        <v>8000478</v>
      </c>
      <c r="AB98" s="871">
        <v>8000473</v>
      </c>
      <c r="AC98" s="87">
        <v>0</v>
      </c>
      <c r="AD98" s="87" t="s">
        <v>821</v>
      </c>
      <c r="AE98" s="87">
        <v>8000480</v>
      </c>
      <c r="AF98" s="87">
        <v>8000481</v>
      </c>
      <c r="AG98" s="87">
        <v>8000162</v>
      </c>
      <c r="AH98" s="87">
        <v>0</v>
      </c>
      <c r="AI98" s="87" t="s">
        <v>919</v>
      </c>
      <c r="AJ98" s="87">
        <v>3</v>
      </c>
      <c r="AK98" s="87">
        <v>4</v>
      </c>
      <c r="AL98" s="87">
        <v>5</v>
      </c>
      <c r="AM98" s="87">
        <v>0</v>
      </c>
      <c r="AN98" s="871">
        <v>8000664</v>
      </c>
      <c r="AO98" s="87">
        <v>0</v>
      </c>
      <c r="AP98" s="87">
        <v>0</v>
      </c>
      <c r="AQ98" s="87" t="s">
        <v>7948</v>
      </c>
      <c r="AR98" s="87">
        <v>0</v>
      </c>
      <c r="AS98" s="87">
        <v>0</v>
      </c>
      <c r="AT98" s="87">
        <v>0</v>
      </c>
      <c r="AU98" s="87">
        <v>0</v>
      </c>
      <c r="AV98" s="87">
        <v>0</v>
      </c>
      <c r="AX98" s="824" t="s">
        <v>1162</v>
      </c>
      <c r="AY98" s="877">
        <v>0</v>
      </c>
      <c r="AZ98" s="877">
        <v>0</v>
      </c>
      <c r="BA98" s="877" t="s">
        <v>828</v>
      </c>
      <c r="BB98" s="877" t="s">
        <v>828</v>
      </c>
      <c r="BC98" s="877" t="s">
        <v>828</v>
      </c>
      <c r="BD98" s="877" t="s">
        <v>828</v>
      </c>
      <c r="BE98" s="877" t="s">
        <v>828</v>
      </c>
      <c r="BF98" s="877" t="s">
        <v>828</v>
      </c>
      <c r="BG98" s="877" t="s">
        <v>828</v>
      </c>
      <c r="BH98" s="877" t="s">
        <v>828</v>
      </c>
      <c r="BI98" s="877" t="s">
        <v>828</v>
      </c>
      <c r="BJ98" s="877" t="s">
        <v>828</v>
      </c>
      <c r="BK98" s="877" t="s">
        <v>828</v>
      </c>
      <c r="BL98" s="877" t="s">
        <v>828</v>
      </c>
      <c r="BM98" s="877" t="s">
        <v>828</v>
      </c>
      <c r="BN98" s="877" t="s">
        <v>828</v>
      </c>
      <c r="BO98" s="877" t="s">
        <v>828</v>
      </c>
      <c r="BP98" s="87">
        <v>0.05</v>
      </c>
      <c r="BQ98" s="87" t="s">
        <v>828</v>
      </c>
      <c r="BR98" s="87" t="s">
        <v>930</v>
      </c>
      <c r="BS98" s="87">
        <v>5</v>
      </c>
      <c r="BT98" s="87">
        <v>1</v>
      </c>
      <c r="BU98" s="87">
        <v>1</v>
      </c>
      <c r="BV98" s="877" t="s">
        <v>828</v>
      </c>
      <c r="BW98" s="877" t="s">
        <v>828</v>
      </c>
      <c r="BX98" s="877" t="s">
        <v>828</v>
      </c>
      <c r="BY98" s="877" t="s">
        <v>828</v>
      </c>
      <c r="BZ98" s="877" t="s">
        <v>828</v>
      </c>
      <c r="CA98" s="877" t="s">
        <v>828</v>
      </c>
      <c r="CB98" s="87">
        <v>0.05</v>
      </c>
      <c r="CC98" s="877" t="s">
        <v>828</v>
      </c>
      <c r="CD98" s="877" t="s">
        <v>828</v>
      </c>
      <c r="CE98" s="877" t="s">
        <v>828</v>
      </c>
      <c r="CF98" s="877" t="s">
        <v>828</v>
      </c>
      <c r="CG98" s="877" t="s">
        <v>828</v>
      </c>
      <c r="CH98" s="877" t="s">
        <v>828</v>
      </c>
      <c r="CI98" s="877" t="s">
        <v>828</v>
      </c>
      <c r="CJ98" s="877" t="s">
        <v>828</v>
      </c>
      <c r="CK98" s="729"/>
      <c r="CL98" s="824" t="s">
        <v>1162</v>
      </c>
      <c r="CM98" s="87">
        <v>40</v>
      </c>
      <c r="CN98" s="87">
        <v>9.8000000000000007</v>
      </c>
      <c r="CO98" s="87">
        <v>5</v>
      </c>
      <c r="CP98" s="866" t="s">
        <v>8722</v>
      </c>
      <c r="CQ98" s="87">
        <v>1</v>
      </c>
      <c r="CR98" s="87" t="s">
        <v>8725</v>
      </c>
      <c r="CS98" s="87">
        <v>3.3</v>
      </c>
      <c r="CT98" s="740" t="s">
        <v>8725</v>
      </c>
      <c r="CU98" s="87">
        <v>1.5</v>
      </c>
      <c r="CV98" s="87">
        <v>1.5</v>
      </c>
      <c r="CW98" s="87">
        <v>1</v>
      </c>
      <c r="CX98" s="87">
        <v>1.5</v>
      </c>
      <c r="CY98" s="87">
        <v>2</v>
      </c>
      <c r="CZ98" s="87">
        <v>1.5</v>
      </c>
      <c r="DA98" s="87">
        <v>1</v>
      </c>
      <c r="DB98" s="87">
        <v>1</v>
      </c>
      <c r="DC98" s="87">
        <v>0.9</v>
      </c>
      <c r="DD98" s="87">
        <v>0.9</v>
      </c>
      <c r="DE98" s="877">
        <v>0</v>
      </c>
      <c r="DF98" s="877" t="s">
        <v>828</v>
      </c>
      <c r="DG98" s="877" t="s">
        <v>828</v>
      </c>
      <c r="DH98" s="877" t="s">
        <v>828</v>
      </c>
      <c r="DI98" s="87">
        <v>0</v>
      </c>
      <c r="DJ98" s="877" t="s">
        <v>828</v>
      </c>
      <c r="DK98" s="866" t="s">
        <v>3040</v>
      </c>
      <c r="DL98" s="1315">
        <v>0.4</v>
      </c>
      <c r="DM98" s="1315">
        <v>0.4</v>
      </c>
      <c r="DN98" s="1315">
        <v>0.4</v>
      </c>
      <c r="DO98" s="877" t="s">
        <v>828</v>
      </c>
      <c r="DP98" s="877">
        <v>0.9</v>
      </c>
      <c r="DQ98" s="877" t="s">
        <v>828</v>
      </c>
      <c r="DR98" s="877" t="s">
        <v>828</v>
      </c>
      <c r="DS98" s="1315" t="s">
        <v>4380</v>
      </c>
      <c r="DT98" s="877" t="s">
        <v>828</v>
      </c>
      <c r="DU98" s="877" t="s">
        <v>828</v>
      </c>
      <c r="DV98" s="877" t="s">
        <v>828</v>
      </c>
      <c r="DW98" s="877" t="s">
        <v>828</v>
      </c>
      <c r="DX98" s="877" t="s">
        <v>828</v>
      </c>
      <c r="DY98" s="88"/>
      <c r="EA98" s="2001">
        <v>0.3</v>
      </c>
      <c r="EB98" s="1998">
        <f t="shared" si="1"/>
        <v>0.3</v>
      </c>
    </row>
    <row r="99" spans="1:132">
      <c r="A99" s="312" t="s">
        <v>1658</v>
      </c>
      <c r="B99" s="213" t="s">
        <v>828</v>
      </c>
      <c r="C99" s="1113" t="s">
        <v>828</v>
      </c>
      <c r="D99" s="215" t="s">
        <v>1080</v>
      </c>
      <c r="E99" s="1321" t="s">
        <v>1162</v>
      </c>
      <c r="F99" s="1321" t="s">
        <v>939</v>
      </c>
      <c r="G99" s="1321" t="s">
        <v>926</v>
      </c>
      <c r="H99" s="1321" t="s">
        <v>939</v>
      </c>
      <c r="I99" s="158" t="s">
        <v>926</v>
      </c>
      <c r="J99" s="87" t="s">
        <v>515</v>
      </c>
      <c r="K99" s="1511">
        <v>8000225</v>
      </c>
      <c r="L99" s="87">
        <v>8000226</v>
      </c>
      <c r="M99" s="87" t="s">
        <v>831</v>
      </c>
      <c r="N99" s="87" t="s">
        <v>920</v>
      </c>
      <c r="O99" s="871">
        <v>8000227</v>
      </c>
      <c r="P99" s="1321" t="s">
        <v>8725</v>
      </c>
      <c r="Q99" s="871">
        <v>8000212</v>
      </c>
      <c r="R99" s="731" t="s">
        <v>8725</v>
      </c>
      <c r="S99" s="871">
        <v>8000474</v>
      </c>
      <c r="T99" s="871">
        <v>8000475</v>
      </c>
      <c r="U99" s="871">
        <v>8000476</v>
      </c>
      <c r="V99" s="871">
        <v>8000185</v>
      </c>
      <c r="W99" s="871">
        <v>8000186</v>
      </c>
      <c r="X99" s="871">
        <v>8000187</v>
      </c>
      <c r="Y99" s="871">
        <v>8000477</v>
      </c>
      <c r="Z99" s="871">
        <v>8000183</v>
      </c>
      <c r="AA99" s="871">
        <v>8000478</v>
      </c>
      <c r="AB99" s="871">
        <v>8000473</v>
      </c>
      <c r="AC99" s="87">
        <v>0</v>
      </c>
      <c r="AD99" s="87" t="s">
        <v>822</v>
      </c>
      <c r="AE99" s="87">
        <v>8000480</v>
      </c>
      <c r="AF99" s="87">
        <v>8000481</v>
      </c>
      <c r="AG99" s="87">
        <v>8000162</v>
      </c>
      <c r="AH99" s="87">
        <v>0</v>
      </c>
      <c r="AI99" s="87" t="s">
        <v>919</v>
      </c>
      <c r="AJ99" s="87">
        <v>3</v>
      </c>
      <c r="AK99" s="87">
        <v>4</v>
      </c>
      <c r="AL99" s="87">
        <v>5</v>
      </c>
      <c r="AM99" s="87">
        <v>0</v>
      </c>
      <c r="AN99" s="871">
        <v>8000664</v>
      </c>
      <c r="AO99" s="87">
        <v>0</v>
      </c>
      <c r="AP99" s="87">
        <v>0</v>
      </c>
      <c r="AQ99" s="87" t="s">
        <v>7948</v>
      </c>
      <c r="AR99" s="87">
        <v>0</v>
      </c>
      <c r="AS99" s="87">
        <v>0</v>
      </c>
      <c r="AT99" s="87">
        <v>0</v>
      </c>
      <c r="AU99" s="87">
        <v>0</v>
      </c>
      <c r="AV99" s="87">
        <v>0</v>
      </c>
      <c r="AX99" s="824" t="s">
        <v>1162</v>
      </c>
      <c r="AY99" s="877">
        <v>0</v>
      </c>
      <c r="AZ99" s="877">
        <v>0</v>
      </c>
      <c r="BA99" s="877" t="s">
        <v>828</v>
      </c>
      <c r="BB99" s="877" t="s">
        <v>828</v>
      </c>
      <c r="BC99" s="877" t="s">
        <v>828</v>
      </c>
      <c r="BD99" s="877" t="s">
        <v>828</v>
      </c>
      <c r="BE99" s="877" t="s">
        <v>828</v>
      </c>
      <c r="BF99" s="877" t="s">
        <v>828</v>
      </c>
      <c r="BG99" s="877" t="s">
        <v>828</v>
      </c>
      <c r="BH99" s="877" t="s">
        <v>828</v>
      </c>
      <c r="BI99" s="877" t="s">
        <v>828</v>
      </c>
      <c r="BJ99" s="877" t="s">
        <v>828</v>
      </c>
      <c r="BK99" s="877" t="s">
        <v>828</v>
      </c>
      <c r="BL99" s="877" t="s">
        <v>828</v>
      </c>
      <c r="BM99" s="877" t="s">
        <v>828</v>
      </c>
      <c r="BN99" s="877" t="s">
        <v>828</v>
      </c>
      <c r="BO99" s="877" t="s">
        <v>828</v>
      </c>
      <c r="BP99" s="87">
        <v>0.05</v>
      </c>
      <c r="BQ99" s="87" t="s">
        <v>828</v>
      </c>
      <c r="BR99" s="87" t="s">
        <v>930</v>
      </c>
      <c r="BS99" s="87">
        <v>5</v>
      </c>
      <c r="BT99" s="87">
        <v>1</v>
      </c>
      <c r="BU99" s="87">
        <v>1</v>
      </c>
      <c r="BV99" s="877" t="s">
        <v>828</v>
      </c>
      <c r="BW99" s="877" t="s">
        <v>828</v>
      </c>
      <c r="BX99" s="877" t="s">
        <v>828</v>
      </c>
      <c r="BY99" s="877" t="s">
        <v>828</v>
      </c>
      <c r="BZ99" s="877" t="s">
        <v>828</v>
      </c>
      <c r="CA99" s="877" t="s">
        <v>828</v>
      </c>
      <c r="CB99" s="87">
        <v>0.05</v>
      </c>
      <c r="CC99" s="877" t="s">
        <v>828</v>
      </c>
      <c r="CD99" s="877" t="s">
        <v>828</v>
      </c>
      <c r="CE99" s="877" t="s">
        <v>828</v>
      </c>
      <c r="CF99" s="877" t="s">
        <v>828</v>
      </c>
      <c r="CG99" s="877" t="s">
        <v>828</v>
      </c>
      <c r="CH99" s="877" t="s">
        <v>828</v>
      </c>
      <c r="CI99" s="877" t="s">
        <v>828</v>
      </c>
      <c r="CJ99" s="877" t="s">
        <v>828</v>
      </c>
      <c r="CK99" s="729"/>
      <c r="CL99" s="824" t="s">
        <v>1162</v>
      </c>
      <c r="CM99" s="87">
        <v>40</v>
      </c>
      <c r="CN99" s="87">
        <v>9.8000000000000007</v>
      </c>
      <c r="CO99" s="87">
        <v>5</v>
      </c>
      <c r="CP99" s="866" t="s">
        <v>8722</v>
      </c>
      <c r="CQ99" s="87">
        <v>1</v>
      </c>
      <c r="CR99" s="87" t="s">
        <v>8725</v>
      </c>
      <c r="CS99" s="87">
        <v>3.3</v>
      </c>
      <c r="CT99" s="740" t="s">
        <v>8725</v>
      </c>
      <c r="CU99" s="87">
        <v>1.5</v>
      </c>
      <c r="CV99" s="87">
        <v>1.5</v>
      </c>
      <c r="CW99" s="87">
        <v>1</v>
      </c>
      <c r="CX99" s="87">
        <v>1.5</v>
      </c>
      <c r="CY99" s="87">
        <v>2</v>
      </c>
      <c r="CZ99" s="87">
        <v>1.5</v>
      </c>
      <c r="DA99" s="87">
        <v>1</v>
      </c>
      <c r="DB99" s="87">
        <v>1</v>
      </c>
      <c r="DC99" s="87">
        <v>0.9</v>
      </c>
      <c r="DD99" s="87">
        <v>0.9</v>
      </c>
      <c r="DE99" s="877">
        <v>0</v>
      </c>
      <c r="DF99" s="877" t="s">
        <v>828</v>
      </c>
      <c r="DG99" s="877" t="s">
        <v>828</v>
      </c>
      <c r="DH99" s="877" t="s">
        <v>828</v>
      </c>
      <c r="DI99" s="87">
        <v>0</v>
      </c>
      <c r="DJ99" s="877" t="s">
        <v>828</v>
      </c>
      <c r="DK99" s="866" t="s">
        <v>3040</v>
      </c>
      <c r="DL99" s="1315">
        <v>0.4</v>
      </c>
      <c r="DM99" s="1315">
        <v>0.4</v>
      </c>
      <c r="DN99" s="1315">
        <v>0.4</v>
      </c>
      <c r="DO99" s="877" t="s">
        <v>828</v>
      </c>
      <c r="DP99" s="877">
        <v>0.9</v>
      </c>
      <c r="DQ99" s="877" t="s">
        <v>828</v>
      </c>
      <c r="DR99" s="877" t="s">
        <v>828</v>
      </c>
      <c r="DS99" s="1315" t="s">
        <v>4380</v>
      </c>
      <c r="DT99" s="877" t="s">
        <v>828</v>
      </c>
      <c r="DU99" s="877" t="s">
        <v>828</v>
      </c>
      <c r="DV99" s="877" t="s">
        <v>828</v>
      </c>
      <c r="DW99" s="877" t="s">
        <v>828</v>
      </c>
      <c r="DX99" s="877" t="s">
        <v>828</v>
      </c>
      <c r="DY99" s="88"/>
      <c r="EA99" s="2001">
        <v>0.3</v>
      </c>
      <c r="EB99" s="1998">
        <f t="shared" si="1"/>
        <v>0.3</v>
      </c>
    </row>
    <row r="100" spans="1:132">
      <c r="A100" s="312" t="s">
        <v>1659</v>
      </c>
      <c r="B100" s="213" t="s">
        <v>828</v>
      </c>
      <c r="C100" s="1113" t="s">
        <v>828</v>
      </c>
      <c r="D100" s="215" t="s">
        <v>1081</v>
      </c>
      <c r="E100" s="1321" t="s">
        <v>1162</v>
      </c>
      <c r="F100" s="1321" t="s">
        <v>936</v>
      </c>
      <c r="G100" s="1321" t="s">
        <v>926</v>
      </c>
      <c r="H100" s="1321" t="s">
        <v>936</v>
      </c>
      <c r="I100" s="158" t="s">
        <v>926</v>
      </c>
      <c r="J100" s="87" t="s">
        <v>516</v>
      </c>
      <c r="K100" s="1511">
        <v>8000225</v>
      </c>
      <c r="L100" s="87">
        <v>8000226</v>
      </c>
      <c r="M100" s="87" t="s">
        <v>831</v>
      </c>
      <c r="N100" s="87" t="s">
        <v>920</v>
      </c>
      <c r="O100" s="871">
        <v>8000227</v>
      </c>
      <c r="P100" s="1321" t="s">
        <v>8725</v>
      </c>
      <c r="Q100" s="871">
        <v>8000212</v>
      </c>
      <c r="R100" s="731" t="s">
        <v>8725</v>
      </c>
      <c r="S100" s="871">
        <v>8000474</v>
      </c>
      <c r="T100" s="871">
        <v>8000475</v>
      </c>
      <c r="U100" s="871">
        <v>8000476</v>
      </c>
      <c r="V100" s="871">
        <v>8000185</v>
      </c>
      <c r="W100" s="871">
        <v>8000186</v>
      </c>
      <c r="X100" s="871">
        <v>8000187</v>
      </c>
      <c r="Y100" s="871">
        <v>8000477</v>
      </c>
      <c r="Z100" s="871">
        <v>8000183</v>
      </c>
      <c r="AA100" s="871">
        <v>8000478</v>
      </c>
      <c r="AB100" s="871">
        <v>8000473</v>
      </c>
      <c r="AC100" s="87">
        <v>0</v>
      </c>
      <c r="AD100" s="87" t="s">
        <v>823</v>
      </c>
      <c r="AE100" s="87">
        <v>8000480</v>
      </c>
      <c r="AF100" s="87">
        <v>8000481</v>
      </c>
      <c r="AG100" s="87">
        <v>8000162</v>
      </c>
      <c r="AH100" s="87">
        <v>0</v>
      </c>
      <c r="AI100" s="87" t="s">
        <v>919</v>
      </c>
      <c r="AJ100" s="87">
        <v>3</v>
      </c>
      <c r="AK100" s="87">
        <v>4</v>
      </c>
      <c r="AL100" s="87">
        <v>5</v>
      </c>
      <c r="AM100" s="87">
        <v>0</v>
      </c>
      <c r="AN100" s="871">
        <v>8000664</v>
      </c>
      <c r="AO100" s="87">
        <v>0</v>
      </c>
      <c r="AP100" s="87">
        <v>0</v>
      </c>
      <c r="AQ100" s="87" t="s">
        <v>7948</v>
      </c>
      <c r="AR100" s="87">
        <v>0</v>
      </c>
      <c r="AS100" s="87">
        <v>0</v>
      </c>
      <c r="AT100" s="87">
        <v>0</v>
      </c>
      <c r="AU100" s="87">
        <v>0</v>
      </c>
      <c r="AV100" s="87">
        <v>0</v>
      </c>
      <c r="AX100" s="824" t="s">
        <v>1162</v>
      </c>
      <c r="AY100" s="877">
        <v>0</v>
      </c>
      <c r="AZ100" s="877">
        <v>0</v>
      </c>
      <c r="BA100" s="877" t="s">
        <v>828</v>
      </c>
      <c r="BB100" s="877" t="s">
        <v>828</v>
      </c>
      <c r="BC100" s="877" t="s">
        <v>828</v>
      </c>
      <c r="BD100" s="877" t="s">
        <v>828</v>
      </c>
      <c r="BE100" s="877" t="s">
        <v>828</v>
      </c>
      <c r="BF100" s="877" t="s">
        <v>828</v>
      </c>
      <c r="BG100" s="877" t="s">
        <v>828</v>
      </c>
      <c r="BH100" s="877" t="s">
        <v>828</v>
      </c>
      <c r="BI100" s="877" t="s">
        <v>828</v>
      </c>
      <c r="BJ100" s="877" t="s">
        <v>828</v>
      </c>
      <c r="BK100" s="877" t="s">
        <v>828</v>
      </c>
      <c r="BL100" s="877" t="s">
        <v>828</v>
      </c>
      <c r="BM100" s="877" t="s">
        <v>828</v>
      </c>
      <c r="BN100" s="877" t="s">
        <v>828</v>
      </c>
      <c r="BO100" s="877" t="s">
        <v>828</v>
      </c>
      <c r="BP100" s="87">
        <v>0.05</v>
      </c>
      <c r="BQ100" s="87" t="s">
        <v>828</v>
      </c>
      <c r="BR100" s="87" t="s">
        <v>930</v>
      </c>
      <c r="BS100" s="87">
        <v>5</v>
      </c>
      <c r="BT100" s="87">
        <v>1</v>
      </c>
      <c r="BU100" s="87">
        <v>1</v>
      </c>
      <c r="BV100" s="877" t="s">
        <v>828</v>
      </c>
      <c r="BW100" s="877" t="s">
        <v>828</v>
      </c>
      <c r="BX100" s="877" t="s">
        <v>828</v>
      </c>
      <c r="BY100" s="877" t="s">
        <v>828</v>
      </c>
      <c r="BZ100" s="877" t="s">
        <v>828</v>
      </c>
      <c r="CA100" s="877" t="s">
        <v>828</v>
      </c>
      <c r="CB100" s="87">
        <v>0.05</v>
      </c>
      <c r="CC100" s="877" t="s">
        <v>828</v>
      </c>
      <c r="CD100" s="877" t="s">
        <v>828</v>
      </c>
      <c r="CE100" s="877" t="s">
        <v>828</v>
      </c>
      <c r="CF100" s="877" t="s">
        <v>828</v>
      </c>
      <c r="CG100" s="877" t="s">
        <v>828</v>
      </c>
      <c r="CH100" s="877" t="s">
        <v>828</v>
      </c>
      <c r="CI100" s="877" t="s">
        <v>828</v>
      </c>
      <c r="CJ100" s="877" t="s">
        <v>828</v>
      </c>
      <c r="CK100" s="729"/>
      <c r="CL100" s="824" t="s">
        <v>1162</v>
      </c>
      <c r="CM100" s="87">
        <v>40</v>
      </c>
      <c r="CN100" s="87">
        <v>9.8000000000000007</v>
      </c>
      <c r="CO100" s="87">
        <v>5</v>
      </c>
      <c r="CP100" s="866" t="s">
        <v>8722</v>
      </c>
      <c r="CQ100" s="87">
        <v>1</v>
      </c>
      <c r="CR100" s="87" t="s">
        <v>8725</v>
      </c>
      <c r="CS100" s="87">
        <v>3.3</v>
      </c>
      <c r="CT100" s="740" t="s">
        <v>8725</v>
      </c>
      <c r="CU100" s="87">
        <v>1.5</v>
      </c>
      <c r="CV100" s="87">
        <v>1.5</v>
      </c>
      <c r="CW100" s="87">
        <v>1</v>
      </c>
      <c r="CX100" s="87">
        <v>1.5</v>
      </c>
      <c r="CY100" s="87">
        <v>2</v>
      </c>
      <c r="CZ100" s="87">
        <v>1.5</v>
      </c>
      <c r="DA100" s="87">
        <v>1</v>
      </c>
      <c r="DB100" s="87">
        <v>1</v>
      </c>
      <c r="DC100" s="87">
        <v>0.9</v>
      </c>
      <c r="DD100" s="87">
        <v>0.9</v>
      </c>
      <c r="DE100" s="877">
        <v>0</v>
      </c>
      <c r="DF100" s="877" t="s">
        <v>828</v>
      </c>
      <c r="DG100" s="877" t="s">
        <v>828</v>
      </c>
      <c r="DH100" s="877" t="s">
        <v>828</v>
      </c>
      <c r="DI100" s="87">
        <v>0</v>
      </c>
      <c r="DJ100" s="877" t="s">
        <v>828</v>
      </c>
      <c r="DK100" s="866" t="s">
        <v>3040</v>
      </c>
      <c r="DL100" s="1315">
        <v>0.4</v>
      </c>
      <c r="DM100" s="1315">
        <v>0.4</v>
      </c>
      <c r="DN100" s="1315">
        <v>0.4</v>
      </c>
      <c r="DO100" s="877" t="s">
        <v>828</v>
      </c>
      <c r="DP100" s="877">
        <v>0.9</v>
      </c>
      <c r="DQ100" s="877" t="s">
        <v>828</v>
      </c>
      <c r="DR100" s="877" t="s">
        <v>828</v>
      </c>
      <c r="DS100" s="1315" t="s">
        <v>4380</v>
      </c>
      <c r="DT100" s="877" t="s">
        <v>828</v>
      </c>
      <c r="DU100" s="877" t="s">
        <v>828</v>
      </c>
      <c r="DV100" s="877" t="s">
        <v>828</v>
      </c>
      <c r="DW100" s="877" t="s">
        <v>828</v>
      </c>
      <c r="DX100" s="877" t="s">
        <v>828</v>
      </c>
      <c r="DY100" s="88"/>
      <c r="EA100" s="2001">
        <v>0.3</v>
      </c>
      <c r="EB100" s="1998">
        <f t="shared" si="1"/>
        <v>0.3</v>
      </c>
    </row>
    <row r="101" spans="1:132">
      <c r="A101" s="312" t="s">
        <v>1660</v>
      </c>
      <c r="B101" s="213" t="s">
        <v>828</v>
      </c>
      <c r="C101" s="1113" t="s">
        <v>828</v>
      </c>
      <c r="D101" s="215" t="s">
        <v>1082</v>
      </c>
      <c r="E101" s="1321" t="s">
        <v>1162</v>
      </c>
      <c r="F101" s="1321" t="s">
        <v>930</v>
      </c>
      <c r="G101" s="1321" t="s">
        <v>926</v>
      </c>
      <c r="H101" s="1321" t="s">
        <v>930</v>
      </c>
      <c r="I101" s="158" t="s">
        <v>926</v>
      </c>
      <c r="J101" s="87" t="s">
        <v>517</v>
      </c>
      <c r="K101" s="1511">
        <v>8000225</v>
      </c>
      <c r="L101" s="87">
        <v>8000226</v>
      </c>
      <c r="M101" s="87" t="s">
        <v>831</v>
      </c>
      <c r="N101" s="87" t="s">
        <v>920</v>
      </c>
      <c r="O101" s="871">
        <v>8000227</v>
      </c>
      <c r="P101" s="1321" t="s">
        <v>8725</v>
      </c>
      <c r="Q101" s="871">
        <v>8000212</v>
      </c>
      <c r="R101" s="731" t="s">
        <v>8725</v>
      </c>
      <c r="S101" s="871">
        <v>8000474</v>
      </c>
      <c r="T101" s="871">
        <v>8000475</v>
      </c>
      <c r="U101" s="871">
        <v>8000476</v>
      </c>
      <c r="V101" s="871">
        <v>8000185</v>
      </c>
      <c r="W101" s="871">
        <v>8000186</v>
      </c>
      <c r="X101" s="871">
        <v>8000187</v>
      </c>
      <c r="Y101" s="871">
        <v>8000477</v>
      </c>
      <c r="Z101" s="871">
        <v>8000183</v>
      </c>
      <c r="AA101" s="871">
        <v>8000478</v>
      </c>
      <c r="AB101" s="871">
        <v>8000473</v>
      </c>
      <c r="AC101" s="87">
        <v>0</v>
      </c>
      <c r="AD101" s="87" t="s">
        <v>824</v>
      </c>
      <c r="AE101" s="87">
        <v>8000480</v>
      </c>
      <c r="AF101" s="87">
        <v>8000481</v>
      </c>
      <c r="AG101" s="87">
        <v>8000162</v>
      </c>
      <c r="AH101" s="87">
        <v>0</v>
      </c>
      <c r="AI101" s="87" t="s">
        <v>919</v>
      </c>
      <c r="AJ101" s="87">
        <v>3</v>
      </c>
      <c r="AK101" s="87">
        <v>4</v>
      </c>
      <c r="AL101" s="87">
        <v>5</v>
      </c>
      <c r="AM101" s="87">
        <v>0</v>
      </c>
      <c r="AN101" s="871">
        <v>8000664</v>
      </c>
      <c r="AO101" s="87">
        <v>0</v>
      </c>
      <c r="AP101" s="87">
        <v>0</v>
      </c>
      <c r="AQ101" s="87" t="s">
        <v>7948</v>
      </c>
      <c r="AR101" s="87">
        <v>0</v>
      </c>
      <c r="AS101" s="87">
        <v>0</v>
      </c>
      <c r="AT101" s="87">
        <v>0</v>
      </c>
      <c r="AU101" s="87">
        <v>0</v>
      </c>
      <c r="AV101" s="87">
        <v>0</v>
      </c>
      <c r="AX101" s="824" t="s">
        <v>1162</v>
      </c>
      <c r="AY101" s="877">
        <v>0</v>
      </c>
      <c r="AZ101" s="877">
        <v>0</v>
      </c>
      <c r="BA101" s="877" t="s">
        <v>828</v>
      </c>
      <c r="BB101" s="877" t="s">
        <v>828</v>
      </c>
      <c r="BC101" s="877" t="s">
        <v>828</v>
      </c>
      <c r="BD101" s="877" t="s">
        <v>828</v>
      </c>
      <c r="BE101" s="877" t="s">
        <v>828</v>
      </c>
      <c r="BF101" s="877" t="s">
        <v>828</v>
      </c>
      <c r="BG101" s="877" t="s">
        <v>828</v>
      </c>
      <c r="BH101" s="877" t="s">
        <v>828</v>
      </c>
      <c r="BI101" s="877" t="s">
        <v>828</v>
      </c>
      <c r="BJ101" s="877" t="s">
        <v>828</v>
      </c>
      <c r="BK101" s="877" t="s">
        <v>828</v>
      </c>
      <c r="BL101" s="877" t="s">
        <v>828</v>
      </c>
      <c r="BM101" s="877" t="s">
        <v>828</v>
      </c>
      <c r="BN101" s="877" t="s">
        <v>828</v>
      </c>
      <c r="BO101" s="877" t="s">
        <v>828</v>
      </c>
      <c r="BP101" s="87">
        <v>0.01</v>
      </c>
      <c r="BQ101" s="87" t="s">
        <v>828</v>
      </c>
      <c r="BR101" s="87" t="s">
        <v>930</v>
      </c>
      <c r="BS101" s="87">
        <v>1</v>
      </c>
      <c r="BT101" s="87">
        <v>0.5</v>
      </c>
      <c r="BU101" s="87">
        <v>0.1</v>
      </c>
      <c r="BV101" s="877" t="s">
        <v>828</v>
      </c>
      <c r="BW101" s="877" t="s">
        <v>828</v>
      </c>
      <c r="BX101" s="877" t="s">
        <v>828</v>
      </c>
      <c r="BY101" s="877" t="s">
        <v>828</v>
      </c>
      <c r="BZ101" s="877" t="s">
        <v>828</v>
      </c>
      <c r="CA101" s="877" t="s">
        <v>828</v>
      </c>
      <c r="CB101" s="87">
        <v>0.01</v>
      </c>
      <c r="CC101" s="877" t="s">
        <v>828</v>
      </c>
      <c r="CD101" s="877" t="s">
        <v>828</v>
      </c>
      <c r="CE101" s="877" t="s">
        <v>828</v>
      </c>
      <c r="CF101" s="877" t="s">
        <v>828</v>
      </c>
      <c r="CG101" s="877" t="s">
        <v>828</v>
      </c>
      <c r="CH101" s="877" t="s">
        <v>828</v>
      </c>
      <c r="CI101" s="877" t="s">
        <v>828</v>
      </c>
      <c r="CJ101" s="877" t="s">
        <v>828</v>
      </c>
      <c r="CK101" s="729"/>
      <c r="CL101" s="824" t="s">
        <v>1162</v>
      </c>
      <c r="CM101" s="87">
        <v>40</v>
      </c>
      <c r="CN101" s="87">
        <v>9.8000000000000007</v>
      </c>
      <c r="CO101" s="87">
        <v>5</v>
      </c>
      <c r="CP101" s="866" t="s">
        <v>8722</v>
      </c>
      <c r="CQ101" s="87">
        <v>1</v>
      </c>
      <c r="CR101" s="87" t="s">
        <v>8725</v>
      </c>
      <c r="CS101" s="87">
        <v>3.3</v>
      </c>
      <c r="CT101" s="740" t="s">
        <v>8725</v>
      </c>
      <c r="CU101" s="87">
        <v>1.5</v>
      </c>
      <c r="CV101" s="87">
        <v>1.5</v>
      </c>
      <c r="CW101" s="87">
        <v>1</v>
      </c>
      <c r="CX101" s="87">
        <v>1.5</v>
      </c>
      <c r="CY101" s="87">
        <v>2</v>
      </c>
      <c r="CZ101" s="87">
        <v>1.5</v>
      </c>
      <c r="DA101" s="87">
        <v>1</v>
      </c>
      <c r="DB101" s="87">
        <v>1</v>
      </c>
      <c r="DC101" s="87">
        <v>0.9</v>
      </c>
      <c r="DD101" s="87">
        <v>0.9</v>
      </c>
      <c r="DE101" s="877">
        <v>0</v>
      </c>
      <c r="DF101" s="877" t="s">
        <v>828</v>
      </c>
      <c r="DG101" s="877" t="s">
        <v>828</v>
      </c>
      <c r="DH101" s="877" t="s">
        <v>828</v>
      </c>
      <c r="DI101" s="87">
        <v>0</v>
      </c>
      <c r="DJ101" s="877" t="s">
        <v>828</v>
      </c>
      <c r="DK101" s="866" t="s">
        <v>3040</v>
      </c>
      <c r="DL101" s="1315">
        <v>0.4</v>
      </c>
      <c r="DM101" s="1315">
        <v>0.4</v>
      </c>
      <c r="DN101" s="1315">
        <v>0.4</v>
      </c>
      <c r="DO101" s="877" t="s">
        <v>828</v>
      </c>
      <c r="DP101" s="877">
        <v>0.9</v>
      </c>
      <c r="DQ101" s="877" t="s">
        <v>828</v>
      </c>
      <c r="DR101" s="877" t="s">
        <v>828</v>
      </c>
      <c r="DS101" s="1315" t="s">
        <v>4380</v>
      </c>
      <c r="DT101" s="877" t="s">
        <v>828</v>
      </c>
      <c r="DU101" s="877" t="s">
        <v>828</v>
      </c>
      <c r="DV101" s="877" t="s">
        <v>828</v>
      </c>
      <c r="DW101" s="877" t="s">
        <v>828</v>
      </c>
      <c r="DX101" s="877" t="s">
        <v>828</v>
      </c>
      <c r="DY101" s="88"/>
      <c r="EA101" s="2001">
        <v>0.3</v>
      </c>
      <c r="EB101" s="1998">
        <f t="shared" si="1"/>
        <v>0.3</v>
      </c>
    </row>
    <row r="102" spans="1:132">
      <c r="A102" s="312" t="s">
        <v>1661</v>
      </c>
      <c r="B102" s="213" t="s">
        <v>828</v>
      </c>
      <c r="C102" s="1113" t="s">
        <v>828</v>
      </c>
      <c r="D102" s="215" t="s">
        <v>1083</v>
      </c>
      <c r="E102" s="1321" t="s">
        <v>1162</v>
      </c>
      <c r="F102" s="1321" t="s">
        <v>937</v>
      </c>
      <c r="G102" s="1321" t="s">
        <v>926</v>
      </c>
      <c r="H102" s="1321" t="s">
        <v>937</v>
      </c>
      <c r="I102" s="158" t="s">
        <v>926</v>
      </c>
      <c r="J102" s="87" t="s">
        <v>518</v>
      </c>
      <c r="K102" s="1511">
        <v>8000225</v>
      </c>
      <c r="L102" s="87">
        <v>8000226</v>
      </c>
      <c r="M102" s="87" t="s">
        <v>831</v>
      </c>
      <c r="N102" s="87" t="s">
        <v>920</v>
      </c>
      <c r="O102" s="871">
        <v>8000227</v>
      </c>
      <c r="P102" s="1321" t="s">
        <v>8725</v>
      </c>
      <c r="Q102" s="871">
        <v>8000212</v>
      </c>
      <c r="R102" s="731" t="s">
        <v>8725</v>
      </c>
      <c r="S102" s="871">
        <v>8000474</v>
      </c>
      <c r="T102" s="871">
        <v>8000475</v>
      </c>
      <c r="U102" s="871">
        <v>8000476</v>
      </c>
      <c r="V102" s="871">
        <v>8000185</v>
      </c>
      <c r="W102" s="871">
        <v>8000186</v>
      </c>
      <c r="X102" s="871">
        <v>8000187</v>
      </c>
      <c r="Y102" s="871">
        <v>8000477</v>
      </c>
      <c r="Z102" s="871">
        <v>8000183</v>
      </c>
      <c r="AA102" s="871">
        <v>8000478</v>
      </c>
      <c r="AB102" s="871">
        <v>8000473</v>
      </c>
      <c r="AC102" s="87">
        <v>0</v>
      </c>
      <c r="AD102" s="87" t="s">
        <v>825</v>
      </c>
      <c r="AE102" s="87">
        <v>8000480</v>
      </c>
      <c r="AF102" s="87">
        <v>8000481</v>
      </c>
      <c r="AG102" s="87">
        <v>8000162</v>
      </c>
      <c r="AH102" s="87">
        <v>0</v>
      </c>
      <c r="AI102" s="87" t="s">
        <v>919</v>
      </c>
      <c r="AJ102" s="87">
        <v>3</v>
      </c>
      <c r="AK102" s="87">
        <v>4</v>
      </c>
      <c r="AL102" s="87">
        <v>5</v>
      </c>
      <c r="AM102" s="87">
        <v>0</v>
      </c>
      <c r="AN102" s="871">
        <v>8000664</v>
      </c>
      <c r="AO102" s="87">
        <v>0</v>
      </c>
      <c r="AP102" s="87">
        <v>0</v>
      </c>
      <c r="AQ102" s="87" t="s">
        <v>7948</v>
      </c>
      <c r="AR102" s="87">
        <v>0</v>
      </c>
      <c r="AS102" s="87">
        <v>0</v>
      </c>
      <c r="AT102" s="87">
        <v>0</v>
      </c>
      <c r="AU102" s="87">
        <v>0</v>
      </c>
      <c r="AV102" s="87">
        <v>0</v>
      </c>
      <c r="AX102" s="824" t="s">
        <v>1162</v>
      </c>
      <c r="AY102" s="877">
        <v>0</v>
      </c>
      <c r="AZ102" s="877">
        <v>0</v>
      </c>
      <c r="BA102" s="877" t="s">
        <v>828</v>
      </c>
      <c r="BB102" s="877" t="s">
        <v>828</v>
      </c>
      <c r="BC102" s="877" t="s">
        <v>828</v>
      </c>
      <c r="BD102" s="877" t="s">
        <v>828</v>
      </c>
      <c r="BE102" s="877" t="s">
        <v>828</v>
      </c>
      <c r="BF102" s="877" t="s">
        <v>828</v>
      </c>
      <c r="BG102" s="877" t="s">
        <v>828</v>
      </c>
      <c r="BH102" s="877" t="s">
        <v>828</v>
      </c>
      <c r="BI102" s="877" t="s">
        <v>828</v>
      </c>
      <c r="BJ102" s="877" t="s">
        <v>828</v>
      </c>
      <c r="BK102" s="877" t="s">
        <v>828</v>
      </c>
      <c r="BL102" s="877" t="s">
        <v>828</v>
      </c>
      <c r="BM102" s="877" t="s">
        <v>828</v>
      </c>
      <c r="BN102" s="877" t="s">
        <v>828</v>
      </c>
      <c r="BO102" s="877" t="s">
        <v>828</v>
      </c>
      <c r="BP102" s="87">
        <v>0.01</v>
      </c>
      <c r="BQ102" s="87" t="s">
        <v>828</v>
      </c>
      <c r="BR102" s="87" t="s">
        <v>930</v>
      </c>
      <c r="BS102" s="87">
        <v>1</v>
      </c>
      <c r="BT102" s="87">
        <v>0.5</v>
      </c>
      <c r="BU102" s="87">
        <v>0.1</v>
      </c>
      <c r="BV102" s="877" t="s">
        <v>828</v>
      </c>
      <c r="BW102" s="877" t="s">
        <v>828</v>
      </c>
      <c r="BX102" s="877" t="s">
        <v>828</v>
      </c>
      <c r="BY102" s="877" t="s">
        <v>828</v>
      </c>
      <c r="BZ102" s="877" t="s">
        <v>828</v>
      </c>
      <c r="CA102" s="877" t="s">
        <v>828</v>
      </c>
      <c r="CB102" s="87">
        <v>0.01</v>
      </c>
      <c r="CC102" s="877" t="s">
        <v>828</v>
      </c>
      <c r="CD102" s="877" t="s">
        <v>828</v>
      </c>
      <c r="CE102" s="877" t="s">
        <v>828</v>
      </c>
      <c r="CF102" s="877" t="s">
        <v>828</v>
      </c>
      <c r="CG102" s="877" t="s">
        <v>828</v>
      </c>
      <c r="CH102" s="877" t="s">
        <v>828</v>
      </c>
      <c r="CI102" s="877" t="s">
        <v>828</v>
      </c>
      <c r="CJ102" s="877" t="s">
        <v>828</v>
      </c>
      <c r="CK102" s="729"/>
      <c r="CL102" s="824" t="s">
        <v>1162</v>
      </c>
      <c r="CM102" s="87">
        <v>40</v>
      </c>
      <c r="CN102" s="87">
        <v>9.8000000000000007</v>
      </c>
      <c r="CO102" s="87">
        <v>5</v>
      </c>
      <c r="CP102" s="866" t="s">
        <v>8722</v>
      </c>
      <c r="CQ102" s="87">
        <v>1</v>
      </c>
      <c r="CR102" s="87" t="s">
        <v>8725</v>
      </c>
      <c r="CS102" s="87">
        <v>3.3</v>
      </c>
      <c r="CT102" s="740" t="s">
        <v>8725</v>
      </c>
      <c r="CU102" s="87">
        <v>1.5</v>
      </c>
      <c r="CV102" s="87">
        <v>1.5</v>
      </c>
      <c r="CW102" s="87">
        <v>1</v>
      </c>
      <c r="CX102" s="87">
        <v>1.5</v>
      </c>
      <c r="CY102" s="87">
        <v>2</v>
      </c>
      <c r="CZ102" s="87">
        <v>1.5</v>
      </c>
      <c r="DA102" s="87">
        <v>1</v>
      </c>
      <c r="DB102" s="87">
        <v>1</v>
      </c>
      <c r="DC102" s="87">
        <v>0.9</v>
      </c>
      <c r="DD102" s="87">
        <v>0.9</v>
      </c>
      <c r="DE102" s="877">
        <v>0</v>
      </c>
      <c r="DF102" s="877" t="s">
        <v>828</v>
      </c>
      <c r="DG102" s="877" t="s">
        <v>828</v>
      </c>
      <c r="DH102" s="877" t="s">
        <v>828</v>
      </c>
      <c r="DI102" s="87">
        <v>0</v>
      </c>
      <c r="DJ102" s="877" t="s">
        <v>828</v>
      </c>
      <c r="DK102" s="866" t="s">
        <v>3040</v>
      </c>
      <c r="DL102" s="1315">
        <v>0.4</v>
      </c>
      <c r="DM102" s="1315">
        <v>0.4</v>
      </c>
      <c r="DN102" s="1315">
        <v>0.4</v>
      </c>
      <c r="DO102" s="877" t="s">
        <v>828</v>
      </c>
      <c r="DP102" s="877">
        <v>0.9</v>
      </c>
      <c r="DQ102" s="877" t="s">
        <v>828</v>
      </c>
      <c r="DR102" s="877" t="s">
        <v>828</v>
      </c>
      <c r="DS102" s="1315" t="s">
        <v>4380</v>
      </c>
      <c r="DT102" s="877" t="s">
        <v>828</v>
      </c>
      <c r="DU102" s="877" t="s">
        <v>828</v>
      </c>
      <c r="DV102" s="877" t="s">
        <v>828</v>
      </c>
      <c r="DW102" s="877" t="s">
        <v>828</v>
      </c>
      <c r="DX102" s="877" t="s">
        <v>828</v>
      </c>
      <c r="DY102" s="88"/>
      <c r="EA102" s="2001">
        <v>0.3</v>
      </c>
      <c r="EB102" s="1998">
        <f t="shared" si="1"/>
        <v>0.3</v>
      </c>
    </row>
    <row r="103" spans="1:132">
      <c r="A103" s="312" t="s">
        <v>1662</v>
      </c>
      <c r="B103" s="213" t="s">
        <v>828</v>
      </c>
      <c r="C103" s="1113" t="s">
        <v>828</v>
      </c>
      <c r="D103" s="215" t="s">
        <v>1084</v>
      </c>
      <c r="E103" s="1321" t="s">
        <v>1162</v>
      </c>
      <c r="F103" s="1321" t="s">
        <v>1027</v>
      </c>
      <c r="G103" s="1321" t="s">
        <v>926</v>
      </c>
      <c r="H103" s="1321" t="s">
        <v>1027</v>
      </c>
      <c r="I103" s="158" t="s">
        <v>926</v>
      </c>
      <c r="J103" s="87" t="s">
        <v>519</v>
      </c>
      <c r="K103" s="1511">
        <v>8000225</v>
      </c>
      <c r="L103" s="87">
        <v>8000226</v>
      </c>
      <c r="M103" s="87" t="s">
        <v>831</v>
      </c>
      <c r="N103" s="87" t="s">
        <v>920</v>
      </c>
      <c r="O103" s="871">
        <v>8000227</v>
      </c>
      <c r="P103" s="1321" t="s">
        <v>8725</v>
      </c>
      <c r="Q103" s="871">
        <v>8000212</v>
      </c>
      <c r="R103" s="731" t="s">
        <v>8725</v>
      </c>
      <c r="S103" s="871">
        <v>8000474</v>
      </c>
      <c r="T103" s="871">
        <v>8000475</v>
      </c>
      <c r="U103" s="871">
        <v>8000476</v>
      </c>
      <c r="V103" s="871">
        <v>8000185</v>
      </c>
      <c r="W103" s="871">
        <v>8000186</v>
      </c>
      <c r="X103" s="871">
        <v>8000187</v>
      </c>
      <c r="Y103" s="871">
        <v>8000477</v>
      </c>
      <c r="Z103" s="871">
        <v>8000183</v>
      </c>
      <c r="AA103" s="871">
        <v>8000478</v>
      </c>
      <c r="AB103" s="871">
        <v>8000473</v>
      </c>
      <c r="AC103" s="87">
        <v>0</v>
      </c>
      <c r="AD103" s="87" t="s">
        <v>826</v>
      </c>
      <c r="AE103" s="87">
        <v>8000480</v>
      </c>
      <c r="AF103" s="87">
        <v>8000481</v>
      </c>
      <c r="AG103" s="87">
        <v>8000162</v>
      </c>
      <c r="AH103" s="87">
        <v>0</v>
      </c>
      <c r="AI103" s="87" t="s">
        <v>919</v>
      </c>
      <c r="AJ103" s="87">
        <v>3</v>
      </c>
      <c r="AK103" s="87">
        <v>4</v>
      </c>
      <c r="AL103" s="87">
        <v>5</v>
      </c>
      <c r="AM103" s="87">
        <v>0</v>
      </c>
      <c r="AN103" s="871">
        <v>8000664</v>
      </c>
      <c r="AO103" s="87">
        <v>0</v>
      </c>
      <c r="AP103" s="87">
        <v>0</v>
      </c>
      <c r="AQ103" s="87" t="s">
        <v>7948</v>
      </c>
      <c r="AR103" s="87">
        <v>0</v>
      </c>
      <c r="AS103" s="87">
        <v>0</v>
      </c>
      <c r="AT103" s="87">
        <v>0</v>
      </c>
      <c r="AU103" s="87">
        <v>0</v>
      </c>
      <c r="AV103" s="87">
        <v>0</v>
      </c>
      <c r="AX103" s="824" t="s">
        <v>1162</v>
      </c>
      <c r="AY103" s="877">
        <v>0</v>
      </c>
      <c r="AZ103" s="877">
        <v>0</v>
      </c>
      <c r="BA103" s="877" t="s">
        <v>828</v>
      </c>
      <c r="BB103" s="877" t="s">
        <v>828</v>
      </c>
      <c r="BC103" s="877" t="s">
        <v>828</v>
      </c>
      <c r="BD103" s="877" t="s">
        <v>828</v>
      </c>
      <c r="BE103" s="877" t="s">
        <v>828</v>
      </c>
      <c r="BF103" s="877" t="s">
        <v>828</v>
      </c>
      <c r="BG103" s="877" t="s">
        <v>828</v>
      </c>
      <c r="BH103" s="877" t="s">
        <v>828</v>
      </c>
      <c r="BI103" s="877" t="s">
        <v>828</v>
      </c>
      <c r="BJ103" s="877" t="s">
        <v>828</v>
      </c>
      <c r="BK103" s="877" t="s">
        <v>828</v>
      </c>
      <c r="BL103" s="877" t="s">
        <v>828</v>
      </c>
      <c r="BM103" s="877" t="s">
        <v>828</v>
      </c>
      <c r="BN103" s="877" t="s">
        <v>828</v>
      </c>
      <c r="BO103" s="877" t="s">
        <v>828</v>
      </c>
      <c r="BP103" s="87">
        <v>0.05</v>
      </c>
      <c r="BQ103" s="87" t="s">
        <v>828</v>
      </c>
      <c r="BR103" s="87" t="s">
        <v>930</v>
      </c>
      <c r="BS103" s="87">
        <v>5</v>
      </c>
      <c r="BT103" s="87">
        <v>1</v>
      </c>
      <c r="BU103" s="87">
        <v>1</v>
      </c>
      <c r="BV103" s="877" t="s">
        <v>828</v>
      </c>
      <c r="BW103" s="877" t="s">
        <v>828</v>
      </c>
      <c r="BX103" s="877" t="s">
        <v>828</v>
      </c>
      <c r="BY103" s="877" t="s">
        <v>828</v>
      </c>
      <c r="BZ103" s="877" t="s">
        <v>828</v>
      </c>
      <c r="CA103" s="877" t="s">
        <v>828</v>
      </c>
      <c r="CB103" s="87">
        <v>0.05</v>
      </c>
      <c r="CC103" s="877" t="s">
        <v>828</v>
      </c>
      <c r="CD103" s="877" t="s">
        <v>828</v>
      </c>
      <c r="CE103" s="877" t="s">
        <v>828</v>
      </c>
      <c r="CF103" s="877" t="s">
        <v>828</v>
      </c>
      <c r="CG103" s="877" t="s">
        <v>828</v>
      </c>
      <c r="CH103" s="877" t="s">
        <v>828</v>
      </c>
      <c r="CI103" s="877" t="s">
        <v>828</v>
      </c>
      <c r="CJ103" s="877" t="s">
        <v>828</v>
      </c>
      <c r="CK103" s="729"/>
      <c r="CL103" s="824" t="s">
        <v>1162</v>
      </c>
      <c r="CM103" s="87">
        <v>40</v>
      </c>
      <c r="CN103" s="87">
        <v>9.8000000000000007</v>
      </c>
      <c r="CO103" s="87">
        <v>5</v>
      </c>
      <c r="CP103" s="866" t="s">
        <v>8722</v>
      </c>
      <c r="CQ103" s="87">
        <v>1</v>
      </c>
      <c r="CR103" s="87" t="s">
        <v>8725</v>
      </c>
      <c r="CS103" s="87">
        <v>3.3</v>
      </c>
      <c r="CT103" s="740" t="s">
        <v>8725</v>
      </c>
      <c r="CU103" s="87">
        <v>1.5</v>
      </c>
      <c r="CV103" s="87">
        <v>1.5</v>
      </c>
      <c r="CW103" s="87">
        <v>1</v>
      </c>
      <c r="CX103" s="87">
        <v>1.5</v>
      </c>
      <c r="CY103" s="87">
        <v>2</v>
      </c>
      <c r="CZ103" s="87">
        <v>1.5</v>
      </c>
      <c r="DA103" s="87">
        <v>1</v>
      </c>
      <c r="DB103" s="87">
        <v>1</v>
      </c>
      <c r="DC103" s="87">
        <v>0.9</v>
      </c>
      <c r="DD103" s="87">
        <v>0.9</v>
      </c>
      <c r="DE103" s="877">
        <v>0</v>
      </c>
      <c r="DF103" s="877" t="s">
        <v>828</v>
      </c>
      <c r="DG103" s="877" t="s">
        <v>828</v>
      </c>
      <c r="DH103" s="877" t="s">
        <v>828</v>
      </c>
      <c r="DI103" s="87">
        <v>0</v>
      </c>
      <c r="DJ103" s="877" t="s">
        <v>828</v>
      </c>
      <c r="DK103" s="866" t="s">
        <v>3040</v>
      </c>
      <c r="DL103" s="1315">
        <v>0.4</v>
      </c>
      <c r="DM103" s="1315">
        <v>0.4</v>
      </c>
      <c r="DN103" s="1315">
        <v>0.4</v>
      </c>
      <c r="DO103" s="877" t="s">
        <v>828</v>
      </c>
      <c r="DP103" s="877">
        <v>0.9</v>
      </c>
      <c r="DQ103" s="877" t="s">
        <v>828</v>
      </c>
      <c r="DR103" s="877" t="s">
        <v>828</v>
      </c>
      <c r="DS103" s="1315" t="s">
        <v>4380</v>
      </c>
      <c r="DT103" s="877" t="s">
        <v>828</v>
      </c>
      <c r="DU103" s="877" t="s">
        <v>828</v>
      </c>
      <c r="DV103" s="877" t="s">
        <v>828</v>
      </c>
      <c r="DW103" s="877" t="s">
        <v>828</v>
      </c>
      <c r="DX103" s="877" t="s">
        <v>828</v>
      </c>
      <c r="DY103" s="88"/>
      <c r="EA103" s="2001">
        <v>0.3</v>
      </c>
      <c r="EB103" s="1998">
        <f t="shared" si="1"/>
        <v>0.3</v>
      </c>
    </row>
    <row r="104" spans="1:132">
      <c r="A104" s="312" t="s">
        <v>1318</v>
      </c>
      <c r="B104" s="213" t="s">
        <v>828</v>
      </c>
      <c r="C104" s="1113" t="s">
        <v>828</v>
      </c>
      <c r="D104" s="215" t="s">
        <v>1085</v>
      </c>
      <c r="E104" s="1321" t="s">
        <v>1162</v>
      </c>
      <c r="F104" s="1321" t="s">
        <v>1003</v>
      </c>
      <c r="G104" s="1321" t="s">
        <v>926</v>
      </c>
      <c r="H104" s="1321" t="s">
        <v>1003</v>
      </c>
      <c r="I104" s="158" t="s">
        <v>926</v>
      </c>
      <c r="J104" s="87" t="s">
        <v>520</v>
      </c>
      <c r="K104" s="1511">
        <v>8000225</v>
      </c>
      <c r="L104" s="87">
        <v>8000226</v>
      </c>
      <c r="M104" s="87" t="s">
        <v>831</v>
      </c>
      <c r="N104" s="87" t="s">
        <v>920</v>
      </c>
      <c r="O104" s="1321">
        <v>8000227</v>
      </c>
      <c r="P104" s="1321" t="s">
        <v>8725</v>
      </c>
      <c r="Q104" s="1321">
        <v>8000212</v>
      </c>
      <c r="R104" s="731" t="s">
        <v>8725</v>
      </c>
      <c r="S104" s="1321">
        <v>8000474</v>
      </c>
      <c r="T104" s="1321">
        <v>8000475</v>
      </c>
      <c r="U104" s="1321">
        <v>8000476</v>
      </c>
      <c r="V104" s="1321">
        <v>8000185</v>
      </c>
      <c r="W104" s="1321">
        <v>8000186</v>
      </c>
      <c r="X104" s="1321">
        <v>8000187</v>
      </c>
      <c r="Y104" s="1321">
        <v>8000477</v>
      </c>
      <c r="Z104" s="1321">
        <v>8000183</v>
      </c>
      <c r="AA104" s="1321">
        <v>8000478</v>
      </c>
      <c r="AB104" s="871">
        <v>8000473</v>
      </c>
      <c r="AC104" s="87">
        <v>0</v>
      </c>
      <c r="AD104" s="87" t="s">
        <v>830</v>
      </c>
      <c r="AE104" s="87">
        <v>8000480</v>
      </c>
      <c r="AF104" s="87">
        <v>8000481</v>
      </c>
      <c r="AG104" s="87">
        <v>8000162</v>
      </c>
      <c r="AH104" s="87">
        <v>0</v>
      </c>
      <c r="AI104" s="87" t="s">
        <v>919</v>
      </c>
      <c r="AJ104" s="87">
        <v>3</v>
      </c>
      <c r="AK104" s="87">
        <v>4</v>
      </c>
      <c r="AL104" s="87">
        <v>5</v>
      </c>
      <c r="AM104" s="87">
        <v>0</v>
      </c>
      <c r="AN104" s="871">
        <v>8000664</v>
      </c>
      <c r="AO104" s="87">
        <v>0</v>
      </c>
      <c r="AP104" s="87">
        <v>0</v>
      </c>
      <c r="AQ104" s="87" t="s">
        <v>7948</v>
      </c>
      <c r="AR104" s="87">
        <v>0</v>
      </c>
      <c r="AS104" s="87">
        <v>0</v>
      </c>
      <c r="AT104" s="87">
        <v>0</v>
      </c>
      <c r="AU104" s="87">
        <v>0</v>
      </c>
      <c r="AV104" s="87">
        <v>0</v>
      </c>
      <c r="AX104" s="824" t="s">
        <v>1162</v>
      </c>
      <c r="AY104" s="877">
        <v>0</v>
      </c>
      <c r="AZ104" s="877">
        <v>0</v>
      </c>
      <c r="BA104" s="877" t="s">
        <v>828</v>
      </c>
      <c r="BB104" s="877" t="s">
        <v>828</v>
      </c>
      <c r="BC104" s="877" t="s">
        <v>828</v>
      </c>
      <c r="BD104" s="877" t="s">
        <v>828</v>
      </c>
      <c r="BE104" s="877" t="s">
        <v>828</v>
      </c>
      <c r="BF104" s="877" t="s">
        <v>828</v>
      </c>
      <c r="BG104" s="877" t="s">
        <v>828</v>
      </c>
      <c r="BH104" s="877" t="s">
        <v>828</v>
      </c>
      <c r="BI104" s="877" t="s">
        <v>828</v>
      </c>
      <c r="BJ104" s="877" t="s">
        <v>828</v>
      </c>
      <c r="BK104" s="877" t="s">
        <v>828</v>
      </c>
      <c r="BL104" s="877" t="s">
        <v>828</v>
      </c>
      <c r="BM104" s="877" t="s">
        <v>828</v>
      </c>
      <c r="BN104" s="877" t="s">
        <v>828</v>
      </c>
      <c r="BO104" s="877" t="s">
        <v>828</v>
      </c>
      <c r="BP104" s="87">
        <v>0.01</v>
      </c>
      <c r="BQ104" s="87" t="s">
        <v>828</v>
      </c>
      <c r="BR104" s="87" t="s">
        <v>930</v>
      </c>
      <c r="BS104" s="87">
        <v>1</v>
      </c>
      <c r="BT104" s="87">
        <v>0.5</v>
      </c>
      <c r="BU104" s="87">
        <v>0.1</v>
      </c>
      <c r="BV104" s="877" t="s">
        <v>828</v>
      </c>
      <c r="BW104" s="877" t="s">
        <v>828</v>
      </c>
      <c r="BX104" s="877" t="s">
        <v>828</v>
      </c>
      <c r="BY104" s="877" t="s">
        <v>828</v>
      </c>
      <c r="BZ104" s="877" t="s">
        <v>828</v>
      </c>
      <c r="CA104" s="877" t="s">
        <v>828</v>
      </c>
      <c r="CB104" s="87">
        <v>0.01</v>
      </c>
      <c r="CC104" s="877" t="s">
        <v>828</v>
      </c>
      <c r="CD104" s="877" t="s">
        <v>828</v>
      </c>
      <c r="CE104" s="877" t="s">
        <v>828</v>
      </c>
      <c r="CF104" s="877" t="s">
        <v>828</v>
      </c>
      <c r="CG104" s="877" t="s">
        <v>828</v>
      </c>
      <c r="CH104" s="877" t="s">
        <v>828</v>
      </c>
      <c r="CI104" s="877" t="s">
        <v>828</v>
      </c>
      <c r="CJ104" s="877" t="s">
        <v>828</v>
      </c>
      <c r="CK104" s="729"/>
      <c r="CL104" s="824" t="s">
        <v>1162</v>
      </c>
      <c r="CM104" s="87">
        <v>40</v>
      </c>
      <c r="CN104" s="87">
        <v>9.8000000000000007</v>
      </c>
      <c r="CO104" s="87">
        <v>5</v>
      </c>
      <c r="CP104" s="866" t="s">
        <v>8722</v>
      </c>
      <c r="CQ104" s="87">
        <v>1</v>
      </c>
      <c r="CR104" s="87" t="s">
        <v>8725</v>
      </c>
      <c r="CS104" s="87">
        <v>3.3</v>
      </c>
      <c r="CT104" s="740" t="s">
        <v>8725</v>
      </c>
      <c r="CU104" s="87">
        <v>1.5</v>
      </c>
      <c r="CV104" s="87">
        <v>1.5</v>
      </c>
      <c r="CW104" s="87">
        <v>1</v>
      </c>
      <c r="CX104" s="87">
        <v>1.5</v>
      </c>
      <c r="CY104" s="87">
        <v>2</v>
      </c>
      <c r="CZ104" s="87">
        <v>1.5</v>
      </c>
      <c r="DA104" s="87">
        <v>1</v>
      </c>
      <c r="DB104" s="87">
        <v>1</v>
      </c>
      <c r="DC104" s="87">
        <v>0.9</v>
      </c>
      <c r="DD104" s="87">
        <v>0.9</v>
      </c>
      <c r="DE104" s="877">
        <v>0</v>
      </c>
      <c r="DF104" s="877" t="s">
        <v>828</v>
      </c>
      <c r="DG104" s="877" t="s">
        <v>828</v>
      </c>
      <c r="DH104" s="877" t="s">
        <v>828</v>
      </c>
      <c r="DI104" s="87">
        <v>0</v>
      </c>
      <c r="DJ104" s="877" t="s">
        <v>828</v>
      </c>
      <c r="DK104" s="866" t="s">
        <v>3040</v>
      </c>
      <c r="DL104" s="1315">
        <v>0.4</v>
      </c>
      <c r="DM104" s="1315">
        <v>0.4</v>
      </c>
      <c r="DN104" s="1315">
        <v>0.4</v>
      </c>
      <c r="DO104" s="877" t="s">
        <v>828</v>
      </c>
      <c r="DP104" s="877">
        <v>0.9</v>
      </c>
      <c r="DQ104" s="877" t="s">
        <v>828</v>
      </c>
      <c r="DR104" s="877" t="s">
        <v>828</v>
      </c>
      <c r="DS104" s="1315" t="s">
        <v>4380</v>
      </c>
      <c r="DT104" s="877" t="s">
        <v>828</v>
      </c>
      <c r="DU104" s="877" t="s">
        <v>828</v>
      </c>
      <c r="DV104" s="877" t="s">
        <v>828</v>
      </c>
      <c r="DW104" s="877" t="s">
        <v>828</v>
      </c>
      <c r="DX104" s="877" t="s">
        <v>828</v>
      </c>
      <c r="DY104" s="88"/>
      <c r="EA104" s="2001">
        <v>0.3</v>
      </c>
      <c r="EB104" s="1998">
        <f t="shared" si="1"/>
        <v>0.3</v>
      </c>
    </row>
    <row r="105" spans="1:132">
      <c r="A105" s="312" t="s">
        <v>1663</v>
      </c>
      <c r="B105" s="213" t="s">
        <v>828</v>
      </c>
      <c r="C105" s="1113" t="s">
        <v>828</v>
      </c>
      <c r="D105" s="215" t="s">
        <v>1086</v>
      </c>
      <c r="E105" s="1321" t="s">
        <v>1162</v>
      </c>
      <c r="F105" s="1321" t="s">
        <v>919</v>
      </c>
      <c r="G105" s="1321" t="s">
        <v>926</v>
      </c>
      <c r="H105" s="1321" t="s">
        <v>919</v>
      </c>
      <c r="I105" s="158" t="s">
        <v>926</v>
      </c>
      <c r="J105" s="87" t="s">
        <v>521</v>
      </c>
      <c r="K105" s="1511">
        <v>8000225</v>
      </c>
      <c r="L105" s="87">
        <v>8000226</v>
      </c>
      <c r="M105" s="87" t="s">
        <v>831</v>
      </c>
      <c r="N105" s="87" t="s">
        <v>920</v>
      </c>
      <c r="O105" s="1321">
        <v>8000227</v>
      </c>
      <c r="P105" s="1321" t="s">
        <v>8725</v>
      </c>
      <c r="Q105" s="1321">
        <v>8000212</v>
      </c>
      <c r="R105" s="731" t="s">
        <v>8725</v>
      </c>
      <c r="S105" s="1321">
        <v>8000474</v>
      </c>
      <c r="T105" s="1321">
        <v>8000475</v>
      </c>
      <c r="U105" s="1321">
        <v>8000476</v>
      </c>
      <c r="V105" s="1321">
        <v>8000185</v>
      </c>
      <c r="W105" s="1321">
        <v>8000186</v>
      </c>
      <c r="X105" s="1321">
        <v>8000187</v>
      </c>
      <c r="Y105" s="1321">
        <v>8000477</v>
      </c>
      <c r="Z105" s="1321">
        <v>8000183</v>
      </c>
      <c r="AA105" s="1321">
        <v>8000478</v>
      </c>
      <c r="AB105" s="871">
        <v>8000473</v>
      </c>
      <c r="AC105" s="87">
        <v>0</v>
      </c>
      <c r="AD105" s="87" t="s">
        <v>808</v>
      </c>
      <c r="AE105" s="87">
        <v>8000480</v>
      </c>
      <c r="AF105" s="87">
        <v>8000481</v>
      </c>
      <c r="AG105" s="87">
        <v>8000162</v>
      </c>
      <c r="AH105" s="87">
        <v>0</v>
      </c>
      <c r="AI105" s="87" t="s">
        <v>919</v>
      </c>
      <c r="AJ105" s="87">
        <v>3</v>
      </c>
      <c r="AK105" s="87">
        <v>4</v>
      </c>
      <c r="AL105" s="87">
        <v>5</v>
      </c>
      <c r="AM105" s="87">
        <v>0</v>
      </c>
      <c r="AN105" s="871">
        <v>8000664</v>
      </c>
      <c r="AO105" s="87">
        <v>0</v>
      </c>
      <c r="AP105" s="87">
        <v>0</v>
      </c>
      <c r="AQ105" s="87" t="s">
        <v>7948</v>
      </c>
      <c r="AR105" s="87">
        <v>0</v>
      </c>
      <c r="AS105" s="87">
        <v>0</v>
      </c>
      <c r="AT105" s="87">
        <v>0</v>
      </c>
      <c r="AU105" s="87">
        <v>0</v>
      </c>
      <c r="AV105" s="87">
        <v>0</v>
      </c>
      <c r="AX105" s="824" t="s">
        <v>1162</v>
      </c>
      <c r="AY105" s="877">
        <v>0</v>
      </c>
      <c r="AZ105" s="877">
        <v>0</v>
      </c>
      <c r="BA105" s="877" t="s">
        <v>828</v>
      </c>
      <c r="BB105" s="877" t="s">
        <v>828</v>
      </c>
      <c r="BC105" s="877" t="s">
        <v>828</v>
      </c>
      <c r="BD105" s="877" t="s">
        <v>828</v>
      </c>
      <c r="BE105" s="877" t="s">
        <v>828</v>
      </c>
      <c r="BF105" s="877" t="s">
        <v>828</v>
      </c>
      <c r="BG105" s="877" t="s">
        <v>828</v>
      </c>
      <c r="BH105" s="877" t="s">
        <v>828</v>
      </c>
      <c r="BI105" s="877" t="s">
        <v>828</v>
      </c>
      <c r="BJ105" s="877" t="s">
        <v>828</v>
      </c>
      <c r="BK105" s="877" t="s">
        <v>828</v>
      </c>
      <c r="BL105" s="877" t="s">
        <v>828</v>
      </c>
      <c r="BM105" s="877" t="s">
        <v>828</v>
      </c>
      <c r="BN105" s="877" t="s">
        <v>828</v>
      </c>
      <c r="BO105" s="877" t="s">
        <v>828</v>
      </c>
      <c r="BP105" s="87">
        <v>0.01</v>
      </c>
      <c r="BQ105" s="87" t="s">
        <v>828</v>
      </c>
      <c r="BR105" s="87" t="s">
        <v>930</v>
      </c>
      <c r="BS105" s="87">
        <v>1</v>
      </c>
      <c r="BT105" s="87">
        <v>0.5</v>
      </c>
      <c r="BU105" s="87">
        <v>0.1</v>
      </c>
      <c r="BV105" s="877" t="s">
        <v>828</v>
      </c>
      <c r="BW105" s="877" t="s">
        <v>828</v>
      </c>
      <c r="BX105" s="877" t="s">
        <v>828</v>
      </c>
      <c r="BY105" s="877" t="s">
        <v>828</v>
      </c>
      <c r="BZ105" s="877" t="s">
        <v>828</v>
      </c>
      <c r="CA105" s="877" t="s">
        <v>828</v>
      </c>
      <c r="CB105" s="87">
        <v>0.01</v>
      </c>
      <c r="CC105" s="877" t="s">
        <v>828</v>
      </c>
      <c r="CD105" s="877" t="s">
        <v>828</v>
      </c>
      <c r="CE105" s="877" t="s">
        <v>828</v>
      </c>
      <c r="CF105" s="877" t="s">
        <v>828</v>
      </c>
      <c r="CG105" s="877" t="s">
        <v>828</v>
      </c>
      <c r="CH105" s="877" t="s">
        <v>828</v>
      </c>
      <c r="CI105" s="877" t="s">
        <v>828</v>
      </c>
      <c r="CJ105" s="877" t="s">
        <v>828</v>
      </c>
      <c r="CK105" s="729"/>
      <c r="CL105" s="824" t="s">
        <v>1162</v>
      </c>
      <c r="CM105" s="87">
        <v>40</v>
      </c>
      <c r="CN105" s="87">
        <v>9.8000000000000007</v>
      </c>
      <c r="CO105" s="87">
        <v>5</v>
      </c>
      <c r="CP105" s="866" t="s">
        <v>8722</v>
      </c>
      <c r="CQ105" s="87">
        <v>1</v>
      </c>
      <c r="CR105" s="87" t="s">
        <v>8725</v>
      </c>
      <c r="CS105" s="87">
        <v>3.3</v>
      </c>
      <c r="CT105" s="740" t="s">
        <v>8725</v>
      </c>
      <c r="CU105" s="87">
        <v>1.5</v>
      </c>
      <c r="CV105" s="87">
        <v>1.5</v>
      </c>
      <c r="CW105" s="87">
        <v>1</v>
      </c>
      <c r="CX105" s="87">
        <v>1.5</v>
      </c>
      <c r="CY105" s="87">
        <v>2</v>
      </c>
      <c r="CZ105" s="87">
        <v>1.5</v>
      </c>
      <c r="DA105" s="87">
        <v>1</v>
      </c>
      <c r="DB105" s="87">
        <v>1</v>
      </c>
      <c r="DC105" s="87">
        <v>0.9</v>
      </c>
      <c r="DD105" s="87">
        <v>0.9</v>
      </c>
      <c r="DE105" s="877">
        <v>0</v>
      </c>
      <c r="DF105" s="877" t="s">
        <v>828</v>
      </c>
      <c r="DG105" s="877" t="s">
        <v>828</v>
      </c>
      <c r="DH105" s="877" t="s">
        <v>828</v>
      </c>
      <c r="DI105" s="87">
        <v>0</v>
      </c>
      <c r="DJ105" s="877" t="s">
        <v>828</v>
      </c>
      <c r="DK105" s="866" t="s">
        <v>3040</v>
      </c>
      <c r="DL105" s="1315">
        <v>0.4</v>
      </c>
      <c r="DM105" s="1315">
        <v>0.4</v>
      </c>
      <c r="DN105" s="1315">
        <v>0.4</v>
      </c>
      <c r="DO105" s="877" t="s">
        <v>828</v>
      </c>
      <c r="DP105" s="877">
        <v>0.9</v>
      </c>
      <c r="DQ105" s="877" t="s">
        <v>828</v>
      </c>
      <c r="DR105" s="877" t="s">
        <v>828</v>
      </c>
      <c r="DS105" s="1315" t="s">
        <v>4380</v>
      </c>
      <c r="DT105" s="877" t="s">
        <v>828</v>
      </c>
      <c r="DU105" s="877" t="s">
        <v>828</v>
      </c>
      <c r="DV105" s="877" t="s">
        <v>828</v>
      </c>
      <c r="DW105" s="877" t="s">
        <v>828</v>
      </c>
      <c r="DX105" s="877" t="s">
        <v>828</v>
      </c>
      <c r="DY105" s="88"/>
      <c r="EA105" s="2001">
        <v>0.3</v>
      </c>
      <c r="EB105" s="1998">
        <f t="shared" si="1"/>
        <v>0.3</v>
      </c>
    </row>
    <row r="106" spans="1:132">
      <c r="A106" s="312" t="s">
        <v>1051</v>
      </c>
      <c r="B106" s="213" t="s">
        <v>828</v>
      </c>
      <c r="C106" s="1113" t="s">
        <v>828</v>
      </c>
      <c r="D106" s="215" t="s">
        <v>1087</v>
      </c>
      <c r="E106" s="1321" t="s">
        <v>1162</v>
      </c>
      <c r="F106" s="1321" t="s">
        <v>1145</v>
      </c>
      <c r="G106" s="1321" t="s">
        <v>926</v>
      </c>
      <c r="H106" s="1321" t="s">
        <v>1145</v>
      </c>
      <c r="I106" s="158" t="s">
        <v>926</v>
      </c>
      <c r="J106" s="87" t="s">
        <v>522</v>
      </c>
      <c r="K106" s="1511">
        <v>8000225</v>
      </c>
      <c r="L106" s="87">
        <v>8000226</v>
      </c>
      <c r="M106" s="87" t="s">
        <v>831</v>
      </c>
      <c r="N106" s="87" t="s">
        <v>920</v>
      </c>
      <c r="O106" s="1321">
        <v>8000227</v>
      </c>
      <c r="P106" s="1321" t="s">
        <v>8725</v>
      </c>
      <c r="Q106" s="1321">
        <v>8000212</v>
      </c>
      <c r="R106" s="731" t="s">
        <v>8725</v>
      </c>
      <c r="S106" s="1321">
        <v>8000474</v>
      </c>
      <c r="T106" s="1321">
        <v>8000475</v>
      </c>
      <c r="U106" s="1321">
        <v>8000476</v>
      </c>
      <c r="V106" s="1321">
        <v>8000185</v>
      </c>
      <c r="W106" s="1321">
        <v>8000186</v>
      </c>
      <c r="X106" s="1321">
        <v>8000187</v>
      </c>
      <c r="Y106" s="1321">
        <v>8000477</v>
      </c>
      <c r="Z106" s="1321">
        <v>8000183</v>
      </c>
      <c r="AA106" s="1321">
        <v>8000478</v>
      </c>
      <c r="AB106" s="871">
        <v>8000473</v>
      </c>
      <c r="AC106" s="87">
        <v>0</v>
      </c>
      <c r="AD106" s="87" t="s">
        <v>809</v>
      </c>
      <c r="AE106" s="87">
        <v>8000480</v>
      </c>
      <c r="AF106" s="87">
        <v>8000481</v>
      </c>
      <c r="AG106" s="87">
        <v>8000162</v>
      </c>
      <c r="AH106" s="87">
        <v>0</v>
      </c>
      <c r="AI106" s="87" t="s">
        <v>919</v>
      </c>
      <c r="AJ106" s="87">
        <v>3</v>
      </c>
      <c r="AK106" s="87">
        <v>4</v>
      </c>
      <c r="AL106" s="87">
        <v>5</v>
      </c>
      <c r="AM106" s="87">
        <v>0</v>
      </c>
      <c r="AN106" s="871">
        <v>8000664</v>
      </c>
      <c r="AO106" s="87">
        <v>0</v>
      </c>
      <c r="AP106" s="87">
        <v>0</v>
      </c>
      <c r="AQ106" s="87" t="s">
        <v>7948</v>
      </c>
      <c r="AR106" s="87">
        <v>0</v>
      </c>
      <c r="AS106" s="87">
        <v>0</v>
      </c>
      <c r="AT106" s="87">
        <v>0</v>
      </c>
      <c r="AU106" s="87">
        <v>0</v>
      </c>
      <c r="AV106" s="87">
        <v>0</v>
      </c>
      <c r="AX106" s="824" t="s">
        <v>1162</v>
      </c>
      <c r="AY106" s="877">
        <v>0</v>
      </c>
      <c r="AZ106" s="877">
        <v>0</v>
      </c>
      <c r="BA106" s="877" t="s">
        <v>828</v>
      </c>
      <c r="BB106" s="877" t="s">
        <v>828</v>
      </c>
      <c r="BC106" s="877" t="s">
        <v>828</v>
      </c>
      <c r="BD106" s="877" t="s">
        <v>828</v>
      </c>
      <c r="BE106" s="877" t="s">
        <v>828</v>
      </c>
      <c r="BF106" s="877" t="s">
        <v>828</v>
      </c>
      <c r="BG106" s="877" t="s">
        <v>828</v>
      </c>
      <c r="BH106" s="877" t="s">
        <v>828</v>
      </c>
      <c r="BI106" s="877" t="s">
        <v>828</v>
      </c>
      <c r="BJ106" s="877" t="s">
        <v>828</v>
      </c>
      <c r="BK106" s="877" t="s">
        <v>828</v>
      </c>
      <c r="BL106" s="877" t="s">
        <v>828</v>
      </c>
      <c r="BM106" s="877" t="s">
        <v>828</v>
      </c>
      <c r="BN106" s="877" t="s">
        <v>828</v>
      </c>
      <c r="BO106" s="877" t="s">
        <v>828</v>
      </c>
      <c r="BP106" s="87">
        <v>0.05</v>
      </c>
      <c r="BQ106" s="87" t="s">
        <v>828</v>
      </c>
      <c r="BR106" s="87" t="s">
        <v>930</v>
      </c>
      <c r="BS106" s="87">
        <v>5</v>
      </c>
      <c r="BT106" s="87">
        <v>1</v>
      </c>
      <c r="BU106" s="87">
        <v>1</v>
      </c>
      <c r="BV106" s="877" t="s">
        <v>828</v>
      </c>
      <c r="BW106" s="877" t="s">
        <v>828</v>
      </c>
      <c r="BX106" s="877" t="s">
        <v>828</v>
      </c>
      <c r="BY106" s="877" t="s">
        <v>828</v>
      </c>
      <c r="BZ106" s="877" t="s">
        <v>828</v>
      </c>
      <c r="CA106" s="877" t="s">
        <v>828</v>
      </c>
      <c r="CB106" s="87">
        <v>0.05</v>
      </c>
      <c r="CC106" s="877" t="s">
        <v>828</v>
      </c>
      <c r="CD106" s="877" t="s">
        <v>828</v>
      </c>
      <c r="CE106" s="877" t="s">
        <v>828</v>
      </c>
      <c r="CF106" s="877" t="s">
        <v>828</v>
      </c>
      <c r="CG106" s="877" t="s">
        <v>828</v>
      </c>
      <c r="CH106" s="877" t="s">
        <v>828</v>
      </c>
      <c r="CI106" s="877" t="s">
        <v>828</v>
      </c>
      <c r="CJ106" s="877" t="s">
        <v>828</v>
      </c>
      <c r="CK106" s="729"/>
      <c r="CL106" s="824" t="s">
        <v>1162</v>
      </c>
      <c r="CM106" s="87">
        <v>40</v>
      </c>
      <c r="CN106" s="87">
        <v>9.8000000000000007</v>
      </c>
      <c r="CO106" s="87">
        <v>5</v>
      </c>
      <c r="CP106" s="866" t="s">
        <v>8722</v>
      </c>
      <c r="CQ106" s="87">
        <v>1</v>
      </c>
      <c r="CR106" s="87" t="s">
        <v>8725</v>
      </c>
      <c r="CS106" s="87">
        <v>3.3</v>
      </c>
      <c r="CT106" s="740" t="s">
        <v>8725</v>
      </c>
      <c r="CU106" s="87">
        <v>1.5</v>
      </c>
      <c r="CV106" s="87">
        <v>1.5</v>
      </c>
      <c r="CW106" s="87">
        <v>1</v>
      </c>
      <c r="CX106" s="87">
        <v>1.5</v>
      </c>
      <c r="CY106" s="87">
        <v>2</v>
      </c>
      <c r="CZ106" s="87">
        <v>1.5</v>
      </c>
      <c r="DA106" s="87">
        <v>1</v>
      </c>
      <c r="DB106" s="87">
        <v>1</v>
      </c>
      <c r="DC106" s="87">
        <v>0.9</v>
      </c>
      <c r="DD106" s="87">
        <v>0.9</v>
      </c>
      <c r="DE106" s="877">
        <v>0</v>
      </c>
      <c r="DF106" s="877" t="s">
        <v>828</v>
      </c>
      <c r="DG106" s="877" t="s">
        <v>828</v>
      </c>
      <c r="DH106" s="877" t="s">
        <v>828</v>
      </c>
      <c r="DI106" s="87">
        <v>0</v>
      </c>
      <c r="DJ106" s="877" t="s">
        <v>828</v>
      </c>
      <c r="DK106" s="866" t="s">
        <v>3040</v>
      </c>
      <c r="DL106" s="1315">
        <v>0.4</v>
      </c>
      <c r="DM106" s="1315">
        <v>0.4</v>
      </c>
      <c r="DN106" s="1315">
        <v>0.4</v>
      </c>
      <c r="DO106" s="877" t="s">
        <v>828</v>
      </c>
      <c r="DP106" s="877">
        <v>0.9</v>
      </c>
      <c r="DQ106" s="877" t="s">
        <v>828</v>
      </c>
      <c r="DR106" s="877" t="s">
        <v>828</v>
      </c>
      <c r="DS106" s="1315" t="s">
        <v>4380</v>
      </c>
      <c r="DT106" s="877" t="s">
        <v>828</v>
      </c>
      <c r="DU106" s="877" t="s">
        <v>828</v>
      </c>
      <c r="DV106" s="877" t="s">
        <v>828</v>
      </c>
      <c r="DW106" s="877" t="s">
        <v>828</v>
      </c>
      <c r="DX106" s="877" t="s">
        <v>828</v>
      </c>
      <c r="DY106" s="88"/>
      <c r="EA106" s="2001">
        <v>0.3</v>
      </c>
      <c r="EB106" s="1998">
        <f t="shared" si="1"/>
        <v>0.3</v>
      </c>
    </row>
    <row r="107" spans="1:132">
      <c r="A107" s="312" t="s">
        <v>1664</v>
      </c>
      <c r="B107" s="213" t="s">
        <v>828</v>
      </c>
      <c r="C107" s="1113" t="s">
        <v>828</v>
      </c>
      <c r="D107" s="215" t="s">
        <v>1088</v>
      </c>
      <c r="E107" s="1321" t="s">
        <v>1162</v>
      </c>
      <c r="F107" s="1321" t="s">
        <v>918</v>
      </c>
      <c r="G107" s="1321" t="s">
        <v>926</v>
      </c>
      <c r="H107" s="1321" t="s">
        <v>918</v>
      </c>
      <c r="I107" s="158" t="s">
        <v>926</v>
      </c>
      <c r="J107" s="87" t="s">
        <v>523</v>
      </c>
      <c r="K107" s="1511">
        <v>8000225</v>
      </c>
      <c r="L107" s="87">
        <v>8000226</v>
      </c>
      <c r="M107" s="87" t="s">
        <v>831</v>
      </c>
      <c r="N107" s="87" t="s">
        <v>920</v>
      </c>
      <c r="O107" s="1321">
        <v>8000227</v>
      </c>
      <c r="P107" s="1321" t="s">
        <v>8725</v>
      </c>
      <c r="Q107" s="1321">
        <v>8000212</v>
      </c>
      <c r="R107" s="731" t="s">
        <v>8725</v>
      </c>
      <c r="S107" s="1321">
        <v>8000474</v>
      </c>
      <c r="T107" s="1321">
        <v>8000475</v>
      </c>
      <c r="U107" s="1321">
        <v>8000476</v>
      </c>
      <c r="V107" s="1321">
        <v>8000185</v>
      </c>
      <c r="W107" s="1321">
        <v>8000186</v>
      </c>
      <c r="X107" s="1321">
        <v>8000187</v>
      </c>
      <c r="Y107" s="1321">
        <v>8000477</v>
      </c>
      <c r="Z107" s="1321">
        <v>8000183</v>
      </c>
      <c r="AA107" s="1321">
        <v>8000478</v>
      </c>
      <c r="AB107" s="871">
        <v>8000473</v>
      </c>
      <c r="AC107" s="87">
        <v>0</v>
      </c>
      <c r="AD107" s="87" t="s">
        <v>810</v>
      </c>
      <c r="AE107" s="87">
        <v>8000480</v>
      </c>
      <c r="AF107" s="87">
        <v>8000481</v>
      </c>
      <c r="AG107" s="87">
        <v>8000162</v>
      </c>
      <c r="AH107" s="87">
        <v>0</v>
      </c>
      <c r="AI107" s="87" t="s">
        <v>919</v>
      </c>
      <c r="AJ107" s="87">
        <v>3</v>
      </c>
      <c r="AK107" s="87">
        <v>4</v>
      </c>
      <c r="AL107" s="87">
        <v>5</v>
      </c>
      <c r="AM107" s="87">
        <v>0</v>
      </c>
      <c r="AN107" s="871">
        <v>8000664</v>
      </c>
      <c r="AO107" s="87">
        <v>0</v>
      </c>
      <c r="AP107" s="87">
        <v>0</v>
      </c>
      <c r="AQ107" s="87" t="s">
        <v>7948</v>
      </c>
      <c r="AR107" s="87">
        <v>0</v>
      </c>
      <c r="AS107" s="87">
        <v>0</v>
      </c>
      <c r="AT107" s="87">
        <v>0</v>
      </c>
      <c r="AU107" s="87">
        <v>0</v>
      </c>
      <c r="AV107" s="87">
        <v>0</v>
      </c>
      <c r="AX107" s="824" t="s">
        <v>1162</v>
      </c>
      <c r="AY107" s="877">
        <v>0</v>
      </c>
      <c r="AZ107" s="877">
        <v>0</v>
      </c>
      <c r="BA107" s="877" t="s">
        <v>828</v>
      </c>
      <c r="BB107" s="877" t="s">
        <v>828</v>
      </c>
      <c r="BC107" s="877" t="s">
        <v>828</v>
      </c>
      <c r="BD107" s="877" t="s">
        <v>828</v>
      </c>
      <c r="BE107" s="877" t="s">
        <v>828</v>
      </c>
      <c r="BF107" s="877" t="s">
        <v>828</v>
      </c>
      <c r="BG107" s="877" t="s">
        <v>828</v>
      </c>
      <c r="BH107" s="877" t="s">
        <v>828</v>
      </c>
      <c r="BI107" s="877" t="s">
        <v>828</v>
      </c>
      <c r="BJ107" s="877" t="s">
        <v>828</v>
      </c>
      <c r="BK107" s="877" t="s">
        <v>828</v>
      </c>
      <c r="BL107" s="877" t="s">
        <v>828</v>
      </c>
      <c r="BM107" s="877" t="s">
        <v>828</v>
      </c>
      <c r="BN107" s="877" t="s">
        <v>828</v>
      </c>
      <c r="BO107" s="877" t="s">
        <v>828</v>
      </c>
      <c r="BP107" s="87">
        <v>0.01</v>
      </c>
      <c r="BQ107" s="87" t="s">
        <v>828</v>
      </c>
      <c r="BR107" s="87" t="s">
        <v>1003</v>
      </c>
      <c r="BS107" s="87">
        <v>1</v>
      </c>
      <c r="BT107" s="87">
        <v>0.5</v>
      </c>
      <c r="BU107" s="87">
        <v>0.1</v>
      </c>
      <c r="BV107" s="877" t="s">
        <v>828</v>
      </c>
      <c r="BW107" s="877" t="s">
        <v>828</v>
      </c>
      <c r="BX107" s="877" t="s">
        <v>828</v>
      </c>
      <c r="BY107" s="877" t="s">
        <v>828</v>
      </c>
      <c r="BZ107" s="877" t="s">
        <v>828</v>
      </c>
      <c r="CA107" s="877" t="s">
        <v>828</v>
      </c>
      <c r="CB107" s="87">
        <v>0.01</v>
      </c>
      <c r="CC107" s="877" t="s">
        <v>828</v>
      </c>
      <c r="CD107" s="877" t="s">
        <v>828</v>
      </c>
      <c r="CE107" s="877" t="s">
        <v>828</v>
      </c>
      <c r="CF107" s="877" t="s">
        <v>828</v>
      </c>
      <c r="CG107" s="877" t="s">
        <v>828</v>
      </c>
      <c r="CH107" s="877" t="s">
        <v>828</v>
      </c>
      <c r="CI107" s="877" t="s">
        <v>828</v>
      </c>
      <c r="CJ107" s="877" t="s">
        <v>828</v>
      </c>
      <c r="CK107" s="729"/>
      <c r="CL107" s="824" t="s">
        <v>1162</v>
      </c>
      <c r="CM107" s="87">
        <v>40</v>
      </c>
      <c r="CN107" s="87">
        <v>9.8000000000000007</v>
      </c>
      <c r="CO107" s="87">
        <v>5</v>
      </c>
      <c r="CP107" s="866" t="s">
        <v>8722</v>
      </c>
      <c r="CQ107" s="87">
        <v>1</v>
      </c>
      <c r="CR107" s="87" t="s">
        <v>8725</v>
      </c>
      <c r="CS107" s="87">
        <v>3.3</v>
      </c>
      <c r="CT107" s="740" t="s">
        <v>8725</v>
      </c>
      <c r="CU107" s="87">
        <v>1.5</v>
      </c>
      <c r="CV107" s="87">
        <v>1.5</v>
      </c>
      <c r="CW107" s="87">
        <v>1</v>
      </c>
      <c r="CX107" s="87">
        <v>1.5</v>
      </c>
      <c r="CY107" s="87">
        <v>2</v>
      </c>
      <c r="CZ107" s="87">
        <v>1.5</v>
      </c>
      <c r="DA107" s="87">
        <v>1</v>
      </c>
      <c r="DB107" s="87">
        <v>1</v>
      </c>
      <c r="DC107" s="87">
        <v>0.9</v>
      </c>
      <c r="DD107" s="87">
        <v>0.9</v>
      </c>
      <c r="DE107" s="877">
        <v>0</v>
      </c>
      <c r="DF107" s="877" t="s">
        <v>828</v>
      </c>
      <c r="DG107" s="877" t="s">
        <v>828</v>
      </c>
      <c r="DH107" s="877" t="s">
        <v>828</v>
      </c>
      <c r="DI107" s="87">
        <v>0</v>
      </c>
      <c r="DJ107" s="877" t="s">
        <v>828</v>
      </c>
      <c r="DK107" s="866" t="s">
        <v>3040</v>
      </c>
      <c r="DL107" s="1315">
        <v>0.4</v>
      </c>
      <c r="DM107" s="1315">
        <v>0.4</v>
      </c>
      <c r="DN107" s="1315">
        <v>0.4</v>
      </c>
      <c r="DO107" s="877" t="s">
        <v>828</v>
      </c>
      <c r="DP107" s="877">
        <v>0.9</v>
      </c>
      <c r="DQ107" s="877" t="s">
        <v>828</v>
      </c>
      <c r="DR107" s="877" t="s">
        <v>828</v>
      </c>
      <c r="DS107" s="1315" t="s">
        <v>4380</v>
      </c>
      <c r="DT107" s="877" t="s">
        <v>828</v>
      </c>
      <c r="DU107" s="877" t="s">
        <v>828</v>
      </c>
      <c r="DV107" s="877" t="s">
        <v>828</v>
      </c>
      <c r="DW107" s="877" t="s">
        <v>828</v>
      </c>
      <c r="DX107" s="877" t="s">
        <v>828</v>
      </c>
      <c r="DY107" s="88"/>
      <c r="EA107" s="2001">
        <v>0.3</v>
      </c>
      <c r="EB107" s="1998">
        <f t="shared" si="1"/>
        <v>0.3</v>
      </c>
    </row>
    <row r="108" spans="1:132">
      <c r="A108" s="312" t="s">
        <v>1665</v>
      </c>
      <c r="B108" s="213" t="s">
        <v>828</v>
      </c>
      <c r="C108" s="1113" t="s">
        <v>828</v>
      </c>
      <c r="D108" s="215" t="s">
        <v>1089</v>
      </c>
      <c r="E108" s="1321" t="s">
        <v>1162</v>
      </c>
      <c r="F108" s="1321" t="s">
        <v>1146</v>
      </c>
      <c r="G108" s="1321" t="s">
        <v>926</v>
      </c>
      <c r="H108" s="1321" t="s">
        <v>1146</v>
      </c>
      <c r="I108" s="158" t="s">
        <v>926</v>
      </c>
      <c r="J108" s="87" t="s">
        <v>524</v>
      </c>
      <c r="K108" s="1511">
        <v>8000225</v>
      </c>
      <c r="L108" s="87">
        <v>8000226</v>
      </c>
      <c r="M108" s="87" t="s">
        <v>831</v>
      </c>
      <c r="N108" s="87" t="s">
        <v>920</v>
      </c>
      <c r="O108" s="1321">
        <v>8000227</v>
      </c>
      <c r="P108" s="1321" t="s">
        <v>8725</v>
      </c>
      <c r="Q108" s="1321">
        <v>8000212</v>
      </c>
      <c r="R108" s="731" t="s">
        <v>8725</v>
      </c>
      <c r="S108" s="1321">
        <v>8000474</v>
      </c>
      <c r="T108" s="1321">
        <v>8000475</v>
      </c>
      <c r="U108" s="1321">
        <v>8000476</v>
      </c>
      <c r="V108" s="1321">
        <v>8000185</v>
      </c>
      <c r="W108" s="1321">
        <v>8000186</v>
      </c>
      <c r="X108" s="1321">
        <v>8000187</v>
      </c>
      <c r="Y108" s="1321">
        <v>8000477</v>
      </c>
      <c r="Z108" s="1321">
        <v>8000183</v>
      </c>
      <c r="AA108" s="1321">
        <v>8000478</v>
      </c>
      <c r="AB108" s="871">
        <v>8000473</v>
      </c>
      <c r="AC108" s="87">
        <v>0</v>
      </c>
      <c r="AD108" s="87" t="s">
        <v>811</v>
      </c>
      <c r="AE108" s="87">
        <v>8000480</v>
      </c>
      <c r="AF108" s="87">
        <v>8000481</v>
      </c>
      <c r="AG108" s="87">
        <v>8000162</v>
      </c>
      <c r="AH108" s="87">
        <v>0</v>
      </c>
      <c r="AI108" s="87" t="s">
        <v>919</v>
      </c>
      <c r="AJ108" s="87">
        <v>3</v>
      </c>
      <c r="AK108" s="87">
        <v>4</v>
      </c>
      <c r="AL108" s="87">
        <v>5</v>
      </c>
      <c r="AM108" s="87">
        <v>0</v>
      </c>
      <c r="AN108" s="871">
        <v>8000664</v>
      </c>
      <c r="AO108" s="87">
        <v>0</v>
      </c>
      <c r="AP108" s="87">
        <v>0</v>
      </c>
      <c r="AQ108" s="87" t="s">
        <v>7948</v>
      </c>
      <c r="AR108" s="87">
        <v>0</v>
      </c>
      <c r="AS108" s="87">
        <v>0</v>
      </c>
      <c r="AT108" s="87">
        <v>0</v>
      </c>
      <c r="AU108" s="87">
        <v>0</v>
      </c>
      <c r="AV108" s="87">
        <v>0</v>
      </c>
      <c r="AX108" s="824" t="s">
        <v>1162</v>
      </c>
      <c r="AY108" s="877">
        <v>0</v>
      </c>
      <c r="AZ108" s="877">
        <v>0</v>
      </c>
      <c r="BA108" s="877" t="s">
        <v>828</v>
      </c>
      <c r="BB108" s="877" t="s">
        <v>828</v>
      </c>
      <c r="BC108" s="877" t="s">
        <v>828</v>
      </c>
      <c r="BD108" s="877" t="s">
        <v>828</v>
      </c>
      <c r="BE108" s="877" t="s">
        <v>828</v>
      </c>
      <c r="BF108" s="877" t="s">
        <v>828</v>
      </c>
      <c r="BG108" s="877" t="s">
        <v>828</v>
      </c>
      <c r="BH108" s="877" t="s">
        <v>828</v>
      </c>
      <c r="BI108" s="877" t="s">
        <v>828</v>
      </c>
      <c r="BJ108" s="877" t="s">
        <v>828</v>
      </c>
      <c r="BK108" s="877" t="s">
        <v>828</v>
      </c>
      <c r="BL108" s="877" t="s">
        <v>828</v>
      </c>
      <c r="BM108" s="877" t="s">
        <v>828</v>
      </c>
      <c r="BN108" s="877" t="s">
        <v>828</v>
      </c>
      <c r="BO108" s="877" t="s">
        <v>828</v>
      </c>
      <c r="BP108" s="87">
        <v>0.05</v>
      </c>
      <c r="BQ108" s="87" t="s">
        <v>828</v>
      </c>
      <c r="BR108" s="87" t="s">
        <v>930</v>
      </c>
      <c r="BS108" s="87">
        <v>5</v>
      </c>
      <c r="BT108" s="87">
        <v>1</v>
      </c>
      <c r="BU108" s="87">
        <v>1</v>
      </c>
      <c r="BV108" s="877" t="s">
        <v>828</v>
      </c>
      <c r="BW108" s="877" t="s">
        <v>828</v>
      </c>
      <c r="BX108" s="877" t="s">
        <v>828</v>
      </c>
      <c r="BY108" s="877" t="s">
        <v>828</v>
      </c>
      <c r="BZ108" s="877" t="s">
        <v>828</v>
      </c>
      <c r="CA108" s="877" t="s">
        <v>828</v>
      </c>
      <c r="CB108" s="87">
        <v>0.05</v>
      </c>
      <c r="CC108" s="877" t="s">
        <v>828</v>
      </c>
      <c r="CD108" s="877" t="s">
        <v>828</v>
      </c>
      <c r="CE108" s="877" t="s">
        <v>828</v>
      </c>
      <c r="CF108" s="877" t="s">
        <v>828</v>
      </c>
      <c r="CG108" s="877" t="s">
        <v>828</v>
      </c>
      <c r="CH108" s="877" t="s">
        <v>828</v>
      </c>
      <c r="CI108" s="877" t="s">
        <v>828</v>
      </c>
      <c r="CJ108" s="877" t="s">
        <v>828</v>
      </c>
      <c r="CK108" s="729"/>
      <c r="CL108" s="824" t="s">
        <v>1162</v>
      </c>
      <c r="CM108" s="87">
        <v>40</v>
      </c>
      <c r="CN108" s="87">
        <v>9.8000000000000007</v>
      </c>
      <c r="CO108" s="87">
        <v>5</v>
      </c>
      <c r="CP108" s="866" t="s">
        <v>8722</v>
      </c>
      <c r="CQ108" s="87">
        <v>1</v>
      </c>
      <c r="CR108" s="87" t="s">
        <v>8725</v>
      </c>
      <c r="CS108" s="87">
        <v>3.3</v>
      </c>
      <c r="CT108" s="740" t="s">
        <v>8725</v>
      </c>
      <c r="CU108" s="87">
        <v>1.5</v>
      </c>
      <c r="CV108" s="87">
        <v>1.5</v>
      </c>
      <c r="CW108" s="87">
        <v>1</v>
      </c>
      <c r="CX108" s="87">
        <v>1.5</v>
      </c>
      <c r="CY108" s="87">
        <v>2</v>
      </c>
      <c r="CZ108" s="87">
        <v>1.5</v>
      </c>
      <c r="DA108" s="87">
        <v>1</v>
      </c>
      <c r="DB108" s="87">
        <v>1</v>
      </c>
      <c r="DC108" s="87">
        <v>0.9</v>
      </c>
      <c r="DD108" s="87">
        <v>0.9</v>
      </c>
      <c r="DE108" s="877">
        <v>0</v>
      </c>
      <c r="DF108" s="877" t="s">
        <v>828</v>
      </c>
      <c r="DG108" s="877" t="s">
        <v>828</v>
      </c>
      <c r="DH108" s="877" t="s">
        <v>828</v>
      </c>
      <c r="DI108" s="87">
        <v>0</v>
      </c>
      <c r="DJ108" s="877" t="s">
        <v>828</v>
      </c>
      <c r="DK108" s="866" t="s">
        <v>3040</v>
      </c>
      <c r="DL108" s="1315">
        <v>0.4</v>
      </c>
      <c r="DM108" s="1315">
        <v>0.4</v>
      </c>
      <c r="DN108" s="1315">
        <v>0.4</v>
      </c>
      <c r="DO108" s="877" t="s">
        <v>828</v>
      </c>
      <c r="DP108" s="877">
        <v>0.9</v>
      </c>
      <c r="DQ108" s="877" t="s">
        <v>828</v>
      </c>
      <c r="DR108" s="877" t="s">
        <v>828</v>
      </c>
      <c r="DS108" s="1315" t="s">
        <v>4380</v>
      </c>
      <c r="DT108" s="877" t="s">
        <v>828</v>
      </c>
      <c r="DU108" s="877" t="s">
        <v>828</v>
      </c>
      <c r="DV108" s="877" t="s">
        <v>828</v>
      </c>
      <c r="DW108" s="877" t="s">
        <v>828</v>
      </c>
      <c r="DX108" s="877" t="s">
        <v>828</v>
      </c>
      <c r="DY108" s="88"/>
      <c r="EA108" s="2001">
        <v>0.3</v>
      </c>
      <c r="EB108" s="1998">
        <f t="shared" si="1"/>
        <v>0.3</v>
      </c>
    </row>
    <row r="109" spans="1:132">
      <c r="A109" s="312" t="s">
        <v>1666</v>
      </c>
      <c r="B109" s="213" t="s">
        <v>828</v>
      </c>
      <c r="C109" s="1113" t="s">
        <v>828</v>
      </c>
      <c r="D109" s="215" t="s">
        <v>1090</v>
      </c>
      <c r="E109" s="1321" t="s">
        <v>1162</v>
      </c>
      <c r="F109" s="1321" t="s">
        <v>1036</v>
      </c>
      <c r="G109" s="1321" t="s">
        <v>926</v>
      </c>
      <c r="H109" s="1321" t="s">
        <v>1036</v>
      </c>
      <c r="I109" s="158" t="s">
        <v>926</v>
      </c>
      <c r="J109" s="87" t="s">
        <v>525</v>
      </c>
      <c r="K109" s="1511">
        <v>8000225</v>
      </c>
      <c r="L109" s="87">
        <v>8000226</v>
      </c>
      <c r="M109" s="87" t="s">
        <v>831</v>
      </c>
      <c r="N109" s="87" t="s">
        <v>920</v>
      </c>
      <c r="O109" s="1321">
        <v>8000227</v>
      </c>
      <c r="P109" s="1321" t="s">
        <v>8725</v>
      </c>
      <c r="Q109" s="1321">
        <v>8000212</v>
      </c>
      <c r="R109" s="731" t="s">
        <v>8725</v>
      </c>
      <c r="S109" s="1321">
        <v>8000474</v>
      </c>
      <c r="T109" s="1321">
        <v>8000475</v>
      </c>
      <c r="U109" s="1321">
        <v>8000476</v>
      </c>
      <c r="V109" s="1321">
        <v>8000185</v>
      </c>
      <c r="W109" s="1321">
        <v>8000186</v>
      </c>
      <c r="X109" s="1321">
        <v>8000187</v>
      </c>
      <c r="Y109" s="1321">
        <v>8000477</v>
      </c>
      <c r="Z109" s="1321">
        <v>8000183</v>
      </c>
      <c r="AA109" s="1321">
        <v>8000478</v>
      </c>
      <c r="AB109" s="871">
        <v>8000473</v>
      </c>
      <c r="AC109" s="87">
        <v>0</v>
      </c>
      <c r="AD109" s="87" t="s">
        <v>812</v>
      </c>
      <c r="AE109" s="87">
        <v>8000480</v>
      </c>
      <c r="AF109" s="87">
        <v>8000481</v>
      </c>
      <c r="AG109" s="87">
        <v>8000162</v>
      </c>
      <c r="AH109" s="87">
        <v>0</v>
      </c>
      <c r="AI109" s="87" t="s">
        <v>919</v>
      </c>
      <c r="AJ109" s="87">
        <v>3</v>
      </c>
      <c r="AK109" s="87">
        <v>4</v>
      </c>
      <c r="AL109" s="87">
        <v>5</v>
      </c>
      <c r="AM109" s="87">
        <v>0</v>
      </c>
      <c r="AN109" s="871">
        <v>8000664</v>
      </c>
      <c r="AO109" s="87">
        <v>0</v>
      </c>
      <c r="AP109" s="87">
        <v>0</v>
      </c>
      <c r="AQ109" s="87" t="s">
        <v>7948</v>
      </c>
      <c r="AR109" s="87">
        <v>0</v>
      </c>
      <c r="AS109" s="87">
        <v>0</v>
      </c>
      <c r="AT109" s="87">
        <v>0</v>
      </c>
      <c r="AU109" s="87">
        <v>0</v>
      </c>
      <c r="AV109" s="87">
        <v>0</v>
      </c>
      <c r="AX109" s="824" t="s">
        <v>1162</v>
      </c>
      <c r="AY109" s="877">
        <v>0</v>
      </c>
      <c r="AZ109" s="877">
        <v>0</v>
      </c>
      <c r="BA109" s="877" t="s">
        <v>828</v>
      </c>
      <c r="BB109" s="877" t="s">
        <v>828</v>
      </c>
      <c r="BC109" s="877" t="s">
        <v>828</v>
      </c>
      <c r="BD109" s="877" t="s">
        <v>828</v>
      </c>
      <c r="BE109" s="877" t="s">
        <v>828</v>
      </c>
      <c r="BF109" s="877" t="s">
        <v>828</v>
      </c>
      <c r="BG109" s="877" t="s">
        <v>828</v>
      </c>
      <c r="BH109" s="877" t="s">
        <v>828</v>
      </c>
      <c r="BI109" s="877" t="s">
        <v>828</v>
      </c>
      <c r="BJ109" s="877" t="s">
        <v>828</v>
      </c>
      <c r="BK109" s="877" t="s">
        <v>828</v>
      </c>
      <c r="BL109" s="877" t="s">
        <v>828</v>
      </c>
      <c r="BM109" s="877" t="s">
        <v>828</v>
      </c>
      <c r="BN109" s="877" t="s">
        <v>828</v>
      </c>
      <c r="BO109" s="877" t="s">
        <v>828</v>
      </c>
      <c r="BP109" s="87">
        <v>0.01</v>
      </c>
      <c r="BQ109" s="87" t="s">
        <v>828</v>
      </c>
      <c r="BR109" s="87" t="s">
        <v>930</v>
      </c>
      <c r="BS109" s="87">
        <v>1</v>
      </c>
      <c r="BT109" s="87">
        <v>0.5</v>
      </c>
      <c r="BU109" s="87">
        <v>0.1</v>
      </c>
      <c r="BV109" s="877" t="s">
        <v>828</v>
      </c>
      <c r="BW109" s="877" t="s">
        <v>828</v>
      </c>
      <c r="BX109" s="877" t="s">
        <v>828</v>
      </c>
      <c r="BY109" s="877" t="s">
        <v>828</v>
      </c>
      <c r="BZ109" s="877" t="s">
        <v>828</v>
      </c>
      <c r="CA109" s="877" t="s">
        <v>828</v>
      </c>
      <c r="CB109" s="87">
        <v>0.01</v>
      </c>
      <c r="CC109" s="877" t="s">
        <v>828</v>
      </c>
      <c r="CD109" s="877" t="s">
        <v>828</v>
      </c>
      <c r="CE109" s="877" t="s">
        <v>828</v>
      </c>
      <c r="CF109" s="877" t="s">
        <v>828</v>
      </c>
      <c r="CG109" s="877" t="s">
        <v>828</v>
      </c>
      <c r="CH109" s="877" t="s">
        <v>828</v>
      </c>
      <c r="CI109" s="877" t="s">
        <v>828</v>
      </c>
      <c r="CJ109" s="877" t="s">
        <v>828</v>
      </c>
      <c r="CK109" s="729"/>
      <c r="CL109" s="824" t="s">
        <v>1162</v>
      </c>
      <c r="CM109" s="87">
        <v>40</v>
      </c>
      <c r="CN109" s="87">
        <v>9.8000000000000007</v>
      </c>
      <c r="CO109" s="87">
        <v>5</v>
      </c>
      <c r="CP109" s="866" t="s">
        <v>8722</v>
      </c>
      <c r="CQ109" s="87">
        <v>1</v>
      </c>
      <c r="CR109" s="87" t="s">
        <v>8725</v>
      </c>
      <c r="CS109" s="87">
        <v>3.3</v>
      </c>
      <c r="CT109" s="740" t="s">
        <v>8725</v>
      </c>
      <c r="CU109" s="87">
        <v>1.5</v>
      </c>
      <c r="CV109" s="87">
        <v>1.5</v>
      </c>
      <c r="CW109" s="87">
        <v>1</v>
      </c>
      <c r="CX109" s="87">
        <v>1.5</v>
      </c>
      <c r="CY109" s="87">
        <v>2</v>
      </c>
      <c r="CZ109" s="87">
        <v>1.5</v>
      </c>
      <c r="DA109" s="87">
        <v>1</v>
      </c>
      <c r="DB109" s="87">
        <v>1</v>
      </c>
      <c r="DC109" s="87">
        <v>0.9</v>
      </c>
      <c r="DD109" s="87">
        <v>0.9</v>
      </c>
      <c r="DE109" s="877">
        <v>0</v>
      </c>
      <c r="DF109" s="877" t="s">
        <v>828</v>
      </c>
      <c r="DG109" s="877" t="s">
        <v>828</v>
      </c>
      <c r="DH109" s="877" t="s">
        <v>828</v>
      </c>
      <c r="DI109" s="87">
        <v>0</v>
      </c>
      <c r="DJ109" s="877" t="s">
        <v>828</v>
      </c>
      <c r="DK109" s="866" t="s">
        <v>3040</v>
      </c>
      <c r="DL109" s="1315">
        <v>0.4</v>
      </c>
      <c r="DM109" s="1315">
        <v>0.4</v>
      </c>
      <c r="DN109" s="1315">
        <v>0.4</v>
      </c>
      <c r="DO109" s="877" t="s">
        <v>828</v>
      </c>
      <c r="DP109" s="877">
        <v>0.9</v>
      </c>
      <c r="DQ109" s="877" t="s">
        <v>828</v>
      </c>
      <c r="DR109" s="877" t="s">
        <v>828</v>
      </c>
      <c r="DS109" s="1315" t="s">
        <v>4380</v>
      </c>
      <c r="DT109" s="877" t="s">
        <v>828</v>
      </c>
      <c r="DU109" s="877" t="s">
        <v>828</v>
      </c>
      <c r="DV109" s="877" t="s">
        <v>828</v>
      </c>
      <c r="DW109" s="877" t="s">
        <v>828</v>
      </c>
      <c r="DX109" s="877" t="s">
        <v>828</v>
      </c>
      <c r="DY109" s="88"/>
      <c r="EA109" s="2001">
        <v>0.3</v>
      </c>
      <c r="EB109" s="1998">
        <f t="shared" si="1"/>
        <v>0.3</v>
      </c>
    </row>
    <row r="110" spans="1:132">
      <c r="A110" s="312" t="s">
        <v>1667</v>
      </c>
      <c r="B110" s="213" t="s">
        <v>828</v>
      </c>
      <c r="C110" s="1113" t="s">
        <v>828</v>
      </c>
      <c r="D110" s="215" t="s">
        <v>1091</v>
      </c>
      <c r="E110" s="1321" t="s">
        <v>1162</v>
      </c>
      <c r="F110" s="1321" t="s">
        <v>926</v>
      </c>
      <c r="G110" s="1321" t="s">
        <v>926</v>
      </c>
      <c r="H110" s="1321" t="s">
        <v>926</v>
      </c>
      <c r="I110" s="158" t="s">
        <v>926</v>
      </c>
      <c r="J110" s="87" t="s">
        <v>526</v>
      </c>
      <c r="K110" s="1511">
        <v>8000225</v>
      </c>
      <c r="L110" s="87">
        <v>8000226</v>
      </c>
      <c r="M110" s="87" t="s">
        <v>831</v>
      </c>
      <c r="N110" s="87" t="s">
        <v>920</v>
      </c>
      <c r="O110" s="1321">
        <v>8000227</v>
      </c>
      <c r="P110" s="1321" t="s">
        <v>8725</v>
      </c>
      <c r="Q110" s="1321">
        <v>8000212</v>
      </c>
      <c r="R110" s="731" t="s">
        <v>8725</v>
      </c>
      <c r="S110" s="1321">
        <v>8000474</v>
      </c>
      <c r="T110" s="1321">
        <v>8000475</v>
      </c>
      <c r="U110" s="1321">
        <v>8000476</v>
      </c>
      <c r="V110" s="1321">
        <v>8000185</v>
      </c>
      <c r="W110" s="1321">
        <v>8000186</v>
      </c>
      <c r="X110" s="1321">
        <v>8000187</v>
      </c>
      <c r="Y110" s="1321">
        <v>8000477</v>
      </c>
      <c r="Z110" s="1321">
        <v>8000183</v>
      </c>
      <c r="AA110" s="1321">
        <v>8000478</v>
      </c>
      <c r="AB110" s="871">
        <v>8000473</v>
      </c>
      <c r="AC110" s="87">
        <v>0</v>
      </c>
      <c r="AD110" s="87" t="s">
        <v>813</v>
      </c>
      <c r="AE110" s="87">
        <v>8000480</v>
      </c>
      <c r="AF110" s="87">
        <v>8000481</v>
      </c>
      <c r="AG110" s="87">
        <v>8000162</v>
      </c>
      <c r="AH110" s="87">
        <v>0</v>
      </c>
      <c r="AI110" s="87" t="s">
        <v>919</v>
      </c>
      <c r="AJ110" s="87">
        <v>3</v>
      </c>
      <c r="AK110" s="87">
        <v>4</v>
      </c>
      <c r="AL110" s="87">
        <v>5</v>
      </c>
      <c r="AM110" s="87">
        <v>0</v>
      </c>
      <c r="AN110" s="871">
        <v>8000664</v>
      </c>
      <c r="AO110" s="87">
        <v>0</v>
      </c>
      <c r="AP110" s="87">
        <v>0</v>
      </c>
      <c r="AQ110" s="87" t="s">
        <v>7948</v>
      </c>
      <c r="AR110" s="87">
        <v>0</v>
      </c>
      <c r="AS110" s="87">
        <v>0</v>
      </c>
      <c r="AT110" s="87">
        <v>0</v>
      </c>
      <c r="AU110" s="87">
        <v>0</v>
      </c>
      <c r="AV110" s="87">
        <v>0</v>
      </c>
      <c r="AX110" s="824" t="s">
        <v>1162</v>
      </c>
      <c r="AY110" s="877">
        <v>0</v>
      </c>
      <c r="AZ110" s="877">
        <v>0</v>
      </c>
      <c r="BA110" s="877" t="s">
        <v>828</v>
      </c>
      <c r="BB110" s="877" t="s">
        <v>828</v>
      </c>
      <c r="BC110" s="877" t="s">
        <v>828</v>
      </c>
      <c r="BD110" s="877" t="s">
        <v>828</v>
      </c>
      <c r="BE110" s="877" t="s">
        <v>828</v>
      </c>
      <c r="BF110" s="877" t="s">
        <v>828</v>
      </c>
      <c r="BG110" s="877" t="s">
        <v>828</v>
      </c>
      <c r="BH110" s="877" t="s">
        <v>828</v>
      </c>
      <c r="BI110" s="877" t="s">
        <v>828</v>
      </c>
      <c r="BJ110" s="877" t="s">
        <v>828</v>
      </c>
      <c r="BK110" s="877" t="s">
        <v>828</v>
      </c>
      <c r="BL110" s="877" t="s">
        <v>828</v>
      </c>
      <c r="BM110" s="877" t="s">
        <v>828</v>
      </c>
      <c r="BN110" s="877" t="s">
        <v>828</v>
      </c>
      <c r="BO110" s="877" t="s">
        <v>828</v>
      </c>
      <c r="BP110" s="87">
        <v>0.01</v>
      </c>
      <c r="BQ110" s="87" t="s">
        <v>828</v>
      </c>
      <c r="BR110" s="87" t="s">
        <v>930</v>
      </c>
      <c r="BS110" s="87">
        <v>1</v>
      </c>
      <c r="BT110" s="87">
        <v>0.5</v>
      </c>
      <c r="BU110" s="87">
        <v>0.1</v>
      </c>
      <c r="BV110" s="877" t="s">
        <v>828</v>
      </c>
      <c r="BW110" s="877" t="s">
        <v>828</v>
      </c>
      <c r="BX110" s="877" t="s">
        <v>828</v>
      </c>
      <c r="BY110" s="877" t="s">
        <v>828</v>
      </c>
      <c r="BZ110" s="877" t="s">
        <v>828</v>
      </c>
      <c r="CA110" s="877" t="s">
        <v>828</v>
      </c>
      <c r="CB110" s="87">
        <v>0.01</v>
      </c>
      <c r="CC110" s="877" t="s">
        <v>828</v>
      </c>
      <c r="CD110" s="877" t="s">
        <v>828</v>
      </c>
      <c r="CE110" s="877" t="s">
        <v>828</v>
      </c>
      <c r="CF110" s="877" t="s">
        <v>828</v>
      </c>
      <c r="CG110" s="877" t="s">
        <v>828</v>
      </c>
      <c r="CH110" s="877" t="s">
        <v>828</v>
      </c>
      <c r="CI110" s="877" t="s">
        <v>828</v>
      </c>
      <c r="CJ110" s="877" t="s">
        <v>828</v>
      </c>
      <c r="CK110" s="729"/>
      <c r="CL110" s="824" t="s">
        <v>1162</v>
      </c>
      <c r="CM110" s="87">
        <v>40</v>
      </c>
      <c r="CN110" s="87">
        <v>9.8000000000000007</v>
      </c>
      <c r="CO110" s="87">
        <v>5</v>
      </c>
      <c r="CP110" s="866" t="s">
        <v>8722</v>
      </c>
      <c r="CQ110" s="87">
        <v>1</v>
      </c>
      <c r="CR110" s="87" t="s">
        <v>8725</v>
      </c>
      <c r="CS110" s="87">
        <v>3.3</v>
      </c>
      <c r="CT110" s="740" t="s">
        <v>8725</v>
      </c>
      <c r="CU110" s="87">
        <v>1.5</v>
      </c>
      <c r="CV110" s="87">
        <v>1.5</v>
      </c>
      <c r="CW110" s="87">
        <v>1</v>
      </c>
      <c r="CX110" s="87">
        <v>1.5</v>
      </c>
      <c r="CY110" s="87">
        <v>2</v>
      </c>
      <c r="CZ110" s="87">
        <v>1.5</v>
      </c>
      <c r="DA110" s="87">
        <v>1</v>
      </c>
      <c r="DB110" s="87">
        <v>1</v>
      </c>
      <c r="DC110" s="87">
        <v>0.9</v>
      </c>
      <c r="DD110" s="87">
        <v>0.9</v>
      </c>
      <c r="DE110" s="877">
        <v>0</v>
      </c>
      <c r="DF110" s="877" t="s">
        <v>828</v>
      </c>
      <c r="DG110" s="877" t="s">
        <v>828</v>
      </c>
      <c r="DH110" s="877" t="s">
        <v>828</v>
      </c>
      <c r="DI110" s="87">
        <v>0</v>
      </c>
      <c r="DJ110" s="877" t="s">
        <v>828</v>
      </c>
      <c r="DK110" s="866" t="s">
        <v>3040</v>
      </c>
      <c r="DL110" s="1315">
        <v>0.4</v>
      </c>
      <c r="DM110" s="1315">
        <v>0.4</v>
      </c>
      <c r="DN110" s="1315">
        <v>0.4</v>
      </c>
      <c r="DO110" s="877" t="s">
        <v>828</v>
      </c>
      <c r="DP110" s="877">
        <v>0.9</v>
      </c>
      <c r="DQ110" s="877" t="s">
        <v>828</v>
      </c>
      <c r="DR110" s="877" t="s">
        <v>828</v>
      </c>
      <c r="DS110" s="1315" t="s">
        <v>4380</v>
      </c>
      <c r="DT110" s="877" t="s">
        <v>828</v>
      </c>
      <c r="DU110" s="877" t="s">
        <v>828</v>
      </c>
      <c r="DV110" s="877" t="s">
        <v>828</v>
      </c>
      <c r="DW110" s="877" t="s">
        <v>828</v>
      </c>
      <c r="DX110" s="877" t="s">
        <v>828</v>
      </c>
      <c r="DY110" s="88"/>
      <c r="EA110" s="2001">
        <v>0.3</v>
      </c>
      <c r="EB110" s="1998">
        <f t="shared" si="1"/>
        <v>0.3</v>
      </c>
    </row>
    <row r="111" spans="1:132">
      <c r="A111" s="312" t="s">
        <v>1668</v>
      </c>
      <c r="B111" s="213" t="s">
        <v>828</v>
      </c>
      <c r="C111" s="1113" t="s">
        <v>828</v>
      </c>
      <c r="D111" s="215" t="s">
        <v>1092</v>
      </c>
      <c r="E111" s="1321" t="s">
        <v>1162</v>
      </c>
      <c r="F111" s="1321" t="s">
        <v>919</v>
      </c>
      <c r="G111" s="1321" t="s">
        <v>926</v>
      </c>
      <c r="H111" s="1321" t="s">
        <v>919</v>
      </c>
      <c r="I111" s="158" t="s">
        <v>926</v>
      </c>
      <c r="J111" s="87" t="s">
        <v>527</v>
      </c>
      <c r="K111" s="1511">
        <v>8000225</v>
      </c>
      <c r="L111" s="87">
        <v>8000226</v>
      </c>
      <c r="M111" s="87" t="s">
        <v>831</v>
      </c>
      <c r="N111" s="87" t="s">
        <v>920</v>
      </c>
      <c r="O111" s="871">
        <v>8000227</v>
      </c>
      <c r="P111" s="1321" t="s">
        <v>8725</v>
      </c>
      <c r="Q111" s="871">
        <v>8000212</v>
      </c>
      <c r="R111" s="731" t="s">
        <v>8725</v>
      </c>
      <c r="S111" s="871">
        <v>8000474</v>
      </c>
      <c r="T111" s="871">
        <v>8000475</v>
      </c>
      <c r="U111" s="871">
        <v>8000476</v>
      </c>
      <c r="V111" s="871">
        <v>8000185</v>
      </c>
      <c r="W111" s="871">
        <v>8000186</v>
      </c>
      <c r="X111" s="871">
        <v>8000187</v>
      </c>
      <c r="Y111" s="871">
        <v>8000477</v>
      </c>
      <c r="Z111" s="871">
        <v>8000183</v>
      </c>
      <c r="AA111" s="871">
        <v>8000478</v>
      </c>
      <c r="AB111" s="871">
        <v>8000473</v>
      </c>
      <c r="AC111" s="87">
        <v>0</v>
      </c>
      <c r="AD111" s="87" t="s">
        <v>814</v>
      </c>
      <c r="AE111" s="87">
        <v>8000480</v>
      </c>
      <c r="AF111" s="87">
        <v>8000481</v>
      </c>
      <c r="AG111" s="87">
        <v>8000162</v>
      </c>
      <c r="AH111" s="87">
        <v>0</v>
      </c>
      <c r="AI111" s="87" t="s">
        <v>919</v>
      </c>
      <c r="AJ111" s="87">
        <v>3</v>
      </c>
      <c r="AK111" s="87">
        <v>4</v>
      </c>
      <c r="AL111" s="87">
        <v>5</v>
      </c>
      <c r="AM111" s="87">
        <v>0</v>
      </c>
      <c r="AN111" s="871">
        <v>8000664</v>
      </c>
      <c r="AO111" s="87">
        <v>0</v>
      </c>
      <c r="AP111" s="87">
        <v>0</v>
      </c>
      <c r="AQ111" s="87" t="s">
        <v>7948</v>
      </c>
      <c r="AR111" s="87">
        <v>0</v>
      </c>
      <c r="AS111" s="87">
        <v>0</v>
      </c>
      <c r="AT111" s="87">
        <v>0</v>
      </c>
      <c r="AU111" s="87">
        <v>0</v>
      </c>
      <c r="AV111" s="87">
        <v>0</v>
      </c>
      <c r="AX111" s="824" t="s">
        <v>1162</v>
      </c>
      <c r="AY111" s="877">
        <v>0</v>
      </c>
      <c r="AZ111" s="877">
        <v>0</v>
      </c>
      <c r="BA111" s="877" t="s">
        <v>828</v>
      </c>
      <c r="BB111" s="877" t="s">
        <v>828</v>
      </c>
      <c r="BC111" s="877" t="s">
        <v>828</v>
      </c>
      <c r="BD111" s="877" t="s">
        <v>828</v>
      </c>
      <c r="BE111" s="877" t="s">
        <v>828</v>
      </c>
      <c r="BF111" s="877" t="s">
        <v>828</v>
      </c>
      <c r="BG111" s="877" t="s">
        <v>828</v>
      </c>
      <c r="BH111" s="877" t="s">
        <v>828</v>
      </c>
      <c r="BI111" s="877" t="s">
        <v>828</v>
      </c>
      <c r="BJ111" s="877" t="s">
        <v>828</v>
      </c>
      <c r="BK111" s="877" t="s">
        <v>828</v>
      </c>
      <c r="BL111" s="877" t="s">
        <v>828</v>
      </c>
      <c r="BM111" s="877" t="s">
        <v>828</v>
      </c>
      <c r="BN111" s="877" t="s">
        <v>828</v>
      </c>
      <c r="BO111" s="877" t="s">
        <v>828</v>
      </c>
      <c r="BP111" s="87">
        <v>0.01</v>
      </c>
      <c r="BQ111" s="87" t="s">
        <v>828</v>
      </c>
      <c r="BR111" s="87" t="s">
        <v>930</v>
      </c>
      <c r="BS111" s="87">
        <v>1</v>
      </c>
      <c r="BT111" s="87">
        <v>0.5</v>
      </c>
      <c r="BU111" s="87">
        <v>0.1</v>
      </c>
      <c r="BV111" s="877" t="s">
        <v>828</v>
      </c>
      <c r="BW111" s="877" t="s">
        <v>828</v>
      </c>
      <c r="BX111" s="877" t="s">
        <v>828</v>
      </c>
      <c r="BY111" s="877" t="s">
        <v>828</v>
      </c>
      <c r="BZ111" s="877" t="s">
        <v>828</v>
      </c>
      <c r="CA111" s="877" t="s">
        <v>828</v>
      </c>
      <c r="CB111" s="87">
        <v>0.01</v>
      </c>
      <c r="CC111" s="877" t="s">
        <v>828</v>
      </c>
      <c r="CD111" s="877" t="s">
        <v>828</v>
      </c>
      <c r="CE111" s="877" t="s">
        <v>828</v>
      </c>
      <c r="CF111" s="877" t="s">
        <v>828</v>
      </c>
      <c r="CG111" s="877" t="s">
        <v>828</v>
      </c>
      <c r="CH111" s="877" t="s">
        <v>828</v>
      </c>
      <c r="CI111" s="877" t="s">
        <v>828</v>
      </c>
      <c r="CJ111" s="877" t="s">
        <v>828</v>
      </c>
      <c r="CK111" s="729"/>
      <c r="CL111" s="824" t="s">
        <v>1162</v>
      </c>
      <c r="CM111" s="87">
        <v>40</v>
      </c>
      <c r="CN111" s="87">
        <v>9.8000000000000007</v>
      </c>
      <c r="CO111" s="87">
        <v>5</v>
      </c>
      <c r="CP111" s="866" t="s">
        <v>8722</v>
      </c>
      <c r="CQ111" s="87">
        <v>1</v>
      </c>
      <c r="CR111" s="87" t="s">
        <v>8725</v>
      </c>
      <c r="CS111" s="87">
        <v>3.3</v>
      </c>
      <c r="CT111" s="740" t="s">
        <v>8725</v>
      </c>
      <c r="CU111" s="87">
        <v>1.5</v>
      </c>
      <c r="CV111" s="87">
        <v>1.5</v>
      </c>
      <c r="CW111" s="87">
        <v>1</v>
      </c>
      <c r="CX111" s="87">
        <v>1.5</v>
      </c>
      <c r="CY111" s="87">
        <v>2</v>
      </c>
      <c r="CZ111" s="87">
        <v>1.5</v>
      </c>
      <c r="DA111" s="87">
        <v>1</v>
      </c>
      <c r="DB111" s="87">
        <v>1</v>
      </c>
      <c r="DC111" s="87">
        <v>0.9</v>
      </c>
      <c r="DD111" s="87">
        <v>0.9</v>
      </c>
      <c r="DE111" s="877">
        <v>0</v>
      </c>
      <c r="DF111" s="877" t="s">
        <v>828</v>
      </c>
      <c r="DG111" s="877" t="s">
        <v>828</v>
      </c>
      <c r="DH111" s="877" t="s">
        <v>828</v>
      </c>
      <c r="DI111" s="87">
        <v>0</v>
      </c>
      <c r="DJ111" s="877" t="s">
        <v>828</v>
      </c>
      <c r="DK111" s="866" t="s">
        <v>3040</v>
      </c>
      <c r="DL111" s="1315">
        <v>0.4</v>
      </c>
      <c r="DM111" s="1315">
        <v>0.4</v>
      </c>
      <c r="DN111" s="1315">
        <v>0.4</v>
      </c>
      <c r="DO111" s="877" t="s">
        <v>828</v>
      </c>
      <c r="DP111" s="877">
        <v>0.9</v>
      </c>
      <c r="DQ111" s="877" t="s">
        <v>828</v>
      </c>
      <c r="DR111" s="877" t="s">
        <v>828</v>
      </c>
      <c r="DS111" s="1315" t="s">
        <v>4380</v>
      </c>
      <c r="DT111" s="877" t="s">
        <v>828</v>
      </c>
      <c r="DU111" s="877" t="s">
        <v>828</v>
      </c>
      <c r="DV111" s="877" t="s">
        <v>828</v>
      </c>
      <c r="DW111" s="877" t="s">
        <v>828</v>
      </c>
      <c r="DX111" s="877" t="s">
        <v>828</v>
      </c>
      <c r="DY111" s="88"/>
      <c r="EA111" s="2001">
        <v>0.3</v>
      </c>
      <c r="EB111" s="1998">
        <f t="shared" si="1"/>
        <v>0.3</v>
      </c>
    </row>
    <row r="112" spans="1:132">
      <c r="A112" s="312" t="s">
        <v>1669</v>
      </c>
      <c r="B112" s="213" t="s">
        <v>828</v>
      </c>
      <c r="C112" s="1113" t="s">
        <v>828</v>
      </c>
      <c r="D112" s="215" t="s">
        <v>1093</v>
      </c>
      <c r="E112" s="1321" t="s">
        <v>1162</v>
      </c>
      <c r="F112" s="1321" t="s">
        <v>930</v>
      </c>
      <c r="G112" s="1321" t="s">
        <v>926</v>
      </c>
      <c r="H112" s="1321" t="s">
        <v>930</v>
      </c>
      <c r="I112" s="158" t="s">
        <v>926</v>
      </c>
      <c r="J112" s="87" t="s">
        <v>528</v>
      </c>
      <c r="K112" s="1511">
        <v>8000225</v>
      </c>
      <c r="L112" s="87">
        <v>8000226</v>
      </c>
      <c r="M112" s="87" t="s">
        <v>831</v>
      </c>
      <c r="N112" s="87" t="s">
        <v>920</v>
      </c>
      <c r="O112" s="871">
        <v>8000227</v>
      </c>
      <c r="P112" s="1321" t="s">
        <v>8725</v>
      </c>
      <c r="Q112" s="871">
        <v>8000212</v>
      </c>
      <c r="R112" s="731" t="s">
        <v>8725</v>
      </c>
      <c r="S112" s="871">
        <v>8000474</v>
      </c>
      <c r="T112" s="871">
        <v>8000475</v>
      </c>
      <c r="U112" s="871">
        <v>8000476</v>
      </c>
      <c r="V112" s="871">
        <v>8000185</v>
      </c>
      <c r="W112" s="871">
        <v>8000186</v>
      </c>
      <c r="X112" s="871">
        <v>8000187</v>
      </c>
      <c r="Y112" s="871">
        <v>8000477</v>
      </c>
      <c r="Z112" s="871">
        <v>8000183</v>
      </c>
      <c r="AA112" s="871">
        <v>8000478</v>
      </c>
      <c r="AB112" s="871">
        <v>8000473</v>
      </c>
      <c r="AC112" s="87">
        <v>0</v>
      </c>
      <c r="AD112" s="87" t="s">
        <v>815</v>
      </c>
      <c r="AE112" s="87">
        <v>8000480</v>
      </c>
      <c r="AF112" s="87">
        <v>8000481</v>
      </c>
      <c r="AG112" s="87">
        <v>8000162</v>
      </c>
      <c r="AH112" s="87">
        <v>0</v>
      </c>
      <c r="AI112" s="87" t="s">
        <v>919</v>
      </c>
      <c r="AJ112" s="87">
        <v>3</v>
      </c>
      <c r="AK112" s="87">
        <v>4</v>
      </c>
      <c r="AL112" s="87">
        <v>5</v>
      </c>
      <c r="AM112" s="87">
        <v>0</v>
      </c>
      <c r="AN112" s="871">
        <v>8000664</v>
      </c>
      <c r="AO112" s="87">
        <v>0</v>
      </c>
      <c r="AP112" s="87">
        <v>0</v>
      </c>
      <c r="AQ112" s="87" t="s">
        <v>7948</v>
      </c>
      <c r="AR112" s="87">
        <v>0</v>
      </c>
      <c r="AS112" s="87">
        <v>0</v>
      </c>
      <c r="AT112" s="87">
        <v>0</v>
      </c>
      <c r="AU112" s="87">
        <v>0</v>
      </c>
      <c r="AV112" s="87">
        <v>0</v>
      </c>
      <c r="AX112" s="824" t="s">
        <v>1162</v>
      </c>
      <c r="AY112" s="877">
        <v>0</v>
      </c>
      <c r="AZ112" s="877">
        <v>0</v>
      </c>
      <c r="BA112" s="877" t="s">
        <v>828</v>
      </c>
      <c r="BB112" s="877" t="s">
        <v>828</v>
      </c>
      <c r="BC112" s="877" t="s">
        <v>828</v>
      </c>
      <c r="BD112" s="877" t="s">
        <v>828</v>
      </c>
      <c r="BE112" s="877" t="s">
        <v>828</v>
      </c>
      <c r="BF112" s="877" t="s">
        <v>828</v>
      </c>
      <c r="BG112" s="877" t="s">
        <v>828</v>
      </c>
      <c r="BH112" s="877" t="s">
        <v>828</v>
      </c>
      <c r="BI112" s="877" t="s">
        <v>828</v>
      </c>
      <c r="BJ112" s="877" t="s">
        <v>828</v>
      </c>
      <c r="BK112" s="877" t="s">
        <v>828</v>
      </c>
      <c r="BL112" s="877" t="s">
        <v>828</v>
      </c>
      <c r="BM112" s="877" t="s">
        <v>828</v>
      </c>
      <c r="BN112" s="877" t="s">
        <v>828</v>
      </c>
      <c r="BO112" s="877" t="s">
        <v>828</v>
      </c>
      <c r="BP112" s="87">
        <v>0.01</v>
      </c>
      <c r="BQ112" s="87" t="s">
        <v>828</v>
      </c>
      <c r="BR112" s="87" t="s">
        <v>930</v>
      </c>
      <c r="BS112" s="87">
        <v>1</v>
      </c>
      <c r="BT112" s="87">
        <v>0.5</v>
      </c>
      <c r="BU112" s="87">
        <v>0.1</v>
      </c>
      <c r="BV112" s="877" t="s">
        <v>828</v>
      </c>
      <c r="BW112" s="877" t="s">
        <v>828</v>
      </c>
      <c r="BX112" s="877" t="s">
        <v>828</v>
      </c>
      <c r="BY112" s="877" t="s">
        <v>828</v>
      </c>
      <c r="BZ112" s="877" t="s">
        <v>828</v>
      </c>
      <c r="CA112" s="877" t="s">
        <v>828</v>
      </c>
      <c r="CB112" s="87">
        <v>0.01</v>
      </c>
      <c r="CC112" s="877" t="s">
        <v>828</v>
      </c>
      <c r="CD112" s="877" t="s">
        <v>828</v>
      </c>
      <c r="CE112" s="877" t="s">
        <v>828</v>
      </c>
      <c r="CF112" s="877" t="s">
        <v>828</v>
      </c>
      <c r="CG112" s="877" t="s">
        <v>828</v>
      </c>
      <c r="CH112" s="877" t="s">
        <v>828</v>
      </c>
      <c r="CI112" s="877" t="s">
        <v>828</v>
      </c>
      <c r="CJ112" s="877" t="s">
        <v>828</v>
      </c>
      <c r="CK112" s="729"/>
      <c r="CL112" s="824" t="s">
        <v>1162</v>
      </c>
      <c r="CM112" s="87">
        <v>40</v>
      </c>
      <c r="CN112" s="87">
        <v>9.8000000000000007</v>
      </c>
      <c r="CO112" s="87">
        <v>5</v>
      </c>
      <c r="CP112" s="866" t="s">
        <v>8722</v>
      </c>
      <c r="CQ112" s="87">
        <v>1</v>
      </c>
      <c r="CR112" s="87" t="s">
        <v>8725</v>
      </c>
      <c r="CS112" s="87">
        <v>3.3</v>
      </c>
      <c r="CT112" s="740" t="s">
        <v>8725</v>
      </c>
      <c r="CU112" s="87">
        <v>1.5</v>
      </c>
      <c r="CV112" s="87">
        <v>1.5</v>
      </c>
      <c r="CW112" s="87">
        <v>1</v>
      </c>
      <c r="CX112" s="87">
        <v>1.5</v>
      </c>
      <c r="CY112" s="87">
        <v>2</v>
      </c>
      <c r="CZ112" s="87">
        <v>1.5</v>
      </c>
      <c r="DA112" s="87">
        <v>1</v>
      </c>
      <c r="DB112" s="87">
        <v>1</v>
      </c>
      <c r="DC112" s="87">
        <v>0.9</v>
      </c>
      <c r="DD112" s="87">
        <v>0.9</v>
      </c>
      <c r="DE112" s="877">
        <v>0</v>
      </c>
      <c r="DF112" s="877" t="s">
        <v>828</v>
      </c>
      <c r="DG112" s="877" t="s">
        <v>828</v>
      </c>
      <c r="DH112" s="877" t="s">
        <v>828</v>
      </c>
      <c r="DI112" s="87">
        <v>0</v>
      </c>
      <c r="DJ112" s="877" t="s">
        <v>828</v>
      </c>
      <c r="DK112" s="866" t="s">
        <v>3040</v>
      </c>
      <c r="DL112" s="1315">
        <v>0.4</v>
      </c>
      <c r="DM112" s="1315">
        <v>0.4</v>
      </c>
      <c r="DN112" s="1315">
        <v>0.4</v>
      </c>
      <c r="DO112" s="877" t="s">
        <v>828</v>
      </c>
      <c r="DP112" s="877">
        <v>0.9</v>
      </c>
      <c r="DQ112" s="877" t="s">
        <v>828</v>
      </c>
      <c r="DR112" s="877" t="s">
        <v>828</v>
      </c>
      <c r="DS112" s="1315" t="s">
        <v>4380</v>
      </c>
      <c r="DT112" s="877" t="s">
        <v>828</v>
      </c>
      <c r="DU112" s="877" t="s">
        <v>828</v>
      </c>
      <c r="DV112" s="877" t="s">
        <v>828</v>
      </c>
      <c r="DW112" s="877" t="s">
        <v>828</v>
      </c>
      <c r="DX112" s="877" t="s">
        <v>828</v>
      </c>
      <c r="DY112" s="88"/>
      <c r="EA112" s="2001">
        <v>0.3</v>
      </c>
      <c r="EB112" s="1998">
        <f t="shared" si="1"/>
        <v>0.3</v>
      </c>
    </row>
    <row r="113" spans="1:132">
      <c r="A113" s="312" t="s">
        <v>1670</v>
      </c>
      <c r="B113" s="213" t="s">
        <v>828</v>
      </c>
      <c r="C113" s="1113" t="s">
        <v>828</v>
      </c>
      <c r="D113" s="215" t="s">
        <v>1094</v>
      </c>
      <c r="E113" s="1321" t="s">
        <v>1162</v>
      </c>
      <c r="F113" s="1321" t="s">
        <v>932</v>
      </c>
      <c r="G113" s="1321" t="s">
        <v>926</v>
      </c>
      <c r="H113" s="1321" t="s">
        <v>932</v>
      </c>
      <c r="I113" s="158" t="s">
        <v>926</v>
      </c>
      <c r="J113" s="87" t="s">
        <v>529</v>
      </c>
      <c r="K113" s="1511">
        <v>8000225</v>
      </c>
      <c r="L113" s="87">
        <v>8000226</v>
      </c>
      <c r="M113" s="87" t="s">
        <v>831</v>
      </c>
      <c r="N113" s="87" t="s">
        <v>920</v>
      </c>
      <c r="O113" s="871">
        <v>8000227</v>
      </c>
      <c r="P113" s="1321" t="s">
        <v>8725</v>
      </c>
      <c r="Q113" s="871">
        <v>8000212</v>
      </c>
      <c r="R113" s="731" t="s">
        <v>8725</v>
      </c>
      <c r="S113" s="871">
        <v>8000474</v>
      </c>
      <c r="T113" s="871">
        <v>8000475</v>
      </c>
      <c r="U113" s="871">
        <v>8000476</v>
      </c>
      <c r="V113" s="871">
        <v>8000185</v>
      </c>
      <c r="W113" s="871">
        <v>8000186</v>
      </c>
      <c r="X113" s="871">
        <v>8000187</v>
      </c>
      <c r="Y113" s="871">
        <v>8000477</v>
      </c>
      <c r="Z113" s="871">
        <v>8000183</v>
      </c>
      <c r="AA113" s="871">
        <v>8000478</v>
      </c>
      <c r="AB113" s="871">
        <v>8000473</v>
      </c>
      <c r="AC113" s="87">
        <v>0</v>
      </c>
      <c r="AD113" s="87" t="s">
        <v>816</v>
      </c>
      <c r="AE113" s="87">
        <v>8000480</v>
      </c>
      <c r="AF113" s="87">
        <v>8000481</v>
      </c>
      <c r="AG113" s="87">
        <v>8000162</v>
      </c>
      <c r="AH113" s="87">
        <v>0</v>
      </c>
      <c r="AI113" s="87" t="s">
        <v>919</v>
      </c>
      <c r="AJ113" s="87">
        <v>3</v>
      </c>
      <c r="AK113" s="87">
        <v>4</v>
      </c>
      <c r="AL113" s="87">
        <v>5</v>
      </c>
      <c r="AM113" s="87">
        <v>0</v>
      </c>
      <c r="AN113" s="871">
        <v>8000664</v>
      </c>
      <c r="AO113" s="87">
        <v>0</v>
      </c>
      <c r="AP113" s="87">
        <v>0</v>
      </c>
      <c r="AQ113" s="87" t="s">
        <v>7948</v>
      </c>
      <c r="AR113" s="87">
        <v>0</v>
      </c>
      <c r="AS113" s="87">
        <v>0</v>
      </c>
      <c r="AT113" s="87">
        <v>0</v>
      </c>
      <c r="AU113" s="87">
        <v>0</v>
      </c>
      <c r="AV113" s="87">
        <v>0</v>
      </c>
      <c r="AX113" s="824" t="s">
        <v>1162</v>
      </c>
      <c r="AY113" s="877">
        <v>0</v>
      </c>
      <c r="AZ113" s="877">
        <v>0</v>
      </c>
      <c r="BA113" s="877" t="s">
        <v>828</v>
      </c>
      <c r="BB113" s="877" t="s">
        <v>828</v>
      </c>
      <c r="BC113" s="877" t="s">
        <v>828</v>
      </c>
      <c r="BD113" s="877" t="s">
        <v>828</v>
      </c>
      <c r="BE113" s="877" t="s">
        <v>828</v>
      </c>
      <c r="BF113" s="877" t="s">
        <v>828</v>
      </c>
      <c r="BG113" s="877" t="s">
        <v>828</v>
      </c>
      <c r="BH113" s="877" t="s">
        <v>828</v>
      </c>
      <c r="BI113" s="877" t="s">
        <v>828</v>
      </c>
      <c r="BJ113" s="877" t="s">
        <v>828</v>
      </c>
      <c r="BK113" s="877" t="s">
        <v>828</v>
      </c>
      <c r="BL113" s="877" t="s">
        <v>828</v>
      </c>
      <c r="BM113" s="877" t="s">
        <v>828</v>
      </c>
      <c r="BN113" s="877" t="s">
        <v>828</v>
      </c>
      <c r="BO113" s="877" t="s">
        <v>828</v>
      </c>
      <c r="BP113" s="87">
        <v>0.01</v>
      </c>
      <c r="BQ113" s="87" t="s">
        <v>828</v>
      </c>
      <c r="BR113" s="87" t="s">
        <v>930</v>
      </c>
      <c r="BS113" s="87">
        <v>1</v>
      </c>
      <c r="BT113" s="87">
        <v>0.5</v>
      </c>
      <c r="BU113" s="87">
        <v>0.1</v>
      </c>
      <c r="BV113" s="877" t="s">
        <v>828</v>
      </c>
      <c r="BW113" s="877" t="s">
        <v>828</v>
      </c>
      <c r="BX113" s="877" t="s">
        <v>828</v>
      </c>
      <c r="BY113" s="877" t="s">
        <v>828</v>
      </c>
      <c r="BZ113" s="877" t="s">
        <v>828</v>
      </c>
      <c r="CA113" s="877" t="s">
        <v>828</v>
      </c>
      <c r="CB113" s="87">
        <v>0.01</v>
      </c>
      <c r="CC113" s="877" t="s">
        <v>828</v>
      </c>
      <c r="CD113" s="877" t="s">
        <v>828</v>
      </c>
      <c r="CE113" s="877" t="s">
        <v>828</v>
      </c>
      <c r="CF113" s="877" t="s">
        <v>828</v>
      </c>
      <c r="CG113" s="877" t="s">
        <v>828</v>
      </c>
      <c r="CH113" s="877" t="s">
        <v>828</v>
      </c>
      <c r="CI113" s="877" t="s">
        <v>828</v>
      </c>
      <c r="CJ113" s="877" t="s">
        <v>828</v>
      </c>
      <c r="CK113" s="729"/>
      <c r="CL113" s="824" t="s">
        <v>1162</v>
      </c>
      <c r="CM113" s="87">
        <v>40</v>
      </c>
      <c r="CN113" s="87">
        <v>9.8000000000000007</v>
      </c>
      <c r="CO113" s="87">
        <v>5</v>
      </c>
      <c r="CP113" s="866" t="s">
        <v>8722</v>
      </c>
      <c r="CQ113" s="87">
        <v>1</v>
      </c>
      <c r="CR113" s="87" t="s">
        <v>8725</v>
      </c>
      <c r="CS113" s="87">
        <v>3.3</v>
      </c>
      <c r="CT113" s="740" t="s">
        <v>8725</v>
      </c>
      <c r="CU113" s="87">
        <v>1.5</v>
      </c>
      <c r="CV113" s="87">
        <v>1.5</v>
      </c>
      <c r="CW113" s="87">
        <v>1</v>
      </c>
      <c r="CX113" s="87">
        <v>1.5</v>
      </c>
      <c r="CY113" s="87">
        <v>2</v>
      </c>
      <c r="CZ113" s="87">
        <v>1.5</v>
      </c>
      <c r="DA113" s="87">
        <v>1</v>
      </c>
      <c r="DB113" s="87">
        <v>1</v>
      </c>
      <c r="DC113" s="87">
        <v>0.9</v>
      </c>
      <c r="DD113" s="87">
        <v>0.9</v>
      </c>
      <c r="DE113" s="877">
        <v>0</v>
      </c>
      <c r="DF113" s="877" t="s">
        <v>828</v>
      </c>
      <c r="DG113" s="877" t="s">
        <v>828</v>
      </c>
      <c r="DH113" s="877" t="s">
        <v>828</v>
      </c>
      <c r="DI113" s="87">
        <v>0</v>
      </c>
      <c r="DJ113" s="877" t="s">
        <v>828</v>
      </c>
      <c r="DK113" s="866" t="s">
        <v>3040</v>
      </c>
      <c r="DL113" s="1315">
        <v>0.4</v>
      </c>
      <c r="DM113" s="1315">
        <v>0.4</v>
      </c>
      <c r="DN113" s="1315">
        <v>0.4</v>
      </c>
      <c r="DO113" s="877" t="s">
        <v>828</v>
      </c>
      <c r="DP113" s="877">
        <v>0.9</v>
      </c>
      <c r="DQ113" s="877" t="s">
        <v>828</v>
      </c>
      <c r="DR113" s="877" t="s">
        <v>828</v>
      </c>
      <c r="DS113" s="1315" t="s">
        <v>4380</v>
      </c>
      <c r="DT113" s="877" t="s">
        <v>828</v>
      </c>
      <c r="DU113" s="877" t="s">
        <v>828</v>
      </c>
      <c r="DV113" s="877" t="s">
        <v>828</v>
      </c>
      <c r="DW113" s="877" t="s">
        <v>828</v>
      </c>
      <c r="DX113" s="877" t="s">
        <v>828</v>
      </c>
      <c r="DY113" s="88"/>
      <c r="EA113" s="2001">
        <v>0.3</v>
      </c>
      <c r="EB113" s="1998">
        <f t="shared" si="1"/>
        <v>0.3</v>
      </c>
    </row>
    <row r="114" spans="1:132">
      <c r="A114" s="312" t="s">
        <v>1671</v>
      </c>
      <c r="B114" s="213" t="s">
        <v>828</v>
      </c>
      <c r="C114" s="1113" t="s">
        <v>828</v>
      </c>
      <c r="D114" s="215" t="s">
        <v>1081</v>
      </c>
      <c r="E114" s="1321" t="s">
        <v>1162</v>
      </c>
      <c r="F114" s="1321" t="s">
        <v>934</v>
      </c>
      <c r="G114" s="1321" t="s">
        <v>926</v>
      </c>
      <c r="H114" s="1321" t="s">
        <v>934</v>
      </c>
      <c r="I114" s="158" t="s">
        <v>926</v>
      </c>
      <c r="J114" s="87" t="s">
        <v>530</v>
      </c>
      <c r="K114" s="1511">
        <v>8000225</v>
      </c>
      <c r="L114" s="87">
        <v>8000226</v>
      </c>
      <c r="M114" s="87" t="s">
        <v>831</v>
      </c>
      <c r="N114" s="87" t="s">
        <v>920</v>
      </c>
      <c r="O114" s="871">
        <v>8000227</v>
      </c>
      <c r="P114" s="1321" t="s">
        <v>8725</v>
      </c>
      <c r="Q114" s="871">
        <v>8000212</v>
      </c>
      <c r="R114" s="731" t="s">
        <v>8725</v>
      </c>
      <c r="S114" s="871">
        <v>8000474</v>
      </c>
      <c r="T114" s="871">
        <v>8000475</v>
      </c>
      <c r="U114" s="871">
        <v>8000476</v>
      </c>
      <c r="V114" s="871">
        <v>8000185</v>
      </c>
      <c r="W114" s="871">
        <v>8000186</v>
      </c>
      <c r="X114" s="871">
        <v>8000187</v>
      </c>
      <c r="Y114" s="871">
        <v>8000477</v>
      </c>
      <c r="Z114" s="871">
        <v>8000183</v>
      </c>
      <c r="AA114" s="871">
        <v>8000478</v>
      </c>
      <c r="AB114" s="871">
        <v>8000473</v>
      </c>
      <c r="AC114" s="87">
        <v>0</v>
      </c>
      <c r="AD114" s="87" t="s">
        <v>817</v>
      </c>
      <c r="AE114" s="87">
        <v>8000480</v>
      </c>
      <c r="AF114" s="87">
        <v>8000481</v>
      </c>
      <c r="AG114" s="87">
        <v>8000162</v>
      </c>
      <c r="AH114" s="87">
        <v>0</v>
      </c>
      <c r="AI114" s="87" t="s">
        <v>919</v>
      </c>
      <c r="AJ114" s="87">
        <v>3</v>
      </c>
      <c r="AK114" s="87">
        <v>4</v>
      </c>
      <c r="AL114" s="87">
        <v>5</v>
      </c>
      <c r="AM114" s="87">
        <v>0</v>
      </c>
      <c r="AN114" s="871">
        <v>8000664</v>
      </c>
      <c r="AO114" s="87">
        <v>0</v>
      </c>
      <c r="AP114" s="87">
        <v>0</v>
      </c>
      <c r="AQ114" s="87" t="s">
        <v>7948</v>
      </c>
      <c r="AR114" s="87">
        <v>0</v>
      </c>
      <c r="AS114" s="87">
        <v>0</v>
      </c>
      <c r="AT114" s="87">
        <v>0</v>
      </c>
      <c r="AU114" s="87">
        <v>0</v>
      </c>
      <c r="AV114" s="87">
        <v>0</v>
      </c>
      <c r="AX114" s="824" t="s">
        <v>1162</v>
      </c>
      <c r="AY114" s="877">
        <v>0</v>
      </c>
      <c r="AZ114" s="877">
        <v>0</v>
      </c>
      <c r="BA114" s="877" t="s">
        <v>828</v>
      </c>
      <c r="BB114" s="877" t="s">
        <v>828</v>
      </c>
      <c r="BC114" s="877" t="s">
        <v>828</v>
      </c>
      <c r="BD114" s="877" t="s">
        <v>828</v>
      </c>
      <c r="BE114" s="877" t="s">
        <v>828</v>
      </c>
      <c r="BF114" s="877" t="s">
        <v>828</v>
      </c>
      <c r="BG114" s="877" t="s">
        <v>828</v>
      </c>
      <c r="BH114" s="877" t="s">
        <v>828</v>
      </c>
      <c r="BI114" s="877" t="s">
        <v>828</v>
      </c>
      <c r="BJ114" s="877" t="s">
        <v>828</v>
      </c>
      <c r="BK114" s="877" t="s">
        <v>828</v>
      </c>
      <c r="BL114" s="877" t="s">
        <v>828</v>
      </c>
      <c r="BM114" s="877" t="s">
        <v>828</v>
      </c>
      <c r="BN114" s="877" t="s">
        <v>828</v>
      </c>
      <c r="BO114" s="877" t="s">
        <v>828</v>
      </c>
      <c r="BP114" s="87">
        <v>0.05</v>
      </c>
      <c r="BQ114" s="87" t="s">
        <v>828</v>
      </c>
      <c r="BR114" s="87" t="s">
        <v>930</v>
      </c>
      <c r="BS114" s="87">
        <v>5</v>
      </c>
      <c r="BT114" s="87">
        <v>1</v>
      </c>
      <c r="BU114" s="87">
        <v>1</v>
      </c>
      <c r="BV114" s="877" t="s">
        <v>828</v>
      </c>
      <c r="BW114" s="877" t="s">
        <v>828</v>
      </c>
      <c r="BX114" s="877" t="s">
        <v>828</v>
      </c>
      <c r="BY114" s="877" t="s">
        <v>828</v>
      </c>
      <c r="BZ114" s="877" t="s">
        <v>828</v>
      </c>
      <c r="CA114" s="877" t="s">
        <v>828</v>
      </c>
      <c r="CB114" s="87">
        <v>0.05</v>
      </c>
      <c r="CC114" s="877" t="s">
        <v>828</v>
      </c>
      <c r="CD114" s="877" t="s">
        <v>828</v>
      </c>
      <c r="CE114" s="877" t="s">
        <v>828</v>
      </c>
      <c r="CF114" s="877" t="s">
        <v>828</v>
      </c>
      <c r="CG114" s="877" t="s">
        <v>828</v>
      </c>
      <c r="CH114" s="877" t="s">
        <v>828</v>
      </c>
      <c r="CI114" s="877" t="s">
        <v>828</v>
      </c>
      <c r="CJ114" s="877" t="s">
        <v>828</v>
      </c>
      <c r="CK114" s="729"/>
      <c r="CL114" s="824" t="s">
        <v>1162</v>
      </c>
      <c r="CM114" s="87">
        <v>40</v>
      </c>
      <c r="CN114" s="87">
        <v>9.8000000000000007</v>
      </c>
      <c r="CO114" s="87">
        <v>5</v>
      </c>
      <c r="CP114" s="866" t="s">
        <v>8722</v>
      </c>
      <c r="CQ114" s="87">
        <v>1</v>
      </c>
      <c r="CR114" s="87" t="s">
        <v>8725</v>
      </c>
      <c r="CS114" s="87">
        <v>3.3</v>
      </c>
      <c r="CT114" s="740" t="s">
        <v>8725</v>
      </c>
      <c r="CU114" s="87">
        <v>1.5</v>
      </c>
      <c r="CV114" s="87">
        <v>1.5</v>
      </c>
      <c r="CW114" s="87">
        <v>1</v>
      </c>
      <c r="CX114" s="87">
        <v>1.5</v>
      </c>
      <c r="CY114" s="87">
        <v>2</v>
      </c>
      <c r="CZ114" s="87">
        <v>1.5</v>
      </c>
      <c r="DA114" s="87">
        <v>1</v>
      </c>
      <c r="DB114" s="87">
        <v>1</v>
      </c>
      <c r="DC114" s="87">
        <v>0.9</v>
      </c>
      <c r="DD114" s="87">
        <v>0.9</v>
      </c>
      <c r="DE114" s="877">
        <v>0</v>
      </c>
      <c r="DF114" s="877" t="s">
        <v>828</v>
      </c>
      <c r="DG114" s="877" t="s">
        <v>828</v>
      </c>
      <c r="DH114" s="877" t="s">
        <v>828</v>
      </c>
      <c r="DI114" s="87">
        <v>0</v>
      </c>
      <c r="DJ114" s="877" t="s">
        <v>828</v>
      </c>
      <c r="DK114" s="866" t="s">
        <v>3040</v>
      </c>
      <c r="DL114" s="1315">
        <v>0.4</v>
      </c>
      <c r="DM114" s="1315">
        <v>0.4</v>
      </c>
      <c r="DN114" s="1315">
        <v>0.4</v>
      </c>
      <c r="DO114" s="877" t="s">
        <v>828</v>
      </c>
      <c r="DP114" s="877">
        <v>0.9</v>
      </c>
      <c r="DQ114" s="877" t="s">
        <v>828</v>
      </c>
      <c r="DR114" s="877" t="s">
        <v>828</v>
      </c>
      <c r="DS114" s="1315" t="s">
        <v>4380</v>
      </c>
      <c r="DT114" s="877" t="s">
        <v>828</v>
      </c>
      <c r="DU114" s="877" t="s">
        <v>828</v>
      </c>
      <c r="DV114" s="877" t="s">
        <v>828</v>
      </c>
      <c r="DW114" s="877" t="s">
        <v>828</v>
      </c>
      <c r="DX114" s="877" t="s">
        <v>828</v>
      </c>
      <c r="DY114" s="88"/>
      <c r="EA114" s="2001">
        <v>0.3</v>
      </c>
      <c r="EB114" s="1998">
        <f t="shared" si="1"/>
        <v>0.3</v>
      </c>
    </row>
    <row r="115" spans="1:132">
      <c r="A115" s="312" t="s">
        <v>1672</v>
      </c>
      <c r="B115" s="213" t="s">
        <v>828</v>
      </c>
      <c r="C115" s="1113" t="s">
        <v>828</v>
      </c>
      <c r="D115" s="215" t="s">
        <v>1095</v>
      </c>
      <c r="E115" s="1321" t="s">
        <v>1162</v>
      </c>
      <c r="F115" s="1321" t="s">
        <v>1144</v>
      </c>
      <c r="G115" s="1321" t="s">
        <v>926</v>
      </c>
      <c r="H115" s="1321" t="s">
        <v>1144</v>
      </c>
      <c r="I115" s="158" t="s">
        <v>926</v>
      </c>
      <c r="J115" s="87" t="s">
        <v>531</v>
      </c>
      <c r="K115" s="1511">
        <v>8000225</v>
      </c>
      <c r="L115" s="87">
        <v>8000226</v>
      </c>
      <c r="M115" s="87" t="s">
        <v>831</v>
      </c>
      <c r="N115" s="87" t="s">
        <v>920</v>
      </c>
      <c r="O115" s="871">
        <v>8000227</v>
      </c>
      <c r="P115" s="1321" t="s">
        <v>8725</v>
      </c>
      <c r="Q115" s="871">
        <v>8000212</v>
      </c>
      <c r="R115" s="731" t="s">
        <v>8725</v>
      </c>
      <c r="S115" s="871">
        <v>8000474</v>
      </c>
      <c r="T115" s="871">
        <v>8000475</v>
      </c>
      <c r="U115" s="871">
        <v>8000476</v>
      </c>
      <c r="V115" s="871">
        <v>8000185</v>
      </c>
      <c r="W115" s="871">
        <v>8000186</v>
      </c>
      <c r="X115" s="871">
        <v>8000187</v>
      </c>
      <c r="Y115" s="871">
        <v>8000477</v>
      </c>
      <c r="Z115" s="871">
        <v>8000183</v>
      </c>
      <c r="AA115" s="871">
        <v>8000478</v>
      </c>
      <c r="AB115" s="871">
        <v>8000473</v>
      </c>
      <c r="AC115" s="87">
        <v>0</v>
      </c>
      <c r="AD115" s="87" t="s">
        <v>818</v>
      </c>
      <c r="AE115" s="87">
        <v>8000480</v>
      </c>
      <c r="AF115" s="87">
        <v>8000481</v>
      </c>
      <c r="AG115" s="87">
        <v>8000162</v>
      </c>
      <c r="AH115" s="87">
        <v>0</v>
      </c>
      <c r="AI115" s="87" t="s">
        <v>919</v>
      </c>
      <c r="AJ115" s="87">
        <v>3</v>
      </c>
      <c r="AK115" s="87">
        <v>4</v>
      </c>
      <c r="AL115" s="87">
        <v>5</v>
      </c>
      <c r="AM115" s="87">
        <v>0</v>
      </c>
      <c r="AN115" s="871">
        <v>8000664</v>
      </c>
      <c r="AO115" s="87">
        <v>0</v>
      </c>
      <c r="AP115" s="87">
        <v>0</v>
      </c>
      <c r="AQ115" s="87" t="s">
        <v>7948</v>
      </c>
      <c r="AR115" s="87">
        <v>0</v>
      </c>
      <c r="AS115" s="87">
        <v>0</v>
      </c>
      <c r="AT115" s="87">
        <v>0</v>
      </c>
      <c r="AU115" s="87">
        <v>0</v>
      </c>
      <c r="AV115" s="87">
        <v>0</v>
      </c>
      <c r="AX115" s="824" t="s">
        <v>1162</v>
      </c>
      <c r="AY115" s="877">
        <v>0</v>
      </c>
      <c r="AZ115" s="877">
        <v>0</v>
      </c>
      <c r="BA115" s="877" t="s">
        <v>828</v>
      </c>
      <c r="BB115" s="877" t="s">
        <v>828</v>
      </c>
      <c r="BC115" s="877" t="s">
        <v>828</v>
      </c>
      <c r="BD115" s="877" t="s">
        <v>828</v>
      </c>
      <c r="BE115" s="877" t="s">
        <v>828</v>
      </c>
      <c r="BF115" s="877" t="s">
        <v>828</v>
      </c>
      <c r="BG115" s="877" t="s">
        <v>828</v>
      </c>
      <c r="BH115" s="877" t="s">
        <v>828</v>
      </c>
      <c r="BI115" s="877" t="s">
        <v>828</v>
      </c>
      <c r="BJ115" s="877" t="s">
        <v>828</v>
      </c>
      <c r="BK115" s="877" t="s">
        <v>828</v>
      </c>
      <c r="BL115" s="877" t="s">
        <v>828</v>
      </c>
      <c r="BM115" s="877" t="s">
        <v>828</v>
      </c>
      <c r="BN115" s="877" t="s">
        <v>828</v>
      </c>
      <c r="BO115" s="877" t="s">
        <v>828</v>
      </c>
      <c r="BP115" s="87">
        <v>0.05</v>
      </c>
      <c r="BQ115" s="87" t="s">
        <v>828</v>
      </c>
      <c r="BR115" s="87" t="s">
        <v>930</v>
      </c>
      <c r="BS115" s="87">
        <v>5</v>
      </c>
      <c r="BT115" s="87">
        <v>1</v>
      </c>
      <c r="BU115" s="87">
        <v>1</v>
      </c>
      <c r="BV115" s="877" t="s">
        <v>828</v>
      </c>
      <c r="BW115" s="877" t="s">
        <v>828</v>
      </c>
      <c r="BX115" s="877" t="s">
        <v>828</v>
      </c>
      <c r="BY115" s="877" t="s">
        <v>828</v>
      </c>
      <c r="BZ115" s="877" t="s">
        <v>828</v>
      </c>
      <c r="CA115" s="877" t="s">
        <v>828</v>
      </c>
      <c r="CB115" s="87">
        <v>0.05</v>
      </c>
      <c r="CC115" s="877" t="s">
        <v>828</v>
      </c>
      <c r="CD115" s="877" t="s">
        <v>828</v>
      </c>
      <c r="CE115" s="877" t="s">
        <v>828</v>
      </c>
      <c r="CF115" s="877" t="s">
        <v>828</v>
      </c>
      <c r="CG115" s="877" t="s">
        <v>828</v>
      </c>
      <c r="CH115" s="877" t="s">
        <v>828</v>
      </c>
      <c r="CI115" s="877" t="s">
        <v>828</v>
      </c>
      <c r="CJ115" s="877" t="s">
        <v>828</v>
      </c>
      <c r="CK115" s="729"/>
      <c r="CL115" s="824" t="s">
        <v>1162</v>
      </c>
      <c r="CM115" s="87">
        <v>40</v>
      </c>
      <c r="CN115" s="87">
        <v>9.8000000000000007</v>
      </c>
      <c r="CO115" s="87">
        <v>5</v>
      </c>
      <c r="CP115" s="866" t="s">
        <v>8722</v>
      </c>
      <c r="CQ115" s="87">
        <v>1</v>
      </c>
      <c r="CR115" s="87" t="s">
        <v>8725</v>
      </c>
      <c r="CS115" s="87">
        <v>3.3</v>
      </c>
      <c r="CT115" s="740" t="s">
        <v>8725</v>
      </c>
      <c r="CU115" s="87">
        <v>1.5</v>
      </c>
      <c r="CV115" s="87">
        <v>1.5</v>
      </c>
      <c r="CW115" s="87">
        <v>1</v>
      </c>
      <c r="CX115" s="87">
        <v>1.5</v>
      </c>
      <c r="CY115" s="87">
        <v>2</v>
      </c>
      <c r="CZ115" s="87">
        <v>1.5</v>
      </c>
      <c r="DA115" s="87">
        <v>1</v>
      </c>
      <c r="DB115" s="87">
        <v>1</v>
      </c>
      <c r="DC115" s="87">
        <v>0.9</v>
      </c>
      <c r="DD115" s="87">
        <v>0.9</v>
      </c>
      <c r="DE115" s="877">
        <v>0</v>
      </c>
      <c r="DF115" s="877" t="s">
        <v>828</v>
      </c>
      <c r="DG115" s="877" t="s">
        <v>828</v>
      </c>
      <c r="DH115" s="877" t="s">
        <v>828</v>
      </c>
      <c r="DI115" s="87">
        <v>0</v>
      </c>
      <c r="DJ115" s="877" t="s">
        <v>828</v>
      </c>
      <c r="DK115" s="866" t="s">
        <v>3040</v>
      </c>
      <c r="DL115" s="1315">
        <v>0.4</v>
      </c>
      <c r="DM115" s="1315">
        <v>0.4</v>
      </c>
      <c r="DN115" s="1315">
        <v>0.4</v>
      </c>
      <c r="DO115" s="877" t="s">
        <v>828</v>
      </c>
      <c r="DP115" s="877">
        <v>0.9</v>
      </c>
      <c r="DQ115" s="877" t="s">
        <v>828</v>
      </c>
      <c r="DR115" s="877" t="s">
        <v>828</v>
      </c>
      <c r="DS115" s="1315" t="s">
        <v>4380</v>
      </c>
      <c r="DT115" s="877" t="s">
        <v>828</v>
      </c>
      <c r="DU115" s="877" t="s">
        <v>828</v>
      </c>
      <c r="DV115" s="877" t="s">
        <v>828</v>
      </c>
      <c r="DW115" s="877" t="s">
        <v>828</v>
      </c>
      <c r="DX115" s="877" t="s">
        <v>828</v>
      </c>
      <c r="DY115" s="88"/>
      <c r="EA115" s="2001">
        <v>0.3</v>
      </c>
      <c r="EB115" s="1998">
        <f t="shared" si="1"/>
        <v>0.3</v>
      </c>
    </row>
    <row r="116" spans="1:132">
      <c r="A116" s="312" t="s">
        <v>1673</v>
      </c>
      <c r="B116" s="213" t="s">
        <v>828</v>
      </c>
      <c r="C116" s="1113" t="s">
        <v>828</v>
      </c>
      <c r="D116" s="215" t="s">
        <v>1096</v>
      </c>
      <c r="E116" s="1321" t="s">
        <v>1162</v>
      </c>
      <c r="F116" s="1321" t="s">
        <v>1016</v>
      </c>
      <c r="G116" s="1321" t="s">
        <v>926</v>
      </c>
      <c r="H116" s="1321" t="s">
        <v>1016</v>
      </c>
      <c r="I116" s="158" t="s">
        <v>926</v>
      </c>
      <c r="J116" s="87" t="s">
        <v>532</v>
      </c>
      <c r="K116" s="1511">
        <v>8000225</v>
      </c>
      <c r="L116" s="87">
        <v>8000226</v>
      </c>
      <c r="M116" s="87" t="s">
        <v>831</v>
      </c>
      <c r="N116" s="87" t="s">
        <v>920</v>
      </c>
      <c r="O116" s="871">
        <v>8000227</v>
      </c>
      <c r="P116" s="1321" t="s">
        <v>8725</v>
      </c>
      <c r="Q116" s="871">
        <v>8000212</v>
      </c>
      <c r="R116" s="731" t="s">
        <v>8725</v>
      </c>
      <c r="S116" s="871">
        <v>8000474</v>
      </c>
      <c r="T116" s="871">
        <v>8000475</v>
      </c>
      <c r="U116" s="871">
        <v>8000476</v>
      </c>
      <c r="V116" s="871">
        <v>8000185</v>
      </c>
      <c r="W116" s="871">
        <v>8000186</v>
      </c>
      <c r="X116" s="871">
        <v>8000187</v>
      </c>
      <c r="Y116" s="871">
        <v>8000477</v>
      </c>
      <c r="Z116" s="871">
        <v>8000183</v>
      </c>
      <c r="AA116" s="871">
        <v>8000478</v>
      </c>
      <c r="AB116" s="871">
        <v>8000473</v>
      </c>
      <c r="AC116" s="87">
        <v>0</v>
      </c>
      <c r="AD116" s="87" t="s">
        <v>819</v>
      </c>
      <c r="AE116" s="87">
        <v>8000480</v>
      </c>
      <c r="AF116" s="87">
        <v>8000481</v>
      </c>
      <c r="AG116" s="87">
        <v>8000162</v>
      </c>
      <c r="AH116" s="87">
        <v>0</v>
      </c>
      <c r="AI116" s="87" t="s">
        <v>919</v>
      </c>
      <c r="AJ116" s="87">
        <v>3</v>
      </c>
      <c r="AK116" s="87">
        <v>4</v>
      </c>
      <c r="AL116" s="87">
        <v>5</v>
      </c>
      <c r="AM116" s="87">
        <v>0</v>
      </c>
      <c r="AN116" s="871">
        <v>8000664</v>
      </c>
      <c r="AO116" s="87">
        <v>0</v>
      </c>
      <c r="AP116" s="87">
        <v>0</v>
      </c>
      <c r="AQ116" s="87" t="s">
        <v>7948</v>
      </c>
      <c r="AR116" s="87">
        <v>0</v>
      </c>
      <c r="AS116" s="87">
        <v>0</v>
      </c>
      <c r="AT116" s="87">
        <v>0</v>
      </c>
      <c r="AU116" s="87">
        <v>0</v>
      </c>
      <c r="AV116" s="87">
        <v>0</v>
      </c>
      <c r="AX116" s="824" t="s">
        <v>1162</v>
      </c>
      <c r="AY116" s="877">
        <v>0</v>
      </c>
      <c r="AZ116" s="877">
        <v>0</v>
      </c>
      <c r="BA116" s="877" t="s">
        <v>828</v>
      </c>
      <c r="BB116" s="877" t="s">
        <v>828</v>
      </c>
      <c r="BC116" s="877" t="s">
        <v>828</v>
      </c>
      <c r="BD116" s="877" t="s">
        <v>828</v>
      </c>
      <c r="BE116" s="877" t="s">
        <v>828</v>
      </c>
      <c r="BF116" s="877" t="s">
        <v>828</v>
      </c>
      <c r="BG116" s="877" t="s">
        <v>828</v>
      </c>
      <c r="BH116" s="877" t="s">
        <v>828</v>
      </c>
      <c r="BI116" s="877" t="s">
        <v>828</v>
      </c>
      <c r="BJ116" s="877" t="s">
        <v>828</v>
      </c>
      <c r="BK116" s="877" t="s">
        <v>828</v>
      </c>
      <c r="BL116" s="877" t="s">
        <v>828</v>
      </c>
      <c r="BM116" s="877" t="s">
        <v>828</v>
      </c>
      <c r="BN116" s="877" t="s">
        <v>828</v>
      </c>
      <c r="BO116" s="877" t="s">
        <v>828</v>
      </c>
      <c r="BP116" s="87">
        <v>0.01</v>
      </c>
      <c r="BQ116" s="87" t="s">
        <v>828</v>
      </c>
      <c r="BR116" s="87" t="s">
        <v>930</v>
      </c>
      <c r="BS116" s="87">
        <v>1</v>
      </c>
      <c r="BT116" s="87">
        <v>0.5</v>
      </c>
      <c r="BU116" s="87">
        <v>0.1</v>
      </c>
      <c r="BV116" s="877" t="s">
        <v>828</v>
      </c>
      <c r="BW116" s="877" t="s">
        <v>828</v>
      </c>
      <c r="BX116" s="877" t="s">
        <v>828</v>
      </c>
      <c r="BY116" s="877" t="s">
        <v>828</v>
      </c>
      <c r="BZ116" s="877" t="s">
        <v>828</v>
      </c>
      <c r="CA116" s="877" t="s">
        <v>828</v>
      </c>
      <c r="CB116" s="87">
        <v>0.01</v>
      </c>
      <c r="CC116" s="877" t="s">
        <v>828</v>
      </c>
      <c r="CD116" s="877" t="s">
        <v>828</v>
      </c>
      <c r="CE116" s="877" t="s">
        <v>828</v>
      </c>
      <c r="CF116" s="877" t="s">
        <v>828</v>
      </c>
      <c r="CG116" s="877" t="s">
        <v>828</v>
      </c>
      <c r="CH116" s="877" t="s">
        <v>828</v>
      </c>
      <c r="CI116" s="877" t="s">
        <v>828</v>
      </c>
      <c r="CJ116" s="877" t="s">
        <v>828</v>
      </c>
      <c r="CK116" s="729"/>
      <c r="CL116" s="824" t="s">
        <v>1162</v>
      </c>
      <c r="CM116" s="87">
        <v>40</v>
      </c>
      <c r="CN116" s="87">
        <v>9.8000000000000007</v>
      </c>
      <c r="CO116" s="87">
        <v>5</v>
      </c>
      <c r="CP116" s="866" t="s">
        <v>8722</v>
      </c>
      <c r="CQ116" s="87">
        <v>1</v>
      </c>
      <c r="CR116" s="87" t="s">
        <v>8725</v>
      </c>
      <c r="CS116" s="87">
        <v>3.3</v>
      </c>
      <c r="CT116" s="740" t="s">
        <v>8725</v>
      </c>
      <c r="CU116" s="87">
        <v>1.5</v>
      </c>
      <c r="CV116" s="87">
        <v>1.5</v>
      </c>
      <c r="CW116" s="87">
        <v>1</v>
      </c>
      <c r="CX116" s="87">
        <v>1.5</v>
      </c>
      <c r="CY116" s="87">
        <v>2</v>
      </c>
      <c r="CZ116" s="87">
        <v>1.5</v>
      </c>
      <c r="DA116" s="87">
        <v>1</v>
      </c>
      <c r="DB116" s="87">
        <v>1</v>
      </c>
      <c r="DC116" s="87">
        <v>0.9</v>
      </c>
      <c r="DD116" s="87">
        <v>0.9</v>
      </c>
      <c r="DE116" s="877">
        <v>0</v>
      </c>
      <c r="DF116" s="877" t="s">
        <v>828</v>
      </c>
      <c r="DG116" s="877" t="s">
        <v>828</v>
      </c>
      <c r="DH116" s="877" t="s">
        <v>828</v>
      </c>
      <c r="DI116" s="87">
        <v>0</v>
      </c>
      <c r="DJ116" s="877" t="s">
        <v>828</v>
      </c>
      <c r="DK116" s="866" t="s">
        <v>3040</v>
      </c>
      <c r="DL116" s="1315">
        <v>0.4</v>
      </c>
      <c r="DM116" s="1315">
        <v>0.4</v>
      </c>
      <c r="DN116" s="1315">
        <v>0.4</v>
      </c>
      <c r="DO116" s="877" t="s">
        <v>828</v>
      </c>
      <c r="DP116" s="877">
        <v>0.9</v>
      </c>
      <c r="DQ116" s="877" t="s">
        <v>828</v>
      </c>
      <c r="DR116" s="877" t="s">
        <v>828</v>
      </c>
      <c r="DS116" s="1315" t="s">
        <v>4380</v>
      </c>
      <c r="DT116" s="877" t="s">
        <v>828</v>
      </c>
      <c r="DU116" s="877" t="s">
        <v>828</v>
      </c>
      <c r="DV116" s="877" t="s">
        <v>828</v>
      </c>
      <c r="DW116" s="877" t="s">
        <v>828</v>
      </c>
      <c r="DX116" s="877" t="s">
        <v>828</v>
      </c>
      <c r="DY116" s="88"/>
      <c r="EA116" s="2001">
        <v>0.3</v>
      </c>
      <c r="EB116" s="1998">
        <f t="shared" si="1"/>
        <v>0.3</v>
      </c>
    </row>
    <row r="117" spans="1:132">
      <c r="A117" s="312" t="s">
        <v>1674</v>
      </c>
      <c r="B117" s="213" t="s">
        <v>828</v>
      </c>
      <c r="C117" s="1113" t="s">
        <v>828</v>
      </c>
      <c r="D117" s="215" t="s">
        <v>1097</v>
      </c>
      <c r="E117" s="1321" t="s">
        <v>1162</v>
      </c>
      <c r="F117" s="1321" t="s">
        <v>1147</v>
      </c>
      <c r="G117" s="1321" t="s">
        <v>926</v>
      </c>
      <c r="H117" s="1321" t="s">
        <v>1147</v>
      </c>
      <c r="I117" s="158" t="s">
        <v>926</v>
      </c>
      <c r="J117" s="87" t="s">
        <v>533</v>
      </c>
      <c r="K117" s="1511">
        <v>8000225</v>
      </c>
      <c r="L117" s="87">
        <v>8000226</v>
      </c>
      <c r="M117" s="87" t="s">
        <v>831</v>
      </c>
      <c r="N117" s="87" t="s">
        <v>920</v>
      </c>
      <c r="O117" s="871">
        <v>8000227</v>
      </c>
      <c r="P117" s="1321" t="s">
        <v>8725</v>
      </c>
      <c r="Q117" s="871">
        <v>8000212</v>
      </c>
      <c r="R117" s="731" t="s">
        <v>8725</v>
      </c>
      <c r="S117" s="871">
        <v>8000474</v>
      </c>
      <c r="T117" s="871">
        <v>8000475</v>
      </c>
      <c r="U117" s="871">
        <v>8000476</v>
      </c>
      <c r="V117" s="871">
        <v>8000185</v>
      </c>
      <c r="W117" s="871">
        <v>8000186</v>
      </c>
      <c r="X117" s="871">
        <v>8000187</v>
      </c>
      <c r="Y117" s="871">
        <v>8000477</v>
      </c>
      <c r="Z117" s="871">
        <v>8000183</v>
      </c>
      <c r="AA117" s="871">
        <v>8000478</v>
      </c>
      <c r="AB117" s="871">
        <v>8000473</v>
      </c>
      <c r="AC117" s="87">
        <v>0</v>
      </c>
      <c r="AD117" s="87" t="s">
        <v>820</v>
      </c>
      <c r="AE117" s="87">
        <v>8000480</v>
      </c>
      <c r="AF117" s="87">
        <v>8000481</v>
      </c>
      <c r="AG117" s="87">
        <v>8000162</v>
      </c>
      <c r="AH117" s="87">
        <v>0</v>
      </c>
      <c r="AI117" s="87" t="s">
        <v>919</v>
      </c>
      <c r="AJ117" s="87">
        <v>3</v>
      </c>
      <c r="AK117" s="87">
        <v>4</v>
      </c>
      <c r="AL117" s="87">
        <v>5</v>
      </c>
      <c r="AM117" s="87">
        <v>0</v>
      </c>
      <c r="AN117" s="871">
        <v>8000664</v>
      </c>
      <c r="AO117" s="87">
        <v>0</v>
      </c>
      <c r="AP117" s="87">
        <v>0</v>
      </c>
      <c r="AQ117" s="87" t="s">
        <v>7948</v>
      </c>
      <c r="AR117" s="87">
        <v>0</v>
      </c>
      <c r="AS117" s="87">
        <v>0</v>
      </c>
      <c r="AT117" s="87">
        <v>0</v>
      </c>
      <c r="AU117" s="87">
        <v>0</v>
      </c>
      <c r="AV117" s="87">
        <v>0</v>
      </c>
      <c r="AX117" s="824" t="s">
        <v>1162</v>
      </c>
      <c r="AY117" s="877">
        <v>0</v>
      </c>
      <c r="AZ117" s="877">
        <v>0</v>
      </c>
      <c r="BA117" s="877" t="s">
        <v>828</v>
      </c>
      <c r="BB117" s="877" t="s">
        <v>828</v>
      </c>
      <c r="BC117" s="877" t="s">
        <v>828</v>
      </c>
      <c r="BD117" s="877" t="s">
        <v>828</v>
      </c>
      <c r="BE117" s="877" t="s">
        <v>828</v>
      </c>
      <c r="BF117" s="877" t="s">
        <v>828</v>
      </c>
      <c r="BG117" s="877" t="s">
        <v>828</v>
      </c>
      <c r="BH117" s="877" t="s">
        <v>828</v>
      </c>
      <c r="BI117" s="877" t="s">
        <v>828</v>
      </c>
      <c r="BJ117" s="877" t="s">
        <v>828</v>
      </c>
      <c r="BK117" s="877" t="s">
        <v>828</v>
      </c>
      <c r="BL117" s="877" t="s">
        <v>828</v>
      </c>
      <c r="BM117" s="877" t="s">
        <v>828</v>
      </c>
      <c r="BN117" s="877" t="s">
        <v>828</v>
      </c>
      <c r="BO117" s="877" t="s">
        <v>828</v>
      </c>
      <c r="BP117" s="87">
        <v>0.05</v>
      </c>
      <c r="BQ117" s="87" t="s">
        <v>828</v>
      </c>
      <c r="BR117" s="87" t="s">
        <v>930</v>
      </c>
      <c r="BS117" s="87">
        <v>5</v>
      </c>
      <c r="BT117" s="87">
        <v>1</v>
      </c>
      <c r="BU117" s="87">
        <v>1</v>
      </c>
      <c r="BV117" s="877" t="s">
        <v>828</v>
      </c>
      <c r="BW117" s="877" t="s">
        <v>828</v>
      </c>
      <c r="BX117" s="877" t="s">
        <v>828</v>
      </c>
      <c r="BY117" s="877" t="s">
        <v>828</v>
      </c>
      <c r="BZ117" s="877" t="s">
        <v>828</v>
      </c>
      <c r="CA117" s="877" t="s">
        <v>828</v>
      </c>
      <c r="CB117" s="87">
        <v>0.05</v>
      </c>
      <c r="CC117" s="877" t="s">
        <v>828</v>
      </c>
      <c r="CD117" s="877" t="s">
        <v>828</v>
      </c>
      <c r="CE117" s="877" t="s">
        <v>828</v>
      </c>
      <c r="CF117" s="877" t="s">
        <v>828</v>
      </c>
      <c r="CG117" s="877" t="s">
        <v>828</v>
      </c>
      <c r="CH117" s="877" t="s">
        <v>828</v>
      </c>
      <c r="CI117" s="877" t="s">
        <v>828</v>
      </c>
      <c r="CJ117" s="877" t="s">
        <v>828</v>
      </c>
      <c r="CK117" s="729"/>
      <c r="CL117" s="824" t="s">
        <v>1162</v>
      </c>
      <c r="CM117" s="87">
        <v>40</v>
      </c>
      <c r="CN117" s="87">
        <v>9.8000000000000007</v>
      </c>
      <c r="CO117" s="87">
        <v>5</v>
      </c>
      <c r="CP117" s="866" t="s">
        <v>8722</v>
      </c>
      <c r="CQ117" s="87">
        <v>1</v>
      </c>
      <c r="CR117" s="87" t="s">
        <v>8725</v>
      </c>
      <c r="CS117" s="87">
        <v>3.3</v>
      </c>
      <c r="CT117" s="740" t="s">
        <v>8725</v>
      </c>
      <c r="CU117" s="87">
        <v>1.5</v>
      </c>
      <c r="CV117" s="87">
        <v>1.5</v>
      </c>
      <c r="CW117" s="87">
        <v>1</v>
      </c>
      <c r="CX117" s="87">
        <v>1.5</v>
      </c>
      <c r="CY117" s="87">
        <v>2</v>
      </c>
      <c r="CZ117" s="87">
        <v>1.5</v>
      </c>
      <c r="DA117" s="87">
        <v>1</v>
      </c>
      <c r="DB117" s="87">
        <v>1</v>
      </c>
      <c r="DC117" s="87">
        <v>0.9</v>
      </c>
      <c r="DD117" s="87">
        <v>0.9</v>
      </c>
      <c r="DE117" s="877">
        <v>0</v>
      </c>
      <c r="DF117" s="877" t="s">
        <v>828</v>
      </c>
      <c r="DG117" s="877" t="s">
        <v>828</v>
      </c>
      <c r="DH117" s="877" t="s">
        <v>828</v>
      </c>
      <c r="DI117" s="87">
        <v>0</v>
      </c>
      <c r="DJ117" s="877" t="s">
        <v>828</v>
      </c>
      <c r="DK117" s="866" t="s">
        <v>3040</v>
      </c>
      <c r="DL117" s="1315">
        <v>0.4</v>
      </c>
      <c r="DM117" s="1315">
        <v>0.4</v>
      </c>
      <c r="DN117" s="1315">
        <v>0.4</v>
      </c>
      <c r="DO117" s="877" t="s">
        <v>828</v>
      </c>
      <c r="DP117" s="877">
        <v>0.9</v>
      </c>
      <c r="DQ117" s="877" t="s">
        <v>828</v>
      </c>
      <c r="DR117" s="877" t="s">
        <v>828</v>
      </c>
      <c r="DS117" s="1315" t="s">
        <v>4380</v>
      </c>
      <c r="DT117" s="877" t="s">
        <v>828</v>
      </c>
      <c r="DU117" s="877" t="s">
        <v>828</v>
      </c>
      <c r="DV117" s="877" t="s">
        <v>828</v>
      </c>
      <c r="DW117" s="877" t="s">
        <v>828</v>
      </c>
      <c r="DX117" s="877" t="s">
        <v>828</v>
      </c>
      <c r="DY117" s="88"/>
      <c r="EA117" s="2001">
        <v>0.3</v>
      </c>
      <c r="EB117" s="1998">
        <f t="shared" si="1"/>
        <v>0.3</v>
      </c>
    </row>
    <row r="118" spans="1:132">
      <c r="A118" s="312" t="s">
        <v>1675</v>
      </c>
      <c r="B118" s="213" t="s">
        <v>828</v>
      </c>
      <c r="C118" s="1113" t="s">
        <v>828</v>
      </c>
      <c r="D118" s="215" t="s">
        <v>1098</v>
      </c>
      <c r="E118" s="1321" t="s">
        <v>1162</v>
      </c>
      <c r="F118" s="1321" t="s">
        <v>1014</v>
      </c>
      <c r="G118" s="1321" t="s">
        <v>926</v>
      </c>
      <c r="H118" s="1321" t="s">
        <v>1014</v>
      </c>
      <c r="I118" s="158" t="s">
        <v>926</v>
      </c>
      <c r="J118" s="87" t="s">
        <v>534</v>
      </c>
      <c r="K118" s="1511">
        <v>8000225</v>
      </c>
      <c r="L118" s="87">
        <v>8000226</v>
      </c>
      <c r="M118" s="87" t="s">
        <v>831</v>
      </c>
      <c r="N118" s="87" t="s">
        <v>920</v>
      </c>
      <c r="O118" s="871">
        <v>8000227</v>
      </c>
      <c r="P118" s="1321" t="s">
        <v>8725</v>
      </c>
      <c r="Q118" s="871">
        <v>8000212</v>
      </c>
      <c r="R118" s="731" t="s">
        <v>8725</v>
      </c>
      <c r="S118" s="871">
        <v>8000474</v>
      </c>
      <c r="T118" s="871">
        <v>8000475</v>
      </c>
      <c r="U118" s="871">
        <v>8000476</v>
      </c>
      <c r="V118" s="871">
        <v>8000185</v>
      </c>
      <c r="W118" s="871">
        <v>8000186</v>
      </c>
      <c r="X118" s="871">
        <v>8000187</v>
      </c>
      <c r="Y118" s="871">
        <v>8000477</v>
      </c>
      <c r="Z118" s="871">
        <v>8000183</v>
      </c>
      <c r="AA118" s="871">
        <v>8000478</v>
      </c>
      <c r="AB118" s="871">
        <v>8000473</v>
      </c>
      <c r="AC118" s="87">
        <v>0</v>
      </c>
      <c r="AD118" s="87" t="s">
        <v>821</v>
      </c>
      <c r="AE118" s="87">
        <v>8000480</v>
      </c>
      <c r="AF118" s="87">
        <v>8000481</v>
      </c>
      <c r="AG118" s="87">
        <v>8000162</v>
      </c>
      <c r="AH118" s="87">
        <v>0</v>
      </c>
      <c r="AI118" s="87" t="s">
        <v>919</v>
      </c>
      <c r="AJ118" s="87">
        <v>3</v>
      </c>
      <c r="AK118" s="87">
        <v>4</v>
      </c>
      <c r="AL118" s="87">
        <v>5</v>
      </c>
      <c r="AM118" s="87">
        <v>0</v>
      </c>
      <c r="AN118" s="871">
        <v>8000664</v>
      </c>
      <c r="AO118" s="87">
        <v>0</v>
      </c>
      <c r="AP118" s="87">
        <v>0</v>
      </c>
      <c r="AQ118" s="87" t="s">
        <v>7948</v>
      </c>
      <c r="AR118" s="87">
        <v>0</v>
      </c>
      <c r="AS118" s="87">
        <v>0</v>
      </c>
      <c r="AT118" s="87">
        <v>0</v>
      </c>
      <c r="AU118" s="87">
        <v>0</v>
      </c>
      <c r="AV118" s="87">
        <v>0</v>
      </c>
      <c r="AX118" s="824" t="s">
        <v>1162</v>
      </c>
      <c r="AY118" s="877">
        <v>0</v>
      </c>
      <c r="AZ118" s="877">
        <v>0</v>
      </c>
      <c r="BA118" s="877" t="s">
        <v>828</v>
      </c>
      <c r="BB118" s="877" t="s">
        <v>828</v>
      </c>
      <c r="BC118" s="877" t="s">
        <v>828</v>
      </c>
      <c r="BD118" s="877" t="s">
        <v>828</v>
      </c>
      <c r="BE118" s="877" t="s">
        <v>828</v>
      </c>
      <c r="BF118" s="877" t="s">
        <v>828</v>
      </c>
      <c r="BG118" s="877" t="s">
        <v>828</v>
      </c>
      <c r="BH118" s="877" t="s">
        <v>828</v>
      </c>
      <c r="BI118" s="877" t="s">
        <v>828</v>
      </c>
      <c r="BJ118" s="877" t="s">
        <v>828</v>
      </c>
      <c r="BK118" s="877" t="s">
        <v>828</v>
      </c>
      <c r="BL118" s="877" t="s">
        <v>828</v>
      </c>
      <c r="BM118" s="877" t="s">
        <v>828</v>
      </c>
      <c r="BN118" s="877" t="s">
        <v>828</v>
      </c>
      <c r="BO118" s="877" t="s">
        <v>828</v>
      </c>
      <c r="BP118" s="87">
        <v>0.05</v>
      </c>
      <c r="BQ118" s="87" t="s">
        <v>828</v>
      </c>
      <c r="BR118" s="87" t="s">
        <v>930</v>
      </c>
      <c r="BS118" s="87">
        <v>5</v>
      </c>
      <c r="BT118" s="87">
        <v>1</v>
      </c>
      <c r="BU118" s="87">
        <v>1</v>
      </c>
      <c r="BV118" s="877" t="s">
        <v>828</v>
      </c>
      <c r="BW118" s="877" t="s">
        <v>828</v>
      </c>
      <c r="BX118" s="877" t="s">
        <v>828</v>
      </c>
      <c r="BY118" s="877" t="s">
        <v>828</v>
      </c>
      <c r="BZ118" s="877" t="s">
        <v>828</v>
      </c>
      <c r="CA118" s="877" t="s">
        <v>828</v>
      </c>
      <c r="CB118" s="87">
        <v>0.05</v>
      </c>
      <c r="CC118" s="877" t="s">
        <v>828</v>
      </c>
      <c r="CD118" s="877" t="s">
        <v>828</v>
      </c>
      <c r="CE118" s="877" t="s">
        <v>828</v>
      </c>
      <c r="CF118" s="877" t="s">
        <v>828</v>
      </c>
      <c r="CG118" s="877" t="s">
        <v>828</v>
      </c>
      <c r="CH118" s="877" t="s">
        <v>828</v>
      </c>
      <c r="CI118" s="877" t="s">
        <v>828</v>
      </c>
      <c r="CJ118" s="877" t="s">
        <v>828</v>
      </c>
      <c r="CK118" s="729"/>
      <c r="CL118" s="824" t="s">
        <v>1162</v>
      </c>
      <c r="CM118" s="87">
        <v>40</v>
      </c>
      <c r="CN118" s="87">
        <v>9.8000000000000007</v>
      </c>
      <c r="CO118" s="87">
        <v>5</v>
      </c>
      <c r="CP118" s="866" t="s">
        <v>8722</v>
      </c>
      <c r="CQ118" s="87">
        <v>1</v>
      </c>
      <c r="CR118" s="87" t="s">
        <v>8725</v>
      </c>
      <c r="CS118" s="87">
        <v>3.3</v>
      </c>
      <c r="CT118" s="740" t="s">
        <v>8725</v>
      </c>
      <c r="CU118" s="87">
        <v>1.5</v>
      </c>
      <c r="CV118" s="87">
        <v>1.5</v>
      </c>
      <c r="CW118" s="87">
        <v>1</v>
      </c>
      <c r="CX118" s="87">
        <v>1.5</v>
      </c>
      <c r="CY118" s="87">
        <v>2</v>
      </c>
      <c r="CZ118" s="87">
        <v>1.5</v>
      </c>
      <c r="DA118" s="87">
        <v>1</v>
      </c>
      <c r="DB118" s="87">
        <v>1</v>
      </c>
      <c r="DC118" s="87">
        <v>0.9</v>
      </c>
      <c r="DD118" s="87">
        <v>0.9</v>
      </c>
      <c r="DE118" s="877">
        <v>0</v>
      </c>
      <c r="DF118" s="877" t="s">
        <v>828</v>
      </c>
      <c r="DG118" s="877" t="s">
        <v>828</v>
      </c>
      <c r="DH118" s="877" t="s">
        <v>828</v>
      </c>
      <c r="DI118" s="87">
        <v>0</v>
      </c>
      <c r="DJ118" s="877" t="s">
        <v>828</v>
      </c>
      <c r="DK118" s="866" t="s">
        <v>3040</v>
      </c>
      <c r="DL118" s="1315">
        <v>0.4</v>
      </c>
      <c r="DM118" s="1315">
        <v>0.4</v>
      </c>
      <c r="DN118" s="1315">
        <v>0.4</v>
      </c>
      <c r="DO118" s="877" t="s">
        <v>828</v>
      </c>
      <c r="DP118" s="877">
        <v>0.9</v>
      </c>
      <c r="DQ118" s="877" t="s">
        <v>828</v>
      </c>
      <c r="DR118" s="877" t="s">
        <v>828</v>
      </c>
      <c r="DS118" s="1315" t="s">
        <v>4380</v>
      </c>
      <c r="DT118" s="877" t="s">
        <v>828</v>
      </c>
      <c r="DU118" s="877" t="s">
        <v>828</v>
      </c>
      <c r="DV118" s="877" t="s">
        <v>828</v>
      </c>
      <c r="DW118" s="877" t="s">
        <v>828</v>
      </c>
      <c r="DX118" s="877" t="s">
        <v>828</v>
      </c>
      <c r="DY118" s="88"/>
      <c r="EA118" s="2001">
        <v>0.3</v>
      </c>
      <c r="EB118" s="1998">
        <f t="shared" si="1"/>
        <v>0.3</v>
      </c>
    </row>
    <row r="119" spans="1:132">
      <c r="A119" s="312" t="s">
        <v>1676</v>
      </c>
      <c r="B119" s="213" t="s">
        <v>828</v>
      </c>
      <c r="C119" s="1113" t="s">
        <v>828</v>
      </c>
      <c r="D119" s="215" t="s">
        <v>1099</v>
      </c>
      <c r="E119" s="1321" t="s">
        <v>1162</v>
      </c>
      <c r="F119" s="1321" t="s">
        <v>1006</v>
      </c>
      <c r="G119" s="1321" t="s">
        <v>926</v>
      </c>
      <c r="H119" s="1321" t="s">
        <v>1006</v>
      </c>
      <c r="I119" s="158" t="s">
        <v>926</v>
      </c>
      <c r="J119" s="87" t="s">
        <v>535</v>
      </c>
      <c r="K119" s="1511">
        <v>8000225</v>
      </c>
      <c r="L119" s="87">
        <v>8000226</v>
      </c>
      <c r="M119" s="87" t="s">
        <v>831</v>
      </c>
      <c r="N119" s="87" t="s">
        <v>920</v>
      </c>
      <c r="O119" s="871">
        <v>8000227</v>
      </c>
      <c r="P119" s="1321" t="s">
        <v>8725</v>
      </c>
      <c r="Q119" s="871">
        <v>8000212</v>
      </c>
      <c r="R119" s="731" t="s">
        <v>8725</v>
      </c>
      <c r="S119" s="871">
        <v>8000474</v>
      </c>
      <c r="T119" s="871">
        <v>8000475</v>
      </c>
      <c r="U119" s="871">
        <v>8000476</v>
      </c>
      <c r="V119" s="871">
        <v>8000185</v>
      </c>
      <c r="W119" s="871">
        <v>8000186</v>
      </c>
      <c r="X119" s="871">
        <v>8000187</v>
      </c>
      <c r="Y119" s="871">
        <v>8000477</v>
      </c>
      <c r="Z119" s="871">
        <v>8000183</v>
      </c>
      <c r="AA119" s="871">
        <v>8000478</v>
      </c>
      <c r="AB119" s="871">
        <v>8000473</v>
      </c>
      <c r="AC119" s="87">
        <v>0</v>
      </c>
      <c r="AD119" s="87" t="s">
        <v>822</v>
      </c>
      <c r="AE119" s="87">
        <v>8000480</v>
      </c>
      <c r="AF119" s="87">
        <v>8000481</v>
      </c>
      <c r="AG119" s="87">
        <v>8000162</v>
      </c>
      <c r="AH119" s="87">
        <v>0</v>
      </c>
      <c r="AI119" s="87" t="s">
        <v>919</v>
      </c>
      <c r="AJ119" s="87">
        <v>3</v>
      </c>
      <c r="AK119" s="87">
        <v>4</v>
      </c>
      <c r="AL119" s="87">
        <v>5</v>
      </c>
      <c r="AM119" s="87">
        <v>0</v>
      </c>
      <c r="AN119" s="871">
        <v>8000664</v>
      </c>
      <c r="AO119" s="87">
        <v>0</v>
      </c>
      <c r="AP119" s="87">
        <v>0</v>
      </c>
      <c r="AQ119" s="87" t="s">
        <v>7948</v>
      </c>
      <c r="AR119" s="87">
        <v>0</v>
      </c>
      <c r="AS119" s="87">
        <v>0</v>
      </c>
      <c r="AT119" s="87">
        <v>0</v>
      </c>
      <c r="AU119" s="87">
        <v>0</v>
      </c>
      <c r="AV119" s="87">
        <v>0</v>
      </c>
      <c r="AX119" s="824" t="s">
        <v>1162</v>
      </c>
      <c r="AY119" s="877">
        <v>0</v>
      </c>
      <c r="AZ119" s="877">
        <v>0</v>
      </c>
      <c r="BA119" s="877" t="s">
        <v>828</v>
      </c>
      <c r="BB119" s="877" t="s">
        <v>828</v>
      </c>
      <c r="BC119" s="877" t="s">
        <v>828</v>
      </c>
      <c r="BD119" s="877" t="s">
        <v>828</v>
      </c>
      <c r="BE119" s="877" t="s">
        <v>828</v>
      </c>
      <c r="BF119" s="877" t="s">
        <v>828</v>
      </c>
      <c r="BG119" s="877" t="s">
        <v>828</v>
      </c>
      <c r="BH119" s="877" t="s">
        <v>828</v>
      </c>
      <c r="BI119" s="877" t="s">
        <v>828</v>
      </c>
      <c r="BJ119" s="877" t="s">
        <v>828</v>
      </c>
      <c r="BK119" s="877" t="s">
        <v>828</v>
      </c>
      <c r="BL119" s="877" t="s">
        <v>828</v>
      </c>
      <c r="BM119" s="877" t="s">
        <v>828</v>
      </c>
      <c r="BN119" s="877" t="s">
        <v>828</v>
      </c>
      <c r="BO119" s="877" t="s">
        <v>828</v>
      </c>
      <c r="BP119" s="87">
        <v>0.05</v>
      </c>
      <c r="BQ119" s="87" t="s">
        <v>828</v>
      </c>
      <c r="BR119" s="87" t="s">
        <v>930</v>
      </c>
      <c r="BS119" s="87">
        <v>5</v>
      </c>
      <c r="BT119" s="87">
        <v>1</v>
      </c>
      <c r="BU119" s="87">
        <v>1</v>
      </c>
      <c r="BV119" s="877" t="s">
        <v>828</v>
      </c>
      <c r="BW119" s="877" t="s">
        <v>828</v>
      </c>
      <c r="BX119" s="877" t="s">
        <v>828</v>
      </c>
      <c r="BY119" s="877" t="s">
        <v>828</v>
      </c>
      <c r="BZ119" s="877" t="s">
        <v>828</v>
      </c>
      <c r="CA119" s="877" t="s">
        <v>828</v>
      </c>
      <c r="CB119" s="87">
        <v>0.05</v>
      </c>
      <c r="CC119" s="877" t="s">
        <v>828</v>
      </c>
      <c r="CD119" s="877" t="s">
        <v>828</v>
      </c>
      <c r="CE119" s="877" t="s">
        <v>828</v>
      </c>
      <c r="CF119" s="877" t="s">
        <v>828</v>
      </c>
      <c r="CG119" s="877" t="s">
        <v>828</v>
      </c>
      <c r="CH119" s="877" t="s">
        <v>828</v>
      </c>
      <c r="CI119" s="877" t="s">
        <v>828</v>
      </c>
      <c r="CJ119" s="877" t="s">
        <v>828</v>
      </c>
      <c r="CK119" s="729"/>
      <c r="CL119" s="824" t="s">
        <v>1162</v>
      </c>
      <c r="CM119" s="87">
        <v>40</v>
      </c>
      <c r="CN119" s="87">
        <v>9.8000000000000007</v>
      </c>
      <c r="CO119" s="87">
        <v>5</v>
      </c>
      <c r="CP119" s="866" t="s">
        <v>8722</v>
      </c>
      <c r="CQ119" s="87">
        <v>1</v>
      </c>
      <c r="CR119" s="87" t="s">
        <v>8725</v>
      </c>
      <c r="CS119" s="87">
        <v>3.3</v>
      </c>
      <c r="CT119" s="740" t="s">
        <v>8725</v>
      </c>
      <c r="CU119" s="87">
        <v>1.5</v>
      </c>
      <c r="CV119" s="87">
        <v>1.5</v>
      </c>
      <c r="CW119" s="87">
        <v>1</v>
      </c>
      <c r="CX119" s="87">
        <v>1.5</v>
      </c>
      <c r="CY119" s="87">
        <v>2</v>
      </c>
      <c r="CZ119" s="87">
        <v>1.5</v>
      </c>
      <c r="DA119" s="87">
        <v>1</v>
      </c>
      <c r="DB119" s="87">
        <v>1</v>
      </c>
      <c r="DC119" s="87">
        <v>0.9</v>
      </c>
      <c r="DD119" s="87">
        <v>0.9</v>
      </c>
      <c r="DE119" s="877">
        <v>0</v>
      </c>
      <c r="DF119" s="877" t="s">
        <v>828</v>
      </c>
      <c r="DG119" s="877" t="s">
        <v>828</v>
      </c>
      <c r="DH119" s="877" t="s">
        <v>828</v>
      </c>
      <c r="DI119" s="87">
        <v>0</v>
      </c>
      <c r="DJ119" s="877" t="s">
        <v>828</v>
      </c>
      <c r="DK119" s="866" t="s">
        <v>3040</v>
      </c>
      <c r="DL119" s="1315">
        <v>0.4</v>
      </c>
      <c r="DM119" s="1315">
        <v>0.4</v>
      </c>
      <c r="DN119" s="1315">
        <v>0.4</v>
      </c>
      <c r="DO119" s="877" t="s">
        <v>828</v>
      </c>
      <c r="DP119" s="877">
        <v>0.9</v>
      </c>
      <c r="DQ119" s="877" t="s">
        <v>828</v>
      </c>
      <c r="DR119" s="877" t="s">
        <v>828</v>
      </c>
      <c r="DS119" s="1315" t="s">
        <v>4380</v>
      </c>
      <c r="DT119" s="877" t="s">
        <v>828</v>
      </c>
      <c r="DU119" s="877" t="s">
        <v>828</v>
      </c>
      <c r="DV119" s="877" t="s">
        <v>828</v>
      </c>
      <c r="DW119" s="877" t="s">
        <v>828</v>
      </c>
      <c r="DX119" s="877" t="s">
        <v>828</v>
      </c>
      <c r="DY119" s="88"/>
      <c r="EA119" s="2001">
        <v>0.3</v>
      </c>
      <c r="EB119" s="1998">
        <f t="shared" si="1"/>
        <v>0.3</v>
      </c>
    </row>
    <row r="120" spans="1:132">
      <c r="A120" s="312" t="s">
        <v>1047</v>
      </c>
      <c r="B120" s="213" t="s">
        <v>828</v>
      </c>
      <c r="C120" s="1113" t="s">
        <v>828</v>
      </c>
      <c r="D120" s="215" t="s">
        <v>1100</v>
      </c>
      <c r="E120" s="1321" t="s">
        <v>1162</v>
      </c>
      <c r="F120" s="1321" t="s">
        <v>1148</v>
      </c>
      <c r="G120" s="1321" t="s">
        <v>926</v>
      </c>
      <c r="H120" s="1321" t="s">
        <v>1148</v>
      </c>
      <c r="I120" s="158" t="s">
        <v>926</v>
      </c>
      <c r="J120" s="87" t="s">
        <v>536</v>
      </c>
      <c r="K120" s="1511">
        <v>8000225</v>
      </c>
      <c r="L120" s="87">
        <v>8000226</v>
      </c>
      <c r="M120" s="87" t="s">
        <v>831</v>
      </c>
      <c r="N120" s="87" t="s">
        <v>920</v>
      </c>
      <c r="O120" s="871">
        <v>8000227</v>
      </c>
      <c r="P120" s="1321" t="s">
        <v>8725</v>
      </c>
      <c r="Q120" s="871">
        <v>8000212</v>
      </c>
      <c r="R120" s="731" t="s">
        <v>8725</v>
      </c>
      <c r="S120" s="871">
        <v>8000474</v>
      </c>
      <c r="T120" s="871">
        <v>8000475</v>
      </c>
      <c r="U120" s="871">
        <v>8000476</v>
      </c>
      <c r="V120" s="871">
        <v>8000185</v>
      </c>
      <c r="W120" s="871">
        <v>8000186</v>
      </c>
      <c r="X120" s="871">
        <v>8000187</v>
      </c>
      <c r="Y120" s="871">
        <v>8000477</v>
      </c>
      <c r="Z120" s="871">
        <v>8000183</v>
      </c>
      <c r="AA120" s="871">
        <v>8000478</v>
      </c>
      <c r="AB120" s="871">
        <v>8000473</v>
      </c>
      <c r="AC120" s="87">
        <v>0</v>
      </c>
      <c r="AD120" s="87" t="s">
        <v>823</v>
      </c>
      <c r="AE120" s="87">
        <v>8000480</v>
      </c>
      <c r="AF120" s="87">
        <v>8000481</v>
      </c>
      <c r="AG120" s="87">
        <v>8000162</v>
      </c>
      <c r="AH120" s="87">
        <v>0</v>
      </c>
      <c r="AI120" s="87" t="s">
        <v>919</v>
      </c>
      <c r="AJ120" s="87">
        <v>3</v>
      </c>
      <c r="AK120" s="87">
        <v>4</v>
      </c>
      <c r="AL120" s="87">
        <v>5</v>
      </c>
      <c r="AM120" s="87">
        <v>0</v>
      </c>
      <c r="AN120" s="871">
        <v>8000664</v>
      </c>
      <c r="AO120" s="87">
        <v>0</v>
      </c>
      <c r="AP120" s="87">
        <v>0</v>
      </c>
      <c r="AQ120" s="87" t="s">
        <v>7948</v>
      </c>
      <c r="AR120" s="87">
        <v>0</v>
      </c>
      <c r="AS120" s="87">
        <v>0</v>
      </c>
      <c r="AT120" s="87">
        <v>0</v>
      </c>
      <c r="AU120" s="87">
        <v>0</v>
      </c>
      <c r="AV120" s="87">
        <v>0</v>
      </c>
      <c r="AX120" s="824" t="s">
        <v>1162</v>
      </c>
      <c r="AY120" s="877">
        <v>0</v>
      </c>
      <c r="AZ120" s="877">
        <v>0</v>
      </c>
      <c r="BA120" s="877" t="s">
        <v>828</v>
      </c>
      <c r="BB120" s="877" t="s">
        <v>828</v>
      </c>
      <c r="BC120" s="877" t="s">
        <v>828</v>
      </c>
      <c r="BD120" s="877" t="s">
        <v>828</v>
      </c>
      <c r="BE120" s="877" t="s">
        <v>828</v>
      </c>
      <c r="BF120" s="877" t="s">
        <v>828</v>
      </c>
      <c r="BG120" s="877" t="s">
        <v>828</v>
      </c>
      <c r="BH120" s="877" t="s">
        <v>828</v>
      </c>
      <c r="BI120" s="877" t="s">
        <v>828</v>
      </c>
      <c r="BJ120" s="877" t="s">
        <v>828</v>
      </c>
      <c r="BK120" s="877" t="s">
        <v>828</v>
      </c>
      <c r="BL120" s="877" t="s">
        <v>828</v>
      </c>
      <c r="BM120" s="877" t="s">
        <v>828</v>
      </c>
      <c r="BN120" s="877" t="s">
        <v>828</v>
      </c>
      <c r="BO120" s="877" t="s">
        <v>828</v>
      </c>
      <c r="BP120" s="87">
        <v>0.05</v>
      </c>
      <c r="BQ120" s="87" t="s">
        <v>828</v>
      </c>
      <c r="BR120" s="87" t="s">
        <v>930</v>
      </c>
      <c r="BS120" s="87">
        <v>5</v>
      </c>
      <c r="BT120" s="87">
        <v>1</v>
      </c>
      <c r="BU120" s="87">
        <v>1</v>
      </c>
      <c r="BV120" s="877" t="s">
        <v>828</v>
      </c>
      <c r="BW120" s="877" t="s">
        <v>828</v>
      </c>
      <c r="BX120" s="877" t="s">
        <v>828</v>
      </c>
      <c r="BY120" s="877" t="s">
        <v>828</v>
      </c>
      <c r="BZ120" s="877" t="s">
        <v>828</v>
      </c>
      <c r="CA120" s="877" t="s">
        <v>828</v>
      </c>
      <c r="CB120" s="87">
        <v>0.05</v>
      </c>
      <c r="CC120" s="877" t="s">
        <v>828</v>
      </c>
      <c r="CD120" s="877" t="s">
        <v>828</v>
      </c>
      <c r="CE120" s="877" t="s">
        <v>828</v>
      </c>
      <c r="CF120" s="877" t="s">
        <v>828</v>
      </c>
      <c r="CG120" s="877" t="s">
        <v>828</v>
      </c>
      <c r="CH120" s="877" t="s">
        <v>828</v>
      </c>
      <c r="CI120" s="877" t="s">
        <v>828</v>
      </c>
      <c r="CJ120" s="877" t="s">
        <v>828</v>
      </c>
      <c r="CK120" s="729"/>
      <c r="CL120" s="824" t="s">
        <v>1162</v>
      </c>
      <c r="CM120" s="87">
        <v>40</v>
      </c>
      <c r="CN120" s="87">
        <v>9.8000000000000007</v>
      </c>
      <c r="CO120" s="87">
        <v>5</v>
      </c>
      <c r="CP120" s="866" t="s">
        <v>8722</v>
      </c>
      <c r="CQ120" s="87">
        <v>1</v>
      </c>
      <c r="CR120" s="87" t="s">
        <v>8725</v>
      </c>
      <c r="CS120" s="87">
        <v>3.3</v>
      </c>
      <c r="CT120" s="740" t="s">
        <v>8725</v>
      </c>
      <c r="CU120" s="87">
        <v>1.5</v>
      </c>
      <c r="CV120" s="87">
        <v>1.5</v>
      </c>
      <c r="CW120" s="87">
        <v>1</v>
      </c>
      <c r="CX120" s="87">
        <v>1.5</v>
      </c>
      <c r="CY120" s="87">
        <v>2</v>
      </c>
      <c r="CZ120" s="87">
        <v>1.5</v>
      </c>
      <c r="DA120" s="87">
        <v>1</v>
      </c>
      <c r="DB120" s="87">
        <v>1</v>
      </c>
      <c r="DC120" s="87">
        <v>0.9</v>
      </c>
      <c r="DD120" s="87">
        <v>0.9</v>
      </c>
      <c r="DE120" s="877">
        <v>0</v>
      </c>
      <c r="DF120" s="877" t="s">
        <v>828</v>
      </c>
      <c r="DG120" s="877" t="s">
        <v>828</v>
      </c>
      <c r="DH120" s="877" t="s">
        <v>828</v>
      </c>
      <c r="DI120" s="87">
        <v>0</v>
      </c>
      <c r="DJ120" s="877" t="s">
        <v>828</v>
      </c>
      <c r="DK120" s="866" t="s">
        <v>3040</v>
      </c>
      <c r="DL120" s="1315">
        <v>0.4</v>
      </c>
      <c r="DM120" s="1315">
        <v>0.4</v>
      </c>
      <c r="DN120" s="1315">
        <v>0.4</v>
      </c>
      <c r="DO120" s="877" t="s">
        <v>828</v>
      </c>
      <c r="DP120" s="877">
        <v>0.9</v>
      </c>
      <c r="DQ120" s="877" t="s">
        <v>828</v>
      </c>
      <c r="DR120" s="877" t="s">
        <v>828</v>
      </c>
      <c r="DS120" s="1315" t="s">
        <v>4380</v>
      </c>
      <c r="DT120" s="877" t="s">
        <v>828</v>
      </c>
      <c r="DU120" s="877" t="s">
        <v>828</v>
      </c>
      <c r="DV120" s="877" t="s">
        <v>828</v>
      </c>
      <c r="DW120" s="877" t="s">
        <v>828</v>
      </c>
      <c r="DX120" s="877" t="s">
        <v>828</v>
      </c>
      <c r="DY120" s="88"/>
      <c r="EA120" s="2001">
        <v>0.3</v>
      </c>
      <c r="EB120" s="1998">
        <f t="shared" si="1"/>
        <v>0.3</v>
      </c>
    </row>
    <row r="121" spans="1:132">
      <c r="A121" s="312" t="s">
        <v>1677</v>
      </c>
      <c r="B121" s="213" t="s">
        <v>828</v>
      </c>
      <c r="C121" s="1113" t="s">
        <v>828</v>
      </c>
      <c r="D121" s="215" t="s">
        <v>1101</v>
      </c>
      <c r="E121" s="1321" t="s">
        <v>1162</v>
      </c>
      <c r="F121" s="1321" t="s">
        <v>933</v>
      </c>
      <c r="G121" s="1321" t="s">
        <v>926</v>
      </c>
      <c r="H121" s="1321" t="s">
        <v>933</v>
      </c>
      <c r="I121" s="158" t="s">
        <v>926</v>
      </c>
      <c r="J121" s="87" t="s">
        <v>537</v>
      </c>
      <c r="K121" s="1511">
        <v>8000225</v>
      </c>
      <c r="L121" s="87">
        <v>8000226</v>
      </c>
      <c r="M121" s="87" t="s">
        <v>831</v>
      </c>
      <c r="N121" s="87" t="s">
        <v>920</v>
      </c>
      <c r="O121" s="871">
        <v>8000227</v>
      </c>
      <c r="P121" s="1321" t="s">
        <v>8725</v>
      </c>
      <c r="Q121" s="871">
        <v>8000212</v>
      </c>
      <c r="R121" s="731" t="s">
        <v>8725</v>
      </c>
      <c r="S121" s="871">
        <v>8000474</v>
      </c>
      <c r="T121" s="871">
        <v>8000475</v>
      </c>
      <c r="U121" s="871">
        <v>8000476</v>
      </c>
      <c r="V121" s="871">
        <v>8000185</v>
      </c>
      <c r="W121" s="871">
        <v>8000186</v>
      </c>
      <c r="X121" s="871">
        <v>8000187</v>
      </c>
      <c r="Y121" s="871">
        <v>8000477</v>
      </c>
      <c r="Z121" s="871">
        <v>8000183</v>
      </c>
      <c r="AA121" s="871">
        <v>8000478</v>
      </c>
      <c r="AB121" s="871">
        <v>8000473</v>
      </c>
      <c r="AC121" s="87">
        <v>0</v>
      </c>
      <c r="AD121" s="87" t="s">
        <v>824</v>
      </c>
      <c r="AE121" s="87">
        <v>8000480</v>
      </c>
      <c r="AF121" s="87">
        <v>8000481</v>
      </c>
      <c r="AG121" s="87">
        <v>8000162</v>
      </c>
      <c r="AH121" s="87">
        <v>0</v>
      </c>
      <c r="AI121" s="87" t="s">
        <v>919</v>
      </c>
      <c r="AJ121" s="87">
        <v>3</v>
      </c>
      <c r="AK121" s="87">
        <v>4</v>
      </c>
      <c r="AL121" s="87">
        <v>5</v>
      </c>
      <c r="AM121" s="87">
        <v>0</v>
      </c>
      <c r="AN121" s="871">
        <v>8000664</v>
      </c>
      <c r="AO121" s="87">
        <v>0</v>
      </c>
      <c r="AP121" s="87">
        <v>0</v>
      </c>
      <c r="AQ121" s="87" t="s">
        <v>7948</v>
      </c>
      <c r="AR121" s="87">
        <v>0</v>
      </c>
      <c r="AS121" s="87">
        <v>0</v>
      </c>
      <c r="AT121" s="87">
        <v>0</v>
      </c>
      <c r="AU121" s="87">
        <v>0</v>
      </c>
      <c r="AV121" s="87">
        <v>0</v>
      </c>
      <c r="AX121" s="824" t="s">
        <v>1162</v>
      </c>
      <c r="AY121" s="877">
        <v>0</v>
      </c>
      <c r="AZ121" s="877">
        <v>0</v>
      </c>
      <c r="BA121" s="877" t="s">
        <v>828</v>
      </c>
      <c r="BB121" s="877" t="s">
        <v>828</v>
      </c>
      <c r="BC121" s="877" t="s">
        <v>828</v>
      </c>
      <c r="BD121" s="877" t="s">
        <v>828</v>
      </c>
      <c r="BE121" s="877" t="s">
        <v>828</v>
      </c>
      <c r="BF121" s="877" t="s">
        <v>828</v>
      </c>
      <c r="BG121" s="877" t="s">
        <v>828</v>
      </c>
      <c r="BH121" s="877" t="s">
        <v>828</v>
      </c>
      <c r="BI121" s="877" t="s">
        <v>828</v>
      </c>
      <c r="BJ121" s="877" t="s">
        <v>828</v>
      </c>
      <c r="BK121" s="877" t="s">
        <v>828</v>
      </c>
      <c r="BL121" s="877" t="s">
        <v>828</v>
      </c>
      <c r="BM121" s="877" t="s">
        <v>828</v>
      </c>
      <c r="BN121" s="877" t="s">
        <v>828</v>
      </c>
      <c r="BO121" s="877" t="s">
        <v>828</v>
      </c>
      <c r="BP121" s="87">
        <v>0.01</v>
      </c>
      <c r="BQ121" s="87" t="s">
        <v>828</v>
      </c>
      <c r="BR121" s="87" t="s">
        <v>930</v>
      </c>
      <c r="BS121" s="87">
        <v>1</v>
      </c>
      <c r="BT121" s="87">
        <v>0.5</v>
      </c>
      <c r="BU121" s="87">
        <v>0.1</v>
      </c>
      <c r="BV121" s="877" t="s">
        <v>828</v>
      </c>
      <c r="BW121" s="877" t="s">
        <v>828</v>
      </c>
      <c r="BX121" s="877" t="s">
        <v>828</v>
      </c>
      <c r="BY121" s="877" t="s">
        <v>828</v>
      </c>
      <c r="BZ121" s="877" t="s">
        <v>828</v>
      </c>
      <c r="CA121" s="877" t="s">
        <v>828</v>
      </c>
      <c r="CB121" s="87">
        <v>0.01</v>
      </c>
      <c r="CC121" s="877" t="s">
        <v>828</v>
      </c>
      <c r="CD121" s="877" t="s">
        <v>828</v>
      </c>
      <c r="CE121" s="877" t="s">
        <v>828</v>
      </c>
      <c r="CF121" s="877" t="s">
        <v>828</v>
      </c>
      <c r="CG121" s="877" t="s">
        <v>828</v>
      </c>
      <c r="CH121" s="877" t="s">
        <v>828</v>
      </c>
      <c r="CI121" s="877" t="s">
        <v>828</v>
      </c>
      <c r="CJ121" s="877" t="s">
        <v>828</v>
      </c>
      <c r="CK121" s="729"/>
      <c r="CL121" s="824" t="s">
        <v>1162</v>
      </c>
      <c r="CM121" s="87">
        <v>40</v>
      </c>
      <c r="CN121" s="87">
        <v>9.8000000000000007</v>
      </c>
      <c r="CO121" s="87">
        <v>5</v>
      </c>
      <c r="CP121" s="866" t="s">
        <v>8722</v>
      </c>
      <c r="CQ121" s="87">
        <v>1</v>
      </c>
      <c r="CR121" s="87" t="s">
        <v>8725</v>
      </c>
      <c r="CS121" s="87">
        <v>3.3</v>
      </c>
      <c r="CT121" s="740" t="s">
        <v>8725</v>
      </c>
      <c r="CU121" s="87">
        <v>1.5</v>
      </c>
      <c r="CV121" s="87">
        <v>1.5</v>
      </c>
      <c r="CW121" s="87">
        <v>1</v>
      </c>
      <c r="CX121" s="87">
        <v>1.5</v>
      </c>
      <c r="CY121" s="87">
        <v>2</v>
      </c>
      <c r="CZ121" s="87">
        <v>1.5</v>
      </c>
      <c r="DA121" s="87">
        <v>1</v>
      </c>
      <c r="DB121" s="87">
        <v>1</v>
      </c>
      <c r="DC121" s="87">
        <v>0.9</v>
      </c>
      <c r="DD121" s="87">
        <v>0.9</v>
      </c>
      <c r="DE121" s="877">
        <v>0</v>
      </c>
      <c r="DF121" s="877" t="s">
        <v>828</v>
      </c>
      <c r="DG121" s="877" t="s">
        <v>828</v>
      </c>
      <c r="DH121" s="877" t="s">
        <v>828</v>
      </c>
      <c r="DI121" s="87">
        <v>0</v>
      </c>
      <c r="DJ121" s="877" t="s">
        <v>828</v>
      </c>
      <c r="DK121" s="866" t="s">
        <v>3040</v>
      </c>
      <c r="DL121" s="1315">
        <v>0.4</v>
      </c>
      <c r="DM121" s="1315">
        <v>0.4</v>
      </c>
      <c r="DN121" s="1315">
        <v>0.4</v>
      </c>
      <c r="DO121" s="877" t="s">
        <v>828</v>
      </c>
      <c r="DP121" s="877">
        <v>0.9</v>
      </c>
      <c r="DQ121" s="877" t="s">
        <v>828</v>
      </c>
      <c r="DR121" s="877" t="s">
        <v>828</v>
      </c>
      <c r="DS121" s="1315" t="s">
        <v>4380</v>
      </c>
      <c r="DT121" s="877" t="s">
        <v>828</v>
      </c>
      <c r="DU121" s="877" t="s">
        <v>828</v>
      </c>
      <c r="DV121" s="877" t="s">
        <v>828</v>
      </c>
      <c r="DW121" s="877" t="s">
        <v>828</v>
      </c>
      <c r="DX121" s="877" t="s">
        <v>828</v>
      </c>
      <c r="DY121" s="88"/>
      <c r="EA121" s="2001">
        <v>0.3</v>
      </c>
      <c r="EB121" s="1998">
        <f t="shared" si="1"/>
        <v>0.3</v>
      </c>
    </row>
    <row r="122" spans="1:132">
      <c r="A122" s="312" t="s">
        <v>1678</v>
      </c>
      <c r="B122" s="213" t="s">
        <v>828</v>
      </c>
      <c r="C122" s="1113" t="s">
        <v>828</v>
      </c>
      <c r="D122" s="215" t="s">
        <v>1102</v>
      </c>
      <c r="E122" s="1321" t="s">
        <v>1162</v>
      </c>
      <c r="F122" s="1321" t="s">
        <v>1148</v>
      </c>
      <c r="G122" s="1321" t="s">
        <v>926</v>
      </c>
      <c r="H122" s="1321" t="s">
        <v>1148</v>
      </c>
      <c r="I122" s="158" t="s">
        <v>926</v>
      </c>
      <c r="J122" s="87" t="s">
        <v>538</v>
      </c>
      <c r="K122" s="1511">
        <v>8000225</v>
      </c>
      <c r="L122" s="87">
        <v>8000226</v>
      </c>
      <c r="M122" s="87" t="s">
        <v>831</v>
      </c>
      <c r="N122" s="87" t="s">
        <v>920</v>
      </c>
      <c r="O122" s="871">
        <v>8000227</v>
      </c>
      <c r="P122" s="1321" t="s">
        <v>8725</v>
      </c>
      <c r="Q122" s="871">
        <v>8000212</v>
      </c>
      <c r="R122" s="731" t="s">
        <v>8725</v>
      </c>
      <c r="S122" s="871">
        <v>8000474</v>
      </c>
      <c r="T122" s="871">
        <v>8000475</v>
      </c>
      <c r="U122" s="871">
        <v>8000476</v>
      </c>
      <c r="V122" s="871">
        <v>8000185</v>
      </c>
      <c r="W122" s="871">
        <v>8000186</v>
      </c>
      <c r="X122" s="871">
        <v>8000187</v>
      </c>
      <c r="Y122" s="871">
        <v>8000477</v>
      </c>
      <c r="Z122" s="871">
        <v>8000183</v>
      </c>
      <c r="AA122" s="871">
        <v>8000478</v>
      </c>
      <c r="AB122" s="871">
        <v>8000473</v>
      </c>
      <c r="AC122" s="87">
        <v>0</v>
      </c>
      <c r="AD122" s="87" t="s">
        <v>825</v>
      </c>
      <c r="AE122" s="87">
        <v>8000480</v>
      </c>
      <c r="AF122" s="87">
        <v>8000481</v>
      </c>
      <c r="AG122" s="87">
        <v>8000162</v>
      </c>
      <c r="AH122" s="87">
        <v>0</v>
      </c>
      <c r="AI122" s="87" t="s">
        <v>919</v>
      </c>
      <c r="AJ122" s="87">
        <v>3</v>
      </c>
      <c r="AK122" s="87">
        <v>4</v>
      </c>
      <c r="AL122" s="87">
        <v>5</v>
      </c>
      <c r="AM122" s="87">
        <v>0</v>
      </c>
      <c r="AN122" s="871">
        <v>8000664</v>
      </c>
      <c r="AO122" s="87">
        <v>0</v>
      </c>
      <c r="AP122" s="87">
        <v>0</v>
      </c>
      <c r="AQ122" s="87" t="s">
        <v>7948</v>
      </c>
      <c r="AR122" s="87">
        <v>0</v>
      </c>
      <c r="AS122" s="87">
        <v>0</v>
      </c>
      <c r="AT122" s="87">
        <v>0</v>
      </c>
      <c r="AU122" s="87">
        <v>0</v>
      </c>
      <c r="AV122" s="87">
        <v>0</v>
      </c>
      <c r="AX122" s="824" t="s">
        <v>1162</v>
      </c>
      <c r="AY122" s="877">
        <v>0</v>
      </c>
      <c r="AZ122" s="877">
        <v>0</v>
      </c>
      <c r="BA122" s="877" t="s">
        <v>828</v>
      </c>
      <c r="BB122" s="877" t="s">
        <v>828</v>
      </c>
      <c r="BC122" s="877" t="s">
        <v>828</v>
      </c>
      <c r="BD122" s="877" t="s">
        <v>828</v>
      </c>
      <c r="BE122" s="877" t="s">
        <v>828</v>
      </c>
      <c r="BF122" s="877" t="s">
        <v>828</v>
      </c>
      <c r="BG122" s="877" t="s">
        <v>828</v>
      </c>
      <c r="BH122" s="877" t="s">
        <v>828</v>
      </c>
      <c r="BI122" s="877" t="s">
        <v>828</v>
      </c>
      <c r="BJ122" s="877" t="s">
        <v>828</v>
      </c>
      <c r="BK122" s="877" t="s">
        <v>828</v>
      </c>
      <c r="BL122" s="877" t="s">
        <v>828</v>
      </c>
      <c r="BM122" s="877" t="s">
        <v>828</v>
      </c>
      <c r="BN122" s="877" t="s">
        <v>828</v>
      </c>
      <c r="BO122" s="877" t="s">
        <v>828</v>
      </c>
      <c r="BP122" s="87">
        <v>0.01</v>
      </c>
      <c r="BQ122" s="87" t="s">
        <v>828</v>
      </c>
      <c r="BR122" s="87" t="s">
        <v>930</v>
      </c>
      <c r="BS122" s="87">
        <v>1</v>
      </c>
      <c r="BT122" s="87">
        <v>0.5</v>
      </c>
      <c r="BU122" s="87">
        <v>0.1</v>
      </c>
      <c r="BV122" s="877" t="s">
        <v>828</v>
      </c>
      <c r="BW122" s="877" t="s">
        <v>828</v>
      </c>
      <c r="BX122" s="877" t="s">
        <v>828</v>
      </c>
      <c r="BY122" s="877" t="s">
        <v>828</v>
      </c>
      <c r="BZ122" s="877" t="s">
        <v>828</v>
      </c>
      <c r="CA122" s="877" t="s">
        <v>828</v>
      </c>
      <c r="CB122" s="87">
        <v>0.01</v>
      </c>
      <c r="CC122" s="877" t="s">
        <v>828</v>
      </c>
      <c r="CD122" s="877" t="s">
        <v>828</v>
      </c>
      <c r="CE122" s="877" t="s">
        <v>828</v>
      </c>
      <c r="CF122" s="877" t="s">
        <v>828</v>
      </c>
      <c r="CG122" s="877" t="s">
        <v>828</v>
      </c>
      <c r="CH122" s="877" t="s">
        <v>828</v>
      </c>
      <c r="CI122" s="877" t="s">
        <v>828</v>
      </c>
      <c r="CJ122" s="877" t="s">
        <v>828</v>
      </c>
      <c r="CK122" s="729"/>
      <c r="CL122" s="824" t="s">
        <v>1162</v>
      </c>
      <c r="CM122" s="87">
        <v>40</v>
      </c>
      <c r="CN122" s="87">
        <v>9.8000000000000007</v>
      </c>
      <c r="CO122" s="87">
        <v>5</v>
      </c>
      <c r="CP122" s="866" t="s">
        <v>8722</v>
      </c>
      <c r="CQ122" s="87">
        <v>1</v>
      </c>
      <c r="CR122" s="87" t="s">
        <v>8725</v>
      </c>
      <c r="CS122" s="87">
        <v>3.3</v>
      </c>
      <c r="CT122" s="740" t="s">
        <v>8725</v>
      </c>
      <c r="CU122" s="87">
        <v>1.5</v>
      </c>
      <c r="CV122" s="87">
        <v>1.5</v>
      </c>
      <c r="CW122" s="87">
        <v>1</v>
      </c>
      <c r="CX122" s="87">
        <v>1.5</v>
      </c>
      <c r="CY122" s="87">
        <v>2</v>
      </c>
      <c r="CZ122" s="87">
        <v>1.5</v>
      </c>
      <c r="DA122" s="87">
        <v>1</v>
      </c>
      <c r="DB122" s="87">
        <v>1</v>
      </c>
      <c r="DC122" s="87">
        <v>0.9</v>
      </c>
      <c r="DD122" s="87">
        <v>0.9</v>
      </c>
      <c r="DE122" s="877">
        <v>0</v>
      </c>
      <c r="DF122" s="877" t="s">
        <v>828</v>
      </c>
      <c r="DG122" s="877" t="s">
        <v>828</v>
      </c>
      <c r="DH122" s="877" t="s">
        <v>828</v>
      </c>
      <c r="DI122" s="87">
        <v>0</v>
      </c>
      <c r="DJ122" s="877" t="s">
        <v>828</v>
      </c>
      <c r="DK122" s="866" t="s">
        <v>3040</v>
      </c>
      <c r="DL122" s="1315">
        <v>0.4</v>
      </c>
      <c r="DM122" s="1315">
        <v>0.4</v>
      </c>
      <c r="DN122" s="1315">
        <v>0.4</v>
      </c>
      <c r="DO122" s="877" t="s">
        <v>828</v>
      </c>
      <c r="DP122" s="877">
        <v>0.9</v>
      </c>
      <c r="DQ122" s="877" t="s">
        <v>828</v>
      </c>
      <c r="DR122" s="877" t="s">
        <v>828</v>
      </c>
      <c r="DS122" s="1315" t="s">
        <v>4380</v>
      </c>
      <c r="DT122" s="877" t="s">
        <v>828</v>
      </c>
      <c r="DU122" s="877" t="s">
        <v>828</v>
      </c>
      <c r="DV122" s="877" t="s">
        <v>828</v>
      </c>
      <c r="DW122" s="877" t="s">
        <v>828</v>
      </c>
      <c r="DX122" s="877" t="s">
        <v>828</v>
      </c>
      <c r="DY122" s="88"/>
      <c r="EA122" s="2001">
        <v>0.3</v>
      </c>
      <c r="EB122" s="1998">
        <f t="shared" si="1"/>
        <v>0.3</v>
      </c>
    </row>
    <row r="123" spans="1:132">
      <c r="A123" s="312" t="s">
        <v>1679</v>
      </c>
      <c r="B123" s="213" t="s">
        <v>828</v>
      </c>
      <c r="C123" s="1113" t="s">
        <v>828</v>
      </c>
      <c r="D123" s="215" t="s">
        <v>1103</v>
      </c>
      <c r="E123" s="1321" t="s">
        <v>1162</v>
      </c>
      <c r="F123" s="1321" t="s">
        <v>1149</v>
      </c>
      <c r="G123" s="1321" t="s">
        <v>926</v>
      </c>
      <c r="H123" s="1321" t="s">
        <v>1149</v>
      </c>
      <c r="I123" s="158" t="s">
        <v>926</v>
      </c>
      <c r="J123" s="87" t="s">
        <v>539</v>
      </c>
      <c r="K123" s="1511">
        <v>8000225</v>
      </c>
      <c r="L123" s="87">
        <v>8000226</v>
      </c>
      <c r="M123" s="87" t="s">
        <v>831</v>
      </c>
      <c r="N123" s="87" t="s">
        <v>920</v>
      </c>
      <c r="O123" s="871">
        <v>8000227</v>
      </c>
      <c r="P123" s="1321" t="s">
        <v>8725</v>
      </c>
      <c r="Q123" s="871">
        <v>8000212</v>
      </c>
      <c r="R123" s="731" t="s">
        <v>8725</v>
      </c>
      <c r="S123" s="871">
        <v>8000474</v>
      </c>
      <c r="T123" s="871">
        <v>8000475</v>
      </c>
      <c r="U123" s="871">
        <v>8000476</v>
      </c>
      <c r="V123" s="871">
        <v>8000185</v>
      </c>
      <c r="W123" s="871">
        <v>8000186</v>
      </c>
      <c r="X123" s="871">
        <v>8000187</v>
      </c>
      <c r="Y123" s="871">
        <v>8000477</v>
      </c>
      <c r="Z123" s="871">
        <v>8000183</v>
      </c>
      <c r="AA123" s="871">
        <v>8000478</v>
      </c>
      <c r="AB123" s="871">
        <v>8000473</v>
      </c>
      <c r="AC123" s="87">
        <v>0</v>
      </c>
      <c r="AD123" s="87" t="s">
        <v>826</v>
      </c>
      <c r="AE123" s="87">
        <v>8000480</v>
      </c>
      <c r="AF123" s="87">
        <v>8000481</v>
      </c>
      <c r="AG123" s="87">
        <v>8000162</v>
      </c>
      <c r="AH123" s="87">
        <v>0</v>
      </c>
      <c r="AI123" s="87" t="s">
        <v>919</v>
      </c>
      <c r="AJ123" s="87">
        <v>3</v>
      </c>
      <c r="AK123" s="87">
        <v>4</v>
      </c>
      <c r="AL123" s="87">
        <v>5</v>
      </c>
      <c r="AM123" s="87">
        <v>0</v>
      </c>
      <c r="AN123" s="871">
        <v>8000664</v>
      </c>
      <c r="AO123" s="87">
        <v>0</v>
      </c>
      <c r="AP123" s="87">
        <v>0</v>
      </c>
      <c r="AQ123" s="87" t="s">
        <v>7948</v>
      </c>
      <c r="AR123" s="87">
        <v>0</v>
      </c>
      <c r="AS123" s="87">
        <v>0</v>
      </c>
      <c r="AT123" s="87">
        <v>0</v>
      </c>
      <c r="AU123" s="87">
        <v>0</v>
      </c>
      <c r="AV123" s="87">
        <v>0</v>
      </c>
      <c r="AX123" s="824" t="s">
        <v>1162</v>
      </c>
      <c r="AY123" s="877">
        <v>0</v>
      </c>
      <c r="AZ123" s="877">
        <v>0</v>
      </c>
      <c r="BA123" s="877" t="s">
        <v>828</v>
      </c>
      <c r="BB123" s="877" t="s">
        <v>828</v>
      </c>
      <c r="BC123" s="877" t="s">
        <v>828</v>
      </c>
      <c r="BD123" s="877" t="s">
        <v>828</v>
      </c>
      <c r="BE123" s="877" t="s">
        <v>828</v>
      </c>
      <c r="BF123" s="877" t="s">
        <v>828</v>
      </c>
      <c r="BG123" s="877" t="s">
        <v>828</v>
      </c>
      <c r="BH123" s="877" t="s">
        <v>828</v>
      </c>
      <c r="BI123" s="877" t="s">
        <v>828</v>
      </c>
      <c r="BJ123" s="877" t="s">
        <v>828</v>
      </c>
      <c r="BK123" s="877" t="s">
        <v>828</v>
      </c>
      <c r="BL123" s="877" t="s">
        <v>828</v>
      </c>
      <c r="BM123" s="877" t="s">
        <v>828</v>
      </c>
      <c r="BN123" s="877" t="s">
        <v>828</v>
      </c>
      <c r="BO123" s="877" t="s">
        <v>828</v>
      </c>
      <c r="BP123" s="87">
        <v>0.05</v>
      </c>
      <c r="BQ123" s="87" t="s">
        <v>828</v>
      </c>
      <c r="BR123" s="87" t="s">
        <v>930</v>
      </c>
      <c r="BS123" s="87">
        <v>5</v>
      </c>
      <c r="BT123" s="87">
        <v>1</v>
      </c>
      <c r="BU123" s="87">
        <v>1</v>
      </c>
      <c r="BV123" s="877" t="s">
        <v>828</v>
      </c>
      <c r="BW123" s="877" t="s">
        <v>828</v>
      </c>
      <c r="BX123" s="877" t="s">
        <v>828</v>
      </c>
      <c r="BY123" s="877" t="s">
        <v>828</v>
      </c>
      <c r="BZ123" s="877" t="s">
        <v>828</v>
      </c>
      <c r="CA123" s="877" t="s">
        <v>828</v>
      </c>
      <c r="CB123" s="87">
        <v>0.05</v>
      </c>
      <c r="CC123" s="877" t="s">
        <v>828</v>
      </c>
      <c r="CD123" s="877" t="s">
        <v>828</v>
      </c>
      <c r="CE123" s="877" t="s">
        <v>828</v>
      </c>
      <c r="CF123" s="877" t="s">
        <v>828</v>
      </c>
      <c r="CG123" s="877" t="s">
        <v>828</v>
      </c>
      <c r="CH123" s="877" t="s">
        <v>828</v>
      </c>
      <c r="CI123" s="877" t="s">
        <v>828</v>
      </c>
      <c r="CJ123" s="877" t="s">
        <v>828</v>
      </c>
      <c r="CK123" s="729"/>
      <c r="CL123" s="824" t="s">
        <v>1162</v>
      </c>
      <c r="CM123" s="87">
        <v>40</v>
      </c>
      <c r="CN123" s="87">
        <v>9.8000000000000007</v>
      </c>
      <c r="CO123" s="87">
        <v>5</v>
      </c>
      <c r="CP123" s="866" t="s">
        <v>8722</v>
      </c>
      <c r="CQ123" s="87">
        <v>1</v>
      </c>
      <c r="CR123" s="87" t="s">
        <v>8725</v>
      </c>
      <c r="CS123" s="87">
        <v>3.3</v>
      </c>
      <c r="CT123" s="740" t="s">
        <v>8725</v>
      </c>
      <c r="CU123" s="87">
        <v>1.5</v>
      </c>
      <c r="CV123" s="87">
        <v>1.5</v>
      </c>
      <c r="CW123" s="87">
        <v>1</v>
      </c>
      <c r="CX123" s="87">
        <v>1.5</v>
      </c>
      <c r="CY123" s="87">
        <v>2</v>
      </c>
      <c r="CZ123" s="87">
        <v>1.5</v>
      </c>
      <c r="DA123" s="87">
        <v>1</v>
      </c>
      <c r="DB123" s="87">
        <v>1</v>
      </c>
      <c r="DC123" s="87">
        <v>0.9</v>
      </c>
      <c r="DD123" s="87">
        <v>0.9</v>
      </c>
      <c r="DE123" s="877">
        <v>0</v>
      </c>
      <c r="DF123" s="877" t="s">
        <v>828</v>
      </c>
      <c r="DG123" s="877" t="s">
        <v>828</v>
      </c>
      <c r="DH123" s="877" t="s">
        <v>828</v>
      </c>
      <c r="DI123" s="87">
        <v>0</v>
      </c>
      <c r="DJ123" s="877" t="s">
        <v>828</v>
      </c>
      <c r="DK123" s="866" t="s">
        <v>3040</v>
      </c>
      <c r="DL123" s="1315">
        <v>0.4</v>
      </c>
      <c r="DM123" s="1315">
        <v>0.4</v>
      </c>
      <c r="DN123" s="1315">
        <v>0.4</v>
      </c>
      <c r="DO123" s="877" t="s">
        <v>828</v>
      </c>
      <c r="DP123" s="877">
        <v>0.9</v>
      </c>
      <c r="DQ123" s="877" t="s">
        <v>828</v>
      </c>
      <c r="DR123" s="877" t="s">
        <v>828</v>
      </c>
      <c r="DS123" s="1315" t="s">
        <v>4380</v>
      </c>
      <c r="DT123" s="877" t="s">
        <v>828</v>
      </c>
      <c r="DU123" s="877" t="s">
        <v>828</v>
      </c>
      <c r="DV123" s="877" t="s">
        <v>828</v>
      </c>
      <c r="DW123" s="877" t="s">
        <v>828</v>
      </c>
      <c r="DX123" s="877" t="s">
        <v>828</v>
      </c>
      <c r="DY123" s="88"/>
      <c r="EA123" s="2001">
        <v>0.3</v>
      </c>
      <c r="EB123" s="1998">
        <f t="shared" si="1"/>
        <v>0.3</v>
      </c>
    </row>
    <row r="124" spans="1:132">
      <c r="A124" s="312" t="s">
        <v>1680</v>
      </c>
      <c r="B124" s="213" t="s">
        <v>828</v>
      </c>
      <c r="C124" s="1113" t="s">
        <v>828</v>
      </c>
      <c r="D124" s="215" t="s">
        <v>1104</v>
      </c>
      <c r="E124" s="1321" t="s">
        <v>1162</v>
      </c>
      <c r="F124" s="1321" t="s">
        <v>927</v>
      </c>
      <c r="G124" s="1321" t="s">
        <v>926</v>
      </c>
      <c r="H124" s="1321" t="s">
        <v>927</v>
      </c>
      <c r="I124" s="158" t="s">
        <v>926</v>
      </c>
      <c r="J124" s="87" t="s">
        <v>540</v>
      </c>
      <c r="K124" s="1511">
        <v>8000225</v>
      </c>
      <c r="L124" s="87">
        <v>8000226</v>
      </c>
      <c r="M124" s="87" t="s">
        <v>831</v>
      </c>
      <c r="N124" s="87" t="s">
        <v>920</v>
      </c>
      <c r="O124" s="1321">
        <v>8000227</v>
      </c>
      <c r="P124" s="1321" t="s">
        <v>8725</v>
      </c>
      <c r="Q124" s="1321">
        <v>8000212</v>
      </c>
      <c r="R124" s="731" t="s">
        <v>8725</v>
      </c>
      <c r="S124" s="1321">
        <v>8000474</v>
      </c>
      <c r="T124" s="1321">
        <v>8000475</v>
      </c>
      <c r="U124" s="1321">
        <v>8000476</v>
      </c>
      <c r="V124" s="1321">
        <v>8000185</v>
      </c>
      <c r="W124" s="1321">
        <v>8000186</v>
      </c>
      <c r="X124" s="1321">
        <v>8000187</v>
      </c>
      <c r="Y124" s="1321">
        <v>8000477</v>
      </c>
      <c r="Z124" s="1321">
        <v>8000183</v>
      </c>
      <c r="AA124" s="1321">
        <v>8000478</v>
      </c>
      <c r="AB124" s="871">
        <v>8000473</v>
      </c>
      <c r="AC124" s="87">
        <v>0</v>
      </c>
      <c r="AD124" s="87" t="s">
        <v>830</v>
      </c>
      <c r="AE124" s="87">
        <v>8000480</v>
      </c>
      <c r="AF124" s="87">
        <v>8000481</v>
      </c>
      <c r="AG124" s="87">
        <v>8000162</v>
      </c>
      <c r="AH124" s="87">
        <v>0</v>
      </c>
      <c r="AI124" s="87" t="s">
        <v>919</v>
      </c>
      <c r="AJ124" s="87">
        <v>3</v>
      </c>
      <c r="AK124" s="87">
        <v>4</v>
      </c>
      <c r="AL124" s="87">
        <v>5</v>
      </c>
      <c r="AM124" s="87">
        <v>0</v>
      </c>
      <c r="AN124" s="871">
        <v>8000664</v>
      </c>
      <c r="AO124" s="87">
        <v>0</v>
      </c>
      <c r="AP124" s="87">
        <v>0</v>
      </c>
      <c r="AQ124" s="87" t="s">
        <v>7948</v>
      </c>
      <c r="AR124" s="87">
        <v>0</v>
      </c>
      <c r="AS124" s="87">
        <v>0</v>
      </c>
      <c r="AT124" s="87">
        <v>0</v>
      </c>
      <c r="AU124" s="87">
        <v>0</v>
      </c>
      <c r="AV124" s="87">
        <v>0</v>
      </c>
      <c r="AX124" s="824" t="s">
        <v>1162</v>
      </c>
      <c r="AY124" s="877">
        <v>0</v>
      </c>
      <c r="AZ124" s="877">
        <v>0</v>
      </c>
      <c r="BA124" s="877" t="s">
        <v>828</v>
      </c>
      <c r="BB124" s="877" t="s">
        <v>828</v>
      </c>
      <c r="BC124" s="877" t="s">
        <v>828</v>
      </c>
      <c r="BD124" s="877" t="s">
        <v>828</v>
      </c>
      <c r="BE124" s="877" t="s">
        <v>828</v>
      </c>
      <c r="BF124" s="877" t="s">
        <v>828</v>
      </c>
      <c r="BG124" s="877" t="s">
        <v>828</v>
      </c>
      <c r="BH124" s="877" t="s">
        <v>828</v>
      </c>
      <c r="BI124" s="877" t="s">
        <v>828</v>
      </c>
      <c r="BJ124" s="877" t="s">
        <v>828</v>
      </c>
      <c r="BK124" s="877" t="s">
        <v>828</v>
      </c>
      <c r="BL124" s="877" t="s">
        <v>828</v>
      </c>
      <c r="BM124" s="877" t="s">
        <v>828</v>
      </c>
      <c r="BN124" s="877" t="s">
        <v>828</v>
      </c>
      <c r="BO124" s="877" t="s">
        <v>828</v>
      </c>
      <c r="BP124" s="87">
        <v>0.01</v>
      </c>
      <c r="BQ124" s="87" t="s">
        <v>828</v>
      </c>
      <c r="BR124" s="87" t="s">
        <v>930</v>
      </c>
      <c r="BS124" s="87">
        <v>1</v>
      </c>
      <c r="BT124" s="87">
        <v>0.5</v>
      </c>
      <c r="BU124" s="87">
        <v>0.1</v>
      </c>
      <c r="BV124" s="877" t="s">
        <v>828</v>
      </c>
      <c r="BW124" s="877" t="s">
        <v>828</v>
      </c>
      <c r="BX124" s="877" t="s">
        <v>828</v>
      </c>
      <c r="BY124" s="877" t="s">
        <v>828</v>
      </c>
      <c r="BZ124" s="877" t="s">
        <v>828</v>
      </c>
      <c r="CA124" s="877" t="s">
        <v>828</v>
      </c>
      <c r="CB124" s="87">
        <v>0.01</v>
      </c>
      <c r="CC124" s="877" t="s">
        <v>828</v>
      </c>
      <c r="CD124" s="877" t="s">
        <v>828</v>
      </c>
      <c r="CE124" s="877" t="s">
        <v>828</v>
      </c>
      <c r="CF124" s="877" t="s">
        <v>828</v>
      </c>
      <c r="CG124" s="877" t="s">
        <v>828</v>
      </c>
      <c r="CH124" s="877" t="s">
        <v>828</v>
      </c>
      <c r="CI124" s="877" t="s">
        <v>828</v>
      </c>
      <c r="CJ124" s="877" t="s">
        <v>828</v>
      </c>
      <c r="CK124" s="729"/>
      <c r="CL124" s="824" t="s">
        <v>1162</v>
      </c>
      <c r="CM124" s="87">
        <v>40</v>
      </c>
      <c r="CN124" s="87">
        <v>9.8000000000000007</v>
      </c>
      <c r="CO124" s="87">
        <v>5</v>
      </c>
      <c r="CP124" s="866" t="s">
        <v>8722</v>
      </c>
      <c r="CQ124" s="87">
        <v>1</v>
      </c>
      <c r="CR124" s="87" t="s">
        <v>8725</v>
      </c>
      <c r="CS124" s="87">
        <v>3.3</v>
      </c>
      <c r="CT124" s="740" t="s">
        <v>8725</v>
      </c>
      <c r="CU124" s="87">
        <v>1.5</v>
      </c>
      <c r="CV124" s="87">
        <v>1.5</v>
      </c>
      <c r="CW124" s="87">
        <v>1</v>
      </c>
      <c r="CX124" s="87">
        <v>1.5</v>
      </c>
      <c r="CY124" s="87">
        <v>2</v>
      </c>
      <c r="CZ124" s="87">
        <v>1.5</v>
      </c>
      <c r="DA124" s="87">
        <v>1</v>
      </c>
      <c r="DB124" s="87">
        <v>1</v>
      </c>
      <c r="DC124" s="87">
        <v>0.9</v>
      </c>
      <c r="DD124" s="87">
        <v>0.9</v>
      </c>
      <c r="DE124" s="877">
        <v>0</v>
      </c>
      <c r="DF124" s="877" t="s">
        <v>828</v>
      </c>
      <c r="DG124" s="877" t="s">
        <v>828</v>
      </c>
      <c r="DH124" s="877" t="s">
        <v>828</v>
      </c>
      <c r="DI124" s="87">
        <v>0</v>
      </c>
      <c r="DJ124" s="877" t="s">
        <v>828</v>
      </c>
      <c r="DK124" s="866" t="s">
        <v>3040</v>
      </c>
      <c r="DL124" s="1315">
        <v>0.4</v>
      </c>
      <c r="DM124" s="1315">
        <v>0.4</v>
      </c>
      <c r="DN124" s="1315">
        <v>0.4</v>
      </c>
      <c r="DO124" s="877" t="s">
        <v>828</v>
      </c>
      <c r="DP124" s="877">
        <v>0.9</v>
      </c>
      <c r="DQ124" s="877" t="s">
        <v>828</v>
      </c>
      <c r="DR124" s="877" t="s">
        <v>828</v>
      </c>
      <c r="DS124" s="1315" t="s">
        <v>4380</v>
      </c>
      <c r="DT124" s="877" t="s">
        <v>828</v>
      </c>
      <c r="DU124" s="877" t="s">
        <v>828</v>
      </c>
      <c r="DV124" s="877" t="s">
        <v>828</v>
      </c>
      <c r="DW124" s="877" t="s">
        <v>828</v>
      </c>
      <c r="DX124" s="877" t="s">
        <v>828</v>
      </c>
      <c r="DY124" s="88"/>
      <c r="EA124" s="2001">
        <v>0.3</v>
      </c>
      <c r="EB124" s="1998">
        <f t="shared" si="1"/>
        <v>0.3</v>
      </c>
    </row>
    <row r="125" spans="1:132">
      <c r="A125" s="312" t="s">
        <v>1681</v>
      </c>
      <c r="B125" s="213" t="s">
        <v>828</v>
      </c>
      <c r="C125" s="1113" t="s">
        <v>828</v>
      </c>
      <c r="D125" s="215" t="s">
        <v>1105</v>
      </c>
      <c r="E125" s="1321" t="s">
        <v>1162</v>
      </c>
      <c r="F125" s="1321" t="s">
        <v>920</v>
      </c>
      <c r="G125" s="1321" t="s">
        <v>926</v>
      </c>
      <c r="H125" s="1321" t="s">
        <v>920</v>
      </c>
      <c r="I125" s="158" t="s">
        <v>926</v>
      </c>
      <c r="J125" s="87" t="s">
        <v>541</v>
      </c>
      <c r="K125" s="1511">
        <v>8000225</v>
      </c>
      <c r="L125" s="87">
        <v>8000226</v>
      </c>
      <c r="M125" s="87" t="s">
        <v>831</v>
      </c>
      <c r="N125" s="87" t="s">
        <v>920</v>
      </c>
      <c r="O125" s="1321">
        <v>8000227</v>
      </c>
      <c r="P125" s="1321" t="s">
        <v>8725</v>
      </c>
      <c r="Q125" s="1321">
        <v>8000212</v>
      </c>
      <c r="R125" s="731" t="s">
        <v>8725</v>
      </c>
      <c r="S125" s="1321">
        <v>8000474</v>
      </c>
      <c r="T125" s="1321">
        <v>8000475</v>
      </c>
      <c r="U125" s="1321">
        <v>8000476</v>
      </c>
      <c r="V125" s="1321">
        <v>8000185</v>
      </c>
      <c r="W125" s="1321">
        <v>8000186</v>
      </c>
      <c r="X125" s="1321">
        <v>8000187</v>
      </c>
      <c r="Y125" s="1321">
        <v>8000477</v>
      </c>
      <c r="Z125" s="1321">
        <v>8000183</v>
      </c>
      <c r="AA125" s="1321">
        <v>8000478</v>
      </c>
      <c r="AB125" s="871">
        <v>8000473</v>
      </c>
      <c r="AC125" s="87">
        <v>0</v>
      </c>
      <c r="AD125" s="87" t="s">
        <v>808</v>
      </c>
      <c r="AE125" s="87">
        <v>8000480</v>
      </c>
      <c r="AF125" s="87">
        <v>8000481</v>
      </c>
      <c r="AG125" s="87">
        <v>8000162</v>
      </c>
      <c r="AH125" s="87">
        <v>0</v>
      </c>
      <c r="AI125" s="87" t="s">
        <v>919</v>
      </c>
      <c r="AJ125" s="87">
        <v>3</v>
      </c>
      <c r="AK125" s="87">
        <v>4</v>
      </c>
      <c r="AL125" s="87">
        <v>5</v>
      </c>
      <c r="AM125" s="87">
        <v>0</v>
      </c>
      <c r="AN125" s="871">
        <v>8000664</v>
      </c>
      <c r="AO125" s="87">
        <v>0</v>
      </c>
      <c r="AP125" s="87">
        <v>0</v>
      </c>
      <c r="AQ125" s="87" t="s">
        <v>7948</v>
      </c>
      <c r="AR125" s="87">
        <v>0</v>
      </c>
      <c r="AS125" s="87">
        <v>0</v>
      </c>
      <c r="AT125" s="87">
        <v>0</v>
      </c>
      <c r="AU125" s="87">
        <v>0</v>
      </c>
      <c r="AV125" s="87">
        <v>0</v>
      </c>
      <c r="AX125" s="824" t="s">
        <v>1162</v>
      </c>
      <c r="AY125" s="877">
        <v>0</v>
      </c>
      <c r="AZ125" s="877">
        <v>0</v>
      </c>
      <c r="BA125" s="877" t="s">
        <v>828</v>
      </c>
      <c r="BB125" s="877" t="s">
        <v>828</v>
      </c>
      <c r="BC125" s="877" t="s">
        <v>828</v>
      </c>
      <c r="BD125" s="877" t="s">
        <v>828</v>
      </c>
      <c r="BE125" s="877" t="s">
        <v>828</v>
      </c>
      <c r="BF125" s="877" t="s">
        <v>828</v>
      </c>
      <c r="BG125" s="877" t="s">
        <v>828</v>
      </c>
      <c r="BH125" s="877" t="s">
        <v>828</v>
      </c>
      <c r="BI125" s="877" t="s">
        <v>828</v>
      </c>
      <c r="BJ125" s="877" t="s">
        <v>828</v>
      </c>
      <c r="BK125" s="877" t="s">
        <v>828</v>
      </c>
      <c r="BL125" s="877" t="s">
        <v>828</v>
      </c>
      <c r="BM125" s="877" t="s">
        <v>828</v>
      </c>
      <c r="BN125" s="877" t="s">
        <v>828</v>
      </c>
      <c r="BO125" s="877" t="s">
        <v>828</v>
      </c>
      <c r="BP125" s="87">
        <v>0.01</v>
      </c>
      <c r="BQ125" s="87" t="s">
        <v>828</v>
      </c>
      <c r="BR125" s="87" t="s">
        <v>930</v>
      </c>
      <c r="BS125" s="87">
        <v>1</v>
      </c>
      <c r="BT125" s="87">
        <v>0.5</v>
      </c>
      <c r="BU125" s="87">
        <v>0.1</v>
      </c>
      <c r="BV125" s="877" t="s">
        <v>828</v>
      </c>
      <c r="BW125" s="877" t="s">
        <v>828</v>
      </c>
      <c r="BX125" s="877" t="s">
        <v>828</v>
      </c>
      <c r="BY125" s="877" t="s">
        <v>828</v>
      </c>
      <c r="BZ125" s="877" t="s">
        <v>828</v>
      </c>
      <c r="CA125" s="877" t="s">
        <v>828</v>
      </c>
      <c r="CB125" s="87">
        <v>0.01</v>
      </c>
      <c r="CC125" s="877" t="s">
        <v>828</v>
      </c>
      <c r="CD125" s="877" t="s">
        <v>828</v>
      </c>
      <c r="CE125" s="877" t="s">
        <v>828</v>
      </c>
      <c r="CF125" s="877" t="s">
        <v>828</v>
      </c>
      <c r="CG125" s="877" t="s">
        <v>828</v>
      </c>
      <c r="CH125" s="877" t="s">
        <v>828</v>
      </c>
      <c r="CI125" s="877" t="s">
        <v>828</v>
      </c>
      <c r="CJ125" s="877" t="s">
        <v>828</v>
      </c>
      <c r="CK125" s="729"/>
      <c r="CL125" s="824" t="s">
        <v>1162</v>
      </c>
      <c r="CM125" s="87">
        <v>40</v>
      </c>
      <c r="CN125" s="87">
        <v>9.8000000000000007</v>
      </c>
      <c r="CO125" s="87">
        <v>5</v>
      </c>
      <c r="CP125" s="866" t="s">
        <v>8722</v>
      </c>
      <c r="CQ125" s="87">
        <v>1</v>
      </c>
      <c r="CR125" s="87" t="s">
        <v>8725</v>
      </c>
      <c r="CS125" s="87">
        <v>3.3</v>
      </c>
      <c r="CT125" s="740" t="s">
        <v>8725</v>
      </c>
      <c r="CU125" s="87">
        <v>1.5</v>
      </c>
      <c r="CV125" s="87">
        <v>1.5</v>
      </c>
      <c r="CW125" s="87">
        <v>1</v>
      </c>
      <c r="CX125" s="87">
        <v>1.5</v>
      </c>
      <c r="CY125" s="87">
        <v>2</v>
      </c>
      <c r="CZ125" s="87">
        <v>1.5</v>
      </c>
      <c r="DA125" s="87">
        <v>1</v>
      </c>
      <c r="DB125" s="87">
        <v>1</v>
      </c>
      <c r="DC125" s="87">
        <v>0.9</v>
      </c>
      <c r="DD125" s="87">
        <v>0.9</v>
      </c>
      <c r="DE125" s="877">
        <v>0</v>
      </c>
      <c r="DF125" s="877" t="s">
        <v>828</v>
      </c>
      <c r="DG125" s="877" t="s">
        <v>828</v>
      </c>
      <c r="DH125" s="877" t="s">
        <v>828</v>
      </c>
      <c r="DI125" s="87">
        <v>0</v>
      </c>
      <c r="DJ125" s="877" t="s">
        <v>828</v>
      </c>
      <c r="DK125" s="866" t="s">
        <v>3040</v>
      </c>
      <c r="DL125" s="1315">
        <v>0.4</v>
      </c>
      <c r="DM125" s="1315">
        <v>0.4</v>
      </c>
      <c r="DN125" s="1315">
        <v>0.4</v>
      </c>
      <c r="DO125" s="877" t="s">
        <v>828</v>
      </c>
      <c r="DP125" s="877">
        <v>0.9</v>
      </c>
      <c r="DQ125" s="877" t="s">
        <v>828</v>
      </c>
      <c r="DR125" s="877" t="s">
        <v>828</v>
      </c>
      <c r="DS125" s="1315" t="s">
        <v>4380</v>
      </c>
      <c r="DT125" s="877" t="s">
        <v>828</v>
      </c>
      <c r="DU125" s="877" t="s">
        <v>828</v>
      </c>
      <c r="DV125" s="877" t="s">
        <v>828</v>
      </c>
      <c r="DW125" s="877" t="s">
        <v>828</v>
      </c>
      <c r="DX125" s="877" t="s">
        <v>828</v>
      </c>
      <c r="DY125" s="88"/>
      <c r="EA125" s="2001">
        <v>0.3</v>
      </c>
      <c r="EB125" s="1998">
        <f t="shared" si="1"/>
        <v>0.3</v>
      </c>
    </row>
    <row r="126" spans="1:132">
      <c r="A126" s="312" t="s">
        <v>1682</v>
      </c>
      <c r="B126" s="213" t="s">
        <v>828</v>
      </c>
      <c r="C126" s="1113" t="s">
        <v>828</v>
      </c>
      <c r="D126" s="215" t="s">
        <v>1106</v>
      </c>
      <c r="E126" s="1321" t="s">
        <v>1162</v>
      </c>
      <c r="F126" s="1321" t="s">
        <v>1150</v>
      </c>
      <c r="G126" s="1321" t="s">
        <v>926</v>
      </c>
      <c r="H126" s="1321" t="s">
        <v>1150</v>
      </c>
      <c r="I126" s="158" t="s">
        <v>926</v>
      </c>
      <c r="J126" s="87" t="s">
        <v>542</v>
      </c>
      <c r="K126" s="1511">
        <v>8000225</v>
      </c>
      <c r="L126" s="87">
        <v>8000226</v>
      </c>
      <c r="M126" s="87" t="s">
        <v>831</v>
      </c>
      <c r="N126" s="87" t="s">
        <v>920</v>
      </c>
      <c r="O126" s="1321">
        <v>8000227</v>
      </c>
      <c r="P126" s="1321" t="s">
        <v>8725</v>
      </c>
      <c r="Q126" s="1321">
        <v>8000212</v>
      </c>
      <c r="R126" s="731" t="s">
        <v>8725</v>
      </c>
      <c r="S126" s="1321">
        <v>8000474</v>
      </c>
      <c r="T126" s="1321">
        <v>8000475</v>
      </c>
      <c r="U126" s="1321">
        <v>8000476</v>
      </c>
      <c r="V126" s="1321">
        <v>8000185</v>
      </c>
      <c r="W126" s="1321">
        <v>8000186</v>
      </c>
      <c r="X126" s="1321">
        <v>8000187</v>
      </c>
      <c r="Y126" s="1321">
        <v>8000477</v>
      </c>
      <c r="Z126" s="1321">
        <v>8000183</v>
      </c>
      <c r="AA126" s="1321">
        <v>8000478</v>
      </c>
      <c r="AB126" s="871">
        <v>8000473</v>
      </c>
      <c r="AC126" s="87">
        <v>0</v>
      </c>
      <c r="AD126" s="87" t="s">
        <v>809</v>
      </c>
      <c r="AE126" s="87">
        <v>8000480</v>
      </c>
      <c r="AF126" s="87">
        <v>8000481</v>
      </c>
      <c r="AG126" s="87">
        <v>8000162</v>
      </c>
      <c r="AH126" s="87">
        <v>0</v>
      </c>
      <c r="AI126" s="87" t="s">
        <v>919</v>
      </c>
      <c r="AJ126" s="87">
        <v>3</v>
      </c>
      <c r="AK126" s="87">
        <v>4</v>
      </c>
      <c r="AL126" s="87">
        <v>5</v>
      </c>
      <c r="AM126" s="87">
        <v>0</v>
      </c>
      <c r="AN126" s="871">
        <v>8000664</v>
      </c>
      <c r="AO126" s="87">
        <v>0</v>
      </c>
      <c r="AP126" s="87">
        <v>0</v>
      </c>
      <c r="AQ126" s="87" t="s">
        <v>7948</v>
      </c>
      <c r="AR126" s="87">
        <v>0</v>
      </c>
      <c r="AS126" s="87">
        <v>0</v>
      </c>
      <c r="AT126" s="87">
        <v>0</v>
      </c>
      <c r="AU126" s="87">
        <v>0</v>
      </c>
      <c r="AV126" s="87">
        <v>0</v>
      </c>
      <c r="AX126" s="824" t="s">
        <v>1162</v>
      </c>
      <c r="AY126" s="877">
        <v>0</v>
      </c>
      <c r="AZ126" s="877">
        <v>0</v>
      </c>
      <c r="BA126" s="877" t="s">
        <v>828</v>
      </c>
      <c r="BB126" s="877" t="s">
        <v>828</v>
      </c>
      <c r="BC126" s="877" t="s">
        <v>828</v>
      </c>
      <c r="BD126" s="877" t="s">
        <v>828</v>
      </c>
      <c r="BE126" s="877" t="s">
        <v>828</v>
      </c>
      <c r="BF126" s="877" t="s">
        <v>828</v>
      </c>
      <c r="BG126" s="877" t="s">
        <v>828</v>
      </c>
      <c r="BH126" s="877" t="s">
        <v>828</v>
      </c>
      <c r="BI126" s="877" t="s">
        <v>828</v>
      </c>
      <c r="BJ126" s="877" t="s">
        <v>828</v>
      </c>
      <c r="BK126" s="877" t="s">
        <v>828</v>
      </c>
      <c r="BL126" s="877" t="s">
        <v>828</v>
      </c>
      <c r="BM126" s="877" t="s">
        <v>828</v>
      </c>
      <c r="BN126" s="877" t="s">
        <v>828</v>
      </c>
      <c r="BO126" s="877" t="s">
        <v>828</v>
      </c>
      <c r="BP126" s="87">
        <v>0.05</v>
      </c>
      <c r="BQ126" s="87" t="s">
        <v>828</v>
      </c>
      <c r="BR126" s="87" t="s">
        <v>930</v>
      </c>
      <c r="BS126" s="87">
        <v>5</v>
      </c>
      <c r="BT126" s="87">
        <v>1</v>
      </c>
      <c r="BU126" s="87">
        <v>1</v>
      </c>
      <c r="BV126" s="877" t="s">
        <v>828</v>
      </c>
      <c r="BW126" s="877" t="s">
        <v>828</v>
      </c>
      <c r="BX126" s="877" t="s">
        <v>828</v>
      </c>
      <c r="BY126" s="877" t="s">
        <v>828</v>
      </c>
      <c r="BZ126" s="877" t="s">
        <v>828</v>
      </c>
      <c r="CA126" s="877" t="s">
        <v>828</v>
      </c>
      <c r="CB126" s="87">
        <v>0.05</v>
      </c>
      <c r="CC126" s="877" t="s">
        <v>828</v>
      </c>
      <c r="CD126" s="877" t="s">
        <v>828</v>
      </c>
      <c r="CE126" s="877" t="s">
        <v>828</v>
      </c>
      <c r="CF126" s="877" t="s">
        <v>828</v>
      </c>
      <c r="CG126" s="877" t="s">
        <v>828</v>
      </c>
      <c r="CH126" s="877" t="s">
        <v>828</v>
      </c>
      <c r="CI126" s="877" t="s">
        <v>828</v>
      </c>
      <c r="CJ126" s="877" t="s">
        <v>828</v>
      </c>
      <c r="CK126" s="729"/>
      <c r="CL126" s="824" t="s">
        <v>1162</v>
      </c>
      <c r="CM126" s="87">
        <v>40</v>
      </c>
      <c r="CN126" s="87">
        <v>9.8000000000000007</v>
      </c>
      <c r="CO126" s="87">
        <v>5</v>
      </c>
      <c r="CP126" s="866" t="s">
        <v>8722</v>
      </c>
      <c r="CQ126" s="87">
        <v>1</v>
      </c>
      <c r="CR126" s="87" t="s">
        <v>8725</v>
      </c>
      <c r="CS126" s="87">
        <v>3.3</v>
      </c>
      <c r="CT126" s="740" t="s">
        <v>8725</v>
      </c>
      <c r="CU126" s="87">
        <v>1.5</v>
      </c>
      <c r="CV126" s="87">
        <v>1.5</v>
      </c>
      <c r="CW126" s="87">
        <v>1</v>
      </c>
      <c r="CX126" s="87">
        <v>1.5</v>
      </c>
      <c r="CY126" s="87">
        <v>2</v>
      </c>
      <c r="CZ126" s="87">
        <v>1.5</v>
      </c>
      <c r="DA126" s="87">
        <v>1</v>
      </c>
      <c r="DB126" s="87">
        <v>1</v>
      </c>
      <c r="DC126" s="87">
        <v>0.9</v>
      </c>
      <c r="DD126" s="87">
        <v>0.9</v>
      </c>
      <c r="DE126" s="877">
        <v>0</v>
      </c>
      <c r="DF126" s="877" t="s">
        <v>828</v>
      </c>
      <c r="DG126" s="877" t="s">
        <v>828</v>
      </c>
      <c r="DH126" s="877" t="s">
        <v>828</v>
      </c>
      <c r="DI126" s="87">
        <v>0</v>
      </c>
      <c r="DJ126" s="877" t="s">
        <v>828</v>
      </c>
      <c r="DK126" s="866" t="s">
        <v>3040</v>
      </c>
      <c r="DL126" s="1315">
        <v>0.4</v>
      </c>
      <c r="DM126" s="1315">
        <v>0.4</v>
      </c>
      <c r="DN126" s="1315">
        <v>0.4</v>
      </c>
      <c r="DO126" s="877" t="s">
        <v>828</v>
      </c>
      <c r="DP126" s="877">
        <v>0.9</v>
      </c>
      <c r="DQ126" s="877" t="s">
        <v>828</v>
      </c>
      <c r="DR126" s="877" t="s">
        <v>828</v>
      </c>
      <c r="DS126" s="1315" t="s">
        <v>4380</v>
      </c>
      <c r="DT126" s="877" t="s">
        <v>828</v>
      </c>
      <c r="DU126" s="877" t="s">
        <v>828</v>
      </c>
      <c r="DV126" s="877" t="s">
        <v>828</v>
      </c>
      <c r="DW126" s="877" t="s">
        <v>828</v>
      </c>
      <c r="DX126" s="877" t="s">
        <v>828</v>
      </c>
      <c r="DY126" s="88"/>
      <c r="EA126" s="2001">
        <v>0.3</v>
      </c>
      <c r="EB126" s="1998">
        <f t="shared" si="1"/>
        <v>0.3</v>
      </c>
    </row>
    <row r="127" spans="1:132">
      <c r="A127" s="312" t="s">
        <v>1683</v>
      </c>
      <c r="B127" s="213" t="s">
        <v>828</v>
      </c>
      <c r="C127" s="1113" t="s">
        <v>828</v>
      </c>
      <c r="D127" s="215" t="s">
        <v>1107</v>
      </c>
      <c r="E127" s="1321" t="s">
        <v>1162</v>
      </c>
      <c r="F127" s="1321" t="s">
        <v>922</v>
      </c>
      <c r="G127" s="1321" t="s">
        <v>926</v>
      </c>
      <c r="H127" s="1321" t="s">
        <v>922</v>
      </c>
      <c r="I127" s="158" t="s">
        <v>926</v>
      </c>
      <c r="J127" s="87" t="s">
        <v>543</v>
      </c>
      <c r="K127" s="1511">
        <v>8000225</v>
      </c>
      <c r="L127" s="87">
        <v>8000226</v>
      </c>
      <c r="M127" s="87" t="s">
        <v>831</v>
      </c>
      <c r="N127" s="87" t="s">
        <v>920</v>
      </c>
      <c r="O127" s="1321">
        <v>8000227</v>
      </c>
      <c r="P127" s="1321" t="s">
        <v>8725</v>
      </c>
      <c r="Q127" s="1321">
        <v>8000212</v>
      </c>
      <c r="R127" s="731" t="s">
        <v>8725</v>
      </c>
      <c r="S127" s="1321">
        <v>8000474</v>
      </c>
      <c r="T127" s="1321">
        <v>8000475</v>
      </c>
      <c r="U127" s="1321">
        <v>8000476</v>
      </c>
      <c r="V127" s="1321">
        <v>8000185</v>
      </c>
      <c r="W127" s="1321">
        <v>8000186</v>
      </c>
      <c r="X127" s="1321">
        <v>8000187</v>
      </c>
      <c r="Y127" s="1321">
        <v>8000477</v>
      </c>
      <c r="Z127" s="1321">
        <v>8000183</v>
      </c>
      <c r="AA127" s="1321">
        <v>8000478</v>
      </c>
      <c r="AB127" s="871">
        <v>8000473</v>
      </c>
      <c r="AC127" s="87">
        <v>0</v>
      </c>
      <c r="AD127" s="87" t="s">
        <v>810</v>
      </c>
      <c r="AE127" s="87">
        <v>8000480</v>
      </c>
      <c r="AF127" s="87">
        <v>8000481</v>
      </c>
      <c r="AG127" s="87">
        <v>8000162</v>
      </c>
      <c r="AH127" s="87">
        <v>0</v>
      </c>
      <c r="AI127" s="87" t="s">
        <v>919</v>
      </c>
      <c r="AJ127" s="87">
        <v>3</v>
      </c>
      <c r="AK127" s="87">
        <v>4</v>
      </c>
      <c r="AL127" s="87">
        <v>5</v>
      </c>
      <c r="AM127" s="87">
        <v>0</v>
      </c>
      <c r="AN127" s="871">
        <v>8000664</v>
      </c>
      <c r="AO127" s="87">
        <v>0</v>
      </c>
      <c r="AP127" s="87">
        <v>0</v>
      </c>
      <c r="AQ127" s="87" t="s">
        <v>7948</v>
      </c>
      <c r="AR127" s="87">
        <v>0</v>
      </c>
      <c r="AS127" s="87">
        <v>0</v>
      </c>
      <c r="AT127" s="87">
        <v>0</v>
      </c>
      <c r="AU127" s="87">
        <v>0</v>
      </c>
      <c r="AV127" s="87">
        <v>0</v>
      </c>
      <c r="AX127" s="824" t="s">
        <v>1162</v>
      </c>
      <c r="AY127" s="877">
        <v>0</v>
      </c>
      <c r="AZ127" s="877">
        <v>0</v>
      </c>
      <c r="BA127" s="877" t="s">
        <v>828</v>
      </c>
      <c r="BB127" s="877" t="s">
        <v>828</v>
      </c>
      <c r="BC127" s="877" t="s">
        <v>828</v>
      </c>
      <c r="BD127" s="877" t="s">
        <v>828</v>
      </c>
      <c r="BE127" s="877" t="s">
        <v>828</v>
      </c>
      <c r="BF127" s="877" t="s">
        <v>828</v>
      </c>
      <c r="BG127" s="877" t="s">
        <v>828</v>
      </c>
      <c r="BH127" s="877" t="s">
        <v>828</v>
      </c>
      <c r="BI127" s="877" t="s">
        <v>828</v>
      </c>
      <c r="BJ127" s="877" t="s">
        <v>828</v>
      </c>
      <c r="BK127" s="877" t="s">
        <v>828</v>
      </c>
      <c r="BL127" s="877" t="s">
        <v>828</v>
      </c>
      <c r="BM127" s="877" t="s">
        <v>828</v>
      </c>
      <c r="BN127" s="877" t="s">
        <v>828</v>
      </c>
      <c r="BO127" s="877" t="s">
        <v>828</v>
      </c>
      <c r="BP127" s="87">
        <v>0.01</v>
      </c>
      <c r="BQ127" s="87" t="s">
        <v>828</v>
      </c>
      <c r="BR127" s="87" t="s">
        <v>930</v>
      </c>
      <c r="BS127" s="87">
        <v>1</v>
      </c>
      <c r="BT127" s="87">
        <v>0.5</v>
      </c>
      <c r="BU127" s="87">
        <v>0.1</v>
      </c>
      <c r="BV127" s="877" t="s">
        <v>828</v>
      </c>
      <c r="BW127" s="877" t="s">
        <v>828</v>
      </c>
      <c r="BX127" s="877" t="s">
        <v>828</v>
      </c>
      <c r="BY127" s="877" t="s">
        <v>828</v>
      </c>
      <c r="BZ127" s="877" t="s">
        <v>828</v>
      </c>
      <c r="CA127" s="877" t="s">
        <v>828</v>
      </c>
      <c r="CB127" s="87">
        <v>0.01</v>
      </c>
      <c r="CC127" s="877" t="s">
        <v>828</v>
      </c>
      <c r="CD127" s="877" t="s">
        <v>828</v>
      </c>
      <c r="CE127" s="877" t="s">
        <v>828</v>
      </c>
      <c r="CF127" s="877" t="s">
        <v>828</v>
      </c>
      <c r="CG127" s="877" t="s">
        <v>828</v>
      </c>
      <c r="CH127" s="877" t="s">
        <v>828</v>
      </c>
      <c r="CI127" s="877" t="s">
        <v>828</v>
      </c>
      <c r="CJ127" s="877" t="s">
        <v>828</v>
      </c>
      <c r="CK127" s="729"/>
      <c r="CL127" s="824" t="s">
        <v>1162</v>
      </c>
      <c r="CM127" s="87">
        <v>40</v>
      </c>
      <c r="CN127" s="87">
        <v>9.8000000000000007</v>
      </c>
      <c r="CO127" s="87">
        <v>5</v>
      </c>
      <c r="CP127" s="866" t="s">
        <v>8722</v>
      </c>
      <c r="CQ127" s="87">
        <v>1</v>
      </c>
      <c r="CR127" s="87" t="s">
        <v>8725</v>
      </c>
      <c r="CS127" s="87">
        <v>3.3</v>
      </c>
      <c r="CT127" s="740" t="s">
        <v>8725</v>
      </c>
      <c r="CU127" s="87">
        <v>1.5</v>
      </c>
      <c r="CV127" s="87">
        <v>1.5</v>
      </c>
      <c r="CW127" s="87">
        <v>1</v>
      </c>
      <c r="CX127" s="87">
        <v>1.5</v>
      </c>
      <c r="CY127" s="87">
        <v>2</v>
      </c>
      <c r="CZ127" s="87">
        <v>1.5</v>
      </c>
      <c r="DA127" s="87">
        <v>1</v>
      </c>
      <c r="DB127" s="87">
        <v>1</v>
      </c>
      <c r="DC127" s="87">
        <v>0.9</v>
      </c>
      <c r="DD127" s="87">
        <v>0.9</v>
      </c>
      <c r="DE127" s="877">
        <v>0</v>
      </c>
      <c r="DF127" s="877" t="s">
        <v>828</v>
      </c>
      <c r="DG127" s="877" t="s">
        <v>828</v>
      </c>
      <c r="DH127" s="877" t="s">
        <v>828</v>
      </c>
      <c r="DI127" s="87">
        <v>0</v>
      </c>
      <c r="DJ127" s="877" t="s">
        <v>828</v>
      </c>
      <c r="DK127" s="866" t="s">
        <v>3040</v>
      </c>
      <c r="DL127" s="1315">
        <v>0.4</v>
      </c>
      <c r="DM127" s="1315">
        <v>0.4</v>
      </c>
      <c r="DN127" s="1315">
        <v>0.4</v>
      </c>
      <c r="DO127" s="877" t="s">
        <v>828</v>
      </c>
      <c r="DP127" s="877">
        <v>0.9</v>
      </c>
      <c r="DQ127" s="877" t="s">
        <v>828</v>
      </c>
      <c r="DR127" s="877" t="s">
        <v>828</v>
      </c>
      <c r="DS127" s="1315" t="s">
        <v>4380</v>
      </c>
      <c r="DT127" s="877" t="s">
        <v>828</v>
      </c>
      <c r="DU127" s="877" t="s">
        <v>828</v>
      </c>
      <c r="DV127" s="877" t="s">
        <v>828</v>
      </c>
      <c r="DW127" s="877" t="s">
        <v>828</v>
      </c>
      <c r="DX127" s="877" t="s">
        <v>828</v>
      </c>
      <c r="DY127" s="88"/>
      <c r="EA127" s="2001">
        <v>0.3</v>
      </c>
      <c r="EB127" s="1998">
        <f t="shared" si="1"/>
        <v>0.3</v>
      </c>
    </row>
    <row r="128" spans="1:132">
      <c r="A128" s="312" t="s">
        <v>1684</v>
      </c>
      <c r="B128" s="213" t="s">
        <v>828</v>
      </c>
      <c r="C128" s="1113" t="s">
        <v>828</v>
      </c>
      <c r="D128" s="215" t="s">
        <v>1108</v>
      </c>
      <c r="E128" s="1321" t="s">
        <v>1162</v>
      </c>
      <c r="F128" s="1321" t="s">
        <v>1151</v>
      </c>
      <c r="G128" s="1321" t="s">
        <v>926</v>
      </c>
      <c r="H128" s="1321" t="s">
        <v>1151</v>
      </c>
      <c r="I128" s="158" t="s">
        <v>926</v>
      </c>
      <c r="J128" s="87" t="s">
        <v>544</v>
      </c>
      <c r="K128" s="1511">
        <v>8000225</v>
      </c>
      <c r="L128" s="87">
        <v>8000226</v>
      </c>
      <c r="M128" s="87" t="s">
        <v>831</v>
      </c>
      <c r="N128" s="87" t="s">
        <v>920</v>
      </c>
      <c r="O128" s="1321">
        <v>8000227</v>
      </c>
      <c r="P128" s="1321" t="s">
        <v>8725</v>
      </c>
      <c r="Q128" s="1321">
        <v>8000212</v>
      </c>
      <c r="R128" s="731" t="s">
        <v>8725</v>
      </c>
      <c r="S128" s="1321">
        <v>8000474</v>
      </c>
      <c r="T128" s="1321">
        <v>8000475</v>
      </c>
      <c r="U128" s="1321">
        <v>8000476</v>
      </c>
      <c r="V128" s="1321">
        <v>8000185</v>
      </c>
      <c r="W128" s="1321">
        <v>8000186</v>
      </c>
      <c r="X128" s="1321">
        <v>8000187</v>
      </c>
      <c r="Y128" s="1321">
        <v>8000477</v>
      </c>
      <c r="Z128" s="1321">
        <v>8000183</v>
      </c>
      <c r="AA128" s="1321">
        <v>8000478</v>
      </c>
      <c r="AB128" s="871">
        <v>8000473</v>
      </c>
      <c r="AC128" s="87">
        <v>0</v>
      </c>
      <c r="AD128" s="87" t="s">
        <v>811</v>
      </c>
      <c r="AE128" s="87">
        <v>8000480</v>
      </c>
      <c r="AF128" s="87">
        <v>8000481</v>
      </c>
      <c r="AG128" s="87">
        <v>8000162</v>
      </c>
      <c r="AH128" s="87">
        <v>0</v>
      </c>
      <c r="AI128" s="87" t="s">
        <v>919</v>
      </c>
      <c r="AJ128" s="87">
        <v>3</v>
      </c>
      <c r="AK128" s="87">
        <v>4</v>
      </c>
      <c r="AL128" s="87">
        <v>5</v>
      </c>
      <c r="AM128" s="87">
        <v>0</v>
      </c>
      <c r="AN128" s="871">
        <v>8000664</v>
      </c>
      <c r="AO128" s="87">
        <v>0</v>
      </c>
      <c r="AP128" s="87">
        <v>0</v>
      </c>
      <c r="AQ128" s="87" t="s">
        <v>7948</v>
      </c>
      <c r="AR128" s="87">
        <v>0</v>
      </c>
      <c r="AS128" s="87">
        <v>0</v>
      </c>
      <c r="AT128" s="87">
        <v>0</v>
      </c>
      <c r="AU128" s="87">
        <v>0</v>
      </c>
      <c r="AV128" s="87">
        <v>0</v>
      </c>
      <c r="AX128" s="824" t="s">
        <v>1162</v>
      </c>
      <c r="AY128" s="877">
        <v>0</v>
      </c>
      <c r="AZ128" s="877">
        <v>0</v>
      </c>
      <c r="BA128" s="877" t="s">
        <v>828</v>
      </c>
      <c r="BB128" s="877" t="s">
        <v>828</v>
      </c>
      <c r="BC128" s="877" t="s">
        <v>828</v>
      </c>
      <c r="BD128" s="877" t="s">
        <v>828</v>
      </c>
      <c r="BE128" s="877" t="s">
        <v>828</v>
      </c>
      <c r="BF128" s="877" t="s">
        <v>828</v>
      </c>
      <c r="BG128" s="877" t="s">
        <v>828</v>
      </c>
      <c r="BH128" s="877" t="s">
        <v>828</v>
      </c>
      <c r="BI128" s="877" t="s">
        <v>828</v>
      </c>
      <c r="BJ128" s="877" t="s">
        <v>828</v>
      </c>
      <c r="BK128" s="877" t="s">
        <v>828</v>
      </c>
      <c r="BL128" s="877" t="s">
        <v>828</v>
      </c>
      <c r="BM128" s="877" t="s">
        <v>828</v>
      </c>
      <c r="BN128" s="877" t="s">
        <v>828</v>
      </c>
      <c r="BO128" s="877" t="s">
        <v>828</v>
      </c>
      <c r="BP128" s="87">
        <v>0.05</v>
      </c>
      <c r="BQ128" s="87" t="s">
        <v>828</v>
      </c>
      <c r="BR128" s="87" t="s">
        <v>930</v>
      </c>
      <c r="BS128" s="87">
        <v>5</v>
      </c>
      <c r="BT128" s="87">
        <v>1</v>
      </c>
      <c r="BU128" s="87">
        <v>1</v>
      </c>
      <c r="BV128" s="877" t="s">
        <v>828</v>
      </c>
      <c r="BW128" s="877" t="s">
        <v>828</v>
      </c>
      <c r="BX128" s="877" t="s">
        <v>828</v>
      </c>
      <c r="BY128" s="877" t="s">
        <v>828</v>
      </c>
      <c r="BZ128" s="877" t="s">
        <v>828</v>
      </c>
      <c r="CA128" s="877" t="s">
        <v>828</v>
      </c>
      <c r="CB128" s="87">
        <v>0.05</v>
      </c>
      <c r="CC128" s="877" t="s">
        <v>828</v>
      </c>
      <c r="CD128" s="877" t="s">
        <v>828</v>
      </c>
      <c r="CE128" s="877" t="s">
        <v>828</v>
      </c>
      <c r="CF128" s="877" t="s">
        <v>828</v>
      </c>
      <c r="CG128" s="877" t="s">
        <v>828</v>
      </c>
      <c r="CH128" s="877" t="s">
        <v>828</v>
      </c>
      <c r="CI128" s="877" t="s">
        <v>828</v>
      </c>
      <c r="CJ128" s="877" t="s">
        <v>828</v>
      </c>
      <c r="CK128" s="729"/>
      <c r="CL128" s="824" t="s">
        <v>1162</v>
      </c>
      <c r="CM128" s="87">
        <v>40</v>
      </c>
      <c r="CN128" s="87">
        <v>9.8000000000000007</v>
      </c>
      <c r="CO128" s="87">
        <v>5</v>
      </c>
      <c r="CP128" s="866" t="s">
        <v>8722</v>
      </c>
      <c r="CQ128" s="87">
        <v>1</v>
      </c>
      <c r="CR128" s="87" t="s">
        <v>8725</v>
      </c>
      <c r="CS128" s="87">
        <v>3.3</v>
      </c>
      <c r="CT128" s="740" t="s">
        <v>8725</v>
      </c>
      <c r="CU128" s="87">
        <v>1.5</v>
      </c>
      <c r="CV128" s="87">
        <v>1.5</v>
      </c>
      <c r="CW128" s="87">
        <v>1</v>
      </c>
      <c r="CX128" s="87">
        <v>1.5</v>
      </c>
      <c r="CY128" s="87">
        <v>2</v>
      </c>
      <c r="CZ128" s="87">
        <v>1.5</v>
      </c>
      <c r="DA128" s="87">
        <v>1</v>
      </c>
      <c r="DB128" s="87">
        <v>1</v>
      </c>
      <c r="DC128" s="87">
        <v>0.9</v>
      </c>
      <c r="DD128" s="87">
        <v>0.9</v>
      </c>
      <c r="DE128" s="877">
        <v>0</v>
      </c>
      <c r="DF128" s="877" t="s">
        <v>828</v>
      </c>
      <c r="DG128" s="877" t="s">
        <v>828</v>
      </c>
      <c r="DH128" s="877" t="s">
        <v>828</v>
      </c>
      <c r="DI128" s="87">
        <v>0</v>
      </c>
      <c r="DJ128" s="877" t="s">
        <v>828</v>
      </c>
      <c r="DK128" s="866" t="s">
        <v>3040</v>
      </c>
      <c r="DL128" s="1315">
        <v>0.4</v>
      </c>
      <c r="DM128" s="1315">
        <v>0.4</v>
      </c>
      <c r="DN128" s="1315">
        <v>0.4</v>
      </c>
      <c r="DO128" s="877" t="s">
        <v>828</v>
      </c>
      <c r="DP128" s="877">
        <v>0.9</v>
      </c>
      <c r="DQ128" s="877" t="s">
        <v>828</v>
      </c>
      <c r="DR128" s="877" t="s">
        <v>828</v>
      </c>
      <c r="DS128" s="1315" t="s">
        <v>4380</v>
      </c>
      <c r="DT128" s="877" t="s">
        <v>828</v>
      </c>
      <c r="DU128" s="877" t="s">
        <v>828</v>
      </c>
      <c r="DV128" s="877" t="s">
        <v>828</v>
      </c>
      <c r="DW128" s="877" t="s">
        <v>828</v>
      </c>
      <c r="DX128" s="877" t="s">
        <v>828</v>
      </c>
      <c r="DY128" s="88"/>
      <c r="EA128" s="2001">
        <v>0.3</v>
      </c>
      <c r="EB128" s="1998">
        <f t="shared" si="1"/>
        <v>0.3</v>
      </c>
    </row>
    <row r="129" spans="1:132">
      <c r="A129" s="312" t="s">
        <v>1685</v>
      </c>
      <c r="B129" s="213" t="s">
        <v>828</v>
      </c>
      <c r="C129" s="1113" t="s">
        <v>828</v>
      </c>
      <c r="D129" s="215" t="s">
        <v>1109</v>
      </c>
      <c r="E129" s="1321" t="s">
        <v>1162</v>
      </c>
      <c r="F129" s="1321" t="s">
        <v>1144</v>
      </c>
      <c r="G129" s="1321" t="s">
        <v>926</v>
      </c>
      <c r="H129" s="1321" t="s">
        <v>1144</v>
      </c>
      <c r="I129" s="158" t="s">
        <v>926</v>
      </c>
      <c r="J129" s="87" t="s">
        <v>545</v>
      </c>
      <c r="K129" s="1511">
        <v>8000225</v>
      </c>
      <c r="L129" s="87">
        <v>8000226</v>
      </c>
      <c r="M129" s="87" t="s">
        <v>831</v>
      </c>
      <c r="N129" s="87" t="s">
        <v>920</v>
      </c>
      <c r="O129" s="1321">
        <v>8000227</v>
      </c>
      <c r="P129" s="1321" t="s">
        <v>8725</v>
      </c>
      <c r="Q129" s="1321">
        <v>8000212</v>
      </c>
      <c r="R129" s="731" t="s">
        <v>8725</v>
      </c>
      <c r="S129" s="1321">
        <v>8000474</v>
      </c>
      <c r="T129" s="1321">
        <v>8000475</v>
      </c>
      <c r="U129" s="1321">
        <v>8000476</v>
      </c>
      <c r="V129" s="1321">
        <v>8000185</v>
      </c>
      <c r="W129" s="1321">
        <v>8000186</v>
      </c>
      <c r="X129" s="1321">
        <v>8000187</v>
      </c>
      <c r="Y129" s="1321">
        <v>8000477</v>
      </c>
      <c r="Z129" s="1321">
        <v>8000183</v>
      </c>
      <c r="AA129" s="1321">
        <v>8000478</v>
      </c>
      <c r="AB129" s="871">
        <v>8000473</v>
      </c>
      <c r="AC129" s="87">
        <v>0</v>
      </c>
      <c r="AD129" s="87" t="s">
        <v>812</v>
      </c>
      <c r="AE129" s="87">
        <v>8000480</v>
      </c>
      <c r="AF129" s="87">
        <v>8000481</v>
      </c>
      <c r="AG129" s="87">
        <v>8000162</v>
      </c>
      <c r="AH129" s="87">
        <v>0</v>
      </c>
      <c r="AI129" s="87" t="s">
        <v>919</v>
      </c>
      <c r="AJ129" s="87">
        <v>3</v>
      </c>
      <c r="AK129" s="87">
        <v>4</v>
      </c>
      <c r="AL129" s="87">
        <v>5</v>
      </c>
      <c r="AM129" s="87">
        <v>0</v>
      </c>
      <c r="AN129" s="871">
        <v>8000664</v>
      </c>
      <c r="AO129" s="87">
        <v>0</v>
      </c>
      <c r="AP129" s="87">
        <v>0</v>
      </c>
      <c r="AQ129" s="87" t="s">
        <v>7948</v>
      </c>
      <c r="AR129" s="87">
        <v>0</v>
      </c>
      <c r="AS129" s="87">
        <v>0</v>
      </c>
      <c r="AT129" s="87">
        <v>0</v>
      </c>
      <c r="AU129" s="87">
        <v>0</v>
      </c>
      <c r="AV129" s="87">
        <v>0</v>
      </c>
      <c r="AX129" s="824" t="s">
        <v>1162</v>
      </c>
      <c r="AY129" s="877">
        <v>0</v>
      </c>
      <c r="AZ129" s="877">
        <v>0</v>
      </c>
      <c r="BA129" s="877" t="s">
        <v>828</v>
      </c>
      <c r="BB129" s="877" t="s">
        <v>828</v>
      </c>
      <c r="BC129" s="877" t="s">
        <v>828</v>
      </c>
      <c r="BD129" s="877" t="s">
        <v>828</v>
      </c>
      <c r="BE129" s="877" t="s">
        <v>828</v>
      </c>
      <c r="BF129" s="877" t="s">
        <v>828</v>
      </c>
      <c r="BG129" s="877" t="s">
        <v>828</v>
      </c>
      <c r="BH129" s="877" t="s">
        <v>828</v>
      </c>
      <c r="BI129" s="877" t="s">
        <v>828</v>
      </c>
      <c r="BJ129" s="877" t="s">
        <v>828</v>
      </c>
      <c r="BK129" s="877" t="s">
        <v>828</v>
      </c>
      <c r="BL129" s="877" t="s">
        <v>828</v>
      </c>
      <c r="BM129" s="877" t="s">
        <v>828</v>
      </c>
      <c r="BN129" s="877" t="s">
        <v>828</v>
      </c>
      <c r="BO129" s="877" t="s">
        <v>828</v>
      </c>
      <c r="BP129" s="87">
        <v>0.01</v>
      </c>
      <c r="BQ129" s="87" t="s">
        <v>828</v>
      </c>
      <c r="BR129" s="87" t="s">
        <v>930</v>
      </c>
      <c r="BS129" s="87">
        <v>1</v>
      </c>
      <c r="BT129" s="87">
        <v>0.5</v>
      </c>
      <c r="BU129" s="87">
        <v>0.1</v>
      </c>
      <c r="BV129" s="877" t="s">
        <v>828</v>
      </c>
      <c r="BW129" s="877" t="s">
        <v>828</v>
      </c>
      <c r="BX129" s="877" t="s">
        <v>828</v>
      </c>
      <c r="BY129" s="877" t="s">
        <v>828</v>
      </c>
      <c r="BZ129" s="877" t="s">
        <v>828</v>
      </c>
      <c r="CA129" s="877" t="s">
        <v>828</v>
      </c>
      <c r="CB129" s="87">
        <v>0.01</v>
      </c>
      <c r="CC129" s="877" t="s">
        <v>828</v>
      </c>
      <c r="CD129" s="877" t="s">
        <v>828</v>
      </c>
      <c r="CE129" s="877" t="s">
        <v>828</v>
      </c>
      <c r="CF129" s="877" t="s">
        <v>828</v>
      </c>
      <c r="CG129" s="877" t="s">
        <v>828</v>
      </c>
      <c r="CH129" s="877" t="s">
        <v>828</v>
      </c>
      <c r="CI129" s="877" t="s">
        <v>828</v>
      </c>
      <c r="CJ129" s="877" t="s">
        <v>828</v>
      </c>
      <c r="CK129" s="729"/>
      <c r="CL129" s="824" t="s">
        <v>1162</v>
      </c>
      <c r="CM129" s="87">
        <v>40</v>
      </c>
      <c r="CN129" s="87">
        <v>9.8000000000000007</v>
      </c>
      <c r="CO129" s="87">
        <v>5</v>
      </c>
      <c r="CP129" s="866" t="s">
        <v>8722</v>
      </c>
      <c r="CQ129" s="87">
        <v>1</v>
      </c>
      <c r="CR129" s="87" t="s">
        <v>8725</v>
      </c>
      <c r="CS129" s="87">
        <v>3.3</v>
      </c>
      <c r="CT129" s="740" t="s">
        <v>8725</v>
      </c>
      <c r="CU129" s="87">
        <v>1.5</v>
      </c>
      <c r="CV129" s="87">
        <v>1.5</v>
      </c>
      <c r="CW129" s="87">
        <v>1</v>
      </c>
      <c r="CX129" s="87">
        <v>1.5</v>
      </c>
      <c r="CY129" s="87">
        <v>2</v>
      </c>
      <c r="CZ129" s="87">
        <v>1.5</v>
      </c>
      <c r="DA129" s="87">
        <v>1</v>
      </c>
      <c r="DB129" s="87">
        <v>1</v>
      </c>
      <c r="DC129" s="87">
        <v>0.9</v>
      </c>
      <c r="DD129" s="87">
        <v>0.9</v>
      </c>
      <c r="DE129" s="877">
        <v>0</v>
      </c>
      <c r="DF129" s="877" t="s">
        <v>828</v>
      </c>
      <c r="DG129" s="877" t="s">
        <v>828</v>
      </c>
      <c r="DH129" s="877" t="s">
        <v>828</v>
      </c>
      <c r="DI129" s="87">
        <v>0</v>
      </c>
      <c r="DJ129" s="877" t="s">
        <v>828</v>
      </c>
      <c r="DK129" s="866" t="s">
        <v>3040</v>
      </c>
      <c r="DL129" s="1315">
        <v>0.4</v>
      </c>
      <c r="DM129" s="1315">
        <v>0.4</v>
      </c>
      <c r="DN129" s="1315">
        <v>0.4</v>
      </c>
      <c r="DO129" s="877" t="s">
        <v>828</v>
      </c>
      <c r="DP129" s="877">
        <v>0.9</v>
      </c>
      <c r="DQ129" s="877" t="s">
        <v>828</v>
      </c>
      <c r="DR129" s="877" t="s">
        <v>828</v>
      </c>
      <c r="DS129" s="1315" t="s">
        <v>4380</v>
      </c>
      <c r="DT129" s="877" t="s">
        <v>828</v>
      </c>
      <c r="DU129" s="877" t="s">
        <v>828</v>
      </c>
      <c r="DV129" s="877" t="s">
        <v>828</v>
      </c>
      <c r="DW129" s="877" t="s">
        <v>828</v>
      </c>
      <c r="DX129" s="877" t="s">
        <v>828</v>
      </c>
      <c r="DY129" s="88"/>
      <c r="EA129" s="2001">
        <v>0.3</v>
      </c>
      <c r="EB129" s="1998">
        <f t="shared" si="1"/>
        <v>0.3</v>
      </c>
    </row>
    <row r="130" spans="1:132">
      <c r="A130" s="312" t="s">
        <v>1686</v>
      </c>
      <c r="B130" s="213" t="s">
        <v>828</v>
      </c>
      <c r="C130" s="1113" t="s">
        <v>828</v>
      </c>
      <c r="D130" s="215" t="s">
        <v>1110</v>
      </c>
      <c r="E130" s="1321" t="s">
        <v>1162</v>
      </c>
      <c r="F130" s="1321" t="s">
        <v>929</v>
      </c>
      <c r="G130" s="1321" t="s">
        <v>926</v>
      </c>
      <c r="H130" s="1321" t="s">
        <v>929</v>
      </c>
      <c r="I130" s="158" t="s">
        <v>926</v>
      </c>
      <c r="J130" s="87" t="s">
        <v>546</v>
      </c>
      <c r="K130" s="1511">
        <v>8000225</v>
      </c>
      <c r="L130" s="87">
        <v>8000226</v>
      </c>
      <c r="M130" s="87" t="s">
        <v>831</v>
      </c>
      <c r="N130" s="87" t="s">
        <v>920</v>
      </c>
      <c r="O130" s="1321">
        <v>8000227</v>
      </c>
      <c r="P130" s="1321" t="s">
        <v>8725</v>
      </c>
      <c r="Q130" s="1321">
        <v>8000212</v>
      </c>
      <c r="R130" s="731" t="s">
        <v>8725</v>
      </c>
      <c r="S130" s="1321">
        <v>8000474</v>
      </c>
      <c r="T130" s="1321">
        <v>8000475</v>
      </c>
      <c r="U130" s="1321">
        <v>8000476</v>
      </c>
      <c r="V130" s="1321">
        <v>8000185</v>
      </c>
      <c r="W130" s="1321">
        <v>8000186</v>
      </c>
      <c r="X130" s="1321">
        <v>8000187</v>
      </c>
      <c r="Y130" s="1321">
        <v>8000477</v>
      </c>
      <c r="Z130" s="1321">
        <v>8000183</v>
      </c>
      <c r="AA130" s="1321">
        <v>8000478</v>
      </c>
      <c r="AB130" s="871">
        <v>8000473</v>
      </c>
      <c r="AC130" s="87">
        <v>0</v>
      </c>
      <c r="AD130" s="87" t="s">
        <v>813</v>
      </c>
      <c r="AE130" s="87">
        <v>8000480</v>
      </c>
      <c r="AF130" s="87">
        <v>8000481</v>
      </c>
      <c r="AG130" s="87">
        <v>8000162</v>
      </c>
      <c r="AH130" s="87">
        <v>0</v>
      </c>
      <c r="AI130" s="87" t="s">
        <v>919</v>
      </c>
      <c r="AJ130" s="87">
        <v>3</v>
      </c>
      <c r="AK130" s="87">
        <v>4</v>
      </c>
      <c r="AL130" s="87">
        <v>5</v>
      </c>
      <c r="AM130" s="87">
        <v>0</v>
      </c>
      <c r="AN130" s="871">
        <v>8000664</v>
      </c>
      <c r="AO130" s="87">
        <v>0</v>
      </c>
      <c r="AP130" s="87">
        <v>0</v>
      </c>
      <c r="AQ130" s="87" t="s">
        <v>7948</v>
      </c>
      <c r="AR130" s="87">
        <v>0</v>
      </c>
      <c r="AS130" s="87">
        <v>0</v>
      </c>
      <c r="AT130" s="87">
        <v>0</v>
      </c>
      <c r="AU130" s="87">
        <v>0</v>
      </c>
      <c r="AV130" s="87">
        <v>0</v>
      </c>
      <c r="AX130" s="824" t="s">
        <v>1162</v>
      </c>
      <c r="AY130" s="877">
        <v>0</v>
      </c>
      <c r="AZ130" s="877">
        <v>0</v>
      </c>
      <c r="BA130" s="877" t="s">
        <v>828</v>
      </c>
      <c r="BB130" s="877" t="s">
        <v>828</v>
      </c>
      <c r="BC130" s="877" t="s">
        <v>828</v>
      </c>
      <c r="BD130" s="877" t="s">
        <v>828</v>
      </c>
      <c r="BE130" s="877" t="s">
        <v>828</v>
      </c>
      <c r="BF130" s="877" t="s">
        <v>828</v>
      </c>
      <c r="BG130" s="877" t="s">
        <v>828</v>
      </c>
      <c r="BH130" s="877" t="s">
        <v>828</v>
      </c>
      <c r="BI130" s="877" t="s">
        <v>828</v>
      </c>
      <c r="BJ130" s="877" t="s">
        <v>828</v>
      </c>
      <c r="BK130" s="877" t="s">
        <v>828</v>
      </c>
      <c r="BL130" s="877" t="s">
        <v>828</v>
      </c>
      <c r="BM130" s="877" t="s">
        <v>828</v>
      </c>
      <c r="BN130" s="877" t="s">
        <v>828</v>
      </c>
      <c r="BO130" s="877" t="s">
        <v>828</v>
      </c>
      <c r="BP130" s="87">
        <v>0.01</v>
      </c>
      <c r="BQ130" s="87" t="s">
        <v>828</v>
      </c>
      <c r="BR130" s="87" t="s">
        <v>930</v>
      </c>
      <c r="BS130" s="87">
        <v>1</v>
      </c>
      <c r="BT130" s="87">
        <v>0.5</v>
      </c>
      <c r="BU130" s="87">
        <v>0.1</v>
      </c>
      <c r="BV130" s="877" t="s">
        <v>828</v>
      </c>
      <c r="BW130" s="877" t="s">
        <v>828</v>
      </c>
      <c r="BX130" s="877" t="s">
        <v>828</v>
      </c>
      <c r="BY130" s="877" t="s">
        <v>828</v>
      </c>
      <c r="BZ130" s="877" t="s">
        <v>828</v>
      </c>
      <c r="CA130" s="877" t="s">
        <v>828</v>
      </c>
      <c r="CB130" s="87">
        <v>0.01</v>
      </c>
      <c r="CC130" s="877" t="s">
        <v>828</v>
      </c>
      <c r="CD130" s="877" t="s">
        <v>828</v>
      </c>
      <c r="CE130" s="877" t="s">
        <v>828</v>
      </c>
      <c r="CF130" s="877" t="s">
        <v>828</v>
      </c>
      <c r="CG130" s="877" t="s">
        <v>828</v>
      </c>
      <c r="CH130" s="877" t="s">
        <v>828</v>
      </c>
      <c r="CI130" s="877" t="s">
        <v>828</v>
      </c>
      <c r="CJ130" s="877" t="s">
        <v>828</v>
      </c>
      <c r="CK130" s="729"/>
      <c r="CL130" s="824" t="s">
        <v>1162</v>
      </c>
      <c r="CM130" s="87">
        <v>40</v>
      </c>
      <c r="CN130" s="87">
        <v>9.8000000000000007</v>
      </c>
      <c r="CO130" s="87">
        <v>5</v>
      </c>
      <c r="CP130" s="866" t="s">
        <v>8722</v>
      </c>
      <c r="CQ130" s="87">
        <v>1</v>
      </c>
      <c r="CR130" s="87" t="s">
        <v>8725</v>
      </c>
      <c r="CS130" s="87">
        <v>3.3</v>
      </c>
      <c r="CT130" s="740" t="s">
        <v>8725</v>
      </c>
      <c r="CU130" s="87">
        <v>1.5</v>
      </c>
      <c r="CV130" s="87">
        <v>1.5</v>
      </c>
      <c r="CW130" s="87">
        <v>1</v>
      </c>
      <c r="CX130" s="87">
        <v>1.5</v>
      </c>
      <c r="CY130" s="87">
        <v>2</v>
      </c>
      <c r="CZ130" s="87">
        <v>1.5</v>
      </c>
      <c r="DA130" s="87">
        <v>1</v>
      </c>
      <c r="DB130" s="87">
        <v>1</v>
      </c>
      <c r="DC130" s="87">
        <v>0.9</v>
      </c>
      <c r="DD130" s="87">
        <v>0.9</v>
      </c>
      <c r="DE130" s="877">
        <v>0</v>
      </c>
      <c r="DF130" s="877" t="s">
        <v>828</v>
      </c>
      <c r="DG130" s="877" t="s">
        <v>828</v>
      </c>
      <c r="DH130" s="877" t="s">
        <v>828</v>
      </c>
      <c r="DI130" s="87">
        <v>0</v>
      </c>
      <c r="DJ130" s="877" t="s">
        <v>828</v>
      </c>
      <c r="DK130" s="866" t="s">
        <v>3040</v>
      </c>
      <c r="DL130" s="1315">
        <v>0.4</v>
      </c>
      <c r="DM130" s="1315">
        <v>0.4</v>
      </c>
      <c r="DN130" s="1315">
        <v>0.4</v>
      </c>
      <c r="DO130" s="877" t="s">
        <v>828</v>
      </c>
      <c r="DP130" s="877">
        <v>0.9</v>
      </c>
      <c r="DQ130" s="877" t="s">
        <v>828</v>
      </c>
      <c r="DR130" s="877" t="s">
        <v>828</v>
      </c>
      <c r="DS130" s="1315" t="s">
        <v>4380</v>
      </c>
      <c r="DT130" s="877" t="s">
        <v>828</v>
      </c>
      <c r="DU130" s="877" t="s">
        <v>828</v>
      </c>
      <c r="DV130" s="877" t="s">
        <v>828</v>
      </c>
      <c r="DW130" s="877" t="s">
        <v>828</v>
      </c>
      <c r="DX130" s="877" t="s">
        <v>828</v>
      </c>
      <c r="DY130" s="88"/>
      <c r="EA130" s="2001">
        <v>0.3</v>
      </c>
      <c r="EB130" s="1998">
        <f t="shared" si="1"/>
        <v>0.3</v>
      </c>
    </row>
    <row r="131" spans="1:132">
      <c r="A131" s="312" t="s">
        <v>1687</v>
      </c>
      <c r="B131" s="213" t="s">
        <v>828</v>
      </c>
      <c r="C131" s="1113" t="s">
        <v>828</v>
      </c>
      <c r="D131" s="215" t="s">
        <v>1068</v>
      </c>
      <c r="E131" s="1321" t="s">
        <v>1162</v>
      </c>
      <c r="F131" s="1321" t="s">
        <v>920</v>
      </c>
      <c r="G131" s="1321" t="s">
        <v>926</v>
      </c>
      <c r="H131" s="1321" t="s">
        <v>920</v>
      </c>
      <c r="I131" s="158" t="s">
        <v>926</v>
      </c>
      <c r="J131" s="87" t="s">
        <v>547</v>
      </c>
      <c r="K131" s="1511">
        <v>8000225</v>
      </c>
      <c r="L131" s="87">
        <v>8000226</v>
      </c>
      <c r="M131" s="87" t="s">
        <v>831</v>
      </c>
      <c r="N131" s="87" t="s">
        <v>920</v>
      </c>
      <c r="O131" s="871">
        <v>8000227</v>
      </c>
      <c r="P131" s="1321" t="s">
        <v>8725</v>
      </c>
      <c r="Q131" s="871">
        <v>8000212</v>
      </c>
      <c r="R131" s="731" t="s">
        <v>8725</v>
      </c>
      <c r="S131" s="871">
        <v>8000474</v>
      </c>
      <c r="T131" s="871">
        <v>8000475</v>
      </c>
      <c r="U131" s="871">
        <v>8000476</v>
      </c>
      <c r="V131" s="871">
        <v>8000185</v>
      </c>
      <c r="W131" s="871">
        <v>8000186</v>
      </c>
      <c r="X131" s="871">
        <v>8000187</v>
      </c>
      <c r="Y131" s="871">
        <v>8000477</v>
      </c>
      <c r="Z131" s="871">
        <v>8000183</v>
      </c>
      <c r="AA131" s="871">
        <v>8000478</v>
      </c>
      <c r="AB131" s="871">
        <v>8000473</v>
      </c>
      <c r="AC131" s="87">
        <v>0</v>
      </c>
      <c r="AD131" s="87" t="s">
        <v>814</v>
      </c>
      <c r="AE131" s="87">
        <v>8000480</v>
      </c>
      <c r="AF131" s="87">
        <v>8000481</v>
      </c>
      <c r="AG131" s="87">
        <v>8000162</v>
      </c>
      <c r="AH131" s="87">
        <v>0</v>
      </c>
      <c r="AI131" s="87" t="s">
        <v>919</v>
      </c>
      <c r="AJ131" s="87">
        <v>3</v>
      </c>
      <c r="AK131" s="87">
        <v>4</v>
      </c>
      <c r="AL131" s="87">
        <v>5</v>
      </c>
      <c r="AM131" s="87">
        <v>0</v>
      </c>
      <c r="AN131" s="871">
        <v>8000664</v>
      </c>
      <c r="AO131" s="87">
        <v>0</v>
      </c>
      <c r="AP131" s="87">
        <v>0</v>
      </c>
      <c r="AQ131" s="87" t="s">
        <v>7948</v>
      </c>
      <c r="AR131" s="87">
        <v>0</v>
      </c>
      <c r="AS131" s="87">
        <v>0</v>
      </c>
      <c r="AT131" s="87">
        <v>0</v>
      </c>
      <c r="AU131" s="87">
        <v>0</v>
      </c>
      <c r="AV131" s="87">
        <v>0</v>
      </c>
      <c r="AX131" s="824" t="s">
        <v>1162</v>
      </c>
      <c r="AY131" s="877">
        <v>0</v>
      </c>
      <c r="AZ131" s="877">
        <v>0</v>
      </c>
      <c r="BA131" s="877" t="s">
        <v>828</v>
      </c>
      <c r="BB131" s="877" t="s">
        <v>828</v>
      </c>
      <c r="BC131" s="877" t="s">
        <v>828</v>
      </c>
      <c r="BD131" s="877" t="s">
        <v>828</v>
      </c>
      <c r="BE131" s="877" t="s">
        <v>828</v>
      </c>
      <c r="BF131" s="877" t="s">
        <v>828</v>
      </c>
      <c r="BG131" s="877" t="s">
        <v>828</v>
      </c>
      <c r="BH131" s="877" t="s">
        <v>828</v>
      </c>
      <c r="BI131" s="877" t="s">
        <v>828</v>
      </c>
      <c r="BJ131" s="877" t="s">
        <v>828</v>
      </c>
      <c r="BK131" s="877" t="s">
        <v>828</v>
      </c>
      <c r="BL131" s="877" t="s">
        <v>828</v>
      </c>
      <c r="BM131" s="877" t="s">
        <v>828</v>
      </c>
      <c r="BN131" s="877" t="s">
        <v>828</v>
      </c>
      <c r="BO131" s="877" t="s">
        <v>828</v>
      </c>
      <c r="BP131" s="87">
        <v>0.01</v>
      </c>
      <c r="BQ131" s="87" t="s">
        <v>828</v>
      </c>
      <c r="BR131" s="87" t="s">
        <v>930</v>
      </c>
      <c r="BS131" s="87">
        <v>1</v>
      </c>
      <c r="BT131" s="87">
        <v>0.5</v>
      </c>
      <c r="BU131" s="87">
        <v>0.1</v>
      </c>
      <c r="BV131" s="877" t="s">
        <v>828</v>
      </c>
      <c r="BW131" s="877" t="s">
        <v>828</v>
      </c>
      <c r="BX131" s="877" t="s">
        <v>828</v>
      </c>
      <c r="BY131" s="877" t="s">
        <v>828</v>
      </c>
      <c r="BZ131" s="877" t="s">
        <v>828</v>
      </c>
      <c r="CA131" s="877" t="s">
        <v>828</v>
      </c>
      <c r="CB131" s="87">
        <v>0.01</v>
      </c>
      <c r="CC131" s="877" t="s">
        <v>828</v>
      </c>
      <c r="CD131" s="877" t="s">
        <v>828</v>
      </c>
      <c r="CE131" s="877" t="s">
        <v>828</v>
      </c>
      <c r="CF131" s="877" t="s">
        <v>828</v>
      </c>
      <c r="CG131" s="877" t="s">
        <v>828</v>
      </c>
      <c r="CH131" s="877" t="s">
        <v>828</v>
      </c>
      <c r="CI131" s="877" t="s">
        <v>828</v>
      </c>
      <c r="CJ131" s="877" t="s">
        <v>828</v>
      </c>
      <c r="CK131" s="729"/>
      <c r="CL131" s="824" t="s">
        <v>1162</v>
      </c>
      <c r="CM131" s="87">
        <v>40</v>
      </c>
      <c r="CN131" s="87">
        <v>9.8000000000000007</v>
      </c>
      <c r="CO131" s="87">
        <v>5</v>
      </c>
      <c r="CP131" s="866" t="s">
        <v>8722</v>
      </c>
      <c r="CQ131" s="87">
        <v>1</v>
      </c>
      <c r="CR131" s="87" t="s">
        <v>8725</v>
      </c>
      <c r="CS131" s="87">
        <v>3.3</v>
      </c>
      <c r="CT131" s="740" t="s">
        <v>8725</v>
      </c>
      <c r="CU131" s="87">
        <v>1.5</v>
      </c>
      <c r="CV131" s="87">
        <v>1.5</v>
      </c>
      <c r="CW131" s="87">
        <v>1</v>
      </c>
      <c r="CX131" s="87">
        <v>1.5</v>
      </c>
      <c r="CY131" s="87">
        <v>2</v>
      </c>
      <c r="CZ131" s="87">
        <v>1.5</v>
      </c>
      <c r="DA131" s="87">
        <v>1</v>
      </c>
      <c r="DB131" s="87">
        <v>1</v>
      </c>
      <c r="DC131" s="87">
        <v>0.9</v>
      </c>
      <c r="DD131" s="87">
        <v>0.9</v>
      </c>
      <c r="DE131" s="877">
        <v>0</v>
      </c>
      <c r="DF131" s="877" t="s">
        <v>828</v>
      </c>
      <c r="DG131" s="877" t="s">
        <v>828</v>
      </c>
      <c r="DH131" s="877" t="s">
        <v>828</v>
      </c>
      <c r="DI131" s="87">
        <v>0</v>
      </c>
      <c r="DJ131" s="877" t="s">
        <v>828</v>
      </c>
      <c r="DK131" s="866" t="s">
        <v>3040</v>
      </c>
      <c r="DL131" s="1315">
        <v>0.4</v>
      </c>
      <c r="DM131" s="1315">
        <v>0.4</v>
      </c>
      <c r="DN131" s="1315">
        <v>0.4</v>
      </c>
      <c r="DO131" s="877" t="s">
        <v>828</v>
      </c>
      <c r="DP131" s="877">
        <v>0.9</v>
      </c>
      <c r="DQ131" s="877" t="s">
        <v>828</v>
      </c>
      <c r="DR131" s="877" t="s">
        <v>828</v>
      </c>
      <c r="DS131" s="1315" t="s">
        <v>4380</v>
      </c>
      <c r="DT131" s="877" t="s">
        <v>828</v>
      </c>
      <c r="DU131" s="877" t="s">
        <v>828</v>
      </c>
      <c r="DV131" s="877" t="s">
        <v>828</v>
      </c>
      <c r="DW131" s="877" t="s">
        <v>828</v>
      </c>
      <c r="DX131" s="877" t="s">
        <v>828</v>
      </c>
      <c r="DY131" s="88"/>
      <c r="EA131" s="2001">
        <v>0.3</v>
      </c>
      <c r="EB131" s="1998">
        <f t="shared" si="1"/>
        <v>0.3</v>
      </c>
    </row>
    <row r="132" spans="1:132">
      <c r="A132" s="312" t="s">
        <v>1688</v>
      </c>
      <c r="B132" s="213" t="s">
        <v>828</v>
      </c>
      <c r="C132" s="1113" t="s">
        <v>828</v>
      </c>
      <c r="D132" s="215" t="s">
        <v>1111</v>
      </c>
      <c r="E132" s="1321" t="s">
        <v>1162</v>
      </c>
      <c r="F132" s="1321" t="s">
        <v>935</v>
      </c>
      <c r="G132" s="1321" t="s">
        <v>926</v>
      </c>
      <c r="H132" s="1321" t="s">
        <v>935</v>
      </c>
      <c r="I132" s="158" t="s">
        <v>926</v>
      </c>
      <c r="J132" s="87" t="s">
        <v>548</v>
      </c>
      <c r="K132" s="1511">
        <v>8000225</v>
      </c>
      <c r="L132" s="87">
        <v>8000226</v>
      </c>
      <c r="M132" s="87" t="s">
        <v>831</v>
      </c>
      <c r="N132" s="87" t="s">
        <v>920</v>
      </c>
      <c r="O132" s="871">
        <v>8000227</v>
      </c>
      <c r="P132" s="1321" t="s">
        <v>8725</v>
      </c>
      <c r="Q132" s="871">
        <v>8000212</v>
      </c>
      <c r="R132" s="731" t="s">
        <v>8725</v>
      </c>
      <c r="S132" s="871">
        <v>8000474</v>
      </c>
      <c r="T132" s="871">
        <v>8000475</v>
      </c>
      <c r="U132" s="871">
        <v>8000476</v>
      </c>
      <c r="V132" s="871">
        <v>8000185</v>
      </c>
      <c r="W132" s="871">
        <v>8000186</v>
      </c>
      <c r="X132" s="871">
        <v>8000187</v>
      </c>
      <c r="Y132" s="871">
        <v>8000477</v>
      </c>
      <c r="Z132" s="871">
        <v>8000183</v>
      </c>
      <c r="AA132" s="871">
        <v>8000478</v>
      </c>
      <c r="AB132" s="871">
        <v>8000473</v>
      </c>
      <c r="AC132" s="87">
        <v>0</v>
      </c>
      <c r="AD132" s="87" t="s">
        <v>815</v>
      </c>
      <c r="AE132" s="87">
        <v>8000480</v>
      </c>
      <c r="AF132" s="87">
        <v>8000481</v>
      </c>
      <c r="AG132" s="87">
        <v>8000162</v>
      </c>
      <c r="AH132" s="87">
        <v>0</v>
      </c>
      <c r="AI132" s="87" t="s">
        <v>919</v>
      </c>
      <c r="AJ132" s="87">
        <v>3</v>
      </c>
      <c r="AK132" s="87">
        <v>4</v>
      </c>
      <c r="AL132" s="87">
        <v>5</v>
      </c>
      <c r="AM132" s="87">
        <v>0</v>
      </c>
      <c r="AN132" s="871">
        <v>8000664</v>
      </c>
      <c r="AO132" s="87">
        <v>0</v>
      </c>
      <c r="AP132" s="87">
        <v>0</v>
      </c>
      <c r="AQ132" s="87" t="s">
        <v>7948</v>
      </c>
      <c r="AR132" s="87">
        <v>0</v>
      </c>
      <c r="AS132" s="87">
        <v>0</v>
      </c>
      <c r="AT132" s="87">
        <v>0</v>
      </c>
      <c r="AU132" s="87">
        <v>0</v>
      </c>
      <c r="AV132" s="87">
        <v>0</v>
      </c>
      <c r="AX132" s="824" t="s">
        <v>1162</v>
      </c>
      <c r="AY132" s="877">
        <v>0</v>
      </c>
      <c r="AZ132" s="877">
        <v>0</v>
      </c>
      <c r="BA132" s="877" t="s">
        <v>828</v>
      </c>
      <c r="BB132" s="877" t="s">
        <v>828</v>
      </c>
      <c r="BC132" s="877" t="s">
        <v>828</v>
      </c>
      <c r="BD132" s="877" t="s">
        <v>828</v>
      </c>
      <c r="BE132" s="877" t="s">
        <v>828</v>
      </c>
      <c r="BF132" s="877" t="s">
        <v>828</v>
      </c>
      <c r="BG132" s="877" t="s">
        <v>828</v>
      </c>
      <c r="BH132" s="877" t="s">
        <v>828</v>
      </c>
      <c r="BI132" s="877" t="s">
        <v>828</v>
      </c>
      <c r="BJ132" s="877" t="s">
        <v>828</v>
      </c>
      <c r="BK132" s="877" t="s">
        <v>828</v>
      </c>
      <c r="BL132" s="877" t="s">
        <v>828</v>
      </c>
      <c r="BM132" s="877" t="s">
        <v>828</v>
      </c>
      <c r="BN132" s="877" t="s">
        <v>828</v>
      </c>
      <c r="BO132" s="877" t="s">
        <v>828</v>
      </c>
      <c r="BP132" s="87">
        <v>0.01</v>
      </c>
      <c r="BQ132" s="87" t="s">
        <v>828</v>
      </c>
      <c r="BR132" s="87" t="s">
        <v>930</v>
      </c>
      <c r="BS132" s="87">
        <v>1</v>
      </c>
      <c r="BT132" s="87">
        <v>0.5</v>
      </c>
      <c r="BU132" s="87">
        <v>0.1</v>
      </c>
      <c r="BV132" s="877" t="s">
        <v>828</v>
      </c>
      <c r="BW132" s="877" t="s">
        <v>828</v>
      </c>
      <c r="BX132" s="877" t="s">
        <v>828</v>
      </c>
      <c r="BY132" s="877" t="s">
        <v>828</v>
      </c>
      <c r="BZ132" s="877" t="s">
        <v>828</v>
      </c>
      <c r="CA132" s="877" t="s">
        <v>828</v>
      </c>
      <c r="CB132" s="87">
        <v>0.01</v>
      </c>
      <c r="CC132" s="877" t="s">
        <v>828</v>
      </c>
      <c r="CD132" s="877" t="s">
        <v>828</v>
      </c>
      <c r="CE132" s="877" t="s">
        <v>828</v>
      </c>
      <c r="CF132" s="877" t="s">
        <v>828</v>
      </c>
      <c r="CG132" s="877" t="s">
        <v>828</v>
      </c>
      <c r="CH132" s="877" t="s">
        <v>828</v>
      </c>
      <c r="CI132" s="877" t="s">
        <v>828</v>
      </c>
      <c r="CJ132" s="877" t="s">
        <v>828</v>
      </c>
      <c r="CK132" s="729"/>
      <c r="CL132" s="824" t="s">
        <v>1162</v>
      </c>
      <c r="CM132" s="87">
        <v>40</v>
      </c>
      <c r="CN132" s="87">
        <v>9.8000000000000007</v>
      </c>
      <c r="CO132" s="87">
        <v>5</v>
      </c>
      <c r="CP132" s="866" t="s">
        <v>8722</v>
      </c>
      <c r="CQ132" s="87">
        <v>1</v>
      </c>
      <c r="CR132" s="87" t="s">
        <v>8725</v>
      </c>
      <c r="CS132" s="87">
        <v>3.3</v>
      </c>
      <c r="CT132" s="740" t="s">
        <v>8725</v>
      </c>
      <c r="CU132" s="87">
        <v>1.5</v>
      </c>
      <c r="CV132" s="87">
        <v>1.5</v>
      </c>
      <c r="CW132" s="87">
        <v>1</v>
      </c>
      <c r="CX132" s="87">
        <v>1.5</v>
      </c>
      <c r="CY132" s="87">
        <v>2</v>
      </c>
      <c r="CZ132" s="87">
        <v>1.5</v>
      </c>
      <c r="DA132" s="87">
        <v>1</v>
      </c>
      <c r="DB132" s="87">
        <v>1</v>
      </c>
      <c r="DC132" s="87">
        <v>0.9</v>
      </c>
      <c r="DD132" s="87">
        <v>0.9</v>
      </c>
      <c r="DE132" s="877">
        <v>0</v>
      </c>
      <c r="DF132" s="877" t="s">
        <v>828</v>
      </c>
      <c r="DG132" s="877" t="s">
        <v>828</v>
      </c>
      <c r="DH132" s="877" t="s">
        <v>828</v>
      </c>
      <c r="DI132" s="87">
        <v>0</v>
      </c>
      <c r="DJ132" s="877" t="s">
        <v>828</v>
      </c>
      <c r="DK132" s="866" t="s">
        <v>3040</v>
      </c>
      <c r="DL132" s="1315">
        <v>0.4</v>
      </c>
      <c r="DM132" s="1315">
        <v>0.4</v>
      </c>
      <c r="DN132" s="1315">
        <v>0.4</v>
      </c>
      <c r="DO132" s="877" t="s">
        <v>828</v>
      </c>
      <c r="DP132" s="877">
        <v>0.9</v>
      </c>
      <c r="DQ132" s="877" t="s">
        <v>828</v>
      </c>
      <c r="DR132" s="877" t="s">
        <v>828</v>
      </c>
      <c r="DS132" s="1315" t="s">
        <v>4380</v>
      </c>
      <c r="DT132" s="877" t="s">
        <v>828</v>
      </c>
      <c r="DU132" s="877" t="s">
        <v>828</v>
      </c>
      <c r="DV132" s="877" t="s">
        <v>828</v>
      </c>
      <c r="DW132" s="877" t="s">
        <v>828</v>
      </c>
      <c r="DX132" s="877" t="s">
        <v>828</v>
      </c>
      <c r="DY132" s="88"/>
      <c r="EA132" s="2001">
        <v>0.3</v>
      </c>
      <c r="EB132" s="1998">
        <f t="shared" si="1"/>
        <v>0.3</v>
      </c>
    </row>
    <row r="133" spans="1:132">
      <c r="A133" s="312" t="s">
        <v>1689</v>
      </c>
      <c r="B133" s="213" t="s">
        <v>828</v>
      </c>
      <c r="C133" s="1113" t="s">
        <v>828</v>
      </c>
      <c r="D133" s="215" t="s">
        <v>1112</v>
      </c>
      <c r="E133" s="1321" t="s">
        <v>1162</v>
      </c>
      <c r="F133" s="1321" t="s">
        <v>1152</v>
      </c>
      <c r="G133" s="1321" t="s">
        <v>926</v>
      </c>
      <c r="H133" s="1321" t="s">
        <v>1152</v>
      </c>
      <c r="I133" s="158" t="s">
        <v>926</v>
      </c>
      <c r="J133" s="87" t="s">
        <v>549</v>
      </c>
      <c r="K133" s="1511">
        <v>8000225</v>
      </c>
      <c r="L133" s="87">
        <v>8000226</v>
      </c>
      <c r="M133" s="87" t="s">
        <v>831</v>
      </c>
      <c r="N133" s="87" t="s">
        <v>920</v>
      </c>
      <c r="O133" s="871">
        <v>8000227</v>
      </c>
      <c r="P133" s="1321" t="s">
        <v>8725</v>
      </c>
      <c r="Q133" s="871">
        <v>8000212</v>
      </c>
      <c r="R133" s="731" t="s">
        <v>8725</v>
      </c>
      <c r="S133" s="871">
        <v>8000474</v>
      </c>
      <c r="T133" s="871">
        <v>8000475</v>
      </c>
      <c r="U133" s="871">
        <v>8000476</v>
      </c>
      <c r="V133" s="871">
        <v>8000185</v>
      </c>
      <c r="W133" s="871">
        <v>8000186</v>
      </c>
      <c r="X133" s="871">
        <v>8000187</v>
      </c>
      <c r="Y133" s="871">
        <v>8000477</v>
      </c>
      <c r="Z133" s="871">
        <v>8000183</v>
      </c>
      <c r="AA133" s="871">
        <v>8000478</v>
      </c>
      <c r="AB133" s="871">
        <v>8000473</v>
      </c>
      <c r="AC133" s="87">
        <v>0</v>
      </c>
      <c r="AD133" s="87" t="s">
        <v>816</v>
      </c>
      <c r="AE133" s="87">
        <v>8000480</v>
      </c>
      <c r="AF133" s="87">
        <v>8000481</v>
      </c>
      <c r="AG133" s="87">
        <v>8000162</v>
      </c>
      <c r="AH133" s="87">
        <v>0</v>
      </c>
      <c r="AI133" s="87" t="s">
        <v>919</v>
      </c>
      <c r="AJ133" s="87">
        <v>3</v>
      </c>
      <c r="AK133" s="87">
        <v>4</v>
      </c>
      <c r="AL133" s="87">
        <v>5</v>
      </c>
      <c r="AM133" s="87">
        <v>0</v>
      </c>
      <c r="AN133" s="871">
        <v>8000664</v>
      </c>
      <c r="AO133" s="87">
        <v>0</v>
      </c>
      <c r="AP133" s="87">
        <v>0</v>
      </c>
      <c r="AQ133" s="87" t="s">
        <v>7948</v>
      </c>
      <c r="AR133" s="87">
        <v>0</v>
      </c>
      <c r="AS133" s="87">
        <v>0</v>
      </c>
      <c r="AT133" s="87">
        <v>0</v>
      </c>
      <c r="AU133" s="87">
        <v>0</v>
      </c>
      <c r="AV133" s="87">
        <v>0</v>
      </c>
      <c r="AX133" s="824" t="s">
        <v>1162</v>
      </c>
      <c r="AY133" s="877">
        <v>0</v>
      </c>
      <c r="AZ133" s="877">
        <v>0</v>
      </c>
      <c r="BA133" s="877" t="s">
        <v>828</v>
      </c>
      <c r="BB133" s="877" t="s">
        <v>828</v>
      </c>
      <c r="BC133" s="877" t="s">
        <v>828</v>
      </c>
      <c r="BD133" s="877" t="s">
        <v>828</v>
      </c>
      <c r="BE133" s="877" t="s">
        <v>828</v>
      </c>
      <c r="BF133" s="877" t="s">
        <v>828</v>
      </c>
      <c r="BG133" s="877" t="s">
        <v>828</v>
      </c>
      <c r="BH133" s="877" t="s">
        <v>828</v>
      </c>
      <c r="BI133" s="877" t="s">
        <v>828</v>
      </c>
      <c r="BJ133" s="877" t="s">
        <v>828</v>
      </c>
      <c r="BK133" s="877" t="s">
        <v>828</v>
      </c>
      <c r="BL133" s="877" t="s">
        <v>828</v>
      </c>
      <c r="BM133" s="877" t="s">
        <v>828</v>
      </c>
      <c r="BN133" s="877" t="s">
        <v>828</v>
      </c>
      <c r="BO133" s="877" t="s">
        <v>828</v>
      </c>
      <c r="BP133" s="87">
        <v>0.01</v>
      </c>
      <c r="BQ133" s="87" t="s">
        <v>828</v>
      </c>
      <c r="BR133" s="87" t="s">
        <v>930</v>
      </c>
      <c r="BS133" s="87">
        <v>1</v>
      </c>
      <c r="BT133" s="87">
        <v>0.5</v>
      </c>
      <c r="BU133" s="87">
        <v>0.1</v>
      </c>
      <c r="BV133" s="877" t="s">
        <v>828</v>
      </c>
      <c r="BW133" s="877" t="s">
        <v>828</v>
      </c>
      <c r="BX133" s="877" t="s">
        <v>828</v>
      </c>
      <c r="BY133" s="877" t="s">
        <v>828</v>
      </c>
      <c r="BZ133" s="877" t="s">
        <v>828</v>
      </c>
      <c r="CA133" s="877" t="s">
        <v>828</v>
      </c>
      <c r="CB133" s="87">
        <v>0.01</v>
      </c>
      <c r="CC133" s="877" t="s">
        <v>828</v>
      </c>
      <c r="CD133" s="877" t="s">
        <v>828</v>
      </c>
      <c r="CE133" s="877" t="s">
        <v>828</v>
      </c>
      <c r="CF133" s="877" t="s">
        <v>828</v>
      </c>
      <c r="CG133" s="877" t="s">
        <v>828</v>
      </c>
      <c r="CH133" s="877" t="s">
        <v>828</v>
      </c>
      <c r="CI133" s="877" t="s">
        <v>828</v>
      </c>
      <c r="CJ133" s="877" t="s">
        <v>828</v>
      </c>
      <c r="CK133" s="729"/>
      <c r="CL133" s="824" t="s">
        <v>1162</v>
      </c>
      <c r="CM133" s="87">
        <v>40</v>
      </c>
      <c r="CN133" s="87">
        <v>9.8000000000000007</v>
      </c>
      <c r="CO133" s="87">
        <v>5</v>
      </c>
      <c r="CP133" s="866" t="s">
        <v>8722</v>
      </c>
      <c r="CQ133" s="87">
        <v>1</v>
      </c>
      <c r="CR133" s="87" t="s">
        <v>8725</v>
      </c>
      <c r="CS133" s="87">
        <v>3.3</v>
      </c>
      <c r="CT133" s="740" t="s">
        <v>8725</v>
      </c>
      <c r="CU133" s="87">
        <v>1.5</v>
      </c>
      <c r="CV133" s="87">
        <v>1.5</v>
      </c>
      <c r="CW133" s="87">
        <v>1</v>
      </c>
      <c r="CX133" s="87">
        <v>1.5</v>
      </c>
      <c r="CY133" s="87">
        <v>2</v>
      </c>
      <c r="CZ133" s="87">
        <v>1.5</v>
      </c>
      <c r="DA133" s="87">
        <v>1</v>
      </c>
      <c r="DB133" s="87">
        <v>1</v>
      </c>
      <c r="DC133" s="87">
        <v>0.9</v>
      </c>
      <c r="DD133" s="87">
        <v>0.9</v>
      </c>
      <c r="DE133" s="877">
        <v>0</v>
      </c>
      <c r="DF133" s="877" t="s">
        <v>828</v>
      </c>
      <c r="DG133" s="877" t="s">
        <v>828</v>
      </c>
      <c r="DH133" s="877" t="s">
        <v>828</v>
      </c>
      <c r="DI133" s="87">
        <v>0</v>
      </c>
      <c r="DJ133" s="877" t="s">
        <v>828</v>
      </c>
      <c r="DK133" s="866" t="s">
        <v>3040</v>
      </c>
      <c r="DL133" s="1315">
        <v>0.4</v>
      </c>
      <c r="DM133" s="1315">
        <v>0.4</v>
      </c>
      <c r="DN133" s="1315">
        <v>0.4</v>
      </c>
      <c r="DO133" s="877" t="s">
        <v>828</v>
      </c>
      <c r="DP133" s="877">
        <v>0.9</v>
      </c>
      <c r="DQ133" s="877" t="s">
        <v>828</v>
      </c>
      <c r="DR133" s="877" t="s">
        <v>828</v>
      </c>
      <c r="DS133" s="1315" t="s">
        <v>4380</v>
      </c>
      <c r="DT133" s="877" t="s">
        <v>828</v>
      </c>
      <c r="DU133" s="877" t="s">
        <v>828</v>
      </c>
      <c r="DV133" s="877" t="s">
        <v>828</v>
      </c>
      <c r="DW133" s="877" t="s">
        <v>828</v>
      </c>
      <c r="DX133" s="877" t="s">
        <v>828</v>
      </c>
      <c r="DY133" s="88"/>
      <c r="EA133" s="2001">
        <v>0.3</v>
      </c>
      <c r="EB133" s="1998">
        <f t="shared" ref="EB133:EB196" si="2">IF(EA133&lt;0.5, EA133, EA133*2)</f>
        <v>0.3</v>
      </c>
    </row>
    <row r="134" spans="1:132">
      <c r="A134" s="312" t="s">
        <v>1690</v>
      </c>
      <c r="B134" s="213" t="s">
        <v>828</v>
      </c>
      <c r="C134" s="1113" t="s">
        <v>828</v>
      </c>
      <c r="D134" s="215" t="s">
        <v>1113</v>
      </c>
      <c r="E134" s="1321" t="s">
        <v>1162</v>
      </c>
      <c r="F134" s="1321" t="s">
        <v>1004</v>
      </c>
      <c r="G134" s="1321" t="s">
        <v>926</v>
      </c>
      <c r="H134" s="1321" t="s">
        <v>1004</v>
      </c>
      <c r="I134" s="158" t="s">
        <v>926</v>
      </c>
      <c r="J134" s="87" t="s">
        <v>550</v>
      </c>
      <c r="K134" s="1511">
        <v>8000225</v>
      </c>
      <c r="L134" s="87">
        <v>8000226</v>
      </c>
      <c r="M134" s="87" t="s">
        <v>831</v>
      </c>
      <c r="N134" s="87" t="s">
        <v>920</v>
      </c>
      <c r="O134" s="871">
        <v>8000227</v>
      </c>
      <c r="P134" s="1321" t="s">
        <v>8725</v>
      </c>
      <c r="Q134" s="871">
        <v>8000212</v>
      </c>
      <c r="R134" s="731" t="s">
        <v>8725</v>
      </c>
      <c r="S134" s="871">
        <v>8000474</v>
      </c>
      <c r="T134" s="871">
        <v>8000475</v>
      </c>
      <c r="U134" s="871">
        <v>8000476</v>
      </c>
      <c r="V134" s="871">
        <v>8000185</v>
      </c>
      <c r="W134" s="871">
        <v>8000186</v>
      </c>
      <c r="X134" s="871">
        <v>8000187</v>
      </c>
      <c r="Y134" s="871">
        <v>8000477</v>
      </c>
      <c r="Z134" s="871">
        <v>8000183</v>
      </c>
      <c r="AA134" s="871">
        <v>8000478</v>
      </c>
      <c r="AB134" s="871">
        <v>8000473</v>
      </c>
      <c r="AC134" s="87">
        <v>0</v>
      </c>
      <c r="AD134" s="87" t="s">
        <v>817</v>
      </c>
      <c r="AE134" s="87">
        <v>8000480</v>
      </c>
      <c r="AF134" s="87">
        <v>8000481</v>
      </c>
      <c r="AG134" s="87">
        <v>8000162</v>
      </c>
      <c r="AH134" s="87">
        <v>0</v>
      </c>
      <c r="AI134" s="87" t="s">
        <v>919</v>
      </c>
      <c r="AJ134" s="87">
        <v>3</v>
      </c>
      <c r="AK134" s="87">
        <v>4</v>
      </c>
      <c r="AL134" s="87">
        <v>5</v>
      </c>
      <c r="AM134" s="87">
        <v>0</v>
      </c>
      <c r="AN134" s="871">
        <v>8000664</v>
      </c>
      <c r="AO134" s="87">
        <v>0</v>
      </c>
      <c r="AP134" s="87">
        <v>0</v>
      </c>
      <c r="AQ134" s="87" t="s">
        <v>7948</v>
      </c>
      <c r="AR134" s="87">
        <v>0</v>
      </c>
      <c r="AS134" s="87">
        <v>0</v>
      </c>
      <c r="AT134" s="87">
        <v>0</v>
      </c>
      <c r="AU134" s="87">
        <v>0</v>
      </c>
      <c r="AV134" s="87">
        <v>0</v>
      </c>
      <c r="AX134" s="824" t="s">
        <v>1162</v>
      </c>
      <c r="AY134" s="877">
        <v>0</v>
      </c>
      <c r="AZ134" s="877">
        <v>0</v>
      </c>
      <c r="BA134" s="877" t="s">
        <v>828</v>
      </c>
      <c r="BB134" s="877" t="s">
        <v>828</v>
      </c>
      <c r="BC134" s="877" t="s">
        <v>828</v>
      </c>
      <c r="BD134" s="877" t="s">
        <v>828</v>
      </c>
      <c r="BE134" s="877" t="s">
        <v>828</v>
      </c>
      <c r="BF134" s="877" t="s">
        <v>828</v>
      </c>
      <c r="BG134" s="877" t="s">
        <v>828</v>
      </c>
      <c r="BH134" s="877" t="s">
        <v>828</v>
      </c>
      <c r="BI134" s="877" t="s">
        <v>828</v>
      </c>
      <c r="BJ134" s="877" t="s">
        <v>828</v>
      </c>
      <c r="BK134" s="877" t="s">
        <v>828</v>
      </c>
      <c r="BL134" s="877" t="s">
        <v>828</v>
      </c>
      <c r="BM134" s="877" t="s">
        <v>828</v>
      </c>
      <c r="BN134" s="877" t="s">
        <v>828</v>
      </c>
      <c r="BO134" s="877" t="s">
        <v>828</v>
      </c>
      <c r="BP134" s="87">
        <v>0.05</v>
      </c>
      <c r="BQ134" s="87" t="s">
        <v>828</v>
      </c>
      <c r="BR134" s="87" t="s">
        <v>930</v>
      </c>
      <c r="BS134" s="87">
        <v>5</v>
      </c>
      <c r="BT134" s="87">
        <v>1</v>
      </c>
      <c r="BU134" s="87">
        <v>1</v>
      </c>
      <c r="BV134" s="877" t="s">
        <v>828</v>
      </c>
      <c r="BW134" s="877" t="s">
        <v>828</v>
      </c>
      <c r="BX134" s="877" t="s">
        <v>828</v>
      </c>
      <c r="BY134" s="877" t="s">
        <v>828</v>
      </c>
      <c r="BZ134" s="877" t="s">
        <v>828</v>
      </c>
      <c r="CA134" s="877" t="s">
        <v>828</v>
      </c>
      <c r="CB134" s="87">
        <v>0.05</v>
      </c>
      <c r="CC134" s="877" t="s">
        <v>828</v>
      </c>
      <c r="CD134" s="877" t="s">
        <v>828</v>
      </c>
      <c r="CE134" s="877" t="s">
        <v>828</v>
      </c>
      <c r="CF134" s="877" t="s">
        <v>828</v>
      </c>
      <c r="CG134" s="877" t="s">
        <v>828</v>
      </c>
      <c r="CH134" s="877" t="s">
        <v>828</v>
      </c>
      <c r="CI134" s="877" t="s">
        <v>828</v>
      </c>
      <c r="CJ134" s="877" t="s">
        <v>828</v>
      </c>
      <c r="CK134" s="729"/>
      <c r="CL134" s="824" t="s">
        <v>1162</v>
      </c>
      <c r="CM134" s="87">
        <v>40</v>
      </c>
      <c r="CN134" s="87">
        <v>9.8000000000000007</v>
      </c>
      <c r="CO134" s="87">
        <v>5</v>
      </c>
      <c r="CP134" s="866" t="s">
        <v>8722</v>
      </c>
      <c r="CQ134" s="87">
        <v>1</v>
      </c>
      <c r="CR134" s="87" t="s">
        <v>8725</v>
      </c>
      <c r="CS134" s="87">
        <v>3.3</v>
      </c>
      <c r="CT134" s="740" t="s">
        <v>8725</v>
      </c>
      <c r="CU134" s="87">
        <v>1.5</v>
      </c>
      <c r="CV134" s="87">
        <v>1.5</v>
      </c>
      <c r="CW134" s="87">
        <v>1</v>
      </c>
      <c r="CX134" s="87">
        <v>1.5</v>
      </c>
      <c r="CY134" s="87">
        <v>2</v>
      </c>
      <c r="CZ134" s="87">
        <v>1.5</v>
      </c>
      <c r="DA134" s="87">
        <v>1</v>
      </c>
      <c r="DB134" s="87">
        <v>1</v>
      </c>
      <c r="DC134" s="87">
        <v>0.9</v>
      </c>
      <c r="DD134" s="87">
        <v>0.9</v>
      </c>
      <c r="DE134" s="877">
        <v>0</v>
      </c>
      <c r="DF134" s="877" t="s">
        <v>828</v>
      </c>
      <c r="DG134" s="877" t="s">
        <v>828</v>
      </c>
      <c r="DH134" s="877" t="s">
        <v>828</v>
      </c>
      <c r="DI134" s="87">
        <v>0</v>
      </c>
      <c r="DJ134" s="877" t="s">
        <v>828</v>
      </c>
      <c r="DK134" s="866" t="s">
        <v>3040</v>
      </c>
      <c r="DL134" s="1315">
        <v>0.4</v>
      </c>
      <c r="DM134" s="1315">
        <v>0.4</v>
      </c>
      <c r="DN134" s="1315">
        <v>0.4</v>
      </c>
      <c r="DO134" s="877" t="s">
        <v>828</v>
      </c>
      <c r="DP134" s="877">
        <v>0.9</v>
      </c>
      <c r="DQ134" s="877" t="s">
        <v>828</v>
      </c>
      <c r="DR134" s="877" t="s">
        <v>828</v>
      </c>
      <c r="DS134" s="1315" t="s">
        <v>4380</v>
      </c>
      <c r="DT134" s="877" t="s">
        <v>828</v>
      </c>
      <c r="DU134" s="877" t="s">
        <v>828</v>
      </c>
      <c r="DV134" s="877" t="s">
        <v>828</v>
      </c>
      <c r="DW134" s="877" t="s">
        <v>828</v>
      </c>
      <c r="DX134" s="877" t="s">
        <v>828</v>
      </c>
      <c r="DY134" s="88"/>
      <c r="EA134" s="2001">
        <v>0.3</v>
      </c>
      <c r="EB134" s="1998">
        <f t="shared" si="2"/>
        <v>0.3</v>
      </c>
    </row>
    <row r="135" spans="1:132">
      <c r="A135" s="312" t="s">
        <v>1691</v>
      </c>
      <c r="B135" s="213" t="s">
        <v>828</v>
      </c>
      <c r="C135" s="1113" t="s">
        <v>828</v>
      </c>
      <c r="D135" s="215" t="s">
        <v>1114</v>
      </c>
      <c r="E135" s="1321" t="s">
        <v>1162</v>
      </c>
      <c r="F135" s="1321" t="s">
        <v>1153</v>
      </c>
      <c r="G135" s="1321" t="s">
        <v>926</v>
      </c>
      <c r="H135" s="1321" t="s">
        <v>1153</v>
      </c>
      <c r="I135" s="158" t="s">
        <v>926</v>
      </c>
      <c r="J135" s="87" t="s">
        <v>551</v>
      </c>
      <c r="K135" s="1511">
        <v>8000225</v>
      </c>
      <c r="L135" s="87">
        <v>8000226</v>
      </c>
      <c r="M135" s="87" t="s">
        <v>831</v>
      </c>
      <c r="N135" s="87" t="s">
        <v>920</v>
      </c>
      <c r="O135" s="871">
        <v>8000227</v>
      </c>
      <c r="P135" s="1321" t="s">
        <v>8725</v>
      </c>
      <c r="Q135" s="871">
        <v>8000212</v>
      </c>
      <c r="R135" s="731" t="s">
        <v>8725</v>
      </c>
      <c r="S135" s="871">
        <v>8000474</v>
      </c>
      <c r="T135" s="871">
        <v>8000475</v>
      </c>
      <c r="U135" s="871">
        <v>8000476</v>
      </c>
      <c r="V135" s="871">
        <v>8000185</v>
      </c>
      <c r="W135" s="871">
        <v>8000186</v>
      </c>
      <c r="X135" s="871">
        <v>8000187</v>
      </c>
      <c r="Y135" s="871">
        <v>8000477</v>
      </c>
      <c r="Z135" s="871">
        <v>8000183</v>
      </c>
      <c r="AA135" s="871">
        <v>8000478</v>
      </c>
      <c r="AB135" s="871">
        <v>8000473</v>
      </c>
      <c r="AC135" s="87">
        <v>0</v>
      </c>
      <c r="AD135" s="87" t="s">
        <v>818</v>
      </c>
      <c r="AE135" s="87">
        <v>8000480</v>
      </c>
      <c r="AF135" s="87">
        <v>8000481</v>
      </c>
      <c r="AG135" s="87">
        <v>8000162</v>
      </c>
      <c r="AH135" s="87">
        <v>0</v>
      </c>
      <c r="AI135" s="87" t="s">
        <v>919</v>
      </c>
      <c r="AJ135" s="87">
        <v>3</v>
      </c>
      <c r="AK135" s="87">
        <v>4</v>
      </c>
      <c r="AL135" s="87">
        <v>5</v>
      </c>
      <c r="AM135" s="87">
        <v>0</v>
      </c>
      <c r="AN135" s="871">
        <v>8000664</v>
      </c>
      <c r="AO135" s="87">
        <v>0</v>
      </c>
      <c r="AP135" s="87">
        <v>0</v>
      </c>
      <c r="AQ135" s="87" t="s">
        <v>7948</v>
      </c>
      <c r="AR135" s="87">
        <v>0</v>
      </c>
      <c r="AS135" s="87">
        <v>0</v>
      </c>
      <c r="AT135" s="87">
        <v>0</v>
      </c>
      <c r="AU135" s="87">
        <v>0</v>
      </c>
      <c r="AV135" s="87">
        <v>0</v>
      </c>
      <c r="AX135" s="824" t="s">
        <v>1162</v>
      </c>
      <c r="AY135" s="877">
        <v>0</v>
      </c>
      <c r="AZ135" s="877">
        <v>0</v>
      </c>
      <c r="BA135" s="877" t="s">
        <v>828</v>
      </c>
      <c r="BB135" s="877" t="s">
        <v>828</v>
      </c>
      <c r="BC135" s="877" t="s">
        <v>828</v>
      </c>
      <c r="BD135" s="877" t="s">
        <v>828</v>
      </c>
      <c r="BE135" s="877" t="s">
        <v>828</v>
      </c>
      <c r="BF135" s="877" t="s">
        <v>828</v>
      </c>
      <c r="BG135" s="877" t="s">
        <v>828</v>
      </c>
      <c r="BH135" s="877" t="s">
        <v>828</v>
      </c>
      <c r="BI135" s="877" t="s">
        <v>828</v>
      </c>
      <c r="BJ135" s="877" t="s">
        <v>828</v>
      </c>
      <c r="BK135" s="877" t="s">
        <v>828</v>
      </c>
      <c r="BL135" s="877" t="s">
        <v>828</v>
      </c>
      <c r="BM135" s="877" t="s">
        <v>828</v>
      </c>
      <c r="BN135" s="877" t="s">
        <v>828</v>
      </c>
      <c r="BO135" s="877" t="s">
        <v>828</v>
      </c>
      <c r="BP135" s="87">
        <v>0.05</v>
      </c>
      <c r="BQ135" s="87" t="s">
        <v>828</v>
      </c>
      <c r="BR135" s="87" t="s">
        <v>930</v>
      </c>
      <c r="BS135" s="87">
        <v>5</v>
      </c>
      <c r="BT135" s="87">
        <v>1</v>
      </c>
      <c r="BU135" s="87">
        <v>1</v>
      </c>
      <c r="BV135" s="877" t="s">
        <v>828</v>
      </c>
      <c r="BW135" s="877" t="s">
        <v>828</v>
      </c>
      <c r="BX135" s="877" t="s">
        <v>828</v>
      </c>
      <c r="BY135" s="877" t="s">
        <v>828</v>
      </c>
      <c r="BZ135" s="877" t="s">
        <v>828</v>
      </c>
      <c r="CA135" s="877" t="s">
        <v>828</v>
      </c>
      <c r="CB135" s="87">
        <v>0.05</v>
      </c>
      <c r="CC135" s="877" t="s">
        <v>828</v>
      </c>
      <c r="CD135" s="877" t="s">
        <v>828</v>
      </c>
      <c r="CE135" s="877" t="s">
        <v>828</v>
      </c>
      <c r="CF135" s="877" t="s">
        <v>828</v>
      </c>
      <c r="CG135" s="877" t="s">
        <v>828</v>
      </c>
      <c r="CH135" s="877" t="s">
        <v>828</v>
      </c>
      <c r="CI135" s="877" t="s">
        <v>828</v>
      </c>
      <c r="CJ135" s="877" t="s">
        <v>828</v>
      </c>
      <c r="CK135" s="729"/>
      <c r="CL135" s="824" t="s">
        <v>1162</v>
      </c>
      <c r="CM135" s="87">
        <v>40</v>
      </c>
      <c r="CN135" s="87">
        <v>9.8000000000000007</v>
      </c>
      <c r="CO135" s="87">
        <v>5</v>
      </c>
      <c r="CP135" s="866" t="s">
        <v>8722</v>
      </c>
      <c r="CQ135" s="87">
        <v>1</v>
      </c>
      <c r="CR135" s="87" t="s">
        <v>8725</v>
      </c>
      <c r="CS135" s="87">
        <v>3.3</v>
      </c>
      <c r="CT135" s="740" t="s">
        <v>8725</v>
      </c>
      <c r="CU135" s="87">
        <v>1.5</v>
      </c>
      <c r="CV135" s="87">
        <v>1.5</v>
      </c>
      <c r="CW135" s="87">
        <v>1</v>
      </c>
      <c r="CX135" s="87">
        <v>1.5</v>
      </c>
      <c r="CY135" s="87">
        <v>2</v>
      </c>
      <c r="CZ135" s="87">
        <v>1.5</v>
      </c>
      <c r="DA135" s="87">
        <v>1</v>
      </c>
      <c r="DB135" s="87">
        <v>1</v>
      </c>
      <c r="DC135" s="87">
        <v>0.9</v>
      </c>
      <c r="DD135" s="87">
        <v>0.9</v>
      </c>
      <c r="DE135" s="877">
        <v>0</v>
      </c>
      <c r="DF135" s="877" t="s">
        <v>828</v>
      </c>
      <c r="DG135" s="877" t="s">
        <v>828</v>
      </c>
      <c r="DH135" s="877" t="s">
        <v>828</v>
      </c>
      <c r="DI135" s="87">
        <v>0</v>
      </c>
      <c r="DJ135" s="877" t="s">
        <v>828</v>
      </c>
      <c r="DK135" s="866" t="s">
        <v>3040</v>
      </c>
      <c r="DL135" s="1315">
        <v>0.4</v>
      </c>
      <c r="DM135" s="1315">
        <v>0.4</v>
      </c>
      <c r="DN135" s="1315">
        <v>0.4</v>
      </c>
      <c r="DO135" s="877" t="s">
        <v>828</v>
      </c>
      <c r="DP135" s="877">
        <v>0.9</v>
      </c>
      <c r="DQ135" s="877" t="s">
        <v>828</v>
      </c>
      <c r="DR135" s="877" t="s">
        <v>828</v>
      </c>
      <c r="DS135" s="1315" t="s">
        <v>4380</v>
      </c>
      <c r="DT135" s="877" t="s">
        <v>828</v>
      </c>
      <c r="DU135" s="877" t="s">
        <v>828</v>
      </c>
      <c r="DV135" s="877" t="s">
        <v>828</v>
      </c>
      <c r="DW135" s="877" t="s">
        <v>828</v>
      </c>
      <c r="DX135" s="877" t="s">
        <v>828</v>
      </c>
      <c r="DY135" s="88"/>
      <c r="EA135" s="2001">
        <v>0.3</v>
      </c>
      <c r="EB135" s="1998">
        <f t="shared" si="2"/>
        <v>0.3</v>
      </c>
    </row>
    <row r="136" spans="1:132">
      <c r="A136" s="312" t="s">
        <v>1692</v>
      </c>
      <c r="B136" s="213" t="s">
        <v>828</v>
      </c>
      <c r="C136" s="1113" t="s">
        <v>828</v>
      </c>
      <c r="D136" s="215" t="s">
        <v>1115</v>
      </c>
      <c r="E136" s="1321" t="s">
        <v>1162</v>
      </c>
      <c r="F136" s="1321" t="s">
        <v>1146</v>
      </c>
      <c r="G136" s="1321" t="s">
        <v>926</v>
      </c>
      <c r="H136" s="1321" t="s">
        <v>1146</v>
      </c>
      <c r="I136" s="158" t="s">
        <v>926</v>
      </c>
      <c r="J136" s="87" t="s">
        <v>552</v>
      </c>
      <c r="K136" s="1511">
        <v>8000225</v>
      </c>
      <c r="L136" s="87">
        <v>8000226</v>
      </c>
      <c r="M136" s="87" t="s">
        <v>831</v>
      </c>
      <c r="N136" s="87" t="s">
        <v>920</v>
      </c>
      <c r="O136" s="871">
        <v>8000227</v>
      </c>
      <c r="P136" s="1321" t="s">
        <v>8725</v>
      </c>
      <c r="Q136" s="871">
        <v>8000212</v>
      </c>
      <c r="R136" s="731" t="s">
        <v>8725</v>
      </c>
      <c r="S136" s="871">
        <v>8000474</v>
      </c>
      <c r="T136" s="871">
        <v>8000475</v>
      </c>
      <c r="U136" s="871">
        <v>8000476</v>
      </c>
      <c r="V136" s="871">
        <v>8000185</v>
      </c>
      <c r="W136" s="871">
        <v>8000186</v>
      </c>
      <c r="X136" s="871">
        <v>8000187</v>
      </c>
      <c r="Y136" s="871">
        <v>8000477</v>
      </c>
      <c r="Z136" s="871">
        <v>8000183</v>
      </c>
      <c r="AA136" s="871">
        <v>8000478</v>
      </c>
      <c r="AB136" s="871">
        <v>8000473</v>
      </c>
      <c r="AC136" s="87">
        <v>0</v>
      </c>
      <c r="AD136" s="87" t="s">
        <v>819</v>
      </c>
      <c r="AE136" s="87">
        <v>8000480</v>
      </c>
      <c r="AF136" s="87">
        <v>8000481</v>
      </c>
      <c r="AG136" s="87">
        <v>8000162</v>
      </c>
      <c r="AH136" s="87">
        <v>0</v>
      </c>
      <c r="AI136" s="87" t="s">
        <v>919</v>
      </c>
      <c r="AJ136" s="87">
        <v>3</v>
      </c>
      <c r="AK136" s="87">
        <v>4</v>
      </c>
      <c r="AL136" s="87">
        <v>5</v>
      </c>
      <c r="AM136" s="87">
        <v>0</v>
      </c>
      <c r="AN136" s="871">
        <v>8000664</v>
      </c>
      <c r="AO136" s="87">
        <v>0</v>
      </c>
      <c r="AP136" s="87">
        <v>0</v>
      </c>
      <c r="AQ136" s="87" t="s">
        <v>7948</v>
      </c>
      <c r="AR136" s="87">
        <v>0</v>
      </c>
      <c r="AS136" s="87">
        <v>0</v>
      </c>
      <c r="AT136" s="87">
        <v>0</v>
      </c>
      <c r="AU136" s="87">
        <v>0</v>
      </c>
      <c r="AV136" s="87">
        <v>0</v>
      </c>
      <c r="AX136" s="824" t="s">
        <v>1162</v>
      </c>
      <c r="AY136" s="877">
        <v>0</v>
      </c>
      <c r="AZ136" s="877">
        <v>0</v>
      </c>
      <c r="BA136" s="877" t="s">
        <v>828</v>
      </c>
      <c r="BB136" s="877" t="s">
        <v>828</v>
      </c>
      <c r="BC136" s="877" t="s">
        <v>828</v>
      </c>
      <c r="BD136" s="877" t="s">
        <v>828</v>
      </c>
      <c r="BE136" s="877" t="s">
        <v>828</v>
      </c>
      <c r="BF136" s="877" t="s">
        <v>828</v>
      </c>
      <c r="BG136" s="877" t="s">
        <v>828</v>
      </c>
      <c r="BH136" s="877" t="s">
        <v>828</v>
      </c>
      <c r="BI136" s="877" t="s">
        <v>828</v>
      </c>
      <c r="BJ136" s="877" t="s">
        <v>828</v>
      </c>
      <c r="BK136" s="877" t="s">
        <v>828</v>
      </c>
      <c r="BL136" s="877" t="s">
        <v>828</v>
      </c>
      <c r="BM136" s="877" t="s">
        <v>828</v>
      </c>
      <c r="BN136" s="877" t="s">
        <v>828</v>
      </c>
      <c r="BO136" s="877" t="s">
        <v>828</v>
      </c>
      <c r="BP136" s="87">
        <v>0.01</v>
      </c>
      <c r="BQ136" s="87" t="s">
        <v>828</v>
      </c>
      <c r="BR136" s="87" t="s">
        <v>930</v>
      </c>
      <c r="BS136" s="87">
        <v>1</v>
      </c>
      <c r="BT136" s="87">
        <v>0.5</v>
      </c>
      <c r="BU136" s="87">
        <v>0.1</v>
      </c>
      <c r="BV136" s="877" t="s">
        <v>828</v>
      </c>
      <c r="BW136" s="877" t="s">
        <v>828</v>
      </c>
      <c r="BX136" s="877" t="s">
        <v>828</v>
      </c>
      <c r="BY136" s="877" t="s">
        <v>828</v>
      </c>
      <c r="BZ136" s="877" t="s">
        <v>828</v>
      </c>
      <c r="CA136" s="877" t="s">
        <v>828</v>
      </c>
      <c r="CB136" s="87">
        <v>0.01</v>
      </c>
      <c r="CC136" s="877" t="s">
        <v>828</v>
      </c>
      <c r="CD136" s="877" t="s">
        <v>828</v>
      </c>
      <c r="CE136" s="877" t="s">
        <v>828</v>
      </c>
      <c r="CF136" s="877" t="s">
        <v>828</v>
      </c>
      <c r="CG136" s="877" t="s">
        <v>828</v>
      </c>
      <c r="CH136" s="877" t="s">
        <v>828</v>
      </c>
      <c r="CI136" s="877" t="s">
        <v>828</v>
      </c>
      <c r="CJ136" s="877" t="s">
        <v>828</v>
      </c>
      <c r="CK136" s="729"/>
      <c r="CL136" s="824" t="s">
        <v>1162</v>
      </c>
      <c r="CM136" s="87">
        <v>40</v>
      </c>
      <c r="CN136" s="87">
        <v>9.8000000000000007</v>
      </c>
      <c r="CO136" s="87">
        <v>5</v>
      </c>
      <c r="CP136" s="866" t="s">
        <v>8722</v>
      </c>
      <c r="CQ136" s="87">
        <v>1</v>
      </c>
      <c r="CR136" s="87" t="s">
        <v>8725</v>
      </c>
      <c r="CS136" s="87">
        <v>3.3</v>
      </c>
      <c r="CT136" s="740" t="s">
        <v>8725</v>
      </c>
      <c r="CU136" s="87">
        <v>1.5</v>
      </c>
      <c r="CV136" s="87">
        <v>1.5</v>
      </c>
      <c r="CW136" s="87">
        <v>1</v>
      </c>
      <c r="CX136" s="87">
        <v>1.5</v>
      </c>
      <c r="CY136" s="87">
        <v>2</v>
      </c>
      <c r="CZ136" s="87">
        <v>1.5</v>
      </c>
      <c r="DA136" s="87">
        <v>1</v>
      </c>
      <c r="DB136" s="87">
        <v>1</v>
      </c>
      <c r="DC136" s="87">
        <v>0.9</v>
      </c>
      <c r="DD136" s="87">
        <v>0.9</v>
      </c>
      <c r="DE136" s="877">
        <v>0</v>
      </c>
      <c r="DF136" s="877" t="s">
        <v>828</v>
      </c>
      <c r="DG136" s="877" t="s">
        <v>828</v>
      </c>
      <c r="DH136" s="877" t="s">
        <v>828</v>
      </c>
      <c r="DI136" s="87">
        <v>0</v>
      </c>
      <c r="DJ136" s="877" t="s">
        <v>828</v>
      </c>
      <c r="DK136" s="866" t="s">
        <v>3040</v>
      </c>
      <c r="DL136" s="1315">
        <v>0.4</v>
      </c>
      <c r="DM136" s="1315">
        <v>0.4</v>
      </c>
      <c r="DN136" s="1315">
        <v>0.4</v>
      </c>
      <c r="DO136" s="877" t="s">
        <v>828</v>
      </c>
      <c r="DP136" s="877">
        <v>0.9</v>
      </c>
      <c r="DQ136" s="877" t="s">
        <v>828</v>
      </c>
      <c r="DR136" s="877" t="s">
        <v>828</v>
      </c>
      <c r="DS136" s="1315" t="s">
        <v>4380</v>
      </c>
      <c r="DT136" s="877" t="s">
        <v>828</v>
      </c>
      <c r="DU136" s="877" t="s">
        <v>828</v>
      </c>
      <c r="DV136" s="877" t="s">
        <v>828</v>
      </c>
      <c r="DW136" s="877" t="s">
        <v>828</v>
      </c>
      <c r="DX136" s="877" t="s">
        <v>828</v>
      </c>
      <c r="DY136" s="88"/>
      <c r="EA136" s="2001">
        <v>0.3</v>
      </c>
      <c r="EB136" s="1998">
        <f t="shared" si="2"/>
        <v>0.3</v>
      </c>
    </row>
    <row r="137" spans="1:132">
      <c r="A137" s="312" t="s">
        <v>1693</v>
      </c>
      <c r="B137" s="213" t="s">
        <v>828</v>
      </c>
      <c r="C137" s="1113" t="s">
        <v>828</v>
      </c>
      <c r="D137" s="215" t="s">
        <v>1116</v>
      </c>
      <c r="E137" s="1321" t="s">
        <v>1162</v>
      </c>
      <c r="F137" s="1321" t="s">
        <v>1050</v>
      </c>
      <c r="G137" s="1321" t="s">
        <v>926</v>
      </c>
      <c r="H137" s="1321" t="s">
        <v>1050</v>
      </c>
      <c r="I137" s="158" t="s">
        <v>926</v>
      </c>
      <c r="J137" s="87" t="s">
        <v>553</v>
      </c>
      <c r="K137" s="1511">
        <v>8000225</v>
      </c>
      <c r="L137" s="87">
        <v>8000226</v>
      </c>
      <c r="M137" s="87" t="s">
        <v>831</v>
      </c>
      <c r="N137" s="87" t="s">
        <v>920</v>
      </c>
      <c r="O137" s="871">
        <v>8000227</v>
      </c>
      <c r="P137" s="1321" t="s">
        <v>8725</v>
      </c>
      <c r="Q137" s="871">
        <v>8000212</v>
      </c>
      <c r="R137" s="731" t="s">
        <v>8725</v>
      </c>
      <c r="S137" s="871">
        <v>8000474</v>
      </c>
      <c r="T137" s="871">
        <v>8000475</v>
      </c>
      <c r="U137" s="871">
        <v>8000476</v>
      </c>
      <c r="V137" s="871">
        <v>8000185</v>
      </c>
      <c r="W137" s="871">
        <v>8000186</v>
      </c>
      <c r="X137" s="871">
        <v>8000187</v>
      </c>
      <c r="Y137" s="871">
        <v>8000477</v>
      </c>
      <c r="Z137" s="871">
        <v>8000183</v>
      </c>
      <c r="AA137" s="871">
        <v>8000478</v>
      </c>
      <c r="AB137" s="871">
        <v>8000473</v>
      </c>
      <c r="AC137" s="87">
        <v>0</v>
      </c>
      <c r="AD137" s="87" t="s">
        <v>820</v>
      </c>
      <c r="AE137" s="87">
        <v>8000480</v>
      </c>
      <c r="AF137" s="87">
        <v>8000481</v>
      </c>
      <c r="AG137" s="87">
        <v>8000162</v>
      </c>
      <c r="AH137" s="87">
        <v>0</v>
      </c>
      <c r="AI137" s="87" t="s">
        <v>919</v>
      </c>
      <c r="AJ137" s="87">
        <v>3</v>
      </c>
      <c r="AK137" s="87">
        <v>4</v>
      </c>
      <c r="AL137" s="87">
        <v>5</v>
      </c>
      <c r="AM137" s="87">
        <v>0</v>
      </c>
      <c r="AN137" s="871">
        <v>8000664</v>
      </c>
      <c r="AO137" s="87">
        <v>0</v>
      </c>
      <c r="AP137" s="87">
        <v>0</v>
      </c>
      <c r="AQ137" s="87" t="s">
        <v>7948</v>
      </c>
      <c r="AR137" s="87">
        <v>0</v>
      </c>
      <c r="AS137" s="87">
        <v>0</v>
      </c>
      <c r="AT137" s="87">
        <v>0</v>
      </c>
      <c r="AU137" s="87">
        <v>0</v>
      </c>
      <c r="AV137" s="87">
        <v>0</v>
      </c>
      <c r="AX137" s="824" t="s">
        <v>1162</v>
      </c>
      <c r="AY137" s="877">
        <v>0</v>
      </c>
      <c r="AZ137" s="877">
        <v>0</v>
      </c>
      <c r="BA137" s="877" t="s">
        <v>828</v>
      </c>
      <c r="BB137" s="877" t="s">
        <v>828</v>
      </c>
      <c r="BC137" s="877" t="s">
        <v>828</v>
      </c>
      <c r="BD137" s="877" t="s">
        <v>828</v>
      </c>
      <c r="BE137" s="877" t="s">
        <v>828</v>
      </c>
      <c r="BF137" s="877" t="s">
        <v>828</v>
      </c>
      <c r="BG137" s="877" t="s">
        <v>828</v>
      </c>
      <c r="BH137" s="877" t="s">
        <v>828</v>
      </c>
      <c r="BI137" s="877" t="s">
        <v>828</v>
      </c>
      <c r="BJ137" s="877" t="s">
        <v>828</v>
      </c>
      <c r="BK137" s="877" t="s">
        <v>828</v>
      </c>
      <c r="BL137" s="877" t="s">
        <v>828</v>
      </c>
      <c r="BM137" s="877" t="s">
        <v>828</v>
      </c>
      <c r="BN137" s="877" t="s">
        <v>828</v>
      </c>
      <c r="BO137" s="877" t="s">
        <v>828</v>
      </c>
      <c r="BP137" s="87">
        <v>0.05</v>
      </c>
      <c r="BQ137" s="87" t="s">
        <v>828</v>
      </c>
      <c r="BR137" s="87" t="s">
        <v>930</v>
      </c>
      <c r="BS137" s="87">
        <v>5</v>
      </c>
      <c r="BT137" s="87">
        <v>1</v>
      </c>
      <c r="BU137" s="87">
        <v>1</v>
      </c>
      <c r="BV137" s="877" t="s">
        <v>828</v>
      </c>
      <c r="BW137" s="877" t="s">
        <v>828</v>
      </c>
      <c r="BX137" s="877" t="s">
        <v>828</v>
      </c>
      <c r="BY137" s="877" t="s">
        <v>828</v>
      </c>
      <c r="BZ137" s="877" t="s">
        <v>828</v>
      </c>
      <c r="CA137" s="877" t="s">
        <v>828</v>
      </c>
      <c r="CB137" s="87">
        <v>0.05</v>
      </c>
      <c r="CC137" s="877" t="s">
        <v>828</v>
      </c>
      <c r="CD137" s="877" t="s">
        <v>828</v>
      </c>
      <c r="CE137" s="877" t="s">
        <v>828</v>
      </c>
      <c r="CF137" s="877" t="s">
        <v>828</v>
      </c>
      <c r="CG137" s="877" t="s">
        <v>828</v>
      </c>
      <c r="CH137" s="877" t="s">
        <v>828</v>
      </c>
      <c r="CI137" s="877" t="s">
        <v>828</v>
      </c>
      <c r="CJ137" s="877" t="s">
        <v>828</v>
      </c>
      <c r="CK137" s="729"/>
      <c r="CL137" s="824" t="s">
        <v>1162</v>
      </c>
      <c r="CM137" s="87">
        <v>40</v>
      </c>
      <c r="CN137" s="87">
        <v>9.8000000000000007</v>
      </c>
      <c r="CO137" s="87">
        <v>5</v>
      </c>
      <c r="CP137" s="866" t="s">
        <v>8722</v>
      </c>
      <c r="CQ137" s="87">
        <v>1</v>
      </c>
      <c r="CR137" s="87" t="s">
        <v>8725</v>
      </c>
      <c r="CS137" s="87">
        <v>3.3</v>
      </c>
      <c r="CT137" s="740" t="s">
        <v>8725</v>
      </c>
      <c r="CU137" s="87">
        <v>1.5</v>
      </c>
      <c r="CV137" s="87">
        <v>1.5</v>
      </c>
      <c r="CW137" s="87">
        <v>1</v>
      </c>
      <c r="CX137" s="87">
        <v>1.5</v>
      </c>
      <c r="CY137" s="87">
        <v>2</v>
      </c>
      <c r="CZ137" s="87">
        <v>1.5</v>
      </c>
      <c r="DA137" s="87">
        <v>1</v>
      </c>
      <c r="DB137" s="87">
        <v>1</v>
      </c>
      <c r="DC137" s="87">
        <v>0.9</v>
      </c>
      <c r="DD137" s="87">
        <v>0.9</v>
      </c>
      <c r="DE137" s="877">
        <v>0</v>
      </c>
      <c r="DF137" s="877" t="s">
        <v>828</v>
      </c>
      <c r="DG137" s="877" t="s">
        <v>828</v>
      </c>
      <c r="DH137" s="877" t="s">
        <v>828</v>
      </c>
      <c r="DI137" s="87">
        <v>0</v>
      </c>
      <c r="DJ137" s="877" t="s">
        <v>828</v>
      </c>
      <c r="DK137" s="866" t="s">
        <v>3040</v>
      </c>
      <c r="DL137" s="1315">
        <v>0.4</v>
      </c>
      <c r="DM137" s="1315">
        <v>0.4</v>
      </c>
      <c r="DN137" s="1315">
        <v>0.4</v>
      </c>
      <c r="DO137" s="877" t="s">
        <v>828</v>
      </c>
      <c r="DP137" s="877">
        <v>0.9</v>
      </c>
      <c r="DQ137" s="877" t="s">
        <v>828</v>
      </c>
      <c r="DR137" s="877" t="s">
        <v>828</v>
      </c>
      <c r="DS137" s="1315" t="s">
        <v>4380</v>
      </c>
      <c r="DT137" s="877" t="s">
        <v>828</v>
      </c>
      <c r="DU137" s="877" t="s">
        <v>828</v>
      </c>
      <c r="DV137" s="877" t="s">
        <v>828</v>
      </c>
      <c r="DW137" s="877" t="s">
        <v>828</v>
      </c>
      <c r="DX137" s="877" t="s">
        <v>828</v>
      </c>
      <c r="DY137" s="88"/>
      <c r="EA137" s="2001">
        <v>0.3</v>
      </c>
      <c r="EB137" s="1998">
        <f t="shared" si="2"/>
        <v>0.3</v>
      </c>
    </row>
    <row r="138" spans="1:132">
      <c r="A138" s="312" t="s">
        <v>1694</v>
      </c>
      <c r="B138" s="213" t="s">
        <v>828</v>
      </c>
      <c r="C138" s="1113" t="s">
        <v>828</v>
      </c>
      <c r="D138" s="215" t="s">
        <v>1117</v>
      </c>
      <c r="E138" s="1321" t="s">
        <v>1162</v>
      </c>
      <c r="F138" s="1321" t="s">
        <v>1154</v>
      </c>
      <c r="G138" s="1321" t="s">
        <v>926</v>
      </c>
      <c r="H138" s="1321" t="s">
        <v>1154</v>
      </c>
      <c r="I138" s="158" t="s">
        <v>926</v>
      </c>
      <c r="J138" s="87" t="s">
        <v>554</v>
      </c>
      <c r="K138" s="1511">
        <v>8000225</v>
      </c>
      <c r="L138" s="87">
        <v>8000226</v>
      </c>
      <c r="M138" s="87" t="s">
        <v>831</v>
      </c>
      <c r="N138" s="87" t="s">
        <v>920</v>
      </c>
      <c r="O138" s="871">
        <v>8000227</v>
      </c>
      <c r="P138" s="1321" t="s">
        <v>8725</v>
      </c>
      <c r="Q138" s="871">
        <v>8000212</v>
      </c>
      <c r="R138" s="731" t="s">
        <v>8725</v>
      </c>
      <c r="S138" s="871">
        <v>8000474</v>
      </c>
      <c r="T138" s="871">
        <v>8000475</v>
      </c>
      <c r="U138" s="871">
        <v>8000476</v>
      </c>
      <c r="V138" s="871">
        <v>8000185</v>
      </c>
      <c r="W138" s="871">
        <v>8000186</v>
      </c>
      <c r="X138" s="871">
        <v>8000187</v>
      </c>
      <c r="Y138" s="871">
        <v>8000477</v>
      </c>
      <c r="Z138" s="871">
        <v>8000183</v>
      </c>
      <c r="AA138" s="871">
        <v>8000478</v>
      </c>
      <c r="AB138" s="871">
        <v>8000473</v>
      </c>
      <c r="AC138" s="87">
        <v>0</v>
      </c>
      <c r="AD138" s="87" t="s">
        <v>821</v>
      </c>
      <c r="AE138" s="87">
        <v>8000480</v>
      </c>
      <c r="AF138" s="87">
        <v>8000481</v>
      </c>
      <c r="AG138" s="87">
        <v>8000162</v>
      </c>
      <c r="AH138" s="87">
        <v>0</v>
      </c>
      <c r="AI138" s="87" t="s">
        <v>919</v>
      </c>
      <c r="AJ138" s="87">
        <v>3</v>
      </c>
      <c r="AK138" s="87">
        <v>4</v>
      </c>
      <c r="AL138" s="87">
        <v>5</v>
      </c>
      <c r="AM138" s="87">
        <v>0</v>
      </c>
      <c r="AN138" s="871">
        <v>8000664</v>
      </c>
      <c r="AO138" s="87">
        <v>0</v>
      </c>
      <c r="AP138" s="87">
        <v>0</v>
      </c>
      <c r="AQ138" s="87" t="s">
        <v>7948</v>
      </c>
      <c r="AR138" s="87">
        <v>0</v>
      </c>
      <c r="AS138" s="87">
        <v>0</v>
      </c>
      <c r="AT138" s="87">
        <v>0</v>
      </c>
      <c r="AU138" s="87">
        <v>0</v>
      </c>
      <c r="AV138" s="87">
        <v>0</v>
      </c>
      <c r="AX138" s="824" t="s">
        <v>1162</v>
      </c>
      <c r="AY138" s="877">
        <v>0</v>
      </c>
      <c r="AZ138" s="877">
        <v>0</v>
      </c>
      <c r="BA138" s="877" t="s">
        <v>828</v>
      </c>
      <c r="BB138" s="877" t="s">
        <v>828</v>
      </c>
      <c r="BC138" s="877" t="s">
        <v>828</v>
      </c>
      <c r="BD138" s="877" t="s">
        <v>828</v>
      </c>
      <c r="BE138" s="877" t="s">
        <v>828</v>
      </c>
      <c r="BF138" s="877" t="s">
        <v>828</v>
      </c>
      <c r="BG138" s="877" t="s">
        <v>828</v>
      </c>
      <c r="BH138" s="877" t="s">
        <v>828</v>
      </c>
      <c r="BI138" s="877" t="s">
        <v>828</v>
      </c>
      <c r="BJ138" s="877" t="s">
        <v>828</v>
      </c>
      <c r="BK138" s="877" t="s">
        <v>828</v>
      </c>
      <c r="BL138" s="877" t="s">
        <v>828</v>
      </c>
      <c r="BM138" s="877" t="s">
        <v>828</v>
      </c>
      <c r="BN138" s="877" t="s">
        <v>828</v>
      </c>
      <c r="BO138" s="877" t="s">
        <v>828</v>
      </c>
      <c r="BP138" s="87">
        <v>0.05</v>
      </c>
      <c r="BQ138" s="87" t="s">
        <v>828</v>
      </c>
      <c r="BR138" s="87" t="s">
        <v>930</v>
      </c>
      <c r="BS138" s="87">
        <v>5</v>
      </c>
      <c r="BT138" s="87">
        <v>1</v>
      </c>
      <c r="BU138" s="87">
        <v>1</v>
      </c>
      <c r="BV138" s="877" t="s">
        <v>828</v>
      </c>
      <c r="BW138" s="877" t="s">
        <v>828</v>
      </c>
      <c r="BX138" s="877" t="s">
        <v>828</v>
      </c>
      <c r="BY138" s="877" t="s">
        <v>828</v>
      </c>
      <c r="BZ138" s="877" t="s">
        <v>828</v>
      </c>
      <c r="CA138" s="877" t="s">
        <v>828</v>
      </c>
      <c r="CB138" s="87">
        <v>0.05</v>
      </c>
      <c r="CC138" s="877" t="s">
        <v>828</v>
      </c>
      <c r="CD138" s="877" t="s">
        <v>828</v>
      </c>
      <c r="CE138" s="877" t="s">
        <v>828</v>
      </c>
      <c r="CF138" s="877" t="s">
        <v>828</v>
      </c>
      <c r="CG138" s="877" t="s">
        <v>828</v>
      </c>
      <c r="CH138" s="877" t="s">
        <v>828</v>
      </c>
      <c r="CI138" s="877" t="s">
        <v>828</v>
      </c>
      <c r="CJ138" s="877" t="s">
        <v>828</v>
      </c>
      <c r="CK138" s="729"/>
      <c r="CL138" s="824" t="s">
        <v>1162</v>
      </c>
      <c r="CM138" s="87">
        <v>40</v>
      </c>
      <c r="CN138" s="87">
        <v>9.8000000000000007</v>
      </c>
      <c r="CO138" s="87">
        <v>5</v>
      </c>
      <c r="CP138" s="866" t="s">
        <v>8722</v>
      </c>
      <c r="CQ138" s="87">
        <v>1</v>
      </c>
      <c r="CR138" s="87" t="s">
        <v>8725</v>
      </c>
      <c r="CS138" s="87">
        <v>3.3</v>
      </c>
      <c r="CT138" s="740" t="s">
        <v>8725</v>
      </c>
      <c r="CU138" s="87">
        <v>1.5</v>
      </c>
      <c r="CV138" s="87">
        <v>1.5</v>
      </c>
      <c r="CW138" s="87">
        <v>1</v>
      </c>
      <c r="CX138" s="87">
        <v>1.5</v>
      </c>
      <c r="CY138" s="87">
        <v>2</v>
      </c>
      <c r="CZ138" s="87">
        <v>1.5</v>
      </c>
      <c r="DA138" s="87">
        <v>1</v>
      </c>
      <c r="DB138" s="87">
        <v>1</v>
      </c>
      <c r="DC138" s="87">
        <v>0.9</v>
      </c>
      <c r="DD138" s="87">
        <v>0.9</v>
      </c>
      <c r="DE138" s="877">
        <v>0</v>
      </c>
      <c r="DF138" s="877" t="s">
        <v>828</v>
      </c>
      <c r="DG138" s="877" t="s">
        <v>828</v>
      </c>
      <c r="DH138" s="877" t="s">
        <v>828</v>
      </c>
      <c r="DI138" s="87">
        <v>0</v>
      </c>
      <c r="DJ138" s="877" t="s">
        <v>828</v>
      </c>
      <c r="DK138" s="866" t="s">
        <v>3040</v>
      </c>
      <c r="DL138" s="1315">
        <v>0.4</v>
      </c>
      <c r="DM138" s="1315">
        <v>0.4</v>
      </c>
      <c r="DN138" s="1315">
        <v>0.4</v>
      </c>
      <c r="DO138" s="877" t="s">
        <v>828</v>
      </c>
      <c r="DP138" s="877">
        <v>0.9</v>
      </c>
      <c r="DQ138" s="877" t="s">
        <v>828</v>
      </c>
      <c r="DR138" s="877" t="s">
        <v>828</v>
      </c>
      <c r="DS138" s="1315" t="s">
        <v>4380</v>
      </c>
      <c r="DT138" s="877" t="s">
        <v>828</v>
      </c>
      <c r="DU138" s="877" t="s">
        <v>828</v>
      </c>
      <c r="DV138" s="877" t="s">
        <v>828</v>
      </c>
      <c r="DW138" s="877" t="s">
        <v>828</v>
      </c>
      <c r="DX138" s="877" t="s">
        <v>828</v>
      </c>
      <c r="DY138" s="88"/>
      <c r="EA138" s="2001">
        <v>0.3</v>
      </c>
      <c r="EB138" s="1998">
        <f t="shared" si="2"/>
        <v>0.3</v>
      </c>
    </row>
    <row r="139" spans="1:132">
      <c r="A139" s="312" t="s">
        <v>1695</v>
      </c>
      <c r="B139" s="213" t="s">
        <v>828</v>
      </c>
      <c r="C139" s="1113" t="s">
        <v>828</v>
      </c>
      <c r="D139" s="215" t="s">
        <v>1118</v>
      </c>
      <c r="E139" s="1321" t="s">
        <v>1162</v>
      </c>
      <c r="F139" s="1321" t="s">
        <v>1012</v>
      </c>
      <c r="G139" s="1321" t="s">
        <v>926</v>
      </c>
      <c r="H139" s="1321" t="s">
        <v>1012</v>
      </c>
      <c r="I139" s="158" t="s">
        <v>926</v>
      </c>
      <c r="J139" s="87" t="s">
        <v>555</v>
      </c>
      <c r="K139" s="1511">
        <v>8000225</v>
      </c>
      <c r="L139" s="87">
        <v>8000226</v>
      </c>
      <c r="M139" s="87" t="s">
        <v>831</v>
      </c>
      <c r="N139" s="87" t="s">
        <v>920</v>
      </c>
      <c r="O139" s="871">
        <v>8000227</v>
      </c>
      <c r="P139" s="1321" t="s">
        <v>8725</v>
      </c>
      <c r="Q139" s="871">
        <v>8000212</v>
      </c>
      <c r="R139" s="731" t="s">
        <v>8725</v>
      </c>
      <c r="S139" s="871">
        <v>8000474</v>
      </c>
      <c r="T139" s="871">
        <v>8000475</v>
      </c>
      <c r="U139" s="871">
        <v>8000476</v>
      </c>
      <c r="V139" s="871">
        <v>8000185</v>
      </c>
      <c r="W139" s="871">
        <v>8000186</v>
      </c>
      <c r="X139" s="871">
        <v>8000187</v>
      </c>
      <c r="Y139" s="871">
        <v>8000477</v>
      </c>
      <c r="Z139" s="871">
        <v>8000183</v>
      </c>
      <c r="AA139" s="871">
        <v>8000478</v>
      </c>
      <c r="AB139" s="871">
        <v>8000473</v>
      </c>
      <c r="AC139" s="87">
        <v>0</v>
      </c>
      <c r="AD139" s="87" t="s">
        <v>822</v>
      </c>
      <c r="AE139" s="87">
        <v>8000480</v>
      </c>
      <c r="AF139" s="87">
        <v>8000481</v>
      </c>
      <c r="AG139" s="87">
        <v>8000162</v>
      </c>
      <c r="AH139" s="87">
        <v>0</v>
      </c>
      <c r="AI139" s="87" t="s">
        <v>919</v>
      </c>
      <c r="AJ139" s="87">
        <v>3</v>
      </c>
      <c r="AK139" s="87">
        <v>4</v>
      </c>
      <c r="AL139" s="87">
        <v>5</v>
      </c>
      <c r="AM139" s="87">
        <v>0</v>
      </c>
      <c r="AN139" s="871">
        <v>8000664</v>
      </c>
      <c r="AO139" s="87">
        <v>0</v>
      </c>
      <c r="AP139" s="87">
        <v>0</v>
      </c>
      <c r="AQ139" s="87" t="s">
        <v>7948</v>
      </c>
      <c r="AR139" s="87">
        <v>0</v>
      </c>
      <c r="AS139" s="87">
        <v>0</v>
      </c>
      <c r="AT139" s="87">
        <v>0</v>
      </c>
      <c r="AU139" s="87">
        <v>0</v>
      </c>
      <c r="AV139" s="87">
        <v>0</v>
      </c>
      <c r="AX139" s="824" t="s">
        <v>1162</v>
      </c>
      <c r="AY139" s="877">
        <v>0</v>
      </c>
      <c r="AZ139" s="877">
        <v>0</v>
      </c>
      <c r="BA139" s="877" t="s">
        <v>828</v>
      </c>
      <c r="BB139" s="877" t="s">
        <v>828</v>
      </c>
      <c r="BC139" s="877" t="s">
        <v>828</v>
      </c>
      <c r="BD139" s="877" t="s">
        <v>828</v>
      </c>
      <c r="BE139" s="877" t="s">
        <v>828</v>
      </c>
      <c r="BF139" s="877" t="s">
        <v>828</v>
      </c>
      <c r="BG139" s="877" t="s">
        <v>828</v>
      </c>
      <c r="BH139" s="877" t="s">
        <v>828</v>
      </c>
      <c r="BI139" s="877" t="s">
        <v>828</v>
      </c>
      <c r="BJ139" s="877" t="s">
        <v>828</v>
      </c>
      <c r="BK139" s="877" t="s">
        <v>828</v>
      </c>
      <c r="BL139" s="877" t="s">
        <v>828</v>
      </c>
      <c r="BM139" s="877" t="s">
        <v>828</v>
      </c>
      <c r="BN139" s="877" t="s">
        <v>828</v>
      </c>
      <c r="BO139" s="877" t="s">
        <v>828</v>
      </c>
      <c r="BP139" s="87">
        <v>0.05</v>
      </c>
      <c r="BQ139" s="87" t="s">
        <v>828</v>
      </c>
      <c r="BR139" s="87" t="s">
        <v>930</v>
      </c>
      <c r="BS139" s="87">
        <v>5</v>
      </c>
      <c r="BT139" s="87">
        <v>1</v>
      </c>
      <c r="BU139" s="87">
        <v>1</v>
      </c>
      <c r="BV139" s="877" t="s">
        <v>828</v>
      </c>
      <c r="BW139" s="877" t="s">
        <v>828</v>
      </c>
      <c r="BX139" s="877" t="s">
        <v>828</v>
      </c>
      <c r="BY139" s="877" t="s">
        <v>828</v>
      </c>
      <c r="BZ139" s="877" t="s">
        <v>828</v>
      </c>
      <c r="CA139" s="877" t="s">
        <v>828</v>
      </c>
      <c r="CB139" s="87">
        <v>0.05</v>
      </c>
      <c r="CC139" s="877" t="s">
        <v>828</v>
      </c>
      <c r="CD139" s="877" t="s">
        <v>828</v>
      </c>
      <c r="CE139" s="877" t="s">
        <v>828</v>
      </c>
      <c r="CF139" s="877" t="s">
        <v>828</v>
      </c>
      <c r="CG139" s="877" t="s">
        <v>828</v>
      </c>
      <c r="CH139" s="877" t="s">
        <v>828</v>
      </c>
      <c r="CI139" s="877" t="s">
        <v>828</v>
      </c>
      <c r="CJ139" s="877" t="s">
        <v>828</v>
      </c>
      <c r="CK139" s="729"/>
      <c r="CL139" s="824" t="s">
        <v>1162</v>
      </c>
      <c r="CM139" s="87">
        <v>40</v>
      </c>
      <c r="CN139" s="87">
        <v>9.8000000000000007</v>
      </c>
      <c r="CO139" s="87">
        <v>5</v>
      </c>
      <c r="CP139" s="866" t="s">
        <v>8722</v>
      </c>
      <c r="CQ139" s="87">
        <v>1</v>
      </c>
      <c r="CR139" s="87" t="s">
        <v>8725</v>
      </c>
      <c r="CS139" s="87">
        <v>3.3</v>
      </c>
      <c r="CT139" s="740" t="s">
        <v>8725</v>
      </c>
      <c r="CU139" s="87">
        <v>1.5</v>
      </c>
      <c r="CV139" s="87">
        <v>1.5</v>
      </c>
      <c r="CW139" s="87">
        <v>1</v>
      </c>
      <c r="CX139" s="87">
        <v>1.5</v>
      </c>
      <c r="CY139" s="87">
        <v>2</v>
      </c>
      <c r="CZ139" s="87">
        <v>1.5</v>
      </c>
      <c r="DA139" s="87">
        <v>1</v>
      </c>
      <c r="DB139" s="87">
        <v>1</v>
      </c>
      <c r="DC139" s="87">
        <v>0.9</v>
      </c>
      <c r="DD139" s="87">
        <v>0.9</v>
      </c>
      <c r="DE139" s="877">
        <v>0</v>
      </c>
      <c r="DF139" s="877" t="s">
        <v>828</v>
      </c>
      <c r="DG139" s="877" t="s">
        <v>828</v>
      </c>
      <c r="DH139" s="877" t="s">
        <v>828</v>
      </c>
      <c r="DI139" s="87">
        <v>0</v>
      </c>
      <c r="DJ139" s="877" t="s">
        <v>828</v>
      </c>
      <c r="DK139" s="866" t="s">
        <v>3040</v>
      </c>
      <c r="DL139" s="1315">
        <v>0.4</v>
      </c>
      <c r="DM139" s="1315">
        <v>0.4</v>
      </c>
      <c r="DN139" s="1315">
        <v>0.4</v>
      </c>
      <c r="DO139" s="877" t="s">
        <v>828</v>
      </c>
      <c r="DP139" s="877">
        <v>0.9</v>
      </c>
      <c r="DQ139" s="877" t="s">
        <v>828</v>
      </c>
      <c r="DR139" s="877" t="s">
        <v>828</v>
      </c>
      <c r="DS139" s="1315" t="s">
        <v>4380</v>
      </c>
      <c r="DT139" s="877" t="s">
        <v>828</v>
      </c>
      <c r="DU139" s="877" t="s">
        <v>828</v>
      </c>
      <c r="DV139" s="877" t="s">
        <v>828</v>
      </c>
      <c r="DW139" s="877" t="s">
        <v>828</v>
      </c>
      <c r="DX139" s="877" t="s">
        <v>828</v>
      </c>
      <c r="DY139" s="88"/>
      <c r="EA139" s="2001">
        <v>0.3</v>
      </c>
      <c r="EB139" s="1998">
        <f t="shared" si="2"/>
        <v>0.3</v>
      </c>
    </row>
    <row r="140" spans="1:132">
      <c r="A140" s="312" t="s">
        <v>1696</v>
      </c>
      <c r="B140" s="213" t="s">
        <v>828</v>
      </c>
      <c r="C140" s="1113" t="s">
        <v>828</v>
      </c>
      <c r="D140" s="215" t="s">
        <v>1119</v>
      </c>
      <c r="E140" s="1321" t="s">
        <v>1162</v>
      </c>
      <c r="F140" s="1321" t="s">
        <v>1002</v>
      </c>
      <c r="G140" s="1321" t="s">
        <v>926</v>
      </c>
      <c r="H140" s="1321" t="s">
        <v>1002</v>
      </c>
      <c r="I140" s="158" t="s">
        <v>926</v>
      </c>
      <c r="J140" s="87" t="s">
        <v>556</v>
      </c>
      <c r="K140" s="1511">
        <v>8000225</v>
      </c>
      <c r="L140" s="87">
        <v>8000226</v>
      </c>
      <c r="M140" s="87" t="s">
        <v>831</v>
      </c>
      <c r="N140" s="87" t="s">
        <v>920</v>
      </c>
      <c r="O140" s="871">
        <v>8000227</v>
      </c>
      <c r="P140" s="1321" t="s">
        <v>8725</v>
      </c>
      <c r="Q140" s="871">
        <v>8000212</v>
      </c>
      <c r="R140" s="731" t="s">
        <v>8725</v>
      </c>
      <c r="S140" s="871">
        <v>8000474</v>
      </c>
      <c r="T140" s="871">
        <v>8000475</v>
      </c>
      <c r="U140" s="871">
        <v>8000476</v>
      </c>
      <c r="V140" s="871">
        <v>8000185</v>
      </c>
      <c r="W140" s="871">
        <v>8000186</v>
      </c>
      <c r="X140" s="871">
        <v>8000187</v>
      </c>
      <c r="Y140" s="871">
        <v>8000477</v>
      </c>
      <c r="Z140" s="871">
        <v>8000183</v>
      </c>
      <c r="AA140" s="871">
        <v>8000478</v>
      </c>
      <c r="AB140" s="871">
        <v>8000473</v>
      </c>
      <c r="AC140" s="87">
        <v>0</v>
      </c>
      <c r="AD140" s="87" t="s">
        <v>823</v>
      </c>
      <c r="AE140" s="87">
        <v>8000480</v>
      </c>
      <c r="AF140" s="87">
        <v>8000481</v>
      </c>
      <c r="AG140" s="87">
        <v>8000162</v>
      </c>
      <c r="AH140" s="87">
        <v>0</v>
      </c>
      <c r="AI140" s="87" t="s">
        <v>919</v>
      </c>
      <c r="AJ140" s="87">
        <v>3</v>
      </c>
      <c r="AK140" s="87">
        <v>4</v>
      </c>
      <c r="AL140" s="87">
        <v>5</v>
      </c>
      <c r="AM140" s="87">
        <v>0</v>
      </c>
      <c r="AN140" s="871">
        <v>8000664</v>
      </c>
      <c r="AO140" s="87">
        <v>0</v>
      </c>
      <c r="AP140" s="87">
        <v>0</v>
      </c>
      <c r="AQ140" s="87" t="s">
        <v>7948</v>
      </c>
      <c r="AR140" s="87">
        <v>0</v>
      </c>
      <c r="AS140" s="87">
        <v>0</v>
      </c>
      <c r="AT140" s="87">
        <v>0</v>
      </c>
      <c r="AU140" s="87">
        <v>0</v>
      </c>
      <c r="AV140" s="87">
        <v>0</v>
      </c>
      <c r="AX140" s="824" t="s">
        <v>1162</v>
      </c>
      <c r="AY140" s="877">
        <v>0</v>
      </c>
      <c r="AZ140" s="877">
        <v>0</v>
      </c>
      <c r="BA140" s="877" t="s">
        <v>828</v>
      </c>
      <c r="BB140" s="877" t="s">
        <v>828</v>
      </c>
      <c r="BC140" s="877" t="s">
        <v>828</v>
      </c>
      <c r="BD140" s="877" t="s">
        <v>828</v>
      </c>
      <c r="BE140" s="877" t="s">
        <v>828</v>
      </c>
      <c r="BF140" s="877" t="s">
        <v>828</v>
      </c>
      <c r="BG140" s="877" t="s">
        <v>828</v>
      </c>
      <c r="BH140" s="877" t="s">
        <v>828</v>
      </c>
      <c r="BI140" s="877" t="s">
        <v>828</v>
      </c>
      <c r="BJ140" s="877" t="s">
        <v>828</v>
      </c>
      <c r="BK140" s="877" t="s">
        <v>828</v>
      </c>
      <c r="BL140" s="877" t="s">
        <v>828</v>
      </c>
      <c r="BM140" s="877" t="s">
        <v>828</v>
      </c>
      <c r="BN140" s="877" t="s">
        <v>828</v>
      </c>
      <c r="BO140" s="877" t="s">
        <v>828</v>
      </c>
      <c r="BP140" s="87">
        <v>0.05</v>
      </c>
      <c r="BQ140" s="87" t="s">
        <v>828</v>
      </c>
      <c r="BR140" s="87" t="s">
        <v>930</v>
      </c>
      <c r="BS140" s="87">
        <v>5</v>
      </c>
      <c r="BT140" s="87">
        <v>1</v>
      </c>
      <c r="BU140" s="87">
        <v>1</v>
      </c>
      <c r="BV140" s="877" t="s">
        <v>828</v>
      </c>
      <c r="BW140" s="877" t="s">
        <v>828</v>
      </c>
      <c r="BX140" s="877" t="s">
        <v>828</v>
      </c>
      <c r="BY140" s="877" t="s">
        <v>828</v>
      </c>
      <c r="BZ140" s="877" t="s">
        <v>828</v>
      </c>
      <c r="CA140" s="877" t="s">
        <v>828</v>
      </c>
      <c r="CB140" s="87">
        <v>0.05</v>
      </c>
      <c r="CC140" s="877" t="s">
        <v>828</v>
      </c>
      <c r="CD140" s="877" t="s">
        <v>828</v>
      </c>
      <c r="CE140" s="877" t="s">
        <v>828</v>
      </c>
      <c r="CF140" s="877" t="s">
        <v>828</v>
      </c>
      <c r="CG140" s="877" t="s">
        <v>828</v>
      </c>
      <c r="CH140" s="877" t="s">
        <v>828</v>
      </c>
      <c r="CI140" s="877" t="s">
        <v>828</v>
      </c>
      <c r="CJ140" s="877" t="s">
        <v>828</v>
      </c>
      <c r="CK140" s="729"/>
      <c r="CL140" s="824" t="s">
        <v>1162</v>
      </c>
      <c r="CM140" s="87">
        <v>40</v>
      </c>
      <c r="CN140" s="87">
        <v>9.8000000000000007</v>
      </c>
      <c r="CO140" s="87">
        <v>5</v>
      </c>
      <c r="CP140" s="866" t="s">
        <v>8722</v>
      </c>
      <c r="CQ140" s="87">
        <v>1</v>
      </c>
      <c r="CR140" s="87" t="s">
        <v>8725</v>
      </c>
      <c r="CS140" s="87">
        <v>3.3</v>
      </c>
      <c r="CT140" s="740" t="s">
        <v>8725</v>
      </c>
      <c r="CU140" s="87">
        <v>1.5</v>
      </c>
      <c r="CV140" s="87">
        <v>1.5</v>
      </c>
      <c r="CW140" s="87">
        <v>1</v>
      </c>
      <c r="CX140" s="87">
        <v>1.5</v>
      </c>
      <c r="CY140" s="87">
        <v>2</v>
      </c>
      <c r="CZ140" s="87">
        <v>1.5</v>
      </c>
      <c r="DA140" s="87">
        <v>1</v>
      </c>
      <c r="DB140" s="87">
        <v>1</v>
      </c>
      <c r="DC140" s="87">
        <v>0.9</v>
      </c>
      <c r="DD140" s="87">
        <v>0.9</v>
      </c>
      <c r="DE140" s="877">
        <v>0</v>
      </c>
      <c r="DF140" s="877" t="s">
        <v>828</v>
      </c>
      <c r="DG140" s="877" t="s">
        <v>828</v>
      </c>
      <c r="DH140" s="877" t="s">
        <v>828</v>
      </c>
      <c r="DI140" s="87">
        <v>0</v>
      </c>
      <c r="DJ140" s="877" t="s">
        <v>828</v>
      </c>
      <c r="DK140" s="866" t="s">
        <v>3040</v>
      </c>
      <c r="DL140" s="1315">
        <v>0.4</v>
      </c>
      <c r="DM140" s="1315">
        <v>0.4</v>
      </c>
      <c r="DN140" s="1315">
        <v>0.4</v>
      </c>
      <c r="DO140" s="877" t="s">
        <v>828</v>
      </c>
      <c r="DP140" s="877">
        <v>0.9</v>
      </c>
      <c r="DQ140" s="877" t="s">
        <v>828</v>
      </c>
      <c r="DR140" s="877" t="s">
        <v>828</v>
      </c>
      <c r="DS140" s="1315" t="s">
        <v>4380</v>
      </c>
      <c r="DT140" s="877" t="s">
        <v>828</v>
      </c>
      <c r="DU140" s="877" t="s">
        <v>828</v>
      </c>
      <c r="DV140" s="877" t="s">
        <v>828</v>
      </c>
      <c r="DW140" s="877" t="s">
        <v>828</v>
      </c>
      <c r="DX140" s="877" t="s">
        <v>828</v>
      </c>
      <c r="DY140" s="88"/>
      <c r="EA140" s="2001">
        <v>0.3</v>
      </c>
      <c r="EB140" s="1998">
        <f t="shared" si="2"/>
        <v>0.3</v>
      </c>
    </row>
    <row r="141" spans="1:132">
      <c r="A141" s="312" t="s">
        <v>1697</v>
      </c>
      <c r="B141" s="213" t="s">
        <v>828</v>
      </c>
      <c r="C141" s="1113" t="s">
        <v>828</v>
      </c>
      <c r="D141" s="215" t="s">
        <v>1120</v>
      </c>
      <c r="E141" s="1321" t="s">
        <v>1162</v>
      </c>
      <c r="F141" s="1321" t="s">
        <v>1155</v>
      </c>
      <c r="G141" s="1321" t="s">
        <v>926</v>
      </c>
      <c r="H141" s="1321" t="s">
        <v>1155</v>
      </c>
      <c r="I141" s="158" t="s">
        <v>926</v>
      </c>
      <c r="J141" s="87" t="s">
        <v>557</v>
      </c>
      <c r="K141" s="1511">
        <v>8000225</v>
      </c>
      <c r="L141" s="87">
        <v>8000226</v>
      </c>
      <c r="M141" s="87" t="s">
        <v>831</v>
      </c>
      <c r="N141" s="87" t="s">
        <v>920</v>
      </c>
      <c r="O141" s="871">
        <v>8000227</v>
      </c>
      <c r="P141" s="1321" t="s">
        <v>8725</v>
      </c>
      <c r="Q141" s="871">
        <v>8000212</v>
      </c>
      <c r="R141" s="731" t="s">
        <v>8725</v>
      </c>
      <c r="S141" s="871">
        <v>8000474</v>
      </c>
      <c r="T141" s="871">
        <v>8000475</v>
      </c>
      <c r="U141" s="871">
        <v>8000476</v>
      </c>
      <c r="V141" s="871">
        <v>8000185</v>
      </c>
      <c r="W141" s="871">
        <v>8000186</v>
      </c>
      <c r="X141" s="871">
        <v>8000187</v>
      </c>
      <c r="Y141" s="871">
        <v>8000477</v>
      </c>
      <c r="Z141" s="871">
        <v>8000183</v>
      </c>
      <c r="AA141" s="871">
        <v>8000478</v>
      </c>
      <c r="AB141" s="871">
        <v>8000473</v>
      </c>
      <c r="AC141" s="87">
        <v>0</v>
      </c>
      <c r="AD141" s="87" t="s">
        <v>824</v>
      </c>
      <c r="AE141" s="87">
        <v>8000480</v>
      </c>
      <c r="AF141" s="87">
        <v>8000481</v>
      </c>
      <c r="AG141" s="87">
        <v>8000162</v>
      </c>
      <c r="AH141" s="87">
        <v>0</v>
      </c>
      <c r="AI141" s="87" t="s">
        <v>919</v>
      </c>
      <c r="AJ141" s="87">
        <v>3</v>
      </c>
      <c r="AK141" s="87">
        <v>4</v>
      </c>
      <c r="AL141" s="87">
        <v>5</v>
      </c>
      <c r="AM141" s="87">
        <v>0</v>
      </c>
      <c r="AN141" s="871">
        <v>8000664</v>
      </c>
      <c r="AO141" s="87">
        <v>0</v>
      </c>
      <c r="AP141" s="87">
        <v>0</v>
      </c>
      <c r="AQ141" s="87" t="s">
        <v>7948</v>
      </c>
      <c r="AR141" s="87">
        <v>0</v>
      </c>
      <c r="AS141" s="87">
        <v>0</v>
      </c>
      <c r="AT141" s="87">
        <v>0</v>
      </c>
      <c r="AU141" s="87">
        <v>0</v>
      </c>
      <c r="AV141" s="87">
        <v>0</v>
      </c>
      <c r="AX141" s="824" t="s">
        <v>1162</v>
      </c>
      <c r="AY141" s="877">
        <v>0</v>
      </c>
      <c r="AZ141" s="877">
        <v>0</v>
      </c>
      <c r="BA141" s="877" t="s">
        <v>828</v>
      </c>
      <c r="BB141" s="877" t="s">
        <v>828</v>
      </c>
      <c r="BC141" s="877" t="s">
        <v>828</v>
      </c>
      <c r="BD141" s="877" t="s">
        <v>828</v>
      </c>
      <c r="BE141" s="877" t="s">
        <v>828</v>
      </c>
      <c r="BF141" s="877" t="s">
        <v>828</v>
      </c>
      <c r="BG141" s="877" t="s">
        <v>828</v>
      </c>
      <c r="BH141" s="877" t="s">
        <v>828</v>
      </c>
      <c r="BI141" s="877" t="s">
        <v>828</v>
      </c>
      <c r="BJ141" s="877" t="s">
        <v>828</v>
      </c>
      <c r="BK141" s="877" t="s">
        <v>828</v>
      </c>
      <c r="BL141" s="877" t="s">
        <v>828</v>
      </c>
      <c r="BM141" s="877" t="s">
        <v>828</v>
      </c>
      <c r="BN141" s="877" t="s">
        <v>828</v>
      </c>
      <c r="BO141" s="877" t="s">
        <v>828</v>
      </c>
      <c r="BP141" s="87">
        <v>0.01</v>
      </c>
      <c r="BQ141" s="87" t="s">
        <v>828</v>
      </c>
      <c r="BR141" s="87" t="s">
        <v>930</v>
      </c>
      <c r="BS141" s="87">
        <v>1</v>
      </c>
      <c r="BT141" s="87">
        <v>0.5</v>
      </c>
      <c r="BU141" s="87">
        <v>0.1</v>
      </c>
      <c r="BV141" s="877" t="s">
        <v>828</v>
      </c>
      <c r="BW141" s="877" t="s">
        <v>828</v>
      </c>
      <c r="BX141" s="877" t="s">
        <v>828</v>
      </c>
      <c r="BY141" s="877" t="s">
        <v>828</v>
      </c>
      <c r="BZ141" s="877" t="s">
        <v>828</v>
      </c>
      <c r="CA141" s="877" t="s">
        <v>828</v>
      </c>
      <c r="CB141" s="87">
        <v>0.01</v>
      </c>
      <c r="CC141" s="877" t="s">
        <v>828</v>
      </c>
      <c r="CD141" s="877" t="s">
        <v>828</v>
      </c>
      <c r="CE141" s="877" t="s">
        <v>828</v>
      </c>
      <c r="CF141" s="877" t="s">
        <v>828</v>
      </c>
      <c r="CG141" s="877" t="s">
        <v>828</v>
      </c>
      <c r="CH141" s="877" t="s">
        <v>828</v>
      </c>
      <c r="CI141" s="877" t="s">
        <v>828</v>
      </c>
      <c r="CJ141" s="877" t="s">
        <v>828</v>
      </c>
      <c r="CK141" s="729"/>
      <c r="CL141" s="824" t="s">
        <v>1162</v>
      </c>
      <c r="CM141" s="87">
        <v>40</v>
      </c>
      <c r="CN141" s="87">
        <v>9.8000000000000007</v>
      </c>
      <c r="CO141" s="87">
        <v>5</v>
      </c>
      <c r="CP141" s="866" t="s">
        <v>8722</v>
      </c>
      <c r="CQ141" s="87">
        <v>1</v>
      </c>
      <c r="CR141" s="87" t="s">
        <v>8725</v>
      </c>
      <c r="CS141" s="87">
        <v>3.3</v>
      </c>
      <c r="CT141" s="740" t="s">
        <v>8725</v>
      </c>
      <c r="CU141" s="87">
        <v>1.5</v>
      </c>
      <c r="CV141" s="87">
        <v>1.5</v>
      </c>
      <c r="CW141" s="87">
        <v>1</v>
      </c>
      <c r="CX141" s="87">
        <v>1.5</v>
      </c>
      <c r="CY141" s="87">
        <v>2</v>
      </c>
      <c r="CZ141" s="87">
        <v>1.5</v>
      </c>
      <c r="DA141" s="87">
        <v>1</v>
      </c>
      <c r="DB141" s="87">
        <v>1</v>
      </c>
      <c r="DC141" s="87">
        <v>0.9</v>
      </c>
      <c r="DD141" s="87">
        <v>0.9</v>
      </c>
      <c r="DE141" s="877">
        <v>0</v>
      </c>
      <c r="DF141" s="877" t="s">
        <v>828</v>
      </c>
      <c r="DG141" s="877" t="s">
        <v>828</v>
      </c>
      <c r="DH141" s="877" t="s">
        <v>828</v>
      </c>
      <c r="DI141" s="87">
        <v>0</v>
      </c>
      <c r="DJ141" s="877" t="s">
        <v>828</v>
      </c>
      <c r="DK141" s="866" t="s">
        <v>3040</v>
      </c>
      <c r="DL141" s="1315">
        <v>0.4</v>
      </c>
      <c r="DM141" s="1315">
        <v>0.4</v>
      </c>
      <c r="DN141" s="1315">
        <v>0.4</v>
      </c>
      <c r="DO141" s="877" t="s">
        <v>828</v>
      </c>
      <c r="DP141" s="877">
        <v>0.9</v>
      </c>
      <c r="DQ141" s="877" t="s">
        <v>828</v>
      </c>
      <c r="DR141" s="877" t="s">
        <v>828</v>
      </c>
      <c r="DS141" s="1315" t="s">
        <v>4380</v>
      </c>
      <c r="DT141" s="877" t="s">
        <v>828</v>
      </c>
      <c r="DU141" s="877" t="s">
        <v>828</v>
      </c>
      <c r="DV141" s="877" t="s">
        <v>828</v>
      </c>
      <c r="DW141" s="877" t="s">
        <v>828</v>
      </c>
      <c r="DX141" s="877" t="s">
        <v>828</v>
      </c>
      <c r="DY141" s="88"/>
      <c r="EA141" s="2001">
        <v>0.3</v>
      </c>
      <c r="EB141" s="1998">
        <f t="shared" si="2"/>
        <v>0.3</v>
      </c>
    </row>
    <row r="142" spans="1:132">
      <c r="A142" s="312" t="s">
        <v>1698</v>
      </c>
      <c r="B142" s="213" t="s">
        <v>828</v>
      </c>
      <c r="C142" s="1113" t="s">
        <v>828</v>
      </c>
      <c r="D142" s="215" t="s">
        <v>1121</v>
      </c>
      <c r="E142" s="1321" t="s">
        <v>1162</v>
      </c>
      <c r="F142" s="1321" t="s">
        <v>1156</v>
      </c>
      <c r="G142" s="1321" t="s">
        <v>926</v>
      </c>
      <c r="H142" s="1321" t="s">
        <v>1156</v>
      </c>
      <c r="I142" s="158" t="s">
        <v>926</v>
      </c>
      <c r="J142" s="87" t="s">
        <v>558</v>
      </c>
      <c r="K142" s="1511">
        <v>8000225</v>
      </c>
      <c r="L142" s="87">
        <v>8000226</v>
      </c>
      <c r="M142" s="87" t="s">
        <v>831</v>
      </c>
      <c r="N142" s="87" t="s">
        <v>920</v>
      </c>
      <c r="O142" s="871">
        <v>8000227</v>
      </c>
      <c r="P142" s="1321" t="s">
        <v>8725</v>
      </c>
      <c r="Q142" s="871">
        <v>8000212</v>
      </c>
      <c r="R142" s="731" t="s">
        <v>8725</v>
      </c>
      <c r="S142" s="871">
        <v>8000474</v>
      </c>
      <c r="T142" s="871">
        <v>8000475</v>
      </c>
      <c r="U142" s="871">
        <v>8000476</v>
      </c>
      <c r="V142" s="871">
        <v>8000185</v>
      </c>
      <c r="W142" s="871">
        <v>8000186</v>
      </c>
      <c r="X142" s="871">
        <v>8000187</v>
      </c>
      <c r="Y142" s="871">
        <v>8000477</v>
      </c>
      <c r="Z142" s="871">
        <v>8000183</v>
      </c>
      <c r="AA142" s="871">
        <v>8000478</v>
      </c>
      <c r="AB142" s="871">
        <v>8000473</v>
      </c>
      <c r="AC142" s="87">
        <v>0</v>
      </c>
      <c r="AD142" s="87" t="s">
        <v>825</v>
      </c>
      <c r="AE142" s="87">
        <v>8000480</v>
      </c>
      <c r="AF142" s="87">
        <v>8000481</v>
      </c>
      <c r="AG142" s="87">
        <v>8000162</v>
      </c>
      <c r="AH142" s="87">
        <v>0</v>
      </c>
      <c r="AI142" s="87" t="s">
        <v>919</v>
      </c>
      <c r="AJ142" s="87">
        <v>3</v>
      </c>
      <c r="AK142" s="87">
        <v>4</v>
      </c>
      <c r="AL142" s="87">
        <v>5</v>
      </c>
      <c r="AM142" s="87">
        <v>0</v>
      </c>
      <c r="AN142" s="871">
        <v>8000664</v>
      </c>
      <c r="AO142" s="87">
        <v>0</v>
      </c>
      <c r="AP142" s="87">
        <v>0</v>
      </c>
      <c r="AQ142" s="87" t="s">
        <v>7948</v>
      </c>
      <c r="AR142" s="87">
        <v>0</v>
      </c>
      <c r="AS142" s="87">
        <v>0</v>
      </c>
      <c r="AT142" s="87">
        <v>0</v>
      </c>
      <c r="AU142" s="87">
        <v>0</v>
      </c>
      <c r="AV142" s="87">
        <v>0</v>
      </c>
      <c r="AX142" s="824" t="s">
        <v>1162</v>
      </c>
      <c r="AY142" s="877">
        <v>0</v>
      </c>
      <c r="AZ142" s="877">
        <v>0</v>
      </c>
      <c r="BA142" s="877" t="s">
        <v>828</v>
      </c>
      <c r="BB142" s="877" t="s">
        <v>828</v>
      </c>
      <c r="BC142" s="877" t="s">
        <v>828</v>
      </c>
      <c r="BD142" s="877" t="s">
        <v>828</v>
      </c>
      <c r="BE142" s="877" t="s">
        <v>828</v>
      </c>
      <c r="BF142" s="877" t="s">
        <v>828</v>
      </c>
      <c r="BG142" s="877" t="s">
        <v>828</v>
      </c>
      <c r="BH142" s="877" t="s">
        <v>828</v>
      </c>
      <c r="BI142" s="877" t="s">
        <v>828</v>
      </c>
      <c r="BJ142" s="877" t="s">
        <v>828</v>
      </c>
      <c r="BK142" s="877" t="s">
        <v>828</v>
      </c>
      <c r="BL142" s="877" t="s">
        <v>828</v>
      </c>
      <c r="BM142" s="877" t="s">
        <v>828</v>
      </c>
      <c r="BN142" s="877" t="s">
        <v>828</v>
      </c>
      <c r="BO142" s="877" t="s">
        <v>828</v>
      </c>
      <c r="BP142" s="87">
        <v>0.01</v>
      </c>
      <c r="BQ142" s="87" t="s">
        <v>828</v>
      </c>
      <c r="BR142" s="87" t="s">
        <v>930</v>
      </c>
      <c r="BS142" s="87">
        <v>1</v>
      </c>
      <c r="BT142" s="87">
        <v>0.5</v>
      </c>
      <c r="BU142" s="87">
        <v>0.1</v>
      </c>
      <c r="BV142" s="877" t="s">
        <v>828</v>
      </c>
      <c r="BW142" s="877" t="s">
        <v>828</v>
      </c>
      <c r="BX142" s="877" t="s">
        <v>828</v>
      </c>
      <c r="BY142" s="877" t="s">
        <v>828</v>
      </c>
      <c r="BZ142" s="877" t="s">
        <v>828</v>
      </c>
      <c r="CA142" s="877" t="s">
        <v>828</v>
      </c>
      <c r="CB142" s="87">
        <v>0.01</v>
      </c>
      <c r="CC142" s="877" t="s">
        <v>828</v>
      </c>
      <c r="CD142" s="877" t="s">
        <v>828</v>
      </c>
      <c r="CE142" s="877" t="s">
        <v>828</v>
      </c>
      <c r="CF142" s="877" t="s">
        <v>828</v>
      </c>
      <c r="CG142" s="877" t="s">
        <v>828</v>
      </c>
      <c r="CH142" s="877" t="s">
        <v>828</v>
      </c>
      <c r="CI142" s="877" t="s">
        <v>828</v>
      </c>
      <c r="CJ142" s="877" t="s">
        <v>828</v>
      </c>
      <c r="CK142" s="729"/>
      <c r="CL142" s="824" t="s">
        <v>1162</v>
      </c>
      <c r="CM142" s="87">
        <v>40</v>
      </c>
      <c r="CN142" s="87">
        <v>9.8000000000000007</v>
      </c>
      <c r="CO142" s="87">
        <v>5</v>
      </c>
      <c r="CP142" s="866" t="s">
        <v>8722</v>
      </c>
      <c r="CQ142" s="87">
        <v>1</v>
      </c>
      <c r="CR142" s="87" t="s">
        <v>8725</v>
      </c>
      <c r="CS142" s="87">
        <v>3.3</v>
      </c>
      <c r="CT142" s="740" t="s">
        <v>8725</v>
      </c>
      <c r="CU142" s="87">
        <v>1.5</v>
      </c>
      <c r="CV142" s="87">
        <v>1.5</v>
      </c>
      <c r="CW142" s="87">
        <v>1</v>
      </c>
      <c r="CX142" s="87">
        <v>1.5</v>
      </c>
      <c r="CY142" s="87">
        <v>2</v>
      </c>
      <c r="CZ142" s="87">
        <v>1.5</v>
      </c>
      <c r="DA142" s="87">
        <v>1</v>
      </c>
      <c r="DB142" s="87">
        <v>1</v>
      </c>
      <c r="DC142" s="87">
        <v>0.9</v>
      </c>
      <c r="DD142" s="87">
        <v>0.9</v>
      </c>
      <c r="DE142" s="877">
        <v>0</v>
      </c>
      <c r="DF142" s="877" t="s">
        <v>828</v>
      </c>
      <c r="DG142" s="877" t="s">
        <v>828</v>
      </c>
      <c r="DH142" s="877" t="s">
        <v>828</v>
      </c>
      <c r="DI142" s="87">
        <v>0</v>
      </c>
      <c r="DJ142" s="877" t="s">
        <v>828</v>
      </c>
      <c r="DK142" s="866" t="s">
        <v>3040</v>
      </c>
      <c r="DL142" s="1315">
        <v>0.4</v>
      </c>
      <c r="DM142" s="1315">
        <v>0.4</v>
      </c>
      <c r="DN142" s="1315">
        <v>0.4</v>
      </c>
      <c r="DO142" s="877" t="s">
        <v>828</v>
      </c>
      <c r="DP142" s="877">
        <v>0.9</v>
      </c>
      <c r="DQ142" s="877" t="s">
        <v>828</v>
      </c>
      <c r="DR142" s="877" t="s">
        <v>828</v>
      </c>
      <c r="DS142" s="1315" t="s">
        <v>4380</v>
      </c>
      <c r="DT142" s="877" t="s">
        <v>828</v>
      </c>
      <c r="DU142" s="877" t="s">
        <v>828</v>
      </c>
      <c r="DV142" s="877" t="s">
        <v>828</v>
      </c>
      <c r="DW142" s="877" t="s">
        <v>828</v>
      </c>
      <c r="DX142" s="877" t="s">
        <v>828</v>
      </c>
      <c r="DY142" s="88"/>
      <c r="EA142" s="2001">
        <v>0.3</v>
      </c>
      <c r="EB142" s="1998">
        <f t="shared" si="2"/>
        <v>0.3</v>
      </c>
    </row>
    <row r="143" spans="1:132">
      <c r="A143" s="312" t="s">
        <v>1699</v>
      </c>
      <c r="B143" s="213" t="s">
        <v>828</v>
      </c>
      <c r="C143" s="1113" t="s">
        <v>828</v>
      </c>
      <c r="D143" s="215" t="s">
        <v>1122</v>
      </c>
      <c r="E143" s="1321" t="s">
        <v>1162</v>
      </c>
      <c r="F143" s="1321" t="s">
        <v>1034</v>
      </c>
      <c r="G143" s="1321" t="s">
        <v>926</v>
      </c>
      <c r="H143" s="1321" t="s">
        <v>1034</v>
      </c>
      <c r="I143" s="158" t="s">
        <v>926</v>
      </c>
      <c r="J143" s="87" t="s">
        <v>559</v>
      </c>
      <c r="K143" s="1511">
        <v>8000225</v>
      </c>
      <c r="L143" s="87">
        <v>8000226</v>
      </c>
      <c r="M143" s="87" t="s">
        <v>831</v>
      </c>
      <c r="N143" s="87" t="s">
        <v>920</v>
      </c>
      <c r="O143" s="871">
        <v>8000227</v>
      </c>
      <c r="P143" s="1321" t="s">
        <v>8725</v>
      </c>
      <c r="Q143" s="871">
        <v>8000212</v>
      </c>
      <c r="R143" s="731" t="s">
        <v>8725</v>
      </c>
      <c r="S143" s="871">
        <v>8000474</v>
      </c>
      <c r="T143" s="871">
        <v>8000475</v>
      </c>
      <c r="U143" s="871">
        <v>8000476</v>
      </c>
      <c r="V143" s="871">
        <v>8000185</v>
      </c>
      <c r="W143" s="871">
        <v>8000186</v>
      </c>
      <c r="X143" s="871">
        <v>8000187</v>
      </c>
      <c r="Y143" s="871">
        <v>8000477</v>
      </c>
      <c r="Z143" s="871">
        <v>8000183</v>
      </c>
      <c r="AA143" s="871">
        <v>8000478</v>
      </c>
      <c r="AB143" s="871">
        <v>8000473</v>
      </c>
      <c r="AC143" s="87">
        <v>0</v>
      </c>
      <c r="AD143" s="87" t="s">
        <v>826</v>
      </c>
      <c r="AE143" s="87">
        <v>8000480</v>
      </c>
      <c r="AF143" s="87">
        <v>8000481</v>
      </c>
      <c r="AG143" s="87">
        <v>8000162</v>
      </c>
      <c r="AH143" s="87">
        <v>0</v>
      </c>
      <c r="AI143" s="87" t="s">
        <v>919</v>
      </c>
      <c r="AJ143" s="87">
        <v>3</v>
      </c>
      <c r="AK143" s="87">
        <v>4</v>
      </c>
      <c r="AL143" s="87">
        <v>5</v>
      </c>
      <c r="AM143" s="87">
        <v>0</v>
      </c>
      <c r="AN143" s="871">
        <v>8000664</v>
      </c>
      <c r="AO143" s="87">
        <v>0</v>
      </c>
      <c r="AP143" s="87">
        <v>0</v>
      </c>
      <c r="AQ143" s="87" t="s">
        <v>7948</v>
      </c>
      <c r="AR143" s="87">
        <v>0</v>
      </c>
      <c r="AS143" s="87">
        <v>0</v>
      </c>
      <c r="AT143" s="87">
        <v>0</v>
      </c>
      <c r="AU143" s="87">
        <v>0</v>
      </c>
      <c r="AV143" s="87">
        <v>0</v>
      </c>
      <c r="AX143" s="824" t="s">
        <v>1162</v>
      </c>
      <c r="AY143" s="877">
        <v>0</v>
      </c>
      <c r="AZ143" s="877">
        <v>0</v>
      </c>
      <c r="BA143" s="877" t="s">
        <v>828</v>
      </c>
      <c r="BB143" s="877" t="s">
        <v>828</v>
      </c>
      <c r="BC143" s="877" t="s">
        <v>828</v>
      </c>
      <c r="BD143" s="877" t="s">
        <v>828</v>
      </c>
      <c r="BE143" s="877" t="s">
        <v>828</v>
      </c>
      <c r="BF143" s="877" t="s">
        <v>828</v>
      </c>
      <c r="BG143" s="877" t="s">
        <v>828</v>
      </c>
      <c r="BH143" s="877" t="s">
        <v>828</v>
      </c>
      <c r="BI143" s="877" t="s">
        <v>828</v>
      </c>
      <c r="BJ143" s="877" t="s">
        <v>828</v>
      </c>
      <c r="BK143" s="877" t="s">
        <v>828</v>
      </c>
      <c r="BL143" s="877" t="s">
        <v>828</v>
      </c>
      <c r="BM143" s="877" t="s">
        <v>828</v>
      </c>
      <c r="BN143" s="877" t="s">
        <v>828</v>
      </c>
      <c r="BO143" s="877" t="s">
        <v>828</v>
      </c>
      <c r="BP143" s="87">
        <v>0.05</v>
      </c>
      <c r="BQ143" s="87" t="s">
        <v>828</v>
      </c>
      <c r="BR143" s="87" t="s">
        <v>930</v>
      </c>
      <c r="BS143" s="87">
        <v>5</v>
      </c>
      <c r="BT143" s="87">
        <v>1</v>
      </c>
      <c r="BU143" s="87">
        <v>1</v>
      </c>
      <c r="BV143" s="877" t="s">
        <v>828</v>
      </c>
      <c r="BW143" s="877" t="s">
        <v>828</v>
      </c>
      <c r="BX143" s="877" t="s">
        <v>828</v>
      </c>
      <c r="BY143" s="877" t="s">
        <v>828</v>
      </c>
      <c r="BZ143" s="877" t="s">
        <v>828</v>
      </c>
      <c r="CA143" s="877" t="s">
        <v>828</v>
      </c>
      <c r="CB143" s="87">
        <v>0.05</v>
      </c>
      <c r="CC143" s="877" t="s">
        <v>828</v>
      </c>
      <c r="CD143" s="877" t="s">
        <v>828</v>
      </c>
      <c r="CE143" s="877" t="s">
        <v>828</v>
      </c>
      <c r="CF143" s="877" t="s">
        <v>828</v>
      </c>
      <c r="CG143" s="877" t="s">
        <v>828</v>
      </c>
      <c r="CH143" s="877" t="s">
        <v>828</v>
      </c>
      <c r="CI143" s="877" t="s">
        <v>828</v>
      </c>
      <c r="CJ143" s="877" t="s">
        <v>828</v>
      </c>
      <c r="CK143" s="729"/>
      <c r="CL143" s="824" t="s">
        <v>1162</v>
      </c>
      <c r="CM143" s="87">
        <v>40</v>
      </c>
      <c r="CN143" s="87">
        <v>9.8000000000000007</v>
      </c>
      <c r="CO143" s="87">
        <v>5</v>
      </c>
      <c r="CP143" s="866" t="s">
        <v>8722</v>
      </c>
      <c r="CQ143" s="87">
        <v>1</v>
      </c>
      <c r="CR143" s="87" t="s">
        <v>8725</v>
      </c>
      <c r="CS143" s="87">
        <v>3.3</v>
      </c>
      <c r="CT143" s="740" t="s">
        <v>8725</v>
      </c>
      <c r="CU143" s="87">
        <v>1.5</v>
      </c>
      <c r="CV143" s="87">
        <v>1.5</v>
      </c>
      <c r="CW143" s="87">
        <v>1</v>
      </c>
      <c r="CX143" s="87">
        <v>1.5</v>
      </c>
      <c r="CY143" s="87">
        <v>2</v>
      </c>
      <c r="CZ143" s="87">
        <v>1.5</v>
      </c>
      <c r="DA143" s="87">
        <v>1</v>
      </c>
      <c r="DB143" s="87">
        <v>1</v>
      </c>
      <c r="DC143" s="87">
        <v>0.9</v>
      </c>
      <c r="DD143" s="87">
        <v>0.9</v>
      </c>
      <c r="DE143" s="877">
        <v>0</v>
      </c>
      <c r="DF143" s="877" t="s">
        <v>828</v>
      </c>
      <c r="DG143" s="877" t="s">
        <v>828</v>
      </c>
      <c r="DH143" s="877" t="s">
        <v>828</v>
      </c>
      <c r="DI143" s="87">
        <v>0</v>
      </c>
      <c r="DJ143" s="877" t="s">
        <v>828</v>
      </c>
      <c r="DK143" s="866" t="s">
        <v>3040</v>
      </c>
      <c r="DL143" s="1315">
        <v>0.4</v>
      </c>
      <c r="DM143" s="1315">
        <v>0.4</v>
      </c>
      <c r="DN143" s="1315">
        <v>0.4</v>
      </c>
      <c r="DO143" s="877" t="s">
        <v>828</v>
      </c>
      <c r="DP143" s="877">
        <v>0.9</v>
      </c>
      <c r="DQ143" s="877" t="s">
        <v>828</v>
      </c>
      <c r="DR143" s="877" t="s">
        <v>828</v>
      </c>
      <c r="DS143" s="1315" t="s">
        <v>4380</v>
      </c>
      <c r="DT143" s="877" t="s">
        <v>828</v>
      </c>
      <c r="DU143" s="877" t="s">
        <v>828</v>
      </c>
      <c r="DV143" s="877" t="s">
        <v>828</v>
      </c>
      <c r="DW143" s="877" t="s">
        <v>828</v>
      </c>
      <c r="DX143" s="877" t="s">
        <v>828</v>
      </c>
      <c r="DY143" s="88"/>
      <c r="EA143" s="2001">
        <v>0.3</v>
      </c>
      <c r="EB143" s="1998">
        <f t="shared" si="2"/>
        <v>0.3</v>
      </c>
    </row>
    <row r="144" spans="1:132">
      <c r="A144" s="312" t="s">
        <v>1700</v>
      </c>
      <c r="B144" s="213" t="s">
        <v>828</v>
      </c>
      <c r="C144" s="1113" t="s">
        <v>828</v>
      </c>
      <c r="D144" s="215" t="s">
        <v>1123</v>
      </c>
      <c r="E144" s="1321" t="s">
        <v>1162</v>
      </c>
      <c r="F144" s="1321" t="s">
        <v>932</v>
      </c>
      <c r="G144" s="1321" t="s">
        <v>926</v>
      </c>
      <c r="H144" s="1321" t="s">
        <v>932</v>
      </c>
      <c r="I144" s="158" t="s">
        <v>926</v>
      </c>
      <c r="J144" s="87" t="s">
        <v>560</v>
      </c>
      <c r="K144" s="1511">
        <v>8000225</v>
      </c>
      <c r="L144" s="87">
        <v>8000226</v>
      </c>
      <c r="M144" s="87" t="s">
        <v>831</v>
      </c>
      <c r="N144" s="87" t="s">
        <v>920</v>
      </c>
      <c r="O144" s="1321">
        <v>8000227</v>
      </c>
      <c r="P144" s="1321" t="s">
        <v>8725</v>
      </c>
      <c r="Q144" s="1321">
        <v>8000212</v>
      </c>
      <c r="R144" s="731" t="s">
        <v>8725</v>
      </c>
      <c r="S144" s="1321">
        <v>8000474</v>
      </c>
      <c r="T144" s="1321">
        <v>8000475</v>
      </c>
      <c r="U144" s="1321">
        <v>8000476</v>
      </c>
      <c r="V144" s="1321">
        <v>8000185</v>
      </c>
      <c r="W144" s="1321">
        <v>8000186</v>
      </c>
      <c r="X144" s="1321">
        <v>8000187</v>
      </c>
      <c r="Y144" s="1321">
        <v>8000477</v>
      </c>
      <c r="Z144" s="1321">
        <v>8000183</v>
      </c>
      <c r="AA144" s="1321">
        <v>8000478</v>
      </c>
      <c r="AB144" s="871">
        <v>8000473</v>
      </c>
      <c r="AC144" s="87">
        <v>0</v>
      </c>
      <c r="AD144" s="87" t="s">
        <v>830</v>
      </c>
      <c r="AE144" s="87">
        <v>8000480</v>
      </c>
      <c r="AF144" s="87">
        <v>8000481</v>
      </c>
      <c r="AG144" s="87">
        <v>8000162</v>
      </c>
      <c r="AH144" s="87">
        <v>0</v>
      </c>
      <c r="AI144" s="87" t="s">
        <v>919</v>
      </c>
      <c r="AJ144" s="87">
        <v>3</v>
      </c>
      <c r="AK144" s="87">
        <v>4</v>
      </c>
      <c r="AL144" s="87">
        <v>5</v>
      </c>
      <c r="AM144" s="87">
        <v>0</v>
      </c>
      <c r="AN144" s="871">
        <v>8000664</v>
      </c>
      <c r="AO144" s="87">
        <v>0</v>
      </c>
      <c r="AP144" s="87">
        <v>0</v>
      </c>
      <c r="AQ144" s="87" t="s">
        <v>7948</v>
      </c>
      <c r="AR144" s="87">
        <v>0</v>
      </c>
      <c r="AS144" s="87">
        <v>0</v>
      </c>
      <c r="AT144" s="87">
        <v>0</v>
      </c>
      <c r="AU144" s="87">
        <v>0</v>
      </c>
      <c r="AV144" s="87">
        <v>0</v>
      </c>
      <c r="AX144" s="824" t="s">
        <v>1162</v>
      </c>
      <c r="AY144" s="877">
        <v>0</v>
      </c>
      <c r="AZ144" s="877">
        <v>0</v>
      </c>
      <c r="BA144" s="877" t="s">
        <v>828</v>
      </c>
      <c r="BB144" s="877" t="s">
        <v>828</v>
      </c>
      <c r="BC144" s="877" t="s">
        <v>828</v>
      </c>
      <c r="BD144" s="877" t="s">
        <v>828</v>
      </c>
      <c r="BE144" s="877" t="s">
        <v>828</v>
      </c>
      <c r="BF144" s="877" t="s">
        <v>828</v>
      </c>
      <c r="BG144" s="877" t="s">
        <v>828</v>
      </c>
      <c r="BH144" s="877" t="s">
        <v>828</v>
      </c>
      <c r="BI144" s="877" t="s">
        <v>828</v>
      </c>
      <c r="BJ144" s="877" t="s">
        <v>828</v>
      </c>
      <c r="BK144" s="877" t="s">
        <v>828</v>
      </c>
      <c r="BL144" s="877" t="s">
        <v>828</v>
      </c>
      <c r="BM144" s="877" t="s">
        <v>828</v>
      </c>
      <c r="BN144" s="877" t="s">
        <v>828</v>
      </c>
      <c r="BO144" s="877" t="s">
        <v>828</v>
      </c>
      <c r="BP144" s="87">
        <v>0.01</v>
      </c>
      <c r="BQ144" s="87" t="s">
        <v>828</v>
      </c>
      <c r="BR144" s="87" t="s">
        <v>930</v>
      </c>
      <c r="BS144" s="87">
        <v>1</v>
      </c>
      <c r="BT144" s="87">
        <v>0.5</v>
      </c>
      <c r="BU144" s="87">
        <v>0.1</v>
      </c>
      <c r="BV144" s="877" t="s">
        <v>828</v>
      </c>
      <c r="BW144" s="877" t="s">
        <v>828</v>
      </c>
      <c r="BX144" s="877" t="s">
        <v>828</v>
      </c>
      <c r="BY144" s="877" t="s">
        <v>828</v>
      </c>
      <c r="BZ144" s="877" t="s">
        <v>828</v>
      </c>
      <c r="CA144" s="877" t="s">
        <v>828</v>
      </c>
      <c r="CB144" s="87">
        <v>0.01</v>
      </c>
      <c r="CC144" s="877" t="s">
        <v>828</v>
      </c>
      <c r="CD144" s="877" t="s">
        <v>828</v>
      </c>
      <c r="CE144" s="877" t="s">
        <v>828</v>
      </c>
      <c r="CF144" s="877" t="s">
        <v>828</v>
      </c>
      <c r="CG144" s="877" t="s">
        <v>828</v>
      </c>
      <c r="CH144" s="877" t="s">
        <v>828</v>
      </c>
      <c r="CI144" s="877" t="s">
        <v>828</v>
      </c>
      <c r="CJ144" s="877" t="s">
        <v>828</v>
      </c>
      <c r="CK144" s="729"/>
      <c r="CL144" s="824" t="s">
        <v>1162</v>
      </c>
      <c r="CM144" s="87">
        <v>40</v>
      </c>
      <c r="CN144" s="87">
        <v>9.8000000000000007</v>
      </c>
      <c r="CO144" s="87">
        <v>5</v>
      </c>
      <c r="CP144" s="866" t="s">
        <v>8722</v>
      </c>
      <c r="CQ144" s="87">
        <v>1</v>
      </c>
      <c r="CR144" s="87" t="s">
        <v>8725</v>
      </c>
      <c r="CS144" s="87">
        <v>3.3</v>
      </c>
      <c r="CT144" s="740" t="s">
        <v>8725</v>
      </c>
      <c r="CU144" s="87">
        <v>1.5</v>
      </c>
      <c r="CV144" s="87">
        <v>1.5</v>
      </c>
      <c r="CW144" s="87">
        <v>1</v>
      </c>
      <c r="CX144" s="87">
        <v>1.5</v>
      </c>
      <c r="CY144" s="87">
        <v>2</v>
      </c>
      <c r="CZ144" s="87">
        <v>1.5</v>
      </c>
      <c r="DA144" s="87">
        <v>1</v>
      </c>
      <c r="DB144" s="87">
        <v>1</v>
      </c>
      <c r="DC144" s="87">
        <v>0.9</v>
      </c>
      <c r="DD144" s="87">
        <v>0.9</v>
      </c>
      <c r="DE144" s="877">
        <v>0</v>
      </c>
      <c r="DF144" s="877" t="s">
        <v>828</v>
      </c>
      <c r="DG144" s="877" t="s">
        <v>828</v>
      </c>
      <c r="DH144" s="877" t="s">
        <v>828</v>
      </c>
      <c r="DI144" s="87">
        <v>0</v>
      </c>
      <c r="DJ144" s="877" t="s">
        <v>828</v>
      </c>
      <c r="DK144" s="866" t="s">
        <v>3040</v>
      </c>
      <c r="DL144" s="1315">
        <v>0.4</v>
      </c>
      <c r="DM144" s="1315">
        <v>0.4</v>
      </c>
      <c r="DN144" s="1315">
        <v>0.4</v>
      </c>
      <c r="DO144" s="877" t="s">
        <v>828</v>
      </c>
      <c r="DP144" s="877">
        <v>0.9</v>
      </c>
      <c r="DQ144" s="877" t="s">
        <v>828</v>
      </c>
      <c r="DR144" s="877" t="s">
        <v>828</v>
      </c>
      <c r="DS144" s="1315" t="s">
        <v>4380</v>
      </c>
      <c r="DT144" s="877" t="s">
        <v>828</v>
      </c>
      <c r="DU144" s="877" t="s">
        <v>828</v>
      </c>
      <c r="DV144" s="877" t="s">
        <v>828</v>
      </c>
      <c r="DW144" s="877" t="s">
        <v>828</v>
      </c>
      <c r="DX144" s="877" t="s">
        <v>828</v>
      </c>
      <c r="DY144" s="88"/>
      <c r="EA144" s="2001">
        <v>0.3</v>
      </c>
      <c r="EB144" s="1998">
        <f t="shared" si="2"/>
        <v>0.3</v>
      </c>
    </row>
    <row r="145" spans="1:132">
      <c r="A145" s="312" t="s">
        <v>1701</v>
      </c>
      <c r="B145" s="213" t="s">
        <v>828</v>
      </c>
      <c r="C145" s="1113" t="s">
        <v>828</v>
      </c>
      <c r="D145" s="215" t="s">
        <v>1124</v>
      </c>
      <c r="E145" s="1321" t="s">
        <v>1162</v>
      </c>
      <c r="F145" s="1321" t="s">
        <v>918</v>
      </c>
      <c r="G145" s="1321" t="s">
        <v>926</v>
      </c>
      <c r="H145" s="1321" t="s">
        <v>918</v>
      </c>
      <c r="I145" s="158" t="s">
        <v>926</v>
      </c>
      <c r="J145" s="87" t="s">
        <v>561</v>
      </c>
      <c r="K145" s="1511">
        <v>8000225</v>
      </c>
      <c r="L145" s="87">
        <v>8000226</v>
      </c>
      <c r="M145" s="87" t="s">
        <v>831</v>
      </c>
      <c r="N145" s="87" t="s">
        <v>920</v>
      </c>
      <c r="O145" s="1321">
        <v>8000227</v>
      </c>
      <c r="P145" s="1321" t="s">
        <v>8725</v>
      </c>
      <c r="Q145" s="1321">
        <v>8000212</v>
      </c>
      <c r="R145" s="731" t="s">
        <v>8725</v>
      </c>
      <c r="S145" s="1321">
        <v>8000474</v>
      </c>
      <c r="T145" s="1321">
        <v>8000475</v>
      </c>
      <c r="U145" s="1321">
        <v>8000476</v>
      </c>
      <c r="V145" s="1321">
        <v>8000185</v>
      </c>
      <c r="W145" s="1321">
        <v>8000186</v>
      </c>
      <c r="X145" s="1321">
        <v>8000187</v>
      </c>
      <c r="Y145" s="1321">
        <v>8000477</v>
      </c>
      <c r="Z145" s="1321">
        <v>8000183</v>
      </c>
      <c r="AA145" s="1321">
        <v>8000478</v>
      </c>
      <c r="AB145" s="871">
        <v>8000473</v>
      </c>
      <c r="AC145" s="87">
        <v>0</v>
      </c>
      <c r="AD145" s="87" t="s">
        <v>808</v>
      </c>
      <c r="AE145" s="87">
        <v>8000480</v>
      </c>
      <c r="AF145" s="87">
        <v>8000481</v>
      </c>
      <c r="AG145" s="87">
        <v>8000162</v>
      </c>
      <c r="AH145" s="87">
        <v>0</v>
      </c>
      <c r="AI145" s="87" t="s">
        <v>919</v>
      </c>
      <c r="AJ145" s="87">
        <v>3</v>
      </c>
      <c r="AK145" s="87">
        <v>4</v>
      </c>
      <c r="AL145" s="87">
        <v>5</v>
      </c>
      <c r="AM145" s="87">
        <v>0</v>
      </c>
      <c r="AN145" s="871">
        <v>8000664</v>
      </c>
      <c r="AO145" s="87">
        <v>0</v>
      </c>
      <c r="AP145" s="87">
        <v>0</v>
      </c>
      <c r="AQ145" s="87" t="s">
        <v>7948</v>
      </c>
      <c r="AR145" s="87">
        <v>0</v>
      </c>
      <c r="AS145" s="87">
        <v>0</v>
      </c>
      <c r="AT145" s="87">
        <v>0</v>
      </c>
      <c r="AU145" s="87">
        <v>0</v>
      </c>
      <c r="AV145" s="87">
        <v>0</v>
      </c>
      <c r="AX145" s="824" t="s">
        <v>1162</v>
      </c>
      <c r="AY145" s="877">
        <v>0</v>
      </c>
      <c r="AZ145" s="877">
        <v>0</v>
      </c>
      <c r="BA145" s="877" t="s">
        <v>828</v>
      </c>
      <c r="BB145" s="877" t="s">
        <v>828</v>
      </c>
      <c r="BC145" s="877" t="s">
        <v>828</v>
      </c>
      <c r="BD145" s="877" t="s">
        <v>828</v>
      </c>
      <c r="BE145" s="877" t="s">
        <v>828</v>
      </c>
      <c r="BF145" s="877" t="s">
        <v>828</v>
      </c>
      <c r="BG145" s="877" t="s">
        <v>828</v>
      </c>
      <c r="BH145" s="877" t="s">
        <v>828</v>
      </c>
      <c r="BI145" s="877" t="s">
        <v>828</v>
      </c>
      <c r="BJ145" s="877" t="s">
        <v>828</v>
      </c>
      <c r="BK145" s="877" t="s">
        <v>828</v>
      </c>
      <c r="BL145" s="877" t="s">
        <v>828</v>
      </c>
      <c r="BM145" s="877" t="s">
        <v>828</v>
      </c>
      <c r="BN145" s="877" t="s">
        <v>828</v>
      </c>
      <c r="BO145" s="877" t="s">
        <v>828</v>
      </c>
      <c r="BP145" s="87">
        <v>0.01</v>
      </c>
      <c r="BQ145" s="87" t="s">
        <v>828</v>
      </c>
      <c r="BR145" s="87" t="s">
        <v>930</v>
      </c>
      <c r="BS145" s="87">
        <v>1</v>
      </c>
      <c r="BT145" s="87">
        <v>0.5</v>
      </c>
      <c r="BU145" s="87">
        <v>0.1</v>
      </c>
      <c r="BV145" s="877" t="s">
        <v>828</v>
      </c>
      <c r="BW145" s="877" t="s">
        <v>828</v>
      </c>
      <c r="BX145" s="877" t="s">
        <v>828</v>
      </c>
      <c r="BY145" s="877" t="s">
        <v>828</v>
      </c>
      <c r="BZ145" s="877" t="s">
        <v>828</v>
      </c>
      <c r="CA145" s="877" t="s">
        <v>828</v>
      </c>
      <c r="CB145" s="87">
        <v>0.01</v>
      </c>
      <c r="CC145" s="877" t="s">
        <v>828</v>
      </c>
      <c r="CD145" s="877" t="s">
        <v>828</v>
      </c>
      <c r="CE145" s="877" t="s">
        <v>828</v>
      </c>
      <c r="CF145" s="877" t="s">
        <v>828</v>
      </c>
      <c r="CG145" s="877" t="s">
        <v>828</v>
      </c>
      <c r="CH145" s="877" t="s">
        <v>828</v>
      </c>
      <c r="CI145" s="877" t="s">
        <v>828</v>
      </c>
      <c r="CJ145" s="877" t="s">
        <v>828</v>
      </c>
      <c r="CK145" s="729"/>
      <c r="CL145" s="824" t="s">
        <v>1162</v>
      </c>
      <c r="CM145" s="87">
        <v>40</v>
      </c>
      <c r="CN145" s="87">
        <v>9.8000000000000007</v>
      </c>
      <c r="CO145" s="87">
        <v>5</v>
      </c>
      <c r="CP145" s="866" t="s">
        <v>4380</v>
      </c>
      <c r="CQ145" s="87">
        <v>1</v>
      </c>
      <c r="CR145" s="87" t="s">
        <v>9433</v>
      </c>
      <c r="CS145" s="87">
        <v>3.3</v>
      </c>
      <c r="CT145" s="740" t="s">
        <v>9433</v>
      </c>
      <c r="CU145" s="87">
        <v>1.5</v>
      </c>
      <c r="CV145" s="87">
        <v>1.5</v>
      </c>
      <c r="CW145" s="87">
        <v>1</v>
      </c>
      <c r="CX145" s="87">
        <v>1.5</v>
      </c>
      <c r="CY145" s="87">
        <v>2</v>
      </c>
      <c r="CZ145" s="87">
        <v>1.5</v>
      </c>
      <c r="DA145" s="87">
        <v>1</v>
      </c>
      <c r="DB145" s="87">
        <v>1</v>
      </c>
      <c r="DC145" s="87">
        <v>0.9</v>
      </c>
      <c r="DD145" s="87">
        <v>0.9</v>
      </c>
      <c r="DE145" s="877">
        <v>0</v>
      </c>
      <c r="DF145" s="877" t="s">
        <v>828</v>
      </c>
      <c r="DG145" s="877" t="s">
        <v>828</v>
      </c>
      <c r="DH145" s="877" t="s">
        <v>828</v>
      </c>
      <c r="DI145" s="87">
        <v>0</v>
      </c>
      <c r="DJ145" s="877" t="s">
        <v>828</v>
      </c>
      <c r="DK145" s="866" t="s">
        <v>3040</v>
      </c>
      <c r="DL145" s="1315">
        <v>0.4</v>
      </c>
      <c r="DM145" s="1315">
        <v>0.4</v>
      </c>
      <c r="DN145" s="1315">
        <v>0.4</v>
      </c>
      <c r="DO145" s="877" t="s">
        <v>828</v>
      </c>
      <c r="DP145" s="877">
        <v>0.9</v>
      </c>
      <c r="DQ145" s="877" t="s">
        <v>828</v>
      </c>
      <c r="DR145" s="877" t="s">
        <v>828</v>
      </c>
      <c r="DS145" s="1315" t="s">
        <v>4380</v>
      </c>
      <c r="DT145" s="877" t="s">
        <v>828</v>
      </c>
      <c r="DU145" s="877" t="s">
        <v>828</v>
      </c>
      <c r="DV145" s="877" t="s">
        <v>828</v>
      </c>
      <c r="DW145" s="877" t="s">
        <v>828</v>
      </c>
      <c r="DX145" s="877" t="s">
        <v>828</v>
      </c>
      <c r="DY145" s="88"/>
      <c r="EA145" s="2001">
        <v>0.3</v>
      </c>
      <c r="EB145" s="1998">
        <f t="shared" si="2"/>
        <v>0.3</v>
      </c>
    </row>
    <row r="146" spans="1:132">
      <c r="A146" s="312" t="s">
        <v>1702</v>
      </c>
      <c r="B146" s="213" t="s">
        <v>828</v>
      </c>
      <c r="C146" s="1113" t="s">
        <v>828</v>
      </c>
      <c r="D146" s="215" t="s">
        <v>1125</v>
      </c>
      <c r="E146" s="1321" t="s">
        <v>1162</v>
      </c>
      <c r="F146" s="1321" t="s">
        <v>1046</v>
      </c>
      <c r="G146" s="1321" t="s">
        <v>926</v>
      </c>
      <c r="H146" s="1321" t="s">
        <v>1046</v>
      </c>
      <c r="I146" s="158" t="s">
        <v>926</v>
      </c>
      <c r="J146" s="87" t="s">
        <v>562</v>
      </c>
      <c r="K146" s="1511">
        <v>8000225</v>
      </c>
      <c r="L146" s="87">
        <v>8000226</v>
      </c>
      <c r="M146" s="87" t="s">
        <v>831</v>
      </c>
      <c r="N146" s="87" t="s">
        <v>920</v>
      </c>
      <c r="O146" s="1321">
        <v>8000227</v>
      </c>
      <c r="P146" s="1321" t="s">
        <v>9433</v>
      </c>
      <c r="Q146" s="1321">
        <v>8000212</v>
      </c>
      <c r="R146" s="731" t="s">
        <v>9433</v>
      </c>
      <c r="S146" s="1321">
        <v>8000474</v>
      </c>
      <c r="T146" s="1321">
        <v>8000475</v>
      </c>
      <c r="U146" s="1321">
        <v>8000476</v>
      </c>
      <c r="V146" s="1321">
        <v>8000185</v>
      </c>
      <c r="W146" s="1321">
        <v>8000186</v>
      </c>
      <c r="X146" s="1321">
        <v>8000187</v>
      </c>
      <c r="Y146" s="1321">
        <v>8000477</v>
      </c>
      <c r="Z146" s="1321">
        <v>8000183</v>
      </c>
      <c r="AA146" s="1321">
        <v>8000478</v>
      </c>
      <c r="AB146" s="871">
        <v>8000473</v>
      </c>
      <c r="AC146" s="87">
        <v>0</v>
      </c>
      <c r="AD146" s="87" t="s">
        <v>809</v>
      </c>
      <c r="AE146" s="87">
        <v>8000480</v>
      </c>
      <c r="AF146" s="87">
        <v>8000481</v>
      </c>
      <c r="AG146" s="87">
        <v>8000162</v>
      </c>
      <c r="AH146" s="87">
        <v>0</v>
      </c>
      <c r="AI146" s="87" t="s">
        <v>919</v>
      </c>
      <c r="AJ146" s="87">
        <v>3</v>
      </c>
      <c r="AK146" s="87">
        <v>4</v>
      </c>
      <c r="AL146" s="87">
        <v>5</v>
      </c>
      <c r="AM146" s="87">
        <v>0</v>
      </c>
      <c r="AN146" s="871">
        <v>8000664</v>
      </c>
      <c r="AO146" s="87">
        <v>0</v>
      </c>
      <c r="AP146" s="87">
        <v>0</v>
      </c>
      <c r="AQ146" s="87" t="s">
        <v>7948</v>
      </c>
      <c r="AR146" s="87">
        <v>0</v>
      </c>
      <c r="AS146" s="87">
        <v>0</v>
      </c>
      <c r="AT146" s="87">
        <v>0</v>
      </c>
      <c r="AU146" s="87">
        <v>0</v>
      </c>
      <c r="AV146" s="87">
        <v>0</v>
      </c>
      <c r="AX146" s="824" t="s">
        <v>1162</v>
      </c>
      <c r="AY146" s="877">
        <v>0</v>
      </c>
      <c r="AZ146" s="877">
        <v>0</v>
      </c>
      <c r="BA146" s="877" t="s">
        <v>828</v>
      </c>
      <c r="BB146" s="877" t="s">
        <v>828</v>
      </c>
      <c r="BC146" s="877" t="s">
        <v>828</v>
      </c>
      <c r="BD146" s="877" t="s">
        <v>828</v>
      </c>
      <c r="BE146" s="877" t="s">
        <v>828</v>
      </c>
      <c r="BF146" s="877" t="s">
        <v>828</v>
      </c>
      <c r="BG146" s="877" t="s">
        <v>828</v>
      </c>
      <c r="BH146" s="877" t="s">
        <v>828</v>
      </c>
      <c r="BI146" s="877" t="s">
        <v>828</v>
      </c>
      <c r="BJ146" s="877" t="s">
        <v>828</v>
      </c>
      <c r="BK146" s="877" t="s">
        <v>828</v>
      </c>
      <c r="BL146" s="877" t="s">
        <v>828</v>
      </c>
      <c r="BM146" s="877" t="s">
        <v>828</v>
      </c>
      <c r="BN146" s="877" t="s">
        <v>828</v>
      </c>
      <c r="BO146" s="877" t="s">
        <v>828</v>
      </c>
      <c r="BP146" s="87">
        <v>0.05</v>
      </c>
      <c r="BQ146" s="87" t="s">
        <v>828</v>
      </c>
      <c r="BR146" s="87" t="s">
        <v>930</v>
      </c>
      <c r="BS146" s="87">
        <v>5</v>
      </c>
      <c r="BT146" s="87">
        <v>1</v>
      </c>
      <c r="BU146" s="87">
        <v>1</v>
      </c>
      <c r="BV146" s="877" t="s">
        <v>828</v>
      </c>
      <c r="BW146" s="877" t="s">
        <v>828</v>
      </c>
      <c r="BX146" s="877" t="s">
        <v>828</v>
      </c>
      <c r="BY146" s="877" t="s">
        <v>828</v>
      </c>
      <c r="BZ146" s="877" t="s">
        <v>828</v>
      </c>
      <c r="CA146" s="877" t="s">
        <v>828</v>
      </c>
      <c r="CB146" s="87">
        <v>0.05</v>
      </c>
      <c r="CC146" s="877" t="s">
        <v>828</v>
      </c>
      <c r="CD146" s="877" t="s">
        <v>828</v>
      </c>
      <c r="CE146" s="877" t="s">
        <v>828</v>
      </c>
      <c r="CF146" s="877" t="s">
        <v>828</v>
      </c>
      <c r="CG146" s="877" t="s">
        <v>828</v>
      </c>
      <c r="CH146" s="877" t="s">
        <v>828</v>
      </c>
      <c r="CI146" s="877" t="s">
        <v>828</v>
      </c>
      <c r="CJ146" s="877" t="s">
        <v>828</v>
      </c>
      <c r="CK146" s="729"/>
      <c r="CL146" s="824" t="s">
        <v>1162</v>
      </c>
      <c r="CM146" s="87">
        <v>40</v>
      </c>
      <c r="CN146" s="87">
        <v>9.8000000000000007</v>
      </c>
      <c r="CO146" s="87">
        <v>5</v>
      </c>
      <c r="CP146" s="866" t="s">
        <v>8722</v>
      </c>
      <c r="CQ146" s="87">
        <v>1</v>
      </c>
      <c r="CR146" s="87" t="s">
        <v>9433</v>
      </c>
      <c r="CS146" s="87">
        <v>3.3</v>
      </c>
      <c r="CT146" s="740" t="s">
        <v>9433</v>
      </c>
      <c r="CU146" s="87">
        <v>1.5</v>
      </c>
      <c r="CV146" s="87">
        <v>1.5</v>
      </c>
      <c r="CW146" s="87">
        <v>1</v>
      </c>
      <c r="CX146" s="87">
        <v>1.5</v>
      </c>
      <c r="CY146" s="87">
        <v>2</v>
      </c>
      <c r="CZ146" s="87">
        <v>1.5</v>
      </c>
      <c r="DA146" s="87">
        <v>1</v>
      </c>
      <c r="DB146" s="87">
        <v>1</v>
      </c>
      <c r="DC146" s="87">
        <v>0.9</v>
      </c>
      <c r="DD146" s="87">
        <v>0.9</v>
      </c>
      <c r="DE146" s="877">
        <v>0</v>
      </c>
      <c r="DF146" s="877" t="s">
        <v>828</v>
      </c>
      <c r="DG146" s="877" t="s">
        <v>828</v>
      </c>
      <c r="DH146" s="877" t="s">
        <v>828</v>
      </c>
      <c r="DI146" s="87">
        <v>0</v>
      </c>
      <c r="DJ146" s="877" t="s">
        <v>828</v>
      </c>
      <c r="DK146" s="866" t="s">
        <v>3040</v>
      </c>
      <c r="DL146" s="1315">
        <v>0.4</v>
      </c>
      <c r="DM146" s="1315">
        <v>0.4</v>
      </c>
      <c r="DN146" s="1315">
        <v>0.4</v>
      </c>
      <c r="DO146" s="877" t="s">
        <v>828</v>
      </c>
      <c r="DP146" s="877">
        <v>0.9</v>
      </c>
      <c r="DQ146" s="877" t="s">
        <v>828</v>
      </c>
      <c r="DR146" s="877" t="s">
        <v>828</v>
      </c>
      <c r="DS146" s="1315" t="s">
        <v>4380</v>
      </c>
      <c r="DT146" s="877" t="s">
        <v>828</v>
      </c>
      <c r="DU146" s="877" t="s">
        <v>828</v>
      </c>
      <c r="DV146" s="877" t="s">
        <v>828</v>
      </c>
      <c r="DW146" s="877" t="s">
        <v>828</v>
      </c>
      <c r="DX146" s="877" t="s">
        <v>828</v>
      </c>
      <c r="DY146" s="88"/>
      <c r="EA146" s="2001">
        <v>0.3</v>
      </c>
      <c r="EB146" s="1998">
        <f t="shared" si="2"/>
        <v>0.3</v>
      </c>
    </row>
    <row r="147" spans="1:132">
      <c r="A147" s="312" t="s">
        <v>1703</v>
      </c>
      <c r="B147" s="213" t="s">
        <v>828</v>
      </c>
      <c r="C147" s="1113" t="s">
        <v>828</v>
      </c>
      <c r="D147" s="215" t="s">
        <v>1126</v>
      </c>
      <c r="E147" s="1321" t="s">
        <v>1162</v>
      </c>
      <c r="F147" s="1321" t="s">
        <v>939</v>
      </c>
      <c r="G147" s="1321" t="s">
        <v>926</v>
      </c>
      <c r="H147" s="1321" t="s">
        <v>939</v>
      </c>
      <c r="I147" s="158" t="s">
        <v>926</v>
      </c>
      <c r="J147" s="87" t="s">
        <v>563</v>
      </c>
      <c r="K147" s="1511">
        <v>8000225</v>
      </c>
      <c r="L147" s="87">
        <v>8000226</v>
      </c>
      <c r="M147" s="87" t="s">
        <v>831</v>
      </c>
      <c r="N147" s="87" t="s">
        <v>920</v>
      </c>
      <c r="O147" s="1321">
        <v>8000227</v>
      </c>
      <c r="P147" s="1321" t="s">
        <v>9433</v>
      </c>
      <c r="Q147" s="1321">
        <v>8000212</v>
      </c>
      <c r="R147" s="731" t="s">
        <v>9433</v>
      </c>
      <c r="S147" s="1321">
        <v>8000474</v>
      </c>
      <c r="T147" s="1321">
        <v>8000475</v>
      </c>
      <c r="U147" s="1321">
        <v>8000476</v>
      </c>
      <c r="V147" s="1321">
        <v>8000185</v>
      </c>
      <c r="W147" s="1321">
        <v>8000186</v>
      </c>
      <c r="X147" s="1321">
        <v>8000187</v>
      </c>
      <c r="Y147" s="1321">
        <v>8000477</v>
      </c>
      <c r="Z147" s="1321">
        <v>8000183</v>
      </c>
      <c r="AA147" s="1321">
        <v>8000478</v>
      </c>
      <c r="AB147" s="871">
        <v>8000473</v>
      </c>
      <c r="AC147" s="87">
        <v>0</v>
      </c>
      <c r="AD147" s="87" t="s">
        <v>810</v>
      </c>
      <c r="AE147" s="87">
        <v>8000480</v>
      </c>
      <c r="AF147" s="87">
        <v>8000481</v>
      </c>
      <c r="AG147" s="87">
        <v>8000162</v>
      </c>
      <c r="AH147" s="87">
        <v>0</v>
      </c>
      <c r="AI147" s="87" t="s">
        <v>919</v>
      </c>
      <c r="AJ147" s="87">
        <v>3</v>
      </c>
      <c r="AK147" s="87">
        <v>4</v>
      </c>
      <c r="AL147" s="87">
        <v>5</v>
      </c>
      <c r="AM147" s="87">
        <v>0</v>
      </c>
      <c r="AN147" s="871">
        <v>8000664</v>
      </c>
      <c r="AO147" s="87">
        <v>0</v>
      </c>
      <c r="AP147" s="87">
        <v>0</v>
      </c>
      <c r="AQ147" s="87" t="s">
        <v>7948</v>
      </c>
      <c r="AR147" s="87">
        <v>0</v>
      </c>
      <c r="AS147" s="87">
        <v>0</v>
      </c>
      <c r="AT147" s="87">
        <v>0</v>
      </c>
      <c r="AU147" s="87">
        <v>0</v>
      </c>
      <c r="AV147" s="87">
        <v>0</v>
      </c>
      <c r="AX147" s="824" t="s">
        <v>1162</v>
      </c>
      <c r="AY147" s="877">
        <v>0</v>
      </c>
      <c r="AZ147" s="877">
        <v>0</v>
      </c>
      <c r="BA147" s="877" t="s">
        <v>828</v>
      </c>
      <c r="BB147" s="877" t="s">
        <v>828</v>
      </c>
      <c r="BC147" s="877" t="s">
        <v>828</v>
      </c>
      <c r="BD147" s="877" t="s">
        <v>828</v>
      </c>
      <c r="BE147" s="877" t="s">
        <v>828</v>
      </c>
      <c r="BF147" s="877" t="s">
        <v>828</v>
      </c>
      <c r="BG147" s="877" t="s">
        <v>828</v>
      </c>
      <c r="BH147" s="877" t="s">
        <v>828</v>
      </c>
      <c r="BI147" s="877" t="s">
        <v>828</v>
      </c>
      <c r="BJ147" s="877" t="s">
        <v>828</v>
      </c>
      <c r="BK147" s="877" t="s">
        <v>828</v>
      </c>
      <c r="BL147" s="877" t="s">
        <v>828</v>
      </c>
      <c r="BM147" s="877" t="s">
        <v>828</v>
      </c>
      <c r="BN147" s="877" t="s">
        <v>828</v>
      </c>
      <c r="BO147" s="877" t="s">
        <v>828</v>
      </c>
      <c r="BP147" s="87">
        <v>0.01</v>
      </c>
      <c r="BQ147" s="87" t="s">
        <v>828</v>
      </c>
      <c r="BR147" s="87" t="s">
        <v>930</v>
      </c>
      <c r="BS147" s="87">
        <v>1</v>
      </c>
      <c r="BT147" s="87">
        <v>0.5</v>
      </c>
      <c r="BU147" s="87">
        <v>0.1</v>
      </c>
      <c r="BV147" s="877" t="s">
        <v>828</v>
      </c>
      <c r="BW147" s="877" t="s">
        <v>828</v>
      </c>
      <c r="BX147" s="877" t="s">
        <v>828</v>
      </c>
      <c r="BY147" s="877" t="s">
        <v>828</v>
      </c>
      <c r="BZ147" s="877" t="s">
        <v>828</v>
      </c>
      <c r="CA147" s="877" t="s">
        <v>828</v>
      </c>
      <c r="CB147" s="87">
        <v>0.01</v>
      </c>
      <c r="CC147" s="877" t="s">
        <v>828</v>
      </c>
      <c r="CD147" s="877" t="s">
        <v>828</v>
      </c>
      <c r="CE147" s="877" t="s">
        <v>828</v>
      </c>
      <c r="CF147" s="877" t="s">
        <v>828</v>
      </c>
      <c r="CG147" s="877" t="s">
        <v>828</v>
      </c>
      <c r="CH147" s="877" t="s">
        <v>828</v>
      </c>
      <c r="CI147" s="877" t="s">
        <v>828</v>
      </c>
      <c r="CJ147" s="877" t="s">
        <v>828</v>
      </c>
      <c r="CK147" s="729"/>
      <c r="CL147" s="824" t="s">
        <v>1162</v>
      </c>
      <c r="CM147" s="87">
        <v>40</v>
      </c>
      <c r="CN147" s="87">
        <v>9.8000000000000007</v>
      </c>
      <c r="CO147" s="87">
        <v>5</v>
      </c>
      <c r="CP147" s="866" t="s">
        <v>8722</v>
      </c>
      <c r="CQ147" s="87">
        <v>1</v>
      </c>
      <c r="CR147" s="87" t="s">
        <v>9433</v>
      </c>
      <c r="CS147" s="87">
        <v>3.3</v>
      </c>
      <c r="CT147" s="740" t="s">
        <v>9433</v>
      </c>
      <c r="CU147" s="87">
        <v>1.5</v>
      </c>
      <c r="CV147" s="87">
        <v>1.5</v>
      </c>
      <c r="CW147" s="87">
        <v>1</v>
      </c>
      <c r="CX147" s="87">
        <v>1.5</v>
      </c>
      <c r="CY147" s="87">
        <v>2</v>
      </c>
      <c r="CZ147" s="87">
        <v>1.5</v>
      </c>
      <c r="DA147" s="87">
        <v>1</v>
      </c>
      <c r="DB147" s="87">
        <v>1</v>
      </c>
      <c r="DC147" s="87">
        <v>0.9</v>
      </c>
      <c r="DD147" s="87">
        <v>0.9</v>
      </c>
      <c r="DE147" s="877">
        <v>0</v>
      </c>
      <c r="DF147" s="877" t="s">
        <v>828</v>
      </c>
      <c r="DG147" s="877" t="s">
        <v>828</v>
      </c>
      <c r="DH147" s="877" t="s">
        <v>828</v>
      </c>
      <c r="DI147" s="87">
        <v>0</v>
      </c>
      <c r="DJ147" s="877" t="s">
        <v>828</v>
      </c>
      <c r="DK147" s="866" t="s">
        <v>3040</v>
      </c>
      <c r="DL147" s="1315">
        <v>0.4</v>
      </c>
      <c r="DM147" s="1315">
        <v>0.4</v>
      </c>
      <c r="DN147" s="1315">
        <v>0.4</v>
      </c>
      <c r="DO147" s="877" t="s">
        <v>828</v>
      </c>
      <c r="DP147" s="877">
        <v>0.9</v>
      </c>
      <c r="DQ147" s="877" t="s">
        <v>828</v>
      </c>
      <c r="DR147" s="877" t="s">
        <v>828</v>
      </c>
      <c r="DS147" s="1315" t="s">
        <v>4380</v>
      </c>
      <c r="DT147" s="877" t="s">
        <v>828</v>
      </c>
      <c r="DU147" s="877" t="s">
        <v>828</v>
      </c>
      <c r="DV147" s="877" t="s">
        <v>828</v>
      </c>
      <c r="DW147" s="877" t="s">
        <v>828</v>
      </c>
      <c r="DX147" s="877" t="s">
        <v>828</v>
      </c>
      <c r="DY147" s="88"/>
      <c r="EA147" s="2001">
        <v>0.3</v>
      </c>
      <c r="EB147" s="1998">
        <f t="shared" si="2"/>
        <v>0.3</v>
      </c>
    </row>
    <row r="148" spans="1:132">
      <c r="A148" s="312" t="s">
        <v>1704</v>
      </c>
      <c r="B148" s="213" t="s">
        <v>828</v>
      </c>
      <c r="C148" s="1113" t="s">
        <v>828</v>
      </c>
      <c r="D148" s="215" t="s">
        <v>1127</v>
      </c>
      <c r="E148" s="1321" t="s">
        <v>1162</v>
      </c>
      <c r="F148" s="1321" t="s">
        <v>1157</v>
      </c>
      <c r="G148" s="1321" t="s">
        <v>926</v>
      </c>
      <c r="H148" s="1321" t="s">
        <v>1157</v>
      </c>
      <c r="I148" s="158" t="s">
        <v>926</v>
      </c>
      <c r="J148" s="87" t="s">
        <v>564</v>
      </c>
      <c r="K148" s="1511">
        <v>8000225</v>
      </c>
      <c r="L148" s="87">
        <v>8000226</v>
      </c>
      <c r="M148" s="87" t="s">
        <v>831</v>
      </c>
      <c r="N148" s="87" t="s">
        <v>920</v>
      </c>
      <c r="O148" s="1321">
        <v>8000227</v>
      </c>
      <c r="P148" s="1321" t="s">
        <v>9433</v>
      </c>
      <c r="Q148" s="1321">
        <v>8000212</v>
      </c>
      <c r="R148" s="731" t="s">
        <v>9433</v>
      </c>
      <c r="S148" s="1321">
        <v>8000474</v>
      </c>
      <c r="T148" s="1321">
        <v>8000475</v>
      </c>
      <c r="U148" s="1321">
        <v>8000476</v>
      </c>
      <c r="V148" s="1321">
        <v>8000185</v>
      </c>
      <c r="W148" s="1321">
        <v>8000186</v>
      </c>
      <c r="X148" s="1321">
        <v>8000187</v>
      </c>
      <c r="Y148" s="1321">
        <v>8000477</v>
      </c>
      <c r="Z148" s="1321">
        <v>8000183</v>
      </c>
      <c r="AA148" s="1321">
        <v>8000478</v>
      </c>
      <c r="AB148" s="871">
        <v>8000473</v>
      </c>
      <c r="AC148" s="87">
        <v>0</v>
      </c>
      <c r="AD148" s="87" t="s">
        <v>811</v>
      </c>
      <c r="AE148" s="87">
        <v>8000480</v>
      </c>
      <c r="AF148" s="87">
        <v>8000481</v>
      </c>
      <c r="AG148" s="87">
        <v>8000162</v>
      </c>
      <c r="AH148" s="87">
        <v>0</v>
      </c>
      <c r="AI148" s="87" t="s">
        <v>919</v>
      </c>
      <c r="AJ148" s="87">
        <v>3</v>
      </c>
      <c r="AK148" s="87">
        <v>4</v>
      </c>
      <c r="AL148" s="87">
        <v>5</v>
      </c>
      <c r="AM148" s="87">
        <v>0</v>
      </c>
      <c r="AN148" s="871">
        <v>8000664</v>
      </c>
      <c r="AO148" s="87">
        <v>0</v>
      </c>
      <c r="AP148" s="87">
        <v>0</v>
      </c>
      <c r="AQ148" s="87" t="s">
        <v>7948</v>
      </c>
      <c r="AR148" s="87">
        <v>0</v>
      </c>
      <c r="AS148" s="87">
        <v>0</v>
      </c>
      <c r="AT148" s="87">
        <v>0</v>
      </c>
      <c r="AU148" s="87">
        <v>0</v>
      </c>
      <c r="AV148" s="87">
        <v>0</v>
      </c>
      <c r="AX148" s="824" t="s">
        <v>1162</v>
      </c>
      <c r="AY148" s="877">
        <v>0</v>
      </c>
      <c r="AZ148" s="877">
        <v>0</v>
      </c>
      <c r="BA148" s="877" t="s">
        <v>828</v>
      </c>
      <c r="BB148" s="877" t="s">
        <v>828</v>
      </c>
      <c r="BC148" s="877" t="s">
        <v>828</v>
      </c>
      <c r="BD148" s="877" t="s">
        <v>828</v>
      </c>
      <c r="BE148" s="877" t="s">
        <v>828</v>
      </c>
      <c r="BF148" s="877" t="s">
        <v>828</v>
      </c>
      <c r="BG148" s="877" t="s">
        <v>828</v>
      </c>
      <c r="BH148" s="877" t="s">
        <v>828</v>
      </c>
      <c r="BI148" s="877" t="s">
        <v>828</v>
      </c>
      <c r="BJ148" s="877" t="s">
        <v>828</v>
      </c>
      <c r="BK148" s="877" t="s">
        <v>828</v>
      </c>
      <c r="BL148" s="877" t="s">
        <v>828</v>
      </c>
      <c r="BM148" s="877" t="s">
        <v>828</v>
      </c>
      <c r="BN148" s="877" t="s">
        <v>828</v>
      </c>
      <c r="BO148" s="877" t="s">
        <v>828</v>
      </c>
      <c r="BP148" s="87">
        <v>0.05</v>
      </c>
      <c r="BQ148" s="87" t="s">
        <v>828</v>
      </c>
      <c r="BR148" s="87" t="s">
        <v>930</v>
      </c>
      <c r="BS148" s="87">
        <v>5</v>
      </c>
      <c r="BT148" s="87">
        <v>1</v>
      </c>
      <c r="BU148" s="87">
        <v>1</v>
      </c>
      <c r="BV148" s="877" t="s">
        <v>828</v>
      </c>
      <c r="BW148" s="877" t="s">
        <v>828</v>
      </c>
      <c r="BX148" s="877" t="s">
        <v>828</v>
      </c>
      <c r="BY148" s="877" t="s">
        <v>828</v>
      </c>
      <c r="BZ148" s="877" t="s">
        <v>828</v>
      </c>
      <c r="CA148" s="877" t="s">
        <v>828</v>
      </c>
      <c r="CB148" s="87">
        <v>0.05</v>
      </c>
      <c r="CC148" s="877" t="s">
        <v>828</v>
      </c>
      <c r="CD148" s="877" t="s">
        <v>828</v>
      </c>
      <c r="CE148" s="877" t="s">
        <v>828</v>
      </c>
      <c r="CF148" s="877" t="s">
        <v>828</v>
      </c>
      <c r="CG148" s="877" t="s">
        <v>828</v>
      </c>
      <c r="CH148" s="877" t="s">
        <v>828</v>
      </c>
      <c r="CI148" s="877" t="s">
        <v>828</v>
      </c>
      <c r="CJ148" s="877" t="s">
        <v>828</v>
      </c>
      <c r="CK148" s="729"/>
      <c r="CL148" s="824" t="s">
        <v>1162</v>
      </c>
      <c r="CM148" s="87">
        <v>40</v>
      </c>
      <c r="CN148" s="87">
        <v>9.8000000000000007</v>
      </c>
      <c r="CO148" s="87">
        <v>5</v>
      </c>
      <c r="CP148" s="866" t="s">
        <v>8722</v>
      </c>
      <c r="CQ148" s="87">
        <v>1</v>
      </c>
      <c r="CR148" s="87" t="s">
        <v>9433</v>
      </c>
      <c r="CS148" s="87">
        <v>3.3</v>
      </c>
      <c r="CT148" s="740" t="s">
        <v>9433</v>
      </c>
      <c r="CU148" s="87">
        <v>1.5</v>
      </c>
      <c r="CV148" s="87">
        <v>1.5</v>
      </c>
      <c r="CW148" s="87">
        <v>1</v>
      </c>
      <c r="CX148" s="87">
        <v>1.5</v>
      </c>
      <c r="CY148" s="87">
        <v>2</v>
      </c>
      <c r="CZ148" s="87">
        <v>1.5</v>
      </c>
      <c r="DA148" s="87">
        <v>1</v>
      </c>
      <c r="DB148" s="87">
        <v>1</v>
      </c>
      <c r="DC148" s="87">
        <v>0.9</v>
      </c>
      <c r="DD148" s="87">
        <v>0.9</v>
      </c>
      <c r="DE148" s="877">
        <v>0</v>
      </c>
      <c r="DF148" s="877" t="s">
        <v>828</v>
      </c>
      <c r="DG148" s="877" t="s">
        <v>828</v>
      </c>
      <c r="DH148" s="877" t="s">
        <v>828</v>
      </c>
      <c r="DI148" s="87">
        <v>0</v>
      </c>
      <c r="DJ148" s="877" t="s">
        <v>828</v>
      </c>
      <c r="DK148" s="866" t="s">
        <v>3040</v>
      </c>
      <c r="DL148" s="1315">
        <v>0.4</v>
      </c>
      <c r="DM148" s="1315">
        <v>0.4</v>
      </c>
      <c r="DN148" s="1315">
        <v>0.4</v>
      </c>
      <c r="DO148" s="877" t="s">
        <v>828</v>
      </c>
      <c r="DP148" s="877">
        <v>0.9</v>
      </c>
      <c r="DQ148" s="877" t="s">
        <v>828</v>
      </c>
      <c r="DR148" s="877" t="s">
        <v>828</v>
      </c>
      <c r="DS148" s="1315" t="s">
        <v>4380</v>
      </c>
      <c r="DT148" s="877" t="s">
        <v>828</v>
      </c>
      <c r="DU148" s="877" t="s">
        <v>828</v>
      </c>
      <c r="DV148" s="877" t="s">
        <v>828</v>
      </c>
      <c r="DW148" s="877" t="s">
        <v>828</v>
      </c>
      <c r="DX148" s="877" t="s">
        <v>828</v>
      </c>
      <c r="DY148" s="88"/>
      <c r="EA148" s="2001">
        <v>0.3</v>
      </c>
      <c r="EB148" s="1998">
        <f t="shared" si="2"/>
        <v>0.3</v>
      </c>
    </row>
    <row r="149" spans="1:132">
      <c r="A149" s="312" t="s">
        <v>1705</v>
      </c>
      <c r="B149" s="213" t="s">
        <v>828</v>
      </c>
      <c r="C149" s="1113" t="s">
        <v>828</v>
      </c>
      <c r="D149" s="215" t="s">
        <v>1128</v>
      </c>
      <c r="E149" s="1321" t="s">
        <v>1162</v>
      </c>
      <c r="F149" s="1321" t="s">
        <v>1158</v>
      </c>
      <c r="G149" s="1321" t="s">
        <v>926</v>
      </c>
      <c r="H149" s="1321" t="s">
        <v>1158</v>
      </c>
      <c r="I149" s="158" t="s">
        <v>926</v>
      </c>
      <c r="J149" s="87" t="s">
        <v>565</v>
      </c>
      <c r="K149" s="1511">
        <v>8000225</v>
      </c>
      <c r="L149" s="87">
        <v>8000226</v>
      </c>
      <c r="M149" s="87" t="s">
        <v>831</v>
      </c>
      <c r="N149" s="87" t="s">
        <v>920</v>
      </c>
      <c r="O149" s="1321">
        <v>8000227</v>
      </c>
      <c r="P149" s="1321" t="s">
        <v>9433</v>
      </c>
      <c r="Q149" s="1321">
        <v>8000212</v>
      </c>
      <c r="R149" s="731" t="s">
        <v>9433</v>
      </c>
      <c r="S149" s="1321">
        <v>8000474</v>
      </c>
      <c r="T149" s="1321">
        <v>8000475</v>
      </c>
      <c r="U149" s="1321">
        <v>8000476</v>
      </c>
      <c r="V149" s="1321">
        <v>8000185</v>
      </c>
      <c r="W149" s="1321">
        <v>8000186</v>
      </c>
      <c r="X149" s="1321">
        <v>8000187</v>
      </c>
      <c r="Y149" s="1321">
        <v>8000477</v>
      </c>
      <c r="Z149" s="1321">
        <v>8000183</v>
      </c>
      <c r="AA149" s="1321">
        <v>8000478</v>
      </c>
      <c r="AB149" s="871">
        <v>8000473</v>
      </c>
      <c r="AC149" s="87">
        <v>0</v>
      </c>
      <c r="AD149" s="87" t="s">
        <v>812</v>
      </c>
      <c r="AE149" s="87">
        <v>8000480</v>
      </c>
      <c r="AF149" s="87">
        <v>8000481</v>
      </c>
      <c r="AG149" s="87">
        <v>8000162</v>
      </c>
      <c r="AH149" s="87">
        <v>0</v>
      </c>
      <c r="AI149" s="87" t="s">
        <v>919</v>
      </c>
      <c r="AJ149" s="87">
        <v>3</v>
      </c>
      <c r="AK149" s="87">
        <v>4</v>
      </c>
      <c r="AL149" s="87">
        <v>5</v>
      </c>
      <c r="AM149" s="87">
        <v>0</v>
      </c>
      <c r="AN149" s="871">
        <v>8000664</v>
      </c>
      <c r="AO149" s="87">
        <v>0</v>
      </c>
      <c r="AP149" s="87">
        <v>0</v>
      </c>
      <c r="AQ149" s="87" t="s">
        <v>7948</v>
      </c>
      <c r="AR149" s="87">
        <v>0</v>
      </c>
      <c r="AS149" s="87">
        <v>0</v>
      </c>
      <c r="AT149" s="87">
        <v>0</v>
      </c>
      <c r="AU149" s="87">
        <v>0</v>
      </c>
      <c r="AV149" s="87">
        <v>0</v>
      </c>
      <c r="AX149" s="824" t="s">
        <v>1162</v>
      </c>
      <c r="AY149" s="877">
        <v>0</v>
      </c>
      <c r="AZ149" s="877">
        <v>0</v>
      </c>
      <c r="BA149" s="877" t="s">
        <v>828</v>
      </c>
      <c r="BB149" s="877" t="s">
        <v>828</v>
      </c>
      <c r="BC149" s="877" t="s">
        <v>828</v>
      </c>
      <c r="BD149" s="877" t="s">
        <v>828</v>
      </c>
      <c r="BE149" s="877" t="s">
        <v>828</v>
      </c>
      <c r="BF149" s="877" t="s">
        <v>828</v>
      </c>
      <c r="BG149" s="877" t="s">
        <v>828</v>
      </c>
      <c r="BH149" s="877" t="s">
        <v>828</v>
      </c>
      <c r="BI149" s="877" t="s">
        <v>828</v>
      </c>
      <c r="BJ149" s="877" t="s">
        <v>828</v>
      </c>
      <c r="BK149" s="877" t="s">
        <v>828</v>
      </c>
      <c r="BL149" s="877" t="s">
        <v>828</v>
      </c>
      <c r="BM149" s="877" t="s">
        <v>828</v>
      </c>
      <c r="BN149" s="877" t="s">
        <v>828</v>
      </c>
      <c r="BO149" s="877" t="s">
        <v>828</v>
      </c>
      <c r="BP149" s="87">
        <v>0.01</v>
      </c>
      <c r="BQ149" s="87" t="s">
        <v>828</v>
      </c>
      <c r="BR149" s="87" t="s">
        <v>930</v>
      </c>
      <c r="BS149" s="87">
        <v>1</v>
      </c>
      <c r="BT149" s="87">
        <v>0.5</v>
      </c>
      <c r="BU149" s="87">
        <v>0.1</v>
      </c>
      <c r="BV149" s="877" t="s">
        <v>828</v>
      </c>
      <c r="BW149" s="877" t="s">
        <v>828</v>
      </c>
      <c r="BX149" s="877" t="s">
        <v>828</v>
      </c>
      <c r="BY149" s="877" t="s">
        <v>828</v>
      </c>
      <c r="BZ149" s="877" t="s">
        <v>828</v>
      </c>
      <c r="CA149" s="877" t="s">
        <v>828</v>
      </c>
      <c r="CB149" s="87">
        <v>0.01</v>
      </c>
      <c r="CC149" s="877" t="s">
        <v>828</v>
      </c>
      <c r="CD149" s="877" t="s">
        <v>828</v>
      </c>
      <c r="CE149" s="877" t="s">
        <v>828</v>
      </c>
      <c r="CF149" s="877" t="s">
        <v>828</v>
      </c>
      <c r="CG149" s="877" t="s">
        <v>828</v>
      </c>
      <c r="CH149" s="877" t="s">
        <v>828</v>
      </c>
      <c r="CI149" s="877" t="s">
        <v>828</v>
      </c>
      <c r="CJ149" s="877" t="s">
        <v>828</v>
      </c>
      <c r="CK149" s="729"/>
      <c r="CL149" s="824" t="s">
        <v>1162</v>
      </c>
      <c r="CM149" s="87">
        <v>40</v>
      </c>
      <c r="CN149" s="87">
        <v>9.8000000000000007</v>
      </c>
      <c r="CO149" s="87">
        <v>5</v>
      </c>
      <c r="CP149" s="866" t="s">
        <v>8722</v>
      </c>
      <c r="CQ149" s="87">
        <v>1</v>
      </c>
      <c r="CR149" s="87" t="s">
        <v>9433</v>
      </c>
      <c r="CS149" s="87">
        <v>3.3</v>
      </c>
      <c r="CT149" s="740" t="s">
        <v>9433</v>
      </c>
      <c r="CU149" s="87">
        <v>1.5</v>
      </c>
      <c r="CV149" s="87">
        <v>1.5</v>
      </c>
      <c r="CW149" s="87">
        <v>1</v>
      </c>
      <c r="CX149" s="87">
        <v>1.5</v>
      </c>
      <c r="CY149" s="87">
        <v>2</v>
      </c>
      <c r="CZ149" s="87">
        <v>1.5</v>
      </c>
      <c r="DA149" s="87">
        <v>1</v>
      </c>
      <c r="DB149" s="87">
        <v>1</v>
      </c>
      <c r="DC149" s="87">
        <v>0.9</v>
      </c>
      <c r="DD149" s="87">
        <v>0.9</v>
      </c>
      <c r="DE149" s="877">
        <v>0</v>
      </c>
      <c r="DF149" s="877" t="s">
        <v>828</v>
      </c>
      <c r="DG149" s="877" t="s">
        <v>828</v>
      </c>
      <c r="DH149" s="877" t="s">
        <v>828</v>
      </c>
      <c r="DI149" s="87">
        <v>0</v>
      </c>
      <c r="DJ149" s="877" t="s">
        <v>828</v>
      </c>
      <c r="DK149" s="866" t="s">
        <v>3040</v>
      </c>
      <c r="DL149" s="1315">
        <v>0.4</v>
      </c>
      <c r="DM149" s="1315">
        <v>0.4</v>
      </c>
      <c r="DN149" s="1315">
        <v>0.4</v>
      </c>
      <c r="DO149" s="877" t="s">
        <v>828</v>
      </c>
      <c r="DP149" s="877">
        <v>0.9</v>
      </c>
      <c r="DQ149" s="877" t="s">
        <v>828</v>
      </c>
      <c r="DR149" s="877" t="s">
        <v>828</v>
      </c>
      <c r="DS149" s="1315" t="s">
        <v>4380</v>
      </c>
      <c r="DT149" s="877" t="s">
        <v>828</v>
      </c>
      <c r="DU149" s="877" t="s">
        <v>828</v>
      </c>
      <c r="DV149" s="877" t="s">
        <v>828</v>
      </c>
      <c r="DW149" s="877" t="s">
        <v>828</v>
      </c>
      <c r="DX149" s="877" t="s">
        <v>828</v>
      </c>
      <c r="DY149" s="88"/>
      <c r="EA149" s="2001">
        <v>0.3</v>
      </c>
      <c r="EB149" s="1998">
        <f t="shared" si="2"/>
        <v>0.3</v>
      </c>
    </row>
    <row r="150" spans="1:132">
      <c r="A150" s="312" t="s">
        <v>1706</v>
      </c>
      <c r="B150" s="213" t="s">
        <v>828</v>
      </c>
      <c r="C150" s="1113" t="s">
        <v>828</v>
      </c>
      <c r="D150" s="215" t="s">
        <v>1129</v>
      </c>
      <c r="E150" s="1321" t="s">
        <v>1162</v>
      </c>
      <c r="F150" s="1321" t="s">
        <v>934</v>
      </c>
      <c r="G150" s="1321" t="s">
        <v>926</v>
      </c>
      <c r="H150" s="1321" t="s">
        <v>934</v>
      </c>
      <c r="I150" s="158" t="s">
        <v>926</v>
      </c>
      <c r="J150" s="87" t="s">
        <v>566</v>
      </c>
      <c r="K150" s="1511">
        <v>8000225</v>
      </c>
      <c r="L150" s="87">
        <v>8000226</v>
      </c>
      <c r="M150" s="87" t="s">
        <v>831</v>
      </c>
      <c r="N150" s="87" t="s">
        <v>920</v>
      </c>
      <c r="O150" s="1321">
        <v>8000227</v>
      </c>
      <c r="P150" s="1321" t="s">
        <v>9433</v>
      </c>
      <c r="Q150" s="1321">
        <v>8000212</v>
      </c>
      <c r="R150" s="731" t="s">
        <v>9433</v>
      </c>
      <c r="S150" s="1321">
        <v>8000474</v>
      </c>
      <c r="T150" s="1321">
        <v>8000475</v>
      </c>
      <c r="U150" s="1321">
        <v>8000476</v>
      </c>
      <c r="V150" s="1321">
        <v>8000185</v>
      </c>
      <c r="W150" s="1321">
        <v>8000186</v>
      </c>
      <c r="X150" s="1321">
        <v>8000187</v>
      </c>
      <c r="Y150" s="1321">
        <v>8000477</v>
      </c>
      <c r="Z150" s="1321">
        <v>8000183</v>
      </c>
      <c r="AA150" s="1321">
        <v>8000478</v>
      </c>
      <c r="AB150" s="871">
        <v>8000473</v>
      </c>
      <c r="AC150" s="87">
        <v>0</v>
      </c>
      <c r="AD150" s="87" t="s">
        <v>813</v>
      </c>
      <c r="AE150" s="87">
        <v>8000480</v>
      </c>
      <c r="AF150" s="87">
        <v>8000481</v>
      </c>
      <c r="AG150" s="87">
        <v>8000162</v>
      </c>
      <c r="AH150" s="87">
        <v>0</v>
      </c>
      <c r="AI150" s="87" t="s">
        <v>919</v>
      </c>
      <c r="AJ150" s="87">
        <v>3</v>
      </c>
      <c r="AK150" s="87">
        <v>4</v>
      </c>
      <c r="AL150" s="87">
        <v>5</v>
      </c>
      <c r="AM150" s="87">
        <v>0</v>
      </c>
      <c r="AN150" s="871">
        <v>8000664</v>
      </c>
      <c r="AO150" s="87">
        <v>0</v>
      </c>
      <c r="AP150" s="87">
        <v>0</v>
      </c>
      <c r="AQ150" s="87" t="s">
        <v>7948</v>
      </c>
      <c r="AR150" s="87">
        <v>0</v>
      </c>
      <c r="AS150" s="87">
        <v>0</v>
      </c>
      <c r="AT150" s="87">
        <v>0</v>
      </c>
      <c r="AU150" s="87">
        <v>0</v>
      </c>
      <c r="AV150" s="87">
        <v>0</v>
      </c>
      <c r="AX150" s="824" t="s">
        <v>1162</v>
      </c>
      <c r="AY150" s="877">
        <v>0</v>
      </c>
      <c r="AZ150" s="877">
        <v>0</v>
      </c>
      <c r="BA150" s="877" t="s">
        <v>828</v>
      </c>
      <c r="BB150" s="877" t="s">
        <v>828</v>
      </c>
      <c r="BC150" s="877" t="s">
        <v>828</v>
      </c>
      <c r="BD150" s="877" t="s">
        <v>828</v>
      </c>
      <c r="BE150" s="877" t="s">
        <v>828</v>
      </c>
      <c r="BF150" s="877" t="s">
        <v>828</v>
      </c>
      <c r="BG150" s="877" t="s">
        <v>828</v>
      </c>
      <c r="BH150" s="877" t="s">
        <v>828</v>
      </c>
      <c r="BI150" s="877" t="s">
        <v>828</v>
      </c>
      <c r="BJ150" s="877" t="s">
        <v>828</v>
      </c>
      <c r="BK150" s="877" t="s">
        <v>828</v>
      </c>
      <c r="BL150" s="877" t="s">
        <v>828</v>
      </c>
      <c r="BM150" s="877" t="s">
        <v>828</v>
      </c>
      <c r="BN150" s="877" t="s">
        <v>828</v>
      </c>
      <c r="BO150" s="877" t="s">
        <v>828</v>
      </c>
      <c r="BP150" s="87">
        <v>0.01</v>
      </c>
      <c r="BQ150" s="87" t="s">
        <v>828</v>
      </c>
      <c r="BR150" s="87" t="s">
        <v>930</v>
      </c>
      <c r="BS150" s="87">
        <v>1</v>
      </c>
      <c r="BT150" s="87">
        <v>0.5</v>
      </c>
      <c r="BU150" s="87">
        <v>0.1</v>
      </c>
      <c r="BV150" s="877" t="s">
        <v>828</v>
      </c>
      <c r="BW150" s="877" t="s">
        <v>828</v>
      </c>
      <c r="BX150" s="877" t="s">
        <v>828</v>
      </c>
      <c r="BY150" s="877" t="s">
        <v>828</v>
      </c>
      <c r="BZ150" s="877" t="s">
        <v>828</v>
      </c>
      <c r="CA150" s="877" t="s">
        <v>828</v>
      </c>
      <c r="CB150" s="87">
        <v>0.01</v>
      </c>
      <c r="CC150" s="877" t="s">
        <v>828</v>
      </c>
      <c r="CD150" s="877" t="s">
        <v>828</v>
      </c>
      <c r="CE150" s="877" t="s">
        <v>828</v>
      </c>
      <c r="CF150" s="877" t="s">
        <v>828</v>
      </c>
      <c r="CG150" s="877" t="s">
        <v>828</v>
      </c>
      <c r="CH150" s="877" t="s">
        <v>828</v>
      </c>
      <c r="CI150" s="877" t="s">
        <v>828</v>
      </c>
      <c r="CJ150" s="877" t="s">
        <v>828</v>
      </c>
      <c r="CK150" s="729"/>
      <c r="CL150" s="824" t="s">
        <v>1162</v>
      </c>
      <c r="CM150" s="87">
        <v>40</v>
      </c>
      <c r="CN150" s="87">
        <v>9.8000000000000007</v>
      </c>
      <c r="CO150" s="87">
        <v>5</v>
      </c>
      <c r="CP150" s="866" t="s">
        <v>8722</v>
      </c>
      <c r="CQ150" s="87">
        <v>1</v>
      </c>
      <c r="CR150" s="87" t="s">
        <v>9433</v>
      </c>
      <c r="CS150" s="87">
        <v>3.3</v>
      </c>
      <c r="CT150" s="740" t="s">
        <v>9433</v>
      </c>
      <c r="CU150" s="87">
        <v>1.5</v>
      </c>
      <c r="CV150" s="87">
        <v>1.5</v>
      </c>
      <c r="CW150" s="87">
        <v>1</v>
      </c>
      <c r="CX150" s="87">
        <v>1.5</v>
      </c>
      <c r="CY150" s="87">
        <v>2</v>
      </c>
      <c r="CZ150" s="87">
        <v>1.5</v>
      </c>
      <c r="DA150" s="87">
        <v>1</v>
      </c>
      <c r="DB150" s="87">
        <v>1</v>
      </c>
      <c r="DC150" s="87">
        <v>0.9</v>
      </c>
      <c r="DD150" s="87">
        <v>0.9</v>
      </c>
      <c r="DE150" s="877">
        <v>0</v>
      </c>
      <c r="DF150" s="877" t="s">
        <v>828</v>
      </c>
      <c r="DG150" s="877" t="s">
        <v>828</v>
      </c>
      <c r="DH150" s="877" t="s">
        <v>828</v>
      </c>
      <c r="DI150" s="87">
        <v>0</v>
      </c>
      <c r="DJ150" s="877" t="s">
        <v>828</v>
      </c>
      <c r="DK150" s="866" t="s">
        <v>3040</v>
      </c>
      <c r="DL150" s="1315">
        <v>0.4</v>
      </c>
      <c r="DM150" s="1315">
        <v>0.4</v>
      </c>
      <c r="DN150" s="1315">
        <v>0.4</v>
      </c>
      <c r="DO150" s="877" t="s">
        <v>828</v>
      </c>
      <c r="DP150" s="877">
        <v>0.9</v>
      </c>
      <c r="DQ150" s="877" t="s">
        <v>828</v>
      </c>
      <c r="DR150" s="877" t="s">
        <v>828</v>
      </c>
      <c r="DS150" s="1315" t="s">
        <v>4380</v>
      </c>
      <c r="DT150" s="877" t="s">
        <v>828</v>
      </c>
      <c r="DU150" s="877" t="s">
        <v>828</v>
      </c>
      <c r="DV150" s="877" t="s">
        <v>828</v>
      </c>
      <c r="DW150" s="877" t="s">
        <v>828</v>
      </c>
      <c r="DX150" s="877" t="s">
        <v>828</v>
      </c>
      <c r="DY150" s="88"/>
      <c r="EA150" s="2001">
        <v>0.3</v>
      </c>
      <c r="EB150" s="1998">
        <f t="shared" si="2"/>
        <v>0.3</v>
      </c>
    </row>
    <row r="151" spans="1:132">
      <c r="A151" s="312" t="s">
        <v>1707</v>
      </c>
      <c r="B151" s="213" t="s">
        <v>828</v>
      </c>
      <c r="C151" s="1113" t="s">
        <v>828</v>
      </c>
      <c r="D151" s="215" t="s">
        <v>1074</v>
      </c>
      <c r="E151" s="1321" t="s">
        <v>1162</v>
      </c>
      <c r="F151" s="1321" t="s">
        <v>918</v>
      </c>
      <c r="G151" s="1321" t="s">
        <v>926</v>
      </c>
      <c r="H151" s="1321" t="s">
        <v>918</v>
      </c>
      <c r="I151" s="158" t="s">
        <v>926</v>
      </c>
      <c r="J151" s="87" t="s">
        <v>567</v>
      </c>
      <c r="K151" s="1511">
        <v>8000225</v>
      </c>
      <c r="L151" s="87">
        <v>8000226</v>
      </c>
      <c r="M151" s="87" t="s">
        <v>831</v>
      </c>
      <c r="N151" s="87" t="s">
        <v>920</v>
      </c>
      <c r="O151" s="871">
        <v>8000227</v>
      </c>
      <c r="P151" s="1321" t="s">
        <v>9433</v>
      </c>
      <c r="Q151" s="871">
        <v>8000212</v>
      </c>
      <c r="R151" s="731" t="s">
        <v>9433</v>
      </c>
      <c r="S151" s="871">
        <v>8000474</v>
      </c>
      <c r="T151" s="871">
        <v>8000475</v>
      </c>
      <c r="U151" s="871">
        <v>8000476</v>
      </c>
      <c r="V151" s="871">
        <v>8000185</v>
      </c>
      <c r="W151" s="871">
        <v>8000186</v>
      </c>
      <c r="X151" s="871">
        <v>8000187</v>
      </c>
      <c r="Y151" s="871">
        <v>8000477</v>
      </c>
      <c r="Z151" s="871">
        <v>8000183</v>
      </c>
      <c r="AA151" s="871">
        <v>8000478</v>
      </c>
      <c r="AB151" s="871">
        <v>8000473</v>
      </c>
      <c r="AC151" s="87">
        <v>0</v>
      </c>
      <c r="AD151" s="87" t="s">
        <v>814</v>
      </c>
      <c r="AE151" s="87">
        <v>8000480</v>
      </c>
      <c r="AF151" s="87">
        <v>8000481</v>
      </c>
      <c r="AG151" s="87">
        <v>8000162</v>
      </c>
      <c r="AH151" s="87">
        <v>0</v>
      </c>
      <c r="AI151" s="87" t="s">
        <v>919</v>
      </c>
      <c r="AJ151" s="87">
        <v>3</v>
      </c>
      <c r="AK151" s="87">
        <v>4</v>
      </c>
      <c r="AL151" s="87">
        <v>5</v>
      </c>
      <c r="AM151" s="87">
        <v>0</v>
      </c>
      <c r="AN151" s="871">
        <v>8000664</v>
      </c>
      <c r="AO151" s="87">
        <v>0</v>
      </c>
      <c r="AP151" s="87">
        <v>0</v>
      </c>
      <c r="AQ151" s="87" t="s">
        <v>7948</v>
      </c>
      <c r="AR151" s="87">
        <v>0</v>
      </c>
      <c r="AS151" s="87">
        <v>0</v>
      </c>
      <c r="AT151" s="87">
        <v>0</v>
      </c>
      <c r="AU151" s="87">
        <v>0</v>
      </c>
      <c r="AV151" s="87">
        <v>0</v>
      </c>
      <c r="AX151" s="824" t="s">
        <v>1162</v>
      </c>
      <c r="AY151" s="877">
        <v>0</v>
      </c>
      <c r="AZ151" s="877">
        <v>0</v>
      </c>
      <c r="BA151" s="877" t="s">
        <v>828</v>
      </c>
      <c r="BB151" s="877" t="s">
        <v>828</v>
      </c>
      <c r="BC151" s="877" t="s">
        <v>828</v>
      </c>
      <c r="BD151" s="877" t="s">
        <v>828</v>
      </c>
      <c r="BE151" s="877" t="s">
        <v>828</v>
      </c>
      <c r="BF151" s="877" t="s">
        <v>828</v>
      </c>
      <c r="BG151" s="877" t="s">
        <v>828</v>
      </c>
      <c r="BH151" s="877" t="s">
        <v>828</v>
      </c>
      <c r="BI151" s="877" t="s">
        <v>828</v>
      </c>
      <c r="BJ151" s="877" t="s">
        <v>828</v>
      </c>
      <c r="BK151" s="877" t="s">
        <v>828</v>
      </c>
      <c r="BL151" s="877" t="s">
        <v>828</v>
      </c>
      <c r="BM151" s="877" t="s">
        <v>828</v>
      </c>
      <c r="BN151" s="877" t="s">
        <v>828</v>
      </c>
      <c r="BO151" s="877" t="s">
        <v>828</v>
      </c>
      <c r="BP151" s="87">
        <v>0.01</v>
      </c>
      <c r="BQ151" s="87" t="s">
        <v>828</v>
      </c>
      <c r="BR151" s="87" t="s">
        <v>930</v>
      </c>
      <c r="BS151" s="87">
        <v>1</v>
      </c>
      <c r="BT151" s="87">
        <v>0.5</v>
      </c>
      <c r="BU151" s="87">
        <v>0.1</v>
      </c>
      <c r="BV151" s="877" t="s">
        <v>828</v>
      </c>
      <c r="BW151" s="877" t="s">
        <v>828</v>
      </c>
      <c r="BX151" s="877" t="s">
        <v>828</v>
      </c>
      <c r="BY151" s="877" t="s">
        <v>828</v>
      </c>
      <c r="BZ151" s="877" t="s">
        <v>828</v>
      </c>
      <c r="CA151" s="877" t="s">
        <v>828</v>
      </c>
      <c r="CB151" s="87">
        <v>0.01</v>
      </c>
      <c r="CC151" s="877" t="s">
        <v>828</v>
      </c>
      <c r="CD151" s="877" t="s">
        <v>828</v>
      </c>
      <c r="CE151" s="877" t="s">
        <v>828</v>
      </c>
      <c r="CF151" s="877" t="s">
        <v>828</v>
      </c>
      <c r="CG151" s="877" t="s">
        <v>828</v>
      </c>
      <c r="CH151" s="877" t="s">
        <v>828</v>
      </c>
      <c r="CI151" s="877" t="s">
        <v>828</v>
      </c>
      <c r="CJ151" s="877" t="s">
        <v>828</v>
      </c>
      <c r="CK151" s="729"/>
      <c r="CL151" s="824" t="s">
        <v>1162</v>
      </c>
      <c r="CM151" s="87">
        <v>40</v>
      </c>
      <c r="CN151" s="87">
        <v>9.8000000000000007</v>
      </c>
      <c r="CO151" s="87">
        <v>5</v>
      </c>
      <c r="CP151" s="866" t="s">
        <v>8722</v>
      </c>
      <c r="CQ151" s="87">
        <v>1</v>
      </c>
      <c r="CR151" s="87" t="s">
        <v>9433</v>
      </c>
      <c r="CS151" s="87">
        <v>3.3</v>
      </c>
      <c r="CT151" s="740" t="s">
        <v>9433</v>
      </c>
      <c r="CU151" s="87">
        <v>1.5</v>
      </c>
      <c r="CV151" s="87">
        <v>1.5</v>
      </c>
      <c r="CW151" s="87">
        <v>1</v>
      </c>
      <c r="CX151" s="87">
        <v>1.5</v>
      </c>
      <c r="CY151" s="87">
        <v>2</v>
      </c>
      <c r="CZ151" s="87">
        <v>1.5</v>
      </c>
      <c r="DA151" s="87">
        <v>1</v>
      </c>
      <c r="DB151" s="87">
        <v>1</v>
      </c>
      <c r="DC151" s="87">
        <v>0.9</v>
      </c>
      <c r="DD151" s="87">
        <v>0.9</v>
      </c>
      <c r="DE151" s="877">
        <v>0</v>
      </c>
      <c r="DF151" s="877" t="s">
        <v>828</v>
      </c>
      <c r="DG151" s="877" t="s">
        <v>828</v>
      </c>
      <c r="DH151" s="877" t="s">
        <v>828</v>
      </c>
      <c r="DI151" s="87">
        <v>0</v>
      </c>
      <c r="DJ151" s="877" t="s">
        <v>828</v>
      </c>
      <c r="DK151" s="866" t="s">
        <v>3040</v>
      </c>
      <c r="DL151" s="1315">
        <v>0.4</v>
      </c>
      <c r="DM151" s="1315">
        <v>0.4</v>
      </c>
      <c r="DN151" s="1315">
        <v>0.4</v>
      </c>
      <c r="DO151" s="877" t="s">
        <v>828</v>
      </c>
      <c r="DP151" s="877">
        <v>0.9</v>
      </c>
      <c r="DQ151" s="877" t="s">
        <v>828</v>
      </c>
      <c r="DR151" s="877" t="s">
        <v>828</v>
      </c>
      <c r="DS151" s="1315" t="s">
        <v>4380</v>
      </c>
      <c r="DT151" s="877" t="s">
        <v>828</v>
      </c>
      <c r="DU151" s="877" t="s">
        <v>828</v>
      </c>
      <c r="DV151" s="877" t="s">
        <v>828</v>
      </c>
      <c r="DW151" s="877" t="s">
        <v>828</v>
      </c>
      <c r="DX151" s="877" t="s">
        <v>828</v>
      </c>
      <c r="DY151" s="88"/>
      <c r="EA151" s="2001">
        <v>0.3</v>
      </c>
      <c r="EB151" s="1998">
        <f t="shared" si="2"/>
        <v>0.3</v>
      </c>
    </row>
    <row r="152" spans="1:132">
      <c r="A152" s="312" t="s">
        <v>1708</v>
      </c>
      <c r="B152" s="213" t="s">
        <v>828</v>
      </c>
      <c r="C152" s="1113" t="s">
        <v>828</v>
      </c>
      <c r="D152" s="215" t="s">
        <v>1130</v>
      </c>
      <c r="E152" s="1321" t="s">
        <v>1162</v>
      </c>
      <c r="F152" s="1321" t="s">
        <v>1159</v>
      </c>
      <c r="G152" s="1321" t="s">
        <v>926</v>
      </c>
      <c r="H152" s="1321" t="s">
        <v>1159</v>
      </c>
      <c r="I152" s="158" t="s">
        <v>926</v>
      </c>
      <c r="J152" s="87" t="s">
        <v>568</v>
      </c>
      <c r="K152" s="1511">
        <v>8000225</v>
      </c>
      <c r="L152" s="87">
        <v>8000226</v>
      </c>
      <c r="M152" s="87" t="s">
        <v>831</v>
      </c>
      <c r="N152" s="87" t="s">
        <v>920</v>
      </c>
      <c r="O152" s="871">
        <v>8000227</v>
      </c>
      <c r="P152" s="1321" t="s">
        <v>9433</v>
      </c>
      <c r="Q152" s="871">
        <v>8000212</v>
      </c>
      <c r="R152" s="731" t="s">
        <v>9433</v>
      </c>
      <c r="S152" s="871">
        <v>8000474</v>
      </c>
      <c r="T152" s="871">
        <v>8000475</v>
      </c>
      <c r="U152" s="871">
        <v>8000476</v>
      </c>
      <c r="V152" s="871">
        <v>8000185</v>
      </c>
      <c r="W152" s="871">
        <v>8000186</v>
      </c>
      <c r="X152" s="871">
        <v>8000187</v>
      </c>
      <c r="Y152" s="871">
        <v>8000477</v>
      </c>
      <c r="Z152" s="871">
        <v>8000183</v>
      </c>
      <c r="AA152" s="871">
        <v>8000478</v>
      </c>
      <c r="AB152" s="871">
        <v>8000473</v>
      </c>
      <c r="AC152" s="87">
        <v>0</v>
      </c>
      <c r="AD152" s="87" t="s">
        <v>815</v>
      </c>
      <c r="AE152" s="87">
        <v>8000480</v>
      </c>
      <c r="AF152" s="87">
        <v>8000481</v>
      </c>
      <c r="AG152" s="87">
        <v>8000162</v>
      </c>
      <c r="AH152" s="87">
        <v>0</v>
      </c>
      <c r="AI152" s="87" t="s">
        <v>919</v>
      </c>
      <c r="AJ152" s="87">
        <v>3</v>
      </c>
      <c r="AK152" s="87">
        <v>4</v>
      </c>
      <c r="AL152" s="87">
        <v>5</v>
      </c>
      <c r="AM152" s="87">
        <v>0</v>
      </c>
      <c r="AN152" s="871">
        <v>8000664</v>
      </c>
      <c r="AO152" s="87">
        <v>0</v>
      </c>
      <c r="AP152" s="87">
        <v>0</v>
      </c>
      <c r="AQ152" s="87" t="s">
        <v>7948</v>
      </c>
      <c r="AR152" s="87">
        <v>0</v>
      </c>
      <c r="AS152" s="87">
        <v>0</v>
      </c>
      <c r="AT152" s="87">
        <v>0</v>
      </c>
      <c r="AU152" s="87">
        <v>0</v>
      </c>
      <c r="AV152" s="87">
        <v>0</v>
      </c>
      <c r="AX152" s="824" t="s">
        <v>1162</v>
      </c>
      <c r="AY152" s="877">
        <v>0</v>
      </c>
      <c r="AZ152" s="877">
        <v>0</v>
      </c>
      <c r="BA152" s="877" t="s">
        <v>828</v>
      </c>
      <c r="BB152" s="877" t="s">
        <v>828</v>
      </c>
      <c r="BC152" s="877" t="s">
        <v>828</v>
      </c>
      <c r="BD152" s="877" t="s">
        <v>828</v>
      </c>
      <c r="BE152" s="877" t="s">
        <v>828</v>
      </c>
      <c r="BF152" s="877" t="s">
        <v>828</v>
      </c>
      <c r="BG152" s="877" t="s">
        <v>828</v>
      </c>
      <c r="BH152" s="877" t="s">
        <v>828</v>
      </c>
      <c r="BI152" s="877" t="s">
        <v>828</v>
      </c>
      <c r="BJ152" s="877" t="s">
        <v>828</v>
      </c>
      <c r="BK152" s="877" t="s">
        <v>828</v>
      </c>
      <c r="BL152" s="877" t="s">
        <v>828</v>
      </c>
      <c r="BM152" s="877" t="s">
        <v>828</v>
      </c>
      <c r="BN152" s="877" t="s">
        <v>828</v>
      </c>
      <c r="BO152" s="877" t="s">
        <v>828</v>
      </c>
      <c r="BP152" s="87">
        <v>0.01</v>
      </c>
      <c r="BQ152" s="87" t="s">
        <v>828</v>
      </c>
      <c r="BR152" s="87" t="s">
        <v>930</v>
      </c>
      <c r="BS152" s="87">
        <v>1</v>
      </c>
      <c r="BT152" s="87">
        <v>0.5</v>
      </c>
      <c r="BU152" s="87">
        <v>0.1</v>
      </c>
      <c r="BV152" s="877" t="s">
        <v>828</v>
      </c>
      <c r="BW152" s="877" t="s">
        <v>828</v>
      </c>
      <c r="BX152" s="877" t="s">
        <v>828</v>
      </c>
      <c r="BY152" s="877" t="s">
        <v>828</v>
      </c>
      <c r="BZ152" s="877" t="s">
        <v>828</v>
      </c>
      <c r="CA152" s="877" t="s">
        <v>828</v>
      </c>
      <c r="CB152" s="87">
        <v>0.01</v>
      </c>
      <c r="CC152" s="877" t="s">
        <v>828</v>
      </c>
      <c r="CD152" s="877" t="s">
        <v>828</v>
      </c>
      <c r="CE152" s="877" t="s">
        <v>828</v>
      </c>
      <c r="CF152" s="877" t="s">
        <v>828</v>
      </c>
      <c r="CG152" s="877" t="s">
        <v>828</v>
      </c>
      <c r="CH152" s="877" t="s">
        <v>828</v>
      </c>
      <c r="CI152" s="877" t="s">
        <v>828</v>
      </c>
      <c r="CJ152" s="877" t="s">
        <v>828</v>
      </c>
      <c r="CK152" s="729"/>
      <c r="CL152" s="824" t="s">
        <v>1162</v>
      </c>
      <c r="CM152" s="87">
        <v>40</v>
      </c>
      <c r="CN152" s="87">
        <v>9.8000000000000007</v>
      </c>
      <c r="CO152" s="87">
        <v>5</v>
      </c>
      <c r="CP152" s="866" t="s">
        <v>8722</v>
      </c>
      <c r="CQ152" s="87">
        <v>1</v>
      </c>
      <c r="CR152" s="87" t="s">
        <v>9433</v>
      </c>
      <c r="CS152" s="87">
        <v>3.3</v>
      </c>
      <c r="CT152" s="740" t="s">
        <v>9433</v>
      </c>
      <c r="CU152" s="87">
        <v>1.5</v>
      </c>
      <c r="CV152" s="87">
        <v>1.5</v>
      </c>
      <c r="CW152" s="87">
        <v>1</v>
      </c>
      <c r="CX152" s="87">
        <v>1.5</v>
      </c>
      <c r="CY152" s="87">
        <v>2</v>
      </c>
      <c r="CZ152" s="87">
        <v>1.5</v>
      </c>
      <c r="DA152" s="87">
        <v>1</v>
      </c>
      <c r="DB152" s="87">
        <v>1</v>
      </c>
      <c r="DC152" s="87">
        <v>0.9</v>
      </c>
      <c r="DD152" s="87">
        <v>0.9</v>
      </c>
      <c r="DE152" s="877">
        <v>0</v>
      </c>
      <c r="DF152" s="877" t="s">
        <v>828</v>
      </c>
      <c r="DG152" s="877" t="s">
        <v>828</v>
      </c>
      <c r="DH152" s="877" t="s">
        <v>828</v>
      </c>
      <c r="DI152" s="87">
        <v>0</v>
      </c>
      <c r="DJ152" s="877" t="s">
        <v>828</v>
      </c>
      <c r="DK152" s="866" t="s">
        <v>3040</v>
      </c>
      <c r="DL152" s="1315">
        <v>0.4</v>
      </c>
      <c r="DM152" s="1315">
        <v>0.4</v>
      </c>
      <c r="DN152" s="1315">
        <v>0.4</v>
      </c>
      <c r="DO152" s="877" t="s">
        <v>828</v>
      </c>
      <c r="DP152" s="877">
        <v>0.9</v>
      </c>
      <c r="DQ152" s="877" t="s">
        <v>828</v>
      </c>
      <c r="DR152" s="877" t="s">
        <v>828</v>
      </c>
      <c r="DS152" s="1315" t="s">
        <v>4380</v>
      </c>
      <c r="DT152" s="877" t="s">
        <v>828</v>
      </c>
      <c r="DU152" s="877" t="s">
        <v>828</v>
      </c>
      <c r="DV152" s="877" t="s">
        <v>828</v>
      </c>
      <c r="DW152" s="877" t="s">
        <v>828</v>
      </c>
      <c r="DX152" s="877" t="s">
        <v>828</v>
      </c>
      <c r="DY152" s="88"/>
      <c r="EA152" s="2001">
        <v>0.3</v>
      </c>
      <c r="EB152" s="1998">
        <f t="shared" si="2"/>
        <v>0.3</v>
      </c>
    </row>
    <row r="153" spans="1:132">
      <c r="A153" s="312" t="s">
        <v>1709</v>
      </c>
      <c r="B153" s="213" t="s">
        <v>828</v>
      </c>
      <c r="C153" s="1113" t="s">
        <v>828</v>
      </c>
      <c r="D153" s="215" t="s">
        <v>1131</v>
      </c>
      <c r="E153" s="1321" t="s">
        <v>1162</v>
      </c>
      <c r="F153" s="1321" t="s">
        <v>1160</v>
      </c>
      <c r="G153" s="1321" t="s">
        <v>926</v>
      </c>
      <c r="H153" s="1321" t="s">
        <v>1160</v>
      </c>
      <c r="I153" s="158" t="s">
        <v>926</v>
      </c>
      <c r="J153" s="87" t="s">
        <v>569</v>
      </c>
      <c r="K153" s="1511">
        <v>8000225</v>
      </c>
      <c r="L153" s="87">
        <v>8000226</v>
      </c>
      <c r="M153" s="87" t="s">
        <v>831</v>
      </c>
      <c r="N153" s="87" t="s">
        <v>920</v>
      </c>
      <c r="O153" s="871">
        <v>8000227</v>
      </c>
      <c r="P153" s="1321" t="s">
        <v>9433</v>
      </c>
      <c r="Q153" s="871">
        <v>8000212</v>
      </c>
      <c r="R153" s="731" t="s">
        <v>9433</v>
      </c>
      <c r="S153" s="871">
        <v>8000474</v>
      </c>
      <c r="T153" s="871">
        <v>8000475</v>
      </c>
      <c r="U153" s="871">
        <v>8000476</v>
      </c>
      <c r="V153" s="871">
        <v>8000185</v>
      </c>
      <c r="W153" s="871">
        <v>8000186</v>
      </c>
      <c r="X153" s="871">
        <v>8000187</v>
      </c>
      <c r="Y153" s="871">
        <v>8000477</v>
      </c>
      <c r="Z153" s="871">
        <v>8000183</v>
      </c>
      <c r="AA153" s="871">
        <v>8000478</v>
      </c>
      <c r="AB153" s="871">
        <v>8000473</v>
      </c>
      <c r="AC153" s="87">
        <v>0</v>
      </c>
      <c r="AD153" s="87" t="s">
        <v>816</v>
      </c>
      <c r="AE153" s="87">
        <v>8000480</v>
      </c>
      <c r="AF153" s="87">
        <v>8000481</v>
      </c>
      <c r="AG153" s="87">
        <v>8000162</v>
      </c>
      <c r="AH153" s="87">
        <v>0</v>
      </c>
      <c r="AI153" s="87" t="s">
        <v>919</v>
      </c>
      <c r="AJ153" s="87">
        <v>3</v>
      </c>
      <c r="AK153" s="87">
        <v>4</v>
      </c>
      <c r="AL153" s="87">
        <v>5</v>
      </c>
      <c r="AM153" s="87">
        <v>0</v>
      </c>
      <c r="AN153" s="871">
        <v>8000664</v>
      </c>
      <c r="AO153" s="87">
        <v>0</v>
      </c>
      <c r="AP153" s="87">
        <v>0</v>
      </c>
      <c r="AQ153" s="87" t="s">
        <v>7948</v>
      </c>
      <c r="AR153" s="87">
        <v>0</v>
      </c>
      <c r="AS153" s="87">
        <v>0</v>
      </c>
      <c r="AT153" s="87">
        <v>0</v>
      </c>
      <c r="AU153" s="87">
        <v>0</v>
      </c>
      <c r="AV153" s="87">
        <v>0</v>
      </c>
      <c r="AX153" s="824" t="s">
        <v>1162</v>
      </c>
      <c r="AY153" s="877">
        <v>0</v>
      </c>
      <c r="AZ153" s="877">
        <v>0</v>
      </c>
      <c r="BA153" s="877" t="s">
        <v>828</v>
      </c>
      <c r="BB153" s="877" t="s">
        <v>828</v>
      </c>
      <c r="BC153" s="877" t="s">
        <v>828</v>
      </c>
      <c r="BD153" s="877" t="s">
        <v>828</v>
      </c>
      <c r="BE153" s="877" t="s">
        <v>828</v>
      </c>
      <c r="BF153" s="877" t="s">
        <v>828</v>
      </c>
      <c r="BG153" s="877" t="s">
        <v>828</v>
      </c>
      <c r="BH153" s="877" t="s">
        <v>828</v>
      </c>
      <c r="BI153" s="877" t="s">
        <v>828</v>
      </c>
      <c r="BJ153" s="877" t="s">
        <v>828</v>
      </c>
      <c r="BK153" s="877" t="s">
        <v>828</v>
      </c>
      <c r="BL153" s="877" t="s">
        <v>828</v>
      </c>
      <c r="BM153" s="877" t="s">
        <v>828</v>
      </c>
      <c r="BN153" s="877" t="s">
        <v>828</v>
      </c>
      <c r="BO153" s="877" t="s">
        <v>828</v>
      </c>
      <c r="BP153" s="87">
        <v>0.01</v>
      </c>
      <c r="BQ153" s="87" t="s">
        <v>828</v>
      </c>
      <c r="BR153" s="87" t="s">
        <v>930</v>
      </c>
      <c r="BS153" s="87">
        <v>1</v>
      </c>
      <c r="BT153" s="87">
        <v>0.5</v>
      </c>
      <c r="BU153" s="87">
        <v>0.1</v>
      </c>
      <c r="BV153" s="877" t="s">
        <v>828</v>
      </c>
      <c r="BW153" s="877" t="s">
        <v>828</v>
      </c>
      <c r="BX153" s="877" t="s">
        <v>828</v>
      </c>
      <c r="BY153" s="877" t="s">
        <v>828</v>
      </c>
      <c r="BZ153" s="877" t="s">
        <v>828</v>
      </c>
      <c r="CA153" s="877" t="s">
        <v>828</v>
      </c>
      <c r="CB153" s="87">
        <v>0.01</v>
      </c>
      <c r="CC153" s="877" t="s">
        <v>828</v>
      </c>
      <c r="CD153" s="877" t="s">
        <v>828</v>
      </c>
      <c r="CE153" s="877" t="s">
        <v>828</v>
      </c>
      <c r="CF153" s="877" t="s">
        <v>828</v>
      </c>
      <c r="CG153" s="877" t="s">
        <v>828</v>
      </c>
      <c r="CH153" s="877" t="s">
        <v>828</v>
      </c>
      <c r="CI153" s="877" t="s">
        <v>828</v>
      </c>
      <c r="CJ153" s="877" t="s">
        <v>828</v>
      </c>
      <c r="CK153" s="729"/>
      <c r="CL153" s="824" t="s">
        <v>1162</v>
      </c>
      <c r="CM153" s="87">
        <v>40</v>
      </c>
      <c r="CN153" s="87">
        <v>9.8000000000000007</v>
      </c>
      <c r="CO153" s="87">
        <v>5</v>
      </c>
      <c r="CP153" s="866" t="s">
        <v>8722</v>
      </c>
      <c r="CQ153" s="87">
        <v>1</v>
      </c>
      <c r="CR153" s="87" t="s">
        <v>9433</v>
      </c>
      <c r="CS153" s="87">
        <v>3.3</v>
      </c>
      <c r="CT153" s="740" t="s">
        <v>9433</v>
      </c>
      <c r="CU153" s="87">
        <v>1.5</v>
      </c>
      <c r="CV153" s="87">
        <v>1.5</v>
      </c>
      <c r="CW153" s="87">
        <v>1</v>
      </c>
      <c r="CX153" s="87">
        <v>1.5</v>
      </c>
      <c r="CY153" s="87">
        <v>2</v>
      </c>
      <c r="CZ153" s="87">
        <v>1.5</v>
      </c>
      <c r="DA153" s="87">
        <v>1</v>
      </c>
      <c r="DB153" s="87">
        <v>1</v>
      </c>
      <c r="DC153" s="87">
        <v>0.9</v>
      </c>
      <c r="DD153" s="87">
        <v>0.9</v>
      </c>
      <c r="DE153" s="877">
        <v>0</v>
      </c>
      <c r="DF153" s="877" t="s">
        <v>828</v>
      </c>
      <c r="DG153" s="877" t="s">
        <v>828</v>
      </c>
      <c r="DH153" s="877" t="s">
        <v>828</v>
      </c>
      <c r="DI153" s="87">
        <v>0</v>
      </c>
      <c r="DJ153" s="877" t="s">
        <v>828</v>
      </c>
      <c r="DK153" s="866" t="s">
        <v>3040</v>
      </c>
      <c r="DL153" s="1315">
        <v>0.4</v>
      </c>
      <c r="DM153" s="1315">
        <v>0.4</v>
      </c>
      <c r="DN153" s="1315">
        <v>0.4</v>
      </c>
      <c r="DO153" s="877" t="s">
        <v>828</v>
      </c>
      <c r="DP153" s="877">
        <v>0.9</v>
      </c>
      <c r="DQ153" s="877" t="s">
        <v>828</v>
      </c>
      <c r="DR153" s="877" t="s">
        <v>828</v>
      </c>
      <c r="DS153" s="1315" t="s">
        <v>4380</v>
      </c>
      <c r="DT153" s="877" t="s">
        <v>828</v>
      </c>
      <c r="DU153" s="877" t="s">
        <v>828</v>
      </c>
      <c r="DV153" s="877" t="s">
        <v>828</v>
      </c>
      <c r="DW153" s="877" t="s">
        <v>828</v>
      </c>
      <c r="DX153" s="877" t="s">
        <v>828</v>
      </c>
      <c r="DY153" s="88"/>
      <c r="EA153" s="2001">
        <v>0.3</v>
      </c>
      <c r="EB153" s="1998">
        <f t="shared" si="2"/>
        <v>0.3</v>
      </c>
    </row>
    <row r="154" spans="1:132">
      <c r="A154" s="312" t="s">
        <v>1710</v>
      </c>
      <c r="B154" s="213" t="s">
        <v>828</v>
      </c>
      <c r="C154" s="1113" t="s">
        <v>828</v>
      </c>
      <c r="D154" s="215" t="s">
        <v>1132</v>
      </c>
      <c r="E154" s="1321" t="s">
        <v>1162</v>
      </c>
      <c r="F154" s="1321" t="s">
        <v>999</v>
      </c>
      <c r="G154" s="1321" t="s">
        <v>926</v>
      </c>
      <c r="H154" s="1321" t="s">
        <v>999</v>
      </c>
      <c r="I154" s="158" t="s">
        <v>926</v>
      </c>
      <c r="J154" s="87" t="s">
        <v>570</v>
      </c>
      <c r="K154" s="1511">
        <v>8000225</v>
      </c>
      <c r="L154" s="87">
        <v>8000226</v>
      </c>
      <c r="M154" s="87" t="s">
        <v>831</v>
      </c>
      <c r="N154" s="87" t="s">
        <v>920</v>
      </c>
      <c r="O154" s="871">
        <v>8000227</v>
      </c>
      <c r="P154" s="1321" t="s">
        <v>9433</v>
      </c>
      <c r="Q154" s="871">
        <v>8000212</v>
      </c>
      <c r="R154" s="731" t="s">
        <v>9433</v>
      </c>
      <c r="S154" s="871">
        <v>8000474</v>
      </c>
      <c r="T154" s="871">
        <v>8000475</v>
      </c>
      <c r="U154" s="871">
        <v>8000476</v>
      </c>
      <c r="V154" s="871">
        <v>8000185</v>
      </c>
      <c r="W154" s="871">
        <v>8000186</v>
      </c>
      <c r="X154" s="871">
        <v>8000187</v>
      </c>
      <c r="Y154" s="871">
        <v>8000477</v>
      </c>
      <c r="Z154" s="871">
        <v>8000183</v>
      </c>
      <c r="AA154" s="871">
        <v>8000478</v>
      </c>
      <c r="AB154" s="871">
        <v>8000473</v>
      </c>
      <c r="AC154" s="87">
        <v>0</v>
      </c>
      <c r="AD154" s="87" t="s">
        <v>817</v>
      </c>
      <c r="AE154" s="87">
        <v>8000480</v>
      </c>
      <c r="AF154" s="87">
        <v>8000481</v>
      </c>
      <c r="AG154" s="87">
        <v>8000162</v>
      </c>
      <c r="AH154" s="87">
        <v>0</v>
      </c>
      <c r="AI154" s="87" t="s">
        <v>919</v>
      </c>
      <c r="AJ154" s="87">
        <v>3</v>
      </c>
      <c r="AK154" s="87">
        <v>4</v>
      </c>
      <c r="AL154" s="87">
        <v>5</v>
      </c>
      <c r="AM154" s="87">
        <v>0</v>
      </c>
      <c r="AN154" s="871">
        <v>8000664</v>
      </c>
      <c r="AO154" s="87">
        <v>0</v>
      </c>
      <c r="AP154" s="87">
        <v>0</v>
      </c>
      <c r="AQ154" s="87" t="s">
        <v>7948</v>
      </c>
      <c r="AR154" s="87">
        <v>0</v>
      </c>
      <c r="AS154" s="87">
        <v>0</v>
      </c>
      <c r="AT154" s="87">
        <v>0</v>
      </c>
      <c r="AU154" s="87">
        <v>0</v>
      </c>
      <c r="AV154" s="87">
        <v>0</v>
      </c>
      <c r="AX154" s="824" t="s">
        <v>1162</v>
      </c>
      <c r="AY154" s="877">
        <v>0</v>
      </c>
      <c r="AZ154" s="877">
        <v>0</v>
      </c>
      <c r="BA154" s="877" t="s">
        <v>828</v>
      </c>
      <c r="BB154" s="877" t="s">
        <v>828</v>
      </c>
      <c r="BC154" s="877" t="s">
        <v>828</v>
      </c>
      <c r="BD154" s="877" t="s">
        <v>828</v>
      </c>
      <c r="BE154" s="877" t="s">
        <v>828</v>
      </c>
      <c r="BF154" s="877" t="s">
        <v>828</v>
      </c>
      <c r="BG154" s="877" t="s">
        <v>828</v>
      </c>
      <c r="BH154" s="877" t="s">
        <v>828</v>
      </c>
      <c r="BI154" s="877" t="s">
        <v>828</v>
      </c>
      <c r="BJ154" s="877" t="s">
        <v>828</v>
      </c>
      <c r="BK154" s="877" t="s">
        <v>828</v>
      </c>
      <c r="BL154" s="877" t="s">
        <v>828</v>
      </c>
      <c r="BM154" s="877" t="s">
        <v>828</v>
      </c>
      <c r="BN154" s="877" t="s">
        <v>828</v>
      </c>
      <c r="BO154" s="877" t="s">
        <v>828</v>
      </c>
      <c r="BP154" s="87">
        <v>0.05</v>
      </c>
      <c r="BQ154" s="87" t="s">
        <v>828</v>
      </c>
      <c r="BR154" s="87" t="s">
        <v>930</v>
      </c>
      <c r="BS154" s="87">
        <v>5</v>
      </c>
      <c r="BT154" s="87">
        <v>1</v>
      </c>
      <c r="BU154" s="87">
        <v>1</v>
      </c>
      <c r="BV154" s="877" t="s">
        <v>828</v>
      </c>
      <c r="BW154" s="877" t="s">
        <v>828</v>
      </c>
      <c r="BX154" s="877" t="s">
        <v>828</v>
      </c>
      <c r="BY154" s="877" t="s">
        <v>828</v>
      </c>
      <c r="BZ154" s="877" t="s">
        <v>828</v>
      </c>
      <c r="CA154" s="877" t="s">
        <v>828</v>
      </c>
      <c r="CB154" s="87">
        <v>0.05</v>
      </c>
      <c r="CC154" s="877" t="s">
        <v>828</v>
      </c>
      <c r="CD154" s="877" t="s">
        <v>828</v>
      </c>
      <c r="CE154" s="877" t="s">
        <v>828</v>
      </c>
      <c r="CF154" s="877" t="s">
        <v>828</v>
      </c>
      <c r="CG154" s="877" t="s">
        <v>828</v>
      </c>
      <c r="CH154" s="877" t="s">
        <v>828</v>
      </c>
      <c r="CI154" s="877" t="s">
        <v>828</v>
      </c>
      <c r="CJ154" s="877" t="s">
        <v>828</v>
      </c>
      <c r="CK154" s="729"/>
      <c r="CL154" s="824" t="s">
        <v>1162</v>
      </c>
      <c r="CM154" s="87">
        <v>40</v>
      </c>
      <c r="CN154" s="87">
        <v>9.8000000000000007</v>
      </c>
      <c r="CO154" s="87">
        <v>5</v>
      </c>
      <c r="CP154" s="866" t="s">
        <v>8722</v>
      </c>
      <c r="CQ154" s="87">
        <v>1</v>
      </c>
      <c r="CR154" s="87" t="s">
        <v>9433</v>
      </c>
      <c r="CS154" s="87">
        <v>3.3</v>
      </c>
      <c r="CT154" s="740" t="s">
        <v>9433</v>
      </c>
      <c r="CU154" s="87">
        <v>1.5</v>
      </c>
      <c r="CV154" s="87">
        <v>1.5</v>
      </c>
      <c r="CW154" s="87">
        <v>1</v>
      </c>
      <c r="CX154" s="87">
        <v>1.5</v>
      </c>
      <c r="CY154" s="87">
        <v>2</v>
      </c>
      <c r="CZ154" s="87">
        <v>1.5</v>
      </c>
      <c r="DA154" s="87">
        <v>1</v>
      </c>
      <c r="DB154" s="87">
        <v>1</v>
      </c>
      <c r="DC154" s="87">
        <v>0.9</v>
      </c>
      <c r="DD154" s="87">
        <v>0.9</v>
      </c>
      <c r="DE154" s="877">
        <v>0</v>
      </c>
      <c r="DF154" s="877" t="s">
        <v>828</v>
      </c>
      <c r="DG154" s="877" t="s">
        <v>828</v>
      </c>
      <c r="DH154" s="877" t="s">
        <v>828</v>
      </c>
      <c r="DI154" s="87">
        <v>0</v>
      </c>
      <c r="DJ154" s="877" t="s">
        <v>828</v>
      </c>
      <c r="DK154" s="866" t="s">
        <v>3040</v>
      </c>
      <c r="DL154" s="1315">
        <v>0.4</v>
      </c>
      <c r="DM154" s="1315">
        <v>0.4</v>
      </c>
      <c r="DN154" s="1315">
        <v>0.4</v>
      </c>
      <c r="DO154" s="877" t="s">
        <v>828</v>
      </c>
      <c r="DP154" s="877">
        <v>0.9</v>
      </c>
      <c r="DQ154" s="877" t="s">
        <v>828</v>
      </c>
      <c r="DR154" s="877" t="s">
        <v>828</v>
      </c>
      <c r="DS154" s="1315" t="s">
        <v>4380</v>
      </c>
      <c r="DT154" s="877" t="s">
        <v>828</v>
      </c>
      <c r="DU154" s="877" t="s">
        <v>828</v>
      </c>
      <c r="DV154" s="877" t="s">
        <v>828</v>
      </c>
      <c r="DW154" s="877" t="s">
        <v>828</v>
      </c>
      <c r="DX154" s="877" t="s">
        <v>828</v>
      </c>
      <c r="DY154" s="88"/>
      <c r="EA154" s="2001">
        <v>0.3</v>
      </c>
      <c r="EB154" s="1998">
        <f t="shared" si="2"/>
        <v>0.3</v>
      </c>
    </row>
    <row r="155" spans="1:132">
      <c r="A155" s="312" t="s">
        <v>1711</v>
      </c>
      <c r="B155" s="213" t="s">
        <v>828</v>
      </c>
      <c r="C155" s="1113" t="s">
        <v>828</v>
      </c>
      <c r="D155" s="215" t="s">
        <v>1133</v>
      </c>
      <c r="E155" s="1321" t="s">
        <v>1162</v>
      </c>
      <c r="F155" s="1321" t="s">
        <v>1161</v>
      </c>
      <c r="G155" s="1321" t="s">
        <v>926</v>
      </c>
      <c r="H155" s="1321" t="s">
        <v>1161</v>
      </c>
      <c r="I155" s="158" t="s">
        <v>926</v>
      </c>
      <c r="J155" s="87" t="s">
        <v>571</v>
      </c>
      <c r="K155" s="1511">
        <v>8000225</v>
      </c>
      <c r="L155" s="87">
        <v>8000226</v>
      </c>
      <c r="M155" s="87" t="s">
        <v>831</v>
      </c>
      <c r="N155" s="87" t="s">
        <v>920</v>
      </c>
      <c r="O155" s="871">
        <v>8000227</v>
      </c>
      <c r="P155" s="1321" t="s">
        <v>9433</v>
      </c>
      <c r="Q155" s="871">
        <v>8000212</v>
      </c>
      <c r="R155" s="731" t="s">
        <v>9433</v>
      </c>
      <c r="S155" s="871">
        <v>8000474</v>
      </c>
      <c r="T155" s="871">
        <v>8000475</v>
      </c>
      <c r="U155" s="871">
        <v>8000476</v>
      </c>
      <c r="V155" s="871">
        <v>8000185</v>
      </c>
      <c r="W155" s="871">
        <v>8000186</v>
      </c>
      <c r="X155" s="871">
        <v>8000187</v>
      </c>
      <c r="Y155" s="871">
        <v>8000477</v>
      </c>
      <c r="Z155" s="871">
        <v>8000183</v>
      </c>
      <c r="AA155" s="871">
        <v>8000478</v>
      </c>
      <c r="AB155" s="871">
        <v>8000473</v>
      </c>
      <c r="AC155" s="87">
        <v>0</v>
      </c>
      <c r="AD155" s="87" t="s">
        <v>818</v>
      </c>
      <c r="AE155" s="87">
        <v>8000480</v>
      </c>
      <c r="AF155" s="87">
        <v>8000481</v>
      </c>
      <c r="AG155" s="87">
        <v>8000162</v>
      </c>
      <c r="AH155" s="87">
        <v>0</v>
      </c>
      <c r="AI155" s="87" t="s">
        <v>919</v>
      </c>
      <c r="AJ155" s="87">
        <v>3</v>
      </c>
      <c r="AK155" s="87">
        <v>4</v>
      </c>
      <c r="AL155" s="87">
        <v>5</v>
      </c>
      <c r="AM155" s="87">
        <v>0</v>
      </c>
      <c r="AN155" s="871">
        <v>8000664</v>
      </c>
      <c r="AO155" s="87">
        <v>0</v>
      </c>
      <c r="AP155" s="87">
        <v>0</v>
      </c>
      <c r="AQ155" s="87" t="s">
        <v>7948</v>
      </c>
      <c r="AR155" s="87">
        <v>0</v>
      </c>
      <c r="AS155" s="87">
        <v>0</v>
      </c>
      <c r="AT155" s="87">
        <v>0</v>
      </c>
      <c r="AU155" s="87">
        <v>0</v>
      </c>
      <c r="AV155" s="87">
        <v>0</v>
      </c>
      <c r="AX155" s="824" t="s">
        <v>1162</v>
      </c>
      <c r="AY155" s="877">
        <v>0</v>
      </c>
      <c r="AZ155" s="877">
        <v>0</v>
      </c>
      <c r="BA155" s="877" t="s">
        <v>828</v>
      </c>
      <c r="BB155" s="877" t="s">
        <v>828</v>
      </c>
      <c r="BC155" s="877" t="s">
        <v>828</v>
      </c>
      <c r="BD155" s="877" t="s">
        <v>828</v>
      </c>
      <c r="BE155" s="877" t="s">
        <v>828</v>
      </c>
      <c r="BF155" s="877" t="s">
        <v>828</v>
      </c>
      <c r="BG155" s="877" t="s">
        <v>828</v>
      </c>
      <c r="BH155" s="877" t="s">
        <v>828</v>
      </c>
      <c r="BI155" s="877" t="s">
        <v>828</v>
      </c>
      <c r="BJ155" s="877" t="s">
        <v>828</v>
      </c>
      <c r="BK155" s="877" t="s">
        <v>828</v>
      </c>
      <c r="BL155" s="877" t="s">
        <v>828</v>
      </c>
      <c r="BM155" s="877" t="s">
        <v>828</v>
      </c>
      <c r="BN155" s="877" t="s">
        <v>828</v>
      </c>
      <c r="BO155" s="877" t="s">
        <v>828</v>
      </c>
      <c r="BP155" s="87">
        <v>0.05</v>
      </c>
      <c r="BQ155" s="87" t="s">
        <v>828</v>
      </c>
      <c r="BR155" s="87" t="s">
        <v>930</v>
      </c>
      <c r="BS155" s="87">
        <v>5</v>
      </c>
      <c r="BT155" s="87">
        <v>1</v>
      </c>
      <c r="BU155" s="87">
        <v>1</v>
      </c>
      <c r="BV155" s="877" t="s">
        <v>828</v>
      </c>
      <c r="BW155" s="877" t="s">
        <v>828</v>
      </c>
      <c r="BX155" s="877" t="s">
        <v>828</v>
      </c>
      <c r="BY155" s="877" t="s">
        <v>828</v>
      </c>
      <c r="BZ155" s="877" t="s">
        <v>828</v>
      </c>
      <c r="CA155" s="877" t="s">
        <v>828</v>
      </c>
      <c r="CB155" s="87">
        <v>0.05</v>
      </c>
      <c r="CC155" s="877" t="s">
        <v>828</v>
      </c>
      <c r="CD155" s="877" t="s">
        <v>828</v>
      </c>
      <c r="CE155" s="877" t="s">
        <v>828</v>
      </c>
      <c r="CF155" s="877" t="s">
        <v>828</v>
      </c>
      <c r="CG155" s="877" t="s">
        <v>828</v>
      </c>
      <c r="CH155" s="877" t="s">
        <v>828</v>
      </c>
      <c r="CI155" s="877" t="s">
        <v>828</v>
      </c>
      <c r="CJ155" s="877" t="s">
        <v>828</v>
      </c>
      <c r="CK155" s="729"/>
      <c r="CL155" s="824" t="s">
        <v>1162</v>
      </c>
      <c r="CM155" s="87">
        <v>40</v>
      </c>
      <c r="CN155" s="87">
        <v>9.8000000000000007</v>
      </c>
      <c r="CO155" s="87">
        <v>5</v>
      </c>
      <c r="CP155" s="866" t="s">
        <v>8722</v>
      </c>
      <c r="CQ155" s="87">
        <v>1</v>
      </c>
      <c r="CR155" s="87" t="s">
        <v>9433</v>
      </c>
      <c r="CS155" s="87">
        <v>3.3</v>
      </c>
      <c r="CT155" s="740" t="s">
        <v>9433</v>
      </c>
      <c r="CU155" s="87">
        <v>1.5</v>
      </c>
      <c r="CV155" s="87">
        <v>1.5</v>
      </c>
      <c r="CW155" s="87">
        <v>1</v>
      </c>
      <c r="CX155" s="87">
        <v>1.5</v>
      </c>
      <c r="CY155" s="87">
        <v>2</v>
      </c>
      <c r="CZ155" s="87">
        <v>1.5</v>
      </c>
      <c r="DA155" s="87">
        <v>1</v>
      </c>
      <c r="DB155" s="87">
        <v>1</v>
      </c>
      <c r="DC155" s="87">
        <v>0.9</v>
      </c>
      <c r="DD155" s="87">
        <v>0.9</v>
      </c>
      <c r="DE155" s="877">
        <v>0</v>
      </c>
      <c r="DF155" s="877" t="s">
        <v>828</v>
      </c>
      <c r="DG155" s="877" t="s">
        <v>828</v>
      </c>
      <c r="DH155" s="877" t="s">
        <v>828</v>
      </c>
      <c r="DI155" s="87">
        <v>0</v>
      </c>
      <c r="DJ155" s="877" t="s">
        <v>828</v>
      </c>
      <c r="DK155" s="866" t="s">
        <v>3040</v>
      </c>
      <c r="DL155" s="1315">
        <v>0.4</v>
      </c>
      <c r="DM155" s="1315">
        <v>0.4</v>
      </c>
      <c r="DN155" s="1315">
        <v>0.4</v>
      </c>
      <c r="DO155" s="877" t="s">
        <v>828</v>
      </c>
      <c r="DP155" s="877">
        <v>0.9</v>
      </c>
      <c r="DQ155" s="877" t="s">
        <v>828</v>
      </c>
      <c r="DR155" s="877" t="s">
        <v>828</v>
      </c>
      <c r="DS155" s="1315" t="s">
        <v>4380</v>
      </c>
      <c r="DT155" s="877" t="s">
        <v>828</v>
      </c>
      <c r="DU155" s="877" t="s">
        <v>828</v>
      </c>
      <c r="DV155" s="877" t="s">
        <v>828</v>
      </c>
      <c r="DW155" s="877" t="s">
        <v>828</v>
      </c>
      <c r="DX155" s="877" t="s">
        <v>828</v>
      </c>
      <c r="DY155" s="88"/>
      <c r="EA155" s="2001">
        <v>0.3</v>
      </c>
      <c r="EB155" s="1998">
        <f t="shared" si="2"/>
        <v>0.3</v>
      </c>
    </row>
    <row r="156" spans="1:132">
      <c r="A156" s="312" t="s">
        <v>1712</v>
      </c>
      <c r="B156" s="213" t="s">
        <v>828</v>
      </c>
      <c r="C156" s="1113" t="s">
        <v>828</v>
      </c>
      <c r="D156" s="215" t="s">
        <v>1134</v>
      </c>
      <c r="E156" s="1321" t="s">
        <v>1162</v>
      </c>
      <c r="F156" s="1321" t="s">
        <v>1162</v>
      </c>
      <c r="G156" s="1321" t="s">
        <v>926</v>
      </c>
      <c r="H156" s="1321" t="s">
        <v>1162</v>
      </c>
      <c r="I156" s="158" t="s">
        <v>926</v>
      </c>
      <c r="J156" s="87" t="s">
        <v>572</v>
      </c>
      <c r="K156" s="1511">
        <v>8000225</v>
      </c>
      <c r="L156" s="87">
        <v>8000226</v>
      </c>
      <c r="M156" s="87" t="s">
        <v>831</v>
      </c>
      <c r="N156" s="87" t="s">
        <v>920</v>
      </c>
      <c r="O156" s="871">
        <v>8000227</v>
      </c>
      <c r="P156" s="1321" t="s">
        <v>9433</v>
      </c>
      <c r="Q156" s="871">
        <v>8000212</v>
      </c>
      <c r="R156" s="731" t="s">
        <v>9433</v>
      </c>
      <c r="S156" s="871">
        <v>8000474</v>
      </c>
      <c r="T156" s="871">
        <v>8000475</v>
      </c>
      <c r="U156" s="871">
        <v>8000476</v>
      </c>
      <c r="V156" s="871">
        <v>8000185</v>
      </c>
      <c r="W156" s="871">
        <v>8000186</v>
      </c>
      <c r="X156" s="871">
        <v>8000187</v>
      </c>
      <c r="Y156" s="871">
        <v>8000477</v>
      </c>
      <c r="Z156" s="871">
        <v>8000183</v>
      </c>
      <c r="AA156" s="871">
        <v>8000478</v>
      </c>
      <c r="AB156" s="871">
        <v>8000473</v>
      </c>
      <c r="AC156" s="87">
        <v>0</v>
      </c>
      <c r="AD156" s="87" t="s">
        <v>819</v>
      </c>
      <c r="AE156" s="87">
        <v>8000480</v>
      </c>
      <c r="AF156" s="87">
        <v>8000481</v>
      </c>
      <c r="AG156" s="87">
        <v>8000162</v>
      </c>
      <c r="AH156" s="87">
        <v>0</v>
      </c>
      <c r="AI156" s="87" t="s">
        <v>919</v>
      </c>
      <c r="AJ156" s="87">
        <v>3</v>
      </c>
      <c r="AK156" s="87">
        <v>4</v>
      </c>
      <c r="AL156" s="87">
        <v>5</v>
      </c>
      <c r="AM156" s="87">
        <v>0</v>
      </c>
      <c r="AN156" s="871">
        <v>8000664</v>
      </c>
      <c r="AO156" s="87">
        <v>0</v>
      </c>
      <c r="AP156" s="87">
        <v>0</v>
      </c>
      <c r="AQ156" s="87" t="s">
        <v>7948</v>
      </c>
      <c r="AR156" s="87">
        <v>0</v>
      </c>
      <c r="AS156" s="87">
        <v>0</v>
      </c>
      <c r="AT156" s="87">
        <v>0</v>
      </c>
      <c r="AU156" s="87">
        <v>0</v>
      </c>
      <c r="AV156" s="87">
        <v>0</v>
      </c>
      <c r="AX156" s="824" t="s">
        <v>1162</v>
      </c>
      <c r="AY156" s="877">
        <v>0</v>
      </c>
      <c r="AZ156" s="877">
        <v>0</v>
      </c>
      <c r="BA156" s="877" t="s">
        <v>828</v>
      </c>
      <c r="BB156" s="877" t="s">
        <v>828</v>
      </c>
      <c r="BC156" s="877" t="s">
        <v>828</v>
      </c>
      <c r="BD156" s="877" t="s">
        <v>828</v>
      </c>
      <c r="BE156" s="877" t="s">
        <v>828</v>
      </c>
      <c r="BF156" s="877" t="s">
        <v>828</v>
      </c>
      <c r="BG156" s="877" t="s">
        <v>828</v>
      </c>
      <c r="BH156" s="877" t="s">
        <v>828</v>
      </c>
      <c r="BI156" s="877" t="s">
        <v>828</v>
      </c>
      <c r="BJ156" s="877" t="s">
        <v>828</v>
      </c>
      <c r="BK156" s="877" t="s">
        <v>828</v>
      </c>
      <c r="BL156" s="877" t="s">
        <v>828</v>
      </c>
      <c r="BM156" s="877" t="s">
        <v>828</v>
      </c>
      <c r="BN156" s="877" t="s">
        <v>828</v>
      </c>
      <c r="BO156" s="877" t="s">
        <v>828</v>
      </c>
      <c r="BP156" s="87">
        <v>0.01</v>
      </c>
      <c r="BQ156" s="87" t="s">
        <v>828</v>
      </c>
      <c r="BR156" s="87" t="s">
        <v>930</v>
      </c>
      <c r="BS156" s="87">
        <v>1</v>
      </c>
      <c r="BT156" s="87">
        <v>0.5</v>
      </c>
      <c r="BU156" s="87">
        <v>0.1</v>
      </c>
      <c r="BV156" s="877" t="s">
        <v>828</v>
      </c>
      <c r="BW156" s="877" t="s">
        <v>828</v>
      </c>
      <c r="BX156" s="877" t="s">
        <v>828</v>
      </c>
      <c r="BY156" s="877" t="s">
        <v>828</v>
      </c>
      <c r="BZ156" s="877" t="s">
        <v>828</v>
      </c>
      <c r="CA156" s="877" t="s">
        <v>828</v>
      </c>
      <c r="CB156" s="87">
        <v>0.01</v>
      </c>
      <c r="CC156" s="877" t="s">
        <v>828</v>
      </c>
      <c r="CD156" s="877" t="s">
        <v>828</v>
      </c>
      <c r="CE156" s="877" t="s">
        <v>828</v>
      </c>
      <c r="CF156" s="877" t="s">
        <v>828</v>
      </c>
      <c r="CG156" s="877" t="s">
        <v>828</v>
      </c>
      <c r="CH156" s="877" t="s">
        <v>828</v>
      </c>
      <c r="CI156" s="877" t="s">
        <v>828</v>
      </c>
      <c r="CJ156" s="877" t="s">
        <v>828</v>
      </c>
      <c r="CK156" s="729"/>
      <c r="CL156" s="824" t="s">
        <v>1162</v>
      </c>
      <c r="CM156" s="87">
        <v>40</v>
      </c>
      <c r="CN156" s="87">
        <v>9.8000000000000007</v>
      </c>
      <c r="CO156" s="87">
        <v>5</v>
      </c>
      <c r="CP156" s="866" t="s">
        <v>8722</v>
      </c>
      <c r="CQ156" s="87">
        <v>1</v>
      </c>
      <c r="CR156" s="87" t="s">
        <v>9433</v>
      </c>
      <c r="CS156" s="87">
        <v>3.3</v>
      </c>
      <c r="CT156" s="740" t="s">
        <v>9433</v>
      </c>
      <c r="CU156" s="87">
        <v>1.5</v>
      </c>
      <c r="CV156" s="87">
        <v>1.5</v>
      </c>
      <c r="CW156" s="87">
        <v>1</v>
      </c>
      <c r="CX156" s="87">
        <v>1.5</v>
      </c>
      <c r="CY156" s="87">
        <v>2</v>
      </c>
      <c r="CZ156" s="87">
        <v>1.5</v>
      </c>
      <c r="DA156" s="87">
        <v>1</v>
      </c>
      <c r="DB156" s="87">
        <v>1</v>
      </c>
      <c r="DC156" s="87">
        <v>0.9</v>
      </c>
      <c r="DD156" s="87">
        <v>0.9</v>
      </c>
      <c r="DE156" s="877">
        <v>0</v>
      </c>
      <c r="DF156" s="877" t="s">
        <v>828</v>
      </c>
      <c r="DG156" s="877" t="s">
        <v>828</v>
      </c>
      <c r="DH156" s="877" t="s">
        <v>828</v>
      </c>
      <c r="DI156" s="87">
        <v>0</v>
      </c>
      <c r="DJ156" s="877" t="s">
        <v>828</v>
      </c>
      <c r="DK156" s="866" t="s">
        <v>3040</v>
      </c>
      <c r="DL156" s="1315">
        <v>0.4</v>
      </c>
      <c r="DM156" s="1315">
        <v>0.4</v>
      </c>
      <c r="DN156" s="1315">
        <v>0.4</v>
      </c>
      <c r="DO156" s="877" t="s">
        <v>828</v>
      </c>
      <c r="DP156" s="877">
        <v>0.9</v>
      </c>
      <c r="DQ156" s="877" t="s">
        <v>828</v>
      </c>
      <c r="DR156" s="877" t="s">
        <v>828</v>
      </c>
      <c r="DS156" s="1315" t="s">
        <v>4380</v>
      </c>
      <c r="DT156" s="877" t="s">
        <v>828</v>
      </c>
      <c r="DU156" s="877" t="s">
        <v>828</v>
      </c>
      <c r="DV156" s="877" t="s">
        <v>828</v>
      </c>
      <c r="DW156" s="877" t="s">
        <v>828</v>
      </c>
      <c r="DX156" s="877" t="s">
        <v>828</v>
      </c>
      <c r="DY156" s="88"/>
      <c r="EA156" s="2001">
        <v>0.3</v>
      </c>
      <c r="EB156" s="1998">
        <f t="shared" si="2"/>
        <v>0.3</v>
      </c>
    </row>
    <row r="157" spans="1:132">
      <c r="A157" s="312" t="s">
        <v>1713</v>
      </c>
      <c r="B157" s="213" t="s">
        <v>828</v>
      </c>
      <c r="C157" s="1113" t="s">
        <v>828</v>
      </c>
      <c r="D157" s="215" t="s">
        <v>1135</v>
      </c>
      <c r="E157" s="1321" t="s">
        <v>1162</v>
      </c>
      <c r="F157" s="1321" t="s">
        <v>1163</v>
      </c>
      <c r="G157" s="1321" t="s">
        <v>926</v>
      </c>
      <c r="H157" s="1321" t="s">
        <v>1163</v>
      </c>
      <c r="I157" s="158" t="s">
        <v>926</v>
      </c>
      <c r="J157" s="87" t="s">
        <v>573</v>
      </c>
      <c r="K157" s="1511">
        <v>8000225</v>
      </c>
      <c r="L157" s="87">
        <v>8000226</v>
      </c>
      <c r="M157" s="87" t="s">
        <v>831</v>
      </c>
      <c r="N157" s="87" t="s">
        <v>920</v>
      </c>
      <c r="O157" s="871">
        <v>8000227</v>
      </c>
      <c r="P157" s="1321" t="s">
        <v>9433</v>
      </c>
      <c r="Q157" s="871">
        <v>8000212</v>
      </c>
      <c r="R157" s="731" t="s">
        <v>9433</v>
      </c>
      <c r="S157" s="871">
        <v>8000474</v>
      </c>
      <c r="T157" s="871">
        <v>8000475</v>
      </c>
      <c r="U157" s="871">
        <v>8000476</v>
      </c>
      <c r="V157" s="871">
        <v>8000185</v>
      </c>
      <c r="W157" s="871">
        <v>8000186</v>
      </c>
      <c r="X157" s="871">
        <v>8000187</v>
      </c>
      <c r="Y157" s="871">
        <v>8000477</v>
      </c>
      <c r="Z157" s="871">
        <v>8000183</v>
      </c>
      <c r="AA157" s="871">
        <v>8000478</v>
      </c>
      <c r="AB157" s="871">
        <v>8000473</v>
      </c>
      <c r="AC157" s="87">
        <v>0</v>
      </c>
      <c r="AD157" s="87" t="s">
        <v>820</v>
      </c>
      <c r="AE157" s="87">
        <v>8000480</v>
      </c>
      <c r="AF157" s="87">
        <v>8000481</v>
      </c>
      <c r="AG157" s="87">
        <v>8000162</v>
      </c>
      <c r="AH157" s="87">
        <v>0</v>
      </c>
      <c r="AI157" s="87" t="s">
        <v>919</v>
      </c>
      <c r="AJ157" s="87">
        <v>3</v>
      </c>
      <c r="AK157" s="87">
        <v>4</v>
      </c>
      <c r="AL157" s="87">
        <v>5</v>
      </c>
      <c r="AM157" s="87">
        <v>0</v>
      </c>
      <c r="AN157" s="871">
        <v>8000664</v>
      </c>
      <c r="AO157" s="87">
        <v>0</v>
      </c>
      <c r="AP157" s="87">
        <v>0</v>
      </c>
      <c r="AQ157" s="87" t="s">
        <v>7948</v>
      </c>
      <c r="AR157" s="87">
        <v>0</v>
      </c>
      <c r="AS157" s="87">
        <v>0</v>
      </c>
      <c r="AT157" s="87">
        <v>0</v>
      </c>
      <c r="AU157" s="87">
        <v>0</v>
      </c>
      <c r="AV157" s="87">
        <v>0</v>
      </c>
      <c r="AX157" s="824" t="s">
        <v>1162</v>
      </c>
      <c r="AY157" s="877">
        <v>0</v>
      </c>
      <c r="AZ157" s="877">
        <v>0</v>
      </c>
      <c r="BA157" s="877" t="s">
        <v>828</v>
      </c>
      <c r="BB157" s="877" t="s">
        <v>828</v>
      </c>
      <c r="BC157" s="877" t="s">
        <v>828</v>
      </c>
      <c r="BD157" s="877" t="s">
        <v>828</v>
      </c>
      <c r="BE157" s="877" t="s">
        <v>828</v>
      </c>
      <c r="BF157" s="877" t="s">
        <v>828</v>
      </c>
      <c r="BG157" s="877" t="s">
        <v>828</v>
      </c>
      <c r="BH157" s="877" t="s">
        <v>828</v>
      </c>
      <c r="BI157" s="877" t="s">
        <v>828</v>
      </c>
      <c r="BJ157" s="877" t="s">
        <v>828</v>
      </c>
      <c r="BK157" s="877" t="s">
        <v>828</v>
      </c>
      <c r="BL157" s="877" t="s">
        <v>828</v>
      </c>
      <c r="BM157" s="877" t="s">
        <v>828</v>
      </c>
      <c r="BN157" s="877" t="s">
        <v>828</v>
      </c>
      <c r="BO157" s="877" t="s">
        <v>828</v>
      </c>
      <c r="BP157" s="87">
        <v>0.05</v>
      </c>
      <c r="BQ157" s="87" t="s">
        <v>828</v>
      </c>
      <c r="BR157" s="87" t="s">
        <v>930</v>
      </c>
      <c r="BS157" s="87">
        <v>5</v>
      </c>
      <c r="BT157" s="87">
        <v>1</v>
      </c>
      <c r="BU157" s="87">
        <v>1</v>
      </c>
      <c r="BV157" s="877" t="s">
        <v>828</v>
      </c>
      <c r="BW157" s="877" t="s">
        <v>828</v>
      </c>
      <c r="BX157" s="877" t="s">
        <v>828</v>
      </c>
      <c r="BY157" s="877" t="s">
        <v>828</v>
      </c>
      <c r="BZ157" s="877" t="s">
        <v>828</v>
      </c>
      <c r="CA157" s="877" t="s">
        <v>828</v>
      </c>
      <c r="CB157" s="87">
        <v>0.05</v>
      </c>
      <c r="CC157" s="877" t="s">
        <v>828</v>
      </c>
      <c r="CD157" s="877" t="s">
        <v>828</v>
      </c>
      <c r="CE157" s="877" t="s">
        <v>828</v>
      </c>
      <c r="CF157" s="877" t="s">
        <v>828</v>
      </c>
      <c r="CG157" s="877" t="s">
        <v>828</v>
      </c>
      <c r="CH157" s="877" t="s">
        <v>828</v>
      </c>
      <c r="CI157" s="877" t="s">
        <v>828</v>
      </c>
      <c r="CJ157" s="877" t="s">
        <v>828</v>
      </c>
      <c r="CK157" s="729"/>
      <c r="CL157" s="824" t="s">
        <v>1162</v>
      </c>
      <c r="CM157" s="87">
        <v>40</v>
      </c>
      <c r="CN157" s="87">
        <v>9.8000000000000007</v>
      </c>
      <c r="CO157" s="87">
        <v>5</v>
      </c>
      <c r="CP157" s="866" t="s">
        <v>8722</v>
      </c>
      <c r="CQ157" s="87">
        <v>1</v>
      </c>
      <c r="CR157" s="87" t="s">
        <v>9433</v>
      </c>
      <c r="CS157" s="87">
        <v>3.3</v>
      </c>
      <c r="CT157" s="740" t="s">
        <v>9433</v>
      </c>
      <c r="CU157" s="87">
        <v>1.5</v>
      </c>
      <c r="CV157" s="87">
        <v>1.5</v>
      </c>
      <c r="CW157" s="87">
        <v>1</v>
      </c>
      <c r="CX157" s="87">
        <v>1.5</v>
      </c>
      <c r="CY157" s="87">
        <v>2</v>
      </c>
      <c r="CZ157" s="87">
        <v>1.5</v>
      </c>
      <c r="DA157" s="87">
        <v>1</v>
      </c>
      <c r="DB157" s="87">
        <v>1</v>
      </c>
      <c r="DC157" s="87">
        <v>0.9</v>
      </c>
      <c r="DD157" s="87">
        <v>0.9</v>
      </c>
      <c r="DE157" s="877">
        <v>0</v>
      </c>
      <c r="DF157" s="877" t="s">
        <v>828</v>
      </c>
      <c r="DG157" s="877" t="s">
        <v>828</v>
      </c>
      <c r="DH157" s="877" t="s">
        <v>828</v>
      </c>
      <c r="DI157" s="87">
        <v>0</v>
      </c>
      <c r="DJ157" s="877" t="s">
        <v>828</v>
      </c>
      <c r="DK157" s="866" t="s">
        <v>3040</v>
      </c>
      <c r="DL157" s="1315">
        <v>0.4</v>
      </c>
      <c r="DM157" s="1315">
        <v>0.4</v>
      </c>
      <c r="DN157" s="1315">
        <v>0.4</v>
      </c>
      <c r="DO157" s="877" t="s">
        <v>828</v>
      </c>
      <c r="DP157" s="877">
        <v>0.9</v>
      </c>
      <c r="DQ157" s="877" t="s">
        <v>828</v>
      </c>
      <c r="DR157" s="877" t="s">
        <v>828</v>
      </c>
      <c r="DS157" s="1315" t="s">
        <v>4380</v>
      </c>
      <c r="DT157" s="877" t="s">
        <v>828</v>
      </c>
      <c r="DU157" s="877" t="s">
        <v>828</v>
      </c>
      <c r="DV157" s="877" t="s">
        <v>828</v>
      </c>
      <c r="DW157" s="877" t="s">
        <v>828</v>
      </c>
      <c r="DX157" s="877" t="s">
        <v>828</v>
      </c>
      <c r="DY157" s="88"/>
      <c r="EA157" s="2001">
        <v>0.3</v>
      </c>
      <c r="EB157" s="1998">
        <f t="shared" si="2"/>
        <v>0.3</v>
      </c>
    </row>
    <row r="158" spans="1:132">
      <c r="A158" s="312" t="s">
        <v>1714</v>
      </c>
      <c r="B158" s="213" t="s">
        <v>828</v>
      </c>
      <c r="C158" s="1113" t="s">
        <v>828</v>
      </c>
      <c r="D158" s="215" t="s">
        <v>1136</v>
      </c>
      <c r="E158" s="1321" t="s">
        <v>1162</v>
      </c>
      <c r="F158" s="1321" t="s">
        <v>1164</v>
      </c>
      <c r="G158" s="1321" t="s">
        <v>926</v>
      </c>
      <c r="H158" s="1321" t="s">
        <v>1164</v>
      </c>
      <c r="I158" s="158" t="s">
        <v>926</v>
      </c>
      <c r="J158" s="87" t="s">
        <v>574</v>
      </c>
      <c r="K158" s="1511">
        <v>8000225</v>
      </c>
      <c r="L158" s="87">
        <v>8000226</v>
      </c>
      <c r="M158" s="87" t="s">
        <v>831</v>
      </c>
      <c r="N158" s="87" t="s">
        <v>920</v>
      </c>
      <c r="O158" s="871">
        <v>8000227</v>
      </c>
      <c r="P158" s="1321" t="s">
        <v>9433</v>
      </c>
      <c r="Q158" s="871">
        <v>8000212</v>
      </c>
      <c r="R158" s="731" t="s">
        <v>9433</v>
      </c>
      <c r="S158" s="871">
        <v>8000474</v>
      </c>
      <c r="T158" s="871">
        <v>8000475</v>
      </c>
      <c r="U158" s="871">
        <v>8000476</v>
      </c>
      <c r="V158" s="871">
        <v>8000185</v>
      </c>
      <c r="W158" s="871">
        <v>8000186</v>
      </c>
      <c r="X158" s="871">
        <v>8000187</v>
      </c>
      <c r="Y158" s="871">
        <v>8000477</v>
      </c>
      <c r="Z158" s="871">
        <v>8000183</v>
      </c>
      <c r="AA158" s="871">
        <v>8000478</v>
      </c>
      <c r="AB158" s="871">
        <v>8000473</v>
      </c>
      <c r="AC158" s="87">
        <v>0</v>
      </c>
      <c r="AD158" s="87" t="s">
        <v>821</v>
      </c>
      <c r="AE158" s="87">
        <v>8000480</v>
      </c>
      <c r="AF158" s="87">
        <v>8000481</v>
      </c>
      <c r="AG158" s="87">
        <v>8000162</v>
      </c>
      <c r="AH158" s="87">
        <v>0</v>
      </c>
      <c r="AI158" s="87" t="s">
        <v>919</v>
      </c>
      <c r="AJ158" s="87">
        <v>3</v>
      </c>
      <c r="AK158" s="87">
        <v>4</v>
      </c>
      <c r="AL158" s="87">
        <v>5</v>
      </c>
      <c r="AM158" s="87">
        <v>0</v>
      </c>
      <c r="AN158" s="871">
        <v>8000664</v>
      </c>
      <c r="AO158" s="87">
        <v>0</v>
      </c>
      <c r="AP158" s="87">
        <v>0</v>
      </c>
      <c r="AQ158" s="87" t="s">
        <v>7948</v>
      </c>
      <c r="AR158" s="87">
        <v>0</v>
      </c>
      <c r="AS158" s="87">
        <v>0</v>
      </c>
      <c r="AT158" s="87">
        <v>0</v>
      </c>
      <c r="AU158" s="87">
        <v>0</v>
      </c>
      <c r="AV158" s="87">
        <v>0</v>
      </c>
      <c r="AX158" s="824" t="s">
        <v>1162</v>
      </c>
      <c r="AY158" s="877">
        <v>0</v>
      </c>
      <c r="AZ158" s="877">
        <v>0</v>
      </c>
      <c r="BA158" s="877" t="s">
        <v>828</v>
      </c>
      <c r="BB158" s="877" t="s">
        <v>828</v>
      </c>
      <c r="BC158" s="877" t="s">
        <v>828</v>
      </c>
      <c r="BD158" s="877" t="s">
        <v>828</v>
      </c>
      <c r="BE158" s="877" t="s">
        <v>828</v>
      </c>
      <c r="BF158" s="877" t="s">
        <v>828</v>
      </c>
      <c r="BG158" s="877" t="s">
        <v>828</v>
      </c>
      <c r="BH158" s="877" t="s">
        <v>828</v>
      </c>
      <c r="BI158" s="877" t="s">
        <v>828</v>
      </c>
      <c r="BJ158" s="877" t="s">
        <v>828</v>
      </c>
      <c r="BK158" s="877" t="s">
        <v>828</v>
      </c>
      <c r="BL158" s="877" t="s">
        <v>828</v>
      </c>
      <c r="BM158" s="877" t="s">
        <v>828</v>
      </c>
      <c r="BN158" s="877" t="s">
        <v>828</v>
      </c>
      <c r="BO158" s="877" t="s">
        <v>828</v>
      </c>
      <c r="BP158" s="87">
        <v>0.05</v>
      </c>
      <c r="BQ158" s="87" t="s">
        <v>828</v>
      </c>
      <c r="BR158" s="87" t="s">
        <v>930</v>
      </c>
      <c r="BS158" s="87">
        <v>5</v>
      </c>
      <c r="BT158" s="87">
        <v>1</v>
      </c>
      <c r="BU158" s="87">
        <v>1</v>
      </c>
      <c r="BV158" s="877" t="s">
        <v>828</v>
      </c>
      <c r="BW158" s="877" t="s">
        <v>828</v>
      </c>
      <c r="BX158" s="877" t="s">
        <v>828</v>
      </c>
      <c r="BY158" s="877" t="s">
        <v>828</v>
      </c>
      <c r="BZ158" s="877" t="s">
        <v>828</v>
      </c>
      <c r="CA158" s="877" t="s">
        <v>828</v>
      </c>
      <c r="CB158" s="87">
        <v>0.05</v>
      </c>
      <c r="CC158" s="877" t="s">
        <v>828</v>
      </c>
      <c r="CD158" s="877" t="s">
        <v>828</v>
      </c>
      <c r="CE158" s="877" t="s">
        <v>828</v>
      </c>
      <c r="CF158" s="877" t="s">
        <v>828</v>
      </c>
      <c r="CG158" s="877" t="s">
        <v>828</v>
      </c>
      <c r="CH158" s="877" t="s">
        <v>828</v>
      </c>
      <c r="CI158" s="877" t="s">
        <v>828</v>
      </c>
      <c r="CJ158" s="877" t="s">
        <v>828</v>
      </c>
      <c r="CK158" s="729"/>
      <c r="CL158" s="824" t="s">
        <v>1162</v>
      </c>
      <c r="CM158" s="87">
        <v>40</v>
      </c>
      <c r="CN158" s="87">
        <v>9.8000000000000007</v>
      </c>
      <c r="CO158" s="87">
        <v>5</v>
      </c>
      <c r="CP158" s="866" t="s">
        <v>8722</v>
      </c>
      <c r="CQ158" s="87">
        <v>1</v>
      </c>
      <c r="CR158" s="87" t="s">
        <v>9433</v>
      </c>
      <c r="CS158" s="87">
        <v>3.3</v>
      </c>
      <c r="CT158" s="740" t="s">
        <v>9433</v>
      </c>
      <c r="CU158" s="87">
        <v>1.5</v>
      </c>
      <c r="CV158" s="87">
        <v>1.5</v>
      </c>
      <c r="CW158" s="87">
        <v>1</v>
      </c>
      <c r="CX158" s="87">
        <v>1.5</v>
      </c>
      <c r="CY158" s="87">
        <v>2</v>
      </c>
      <c r="CZ158" s="87">
        <v>1.5</v>
      </c>
      <c r="DA158" s="87">
        <v>1</v>
      </c>
      <c r="DB158" s="87">
        <v>1</v>
      </c>
      <c r="DC158" s="87">
        <v>0.9</v>
      </c>
      <c r="DD158" s="87">
        <v>0.9</v>
      </c>
      <c r="DE158" s="877">
        <v>0</v>
      </c>
      <c r="DF158" s="877" t="s">
        <v>828</v>
      </c>
      <c r="DG158" s="877" t="s">
        <v>828</v>
      </c>
      <c r="DH158" s="877" t="s">
        <v>828</v>
      </c>
      <c r="DI158" s="87">
        <v>0</v>
      </c>
      <c r="DJ158" s="877" t="s">
        <v>828</v>
      </c>
      <c r="DK158" s="866" t="s">
        <v>3040</v>
      </c>
      <c r="DL158" s="1315">
        <v>0.4</v>
      </c>
      <c r="DM158" s="1315">
        <v>0.4</v>
      </c>
      <c r="DN158" s="1315">
        <v>0.4</v>
      </c>
      <c r="DO158" s="877" t="s">
        <v>828</v>
      </c>
      <c r="DP158" s="877">
        <v>0.9</v>
      </c>
      <c r="DQ158" s="877" t="s">
        <v>828</v>
      </c>
      <c r="DR158" s="877" t="s">
        <v>828</v>
      </c>
      <c r="DS158" s="1315" t="s">
        <v>4380</v>
      </c>
      <c r="DT158" s="877" t="s">
        <v>828</v>
      </c>
      <c r="DU158" s="877" t="s">
        <v>828</v>
      </c>
      <c r="DV158" s="877" t="s">
        <v>828</v>
      </c>
      <c r="DW158" s="877" t="s">
        <v>828</v>
      </c>
      <c r="DX158" s="877" t="s">
        <v>828</v>
      </c>
      <c r="DY158" s="88"/>
      <c r="EA158" s="2001">
        <v>0.3</v>
      </c>
      <c r="EB158" s="1998">
        <f t="shared" si="2"/>
        <v>0.3</v>
      </c>
    </row>
    <row r="159" spans="1:132">
      <c r="A159" s="312" t="s">
        <v>1715</v>
      </c>
      <c r="B159" s="213" t="s">
        <v>828</v>
      </c>
      <c r="C159" s="1113" t="s">
        <v>828</v>
      </c>
      <c r="D159" s="215" t="s">
        <v>1137</v>
      </c>
      <c r="E159" s="1321" t="s">
        <v>1162</v>
      </c>
      <c r="F159" s="1321" t="s">
        <v>1165</v>
      </c>
      <c r="G159" s="1321" t="s">
        <v>926</v>
      </c>
      <c r="H159" s="1321" t="s">
        <v>1165</v>
      </c>
      <c r="I159" s="158" t="s">
        <v>926</v>
      </c>
      <c r="J159" s="87" t="s">
        <v>575</v>
      </c>
      <c r="K159" s="1511">
        <v>8000225</v>
      </c>
      <c r="L159" s="87">
        <v>8000226</v>
      </c>
      <c r="M159" s="87" t="s">
        <v>831</v>
      </c>
      <c r="N159" s="87" t="s">
        <v>920</v>
      </c>
      <c r="O159" s="871">
        <v>8000227</v>
      </c>
      <c r="P159" s="1321" t="s">
        <v>9433</v>
      </c>
      <c r="Q159" s="871">
        <v>8000212</v>
      </c>
      <c r="R159" s="731" t="s">
        <v>9433</v>
      </c>
      <c r="S159" s="871">
        <v>8000474</v>
      </c>
      <c r="T159" s="871">
        <v>8000475</v>
      </c>
      <c r="U159" s="871">
        <v>8000476</v>
      </c>
      <c r="V159" s="871">
        <v>8000185</v>
      </c>
      <c r="W159" s="871">
        <v>8000186</v>
      </c>
      <c r="X159" s="871">
        <v>8000187</v>
      </c>
      <c r="Y159" s="871">
        <v>8000477</v>
      </c>
      <c r="Z159" s="871">
        <v>8000183</v>
      </c>
      <c r="AA159" s="871">
        <v>8000478</v>
      </c>
      <c r="AB159" s="871">
        <v>8000473</v>
      </c>
      <c r="AC159" s="87">
        <v>0</v>
      </c>
      <c r="AD159" s="87" t="s">
        <v>822</v>
      </c>
      <c r="AE159" s="87">
        <v>8000480</v>
      </c>
      <c r="AF159" s="87">
        <v>8000481</v>
      </c>
      <c r="AG159" s="87">
        <v>8000162</v>
      </c>
      <c r="AH159" s="87">
        <v>0</v>
      </c>
      <c r="AI159" s="87" t="s">
        <v>919</v>
      </c>
      <c r="AJ159" s="87">
        <v>3</v>
      </c>
      <c r="AK159" s="87">
        <v>4</v>
      </c>
      <c r="AL159" s="87">
        <v>5</v>
      </c>
      <c r="AM159" s="87">
        <v>0</v>
      </c>
      <c r="AN159" s="871">
        <v>8000664</v>
      </c>
      <c r="AO159" s="87">
        <v>0</v>
      </c>
      <c r="AP159" s="87">
        <v>0</v>
      </c>
      <c r="AQ159" s="87" t="s">
        <v>7948</v>
      </c>
      <c r="AR159" s="87">
        <v>0</v>
      </c>
      <c r="AS159" s="87">
        <v>0</v>
      </c>
      <c r="AT159" s="87">
        <v>0</v>
      </c>
      <c r="AU159" s="87">
        <v>0</v>
      </c>
      <c r="AV159" s="87">
        <v>0</v>
      </c>
      <c r="AX159" s="824" t="s">
        <v>1162</v>
      </c>
      <c r="AY159" s="877">
        <v>0</v>
      </c>
      <c r="AZ159" s="877">
        <v>0</v>
      </c>
      <c r="BA159" s="877" t="s">
        <v>828</v>
      </c>
      <c r="BB159" s="877" t="s">
        <v>828</v>
      </c>
      <c r="BC159" s="877" t="s">
        <v>828</v>
      </c>
      <c r="BD159" s="877" t="s">
        <v>828</v>
      </c>
      <c r="BE159" s="877" t="s">
        <v>828</v>
      </c>
      <c r="BF159" s="877" t="s">
        <v>828</v>
      </c>
      <c r="BG159" s="877" t="s">
        <v>828</v>
      </c>
      <c r="BH159" s="877" t="s">
        <v>828</v>
      </c>
      <c r="BI159" s="877" t="s">
        <v>828</v>
      </c>
      <c r="BJ159" s="877" t="s">
        <v>828</v>
      </c>
      <c r="BK159" s="877" t="s">
        <v>828</v>
      </c>
      <c r="BL159" s="877" t="s">
        <v>828</v>
      </c>
      <c r="BM159" s="877" t="s">
        <v>828</v>
      </c>
      <c r="BN159" s="877" t="s">
        <v>828</v>
      </c>
      <c r="BO159" s="877" t="s">
        <v>828</v>
      </c>
      <c r="BP159" s="87">
        <v>0.05</v>
      </c>
      <c r="BQ159" s="87" t="s">
        <v>828</v>
      </c>
      <c r="BR159" s="87" t="s">
        <v>930</v>
      </c>
      <c r="BS159" s="87">
        <v>5</v>
      </c>
      <c r="BT159" s="87">
        <v>1</v>
      </c>
      <c r="BU159" s="87">
        <v>1</v>
      </c>
      <c r="BV159" s="877" t="s">
        <v>828</v>
      </c>
      <c r="BW159" s="877" t="s">
        <v>828</v>
      </c>
      <c r="BX159" s="877" t="s">
        <v>828</v>
      </c>
      <c r="BY159" s="877" t="s">
        <v>828</v>
      </c>
      <c r="BZ159" s="877" t="s">
        <v>828</v>
      </c>
      <c r="CA159" s="877" t="s">
        <v>828</v>
      </c>
      <c r="CB159" s="87">
        <v>0.05</v>
      </c>
      <c r="CC159" s="877" t="s">
        <v>828</v>
      </c>
      <c r="CD159" s="877" t="s">
        <v>828</v>
      </c>
      <c r="CE159" s="877" t="s">
        <v>828</v>
      </c>
      <c r="CF159" s="877" t="s">
        <v>828</v>
      </c>
      <c r="CG159" s="877" t="s">
        <v>828</v>
      </c>
      <c r="CH159" s="877" t="s">
        <v>828</v>
      </c>
      <c r="CI159" s="877" t="s">
        <v>828</v>
      </c>
      <c r="CJ159" s="877" t="s">
        <v>828</v>
      </c>
      <c r="CK159" s="729"/>
      <c r="CL159" s="824" t="s">
        <v>1162</v>
      </c>
      <c r="CM159" s="87">
        <v>40</v>
      </c>
      <c r="CN159" s="87">
        <v>9.8000000000000007</v>
      </c>
      <c r="CO159" s="87">
        <v>5</v>
      </c>
      <c r="CP159" s="866" t="s">
        <v>8722</v>
      </c>
      <c r="CQ159" s="87">
        <v>1</v>
      </c>
      <c r="CR159" s="87" t="s">
        <v>9433</v>
      </c>
      <c r="CS159" s="87">
        <v>3.3</v>
      </c>
      <c r="CT159" s="740" t="s">
        <v>9433</v>
      </c>
      <c r="CU159" s="87">
        <v>1.5</v>
      </c>
      <c r="CV159" s="87">
        <v>1.5</v>
      </c>
      <c r="CW159" s="87">
        <v>1</v>
      </c>
      <c r="CX159" s="87">
        <v>1.5</v>
      </c>
      <c r="CY159" s="87">
        <v>2</v>
      </c>
      <c r="CZ159" s="87">
        <v>1.5</v>
      </c>
      <c r="DA159" s="87">
        <v>1</v>
      </c>
      <c r="DB159" s="87">
        <v>1</v>
      </c>
      <c r="DC159" s="87">
        <v>0.9</v>
      </c>
      <c r="DD159" s="87">
        <v>0.9</v>
      </c>
      <c r="DE159" s="877">
        <v>0</v>
      </c>
      <c r="DF159" s="877" t="s">
        <v>828</v>
      </c>
      <c r="DG159" s="877" t="s">
        <v>828</v>
      </c>
      <c r="DH159" s="877" t="s">
        <v>828</v>
      </c>
      <c r="DI159" s="87">
        <v>0</v>
      </c>
      <c r="DJ159" s="877" t="s">
        <v>828</v>
      </c>
      <c r="DK159" s="866" t="s">
        <v>3040</v>
      </c>
      <c r="DL159" s="1315">
        <v>0.4</v>
      </c>
      <c r="DM159" s="1315">
        <v>0.4</v>
      </c>
      <c r="DN159" s="1315">
        <v>0.4</v>
      </c>
      <c r="DO159" s="877" t="s">
        <v>828</v>
      </c>
      <c r="DP159" s="877">
        <v>0.9</v>
      </c>
      <c r="DQ159" s="877" t="s">
        <v>828</v>
      </c>
      <c r="DR159" s="877" t="s">
        <v>828</v>
      </c>
      <c r="DS159" s="1315" t="s">
        <v>4380</v>
      </c>
      <c r="DT159" s="877" t="s">
        <v>828</v>
      </c>
      <c r="DU159" s="877" t="s">
        <v>828</v>
      </c>
      <c r="DV159" s="877" t="s">
        <v>828</v>
      </c>
      <c r="DW159" s="877" t="s">
        <v>828</v>
      </c>
      <c r="DX159" s="877" t="s">
        <v>828</v>
      </c>
      <c r="DY159" s="88"/>
      <c r="EA159" s="2001">
        <v>0.3</v>
      </c>
      <c r="EB159" s="1998">
        <f t="shared" si="2"/>
        <v>0.3</v>
      </c>
    </row>
    <row r="160" spans="1:132">
      <c r="A160" s="312" t="s">
        <v>1716</v>
      </c>
      <c r="B160" s="213" t="s">
        <v>828</v>
      </c>
      <c r="C160" s="1113" t="s">
        <v>828</v>
      </c>
      <c r="D160" s="215" t="s">
        <v>1138</v>
      </c>
      <c r="E160" s="1321" t="s">
        <v>1162</v>
      </c>
      <c r="F160" s="1321" t="s">
        <v>1037</v>
      </c>
      <c r="G160" s="1321" t="s">
        <v>926</v>
      </c>
      <c r="H160" s="1321" t="s">
        <v>1037</v>
      </c>
      <c r="I160" s="158" t="s">
        <v>926</v>
      </c>
      <c r="J160" s="87" t="s">
        <v>576</v>
      </c>
      <c r="K160" s="1511">
        <v>8000225</v>
      </c>
      <c r="L160" s="87">
        <v>8000226</v>
      </c>
      <c r="M160" s="87" t="s">
        <v>831</v>
      </c>
      <c r="N160" s="87" t="s">
        <v>920</v>
      </c>
      <c r="O160" s="871">
        <v>8000227</v>
      </c>
      <c r="P160" s="1321" t="s">
        <v>9433</v>
      </c>
      <c r="Q160" s="871">
        <v>8000212</v>
      </c>
      <c r="R160" s="731" t="s">
        <v>9433</v>
      </c>
      <c r="S160" s="871">
        <v>8000474</v>
      </c>
      <c r="T160" s="871">
        <v>8000475</v>
      </c>
      <c r="U160" s="871">
        <v>8000476</v>
      </c>
      <c r="V160" s="871">
        <v>8000185</v>
      </c>
      <c r="W160" s="871">
        <v>8000186</v>
      </c>
      <c r="X160" s="871">
        <v>8000187</v>
      </c>
      <c r="Y160" s="871">
        <v>8000477</v>
      </c>
      <c r="Z160" s="871">
        <v>8000183</v>
      </c>
      <c r="AA160" s="871">
        <v>8000478</v>
      </c>
      <c r="AB160" s="871">
        <v>8000473</v>
      </c>
      <c r="AC160" s="87">
        <v>0</v>
      </c>
      <c r="AD160" s="87" t="s">
        <v>823</v>
      </c>
      <c r="AE160" s="87">
        <v>8000480</v>
      </c>
      <c r="AF160" s="87">
        <v>8000481</v>
      </c>
      <c r="AG160" s="87">
        <v>8000162</v>
      </c>
      <c r="AH160" s="87">
        <v>0</v>
      </c>
      <c r="AI160" s="87" t="s">
        <v>919</v>
      </c>
      <c r="AJ160" s="87">
        <v>3</v>
      </c>
      <c r="AK160" s="87">
        <v>4</v>
      </c>
      <c r="AL160" s="87">
        <v>5</v>
      </c>
      <c r="AM160" s="87">
        <v>0</v>
      </c>
      <c r="AN160" s="871">
        <v>8000664</v>
      </c>
      <c r="AO160" s="87">
        <v>0</v>
      </c>
      <c r="AP160" s="87">
        <v>0</v>
      </c>
      <c r="AQ160" s="87" t="s">
        <v>7948</v>
      </c>
      <c r="AR160" s="87">
        <v>0</v>
      </c>
      <c r="AS160" s="87">
        <v>0</v>
      </c>
      <c r="AT160" s="87">
        <v>0</v>
      </c>
      <c r="AU160" s="87">
        <v>0</v>
      </c>
      <c r="AV160" s="87">
        <v>0</v>
      </c>
      <c r="AX160" s="824" t="s">
        <v>1162</v>
      </c>
      <c r="AY160" s="877">
        <v>0</v>
      </c>
      <c r="AZ160" s="877">
        <v>0</v>
      </c>
      <c r="BA160" s="877" t="s">
        <v>828</v>
      </c>
      <c r="BB160" s="877" t="s">
        <v>828</v>
      </c>
      <c r="BC160" s="877" t="s">
        <v>828</v>
      </c>
      <c r="BD160" s="877" t="s">
        <v>828</v>
      </c>
      <c r="BE160" s="877" t="s">
        <v>828</v>
      </c>
      <c r="BF160" s="877" t="s">
        <v>828</v>
      </c>
      <c r="BG160" s="877" t="s">
        <v>828</v>
      </c>
      <c r="BH160" s="877" t="s">
        <v>828</v>
      </c>
      <c r="BI160" s="877" t="s">
        <v>828</v>
      </c>
      <c r="BJ160" s="877" t="s">
        <v>828</v>
      </c>
      <c r="BK160" s="877" t="s">
        <v>828</v>
      </c>
      <c r="BL160" s="877" t="s">
        <v>828</v>
      </c>
      <c r="BM160" s="877" t="s">
        <v>828</v>
      </c>
      <c r="BN160" s="877" t="s">
        <v>828</v>
      </c>
      <c r="BO160" s="877" t="s">
        <v>828</v>
      </c>
      <c r="BP160" s="87">
        <v>0.05</v>
      </c>
      <c r="BQ160" s="87" t="s">
        <v>828</v>
      </c>
      <c r="BR160" s="87" t="s">
        <v>930</v>
      </c>
      <c r="BS160" s="87">
        <v>5</v>
      </c>
      <c r="BT160" s="87">
        <v>1</v>
      </c>
      <c r="BU160" s="87">
        <v>1</v>
      </c>
      <c r="BV160" s="877" t="s">
        <v>828</v>
      </c>
      <c r="BW160" s="877" t="s">
        <v>828</v>
      </c>
      <c r="BX160" s="877" t="s">
        <v>828</v>
      </c>
      <c r="BY160" s="877" t="s">
        <v>828</v>
      </c>
      <c r="BZ160" s="877" t="s">
        <v>828</v>
      </c>
      <c r="CA160" s="877" t="s">
        <v>828</v>
      </c>
      <c r="CB160" s="87">
        <v>0.05</v>
      </c>
      <c r="CC160" s="877" t="s">
        <v>828</v>
      </c>
      <c r="CD160" s="877" t="s">
        <v>828</v>
      </c>
      <c r="CE160" s="877" t="s">
        <v>828</v>
      </c>
      <c r="CF160" s="877" t="s">
        <v>828</v>
      </c>
      <c r="CG160" s="877" t="s">
        <v>828</v>
      </c>
      <c r="CH160" s="877" t="s">
        <v>828</v>
      </c>
      <c r="CI160" s="877" t="s">
        <v>828</v>
      </c>
      <c r="CJ160" s="877" t="s">
        <v>828</v>
      </c>
      <c r="CK160" s="729"/>
      <c r="CL160" s="824" t="s">
        <v>1162</v>
      </c>
      <c r="CM160" s="87">
        <v>40</v>
      </c>
      <c r="CN160" s="87">
        <v>9.8000000000000007</v>
      </c>
      <c r="CO160" s="87">
        <v>5</v>
      </c>
      <c r="CP160" s="866" t="s">
        <v>8722</v>
      </c>
      <c r="CQ160" s="87">
        <v>1</v>
      </c>
      <c r="CR160" s="87" t="s">
        <v>9433</v>
      </c>
      <c r="CS160" s="87">
        <v>3.3</v>
      </c>
      <c r="CT160" s="740" t="s">
        <v>9433</v>
      </c>
      <c r="CU160" s="87">
        <v>1.5</v>
      </c>
      <c r="CV160" s="87">
        <v>1.5</v>
      </c>
      <c r="CW160" s="87">
        <v>1</v>
      </c>
      <c r="CX160" s="87">
        <v>1.5</v>
      </c>
      <c r="CY160" s="87">
        <v>2</v>
      </c>
      <c r="CZ160" s="87">
        <v>1.5</v>
      </c>
      <c r="DA160" s="87">
        <v>1</v>
      </c>
      <c r="DB160" s="87">
        <v>1</v>
      </c>
      <c r="DC160" s="87">
        <v>0.9</v>
      </c>
      <c r="DD160" s="87">
        <v>0.9</v>
      </c>
      <c r="DE160" s="877">
        <v>0</v>
      </c>
      <c r="DF160" s="877" t="s">
        <v>828</v>
      </c>
      <c r="DG160" s="877" t="s">
        <v>828</v>
      </c>
      <c r="DH160" s="877" t="s">
        <v>828</v>
      </c>
      <c r="DI160" s="87">
        <v>0</v>
      </c>
      <c r="DJ160" s="877" t="s">
        <v>828</v>
      </c>
      <c r="DK160" s="866" t="s">
        <v>3040</v>
      </c>
      <c r="DL160" s="1315">
        <v>0.4</v>
      </c>
      <c r="DM160" s="1315">
        <v>0.4</v>
      </c>
      <c r="DN160" s="1315">
        <v>0.4</v>
      </c>
      <c r="DO160" s="877" t="s">
        <v>828</v>
      </c>
      <c r="DP160" s="877">
        <v>0.9</v>
      </c>
      <c r="DQ160" s="877" t="s">
        <v>828</v>
      </c>
      <c r="DR160" s="877" t="s">
        <v>828</v>
      </c>
      <c r="DS160" s="1315" t="s">
        <v>4380</v>
      </c>
      <c r="DT160" s="877" t="s">
        <v>828</v>
      </c>
      <c r="DU160" s="877" t="s">
        <v>828</v>
      </c>
      <c r="DV160" s="877" t="s">
        <v>828</v>
      </c>
      <c r="DW160" s="877" t="s">
        <v>828</v>
      </c>
      <c r="DX160" s="877" t="s">
        <v>828</v>
      </c>
      <c r="DY160" s="88"/>
      <c r="EA160" s="2001">
        <v>0.3</v>
      </c>
      <c r="EB160" s="1998">
        <f t="shared" si="2"/>
        <v>0.3</v>
      </c>
    </row>
    <row r="161" spans="1:132">
      <c r="A161" s="312" t="s">
        <v>1717</v>
      </c>
      <c r="B161" s="213" t="s">
        <v>828</v>
      </c>
      <c r="C161" s="1113" t="s">
        <v>828</v>
      </c>
      <c r="D161" s="215" t="s">
        <v>1139</v>
      </c>
      <c r="E161" s="1321" t="s">
        <v>1162</v>
      </c>
      <c r="F161" s="1321" t="s">
        <v>1166</v>
      </c>
      <c r="G161" s="1321" t="s">
        <v>926</v>
      </c>
      <c r="H161" s="1321" t="s">
        <v>1166</v>
      </c>
      <c r="I161" s="158" t="s">
        <v>926</v>
      </c>
      <c r="J161" s="87" t="s">
        <v>577</v>
      </c>
      <c r="K161" s="1511">
        <v>8000225</v>
      </c>
      <c r="L161" s="87">
        <v>8000226</v>
      </c>
      <c r="M161" s="87" t="s">
        <v>831</v>
      </c>
      <c r="N161" s="87" t="s">
        <v>920</v>
      </c>
      <c r="O161" s="871">
        <v>8000227</v>
      </c>
      <c r="P161" s="1321" t="s">
        <v>9433</v>
      </c>
      <c r="Q161" s="871">
        <v>8000212</v>
      </c>
      <c r="R161" s="731" t="s">
        <v>9433</v>
      </c>
      <c r="S161" s="871">
        <v>8000474</v>
      </c>
      <c r="T161" s="871">
        <v>8000475</v>
      </c>
      <c r="U161" s="871">
        <v>8000476</v>
      </c>
      <c r="V161" s="871">
        <v>8000185</v>
      </c>
      <c r="W161" s="871">
        <v>8000186</v>
      </c>
      <c r="X161" s="871">
        <v>8000187</v>
      </c>
      <c r="Y161" s="871">
        <v>8000477</v>
      </c>
      <c r="Z161" s="871">
        <v>8000183</v>
      </c>
      <c r="AA161" s="871">
        <v>8000478</v>
      </c>
      <c r="AB161" s="871">
        <v>8000473</v>
      </c>
      <c r="AC161" s="87">
        <v>0</v>
      </c>
      <c r="AD161" s="87" t="s">
        <v>824</v>
      </c>
      <c r="AE161" s="87">
        <v>8000480</v>
      </c>
      <c r="AF161" s="87">
        <v>8000481</v>
      </c>
      <c r="AG161" s="87">
        <v>8000162</v>
      </c>
      <c r="AH161" s="87">
        <v>0</v>
      </c>
      <c r="AI161" s="87" t="s">
        <v>919</v>
      </c>
      <c r="AJ161" s="87">
        <v>3</v>
      </c>
      <c r="AK161" s="87">
        <v>4</v>
      </c>
      <c r="AL161" s="87">
        <v>5</v>
      </c>
      <c r="AM161" s="87">
        <v>0</v>
      </c>
      <c r="AN161" s="871">
        <v>8000664</v>
      </c>
      <c r="AO161" s="87">
        <v>0</v>
      </c>
      <c r="AP161" s="87">
        <v>0</v>
      </c>
      <c r="AQ161" s="87" t="s">
        <v>7948</v>
      </c>
      <c r="AR161" s="87">
        <v>0</v>
      </c>
      <c r="AS161" s="87">
        <v>0</v>
      </c>
      <c r="AT161" s="87">
        <v>0</v>
      </c>
      <c r="AU161" s="87">
        <v>0</v>
      </c>
      <c r="AV161" s="87">
        <v>0</v>
      </c>
      <c r="AX161" s="824" t="s">
        <v>1162</v>
      </c>
      <c r="AY161" s="877">
        <v>0</v>
      </c>
      <c r="AZ161" s="877">
        <v>0</v>
      </c>
      <c r="BA161" s="877" t="s">
        <v>828</v>
      </c>
      <c r="BB161" s="877" t="s">
        <v>828</v>
      </c>
      <c r="BC161" s="877" t="s">
        <v>828</v>
      </c>
      <c r="BD161" s="877" t="s">
        <v>828</v>
      </c>
      <c r="BE161" s="877" t="s">
        <v>828</v>
      </c>
      <c r="BF161" s="877" t="s">
        <v>828</v>
      </c>
      <c r="BG161" s="877" t="s">
        <v>828</v>
      </c>
      <c r="BH161" s="877" t="s">
        <v>828</v>
      </c>
      <c r="BI161" s="877" t="s">
        <v>828</v>
      </c>
      <c r="BJ161" s="877" t="s">
        <v>828</v>
      </c>
      <c r="BK161" s="877" t="s">
        <v>828</v>
      </c>
      <c r="BL161" s="877" t="s">
        <v>828</v>
      </c>
      <c r="BM161" s="877" t="s">
        <v>828</v>
      </c>
      <c r="BN161" s="877" t="s">
        <v>828</v>
      </c>
      <c r="BO161" s="877" t="s">
        <v>828</v>
      </c>
      <c r="BP161" s="87">
        <v>0.01</v>
      </c>
      <c r="BQ161" s="87" t="s">
        <v>828</v>
      </c>
      <c r="BR161" s="87" t="s">
        <v>930</v>
      </c>
      <c r="BS161" s="87">
        <v>1</v>
      </c>
      <c r="BT161" s="87">
        <v>0.5</v>
      </c>
      <c r="BU161" s="87">
        <v>0.1</v>
      </c>
      <c r="BV161" s="877" t="s">
        <v>828</v>
      </c>
      <c r="BW161" s="877" t="s">
        <v>828</v>
      </c>
      <c r="BX161" s="877" t="s">
        <v>828</v>
      </c>
      <c r="BY161" s="877" t="s">
        <v>828</v>
      </c>
      <c r="BZ161" s="877" t="s">
        <v>828</v>
      </c>
      <c r="CA161" s="877" t="s">
        <v>828</v>
      </c>
      <c r="CB161" s="87">
        <v>0.01</v>
      </c>
      <c r="CC161" s="877" t="s">
        <v>828</v>
      </c>
      <c r="CD161" s="877" t="s">
        <v>828</v>
      </c>
      <c r="CE161" s="877" t="s">
        <v>828</v>
      </c>
      <c r="CF161" s="877" t="s">
        <v>828</v>
      </c>
      <c r="CG161" s="877" t="s">
        <v>828</v>
      </c>
      <c r="CH161" s="877" t="s">
        <v>828</v>
      </c>
      <c r="CI161" s="877" t="s">
        <v>828</v>
      </c>
      <c r="CJ161" s="877" t="s">
        <v>828</v>
      </c>
      <c r="CK161" s="729"/>
      <c r="CL161" s="824" t="s">
        <v>1162</v>
      </c>
      <c r="CM161" s="87">
        <v>40</v>
      </c>
      <c r="CN161" s="87">
        <v>9.8000000000000007</v>
      </c>
      <c r="CO161" s="87">
        <v>5</v>
      </c>
      <c r="CP161" s="866" t="s">
        <v>8722</v>
      </c>
      <c r="CQ161" s="87">
        <v>1</v>
      </c>
      <c r="CR161" s="87" t="s">
        <v>9433</v>
      </c>
      <c r="CS161" s="87">
        <v>3.3</v>
      </c>
      <c r="CT161" s="740" t="s">
        <v>9433</v>
      </c>
      <c r="CU161" s="87">
        <v>1.5</v>
      </c>
      <c r="CV161" s="87">
        <v>1.5</v>
      </c>
      <c r="CW161" s="87">
        <v>1</v>
      </c>
      <c r="CX161" s="87">
        <v>1.5</v>
      </c>
      <c r="CY161" s="87">
        <v>2</v>
      </c>
      <c r="CZ161" s="87">
        <v>1.5</v>
      </c>
      <c r="DA161" s="87">
        <v>1</v>
      </c>
      <c r="DB161" s="87">
        <v>1</v>
      </c>
      <c r="DC161" s="87">
        <v>0.9</v>
      </c>
      <c r="DD161" s="87">
        <v>0.9</v>
      </c>
      <c r="DE161" s="877">
        <v>0</v>
      </c>
      <c r="DF161" s="877" t="s">
        <v>828</v>
      </c>
      <c r="DG161" s="877" t="s">
        <v>828</v>
      </c>
      <c r="DH161" s="877" t="s">
        <v>828</v>
      </c>
      <c r="DI161" s="87">
        <v>0</v>
      </c>
      <c r="DJ161" s="877" t="s">
        <v>828</v>
      </c>
      <c r="DK161" s="866" t="s">
        <v>3040</v>
      </c>
      <c r="DL161" s="1315">
        <v>0.4</v>
      </c>
      <c r="DM161" s="1315">
        <v>0.4</v>
      </c>
      <c r="DN161" s="1315">
        <v>0.4</v>
      </c>
      <c r="DO161" s="877" t="s">
        <v>828</v>
      </c>
      <c r="DP161" s="877">
        <v>0.9</v>
      </c>
      <c r="DQ161" s="877" t="s">
        <v>828</v>
      </c>
      <c r="DR161" s="877" t="s">
        <v>828</v>
      </c>
      <c r="DS161" s="1315" t="s">
        <v>4380</v>
      </c>
      <c r="DT161" s="877" t="s">
        <v>828</v>
      </c>
      <c r="DU161" s="877" t="s">
        <v>828</v>
      </c>
      <c r="DV161" s="877" t="s">
        <v>828</v>
      </c>
      <c r="DW161" s="877" t="s">
        <v>828</v>
      </c>
      <c r="DX161" s="877" t="s">
        <v>828</v>
      </c>
      <c r="DY161" s="88"/>
      <c r="EA161" s="2001">
        <v>0.3</v>
      </c>
      <c r="EB161" s="1998">
        <f t="shared" si="2"/>
        <v>0.3</v>
      </c>
    </row>
    <row r="162" spans="1:132">
      <c r="A162" s="312" t="s">
        <v>1718</v>
      </c>
      <c r="B162" s="213" t="s">
        <v>828</v>
      </c>
      <c r="C162" s="1113" t="s">
        <v>828</v>
      </c>
      <c r="D162" s="215" t="s">
        <v>1140</v>
      </c>
      <c r="E162" s="1321" t="s">
        <v>1162</v>
      </c>
      <c r="F162" s="1321" t="s">
        <v>1167</v>
      </c>
      <c r="G162" s="1321" t="s">
        <v>926</v>
      </c>
      <c r="H162" s="1321" t="s">
        <v>1167</v>
      </c>
      <c r="I162" s="158" t="s">
        <v>926</v>
      </c>
      <c r="J162" s="87" t="s">
        <v>578</v>
      </c>
      <c r="K162" s="1511">
        <v>8000225</v>
      </c>
      <c r="L162" s="87">
        <v>8000226</v>
      </c>
      <c r="M162" s="87" t="s">
        <v>831</v>
      </c>
      <c r="N162" s="87" t="s">
        <v>920</v>
      </c>
      <c r="O162" s="871">
        <v>8000227</v>
      </c>
      <c r="P162" s="1321" t="s">
        <v>9433</v>
      </c>
      <c r="Q162" s="871">
        <v>8000212</v>
      </c>
      <c r="R162" s="731" t="s">
        <v>9433</v>
      </c>
      <c r="S162" s="871">
        <v>8000474</v>
      </c>
      <c r="T162" s="871">
        <v>8000475</v>
      </c>
      <c r="U162" s="871">
        <v>8000476</v>
      </c>
      <c r="V162" s="871">
        <v>8000185</v>
      </c>
      <c r="W162" s="871">
        <v>8000186</v>
      </c>
      <c r="X162" s="871">
        <v>8000187</v>
      </c>
      <c r="Y162" s="871">
        <v>8000477</v>
      </c>
      <c r="Z162" s="871">
        <v>8000183</v>
      </c>
      <c r="AA162" s="871">
        <v>8000478</v>
      </c>
      <c r="AB162" s="871">
        <v>8000473</v>
      </c>
      <c r="AC162" s="87">
        <v>0</v>
      </c>
      <c r="AD162" s="87" t="s">
        <v>825</v>
      </c>
      <c r="AE162" s="87">
        <v>8000480</v>
      </c>
      <c r="AF162" s="87">
        <v>8000481</v>
      </c>
      <c r="AG162" s="87">
        <v>8000162</v>
      </c>
      <c r="AH162" s="87">
        <v>0</v>
      </c>
      <c r="AI162" s="87" t="s">
        <v>919</v>
      </c>
      <c r="AJ162" s="87">
        <v>3</v>
      </c>
      <c r="AK162" s="87">
        <v>4</v>
      </c>
      <c r="AL162" s="87">
        <v>5</v>
      </c>
      <c r="AM162" s="87">
        <v>0</v>
      </c>
      <c r="AN162" s="871">
        <v>8000664</v>
      </c>
      <c r="AO162" s="87">
        <v>0</v>
      </c>
      <c r="AP162" s="87">
        <v>0</v>
      </c>
      <c r="AQ162" s="87" t="s">
        <v>7948</v>
      </c>
      <c r="AR162" s="87">
        <v>0</v>
      </c>
      <c r="AS162" s="87">
        <v>0</v>
      </c>
      <c r="AT162" s="87">
        <v>0</v>
      </c>
      <c r="AU162" s="87">
        <v>0</v>
      </c>
      <c r="AV162" s="87">
        <v>0</v>
      </c>
      <c r="AX162" s="824" t="s">
        <v>1162</v>
      </c>
      <c r="AY162" s="877">
        <v>0</v>
      </c>
      <c r="AZ162" s="877">
        <v>0</v>
      </c>
      <c r="BA162" s="877" t="s">
        <v>828</v>
      </c>
      <c r="BB162" s="877" t="s">
        <v>828</v>
      </c>
      <c r="BC162" s="877" t="s">
        <v>828</v>
      </c>
      <c r="BD162" s="877" t="s">
        <v>828</v>
      </c>
      <c r="BE162" s="877" t="s">
        <v>828</v>
      </c>
      <c r="BF162" s="877" t="s">
        <v>828</v>
      </c>
      <c r="BG162" s="877" t="s">
        <v>828</v>
      </c>
      <c r="BH162" s="877" t="s">
        <v>828</v>
      </c>
      <c r="BI162" s="877" t="s">
        <v>828</v>
      </c>
      <c r="BJ162" s="877" t="s">
        <v>828</v>
      </c>
      <c r="BK162" s="877" t="s">
        <v>828</v>
      </c>
      <c r="BL162" s="877" t="s">
        <v>828</v>
      </c>
      <c r="BM162" s="877" t="s">
        <v>828</v>
      </c>
      <c r="BN162" s="877" t="s">
        <v>828</v>
      </c>
      <c r="BO162" s="877" t="s">
        <v>828</v>
      </c>
      <c r="BP162" s="87">
        <v>0.01</v>
      </c>
      <c r="BQ162" s="87" t="s">
        <v>828</v>
      </c>
      <c r="BR162" s="87" t="s">
        <v>930</v>
      </c>
      <c r="BS162" s="87">
        <v>1</v>
      </c>
      <c r="BT162" s="87">
        <v>0.5</v>
      </c>
      <c r="BU162" s="87">
        <v>0.1</v>
      </c>
      <c r="BV162" s="877" t="s">
        <v>828</v>
      </c>
      <c r="BW162" s="877" t="s">
        <v>828</v>
      </c>
      <c r="BX162" s="877" t="s">
        <v>828</v>
      </c>
      <c r="BY162" s="877" t="s">
        <v>828</v>
      </c>
      <c r="BZ162" s="877" t="s">
        <v>828</v>
      </c>
      <c r="CA162" s="877" t="s">
        <v>828</v>
      </c>
      <c r="CB162" s="87">
        <v>0.01</v>
      </c>
      <c r="CC162" s="877" t="s">
        <v>828</v>
      </c>
      <c r="CD162" s="877" t="s">
        <v>828</v>
      </c>
      <c r="CE162" s="877" t="s">
        <v>828</v>
      </c>
      <c r="CF162" s="877" t="s">
        <v>828</v>
      </c>
      <c r="CG162" s="877" t="s">
        <v>828</v>
      </c>
      <c r="CH162" s="877" t="s">
        <v>828</v>
      </c>
      <c r="CI162" s="877" t="s">
        <v>828</v>
      </c>
      <c r="CJ162" s="877" t="s">
        <v>828</v>
      </c>
      <c r="CK162" s="729"/>
      <c r="CL162" s="824" t="s">
        <v>1162</v>
      </c>
      <c r="CM162" s="87">
        <v>40</v>
      </c>
      <c r="CN162" s="87">
        <v>9.8000000000000007</v>
      </c>
      <c r="CO162" s="87">
        <v>5</v>
      </c>
      <c r="CP162" s="866" t="s">
        <v>8722</v>
      </c>
      <c r="CQ162" s="87">
        <v>1</v>
      </c>
      <c r="CR162" s="87" t="s">
        <v>9433</v>
      </c>
      <c r="CS162" s="87">
        <v>3.3</v>
      </c>
      <c r="CT162" s="740" t="s">
        <v>9433</v>
      </c>
      <c r="CU162" s="87">
        <v>1.5</v>
      </c>
      <c r="CV162" s="87">
        <v>1.5</v>
      </c>
      <c r="CW162" s="87">
        <v>1</v>
      </c>
      <c r="CX162" s="87">
        <v>1.5</v>
      </c>
      <c r="CY162" s="87">
        <v>2</v>
      </c>
      <c r="CZ162" s="87">
        <v>1.5</v>
      </c>
      <c r="DA162" s="87">
        <v>1</v>
      </c>
      <c r="DB162" s="87">
        <v>1</v>
      </c>
      <c r="DC162" s="87">
        <v>0.9</v>
      </c>
      <c r="DD162" s="87">
        <v>0.9</v>
      </c>
      <c r="DE162" s="877">
        <v>0</v>
      </c>
      <c r="DF162" s="877" t="s">
        <v>828</v>
      </c>
      <c r="DG162" s="877" t="s">
        <v>828</v>
      </c>
      <c r="DH162" s="877" t="s">
        <v>828</v>
      </c>
      <c r="DI162" s="87">
        <v>0</v>
      </c>
      <c r="DJ162" s="877" t="s">
        <v>828</v>
      </c>
      <c r="DK162" s="866" t="s">
        <v>3040</v>
      </c>
      <c r="DL162" s="1315">
        <v>0.4</v>
      </c>
      <c r="DM162" s="1315">
        <v>0.4</v>
      </c>
      <c r="DN162" s="1315">
        <v>0.4</v>
      </c>
      <c r="DO162" s="877" t="s">
        <v>828</v>
      </c>
      <c r="DP162" s="877">
        <v>0.9</v>
      </c>
      <c r="DQ162" s="877" t="s">
        <v>828</v>
      </c>
      <c r="DR162" s="877" t="s">
        <v>828</v>
      </c>
      <c r="DS162" s="1315" t="s">
        <v>4380</v>
      </c>
      <c r="DT162" s="877" t="s">
        <v>828</v>
      </c>
      <c r="DU162" s="877" t="s">
        <v>828</v>
      </c>
      <c r="DV162" s="877" t="s">
        <v>828</v>
      </c>
      <c r="DW162" s="877" t="s">
        <v>828</v>
      </c>
      <c r="DX162" s="877" t="s">
        <v>828</v>
      </c>
      <c r="DY162" s="88"/>
      <c r="EA162" s="2001">
        <v>0.3</v>
      </c>
      <c r="EB162" s="1998">
        <f t="shared" si="2"/>
        <v>0.3</v>
      </c>
    </row>
    <row r="163" spans="1:132" ht="18" thickBot="1">
      <c r="A163" s="312" t="s">
        <v>1719</v>
      </c>
      <c r="B163" s="213" t="s">
        <v>828</v>
      </c>
      <c r="C163" s="1113" t="s">
        <v>828</v>
      </c>
      <c r="D163" s="215" t="s">
        <v>1141</v>
      </c>
      <c r="E163" s="1321" t="s">
        <v>1162</v>
      </c>
      <c r="F163" s="1321" t="s">
        <v>1168</v>
      </c>
      <c r="G163" s="1321" t="s">
        <v>926</v>
      </c>
      <c r="H163" s="1321" t="s">
        <v>1168</v>
      </c>
      <c r="I163" s="158" t="s">
        <v>926</v>
      </c>
      <c r="J163" s="87" t="s">
        <v>579</v>
      </c>
      <c r="K163" s="1511">
        <v>8000225</v>
      </c>
      <c r="L163" s="87">
        <v>8000226</v>
      </c>
      <c r="M163" s="87" t="s">
        <v>831</v>
      </c>
      <c r="N163" s="87" t="s">
        <v>920</v>
      </c>
      <c r="O163" s="871">
        <v>8000227</v>
      </c>
      <c r="P163" s="1321" t="s">
        <v>9433</v>
      </c>
      <c r="Q163" s="871">
        <v>8000212</v>
      </c>
      <c r="R163" s="731" t="s">
        <v>9433</v>
      </c>
      <c r="S163" s="871">
        <v>8000474</v>
      </c>
      <c r="T163" s="871">
        <v>8000475</v>
      </c>
      <c r="U163" s="871">
        <v>8000476</v>
      </c>
      <c r="V163" s="871">
        <v>8000185</v>
      </c>
      <c r="W163" s="871">
        <v>8000186</v>
      </c>
      <c r="X163" s="871">
        <v>8000187</v>
      </c>
      <c r="Y163" s="871">
        <v>8000477</v>
      </c>
      <c r="Z163" s="871">
        <v>8000183</v>
      </c>
      <c r="AA163" s="871">
        <v>8000478</v>
      </c>
      <c r="AB163" s="871">
        <v>8000473</v>
      </c>
      <c r="AC163" s="87">
        <v>0</v>
      </c>
      <c r="AD163" s="87" t="s">
        <v>826</v>
      </c>
      <c r="AE163" s="87">
        <v>8000480</v>
      </c>
      <c r="AF163" s="87">
        <v>8000481</v>
      </c>
      <c r="AG163" s="87">
        <v>8000162</v>
      </c>
      <c r="AH163" s="87">
        <v>0</v>
      </c>
      <c r="AI163" s="87" t="s">
        <v>919</v>
      </c>
      <c r="AJ163" s="87">
        <v>3</v>
      </c>
      <c r="AK163" s="87">
        <v>4</v>
      </c>
      <c r="AL163" s="87">
        <v>5</v>
      </c>
      <c r="AM163" s="87">
        <v>0</v>
      </c>
      <c r="AN163" s="871">
        <v>8000664</v>
      </c>
      <c r="AO163" s="87">
        <v>0</v>
      </c>
      <c r="AP163" s="87">
        <v>0</v>
      </c>
      <c r="AQ163" s="87" t="s">
        <v>7948</v>
      </c>
      <c r="AR163" s="87">
        <v>0</v>
      </c>
      <c r="AS163" s="87">
        <v>0</v>
      </c>
      <c r="AT163" s="87">
        <v>0</v>
      </c>
      <c r="AU163" s="87">
        <v>0</v>
      </c>
      <c r="AV163" s="87">
        <v>0</v>
      </c>
      <c r="AX163" s="824" t="s">
        <v>1162</v>
      </c>
      <c r="AY163" s="877">
        <v>0</v>
      </c>
      <c r="AZ163" s="877">
        <v>0</v>
      </c>
      <c r="BA163" s="877" t="s">
        <v>828</v>
      </c>
      <c r="BB163" s="877" t="s">
        <v>828</v>
      </c>
      <c r="BC163" s="877" t="s">
        <v>828</v>
      </c>
      <c r="BD163" s="877" t="s">
        <v>828</v>
      </c>
      <c r="BE163" s="877" t="s">
        <v>828</v>
      </c>
      <c r="BF163" s="877" t="s">
        <v>828</v>
      </c>
      <c r="BG163" s="877" t="s">
        <v>828</v>
      </c>
      <c r="BH163" s="877" t="s">
        <v>828</v>
      </c>
      <c r="BI163" s="877" t="s">
        <v>828</v>
      </c>
      <c r="BJ163" s="877" t="s">
        <v>828</v>
      </c>
      <c r="BK163" s="877" t="s">
        <v>828</v>
      </c>
      <c r="BL163" s="877" t="s">
        <v>828</v>
      </c>
      <c r="BM163" s="877" t="s">
        <v>828</v>
      </c>
      <c r="BN163" s="877" t="s">
        <v>828</v>
      </c>
      <c r="BO163" s="877" t="s">
        <v>828</v>
      </c>
      <c r="BP163" s="87">
        <v>0.05</v>
      </c>
      <c r="BQ163" s="87" t="s">
        <v>828</v>
      </c>
      <c r="BR163" s="87" t="s">
        <v>930</v>
      </c>
      <c r="BS163" s="87">
        <v>5</v>
      </c>
      <c r="BT163" s="87">
        <v>1</v>
      </c>
      <c r="BU163" s="87">
        <v>1</v>
      </c>
      <c r="BV163" s="877" t="s">
        <v>828</v>
      </c>
      <c r="BW163" s="877" t="s">
        <v>828</v>
      </c>
      <c r="BX163" s="877" t="s">
        <v>828</v>
      </c>
      <c r="BY163" s="877" t="s">
        <v>828</v>
      </c>
      <c r="BZ163" s="877" t="s">
        <v>828</v>
      </c>
      <c r="CA163" s="877" t="s">
        <v>828</v>
      </c>
      <c r="CB163" s="87">
        <v>0.05</v>
      </c>
      <c r="CC163" s="877" t="s">
        <v>828</v>
      </c>
      <c r="CD163" s="877" t="s">
        <v>828</v>
      </c>
      <c r="CE163" s="877" t="s">
        <v>828</v>
      </c>
      <c r="CF163" s="877" t="s">
        <v>828</v>
      </c>
      <c r="CG163" s="877" t="s">
        <v>828</v>
      </c>
      <c r="CH163" s="877" t="s">
        <v>828</v>
      </c>
      <c r="CI163" s="877" t="s">
        <v>828</v>
      </c>
      <c r="CJ163" s="877" t="s">
        <v>828</v>
      </c>
      <c r="CK163" s="729"/>
      <c r="CL163" s="824" t="s">
        <v>1162</v>
      </c>
      <c r="CM163" s="87">
        <v>40</v>
      </c>
      <c r="CN163" s="87">
        <v>9.8000000000000007</v>
      </c>
      <c r="CO163" s="87">
        <v>5</v>
      </c>
      <c r="CP163" s="866" t="s">
        <v>8722</v>
      </c>
      <c r="CQ163" s="87">
        <v>1</v>
      </c>
      <c r="CR163" s="87" t="s">
        <v>9433</v>
      </c>
      <c r="CS163" s="87">
        <v>3.3</v>
      </c>
      <c r="CT163" s="740" t="s">
        <v>9433</v>
      </c>
      <c r="CU163" s="87">
        <v>1.5</v>
      </c>
      <c r="CV163" s="87">
        <v>1.5</v>
      </c>
      <c r="CW163" s="87">
        <v>1</v>
      </c>
      <c r="CX163" s="87">
        <v>1.5</v>
      </c>
      <c r="CY163" s="87">
        <v>2</v>
      </c>
      <c r="CZ163" s="87">
        <v>1.5</v>
      </c>
      <c r="DA163" s="87">
        <v>1</v>
      </c>
      <c r="DB163" s="87">
        <v>1</v>
      </c>
      <c r="DC163" s="87">
        <v>0.9</v>
      </c>
      <c r="DD163" s="87">
        <v>0.9</v>
      </c>
      <c r="DE163" s="877">
        <v>0</v>
      </c>
      <c r="DF163" s="877" t="s">
        <v>828</v>
      </c>
      <c r="DG163" s="877" t="s">
        <v>828</v>
      </c>
      <c r="DH163" s="877" t="s">
        <v>828</v>
      </c>
      <c r="DI163" s="87">
        <v>0</v>
      </c>
      <c r="DJ163" s="877" t="s">
        <v>828</v>
      </c>
      <c r="DK163" s="866" t="s">
        <v>3040</v>
      </c>
      <c r="DL163" s="1315">
        <v>0.4</v>
      </c>
      <c r="DM163" s="1315">
        <v>0.4</v>
      </c>
      <c r="DN163" s="1315">
        <v>0.4</v>
      </c>
      <c r="DO163" s="877" t="s">
        <v>828</v>
      </c>
      <c r="DP163" s="877">
        <v>0.9</v>
      </c>
      <c r="DQ163" s="877" t="s">
        <v>828</v>
      </c>
      <c r="DR163" s="877" t="s">
        <v>828</v>
      </c>
      <c r="DS163" s="1315" t="s">
        <v>4380</v>
      </c>
      <c r="DT163" s="877" t="s">
        <v>828</v>
      </c>
      <c r="DU163" s="877" t="s">
        <v>828</v>
      </c>
      <c r="DV163" s="877" t="s">
        <v>828</v>
      </c>
      <c r="DW163" s="877" t="s">
        <v>828</v>
      </c>
      <c r="DX163" s="877" t="s">
        <v>828</v>
      </c>
      <c r="DY163" s="88"/>
      <c r="EA163" s="2001">
        <v>0.3</v>
      </c>
      <c r="EB163" s="1998">
        <f t="shared" si="2"/>
        <v>0.3</v>
      </c>
    </row>
    <row r="164" spans="1:132" ht="16.5" customHeight="1">
      <c r="A164" s="313" t="s">
        <v>1720</v>
      </c>
      <c r="B164" s="218" t="s">
        <v>919</v>
      </c>
      <c r="C164" s="859" t="s">
        <v>828</v>
      </c>
      <c r="D164" s="92" t="s">
        <v>922</v>
      </c>
      <c r="E164" s="93" t="s">
        <v>828</v>
      </c>
      <c r="F164" s="93" t="s">
        <v>828</v>
      </c>
      <c r="G164" s="93" t="s">
        <v>828</v>
      </c>
      <c r="H164" s="93" t="s">
        <v>828</v>
      </c>
      <c r="I164" s="219" t="s">
        <v>828</v>
      </c>
      <c r="J164" s="859" t="s">
        <v>828</v>
      </c>
      <c r="K164" s="1512" t="s">
        <v>828</v>
      </c>
      <c r="L164" s="859" t="s">
        <v>828</v>
      </c>
      <c r="M164" s="859" t="s">
        <v>828</v>
      </c>
      <c r="N164" s="859" t="s">
        <v>828</v>
      </c>
      <c r="O164" s="859" t="s">
        <v>828</v>
      </c>
      <c r="P164" s="859" t="s">
        <v>828</v>
      </c>
      <c r="Q164" s="859" t="s">
        <v>828</v>
      </c>
      <c r="R164" s="731" t="s">
        <v>9433</v>
      </c>
      <c r="S164" s="859" t="s">
        <v>828</v>
      </c>
      <c r="T164" s="859" t="s">
        <v>828</v>
      </c>
      <c r="U164" s="859" t="s">
        <v>828</v>
      </c>
      <c r="V164" s="859" t="s">
        <v>828</v>
      </c>
      <c r="W164" s="859" t="s">
        <v>828</v>
      </c>
      <c r="X164" s="859" t="s">
        <v>828</v>
      </c>
      <c r="Y164" s="859" t="s">
        <v>828</v>
      </c>
      <c r="Z164" s="859" t="s">
        <v>828</v>
      </c>
      <c r="AA164" s="859" t="s">
        <v>828</v>
      </c>
      <c r="AB164" s="859" t="s">
        <v>828</v>
      </c>
      <c r="AC164" s="859" t="s">
        <v>828</v>
      </c>
      <c r="AD164" s="859" t="s">
        <v>828</v>
      </c>
      <c r="AE164" s="859" t="s">
        <v>828</v>
      </c>
      <c r="AF164" s="859" t="s">
        <v>828</v>
      </c>
      <c r="AG164" s="859" t="s">
        <v>828</v>
      </c>
      <c r="AH164" s="859" t="s">
        <v>828</v>
      </c>
      <c r="AI164" s="859" t="s">
        <v>828</v>
      </c>
      <c r="AJ164" s="859" t="s">
        <v>828</v>
      </c>
      <c r="AK164" s="859" t="s">
        <v>828</v>
      </c>
      <c r="AL164" s="859" t="s">
        <v>828</v>
      </c>
      <c r="AM164" s="859" t="s">
        <v>828</v>
      </c>
      <c r="AN164" s="859" t="s">
        <v>828</v>
      </c>
      <c r="AO164" s="859" t="s">
        <v>828</v>
      </c>
      <c r="AP164" s="859" t="s">
        <v>828</v>
      </c>
      <c r="AQ164" s="859" t="s">
        <v>7948</v>
      </c>
      <c r="AR164" s="859" t="s">
        <v>828</v>
      </c>
      <c r="AS164" s="859" t="s">
        <v>828</v>
      </c>
      <c r="AT164" s="859" t="s">
        <v>828</v>
      </c>
      <c r="AU164" s="859" t="s">
        <v>828</v>
      </c>
      <c r="AV164" s="859" t="s">
        <v>828</v>
      </c>
      <c r="AW164" s="730"/>
      <c r="AX164" s="93" t="s">
        <v>828</v>
      </c>
      <c r="AY164" s="878" t="s">
        <v>828</v>
      </c>
      <c r="AZ164" s="878" t="s">
        <v>828</v>
      </c>
      <c r="BA164" s="878" t="s">
        <v>828</v>
      </c>
      <c r="BB164" s="878" t="s">
        <v>828</v>
      </c>
      <c r="BC164" s="878" t="s">
        <v>828</v>
      </c>
      <c r="BD164" s="878" t="s">
        <v>828</v>
      </c>
      <c r="BE164" s="878" t="s">
        <v>828</v>
      </c>
      <c r="BF164" s="878" t="s">
        <v>828</v>
      </c>
      <c r="BG164" s="878" t="s">
        <v>828</v>
      </c>
      <c r="BH164" s="878" t="s">
        <v>828</v>
      </c>
      <c r="BI164" s="878" t="s">
        <v>828</v>
      </c>
      <c r="BJ164" s="878" t="s">
        <v>828</v>
      </c>
      <c r="BK164" s="878" t="s">
        <v>828</v>
      </c>
      <c r="BL164" s="878" t="s">
        <v>828</v>
      </c>
      <c r="BM164" s="878" t="s">
        <v>828</v>
      </c>
      <c r="BN164" s="878" t="s">
        <v>828</v>
      </c>
      <c r="BO164" s="878" t="s">
        <v>828</v>
      </c>
      <c r="BP164" s="859" t="s">
        <v>828</v>
      </c>
      <c r="BQ164" s="859" t="s">
        <v>828</v>
      </c>
      <c r="BR164" s="859" t="s">
        <v>828</v>
      </c>
      <c r="BS164" s="859" t="s">
        <v>828</v>
      </c>
      <c r="BT164" s="859" t="s">
        <v>828</v>
      </c>
      <c r="BU164" s="859" t="s">
        <v>828</v>
      </c>
      <c r="BV164" s="878" t="s">
        <v>828</v>
      </c>
      <c r="BW164" s="878" t="s">
        <v>828</v>
      </c>
      <c r="BX164" s="878" t="s">
        <v>828</v>
      </c>
      <c r="BY164" s="878" t="s">
        <v>828</v>
      </c>
      <c r="BZ164" s="878" t="s">
        <v>828</v>
      </c>
      <c r="CA164" s="878" t="s">
        <v>828</v>
      </c>
      <c r="CB164" s="859" t="s">
        <v>828</v>
      </c>
      <c r="CC164" s="878" t="s">
        <v>828</v>
      </c>
      <c r="CD164" s="878" t="s">
        <v>828</v>
      </c>
      <c r="CE164" s="878" t="s">
        <v>828</v>
      </c>
      <c r="CF164" s="878" t="s">
        <v>828</v>
      </c>
      <c r="CG164" s="878" t="s">
        <v>828</v>
      </c>
      <c r="CH164" s="878" t="s">
        <v>828</v>
      </c>
      <c r="CI164" s="878" t="s">
        <v>828</v>
      </c>
      <c r="CJ164" s="878" t="s">
        <v>828</v>
      </c>
      <c r="CK164" s="730"/>
      <c r="CL164" s="93" t="s">
        <v>828</v>
      </c>
      <c r="CM164" s="859" t="s">
        <v>828</v>
      </c>
      <c r="CN164" s="859" t="s">
        <v>828</v>
      </c>
      <c r="CO164" s="859" t="s">
        <v>828</v>
      </c>
      <c r="CP164" s="866" t="s">
        <v>828</v>
      </c>
      <c r="CQ164" s="93" t="s">
        <v>828</v>
      </c>
      <c r="CR164" s="93" t="s">
        <v>828</v>
      </c>
      <c r="CS164" s="93" t="s">
        <v>828</v>
      </c>
      <c r="CT164" s="740" t="s">
        <v>9433</v>
      </c>
      <c r="CU164" s="93" t="s">
        <v>828</v>
      </c>
      <c r="CV164" s="93" t="s">
        <v>828</v>
      </c>
      <c r="CW164" s="93" t="s">
        <v>828</v>
      </c>
      <c r="CX164" s="93" t="s">
        <v>828</v>
      </c>
      <c r="CY164" s="93" t="s">
        <v>828</v>
      </c>
      <c r="CZ164" s="93" t="s">
        <v>828</v>
      </c>
      <c r="DA164" s="93" t="s">
        <v>828</v>
      </c>
      <c r="DB164" s="93" t="s">
        <v>828</v>
      </c>
      <c r="DC164" s="93" t="s">
        <v>828</v>
      </c>
      <c r="DD164" s="93" t="s">
        <v>828</v>
      </c>
      <c r="DE164" s="878" t="s">
        <v>828</v>
      </c>
      <c r="DF164" s="878" t="s">
        <v>828</v>
      </c>
      <c r="DG164" s="878" t="s">
        <v>828</v>
      </c>
      <c r="DH164" s="878" t="s">
        <v>828</v>
      </c>
      <c r="DI164" s="93" t="s">
        <v>828</v>
      </c>
      <c r="DJ164" s="878" t="s">
        <v>828</v>
      </c>
      <c r="DK164" s="866" t="s">
        <v>828</v>
      </c>
      <c r="DL164" s="1315">
        <v>0</v>
      </c>
      <c r="DM164" s="1315">
        <v>0</v>
      </c>
      <c r="DN164" s="1315">
        <v>0</v>
      </c>
      <c r="DO164" s="878" t="s">
        <v>828</v>
      </c>
      <c r="DP164" s="878" t="s">
        <v>828</v>
      </c>
      <c r="DQ164" s="878" t="s">
        <v>828</v>
      </c>
      <c r="DR164" s="878" t="s">
        <v>828</v>
      </c>
      <c r="DS164" s="1315">
        <v>0</v>
      </c>
      <c r="DT164" s="878" t="s">
        <v>828</v>
      </c>
      <c r="DU164" s="878" t="s">
        <v>828</v>
      </c>
      <c r="DV164" s="878" t="s">
        <v>828</v>
      </c>
      <c r="DW164" s="878" t="s">
        <v>828</v>
      </c>
      <c r="DX164" s="895" t="s">
        <v>828</v>
      </c>
      <c r="DY164" s="88"/>
      <c r="DZ164" s="197" t="s">
        <v>1721</v>
      </c>
      <c r="EA164" s="1315">
        <v>0</v>
      </c>
      <c r="EB164" s="1998">
        <f t="shared" si="2"/>
        <v>0</v>
      </c>
    </row>
    <row r="165" spans="1:132" ht="16.5" customHeight="1">
      <c r="A165" s="314" t="s">
        <v>1722</v>
      </c>
      <c r="B165" s="213" t="s">
        <v>919</v>
      </c>
      <c r="C165" s="1113" t="s">
        <v>828</v>
      </c>
      <c r="D165" s="94" t="s">
        <v>928</v>
      </c>
      <c r="E165" s="95" t="s">
        <v>828</v>
      </c>
      <c r="F165" s="95" t="s">
        <v>828</v>
      </c>
      <c r="G165" s="95" t="s">
        <v>828</v>
      </c>
      <c r="H165" s="95" t="s">
        <v>828</v>
      </c>
      <c r="I165" s="220" t="s">
        <v>828</v>
      </c>
      <c r="J165" s="1321" t="s">
        <v>828</v>
      </c>
      <c r="K165" s="1513" t="s">
        <v>828</v>
      </c>
      <c r="L165" s="1321" t="s">
        <v>828</v>
      </c>
      <c r="M165" s="1321" t="s">
        <v>828</v>
      </c>
      <c r="N165" s="1321" t="s">
        <v>828</v>
      </c>
      <c r="O165" s="1321" t="s">
        <v>828</v>
      </c>
      <c r="P165" s="1321" t="s">
        <v>828</v>
      </c>
      <c r="Q165" s="1321" t="s">
        <v>828</v>
      </c>
      <c r="R165" s="731" t="s">
        <v>9433</v>
      </c>
      <c r="S165" s="1321" t="s">
        <v>828</v>
      </c>
      <c r="T165" s="1321" t="s">
        <v>828</v>
      </c>
      <c r="U165" s="1321" t="s">
        <v>828</v>
      </c>
      <c r="V165" s="1321" t="s">
        <v>828</v>
      </c>
      <c r="W165" s="1321" t="s">
        <v>828</v>
      </c>
      <c r="X165" s="1321" t="s">
        <v>828</v>
      </c>
      <c r="Y165" s="1321" t="s">
        <v>828</v>
      </c>
      <c r="Z165" s="1321" t="s">
        <v>828</v>
      </c>
      <c r="AA165" s="1321" t="s">
        <v>828</v>
      </c>
      <c r="AB165" s="1321" t="s">
        <v>828</v>
      </c>
      <c r="AC165" s="1321" t="s">
        <v>828</v>
      </c>
      <c r="AD165" s="1321" t="s">
        <v>828</v>
      </c>
      <c r="AE165" s="1321" t="s">
        <v>828</v>
      </c>
      <c r="AF165" s="1321" t="s">
        <v>828</v>
      </c>
      <c r="AG165" s="1321" t="s">
        <v>828</v>
      </c>
      <c r="AH165" s="1321" t="s">
        <v>828</v>
      </c>
      <c r="AI165" s="1321" t="s">
        <v>828</v>
      </c>
      <c r="AJ165" s="1321" t="s">
        <v>828</v>
      </c>
      <c r="AK165" s="1321" t="s">
        <v>828</v>
      </c>
      <c r="AL165" s="1321" t="s">
        <v>828</v>
      </c>
      <c r="AM165" s="1321" t="s">
        <v>828</v>
      </c>
      <c r="AN165" s="1321" t="s">
        <v>828</v>
      </c>
      <c r="AO165" s="1321" t="s">
        <v>828</v>
      </c>
      <c r="AP165" s="1321" t="s">
        <v>828</v>
      </c>
      <c r="AQ165" s="1321" t="s">
        <v>7948</v>
      </c>
      <c r="AR165" s="1321" t="s">
        <v>828</v>
      </c>
      <c r="AS165" s="1321" t="s">
        <v>828</v>
      </c>
      <c r="AT165" s="1321" t="s">
        <v>828</v>
      </c>
      <c r="AU165" s="1321" t="s">
        <v>828</v>
      </c>
      <c r="AV165" s="1321" t="s">
        <v>828</v>
      </c>
      <c r="AW165" s="731"/>
      <c r="AX165" s="95" t="s">
        <v>828</v>
      </c>
      <c r="AY165" s="879" t="s">
        <v>828</v>
      </c>
      <c r="AZ165" s="879" t="s">
        <v>828</v>
      </c>
      <c r="BA165" s="879" t="s">
        <v>828</v>
      </c>
      <c r="BB165" s="879" t="s">
        <v>828</v>
      </c>
      <c r="BC165" s="879" t="s">
        <v>828</v>
      </c>
      <c r="BD165" s="879" t="s">
        <v>828</v>
      </c>
      <c r="BE165" s="879" t="s">
        <v>828</v>
      </c>
      <c r="BF165" s="879" t="s">
        <v>828</v>
      </c>
      <c r="BG165" s="879" t="s">
        <v>828</v>
      </c>
      <c r="BH165" s="879" t="s">
        <v>828</v>
      </c>
      <c r="BI165" s="879" t="s">
        <v>828</v>
      </c>
      <c r="BJ165" s="879" t="s">
        <v>828</v>
      </c>
      <c r="BK165" s="879" t="s">
        <v>828</v>
      </c>
      <c r="BL165" s="879" t="s">
        <v>828</v>
      </c>
      <c r="BM165" s="879" t="s">
        <v>828</v>
      </c>
      <c r="BN165" s="879" t="s">
        <v>828</v>
      </c>
      <c r="BO165" s="879" t="s">
        <v>828</v>
      </c>
      <c r="BP165" s="1321" t="s">
        <v>828</v>
      </c>
      <c r="BQ165" s="1321" t="s">
        <v>828</v>
      </c>
      <c r="BR165" s="1321" t="s">
        <v>828</v>
      </c>
      <c r="BS165" s="1321" t="s">
        <v>828</v>
      </c>
      <c r="BT165" s="1321" t="s">
        <v>828</v>
      </c>
      <c r="BU165" s="1321" t="s">
        <v>828</v>
      </c>
      <c r="BV165" s="879" t="s">
        <v>828</v>
      </c>
      <c r="BW165" s="879" t="s">
        <v>828</v>
      </c>
      <c r="BX165" s="879" t="s">
        <v>828</v>
      </c>
      <c r="BY165" s="879" t="s">
        <v>828</v>
      </c>
      <c r="BZ165" s="879" t="s">
        <v>828</v>
      </c>
      <c r="CA165" s="879" t="s">
        <v>828</v>
      </c>
      <c r="CB165" s="1321" t="s">
        <v>828</v>
      </c>
      <c r="CC165" s="879" t="s">
        <v>828</v>
      </c>
      <c r="CD165" s="879" t="s">
        <v>828</v>
      </c>
      <c r="CE165" s="879" t="s">
        <v>828</v>
      </c>
      <c r="CF165" s="879" t="s">
        <v>828</v>
      </c>
      <c r="CG165" s="879" t="s">
        <v>828</v>
      </c>
      <c r="CH165" s="879" t="s">
        <v>828</v>
      </c>
      <c r="CI165" s="879" t="s">
        <v>828</v>
      </c>
      <c r="CJ165" s="879" t="s">
        <v>828</v>
      </c>
      <c r="CK165" s="731"/>
      <c r="CL165" s="95" t="s">
        <v>828</v>
      </c>
      <c r="CM165" s="1321" t="s">
        <v>828</v>
      </c>
      <c r="CN165" s="1321" t="s">
        <v>828</v>
      </c>
      <c r="CO165" s="1321" t="s">
        <v>828</v>
      </c>
      <c r="CP165" s="866" t="s">
        <v>828</v>
      </c>
      <c r="CQ165" s="95" t="s">
        <v>828</v>
      </c>
      <c r="CR165" s="95" t="s">
        <v>828</v>
      </c>
      <c r="CS165" s="95" t="s">
        <v>828</v>
      </c>
      <c r="CT165" s="740" t="s">
        <v>9433</v>
      </c>
      <c r="CU165" s="95" t="s">
        <v>828</v>
      </c>
      <c r="CV165" s="95" t="s">
        <v>828</v>
      </c>
      <c r="CW165" s="95" t="s">
        <v>828</v>
      </c>
      <c r="CX165" s="95" t="s">
        <v>828</v>
      </c>
      <c r="CY165" s="95" t="s">
        <v>828</v>
      </c>
      <c r="CZ165" s="95" t="s">
        <v>828</v>
      </c>
      <c r="DA165" s="95" t="s">
        <v>828</v>
      </c>
      <c r="DB165" s="95" t="s">
        <v>828</v>
      </c>
      <c r="DC165" s="95" t="s">
        <v>828</v>
      </c>
      <c r="DD165" s="95" t="s">
        <v>828</v>
      </c>
      <c r="DE165" s="879" t="s">
        <v>828</v>
      </c>
      <c r="DF165" s="879" t="s">
        <v>828</v>
      </c>
      <c r="DG165" s="879" t="s">
        <v>828</v>
      </c>
      <c r="DH165" s="879" t="s">
        <v>828</v>
      </c>
      <c r="DI165" s="95" t="s">
        <v>828</v>
      </c>
      <c r="DJ165" s="879" t="s">
        <v>828</v>
      </c>
      <c r="DK165" s="866" t="s">
        <v>828</v>
      </c>
      <c r="DL165" s="1315">
        <v>0</v>
      </c>
      <c r="DM165" s="1315">
        <v>0</v>
      </c>
      <c r="DN165" s="1315">
        <v>0</v>
      </c>
      <c r="DO165" s="879" t="s">
        <v>828</v>
      </c>
      <c r="DP165" s="879" t="s">
        <v>828</v>
      </c>
      <c r="DQ165" s="879" t="s">
        <v>828</v>
      </c>
      <c r="DR165" s="879" t="s">
        <v>828</v>
      </c>
      <c r="DS165" s="1315">
        <v>0</v>
      </c>
      <c r="DT165" s="879" t="s">
        <v>828</v>
      </c>
      <c r="DU165" s="879" t="s">
        <v>828</v>
      </c>
      <c r="DV165" s="879" t="s">
        <v>828</v>
      </c>
      <c r="DW165" s="879" t="s">
        <v>828</v>
      </c>
      <c r="DX165" s="896" t="s">
        <v>828</v>
      </c>
      <c r="DY165" s="88"/>
      <c r="EA165" s="1315">
        <v>0</v>
      </c>
      <c r="EB165" s="1998">
        <f t="shared" si="2"/>
        <v>0</v>
      </c>
    </row>
    <row r="166" spans="1:132" ht="16.5" customHeight="1">
      <c r="A166" s="314" t="s">
        <v>1723</v>
      </c>
      <c r="B166" s="213" t="s">
        <v>919</v>
      </c>
      <c r="C166" s="1113" t="s">
        <v>828</v>
      </c>
      <c r="D166" s="94" t="s">
        <v>938</v>
      </c>
      <c r="E166" s="95" t="s">
        <v>828</v>
      </c>
      <c r="F166" s="95" t="s">
        <v>828</v>
      </c>
      <c r="G166" s="95" t="s">
        <v>828</v>
      </c>
      <c r="H166" s="95" t="s">
        <v>828</v>
      </c>
      <c r="I166" s="220" t="s">
        <v>828</v>
      </c>
      <c r="J166" s="1321" t="s">
        <v>828</v>
      </c>
      <c r="K166" s="1513" t="s">
        <v>828</v>
      </c>
      <c r="L166" s="1321" t="s">
        <v>828</v>
      </c>
      <c r="M166" s="1321" t="s">
        <v>828</v>
      </c>
      <c r="N166" s="1321" t="s">
        <v>828</v>
      </c>
      <c r="O166" s="1321" t="s">
        <v>828</v>
      </c>
      <c r="P166" s="1321" t="s">
        <v>828</v>
      </c>
      <c r="Q166" s="1321" t="s">
        <v>828</v>
      </c>
      <c r="R166" s="731" t="s">
        <v>9433</v>
      </c>
      <c r="S166" s="1321" t="s">
        <v>828</v>
      </c>
      <c r="T166" s="1321" t="s">
        <v>828</v>
      </c>
      <c r="U166" s="1321" t="s">
        <v>828</v>
      </c>
      <c r="V166" s="1321" t="s">
        <v>828</v>
      </c>
      <c r="W166" s="1321" t="s">
        <v>828</v>
      </c>
      <c r="X166" s="1321" t="s">
        <v>828</v>
      </c>
      <c r="Y166" s="1321" t="s">
        <v>828</v>
      </c>
      <c r="Z166" s="1321" t="s">
        <v>828</v>
      </c>
      <c r="AA166" s="1321" t="s">
        <v>828</v>
      </c>
      <c r="AB166" s="1321" t="s">
        <v>828</v>
      </c>
      <c r="AC166" s="1321" t="s">
        <v>828</v>
      </c>
      <c r="AD166" s="1321" t="s">
        <v>828</v>
      </c>
      <c r="AE166" s="1321" t="s">
        <v>828</v>
      </c>
      <c r="AF166" s="1321" t="s">
        <v>828</v>
      </c>
      <c r="AG166" s="1321" t="s">
        <v>828</v>
      </c>
      <c r="AH166" s="1321" t="s">
        <v>828</v>
      </c>
      <c r="AI166" s="1321" t="s">
        <v>828</v>
      </c>
      <c r="AJ166" s="1321" t="s">
        <v>828</v>
      </c>
      <c r="AK166" s="1321" t="s">
        <v>828</v>
      </c>
      <c r="AL166" s="1321" t="s">
        <v>828</v>
      </c>
      <c r="AM166" s="1321" t="s">
        <v>828</v>
      </c>
      <c r="AN166" s="1321" t="s">
        <v>828</v>
      </c>
      <c r="AO166" s="1321" t="s">
        <v>828</v>
      </c>
      <c r="AP166" s="1321" t="s">
        <v>828</v>
      </c>
      <c r="AQ166" s="1321" t="s">
        <v>7948</v>
      </c>
      <c r="AR166" s="1321" t="s">
        <v>828</v>
      </c>
      <c r="AS166" s="1321" t="s">
        <v>828</v>
      </c>
      <c r="AT166" s="1321" t="s">
        <v>828</v>
      </c>
      <c r="AU166" s="1321" t="s">
        <v>828</v>
      </c>
      <c r="AV166" s="1321" t="s">
        <v>828</v>
      </c>
      <c r="AW166" s="731"/>
      <c r="AX166" s="95" t="s">
        <v>828</v>
      </c>
      <c r="AY166" s="879" t="s">
        <v>828</v>
      </c>
      <c r="AZ166" s="879" t="s">
        <v>828</v>
      </c>
      <c r="BA166" s="879" t="s">
        <v>828</v>
      </c>
      <c r="BB166" s="879" t="s">
        <v>828</v>
      </c>
      <c r="BC166" s="879" t="s">
        <v>828</v>
      </c>
      <c r="BD166" s="879" t="s">
        <v>828</v>
      </c>
      <c r="BE166" s="879" t="s">
        <v>828</v>
      </c>
      <c r="BF166" s="879" t="s">
        <v>828</v>
      </c>
      <c r="BG166" s="879" t="s">
        <v>828</v>
      </c>
      <c r="BH166" s="879" t="s">
        <v>828</v>
      </c>
      <c r="BI166" s="879" t="s">
        <v>828</v>
      </c>
      <c r="BJ166" s="879" t="s">
        <v>828</v>
      </c>
      <c r="BK166" s="879" t="s">
        <v>828</v>
      </c>
      <c r="BL166" s="879" t="s">
        <v>828</v>
      </c>
      <c r="BM166" s="879" t="s">
        <v>828</v>
      </c>
      <c r="BN166" s="879" t="s">
        <v>828</v>
      </c>
      <c r="BO166" s="879" t="s">
        <v>828</v>
      </c>
      <c r="BP166" s="1321" t="s">
        <v>828</v>
      </c>
      <c r="BQ166" s="1321" t="s">
        <v>828</v>
      </c>
      <c r="BR166" s="1321" t="s">
        <v>828</v>
      </c>
      <c r="BS166" s="1321" t="s">
        <v>828</v>
      </c>
      <c r="BT166" s="1321" t="s">
        <v>828</v>
      </c>
      <c r="BU166" s="1321" t="s">
        <v>828</v>
      </c>
      <c r="BV166" s="879" t="s">
        <v>828</v>
      </c>
      <c r="BW166" s="879" t="s">
        <v>828</v>
      </c>
      <c r="BX166" s="879" t="s">
        <v>828</v>
      </c>
      <c r="BY166" s="879" t="s">
        <v>828</v>
      </c>
      <c r="BZ166" s="879" t="s">
        <v>828</v>
      </c>
      <c r="CA166" s="879" t="s">
        <v>828</v>
      </c>
      <c r="CB166" s="1321" t="s">
        <v>828</v>
      </c>
      <c r="CC166" s="879" t="s">
        <v>828</v>
      </c>
      <c r="CD166" s="879" t="s">
        <v>828</v>
      </c>
      <c r="CE166" s="879" t="s">
        <v>828</v>
      </c>
      <c r="CF166" s="879" t="s">
        <v>828</v>
      </c>
      <c r="CG166" s="879" t="s">
        <v>828</v>
      </c>
      <c r="CH166" s="879" t="s">
        <v>828</v>
      </c>
      <c r="CI166" s="879" t="s">
        <v>828</v>
      </c>
      <c r="CJ166" s="879" t="s">
        <v>828</v>
      </c>
      <c r="CK166" s="731"/>
      <c r="CL166" s="95" t="s">
        <v>828</v>
      </c>
      <c r="CM166" s="1321" t="s">
        <v>828</v>
      </c>
      <c r="CN166" s="1321" t="s">
        <v>828</v>
      </c>
      <c r="CO166" s="1321" t="s">
        <v>828</v>
      </c>
      <c r="CP166" s="866" t="s">
        <v>828</v>
      </c>
      <c r="CQ166" s="95" t="s">
        <v>828</v>
      </c>
      <c r="CR166" s="95" t="s">
        <v>828</v>
      </c>
      <c r="CS166" s="95" t="s">
        <v>828</v>
      </c>
      <c r="CT166" s="740" t="s">
        <v>9433</v>
      </c>
      <c r="CU166" s="95" t="s">
        <v>828</v>
      </c>
      <c r="CV166" s="95" t="s">
        <v>828</v>
      </c>
      <c r="CW166" s="95" t="s">
        <v>828</v>
      </c>
      <c r="CX166" s="95" t="s">
        <v>828</v>
      </c>
      <c r="CY166" s="95" t="s">
        <v>828</v>
      </c>
      <c r="CZ166" s="95" t="s">
        <v>828</v>
      </c>
      <c r="DA166" s="95" t="s">
        <v>828</v>
      </c>
      <c r="DB166" s="95" t="s">
        <v>828</v>
      </c>
      <c r="DC166" s="95" t="s">
        <v>828</v>
      </c>
      <c r="DD166" s="95" t="s">
        <v>828</v>
      </c>
      <c r="DE166" s="879" t="s">
        <v>828</v>
      </c>
      <c r="DF166" s="879" t="s">
        <v>828</v>
      </c>
      <c r="DG166" s="879" t="s">
        <v>828</v>
      </c>
      <c r="DH166" s="879" t="s">
        <v>828</v>
      </c>
      <c r="DI166" s="95" t="s">
        <v>828</v>
      </c>
      <c r="DJ166" s="879" t="s">
        <v>828</v>
      </c>
      <c r="DK166" s="866" t="s">
        <v>828</v>
      </c>
      <c r="DL166" s="1315">
        <v>0</v>
      </c>
      <c r="DM166" s="1315">
        <v>0</v>
      </c>
      <c r="DN166" s="1315">
        <v>0</v>
      </c>
      <c r="DO166" s="879" t="s">
        <v>828</v>
      </c>
      <c r="DP166" s="879" t="s">
        <v>828</v>
      </c>
      <c r="DQ166" s="879" t="s">
        <v>828</v>
      </c>
      <c r="DR166" s="879" t="s">
        <v>828</v>
      </c>
      <c r="DS166" s="1315">
        <v>0</v>
      </c>
      <c r="DT166" s="879" t="s">
        <v>828</v>
      </c>
      <c r="DU166" s="879" t="s">
        <v>828</v>
      </c>
      <c r="DV166" s="879" t="s">
        <v>828</v>
      </c>
      <c r="DW166" s="879" t="s">
        <v>828</v>
      </c>
      <c r="DX166" s="896" t="s">
        <v>828</v>
      </c>
      <c r="DY166" s="88"/>
      <c r="EA166" s="1315">
        <v>0</v>
      </c>
      <c r="EB166" s="1998">
        <f t="shared" si="2"/>
        <v>0</v>
      </c>
    </row>
    <row r="167" spans="1:132" ht="16.5" customHeight="1">
      <c r="A167" s="314" t="s">
        <v>1724</v>
      </c>
      <c r="B167" s="213" t="s">
        <v>919</v>
      </c>
      <c r="C167" s="1113" t="s">
        <v>828</v>
      </c>
      <c r="D167" s="94" t="s">
        <v>1143</v>
      </c>
      <c r="E167" s="95" t="s">
        <v>828</v>
      </c>
      <c r="F167" s="95" t="s">
        <v>828</v>
      </c>
      <c r="G167" s="95" t="s">
        <v>828</v>
      </c>
      <c r="H167" s="95" t="s">
        <v>828</v>
      </c>
      <c r="I167" s="220" t="s">
        <v>828</v>
      </c>
      <c r="J167" s="1321" t="s">
        <v>828</v>
      </c>
      <c r="K167" s="1513" t="s">
        <v>828</v>
      </c>
      <c r="L167" s="1321" t="s">
        <v>828</v>
      </c>
      <c r="M167" s="1321" t="s">
        <v>828</v>
      </c>
      <c r="N167" s="1321" t="s">
        <v>828</v>
      </c>
      <c r="O167" s="1321" t="s">
        <v>828</v>
      </c>
      <c r="P167" s="1321" t="s">
        <v>828</v>
      </c>
      <c r="Q167" s="1321" t="s">
        <v>828</v>
      </c>
      <c r="R167" s="731" t="s">
        <v>9433</v>
      </c>
      <c r="S167" s="1321" t="s">
        <v>828</v>
      </c>
      <c r="T167" s="1321" t="s">
        <v>828</v>
      </c>
      <c r="U167" s="1321" t="s">
        <v>828</v>
      </c>
      <c r="V167" s="1321" t="s">
        <v>828</v>
      </c>
      <c r="W167" s="1321" t="s">
        <v>828</v>
      </c>
      <c r="X167" s="1321" t="s">
        <v>828</v>
      </c>
      <c r="Y167" s="1321" t="s">
        <v>828</v>
      </c>
      <c r="Z167" s="1321" t="s">
        <v>828</v>
      </c>
      <c r="AA167" s="1321" t="s">
        <v>828</v>
      </c>
      <c r="AB167" s="1321" t="s">
        <v>828</v>
      </c>
      <c r="AC167" s="1321" t="s">
        <v>828</v>
      </c>
      <c r="AD167" s="1321" t="s">
        <v>828</v>
      </c>
      <c r="AE167" s="1321" t="s">
        <v>828</v>
      </c>
      <c r="AF167" s="1321" t="s">
        <v>828</v>
      </c>
      <c r="AG167" s="1321" t="s">
        <v>828</v>
      </c>
      <c r="AH167" s="1321" t="s">
        <v>828</v>
      </c>
      <c r="AI167" s="1321" t="s">
        <v>828</v>
      </c>
      <c r="AJ167" s="1321" t="s">
        <v>828</v>
      </c>
      <c r="AK167" s="1321" t="s">
        <v>828</v>
      </c>
      <c r="AL167" s="1321" t="s">
        <v>828</v>
      </c>
      <c r="AM167" s="1321" t="s">
        <v>828</v>
      </c>
      <c r="AN167" s="1321" t="s">
        <v>828</v>
      </c>
      <c r="AO167" s="1321" t="s">
        <v>828</v>
      </c>
      <c r="AP167" s="1321" t="s">
        <v>828</v>
      </c>
      <c r="AQ167" s="1321" t="s">
        <v>7948</v>
      </c>
      <c r="AR167" s="1321" t="s">
        <v>828</v>
      </c>
      <c r="AS167" s="1321" t="s">
        <v>828</v>
      </c>
      <c r="AT167" s="1321" t="s">
        <v>828</v>
      </c>
      <c r="AU167" s="1321" t="s">
        <v>828</v>
      </c>
      <c r="AV167" s="1321" t="s">
        <v>828</v>
      </c>
      <c r="AW167" s="731"/>
      <c r="AX167" s="95" t="s">
        <v>828</v>
      </c>
      <c r="AY167" s="879" t="s">
        <v>828</v>
      </c>
      <c r="AZ167" s="879" t="s">
        <v>828</v>
      </c>
      <c r="BA167" s="879" t="s">
        <v>828</v>
      </c>
      <c r="BB167" s="879" t="s">
        <v>828</v>
      </c>
      <c r="BC167" s="879" t="s">
        <v>828</v>
      </c>
      <c r="BD167" s="879" t="s">
        <v>828</v>
      </c>
      <c r="BE167" s="879" t="s">
        <v>828</v>
      </c>
      <c r="BF167" s="879" t="s">
        <v>828</v>
      </c>
      <c r="BG167" s="879" t="s">
        <v>828</v>
      </c>
      <c r="BH167" s="879" t="s">
        <v>828</v>
      </c>
      <c r="BI167" s="879" t="s">
        <v>828</v>
      </c>
      <c r="BJ167" s="879" t="s">
        <v>828</v>
      </c>
      <c r="BK167" s="879" t="s">
        <v>828</v>
      </c>
      <c r="BL167" s="879" t="s">
        <v>828</v>
      </c>
      <c r="BM167" s="879" t="s">
        <v>828</v>
      </c>
      <c r="BN167" s="879" t="s">
        <v>828</v>
      </c>
      <c r="BO167" s="879" t="s">
        <v>828</v>
      </c>
      <c r="BP167" s="1321" t="s">
        <v>828</v>
      </c>
      <c r="BQ167" s="1321" t="s">
        <v>828</v>
      </c>
      <c r="BR167" s="1321" t="s">
        <v>828</v>
      </c>
      <c r="BS167" s="1321" t="s">
        <v>828</v>
      </c>
      <c r="BT167" s="1321" t="s">
        <v>828</v>
      </c>
      <c r="BU167" s="1321" t="s">
        <v>828</v>
      </c>
      <c r="BV167" s="879" t="s">
        <v>828</v>
      </c>
      <c r="BW167" s="879" t="s">
        <v>828</v>
      </c>
      <c r="BX167" s="879" t="s">
        <v>828</v>
      </c>
      <c r="BY167" s="879" t="s">
        <v>828</v>
      </c>
      <c r="BZ167" s="879" t="s">
        <v>828</v>
      </c>
      <c r="CA167" s="879" t="s">
        <v>828</v>
      </c>
      <c r="CB167" s="1321" t="s">
        <v>828</v>
      </c>
      <c r="CC167" s="879" t="s">
        <v>828</v>
      </c>
      <c r="CD167" s="879" t="s">
        <v>828</v>
      </c>
      <c r="CE167" s="879" t="s">
        <v>828</v>
      </c>
      <c r="CF167" s="879" t="s">
        <v>828</v>
      </c>
      <c r="CG167" s="879" t="s">
        <v>828</v>
      </c>
      <c r="CH167" s="879" t="s">
        <v>828</v>
      </c>
      <c r="CI167" s="879" t="s">
        <v>828</v>
      </c>
      <c r="CJ167" s="879" t="s">
        <v>828</v>
      </c>
      <c r="CK167" s="731"/>
      <c r="CL167" s="95" t="s">
        <v>828</v>
      </c>
      <c r="CM167" s="1321" t="s">
        <v>828</v>
      </c>
      <c r="CN167" s="1321" t="s">
        <v>828</v>
      </c>
      <c r="CO167" s="1321" t="s">
        <v>828</v>
      </c>
      <c r="CP167" s="866" t="s">
        <v>828</v>
      </c>
      <c r="CQ167" s="95" t="s">
        <v>828</v>
      </c>
      <c r="CR167" s="95" t="s">
        <v>828</v>
      </c>
      <c r="CS167" s="95" t="s">
        <v>828</v>
      </c>
      <c r="CT167" s="740" t="s">
        <v>9433</v>
      </c>
      <c r="CU167" s="95" t="s">
        <v>828</v>
      </c>
      <c r="CV167" s="95" t="s">
        <v>828</v>
      </c>
      <c r="CW167" s="95" t="s">
        <v>828</v>
      </c>
      <c r="CX167" s="95" t="s">
        <v>828</v>
      </c>
      <c r="CY167" s="95" t="s">
        <v>828</v>
      </c>
      <c r="CZ167" s="95" t="s">
        <v>828</v>
      </c>
      <c r="DA167" s="95" t="s">
        <v>828</v>
      </c>
      <c r="DB167" s="95" t="s">
        <v>828</v>
      </c>
      <c r="DC167" s="95" t="s">
        <v>828</v>
      </c>
      <c r="DD167" s="95" t="s">
        <v>828</v>
      </c>
      <c r="DE167" s="879" t="s">
        <v>828</v>
      </c>
      <c r="DF167" s="879" t="s">
        <v>828</v>
      </c>
      <c r="DG167" s="879" t="s">
        <v>828</v>
      </c>
      <c r="DH167" s="879" t="s">
        <v>828</v>
      </c>
      <c r="DI167" s="95" t="s">
        <v>828</v>
      </c>
      <c r="DJ167" s="879" t="s">
        <v>828</v>
      </c>
      <c r="DK167" s="866" t="s">
        <v>828</v>
      </c>
      <c r="DL167" s="1315">
        <v>0</v>
      </c>
      <c r="DM167" s="1315">
        <v>0</v>
      </c>
      <c r="DN167" s="1315">
        <v>0</v>
      </c>
      <c r="DO167" s="879" t="s">
        <v>828</v>
      </c>
      <c r="DP167" s="879" t="s">
        <v>828</v>
      </c>
      <c r="DQ167" s="879" t="s">
        <v>828</v>
      </c>
      <c r="DR167" s="879" t="s">
        <v>828</v>
      </c>
      <c r="DS167" s="1315">
        <v>0</v>
      </c>
      <c r="DT167" s="879" t="s">
        <v>828</v>
      </c>
      <c r="DU167" s="879" t="s">
        <v>828</v>
      </c>
      <c r="DV167" s="879" t="s">
        <v>828</v>
      </c>
      <c r="DW167" s="879" t="s">
        <v>828</v>
      </c>
      <c r="DX167" s="896" t="s">
        <v>828</v>
      </c>
      <c r="DY167" s="88"/>
      <c r="EA167" s="1315">
        <v>0</v>
      </c>
      <c r="EB167" s="1998">
        <f t="shared" si="2"/>
        <v>0</v>
      </c>
    </row>
    <row r="168" spans="1:132" ht="16.5" customHeight="1">
      <c r="A168" s="314" t="s">
        <v>1725</v>
      </c>
      <c r="B168" s="213" t="s">
        <v>919</v>
      </c>
      <c r="C168" s="1113" t="s">
        <v>828</v>
      </c>
      <c r="D168" s="94" t="s">
        <v>938</v>
      </c>
      <c r="E168" s="95" t="s">
        <v>828</v>
      </c>
      <c r="F168" s="95" t="s">
        <v>828</v>
      </c>
      <c r="G168" s="95" t="s">
        <v>828</v>
      </c>
      <c r="H168" s="95" t="s">
        <v>828</v>
      </c>
      <c r="I168" s="220" t="s">
        <v>828</v>
      </c>
      <c r="J168" s="1321" t="s">
        <v>828</v>
      </c>
      <c r="K168" s="1513" t="s">
        <v>828</v>
      </c>
      <c r="L168" s="1321" t="s">
        <v>828</v>
      </c>
      <c r="M168" s="1321" t="s">
        <v>828</v>
      </c>
      <c r="N168" s="1321" t="s">
        <v>828</v>
      </c>
      <c r="O168" s="1321" t="s">
        <v>828</v>
      </c>
      <c r="P168" s="1321" t="s">
        <v>828</v>
      </c>
      <c r="Q168" s="1321" t="s">
        <v>828</v>
      </c>
      <c r="R168" s="731" t="s">
        <v>9433</v>
      </c>
      <c r="S168" s="1321" t="s">
        <v>828</v>
      </c>
      <c r="T168" s="1321" t="s">
        <v>828</v>
      </c>
      <c r="U168" s="1321" t="s">
        <v>828</v>
      </c>
      <c r="V168" s="1321" t="s">
        <v>828</v>
      </c>
      <c r="W168" s="1321" t="s">
        <v>828</v>
      </c>
      <c r="X168" s="1321" t="s">
        <v>828</v>
      </c>
      <c r="Y168" s="1321" t="s">
        <v>828</v>
      </c>
      <c r="Z168" s="1321" t="s">
        <v>828</v>
      </c>
      <c r="AA168" s="1321" t="s">
        <v>828</v>
      </c>
      <c r="AB168" s="1321" t="s">
        <v>828</v>
      </c>
      <c r="AC168" s="1321" t="s">
        <v>828</v>
      </c>
      <c r="AD168" s="1321" t="s">
        <v>828</v>
      </c>
      <c r="AE168" s="1321" t="s">
        <v>828</v>
      </c>
      <c r="AF168" s="1321" t="s">
        <v>828</v>
      </c>
      <c r="AG168" s="1321" t="s">
        <v>828</v>
      </c>
      <c r="AH168" s="1321" t="s">
        <v>828</v>
      </c>
      <c r="AI168" s="1321" t="s">
        <v>828</v>
      </c>
      <c r="AJ168" s="1321" t="s">
        <v>828</v>
      </c>
      <c r="AK168" s="1321" t="s">
        <v>828</v>
      </c>
      <c r="AL168" s="1321" t="s">
        <v>828</v>
      </c>
      <c r="AM168" s="1321" t="s">
        <v>828</v>
      </c>
      <c r="AN168" s="1321" t="s">
        <v>828</v>
      </c>
      <c r="AO168" s="1321" t="s">
        <v>828</v>
      </c>
      <c r="AP168" s="1321" t="s">
        <v>828</v>
      </c>
      <c r="AQ168" s="1321" t="s">
        <v>7948</v>
      </c>
      <c r="AR168" s="1321" t="s">
        <v>828</v>
      </c>
      <c r="AS168" s="1321" t="s">
        <v>828</v>
      </c>
      <c r="AT168" s="1321" t="s">
        <v>828</v>
      </c>
      <c r="AU168" s="1321" t="s">
        <v>828</v>
      </c>
      <c r="AV168" s="1321" t="s">
        <v>828</v>
      </c>
      <c r="AW168" s="731"/>
      <c r="AX168" s="95" t="s">
        <v>828</v>
      </c>
      <c r="AY168" s="879" t="s">
        <v>828</v>
      </c>
      <c r="AZ168" s="879" t="s">
        <v>828</v>
      </c>
      <c r="BA168" s="879" t="s">
        <v>828</v>
      </c>
      <c r="BB168" s="879" t="s">
        <v>828</v>
      </c>
      <c r="BC168" s="879" t="s">
        <v>828</v>
      </c>
      <c r="BD168" s="879" t="s">
        <v>828</v>
      </c>
      <c r="BE168" s="879" t="s">
        <v>828</v>
      </c>
      <c r="BF168" s="879" t="s">
        <v>828</v>
      </c>
      <c r="BG168" s="879" t="s">
        <v>828</v>
      </c>
      <c r="BH168" s="879" t="s">
        <v>828</v>
      </c>
      <c r="BI168" s="879" t="s">
        <v>828</v>
      </c>
      <c r="BJ168" s="879" t="s">
        <v>828</v>
      </c>
      <c r="BK168" s="879" t="s">
        <v>828</v>
      </c>
      <c r="BL168" s="879" t="s">
        <v>828</v>
      </c>
      <c r="BM168" s="879" t="s">
        <v>828</v>
      </c>
      <c r="BN168" s="879" t="s">
        <v>828</v>
      </c>
      <c r="BO168" s="879" t="s">
        <v>828</v>
      </c>
      <c r="BP168" s="1321" t="s">
        <v>828</v>
      </c>
      <c r="BQ168" s="1321" t="s">
        <v>828</v>
      </c>
      <c r="BR168" s="1321" t="s">
        <v>828</v>
      </c>
      <c r="BS168" s="1321" t="s">
        <v>828</v>
      </c>
      <c r="BT168" s="1321" t="s">
        <v>828</v>
      </c>
      <c r="BU168" s="1321" t="s">
        <v>828</v>
      </c>
      <c r="BV168" s="879" t="s">
        <v>828</v>
      </c>
      <c r="BW168" s="879" t="s">
        <v>828</v>
      </c>
      <c r="BX168" s="879" t="s">
        <v>828</v>
      </c>
      <c r="BY168" s="879" t="s">
        <v>828</v>
      </c>
      <c r="BZ168" s="879" t="s">
        <v>828</v>
      </c>
      <c r="CA168" s="879" t="s">
        <v>828</v>
      </c>
      <c r="CB168" s="1321" t="s">
        <v>828</v>
      </c>
      <c r="CC168" s="879" t="s">
        <v>828</v>
      </c>
      <c r="CD168" s="879" t="s">
        <v>828</v>
      </c>
      <c r="CE168" s="879" t="s">
        <v>828</v>
      </c>
      <c r="CF168" s="879" t="s">
        <v>828</v>
      </c>
      <c r="CG168" s="879" t="s">
        <v>828</v>
      </c>
      <c r="CH168" s="879" t="s">
        <v>828</v>
      </c>
      <c r="CI168" s="879" t="s">
        <v>828</v>
      </c>
      <c r="CJ168" s="879" t="s">
        <v>828</v>
      </c>
      <c r="CK168" s="731"/>
      <c r="CL168" s="95" t="s">
        <v>828</v>
      </c>
      <c r="CM168" s="1321" t="s">
        <v>828</v>
      </c>
      <c r="CN168" s="1321" t="s">
        <v>828</v>
      </c>
      <c r="CO168" s="1321" t="s">
        <v>828</v>
      </c>
      <c r="CP168" s="866" t="s">
        <v>828</v>
      </c>
      <c r="CQ168" s="95" t="s">
        <v>828</v>
      </c>
      <c r="CR168" s="95" t="s">
        <v>828</v>
      </c>
      <c r="CS168" s="95" t="s">
        <v>828</v>
      </c>
      <c r="CT168" s="740" t="s">
        <v>9433</v>
      </c>
      <c r="CU168" s="95" t="s">
        <v>828</v>
      </c>
      <c r="CV168" s="95" t="s">
        <v>828</v>
      </c>
      <c r="CW168" s="95" t="s">
        <v>828</v>
      </c>
      <c r="CX168" s="95" t="s">
        <v>828</v>
      </c>
      <c r="CY168" s="95" t="s">
        <v>828</v>
      </c>
      <c r="CZ168" s="95" t="s">
        <v>828</v>
      </c>
      <c r="DA168" s="95" t="s">
        <v>828</v>
      </c>
      <c r="DB168" s="95" t="s">
        <v>828</v>
      </c>
      <c r="DC168" s="95" t="s">
        <v>828</v>
      </c>
      <c r="DD168" s="95" t="s">
        <v>828</v>
      </c>
      <c r="DE168" s="879" t="s">
        <v>828</v>
      </c>
      <c r="DF168" s="879" t="s">
        <v>828</v>
      </c>
      <c r="DG168" s="879" t="s">
        <v>828</v>
      </c>
      <c r="DH168" s="879" t="s">
        <v>828</v>
      </c>
      <c r="DI168" s="95" t="s">
        <v>828</v>
      </c>
      <c r="DJ168" s="879" t="s">
        <v>828</v>
      </c>
      <c r="DK168" s="866" t="s">
        <v>828</v>
      </c>
      <c r="DL168" s="1315">
        <v>0</v>
      </c>
      <c r="DM168" s="1315">
        <v>0</v>
      </c>
      <c r="DN168" s="1315">
        <v>0</v>
      </c>
      <c r="DO168" s="879" t="s">
        <v>828</v>
      </c>
      <c r="DP168" s="879" t="s">
        <v>828</v>
      </c>
      <c r="DQ168" s="879" t="s">
        <v>828</v>
      </c>
      <c r="DR168" s="879" t="s">
        <v>828</v>
      </c>
      <c r="DS168" s="1315">
        <v>0</v>
      </c>
      <c r="DT168" s="879" t="s">
        <v>828</v>
      </c>
      <c r="DU168" s="879" t="s">
        <v>828</v>
      </c>
      <c r="DV168" s="879" t="s">
        <v>828</v>
      </c>
      <c r="DW168" s="879" t="s">
        <v>828</v>
      </c>
      <c r="DX168" s="896" t="s">
        <v>828</v>
      </c>
      <c r="DY168" s="88"/>
      <c r="EA168" s="1315">
        <v>0</v>
      </c>
      <c r="EB168" s="1998">
        <f t="shared" si="2"/>
        <v>0</v>
      </c>
    </row>
    <row r="169" spans="1:132" ht="16.5" customHeight="1">
      <c r="A169" s="314" t="s">
        <v>1726</v>
      </c>
      <c r="B169" s="213" t="s">
        <v>919</v>
      </c>
      <c r="C169" s="1113" t="s">
        <v>828</v>
      </c>
      <c r="D169" s="94" t="s">
        <v>938</v>
      </c>
      <c r="E169" s="95" t="s">
        <v>828</v>
      </c>
      <c r="F169" s="95" t="s">
        <v>828</v>
      </c>
      <c r="G169" s="95" t="s">
        <v>828</v>
      </c>
      <c r="H169" s="95" t="s">
        <v>828</v>
      </c>
      <c r="I169" s="220" t="s">
        <v>828</v>
      </c>
      <c r="J169" s="1321" t="s">
        <v>828</v>
      </c>
      <c r="K169" s="1513" t="s">
        <v>828</v>
      </c>
      <c r="L169" s="1321" t="s">
        <v>828</v>
      </c>
      <c r="M169" s="1321" t="s">
        <v>828</v>
      </c>
      <c r="N169" s="1321" t="s">
        <v>828</v>
      </c>
      <c r="O169" s="1321" t="s">
        <v>828</v>
      </c>
      <c r="P169" s="1321" t="s">
        <v>828</v>
      </c>
      <c r="Q169" s="1321" t="s">
        <v>828</v>
      </c>
      <c r="R169" s="731" t="s">
        <v>9433</v>
      </c>
      <c r="S169" s="1321" t="s">
        <v>828</v>
      </c>
      <c r="T169" s="1321" t="s">
        <v>828</v>
      </c>
      <c r="U169" s="1321" t="s">
        <v>828</v>
      </c>
      <c r="V169" s="1321" t="s">
        <v>828</v>
      </c>
      <c r="W169" s="1321" t="s">
        <v>828</v>
      </c>
      <c r="X169" s="1321" t="s">
        <v>828</v>
      </c>
      <c r="Y169" s="1321" t="s">
        <v>828</v>
      </c>
      <c r="Z169" s="1321" t="s">
        <v>828</v>
      </c>
      <c r="AA169" s="1321" t="s">
        <v>828</v>
      </c>
      <c r="AB169" s="1321" t="s">
        <v>828</v>
      </c>
      <c r="AC169" s="1321" t="s">
        <v>828</v>
      </c>
      <c r="AD169" s="1321" t="s">
        <v>828</v>
      </c>
      <c r="AE169" s="1321" t="s">
        <v>828</v>
      </c>
      <c r="AF169" s="1321" t="s">
        <v>828</v>
      </c>
      <c r="AG169" s="1321" t="s">
        <v>828</v>
      </c>
      <c r="AH169" s="1321" t="s">
        <v>828</v>
      </c>
      <c r="AI169" s="1321" t="s">
        <v>828</v>
      </c>
      <c r="AJ169" s="1321" t="s">
        <v>828</v>
      </c>
      <c r="AK169" s="1321" t="s">
        <v>828</v>
      </c>
      <c r="AL169" s="1321" t="s">
        <v>828</v>
      </c>
      <c r="AM169" s="1321" t="s">
        <v>828</v>
      </c>
      <c r="AN169" s="1321" t="s">
        <v>828</v>
      </c>
      <c r="AO169" s="1321" t="s">
        <v>828</v>
      </c>
      <c r="AP169" s="1321" t="s">
        <v>828</v>
      </c>
      <c r="AQ169" s="1321" t="s">
        <v>7948</v>
      </c>
      <c r="AR169" s="1321" t="s">
        <v>828</v>
      </c>
      <c r="AS169" s="1321" t="s">
        <v>828</v>
      </c>
      <c r="AT169" s="1321" t="s">
        <v>828</v>
      </c>
      <c r="AU169" s="1321" t="s">
        <v>828</v>
      </c>
      <c r="AV169" s="1321" t="s">
        <v>828</v>
      </c>
      <c r="AW169" s="731"/>
      <c r="AX169" s="95" t="s">
        <v>828</v>
      </c>
      <c r="AY169" s="879" t="s">
        <v>828</v>
      </c>
      <c r="AZ169" s="879" t="s">
        <v>828</v>
      </c>
      <c r="BA169" s="879" t="s">
        <v>828</v>
      </c>
      <c r="BB169" s="879" t="s">
        <v>828</v>
      </c>
      <c r="BC169" s="879" t="s">
        <v>828</v>
      </c>
      <c r="BD169" s="879" t="s">
        <v>828</v>
      </c>
      <c r="BE169" s="879" t="s">
        <v>828</v>
      </c>
      <c r="BF169" s="879" t="s">
        <v>828</v>
      </c>
      <c r="BG169" s="879" t="s">
        <v>828</v>
      </c>
      <c r="BH169" s="879" t="s">
        <v>828</v>
      </c>
      <c r="BI169" s="879" t="s">
        <v>828</v>
      </c>
      <c r="BJ169" s="879" t="s">
        <v>828</v>
      </c>
      <c r="BK169" s="879" t="s">
        <v>828</v>
      </c>
      <c r="BL169" s="879" t="s">
        <v>828</v>
      </c>
      <c r="BM169" s="879" t="s">
        <v>828</v>
      </c>
      <c r="BN169" s="879" t="s">
        <v>828</v>
      </c>
      <c r="BO169" s="879" t="s">
        <v>828</v>
      </c>
      <c r="BP169" s="1321" t="s">
        <v>828</v>
      </c>
      <c r="BQ169" s="1321" t="s">
        <v>828</v>
      </c>
      <c r="BR169" s="1321" t="s">
        <v>828</v>
      </c>
      <c r="BS169" s="1321" t="s">
        <v>828</v>
      </c>
      <c r="BT169" s="1321" t="s">
        <v>828</v>
      </c>
      <c r="BU169" s="1321" t="s">
        <v>828</v>
      </c>
      <c r="BV169" s="879" t="s">
        <v>828</v>
      </c>
      <c r="BW169" s="879" t="s">
        <v>828</v>
      </c>
      <c r="BX169" s="879" t="s">
        <v>828</v>
      </c>
      <c r="BY169" s="879" t="s">
        <v>828</v>
      </c>
      <c r="BZ169" s="879" t="s">
        <v>828</v>
      </c>
      <c r="CA169" s="879" t="s">
        <v>828</v>
      </c>
      <c r="CB169" s="1321" t="s">
        <v>828</v>
      </c>
      <c r="CC169" s="879" t="s">
        <v>828</v>
      </c>
      <c r="CD169" s="879" t="s">
        <v>828</v>
      </c>
      <c r="CE169" s="879" t="s">
        <v>828</v>
      </c>
      <c r="CF169" s="879" t="s">
        <v>828</v>
      </c>
      <c r="CG169" s="879" t="s">
        <v>828</v>
      </c>
      <c r="CH169" s="879" t="s">
        <v>828</v>
      </c>
      <c r="CI169" s="879" t="s">
        <v>828</v>
      </c>
      <c r="CJ169" s="879" t="s">
        <v>828</v>
      </c>
      <c r="CK169" s="731"/>
      <c r="CL169" s="95" t="s">
        <v>828</v>
      </c>
      <c r="CM169" s="1321" t="s">
        <v>828</v>
      </c>
      <c r="CN169" s="1321" t="s">
        <v>828</v>
      </c>
      <c r="CO169" s="1321" t="s">
        <v>828</v>
      </c>
      <c r="CP169" s="866" t="s">
        <v>828</v>
      </c>
      <c r="CQ169" s="95" t="s">
        <v>828</v>
      </c>
      <c r="CR169" s="95" t="s">
        <v>828</v>
      </c>
      <c r="CS169" s="95" t="s">
        <v>828</v>
      </c>
      <c r="CT169" s="740" t="s">
        <v>9433</v>
      </c>
      <c r="CU169" s="95" t="s">
        <v>828</v>
      </c>
      <c r="CV169" s="95" t="s">
        <v>828</v>
      </c>
      <c r="CW169" s="95" t="s">
        <v>828</v>
      </c>
      <c r="CX169" s="95" t="s">
        <v>828</v>
      </c>
      <c r="CY169" s="95" t="s">
        <v>828</v>
      </c>
      <c r="CZ169" s="95" t="s">
        <v>828</v>
      </c>
      <c r="DA169" s="95" t="s">
        <v>828</v>
      </c>
      <c r="DB169" s="95" t="s">
        <v>828</v>
      </c>
      <c r="DC169" s="95" t="s">
        <v>828</v>
      </c>
      <c r="DD169" s="95" t="s">
        <v>828</v>
      </c>
      <c r="DE169" s="879" t="s">
        <v>828</v>
      </c>
      <c r="DF169" s="879" t="s">
        <v>828</v>
      </c>
      <c r="DG169" s="879" t="s">
        <v>828</v>
      </c>
      <c r="DH169" s="879" t="s">
        <v>828</v>
      </c>
      <c r="DI169" s="95" t="s">
        <v>828</v>
      </c>
      <c r="DJ169" s="879" t="s">
        <v>828</v>
      </c>
      <c r="DK169" s="866" t="s">
        <v>828</v>
      </c>
      <c r="DL169" s="1315">
        <v>0</v>
      </c>
      <c r="DM169" s="1315">
        <v>0</v>
      </c>
      <c r="DN169" s="1315">
        <v>0</v>
      </c>
      <c r="DO169" s="879" t="s">
        <v>828</v>
      </c>
      <c r="DP169" s="879" t="s">
        <v>828</v>
      </c>
      <c r="DQ169" s="879" t="s">
        <v>828</v>
      </c>
      <c r="DR169" s="879" t="s">
        <v>828</v>
      </c>
      <c r="DS169" s="1315">
        <v>0</v>
      </c>
      <c r="DT169" s="879" t="s">
        <v>828</v>
      </c>
      <c r="DU169" s="879" t="s">
        <v>828</v>
      </c>
      <c r="DV169" s="879" t="s">
        <v>828</v>
      </c>
      <c r="DW169" s="879" t="s">
        <v>828</v>
      </c>
      <c r="DX169" s="896" t="s">
        <v>828</v>
      </c>
      <c r="DY169" s="88"/>
      <c r="EA169" s="1315">
        <v>0</v>
      </c>
      <c r="EB169" s="1998">
        <f t="shared" si="2"/>
        <v>0</v>
      </c>
    </row>
    <row r="170" spans="1:132" ht="16.5" customHeight="1">
      <c r="A170" s="314" t="s">
        <v>1727</v>
      </c>
      <c r="B170" s="213" t="s">
        <v>919</v>
      </c>
      <c r="C170" s="1113" t="s">
        <v>828</v>
      </c>
      <c r="D170" s="94" t="s">
        <v>928</v>
      </c>
      <c r="E170" s="95" t="s">
        <v>828</v>
      </c>
      <c r="F170" s="95" t="s">
        <v>828</v>
      </c>
      <c r="G170" s="95" t="s">
        <v>828</v>
      </c>
      <c r="H170" s="95" t="s">
        <v>828</v>
      </c>
      <c r="I170" s="220" t="s">
        <v>828</v>
      </c>
      <c r="J170" s="1321" t="s">
        <v>828</v>
      </c>
      <c r="K170" s="1513" t="s">
        <v>828</v>
      </c>
      <c r="L170" s="1321" t="s">
        <v>828</v>
      </c>
      <c r="M170" s="1321" t="s">
        <v>828</v>
      </c>
      <c r="N170" s="1321" t="s">
        <v>828</v>
      </c>
      <c r="O170" s="1321" t="s">
        <v>828</v>
      </c>
      <c r="P170" s="1321" t="s">
        <v>828</v>
      </c>
      <c r="Q170" s="1321" t="s">
        <v>828</v>
      </c>
      <c r="R170" s="731" t="s">
        <v>9433</v>
      </c>
      <c r="S170" s="1321" t="s">
        <v>828</v>
      </c>
      <c r="T170" s="1321" t="s">
        <v>828</v>
      </c>
      <c r="U170" s="1321" t="s">
        <v>828</v>
      </c>
      <c r="V170" s="1321" t="s">
        <v>828</v>
      </c>
      <c r="W170" s="1321" t="s">
        <v>828</v>
      </c>
      <c r="X170" s="1321" t="s">
        <v>828</v>
      </c>
      <c r="Y170" s="1321" t="s">
        <v>828</v>
      </c>
      <c r="Z170" s="1321" t="s">
        <v>828</v>
      </c>
      <c r="AA170" s="1321" t="s">
        <v>828</v>
      </c>
      <c r="AB170" s="1321" t="s">
        <v>828</v>
      </c>
      <c r="AC170" s="1321" t="s">
        <v>828</v>
      </c>
      <c r="AD170" s="1321" t="s">
        <v>828</v>
      </c>
      <c r="AE170" s="1321" t="s">
        <v>828</v>
      </c>
      <c r="AF170" s="1321" t="s">
        <v>828</v>
      </c>
      <c r="AG170" s="1321" t="s">
        <v>828</v>
      </c>
      <c r="AH170" s="1321" t="s">
        <v>828</v>
      </c>
      <c r="AI170" s="1321" t="s">
        <v>828</v>
      </c>
      <c r="AJ170" s="1321" t="s">
        <v>828</v>
      </c>
      <c r="AK170" s="1321" t="s">
        <v>828</v>
      </c>
      <c r="AL170" s="1321" t="s">
        <v>828</v>
      </c>
      <c r="AM170" s="1321" t="s">
        <v>828</v>
      </c>
      <c r="AN170" s="1321" t="s">
        <v>828</v>
      </c>
      <c r="AO170" s="1321" t="s">
        <v>828</v>
      </c>
      <c r="AP170" s="1321" t="s">
        <v>828</v>
      </c>
      <c r="AQ170" s="1321" t="s">
        <v>7948</v>
      </c>
      <c r="AR170" s="1321" t="s">
        <v>828</v>
      </c>
      <c r="AS170" s="1321" t="s">
        <v>828</v>
      </c>
      <c r="AT170" s="1321" t="s">
        <v>828</v>
      </c>
      <c r="AU170" s="1321" t="s">
        <v>828</v>
      </c>
      <c r="AV170" s="1321" t="s">
        <v>828</v>
      </c>
      <c r="AW170" s="731"/>
      <c r="AX170" s="95" t="s">
        <v>828</v>
      </c>
      <c r="AY170" s="879" t="s">
        <v>828</v>
      </c>
      <c r="AZ170" s="879" t="s">
        <v>828</v>
      </c>
      <c r="BA170" s="879" t="s">
        <v>828</v>
      </c>
      <c r="BB170" s="879" t="s">
        <v>828</v>
      </c>
      <c r="BC170" s="879" t="s">
        <v>828</v>
      </c>
      <c r="BD170" s="879" t="s">
        <v>828</v>
      </c>
      <c r="BE170" s="879" t="s">
        <v>828</v>
      </c>
      <c r="BF170" s="879" t="s">
        <v>828</v>
      </c>
      <c r="BG170" s="879" t="s">
        <v>828</v>
      </c>
      <c r="BH170" s="879" t="s">
        <v>828</v>
      </c>
      <c r="BI170" s="879" t="s">
        <v>828</v>
      </c>
      <c r="BJ170" s="879" t="s">
        <v>828</v>
      </c>
      <c r="BK170" s="879" t="s">
        <v>828</v>
      </c>
      <c r="BL170" s="879" t="s">
        <v>828</v>
      </c>
      <c r="BM170" s="879" t="s">
        <v>828</v>
      </c>
      <c r="BN170" s="879" t="s">
        <v>828</v>
      </c>
      <c r="BO170" s="879" t="s">
        <v>828</v>
      </c>
      <c r="BP170" s="1321" t="s">
        <v>828</v>
      </c>
      <c r="BQ170" s="1321" t="s">
        <v>828</v>
      </c>
      <c r="BR170" s="1321" t="s">
        <v>828</v>
      </c>
      <c r="BS170" s="1321" t="s">
        <v>828</v>
      </c>
      <c r="BT170" s="1321" t="s">
        <v>828</v>
      </c>
      <c r="BU170" s="1321" t="s">
        <v>828</v>
      </c>
      <c r="BV170" s="879" t="s">
        <v>828</v>
      </c>
      <c r="BW170" s="879" t="s">
        <v>828</v>
      </c>
      <c r="BX170" s="879" t="s">
        <v>828</v>
      </c>
      <c r="BY170" s="879" t="s">
        <v>828</v>
      </c>
      <c r="BZ170" s="879" t="s">
        <v>828</v>
      </c>
      <c r="CA170" s="879" t="s">
        <v>828</v>
      </c>
      <c r="CB170" s="1321" t="s">
        <v>828</v>
      </c>
      <c r="CC170" s="879" t="s">
        <v>828</v>
      </c>
      <c r="CD170" s="879" t="s">
        <v>828</v>
      </c>
      <c r="CE170" s="879" t="s">
        <v>828</v>
      </c>
      <c r="CF170" s="879" t="s">
        <v>828</v>
      </c>
      <c r="CG170" s="879" t="s">
        <v>828</v>
      </c>
      <c r="CH170" s="879" t="s">
        <v>828</v>
      </c>
      <c r="CI170" s="879" t="s">
        <v>828</v>
      </c>
      <c r="CJ170" s="879" t="s">
        <v>828</v>
      </c>
      <c r="CK170" s="731"/>
      <c r="CL170" s="95" t="s">
        <v>828</v>
      </c>
      <c r="CM170" s="1321" t="s">
        <v>828</v>
      </c>
      <c r="CN170" s="1321" t="s">
        <v>828</v>
      </c>
      <c r="CO170" s="1321" t="s">
        <v>828</v>
      </c>
      <c r="CP170" s="866" t="s">
        <v>828</v>
      </c>
      <c r="CQ170" s="95" t="s">
        <v>828</v>
      </c>
      <c r="CR170" s="95" t="s">
        <v>828</v>
      </c>
      <c r="CS170" s="95" t="s">
        <v>828</v>
      </c>
      <c r="CT170" s="740" t="s">
        <v>9433</v>
      </c>
      <c r="CU170" s="95" t="s">
        <v>828</v>
      </c>
      <c r="CV170" s="95" t="s">
        <v>828</v>
      </c>
      <c r="CW170" s="95" t="s">
        <v>828</v>
      </c>
      <c r="CX170" s="95" t="s">
        <v>828</v>
      </c>
      <c r="CY170" s="95" t="s">
        <v>828</v>
      </c>
      <c r="CZ170" s="95" t="s">
        <v>828</v>
      </c>
      <c r="DA170" s="95" t="s">
        <v>828</v>
      </c>
      <c r="DB170" s="95" t="s">
        <v>828</v>
      </c>
      <c r="DC170" s="95" t="s">
        <v>828</v>
      </c>
      <c r="DD170" s="95" t="s">
        <v>828</v>
      </c>
      <c r="DE170" s="879" t="s">
        <v>828</v>
      </c>
      <c r="DF170" s="879" t="s">
        <v>828</v>
      </c>
      <c r="DG170" s="879" t="s">
        <v>828</v>
      </c>
      <c r="DH170" s="879" t="s">
        <v>828</v>
      </c>
      <c r="DI170" s="95" t="s">
        <v>828</v>
      </c>
      <c r="DJ170" s="879" t="s">
        <v>828</v>
      </c>
      <c r="DK170" s="866" t="s">
        <v>828</v>
      </c>
      <c r="DL170" s="1315">
        <v>0</v>
      </c>
      <c r="DM170" s="1315">
        <v>0</v>
      </c>
      <c r="DN170" s="1315">
        <v>0</v>
      </c>
      <c r="DO170" s="879" t="s">
        <v>828</v>
      </c>
      <c r="DP170" s="879" t="s">
        <v>828</v>
      </c>
      <c r="DQ170" s="879" t="s">
        <v>828</v>
      </c>
      <c r="DR170" s="879" t="s">
        <v>828</v>
      </c>
      <c r="DS170" s="1315">
        <v>0</v>
      </c>
      <c r="DT170" s="879" t="s">
        <v>828</v>
      </c>
      <c r="DU170" s="879" t="s">
        <v>828</v>
      </c>
      <c r="DV170" s="879" t="s">
        <v>828</v>
      </c>
      <c r="DW170" s="879" t="s">
        <v>828</v>
      </c>
      <c r="DX170" s="896" t="s">
        <v>828</v>
      </c>
      <c r="DY170" s="88"/>
      <c r="EA170" s="1315">
        <v>0</v>
      </c>
      <c r="EB170" s="1998">
        <f t="shared" si="2"/>
        <v>0</v>
      </c>
    </row>
    <row r="171" spans="1:132" ht="16.5" customHeight="1">
      <c r="A171" s="314" t="s">
        <v>1728</v>
      </c>
      <c r="B171" s="213" t="s">
        <v>919</v>
      </c>
      <c r="C171" s="1113" t="s">
        <v>828</v>
      </c>
      <c r="D171" s="94" t="s">
        <v>928</v>
      </c>
      <c r="E171" s="95" t="s">
        <v>828</v>
      </c>
      <c r="F171" s="95" t="s">
        <v>828</v>
      </c>
      <c r="G171" s="95" t="s">
        <v>828</v>
      </c>
      <c r="H171" s="95" t="s">
        <v>828</v>
      </c>
      <c r="I171" s="220" t="s">
        <v>828</v>
      </c>
      <c r="J171" s="1321" t="s">
        <v>828</v>
      </c>
      <c r="K171" s="1513" t="s">
        <v>828</v>
      </c>
      <c r="L171" s="1321" t="s">
        <v>828</v>
      </c>
      <c r="M171" s="1321" t="s">
        <v>828</v>
      </c>
      <c r="N171" s="1321" t="s">
        <v>828</v>
      </c>
      <c r="O171" s="1321" t="s">
        <v>828</v>
      </c>
      <c r="P171" s="1321" t="s">
        <v>828</v>
      </c>
      <c r="Q171" s="1321" t="s">
        <v>828</v>
      </c>
      <c r="R171" s="731" t="s">
        <v>9433</v>
      </c>
      <c r="S171" s="1321" t="s">
        <v>828</v>
      </c>
      <c r="T171" s="1321" t="s">
        <v>828</v>
      </c>
      <c r="U171" s="1321" t="s">
        <v>828</v>
      </c>
      <c r="V171" s="1321" t="s">
        <v>828</v>
      </c>
      <c r="W171" s="1321" t="s">
        <v>828</v>
      </c>
      <c r="X171" s="1321" t="s">
        <v>828</v>
      </c>
      <c r="Y171" s="1321" t="s">
        <v>828</v>
      </c>
      <c r="Z171" s="1321" t="s">
        <v>828</v>
      </c>
      <c r="AA171" s="1321" t="s">
        <v>828</v>
      </c>
      <c r="AB171" s="1321" t="s">
        <v>828</v>
      </c>
      <c r="AC171" s="1321" t="s">
        <v>828</v>
      </c>
      <c r="AD171" s="1321" t="s">
        <v>828</v>
      </c>
      <c r="AE171" s="1321" t="s">
        <v>828</v>
      </c>
      <c r="AF171" s="1321" t="s">
        <v>828</v>
      </c>
      <c r="AG171" s="1321" t="s">
        <v>828</v>
      </c>
      <c r="AH171" s="1321" t="s">
        <v>828</v>
      </c>
      <c r="AI171" s="1321" t="s">
        <v>828</v>
      </c>
      <c r="AJ171" s="1321" t="s">
        <v>828</v>
      </c>
      <c r="AK171" s="1321" t="s">
        <v>828</v>
      </c>
      <c r="AL171" s="1321" t="s">
        <v>828</v>
      </c>
      <c r="AM171" s="1321" t="s">
        <v>828</v>
      </c>
      <c r="AN171" s="1321" t="s">
        <v>828</v>
      </c>
      <c r="AO171" s="1321" t="s">
        <v>828</v>
      </c>
      <c r="AP171" s="1321" t="s">
        <v>828</v>
      </c>
      <c r="AQ171" s="1321" t="s">
        <v>7948</v>
      </c>
      <c r="AR171" s="1321" t="s">
        <v>828</v>
      </c>
      <c r="AS171" s="1321" t="s">
        <v>828</v>
      </c>
      <c r="AT171" s="1321" t="s">
        <v>828</v>
      </c>
      <c r="AU171" s="1321" t="s">
        <v>828</v>
      </c>
      <c r="AV171" s="1321" t="s">
        <v>828</v>
      </c>
      <c r="AW171" s="731"/>
      <c r="AX171" s="95" t="s">
        <v>828</v>
      </c>
      <c r="AY171" s="879" t="s">
        <v>828</v>
      </c>
      <c r="AZ171" s="879" t="s">
        <v>828</v>
      </c>
      <c r="BA171" s="879" t="s">
        <v>828</v>
      </c>
      <c r="BB171" s="879" t="s">
        <v>828</v>
      </c>
      <c r="BC171" s="879" t="s">
        <v>828</v>
      </c>
      <c r="BD171" s="879" t="s">
        <v>828</v>
      </c>
      <c r="BE171" s="879" t="s">
        <v>828</v>
      </c>
      <c r="BF171" s="879" t="s">
        <v>828</v>
      </c>
      <c r="BG171" s="879" t="s">
        <v>828</v>
      </c>
      <c r="BH171" s="879" t="s">
        <v>828</v>
      </c>
      <c r="BI171" s="879" t="s">
        <v>828</v>
      </c>
      <c r="BJ171" s="879" t="s">
        <v>828</v>
      </c>
      <c r="BK171" s="879" t="s">
        <v>828</v>
      </c>
      <c r="BL171" s="879" t="s">
        <v>828</v>
      </c>
      <c r="BM171" s="879" t="s">
        <v>828</v>
      </c>
      <c r="BN171" s="879" t="s">
        <v>828</v>
      </c>
      <c r="BO171" s="879" t="s">
        <v>828</v>
      </c>
      <c r="BP171" s="1321" t="s">
        <v>828</v>
      </c>
      <c r="BQ171" s="1321" t="s">
        <v>828</v>
      </c>
      <c r="BR171" s="1321" t="s">
        <v>828</v>
      </c>
      <c r="BS171" s="1321" t="s">
        <v>828</v>
      </c>
      <c r="BT171" s="1321" t="s">
        <v>828</v>
      </c>
      <c r="BU171" s="1321" t="s">
        <v>828</v>
      </c>
      <c r="BV171" s="879" t="s">
        <v>828</v>
      </c>
      <c r="BW171" s="879" t="s">
        <v>828</v>
      </c>
      <c r="BX171" s="879" t="s">
        <v>828</v>
      </c>
      <c r="BY171" s="879" t="s">
        <v>828</v>
      </c>
      <c r="BZ171" s="879" t="s">
        <v>828</v>
      </c>
      <c r="CA171" s="879" t="s">
        <v>828</v>
      </c>
      <c r="CB171" s="1321" t="s">
        <v>828</v>
      </c>
      <c r="CC171" s="879" t="s">
        <v>828</v>
      </c>
      <c r="CD171" s="879" t="s">
        <v>828</v>
      </c>
      <c r="CE171" s="879" t="s">
        <v>828</v>
      </c>
      <c r="CF171" s="879" t="s">
        <v>828</v>
      </c>
      <c r="CG171" s="879" t="s">
        <v>828</v>
      </c>
      <c r="CH171" s="879" t="s">
        <v>828</v>
      </c>
      <c r="CI171" s="879" t="s">
        <v>828</v>
      </c>
      <c r="CJ171" s="879" t="s">
        <v>828</v>
      </c>
      <c r="CK171" s="731"/>
      <c r="CL171" s="95" t="s">
        <v>828</v>
      </c>
      <c r="CM171" s="1321" t="s">
        <v>828</v>
      </c>
      <c r="CN171" s="1321" t="s">
        <v>828</v>
      </c>
      <c r="CO171" s="1321" t="s">
        <v>828</v>
      </c>
      <c r="CP171" s="866" t="s">
        <v>828</v>
      </c>
      <c r="CQ171" s="95" t="s">
        <v>828</v>
      </c>
      <c r="CR171" s="95" t="s">
        <v>828</v>
      </c>
      <c r="CS171" s="95" t="s">
        <v>828</v>
      </c>
      <c r="CT171" s="740" t="s">
        <v>9433</v>
      </c>
      <c r="CU171" s="95" t="s">
        <v>828</v>
      </c>
      <c r="CV171" s="95" t="s">
        <v>828</v>
      </c>
      <c r="CW171" s="95" t="s">
        <v>828</v>
      </c>
      <c r="CX171" s="95" t="s">
        <v>828</v>
      </c>
      <c r="CY171" s="95" t="s">
        <v>828</v>
      </c>
      <c r="CZ171" s="95" t="s">
        <v>828</v>
      </c>
      <c r="DA171" s="95" t="s">
        <v>828</v>
      </c>
      <c r="DB171" s="95" t="s">
        <v>828</v>
      </c>
      <c r="DC171" s="95" t="s">
        <v>828</v>
      </c>
      <c r="DD171" s="95" t="s">
        <v>828</v>
      </c>
      <c r="DE171" s="879" t="s">
        <v>828</v>
      </c>
      <c r="DF171" s="879" t="s">
        <v>828</v>
      </c>
      <c r="DG171" s="879" t="s">
        <v>828</v>
      </c>
      <c r="DH171" s="879" t="s">
        <v>828</v>
      </c>
      <c r="DI171" s="95" t="s">
        <v>828</v>
      </c>
      <c r="DJ171" s="879" t="s">
        <v>828</v>
      </c>
      <c r="DK171" s="866" t="s">
        <v>828</v>
      </c>
      <c r="DL171" s="1315">
        <v>0</v>
      </c>
      <c r="DM171" s="1315">
        <v>0</v>
      </c>
      <c r="DN171" s="1315">
        <v>0</v>
      </c>
      <c r="DO171" s="879" t="s">
        <v>828</v>
      </c>
      <c r="DP171" s="879" t="s">
        <v>828</v>
      </c>
      <c r="DQ171" s="879" t="s">
        <v>828</v>
      </c>
      <c r="DR171" s="879" t="s">
        <v>828</v>
      </c>
      <c r="DS171" s="1315">
        <v>0</v>
      </c>
      <c r="DT171" s="879" t="s">
        <v>828</v>
      </c>
      <c r="DU171" s="879" t="s">
        <v>828</v>
      </c>
      <c r="DV171" s="879" t="s">
        <v>828</v>
      </c>
      <c r="DW171" s="879" t="s">
        <v>828</v>
      </c>
      <c r="DX171" s="896" t="s">
        <v>828</v>
      </c>
      <c r="DY171" s="88"/>
      <c r="EA171" s="1315">
        <v>0</v>
      </c>
      <c r="EB171" s="1998">
        <f t="shared" si="2"/>
        <v>0</v>
      </c>
    </row>
    <row r="172" spans="1:132" ht="16.5" customHeight="1">
      <c r="A172" s="314" t="s">
        <v>1729</v>
      </c>
      <c r="B172" s="213" t="s">
        <v>919</v>
      </c>
      <c r="C172" s="1113" t="s">
        <v>828</v>
      </c>
      <c r="D172" s="94" t="s">
        <v>928</v>
      </c>
      <c r="E172" s="95" t="s">
        <v>828</v>
      </c>
      <c r="F172" s="95" t="s">
        <v>828</v>
      </c>
      <c r="G172" s="95" t="s">
        <v>828</v>
      </c>
      <c r="H172" s="95" t="s">
        <v>828</v>
      </c>
      <c r="I172" s="220" t="s">
        <v>828</v>
      </c>
      <c r="J172" s="1321" t="s">
        <v>828</v>
      </c>
      <c r="K172" s="1513" t="s">
        <v>828</v>
      </c>
      <c r="L172" s="1321" t="s">
        <v>828</v>
      </c>
      <c r="M172" s="1321" t="s">
        <v>828</v>
      </c>
      <c r="N172" s="1321" t="s">
        <v>828</v>
      </c>
      <c r="O172" s="1321" t="s">
        <v>828</v>
      </c>
      <c r="P172" s="1321" t="s">
        <v>828</v>
      </c>
      <c r="Q172" s="1321" t="s">
        <v>828</v>
      </c>
      <c r="R172" s="731" t="s">
        <v>9433</v>
      </c>
      <c r="S172" s="1321" t="s">
        <v>828</v>
      </c>
      <c r="T172" s="1321" t="s">
        <v>828</v>
      </c>
      <c r="U172" s="1321" t="s">
        <v>828</v>
      </c>
      <c r="V172" s="1321" t="s">
        <v>828</v>
      </c>
      <c r="W172" s="1321" t="s">
        <v>828</v>
      </c>
      <c r="X172" s="1321" t="s">
        <v>828</v>
      </c>
      <c r="Y172" s="1321" t="s">
        <v>828</v>
      </c>
      <c r="Z172" s="1321" t="s">
        <v>828</v>
      </c>
      <c r="AA172" s="1321" t="s">
        <v>828</v>
      </c>
      <c r="AB172" s="1321" t="s">
        <v>828</v>
      </c>
      <c r="AC172" s="1321" t="s">
        <v>828</v>
      </c>
      <c r="AD172" s="1321" t="s">
        <v>828</v>
      </c>
      <c r="AE172" s="1321" t="s">
        <v>828</v>
      </c>
      <c r="AF172" s="1321" t="s">
        <v>828</v>
      </c>
      <c r="AG172" s="1321" t="s">
        <v>828</v>
      </c>
      <c r="AH172" s="1321" t="s">
        <v>828</v>
      </c>
      <c r="AI172" s="1321" t="s">
        <v>828</v>
      </c>
      <c r="AJ172" s="1321" t="s">
        <v>828</v>
      </c>
      <c r="AK172" s="1321" t="s">
        <v>828</v>
      </c>
      <c r="AL172" s="1321" t="s">
        <v>828</v>
      </c>
      <c r="AM172" s="1321" t="s">
        <v>828</v>
      </c>
      <c r="AN172" s="1321" t="s">
        <v>828</v>
      </c>
      <c r="AO172" s="1321" t="s">
        <v>828</v>
      </c>
      <c r="AP172" s="1321" t="s">
        <v>828</v>
      </c>
      <c r="AQ172" s="1321" t="s">
        <v>7948</v>
      </c>
      <c r="AR172" s="1321" t="s">
        <v>828</v>
      </c>
      <c r="AS172" s="1321" t="s">
        <v>828</v>
      </c>
      <c r="AT172" s="1321" t="s">
        <v>828</v>
      </c>
      <c r="AU172" s="1321" t="s">
        <v>828</v>
      </c>
      <c r="AV172" s="1321" t="s">
        <v>828</v>
      </c>
      <c r="AW172" s="731"/>
      <c r="AX172" s="95" t="s">
        <v>828</v>
      </c>
      <c r="AY172" s="879" t="s">
        <v>828</v>
      </c>
      <c r="AZ172" s="879" t="s">
        <v>828</v>
      </c>
      <c r="BA172" s="879" t="s">
        <v>828</v>
      </c>
      <c r="BB172" s="879" t="s">
        <v>828</v>
      </c>
      <c r="BC172" s="879" t="s">
        <v>828</v>
      </c>
      <c r="BD172" s="879" t="s">
        <v>828</v>
      </c>
      <c r="BE172" s="879" t="s">
        <v>828</v>
      </c>
      <c r="BF172" s="879" t="s">
        <v>828</v>
      </c>
      <c r="BG172" s="879" t="s">
        <v>828</v>
      </c>
      <c r="BH172" s="879" t="s">
        <v>828</v>
      </c>
      <c r="BI172" s="879" t="s">
        <v>828</v>
      </c>
      <c r="BJ172" s="879" t="s">
        <v>828</v>
      </c>
      <c r="BK172" s="879" t="s">
        <v>828</v>
      </c>
      <c r="BL172" s="879" t="s">
        <v>828</v>
      </c>
      <c r="BM172" s="879" t="s">
        <v>828</v>
      </c>
      <c r="BN172" s="879" t="s">
        <v>828</v>
      </c>
      <c r="BO172" s="879" t="s">
        <v>828</v>
      </c>
      <c r="BP172" s="1321" t="s">
        <v>828</v>
      </c>
      <c r="BQ172" s="1321" t="s">
        <v>828</v>
      </c>
      <c r="BR172" s="1321" t="s">
        <v>828</v>
      </c>
      <c r="BS172" s="1321" t="s">
        <v>828</v>
      </c>
      <c r="BT172" s="1321" t="s">
        <v>828</v>
      </c>
      <c r="BU172" s="1321" t="s">
        <v>828</v>
      </c>
      <c r="BV172" s="879" t="s">
        <v>828</v>
      </c>
      <c r="BW172" s="879" t="s">
        <v>828</v>
      </c>
      <c r="BX172" s="879" t="s">
        <v>828</v>
      </c>
      <c r="BY172" s="879" t="s">
        <v>828</v>
      </c>
      <c r="BZ172" s="879" t="s">
        <v>828</v>
      </c>
      <c r="CA172" s="879" t="s">
        <v>828</v>
      </c>
      <c r="CB172" s="1321" t="s">
        <v>828</v>
      </c>
      <c r="CC172" s="879" t="s">
        <v>828</v>
      </c>
      <c r="CD172" s="879" t="s">
        <v>828</v>
      </c>
      <c r="CE172" s="879" t="s">
        <v>828</v>
      </c>
      <c r="CF172" s="879" t="s">
        <v>828</v>
      </c>
      <c r="CG172" s="879" t="s">
        <v>828</v>
      </c>
      <c r="CH172" s="879" t="s">
        <v>828</v>
      </c>
      <c r="CI172" s="879" t="s">
        <v>828</v>
      </c>
      <c r="CJ172" s="879" t="s">
        <v>828</v>
      </c>
      <c r="CK172" s="731"/>
      <c r="CL172" s="95" t="s">
        <v>828</v>
      </c>
      <c r="CM172" s="1321" t="s">
        <v>828</v>
      </c>
      <c r="CN172" s="1321" t="s">
        <v>828</v>
      </c>
      <c r="CO172" s="1321" t="s">
        <v>828</v>
      </c>
      <c r="CP172" s="866" t="s">
        <v>828</v>
      </c>
      <c r="CQ172" s="95" t="s">
        <v>828</v>
      </c>
      <c r="CR172" s="95" t="s">
        <v>828</v>
      </c>
      <c r="CS172" s="95" t="s">
        <v>828</v>
      </c>
      <c r="CT172" s="740" t="s">
        <v>9433</v>
      </c>
      <c r="CU172" s="95" t="s">
        <v>828</v>
      </c>
      <c r="CV172" s="95" t="s">
        <v>828</v>
      </c>
      <c r="CW172" s="95" t="s">
        <v>828</v>
      </c>
      <c r="CX172" s="95" t="s">
        <v>828</v>
      </c>
      <c r="CY172" s="95" t="s">
        <v>828</v>
      </c>
      <c r="CZ172" s="95" t="s">
        <v>828</v>
      </c>
      <c r="DA172" s="95" t="s">
        <v>828</v>
      </c>
      <c r="DB172" s="95" t="s">
        <v>828</v>
      </c>
      <c r="DC172" s="95" t="s">
        <v>828</v>
      </c>
      <c r="DD172" s="95" t="s">
        <v>828</v>
      </c>
      <c r="DE172" s="879" t="s">
        <v>828</v>
      </c>
      <c r="DF172" s="879" t="s">
        <v>828</v>
      </c>
      <c r="DG172" s="879" t="s">
        <v>828</v>
      </c>
      <c r="DH172" s="879" t="s">
        <v>828</v>
      </c>
      <c r="DI172" s="95" t="s">
        <v>828</v>
      </c>
      <c r="DJ172" s="879" t="s">
        <v>828</v>
      </c>
      <c r="DK172" s="866" t="s">
        <v>828</v>
      </c>
      <c r="DL172" s="1315">
        <v>0</v>
      </c>
      <c r="DM172" s="1315">
        <v>0</v>
      </c>
      <c r="DN172" s="1315">
        <v>0</v>
      </c>
      <c r="DO172" s="879" t="s">
        <v>828</v>
      </c>
      <c r="DP172" s="879" t="s">
        <v>828</v>
      </c>
      <c r="DQ172" s="879" t="s">
        <v>828</v>
      </c>
      <c r="DR172" s="879" t="s">
        <v>828</v>
      </c>
      <c r="DS172" s="1315">
        <v>0</v>
      </c>
      <c r="DT172" s="879" t="s">
        <v>828</v>
      </c>
      <c r="DU172" s="879" t="s">
        <v>828</v>
      </c>
      <c r="DV172" s="879" t="s">
        <v>828</v>
      </c>
      <c r="DW172" s="879" t="s">
        <v>828</v>
      </c>
      <c r="DX172" s="896" t="s">
        <v>828</v>
      </c>
      <c r="DY172" s="88"/>
      <c r="EA172" s="1315">
        <v>0</v>
      </c>
      <c r="EB172" s="1998">
        <f t="shared" si="2"/>
        <v>0</v>
      </c>
    </row>
    <row r="173" spans="1:132" ht="16.5" customHeight="1">
      <c r="A173" s="314" t="s">
        <v>1730</v>
      </c>
      <c r="B173" s="213" t="s">
        <v>919</v>
      </c>
      <c r="C173" s="1113" t="s">
        <v>828</v>
      </c>
      <c r="D173" s="94" t="s">
        <v>922</v>
      </c>
      <c r="E173" s="95" t="s">
        <v>828</v>
      </c>
      <c r="F173" s="95" t="s">
        <v>828</v>
      </c>
      <c r="G173" s="95" t="s">
        <v>828</v>
      </c>
      <c r="H173" s="95" t="s">
        <v>828</v>
      </c>
      <c r="I173" s="220" t="s">
        <v>828</v>
      </c>
      <c r="J173" s="1321" t="s">
        <v>828</v>
      </c>
      <c r="K173" s="1513" t="s">
        <v>828</v>
      </c>
      <c r="L173" s="1321" t="s">
        <v>828</v>
      </c>
      <c r="M173" s="1321" t="s">
        <v>828</v>
      </c>
      <c r="N173" s="1321" t="s">
        <v>828</v>
      </c>
      <c r="O173" s="1321" t="s">
        <v>828</v>
      </c>
      <c r="P173" s="1321" t="s">
        <v>828</v>
      </c>
      <c r="Q173" s="1321" t="s">
        <v>828</v>
      </c>
      <c r="R173" s="731" t="s">
        <v>9433</v>
      </c>
      <c r="S173" s="1321" t="s">
        <v>828</v>
      </c>
      <c r="T173" s="1321" t="s">
        <v>828</v>
      </c>
      <c r="U173" s="1321" t="s">
        <v>828</v>
      </c>
      <c r="V173" s="1321" t="s">
        <v>828</v>
      </c>
      <c r="W173" s="1321" t="s">
        <v>828</v>
      </c>
      <c r="X173" s="1321" t="s">
        <v>828</v>
      </c>
      <c r="Y173" s="1321" t="s">
        <v>828</v>
      </c>
      <c r="Z173" s="1321" t="s">
        <v>828</v>
      </c>
      <c r="AA173" s="1321" t="s">
        <v>828</v>
      </c>
      <c r="AB173" s="1321" t="s">
        <v>828</v>
      </c>
      <c r="AC173" s="1321" t="s">
        <v>828</v>
      </c>
      <c r="AD173" s="1321" t="s">
        <v>828</v>
      </c>
      <c r="AE173" s="1321" t="s">
        <v>828</v>
      </c>
      <c r="AF173" s="1321" t="s">
        <v>828</v>
      </c>
      <c r="AG173" s="1321" t="s">
        <v>828</v>
      </c>
      <c r="AH173" s="1321" t="s">
        <v>828</v>
      </c>
      <c r="AI173" s="1321" t="s">
        <v>828</v>
      </c>
      <c r="AJ173" s="1321" t="s">
        <v>828</v>
      </c>
      <c r="AK173" s="1321" t="s">
        <v>828</v>
      </c>
      <c r="AL173" s="1321" t="s">
        <v>828</v>
      </c>
      <c r="AM173" s="1321" t="s">
        <v>828</v>
      </c>
      <c r="AN173" s="1321" t="s">
        <v>828</v>
      </c>
      <c r="AO173" s="1321" t="s">
        <v>828</v>
      </c>
      <c r="AP173" s="1321" t="s">
        <v>828</v>
      </c>
      <c r="AQ173" s="1321" t="s">
        <v>7948</v>
      </c>
      <c r="AR173" s="1321" t="s">
        <v>828</v>
      </c>
      <c r="AS173" s="1321" t="s">
        <v>828</v>
      </c>
      <c r="AT173" s="1321" t="s">
        <v>828</v>
      </c>
      <c r="AU173" s="1321" t="s">
        <v>828</v>
      </c>
      <c r="AV173" s="1321" t="s">
        <v>828</v>
      </c>
      <c r="AW173" s="731"/>
      <c r="AX173" s="95" t="s">
        <v>828</v>
      </c>
      <c r="AY173" s="879" t="s">
        <v>828</v>
      </c>
      <c r="AZ173" s="879" t="s">
        <v>828</v>
      </c>
      <c r="BA173" s="879" t="s">
        <v>828</v>
      </c>
      <c r="BB173" s="879" t="s">
        <v>828</v>
      </c>
      <c r="BC173" s="879" t="s">
        <v>828</v>
      </c>
      <c r="BD173" s="879" t="s">
        <v>828</v>
      </c>
      <c r="BE173" s="879" t="s">
        <v>828</v>
      </c>
      <c r="BF173" s="879" t="s">
        <v>828</v>
      </c>
      <c r="BG173" s="879" t="s">
        <v>828</v>
      </c>
      <c r="BH173" s="879" t="s">
        <v>828</v>
      </c>
      <c r="BI173" s="879" t="s">
        <v>828</v>
      </c>
      <c r="BJ173" s="879" t="s">
        <v>828</v>
      </c>
      <c r="BK173" s="879" t="s">
        <v>828</v>
      </c>
      <c r="BL173" s="879" t="s">
        <v>828</v>
      </c>
      <c r="BM173" s="879" t="s">
        <v>828</v>
      </c>
      <c r="BN173" s="879" t="s">
        <v>828</v>
      </c>
      <c r="BO173" s="879" t="s">
        <v>828</v>
      </c>
      <c r="BP173" s="1321" t="s">
        <v>828</v>
      </c>
      <c r="BQ173" s="1321" t="s">
        <v>828</v>
      </c>
      <c r="BR173" s="1321" t="s">
        <v>828</v>
      </c>
      <c r="BS173" s="1321" t="s">
        <v>828</v>
      </c>
      <c r="BT173" s="1321" t="s">
        <v>828</v>
      </c>
      <c r="BU173" s="1321" t="s">
        <v>828</v>
      </c>
      <c r="BV173" s="879" t="s">
        <v>828</v>
      </c>
      <c r="BW173" s="879" t="s">
        <v>828</v>
      </c>
      <c r="BX173" s="879" t="s">
        <v>828</v>
      </c>
      <c r="BY173" s="879" t="s">
        <v>828</v>
      </c>
      <c r="BZ173" s="879" t="s">
        <v>828</v>
      </c>
      <c r="CA173" s="879" t="s">
        <v>828</v>
      </c>
      <c r="CB173" s="1321" t="s">
        <v>828</v>
      </c>
      <c r="CC173" s="879" t="s">
        <v>828</v>
      </c>
      <c r="CD173" s="879" t="s">
        <v>828</v>
      </c>
      <c r="CE173" s="879" t="s">
        <v>828</v>
      </c>
      <c r="CF173" s="879" t="s">
        <v>828</v>
      </c>
      <c r="CG173" s="879" t="s">
        <v>828</v>
      </c>
      <c r="CH173" s="879" t="s">
        <v>828</v>
      </c>
      <c r="CI173" s="879" t="s">
        <v>828</v>
      </c>
      <c r="CJ173" s="879" t="s">
        <v>828</v>
      </c>
      <c r="CK173" s="731"/>
      <c r="CL173" s="95" t="s">
        <v>828</v>
      </c>
      <c r="CM173" s="1321" t="s">
        <v>828</v>
      </c>
      <c r="CN173" s="1321" t="s">
        <v>828</v>
      </c>
      <c r="CO173" s="1321" t="s">
        <v>828</v>
      </c>
      <c r="CP173" s="866" t="s">
        <v>828</v>
      </c>
      <c r="CQ173" s="95" t="s">
        <v>828</v>
      </c>
      <c r="CR173" s="95" t="s">
        <v>828</v>
      </c>
      <c r="CS173" s="95" t="s">
        <v>828</v>
      </c>
      <c r="CT173" s="740" t="s">
        <v>9433</v>
      </c>
      <c r="CU173" s="95" t="s">
        <v>828</v>
      </c>
      <c r="CV173" s="95" t="s">
        <v>828</v>
      </c>
      <c r="CW173" s="95" t="s">
        <v>828</v>
      </c>
      <c r="CX173" s="95" t="s">
        <v>828</v>
      </c>
      <c r="CY173" s="95" t="s">
        <v>828</v>
      </c>
      <c r="CZ173" s="95" t="s">
        <v>828</v>
      </c>
      <c r="DA173" s="95" t="s">
        <v>828</v>
      </c>
      <c r="DB173" s="95" t="s">
        <v>828</v>
      </c>
      <c r="DC173" s="95" t="s">
        <v>828</v>
      </c>
      <c r="DD173" s="95" t="s">
        <v>828</v>
      </c>
      <c r="DE173" s="879" t="s">
        <v>828</v>
      </c>
      <c r="DF173" s="879" t="s">
        <v>828</v>
      </c>
      <c r="DG173" s="879" t="s">
        <v>828</v>
      </c>
      <c r="DH173" s="879" t="s">
        <v>828</v>
      </c>
      <c r="DI173" s="95" t="s">
        <v>828</v>
      </c>
      <c r="DJ173" s="879" t="s">
        <v>828</v>
      </c>
      <c r="DK173" s="866" t="s">
        <v>828</v>
      </c>
      <c r="DL173" s="1315">
        <v>0</v>
      </c>
      <c r="DM173" s="1315">
        <v>0</v>
      </c>
      <c r="DN173" s="1315">
        <v>0</v>
      </c>
      <c r="DO173" s="879" t="s">
        <v>828</v>
      </c>
      <c r="DP173" s="879" t="s">
        <v>828</v>
      </c>
      <c r="DQ173" s="879" t="s">
        <v>828</v>
      </c>
      <c r="DR173" s="879" t="s">
        <v>828</v>
      </c>
      <c r="DS173" s="1315">
        <v>0</v>
      </c>
      <c r="DT173" s="879" t="s">
        <v>828</v>
      </c>
      <c r="DU173" s="879" t="s">
        <v>828</v>
      </c>
      <c r="DV173" s="879" t="s">
        <v>828</v>
      </c>
      <c r="DW173" s="879" t="s">
        <v>828</v>
      </c>
      <c r="DX173" s="896" t="s">
        <v>828</v>
      </c>
      <c r="DY173" s="88"/>
      <c r="EA173" s="1315">
        <v>0</v>
      </c>
      <c r="EB173" s="1998">
        <f t="shared" si="2"/>
        <v>0</v>
      </c>
    </row>
    <row r="174" spans="1:132" ht="16.5" customHeight="1">
      <c r="A174" s="314" t="s">
        <v>1731</v>
      </c>
      <c r="B174" s="213" t="s">
        <v>919</v>
      </c>
      <c r="C174" s="1113" t="s">
        <v>828</v>
      </c>
      <c r="D174" s="94" t="s">
        <v>928</v>
      </c>
      <c r="E174" s="95" t="s">
        <v>828</v>
      </c>
      <c r="F174" s="95" t="s">
        <v>828</v>
      </c>
      <c r="G174" s="95" t="s">
        <v>828</v>
      </c>
      <c r="H174" s="95" t="s">
        <v>828</v>
      </c>
      <c r="I174" s="220" t="s">
        <v>828</v>
      </c>
      <c r="J174" s="1321" t="s">
        <v>828</v>
      </c>
      <c r="K174" s="1513" t="s">
        <v>828</v>
      </c>
      <c r="L174" s="1321" t="s">
        <v>828</v>
      </c>
      <c r="M174" s="1321" t="s">
        <v>828</v>
      </c>
      <c r="N174" s="1321" t="s">
        <v>828</v>
      </c>
      <c r="O174" s="1321" t="s">
        <v>828</v>
      </c>
      <c r="P174" s="1321" t="s">
        <v>828</v>
      </c>
      <c r="Q174" s="1321" t="s">
        <v>828</v>
      </c>
      <c r="R174" s="731" t="s">
        <v>9433</v>
      </c>
      <c r="S174" s="1321" t="s">
        <v>828</v>
      </c>
      <c r="T174" s="1321" t="s">
        <v>828</v>
      </c>
      <c r="U174" s="1321" t="s">
        <v>828</v>
      </c>
      <c r="V174" s="1321" t="s">
        <v>828</v>
      </c>
      <c r="W174" s="1321" t="s">
        <v>828</v>
      </c>
      <c r="X174" s="1321" t="s">
        <v>828</v>
      </c>
      <c r="Y174" s="1321" t="s">
        <v>828</v>
      </c>
      <c r="Z174" s="1321" t="s">
        <v>828</v>
      </c>
      <c r="AA174" s="1321" t="s">
        <v>828</v>
      </c>
      <c r="AB174" s="1321" t="s">
        <v>828</v>
      </c>
      <c r="AC174" s="1321" t="s">
        <v>828</v>
      </c>
      <c r="AD174" s="1321" t="s">
        <v>828</v>
      </c>
      <c r="AE174" s="1321" t="s">
        <v>828</v>
      </c>
      <c r="AF174" s="1321" t="s">
        <v>828</v>
      </c>
      <c r="AG174" s="1321" t="s">
        <v>828</v>
      </c>
      <c r="AH174" s="1321" t="s">
        <v>828</v>
      </c>
      <c r="AI174" s="1321" t="s">
        <v>828</v>
      </c>
      <c r="AJ174" s="1321" t="s">
        <v>828</v>
      </c>
      <c r="AK174" s="1321" t="s">
        <v>828</v>
      </c>
      <c r="AL174" s="1321" t="s">
        <v>828</v>
      </c>
      <c r="AM174" s="1321" t="s">
        <v>828</v>
      </c>
      <c r="AN174" s="1321" t="s">
        <v>828</v>
      </c>
      <c r="AO174" s="1321" t="s">
        <v>828</v>
      </c>
      <c r="AP174" s="1321" t="s">
        <v>828</v>
      </c>
      <c r="AQ174" s="1321" t="s">
        <v>7948</v>
      </c>
      <c r="AR174" s="1321" t="s">
        <v>828</v>
      </c>
      <c r="AS174" s="1321" t="s">
        <v>828</v>
      </c>
      <c r="AT174" s="1321" t="s">
        <v>828</v>
      </c>
      <c r="AU174" s="1321" t="s">
        <v>828</v>
      </c>
      <c r="AV174" s="1321" t="s">
        <v>828</v>
      </c>
      <c r="AW174" s="731"/>
      <c r="AX174" s="95" t="s">
        <v>828</v>
      </c>
      <c r="AY174" s="879" t="s">
        <v>828</v>
      </c>
      <c r="AZ174" s="879" t="s">
        <v>828</v>
      </c>
      <c r="BA174" s="879" t="s">
        <v>828</v>
      </c>
      <c r="BB174" s="879" t="s">
        <v>828</v>
      </c>
      <c r="BC174" s="879" t="s">
        <v>828</v>
      </c>
      <c r="BD174" s="879" t="s">
        <v>828</v>
      </c>
      <c r="BE174" s="879" t="s">
        <v>828</v>
      </c>
      <c r="BF174" s="879" t="s">
        <v>828</v>
      </c>
      <c r="BG174" s="879" t="s">
        <v>828</v>
      </c>
      <c r="BH174" s="879" t="s">
        <v>828</v>
      </c>
      <c r="BI174" s="879" t="s">
        <v>828</v>
      </c>
      <c r="BJ174" s="879" t="s">
        <v>828</v>
      </c>
      <c r="BK174" s="879" t="s">
        <v>828</v>
      </c>
      <c r="BL174" s="879" t="s">
        <v>828</v>
      </c>
      <c r="BM174" s="879" t="s">
        <v>828</v>
      </c>
      <c r="BN174" s="879" t="s">
        <v>828</v>
      </c>
      <c r="BO174" s="879" t="s">
        <v>828</v>
      </c>
      <c r="BP174" s="1321" t="s">
        <v>828</v>
      </c>
      <c r="BQ174" s="1321" t="s">
        <v>828</v>
      </c>
      <c r="BR174" s="1321" t="s">
        <v>828</v>
      </c>
      <c r="BS174" s="1321" t="s">
        <v>828</v>
      </c>
      <c r="BT174" s="1321" t="s">
        <v>828</v>
      </c>
      <c r="BU174" s="1321" t="s">
        <v>828</v>
      </c>
      <c r="BV174" s="879" t="s">
        <v>828</v>
      </c>
      <c r="BW174" s="879" t="s">
        <v>828</v>
      </c>
      <c r="BX174" s="879" t="s">
        <v>828</v>
      </c>
      <c r="BY174" s="879" t="s">
        <v>828</v>
      </c>
      <c r="BZ174" s="879" t="s">
        <v>828</v>
      </c>
      <c r="CA174" s="879" t="s">
        <v>828</v>
      </c>
      <c r="CB174" s="1321" t="s">
        <v>828</v>
      </c>
      <c r="CC174" s="879" t="s">
        <v>828</v>
      </c>
      <c r="CD174" s="879" t="s">
        <v>828</v>
      </c>
      <c r="CE174" s="879" t="s">
        <v>828</v>
      </c>
      <c r="CF174" s="879" t="s">
        <v>828</v>
      </c>
      <c r="CG174" s="879" t="s">
        <v>828</v>
      </c>
      <c r="CH174" s="879" t="s">
        <v>828</v>
      </c>
      <c r="CI174" s="879" t="s">
        <v>828</v>
      </c>
      <c r="CJ174" s="879" t="s">
        <v>828</v>
      </c>
      <c r="CK174" s="731"/>
      <c r="CL174" s="95" t="s">
        <v>828</v>
      </c>
      <c r="CM174" s="1321" t="s">
        <v>828</v>
      </c>
      <c r="CN174" s="1321" t="s">
        <v>828</v>
      </c>
      <c r="CO174" s="1321" t="s">
        <v>828</v>
      </c>
      <c r="CP174" s="866" t="s">
        <v>828</v>
      </c>
      <c r="CQ174" s="95" t="s">
        <v>828</v>
      </c>
      <c r="CR174" s="95" t="s">
        <v>828</v>
      </c>
      <c r="CS174" s="95" t="s">
        <v>828</v>
      </c>
      <c r="CT174" s="740" t="s">
        <v>9433</v>
      </c>
      <c r="CU174" s="95" t="s">
        <v>828</v>
      </c>
      <c r="CV174" s="95" t="s">
        <v>828</v>
      </c>
      <c r="CW174" s="95" t="s">
        <v>828</v>
      </c>
      <c r="CX174" s="95" t="s">
        <v>828</v>
      </c>
      <c r="CY174" s="95" t="s">
        <v>828</v>
      </c>
      <c r="CZ174" s="95" t="s">
        <v>828</v>
      </c>
      <c r="DA174" s="95" t="s">
        <v>828</v>
      </c>
      <c r="DB174" s="95" t="s">
        <v>828</v>
      </c>
      <c r="DC174" s="95" t="s">
        <v>828</v>
      </c>
      <c r="DD174" s="95" t="s">
        <v>828</v>
      </c>
      <c r="DE174" s="879" t="s">
        <v>828</v>
      </c>
      <c r="DF174" s="879" t="s">
        <v>828</v>
      </c>
      <c r="DG174" s="879" t="s">
        <v>828</v>
      </c>
      <c r="DH174" s="879" t="s">
        <v>828</v>
      </c>
      <c r="DI174" s="95" t="s">
        <v>828</v>
      </c>
      <c r="DJ174" s="879" t="s">
        <v>828</v>
      </c>
      <c r="DK174" s="866" t="s">
        <v>828</v>
      </c>
      <c r="DL174" s="1315">
        <v>0</v>
      </c>
      <c r="DM174" s="1315">
        <v>0</v>
      </c>
      <c r="DN174" s="1315">
        <v>0</v>
      </c>
      <c r="DO174" s="879" t="s">
        <v>828</v>
      </c>
      <c r="DP174" s="879" t="s">
        <v>828</v>
      </c>
      <c r="DQ174" s="879" t="s">
        <v>828</v>
      </c>
      <c r="DR174" s="879" t="s">
        <v>828</v>
      </c>
      <c r="DS174" s="1315">
        <v>0</v>
      </c>
      <c r="DT174" s="879" t="s">
        <v>828</v>
      </c>
      <c r="DU174" s="879" t="s">
        <v>828</v>
      </c>
      <c r="DV174" s="879" t="s">
        <v>828</v>
      </c>
      <c r="DW174" s="879" t="s">
        <v>828</v>
      </c>
      <c r="DX174" s="896" t="s">
        <v>828</v>
      </c>
      <c r="DY174" s="88"/>
      <c r="EA174" s="1315">
        <v>0</v>
      </c>
      <c r="EB174" s="1998">
        <f t="shared" si="2"/>
        <v>0</v>
      </c>
    </row>
    <row r="175" spans="1:132" ht="16.5" customHeight="1">
      <c r="A175" s="314" t="s">
        <v>1732</v>
      </c>
      <c r="B175" s="213" t="s">
        <v>919</v>
      </c>
      <c r="C175" s="1113" t="s">
        <v>828</v>
      </c>
      <c r="D175" s="94" t="s">
        <v>922</v>
      </c>
      <c r="E175" s="95" t="s">
        <v>828</v>
      </c>
      <c r="F175" s="95" t="s">
        <v>828</v>
      </c>
      <c r="G175" s="95" t="s">
        <v>828</v>
      </c>
      <c r="H175" s="95" t="s">
        <v>828</v>
      </c>
      <c r="I175" s="220" t="s">
        <v>828</v>
      </c>
      <c r="J175" s="1321" t="s">
        <v>828</v>
      </c>
      <c r="K175" s="1513" t="s">
        <v>828</v>
      </c>
      <c r="L175" s="1321" t="s">
        <v>828</v>
      </c>
      <c r="M175" s="1321" t="s">
        <v>828</v>
      </c>
      <c r="N175" s="1321" t="s">
        <v>828</v>
      </c>
      <c r="O175" s="1321" t="s">
        <v>828</v>
      </c>
      <c r="P175" s="1321" t="s">
        <v>828</v>
      </c>
      <c r="Q175" s="1321" t="s">
        <v>828</v>
      </c>
      <c r="R175" s="731" t="s">
        <v>9433</v>
      </c>
      <c r="S175" s="1321" t="s">
        <v>828</v>
      </c>
      <c r="T175" s="1321" t="s">
        <v>828</v>
      </c>
      <c r="U175" s="1321" t="s">
        <v>828</v>
      </c>
      <c r="V175" s="1321" t="s">
        <v>828</v>
      </c>
      <c r="W175" s="1321" t="s">
        <v>828</v>
      </c>
      <c r="X175" s="1321" t="s">
        <v>828</v>
      </c>
      <c r="Y175" s="1321" t="s">
        <v>828</v>
      </c>
      <c r="Z175" s="1321" t="s">
        <v>828</v>
      </c>
      <c r="AA175" s="1321" t="s">
        <v>828</v>
      </c>
      <c r="AB175" s="1321" t="s">
        <v>828</v>
      </c>
      <c r="AC175" s="1321" t="s">
        <v>828</v>
      </c>
      <c r="AD175" s="1321" t="s">
        <v>828</v>
      </c>
      <c r="AE175" s="1321" t="s">
        <v>828</v>
      </c>
      <c r="AF175" s="1321" t="s">
        <v>828</v>
      </c>
      <c r="AG175" s="1321" t="s">
        <v>828</v>
      </c>
      <c r="AH175" s="1321" t="s">
        <v>828</v>
      </c>
      <c r="AI175" s="1321" t="s">
        <v>828</v>
      </c>
      <c r="AJ175" s="1321" t="s">
        <v>828</v>
      </c>
      <c r="AK175" s="1321" t="s">
        <v>828</v>
      </c>
      <c r="AL175" s="1321" t="s">
        <v>828</v>
      </c>
      <c r="AM175" s="1321" t="s">
        <v>828</v>
      </c>
      <c r="AN175" s="1321" t="s">
        <v>828</v>
      </c>
      <c r="AO175" s="1321" t="s">
        <v>828</v>
      </c>
      <c r="AP175" s="1321" t="s">
        <v>828</v>
      </c>
      <c r="AQ175" s="1321" t="s">
        <v>7948</v>
      </c>
      <c r="AR175" s="1321" t="s">
        <v>828</v>
      </c>
      <c r="AS175" s="1321" t="s">
        <v>828</v>
      </c>
      <c r="AT175" s="1321" t="s">
        <v>828</v>
      </c>
      <c r="AU175" s="1321" t="s">
        <v>828</v>
      </c>
      <c r="AV175" s="1321" t="s">
        <v>828</v>
      </c>
      <c r="AW175" s="731"/>
      <c r="AX175" s="95" t="s">
        <v>828</v>
      </c>
      <c r="AY175" s="879" t="s">
        <v>828</v>
      </c>
      <c r="AZ175" s="879" t="s">
        <v>828</v>
      </c>
      <c r="BA175" s="879" t="s">
        <v>828</v>
      </c>
      <c r="BB175" s="879" t="s">
        <v>828</v>
      </c>
      <c r="BC175" s="879" t="s">
        <v>828</v>
      </c>
      <c r="BD175" s="879" t="s">
        <v>828</v>
      </c>
      <c r="BE175" s="879" t="s">
        <v>828</v>
      </c>
      <c r="BF175" s="879" t="s">
        <v>828</v>
      </c>
      <c r="BG175" s="879" t="s">
        <v>828</v>
      </c>
      <c r="BH175" s="879" t="s">
        <v>828</v>
      </c>
      <c r="BI175" s="879" t="s">
        <v>828</v>
      </c>
      <c r="BJ175" s="879" t="s">
        <v>828</v>
      </c>
      <c r="BK175" s="879" t="s">
        <v>828</v>
      </c>
      <c r="BL175" s="879" t="s">
        <v>828</v>
      </c>
      <c r="BM175" s="879" t="s">
        <v>828</v>
      </c>
      <c r="BN175" s="879" t="s">
        <v>828</v>
      </c>
      <c r="BO175" s="879" t="s">
        <v>828</v>
      </c>
      <c r="BP175" s="1321" t="s">
        <v>828</v>
      </c>
      <c r="BQ175" s="1321" t="s">
        <v>828</v>
      </c>
      <c r="BR175" s="1321" t="s">
        <v>828</v>
      </c>
      <c r="BS175" s="1321" t="s">
        <v>828</v>
      </c>
      <c r="BT175" s="1321" t="s">
        <v>828</v>
      </c>
      <c r="BU175" s="1321" t="s">
        <v>828</v>
      </c>
      <c r="BV175" s="879" t="s">
        <v>828</v>
      </c>
      <c r="BW175" s="879" t="s">
        <v>828</v>
      </c>
      <c r="BX175" s="879" t="s">
        <v>828</v>
      </c>
      <c r="BY175" s="879" t="s">
        <v>828</v>
      </c>
      <c r="BZ175" s="879" t="s">
        <v>828</v>
      </c>
      <c r="CA175" s="879" t="s">
        <v>828</v>
      </c>
      <c r="CB175" s="1321" t="s">
        <v>828</v>
      </c>
      <c r="CC175" s="879" t="s">
        <v>828</v>
      </c>
      <c r="CD175" s="879" t="s">
        <v>828</v>
      </c>
      <c r="CE175" s="879" t="s">
        <v>828</v>
      </c>
      <c r="CF175" s="879" t="s">
        <v>828</v>
      </c>
      <c r="CG175" s="879" t="s">
        <v>828</v>
      </c>
      <c r="CH175" s="879" t="s">
        <v>828</v>
      </c>
      <c r="CI175" s="879" t="s">
        <v>828</v>
      </c>
      <c r="CJ175" s="879" t="s">
        <v>828</v>
      </c>
      <c r="CK175" s="731"/>
      <c r="CL175" s="95" t="s">
        <v>828</v>
      </c>
      <c r="CM175" s="1321" t="s">
        <v>828</v>
      </c>
      <c r="CN175" s="1321" t="s">
        <v>828</v>
      </c>
      <c r="CO175" s="1321" t="s">
        <v>828</v>
      </c>
      <c r="CP175" s="866" t="s">
        <v>828</v>
      </c>
      <c r="CQ175" s="95" t="s">
        <v>828</v>
      </c>
      <c r="CR175" s="95" t="s">
        <v>828</v>
      </c>
      <c r="CS175" s="95" t="s">
        <v>828</v>
      </c>
      <c r="CT175" s="740" t="s">
        <v>9433</v>
      </c>
      <c r="CU175" s="95" t="s">
        <v>828</v>
      </c>
      <c r="CV175" s="95" t="s">
        <v>828</v>
      </c>
      <c r="CW175" s="95" t="s">
        <v>828</v>
      </c>
      <c r="CX175" s="95" t="s">
        <v>828</v>
      </c>
      <c r="CY175" s="95" t="s">
        <v>828</v>
      </c>
      <c r="CZ175" s="95" t="s">
        <v>828</v>
      </c>
      <c r="DA175" s="95" t="s">
        <v>828</v>
      </c>
      <c r="DB175" s="95" t="s">
        <v>828</v>
      </c>
      <c r="DC175" s="95" t="s">
        <v>828</v>
      </c>
      <c r="DD175" s="95" t="s">
        <v>828</v>
      </c>
      <c r="DE175" s="879" t="s">
        <v>828</v>
      </c>
      <c r="DF175" s="879" t="s">
        <v>828</v>
      </c>
      <c r="DG175" s="879" t="s">
        <v>828</v>
      </c>
      <c r="DH175" s="879" t="s">
        <v>828</v>
      </c>
      <c r="DI175" s="95" t="s">
        <v>828</v>
      </c>
      <c r="DJ175" s="879" t="s">
        <v>828</v>
      </c>
      <c r="DK175" s="866" t="s">
        <v>828</v>
      </c>
      <c r="DL175" s="1315">
        <v>0</v>
      </c>
      <c r="DM175" s="1315">
        <v>0</v>
      </c>
      <c r="DN175" s="1315">
        <v>0</v>
      </c>
      <c r="DO175" s="879" t="s">
        <v>828</v>
      </c>
      <c r="DP175" s="879" t="s">
        <v>828</v>
      </c>
      <c r="DQ175" s="879" t="s">
        <v>828</v>
      </c>
      <c r="DR175" s="879" t="s">
        <v>828</v>
      </c>
      <c r="DS175" s="1315">
        <v>0</v>
      </c>
      <c r="DT175" s="879" t="s">
        <v>828</v>
      </c>
      <c r="DU175" s="879" t="s">
        <v>828</v>
      </c>
      <c r="DV175" s="879" t="s">
        <v>828</v>
      </c>
      <c r="DW175" s="879" t="s">
        <v>828</v>
      </c>
      <c r="DX175" s="896" t="s">
        <v>828</v>
      </c>
      <c r="DY175" s="88"/>
      <c r="EA175" s="1315">
        <v>0</v>
      </c>
      <c r="EB175" s="1998">
        <f t="shared" si="2"/>
        <v>0</v>
      </c>
    </row>
    <row r="176" spans="1:132" ht="16.5" customHeight="1">
      <c r="A176" s="314" t="s">
        <v>1733</v>
      </c>
      <c r="B176" s="213" t="s">
        <v>919</v>
      </c>
      <c r="C176" s="1113" t="s">
        <v>828</v>
      </c>
      <c r="D176" s="94" t="s">
        <v>922</v>
      </c>
      <c r="E176" s="95" t="s">
        <v>828</v>
      </c>
      <c r="F176" s="95" t="s">
        <v>828</v>
      </c>
      <c r="G176" s="95" t="s">
        <v>828</v>
      </c>
      <c r="H176" s="95" t="s">
        <v>828</v>
      </c>
      <c r="I176" s="220" t="s">
        <v>828</v>
      </c>
      <c r="J176" s="1321" t="s">
        <v>828</v>
      </c>
      <c r="K176" s="1513" t="s">
        <v>828</v>
      </c>
      <c r="L176" s="1321" t="s">
        <v>828</v>
      </c>
      <c r="M176" s="1321" t="s">
        <v>828</v>
      </c>
      <c r="N176" s="1321" t="s">
        <v>828</v>
      </c>
      <c r="O176" s="1321" t="s">
        <v>828</v>
      </c>
      <c r="P176" s="1321" t="s">
        <v>828</v>
      </c>
      <c r="Q176" s="1321" t="s">
        <v>828</v>
      </c>
      <c r="R176" s="731" t="s">
        <v>9433</v>
      </c>
      <c r="S176" s="1321" t="s">
        <v>828</v>
      </c>
      <c r="T176" s="1321" t="s">
        <v>828</v>
      </c>
      <c r="U176" s="1321" t="s">
        <v>828</v>
      </c>
      <c r="V176" s="1321" t="s">
        <v>828</v>
      </c>
      <c r="W176" s="1321" t="s">
        <v>828</v>
      </c>
      <c r="X176" s="1321" t="s">
        <v>828</v>
      </c>
      <c r="Y176" s="1321" t="s">
        <v>828</v>
      </c>
      <c r="Z176" s="1321" t="s">
        <v>828</v>
      </c>
      <c r="AA176" s="1321" t="s">
        <v>828</v>
      </c>
      <c r="AB176" s="1321" t="s">
        <v>828</v>
      </c>
      <c r="AC176" s="1321" t="s">
        <v>828</v>
      </c>
      <c r="AD176" s="1321" t="s">
        <v>828</v>
      </c>
      <c r="AE176" s="1321" t="s">
        <v>828</v>
      </c>
      <c r="AF176" s="1321" t="s">
        <v>828</v>
      </c>
      <c r="AG176" s="1321" t="s">
        <v>828</v>
      </c>
      <c r="AH176" s="1321" t="s">
        <v>828</v>
      </c>
      <c r="AI176" s="1321" t="s">
        <v>828</v>
      </c>
      <c r="AJ176" s="1321" t="s">
        <v>828</v>
      </c>
      <c r="AK176" s="1321" t="s">
        <v>828</v>
      </c>
      <c r="AL176" s="1321" t="s">
        <v>828</v>
      </c>
      <c r="AM176" s="1321" t="s">
        <v>828</v>
      </c>
      <c r="AN176" s="1321" t="s">
        <v>828</v>
      </c>
      <c r="AO176" s="1321" t="s">
        <v>828</v>
      </c>
      <c r="AP176" s="1321" t="s">
        <v>828</v>
      </c>
      <c r="AQ176" s="1321" t="s">
        <v>7948</v>
      </c>
      <c r="AR176" s="1321" t="s">
        <v>828</v>
      </c>
      <c r="AS176" s="1321" t="s">
        <v>828</v>
      </c>
      <c r="AT176" s="1321" t="s">
        <v>828</v>
      </c>
      <c r="AU176" s="1321" t="s">
        <v>828</v>
      </c>
      <c r="AV176" s="1321" t="s">
        <v>828</v>
      </c>
      <c r="AW176" s="731"/>
      <c r="AX176" s="95" t="s">
        <v>828</v>
      </c>
      <c r="AY176" s="879" t="s">
        <v>828</v>
      </c>
      <c r="AZ176" s="879" t="s">
        <v>828</v>
      </c>
      <c r="BA176" s="879" t="s">
        <v>828</v>
      </c>
      <c r="BB176" s="879" t="s">
        <v>828</v>
      </c>
      <c r="BC176" s="879" t="s">
        <v>828</v>
      </c>
      <c r="BD176" s="879" t="s">
        <v>828</v>
      </c>
      <c r="BE176" s="879" t="s">
        <v>828</v>
      </c>
      <c r="BF176" s="879" t="s">
        <v>828</v>
      </c>
      <c r="BG176" s="879" t="s">
        <v>828</v>
      </c>
      <c r="BH176" s="879" t="s">
        <v>828</v>
      </c>
      <c r="BI176" s="879" t="s">
        <v>828</v>
      </c>
      <c r="BJ176" s="879" t="s">
        <v>828</v>
      </c>
      <c r="BK176" s="879" t="s">
        <v>828</v>
      </c>
      <c r="BL176" s="879" t="s">
        <v>828</v>
      </c>
      <c r="BM176" s="879" t="s">
        <v>828</v>
      </c>
      <c r="BN176" s="879" t="s">
        <v>828</v>
      </c>
      <c r="BO176" s="879" t="s">
        <v>828</v>
      </c>
      <c r="BP176" s="1321" t="s">
        <v>828</v>
      </c>
      <c r="BQ176" s="1321" t="s">
        <v>828</v>
      </c>
      <c r="BR176" s="1321" t="s">
        <v>828</v>
      </c>
      <c r="BS176" s="1321" t="s">
        <v>828</v>
      </c>
      <c r="BT176" s="1321" t="s">
        <v>828</v>
      </c>
      <c r="BU176" s="1321" t="s">
        <v>828</v>
      </c>
      <c r="BV176" s="879" t="s">
        <v>828</v>
      </c>
      <c r="BW176" s="879" t="s">
        <v>828</v>
      </c>
      <c r="BX176" s="879" t="s">
        <v>828</v>
      </c>
      <c r="BY176" s="879" t="s">
        <v>828</v>
      </c>
      <c r="BZ176" s="879" t="s">
        <v>828</v>
      </c>
      <c r="CA176" s="879" t="s">
        <v>828</v>
      </c>
      <c r="CB176" s="1321" t="s">
        <v>828</v>
      </c>
      <c r="CC176" s="879" t="s">
        <v>828</v>
      </c>
      <c r="CD176" s="879" t="s">
        <v>828</v>
      </c>
      <c r="CE176" s="879" t="s">
        <v>828</v>
      </c>
      <c r="CF176" s="879" t="s">
        <v>828</v>
      </c>
      <c r="CG176" s="879" t="s">
        <v>828</v>
      </c>
      <c r="CH176" s="879" t="s">
        <v>828</v>
      </c>
      <c r="CI176" s="879" t="s">
        <v>828</v>
      </c>
      <c r="CJ176" s="879" t="s">
        <v>828</v>
      </c>
      <c r="CK176" s="731"/>
      <c r="CL176" s="95" t="s">
        <v>828</v>
      </c>
      <c r="CM176" s="1321" t="s">
        <v>828</v>
      </c>
      <c r="CN176" s="1321" t="s">
        <v>828</v>
      </c>
      <c r="CO176" s="1321" t="s">
        <v>828</v>
      </c>
      <c r="CP176" s="866" t="s">
        <v>828</v>
      </c>
      <c r="CQ176" s="95" t="s">
        <v>828</v>
      </c>
      <c r="CR176" s="95" t="s">
        <v>828</v>
      </c>
      <c r="CS176" s="95" t="s">
        <v>828</v>
      </c>
      <c r="CT176" s="740" t="s">
        <v>9433</v>
      </c>
      <c r="CU176" s="95" t="s">
        <v>828</v>
      </c>
      <c r="CV176" s="95" t="s">
        <v>828</v>
      </c>
      <c r="CW176" s="95" t="s">
        <v>828</v>
      </c>
      <c r="CX176" s="95" t="s">
        <v>828</v>
      </c>
      <c r="CY176" s="95" t="s">
        <v>828</v>
      </c>
      <c r="CZ176" s="95" t="s">
        <v>828</v>
      </c>
      <c r="DA176" s="95" t="s">
        <v>828</v>
      </c>
      <c r="DB176" s="95" t="s">
        <v>828</v>
      </c>
      <c r="DC176" s="95" t="s">
        <v>828</v>
      </c>
      <c r="DD176" s="95" t="s">
        <v>828</v>
      </c>
      <c r="DE176" s="879" t="s">
        <v>828</v>
      </c>
      <c r="DF176" s="879" t="s">
        <v>828</v>
      </c>
      <c r="DG176" s="879" t="s">
        <v>828</v>
      </c>
      <c r="DH176" s="879" t="s">
        <v>828</v>
      </c>
      <c r="DI176" s="95" t="s">
        <v>828</v>
      </c>
      <c r="DJ176" s="879" t="s">
        <v>828</v>
      </c>
      <c r="DK176" s="866" t="s">
        <v>828</v>
      </c>
      <c r="DL176" s="1315">
        <v>0</v>
      </c>
      <c r="DM176" s="1315">
        <v>0</v>
      </c>
      <c r="DN176" s="1315">
        <v>0</v>
      </c>
      <c r="DO176" s="879" t="s">
        <v>828</v>
      </c>
      <c r="DP176" s="879" t="s">
        <v>828</v>
      </c>
      <c r="DQ176" s="879" t="s">
        <v>828</v>
      </c>
      <c r="DR176" s="879" t="s">
        <v>828</v>
      </c>
      <c r="DS176" s="1315">
        <v>0</v>
      </c>
      <c r="DT176" s="879" t="s">
        <v>828</v>
      </c>
      <c r="DU176" s="879" t="s">
        <v>828</v>
      </c>
      <c r="DV176" s="879" t="s">
        <v>828</v>
      </c>
      <c r="DW176" s="879" t="s">
        <v>828</v>
      </c>
      <c r="DX176" s="896" t="s">
        <v>828</v>
      </c>
      <c r="DY176" s="88"/>
      <c r="EA176" s="1315">
        <v>0</v>
      </c>
      <c r="EB176" s="1998">
        <f t="shared" si="2"/>
        <v>0</v>
      </c>
    </row>
    <row r="177" spans="1:132" ht="16.5" customHeight="1">
      <c r="A177" s="314" t="s">
        <v>1734</v>
      </c>
      <c r="B177" s="213" t="s">
        <v>919</v>
      </c>
      <c r="C177" s="1113" t="s">
        <v>828</v>
      </c>
      <c r="D177" s="94" t="s">
        <v>922</v>
      </c>
      <c r="E177" s="95" t="s">
        <v>828</v>
      </c>
      <c r="F177" s="95" t="s">
        <v>828</v>
      </c>
      <c r="G177" s="95" t="s">
        <v>828</v>
      </c>
      <c r="H177" s="95" t="s">
        <v>828</v>
      </c>
      <c r="I177" s="220" t="s">
        <v>828</v>
      </c>
      <c r="J177" s="1321" t="s">
        <v>828</v>
      </c>
      <c r="K177" s="1513" t="s">
        <v>828</v>
      </c>
      <c r="L177" s="1321" t="s">
        <v>828</v>
      </c>
      <c r="M177" s="1321" t="s">
        <v>828</v>
      </c>
      <c r="N177" s="1321" t="s">
        <v>828</v>
      </c>
      <c r="O177" s="1321" t="s">
        <v>828</v>
      </c>
      <c r="P177" s="1321" t="s">
        <v>828</v>
      </c>
      <c r="Q177" s="1321" t="s">
        <v>828</v>
      </c>
      <c r="R177" s="731" t="s">
        <v>9433</v>
      </c>
      <c r="S177" s="1321" t="s">
        <v>828</v>
      </c>
      <c r="T177" s="1321" t="s">
        <v>828</v>
      </c>
      <c r="U177" s="1321" t="s">
        <v>828</v>
      </c>
      <c r="V177" s="1321" t="s">
        <v>828</v>
      </c>
      <c r="W177" s="1321" t="s">
        <v>828</v>
      </c>
      <c r="X177" s="1321" t="s">
        <v>828</v>
      </c>
      <c r="Y177" s="1321" t="s">
        <v>828</v>
      </c>
      <c r="Z177" s="1321" t="s">
        <v>828</v>
      </c>
      <c r="AA177" s="1321" t="s">
        <v>828</v>
      </c>
      <c r="AB177" s="1321" t="s">
        <v>828</v>
      </c>
      <c r="AC177" s="1321" t="s">
        <v>828</v>
      </c>
      <c r="AD177" s="1321" t="s">
        <v>828</v>
      </c>
      <c r="AE177" s="1321" t="s">
        <v>828</v>
      </c>
      <c r="AF177" s="1321" t="s">
        <v>828</v>
      </c>
      <c r="AG177" s="1321" t="s">
        <v>828</v>
      </c>
      <c r="AH177" s="1321" t="s">
        <v>828</v>
      </c>
      <c r="AI177" s="1321" t="s">
        <v>828</v>
      </c>
      <c r="AJ177" s="1321" t="s">
        <v>828</v>
      </c>
      <c r="AK177" s="1321" t="s">
        <v>828</v>
      </c>
      <c r="AL177" s="1321" t="s">
        <v>828</v>
      </c>
      <c r="AM177" s="1321" t="s">
        <v>828</v>
      </c>
      <c r="AN177" s="1321" t="s">
        <v>828</v>
      </c>
      <c r="AO177" s="1321" t="s">
        <v>828</v>
      </c>
      <c r="AP177" s="1321" t="s">
        <v>828</v>
      </c>
      <c r="AQ177" s="1321" t="s">
        <v>7948</v>
      </c>
      <c r="AR177" s="1321" t="s">
        <v>828</v>
      </c>
      <c r="AS177" s="1321" t="s">
        <v>828</v>
      </c>
      <c r="AT177" s="1321" t="s">
        <v>828</v>
      </c>
      <c r="AU177" s="1321" t="s">
        <v>828</v>
      </c>
      <c r="AV177" s="1321" t="s">
        <v>828</v>
      </c>
      <c r="AW177" s="731"/>
      <c r="AX177" s="95" t="s">
        <v>828</v>
      </c>
      <c r="AY177" s="879" t="s">
        <v>828</v>
      </c>
      <c r="AZ177" s="879" t="s">
        <v>828</v>
      </c>
      <c r="BA177" s="879" t="s">
        <v>828</v>
      </c>
      <c r="BB177" s="879" t="s">
        <v>828</v>
      </c>
      <c r="BC177" s="879" t="s">
        <v>828</v>
      </c>
      <c r="BD177" s="879" t="s">
        <v>828</v>
      </c>
      <c r="BE177" s="879" t="s">
        <v>828</v>
      </c>
      <c r="BF177" s="879" t="s">
        <v>828</v>
      </c>
      <c r="BG177" s="879" t="s">
        <v>828</v>
      </c>
      <c r="BH177" s="879" t="s">
        <v>828</v>
      </c>
      <c r="BI177" s="879" t="s">
        <v>828</v>
      </c>
      <c r="BJ177" s="879" t="s">
        <v>828</v>
      </c>
      <c r="BK177" s="879" t="s">
        <v>828</v>
      </c>
      <c r="BL177" s="879" t="s">
        <v>828</v>
      </c>
      <c r="BM177" s="879" t="s">
        <v>828</v>
      </c>
      <c r="BN177" s="879" t="s">
        <v>828</v>
      </c>
      <c r="BO177" s="879" t="s">
        <v>828</v>
      </c>
      <c r="BP177" s="1321" t="s">
        <v>828</v>
      </c>
      <c r="BQ177" s="1321" t="s">
        <v>828</v>
      </c>
      <c r="BR177" s="1321" t="s">
        <v>828</v>
      </c>
      <c r="BS177" s="1321" t="s">
        <v>828</v>
      </c>
      <c r="BT177" s="1321" t="s">
        <v>828</v>
      </c>
      <c r="BU177" s="1321" t="s">
        <v>828</v>
      </c>
      <c r="BV177" s="879" t="s">
        <v>828</v>
      </c>
      <c r="BW177" s="879" t="s">
        <v>828</v>
      </c>
      <c r="BX177" s="879" t="s">
        <v>828</v>
      </c>
      <c r="BY177" s="879" t="s">
        <v>828</v>
      </c>
      <c r="BZ177" s="879" t="s">
        <v>828</v>
      </c>
      <c r="CA177" s="879" t="s">
        <v>828</v>
      </c>
      <c r="CB177" s="1321" t="s">
        <v>828</v>
      </c>
      <c r="CC177" s="879" t="s">
        <v>828</v>
      </c>
      <c r="CD177" s="879" t="s">
        <v>828</v>
      </c>
      <c r="CE177" s="879" t="s">
        <v>828</v>
      </c>
      <c r="CF177" s="879" t="s">
        <v>828</v>
      </c>
      <c r="CG177" s="879" t="s">
        <v>828</v>
      </c>
      <c r="CH177" s="879" t="s">
        <v>828</v>
      </c>
      <c r="CI177" s="879" t="s">
        <v>828</v>
      </c>
      <c r="CJ177" s="879" t="s">
        <v>828</v>
      </c>
      <c r="CK177" s="731"/>
      <c r="CL177" s="95" t="s">
        <v>828</v>
      </c>
      <c r="CM177" s="1321" t="s">
        <v>828</v>
      </c>
      <c r="CN177" s="1321" t="s">
        <v>828</v>
      </c>
      <c r="CO177" s="1321" t="s">
        <v>828</v>
      </c>
      <c r="CP177" s="866" t="s">
        <v>828</v>
      </c>
      <c r="CQ177" s="95" t="s">
        <v>828</v>
      </c>
      <c r="CR177" s="95" t="s">
        <v>828</v>
      </c>
      <c r="CS177" s="95" t="s">
        <v>828</v>
      </c>
      <c r="CT177" s="740" t="s">
        <v>9433</v>
      </c>
      <c r="CU177" s="95" t="s">
        <v>828</v>
      </c>
      <c r="CV177" s="95" t="s">
        <v>828</v>
      </c>
      <c r="CW177" s="95" t="s">
        <v>828</v>
      </c>
      <c r="CX177" s="95" t="s">
        <v>828</v>
      </c>
      <c r="CY177" s="95" t="s">
        <v>828</v>
      </c>
      <c r="CZ177" s="95" t="s">
        <v>828</v>
      </c>
      <c r="DA177" s="95" t="s">
        <v>828</v>
      </c>
      <c r="DB177" s="95" t="s">
        <v>828</v>
      </c>
      <c r="DC177" s="95" t="s">
        <v>828</v>
      </c>
      <c r="DD177" s="95" t="s">
        <v>828</v>
      </c>
      <c r="DE177" s="879" t="s">
        <v>828</v>
      </c>
      <c r="DF177" s="879" t="s">
        <v>828</v>
      </c>
      <c r="DG177" s="879" t="s">
        <v>828</v>
      </c>
      <c r="DH177" s="879" t="s">
        <v>828</v>
      </c>
      <c r="DI177" s="95" t="s">
        <v>828</v>
      </c>
      <c r="DJ177" s="879" t="s">
        <v>828</v>
      </c>
      <c r="DK177" s="866" t="s">
        <v>828</v>
      </c>
      <c r="DL177" s="1315">
        <v>0</v>
      </c>
      <c r="DM177" s="1315">
        <v>0</v>
      </c>
      <c r="DN177" s="1315">
        <v>0</v>
      </c>
      <c r="DO177" s="879" t="s">
        <v>828</v>
      </c>
      <c r="DP177" s="879" t="s">
        <v>828</v>
      </c>
      <c r="DQ177" s="879" t="s">
        <v>828</v>
      </c>
      <c r="DR177" s="879" t="s">
        <v>828</v>
      </c>
      <c r="DS177" s="1315">
        <v>0</v>
      </c>
      <c r="DT177" s="879" t="s">
        <v>828</v>
      </c>
      <c r="DU177" s="879" t="s">
        <v>828</v>
      </c>
      <c r="DV177" s="879" t="s">
        <v>828</v>
      </c>
      <c r="DW177" s="879" t="s">
        <v>828</v>
      </c>
      <c r="DX177" s="896" t="s">
        <v>828</v>
      </c>
      <c r="DY177" s="88"/>
      <c r="EA177" s="1315">
        <v>0</v>
      </c>
      <c r="EB177" s="1998">
        <f t="shared" si="2"/>
        <v>0</v>
      </c>
    </row>
    <row r="178" spans="1:132" ht="16.5" customHeight="1">
      <c r="A178" s="314" t="s">
        <v>1735</v>
      </c>
      <c r="B178" s="213" t="s">
        <v>919</v>
      </c>
      <c r="C178" s="1113" t="s">
        <v>828</v>
      </c>
      <c r="D178" s="94" t="s">
        <v>938</v>
      </c>
      <c r="E178" s="95" t="s">
        <v>828</v>
      </c>
      <c r="F178" s="95" t="s">
        <v>828</v>
      </c>
      <c r="G178" s="95" t="s">
        <v>828</v>
      </c>
      <c r="H178" s="95" t="s">
        <v>828</v>
      </c>
      <c r="I178" s="220" t="s">
        <v>828</v>
      </c>
      <c r="J178" s="1321" t="s">
        <v>828</v>
      </c>
      <c r="K178" s="1513" t="s">
        <v>828</v>
      </c>
      <c r="L178" s="1321" t="s">
        <v>828</v>
      </c>
      <c r="M178" s="1321" t="s">
        <v>828</v>
      </c>
      <c r="N178" s="1321" t="s">
        <v>828</v>
      </c>
      <c r="O178" s="1321" t="s">
        <v>828</v>
      </c>
      <c r="P178" s="1321" t="s">
        <v>828</v>
      </c>
      <c r="Q178" s="1321" t="s">
        <v>828</v>
      </c>
      <c r="R178" s="731" t="s">
        <v>9433</v>
      </c>
      <c r="S178" s="1321" t="s">
        <v>828</v>
      </c>
      <c r="T178" s="1321" t="s">
        <v>828</v>
      </c>
      <c r="U178" s="1321" t="s">
        <v>828</v>
      </c>
      <c r="V178" s="1321" t="s">
        <v>828</v>
      </c>
      <c r="W178" s="1321" t="s">
        <v>828</v>
      </c>
      <c r="X178" s="1321" t="s">
        <v>828</v>
      </c>
      <c r="Y178" s="1321" t="s">
        <v>828</v>
      </c>
      <c r="Z178" s="1321" t="s">
        <v>828</v>
      </c>
      <c r="AA178" s="1321" t="s">
        <v>828</v>
      </c>
      <c r="AB178" s="1321" t="s">
        <v>828</v>
      </c>
      <c r="AC178" s="1321" t="s">
        <v>828</v>
      </c>
      <c r="AD178" s="1321" t="s">
        <v>828</v>
      </c>
      <c r="AE178" s="1321" t="s">
        <v>828</v>
      </c>
      <c r="AF178" s="1321" t="s">
        <v>828</v>
      </c>
      <c r="AG178" s="1321" t="s">
        <v>828</v>
      </c>
      <c r="AH178" s="1321" t="s">
        <v>828</v>
      </c>
      <c r="AI178" s="1321" t="s">
        <v>828</v>
      </c>
      <c r="AJ178" s="1321" t="s">
        <v>828</v>
      </c>
      <c r="AK178" s="1321" t="s">
        <v>828</v>
      </c>
      <c r="AL178" s="1321" t="s">
        <v>828</v>
      </c>
      <c r="AM178" s="1321" t="s">
        <v>828</v>
      </c>
      <c r="AN178" s="1321" t="s">
        <v>828</v>
      </c>
      <c r="AO178" s="1321" t="s">
        <v>828</v>
      </c>
      <c r="AP178" s="1321" t="s">
        <v>828</v>
      </c>
      <c r="AQ178" s="1321" t="s">
        <v>7948</v>
      </c>
      <c r="AR178" s="1321" t="s">
        <v>828</v>
      </c>
      <c r="AS178" s="1321" t="s">
        <v>828</v>
      </c>
      <c r="AT178" s="1321" t="s">
        <v>828</v>
      </c>
      <c r="AU178" s="1321" t="s">
        <v>828</v>
      </c>
      <c r="AV178" s="1321" t="s">
        <v>828</v>
      </c>
      <c r="AW178" s="731"/>
      <c r="AX178" s="95" t="s">
        <v>828</v>
      </c>
      <c r="AY178" s="879" t="s">
        <v>828</v>
      </c>
      <c r="AZ178" s="879" t="s">
        <v>828</v>
      </c>
      <c r="BA178" s="879" t="s">
        <v>828</v>
      </c>
      <c r="BB178" s="879" t="s">
        <v>828</v>
      </c>
      <c r="BC178" s="879" t="s">
        <v>828</v>
      </c>
      <c r="BD178" s="879" t="s">
        <v>828</v>
      </c>
      <c r="BE178" s="879" t="s">
        <v>828</v>
      </c>
      <c r="BF178" s="879" t="s">
        <v>828</v>
      </c>
      <c r="BG178" s="879" t="s">
        <v>828</v>
      </c>
      <c r="BH178" s="879" t="s">
        <v>828</v>
      </c>
      <c r="BI178" s="879" t="s">
        <v>828</v>
      </c>
      <c r="BJ178" s="879" t="s">
        <v>828</v>
      </c>
      <c r="BK178" s="879" t="s">
        <v>828</v>
      </c>
      <c r="BL178" s="879" t="s">
        <v>828</v>
      </c>
      <c r="BM178" s="879" t="s">
        <v>828</v>
      </c>
      <c r="BN178" s="879" t="s">
        <v>828</v>
      </c>
      <c r="BO178" s="879" t="s">
        <v>828</v>
      </c>
      <c r="BP178" s="1321" t="s">
        <v>828</v>
      </c>
      <c r="BQ178" s="1321" t="s">
        <v>828</v>
      </c>
      <c r="BR178" s="1321" t="s">
        <v>828</v>
      </c>
      <c r="BS178" s="1321" t="s">
        <v>828</v>
      </c>
      <c r="BT178" s="1321" t="s">
        <v>828</v>
      </c>
      <c r="BU178" s="1321" t="s">
        <v>828</v>
      </c>
      <c r="BV178" s="879" t="s">
        <v>828</v>
      </c>
      <c r="BW178" s="879" t="s">
        <v>828</v>
      </c>
      <c r="BX178" s="879" t="s">
        <v>828</v>
      </c>
      <c r="BY178" s="879" t="s">
        <v>828</v>
      </c>
      <c r="BZ178" s="879" t="s">
        <v>828</v>
      </c>
      <c r="CA178" s="879" t="s">
        <v>828</v>
      </c>
      <c r="CB178" s="1321" t="s">
        <v>828</v>
      </c>
      <c r="CC178" s="879" t="s">
        <v>828</v>
      </c>
      <c r="CD178" s="879" t="s">
        <v>828</v>
      </c>
      <c r="CE178" s="879" t="s">
        <v>828</v>
      </c>
      <c r="CF178" s="879" t="s">
        <v>828</v>
      </c>
      <c r="CG178" s="879" t="s">
        <v>828</v>
      </c>
      <c r="CH178" s="879" t="s">
        <v>828</v>
      </c>
      <c r="CI178" s="879" t="s">
        <v>828</v>
      </c>
      <c r="CJ178" s="879" t="s">
        <v>828</v>
      </c>
      <c r="CK178" s="731"/>
      <c r="CL178" s="95" t="s">
        <v>828</v>
      </c>
      <c r="CM178" s="1321" t="s">
        <v>828</v>
      </c>
      <c r="CN178" s="1321" t="s">
        <v>828</v>
      </c>
      <c r="CO178" s="1321" t="s">
        <v>828</v>
      </c>
      <c r="CP178" s="866" t="s">
        <v>828</v>
      </c>
      <c r="CQ178" s="95" t="s">
        <v>828</v>
      </c>
      <c r="CR178" s="95" t="s">
        <v>828</v>
      </c>
      <c r="CS178" s="95" t="s">
        <v>828</v>
      </c>
      <c r="CT178" s="740" t="s">
        <v>9433</v>
      </c>
      <c r="CU178" s="95" t="s">
        <v>828</v>
      </c>
      <c r="CV178" s="95" t="s">
        <v>828</v>
      </c>
      <c r="CW178" s="95" t="s">
        <v>828</v>
      </c>
      <c r="CX178" s="95" t="s">
        <v>828</v>
      </c>
      <c r="CY178" s="95" t="s">
        <v>828</v>
      </c>
      <c r="CZ178" s="95" t="s">
        <v>828</v>
      </c>
      <c r="DA178" s="95" t="s">
        <v>828</v>
      </c>
      <c r="DB178" s="95" t="s">
        <v>828</v>
      </c>
      <c r="DC178" s="95" t="s">
        <v>828</v>
      </c>
      <c r="DD178" s="95" t="s">
        <v>828</v>
      </c>
      <c r="DE178" s="879" t="s">
        <v>828</v>
      </c>
      <c r="DF178" s="879" t="s">
        <v>828</v>
      </c>
      <c r="DG178" s="879" t="s">
        <v>828</v>
      </c>
      <c r="DH178" s="879" t="s">
        <v>828</v>
      </c>
      <c r="DI178" s="95" t="s">
        <v>828</v>
      </c>
      <c r="DJ178" s="879" t="s">
        <v>828</v>
      </c>
      <c r="DK178" s="866" t="s">
        <v>828</v>
      </c>
      <c r="DL178" s="1315">
        <v>0</v>
      </c>
      <c r="DM178" s="1315">
        <v>0</v>
      </c>
      <c r="DN178" s="1315">
        <v>0</v>
      </c>
      <c r="DO178" s="879" t="s">
        <v>828</v>
      </c>
      <c r="DP178" s="879" t="s">
        <v>828</v>
      </c>
      <c r="DQ178" s="879" t="s">
        <v>828</v>
      </c>
      <c r="DR178" s="879" t="s">
        <v>828</v>
      </c>
      <c r="DS178" s="1315">
        <v>0</v>
      </c>
      <c r="DT178" s="879" t="s">
        <v>828</v>
      </c>
      <c r="DU178" s="879" t="s">
        <v>828</v>
      </c>
      <c r="DV178" s="879" t="s">
        <v>828</v>
      </c>
      <c r="DW178" s="879" t="s">
        <v>828</v>
      </c>
      <c r="DX178" s="896" t="s">
        <v>828</v>
      </c>
      <c r="DY178" s="88"/>
      <c r="EA178" s="1315">
        <v>0</v>
      </c>
      <c r="EB178" s="1998">
        <f t="shared" si="2"/>
        <v>0</v>
      </c>
    </row>
    <row r="179" spans="1:132" ht="16.5" customHeight="1">
      <c r="A179" s="314" t="s">
        <v>1736</v>
      </c>
      <c r="B179" s="213" t="s">
        <v>919</v>
      </c>
      <c r="C179" s="1113" t="s">
        <v>828</v>
      </c>
      <c r="D179" s="94" t="s">
        <v>922</v>
      </c>
      <c r="E179" s="95" t="s">
        <v>828</v>
      </c>
      <c r="F179" s="95" t="s">
        <v>828</v>
      </c>
      <c r="G179" s="95" t="s">
        <v>828</v>
      </c>
      <c r="H179" s="95" t="s">
        <v>828</v>
      </c>
      <c r="I179" s="220" t="s">
        <v>828</v>
      </c>
      <c r="J179" s="1321" t="s">
        <v>828</v>
      </c>
      <c r="K179" s="1513" t="s">
        <v>828</v>
      </c>
      <c r="L179" s="1321" t="s">
        <v>828</v>
      </c>
      <c r="M179" s="1321" t="s">
        <v>828</v>
      </c>
      <c r="N179" s="1321" t="s">
        <v>828</v>
      </c>
      <c r="O179" s="1321" t="s">
        <v>828</v>
      </c>
      <c r="P179" s="1321" t="s">
        <v>828</v>
      </c>
      <c r="Q179" s="1321" t="s">
        <v>828</v>
      </c>
      <c r="R179" s="731" t="s">
        <v>9433</v>
      </c>
      <c r="S179" s="1321" t="s">
        <v>828</v>
      </c>
      <c r="T179" s="1321" t="s">
        <v>828</v>
      </c>
      <c r="U179" s="1321" t="s">
        <v>828</v>
      </c>
      <c r="V179" s="1321" t="s">
        <v>828</v>
      </c>
      <c r="W179" s="1321" t="s">
        <v>828</v>
      </c>
      <c r="X179" s="1321" t="s">
        <v>828</v>
      </c>
      <c r="Y179" s="1321" t="s">
        <v>828</v>
      </c>
      <c r="Z179" s="1321" t="s">
        <v>828</v>
      </c>
      <c r="AA179" s="1321" t="s">
        <v>828</v>
      </c>
      <c r="AB179" s="1321" t="s">
        <v>828</v>
      </c>
      <c r="AC179" s="1321" t="s">
        <v>828</v>
      </c>
      <c r="AD179" s="1321" t="s">
        <v>828</v>
      </c>
      <c r="AE179" s="1321" t="s">
        <v>828</v>
      </c>
      <c r="AF179" s="1321" t="s">
        <v>828</v>
      </c>
      <c r="AG179" s="1321" t="s">
        <v>828</v>
      </c>
      <c r="AH179" s="1321" t="s">
        <v>828</v>
      </c>
      <c r="AI179" s="1321" t="s">
        <v>828</v>
      </c>
      <c r="AJ179" s="1321" t="s">
        <v>828</v>
      </c>
      <c r="AK179" s="1321" t="s">
        <v>828</v>
      </c>
      <c r="AL179" s="1321" t="s">
        <v>828</v>
      </c>
      <c r="AM179" s="1321" t="s">
        <v>828</v>
      </c>
      <c r="AN179" s="1321" t="s">
        <v>828</v>
      </c>
      <c r="AO179" s="1321" t="s">
        <v>828</v>
      </c>
      <c r="AP179" s="1321" t="s">
        <v>828</v>
      </c>
      <c r="AQ179" s="1321" t="s">
        <v>7948</v>
      </c>
      <c r="AR179" s="1321" t="s">
        <v>828</v>
      </c>
      <c r="AS179" s="1321" t="s">
        <v>828</v>
      </c>
      <c r="AT179" s="1321" t="s">
        <v>828</v>
      </c>
      <c r="AU179" s="1321" t="s">
        <v>828</v>
      </c>
      <c r="AV179" s="1321" t="s">
        <v>828</v>
      </c>
      <c r="AW179" s="731"/>
      <c r="AX179" s="95" t="s">
        <v>828</v>
      </c>
      <c r="AY179" s="879" t="s">
        <v>828</v>
      </c>
      <c r="AZ179" s="879" t="s">
        <v>828</v>
      </c>
      <c r="BA179" s="879" t="s">
        <v>828</v>
      </c>
      <c r="BB179" s="879" t="s">
        <v>828</v>
      </c>
      <c r="BC179" s="879" t="s">
        <v>828</v>
      </c>
      <c r="BD179" s="879" t="s">
        <v>828</v>
      </c>
      <c r="BE179" s="879" t="s">
        <v>828</v>
      </c>
      <c r="BF179" s="879" t="s">
        <v>828</v>
      </c>
      <c r="BG179" s="879" t="s">
        <v>828</v>
      </c>
      <c r="BH179" s="879" t="s">
        <v>828</v>
      </c>
      <c r="BI179" s="879" t="s">
        <v>828</v>
      </c>
      <c r="BJ179" s="879" t="s">
        <v>828</v>
      </c>
      <c r="BK179" s="879" t="s">
        <v>828</v>
      </c>
      <c r="BL179" s="879" t="s">
        <v>828</v>
      </c>
      <c r="BM179" s="879" t="s">
        <v>828</v>
      </c>
      <c r="BN179" s="879" t="s">
        <v>828</v>
      </c>
      <c r="BO179" s="879" t="s">
        <v>828</v>
      </c>
      <c r="BP179" s="1321" t="s">
        <v>828</v>
      </c>
      <c r="BQ179" s="1321" t="s">
        <v>828</v>
      </c>
      <c r="BR179" s="1321" t="s">
        <v>828</v>
      </c>
      <c r="BS179" s="1321" t="s">
        <v>828</v>
      </c>
      <c r="BT179" s="1321" t="s">
        <v>828</v>
      </c>
      <c r="BU179" s="1321" t="s">
        <v>828</v>
      </c>
      <c r="BV179" s="879" t="s">
        <v>828</v>
      </c>
      <c r="BW179" s="879" t="s">
        <v>828</v>
      </c>
      <c r="BX179" s="879" t="s">
        <v>828</v>
      </c>
      <c r="BY179" s="879" t="s">
        <v>828</v>
      </c>
      <c r="BZ179" s="879" t="s">
        <v>828</v>
      </c>
      <c r="CA179" s="879" t="s">
        <v>828</v>
      </c>
      <c r="CB179" s="1321" t="s">
        <v>828</v>
      </c>
      <c r="CC179" s="879" t="s">
        <v>828</v>
      </c>
      <c r="CD179" s="879" t="s">
        <v>828</v>
      </c>
      <c r="CE179" s="879" t="s">
        <v>828</v>
      </c>
      <c r="CF179" s="879" t="s">
        <v>828</v>
      </c>
      <c r="CG179" s="879" t="s">
        <v>828</v>
      </c>
      <c r="CH179" s="879" t="s">
        <v>828</v>
      </c>
      <c r="CI179" s="879" t="s">
        <v>828</v>
      </c>
      <c r="CJ179" s="879" t="s">
        <v>828</v>
      </c>
      <c r="CK179" s="731"/>
      <c r="CL179" s="95" t="s">
        <v>828</v>
      </c>
      <c r="CM179" s="1321" t="s">
        <v>828</v>
      </c>
      <c r="CN179" s="1321" t="s">
        <v>828</v>
      </c>
      <c r="CO179" s="1321" t="s">
        <v>828</v>
      </c>
      <c r="CP179" s="866" t="s">
        <v>828</v>
      </c>
      <c r="CQ179" s="95" t="s">
        <v>828</v>
      </c>
      <c r="CR179" s="95" t="s">
        <v>828</v>
      </c>
      <c r="CS179" s="95" t="s">
        <v>828</v>
      </c>
      <c r="CT179" s="740" t="s">
        <v>9433</v>
      </c>
      <c r="CU179" s="95" t="s">
        <v>828</v>
      </c>
      <c r="CV179" s="95" t="s">
        <v>828</v>
      </c>
      <c r="CW179" s="95" t="s">
        <v>828</v>
      </c>
      <c r="CX179" s="95" t="s">
        <v>828</v>
      </c>
      <c r="CY179" s="95" t="s">
        <v>828</v>
      </c>
      <c r="CZ179" s="95" t="s">
        <v>828</v>
      </c>
      <c r="DA179" s="95" t="s">
        <v>828</v>
      </c>
      <c r="DB179" s="95" t="s">
        <v>828</v>
      </c>
      <c r="DC179" s="95" t="s">
        <v>828</v>
      </c>
      <c r="DD179" s="95" t="s">
        <v>828</v>
      </c>
      <c r="DE179" s="879" t="s">
        <v>828</v>
      </c>
      <c r="DF179" s="879" t="s">
        <v>828</v>
      </c>
      <c r="DG179" s="879" t="s">
        <v>828</v>
      </c>
      <c r="DH179" s="879" t="s">
        <v>828</v>
      </c>
      <c r="DI179" s="95" t="s">
        <v>828</v>
      </c>
      <c r="DJ179" s="879" t="s">
        <v>828</v>
      </c>
      <c r="DK179" s="866" t="s">
        <v>828</v>
      </c>
      <c r="DL179" s="1315">
        <v>0</v>
      </c>
      <c r="DM179" s="1315">
        <v>0</v>
      </c>
      <c r="DN179" s="1315">
        <v>0</v>
      </c>
      <c r="DO179" s="879" t="s">
        <v>828</v>
      </c>
      <c r="DP179" s="879" t="s">
        <v>828</v>
      </c>
      <c r="DQ179" s="879" t="s">
        <v>828</v>
      </c>
      <c r="DR179" s="879" t="s">
        <v>828</v>
      </c>
      <c r="DS179" s="1315">
        <v>0</v>
      </c>
      <c r="DT179" s="879" t="s">
        <v>828</v>
      </c>
      <c r="DU179" s="879" t="s">
        <v>828</v>
      </c>
      <c r="DV179" s="879" t="s">
        <v>828</v>
      </c>
      <c r="DW179" s="879" t="s">
        <v>828</v>
      </c>
      <c r="DX179" s="896" t="s">
        <v>828</v>
      </c>
      <c r="DY179" s="88"/>
      <c r="EA179" s="1315">
        <v>0</v>
      </c>
      <c r="EB179" s="1998">
        <f t="shared" si="2"/>
        <v>0</v>
      </c>
    </row>
    <row r="180" spans="1:132" ht="16.5" customHeight="1">
      <c r="A180" s="314" t="s">
        <v>1737</v>
      </c>
      <c r="B180" s="213" t="s">
        <v>919</v>
      </c>
      <c r="C180" s="1113" t="s">
        <v>828</v>
      </c>
      <c r="D180" s="94" t="s">
        <v>928</v>
      </c>
      <c r="E180" s="95" t="s">
        <v>828</v>
      </c>
      <c r="F180" s="95" t="s">
        <v>828</v>
      </c>
      <c r="G180" s="95" t="s">
        <v>828</v>
      </c>
      <c r="H180" s="95" t="s">
        <v>828</v>
      </c>
      <c r="I180" s="220" t="s">
        <v>828</v>
      </c>
      <c r="J180" s="1321" t="s">
        <v>828</v>
      </c>
      <c r="K180" s="1513" t="s">
        <v>828</v>
      </c>
      <c r="L180" s="1321" t="s">
        <v>828</v>
      </c>
      <c r="M180" s="1321" t="s">
        <v>828</v>
      </c>
      <c r="N180" s="1321" t="s">
        <v>828</v>
      </c>
      <c r="O180" s="1321" t="s">
        <v>828</v>
      </c>
      <c r="P180" s="1321" t="s">
        <v>828</v>
      </c>
      <c r="Q180" s="1321" t="s">
        <v>828</v>
      </c>
      <c r="R180" s="731" t="s">
        <v>9433</v>
      </c>
      <c r="S180" s="1321" t="s">
        <v>828</v>
      </c>
      <c r="T180" s="1321" t="s">
        <v>828</v>
      </c>
      <c r="U180" s="1321" t="s">
        <v>828</v>
      </c>
      <c r="V180" s="1321" t="s">
        <v>828</v>
      </c>
      <c r="W180" s="1321" t="s">
        <v>828</v>
      </c>
      <c r="X180" s="1321" t="s">
        <v>828</v>
      </c>
      <c r="Y180" s="1321" t="s">
        <v>828</v>
      </c>
      <c r="Z180" s="1321" t="s">
        <v>828</v>
      </c>
      <c r="AA180" s="1321" t="s">
        <v>828</v>
      </c>
      <c r="AB180" s="1321" t="s">
        <v>828</v>
      </c>
      <c r="AC180" s="1321" t="s">
        <v>828</v>
      </c>
      <c r="AD180" s="1321" t="s">
        <v>828</v>
      </c>
      <c r="AE180" s="1321" t="s">
        <v>828</v>
      </c>
      <c r="AF180" s="1321" t="s">
        <v>828</v>
      </c>
      <c r="AG180" s="1321" t="s">
        <v>828</v>
      </c>
      <c r="AH180" s="1321" t="s">
        <v>828</v>
      </c>
      <c r="AI180" s="1321" t="s">
        <v>828</v>
      </c>
      <c r="AJ180" s="1321" t="s">
        <v>828</v>
      </c>
      <c r="AK180" s="1321" t="s">
        <v>828</v>
      </c>
      <c r="AL180" s="1321" t="s">
        <v>828</v>
      </c>
      <c r="AM180" s="1321" t="s">
        <v>828</v>
      </c>
      <c r="AN180" s="1321" t="s">
        <v>828</v>
      </c>
      <c r="AO180" s="1321" t="s">
        <v>828</v>
      </c>
      <c r="AP180" s="1321" t="s">
        <v>828</v>
      </c>
      <c r="AQ180" s="1321" t="s">
        <v>7948</v>
      </c>
      <c r="AR180" s="1321" t="s">
        <v>828</v>
      </c>
      <c r="AS180" s="1321" t="s">
        <v>828</v>
      </c>
      <c r="AT180" s="1321" t="s">
        <v>828</v>
      </c>
      <c r="AU180" s="1321" t="s">
        <v>828</v>
      </c>
      <c r="AV180" s="1321" t="s">
        <v>828</v>
      </c>
      <c r="AW180" s="731"/>
      <c r="AX180" s="95" t="s">
        <v>828</v>
      </c>
      <c r="AY180" s="879" t="s">
        <v>828</v>
      </c>
      <c r="AZ180" s="879" t="s">
        <v>828</v>
      </c>
      <c r="BA180" s="879" t="s">
        <v>828</v>
      </c>
      <c r="BB180" s="879" t="s">
        <v>828</v>
      </c>
      <c r="BC180" s="879" t="s">
        <v>828</v>
      </c>
      <c r="BD180" s="879" t="s">
        <v>828</v>
      </c>
      <c r="BE180" s="879" t="s">
        <v>828</v>
      </c>
      <c r="BF180" s="879" t="s">
        <v>828</v>
      </c>
      <c r="BG180" s="879" t="s">
        <v>828</v>
      </c>
      <c r="BH180" s="879" t="s">
        <v>828</v>
      </c>
      <c r="BI180" s="879" t="s">
        <v>828</v>
      </c>
      <c r="BJ180" s="879" t="s">
        <v>828</v>
      </c>
      <c r="BK180" s="879" t="s">
        <v>828</v>
      </c>
      <c r="BL180" s="879" t="s">
        <v>828</v>
      </c>
      <c r="BM180" s="879" t="s">
        <v>828</v>
      </c>
      <c r="BN180" s="879" t="s">
        <v>828</v>
      </c>
      <c r="BO180" s="879" t="s">
        <v>828</v>
      </c>
      <c r="BP180" s="1321" t="s">
        <v>828</v>
      </c>
      <c r="BQ180" s="1321" t="s">
        <v>828</v>
      </c>
      <c r="BR180" s="1321" t="s">
        <v>828</v>
      </c>
      <c r="BS180" s="1321" t="s">
        <v>828</v>
      </c>
      <c r="BT180" s="1321" t="s">
        <v>828</v>
      </c>
      <c r="BU180" s="1321" t="s">
        <v>828</v>
      </c>
      <c r="BV180" s="879" t="s">
        <v>828</v>
      </c>
      <c r="BW180" s="879" t="s">
        <v>828</v>
      </c>
      <c r="BX180" s="879" t="s">
        <v>828</v>
      </c>
      <c r="BY180" s="879" t="s">
        <v>828</v>
      </c>
      <c r="BZ180" s="879" t="s">
        <v>828</v>
      </c>
      <c r="CA180" s="879" t="s">
        <v>828</v>
      </c>
      <c r="CB180" s="1321" t="s">
        <v>828</v>
      </c>
      <c r="CC180" s="879" t="s">
        <v>828</v>
      </c>
      <c r="CD180" s="879" t="s">
        <v>828</v>
      </c>
      <c r="CE180" s="879" t="s">
        <v>828</v>
      </c>
      <c r="CF180" s="879" t="s">
        <v>828</v>
      </c>
      <c r="CG180" s="879" t="s">
        <v>828</v>
      </c>
      <c r="CH180" s="879" t="s">
        <v>828</v>
      </c>
      <c r="CI180" s="879" t="s">
        <v>828</v>
      </c>
      <c r="CJ180" s="879" t="s">
        <v>828</v>
      </c>
      <c r="CK180" s="731"/>
      <c r="CL180" s="95" t="s">
        <v>828</v>
      </c>
      <c r="CM180" s="1321" t="s">
        <v>828</v>
      </c>
      <c r="CN180" s="1321" t="s">
        <v>828</v>
      </c>
      <c r="CO180" s="1321" t="s">
        <v>828</v>
      </c>
      <c r="CP180" s="866" t="s">
        <v>828</v>
      </c>
      <c r="CQ180" s="95" t="s">
        <v>828</v>
      </c>
      <c r="CR180" s="95" t="s">
        <v>828</v>
      </c>
      <c r="CS180" s="95" t="s">
        <v>828</v>
      </c>
      <c r="CT180" s="740" t="s">
        <v>9433</v>
      </c>
      <c r="CU180" s="95" t="s">
        <v>828</v>
      </c>
      <c r="CV180" s="95" t="s">
        <v>828</v>
      </c>
      <c r="CW180" s="95" t="s">
        <v>828</v>
      </c>
      <c r="CX180" s="95" t="s">
        <v>828</v>
      </c>
      <c r="CY180" s="95" t="s">
        <v>828</v>
      </c>
      <c r="CZ180" s="95" t="s">
        <v>828</v>
      </c>
      <c r="DA180" s="95" t="s">
        <v>828</v>
      </c>
      <c r="DB180" s="95" t="s">
        <v>828</v>
      </c>
      <c r="DC180" s="95" t="s">
        <v>828</v>
      </c>
      <c r="DD180" s="95" t="s">
        <v>828</v>
      </c>
      <c r="DE180" s="879" t="s">
        <v>828</v>
      </c>
      <c r="DF180" s="879" t="s">
        <v>828</v>
      </c>
      <c r="DG180" s="879" t="s">
        <v>828</v>
      </c>
      <c r="DH180" s="879" t="s">
        <v>828</v>
      </c>
      <c r="DI180" s="95" t="s">
        <v>828</v>
      </c>
      <c r="DJ180" s="879" t="s">
        <v>828</v>
      </c>
      <c r="DK180" s="866" t="s">
        <v>828</v>
      </c>
      <c r="DL180" s="1315">
        <v>0</v>
      </c>
      <c r="DM180" s="1315">
        <v>0</v>
      </c>
      <c r="DN180" s="1315">
        <v>0</v>
      </c>
      <c r="DO180" s="879" t="s">
        <v>828</v>
      </c>
      <c r="DP180" s="879" t="s">
        <v>828</v>
      </c>
      <c r="DQ180" s="879" t="s">
        <v>828</v>
      </c>
      <c r="DR180" s="879" t="s">
        <v>828</v>
      </c>
      <c r="DS180" s="1315">
        <v>0</v>
      </c>
      <c r="DT180" s="879" t="s">
        <v>828</v>
      </c>
      <c r="DU180" s="879" t="s">
        <v>828</v>
      </c>
      <c r="DV180" s="879" t="s">
        <v>828</v>
      </c>
      <c r="DW180" s="879" t="s">
        <v>828</v>
      </c>
      <c r="DX180" s="896" t="s">
        <v>828</v>
      </c>
      <c r="DY180" s="88"/>
      <c r="EA180" s="1315">
        <v>0</v>
      </c>
      <c r="EB180" s="1998">
        <f t="shared" si="2"/>
        <v>0</v>
      </c>
    </row>
    <row r="181" spans="1:132" ht="16.5" customHeight="1">
      <c r="A181" s="314" t="s">
        <v>1738</v>
      </c>
      <c r="B181" s="213" t="s">
        <v>919</v>
      </c>
      <c r="C181" s="1113" t="s">
        <v>828</v>
      </c>
      <c r="D181" s="94" t="s">
        <v>938</v>
      </c>
      <c r="E181" s="95" t="s">
        <v>828</v>
      </c>
      <c r="F181" s="95" t="s">
        <v>828</v>
      </c>
      <c r="G181" s="95" t="s">
        <v>828</v>
      </c>
      <c r="H181" s="95" t="s">
        <v>828</v>
      </c>
      <c r="I181" s="220" t="s">
        <v>828</v>
      </c>
      <c r="J181" s="1321" t="s">
        <v>828</v>
      </c>
      <c r="K181" s="1513" t="s">
        <v>828</v>
      </c>
      <c r="L181" s="1321" t="s">
        <v>828</v>
      </c>
      <c r="M181" s="1321" t="s">
        <v>828</v>
      </c>
      <c r="N181" s="1321" t="s">
        <v>828</v>
      </c>
      <c r="O181" s="1321" t="s">
        <v>828</v>
      </c>
      <c r="P181" s="1321" t="s">
        <v>828</v>
      </c>
      <c r="Q181" s="1321" t="s">
        <v>828</v>
      </c>
      <c r="R181" s="731" t="s">
        <v>9433</v>
      </c>
      <c r="S181" s="1321" t="s">
        <v>828</v>
      </c>
      <c r="T181" s="1321" t="s">
        <v>828</v>
      </c>
      <c r="U181" s="1321" t="s">
        <v>828</v>
      </c>
      <c r="V181" s="1321" t="s">
        <v>828</v>
      </c>
      <c r="W181" s="1321" t="s">
        <v>828</v>
      </c>
      <c r="X181" s="1321" t="s">
        <v>828</v>
      </c>
      <c r="Y181" s="1321" t="s">
        <v>828</v>
      </c>
      <c r="Z181" s="1321" t="s">
        <v>828</v>
      </c>
      <c r="AA181" s="1321" t="s">
        <v>828</v>
      </c>
      <c r="AB181" s="1321" t="s">
        <v>828</v>
      </c>
      <c r="AC181" s="1321" t="s">
        <v>828</v>
      </c>
      <c r="AD181" s="1321" t="s">
        <v>828</v>
      </c>
      <c r="AE181" s="1321" t="s">
        <v>828</v>
      </c>
      <c r="AF181" s="1321" t="s">
        <v>828</v>
      </c>
      <c r="AG181" s="1321" t="s">
        <v>828</v>
      </c>
      <c r="AH181" s="1321" t="s">
        <v>828</v>
      </c>
      <c r="AI181" s="1321" t="s">
        <v>828</v>
      </c>
      <c r="AJ181" s="1321" t="s">
        <v>828</v>
      </c>
      <c r="AK181" s="1321" t="s">
        <v>828</v>
      </c>
      <c r="AL181" s="1321" t="s">
        <v>828</v>
      </c>
      <c r="AM181" s="1321" t="s">
        <v>828</v>
      </c>
      <c r="AN181" s="1321" t="s">
        <v>828</v>
      </c>
      <c r="AO181" s="1321" t="s">
        <v>828</v>
      </c>
      <c r="AP181" s="1321" t="s">
        <v>828</v>
      </c>
      <c r="AQ181" s="1321" t="s">
        <v>7948</v>
      </c>
      <c r="AR181" s="1321" t="s">
        <v>828</v>
      </c>
      <c r="AS181" s="1321" t="s">
        <v>828</v>
      </c>
      <c r="AT181" s="1321" t="s">
        <v>828</v>
      </c>
      <c r="AU181" s="1321" t="s">
        <v>828</v>
      </c>
      <c r="AV181" s="1321" t="s">
        <v>828</v>
      </c>
      <c r="AW181" s="731"/>
      <c r="AX181" s="95" t="s">
        <v>828</v>
      </c>
      <c r="AY181" s="879" t="s">
        <v>828</v>
      </c>
      <c r="AZ181" s="879" t="s">
        <v>828</v>
      </c>
      <c r="BA181" s="879" t="s">
        <v>828</v>
      </c>
      <c r="BB181" s="879" t="s">
        <v>828</v>
      </c>
      <c r="BC181" s="879" t="s">
        <v>828</v>
      </c>
      <c r="BD181" s="879" t="s">
        <v>828</v>
      </c>
      <c r="BE181" s="879" t="s">
        <v>828</v>
      </c>
      <c r="BF181" s="879" t="s">
        <v>828</v>
      </c>
      <c r="BG181" s="879" t="s">
        <v>828</v>
      </c>
      <c r="BH181" s="879" t="s">
        <v>828</v>
      </c>
      <c r="BI181" s="879" t="s">
        <v>828</v>
      </c>
      <c r="BJ181" s="879" t="s">
        <v>828</v>
      </c>
      <c r="BK181" s="879" t="s">
        <v>828</v>
      </c>
      <c r="BL181" s="879" t="s">
        <v>828</v>
      </c>
      <c r="BM181" s="879" t="s">
        <v>828</v>
      </c>
      <c r="BN181" s="879" t="s">
        <v>828</v>
      </c>
      <c r="BO181" s="879" t="s">
        <v>828</v>
      </c>
      <c r="BP181" s="1321" t="s">
        <v>828</v>
      </c>
      <c r="BQ181" s="1321" t="s">
        <v>828</v>
      </c>
      <c r="BR181" s="1321" t="s">
        <v>828</v>
      </c>
      <c r="BS181" s="1321" t="s">
        <v>828</v>
      </c>
      <c r="BT181" s="1321" t="s">
        <v>828</v>
      </c>
      <c r="BU181" s="1321" t="s">
        <v>828</v>
      </c>
      <c r="BV181" s="879" t="s">
        <v>828</v>
      </c>
      <c r="BW181" s="879" t="s">
        <v>828</v>
      </c>
      <c r="BX181" s="879" t="s">
        <v>828</v>
      </c>
      <c r="BY181" s="879" t="s">
        <v>828</v>
      </c>
      <c r="BZ181" s="879" t="s">
        <v>828</v>
      </c>
      <c r="CA181" s="879" t="s">
        <v>828</v>
      </c>
      <c r="CB181" s="1321" t="s">
        <v>828</v>
      </c>
      <c r="CC181" s="879" t="s">
        <v>828</v>
      </c>
      <c r="CD181" s="879" t="s">
        <v>828</v>
      </c>
      <c r="CE181" s="879" t="s">
        <v>828</v>
      </c>
      <c r="CF181" s="879" t="s">
        <v>828</v>
      </c>
      <c r="CG181" s="879" t="s">
        <v>828</v>
      </c>
      <c r="CH181" s="879" t="s">
        <v>828</v>
      </c>
      <c r="CI181" s="879" t="s">
        <v>828</v>
      </c>
      <c r="CJ181" s="879" t="s">
        <v>828</v>
      </c>
      <c r="CK181" s="731"/>
      <c r="CL181" s="95" t="s">
        <v>828</v>
      </c>
      <c r="CM181" s="1321" t="s">
        <v>828</v>
      </c>
      <c r="CN181" s="1321" t="s">
        <v>828</v>
      </c>
      <c r="CO181" s="1321" t="s">
        <v>828</v>
      </c>
      <c r="CP181" s="866" t="s">
        <v>828</v>
      </c>
      <c r="CQ181" s="95" t="s">
        <v>828</v>
      </c>
      <c r="CR181" s="95" t="s">
        <v>828</v>
      </c>
      <c r="CS181" s="95" t="s">
        <v>828</v>
      </c>
      <c r="CT181" s="740" t="s">
        <v>9433</v>
      </c>
      <c r="CU181" s="95" t="s">
        <v>828</v>
      </c>
      <c r="CV181" s="95" t="s">
        <v>828</v>
      </c>
      <c r="CW181" s="95" t="s">
        <v>828</v>
      </c>
      <c r="CX181" s="95" t="s">
        <v>828</v>
      </c>
      <c r="CY181" s="95" t="s">
        <v>828</v>
      </c>
      <c r="CZ181" s="95" t="s">
        <v>828</v>
      </c>
      <c r="DA181" s="95" t="s">
        <v>828</v>
      </c>
      <c r="DB181" s="95" t="s">
        <v>828</v>
      </c>
      <c r="DC181" s="95" t="s">
        <v>828</v>
      </c>
      <c r="DD181" s="95" t="s">
        <v>828</v>
      </c>
      <c r="DE181" s="879" t="s">
        <v>828</v>
      </c>
      <c r="DF181" s="879" t="s">
        <v>828</v>
      </c>
      <c r="DG181" s="879" t="s">
        <v>828</v>
      </c>
      <c r="DH181" s="879" t="s">
        <v>828</v>
      </c>
      <c r="DI181" s="95" t="s">
        <v>828</v>
      </c>
      <c r="DJ181" s="879" t="s">
        <v>828</v>
      </c>
      <c r="DK181" s="866" t="s">
        <v>828</v>
      </c>
      <c r="DL181" s="1315">
        <v>0</v>
      </c>
      <c r="DM181" s="1315">
        <v>0</v>
      </c>
      <c r="DN181" s="1315">
        <v>0</v>
      </c>
      <c r="DO181" s="879" t="s">
        <v>828</v>
      </c>
      <c r="DP181" s="879" t="s">
        <v>828</v>
      </c>
      <c r="DQ181" s="879" t="s">
        <v>828</v>
      </c>
      <c r="DR181" s="879" t="s">
        <v>828</v>
      </c>
      <c r="DS181" s="1315">
        <v>0</v>
      </c>
      <c r="DT181" s="879" t="s">
        <v>828</v>
      </c>
      <c r="DU181" s="879" t="s">
        <v>828</v>
      </c>
      <c r="DV181" s="879" t="s">
        <v>828</v>
      </c>
      <c r="DW181" s="879" t="s">
        <v>828</v>
      </c>
      <c r="DX181" s="896" t="s">
        <v>828</v>
      </c>
      <c r="DY181" s="88"/>
      <c r="EA181" s="1315">
        <v>0</v>
      </c>
      <c r="EB181" s="1998">
        <f t="shared" si="2"/>
        <v>0</v>
      </c>
    </row>
    <row r="182" spans="1:132" ht="16.5" customHeight="1">
      <c r="A182" s="314" t="s">
        <v>1739</v>
      </c>
      <c r="B182" s="213" t="s">
        <v>919</v>
      </c>
      <c r="C182" s="1113" t="s">
        <v>828</v>
      </c>
      <c r="D182" s="94" t="s">
        <v>938</v>
      </c>
      <c r="E182" s="95" t="s">
        <v>828</v>
      </c>
      <c r="F182" s="95" t="s">
        <v>828</v>
      </c>
      <c r="G182" s="95" t="s">
        <v>828</v>
      </c>
      <c r="H182" s="95" t="s">
        <v>828</v>
      </c>
      <c r="I182" s="220" t="s">
        <v>828</v>
      </c>
      <c r="J182" s="1321" t="s">
        <v>828</v>
      </c>
      <c r="K182" s="1513" t="s">
        <v>828</v>
      </c>
      <c r="L182" s="1321" t="s">
        <v>828</v>
      </c>
      <c r="M182" s="1321" t="s">
        <v>828</v>
      </c>
      <c r="N182" s="1321" t="s">
        <v>828</v>
      </c>
      <c r="O182" s="1321" t="s">
        <v>828</v>
      </c>
      <c r="P182" s="1321" t="s">
        <v>828</v>
      </c>
      <c r="Q182" s="1321" t="s">
        <v>828</v>
      </c>
      <c r="R182" s="731" t="s">
        <v>9433</v>
      </c>
      <c r="S182" s="1321" t="s">
        <v>828</v>
      </c>
      <c r="T182" s="1321" t="s">
        <v>828</v>
      </c>
      <c r="U182" s="1321" t="s">
        <v>828</v>
      </c>
      <c r="V182" s="1321" t="s">
        <v>828</v>
      </c>
      <c r="W182" s="1321" t="s">
        <v>828</v>
      </c>
      <c r="X182" s="1321" t="s">
        <v>828</v>
      </c>
      <c r="Y182" s="1321" t="s">
        <v>828</v>
      </c>
      <c r="Z182" s="1321" t="s">
        <v>828</v>
      </c>
      <c r="AA182" s="1321" t="s">
        <v>828</v>
      </c>
      <c r="AB182" s="1321" t="s">
        <v>828</v>
      </c>
      <c r="AC182" s="1321" t="s">
        <v>828</v>
      </c>
      <c r="AD182" s="1321" t="s">
        <v>828</v>
      </c>
      <c r="AE182" s="1321" t="s">
        <v>828</v>
      </c>
      <c r="AF182" s="1321" t="s">
        <v>828</v>
      </c>
      <c r="AG182" s="1321" t="s">
        <v>828</v>
      </c>
      <c r="AH182" s="1321" t="s">
        <v>828</v>
      </c>
      <c r="AI182" s="1321" t="s">
        <v>828</v>
      </c>
      <c r="AJ182" s="1321" t="s">
        <v>828</v>
      </c>
      <c r="AK182" s="1321" t="s">
        <v>828</v>
      </c>
      <c r="AL182" s="1321" t="s">
        <v>828</v>
      </c>
      <c r="AM182" s="1321" t="s">
        <v>828</v>
      </c>
      <c r="AN182" s="1321" t="s">
        <v>828</v>
      </c>
      <c r="AO182" s="1321" t="s">
        <v>828</v>
      </c>
      <c r="AP182" s="1321" t="s">
        <v>828</v>
      </c>
      <c r="AQ182" s="1321" t="s">
        <v>7948</v>
      </c>
      <c r="AR182" s="1321" t="s">
        <v>828</v>
      </c>
      <c r="AS182" s="1321" t="s">
        <v>828</v>
      </c>
      <c r="AT182" s="1321" t="s">
        <v>828</v>
      </c>
      <c r="AU182" s="1321" t="s">
        <v>828</v>
      </c>
      <c r="AV182" s="1321" t="s">
        <v>828</v>
      </c>
      <c r="AW182" s="731"/>
      <c r="AX182" s="95" t="s">
        <v>828</v>
      </c>
      <c r="AY182" s="879" t="s">
        <v>828</v>
      </c>
      <c r="AZ182" s="879" t="s">
        <v>828</v>
      </c>
      <c r="BA182" s="879" t="s">
        <v>828</v>
      </c>
      <c r="BB182" s="879" t="s">
        <v>828</v>
      </c>
      <c r="BC182" s="879" t="s">
        <v>828</v>
      </c>
      <c r="BD182" s="879" t="s">
        <v>828</v>
      </c>
      <c r="BE182" s="879" t="s">
        <v>828</v>
      </c>
      <c r="BF182" s="879" t="s">
        <v>828</v>
      </c>
      <c r="BG182" s="879" t="s">
        <v>828</v>
      </c>
      <c r="BH182" s="879" t="s">
        <v>828</v>
      </c>
      <c r="BI182" s="879" t="s">
        <v>828</v>
      </c>
      <c r="BJ182" s="879" t="s">
        <v>828</v>
      </c>
      <c r="BK182" s="879" t="s">
        <v>828</v>
      </c>
      <c r="BL182" s="879" t="s">
        <v>828</v>
      </c>
      <c r="BM182" s="879" t="s">
        <v>828</v>
      </c>
      <c r="BN182" s="879" t="s">
        <v>828</v>
      </c>
      <c r="BO182" s="879" t="s">
        <v>828</v>
      </c>
      <c r="BP182" s="1321" t="s">
        <v>828</v>
      </c>
      <c r="BQ182" s="1321" t="s">
        <v>828</v>
      </c>
      <c r="BR182" s="1321" t="s">
        <v>828</v>
      </c>
      <c r="BS182" s="1321" t="s">
        <v>828</v>
      </c>
      <c r="BT182" s="1321" t="s">
        <v>828</v>
      </c>
      <c r="BU182" s="1321" t="s">
        <v>828</v>
      </c>
      <c r="BV182" s="879" t="s">
        <v>828</v>
      </c>
      <c r="BW182" s="879" t="s">
        <v>828</v>
      </c>
      <c r="BX182" s="879" t="s">
        <v>828</v>
      </c>
      <c r="BY182" s="879" t="s">
        <v>828</v>
      </c>
      <c r="BZ182" s="879" t="s">
        <v>828</v>
      </c>
      <c r="CA182" s="879" t="s">
        <v>828</v>
      </c>
      <c r="CB182" s="1321" t="s">
        <v>828</v>
      </c>
      <c r="CC182" s="879" t="s">
        <v>828</v>
      </c>
      <c r="CD182" s="879" t="s">
        <v>828</v>
      </c>
      <c r="CE182" s="879" t="s">
        <v>828</v>
      </c>
      <c r="CF182" s="879" t="s">
        <v>828</v>
      </c>
      <c r="CG182" s="879" t="s">
        <v>828</v>
      </c>
      <c r="CH182" s="879" t="s">
        <v>828</v>
      </c>
      <c r="CI182" s="879" t="s">
        <v>828</v>
      </c>
      <c r="CJ182" s="879" t="s">
        <v>828</v>
      </c>
      <c r="CK182" s="731"/>
      <c r="CL182" s="95" t="s">
        <v>828</v>
      </c>
      <c r="CM182" s="1321" t="s">
        <v>828</v>
      </c>
      <c r="CN182" s="1321" t="s">
        <v>828</v>
      </c>
      <c r="CO182" s="1321" t="s">
        <v>828</v>
      </c>
      <c r="CP182" s="866" t="s">
        <v>828</v>
      </c>
      <c r="CQ182" s="95" t="s">
        <v>828</v>
      </c>
      <c r="CR182" s="95" t="s">
        <v>828</v>
      </c>
      <c r="CS182" s="95" t="s">
        <v>828</v>
      </c>
      <c r="CT182" s="740" t="s">
        <v>9433</v>
      </c>
      <c r="CU182" s="95" t="s">
        <v>828</v>
      </c>
      <c r="CV182" s="95" t="s">
        <v>828</v>
      </c>
      <c r="CW182" s="95" t="s">
        <v>828</v>
      </c>
      <c r="CX182" s="95" t="s">
        <v>828</v>
      </c>
      <c r="CY182" s="95" t="s">
        <v>828</v>
      </c>
      <c r="CZ182" s="95" t="s">
        <v>828</v>
      </c>
      <c r="DA182" s="95" t="s">
        <v>828</v>
      </c>
      <c r="DB182" s="95" t="s">
        <v>828</v>
      </c>
      <c r="DC182" s="95" t="s">
        <v>828</v>
      </c>
      <c r="DD182" s="95" t="s">
        <v>828</v>
      </c>
      <c r="DE182" s="879" t="s">
        <v>828</v>
      </c>
      <c r="DF182" s="879" t="s">
        <v>828</v>
      </c>
      <c r="DG182" s="879" t="s">
        <v>828</v>
      </c>
      <c r="DH182" s="879" t="s">
        <v>828</v>
      </c>
      <c r="DI182" s="95" t="s">
        <v>828</v>
      </c>
      <c r="DJ182" s="879" t="s">
        <v>828</v>
      </c>
      <c r="DK182" s="866" t="s">
        <v>828</v>
      </c>
      <c r="DL182" s="1315">
        <v>0</v>
      </c>
      <c r="DM182" s="1315">
        <v>0</v>
      </c>
      <c r="DN182" s="1315">
        <v>0</v>
      </c>
      <c r="DO182" s="879" t="s">
        <v>828</v>
      </c>
      <c r="DP182" s="879" t="s">
        <v>828</v>
      </c>
      <c r="DQ182" s="879" t="s">
        <v>828</v>
      </c>
      <c r="DR182" s="879" t="s">
        <v>828</v>
      </c>
      <c r="DS182" s="1315">
        <v>0</v>
      </c>
      <c r="DT182" s="879" t="s">
        <v>828</v>
      </c>
      <c r="DU182" s="879" t="s">
        <v>828</v>
      </c>
      <c r="DV182" s="879" t="s">
        <v>828</v>
      </c>
      <c r="DW182" s="879" t="s">
        <v>828</v>
      </c>
      <c r="DX182" s="896" t="s">
        <v>828</v>
      </c>
      <c r="DY182" s="88"/>
      <c r="EA182" s="1315">
        <v>0</v>
      </c>
      <c r="EB182" s="1998">
        <f t="shared" si="2"/>
        <v>0</v>
      </c>
    </row>
    <row r="183" spans="1:132" ht="16.5" customHeight="1" thickBot="1">
      <c r="A183" s="315" t="s">
        <v>1740</v>
      </c>
      <c r="B183" s="221" t="s">
        <v>919</v>
      </c>
      <c r="C183" s="573" t="s">
        <v>828</v>
      </c>
      <c r="D183" s="150" t="s">
        <v>938</v>
      </c>
      <c r="E183" s="151" t="s">
        <v>828</v>
      </c>
      <c r="F183" s="151" t="s">
        <v>828</v>
      </c>
      <c r="G183" s="151" t="s">
        <v>828</v>
      </c>
      <c r="H183" s="151" t="s">
        <v>828</v>
      </c>
      <c r="I183" s="222" t="s">
        <v>828</v>
      </c>
      <c r="J183" s="860" t="s">
        <v>828</v>
      </c>
      <c r="K183" s="1514" t="s">
        <v>828</v>
      </c>
      <c r="L183" s="860" t="s">
        <v>828</v>
      </c>
      <c r="M183" s="860" t="s">
        <v>828</v>
      </c>
      <c r="N183" s="860" t="s">
        <v>828</v>
      </c>
      <c r="O183" s="860" t="s">
        <v>828</v>
      </c>
      <c r="P183" s="860" t="s">
        <v>828</v>
      </c>
      <c r="Q183" s="860" t="s">
        <v>828</v>
      </c>
      <c r="R183" s="731" t="s">
        <v>9433</v>
      </c>
      <c r="S183" s="860" t="s">
        <v>828</v>
      </c>
      <c r="T183" s="860" t="s">
        <v>828</v>
      </c>
      <c r="U183" s="860" t="s">
        <v>828</v>
      </c>
      <c r="V183" s="860" t="s">
        <v>828</v>
      </c>
      <c r="W183" s="860" t="s">
        <v>828</v>
      </c>
      <c r="X183" s="860" t="s">
        <v>828</v>
      </c>
      <c r="Y183" s="860" t="s">
        <v>828</v>
      </c>
      <c r="Z183" s="860" t="s">
        <v>828</v>
      </c>
      <c r="AA183" s="860" t="s">
        <v>828</v>
      </c>
      <c r="AB183" s="860" t="s">
        <v>828</v>
      </c>
      <c r="AC183" s="860" t="s">
        <v>828</v>
      </c>
      <c r="AD183" s="860" t="s">
        <v>828</v>
      </c>
      <c r="AE183" s="860" t="s">
        <v>828</v>
      </c>
      <c r="AF183" s="860" t="s">
        <v>828</v>
      </c>
      <c r="AG183" s="860" t="s">
        <v>828</v>
      </c>
      <c r="AH183" s="860" t="s">
        <v>828</v>
      </c>
      <c r="AI183" s="860" t="s">
        <v>828</v>
      </c>
      <c r="AJ183" s="860" t="s">
        <v>828</v>
      </c>
      <c r="AK183" s="860" t="s">
        <v>828</v>
      </c>
      <c r="AL183" s="860" t="s">
        <v>828</v>
      </c>
      <c r="AM183" s="860" t="s">
        <v>828</v>
      </c>
      <c r="AN183" s="860" t="s">
        <v>828</v>
      </c>
      <c r="AO183" s="860" t="s">
        <v>828</v>
      </c>
      <c r="AP183" s="860" t="s">
        <v>828</v>
      </c>
      <c r="AQ183" s="860" t="s">
        <v>7948</v>
      </c>
      <c r="AR183" s="860" t="s">
        <v>828</v>
      </c>
      <c r="AS183" s="860" t="s">
        <v>828</v>
      </c>
      <c r="AT183" s="860" t="s">
        <v>828</v>
      </c>
      <c r="AU183" s="860" t="s">
        <v>828</v>
      </c>
      <c r="AV183" s="860" t="s">
        <v>828</v>
      </c>
      <c r="AW183" s="732"/>
      <c r="AX183" s="151" t="s">
        <v>828</v>
      </c>
      <c r="AY183" s="880" t="s">
        <v>828</v>
      </c>
      <c r="AZ183" s="880" t="s">
        <v>828</v>
      </c>
      <c r="BA183" s="880" t="s">
        <v>828</v>
      </c>
      <c r="BB183" s="880" t="s">
        <v>828</v>
      </c>
      <c r="BC183" s="880" t="s">
        <v>828</v>
      </c>
      <c r="BD183" s="880" t="s">
        <v>828</v>
      </c>
      <c r="BE183" s="880" t="s">
        <v>828</v>
      </c>
      <c r="BF183" s="880" t="s">
        <v>828</v>
      </c>
      <c r="BG183" s="880" t="s">
        <v>828</v>
      </c>
      <c r="BH183" s="880" t="s">
        <v>828</v>
      </c>
      <c r="BI183" s="880" t="s">
        <v>828</v>
      </c>
      <c r="BJ183" s="880" t="s">
        <v>828</v>
      </c>
      <c r="BK183" s="880" t="s">
        <v>828</v>
      </c>
      <c r="BL183" s="880" t="s">
        <v>828</v>
      </c>
      <c r="BM183" s="880" t="s">
        <v>828</v>
      </c>
      <c r="BN183" s="880" t="s">
        <v>828</v>
      </c>
      <c r="BO183" s="880" t="s">
        <v>828</v>
      </c>
      <c r="BP183" s="860" t="s">
        <v>828</v>
      </c>
      <c r="BQ183" s="860" t="s">
        <v>828</v>
      </c>
      <c r="BR183" s="860" t="s">
        <v>828</v>
      </c>
      <c r="BS183" s="860" t="s">
        <v>828</v>
      </c>
      <c r="BT183" s="860" t="s">
        <v>828</v>
      </c>
      <c r="BU183" s="860" t="s">
        <v>828</v>
      </c>
      <c r="BV183" s="880" t="s">
        <v>828</v>
      </c>
      <c r="BW183" s="880" t="s">
        <v>828</v>
      </c>
      <c r="BX183" s="880" t="s">
        <v>828</v>
      </c>
      <c r="BY183" s="880" t="s">
        <v>828</v>
      </c>
      <c r="BZ183" s="880" t="s">
        <v>828</v>
      </c>
      <c r="CA183" s="880" t="s">
        <v>828</v>
      </c>
      <c r="CB183" s="860" t="s">
        <v>828</v>
      </c>
      <c r="CC183" s="880" t="s">
        <v>828</v>
      </c>
      <c r="CD183" s="880" t="s">
        <v>828</v>
      </c>
      <c r="CE183" s="880" t="s">
        <v>828</v>
      </c>
      <c r="CF183" s="880" t="s">
        <v>828</v>
      </c>
      <c r="CG183" s="880" t="s">
        <v>828</v>
      </c>
      <c r="CH183" s="880" t="s">
        <v>828</v>
      </c>
      <c r="CI183" s="880" t="s">
        <v>828</v>
      </c>
      <c r="CJ183" s="880" t="s">
        <v>828</v>
      </c>
      <c r="CK183" s="732"/>
      <c r="CL183" s="151" t="s">
        <v>828</v>
      </c>
      <c r="CM183" s="860" t="s">
        <v>828</v>
      </c>
      <c r="CN183" s="860" t="s">
        <v>828</v>
      </c>
      <c r="CO183" s="860" t="s">
        <v>828</v>
      </c>
      <c r="CP183" s="866" t="s">
        <v>828</v>
      </c>
      <c r="CQ183" s="151" t="s">
        <v>828</v>
      </c>
      <c r="CR183" s="151" t="s">
        <v>828</v>
      </c>
      <c r="CS183" s="151" t="s">
        <v>828</v>
      </c>
      <c r="CT183" s="740" t="s">
        <v>9433</v>
      </c>
      <c r="CU183" s="151" t="s">
        <v>828</v>
      </c>
      <c r="CV183" s="151" t="s">
        <v>828</v>
      </c>
      <c r="CW183" s="151" t="s">
        <v>828</v>
      </c>
      <c r="CX183" s="151" t="s">
        <v>828</v>
      </c>
      <c r="CY183" s="151" t="s">
        <v>828</v>
      </c>
      <c r="CZ183" s="151" t="s">
        <v>828</v>
      </c>
      <c r="DA183" s="151" t="s">
        <v>828</v>
      </c>
      <c r="DB183" s="151" t="s">
        <v>828</v>
      </c>
      <c r="DC183" s="151" t="s">
        <v>828</v>
      </c>
      <c r="DD183" s="151" t="s">
        <v>828</v>
      </c>
      <c r="DE183" s="880" t="s">
        <v>828</v>
      </c>
      <c r="DF183" s="880" t="s">
        <v>828</v>
      </c>
      <c r="DG183" s="880" t="s">
        <v>828</v>
      </c>
      <c r="DH183" s="880" t="s">
        <v>828</v>
      </c>
      <c r="DI183" s="151" t="s">
        <v>828</v>
      </c>
      <c r="DJ183" s="880" t="s">
        <v>828</v>
      </c>
      <c r="DK183" s="866" t="s">
        <v>828</v>
      </c>
      <c r="DL183" s="1315">
        <v>0</v>
      </c>
      <c r="DM183" s="1315">
        <v>0</v>
      </c>
      <c r="DN183" s="1315">
        <v>0</v>
      </c>
      <c r="DO183" s="880" t="s">
        <v>828</v>
      </c>
      <c r="DP183" s="880" t="s">
        <v>828</v>
      </c>
      <c r="DQ183" s="880" t="s">
        <v>828</v>
      </c>
      <c r="DR183" s="880" t="s">
        <v>828</v>
      </c>
      <c r="DS183" s="1315">
        <v>0</v>
      </c>
      <c r="DT183" s="880" t="s">
        <v>828</v>
      </c>
      <c r="DU183" s="880" t="s">
        <v>828</v>
      </c>
      <c r="DV183" s="880" t="s">
        <v>828</v>
      </c>
      <c r="DW183" s="880" t="s">
        <v>828</v>
      </c>
      <c r="DX183" s="897" t="s">
        <v>828</v>
      </c>
      <c r="DY183" s="88"/>
      <c r="EA183" s="1315">
        <v>0</v>
      </c>
      <c r="EB183" s="1998">
        <f t="shared" si="2"/>
        <v>0</v>
      </c>
    </row>
    <row r="184" spans="1:132">
      <c r="A184" s="316" t="s">
        <v>1741</v>
      </c>
      <c r="B184" s="223" t="s">
        <v>919</v>
      </c>
      <c r="C184" s="209" t="s">
        <v>828</v>
      </c>
      <c r="D184" s="210" t="s">
        <v>1742</v>
      </c>
      <c r="E184" s="209" t="s">
        <v>828</v>
      </c>
      <c r="F184" s="209" t="s">
        <v>828</v>
      </c>
      <c r="G184" s="209" t="s">
        <v>828</v>
      </c>
      <c r="H184" s="209" t="s">
        <v>828</v>
      </c>
      <c r="I184" s="211" t="s">
        <v>828</v>
      </c>
      <c r="J184" s="1321" t="s">
        <v>915</v>
      </c>
      <c r="K184" s="1513" t="s">
        <v>828</v>
      </c>
      <c r="L184" s="1321" t="s">
        <v>828</v>
      </c>
      <c r="M184" s="1321" t="s">
        <v>828</v>
      </c>
      <c r="N184" s="1321" t="s">
        <v>828</v>
      </c>
      <c r="O184" s="1321" t="s">
        <v>828</v>
      </c>
      <c r="P184" s="1321" t="s">
        <v>828</v>
      </c>
      <c r="Q184" s="1321" t="s">
        <v>828</v>
      </c>
      <c r="R184" s="731" t="s">
        <v>9433</v>
      </c>
      <c r="S184" s="1321" t="s">
        <v>828</v>
      </c>
      <c r="T184" s="1321" t="s">
        <v>828</v>
      </c>
      <c r="U184" s="1321" t="s">
        <v>828</v>
      </c>
      <c r="V184" s="1321" t="s">
        <v>828</v>
      </c>
      <c r="W184" s="1321" t="s">
        <v>828</v>
      </c>
      <c r="X184" s="1321" t="s">
        <v>828</v>
      </c>
      <c r="Y184" s="1321" t="s">
        <v>828</v>
      </c>
      <c r="Z184" s="1321" t="s">
        <v>828</v>
      </c>
      <c r="AA184" s="1321" t="s">
        <v>828</v>
      </c>
      <c r="AB184" s="1321" t="s">
        <v>828</v>
      </c>
      <c r="AC184" s="1321" t="s">
        <v>828</v>
      </c>
      <c r="AD184" s="1321" t="s">
        <v>828</v>
      </c>
      <c r="AE184" s="1321" t="s">
        <v>828</v>
      </c>
      <c r="AF184" s="1321" t="s">
        <v>828</v>
      </c>
      <c r="AG184" s="1321" t="s">
        <v>828</v>
      </c>
      <c r="AH184" s="1321" t="s">
        <v>828</v>
      </c>
      <c r="AI184" s="1321" t="s">
        <v>828</v>
      </c>
      <c r="AJ184" s="1321" t="s">
        <v>828</v>
      </c>
      <c r="AK184" s="1321" t="s">
        <v>828</v>
      </c>
      <c r="AL184" s="1321" t="s">
        <v>828</v>
      </c>
      <c r="AM184" s="1321" t="s">
        <v>828</v>
      </c>
      <c r="AN184" s="1321" t="s">
        <v>828</v>
      </c>
      <c r="AO184" s="1321" t="s">
        <v>828</v>
      </c>
      <c r="AP184" s="1321" t="s">
        <v>828</v>
      </c>
      <c r="AQ184" s="1321" t="s">
        <v>7948</v>
      </c>
      <c r="AR184" s="1321" t="s">
        <v>828</v>
      </c>
      <c r="AS184" s="1321" t="s">
        <v>828</v>
      </c>
      <c r="AT184" s="1321" t="s">
        <v>828</v>
      </c>
      <c r="AU184" s="1321" t="s">
        <v>828</v>
      </c>
      <c r="AV184" s="1321" t="s">
        <v>828</v>
      </c>
      <c r="AW184" s="731"/>
      <c r="AX184" s="209" t="s">
        <v>1162</v>
      </c>
      <c r="AY184" s="879" t="s">
        <v>828</v>
      </c>
      <c r="AZ184" s="879" t="s">
        <v>828</v>
      </c>
      <c r="BA184" s="879" t="s">
        <v>828</v>
      </c>
      <c r="BB184" s="879" t="s">
        <v>828</v>
      </c>
      <c r="BC184" s="879" t="s">
        <v>828</v>
      </c>
      <c r="BD184" s="879" t="s">
        <v>828</v>
      </c>
      <c r="BE184" s="879" t="s">
        <v>828</v>
      </c>
      <c r="BF184" s="879" t="s">
        <v>828</v>
      </c>
      <c r="BG184" s="879" t="s">
        <v>828</v>
      </c>
      <c r="BH184" s="879" t="s">
        <v>828</v>
      </c>
      <c r="BI184" s="879" t="s">
        <v>828</v>
      </c>
      <c r="BJ184" s="879" t="s">
        <v>828</v>
      </c>
      <c r="BK184" s="879" t="s">
        <v>828</v>
      </c>
      <c r="BL184" s="879" t="s">
        <v>828</v>
      </c>
      <c r="BM184" s="879" t="s">
        <v>828</v>
      </c>
      <c r="BN184" s="879" t="s">
        <v>828</v>
      </c>
      <c r="BO184" s="879" t="s">
        <v>828</v>
      </c>
      <c r="BP184" s="1321" t="s">
        <v>828</v>
      </c>
      <c r="BQ184" s="1321" t="s">
        <v>828</v>
      </c>
      <c r="BR184" s="1321" t="s">
        <v>828</v>
      </c>
      <c r="BS184" s="1321" t="s">
        <v>828</v>
      </c>
      <c r="BT184" s="1321" t="s">
        <v>828</v>
      </c>
      <c r="BU184" s="1321" t="s">
        <v>828</v>
      </c>
      <c r="BV184" s="879" t="s">
        <v>828</v>
      </c>
      <c r="BW184" s="879" t="s">
        <v>828</v>
      </c>
      <c r="BX184" s="879" t="s">
        <v>828</v>
      </c>
      <c r="BY184" s="879" t="s">
        <v>828</v>
      </c>
      <c r="BZ184" s="879" t="s">
        <v>828</v>
      </c>
      <c r="CA184" s="879" t="s">
        <v>828</v>
      </c>
      <c r="CB184" s="1321" t="s">
        <v>828</v>
      </c>
      <c r="CC184" s="879" t="s">
        <v>828</v>
      </c>
      <c r="CD184" s="879" t="s">
        <v>828</v>
      </c>
      <c r="CE184" s="879" t="s">
        <v>828</v>
      </c>
      <c r="CF184" s="879" t="s">
        <v>828</v>
      </c>
      <c r="CG184" s="879" t="s">
        <v>828</v>
      </c>
      <c r="CH184" s="879" t="s">
        <v>828</v>
      </c>
      <c r="CI184" s="879" t="s">
        <v>828</v>
      </c>
      <c r="CJ184" s="879" t="s">
        <v>828</v>
      </c>
      <c r="CK184" s="731"/>
      <c r="CL184" s="209" t="s">
        <v>828</v>
      </c>
      <c r="CM184" s="1321" t="s">
        <v>828</v>
      </c>
      <c r="CN184" s="1321" t="s">
        <v>828</v>
      </c>
      <c r="CO184" s="1321" t="s">
        <v>828</v>
      </c>
      <c r="CP184" s="866" t="s">
        <v>828</v>
      </c>
      <c r="CQ184" s="209" t="s">
        <v>828</v>
      </c>
      <c r="CR184" s="209" t="s">
        <v>828</v>
      </c>
      <c r="CS184" s="209" t="s">
        <v>828</v>
      </c>
      <c r="CT184" s="740" t="s">
        <v>9433</v>
      </c>
      <c r="CU184" s="209" t="s">
        <v>828</v>
      </c>
      <c r="CV184" s="209" t="s">
        <v>828</v>
      </c>
      <c r="CW184" s="209" t="s">
        <v>828</v>
      </c>
      <c r="CX184" s="209" t="s">
        <v>828</v>
      </c>
      <c r="CY184" s="209" t="s">
        <v>828</v>
      </c>
      <c r="CZ184" s="209" t="s">
        <v>828</v>
      </c>
      <c r="DA184" s="209" t="s">
        <v>828</v>
      </c>
      <c r="DB184" s="209" t="s">
        <v>828</v>
      </c>
      <c r="DC184" s="209" t="s">
        <v>828</v>
      </c>
      <c r="DD184" s="209" t="s">
        <v>828</v>
      </c>
      <c r="DE184" s="879" t="s">
        <v>828</v>
      </c>
      <c r="DF184" s="879" t="s">
        <v>828</v>
      </c>
      <c r="DG184" s="879" t="s">
        <v>828</v>
      </c>
      <c r="DH184" s="879" t="s">
        <v>828</v>
      </c>
      <c r="DI184" s="209" t="s">
        <v>828</v>
      </c>
      <c r="DJ184" s="879" t="s">
        <v>828</v>
      </c>
      <c r="DK184" s="866" t="s">
        <v>828</v>
      </c>
      <c r="DL184" s="1315">
        <v>0</v>
      </c>
      <c r="DM184" s="1315">
        <v>0</v>
      </c>
      <c r="DN184" s="1315">
        <v>0</v>
      </c>
      <c r="DO184" s="879" t="s">
        <v>828</v>
      </c>
      <c r="DP184" s="879" t="s">
        <v>828</v>
      </c>
      <c r="DQ184" s="879" t="s">
        <v>828</v>
      </c>
      <c r="DR184" s="879" t="s">
        <v>828</v>
      </c>
      <c r="DS184" s="1315">
        <v>0</v>
      </c>
      <c r="DT184" s="879" t="s">
        <v>828</v>
      </c>
      <c r="DU184" s="879" t="s">
        <v>828</v>
      </c>
      <c r="DV184" s="879" t="s">
        <v>828</v>
      </c>
      <c r="DW184" s="879" t="s">
        <v>828</v>
      </c>
      <c r="DX184" s="898" t="s">
        <v>828</v>
      </c>
      <c r="DY184" s="110"/>
      <c r="DZ184" s="828" t="s">
        <v>1743</v>
      </c>
      <c r="EA184" s="1315">
        <v>0</v>
      </c>
      <c r="EB184" s="1998">
        <f t="shared" si="2"/>
        <v>0</v>
      </c>
    </row>
    <row r="185" spans="1:132">
      <c r="A185" s="316" t="s">
        <v>1744</v>
      </c>
      <c r="B185" s="223" t="s">
        <v>919</v>
      </c>
      <c r="C185" s="209" t="s">
        <v>828</v>
      </c>
      <c r="D185" s="210" t="s">
        <v>1745</v>
      </c>
      <c r="E185" s="209" t="s">
        <v>828</v>
      </c>
      <c r="F185" s="209" t="s">
        <v>828</v>
      </c>
      <c r="G185" s="209" t="s">
        <v>828</v>
      </c>
      <c r="H185" s="209" t="s">
        <v>828</v>
      </c>
      <c r="I185" s="211" t="s">
        <v>828</v>
      </c>
      <c r="J185" s="1321" t="s">
        <v>916</v>
      </c>
      <c r="K185" s="1513" t="s">
        <v>828</v>
      </c>
      <c r="L185" s="1321" t="s">
        <v>828</v>
      </c>
      <c r="M185" s="1321" t="s">
        <v>828</v>
      </c>
      <c r="N185" s="1321" t="s">
        <v>828</v>
      </c>
      <c r="O185" s="1321" t="s">
        <v>828</v>
      </c>
      <c r="P185" s="1321" t="s">
        <v>828</v>
      </c>
      <c r="Q185" s="1321" t="s">
        <v>828</v>
      </c>
      <c r="R185" s="731" t="s">
        <v>9433</v>
      </c>
      <c r="S185" s="1321" t="s">
        <v>828</v>
      </c>
      <c r="T185" s="1321" t="s">
        <v>828</v>
      </c>
      <c r="U185" s="1321" t="s">
        <v>828</v>
      </c>
      <c r="V185" s="1321" t="s">
        <v>828</v>
      </c>
      <c r="W185" s="1321" t="s">
        <v>828</v>
      </c>
      <c r="X185" s="1321" t="s">
        <v>828</v>
      </c>
      <c r="Y185" s="1321" t="s">
        <v>828</v>
      </c>
      <c r="Z185" s="1321" t="s">
        <v>828</v>
      </c>
      <c r="AA185" s="1321" t="s">
        <v>828</v>
      </c>
      <c r="AB185" s="1321" t="s">
        <v>828</v>
      </c>
      <c r="AC185" s="1321" t="s">
        <v>828</v>
      </c>
      <c r="AD185" s="1321" t="s">
        <v>828</v>
      </c>
      <c r="AE185" s="1321" t="s">
        <v>828</v>
      </c>
      <c r="AF185" s="1321" t="s">
        <v>828</v>
      </c>
      <c r="AG185" s="1321" t="s">
        <v>828</v>
      </c>
      <c r="AH185" s="1321" t="s">
        <v>828</v>
      </c>
      <c r="AI185" s="1321" t="s">
        <v>828</v>
      </c>
      <c r="AJ185" s="1321" t="s">
        <v>828</v>
      </c>
      <c r="AK185" s="1321" t="s">
        <v>828</v>
      </c>
      <c r="AL185" s="1321" t="s">
        <v>828</v>
      </c>
      <c r="AM185" s="1321" t="s">
        <v>828</v>
      </c>
      <c r="AN185" s="1321" t="s">
        <v>828</v>
      </c>
      <c r="AO185" s="1321" t="s">
        <v>828</v>
      </c>
      <c r="AP185" s="1321" t="s">
        <v>828</v>
      </c>
      <c r="AQ185" s="1321" t="s">
        <v>7948</v>
      </c>
      <c r="AR185" s="1321" t="s">
        <v>828</v>
      </c>
      <c r="AS185" s="1321" t="s">
        <v>828</v>
      </c>
      <c r="AT185" s="1321" t="s">
        <v>828</v>
      </c>
      <c r="AU185" s="1321" t="s">
        <v>828</v>
      </c>
      <c r="AV185" s="1321" t="s">
        <v>828</v>
      </c>
      <c r="AW185" s="731"/>
      <c r="AX185" s="209" t="s">
        <v>1162</v>
      </c>
      <c r="AY185" s="879" t="s">
        <v>828</v>
      </c>
      <c r="AZ185" s="879" t="s">
        <v>828</v>
      </c>
      <c r="BA185" s="879" t="s">
        <v>828</v>
      </c>
      <c r="BB185" s="879" t="s">
        <v>828</v>
      </c>
      <c r="BC185" s="879" t="s">
        <v>828</v>
      </c>
      <c r="BD185" s="879" t="s">
        <v>828</v>
      </c>
      <c r="BE185" s="879" t="s">
        <v>828</v>
      </c>
      <c r="BF185" s="879" t="s">
        <v>828</v>
      </c>
      <c r="BG185" s="879" t="s">
        <v>828</v>
      </c>
      <c r="BH185" s="879" t="s">
        <v>828</v>
      </c>
      <c r="BI185" s="879" t="s">
        <v>828</v>
      </c>
      <c r="BJ185" s="879" t="s">
        <v>828</v>
      </c>
      <c r="BK185" s="879" t="s">
        <v>828</v>
      </c>
      <c r="BL185" s="879" t="s">
        <v>828</v>
      </c>
      <c r="BM185" s="879" t="s">
        <v>828</v>
      </c>
      <c r="BN185" s="879" t="s">
        <v>828</v>
      </c>
      <c r="BO185" s="879" t="s">
        <v>828</v>
      </c>
      <c r="BP185" s="1321" t="s">
        <v>828</v>
      </c>
      <c r="BQ185" s="1321" t="s">
        <v>828</v>
      </c>
      <c r="BR185" s="1321" t="s">
        <v>828</v>
      </c>
      <c r="BS185" s="1321" t="s">
        <v>828</v>
      </c>
      <c r="BT185" s="1321" t="s">
        <v>828</v>
      </c>
      <c r="BU185" s="1321" t="s">
        <v>828</v>
      </c>
      <c r="BV185" s="879" t="s">
        <v>828</v>
      </c>
      <c r="BW185" s="879" t="s">
        <v>828</v>
      </c>
      <c r="BX185" s="879" t="s">
        <v>828</v>
      </c>
      <c r="BY185" s="879" t="s">
        <v>828</v>
      </c>
      <c r="BZ185" s="879" t="s">
        <v>828</v>
      </c>
      <c r="CA185" s="879" t="s">
        <v>828</v>
      </c>
      <c r="CB185" s="1321" t="s">
        <v>828</v>
      </c>
      <c r="CC185" s="879" t="s">
        <v>828</v>
      </c>
      <c r="CD185" s="879" t="s">
        <v>828</v>
      </c>
      <c r="CE185" s="879" t="s">
        <v>828</v>
      </c>
      <c r="CF185" s="879" t="s">
        <v>828</v>
      </c>
      <c r="CG185" s="879" t="s">
        <v>828</v>
      </c>
      <c r="CH185" s="879" t="s">
        <v>828</v>
      </c>
      <c r="CI185" s="879" t="s">
        <v>828</v>
      </c>
      <c r="CJ185" s="879" t="s">
        <v>828</v>
      </c>
      <c r="CK185" s="731"/>
      <c r="CL185" s="209" t="s">
        <v>828</v>
      </c>
      <c r="CM185" s="1321" t="s">
        <v>828</v>
      </c>
      <c r="CN185" s="1321" t="s">
        <v>828</v>
      </c>
      <c r="CO185" s="1321" t="s">
        <v>828</v>
      </c>
      <c r="CP185" s="866" t="s">
        <v>828</v>
      </c>
      <c r="CQ185" s="209" t="s">
        <v>828</v>
      </c>
      <c r="CR185" s="209" t="s">
        <v>828</v>
      </c>
      <c r="CS185" s="209" t="s">
        <v>828</v>
      </c>
      <c r="CT185" s="740" t="s">
        <v>9433</v>
      </c>
      <c r="CU185" s="209" t="s">
        <v>828</v>
      </c>
      <c r="CV185" s="209" t="s">
        <v>828</v>
      </c>
      <c r="CW185" s="209" t="s">
        <v>828</v>
      </c>
      <c r="CX185" s="209" t="s">
        <v>828</v>
      </c>
      <c r="CY185" s="209" t="s">
        <v>828</v>
      </c>
      <c r="CZ185" s="209" t="s">
        <v>828</v>
      </c>
      <c r="DA185" s="209" t="s">
        <v>828</v>
      </c>
      <c r="DB185" s="209" t="s">
        <v>828</v>
      </c>
      <c r="DC185" s="209" t="s">
        <v>828</v>
      </c>
      <c r="DD185" s="209" t="s">
        <v>828</v>
      </c>
      <c r="DE185" s="879" t="s">
        <v>828</v>
      </c>
      <c r="DF185" s="879" t="s">
        <v>828</v>
      </c>
      <c r="DG185" s="879" t="s">
        <v>828</v>
      </c>
      <c r="DH185" s="879" t="s">
        <v>828</v>
      </c>
      <c r="DI185" s="209" t="s">
        <v>828</v>
      </c>
      <c r="DJ185" s="879" t="s">
        <v>828</v>
      </c>
      <c r="DK185" s="866" t="s">
        <v>828</v>
      </c>
      <c r="DL185" s="1315">
        <v>0</v>
      </c>
      <c r="DM185" s="1315">
        <v>0</v>
      </c>
      <c r="DN185" s="1315">
        <v>0</v>
      </c>
      <c r="DO185" s="879" t="s">
        <v>828</v>
      </c>
      <c r="DP185" s="879" t="s">
        <v>828</v>
      </c>
      <c r="DQ185" s="879" t="s">
        <v>828</v>
      </c>
      <c r="DR185" s="879" t="s">
        <v>828</v>
      </c>
      <c r="DS185" s="1315">
        <v>0</v>
      </c>
      <c r="DT185" s="879" t="s">
        <v>828</v>
      </c>
      <c r="DU185" s="879" t="s">
        <v>828</v>
      </c>
      <c r="DV185" s="879" t="s">
        <v>828</v>
      </c>
      <c r="DW185" s="879" t="s">
        <v>828</v>
      </c>
      <c r="DX185" s="898" t="s">
        <v>828</v>
      </c>
      <c r="DY185" s="110"/>
      <c r="EA185" s="1315">
        <v>0</v>
      </c>
      <c r="EB185" s="1998">
        <f t="shared" si="2"/>
        <v>0</v>
      </c>
    </row>
    <row r="186" spans="1:132">
      <c r="A186" s="316" t="s">
        <v>1746</v>
      </c>
      <c r="B186" s="223" t="s">
        <v>919</v>
      </c>
      <c r="C186" s="209" t="s">
        <v>828</v>
      </c>
      <c r="D186" s="210" t="s">
        <v>1747</v>
      </c>
      <c r="E186" s="209" t="s">
        <v>828</v>
      </c>
      <c r="F186" s="209" t="s">
        <v>828</v>
      </c>
      <c r="G186" s="209" t="s">
        <v>828</v>
      </c>
      <c r="H186" s="209" t="s">
        <v>828</v>
      </c>
      <c r="I186" s="211" t="s">
        <v>828</v>
      </c>
      <c r="J186" s="1321" t="s">
        <v>917</v>
      </c>
      <c r="K186" s="1513" t="s">
        <v>828</v>
      </c>
      <c r="L186" s="1321" t="s">
        <v>828</v>
      </c>
      <c r="M186" s="1321" t="s">
        <v>828</v>
      </c>
      <c r="N186" s="1321" t="s">
        <v>828</v>
      </c>
      <c r="O186" s="1321" t="s">
        <v>828</v>
      </c>
      <c r="P186" s="1321" t="s">
        <v>828</v>
      </c>
      <c r="Q186" s="1321" t="s">
        <v>828</v>
      </c>
      <c r="R186" s="731" t="s">
        <v>9433</v>
      </c>
      <c r="S186" s="1321" t="s">
        <v>828</v>
      </c>
      <c r="T186" s="1321" t="s">
        <v>828</v>
      </c>
      <c r="U186" s="1321" t="s">
        <v>828</v>
      </c>
      <c r="V186" s="1321" t="s">
        <v>828</v>
      </c>
      <c r="W186" s="1321" t="s">
        <v>828</v>
      </c>
      <c r="X186" s="1321" t="s">
        <v>828</v>
      </c>
      <c r="Y186" s="1321" t="s">
        <v>828</v>
      </c>
      <c r="Z186" s="1321" t="s">
        <v>828</v>
      </c>
      <c r="AA186" s="1321" t="s">
        <v>828</v>
      </c>
      <c r="AB186" s="1321" t="s">
        <v>828</v>
      </c>
      <c r="AC186" s="1321" t="s">
        <v>828</v>
      </c>
      <c r="AD186" s="1321" t="s">
        <v>828</v>
      </c>
      <c r="AE186" s="1321" t="s">
        <v>828</v>
      </c>
      <c r="AF186" s="1321" t="s">
        <v>828</v>
      </c>
      <c r="AG186" s="1321" t="s">
        <v>828</v>
      </c>
      <c r="AH186" s="1321" t="s">
        <v>828</v>
      </c>
      <c r="AI186" s="1321" t="s">
        <v>828</v>
      </c>
      <c r="AJ186" s="1321" t="s">
        <v>828</v>
      </c>
      <c r="AK186" s="1321" t="s">
        <v>828</v>
      </c>
      <c r="AL186" s="1321" t="s">
        <v>828</v>
      </c>
      <c r="AM186" s="1321" t="s">
        <v>828</v>
      </c>
      <c r="AN186" s="1321" t="s">
        <v>828</v>
      </c>
      <c r="AO186" s="1321" t="s">
        <v>828</v>
      </c>
      <c r="AP186" s="1321" t="s">
        <v>828</v>
      </c>
      <c r="AQ186" s="1321" t="s">
        <v>7948</v>
      </c>
      <c r="AR186" s="1321" t="s">
        <v>828</v>
      </c>
      <c r="AS186" s="1321" t="s">
        <v>828</v>
      </c>
      <c r="AT186" s="1321" t="s">
        <v>828</v>
      </c>
      <c r="AU186" s="1321" t="s">
        <v>828</v>
      </c>
      <c r="AV186" s="1321" t="s">
        <v>828</v>
      </c>
      <c r="AW186" s="731"/>
      <c r="AX186" s="209" t="s">
        <v>1162</v>
      </c>
      <c r="AY186" s="879" t="s">
        <v>828</v>
      </c>
      <c r="AZ186" s="879" t="s">
        <v>828</v>
      </c>
      <c r="BA186" s="879" t="s">
        <v>828</v>
      </c>
      <c r="BB186" s="879" t="s">
        <v>828</v>
      </c>
      <c r="BC186" s="879" t="s">
        <v>828</v>
      </c>
      <c r="BD186" s="879" t="s">
        <v>828</v>
      </c>
      <c r="BE186" s="879" t="s">
        <v>828</v>
      </c>
      <c r="BF186" s="879" t="s">
        <v>828</v>
      </c>
      <c r="BG186" s="879" t="s">
        <v>828</v>
      </c>
      <c r="BH186" s="879" t="s">
        <v>828</v>
      </c>
      <c r="BI186" s="879" t="s">
        <v>828</v>
      </c>
      <c r="BJ186" s="879" t="s">
        <v>828</v>
      </c>
      <c r="BK186" s="879" t="s">
        <v>828</v>
      </c>
      <c r="BL186" s="879" t="s">
        <v>828</v>
      </c>
      <c r="BM186" s="879" t="s">
        <v>828</v>
      </c>
      <c r="BN186" s="879" t="s">
        <v>828</v>
      </c>
      <c r="BO186" s="879" t="s">
        <v>828</v>
      </c>
      <c r="BP186" s="1321" t="s">
        <v>828</v>
      </c>
      <c r="BQ186" s="1321" t="s">
        <v>828</v>
      </c>
      <c r="BR186" s="1321" t="s">
        <v>828</v>
      </c>
      <c r="BS186" s="1321" t="s">
        <v>828</v>
      </c>
      <c r="BT186" s="1321" t="s">
        <v>828</v>
      </c>
      <c r="BU186" s="1321" t="s">
        <v>828</v>
      </c>
      <c r="BV186" s="879" t="s">
        <v>828</v>
      </c>
      <c r="BW186" s="879" t="s">
        <v>828</v>
      </c>
      <c r="BX186" s="879" t="s">
        <v>828</v>
      </c>
      <c r="BY186" s="879" t="s">
        <v>828</v>
      </c>
      <c r="BZ186" s="879" t="s">
        <v>828</v>
      </c>
      <c r="CA186" s="879" t="s">
        <v>828</v>
      </c>
      <c r="CB186" s="1321" t="s">
        <v>828</v>
      </c>
      <c r="CC186" s="879" t="s">
        <v>828</v>
      </c>
      <c r="CD186" s="879" t="s">
        <v>828</v>
      </c>
      <c r="CE186" s="879" t="s">
        <v>828</v>
      </c>
      <c r="CF186" s="879" t="s">
        <v>828</v>
      </c>
      <c r="CG186" s="879" t="s">
        <v>828</v>
      </c>
      <c r="CH186" s="879" t="s">
        <v>828</v>
      </c>
      <c r="CI186" s="879" t="s">
        <v>828</v>
      </c>
      <c r="CJ186" s="879" t="s">
        <v>828</v>
      </c>
      <c r="CK186" s="731"/>
      <c r="CL186" s="209" t="s">
        <v>828</v>
      </c>
      <c r="CM186" s="1321" t="s">
        <v>828</v>
      </c>
      <c r="CN186" s="1321" t="s">
        <v>828</v>
      </c>
      <c r="CO186" s="1321" t="s">
        <v>828</v>
      </c>
      <c r="CP186" s="866" t="s">
        <v>828</v>
      </c>
      <c r="CQ186" s="209" t="s">
        <v>828</v>
      </c>
      <c r="CR186" s="209" t="s">
        <v>828</v>
      </c>
      <c r="CS186" s="209" t="s">
        <v>828</v>
      </c>
      <c r="CT186" s="740" t="s">
        <v>9433</v>
      </c>
      <c r="CU186" s="209" t="s">
        <v>828</v>
      </c>
      <c r="CV186" s="209" t="s">
        <v>828</v>
      </c>
      <c r="CW186" s="209" t="s">
        <v>828</v>
      </c>
      <c r="CX186" s="209" t="s">
        <v>828</v>
      </c>
      <c r="CY186" s="209" t="s">
        <v>828</v>
      </c>
      <c r="CZ186" s="209" t="s">
        <v>828</v>
      </c>
      <c r="DA186" s="209" t="s">
        <v>828</v>
      </c>
      <c r="DB186" s="209" t="s">
        <v>828</v>
      </c>
      <c r="DC186" s="209" t="s">
        <v>828</v>
      </c>
      <c r="DD186" s="209" t="s">
        <v>828</v>
      </c>
      <c r="DE186" s="879" t="s">
        <v>828</v>
      </c>
      <c r="DF186" s="879" t="s">
        <v>828</v>
      </c>
      <c r="DG186" s="879" t="s">
        <v>828</v>
      </c>
      <c r="DH186" s="879" t="s">
        <v>828</v>
      </c>
      <c r="DI186" s="209" t="s">
        <v>828</v>
      </c>
      <c r="DJ186" s="879" t="s">
        <v>828</v>
      </c>
      <c r="DK186" s="866" t="s">
        <v>828</v>
      </c>
      <c r="DL186" s="1315">
        <v>0</v>
      </c>
      <c r="DM186" s="1315">
        <v>0</v>
      </c>
      <c r="DN186" s="1315">
        <v>0</v>
      </c>
      <c r="DO186" s="879" t="s">
        <v>828</v>
      </c>
      <c r="DP186" s="879" t="s">
        <v>828</v>
      </c>
      <c r="DQ186" s="879" t="s">
        <v>828</v>
      </c>
      <c r="DR186" s="879" t="s">
        <v>828</v>
      </c>
      <c r="DS186" s="1315">
        <v>0</v>
      </c>
      <c r="DT186" s="879" t="s">
        <v>828</v>
      </c>
      <c r="DU186" s="879" t="s">
        <v>828</v>
      </c>
      <c r="DV186" s="879" t="s">
        <v>828</v>
      </c>
      <c r="DW186" s="879" t="s">
        <v>828</v>
      </c>
      <c r="DX186" s="898" t="s">
        <v>828</v>
      </c>
      <c r="DY186" s="110"/>
      <c r="EA186" s="1315">
        <v>0</v>
      </c>
      <c r="EB186" s="1998">
        <f t="shared" si="2"/>
        <v>0</v>
      </c>
    </row>
    <row r="187" spans="1:132">
      <c r="A187" s="317" t="s">
        <v>1748</v>
      </c>
      <c r="B187" s="212" t="s">
        <v>919</v>
      </c>
      <c r="C187" s="1568" t="s">
        <v>828</v>
      </c>
      <c r="D187" s="2036" t="s">
        <v>828</v>
      </c>
      <c r="E187" s="1568" t="s">
        <v>828</v>
      </c>
      <c r="F187" s="1568" t="s">
        <v>828</v>
      </c>
      <c r="G187" s="1568" t="s">
        <v>828</v>
      </c>
      <c r="H187" s="1568" t="s">
        <v>828</v>
      </c>
      <c r="I187" s="2037" t="s">
        <v>828</v>
      </c>
      <c r="J187" s="1352" t="s">
        <v>912</v>
      </c>
      <c r="K187" s="1683" t="s">
        <v>828</v>
      </c>
      <c r="L187" s="1352" t="s">
        <v>828</v>
      </c>
      <c r="M187" s="1352" t="s">
        <v>828</v>
      </c>
      <c r="N187" s="1352" t="s">
        <v>828</v>
      </c>
      <c r="O187" s="1352" t="s">
        <v>828</v>
      </c>
      <c r="P187" s="1352" t="s">
        <v>828</v>
      </c>
      <c r="Q187" s="1352" t="s">
        <v>828</v>
      </c>
      <c r="R187" s="731" t="s">
        <v>9433</v>
      </c>
      <c r="S187" s="1352" t="s">
        <v>828</v>
      </c>
      <c r="T187" s="1352" t="s">
        <v>828</v>
      </c>
      <c r="U187" s="1352" t="s">
        <v>828</v>
      </c>
      <c r="V187" s="1352" t="s">
        <v>828</v>
      </c>
      <c r="W187" s="1352" t="s">
        <v>828</v>
      </c>
      <c r="X187" s="1352" t="s">
        <v>828</v>
      </c>
      <c r="Y187" s="1352" t="s">
        <v>828</v>
      </c>
      <c r="Z187" s="1352" t="s">
        <v>828</v>
      </c>
      <c r="AA187" s="1352" t="s">
        <v>828</v>
      </c>
      <c r="AB187" s="1352" t="s">
        <v>828</v>
      </c>
      <c r="AC187" s="1352" t="s">
        <v>828</v>
      </c>
      <c r="AD187" s="1352" t="s">
        <v>828</v>
      </c>
      <c r="AE187" s="1352" t="s">
        <v>828</v>
      </c>
      <c r="AF187" s="1352" t="s">
        <v>828</v>
      </c>
      <c r="AG187" s="1352" t="s">
        <v>828</v>
      </c>
      <c r="AH187" s="1352" t="s">
        <v>828</v>
      </c>
      <c r="AI187" s="1352" t="s">
        <v>828</v>
      </c>
      <c r="AJ187" s="1352" t="s">
        <v>828</v>
      </c>
      <c r="AK187" s="1352" t="s">
        <v>828</v>
      </c>
      <c r="AL187" s="1352" t="s">
        <v>828</v>
      </c>
      <c r="AM187" s="1352" t="s">
        <v>828</v>
      </c>
      <c r="AN187" s="1352" t="s">
        <v>828</v>
      </c>
      <c r="AO187" s="1352" t="s">
        <v>828</v>
      </c>
      <c r="AP187" s="1352" t="s">
        <v>828</v>
      </c>
      <c r="AQ187" s="1322" t="s">
        <v>7948</v>
      </c>
      <c r="AR187" s="1352" t="s">
        <v>828</v>
      </c>
      <c r="AS187" s="1352" t="s">
        <v>828</v>
      </c>
      <c r="AT187" s="1352" t="s">
        <v>828</v>
      </c>
      <c r="AU187" s="1352" t="s">
        <v>828</v>
      </c>
      <c r="AV187" s="1352" t="s">
        <v>828</v>
      </c>
      <c r="AW187" s="1463"/>
      <c r="AX187" s="1568" t="s">
        <v>1162</v>
      </c>
      <c r="AY187" s="1560" t="s">
        <v>828</v>
      </c>
      <c r="AZ187" s="1560" t="s">
        <v>828</v>
      </c>
      <c r="BA187" s="1560" t="s">
        <v>828</v>
      </c>
      <c r="BB187" s="1560" t="s">
        <v>828</v>
      </c>
      <c r="BC187" s="1560" t="s">
        <v>828</v>
      </c>
      <c r="BD187" s="1560" t="s">
        <v>828</v>
      </c>
      <c r="BE187" s="1560" t="s">
        <v>828</v>
      </c>
      <c r="BF187" s="1560" t="s">
        <v>828</v>
      </c>
      <c r="BG187" s="1560" t="s">
        <v>828</v>
      </c>
      <c r="BH187" s="1560" t="s">
        <v>828</v>
      </c>
      <c r="BI187" s="1560" t="s">
        <v>828</v>
      </c>
      <c r="BJ187" s="1560" t="s">
        <v>828</v>
      </c>
      <c r="BK187" s="1560" t="s">
        <v>828</v>
      </c>
      <c r="BL187" s="1560" t="s">
        <v>828</v>
      </c>
      <c r="BM187" s="1560" t="s">
        <v>828</v>
      </c>
      <c r="BN187" s="1560" t="s">
        <v>828</v>
      </c>
      <c r="BO187" s="1560" t="s">
        <v>828</v>
      </c>
      <c r="BP187" s="1352" t="s">
        <v>828</v>
      </c>
      <c r="BQ187" s="1352" t="s">
        <v>828</v>
      </c>
      <c r="BR187" s="1352" t="s">
        <v>828</v>
      </c>
      <c r="BS187" s="1352" t="s">
        <v>828</v>
      </c>
      <c r="BT187" s="1352" t="s">
        <v>828</v>
      </c>
      <c r="BU187" s="1352" t="s">
        <v>828</v>
      </c>
      <c r="BV187" s="1560" t="s">
        <v>828</v>
      </c>
      <c r="BW187" s="1560" t="s">
        <v>828</v>
      </c>
      <c r="BX187" s="1560" t="s">
        <v>828</v>
      </c>
      <c r="BY187" s="1560" t="s">
        <v>828</v>
      </c>
      <c r="BZ187" s="1560" t="s">
        <v>828</v>
      </c>
      <c r="CA187" s="1560" t="s">
        <v>828</v>
      </c>
      <c r="CB187" s="1352" t="s">
        <v>828</v>
      </c>
      <c r="CC187" s="1560" t="s">
        <v>828</v>
      </c>
      <c r="CD187" s="1560" t="s">
        <v>828</v>
      </c>
      <c r="CE187" s="1560" t="s">
        <v>828</v>
      </c>
      <c r="CF187" s="1560" t="s">
        <v>828</v>
      </c>
      <c r="CG187" s="1560" t="s">
        <v>828</v>
      </c>
      <c r="CH187" s="1560" t="s">
        <v>828</v>
      </c>
      <c r="CI187" s="1560" t="s">
        <v>828</v>
      </c>
      <c r="CJ187" s="1560" t="s">
        <v>828</v>
      </c>
      <c r="CK187" s="1463"/>
      <c r="CL187" s="1568" t="s">
        <v>828</v>
      </c>
      <c r="CM187" s="1352" t="s">
        <v>828</v>
      </c>
      <c r="CN187" s="1352" t="s">
        <v>828</v>
      </c>
      <c r="CO187" s="1352" t="s">
        <v>828</v>
      </c>
      <c r="CP187" s="866" t="s">
        <v>828</v>
      </c>
      <c r="CQ187" s="1568" t="s">
        <v>828</v>
      </c>
      <c r="CR187" s="1568" t="s">
        <v>828</v>
      </c>
      <c r="CS187" s="1568" t="s">
        <v>828</v>
      </c>
      <c r="CT187" s="740" t="s">
        <v>9433</v>
      </c>
      <c r="CU187" s="1568" t="s">
        <v>828</v>
      </c>
      <c r="CV187" s="1568" t="s">
        <v>828</v>
      </c>
      <c r="CW187" s="1568" t="s">
        <v>828</v>
      </c>
      <c r="CX187" s="1568" t="s">
        <v>828</v>
      </c>
      <c r="CY187" s="1568" t="s">
        <v>828</v>
      </c>
      <c r="CZ187" s="1568" t="s">
        <v>828</v>
      </c>
      <c r="DA187" s="1568" t="s">
        <v>828</v>
      </c>
      <c r="DB187" s="1568" t="s">
        <v>828</v>
      </c>
      <c r="DC187" s="1568" t="s">
        <v>828</v>
      </c>
      <c r="DD187" s="1568" t="s">
        <v>828</v>
      </c>
      <c r="DE187" s="1560" t="s">
        <v>828</v>
      </c>
      <c r="DF187" s="1560" t="s">
        <v>828</v>
      </c>
      <c r="DG187" s="1560" t="s">
        <v>828</v>
      </c>
      <c r="DH187" s="1560" t="s">
        <v>828</v>
      </c>
      <c r="DI187" s="1568" t="s">
        <v>828</v>
      </c>
      <c r="DJ187" s="1560" t="s">
        <v>828</v>
      </c>
      <c r="DK187" s="866" t="s">
        <v>828</v>
      </c>
      <c r="DL187" s="1315">
        <v>0</v>
      </c>
      <c r="DM187" s="1315">
        <v>0</v>
      </c>
      <c r="DN187" s="1315">
        <v>0</v>
      </c>
      <c r="DO187" s="1560" t="s">
        <v>828</v>
      </c>
      <c r="DP187" s="1560" t="s">
        <v>828</v>
      </c>
      <c r="DQ187" s="1560" t="s">
        <v>828</v>
      </c>
      <c r="DR187" s="1560" t="s">
        <v>828</v>
      </c>
      <c r="DS187" s="1315">
        <v>0</v>
      </c>
      <c r="DT187" s="1560" t="s">
        <v>828</v>
      </c>
      <c r="DU187" s="1560" t="s">
        <v>828</v>
      </c>
      <c r="DV187" s="1560" t="s">
        <v>828</v>
      </c>
      <c r="DW187" s="1560" t="s">
        <v>828</v>
      </c>
      <c r="DX187" s="1561" t="s">
        <v>828</v>
      </c>
      <c r="DY187" s="110"/>
      <c r="DZ187" s="828" t="s">
        <v>1749</v>
      </c>
      <c r="EA187" s="1315">
        <v>0</v>
      </c>
      <c r="EB187" s="1998">
        <f t="shared" si="2"/>
        <v>0</v>
      </c>
    </row>
    <row r="188" spans="1:132">
      <c r="A188" s="318" t="s">
        <v>1750</v>
      </c>
      <c r="B188" s="213" t="s">
        <v>919</v>
      </c>
      <c r="C188" s="1113" t="s">
        <v>828</v>
      </c>
      <c r="D188" s="105" t="s">
        <v>828</v>
      </c>
      <c r="E188" s="1113" t="s">
        <v>828</v>
      </c>
      <c r="F188" s="1113" t="s">
        <v>828</v>
      </c>
      <c r="G188" s="1113" t="s">
        <v>828</v>
      </c>
      <c r="H188" s="1113" t="s">
        <v>828</v>
      </c>
      <c r="I188" s="106" t="s">
        <v>828</v>
      </c>
      <c r="J188" s="1321" t="s">
        <v>913</v>
      </c>
      <c r="K188" s="1513" t="s">
        <v>828</v>
      </c>
      <c r="L188" s="1321" t="s">
        <v>828</v>
      </c>
      <c r="M188" s="1321" t="s">
        <v>828</v>
      </c>
      <c r="N188" s="1321" t="s">
        <v>828</v>
      </c>
      <c r="O188" s="1321" t="s">
        <v>828</v>
      </c>
      <c r="P188" s="1321" t="s">
        <v>828</v>
      </c>
      <c r="Q188" s="1321" t="s">
        <v>828</v>
      </c>
      <c r="R188" s="731" t="s">
        <v>9433</v>
      </c>
      <c r="S188" s="1321" t="s">
        <v>828</v>
      </c>
      <c r="T188" s="1321" t="s">
        <v>828</v>
      </c>
      <c r="U188" s="1321" t="s">
        <v>828</v>
      </c>
      <c r="V188" s="1321" t="s">
        <v>828</v>
      </c>
      <c r="W188" s="1321" t="s">
        <v>828</v>
      </c>
      <c r="X188" s="1321" t="s">
        <v>828</v>
      </c>
      <c r="Y188" s="1321" t="s">
        <v>828</v>
      </c>
      <c r="Z188" s="1321" t="s">
        <v>828</v>
      </c>
      <c r="AA188" s="1321" t="s">
        <v>828</v>
      </c>
      <c r="AB188" s="1321" t="s">
        <v>828</v>
      </c>
      <c r="AC188" s="1321" t="s">
        <v>828</v>
      </c>
      <c r="AD188" s="1321" t="s">
        <v>828</v>
      </c>
      <c r="AE188" s="1321" t="s">
        <v>828</v>
      </c>
      <c r="AF188" s="1321" t="s">
        <v>828</v>
      </c>
      <c r="AG188" s="1321" t="s">
        <v>828</v>
      </c>
      <c r="AH188" s="1321" t="s">
        <v>828</v>
      </c>
      <c r="AI188" s="1321" t="s">
        <v>828</v>
      </c>
      <c r="AJ188" s="1321" t="s">
        <v>828</v>
      </c>
      <c r="AK188" s="1321" t="s">
        <v>828</v>
      </c>
      <c r="AL188" s="1321" t="s">
        <v>828</v>
      </c>
      <c r="AM188" s="1321" t="s">
        <v>828</v>
      </c>
      <c r="AN188" s="1321" t="s">
        <v>828</v>
      </c>
      <c r="AO188" s="1321" t="s">
        <v>828</v>
      </c>
      <c r="AP188" s="1321" t="s">
        <v>828</v>
      </c>
      <c r="AQ188" s="1321" t="s">
        <v>7948</v>
      </c>
      <c r="AR188" s="1321" t="s">
        <v>828</v>
      </c>
      <c r="AS188" s="1321" t="s">
        <v>828</v>
      </c>
      <c r="AT188" s="1321" t="s">
        <v>828</v>
      </c>
      <c r="AU188" s="1321" t="s">
        <v>828</v>
      </c>
      <c r="AV188" s="1321" t="s">
        <v>828</v>
      </c>
      <c r="AW188" s="731"/>
      <c r="AX188" s="1113" t="s">
        <v>1162</v>
      </c>
      <c r="AY188" s="879" t="s">
        <v>828</v>
      </c>
      <c r="AZ188" s="879" t="s">
        <v>828</v>
      </c>
      <c r="BA188" s="879" t="s">
        <v>828</v>
      </c>
      <c r="BB188" s="879" t="s">
        <v>828</v>
      </c>
      <c r="BC188" s="879" t="s">
        <v>828</v>
      </c>
      <c r="BD188" s="879" t="s">
        <v>828</v>
      </c>
      <c r="BE188" s="879" t="s">
        <v>828</v>
      </c>
      <c r="BF188" s="879" t="s">
        <v>828</v>
      </c>
      <c r="BG188" s="879" t="s">
        <v>828</v>
      </c>
      <c r="BH188" s="879" t="s">
        <v>828</v>
      </c>
      <c r="BI188" s="879" t="s">
        <v>828</v>
      </c>
      <c r="BJ188" s="879" t="s">
        <v>828</v>
      </c>
      <c r="BK188" s="879" t="s">
        <v>828</v>
      </c>
      <c r="BL188" s="879" t="s">
        <v>828</v>
      </c>
      <c r="BM188" s="879" t="s">
        <v>828</v>
      </c>
      <c r="BN188" s="879" t="s">
        <v>828</v>
      </c>
      <c r="BO188" s="879" t="s">
        <v>828</v>
      </c>
      <c r="BP188" s="1321" t="s">
        <v>828</v>
      </c>
      <c r="BQ188" s="1321" t="s">
        <v>828</v>
      </c>
      <c r="BR188" s="1321" t="s">
        <v>828</v>
      </c>
      <c r="BS188" s="1321" t="s">
        <v>828</v>
      </c>
      <c r="BT188" s="1321" t="s">
        <v>828</v>
      </c>
      <c r="BU188" s="1321" t="s">
        <v>828</v>
      </c>
      <c r="BV188" s="879" t="s">
        <v>828</v>
      </c>
      <c r="BW188" s="879" t="s">
        <v>828</v>
      </c>
      <c r="BX188" s="879" t="s">
        <v>828</v>
      </c>
      <c r="BY188" s="879" t="s">
        <v>828</v>
      </c>
      <c r="BZ188" s="879" t="s">
        <v>828</v>
      </c>
      <c r="CA188" s="879" t="s">
        <v>828</v>
      </c>
      <c r="CB188" s="1321" t="s">
        <v>828</v>
      </c>
      <c r="CC188" s="879" t="s">
        <v>828</v>
      </c>
      <c r="CD188" s="879" t="s">
        <v>828</v>
      </c>
      <c r="CE188" s="879" t="s">
        <v>828</v>
      </c>
      <c r="CF188" s="879" t="s">
        <v>828</v>
      </c>
      <c r="CG188" s="879" t="s">
        <v>828</v>
      </c>
      <c r="CH188" s="879" t="s">
        <v>828</v>
      </c>
      <c r="CI188" s="879" t="s">
        <v>828</v>
      </c>
      <c r="CJ188" s="879" t="s">
        <v>828</v>
      </c>
      <c r="CK188" s="731"/>
      <c r="CL188" s="1113" t="s">
        <v>828</v>
      </c>
      <c r="CM188" s="1321" t="s">
        <v>828</v>
      </c>
      <c r="CN188" s="1321" t="s">
        <v>828</v>
      </c>
      <c r="CO188" s="1321" t="s">
        <v>828</v>
      </c>
      <c r="CP188" s="866" t="s">
        <v>828</v>
      </c>
      <c r="CQ188" s="1113" t="s">
        <v>828</v>
      </c>
      <c r="CR188" s="1113" t="s">
        <v>828</v>
      </c>
      <c r="CS188" s="1113" t="s">
        <v>828</v>
      </c>
      <c r="CT188" s="740" t="s">
        <v>9433</v>
      </c>
      <c r="CU188" s="1113" t="s">
        <v>828</v>
      </c>
      <c r="CV188" s="1113" t="s">
        <v>828</v>
      </c>
      <c r="CW188" s="1113" t="s">
        <v>828</v>
      </c>
      <c r="CX188" s="1113" t="s">
        <v>828</v>
      </c>
      <c r="CY188" s="1113" t="s">
        <v>828</v>
      </c>
      <c r="CZ188" s="1113" t="s">
        <v>828</v>
      </c>
      <c r="DA188" s="1113" t="s">
        <v>828</v>
      </c>
      <c r="DB188" s="1113" t="s">
        <v>828</v>
      </c>
      <c r="DC188" s="1113" t="s">
        <v>828</v>
      </c>
      <c r="DD188" s="1113" t="s">
        <v>828</v>
      </c>
      <c r="DE188" s="879" t="s">
        <v>828</v>
      </c>
      <c r="DF188" s="879" t="s">
        <v>828</v>
      </c>
      <c r="DG188" s="879" t="s">
        <v>828</v>
      </c>
      <c r="DH188" s="879" t="s">
        <v>828</v>
      </c>
      <c r="DI188" s="1113" t="s">
        <v>828</v>
      </c>
      <c r="DJ188" s="879" t="s">
        <v>828</v>
      </c>
      <c r="DK188" s="866" t="s">
        <v>828</v>
      </c>
      <c r="DL188" s="1315">
        <v>0</v>
      </c>
      <c r="DM188" s="1315">
        <v>0</v>
      </c>
      <c r="DN188" s="1315">
        <v>0</v>
      </c>
      <c r="DO188" s="879" t="s">
        <v>828</v>
      </c>
      <c r="DP188" s="879" t="s">
        <v>828</v>
      </c>
      <c r="DQ188" s="879" t="s">
        <v>828</v>
      </c>
      <c r="DR188" s="879" t="s">
        <v>828</v>
      </c>
      <c r="DS188" s="1315">
        <v>0</v>
      </c>
      <c r="DT188" s="879" t="s">
        <v>828</v>
      </c>
      <c r="DU188" s="879" t="s">
        <v>828</v>
      </c>
      <c r="DV188" s="879" t="s">
        <v>828</v>
      </c>
      <c r="DW188" s="879" t="s">
        <v>828</v>
      </c>
      <c r="DX188" s="898" t="s">
        <v>828</v>
      </c>
      <c r="DY188" s="110"/>
      <c r="EA188" s="1315">
        <v>0</v>
      </c>
      <c r="EB188" s="1998">
        <f t="shared" si="2"/>
        <v>0</v>
      </c>
    </row>
    <row r="189" spans="1:132">
      <c r="A189" s="318" t="s">
        <v>1751</v>
      </c>
      <c r="B189" s="213" t="s">
        <v>919</v>
      </c>
      <c r="C189" s="1113" t="s">
        <v>828</v>
      </c>
      <c r="D189" s="105" t="s">
        <v>828</v>
      </c>
      <c r="E189" s="1113" t="s">
        <v>828</v>
      </c>
      <c r="F189" s="1113" t="s">
        <v>828</v>
      </c>
      <c r="G189" s="1113" t="s">
        <v>828</v>
      </c>
      <c r="H189" s="1113" t="s">
        <v>828</v>
      </c>
      <c r="I189" s="106" t="s">
        <v>828</v>
      </c>
      <c r="J189" s="1321" t="s">
        <v>914</v>
      </c>
      <c r="K189" s="1513" t="s">
        <v>828</v>
      </c>
      <c r="L189" s="1321" t="s">
        <v>828</v>
      </c>
      <c r="M189" s="1321" t="s">
        <v>828</v>
      </c>
      <c r="N189" s="1321" t="s">
        <v>828</v>
      </c>
      <c r="O189" s="1321" t="s">
        <v>828</v>
      </c>
      <c r="P189" s="1321" t="s">
        <v>828</v>
      </c>
      <c r="Q189" s="1321" t="s">
        <v>828</v>
      </c>
      <c r="R189" s="731" t="s">
        <v>9433</v>
      </c>
      <c r="S189" s="1321" t="s">
        <v>828</v>
      </c>
      <c r="T189" s="1321" t="s">
        <v>828</v>
      </c>
      <c r="U189" s="1321" t="s">
        <v>828</v>
      </c>
      <c r="V189" s="1321" t="s">
        <v>828</v>
      </c>
      <c r="W189" s="1321" t="s">
        <v>828</v>
      </c>
      <c r="X189" s="1321" t="s">
        <v>828</v>
      </c>
      <c r="Y189" s="1321" t="s">
        <v>828</v>
      </c>
      <c r="Z189" s="1321" t="s">
        <v>828</v>
      </c>
      <c r="AA189" s="1321" t="s">
        <v>828</v>
      </c>
      <c r="AB189" s="1321" t="s">
        <v>828</v>
      </c>
      <c r="AC189" s="1321" t="s">
        <v>828</v>
      </c>
      <c r="AD189" s="1321" t="s">
        <v>828</v>
      </c>
      <c r="AE189" s="1321" t="s">
        <v>828</v>
      </c>
      <c r="AF189" s="1321" t="s">
        <v>828</v>
      </c>
      <c r="AG189" s="1321" t="s">
        <v>828</v>
      </c>
      <c r="AH189" s="1321" t="s">
        <v>828</v>
      </c>
      <c r="AI189" s="1321" t="s">
        <v>828</v>
      </c>
      <c r="AJ189" s="1321" t="s">
        <v>828</v>
      </c>
      <c r="AK189" s="1321" t="s">
        <v>828</v>
      </c>
      <c r="AL189" s="1321" t="s">
        <v>828</v>
      </c>
      <c r="AM189" s="1321" t="s">
        <v>828</v>
      </c>
      <c r="AN189" s="1321" t="s">
        <v>828</v>
      </c>
      <c r="AO189" s="1321" t="s">
        <v>828</v>
      </c>
      <c r="AP189" s="1321" t="s">
        <v>828</v>
      </c>
      <c r="AQ189" s="1321" t="s">
        <v>7948</v>
      </c>
      <c r="AR189" s="1321" t="s">
        <v>828</v>
      </c>
      <c r="AS189" s="1321" t="s">
        <v>828</v>
      </c>
      <c r="AT189" s="1321" t="s">
        <v>828</v>
      </c>
      <c r="AU189" s="1321" t="s">
        <v>828</v>
      </c>
      <c r="AV189" s="1321" t="s">
        <v>828</v>
      </c>
      <c r="AW189" s="731"/>
      <c r="AX189" s="1113" t="s">
        <v>1162</v>
      </c>
      <c r="AY189" s="879" t="s">
        <v>828</v>
      </c>
      <c r="AZ189" s="879" t="s">
        <v>828</v>
      </c>
      <c r="BA189" s="879" t="s">
        <v>828</v>
      </c>
      <c r="BB189" s="879" t="s">
        <v>828</v>
      </c>
      <c r="BC189" s="879" t="s">
        <v>828</v>
      </c>
      <c r="BD189" s="879" t="s">
        <v>828</v>
      </c>
      <c r="BE189" s="879" t="s">
        <v>828</v>
      </c>
      <c r="BF189" s="879" t="s">
        <v>828</v>
      </c>
      <c r="BG189" s="879" t="s">
        <v>828</v>
      </c>
      <c r="BH189" s="879" t="s">
        <v>828</v>
      </c>
      <c r="BI189" s="879" t="s">
        <v>828</v>
      </c>
      <c r="BJ189" s="879" t="s">
        <v>828</v>
      </c>
      <c r="BK189" s="879" t="s">
        <v>828</v>
      </c>
      <c r="BL189" s="879" t="s">
        <v>828</v>
      </c>
      <c r="BM189" s="879" t="s">
        <v>828</v>
      </c>
      <c r="BN189" s="879" t="s">
        <v>828</v>
      </c>
      <c r="BO189" s="879" t="s">
        <v>828</v>
      </c>
      <c r="BP189" s="1321" t="s">
        <v>828</v>
      </c>
      <c r="BQ189" s="1321" t="s">
        <v>828</v>
      </c>
      <c r="BR189" s="1321" t="s">
        <v>828</v>
      </c>
      <c r="BS189" s="1321" t="s">
        <v>828</v>
      </c>
      <c r="BT189" s="1321" t="s">
        <v>828</v>
      </c>
      <c r="BU189" s="1321" t="s">
        <v>828</v>
      </c>
      <c r="BV189" s="879" t="s">
        <v>828</v>
      </c>
      <c r="BW189" s="879" t="s">
        <v>828</v>
      </c>
      <c r="BX189" s="879" t="s">
        <v>828</v>
      </c>
      <c r="BY189" s="879" t="s">
        <v>828</v>
      </c>
      <c r="BZ189" s="879" t="s">
        <v>828</v>
      </c>
      <c r="CA189" s="879" t="s">
        <v>828</v>
      </c>
      <c r="CB189" s="1321" t="s">
        <v>828</v>
      </c>
      <c r="CC189" s="879" t="s">
        <v>828</v>
      </c>
      <c r="CD189" s="879" t="s">
        <v>828</v>
      </c>
      <c r="CE189" s="879" t="s">
        <v>828</v>
      </c>
      <c r="CF189" s="879" t="s">
        <v>828</v>
      </c>
      <c r="CG189" s="879" t="s">
        <v>828</v>
      </c>
      <c r="CH189" s="879" t="s">
        <v>828</v>
      </c>
      <c r="CI189" s="879" t="s">
        <v>828</v>
      </c>
      <c r="CJ189" s="879" t="s">
        <v>828</v>
      </c>
      <c r="CK189" s="731"/>
      <c r="CL189" s="1113" t="s">
        <v>828</v>
      </c>
      <c r="CM189" s="1321" t="s">
        <v>828</v>
      </c>
      <c r="CN189" s="1321" t="s">
        <v>828</v>
      </c>
      <c r="CO189" s="1321" t="s">
        <v>828</v>
      </c>
      <c r="CP189" s="866" t="s">
        <v>828</v>
      </c>
      <c r="CQ189" s="1113" t="s">
        <v>828</v>
      </c>
      <c r="CR189" s="1113" t="s">
        <v>828</v>
      </c>
      <c r="CS189" s="1113" t="s">
        <v>828</v>
      </c>
      <c r="CT189" s="740" t="s">
        <v>9433</v>
      </c>
      <c r="CU189" s="1113" t="s">
        <v>828</v>
      </c>
      <c r="CV189" s="1113" t="s">
        <v>828</v>
      </c>
      <c r="CW189" s="1113" t="s">
        <v>828</v>
      </c>
      <c r="CX189" s="1113" t="s">
        <v>828</v>
      </c>
      <c r="CY189" s="1113" t="s">
        <v>828</v>
      </c>
      <c r="CZ189" s="1113" t="s">
        <v>828</v>
      </c>
      <c r="DA189" s="1113" t="s">
        <v>828</v>
      </c>
      <c r="DB189" s="1113" t="s">
        <v>828</v>
      </c>
      <c r="DC189" s="1113" t="s">
        <v>828</v>
      </c>
      <c r="DD189" s="1113" t="s">
        <v>828</v>
      </c>
      <c r="DE189" s="879" t="s">
        <v>828</v>
      </c>
      <c r="DF189" s="879" t="s">
        <v>828</v>
      </c>
      <c r="DG189" s="879" t="s">
        <v>828</v>
      </c>
      <c r="DH189" s="879" t="s">
        <v>828</v>
      </c>
      <c r="DI189" s="1113" t="s">
        <v>828</v>
      </c>
      <c r="DJ189" s="879" t="s">
        <v>828</v>
      </c>
      <c r="DK189" s="866" t="s">
        <v>828</v>
      </c>
      <c r="DL189" s="1315">
        <v>0</v>
      </c>
      <c r="DM189" s="1315">
        <v>0</v>
      </c>
      <c r="DN189" s="1315">
        <v>0</v>
      </c>
      <c r="DO189" s="879" t="s">
        <v>828</v>
      </c>
      <c r="DP189" s="879" t="s">
        <v>828</v>
      </c>
      <c r="DQ189" s="879" t="s">
        <v>828</v>
      </c>
      <c r="DR189" s="879" t="s">
        <v>828</v>
      </c>
      <c r="DS189" s="1315">
        <v>0</v>
      </c>
      <c r="DT189" s="879" t="s">
        <v>828</v>
      </c>
      <c r="DU189" s="879" t="s">
        <v>828</v>
      </c>
      <c r="DV189" s="879" t="s">
        <v>828</v>
      </c>
      <c r="DW189" s="879" t="s">
        <v>828</v>
      </c>
      <c r="DX189" s="898" t="s">
        <v>828</v>
      </c>
      <c r="DY189" s="110"/>
      <c r="EA189" s="1315">
        <v>0</v>
      </c>
      <c r="EB189" s="1998">
        <f t="shared" si="2"/>
        <v>0</v>
      </c>
    </row>
    <row r="190" spans="1:132">
      <c r="A190" s="319" t="s">
        <v>1752</v>
      </c>
      <c r="B190" s="214" t="s">
        <v>919</v>
      </c>
      <c r="C190" s="107" t="s">
        <v>828</v>
      </c>
      <c r="D190" s="108" t="s">
        <v>828</v>
      </c>
      <c r="E190" s="107" t="s">
        <v>828</v>
      </c>
      <c r="F190" s="107" t="s">
        <v>828</v>
      </c>
      <c r="G190" s="107" t="s">
        <v>828</v>
      </c>
      <c r="H190" s="107" t="s">
        <v>828</v>
      </c>
      <c r="I190" s="109" t="s">
        <v>828</v>
      </c>
      <c r="J190" s="861" t="s">
        <v>911</v>
      </c>
      <c r="K190" s="1515" t="s">
        <v>828</v>
      </c>
      <c r="L190" s="861" t="s">
        <v>828</v>
      </c>
      <c r="M190" s="861" t="s">
        <v>828</v>
      </c>
      <c r="N190" s="861" t="s">
        <v>828</v>
      </c>
      <c r="O190" s="861" t="s">
        <v>828</v>
      </c>
      <c r="P190" s="861" t="s">
        <v>828</v>
      </c>
      <c r="Q190" s="861" t="s">
        <v>828</v>
      </c>
      <c r="R190" s="731" t="s">
        <v>9433</v>
      </c>
      <c r="S190" s="861" t="s">
        <v>828</v>
      </c>
      <c r="T190" s="861" t="s">
        <v>828</v>
      </c>
      <c r="U190" s="861" t="s">
        <v>828</v>
      </c>
      <c r="V190" s="861" t="s">
        <v>828</v>
      </c>
      <c r="W190" s="861" t="s">
        <v>828</v>
      </c>
      <c r="X190" s="861" t="s">
        <v>828</v>
      </c>
      <c r="Y190" s="861" t="s">
        <v>828</v>
      </c>
      <c r="Z190" s="861" t="s">
        <v>828</v>
      </c>
      <c r="AA190" s="861" t="s">
        <v>828</v>
      </c>
      <c r="AB190" s="861" t="s">
        <v>828</v>
      </c>
      <c r="AC190" s="861" t="s">
        <v>828</v>
      </c>
      <c r="AD190" s="861" t="s">
        <v>828</v>
      </c>
      <c r="AE190" s="861" t="s">
        <v>828</v>
      </c>
      <c r="AF190" s="861" t="s">
        <v>828</v>
      </c>
      <c r="AG190" s="861" t="s">
        <v>828</v>
      </c>
      <c r="AH190" s="861" t="s">
        <v>828</v>
      </c>
      <c r="AI190" s="861" t="s">
        <v>828</v>
      </c>
      <c r="AJ190" s="861" t="s">
        <v>828</v>
      </c>
      <c r="AK190" s="861" t="s">
        <v>828</v>
      </c>
      <c r="AL190" s="861" t="s">
        <v>828</v>
      </c>
      <c r="AM190" s="861" t="s">
        <v>828</v>
      </c>
      <c r="AN190" s="861" t="s">
        <v>828</v>
      </c>
      <c r="AO190" s="861" t="s">
        <v>828</v>
      </c>
      <c r="AP190" s="861" t="s">
        <v>828</v>
      </c>
      <c r="AQ190" s="861" t="s">
        <v>7948</v>
      </c>
      <c r="AR190" s="861" t="s">
        <v>828</v>
      </c>
      <c r="AS190" s="861" t="s">
        <v>828</v>
      </c>
      <c r="AT190" s="861" t="s">
        <v>828</v>
      </c>
      <c r="AU190" s="861" t="s">
        <v>828</v>
      </c>
      <c r="AV190" s="861" t="s">
        <v>828</v>
      </c>
      <c r="AW190" s="733"/>
      <c r="AX190" s="107" t="s">
        <v>1162</v>
      </c>
      <c r="AY190" s="881" t="s">
        <v>828</v>
      </c>
      <c r="AZ190" s="881" t="s">
        <v>828</v>
      </c>
      <c r="BA190" s="881" t="s">
        <v>828</v>
      </c>
      <c r="BB190" s="881" t="s">
        <v>828</v>
      </c>
      <c r="BC190" s="881" t="s">
        <v>828</v>
      </c>
      <c r="BD190" s="881" t="s">
        <v>828</v>
      </c>
      <c r="BE190" s="881" t="s">
        <v>828</v>
      </c>
      <c r="BF190" s="881" t="s">
        <v>828</v>
      </c>
      <c r="BG190" s="881" t="s">
        <v>828</v>
      </c>
      <c r="BH190" s="881" t="s">
        <v>828</v>
      </c>
      <c r="BI190" s="881" t="s">
        <v>828</v>
      </c>
      <c r="BJ190" s="881" t="s">
        <v>828</v>
      </c>
      <c r="BK190" s="881" t="s">
        <v>828</v>
      </c>
      <c r="BL190" s="881" t="s">
        <v>828</v>
      </c>
      <c r="BM190" s="881" t="s">
        <v>828</v>
      </c>
      <c r="BN190" s="881" t="s">
        <v>828</v>
      </c>
      <c r="BO190" s="881" t="s">
        <v>828</v>
      </c>
      <c r="BP190" s="861" t="s">
        <v>828</v>
      </c>
      <c r="BQ190" s="861" t="s">
        <v>828</v>
      </c>
      <c r="BR190" s="861" t="s">
        <v>828</v>
      </c>
      <c r="BS190" s="861" t="s">
        <v>828</v>
      </c>
      <c r="BT190" s="861" t="s">
        <v>828</v>
      </c>
      <c r="BU190" s="861" t="s">
        <v>828</v>
      </c>
      <c r="BV190" s="881" t="s">
        <v>828</v>
      </c>
      <c r="BW190" s="881" t="s">
        <v>828</v>
      </c>
      <c r="BX190" s="881" t="s">
        <v>828</v>
      </c>
      <c r="BY190" s="881" t="s">
        <v>828</v>
      </c>
      <c r="BZ190" s="881" t="s">
        <v>828</v>
      </c>
      <c r="CA190" s="881" t="s">
        <v>828</v>
      </c>
      <c r="CB190" s="861" t="s">
        <v>828</v>
      </c>
      <c r="CC190" s="881" t="s">
        <v>828</v>
      </c>
      <c r="CD190" s="881" t="s">
        <v>828</v>
      </c>
      <c r="CE190" s="881" t="s">
        <v>828</v>
      </c>
      <c r="CF190" s="881" t="s">
        <v>828</v>
      </c>
      <c r="CG190" s="881" t="s">
        <v>828</v>
      </c>
      <c r="CH190" s="881" t="s">
        <v>828</v>
      </c>
      <c r="CI190" s="881" t="s">
        <v>828</v>
      </c>
      <c r="CJ190" s="881" t="s">
        <v>828</v>
      </c>
      <c r="CK190" s="733"/>
      <c r="CL190" s="107" t="s">
        <v>828</v>
      </c>
      <c r="CM190" s="861" t="s">
        <v>828</v>
      </c>
      <c r="CN190" s="861" t="s">
        <v>828</v>
      </c>
      <c r="CO190" s="861" t="s">
        <v>828</v>
      </c>
      <c r="CP190" s="866" t="s">
        <v>828</v>
      </c>
      <c r="CQ190" s="107" t="s">
        <v>828</v>
      </c>
      <c r="CR190" s="107" t="s">
        <v>828</v>
      </c>
      <c r="CS190" s="107" t="s">
        <v>828</v>
      </c>
      <c r="CT190" s="740" t="s">
        <v>9433</v>
      </c>
      <c r="CU190" s="107" t="s">
        <v>828</v>
      </c>
      <c r="CV190" s="107" t="s">
        <v>828</v>
      </c>
      <c r="CW190" s="107" t="s">
        <v>828</v>
      </c>
      <c r="CX190" s="107" t="s">
        <v>828</v>
      </c>
      <c r="CY190" s="107" t="s">
        <v>828</v>
      </c>
      <c r="CZ190" s="107" t="s">
        <v>828</v>
      </c>
      <c r="DA190" s="107" t="s">
        <v>828</v>
      </c>
      <c r="DB190" s="107" t="s">
        <v>828</v>
      </c>
      <c r="DC190" s="107" t="s">
        <v>828</v>
      </c>
      <c r="DD190" s="107" t="s">
        <v>828</v>
      </c>
      <c r="DE190" s="881" t="s">
        <v>828</v>
      </c>
      <c r="DF190" s="881" t="s">
        <v>828</v>
      </c>
      <c r="DG190" s="881" t="s">
        <v>828</v>
      </c>
      <c r="DH190" s="881" t="s">
        <v>828</v>
      </c>
      <c r="DI190" s="107" t="s">
        <v>828</v>
      </c>
      <c r="DJ190" s="881" t="s">
        <v>828</v>
      </c>
      <c r="DK190" s="866" t="s">
        <v>828</v>
      </c>
      <c r="DL190" s="1315">
        <v>0</v>
      </c>
      <c r="DM190" s="1315">
        <v>0</v>
      </c>
      <c r="DN190" s="1315">
        <v>0</v>
      </c>
      <c r="DO190" s="881" t="s">
        <v>828</v>
      </c>
      <c r="DP190" s="881" t="s">
        <v>828</v>
      </c>
      <c r="DQ190" s="881" t="s">
        <v>828</v>
      </c>
      <c r="DR190" s="881" t="s">
        <v>828</v>
      </c>
      <c r="DS190" s="1315">
        <v>0</v>
      </c>
      <c r="DT190" s="881" t="s">
        <v>828</v>
      </c>
      <c r="DU190" s="881" t="s">
        <v>828</v>
      </c>
      <c r="DV190" s="881" t="s">
        <v>828</v>
      </c>
      <c r="DW190" s="881" t="s">
        <v>828</v>
      </c>
      <c r="DX190" s="899" t="s">
        <v>828</v>
      </c>
      <c r="DY190" s="110"/>
      <c r="EA190" s="1315">
        <v>0</v>
      </c>
      <c r="EB190" s="1998">
        <f t="shared" si="2"/>
        <v>0</v>
      </c>
    </row>
    <row r="191" spans="1:132">
      <c r="A191" s="317" t="s">
        <v>1753</v>
      </c>
      <c r="B191" s="212" t="s">
        <v>919</v>
      </c>
      <c r="C191" s="1568" t="s">
        <v>828</v>
      </c>
      <c r="D191" s="2036" t="s">
        <v>919</v>
      </c>
      <c r="E191" s="1568" t="s">
        <v>828</v>
      </c>
      <c r="F191" s="1568" t="s">
        <v>828</v>
      </c>
      <c r="G191" s="1568" t="s">
        <v>828</v>
      </c>
      <c r="H191" s="1568" t="s">
        <v>828</v>
      </c>
      <c r="I191" s="2037" t="s">
        <v>828</v>
      </c>
      <c r="J191" s="1352" t="s">
        <v>828</v>
      </c>
      <c r="K191" s="1683" t="s">
        <v>828</v>
      </c>
      <c r="L191" s="1352" t="s">
        <v>828</v>
      </c>
      <c r="M191" s="1352" t="s">
        <v>828</v>
      </c>
      <c r="N191" s="1352" t="s">
        <v>828</v>
      </c>
      <c r="O191" s="1352" t="s">
        <v>828</v>
      </c>
      <c r="P191" s="1352" t="s">
        <v>828</v>
      </c>
      <c r="Q191" s="1352" t="s">
        <v>828</v>
      </c>
      <c r="R191" s="731" t="s">
        <v>9433</v>
      </c>
      <c r="S191" s="1352" t="s">
        <v>828</v>
      </c>
      <c r="T191" s="1352" t="s">
        <v>828</v>
      </c>
      <c r="U191" s="1352" t="s">
        <v>828</v>
      </c>
      <c r="V191" s="1352" t="s">
        <v>828</v>
      </c>
      <c r="W191" s="1352" t="s">
        <v>828</v>
      </c>
      <c r="X191" s="1352" t="s">
        <v>828</v>
      </c>
      <c r="Y191" s="1352" t="s">
        <v>828</v>
      </c>
      <c r="Z191" s="1352" t="s">
        <v>828</v>
      </c>
      <c r="AA191" s="1352" t="s">
        <v>828</v>
      </c>
      <c r="AB191" s="1352" t="s">
        <v>828</v>
      </c>
      <c r="AC191" s="1352" t="s">
        <v>828</v>
      </c>
      <c r="AD191" s="1352" t="s">
        <v>828</v>
      </c>
      <c r="AE191" s="1352" t="s">
        <v>828</v>
      </c>
      <c r="AF191" s="1352" t="s">
        <v>828</v>
      </c>
      <c r="AG191" s="1352" t="s">
        <v>828</v>
      </c>
      <c r="AH191" s="1352" t="s">
        <v>828</v>
      </c>
      <c r="AI191" s="1352" t="s">
        <v>828</v>
      </c>
      <c r="AJ191" s="1352" t="s">
        <v>828</v>
      </c>
      <c r="AK191" s="1352" t="s">
        <v>828</v>
      </c>
      <c r="AL191" s="1352" t="s">
        <v>828</v>
      </c>
      <c r="AM191" s="1352" t="s">
        <v>828</v>
      </c>
      <c r="AN191" s="1352" t="s">
        <v>828</v>
      </c>
      <c r="AO191" s="1352" t="s">
        <v>828</v>
      </c>
      <c r="AP191" s="1352" t="s">
        <v>828</v>
      </c>
      <c r="AQ191" s="1322" t="s">
        <v>7948</v>
      </c>
      <c r="AR191" s="1352" t="s">
        <v>828</v>
      </c>
      <c r="AS191" s="1352" t="s">
        <v>828</v>
      </c>
      <c r="AT191" s="1352" t="s">
        <v>828</v>
      </c>
      <c r="AU191" s="1352" t="s">
        <v>828</v>
      </c>
      <c r="AV191" s="1352" t="s">
        <v>828</v>
      </c>
      <c r="AW191" s="1463"/>
      <c r="AX191" s="1568" t="s">
        <v>828</v>
      </c>
      <c r="AY191" s="1560" t="s">
        <v>828</v>
      </c>
      <c r="AZ191" s="1560" t="s">
        <v>828</v>
      </c>
      <c r="BA191" s="1560" t="s">
        <v>828</v>
      </c>
      <c r="BB191" s="1560" t="s">
        <v>828</v>
      </c>
      <c r="BC191" s="1560" t="s">
        <v>828</v>
      </c>
      <c r="BD191" s="1560" t="s">
        <v>828</v>
      </c>
      <c r="BE191" s="1560" t="s">
        <v>828</v>
      </c>
      <c r="BF191" s="1560" t="s">
        <v>828</v>
      </c>
      <c r="BG191" s="1560" t="s">
        <v>828</v>
      </c>
      <c r="BH191" s="1560" t="s">
        <v>828</v>
      </c>
      <c r="BI191" s="1560" t="s">
        <v>828</v>
      </c>
      <c r="BJ191" s="1560" t="s">
        <v>828</v>
      </c>
      <c r="BK191" s="1560" t="s">
        <v>828</v>
      </c>
      <c r="BL191" s="1560" t="s">
        <v>828</v>
      </c>
      <c r="BM191" s="1560" t="s">
        <v>828</v>
      </c>
      <c r="BN191" s="1560" t="s">
        <v>828</v>
      </c>
      <c r="BO191" s="1560" t="s">
        <v>828</v>
      </c>
      <c r="BP191" s="1352" t="s">
        <v>828</v>
      </c>
      <c r="BQ191" s="1352" t="s">
        <v>828</v>
      </c>
      <c r="BR191" s="1352" t="s">
        <v>828</v>
      </c>
      <c r="BS191" s="1352" t="s">
        <v>828</v>
      </c>
      <c r="BT191" s="1352" t="s">
        <v>828</v>
      </c>
      <c r="BU191" s="1352" t="s">
        <v>828</v>
      </c>
      <c r="BV191" s="1560" t="s">
        <v>828</v>
      </c>
      <c r="BW191" s="1560" t="s">
        <v>828</v>
      </c>
      <c r="BX191" s="1560" t="s">
        <v>828</v>
      </c>
      <c r="BY191" s="1560" t="s">
        <v>828</v>
      </c>
      <c r="BZ191" s="1560" t="s">
        <v>828</v>
      </c>
      <c r="CA191" s="1560" t="s">
        <v>828</v>
      </c>
      <c r="CB191" s="1352" t="s">
        <v>828</v>
      </c>
      <c r="CC191" s="1560" t="s">
        <v>828</v>
      </c>
      <c r="CD191" s="1560" t="s">
        <v>828</v>
      </c>
      <c r="CE191" s="1560" t="s">
        <v>828</v>
      </c>
      <c r="CF191" s="1560" t="s">
        <v>828</v>
      </c>
      <c r="CG191" s="1560" t="s">
        <v>828</v>
      </c>
      <c r="CH191" s="1560" t="s">
        <v>828</v>
      </c>
      <c r="CI191" s="1560" t="s">
        <v>828</v>
      </c>
      <c r="CJ191" s="1560" t="s">
        <v>828</v>
      </c>
      <c r="CK191" s="1463"/>
      <c r="CL191" s="1568" t="s">
        <v>828</v>
      </c>
      <c r="CM191" s="1352" t="s">
        <v>828</v>
      </c>
      <c r="CN191" s="1352" t="s">
        <v>828</v>
      </c>
      <c r="CO191" s="1352" t="s">
        <v>828</v>
      </c>
      <c r="CP191" s="866" t="s">
        <v>828</v>
      </c>
      <c r="CQ191" s="1568" t="s">
        <v>828</v>
      </c>
      <c r="CR191" s="1568" t="s">
        <v>828</v>
      </c>
      <c r="CS191" s="1568" t="s">
        <v>828</v>
      </c>
      <c r="CT191" s="740" t="s">
        <v>9433</v>
      </c>
      <c r="CU191" s="1568" t="s">
        <v>828</v>
      </c>
      <c r="CV191" s="1568" t="s">
        <v>828</v>
      </c>
      <c r="CW191" s="1568" t="s">
        <v>828</v>
      </c>
      <c r="CX191" s="1568" t="s">
        <v>828</v>
      </c>
      <c r="CY191" s="1568" t="s">
        <v>828</v>
      </c>
      <c r="CZ191" s="1568" t="s">
        <v>828</v>
      </c>
      <c r="DA191" s="1568" t="s">
        <v>828</v>
      </c>
      <c r="DB191" s="1568" t="s">
        <v>828</v>
      </c>
      <c r="DC191" s="1568" t="s">
        <v>828</v>
      </c>
      <c r="DD191" s="1568" t="s">
        <v>828</v>
      </c>
      <c r="DE191" s="1560" t="s">
        <v>828</v>
      </c>
      <c r="DF191" s="1560" t="s">
        <v>828</v>
      </c>
      <c r="DG191" s="1560" t="s">
        <v>828</v>
      </c>
      <c r="DH191" s="1560" t="s">
        <v>828</v>
      </c>
      <c r="DI191" s="1568" t="s">
        <v>828</v>
      </c>
      <c r="DJ191" s="1560" t="s">
        <v>828</v>
      </c>
      <c r="DK191" s="866" t="s">
        <v>828</v>
      </c>
      <c r="DL191" s="1315">
        <v>0</v>
      </c>
      <c r="DM191" s="1315">
        <v>0</v>
      </c>
      <c r="DN191" s="1315">
        <v>0</v>
      </c>
      <c r="DO191" s="1560" t="s">
        <v>828</v>
      </c>
      <c r="DP191" s="1560" t="s">
        <v>828</v>
      </c>
      <c r="DQ191" s="1560" t="s">
        <v>828</v>
      </c>
      <c r="DR191" s="1560" t="s">
        <v>828</v>
      </c>
      <c r="DS191" s="1315">
        <v>0</v>
      </c>
      <c r="DT191" s="1560" t="s">
        <v>828</v>
      </c>
      <c r="DU191" s="1560" t="s">
        <v>828</v>
      </c>
      <c r="DV191" s="1560" t="s">
        <v>828</v>
      </c>
      <c r="DW191" s="1560" t="s">
        <v>828</v>
      </c>
      <c r="DX191" s="1561" t="s">
        <v>828</v>
      </c>
      <c r="DZ191" s="828" t="s">
        <v>1754</v>
      </c>
      <c r="EA191" s="1315">
        <v>0</v>
      </c>
      <c r="EB191" s="1998">
        <f t="shared" si="2"/>
        <v>0</v>
      </c>
    </row>
    <row r="192" spans="1:132">
      <c r="A192" s="318" t="s">
        <v>1755</v>
      </c>
      <c r="B192" s="213" t="s">
        <v>828</v>
      </c>
      <c r="C192" s="1113" t="s">
        <v>828</v>
      </c>
      <c r="D192" s="105" t="s">
        <v>919</v>
      </c>
      <c r="E192" s="1113" t="s">
        <v>1162</v>
      </c>
      <c r="F192" s="1113" t="s">
        <v>9434</v>
      </c>
      <c r="G192" s="1113" t="s">
        <v>926</v>
      </c>
      <c r="H192" s="1113" t="s">
        <v>9434</v>
      </c>
      <c r="I192" s="106" t="s">
        <v>926</v>
      </c>
      <c r="J192" s="1321" t="s">
        <v>1756</v>
      </c>
      <c r="K192" s="1511">
        <v>8000225</v>
      </c>
      <c r="L192" s="871">
        <v>8000226</v>
      </c>
      <c r="M192" s="871" t="s">
        <v>831</v>
      </c>
      <c r="N192" s="1321" t="s">
        <v>920</v>
      </c>
      <c r="O192" s="1321">
        <v>8000227</v>
      </c>
      <c r="P192" s="1321" t="s">
        <v>9433</v>
      </c>
      <c r="Q192" s="1321">
        <v>8000212</v>
      </c>
      <c r="R192" s="731" t="s">
        <v>9433</v>
      </c>
      <c r="S192" s="1321">
        <v>8000474</v>
      </c>
      <c r="T192" s="1321">
        <v>8000475</v>
      </c>
      <c r="U192" s="1321">
        <v>8000476</v>
      </c>
      <c r="V192" s="1321">
        <v>8000185</v>
      </c>
      <c r="W192" s="1321">
        <v>8000186</v>
      </c>
      <c r="X192" s="1321">
        <v>8000187</v>
      </c>
      <c r="Y192" s="1321">
        <v>8000477</v>
      </c>
      <c r="Z192" s="1321">
        <v>8000183</v>
      </c>
      <c r="AA192" s="1321">
        <v>8000478</v>
      </c>
      <c r="AB192" s="871">
        <v>8000473</v>
      </c>
      <c r="AC192" s="1321">
        <v>0</v>
      </c>
      <c r="AD192" s="1321" t="s">
        <v>828</v>
      </c>
      <c r="AE192" s="1321">
        <v>8000480</v>
      </c>
      <c r="AF192" s="1321">
        <v>8000481</v>
      </c>
      <c r="AG192" s="1321">
        <v>8000162</v>
      </c>
      <c r="AH192" s="1321">
        <v>0</v>
      </c>
      <c r="AI192" s="1321" t="s">
        <v>919</v>
      </c>
      <c r="AJ192" s="1321">
        <v>3</v>
      </c>
      <c r="AK192" s="1321">
        <v>4</v>
      </c>
      <c r="AL192" s="1321">
        <v>5</v>
      </c>
      <c r="AM192" s="1321">
        <v>0</v>
      </c>
      <c r="AN192" s="871">
        <v>8000664</v>
      </c>
      <c r="AO192" s="1321">
        <v>0</v>
      </c>
      <c r="AP192" s="1321">
        <v>0</v>
      </c>
      <c r="AQ192" s="1321" t="s">
        <v>7948</v>
      </c>
      <c r="AR192" s="1321">
        <v>0</v>
      </c>
      <c r="AS192" s="1321">
        <v>0</v>
      </c>
      <c r="AT192" s="1321">
        <v>0</v>
      </c>
      <c r="AU192" s="1321">
        <v>0</v>
      </c>
      <c r="AV192" s="1321">
        <v>0</v>
      </c>
      <c r="AW192" s="731"/>
      <c r="AX192" s="1321" t="s">
        <v>1162</v>
      </c>
      <c r="AY192" s="879">
        <v>0</v>
      </c>
      <c r="AZ192" s="879">
        <v>0</v>
      </c>
      <c r="BA192" s="879" t="s">
        <v>828</v>
      </c>
      <c r="BB192" s="879" t="s">
        <v>828</v>
      </c>
      <c r="BC192" s="879" t="s">
        <v>828</v>
      </c>
      <c r="BD192" s="879" t="s">
        <v>828</v>
      </c>
      <c r="BE192" s="879" t="s">
        <v>828</v>
      </c>
      <c r="BF192" s="879" t="s">
        <v>828</v>
      </c>
      <c r="BG192" s="879" t="s">
        <v>828</v>
      </c>
      <c r="BH192" s="879" t="s">
        <v>828</v>
      </c>
      <c r="BI192" s="879" t="s">
        <v>828</v>
      </c>
      <c r="BJ192" s="879" t="s">
        <v>828</v>
      </c>
      <c r="BK192" s="879" t="s">
        <v>828</v>
      </c>
      <c r="BL192" s="879" t="s">
        <v>828</v>
      </c>
      <c r="BM192" s="879" t="s">
        <v>828</v>
      </c>
      <c r="BN192" s="879" t="s">
        <v>828</v>
      </c>
      <c r="BO192" s="879" t="s">
        <v>828</v>
      </c>
      <c r="BP192" s="1321" t="s">
        <v>8724</v>
      </c>
      <c r="BQ192" s="1321" t="s">
        <v>828</v>
      </c>
      <c r="BR192" s="1321" t="s">
        <v>828</v>
      </c>
      <c r="BS192" s="1321">
        <v>1</v>
      </c>
      <c r="BT192" s="1321">
        <v>0.5</v>
      </c>
      <c r="BU192" s="1321">
        <v>0.1</v>
      </c>
      <c r="BV192" s="879" t="s">
        <v>828</v>
      </c>
      <c r="BW192" s="879" t="s">
        <v>828</v>
      </c>
      <c r="BX192" s="879" t="s">
        <v>828</v>
      </c>
      <c r="BY192" s="879" t="s">
        <v>828</v>
      </c>
      <c r="BZ192" s="879" t="s">
        <v>828</v>
      </c>
      <c r="CA192" s="879" t="s">
        <v>828</v>
      </c>
      <c r="CB192" s="87" t="s">
        <v>2959</v>
      </c>
      <c r="CC192" s="879" t="s">
        <v>828</v>
      </c>
      <c r="CD192" s="879" t="s">
        <v>828</v>
      </c>
      <c r="CE192" s="879" t="s">
        <v>828</v>
      </c>
      <c r="CF192" s="879" t="s">
        <v>828</v>
      </c>
      <c r="CG192" s="879" t="s">
        <v>828</v>
      </c>
      <c r="CH192" s="879" t="s">
        <v>828</v>
      </c>
      <c r="CI192" s="879" t="s">
        <v>828</v>
      </c>
      <c r="CJ192" s="879" t="s">
        <v>828</v>
      </c>
      <c r="CK192" s="731"/>
      <c r="CL192" s="1113" t="s">
        <v>1162</v>
      </c>
      <c r="CM192" s="1321">
        <v>40</v>
      </c>
      <c r="CN192" s="1321">
        <v>9.8000000000000007</v>
      </c>
      <c r="CO192" s="1321">
        <v>5</v>
      </c>
      <c r="CP192" s="866" t="s">
        <v>8722</v>
      </c>
      <c r="CQ192" s="1321">
        <v>1</v>
      </c>
      <c r="CR192" s="87" t="s">
        <v>9433</v>
      </c>
      <c r="CS192" s="1321">
        <v>3.3</v>
      </c>
      <c r="CT192" s="740" t="s">
        <v>9433</v>
      </c>
      <c r="CU192" s="1321">
        <v>1.5</v>
      </c>
      <c r="CV192" s="1321">
        <v>1.5</v>
      </c>
      <c r="CW192" s="1321">
        <v>1</v>
      </c>
      <c r="CX192" s="1321">
        <v>1.5</v>
      </c>
      <c r="CY192" s="1321">
        <v>2</v>
      </c>
      <c r="CZ192" s="1321">
        <v>1.5</v>
      </c>
      <c r="DA192" s="1321">
        <v>1</v>
      </c>
      <c r="DB192" s="1321">
        <v>1</v>
      </c>
      <c r="DC192" s="1321">
        <v>0.9</v>
      </c>
      <c r="DD192" s="1321">
        <v>0.9</v>
      </c>
      <c r="DE192" s="879">
        <v>0</v>
      </c>
      <c r="DF192" s="879" t="s">
        <v>828</v>
      </c>
      <c r="DG192" s="879" t="s">
        <v>828</v>
      </c>
      <c r="DH192" s="879" t="s">
        <v>828</v>
      </c>
      <c r="DI192" s="1321">
        <v>0</v>
      </c>
      <c r="DJ192" s="879" t="s">
        <v>828</v>
      </c>
      <c r="DK192" s="866" t="s">
        <v>3040</v>
      </c>
      <c r="DL192" s="1315">
        <v>0.4</v>
      </c>
      <c r="DM192" s="1315">
        <v>0.4</v>
      </c>
      <c r="DN192" s="1315">
        <v>0.4</v>
      </c>
      <c r="DO192" s="879" t="s">
        <v>828</v>
      </c>
      <c r="DP192" s="877">
        <v>0.9</v>
      </c>
      <c r="DQ192" s="879" t="s">
        <v>828</v>
      </c>
      <c r="DR192" s="879" t="s">
        <v>828</v>
      </c>
      <c r="DS192" s="1315" t="s">
        <v>4380</v>
      </c>
      <c r="DT192" s="879" t="s">
        <v>828</v>
      </c>
      <c r="DU192" s="879" t="s">
        <v>828</v>
      </c>
      <c r="DV192" s="879" t="s">
        <v>828</v>
      </c>
      <c r="DW192" s="879" t="s">
        <v>828</v>
      </c>
      <c r="DX192" s="898" t="s">
        <v>828</v>
      </c>
      <c r="EA192" s="2001">
        <v>0.3</v>
      </c>
      <c r="EB192" s="1998">
        <f t="shared" si="2"/>
        <v>0.3</v>
      </c>
    </row>
    <row r="193" spans="1:132">
      <c r="A193" s="320" t="s">
        <v>1757</v>
      </c>
      <c r="B193" s="224" t="s">
        <v>919</v>
      </c>
      <c r="C193" s="2038" t="s">
        <v>828</v>
      </c>
      <c r="D193" s="2039" t="s">
        <v>938</v>
      </c>
      <c r="E193" s="2038" t="s">
        <v>828</v>
      </c>
      <c r="F193" s="2038" t="s">
        <v>828</v>
      </c>
      <c r="G193" s="2038" t="s">
        <v>828</v>
      </c>
      <c r="H193" s="2038" t="s">
        <v>828</v>
      </c>
      <c r="I193" s="2040" t="s">
        <v>828</v>
      </c>
      <c r="J193" s="1352" t="s">
        <v>828</v>
      </c>
      <c r="K193" s="1683" t="s">
        <v>828</v>
      </c>
      <c r="L193" s="1352" t="s">
        <v>828</v>
      </c>
      <c r="M193" s="1352" t="s">
        <v>828</v>
      </c>
      <c r="N193" s="1352" t="s">
        <v>828</v>
      </c>
      <c r="O193" s="1352" t="s">
        <v>828</v>
      </c>
      <c r="P193" s="1352" t="s">
        <v>828</v>
      </c>
      <c r="Q193" s="1352" t="s">
        <v>828</v>
      </c>
      <c r="R193" s="731" t="s">
        <v>9433</v>
      </c>
      <c r="S193" s="1352" t="s">
        <v>828</v>
      </c>
      <c r="T193" s="1352" t="s">
        <v>828</v>
      </c>
      <c r="U193" s="1352" t="s">
        <v>828</v>
      </c>
      <c r="V193" s="1352" t="s">
        <v>828</v>
      </c>
      <c r="W193" s="1352" t="s">
        <v>828</v>
      </c>
      <c r="X193" s="1352" t="s">
        <v>828</v>
      </c>
      <c r="Y193" s="1352" t="s">
        <v>828</v>
      </c>
      <c r="Z193" s="1352" t="s">
        <v>828</v>
      </c>
      <c r="AA193" s="1352" t="s">
        <v>828</v>
      </c>
      <c r="AB193" s="1352" t="s">
        <v>828</v>
      </c>
      <c r="AC193" s="1352" t="s">
        <v>828</v>
      </c>
      <c r="AD193" s="1352" t="s">
        <v>828</v>
      </c>
      <c r="AE193" s="1352" t="s">
        <v>828</v>
      </c>
      <c r="AF193" s="1352" t="s">
        <v>828</v>
      </c>
      <c r="AG193" s="1352" t="s">
        <v>828</v>
      </c>
      <c r="AH193" s="1352" t="s">
        <v>828</v>
      </c>
      <c r="AI193" s="1352" t="s">
        <v>828</v>
      </c>
      <c r="AJ193" s="1352" t="s">
        <v>828</v>
      </c>
      <c r="AK193" s="1352" t="s">
        <v>828</v>
      </c>
      <c r="AL193" s="1352" t="s">
        <v>828</v>
      </c>
      <c r="AM193" s="1352" t="s">
        <v>828</v>
      </c>
      <c r="AN193" s="1352" t="s">
        <v>828</v>
      </c>
      <c r="AO193" s="1352" t="s">
        <v>828</v>
      </c>
      <c r="AP193" s="1352" t="s">
        <v>828</v>
      </c>
      <c r="AQ193" s="1322" t="s">
        <v>7948</v>
      </c>
      <c r="AR193" s="1352" t="s">
        <v>828</v>
      </c>
      <c r="AS193" s="1352" t="s">
        <v>828</v>
      </c>
      <c r="AT193" s="1352" t="s">
        <v>828</v>
      </c>
      <c r="AU193" s="1352" t="s">
        <v>828</v>
      </c>
      <c r="AV193" s="1352" t="s">
        <v>828</v>
      </c>
      <c r="AW193" s="1463"/>
      <c r="AX193" s="2038" t="s">
        <v>828</v>
      </c>
      <c r="AY193" s="1560" t="s">
        <v>828</v>
      </c>
      <c r="AZ193" s="1560" t="s">
        <v>828</v>
      </c>
      <c r="BA193" s="1560" t="s">
        <v>828</v>
      </c>
      <c r="BB193" s="1560" t="s">
        <v>828</v>
      </c>
      <c r="BC193" s="1560" t="s">
        <v>828</v>
      </c>
      <c r="BD193" s="1560" t="s">
        <v>828</v>
      </c>
      <c r="BE193" s="1560" t="s">
        <v>828</v>
      </c>
      <c r="BF193" s="1560" t="s">
        <v>828</v>
      </c>
      <c r="BG193" s="1560" t="s">
        <v>828</v>
      </c>
      <c r="BH193" s="1560" t="s">
        <v>828</v>
      </c>
      <c r="BI193" s="1560" t="s">
        <v>828</v>
      </c>
      <c r="BJ193" s="1560" t="s">
        <v>828</v>
      </c>
      <c r="BK193" s="1560" t="s">
        <v>828</v>
      </c>
      <c r="BL193" s="1560" t="s">
        <v>828</v>
      </c>
      <c r="BM193" s="1560" t="s">
        <v>828</v>
      </c>
      <c r="BN193" s="1560" t="s">
        <v>828</v>
      </c>
      <c r="BO193" s="1560" t="s">
        <v>828</v>
      </c>
      <c r="BP193" s="1352" t="s">
        <v>828</v>
      </c>
      <c r="BQ193" s="1352" t="s">
        <v>828</v>
      </c>
      <c r="BR193" s="1352" t="s">
        <v>828</v>
      </c>
      <c r="BS193" s="1352" t="s">
        <v>828</v>
      </c>
      <c r="BT193" s="1352" t="s">
        <v>828</v>
      </c>
      <c r="BU193" s="1352" t="s">
        <v>828</v>
      </c>
      <c r="BV193" s="1560" t="s">
        <v>828</v>
      </c>
      <c r="BW193" s="1560" t="s">
        <v>828</v>
      </c>
      <c r="BX193" s="1560" t="s">
        <v>828</v>
      </c>
      <c r="BY193" s="1560" t="s">
        <v>828</v>
      </c>
      <c r="BZ193" s="1560" t="s">
        <v>828</v>
      </c>
      <c r="CA193" s="1560" t="s">
        <v>828</v>
      </c>
      <c r="CB193" s="1352" t="s">
        <v>828</v>
      </c>
      <c r="CC193" s="1560" t="s">
        <v>828</v>
      </c>
      <c r="CD193" s="1560" t="s">
        <v>828</v>
      </c>
      <c r="CE193" s="1560" t="s">
        <v>828</v>
      </c>
      <c r="CF193" s="1560" t="s">
        <v>828</v>
      </c>
      <c r="CG193" s="1560" t="s">
        <v>828</v>
      </c>
      <c r="CH193" s="1560" t="s">
        <v>828</v>
      </c>
      <c r="CI193" s="1560" t="s">
        <v>828</v>
      </c>
      <c r="CJ193" s="1560" t="s">
        <v>828</v>
      </c>
      <c r="CK193" s="1463"/>
      <c r="CL193" s="2038" t="s">
        <v>828</v>
      </c>
      <c r="CM193" s="1352" t="s">
        <v>828</v>
      </c>
      <c r="CN193" s="1352" t="s">
        <v>828</v>
      </c>
      <c r="CO193" s="1352" t="s">
        <v>828</v>
      </c>
      <c r="CP193" s="866" t="s">
        <v>828</v>
      </c>
      <c r="CQ193" s="2038" t="s">
        <v>828</v>
      </c>
      <c r="CR193" s="2038" t="s">
        <v>828</v>
      </c>
      <c r="CS193" s="2038" t="s">
        <v>828</v>
      </c>
      <c r="CT193" s="740" t="s">
        <v>9433</v>
      </c>
      <c r="CU193" s="2038" t="s">
        <v>828</v>
      </c>
      <c r="CV193" s="2038" t="s">
        <v>828</v>
      </c>
      <c r="CW193" s="2038" t="s">
        <v>828</v>
      </c>
      <c r="CX193" s="2038" t="s">
        <v>828</v>
      </c>
      <c r="CY193" s="2038" t="s">
        <v>828</v>
      </c>
      <c r="CZ193" s="2038" t="s">
        <v>828</v>
      </c>
      <c r="DA193" s="2038" t="s">
        <v>828</v>
      </c>
      <c r="DB193" s="2038" t="s">
        <v>828</v>
      </c>
      <c r="DC193" s="2038" t="s">
        <v>828</v>
      </c>
      <c r="DD193" s="2038" t="s">
        <v>828</v>
      </c>
      <c r="DE193" s="1560" t="s">
        <v>828</v>
      </c>
      <c r="DF193" s="1560" t="s">
        <v>828</v>
      </c>
      <c r="DG193" s="1560" t="s">
        <v>828</v>
      </c>
      <c r="DH193" s="1560" t="s">
        <v>828</v>
      </c>
      <c r="DI193" s="2038" t="s">
        <v>828</v>
      </c>
      <c r="DJ193" s="1560" t="s">
        <v>828</v>
      </c>
      <c r="DK193" s="866" t="s">
        <v>828</v>
      </c>
      <c r="DL193" s="1315">
        <v>0</v>
      </c>
      <c r="DM193" s="1315">
        <v>0</v>
      </c>
      <c r="DN193" s="1315">
        <v>0</v>
      </c>
      <c r="DO193" s="1560" t="s">
        <v>828</v>
      </c>
      <c r="DP193" s="1560" t="s">
        <v>828</v>
      </c>
      <c r="DQ193" s="1560" t="s">
        <v>828</v>
      </c>
      <c r="DR193" s="1560" t="s">
        <v>828</v>
      </c>
      <c r="DS193" s="1315">
        <v>0</v>
      </c>
      <c r="DT193" s="1560" t="s">
        <v>828</v>
      </c>
      <c r="DU193" s="1560" t="s">
        <v>828</v>
      </c>
      <c r="DV193" s="1560" t="s">
        <v>828</v>
      </c>
      <c r="DW193" s="1560" t="s">
        <v>828</v>
      </c>
      <c r="DX193" s="1561" t="s">
        <v>828</v>
      </c>
      <c r="DZ193" s="828" t="s">
        <v>1758</v>
      </c>
      <c r="EA193" s="1315">
        <v>0</v>
      </c>
      <c r="EB193" s="1998">
        <f t="shared" si="2"/>
        <v>0</v>
      </c>
    </row>
    <row r="194" spans="1:132">
      <c r="A194" s="321" t="s">
        <v>1759</v>
      </c>
      <c r="B194" s="225" t="s">
        <v>828</v>
      </c>
      <c r="C194" s="154" t="s">
        <v>828</v>
      </c>
      <c r="D194" s="182" t="s">
        <v>1760</v>
      </c>
      <c r="E194" s="154" t="s">
        <v>1162</v>
      </c>
      <c r="F194" s="154" t="s">
        <v>828</v>
      </c>
      <c r="G194" s="154" t="s">
        <v>828</v>
      </c>
      <c r="H194" s="154" t="s">
        <v>828</v>
      </c>
      <c r="I194" s="159" t="s">
        <v>828</v>
      </c>
      <c r="J194" s="1321" t="s">
        <v>1761</v>
      </c>
      <c r="K194" s="1511">
        <v>8000225</v>
      </c>
      <c r="L194" s="871">
        <v>8000226</v>
      </c>
      <c r="M194" s="871" t="s">
        <v>8727</v>
      </c>
      <c r="N194" s="1321" t="s">
        <v>920</v>
      </c>
      <c r="O194" s="1321">
        <v>8000227</v>
      </c>
      <c r="P194" s="1321" t="s">
        <v>9433</v>
      </c>
      <c r="Q194" s="1321">
        <v>8000212</v>
      </c>
      <c r="R194" s="731" t="s">
        <v>9433</v>
      </c>
      <c r="S194" s="1321">
        <v>8000474</v>
      </c>
      <c r="T194" s="1321">
        <v>8000475</v>
      </c>
      <c r="U194" s="1321">
        <v>8000476</v>
      </c>
      <c r="V194" s="1321">
        <v>8000185</v>
      </c>
      <c r="W194" s="1321">
        <v>8000186</v>
      </c>
      <c r="X194" s="1321">
        <v>8000187</v>
      </c>
      <c r="Y194" s="1321">
        <v>8000477</v>
      </c>
      <c r="Z194" s="1321">
        <v>8000183</v>
      </c>
      <c r="AA194" s="1321">
        <v>8000478</v>
      </c>
      <c r="AB194" s="871">
        <v>8000473</v>
      </c>
      <c r="AC194" s="1321">
        <v>0</v>
      </c>
      <c r="AD194" s="1321" t="s">
        <v>828</v>
      </c>
      <c r="AE194" s="1321">
        <v>8000480</v>
      </c>
      <c r="AF194" s="1321">
        <v>8000481</v>
      </c>
      <c r="AG194" s="1321">
        <v>8000162</v>
      </c>
      <c r="AH194" s="1321">
        <v>0</v>
      </c>
      <c r="AI194" s="1321" t="s">
        <v>919</v>
      </c>
      <c r="AJ194" s="1321">
        <v>3</v>
      </c>
      <c r="AK194" s="1321">
        <v>4</v>
      </c>
      <c r="AL194" s="1321">
        <v>5</v>
      </c>
      <c r="AM194" s="1321">
        <v>0</v>
      </c>
      <c r="AN194" s="871">
        <v>8000664</v>
      </c>
      <c r="AO194" s="1321">
        <v>0</v>
      </c>
      <c r="AP194" s="1321">
        <v>0</v>
      </c>
      <c r="AQ194" s="1321" t="s">
        <v>7948</v>
      </c>
      <c r="AR194" s="1321">
        <v>0</v>
      </c>
      <c r="AS194" s="1321">
        <v>0</v>
      </c>
      <c r="AT194" s="1321">
        <v>0</v>
      </c>
      <c r="AU194" s="1321">
        <v>0</v>
      </c>
      <c r="AV194" s="1321">
        <v>0</v>
      </c>
      <c r="AW194" s="731"/>
      <c r="AX194" s="154" t="s">
        <v>1162</v>
      </c>
      <c r="AY194" s="879">
        <v>0</v>
      </c>
      <c r="AZ194" s="879">
        <v>0</v>
      </c>
      <c r="BA194" s="879" t="s">
        <v>828</v>
      </c>
      <c r="BB194" s="879" t="s">
        <v>828</v>
      </c>
      <c r="BC194" s="879" t="s">
        <v>828</v>
      </c>
      <c r="BD194" s="879" t="s">
        <v>828</v>
      </c>
      <c r="BE194" s="879" t="s">
        <v>828</v>
      </c>
      <c r="BF194" s="879" t="s">
        <v>828</v>
      </c>
      <c r="BG194" s="879" t="s">
        <v>828</v>
      </c>
      <c r="BH194" s="879" t="s">
        <v>828</v>
      </c>
      <c r="BI194" s="879" t="s">
        <v>828</v>
      </c>
      <c r="BJ194" s="879" t="s">
        <v>828</v>
      </c>
      <c r="BK194" s="879" t="s">
        <v>828</v>
      </c>
      <c r="BL194" s="879" t="s">
        <v>828</v>
      </c>
      <c r="BM194" s="879" t="s">
        <v>828</v>
      </c>
      <c r="BN194" s="879" t="s">
        <v>828</v>
      </c>
      <c r="BO194" s="879" t="s">
        <v>828</v>
      </c>
      <c r="BP194" s="1321" t="s">
        <v>8728</v>
      </c>
      <c r="BQ194" s="1321" t="s">
        <v>828</v>
      </c>
      <c r="BR194" s="1321" t="s">
        <v>828</v>
      </c>
      <c r="BS194" s="1321">
        <v>5</v>
      </c>
      <c r="BT194" s="1321">
        <v>1</v>
      </c>
      <c r="BU194" s="1321">
        <v>1</v>
      </c>
      <c r="BV194" s="879" t="s">
        <v>828</v>
      </c>
      <c r="BW194" s="879" t="s">
        <v>828</v>
      </c>
      <c r="BX194" s="879" t="s">
        <v>828</v>
      </c>
      <c r="BY194" s="879" t="s">
        <v>828</v>
      </c>
      <c r="BZ194" s="879" t="s">
        <v>828</v>
      </c>
      <c r="CA194" s="879" t="s">
        <v>828</v>
      </c>
      <c r="CB194" s="87" t="s">
        <v>2960</v>
      </c>
      <c r="CC194" s="879" t="s">
        <v>828</v>
      </c>
      <c r="CD194" s="879" t="s">
        <v>828</v>
      </c>
      <c r="CE194" s="879" t="s">
        <v>828</v>
      </c>
      <c r="CF194" s="879" t="s">
        <v>828</v>
      </c>
      <c r="CG194" s="879" t="s">
        <v>828</v>
      </c>
      <c r="CH194" s="879" t="s">
        <v>828</v>
      </c>
      <c r="CI194" s="879" t="s">
        <v>828</v>
      </c>
      <c r="CJ194" s="879" t="s">
        <v>828</v>
      </c>
      <c r="CK194" s="731"/>
      <c r="CL194" s="154" t="s">
        <v>1162</v>
      </c>
      <c r="CM194" s="1321">
        <v>40</v>
      </c>
      <c r="CN194" s="1321">
        <v>9.8000000000000007</v>
      </c>
      <c r="CO194" s="1321">
        <v>5</v>
      </c>
      <c r="CP194" s="866" t="s">
        <v>8722</v>
      </c>
      <c r="CQ194" s="154">
        <v>1</v>
      </c>
      <c r="CR194" s="87" t="s">
        <v>9433</v>
      </c>
      <c r="CS194" s="154">
        <v>3.3</v>
      </c>
      <c r="CT194" s="740" t="s">
        <v>9433</v>
      </c>
      <c r="CU194" s="154">
        <v>1.5</v>
      </c>
      <c r="CV194" s="154">
        <v>1.5</v>
      </c>
      <c r="CW194" s="154">
        <v>1</v>
      </c>
      <c r="CX194" s="154">
        <v>1.5</v>
      </c>
      <c r="CY194" s="154">
        <v>2</v>
      </c>
      <c r="CZ194" s="154">
        <v>1.5</v>
      </c>
      <c r="DA194" s="154">
        <v>1</v>
      </c>
      <c r="DB194" s="154">
        <v>1</v>
      </c>
      <c r="DC194" s="154">
        <v>0.9</v>
      </c>
      <c r="DD194" s="154">
        <v>0.9</v>
      </c>
      <c r="DE194" s="879">
        <v>0</v>
      </c>
      <c r="DF194" s="879" t="s">
        <v>828</v>
      </c>
      <c r="DG194" s="879" t="s">
        <v>828</v>
      </c>
      <c r="DH194" s="879" t="s">
        <v>828</v>
      </c>
      <c r="DI194" s="154">
        <v>0</v>
      </c>
      <c r="DJ194" s="879" t="s">
        <v>828</v>
      </c>
      <c r="DK194" s="866" t="s">
        <v>3040</v>
      </c>
      <c r="DL194" s="1315">
        <v>0.4</v>
      </c>
      <c r="DM194" s="1315">
        <v>0.4</v>
      </c>
      <c r="DN194" s="1315">
        <v>0.4</v>
      </c>
      <c r="DO194" s="879" t="s">
        <v>828</v>
      </c>
      <c r="DP194" s="877">
        <v>0.9</v>
      </c>
      <c r="DQ194" s="879" t="s">
        <v>828</v>
      </c>
      <c r="DR194" s="879" t="s">
        <v>828</v>
      </c>
      <c r="DS194" s="1315" t="s">
        <v>4380</v>
      </c>
      <c r="DT194" s="879" t="s">
        <v>828</v>
      </c>
      <c r="DU194" s="879" t="s">
        <v>828</v>
      </c>
      <c r="DV194" s="879" t="s">
        <v>828</v>
      </c>
      <c r="DW194" s="879" t="s">
        <v>828</v>
      </c>
      <c r="DX194" s="898" t="s">
        <v>828</v>
      </c>
      <c r="DZ194" s="828" t="s">
        <v>1762</v>
      </c>
      <c r="EA194" s="2001">
        <v>0.3</v>
      </c>
      <c r="EB194" s="1998">
        <f t="shared" si="2"/>
        <v>0.3</v>
      </c>
    </row>
    <row r="195" spans="1:132">
      <c r="A195" s="322" t="s">
        <v>1763</v>
      </c>
      <c r="B195" s="226" t="s">
        <v>828</v>
      </c>
      <c r="C195" s="155" t="s">
        <v>828</v>
      </c>
      <c r="D195" s="183" t="s">
        <v>1764</v>
      </c>
      <c r="E195" s="155" t="s">
        <v>1162</v>
      </c>
      <c r="F195" s="155" t="s">
        <v>1765</v>
      </c>
      <c r="G195" s="155" t="s">
        <v>926</v>
      </c>
      <c r="H195" s="155" t="s">
        <v>1765</v>
      </c>
      <c r="I195" s="157" t="s">
        <v>926</v>
      </c>
      <c r="J195" s="861" t="s">
        <v>1766</v>
      </c>
      <c r="K195" s="1511">
        <v>8000225</v>
      </c>
      <c r="L195" s="872">
        <v>8000226</v>
      </c>
      <c r="M195" s="872" t="s">
        <v>8727</v>
      </c>
      <c r="N195" s="861" t="s">
        <v>920</v>
      </c>
      <c r="O195" s="861">
        <v>8000227</v>
      </c>
      <c r="P195" s="1321" t="s">
        <v>9433</v>
      </c>
      <c r="Q195" s="861">
        <v>8000212</v>
      </c>
      <c r="R195" s="731" t="s">
        <v>9433</v>
      </c>
      <c r="S195" s="861">
        <v>8000474</v>
      </c>
      <c r="T195" s="861">
        <v>8000475</v>
      </c>
      <c r="U195" s="861">
        <v>8000476</v>
      </c>
      <c r="V195" s="861">
        <v>8000185</v>
      </c>
      <c r="W195" s="861">
        <v>8000186</v>
      </c>
      <c r="X195" s="861">
        <v>8000187</v>
      </c>
      <c r="Y195" s="861">
        <v>8000477</v>
      </c>
      <c r="Z195" s="861">
        <v>8000183</v>
      </c>
      <c r="AA195" s="861">
        <v>8000478</v>
      </c>
      <c r="AB195" s="872">
        <v>8000473</v>
      </c>
      <c r="AC195" s="861">
        <v>0</v>
      </c>
      <c r="AD195" s="861" t="s">
        <v>828</v>
      </c>
      <c r="AE195" s="861">
        <v>8000480</v>
      </c>
      <c r="AF195" s="861">
        <v>8000481</v>
      </c>
      <c r="AG195" s="861">
        <v>8000162</v>
      </c>
      <c r="AH195" s="861">
        <v>0</v>
      </c>
      <c r="AI195" s="861" t="s">
        <v>919</v>
      </c>
      <c r="AJ195" s="861">
        <v>3</v>
      </c>
      <c r="AK195" s="861">
        <v>4</v>
      </c>
      <c r="AL195" s="861">
        <v>5</v>
      </c>
      <c r="AM195" s="861">
        <v>0</v>
      </c>
      <c r="AN195" s="871">
        <v>8000664</v>
      </c>
      <c r="AO195" s="861">
        <v>0</v>
      </c>
      <c r="AP195" s="861">
        <v>0</v>
      </c>
      <c r="AQ195" s="861" t="s">
        <v>7948</v>
      </c>
      <c r="AR195" s="861">
        <v>0</v>
      </c>
      <c r="AS195" s="861">
        <v>0</v>
      </c>
      <c r="AT195" s="861">
        <v>0</v>
      </c>
      <c r="AU195" s="861">
        <v>0</v>
      </c>
      <c r="AV195" s="861">
        <v>0</v>
      </c>
      <c r="AW195" s="733"/>
      <c r="AX195" s="155" t="s">
        <v>1162</v>
      </c>
      <c r="AY195" s="881">
        <v>0</v>
      </c>
      <c r="AZ195" s="881">
        <v>0</v>
      </c>
      <c r="BA195" s="881" t="s">
        <v>828</v>
      </c>
      <c r="BB195" s="881" t="s">
        <v>828</v>
      </c>
      <c r="BC195" s="881" t="s">
        <v>828</v>
      </c>
      <c r="BD195" s="881" t="s">
        <v>828</v>
      </c>
      <c r="BE195" s="881" t="s">
        <v>828</v>
      </c>
      <c r="BF195" s="881" t="s">
        <v>828</v>
      </c>
      <c r="BG195" s="881" t="s">
        <v>828</v>
      </c>
      <c r="BH195" s="881" t="s">
        <v>828</v>
      </c>
      <c r="BI195" s="881" t="s">
        <v>828</v>
      </c>
      <c r="BJ195" s="881" t="s">
        <v>828</v>
      </c>
      <c r="BK195" s="881" t="s">
        <v>828</v>
      </c>
      <c r="BL195" s="881" t="s">
        <v>828</v>
      </c>
      <c r="BM195" s="881" t="s">
        <v>828</v>
      </c>
      <c r="BN195" s="881" t="s">
        <v>828</v>
      </c>
      <c r="BO195" s="881" t="s">
        <v>828</v>
      </c>
      <c r="BP195" s="861" t="s">
        <v>8728</v>
      </c>
      <c r="BQ195" s="861" t="s">
        <v>828</v>
      </c>
      <c r="BR195" s="861" t="s">
        <v>828</v>
      </c>
      <c r="BS195" s="861" t="s">
        <v>9435</v>
      </c>
      <c r="BT195" s="861" t="s">
        <v>9434</v>
      </c>
      <c r="BU195" s="861" t="s">
        <v>9434</v>
      </c>
      <c r="BV195" s="881" t="s">
        <v>828</v>
      </c>
      <c r="BW195" s="881" t="s">
        <v>828</v>
      </c>
      <c r="BX195" s="881" t="s">
        <v>828</v>
      </c>
      <c r="BY195" s="881" t="s">
        <v>828</v>
      </c>
      <c r="BZ195" s="881" t="s">
        <v>828</v>
      </c>
      <c r="CA195" s="881" t="s">
        <v>828</v>
      </c>
      <c r="CB195" s="87" t="s">
        <v>2960</v>
      </c>
      <c r="CC195" s="881" t="s">
        <v>828</v>
      </c>
      <c r="CD195" s="881" t="s">
        <v>828</v>
      </c>
      <c r="CE195" s="881" t="s">
        <v>828</v>
      </c>
      <c r="CF195" s="881" t="s">
        <v>828</v>
      </c>
      <c r="CG195" s="881" t="s">
        <v>828</v>
      </c>
      <c r="CH195" s="881" t="s">
        <v>828</v>
      </c>
      <c r="CI195" s="881" t="s">
        <v>828</v>
      </c>
      <c r="CJ195" s="881" t="s">
        <v>828</v>
      </c>
      <c r="CK195" s="733"/>
      <c r="CL195" s="155" t="s">
        <v>1162</v>
      </c>
      <c r="CM195" s="861">
        <v>40</v>
      </c>
      <c r="CN195" s="861">
        <v>9.8000000000000007</v>
      </c>
      <c r="CO195" s="861">
        <v>5</v>
      </c>
      <c r="CP195" s="866" t="s">
        <v>8722</v>
      </c>
      <c r="CQ195" s="155">
        <v>1</v>
      </c>
      <c r="CR195" s="87" t="s">
        <v>9433</v>
      </c>
      <c r="CS195" s="155">
        <v>3.3</v>
      </c>
      <c r="CT195" s="740" t="s">
        <v>9433</v>
      </c>
      <c r="CU195" s="155">
        <v>1.5</v>
      </c>
      <c r="CV195" s="155">
        <v>1.5</v>
      </c>
      <c r="CW195" s="155">
        <v>1</v>
      </c>
      <c r="CX195" s="155">
        <v>1.5</v>
      </c>
      <c r="CY195" s="155">
        <v>2</v>
      </c>
      <c r="CZ195" s="155">
        <v>1.5</v>
      </c>
      <c r="DA195" s="155">
        <v>1</v>
      </c>
      <c r="DB195" s="155">
        <v>1</v>
      </c>
      <c r="DC195" s="155">
        <v>0.9</v>
      </c>
      <c r="DD195" s="155">
        <v>0.9</v>
      </c>
      <c r="DE195" s="881">
        <v>0</v>
      </c>
      <c r="DF195" s="881" t="s">
        <v>828</v>
      </c>
      <c r="DG195" s="881" t="s">
        <v>828</v>
      </c>
      <c r="DH195" s="881" t="s">
        <v>828</v>
      </c>
      <c r="DI195" s="155">
        <v>0</v>
      </c>
      <c r="DJ195" s="881" t="s">
        <v>828</v>
      </c>
      <c r="DK195" s="866" t="s">
        <v>3040</v>
      </c>
      <c r="DL195" s="1315">
        <v>0.4</v>
      </c>
      <c r="DM195" s="1315">
        <v>0.4</v>
      </c>
      <c r="DN195" s="1315">
        <v>0.4</v>
      </c>
      <c r="DO195" s="881" t="s">
        <v>828</v>
      </c>
      <c r="DP195" s="877">
        <v>0.9</v>
      </c>
      <c r="DQ195" s="881" t="s">
        <v>828</v>
      </c>
      <c r="DR195" s="881" t="s">
        <v>828</v>
      </c>
      <c r="DS195" s="1315" t="s">
        <v>4380</v>
      </c>
      <c r="DT195" s="881" t="s">
        <v>828</v>
      </c>
      <c r="DU195" s="881" t="s">
        <v>828</v>
      </c>
      <c r="DV195" s="881" t="s">
        <v>828</v>
      </c>
      <c r="DW195" s="881" t="s">
        <v>828</v>
      </c>
      <c r="DX195" s="899" t="s">
        <v>828</v>
      </c>
      <c r="DZ195" s="828" t="s">
        <v>1767</v>
      </c>
      <c r="EA195" s="2001">
        <v>0.3</v>
      </c>
      <c r="EB195" s="1998">
        <f t="shared" si="2"/>
        <v>0.3</v>
      </c>
    </row>
    <row r="196" spans="1:132">
      <c r="A196" s="320" t="s">
        <v>1768</v>
      </c>
      <c r="B196" s="224" t="s">
        <v>919</v>
      </c>
      <c r="C196" s="2038" t="s">
        <v>828</v>
      </c>
      <c r="D196" s="2039" t="s">
        <v>938</v>
      </c>
      <c r="E196" s="2038" t="s">
        <v>828</v>
      </c>
      <c r="F196" s="2038" t="s">
        <v>828</v>
      </c>
      <c r="G196" s="2038" t="s">
        <v>828</v>
      </c>
      <c r="H196" s="2038" t="s">
        <v>828</v>
      </c>
      <c r="I196" s="2040" t="s">
        <v>828</v>
      </c>
      <c r="J196" s="1352" t="s">
        <v>828</v>
      </c>
      <c r="K196" s="1683" t="s">
        <v>828</v>
      </c>
      <c r="L196" s="1352" t="s">
        <v>828</v>
      </c>
      <c r="M196" s="1352" t="s">
        <v>828</v>
      </c>
      <c r="N196" s="1352" t="s">
        <v>828</v>
      </c>
      <c r="O196" s="1352" t="s">
        <v>828</v>
      </c>
      <c r="P196" s="1352" t="s">
        <v>828</v>
      </c>
      <c r="Q196" s="1352" t="s">
        <v>828</v>
      </c>
      <c r="R196" s="731" t="s">
        <v>9433</v>
      </c>
      <c r="S196" s="1352" t="s">
        <v>828</v>
      </c>
      <c r="T196" s="1352" t="s">
        <v>828</v>
      </c>
      <c r="U196" s="1352" t="s">
        <v>828</v>
      </c>
      <c r="V196" s="1352" t="s">
        <v>828</v>
      </c>
      <c r="W196" s="1352" t="s">
        <v>828</v>
      </c>
      <c r="X196" s="1352" t="s">
        <v>828</v>
      </c>
      <c r="Y196" s="1352" t="s">
        <v>828</v>
      </c>
      <c r="Z196" s="1352" t="s">
        <v>828</v>
      </c>
      <c r="AA196" s="1352" t="s">
        <v>828</v>
      </c>
      <c r="AB196" s="1352" t="s">
        <v>828</v>
      </c>
      <c r="AC196" s="1352" t="s">
        <v>828</v>
      </c>
      <c r="AD196" s="1352" t="s">
        <v>828</v>
      </c>
      <c r="AE196" s="1352" t="s">
        <v>828</v>
      </c>
      <c r="AF196" s="1352" t="s">
        <v>828</v>
      </c>
      <c r="AG196" s="1352" t="s">
        <v>828</v>
      </c>
      <c r="AH196" s="1352" t="s">
        <v>828</v>
      </c>
      <c r="AI196" s="1352" t="s">
        <v>828</v>
      </c>
      <c r="AJ196" s="1352" t="s">
        <v>828</v>
      </c>
      <c r="AK196" s="1352" t="s">
        <v>828</v>
      </c>
      <c r="AL196" s="1352" t="s">
        <v>828</v>
      </c>
      <c r="AM196" s="1352" t="s">
        <v>828</v>
      </c>
      <c r="AN196" s="1352" t="s">
        <v>828</v>
      </c>
      <c r="AO196" s="1352" t="s">
        <v>828</v>
      </c>
      <c r="AP196" s="1352" t="s">
        <v>828</v>
      </c>
      <c r="AQ196" s="1322" t="s">
        <v>7948</v>
      </c>
      <c r="AR196" s="1352" t="s">
        <v>828</v>
      </c>
      <c r="AS196" s="1352" t="s">
        <v>828</v>
      </c>
      <c r="AT196" s="1352" t="s">
        <v>828</v>
      </c>
      <c r="AU196" s="1352" t="s">
        <v>828</v>
      </c>
      <c r="AV196" s="1352" t="s">
        <v>828</v>
      </c>
      <c r="AW196" s="1463"/>
      <c r="AX196" s="2038" t="s">
        <v>828</v>
      </c>
      <c r="AY196" s="1560" t="s">
        <v>828</v>
      </c>
      <c r="AZ196" s="1560" t="s">
        <v>828</v>
      </c>
      <c r="BA196" s="1560" t="s">
        <v>828</v>
      </c>
      <c r="BB196" s="1560" t="s">
        <v>828</v>
      </c>
      <c r="BC196" s="1560" t="s">
        <v>828</v>
      </c>
      <c r="BD196" s="1560" t="s">
        <v>828</v>
      </c>
      <c r="BE196" s="1560" t="s">
        <v>828</v>
      </c>
      <c r="BF196" s="1560" t="s">
        <v>828</v>
      </c>
      <c r="BG196" s="1560" t="s">
        <v>828</v>
      </c>
      <c r="BH196" s="1560" t="s">
        <v>828</v>
      </c>
      <c r="BI196" s="1560" t="s">
        <v>828</v>
      </c>
      <c r="BJ196" s="1560" t="s">
        <v>828</v>
      </c>
      <c r="BK196" s="1560" t="s">
        <v>828</v>
      </c>
      <c r="BL196" s="1560" t="s">
        <v>828</v>
      </c>
      <c r="BM196" s="1560" t="s">
        <v>828</v>
      </c>
      <c r="BN196" s="1560" t="s">
        <v>828</v>
      </c>
      <c r="BO196" s="1560" t="s">
        <v>828</v>
      </c>
      <c r="BP196" s="1352" t="s">
        <v>828</v>
      </c>
      <c r="BQ196" s="1352" t="s">
        <v>828</v>
      </c>
      <c r="BR196" s="1352" t="s">
        <v>828</v>
      </c>
      <c r="BS196" s="1352" t="s">
        <v>828</v>
      </c>
      <c r="BT196" s="1352" t="s">
        <v>828</v>
      </c>
      <c r="BU196" s="1352" t="s">
        <v>828</v>
      </c>
      <c r="BV196" s="1560" t="s">
        <v>828</v>
      </c>
      <c r="BW196" s="1560" t="s">
        <v>828</v>
      </c>
      <c r="BX196" s="1560" t="s">
        <v>828</v>
      </c>
      <c r="BY196" s="1560" t="s">
        <v>828</v>
      </c>
      <c r="BZ196" s="1560" t="s">
        <v>828</v>
      </c>
      <c r="CA196" s="1560" t="s">
        <v>828</v>
      </c>
      <c r="CB196" s="1352" t="s">
        <v>828</v>
      </c>
      <c r="CC196" s="1560" t="s">
        <v>828</v>
      </c>
      <c r="CD196" s="1560" t="s">
        <v>828</v>
      </c>
      <c r="CE196" s="1560" t="s">
        <v>828</v>
      </c>
      <c r="CF196" s="1560" t="s">
        <v>828</v>
      </c>
      <c r="CG196" s="1560" t="s">
        <v>828</v>
      </c>
      <c r="CH196" s="1560" t="s">
        <v>828</v>
      </c>
      <c r="CI196" s="1560" t="s">
        <v>828</v>
      </c>
      <c r="CJ196" s="1560" t="s">
        <v>828</v>
      </c>
      <c r="CK196" s="1463"/>
      <c r="CL196" s="2038" t="s">
        <v>828</v>
      </c>
      <c r="CM196" s="1352" t="s">
        <v>828</v>
      </c>
      <c r="CN196" s="1352" t="s">
        <v>828</v>
      </c>
      <c r="CO196" s="1352" t="s">
        <v>828</v>
      </c>
      <c r="CP196" s="866" t="s">
        <v>828</v>
      </c>
      <c r="CQ196" s="2038" t="s">
        <v>828</v>
      </c>
      <c r="CR196" s="2038" t="s">
        <v>828</v>
      </c>
      <c r="CS196" s="2038" t="s">
        <v>828</v>
      </c>
      <c r="CT196" s="740" t="s">
        <v>9433</v>
      </c>
      <c r="CU196" s="2038" t="s">
        <v>828</v>
      </c>
      <c r="CV196" s="2038" t="s">
        <v>828</v>
      </c>
      <c r="CW196" s="2038" t="s">
        <v>828</v>
      </c>
      <c r="CX196" s="2038" t="s">
        <v>828</v>
      </c>
      <c r="CY196" s="2038" t="s">
        <v>828</v>
      </c>
      <c r="CZ196" s="2038" t="s">
        <v>828</v>
      </c>
      <c r="DA196" s="2038" t="s">
        <v>828</v>
      </c>
      <c r="DB196" s="2038" t="s">
        <v>828</v>
      </c>
      <c r="DC196" s="2038" t="s">
        <v>828</v>
      </c>
      <c r="DD196" s="2038" t="s">
        <v>828</v>
      </c>
      <c r="DE196" s="1560" t="s">
        <v>828</v>
      </c>
      <c r="DF196" s="1560" t="s">
        <v>828</v>
      </c>
      <c r="DG196" s="1560" t="s">
        <v>828</v>
      </c>
      <c r="DH196" s="1560" t="s">
        <v>828</v>
      </c>
      <c r="DI196" s="2038" t="s">
        <v>828</v>
      </c>
      <c r="DJ196" s="1560" t="s">
        <v>828</v>
      </c>
      <c r="DK196" s="866" t="s">
        <v>828</v>
      </c>
      <c r="DL196" s="1315">
        <v>0</v>
      </c>
      <c r="DM196" s="1315">
        <v>0</v>
      </c>
      <c r="DN196" s="1315">
        <v>0</v>
      </c>
      <c r="DO196" s="1560" t="s">
        <v>828</v>
      </c>
      <c r="DP196" s="1560" t="s">
        <v>828</v>
      </c>
      <c r="DQ196" s="1560" t="s">
        <v>828</v>
      </c>
      <c r="DR196" s="1560" t="s">
        <v>828</v>
      </c>
      <c r="DS196" s="1315">
        <v>0</v>
      </c>
      <c r="DT196" s="1560" t="s">
        <v>828</v>
      </c>
      <c r="DU196" s="1560" t="s">
        <v>828</v>
      </c>
      <c r="DV196" s="1560" t="s">
        <v>828</v>
      </c>
      <c r="DW196" s="1560" t="s">
        <v>828</v>
      </c>
      <c r="DX196" s="1561" t="s">
        <v>828</v>
      </c>
      <c r="DZ196" s="828" t="s">
        <v>1769</v>
      </c>
      <c r="EA196" s="1315">
        <v>0</v>
      </c>
      <c r="EB196" s="1998">
        <f t="shared" si="2"/>
        <v>0</v>
      </c>
    </row>
    <row r="197" spans="1:132">
      <c r="A197" s="321" t="s">
        <v>1770</v>
      </c>
      <c r="B197" s="225" t="s">
        <v>828</v>
      </c>
      <c r="C197" s="154" t="s">
        <v>828</v>
      </c>
      <c r="D197" s="182" t="s">
        <v>1771</v>
      </c>
      <c r="E197" s="154" t="s">
        <v>1162</v>
      </c>
      <c r="F197" s="154" t="s">
        <v>828</v>
      </c>
      <c r="G197" s="154" t="s">
        <v>828</v>
      </c>
      <c r="H197" s="154" t="s">
        <v>828</v>
      </c>
      <c r="I197" s="159" t="s">
        <v>828</v>
      </c>
      <c r="J197" s="1321" t="s">
        <v>1772</v>
      </c>
      <c r="K197" s="1511">
        <v>8000225</v>
      </c>
      <c r="L197" s="871">
        <v>8000226</v>
      </c>
      <c r="M197" s="871" t="s">
        <v>8727</v>
      </c>
      <c r="N197" s="1321" t="s">
        <v>920</v>
      </c>
      <c r="O197" s="1321">
        <v>8000227</v>
      </c>
      <c r="P197" s="1321" t="s">
        <v>9433</v>
      </c>
      <c r="Q197" s="1321">
        <v>8000212</v>
      </c>
      <c r="R197" s="731" t="s">
        <v>9433</v>
      </c>
      <c r="S197" s="1321">
        <v>8000474</v>
      </c>
      <c r="T197" s="1321">
        <v>8000475</v>
      </c>
      <c r="U197" s="1321">
        <v>8000476</v>
      </c>
      <c r="V197" s="1321">
        <v>8000185</v>
      </c>
      <c r="W197" s="1321">
        <v>8000186</v>
      </c>
      <c r="X197" s="1321">
        <v>8000187</v>
      </c>
      <c r="Y197" s="1321">
        <v>8000477</v>
      </c>
      <c r="Z197" s="1321">
        <v>8000183</v>
      </c>
      <c r="AA197" s="1321">
        <v>8000478</v>
      </c>
      <c r="AB197" s="871">
        <v>8000473</v>
      </c>
      <c r="AC197" s="1321">
        <v>0</v>
      </c>
      <c r="AD197" s="1321" t="s">
        <v>828</v>
      </c>
      <c r="AE197" s="1321">
        <v>8000480</v>
      </c>
      <c r="AF197" s="1321">
        <v>8000481</v>
      </c>
      <c r="AG197" s="1321">
        <v>8000162</v>
      </c>
      <c r="AH197" s="1321">
        <v>0</v>
      </c>
      <c r="AI197" s="1321" t="s">
        <v>919</v>
      </c>
      <c r="AJ197" s="1321">
        <v>3</v>
      </c>
      <c r="AK197" s="1321">
        <v>4</v>
      </c>
      <c r="AL197" s="1321">
        <v>5</v>
      </c>
      <c r="AM197" s="1321">
        <v>0</v>
      </c>
      <c r="AN197" s="871">
        <v>8000664</v>
      </c>
      <c r="AO197" s="1321">
        <v>0</v>
      </c>
      <c r="AP197" s="1321">
        <v>0</v>
      </c>
      <c r="AQ197" s="1321" t="s">
        <v>7948</v>
      </c>
      <c r="AR197" s="1321">
        <v>0</v>
      </c>
      <c r="AS197" s="1321">
        <v>0</v>
      </c>
      <c r="AT197" s="1321">
        <v>0</v>
      </c>
      <c r="AU197" s="1321">
        <v>0</v>
      </c>
      <c r="AV197" s="1321">
        <v>0</v>
      </c>
      <c r="AW197" s="731"/>
      <c r="AX197" s="154" t="s">
        <v>1162</v>
      </c>
      <c r="AY197" s="879">
        <v>0</v>
      </c>
      <c r="AZ197" s="879">
        <v>0</v>
      </c>
      <c r="BA197" s="879" t="s">
        <v>828</v>
      </c>
      <c r="BB197" s="879" t="s">
        <v>828</v>
      </c>
      <c r="BC197" s="879" t="s">
        <v>828</v>
      </c>
      <c r="BD197" s="879" t="s">
        <v>828</v>
      </c>
      <c r="BE197" s="879" t="s">
        <v>828</v>
      </c>
      <c r="BF197" s="879" t="s">
        <v>828</v>
      </c>
      <c r="BG197" s="879" t="s">
        <v>828</v>
      </c>
      <c r="BH197" s="879" t="s">
        <v>828</v>
      </c>
      <c r="BI197" s="879" t="s">
        <v>828</v>
      </c>
      <c r="BJ197" s="879" t="s">
        <v>828</v>
      </c>
      <c r="BK197" s="879" t="s">
        <v>828</v>
      </c>
      <c r="BL197" s="879" t="s">
        <v>828</v>
      </c>
      <c r="BM197" s="879" t="s">
        <v>828</v>
      </c>
      <c r="BN197" s="879" t="s">
        <v>828</v>
      </c>
      <c r="BO197" s="879" t="s">
        <v>828</v>
      </c>
      <c r="BP197" s="1321" t="s">
        <v>8728</v>
      </c>
      <c r="BQ197" s="1321" t="s">
        <v>828</v>
      </c>
      <c r="BR197" s="1321" t="s">
        <v>828</v>
      </c>
      <c r="BS197" s="1321">
        <v>5</v>
      </c>
      <c r="BT197" s="1321">
        <v>1</v>
      </c>
      <c r="BU197" s="1321">
        <v>1</v>
      </c>
      <c r="BV197" s="879" t="s">
        <v>828</v>
      </c>
      <c r="BW197" s="879" t="s">
        <v>828</v>
      </c>
      <c r="BX197" s="879" t="s">
        <v>828</v>
      </c>
      <c r="BY197" s="879" t="s">
        <v>828</v>
      </c>
      <c r="BZ197" s="879" t="s">
        <v>828</v>
      </c>
      <c r="CA197" s="879" t="s">
        <v>828</v>
      </c>
      <c r="CB197" s="87" t="s">
        <v>2960</v>
      </c>
      <c r="CC197" s="879" t="s">
        <v>828</v>
      </c>
      <c r="CD197" s="879" t="s">
        <v>828</v>
      </c>
      <c r="CE197" s="879" t="s">
        <v>828</v>
      </c>
      <c r="CF197" s="879" t="s">
        <v>828</v>
      </c>
      <c r="CG197" s="879" t="s">
        <v>828</v>
      </c>
      <c r="CH197" s="879" t="s">
        <v>828</v>
      </c>
      <c r="CI197" s="879" t="s">
        <v>828</v>
      </c>
      <c r="CJ197" s="879" t="s">
        <v>828</v>
      </c>
      <c r="CK197" s="731"/>
      <c r="CL197" s="154" t="s">
        <v>1162</v>
      </c>
      <c r="CM197" s="1321">
        <v>40</v>
      </c>
      <c r="CN197" s="1321">
        <v>9.8000000000000007</v>
      </c>
      <c r="CO197" s="1321">
        <v>5</v>
      </c>
      <c r="CP197" s="866" t="s">
        <v>8722</v>
      </c>
      <c r="CQ197" s="154">
        <v>1</v>
      </c>
      <c r="CR197" s="87" t="s">
        <v>9433</v>
      </c>
      <c r="CS197" s="154">
        <v>3.3</v>
      </c>
      <c r="CT197" s="740" t="s">
        <v>9433</v>
      </c>
      <c r="CU197" s="154">
        <v>1.5</v>
      </c>
      <c r="CV197" s="154">
        <v>1.5</v>
      </c>
      <c r="CW197" s="154">
        <v>1</v>
      </c>
      <c r="CX197" s="154">
        <v>1.5</v>
      </c>
      <c r="CY197" s="154">
        <v>2</v>
      </c>
      <c r="CZ197" s="154">
        <v>1.5</v>
      </c>
      <c r="DA197" s="154">
        <v>1</v>
      </c>
      <c r="DB197" s="154">
        <v>1</v>
      </c>
      <c r="DC197" s="154">
        <v>0.9</v>
      </c>
      <c r="DD197" s="154">
        <v>0.9</v>
      </c>
      <c r="DE197" s="879">
        <v>0</v>
      </c>
      <c r="DF197" s="879" t="s">
        <v>828</v>
      </c>
      <c r="DG197" s="879" t="s">
        <v>828</v>
      </c>
      <c r="DH197" s="879" t="s">
        <v>828</v>
      </c>
      <c r="DI197" s="154">
        <v>0</v>
      </c>
      <c r="DJ197" s="879" t="s">
        <v>828</v>
      </c>
      <c r="DK197" s="866" t="s">
        <v>3040</v>
      </c>
      <c r="DL197" s="1315">
        <v>0.4</v>
      </c>
      <c r="DM197" s="1315">
        <v>0.4</v>
      </c>
      <c r="DN197" s="1315">
        <v>0.4</v>
      </c>
      <c r="DO197" s="879" t="s">
        <v>828</v>
      </c>
      <c r="DP197" s="877">
        <v>0.9</v>
      </c>
      <c r="DQ197" s="879" t="s">
        <v>828</v>
      </c>
      <c r="DR197" s="879" t="s">
        <v>828</v>
      </c>
      <c r="DS197" s="1315" t="s">
        <v>4380</v>
      </c>
      <c r="DT197" s="879" t="s">
        <v>828</v>
      </c>
      <c r="DU197" s="879" t="s">
        <v>828</v>
      </c>
      <c r="DV197" s="879" t="s">
        <v>828</v>
      </c>
      <c r="DW197" s="879" t="s">
        <v>828</v>
      </c>
      <c r="DX197" s="898" t="s">
        <v>828</v>
      </c>
      <c r="DZ197" s="828" t="s">
        <v>1762</v>
      </c>
      <c r="EA197" s="2001">
        <v>0.3</v>
      </c>
      <c r="EB197" s="1998">
        <f t="shared" ref="EB197:EB260" si="3">IF(EA197&lt;0.5, EA197, EA197*2)</f>
        <v>0.3</v>
      </c>
    </row>
    <row r="198" spans="1:132">
      <c r="A198" s="322" t="s">
        <v>1773</v>
      </c>
      <c r="B198" s="226" t="s">
        <v>828</v>
      </c>
      <c r="C198" s="155" t="s">
        <v>828</v>
      </c>
      <c r="D198" s="183" t="s">
        <v>1774</v>
      </c>
      <c r="E198" s="155" t="s">
        <v>1162</v>
      </c>
      <c r="F198" s="155" t="s">
        <v>1775</v>
      </c>
      <c r="G198" s="155" t="s">
        <v>926</v>
      </c>
      <c r="H198" s="155" t="s">
        <v>1775</v>
      </c>
      <c r="I198" s="157" t="s">
        <v>926</v>
      </c>
      <c r="J198" s="861" t="s">
        <v>1776</v>
      </c>
      <c r="K198" s="1511">
        <v>8000225</v>
      </c>
      <c r="L198" s="872">
        <v>8000226</v>
      </c>
      <c r="M198" s="872" t="s">
        <v>8727</v>
      </c>
      <c r="N198" s="861" t="s">
        <v>920</v>
      </c>
      <c r="O198" s="861">
        <v>8000227</v>
      </c>
      <c r="P198" s="1321" t="s">
        <v>9433</v>
      </c>
      <c r="Q198" s="861">
        <v>8000212</v>
      </c>
      <c r="R198" s="731" t="s">
        <v>9433</v>
      </c>
      <c r="S198" s="861">
        <v>8000474</v>
      </c>
      <c r="T198" s="861">
        <v>8000475</v>
      </c>
      <c r="U198" s="861">
        <v>8000476</v>
      </c>
      <c r="V198" s="861">
        <v>8000185</v>
      </c>
      <c r="W198" s="861">
        <v>8000186</v>
      </c>
      <c r="X198" s="861">
        <v>8000187</v>
      </c>
      <c r="Y198" s="861">
        <v>8000477</v>
      </c>
      <c r="Z198" s="861">
        <v>8000183</v>
      </c>
      <c r="AA198" s="861">
        <v>8000478</v>
      </c>
      <c r="AB198" s="872">
        <v>8000473</v>
      </c>
      <c r="AC198" s="861">
        <v>0</v>
      </c>
      <c r="AD198" s="861" t="s">
        <v>828</v>
      </c>
      <c r="AE198" s="861">
        <v>8000480</v>
      </c>
      <c r="AF198" s="861">
        <v>8000481</v>
      </c>
      <c r="AG198" s="861">
        <v>8000162</v>
      </c>
      <c r="AH198" s="861">
        <v>0</v>
      </c>
      <c r="AI198" s="861" t="s">
        <v>919</v>
      </c>
      <c r="AJ198" s="861">
        <v>3</v>
      </c>
      <c r="AK198" s="861">
        <v>4</v>
      </c>
      <c r="AL198" s="861">
        <v>5</v>
      </c>
      <c r="AM198" s="861">
        <v>0</v>
      </c>
      <c r="AN198" s="871">
        <v>8000664</v>
      </c>
      <c r="AO198" s="861">
        <v>0</v>
      </c>
      <c r="AP198" s="861">
        <v>0</v>
      </c>
      <c r="AQ198" s="861" t="s">
        <v>7948</v>
      </c>
      <c r="AR198" s="861">
        <v>0</v>
      </c>
      <c r="AS198" s="861">
        <v>0</v>
      </c>
      <c r="AT198" s="861">
        <v>0</v>
      </c>
      <c r="AU198" s="861">
        <v>0</v>
      </c>
      <c r="AV198" s="861">
        <v>0</v>
      </c>
      <c r="AW198" s="733"/>
      <c r="AX198" s="155" t="s">
        <v>1162</v>
      </c>
      <c r="AY198" s="881">
        <v>0</v>
      </c>
      <c r="AZ198" s="881">
        <v>0</v>
      </c>
      <c r="BA198" s="881" t="s">
        <v>828</v>
      </c>
      <c r="BB198" s="881" t="s">
        <v>828</v>
      </c>
      <c r="BC198" s="881" t="s">
        <v>828</v>
      </c>
      <c r="BD198" s="881" t="s">
        <v>828</v>
      </c>
      <c r="BE198" s="881" t="s">
        <v>828</v>
      </c>
      <c r="BF198" s="881" t="s">
        <v>828</v>
      </c>
      <c r="BG198" s="881" t="s">
        <v>828</v>
      </c>
      <c r="BH198" s="881" t="s">
        <v>828</v>
      </c>
      <c r="BI198" s="881" t="s">
        <v>828</v>
      </c>
      <c r="BJ198" s="881" t="s">
        <v>828</v>
      </c>
      <c r="BK198" s="881" t="s">
        <v>828</v>
      </c>
      <c r="BL198" s="881" t="s">
        <v>828</v>
      </c>
      <c r="BM198" s="881" t="s">
        <v>828</v>
      </c>
      <c r="BN198" s="881" t="s">
        <v>828</v>
      </c>
      <c r="BO198" s="881" t="s">
        <v>828</v>
      </c>
      <c r="BP198" s="861" t="s">
        <v>8728</v>
      </c>
      <c r="BQ198" s="861" t="s">
        <v>828</v>
      </c>
      <c r="BR198" s="861" t="s">
        <v>828</v>
      </c>
      <c r="BS198" s="861" t="s">
        <v>9435</v>
      </c>
      <c r="BT198" s="861" t="s">
        <v>9434</v>
      </c>
      <c r="BU198" s="861" t="s">
        <v>9434</v>
      </c>
      <c r="BV198" s="881" t="s">
        <v>828</v>
      </c>
      <c r="BW198" s="881" t="s">
        <v>828</v>
      </c>
      <c r="BX198" s="881" t="s">
        <v>828</v>
      </c>
      <c r="BY198" s="881" t="s">
        <v>828</v>
      </c>
      <c r="BZ198" s="881" t="s">
        <v>828</v>
      </c>
      <c r="CA198" s="881" t="s">
        <v>828</v>
      </c>
      <c r="CB198" s="87" t="s">
        <v>2960</v>
      </c>
      <c r="CC198" s="881" t="s">
        <v>828</v>
      </c>
      <c r="CD198" s="881" t="s">
        <v>828</v>
      </c>
      <c r="CE198" s="881" t="s">
        <v>828</v>
      </c>
      <c r="CF198" s="881" t="s">
        <v>828</v>
      </c>
      <c r="CG198" s="881" t="s">
        <v>828</v>
      </c>
      <c r="CH198" s="881" t="s">
        <v>828</v>
      </c>
      <c r="CI198" s="881" t="s">
        <v>828</v>
      </c>
      <c r="CJ198" s="881" t="s">
        <v>828</v>
      </c>
      <c r="CK198" s="733"/>
      <c r="CL198" s="155" t="s">
        <v>1162</v>
      </c>
      <c r="CM198" s="861">
        <v>40</v>
      </c>
      <c r="CN198" s="861">
        <v>9.8000000000000007</v>
      </c>
      <c r="CO198" s="861">
        <v>5</v>
      </c>
      <c r="CP198" s="866" t="s">
        <v>8722</v>
      </c>
      <c r="CQ198" s="155">
        <v>1</v>
      </c>
      <c r="CR198" s="87" t="s">
        <v>9433</v>
      </c>
      <c r="CS198" s="155">
        <v>3.3</v>
      </c>
      <c r="CT198" s="740" t="s">
        <v>9433</v>
      </c>
      <c r="CU198" s="155">
        <v>1.5</v>
      </c>
      <c r="CV198" s="155">
        <v>1.5</v>
      </c>
      <c r="CW198" s="155">
        <v>1</v>
      </c>
      <c r="CX198" s="155">
        <v>1.5</v>
      </c>
      <c r="CY198" s="155">
        <v>2</v>
      </c>
      <c r="CZ198" s="155">
        <v>1.5</v>
      </c>
      <c r="DA198" s="155">
        <v>1</v>
      </c>
      <c r="DB198" s="155">
        <v>1</v>
      </c>
      <c r="DC198" s="155">
        <v>0.9</v>
      </c>
      <c r="DD198" s="155">
        <v>0.9</v>
      </c>
      <c r="DE198" s="881">
        <v>0</v>
      </c>
      <c r="DF198" s="881" t="s">
        <v>828</v>
      </c>
      <c r="DG198" s="881" t="s">
        <v>828</v>
      </c>
      <c r="DH198" s="881" t="s">
        <v>828</v>
      </c>
      <c r="DI198" s="155">
        <v>0</v>
      </c>
      <c r="DJ198" s="881" t="s">
        <v>828</v>
      </c>
      <c r="DK198" s="866" t="s">
        <v>3040</v>
      </c>
      <c r="DL198" s="1315">
        <v>0.4</v>
      </c>
      <c r="DM198" s="1315">
        <v>0.4</v>
      </c>
      <c r="DN198" s="1315">
        <v>0.4</v>
      </c>
      <c r="DO198" s="881" t="s">
        <v>828</v>
      </c>
      <c r="DP198" s="877">
        <v>0.9</v>
      </c>
      <c r="DQ198" s="881" t="s">
        <v>828</v>
      </c>
      <c r="DR198" s="881" t="s">
        <v>828</v>
      </c>
      <c r="DS198" s="1315" t="s">
        <v>4380</v>
      </c>
      <c r="DT198" s="881" t="s">
        <v>828</v>
      </c>
      <c r="DU198" s="881" t="s">
        <v>828</v>
      </c>
      <c r="DV198" s="881" t="s">
        <v>828</v>
      </c>
      <c r="DW198" s="881" t="s">
        <v>828</v>
      </c>
      <c r="DX198" s="899" t="s">
        <v>828</v>
      </c>
      <c r="DZ198" s="828" t="s">
        <v>1767</v>
      </c>
      <c r="EA198" s="2001">
        <v>0.3</v>
      </c>
      <c r="EB198" s="1998">
        <f t="shared" si="3"/>
        <v>0.3</v>
      </c>
    </row>
    <row r="199" spans="1:132">
      <c r="A199" s="323" t="s">
        <v>1777</v>
      </c>
      <c r="B199" s="227" t="s">
        <v>919</v>
      </c>
      <c r="C199" s="2041" t="s">
        <v>828</v>
      </c>
      <c r="D199" s="2042" t="s">
        <v>938</v>
      </c>
      <c r="E199" s="2041" t="s">
        <v>828</v>
      </c>
      <c r="F199" s="2041" t="s">
        <v>828</v>
      </c>
      <c r="G199" s="2041" t="s">
        <v>828</v>
      </c>
      <c r="H199" s="2041" t="s">
        <v>828</v>
      </c>
      <c r="I199" s="2043" t="s">
        <v>828</v>
      </c>
      <c r="J199" s="1352" t="s">
        <v>828</v>
      </c>
      <c r="K199" s="1683" t="s">
        <v>828</v>
      </c>
      <c r="L199" s="1352" t="s">
        <v>828</v>
      </c>
      <c r="M199" s="1352" t="s">
        <v>828</v>
      </c>
      <c r="N199" s="1352" t="s">
        <v>828</v>
      </c>
      <c r="O199" s="1352" t="s">
        <v>828</v>
      </c>
      <c r="P199" s="1352" t="s">
        <v>828</v>
      </c>
      <c r="Q199" s="1352" t="s">
        <v>828</v>
      </c>
      <c r="R199" s="731" t="s">
        <v>9433</v>
      </c>
      <c r="S199" s="1352" t="s">
        <v>828</v>
      </c>
      <c r="T199" s="1352" t="s">
        <v>828</v>
      </c>
      <c r="U199" s="1352" t="s">
        <v>828</v>
      </c>
      <c r="V199" s="1352" t="s">
        <v>828</v>
      </c>
      <c r="W199" s="1352" t="s">
        <v>828</v>
      </c>
      <c r="X199" s="1352" t="s">
        <v>828</v>
      </c>
      <c r="Y199" s="1352" t="s">
        <v>828</v>
      </c>
      <c r="Z199" s="1352" t="s">
        <v>828</v>
      </c>
      <c r="AA199" s="1352" t="s">
        <v>828</v>
      </c>
      <c r="AB199" s="1352" t="s">
        <v>828</v>
      </c>
      <c r="AC199" s="1352" t="s">
        <v>828</v>
      </c>
      <c r="AD199" s="1352" t="s">
        <v>828</v>
      </c>
      <c r="AE199" s="1352" t="s">
        <v>828</v>
      </c>
      <c r="AF199" s="1352" t="s">
        <v>828</v>
      </c>
      <c r="AG199" s="1352" t="s">
        <v>828</v>
      </c>
      <c r="AH199" s="1352" t="s">
        <v>828</v>
      </c>
      <c r="AI199" s="1352" t="s">
        <v>828</v>
      </c>
      <c r="AJ199" s="1352" t="s">
        <v>828</v>
      </c>
      <c r="AK199" s="1352" t="s">
        <v>828</v>
      </c>
      <c r="AL199" s="1352" t="s">
        <v>828</v>
      </c>
      <c r="AM199" s="1352" t="s">
        <v>828</v>
      </c>
      <c r="AN199" s="1352" t="s">
        <v>828</v>
      </c>
      <c r="AO199" s="1352" t="s">
        <v>828</v>
      </c>
      <c r="AP199" s="1352" t="s">
        <v>828</v>
      </c>
      <c r="AQ199" s="1322" t="s">
        <v>7948</v>
      </c>
      <c r="AR199" s="1352" t="s">
        <v>828</v>
      </c>
      <c r="AS199" s="1352" t="s">
        <v>828</v>
      </c>
      <c r="AT199" s="1352" t="s">
        <v>828</v>
      </c>
      <c r="AU199" s="1352" t="s">
        <v>828</v>
      </c>
      <c r="AV199" s="1352" t="s">
        <v>828</v>
      </c>
      <c r="AW199" s="1463"/>
      <c r="AX199" s="2041" t="s">
        <v>828</v>
      </c>
      <c r="AY199" s="1560" t="s">
        <v>828</v>
      </c>
      <c r="AZ199" s="1560" t="s">
        <v>828</v>
      </c>
      <c r="BA199" s="1560" t="s">
        <v>828</v>
      </c>
      <c r="BB199" s="1560" t="s">
        <v>828</v>
      </c>
      <c r="BC199" s="1560" t="s">
        <v>828</v>
      </c>
      <c r="BD199" s="1560" t="s">
        <v>828</v>
      </c>
      <c r="BE199" s="1560" t="s">
        <v>828</v>
      </c>
      <c r="BF199" s="1560" t="s">
        <v>828</v>
      </c>
      <c r="BG199" s="1560" t="s">
        <v>828</v>
      </c>
      <c r="BH199" s="1560" t="s">
        <v>828</v>
      </c>
      <c r="BI199" s="1560" t="s">
        <v>828</v>
      </c>
      <c r="BJ199" s="1560" t="s">
        <v>828</v>
      </c>
      <c r="BK199" s="1560" t="s">
        <v>828</v>
      </c>
      <c r="BL199" s="1560" t="s">
        <v>828</v>
      </c>
      <c r="BM199" s="1560" t="s">
        <v>828</v>
      </c>
      <c r="BN199" s="1560" t="s">
        <v>828</v>
      </c>
      <c r="BO199" s="1560" t="s">
        <v>828</v>
      </c>
      <c r="BP199" s="1352" t="s">
        <v>828</v>
      </c>
      <c r="BQ199" s="1352" t="s">
        <v>828</v>
      </c>
      <c r="BR199" s="1352" t="s">
        <v>828</v>
      </c>
      <c r="BS199" s="1352" t="s">
        <v>828</v>
      </c>
      <c r="BT199" s="1352" t="s">
        <v>828</v>
      </c>
      <c r="BU199" s="1352" t="s">
        <v>828</v>
      </c>
      <c r="BV199" s="1560" t="s">
        <v>828</v>
      </c>
      <c r="BW199" s="1560" t="s">
        <v>828</v>
      </c>
      <c r="BX199" s="1560" t="s">
        <v>828</v>
      </c>
      <c r="BY199" s="1560" t="s">
        <v>828</v>
      </c>
      <c r="BZ199" s="1560" t="s">
        <v>828</v>
      </c>
      <c r="CA199" s="1560" t="s">
        <v>828</v>
      </c>
      <c r="CB199" s="1352" t="s">
        <v>828</v>
      </c>
      <c r="CC199" s="1560" t="s">
        <v>828</v>
      </c>
      <c r="CD199" s="1560" t="s">
        <v>828</v>
      </c>
      <c r="CE199" s="1560" t="s">
        <v>828</v>
      </c>
      <c r="CF199" s="1560" t="s">
        <v>828</v>
      </c>
      <c r="CG199" s="1560" t="s">
        <v>828</v>
      </c>
      <c r="CH199" s="1560" t="s">
        <v>828</v>
      </c>
      <c r="CI199" s="1560" t="s">
        <v>828</v>
      </c>
      <c r="CJ199" s="1560" t="s">
        <v>828</v>
      </c>
      <c r="CK199" s="1463"/>
      <c r="CL199" s="2041" t="s">
        <v>828</v>
      </c>
      <c r="CM199" s="1352" t="s">
        <v>828</v>
      </c>
      <c r="CN199" s="1352" t="s">
        <v>828</v>
      </c>
      <c r="CO199" s="1352" t="s">
        <v>828</v>
      </c>
      <c r="CP199" s="866" t="s">
        <v>828</v>
      </c>
      <c r="CQ199" s="2041" t="s">
        <v>828</v>
      </c>
      <c r="CR199" s="2041" t="s">
        <v>828</v>
      </c>
      <c r="CS199" s="2041" t="s">
        <v>828</v>
      </c>
      <c r="CT199" s="740" t="s">
        <v>9433</v>
      </c>
      <c r="CU199" s="2041" t="s">
        <v>828</v>
      </c>
      <c r="CV199" s="2041" t="s">
        <v>828</v>
      </c>
      <c r="CW199" s="2041" t="s">
        <v>828</v>
      </c>
      <c r="CX199" s="2041" t="s">
        <v>828</v>
      </c>
      <c r="CY199" s="2041" t="s">
        <v>828</v>
      </c>
      <c r="CZ199" s="2041" t="s">
        <v>828</v>
      </c>
      <c r="DA199" s="2041" t="s">
        <v>828</v>
      </c>
      <c r="DB199" s="2041" t="s">
        <v>828</v>
      </c>
      <c r="DC199" s="2041" t="s">
        <v>828</v>
      </c>
      <c r="DD199" s="2041" t="s">
        <v>828</v>
      </c>
      <c r="DE199" s="1560" t="s">
        <v>828</v>
      </c>
      <c r="DF199" s="1560" t="s">
        <v>828</v>
      </c>
      <c r="DG199" s="1560" t="s">
        <v>828</v>
      </c>
      <c r="DH199" s="1560" t="s">
        <v>828</v>
      </c>
      <c r="DI199" s="2041" t="s">
        <v>828</v>
      </c>
      <c r="DJ199" s="1560" t="s">
        <v>828</v>
      </c>
      <c r="DK199" s="866" t="s">
        <v>828</v>
      </c>
      <c r="DL199" s="1315">
        <v>0</v>
      </c>
      <c r="DM199" s="1315">
        <v>0</v>
      </c>
      <c r="DN199" s="1315">
        <v>0</v>
      </c>
      <c r="DO199" s="1560" t="s">
        <v>828</v>
      </c>
      <c r="DP199" s="1560" t="s">
        <v>828</v>
      </c>
      <c r="DQ199" s="1560" t="s">
        <v>828</v>
      </c>
      <c r="DR199" s="1560" t="s">
        <v>828</v>
      </c>
      <c r="DS199" s="1315">
        <v>0</v>
      </c>
      <c r="DT199" s="1560" t="s">
        <v>828</v>
      </c>
      <c r="DU199" s="1560" t="s">
        <v>828</v>
      </c>
      <c r="DV199" s="1560" t="s">
        <v>828</v>
      </c>
      <c r="DW199" s="1560" t="s">
        <v>828</v>
      </c>
      <c r="DX199" s="1561" t="s">
        <v>828</v>
      </c>
      <c r="DZ199" s="828" t="s">
        <v>1778</v>
      </c>
      <c r="EA199" s="1315">
        <v>0</v>
      </c>
      <c r="EB199" s="1998">
        <f t="shared" si="3"/>
        <v>0</v>
      </c>
    </row>
    <row r="200" spans="1:132">
      <c r="A200" s="324" t="s">
        <v>1779</v>
      </c>
      <c r="B200" s="228" t="s">
        <v>828</v>
      </c>
      <c r="C200" s="184" t="s">
        <v>828</v>
      </c>
      <c r="D200" s="185" t="s">
        <v>1780</v>
      </c>
      <c r="E200" s="184" t="s">
        <v>1162</v>
      </c>
      <c r="F200" s="184" t="s">
        <v>828</v>
      </c>
      <c r="G200" s="184" t="s">
        <v>828</v>
      </c>
      <c r="H200" s="184" t="s">
        <v>828</v>
      </c>
      <c r="I200" s="186" t="s">
        <v>828</v>
      </c>
      <c r="J200" s="1321" t="s">
        <v>1781</v>
      </c>
      <c r="K200" s="1511">
        <v>8000225</v>
      </c>
      <c r="L200" s="871">
        <v>8000226</v>
      </c>
      <c r="M200" s="871" t="s">
        <v>8727</v>
      </c>
      <c r="N200" s="1321" t="s">
        <v>920</v>
      </c>
      <c r="O200" s="1321">
        <v>8000227</v>
      </c>
      <c r="P200" s="1321" t="s">
        <v>9433</v>
      </c>
      <c r="Q200" s="1321">
        <v>8000212</v>
      </c>
      <c r="R200" s="731" t="s">
        <v>9433</v>
      </c>
      <c r="S200" s="1321">
        <v>8000474</v>
      </c>
      <c r="T200" s="1321">
        <v>8000475</v>
      </c>
      <c r="U200" s="1321">
        <v>8000476</v>
      </c>
      <c r="V200" s="1321">
        <v>8000185</v>
      </c>
      <c r="W200" s="1321">
        <v>8000186</v>
      </c>
      <c r="X200" s="1321">
        <v>8000187</v>
      </c>
      <c r="Y200" s="1321">
        <v>8000477</v>
      </c>
      <c r="Z200" s="1321">
        <v>8000183</v>
      </c>
      <c r="AA200" s="1321">
        <v>8000478</v>
      </c>
      <c r="AB200" s="871">
        <v>8000473</v>
      </c>
      <c r="AC200" s="1321">
        <v>0</v>
      </c>
      <c r="AD200" s="1321" t="s">
        <v>809</v>
      </c>
      <c r="AE200" s="1321">
        <v>8000480</v>
      </c>
      <c r="AF200" s="1321">
        <v>8000481</v>
      </c>
      <c r="AG200" s="1321">
        <v>8000162</v>
      </c>
      <c r="AH200" s="1321">
        <v>0</v>
      </c>
      <c r="AI200" s="1321" t="s">
        <v>919</v>
      </c>
      <c r="AJ200" s="1321">
        <v>3</v>
      </c>
      <c r="AK200" s="1321">
        <v>4</v>
      </c>
      <c r="AL200" s="1321">
        <v>5</v>
      </c>
      <c r="AM200" s="1321">
        <v>0</v>
      </c>
      <c r="AN200" s="871">
        <v>8000664</v>
      </c>
      <c r="AO200" s="1321">
        <v>0</v>
      </c>
      <c r="AP200" s="1321">
        <v>0</v>
      </c>
      <c r="AQ200" s="1321" t="s">
        <v>7948</v>
      </c>
      <c r="AR200" s="1321">
        <v>0</v>
      </c>
      <c r="AS200" s="1321">
        <v>0</v>
      </c>
      <c r="AT200" s="1321">
        <v>0</v>
      </c>
      <c r="AU200" s="1321">
        <v>0</v>
      </c>
      <c r="AV200" s="1321">
        <v>0</v>
      </c>
      <c r="AW200" s="731"/>
      <c r="AX200" s="184" t="s">
        <v>1162</v>
      </c>
      <c r="AY200" s="879">
        <v>0</v>
      </c>
      <c r="AZ200" s="879">
        <v>0</v>
      </c>
      <c r="BA200" s="879" t="s">
        <v>828</v>
      </c>
      <c r="BB200" s="879" t="s">
        <v>828</v>
      </c>
      <c r="BC200" s="879" t="s">
        <v>828</v>
      </c>
      <c r="BD200" s="879" t="s">
        <v>828</v>
      </c>
      <c r="BE200" s="879" t="s">
        <v>828</v>
      </c>
      <c r="BF200" s="879" t="s">
        <v>828</v>
      </c>
      <c r="BG200" s="879" t="s">
        <v>828</v>
      </c>
      <c r="BH200" s="879" t="s">
        <v>828</v>
      </c>
      <c r="BI200" s="879" t="s">
        <v>828</v>
      </c>
      <c r="BJ200" s="879" t="s">
        <v>828</v>
      </c>
      <c r="BK200" s="879" t="s">
        <v>828</v>
      </c>
      <c r="BL200" s="879" t="s">
        <v>828</v>
      </c>
      <c r="BM200" s="879" t="s">
        <v>828</v>
      </c>
      <c r="BN200" s="879" t="s">
        <v>828</v>
      </c>
      <c r="BO200" s="879" t="s">
        <v>828</v>
      </c>
      <c r="BP200" s="1321" t="s">
        <v>8728</v>
      </c>
      <c r="BQ200" s="1321" t="s">
        <v>828</v>
      </c>
      <c r="BR200" s="1321" t="s">
        <v>930</v>
      </c>
      <c r="BS200" s="1321">
        <v>5</v>
      </c>
      <c r="BT200" s="1321">
        <v>1</v>
      </c>
      <c r="BU200" s="1321">
        <v>1</v>
      </c>
      <c r="BV200" s="879" t="s">
        <v>828</v>
      </c>
      <c r="BW200" s="879" t="s">
        <v>828</v>
      </c>
      <c r="BX200" s="879" t="s">
        <v>828</v>
      </c>
      <c r="BY200" s="879" t="s">
        <v>828</v>
      </c>
      <c r="BZ200" s="879" t="s">
        <v>828</v>
      </c>
      <c r="CA200" s="879" t="s">
        <v>828</v>
      </c>
      <c r="CB200" s="87" t="s">
        <v>2960</v>
      </c>
      <c r="CC200" s="879" t="s">
        <v>828</v>
      </c>
      <c r="CD200" s="879" t="s">
        <v>828</v>
      </c>
      <c r="CE200" s="879" t="s">
        <v>828</v>
      </c>
      <c r="CF200" s="879" t="s">
        <v>828</v>
      </c>
      <c r="CG200" s="879" t="s">
        <v>828</v>
      </c>
      <c r="CH200" s="879" t="s">
        <v>828</v>
      </c>
      <c r="CI200" s="879" t="s">
        <v>828</v>
      </c>
      <c r="CJ200" s="879" t="s">
        <v>828</v>
      </c>
      <c r="CK200" s="731"/>
      <c r="CL200" s="184" t="s">
        <v>1162</v>
      </c>
      <c r="CM200" s="1321">
        <v>40</v>
      </c>
      <c r="CN200" s="1321">
        <v>9.8000000000000007</v>
      </c>
      <c r="CO200" s="1321">
        <v>5</v>
      </c>
      <c r="CP200" s="866" t="s">
        <v>8722</v>
      </c>
      <c r="CQ200" s="184">
        <v>1</v>
      </c>
      <c r="CR200" s="87" t="s">
        <v>9433</v>
      </c>
      <c r="CS200" s="184">
        <v>3.3</v>
      </c>
      <c r="CT200" s="740" t="s">
        <v>9433</v>
      </c>
      <c r="CU200" s="184">
        <v>1.5</v>
      </c>
      <c r="CV200" s="184">
        <v>1.5</v>
      </c>
      <c r="CW200" s="184">
        <v>1</v>
      </c>
      <c r="CX200" s="184">
        <v>1.5</v>
      </c>
      <c r="CY200" s="184">
        <v>2</v>
      </c>
      <c r="CZ200" s="184">
        <v>1.5</v>
      </c>
      <c r="DA200" s="184">
        <v>1</v>
      </c>
      <c r="DB200" s="184">
        <v>1</v>
      </c>
      <c r="DC200" s="184">
        <v>0.9</v>
      </c>
      <c r="DD200" s="184">
        <v>0.9</v>
      </c>
      <c r="DE200" s="879">
        <v>0</v>
      </c>
      <c r="DF200" s="879" t="s">
        <v>828</v>
      </c>
      <c r="DG200" s="879" t="s">
        <v>828</v>
      </c>
      <c r="DH200" s="879" t="s">
        <v>828</v>
      </c>
      <c r="DI200" s="184">
        <v>0</v>
      </c>
      <c r="DJ200" s="879" t="s">
        <v>828</v>
      </c>
      <c r="DK200" s="866" t="s">
        <v>3040</v>
      </c>
      <c r="DL200" s="1315">
        <v>0.4</v>
      </c>
      <c r="DM200" s="1315">
        <v>0.4</v>
      </c>
      <c r="DN200" s="1315">
        <v>0.4</v>
      </c>
      <c r="DO200" s="879" t="s">
        <v>828</v>
      </c>
      <c r="DP200" s="877">
        <v>0.9</v>
      </c>
      <c r="DQ200" s="879" t="s">
        <v>828</v>
      </c>
      <c r="DR200" s="879" t="s">
        <v>828</v>
      </c>
      <c r="DS200" s="1315" t="s">
        <v>4380</v>
      </c>
      <c r="DT200" s="879" t="s">
        <v>828</v>
      </c>
      <c r="DU200" s="879" t="s">
        <v>828</v>
      </c>
      <c r="DV200" s="879" t="s">
        <v>828</v>
      </c>
      <c r="DW200" s="879" t="s">
        <v>828</v>
      </c>
      <c r="DX200" s="898" t="s">
        <v>828</v>
      </c>
      <c r="DZ200" s="828" t="s">
        <v>1782</v>
      </c>
      <c r="EA200" s="2001">
        <v>0.3</v>
      </c>
      <c r="EB200" s="1998">
        <f t="shared" si="3"/>
        <v>0.3</v>
      </c>
    </row>
    <row r="201" spans="1:132">
      <c r="A201" s="325" t="s">
        <v>1783</v>
      </c>
      <c r="B201" s="229" t="s">
        <v>828</v>
      </c>
      <c r="C201" s="187" t="s">
        <v>828</v>
      </c>
      <c r="D201" s="188" t="s">
        <v>1784</v>
      </c>
      <c r="E201" s="187" t="s">
        <v>1162</v>
      </c>
      <c r="F201" s="187" t="s">
        <v>1785</v>
      </c>
      <c r="G201" s="187" t="s">
        <v>926</v>
      </c>
      <c r="H201" s="187" t="s">
        <v>1785</v>
      </c>
      <c r="I201" s="189" t="s">
        <v>926</v>
      </c>
      <c r="J201" s="861" t="s">
        <v>1786</v>
      </c>
      <c r="K201" s="1511">
        <v>8000225</v>
      </c>
      <c r="L201" s="872">
        <v>8000226</v>
      </c>
      <c r="M201" s="871" t="s">
        <v>8727</v>
      </c>
      <c r="N201" s="861" t="s">
        <v>920</v>
      </c>
      <c r="O201" s="861">
        <v>8000227</v>
      </c>
      <c r="P201" s="1321" t="s">
        <v>9433</v>
      </c>
      <c r="Q201" s="861">
        <v>8000212</v>
      </c>
      <c r="R201" s="731" t="s">
        <v>9433</v>
      </c>
      <c r="S201" s="861">
        <v>8000474</v>
      </c>
      <c r="T201" s="861">
        <v>8000475</v>
      </c>
      <c r="U201" s="861">
        <v>8000476</v>
      </c>
      <c r="V201" s="861">
        <v>8000185</v>
      </c>
      <c r="W201" s="861">
        <v>8000186</v>
      </c>
      <c r="X201" s="861">
        <v>8000187</v>
      </c>
      <c r="Y201" s="861">
        <v>8000477</v>
      </c>
      <c r="Z201" s="861">
        <v>8000183</v>
      </c>
      <c r="AA201" s="861">
        <v>8000478</v>
      </c>
      <c r="AB201" s="872">
        <v>8000473</v>
      </c>
      <c r="AC201" s="861">
        <v>0</v>
      </c>
      <c r="AD201" s="861" t="s">
        <v>809</v>
      </c>
      <c r="AE201" s="861">
        <v>8000480</v>
      </c>
      <c r="AF201" s="861">
        <v>8000481</v>
      </c>
      <c r="AG201" s="861">
        <v>8000162</v>
      </c>
      <c r="AH201" s="861">
        <v>0</v>
      </c>
      <c r="AI201" s="861" t="s">
        <v>919</v>
      </c>
      <c r="AJ201" s="861">
        <v>3</v>
      </c>
      <c r="AK201" s="861">
        <v>4</v>
      </c>
      <c r="AL201" s="861">
        <v>5</v>
      </c>
      <c r="AM201" s="861">
        <v>0</v>
      </c>
      <c r="AN201" s="871">
        <v>8000664</v>
      </c>
      <c r="AO201" s="861">
        <v>0</v>
      </c>
      <c r="AP201" s="861">
        <v>0</v>
      </c>
      <c r="AQ201" s="861" t="s">
        <v>7948</v>
      </c>
      <c r="AR201" s="861">
        <v>0</v>
      </c>
      <c r="AS201" s="861">
        <v>0</v>
      </c>
      <c r="AT201" s="861">
        <v>0</v>
      </c>
      <c r="AU201" s="861">
        <v>0</v>
      </c>
      <c r="AV201" s="861">
        <v>0</v>
      </c>
      <c r="AW201" s="733"/>
      <c r="AX201" s="187" t="s">
        <v>1162</v>
      </c>
      <c r="AY201" s="881">
        <v>0</v>
      </c>
      <c r="AZ201" s="881">
        <v>0</v>
      </c>
      <c r="BA201" s="881" t="s">
        <v>828</v>
      </c>
      <c r="BB201" s="881" t="s">
        <v>828</v>
      </c>
      <c r="BC201" s="881" t="s">
        <v>828</v>
      </c>
      <c r="BD201" s="881" t="s">
        <v>828</v>
      </c>
      <c r="BE201" s="881" t="s">
        <v>828</v>
      </c>
      <c r="BF201" s="881" t="s">
        <v>828</v>
      </c>
      <c r="BG201" s="881" t="s">
        <v>828</v>
      </c>
      <c r="BH201" s="881" t="s">
        <v>828</v>
      </c>
      <c r="BI201" s="881" t="s">
        <v>828</v>
      </c>
      <c r="BJ201" s="881" t="s">
        <v>828</v>
      </c>
      <c r="BK201" s="881" t="s">
        <v>828</v>
      </c>
      <c r="BL201" s="881" t="s">
        <v>828</v>
      </c>
      <c r="BM201" s="881" t="s">
        <v>828</v>
      </c>
      <c r="BN201" s="881" t="s">
        <v>828</v>
      </c>
      <c r="BO201" s="881" t="s">
        <v>828</v>
      </c>
      <c r="BP201" s="861" t="s">
        <v>8728</v>
      </c>
      <c r="BQ201" s="861" t="s">
        <v>828</v>
      </c>
      <c r="BR201" s="861" t="s">
        <v>930</v>
      </c>
      <c r="BS201" s="861" t="s">
        <v>9435</v>
      </c>
      <c r="BT201" s="861" t="s">
        <v>9434</v>
      </c>
      <c r="BU201" s="861" t="s">
        <v>9434</v>
      </c>
      <c r="BV201" s="881" t="s">
        <v>828</v>
      </c>
      <c r="BW201" s="881" t="s">
        <v>828</v>
      </c>
      <c r="BX201" s="881" t="s">
        <v>828</v>
      </c>
      <c r="BY201" s="881" t="s">
        <v>828</v>
      </c>
      <c r="BZ201" s="881" t="s">
        <v>828</v>
      </c>
      <c r="CA201" s="881" t="s">
        <v>828</v>
      </c>
      <c r="CB201" s="87" t="s">
        <v>2960</v>
      </c>
      <c r="CC201" s="881" t="s">
        <v>828</v>
      </c>
      <c r="CD201" s="881" t="s">
        <v>828</v>
      </c>
      <c r="CE201" s="881" t="s">
        <v>828</v>
      </c>
      <c r="CF201" s="881" t="s">
        <v>828</v>
      </c>
      <c r="CG201" s="881" t="s">
        <v>828</v>
      </c>
      <c r="CH201" s="881" t="s">
        <v>828</v>
      </c>
      <c r="CI201" s="881" t="s">
        <v>828</v>
      </c>
      <c r="CJ201" s="881" t="s">
        <v>828</v>
      </c>
      <c r="CK201" s="733"/>
      <c r="CL201" s="187" t="s">
        <v>1162</v>
      </c>
      <c r="CM201" s="861">
        <v>40</v>
      </c>
      <c r="CN201" s="861">
        <v>9.8000000000000007</v>
      </c>
      <c r="CO201" s="861">
        <v>5</v>
      </c>
      <c r="CP201" s="866" t="s">
        <v>8722</v>
      </c>
      <c r="CQ201" s="187">
        <v>1</v>
      </c>
      <c r="CR201" s="87" t="s">
        <v>9433</v>
      </c>
      <c r="CS201" s="187">
        <v>3.3</v>
      </c>
      <c r="CT201" s="740" t="s">
        <v>9433</v>
      </c>
      <c r="CU201" s="187">
        <v>1.5</v>
      </c>
      <c r="CV201" s="187">
        <v>1.5</v>
      </c>
      <c r="CW201" s="187">
        <v>1</v>
      </c>
      <c r="CX201" s="187">
        <v>1.5</v>
      </c>
      <c r="CY201" s="187">
        <v>2</v>
      </c>
      <c r="CZ201" s="187">
        <v>1.5</v>
      </c>
      <c r="DA201" s="187">
        <v>1</v>
      </c>
      <c r="DB201" s="187">
        <v>1</v>
      </c>
      <c r="DC201" s="187">
        <v>0.9</v>
      </c>
      <c r="DD201" s="187">
        <v>0.9</v>
      </c>
      <c r="DE201" s="881">
        <v>0</v>
      </c>
      <c r="DF201" s="881" t="s">
        <v>828</v>
      </c>
      <c r="DG201" s="881" t="s">
        <v>828</v>
      </c>
      <c r="DH201" s="881" t="s">
        <v>828</v>
      </c>
      <c r="DI201" s="187">
        <v>0</v>
      </c>
      <c r="DJ201" s="881" t="s">
        <v>828</v>
      </c>
      <c r="DK201" s="866" t="s">
        <v>3040</v>
      </c>
      <c r="DL201" s="1315">
        <v>0.4</v>
      </c>
      <c r="DM201" s="1315">
        <v>0.4</v>
      </c>
      <c r="DN201" s="1315">
        <v>0.4</v>
      </c>
      <c r="DO201" s="881" t="s">
        <v>828</v>
      </c>
      <c r="DP201" s="877">
        <v>0.9</v>
      </c>
      <c r="DQ201" s="881" t="s">
        <v>828</v>
      </c>
      <c r="DR201" s="881" t="s">
        <v>828</v>
      </c>
      <c r="DS201" s="1315" t="s">
        <v>4380</v>
      </c>
      <c r="DT201" s="881" t="s">
        <v>828</v>
      </c>
      <c r="DU201" s="881" t="s">
        <v>828</v>
      </c>
      <c r="DV201" s="881" t="s">
        <v>828</v>
      </c>
      <c r="DW201" s="881" t="s">
        <v>828</v>
      </c>
      <c r="DX201" s="899" t="s">
        <v>828</v>
      </c>
      <c r="EA201" s="2001">
        <v>0.3</v>
      </c>
      <c r="EB201" s="1998">
        <f t="shared" si="3"/>
        <v>0.3</v>
      </c>
    </row>
    <row r="202" spans="1:132">
      <c r="A202" s="326" t="s">
        <v>1263</v>
      </c>
      <c r="B202" s="225" t="s">
        <v>919</v>
      </c>
      <c r="C202" s="154" t="s">
        <v>828</v>
      </c>
      <c r="D202" s="230" t="s">
        <v>938</v>
      </c>
      <c r="E202" s="154" t="s">
        <v>828</v>
      </c>
      <c r="F202" s="154" t="s">
        <v>828</v>
      </c>
      <c r="G202" s="154" t="s">
        <v>828</v>
      </c>
      <c r="H202" s="154" t="s">
        <v>828</v>
      </c>
      <c r="I202" s="159" t="s">
        <v>828</v>
      </c>
      <c r="J202" s="87" t="s">
        <v>828</v>
      </c>
      <c r="K202" s="1516" t="s">
        <v>828</v>
      </c>
      <c r="L202" s="87" t="s">
        <v>828</v>
      </c>
      <c r="M202" s="87" t="s">
        <v>828</v>
      </c>
      <c r="N202" s="87" t="s">
        <v>828</v>
      </c>
      <c r="O202" s="87" t="s">
        <v>828</v>
      </c>
      <c r="P202" s="87" t="s">
        <v>828</v>
      </c>
      <c r="Q202" s="87" t="s">
        <v>828</v>
      </c>
      <c r="R202" s="731" t="s">
        <v>9433</v>
      </c>
      <c r="S202" s="87" t="s">
        <v>828</v>
      </c>
      <c r="T202" s="87" t="s">
        <v>828</v>
      </c>
      <c r="U202" s="87" t="s">
        <v>828</v>
      </c>
      <c r="V202" s="87" t="s">
        <v>828</v>
      </c>
      <c r="W202" s="87" t="s">
        <v>828</v>
      </c>
      <c r="X202" s="87" t="s">
        <v>828</v>
      </c>
      <c r="Y202" s="87" t="s">
        <v>828</v>
      </c>
      <c r="Z202" s="87" t="s">
        <v>828</v>
      </c>
      <c r="AA202" s="87" t="s">
        <v>828</v>
      </c>
      <c r="AB202" s="87" t="s">
        <v>828</v>
      </c>
      <c r="AC202" s="87" t="s">
        <v>828</v>
      </c>
      <c r="AD202" s="87" t="s">
        <v>828</v>
      </c>
      <c r="AE202" s="87" t="s">
        <v>828</v>
      </c>
      <c r="AF202" s="87" t="s">
        <v>828</v>
      </c>
      <c r="AG202" s="87" t="s">
        <v>828</v>
      </c>
      <c r="AH202" s="87" t="s">
        <v>828</v>
      </c>
      <c r="AI202" s="87" t="s">
        <v>828</v>
      </c>
      <c r="AJ202" s="87" t="s">
        <v>828</v>
      </c>
      <c r="AK202" s="87" t="s">
        <v>828</v>
      </c>
      <c r="AL202" s="87" t="s">
        <v>828</v>
      </c>
      <c r="AM202" s="87" t="s">
        <v>828</v>
      </c>
      <c r="AN202" s="87" t="s">
        <v>828</v>
      </c>
      <c r="AO202" s="87" t="s">
        <v>828</v>
      </c>
      <c r="AP202" s="87" t="s">
        <v>828</v>
      </c>
      <c r="AQ202" s="87" t="s">
        <v>7948</v>
      </c>
      <c r="AR202" s="87" t="s">
        <v>828</v>
      </c>
      <c r="AS202" s="87" t="s">
        <v>828</v>
      </c>
      <c r="AT202" s="87" t="s">
        <v>828</v>
      </c>
      <c r="AU202" s="87" t="s">
        <v>828</v>
      </c>
      <c r="AV202" s="87" t="s">
        <v>828</v>
      </c>
      <c r="AX202" s="191" t="s">
        <v>828</v>
      </c>
      <c r="AY202" s="877" t="s">
        <v>828</v>
      </c>
      <c r="AZ202" s="877" t="s">
        <v>828</v>
      </c>
      <c r="BA202" s="877" t="s">
        <v>828</v>
      </c>
      <c r="BB202" s="877" t="s">
        <v>828</v>
      </c>
      <c r="BC202" s="877" t="s">
        <v>828</v>
      </c>
      <c r="BD202" s="877" t="s">
        <v>828</v>
      </c>
      <c r="BE202" s="877" t="s">
        <v>828</v>
      </c>
      <c r="BF202" s="877" t="s">
        <v>828</v>
      </c>
      <c r="BG202" s="877" t="s">
        <v>828</v>
      </c>
      <c r="BH202" s="877" t="s">
        <v>828</v>
      </c>
      <c r="BI202" s="877" t="s">
        <v>828</v>
      </c>
      <c r="BJ202" s="877" t="s">
        <v>828</v>
      </c>
      <c r="BK202" s="877" t="s">
        <v>828</v>
      </c>
      <c r="BL202" s="877" t="s">
        <v>828</v>
      </c>
      <c r="BM202" s="877" t="s">
        <v>828</v>
      </c>
      <c r="BN202" s="877" t="s">
        <v>828</v>
      </c>
      <c r="BO202" s="877" t="s">
        <v>828</v>
      </c>
      <c r="BP202" s="87" t="s">
        <v>828</v>
      </c>
      <c r="BQ202" s="87" t="s">
        <v>828</v>
      </c>
      <c r="BR202" s="87" t="s">
        <v>828</v>
      </c>
      <c r="BS202" s="87" t="s">
        <v>828</v>
      </c>
      <c r="BT202" s="87" t="s">
        <v>828</v>
      </c>
      <c r="BU202" s="87" t="s">
        <v>828</v>
      </c>
      <c r="BV202" s="877" t="s">
        <v>828</v>
      </c>
      <c r="BW202" s="877" t="s">
        <v>828</v>
      </c>
      <c r="BX202" s="877" t="s">
        <v>828</v>
      </c>
      <c r="BY202" s="877" t="s">
        <v>828</v>
      </c>
      <c r="BZ202" s="877" t="s">
        <v>828</v>
      </c>
      <c r="CA202" s="877" t="s">
        <v>828</v>
      </c>
      <c r="CB202" s="87" t="s">
        <v>828</v>
      </c>
      <c r="CC202" s="877" t="s">
        <v>828</v>
      </c>
      <c r="CD202" s="877" t="s">
        <v>828</v>
      </c>
      <c r="CE202" s="877" t="s">
        <v>828</v>
      </c>
      <c r="CF202" s="877" t="s">
        <v>828</v>
      </c>
      <c r="CG202" s="877" t="s">
        <v>828</v>
      </c>
      <c r="CH202" s="877" t="s">
        <v>828</v>
      </c>
      <c r="CI202" s="877" t="s">
        <v>828</v>
      </c>
      <c r="CJ202" s="877" t="s">
        <v>828</v>
      </c>
      <c r="CK202" s="729"/>
      <c r="CL202" s="191" t="s">
        <v>828</v>
      </c>
      <c r="CM202" s="87" t="s">
        <v>828</v>
      </c>
      <c r="CN202" s="87" t="s">
        <v>828</v>
      </c>
      <c r="CO202" s="87" t="s">
        <v>828</v>
      </c>
      <c r="CP202" s="866" t="s">
        <v>828</v>
      </c>
      <c r="CQ202" s="191" t="s">
        <v>828</v>
      </c>
      <c r="CR202" s="191" t="s">
        <v>828</v>
      </c>
      <c r="CS202" s="191" t="s">
        <v>828</v>
      </c>
      <c r="CT202" s="740" t="s">
        <v>9433</v>
      </c>
      <c r="CU202" s="191" t="s">
        <v>828</v>
      </c>
      <c r="CV202" s="191" t="s">
        <v>828</v>
      </c>
      <c r="CW202" s="191" t="s">
        <v>828</v>
      </c>
      <c r="CX202" s="191" t="s">
        <v>828</v>
      </c>
      <c r="CY202" s="191" t="s">
        <v>828</v>
      </c>
      <c r="CZ202" s="191" t="s">
        <v>828</v>
      </c>
      <c r="DA202" s="191" t="s">
        <v>828</v>
      </c>
      <c r="DB202" s="191" t="s">
        <v>828</v>
      </c>
      <c r="DC202" s="191" t="s">
        <v>828</v>
      </c>
      <c r="DD202" s="191" t="s">
        <v>828</v>
      </c>
      <c r="DE202" s="877" t="s">
        <v>828</v>
      </c>
      <c r="DF202" s="877" t="s">
        <v>828</v>
      </c>
      <c r="DG202" s="877" t="s">
        <v>828</v>
      </c>
      <c r="DH202" s="877" t="s">
        <v>828</v>
      </c>
      <c r="DI202" s="191" t="s">
        <v>828</v>
      </c>
      <c r="DJ202" s="877" t="s">
        <v>828</v>
      </c>
      <c r="DK202" s="866" t="s">
        <v>828</v>
      </c>
      <c r="DL202" s="1315">
        <v>0</v>
      </c>
      <c r="DM202" s="1315">
        <v>0</v>
      </c>
      <c r="DN202" s="1315">
        <v>0</v>
      </c>
      <c r="DO202" s="877" t="s">
        <v>828</v>
      </c>
      <c r="DP202" s="877" t="s">
        <v>828</v>
      </c>
      <c r="DQ202" s="877" t="s">
        <v>828</v>
      </c>
      <c r="DR202" s="877" t="s">
        <v>828</v>
      </c>
      <c r="DS202" s="1315">
        <v>0</v>
      </c>
      <c r="DT202" s="877" t="s">
        <v>828</v>
      </c>
      <c r="DU202" s="877" t="s">
        <v>828</v>
      </c>
      <c r="DV202" s="877" t="s">
        <v>828</v>
      </c>
      <c r="DW202" s="877" t="s">
        <v>828</v>
      </c>
      <c r="DX202" s="877" t="s">
        <v>828</v>
      </c>
      <c r="DZ202" s="828" t="s">
        <v>1264</v>
      </c>
      <c r="EA202" s="1315">
        <v>0</v>
      </c>
      <c r="EB202" s="1998">
        <f t="shared" si="3"/>
        <v>0</v>
      </c>
    </row>
    <row r="203" spans="1:132">
      <c r="A203" s="326" t="s">
        <v>1265</v>
      </c>
      <c r="B203" s="225" t="s">
        <v>828</v>
      </c>
      <c r="C203" s="154" t="s">
        <v>828</v>
      </c>
      <c r="D203" s="230" t="s">
        <v>1266</v>
      </c>
      <c r="E203" s="154" t="s">
        <v>1162</v>
      </c>
      <c r="F203" s="154" t="s">
        <v>828</v>
      </c>
      <c r="G203" s="154" t="s">
        <v>828</v>
      </c>
      <c r="H203" s="154" t="s">
        <v>828</v>
      </c>
      <c r="I203" s="159" t="s">
        <v>828</v>
      </c>
      <c r="J203" s="87" t="s">
        <v>1267</v>
      </c>
      <c r="K203" s="1511">
        <v>8000225</v>
      </c>
      <c r="L203" s="87">
        <v>8000226</v>
      </c>
      <c r="M203" s="87" t="s">
        <v>8727</v>
      </c>
      <c r="N203" s="87" t="s">
        <v>920</v>
      </c>
      <c r="O203" s="87">
        <v>8000227</v>
      </c>
      <c r="P203" s="1321" t="s">
        <v>9433</v>
      </c>
      <c r="Q203" s="87">
        <v>8000212</v>
      </c>
      <c r="R203" s="731" t="s">
        <v>9433</v>
      </c>
      <c r="S203" s="87">
        <v>8000474</v>
      </c>
      <c r="T203" s="87">
        <v>8000475</v>
      </c>
      <c r="U203" s="87">
        <v>8000476</v>
      </c>
      <c r="V203" s="87">
        <v>8000185</v>
      </c>
      <c r="W203" s="87">
        <v>8000186</v>
      </c>
      <c r="X203" s="87">
        <v>8000187</v>
      </c>
      <c r="Y203" s="87">
        <v>8000477</v>
      </c>
      <c r="Z203" s="87">
        <v>8000183</v>
      </c>
      <c r="AA203" s="87">
        <v>8000478</v>
      </c>
      <c r="AB203" s="87">
        <v>8000473</v>
      </c>
      <c r="AC203" s="87">
        <v>0</v>
      </c>
      <c r="AD203" s="87" t="s">
        <v>828</v>
      </c>
      <c r="AE203" s="87">
        <v>8000480</v>
      </c>
      <c r="AF203" s="87">
        <v>8000481</v>
      </c>
      <c r="AG203" s="87">
        <v>8000162</v>
      </c>
      <c r="AH203" s="87">
        <v>0</v>
      </c>
      <c r="AI203" s="87" t="s">
        <v>919</v>
      </c>
      <c r="AJ203" s="87">
        <v>3</v>
      </c>
      <c r="AK203" s="87">
        <v>4</v>
      </c>
      <c r="AL203" s="87">
        <v>5</v>
      </c>
      <c r="AM203" s="87">
        <v>0</v>
      </c>
      <c r="AN203" s="871">
        <v>8000664</v>
      </c>
      <c r="AO203" s="87">
        <v>0</v>
      </c>
      <c r="AP203" s="87">
        <v>0</v>
      </c>
      <c r="AQ203" s="87" t="s">
        <v>7948</v>
      </c>
      <c r="AR203" s="87">
        <v>0</v>
      </c>
      <c r="AS203" s="87">
        <v>0</v>
      </c>
      <c r="AT203" s="87">
        <v>0</v>
      </c>
      <c r="AU203" s="87">
        <v>0</v>
      </c>
      <c r="AV203" s="87">
        <v>0</v>
      </c>
      <c r="AX203" s="191" t="s">
        <v>1162</v>
      </c>
      <c r="AY203" s="877">
        <v>0</v>
      </c>
      <c r="AZ203" s="877">
        <v>0</v>
      </c>
      <c r="BA203" s="877" t="s">
        <v>828</v>
      </c>
      <c r="BB203" s="877" t="s">
        <v>828</v>
      </c>
      <c r="BC203" s="877" t="s">
        <v>828</v>
      </c>
      <c r="BD203" s="877" t="s">
        <v>828</v>
      </c>
      <c r="BE203" s="877" t="s">
        <v>828</v>
      </c>
      <c r="BF203" s="877" t="s">
        <v>828</v>
      </c>
      <c r="BG203" s="877" t="s">
        <v>828</v>
      </c>
      <c r="BH203" s="877" t="s">
        <v>828</v>
      </c>
      <c r="BI203" s="877" t="s">
        <v>828</v>
      </c>
      <c r="BJ203" s="877" t="s">
        <v>828</v>
      </c>
      <c r="BK203" s="877" t="s">
        <v>828</v>
      </c>
      <c r="BL203" s="877" t="s">
        <v>828</v>
      </c>
      <c r="BM203" s="877" t="s">
        <v>828</v>
      </c>
      <c r="BN203" s="877" t="s">
        <v>828</v>
      </c>
      <c r="BO203" s="877" t="s">
        <v>828</v>
      </c>
      <c r="BP203" s="87" t="s">
        <v>8728</v>
      </c>
      <c r="BQ203" s="87" t="s">
        <v>828</v>
      </c>
      <c r="BR203" s="87" t="s">
        <v>828</v>
      </c>
      <c r="BS203" s="87">
        <v>5</v>
      </c>
      <c r="BT203" s="87">
        <v>1</v>
      </c>
      <c r="BU203" s="87">
        <v>1</v>
      </c>
      <c r="BV203" s="877" t="s">
        <v>828</v>
      </c>
      <c r="BW203" s="877" t="s">
        <v>828</v>
      </c>
      <c r="BX203" s="877" t="s">
        <v>828</v>
      </c>
      <c r="BY203" s="877" t="s">
        <v>828</v>
      </c>
      <c r="BZ203" s="877" t="s">
        <v>828</v>
      </c>
      <c r="CA203" s="877" t="s">
        <v>828</v>
      </c>
      <c r="CB203" s="87" t="s">
        <v>2960</v>
      </c>
      <c r="CC203" s="877" t="s">
        <v>828</v>
      </c>
      <c r="CD203" s="877" t="s">
        <v>828</v>
      </c>
      <c r="CE203" s="877" t="s">
        <v>828</v>
      </c>
      <c r="CF203" s="877" t="s">
        <v>828</v>
      </c>
      <c r="CG203" s="877" t="s">
        <v>828</v>
      </c>
      <c r="CH203" s="877" t="s">
        <v>828</v>
      </c>
      <c r="CI203" s="877" t="s">
        <v>828</v>
      </c>
      <c r="CJ203" s="877" t="s">
        <v>828</v>
      </c>
      <c r="CK203" s="729"/>
      <c r="CL203" s="191" t="s">
        <v>1162</v>
      </c>
      <c r="CM203" s="87">
        <v>40</v>
      </c>
      <c r="CN203" s="87">
        <v>9.8000000000000007</v>
      </c>
      <c r="CO203" s="87">
        <v>5</v>
      </c>
      <c r="CP203" s="866" t="s">
        <v>8722</v>
      </c>
      <c r="CQ203" s="191">
        <v>1</v>
      </c>
      <c r="CR203" s="87" t="s">
        <v>9433</v>
      </c>
      <c r="CS203" s="191">
        <v>3.3</v>
      </c>
      <c r="CT203" s="740" t="s">
        <v>9433</v>
      </c>
      <c r="CU203" s="191">
        <v>1.5</v>
      </c>
      <c r="CV203" s="191">
        <v>1.5</v>
      </c>
      <c r="CW203" s="191">
        <v>1</v>
      </c>
      <c r="CX203" s="191">
        <v>1.5</v>
      </c>
      <c r="CY203" s="191">
        <v>2</v>
      </c>
      <c r="CZ203" s="191">
        <v>1.5</v>
      </c>
      <c r="DA203" s="191">
        <v>1</v>
      </c>
      <c r="DB203" s="191">
        <v>1</v>
      </c>
      <c r="DC203" s="191">
        <v>0.9</v>
      </c>
      <c r="DD203" s="191">
        <v>0.9</v>
      </c>
      <c r="DE203" s="877">
        <v>0</v>
      </c>
      <c r="DF203" s="877" t="s">
        <v>828</v>
      </c>
      <c r="DG203" s="877" t="s">
        <v>828</v>
      </c>
      <c r="DH203" s="877" t="s">
        <v>828</v>
      </c>
      <c r="DI203" s="191">
        <v>0</v>
      </c>
      <c r="DJ203" s="877" t="s">
        <v>828</v>
      </c>
      <c r="DK203" s="866" t="s">
        <v>3040</v>
      </c>
      <c r="DL203" s="1315">
        <v>0.4</v>
      </c>
      <c r="DM203" s="1315">
        <v>0.4</v>
      </c>
      <c r="DN203" s="1315">
        <v>0.4</v>
      </c>
      <c r="DO203" s="877" t="s">
        <v>828</v>
      </c>
      <c r="DP203" s="877">
        <v>0.9</v>
      </c>
      <c r="DQ203" s="877" t="s">
        <v>828</v>
      </c>
      <c r="DR203" s="877" t="s">
        <v>828</v>
      </c>
      <c r="DS203" s="1315" t="s">
        <v>4380</v>
      </c>
      <c r="DT203" s="877" t="s">
        <v>828</v>
      </c>
      <c r="DU203" s="877" t="s">
        <v>828</v>
      </c>
      <c r="DV203" s="877" t="s">
        <v>828</v>
      </c>
      <c r="DW203" s="877" t="s">
        <v>828</v>
      </c>
      <c r="DX203" s="877" t="s">
        <v>828</v>
      </c>
      <c r="DZ203" s="828" t="s">
        <v>1268</v>
      </c>
      <c r="EA203" s="2001">
        <v>0.3</v>
      </c>
      <c r="EB203" s="1998">
        <f t="shared" si="3"/>
        <v>0.3</v>
      </c>
    </row>
    <row r="204" spans="1:132">
      <c r="A204" s="326" t="s">
        <v>1269</v>
      </c>
      <c r="B204" s="225" t="s">
        <v>828</v>
      </c>
      <c r="C204" s="154" t="s">
        <v>828</v>
      </c>
      <c r="D204" s="230" t="s">
        <v>1270</v>
      </c>
      <c r="E204" s="154" t="s">
        <v>1162</v>
      </c>
      <c r="F204" s="154" t="s">
        <v>1271</v>
      </c>
      <c r="G204" s="154" t="s">
        <v>926</v>
      </c>
      <c r="H204" s="154" t="s">
        <v>1271</v>
      </c>
      <c r="I204" s="159" t="s">
        <v>926</v>
      </c>
      <c r="J204" s="87" t="s">
        <v>1272</v>
      </c>
      <c r="K204" s="1511">
        <v>8000225</v>
      </c>
      <c r="L204" s="87">
        <v>8000226</v>
      </c>
      <c r="M204" s="87" t="s">
        <v>8727</v>
      </c>
      <c r="N204" s="87" t="s">
        <v>920</v>
      </c>
      <c r="O204" s="87">
        <v>8000227</v>
      </c>
      <c r="P204" s="1321" t="s">
        <v>9433</v>
      </c>
      <c r="Q204" s="87">
        <v>8000212</v>
      </c>
      <c r="R204" s="731" t="s">
        <v>9433</v>
      </c>
      <c r="S204" s="87">
        <v>8000474</v>
      </c>
      <c r="T204" s="87">
        <v>8000475</v>
      </c>
      <c r="U204" s="87">
        <v>8000476</v>
      </c>
      <c r="V204" s="87">
        <v>8000185</v>
      </c>
      <c r="W204" s="87">
        <v>8000186</v>
      </c>
      <c r="X204" s="87">
        <v>8000187</v>
      </c>
      <c r="Y204" s="87">
        <v>8000477</v>
      </c>
      <c r="Z204" s="87">
        <v>8000183</v>
      </c>
      <c r="AA204" s="87">
        <v>8000478</v>
      </c>
      <c r="AB204" s="87">
        <v>8000473</v>
      </c>
      <c r="AC204" s="87">
        <v>0</v>
      </c>
      <c r="AD204" s="87" t="s">
        <v>828</v>
      </c>
      <c r="AE204" s="87">
        <v>8000480</v>
      </c>
      <c r="AF204" s="87">
        <v>8000481</v>
      </c>
      <c r="AG204" s="87">
        <v>8000162</v>
      </c>
      <c r="AH204" s="87">
        <v>0</v>
      </c>
      <c r="AI204" s="87" t="s">
        <v>919</v>
      </c>
      <c r="AJ204" s="87">
        <v>3</v>
      </c>
      <c r="AK204" s="87">
        <v>4</v>
      </c>
      <c r="AL204" s="87">
        <v>5</v>
      </c>
      <c r="AM204" s="87">
        <v>0</v>
      </c>
      <c r="AN204" s="871">
        <v>8000664</v>
      </c>
      <c r="AO204" s="87">
        <v>0</v>
      </c>
      <c r="AP204" s="87">
        <v>0</v>
      </c>
      <c r="AQ204" s="87" t="s">
        <v>7948</v>
      </c>
      <c r="AR204" s="87">
        <v>0</v>
      </c>
      <c r="AS204" s="87">
        <v>0</v>
      </c>
      <c r="AT204" s="87">
        <v>0</v>
      </c>
      <c r="AU204" s="87">
        <v>0</v>
      </c>
      <c r="AV204" s="87">
        <v>0</v>
      </c>
      <c r="AX204" s="191" t="s">
        <v>1162</v>
      </c>
      <c r="AY204" s="877">
        <v>0</v>
      </c>
      <c r="AZ204" s="877">
        <v>0</v>
      </c>
      <c r="BA204" s="877" t="s">
        <v>828</v>
      </c>
      <c r="BB204" s="877" t="s">
        <v>828</v>
      </c>
      <c r="BC204" s="877" t="s">
        <v>828</v>
      </c>
      <c r="BD204" s="877" t="s">
        <v>828</v>
      </c>
      <c r="BE204" s="877" t="s">
        <v>828</v>
      </c>
      <c r="BF204" s="877" t="s">
        <v>828</v>
      </c>
      <c r="BG204" s="877" t="s">
        <v>828</v>
      </c>
      <c r="BH204" s="877" t="s">
        <v>828</v>
      </c>
      <c r="BI204" s="877" t="s">
        <v>828</v>
      </c>
      <c r="BJ204" s="877" t="s">
        <v>828</v>
      </c>
      <c r="BK204" s="877" t="s">
        <v>828</v>
      </c>
      <c r="BL204" s="877" t="s">
        <v>828</v>
      </c>
      <c r="BM204" s="877" t="s">
        <v>828</v>
      </c>
      <c r="BN204" s="877" t="s">
        <v>828</v>
      </c>
      <c r="BO204" s="877" t="s">
        <v>828</v>
      </c>
      <c r="BP204" s="87" t="s">
        <v>8728</v>
      </c>
      <c r="BQ204" s="87" t="s">
        <v>828</v>
      </c>
      <c r="BR204" s="87" t="s">
        <v>828</v>
      </c>
      <c r="BS204" s="87" t="s">
        <v>9435</v>
      </c>
      <c r="BT204" s="87" t="s">
        <v>9434</v>
      </c>
      <c r="BU204" s="87" t="s">
        <v>9434</v>
      </c>
      <c r="BV204" s="877" t="s">
        <v>828</v>
      </c>
      <c r="BW204" s="877" t="s">
        <v>828</v>
      </c>
      <c r="BX204" s="877" t="s">
        <v>828</v>
      </c>
      <c r="BY204" s="877" t="s">
        <v>828</v>
      </c>
      <c r="BZ204" s="877" t="s">
        <v>828</v>
      </c>
      <c r="CA204" s="877" t="s">
        <v>828</v>
      </c>
      <c r="CB204" s="87" t="s">
        <v>2960</v>
      </c>
      <c r="CC204" s="877" t="s">
        <v>828</v>
      </c>
      <c r="CD204" s="877" t="s">
        <v>828</v>
      </c>
      <c r="CE204" s="877" t="s">
        <v>828</v>
      </c>
      <c r="CF204" s="877" t="s">
        <v>828</v>
      </c>
      <c r="CG204" s="877" t="s">
        <v>828</v>
      </c>
      <c r="CH204" s="877" t="s">
        <v>828</v>
      </c>
      <c r="CI204" s="877" t="s">
        <v>828</v>
      </c>
      <c r="CJ204" s="877" t="s">
        <v>828</v>
      </c>
      <c r="CK204" s="729"/>
      <c r="CL204" s="191" t="s">
        <v>1162</v>
      </c>
      <c r="CM204" s="87">
        <v>40</v>
      </c>
      <c r="CN204" s="87">
        <v>9.8000000000000007</v>
      </c>
      <c r="CO204" s="87">
        <v>5</v>
      </c>
      <c r="CP204" s="866" t="s">
        <v>8722</v>
      </c>
      <c r="CQ204" s="191">
        <v>1</v>
      </c>
      <c r="CR204" s="87" t="s">
        <v>9433</v>
      </c>
      <c r="CS204" s="191">
        <v>3.3</v>
      </c>
      <c r="CT204" s="740" t="s">
        <v>9433</v>
      </c>
      <c r="CU204" s="191">
        <v>1.5</v>
      </c>
      <c r="CV204" s="191">
        <v>1.5</v>
      </c>
      <c r="CW204" s="191">
        <v>1</v>
      </c>
      <c r="CX204" s="191">
        <v>1.5</v>
      </c>
      <c r="CY204" s="191">
        <v>2</v>
      </c>
      <c r="CZ204" s="191">
        <v>1.5</v>
      </c>
      <c r="DA204" s="191">
        <v>1</v>
      </c>
      <c r="DB204" s="191">
        <v>1</v>
      </c>
      <c r="DC204" s="191">
        <v>0.9</v>
      </c>
      <c r="DD204" s="191">
        <v>0.9</v>
      </c>
      <c r="DE204" s="877">
        <v>0</v>
      </c>
      <c r="DF204" s="877" t="s">
        <v>828</v>
      </c>
      <c r="DG204" s="877" t="s">
        <v>828</v>
      </c>
      <c r="DH204" s="877" t="s">
        <v>828</v>
      </c>
      <c r="DI204" s="191">
        <v>0</v>
      </c>
      <c r="DJ204" s="877" t="s">
        <v>828</v>
      </c>
      <c r="DK204" s="866" t="s">
        <v>3040</v>
      </c>
      <c r="DL204" s="1315">
        <v>0.4</v>
      </c>
      <c r="DM204" s="1315">
        <v>0.4</v>
      </c>
      <c r="DN204" s="1315">
        <v>0.4</v>
      </c>
      <c r="DO204" s="877" t="s">
        <v>828</v>
      </c>
      <c r="DP204" s="877">
        <v>0.9</v>
      </c>
      <c r="DQ204" s="877" t="s">
        <v>828</v>
      </c>
      <c r="DR204" s="877" t="s">
        <v>828</v>
      </c>
      <c r="DS204" s="1315" t="s">
        <v>4380</v>
      </c>
      <c r="DT204" s="877" t="s">
        <v>828</v>
      </c>
      <c r="DU204" s="877" t="s">
        <v>828</v>
      </c>
      <c r="DV204" s="877" t="s">
        <v>828</v>
      </c>
      <c r="DW204" s="877" t="s">
        <v>828</v>
      </c>
      <c r="DX204" s="877" t="s">
        <v>828</v>
      </c>
      <c r="EA204" s="2001">
        <v>0.3</v>
      </c>
      <c r="EB204" s="1998">
        <f t="shared" si="3"/>
        <v>0.3</v>
      </c>
    </row>
    <row r="205" spans="1:132" ht="17.25" customHeight="1">
      <c r="A205" s="317" t="s">
        <v>1787</v>
      </c>
      <c r="B205" s="212" t="s">
        <v>919</v>
      </c>
      <c r="C205" s="1568" t="s">
        <v>828</v>
      </c>
      <c r="D205" s="2036" t="s">
        <v>1143</v>
      </c>
      <c r="E205" s="1568" t="s">
        <v>828</v>
      </c>
      <c r="F205" s="1568" t="s">
        <v>828</v>
      </c>
      <c r="G205" s="1568" t="s">
        <v>828</v>
      </c>
      <c r="H205" s="1568" t="s">
        <v>828</v>
      </c>
      <c r="I205" s="2037" t="s">
        <v>828</v>
      </c>
      <c r="J205" s="1352" t="s">
        <v>828</v>
      </c>
      <c r="K205" s="1683" t="s">
        <v>828</v>
      </c>
      <c r="L205" s="1352" t="s">
        <v>828</v>
      </c>
      <c r="M205" s="1352" t="s">
        <v>828</v>
      </c>
      <c r="N205" s="1352" t="s">
        <v>828</v>
      </c>
      <c r="O205" s="1352" t="s">
        <v>828</v>
      </c>
      <c r="P205" s="1352" t="s">
        <v>828</v>
      </c>
      <c r="Q205" s="1352" t="s">
        <v>828</v>
      </c>
      <c r="R205" s="731" t="s">
        <v>9433</v>
      </c>
      <c r="S205" s="1352" t="s">
        <v>828</v>
      </c>
      <c r="T205" s="1352" t="s">
        <v>828</v>
      </c>
      <c r="U205" s="1352" t="s">
        <v>828</v>
      </c>
      <c r="V205" s="1352" t="s">
        <v>828</v>
      </c>
      <c r="W205" s="1352" t="s">
        <v>828</v>
      </c>
      <c r="X205" s="1352" t="s">
        <v>828</v>
      </c>
      <c r="Y205" s="1352" t="s">
        <v>828</v>
      </c>
      <c r="Z205" s="1352" t="s">
        <v>828</v>
      </c>
      <c r="AA205" s="1352" t="s">
        <v>828</v>
      </c>
      <c r="AB205" s="1352" t="s">
        <v>828</v>
      </c>
      <c r="AC205" s="1352" t="s">
        <v>828</v>
      </c>
      <c r="AD205" s="1352" t="s">
        <v>828</v>
      </c>
      <c r="AE205" s="1352" t="s">
        <v>828</v>
      </c>
      <c r="AF205" s="1352" t="s">
        <v>828</v>
      </c>
      <c r="AG205" s="1352" t="s">
        <v>828</v>
      </c>
      <c r="AH205" s="1352" t="s">
        <v>828</v>
      </c>
      <c r="AI205" s="1352" t="s">
        <v>828</v>
      </c>
      <c r="AJ205" s="1352" t="s">
        <v>828</v>
      </c>
      <c r="AK205" s="1352" t="s">
        <v>828</v>
      </c>
      <c r="AL205" s="1352" t="s">
        <v>828</v>
      </c>
      <c r="AM205" s="1352" t="s">
        <v>828</v>
      </c>
      <c r="AN205" s="1352" t="s">
        <v>828</v>
      </c>
      <c r="AO205" s="1352" t="s">
        <v>828</v>
      </c>
      <c r="AP205" s="1352" t="s">
        <v>828</v>
      </c>
      <c r="AQ205" s="1322" t="s">
        <v>7948</v>
      </c>
      <c r="AR205" s="1352" t="s">
        <v>828</v>
      </c>
      <c r="AS205" s="1352" t="s">
        <v>828</v>
      </c>
      <c r="AT205" s="1352" t="s">
        <v>828</v>
      </c>
      <c r="AU205" s="1352" t="s">
        <v>828</v>
      </c>
      <c r="AV205" s="1352" t="s">
        <v>828</v>
      </c>
      <c r="AW205" s="1463"/>
      <c r="AX205" s="1568" t="s">
        <v>828</v>
      </c>
      <c r="AY205" s="1560" t="s">
        <v>828</v>
      </c>
      <c r="AZ205" s="1560" t="s">
        <v>828</v>
      </c>
      <c r="BA205" s="1560" t="s">
        <v>828</v>
      </c>
      <c r="BB205" s="1560" t="s">
        <v>828</v>
      </c>
      <c r="BC205" s="1560" t="s">
        <v>828</v>
      </c>
      <c r="BD205" s="1560" t="s">
        <v>828</v>
      </c>
      <c r="BE205" s="1560" t="s">
        <v>828</v>
      </c>
      <c r="BF205" s="1560" t="s">
        <v>828</v>
      </c>
      <c r="BG205" s="1560" t="s">
        <v>828</v>
      </c>
      <c r="BH205" s="1560" t="s">
        <v>828</v>
      </c>
      <c r="BI205" s="1560" t="s">
        <v>828</v>
      </c>
      <c r="BJ205" s="1560" t="s">
        <v>828</v>
      </c>
      <c r="BK205" s="1560" t="s">
        <v>828</v>
      </c>
      <c r="BL205" s="1560" t="s">
        <v>828</v>
      </c>
      <c r="BM205" s="1560" t="s">
        <v>828</v>
      </c>
      <c r="BN205" s="1560" t="s">
        <v>828</v>
      </c>
      <c r="BO205" s="1560" t="s">
        <v>828</v>
      </c>
      <c r="BP205" s="1352" t="s">
        <v>828</v>
      </c>
      <c r="BQ205" s="1352" t="s">
        <v>828</v>
      </c>
      <c r="BR205" s="1352" t="s">
        <v>828</v>
      </c>
      <c r="BS205" s="1352" t="s">
        <v>828</v>
      </c>
      <c r="BT205" s="1352" t="s">
        <v>828</v>
      </c>
      <c r="BU205" s="1352" t="s">
        <v>828</v>
      </c>
      <c r="BV205" s="1560" t="s">
        <v>828</v>
      </c>
      <c r="BW205" s="1560" t="s">
        <v>828</v>
      </c>
      <c r="BX205" s="1560" t="s">
        <v>828</v>
      </c>
      <c r="BY205" s="1560" t="s">
        <v>828</v>
      </c>
      <c r="BZ205" s="1560" t="s">
        <v>828</v>
      </c>
      <c r="CA205" s="1560" t="s">
        <v>828</v>
      </c>
      <c r="CB205" s="1352" t="s">
        <v>828</v>
      </c>
      <c r="CC205" s="1560" t="s">
        <v>828</v>
      </c>
      <c r="CD205" s="1560" t="s">
        <v>828</v>
      </c>
      <c r="CE205" s="1560" t="s">
        <v>828</v>
      </c>
      <c r="CF205" s="1560" t="s">
        <v>828</v>
      </c>
      <c r="CG205" s="1560" t="s">
        <v>828</v>
      </c>
      <c r="CH205" s="1560" t="s">
        <v>828</v>
      </c>
      <c r="CI205" s="1560" t="s">
        <v>828</v>
      </c>
      <c r="CJ205" s="1560" t="s">
        <v>828</v>
      </c>
      <c r="CK205" s="1463"/>
      <c r="CL205" s="1568" t="s">
        <v>828</v>
      </c>
      <c r="CM205" s="1352" t="s">
        <v>828</v>
      </c>
      <c r="CN205" s="1352" t="s">
        <v>828</v>
      </c>
      <c r="CO205" s="1352" t="s">
        <v>828</v>
      </c>
      <c r="CP205" s="866" t="s">
        <v>828</v>
      </c>
      <c r="CQ205" s="1568" t="s">
        <v>828</v>
      </c>
      <c r="CR205" s="1568" t="s">
        <v>828</v>
      </c>
      <c r="CS205" s="1568" t="s">
        <v>828</v>
      </c>
      <c r="CT205" s="740" t="s">
        <v>9433</v>
      </c>
      <c r="CU205" s="1568" t="s">
        <v>828</v>
      </c>
      <c r="CV205" s="1568" t="s">
        <v>828</v>
      </c>
      <c r="CW205" s="1568" t="s">
        <v>828</v>
      </c>
      <c r="CX205" s="1568" t="s">
        <v>828</v>
      </c>
      <c r="CY205" s="1568" t="s">
        <v>828</v>
      </c>
      <c r="CZ205" s="1568" t="s">
        <v>828</v>
      </c>
      <c r="DA205" s="1568" t="s">
        <v>828</v>
      </c>
      <c r="DB205" s="1568" t="s">
        <v>828</v>
      </c>
      <c r="DC205" s="1568" t="s">
        <v>828</v>
      </c>
      <c r="DD205" s="1568" t="s">
        <v>828</v>
      </c>
      <c r="DE205" s="1560" t="s">
        <v>828</v>
      </c>
      <c r="DF205" s="1560" t="s">
        <v>828</v>
      </c>
      <c r="DG205" s="1560" t="s">
        <v>828</v>
      </c>
      <c r="DH205" s="1560" t="s">
        <v>828</v>
      </c>
      <c r="DI205" s="1568" t="s">
        <v>828</v>
      </c>
      <c r="DJ205" s="1560" t="s">
        <v>828</v>
      </c>
      <c r="DK205" s="866" t="s">
        <v>828</v>
      </c>
      <c r="DL205" s="1315">
        <v>0</v>
      </c>
      <c r="DM205" s="1315">
        <v>0</v>
      </c>
      <c r="DN205" s="1315">
        <v>0</v>
      </c>
      <c r="DO205" s="1560" t="s">
        <v>828</v>
      </c>
      <c r="DP205" s="1560" t="s">
        <v>828</v>
      </c>
      <c r="DQ205" s="1560" t="s">
        <v>828</v>
      </c>
      <c r="DR205" s="1560" t="s">
        <v>828</v>
      </c>
      <c r="DS205" s="1315">
        <v>0</v>
      </c>
      <c r="DT205" s="1560" t="s">
        <v>828</v>
      </c>
      <c r="DU205" s="1560" t="s">
        <v>828</v>
      </c>
      <c r="DV205" s="1560" t="s">
        <v>828</v>
      </c>
      <c r="DW205" s="1560" t="s">
        <v>828</v>
      </c>
      <c r="DX205" s="1561" t="s">
        <v>828</v>
      </c>
      <c r="DZ205" s="828" t="s">
        <v>1788</v>
      </c>
      <c r="EA205" s="1315">
        <v>0</v>
      </c>
      <c r="EB205" s="1998">
        <f t="shared" si="3"/>
        <v>0</v>
      </c>
    </row>
    <row r="206" spans="1:132" ht="17.25" customHeight="1">
      <c r="A206" s="318" t="s">
        <v>1789</v>
      </c>
      <c r="B206" s="213" t="s">
        <v>828</v>
      </c>
      <c r="C206" s="1113" t="s">
        <v>828</v>
      </c>
      <c r="D206" s="105" t="s">
        <v>1160</v>
      </c>
      <c r="E206" s="1113" t="s">
        <v>1162</v>
      </c>
      <c r="F206" s="1113" t="s">
        <v>828</v>
      </c>
      <c r="G206" s="1113" t="s">
        <v>828</v>
      </c>
      <c r="H206" s="1113" t="s">
        <v>828</v>
      </c>
      <c r="I206" s="106" t="s">
        <v>828</v>
      </c>
      <c r="J206" s="1321" t="s">
        <v>1790</v>
      </c>
      <c r="K206" s="1511">
        <v>8000225</v>
      </c>
      <c r="L206" s="1321">
        <v>8000226</v>
      </c>
      <c r="M206" s="871" t="s">
        <v>8727</v>
      </c>
      <c r="N206" s="1321" t="s">
        <v>920</v>
      </c>
      <c r="O206" s="1321">
        <v>8000227</v>
      </c>
      <c r="P206" s="1321" t="s">
        <v>9433</v>
      </c>
      <c r="Q206" s="1321">
        <v>8000212</v>
      </c>
      <c r="R206" s="731" t="s">
        <v>9433</v>
      </c>
      <c r="S206" s="1321">
        <v>8000474</v>
      </c>
      <c r="T206" s="1321">
        <v>8000475</v>
      </c>
      <c r="U206" s="1321">
        <v>8000476</v>
      </c>
      <c r="V206" s="1321">
        <v>8000185</v>
      </c>
      <c r="W206" s="1321">
        <v>8000186</v>
      </c>
      <c r="X206" s="1321">
        <v>8000187</v>
      </c>
      <c r="Y206" s="1321">
        <v>8000477</v>
      </c>
      <c r="Z206" s="1321">
        <v>8000183</v>
      </c>
      <c r="AA206" s="1321">
        <v>8000478</v>
      </c>
      <c r="AB206" s="1321">
        <v>8000473</v>
      </c>
      <c r="AC206" s="1321">
        <v>0</v>
      </c>
      <c r="AD206" s="1321" t="s">
        <v>1791</v>
      </c>
      <c r="AE206" s="1321">
        <v>8000480</v>
      </c>
      <c r="AF206" s="1321">
        <v>8000481</v>
      </c>
      <c r="AG206" s="1321">
        <v>8000162</v>
      </c>
      <c r="AH206" s="1321">
        <v>0</v>
      </c>
      <c r="AI206" s="1321" t="s">
        <v>919</v>
      </c>
      <c r="AJ206" s="1321">
        <v>3</v>
      </c>
      <c r="AK206" s="1321">
        <v>4</v>
      </c>
      <c r="AL206" s="1321">
        <v>5</v>
      </c>
      <c r="AM206" s="1321">
        <v>0</v>
      </c>
      <c r="AN206" s="871">
        <v>8000664</v>
      </c>
      <c r="AO206" s="1321">
        <v>0</v>
      </c>
      <c r="AP206" s="1321">
        <v>0</v>
      </c>
      <c r="AQ206" s="1321" t="s">
        <v>7948</v>
      </c>
      <c r="AR206" s="1321">
        <v>0</v>
      </c>
      <c r="AS206" s="1321">
        <v>0</v>
      </c>
      <c r="AT206" s="1321">
        <v>0</v>
      </c>
      <c r="AU206" s="1321">
        <v>0</v>
      </c>
      <c r="AV206" s="1321">
        <v>0</v>
      </c>
      <c r="AW206" s="731"/>
      <c r="AX206" s="1113" t="s">
        <v>1162</v>
      </c>
      <c r="AY206" s="879">
        <v>0</v>
      </c>
      <c r="AZ206" s="879">
        <v>0</v>
      </c>
      <c r="BA206" s="879" t="s">
        <v>828</v>
      </c>
      <c r="BB206" s="879" t="s">
        <v>828</v>
      </c>
      <c r="BC206" s="879" t="s">
        <v>828</v>
      </c>
      <c r="BD206" s="879" t="s">
        <v>828</v>
      </c>
      <c r="BE206" s="879" t="s">
        <v>828</v>
      </c>
      <c r="BF206" s="879" t="s">
        <v>828</v>
      </c>
      <c r="BG206" s="879" t="s">
        <v>828</v>
      </c>
      <c r="BH206" s="879" t="s">
        <v>828</v>
      </c>
      <c r="BI206" s="879" t="s">
        <v>828</v>
      </c>
      <c r="BJ206" s="879" t="s">
        <v>828</v>
      </c>
      <c r="BK206" s="879" t="s">
        <v>828</v>
      </c>
      <c r="BL206" s="879" t="s">
        <v>828</v>
      </c>
      <c r="BM206" s="879" t="s">
        <v>828</v>
      </c>
      <c r="BN206" s="879" t="s">
        <v>828</v>
      </c>
      <c r="BO206" s="879" t="s">
        <v>828</v>
      </c>
      <c r="BP206" s="1321" t="s">
        <v>8724</v>
      </c>
      <c r="BQ206" s="1321" t="s">
        <v>828</v>
      </c>
      <c r="BR206" s="1321" t="s">
        <v>1003</v>
      </c>
      <c r="BS206" s="1321">
        <v>1</v>
      </c>
      <c r="BT206" s="1321">
        <v>0.5</v>
      </c>
      <c r="BU206" s="1321">
        <v>0.1</v>
      </c>
      <c r="BV206" s="879" t="s">
        <v>828</v>
      </c>
      <c r="BW206" s="879" t="s">
        <v>828</v>
      </c>
      <c r="BX206" s="879" t="s">
        <v>828</v>
      </c>
      <c r="BY206" s="879" t="s">
        <v>828</v>
      </c>
      <c r="BZ206" s="879" t="s">
        <v>828</v>
      </c>
      <c r="CA206" s="879" t="s">
        <v>828</v>
      </c>
      <c r="CB206" s="87" t="s">
        <v>2959</v>
      </c>
      <c r="CC206" s="879" t="s">
        <v>828</v>
      </c>
      <c r="CD206" s="879" t="s">
        <v>828</v>
      </c>
      <c r="CE206" s="879" t="s">
        <v>828</v>
      </c>
      <c r="CF206" s="879" t="s">
        <v>828</v>
      </c>
      <c r="CG206" s="879" t="s">
        <v>828</v>
      </c>
      <c r="CH206" s="879" t="s">
        <v>828</v>
      </c>
      <c r="CI206" s="879" t="s">
        <v>828</v>
      </c>
      <c r="CJ206" s="879" t="s">
        <v>828</v>
      </c>
      <c r="CK206" s="731"/>
      <c r="CL206" s="1113" t="s">
        <v>1162</v>
      </c>
      <c r="CM206" s="1321">
        <v>40</v>
      </c>
      <c r="CN206" s="1321">
        <v>9.8000000000000007</v>
      </c>
      <c r="CO206" s="1321">
        <v>5</v>
      </c>
      <c r="CP206" s="866" t="s">
        <v>8722</v>
      </c>
      <c r="CQ206" s="1113">
        <v>1</v>
      </c>
      <c r="CR206" s="87" t="s">
        <v>9433</v>
      </c>
      <c r="CS206" s="1113">
        <v>3.3</v>
      </c>
      <c r="CT206" s="740" t="s">
        <v>9433</v>
      </c>
      <c r="CU206" s="1113">
        <v>1.5</v>
      </c>
      <c r="CV206" s="1113">
        <v>1.5</v>
      </c>
      <c r="CW206" s="1113">
        <v>1</v>
      </c>
      <c r="CX206" s="1113">
        <v>1.5</v>
      </c>
      <c r="CY206" s="1113">
        <v>2</v>
      </c>
      <c r="CZ206" s="1113">
        <v>1.5</v>
      </c>
      <c r="DA206" s="1113">
        <v>1</v>
      </c>
      <c r="DB206" s="1113">
        <v>1</v>
      </c>
      <c r="DC206" s="1113">
        <v>0.9</v>
      </c>
      <c r="DD206" s="1113">
        <v>0.9</v>
      </c>
      <c r="DE206" s="879">
        <v>0</v>
      </c>
      <c r="DF206" s="879" t="s">
        <v>828</v>
      </c>
      <c r="DG206" s="879" t="s">
        <v>828</v>
      </c>
      <c r="DH206" s="879" t="s">
        <v>828</v>
      </c>
      <c r="DI206" s="1113">
        <v>0</v>
      </c>
      <c r="DJ206" s="879" t="s">
        <v>828</v>
      </c>
      <c r="DK206" s="866" t="s">
        <v>3040</v>
      </c>
      <c r="DL206" s="1315">
        <v>0.4</v>
      </c>
      <c r="DM206" s="1315">
        <v>0.4</v>
      </c>
      <c r="DN206" s="1315">
        <v>0.4</v>
      </c>
      <c r="DO206" s="879" t="s">
        <v>828</v>
      </c>
      <c r="DP206" s="877">
        <v>0.9</v>
      </c>
      <c r="DQ206" s="879" t="s">
        <v>828</v>
      </c>
      <c r="DR206" s="879" t="s">
        <v>828</v>
      </c>
      <c r="DS206" s="1315" t="s">
        <v>4380</v>
      </c>
      <c r="DT206" s="879" t="s">
        <v>828</v>
      </c>
      <c r="DU206" s="879" t="s">
        <v>828</v>
      </c>
      <c r="DV206" s="879" t="s">
        <v>828</v>
      </c>
      <c r="DW206" s="879" t="s">
        <v>828</v>
      </c>
      <c r="DX206" s="898" t="s">
        <v>828</v>
      </c>
      <c r="DZ206" s="828" t="s">
        <v>1792</v>
      </c>
      <c r="EA206" s="2001">
        <v>0.3</v>
      </c>
      <c r="EB206" s="1998">
        <f t="shared" si="3"/>
        <v>0.3</v>
      </c>
    </row>
    <row r="207" spans="1:132" ht="17.25" customHeight="1">
      <c r="A207" s="318" t="s">
        <v>1289</v>
      </c>
      <c r="B207" s="213" t="s">
        <v>828</v>
      </c>
      <c r="C207" s="1113" t="s">
        <v>828</v>
      </c>
      <c r="D207" s="105" t="s">
        <v>1022</v>
      </c>
      <c r="E207" s="1113" t="s">
        <v>1162</v>
      </c>
      <c r="F207" s="1113" t="s">
        <v>828</v>
      </c>
      <c r="G207" s="1113" t="s">
        <v>828</v>
      </c>
      <c r="H207" s="1113" t="s">
        <v>828</v>
      </c>
      <c r="I207" s="106" t="s">
        <v>828</v>
      </c>
      <c r="J207" s="1321" t="s">
        <v>1793</v>
      </c>
      <c r="K207" s="1511">
        <v>8000225</v>
      </c>
      <c r="L207" s="1321">
        <v>8000226</v>
      </c>
      <c r="M207" s="871" t="s">
        <v>8727</v>
      </c>
      <c r="N207" s="1321" t="s">
        <v>920</v>
      </c>
      <c r="O207" s="1321">
        <v>8000227</v>
      </c>
      <c r="P207" s="1321" t="s">
        <v>9433</v>
      </c>
      <c r="Q207" s="1321">
        <v>8000212</v>
      </c>
      <c r="R207" s="731" t="s">
        <v>9433</v>
      </c>
      <c r="S207" s="1321">
        <v>8000474</v>
      </c>
      <c r="T207" s="1321">
        <v>8000475</v>
      </c>
      <c r="U207" s="1321">
        <v>8000476</v>
      </c>
      <c r="V207" s="1321">
        <v>8000185</v>
      </c>
      <c r="W207" s="1321">
        <v>8000186</v>
      </c>
      <c r="X207" s="1321">
        <v>8000187</v>
      </c>
      <c r="Y207" s="1321">
        <v>8000477</v>
      </c>
      <c r="Z207" s="1321">
        <v>8000183</v>
      </c>
      <c r="AA207" s="1321">
        <v>8000478</v>
      </c>
      <c r="AB207" s="1321">
        <v>8000473</v>
      </c>
      <c r="AC207" s="1321">
        <v>0</v>
      </c>
      <c r="AD207" s="1321" t="s">
        <v>1791</v>
      </c>
      <c r="AE207" s="1321">
        <v>8000480</v>
      </c>
      <c r="AF207" s="1321">
        <v>8000481</v>
      </c>
      <c r="AG207" s="1321">
        <v>8000162</v>
      </c>
      <c r="AH207" s="1321">
        <v>0</v>
      </c>
      <c r="AI207" s="1321" t="s">
        <v>919</v>
      </c>
      <c r="AJ207" s="1321">
        <v>3</v>
      </c>
      <c r="AK207" s="1321">
        <v>4</v>
      </c>
      <c r="AL207" s="1321">
        <v>5</v>
      </c>
      <c r="AM207" s="1321">
        <v>0</v>
      </c>
      <c r="AN207" s="871">
        <v>8000664</v>
      </c>
      <c r="AO207" s="1321">
        <v>0</v>
      </c>
      <c r="AP207" s="1321">
        <v>0</v>
      </c>
      <c r="AQ207" s="1321" t="s">
        <v>7948</v>
      </c>
      <c r="AR207" s="1321">
        <v>0</v>
      </c>
      <c r="AS207" s="1321">
        <v>0</v>
      </c>
      <c r="AT207" s="1321">
        <v>0</v>
      </c>
      <c r="AU207" s="1321">
        <v>0</v>
      </c>
      <c r="AV207" s="1321">
        <v>0</v>
      </c>
      <c r="AW207" s="731"/>
      <c r="AX207" s="1113" t="s">
        <v>1162</v>
      </c>
      <c r="AY207" s="879">
        <v>0</v>
      </c>
      <c r="AZ207" s="879">
        <v>0</v>
      </c>
      <c r="BA207" s="879" t="s">
        <v>828</v>
      </c>
      <c r="BB207" s="879" t="s">
        <v>828</v>
      </c>
      <c r="BC207" s="879" t="s">
        <v>828</v>
      </c>
      <c r="BD207" s="879" t="s">
        <v>828</v>
      </c>
      <c r="BE207" s="879" t="s">
        <v>828</v>
      </c>
      <c r="BF207" s="879" t="s">
        <v>828</v>
      </c>
      <c r="BG207" s="879" t="s">
        <v>828</v>
      </c>
      <c r="BH207" s="879" t="s">
        <v>828</v>
      </c>
      <c r="BI207" s="879" t="s">
        <v>828</v>
      </c>
      <c r="BJ207" s="879" t="s">
        <v>828</v>
      </c>
      <c r="BK207" s="879" t="s">
        <v>828</v>
      </c>
      <c r="BL207" s="879" t="s">
        <v>828</v>
      </c>
      <c r="BM207" s="879" t="s">
        <v>828</v>
      </c>
      <c r="BN207" s="879" t="s">
        <v>828</v>
      </c>
      <c r="BO207" s="879" t="s">
        <v>828</v>
      </c>
      <c r="BP207" s="1321" t="s">
        <v>8724</v>
      </c>
      <c r="BQ207" s="1321" t="s">
        <v>828</v>
      </c>
      <c r="BR207" s="1321" t="s">
        <v>926</v>
      </c>
      <c r="BS207" s="1321">
        <v>1</v>
      </c>
      <c r="BT207" s="1321">
        <v>0.5</v>
      </c>
      <c r="BU207" s="1321">
        <v>0.1</v>
      </c>
      <c r="BV207" s="879" t="s">
        <v>828</v>
      </c>
      <c r="BW207" s="879" t="s">
        <v>828</v>
      </c>
      <c r="BX207" s="879" t="s">
        <v>828</v>
      </c>
      <c r="BY207" s="879" t="s">
        <v>828</v>
      </c>
      <c r="BZ207" s="879" t="s">
        <v>828</v>
      </c>
      <c r="CA207" s="879" t="s">
        <v>828</v>
      </c>
      <c r="CB207" s="87" t="s">
        <v>2959</v>
      </c>
      <c r="CC207" s="879" t="s">
        <v>828</v>
      </c>
      <c r="CD207" s="879" t="s">
        <v>828</v>
      </c>
      <c r="CE207" s="879" t="s">
        <v>828</v>
      </c>
      <c r="CF207" s="879" t="s">
        <v>828</v>
      </c>
      <c r="CG207" s="879" t="s">
        <v>828</v>
      </c>
      <c r="CH207" s="879" t="s">
        <v>828</v>
      </c>
      <c r="CI207" s="879" t="s">
        <v>828</v>
      </c>
      <c r="CJ207" s="879" t="s">
        <v>828</v>
      </c>
      <c r="CK207" s="731"/>
      <c r="CL207" s="1113" t="s">
        <v>1162</v>
      </c>
      <c r="CM207" s="1321">
        <v>40</v>
      </c>
      <c r="CN207" s="1321">
        <v>9.8000000000000007</v>
      </c>
      <c r="CO207" s="1321">
        <v>5</v>
      </c>
      <c r="CP207" s="866" t="s">
        <v>8722</v>
      </c>
      <c r="CQ207" s="1113">
        <v>1</v>
      </c>
      <c r="CR207" s="87" t="s">
        <v>9433</v>
      </c>
      <c r="CS207" s="1113">
        <v>3.3</v>
      </c>
      <c r="CT207" s="740" t="s">
        <v>9433</v>
      </c>
      <c r="CU207" s="1113">
        <v>1.5</v>
      </c>
      <c r="CV207" s="1113">
        <v>1.5</v>
      </c>
      <c r="CW207" s="1113">
        <v>1</v>
      </c>
      <c r="CX207" s="1113">
        <v>1.5</v>
      </c>
      <c r="CY207" s="1113">
        <v>2</v>
      </c>
      <c r="CZ207" s="1113">
        <v>1.5</v>
      </c>
      <c r="DA207" s="1113">
        <v>1</v>
      </c>
      <c r="DB207" s="1113">
        <v>1</v>
      </c>
      <c r="DC207" s="1113">
        <v>0.9</v>
      </c>
      <c r="DD207" s="1113">
        <v>0.9</v>
      </c>
      <c r="DE207" s="879">
        <v>0</v>
      </c>
      <c r="DF207" s="879" t="s">
        <v>828</v>
      </c>
      <c r="DG207" s="879" t="s">
        <v>828</v>
      </c>
      <c r="DH207" s="879" t="s">
        <v>828</v>
      </c>
      <c r="DI207" s="1113">
        <v>0</v>
      </c>
      <c r="DJ207" s="879" t="s">
        <v>828</v>
      </c>
      <c r="DK207" s="866" t="s">
        <v>3040</v>
      </c>
      <c r="DL207" s="1315">
        <v>0.4</v>
      </c>
      <c r="DM207" s="1315">
        <v>0.4</v>
      </c>
      <c r="DN207" s="1315">
        <v>0.4</v>
      </c>
      <c r="DO207" s="879" t="s">
        <v>828</v>
      </c>
      <c r="DP207" s="877">
        <v>0.9</v>
      </c>
      <c r="DQ207" s="879" t="s">
        <v>828</v>
      </c>
      <c r="DR207" s="879" t="s">
        <v>828</v>
      </c>
      <c r="DS207" s="1315" t="s">
        <v>4380</v>
      </c>
      <c r="DT207" s="879" t="s">
        <v>828</v>
      </c>
      <c r="DU207" s="879" t="s">
        <v>828</v>
      </c>
      <c r="DV207" s="879" t="s">
        <v>828</v>
      </c>
      <c r="DW207" s="879" t="s">
        <v>828</v>
      </c>
      <c r="DX207" s="898" t="s">
        <v>828</v>
      </c>
      <c r="EA207" s="2001">
        <v>0.3</v>
      </c>
      <c r="EB207" s="1998">
        <f t="shared" si="3"/>
        <v>0.3</v>
      </c>
    </row>
    <row r="208" spans="1:132" ht="17.25" customHeight="1">
      <c r="A208" s="318" t="s">
        <v>1290</v>
      </c>
      <c r="B208" s="213" t="s">
        <v>828</v>
      </c>
      <c r="C208" s="1113" t="s">
        <v>828</v>
      </c>
      <c r="D208" s="105" t="s">
        <v>1794</v>
      </c>
      <c r="E208" s="1113" t="s">
        <v>1162</v>
      </c>
      <c r="F208" s="1113" t="s">
        <v>828</v>
      </c>
      <c r="G208" s="1113" t="s">
        <v>828</v>
      </c>
      <c r="H208" s="1113" t="s">
        <v>828</v>
      </c>
      <c r="I208" s="106" t="s">
        <v>828</v>
      </c>
      <c r="J208" s="1321" t="s">
        <v>1298</v>
      </c>
      <c r="K208" s="1511">
        <v>8000225</v>
      </c>
      <c r="L208" s="1321">
        <v>8000226</v>
      </c>
      <c r="M208" s="871" t="s">
        <v>8727</v>
      </c>
      <c r="N208" s="1321" t="s">
        <v>920</v>
      </c>
      <c r="O208" s="1321">
        <v>8000227</v>
      </c>
      <c r="P208" s="1321" t="s">
        <v>9433</v>
      </c>
      <c r="Q208" s="1321">
        <v>8000212</v>
      </c>
      <c r="R208" s="731" t="s">
        <v>9433</v>
      </c>
      <c r="S208" s="1321">
        <v>8000474</v>
      </c>
      <c r="T208" s="1321">
        <v>8000475</v>
      </c>
      <c r="U208" s="1321">
        <v>8000476</v>
      </c>
      <c r="V208" s="1321">
        <v>8000185</v>
      </c>
      <c r="W208" s="1321">
        <v>8000186</v>
      </c>
      <c r="X208" s="1321">
        <v>8000187</v>
      </c>
      <c r="Y208" s="1321">
        <v>8000477</v>
      </c>
      <c r="Z208" s="1321">
        <v>8000183</v>
      </c>
      <c r="AA208" s="1321">
        <v>8000478</v>
      </c>
      <c r="AB208" s="1321">
        <v>8000473</v>
      </c>
      <c r="AC208" s="1321">
        <v>0</v>
      </c>
      <c r="AD208" s="1321" t="s">
        <v>1791</v>
      </c>
      <c r="AE208" s="1321">
        <v>8000480</v>
      </c>
      <c r="AF208" s="1321">
        <v>8000481</v>
      </c>
      <c r="AG208" s="1321">
        <v>8000162</v>
      </c>
      <c r="AH208" s="1321">
        <v>0</v>
      </c>
      <c r="AI208" s="1321" t="s">
        <v>919</v>
      </c>
      <c r="AJ208" s="1321">
        <v>3</v>
      </c>
      <c r="AK208" s="1321">
        <v>4</v>
      </c>
      <c r="AL208" s="1321">
        <v>5</v>
      </c>
      <c r="AM208" s="1321">
        <v>0</v>
      </c>
      <c r="AN208" s="871">
        <v>8000664</v>
      </c>
      <c r="AO208" s="1321">
        <v>0</v>
      </c>
      <c r="AP208" s="1321">
        <v>0</v>
      </c>
      <c r="AQ208" s="1321" t="s">
        <v>7948</v>
      </c>
      <c r="AR208" s="1321">
        <v>0</v>
      </c>
      <c r="AS208" s="1321">
        <v>0</v>
      </c>
      <c r="AT208" s="1321">
        <v>0</v>
      </c>
      <c r="AU208" s="1321">
        <v>0</v>
      </c>
      <c r="AV208" s="1321">
        <v>0</v>
      </c>
      <c r="AW208" s="731"/>
      <c r="AX208" s="1113" t="s">
        <v>1162</v>
      </c>
      <c r="AY208" s="879">
        <v>0</v>
      </c>
      <c r="AZ208" s="879">
        <v>0</v>
      </c>
      <c r="BA208" s="879" t="s">
        <v>828</v>
      </c>
      <c r="BB208" s="879" t="s">
        <v>828</v>
      </c>
      <c r="BC208" s="879" t="s">
        <v>828</v>
      </c>
      <c r="BD208" s="879" t="s">
        <v>828</v>
      </c>
      <c r="BE208" s="879" t="s">
        <v>828</v>
      </c>
      <c r="BF208" s="879" t="s">
        <v>828</v>
      </c>
      <c r="BG208" s="879" t="s">
        <v>828</v>
      </c>
      <c r="BH208" s="879" t="s">
        <v>828</v>
      </c>
      <c r="BI208" s="879" t="s">
        <v>828</v>
      </c>
      <c r="BJ208" s="879" t="s">
        <v>828</v>
      </c>
      <c r="BK208" s="879" t="s">
        <v>828</v>
      </c>
      <c r="BL208" s="879" t="s">
        <v>828</v>
      </c>
      <c r="BM208" s="879" t="s">
        <v>828</v>
      </c>
      <c r="BN208" s="879" t="s">
        <v>828</v>
      </c>
      <c r="BO208" s="879" t="s">
        <v>828</v>
      </c>
      <c r="BP208" s="1321" t="s">
        <v>8724</v>
      </c>
      <c r="BQ208" s="1321" t="s">
        <v>828</v>
      </c>
      <c r="BR208" s="1321" t="s">
        <v>930</v>
      </c>
      <c r="BS208" s="1321">
        <v>1</v>
      </c>
      <c r="BT208" s="1321">
        <v>0.5</v>
      </c>
      <c r="BU208" s="1321">
        <v>0.1</v>
      </c>
      <c r="BV208" s="879" t="s">
        <v>828</v>
      </c>
      <c r="BW208" s="879" t="s">
        <v>828</v>
      </c>
      <c r="BX208" s="879" t="s">
        <v>828</v>
      </c>
      <c r="BY208" s="879" t="s">
        <v>828</v>
      </c>
      <c r="BZ208" s="879" t="s">
        <v>828</v>
      </c>
      <c r="CA208" s="879" t="s">
        <v>828</v>
      </c>
      <c r="CB208" s="87" t="s">
        <v>2959</v>
      </c>
      <c r="CC208" s="879" t="s">
        <v>828</v>
      </c>
      <c r="CD208" s="879" t="s">
        <v>828</v>
      </c>
      <c r="CE208" s="879" t="s">
        <v>828</v>
      </c>
      <c r="CF208" s="879" t="s">
        <v>828</v>
      </c>
      <c r="CG208" s="879" t="s">
        <v>828</v>
      </c>
      <c r="CH208" s="879" t="s">
        <v>828</v>
      </c>
      <c r="CI208" s="879" t="s">
        <v>828</v>
      </c>
      <c r="CJ208" s="879" t="s">
        <v>828</v>
      </c>
      <c r="CK208" s="731"/>
      <c r="CL208" s="1113" t="s">
        <v>1162</v>
      </c>
      <c r="CM208" s="1321">
        <v>40</v>
      </c>
      <c r="CN208" s="1321">
        <v>9.8000000000000007</v>
      </c>
      <c r="CO208" s="1321">
        <v>5</v>
      </c>
      <c r="CP208" s="866" t="s">
        <v>8722</v>
      </c>
      <c r="CQ208" s="1113">
        <v>1</v>
      </c>
      <c r="CR208" s="87" t="s">
        <v>9433</v>
      </c>
      <c r="CS208" s="1113">
        <v>3.3</v>
      </c>
      <c r="CT208" s="740" t="s">
        <v>9433</v>
      </c>
      <c r="CU208" s="1113">
        <v>1.5</v>
      </c>
      <c r="CV208" s="1113">
        <v>1.5</v>
      </c>
      <c r="CW208" s="1113">
        <v>1</v>
      </c>
      <c r="CX208" s="1113">
        <v>1.5</v>
      </c>
      <c r="CY208" s="1113">
        <v>2</v>
      </c>
      <c r="CZ208" s="1113">
        <v>1.5</v>
      </c>
      <c r="DA208" s="1113">
        <v>1</v>
      </c>
      <c r="DB208" s="1113">
        <v>1</v>
      </c>
      <c r="DC208" s="1113">
        <v>0.9</v>
      </c>
      <c r="DD208" s="1113">
        <v>0.9</v>
      </c>
      <c r="DE208" s="879">
        <v>0</v>
      </c>
      <c r="DF208" s="879" t="s">
        <v>828</v>
      </c>
      <c r="DG208" s="879" t="s">
        <v>828</v>
      </c>
      <c r="DH208" s="879" t="s">
        <v>828</v>
      </c>
      <c r="DI208" s="1113">
        <v>0</v>
      </c>
      <c r="DJ208" s="879" t="s">
        <v>828</v>
      </c>
      <c r="DK208" s="866" t="s">
        <v>3040</v>
      </c>
      <c r="DL208" s="1315">
        <v>0.4</v>
      </c>
      <c r="DM208" s="1315">
        <v>0.4</v>
      </c>
      <c r="DN208" s="1315">
        <v>0.4</v>
      </c>
      <c r="DO208" s="879" t="s">
        <v>828</v>
      </c>
      <c r="DP208" s="877">
        <v>0.9</v>
      </c>
      <c r="DQ208" s="879" t="s">
        <v>828</v>
      </c>
      <c r="DR208" s="879" t="s">
        <v>828</v>
      </c>
      <c r="DS208" s="1315" t="s">
        <v>4380</v>
      </c>
      <c r="DT208" s="879" t="s">
        <v>828</v>
      </c>
      <c r="DU208" s="879" t="s">
        <v>828</v>
      </c>
      <c r="DV208" s="879" t="s">
        <v>828</v>
      </c>
      <c r="DW208" s="879" t="s">
        <v>828</v>
      </c>
      <c r="DX208" s="898" t="s">
        <v>828</v>
      </c>
      <c r="EA208" s="2001">
        <v>0.3</v>
      </c>
      <c r="EB208" s="1998">
        <f t="shared" si="3"/>
        <v>0.3</v>
      </c>
    </row>
    <row r="209" spans="1:132" ht="17.25" customHeight="1">
      <c r="A209" s="318" t="s">
        <v>1291</v>
      </c>
      <c r="B209" s="213" t="s">
        <v>828</v>
      </c>
      <c r="C209" s="1113" t="s">
        <v>828</v>
      </c>
      <c r="D209" s="105" t="s">
        <v>1795</v>
      </c>
      <c r="E209" s="1113" t="s">
        <v>1162</v>
      </c>
      <c r="F209" s="1113" t="s">
        <v>828</v>
      </c>
      <c r="G209" s="1113" t="s">
        <v>828</v>
      </c>
      <c r="H209" s="1113" t="s">
        <v>828</v>
      </c>
      <c r="I209" s="106" t="s">
        <v>828</v>
      </c>
      <c r="J209" s="1321" t="s">
        <v>1299</v>
      </c>
      <c r="K209" s="1511">
        <v>8000225</v>
      </c>
      <c r="L209" s="1321">
        <v>8000226</v>
      </c>
      <c r="M209" s="871" t="s">
        <v>8727</v>
      </c>
      <c r="N209" s="1321" t="s">
        <v>920</v>
      </c>
      <c r="O209" s="1321">
        <v>8000227</v>
      </c>
      <c r="P209" s="1321" t="s">
        <v>9433</v>
      </c>
      <c r="Q209" s="1321">
        <v>8000212</v>
      </c>
      <c r="R209" s="731" t="s">
        <v>9433</v>
      </c>
      <c r="S209" s="1321">
        <v>8000474</v>
      </c>
      <c r="T209" s="1321">
        <v>8000475</v>
      </c>
      <c r="U209" s="1321">
        <v>8000476</v>
      </c>
      <c r="V209" s="1321">
        <v>8000185</v>
      </c>
      <c r="W209" s="1321">
        <v>8000186</v>
      </c>
      <c r="X209" s="1321">
        <v>8000187</v>
      </c>
      <c r="Y209" s="1321">
        <v>8000477</v>
      </c>
      <c r="Z209" s="1321">
        <v>8000183</v>
      </c>
      <c r="AA209" s="1321">
        <v>8000478</v>
      </c>
      <c r="AB209" s="1321">
        <v>8000473</v>
      </c>
      <c r="AC209" s="1321">
        <v>0</v>
      </c>
      <c r="AD209" s="1321" t="s">
        <v>1791</v>
      </c>
      <c r="AE209" s="1321">
        <v>8000480</v>
      </c>
      <c r="AF209" s="1321">
        <v>8000481</v>
      </c>
      <c r="AG209" s="1321">
        <v>8000162</v>
      </c>
      <c r="AH209" s="1321">
        <v>0</v>
      </c>
      <c r="AI209" s="1321" t="s">
        <v>919</v>
      </c>
      <c r="AJ209" s="1321">
        <v>3</v>
      </c>
      <c r="AK209" s="1321">
        <v>4</v>
      </c>
      <c r="AL209" s="1321">
        <v>5</v>
      </c>
      <c r="AM209" s="1321">
        <v>0</v>
      </c>
      <c r="AN209" s="871">
        <v>8000664</v>
      </c>
      <c r="AO209" s="1321">
        <v>0</v>
      </c>
      <c r="AP209" s="1321">
        <v>0</v>
      </c>
      <c r="AQ209" s="1321" t="s">
        <v>7948</v>
      </c>
      <c r="AR209" s="1321">
        <v>0</v>
      </c>
      <c r="AS209" s="1321">
        <v>0</v>
      </c>
      <c r="AT209" s="1321">
        <v>0</v>
      </c>
      <c r="AU209" s="1321">
        <v>0</v>
      </c>
      <c r="AV209" s="1321">
        <v>0</v>
      </c>
      <c r="AW209" s="731"/>
      <c r="AX209" s="1113" t="s">
        <v>1162</v>
      </c>
      <c r="AY209" s="879">
        <v>0</v>
      </c>
      <c r="AZ209" s="879">
        <v>0</v>
      </c>
      <c r="BA209" s="879" t="s">
        <v>828</v>
      </c>
      <c r="BB209" s="879" t="s">
        <v>828</v>
      </c>
      <c r="BC209" s="879" t="s">
        <v>828</v>
      </c>
      <c r="BD209" s="879" t="s">
        <v>828</v>
      </c>
      <c r="BE209" s="879" t="s">
        <v>828</v>
      </c>
      <c r="BF209" s="879" t="s">
        <v>828</v>
      </c>
      <c r="BG209" s="879" t="s">
        <v>828</v>
      </c>
      <c r="BH209" s="879" t="s">
        <v>828</v>
      </c>
      <c r="BI209" s="879" t="s">
        <v>828</v>
      </c>
      <c r="BJ209" s="879" t="s">
        <v>828</v>
      </c>
      <c r="BK209" s="879" t="s">
        <v>828</v>
      </c>
      <c r="BL209" s="879" t="s">
        <v>828</v>
      </c>
      <c r="BM209" s="879" t="s">
        <v>828</v>
      </c>
      <c r="BN209" s="879" t="s">
        <v>828</v>
      </c>
      <c r="BO209" s="879" t="s">
        <v>828</v>
      </c>
      <c r="BP209" s="1321" t="s">
        <v>8724</v>
      </c>
      <c r="BQ209" s="1321" t="s">
        <v>828</v>
      </c>
      <c r="BR209" s="1321" t="s">
        <v>930</v>
      </c>
      <c r="BS209" s="1321">
        <v>1</v>
      </c>
      <c r="BT209" s="1321">
        <v>0.5</v>
      </c>
      <c r="BU209" s="1321">
        <v>0.1</v>
      </c>
      <c r="BV209" s="879" t="s">
        <v>828</v>
      </c>
      <c r="BW209" s="879" t="s">
        <v>828</v>
      </c>
      <c r="BX209" s="879" t="s">
        <v>828</v>
      </c>
      <c r="BY209" s="879" t="s">
        <v>828</v>
      </c>
      <c r="BZ209" s="879" t="s">
        <v>828</v>
      </c>
      <c r="CA209" s="879" t="s">
        <v>828</v>
      </c>
      <c r="CB209" s="87" t="s">
        <v>2959</v>
      </c>
      <c r="CC209" s="879" t="s">
        <v>828</v>
      </c>
      <c r="CD209" s="879" t="s">
        <v>828</v>
      </c>
      <c r="CE209" s="879" t="s">
        <v>828</v>
      </c>
      <c r="CF209" s="879" t="s">
        <v>828</v>
      </c>
      <c r="CG209" s="879" t="s">
        <v>828</v>
      </c>
      <c r="CH209" s="879" t="s">
        <v>828</v>
      </c>
      <c r="CI209" s="879" t="s">
        <v>828</v>
      </c>
      <c r="CJ209" s="879" t="s">
        <v>828</v>
      </c>
      <c r="CK209" s="731"/>
      <c r="CL209" s="1113" t="s">
        <v>1162</v>
      </c>
      <c r="CM209" s="1321">
        <v>40</v>
      </c>
      <c r="CN209" s="1321">
        <v>9.8000000000000007</v>
      </c>
      <c r="CO209" s="1321">
        <v>5</v>
      </c>
      <c r="CP209" s="866" t="s">
        <v>8722</v>
      </c>
      <c r="CQ209" s="1113">
        <v>1</v>
      </c>
      <c r="CR209" s="87" t="s">
        <v>9433</v>
      </c>
      <c r="CS209" s="1113">
        <v>3.3</v>
      </c>
      <c r="CT209" s="740" t="s">
        <v>9433</v>
      </c>
      <c r="CU209" s="1113">
        <v>1.5</v>
      </c>
      <c r="CV209" s="1113">
        <v>1.5</v>
      </c>
      <c r="CW209" s="1113">
        <v>1</v>
      </c>
      <c r="CX209" s="1113">
        <v>1.5</v>
      </c>
      <c r="CY209" s="1113">
        <v>2</v>
      </c>
      <c r="CZ209" s="1113">
        <v>1.5</v>
      </c>
      <c r="DA209" s="1113">
        <v>1</v>
      </c>
      <c r="DB209" s="1113">
        <v>1</v>
      </c>
      <c r="DC209" s="1113">
        <v>0.9</v>
      </c>
      <c r="DD209" s="1113">
        <v>0.9</v>
      </c>
      <c r="DE209" s="879">
        <v>0</v>
      </c>
      <c r="DF209" s="879" t="s">
        <v>828</v>
      </c>
      <c r="DG209" s="879" t="s">
        <v>828</v>
      </c>
      <c r="DH209" s="879" t="s">
        <v>828</v>
      </c>
      <c r="DI209" s="1113">
        <v>0</v>
      </c>
      <c r="DJ209" s="879" t="s">
        <v>828</v>
      </c>
      <c r="DK209" s="866" t="s">
        <v>3040</v>
      </c>
      <c r="DL209" s="1315">
        <v>0.4</v>
      </c>
      <c r="DM209" s="1315">
        <v>0.4</v>
      </c>
      <c r="DN209" s="1315">
        <v>0.4</v>
      </c>
      <c r="DO209" s="879" t="s">
        <v>828</v>
      </c>
      <c r="DP209" s="877">
        <v>0.9</v>
      </c>
      <c r="DQ209" s="879" t="s">
        <v>828</v>
      </c>
      <c r="DR209" s="879" t="s">
        <v>828</v>
      </c>
      <c r="DS209" s="1315" t="s">
        <v>4380</v>
      </c>
      <c r="DT209" s="879" t="s">
        <v>828</v>
      </c>
      <c r="DU209" s="879" t="s">
        <v>828</v>
      </c>
      <c r="DV209" s="879" t="s">
        <v>828</v>
      </c>
      <c r="DW209" s="879" t="s">
        <v>828</v>
      </c>
      <c r="DX209" s="898" t="s">
        <v>828</v>
      </c>
      <c r="EA209" s="2001">
        <v>0.3</v>
      </c>
      <c r="EB209" s="1998">
        <f t="shared" si="3"/>
        <v>0.3</v>
      </c>
    </row>
    <row r="210" spans="1:132" ht="17.25" customHeight="1">
      <c r="A210" s="318" t="s">
        <v>1292</v>
      </c>
      <c r="B210" s="213" t="s">
        <v>828</v>
      </c>
      <c r="C210" s="1113" t="s">
        <v>828</v>
      </c>
      <c r="D210" s="105" t="s">
        <v>1796</v>
      </c>
      <c r="E210" s="1113" t="s">
        <v>1162</v>
      </c>
      <c r="F210" s="1113" t="s">
        <v>936</v>
      </c>
      <c r="G210" s="1113" t="s">
        <v>926</v>
      </c>
      <c r="H210" s="1113" t="s">
        <v>936</v>
      </c>
      <c r="I210" s="106" t="s">
        <v>926</v>
      </c>
      <c r="J210" s="1321" t="s">
        <v>1300</v>
      </c>
      <c r="K210" s="1511">
        <v>8000225</v>
      </c>
      <c r="L210" s="1321">
        <v>8000226</v>
      </c>
      <c r="M210" s="871" t="s">
        <v>8727</v>
      </c>
      <c r="N210" s="1321" t="s">
        <v>920</v>
      </c>
      <c r="O210" s="1321">
        <v>8000227</v>
      </c>
      <c r="P210" s="1321" t="s">
        <v>9433</v>
      </c>
      <c r="Q210" s="1321">
        <v>8000212</v>
      </c>
      <c r="R210" s="731" t="s">
        <v>9433</v>
      </c>
      <c r="S210" s="1321">
        <v>8000474</v>
      </c>
      <c r="T210" s="1321">
        <v>8000475</v>
      </c>
      <c r="U210" s="1321">
        <v>8000476</v>
      </c>
      <c r="V210" s="1321">
        <v>8000185</v>
      </c>
      <c r="W210" s="1321">
        <v>8000186</v>
      </c>
      <c r="X210" s="1321">
        <v>8000187</v>
      </c>
      <c r="Y210" s="1321">
        <v>8000477</v>
      </c>
      <c r="Z210" s="1321">
        <v>8000183</v>
      </c>
      <c r="AA210" s="1321">
        <v>8000478</v>
      </c>
      <c r="AB210" s="1321">
        <v>8000473</v>
      </c>
      <c r="AC210" s="1321">
        <v>0</v>
      </c>
      <c r="AD210" s="1321" t="s">
        <v>1791</v>
      </c>
      <c r="AE210" s="1321">
        <v>8000480</v>
      </c>
      <c r="AF210" s="1321">
        <v>8000481</v>
      </c>
      <c r="AG210" s="1321">
        <v>8000162</v>
      </c>
      <c r="AH210" s="1321">
        <v>0</v>
      </c>
      <c r="AI210" s="1321" t="s">
        <v>919</v>
      </c>
      <c r="AJ210" s="1321">
        <v>3</v>
      </c>
      <c r="AK210" s="1321">
        <v>4</v>
      </c>
      <c r="AL210" s="1321">
        <v>5</v>
      </c>
      <c r="AM210" s="1321">
        <v>0</v>
      </c>
      <c r="AN210" s="871">
        <v>8000664</v>
      </c>
      <c r="AO210" s="1321">
        <v>0</v>
      </c>
      <c r="AP210" s="1321">
        <v>0</v>
      </c>
      <c r="AQ210" s="1321" t="s">
        <v>7948</v>
      </c>
      <c r="AR210" s="1321">
        <v>0</v>
      </c>
      <c r="AS210" s="1321">
        <v>0</v>
      </c>
      <c r="AT210" s="1321">
        <v>0</v>
      </c>
      <c r="AU210" s="1321">
        <v>0</v>
      </c>
      <c r="AV210" s="1321">
        <v>0</v>
      </c>
      <c r="AW210" s="731"/>
      <c r="AX210" s="1113" t="s">
        <v>1162</v>
      </c>
      <c r="AY210" s="879">
        <v>0</v>
      </c>
      <c r="AZ210" s="879">
        <v>0</v>
      </c>
      <c r="BA210" s="879" t="s">
        <v>828</v>
      </c>
      <c r="BB210" s="879" t="s">
        <v>828</v>
      </c>
      <c r="BC210" s="879" t="s">
        <v>828</v>
      </c>
      <c r="BD210" s="879" t="s">
        <v>828</v>
      </c>
      <c r="BE210" s="879" t="s">
        <v>828</v>
      </c>
      <c r="BF210" s="879" t="s">
        <v>828</v>
      </c>
      <c r="BG210" s="879" t="s">
        <v>828</v>
      </c>
      <c r="BH210" s="879" t="s">
        <v>828</v>
      </c>
      <c r="BI210" s="879" t="s">
        <v>828</v>
      </c>
      <c r="BJ210" s="879" t="s">
        <v>828</v>
      </c>
      <c r="BK210" s="879" t="s">
        <v>828</v>
      </c>
      <c r="BL210" s="879" t="s">
        <v>828</v>
      </c>
      <c r="BM210" s="879" t="s">
        <v>828</v>
      </c>
      <c r="BN210" s="879" t="s">
        <v>828</v>
      </c>
      <c r="BO210" s="879" t="s">
        <v>828</v>
      </c>
      <c r="BP210" s="1321" t="s">
        <v>2959</v>
      </c>
      <c r="BQ210" s="1321" t="s">
        <v>828</v>
      </c>
      <c r="BR210" s="1321" t="s">
        <v>1003</v>
      </c>
      <c r="BS210" s="1321" t="s">
        <v>9434</v>
      </c>
      <c r="BT210" s="1321">
        <v>0.5</v>
      </c>
      <c r="BU210" s="1321">
        <v>0.1</v>
      </c>
      <c r="BV210" s="879" t="s">
        <v>828</v>
      </c>
      <c r="BW210" s="879" t="s">
        <v>828</v>
      </c>
      <c r="BX210" s="879" t="s">
        <v>828</v>
      </c>
      <c r="BY210" s="879" t="s">
        <v>828</v>
      </c>
      <c r="BZ210" s="879" t="s">
        <v>828</v>
      </c>
      <c r="CA210" s="879" t="s">
        <v>828</v>
      </c>
      <c r="CB210" s="87" t="s">
        <v>2959</v>
      </c>
      <c r="CC210" s="879" t="s">
        <v>828</v>
      </c>
      <c r="CD210" s="879" t="s">
        <v>828</v>
      </c>
      <c r="CE210" s="879" t="s">
        <v>828</v>
      </c>
      <c r="CF210" s="879" t="s">
        <v>828</v>
      </c>
      <c r="CG210" s="879" t="s">
        <v>828</v>
      </c>
      <c r="CH210" s="879" t="s">
        <v>828</v>
      </c>
      <c r="CI210" s="879" t="s">
        <v>828</v>
      </c>
      <c r="CJ210" s="879" t="s">
        <v>828</v>
      </c>
      <c r="CK210" s="731"/>
      <c r="CL210" s="1113" t="s">
        <v>1162</v>
      </c>
      <c r="CM210" s="1321">
        <v>40</v>
      </c>
      <c r="CN210" s="1321">
        <v>9.8000000000000007</v>
      </c>
      <c r="CO210" s="1321">
        <v>5</v>
      </c>
      <c r="CP210" s="866" t="s">
        <v>8722</v>
      </c>
      <c r="CQ210" s="1113">
        <v>1</v>
      </c>
      <c r="CR210" s="87" t="s">
        <v>9433</v>
      </c>
      <c r="CS210" s="1113">
        <v>3.3</v>
      </c>
      <c r="CT210" s="740" t="s">
        <v>9433</v>
      </c>
      <c r="CU210" s="1113">
        <v>1.5</v>
      </c>
      <c r="CV210" s="1113">
        <v>1.5</v>
      </c>
      <c r="CW210" s="1113">
        <v>1</v>
      </c>
      <c r="CX210" s="1113">
        <v>1.5</v>
      </c>
      <c r="CY210" s="1113">
        <v>2</v>
      </c>
      <c r="CZ210" s="1113">
        <v>1.5</v>
      </c>
      <c r="DA210" s="1113">
        <v>1</v>
      </c>
      <c r="DB210" s="1113">
        <v>1</v>
      </c>
      <c r="DC210" s="1113">
        <v>0.9</v>
      </c>
      <c r="DD210" s="1113">
        <v>0.9</v>
      </c>
      <c r="DE210" s="879">
        <v>0</v>
      </c>
      <c r="DF210" s="879" t="s">
        <v>828</v>
      </c>
      <c r="DG210" s="879" t="s">
        <v>828</v>
      </c>
      <c r="DH210" s="879" t="s">
        <v>828</v>
      </c>
      <c r="DI210" s="1113">
        <v>0</v>
      </c>
      <c r="DJ210" s="879" t="s">
        <v>828</v>
      </c>
      <c r="DK210" s="866" t="s">
        <v>3040</v>
      </c>
      <c r="DL210" s="1315">
        <v>0.4</v>
      </c>
      <c r="DM210" s="1315">
        <v>0.4</v>
      </c>
      <c r="DN210" s="1315">
        <v>0.4</v>
      </c>
      <c r="DO210" s="879" t="s">
        <v>828</v>
      </c>
      <c r="DP210" s="877">
        <v>0.9</v>
      </c>
      <c r="DQ210" s="879" t="s">
        <v>828</v>
      </c>
      <c r="DR210" s="879" t="s">
        <v>828</v>
      </c>
      <c r="DS210" s="1315" t="s">
        <v>4380</v>
      </c>
      <c r="DT210" s="879" t="s">
        <v>828</v>
      </c>
      <c r="DU210" s="879" t="s">
        <v>828</v>
      </c>
      <c r="DV210" s="879" t="s">
        <v>828</v>
      </c>
      <c r="DW210" s="879" t="s">
        <v>828</v>
      </c>
      <c r="DX210" s="898" t="s">
        <v>828</v>
      </c>
      <c r="DZ210" s="828" t="s">
        <v>1797</v>
      </c>
      <c r="EA210" s="2001">
        <v>0.3</v>
      </c>
      <c r="EB210" s="1998">
        <f t="shared" si="3"/>
        <v>0.3</v>
      </c>
    </row>
    <row r="211" spans="1:132" ht="17.25" customHeight="1">
      <c r="A211" s="318" t="s">
        <v>1293</v>
      </c>
      <c r="B211" s="213" t="s">
        <v>828</v>
      </c>
      <c r="C211" s="1113" t="s">
        <v>828</v>
      </c>
      <c r="D211" s="105" t="s">
        <v>1798</v>
      </c>
      <c r="E211" s="1113" t="s">
        <v>1162</v>
      </c>
      <c r="F211" s="1113" t="s">
        <v>1016</v>
      </c>
      <c r="G211" s="1113" t="s">
        <v>926</v>
      </c>
      <c r="H211" s="1113" t="s">
        <v>1016</v>
      </c>
      <c r="I211" s="106" t="s">
        <v>926</v>
      </c>
      <c r="J211" s="1321" t="s">
        <v>1301</v>
      </c>
      <c r="K211" s="1511">
        <v>8000225</v>
      </c>
      <c r="L211" s="1321">
        <v>8000226</v>
      </c>
      <c r="M211" s="871" t="s">
        <v>8727</v>
      </c>
      <c r="N211" s="1321" t="s">
        <v>920</v>
      </c>
      <c r="O211" s="1321">
        <v>8000227</v>
      </c>
      <c r="P211" s="1321" t="s">
        <v>9433</v>
      </c>
      <c r="Q211" s="1321">
        <v>8000212</v>
      </c>
      <c r="R211" s="731" t="s">
        <v>9433</v>
      </c>
      <c r="S211" s="1321">
        <v>8000474</v>
      </c>
      <c r="T211" s="1321">
        <v>8000475</v>
      </c>
      <c r="U211" s="1321">
        <v>8000476</v>
      </c>
      <c r="V211" s="1321">
        <v>8000185</v>
      </c>
      <c r="W211" s="1321">
        <v>8000186</v>
      </c>
      <c r="X211" s="1321">
        <v>8000187</v>
      </c>
      <c r="Y211" s="1321">
        <v>8000477</v>
      </c>
      <c r="Z211" s="1321">
        <v>8000183</v>
      </c>
      <c r="AA211" s="1321">
        <v>8000478</v>
      </c>
      <c r="AB211" s="1321">
        <v>8000473</v>
      </c>
      <c r="AC211" s="1321">
        <v>0</v>
      </c>
      <c r="AD211" s="1321" t="s">
        <v>1791</v>
      </c>
      <c r="AE211" s="1321">
        <v>8000480</v>
      </c>
      <c r="AF211" s="1321">
        <v>8000481</v>
      </c>
      <c r="AG211" s="1321">
        <v>8000162</v>
      </c>
      <c r="AH211" s="1321">
        <v>0</v>
      </c>
      <c r="AI211" s="1321" t="s">
        <v>919</v>
      </c>
      <c r="AJ211" s="1321">
        <v>3</v>
      </c>
      <c r="AK211" s="1321">
        <v>4</v>
      </c>
      <c r="AL211" s="1321">
        <v>5</v>
      </c>
      <c r="AM211" s="1321">
        <v>0</v>
      </c>
      <c r="AN211" s="871">
        <v>8000664</v>
      </c>
      <c r="AO211" s="1321">
        <v>0</v>
      </c>
      <c r="AP211" s="1321">
        <v>0</v>
      </c>
      <c r="AQ211" s="1321" t="s">
        <v>7948</v>
      </c>
      <c r="AR211" s="1321">
        <v>0</v>
      </c>
      <c r="AS211" s="1321">
        <v>0</v>
      </c>
      <c r="AT211" s="1321">
        <v>0</v>
      </c>
      <c r="AU211" s="1321">
        <v>0</v>
      </c>
      <c r="AV211" s="1321">
        <v>0</v>
      </c>
      <c r="AW211" s="731"/>
      <c r="AX211" s="1113" t="s">
        <v>1162</v>
      </c>
      <c r="AY211" s="879">
        <v>0</v>
      </c>
      <c r="AZ211" s="879">
        <v>0</v>
      </c>
      <c r="BA211" s="879" t="s">
        <v>828</v>
      </c>
      <c r="BB211" s="879" t="s">
        <v>828</v>
      </c>
      <c r="BC211" s="879" t="s">
        <v>828</v>
      </c>
      <c r="BD211" s="879" t="s">
        <v>828</v>
      </c>
      <c r="BE211" s="879" t="s">
        <v>828</v>
      </c>
      <c r="BF211" s="879" t="s">
        <v>828</v>
      </c>
      <c r="BG211" s="879" t="s">
        <v>828</v>
      </c>
      <c r="BH211" s="879" t="s">
        <v>828</v>
      </c>
      <c r="BI211" s="879" t="s">
        <v>828</v>
      </c>
      <c r="BJ211" s="879" t="s">
        <v>828</v>
      </c>
      <c r="BK211" s="879" t="s">
        <v>828</v>
      </c>
      <c r="BL211" s="879" t="s">
        <v>828</v>
      </c>
      <c r="BM211" s="879" t="s">
        <v>828</v>
      </c>
      <c r="BN211" s="879" t="s">
        <v>828</v>
      </c>
      <c r="BO211" s="879" t="s">
        <v>828</v>
      </c>
      <c r="BP211" s="1321" t="s">
        <v>2959</v>
      </c>
      <c r="BQ211" s="1321" t="s">
        <v>828</v>
      </c>
      <c r="BR211" s="1321" t="s">
        <v>926</v>
      </c>
      <c r="BS211" s="1321" t="s">
        <v>9434</v>
      </c>
      <c r="BT211" s="1321">
        <v>0.5</v>
      </c>
      <c r="BU211" s="1321">
        <v>0.1</v>
      </c>
      <c r="BV211" s="879" t="s">
        <v>828</v>
      </c>
      <c r="BW211" s="879" t="s">
        <v>828</v>
      </c>
      <c r="BX211" s="879" t="s">
        <v>828</v>
      </c>
      <c r="BY211" s="879" t="s">
        <v>828</v>
      </c>
      <c r="BZ211" s="879" t="s">
        <v>828</v>
      </c>
      <c r="CA211" s="879" t="s">
        <v>828</v>
      </c>
      <c r="CB211" s="87" t="s">
        <v>2959</v>
      </c>
      <c r="CC211" s="879" t="s">
        <v>828</v>
      </c>
      <c r="CD211" s="879" t="s">
        <v>828</v>
      </c>
      <c r="CE211" s="879" t="s">
        <v>828</v>
      </c>
      <c r="CF211" s="879" t="s">
        <v>828</v>
      </c>
      <c r="CG211" s="879" t="s">
        <v>828</v>
      </c>
      <c r="CH211" s="879" t="s">
        <v>828</v>
      </c>
      <c r="CI211" s="879" t="s">
        <v>828</v>
      </c>
      <c r="CJ211" s="879" t="s">
        <v>828</v>
      </c>
      <c r="CK211" s="731"/>
      <c r="CL211" s="1113" t="s">
        <v>1162</v>
      </c>
      <c r="CM211" s="1321">
        <v>40</v>
      </c>
      <c r="CN211" s="1321">
        <v>9.8000000000000007</v>
      </c>
      <c r="CO211" s="1321">
        <v>5</v>
      </c>
      <c r="CP211" s="866" t="s">
        <v>8722</v>
      </c>
      <c r="CQ211" s="1113">
        <v>1</v>
      </c>
      <c r="CR211" s="87" t="s">
        <v>9433</v>
      </c>
      <c r="CS211" s="1113">
        <v>3.3</v>
      </c>
      <c r="CT211" s="740" t="s">
        <v>9433</v>
      </c>
      <c r="CU211" s="1113">
        <v>1.5</v>
      </c>
      <c r="CV211" s="1113">
        <v>1.5</v>
      </c>
      <c r="CW211" s="1113">
        <v>1</v>
      </c>
      <c r="CX211" s="1113">
        <v>1.5</v>
      </c>
      <c r="CY211" s="1113">
        <v>2</v>
      </c>
      <c r="CZ211" s="1113">
        <v>1.5</v>
      </c>
      <c r="DA211" s="1113">
        <v>1</v>
      </c>
      <c r="DB211" s="1113">
        <v>1</v>
      </c>
      <c r="DC211" s="1113">
        <v>0.9</v>
      </c>
      <c r="DD211" s="1113">
        <v>0.9</v>
      </c>
      <c r="DE211" s="879">
        <v>0</v>
      </c>
      <c r="DF211" s="879" t="s">
        <v>828</v>
      </c>
      <c r="DG211" s="879" t="s">
        <v>828</v>
      </c>
      <c r="DH211" s="879" t="s">
        <v>828</v>
      </c>
      <c r="DI211" s="1113">
        <v>0</v>
      </c>
      <c r="DJ211" s="879" t="s">
        <v>828</v>
      </c>
      <c r="DK211" s="866" t="s">
        <v>3040</v>
      </c>
      <c r="DL211" s="1315">
        <v>0.4</v>
      </c>
      <c r="DM211" s="1315">
        <v>0.4</v>
      </c>
      <c r="DN211" s="1315">
        <v>0.4</v>
      </c>
      <c r="DO211" s="879" t="s">
        <v>828</v>
      </c>
      <c r="DP211" s="877">
        <v>0.9</v>
      </c>
      <c r="DQ211" s="879" t="s">
        <v>828</v>
      </c>
      <c r="DR211" s="879" t="s">
        <v>828</v>
      </c>
      <c r="DS211" s="1315" t="s">
        <v>4380</v>
      </c>
      <c r="DT211" s="879" t="s">
        <v>828</v>
      </c>
      <c r="DU211" s="879" t="s">
        <v>828</v>
      </c>
      <c r="DV211" s="879" t="s">
        <v>828</v>
      </c>
      <c r="DW211" s="879" t="s">
        <v>828</v>
      </c>
      <c r="DX211" s="898" t="s">
        <v>828</v>
      </c>
      <c r="EA211" s="2001">
        <v>0.3</v>
      </c>
      <c r="EB211" s="1998">
        <f t="shared" si="3"/>
        <v>0.3</v>
      </c>
    </row>
    <row r="212" spans="1:132" ht="17.25" customHeight="1">
      <c r="A212" s="318" t="s">
        <v>1294</v>
      </c>
      <c r="B212" s="213" t="s">
        <v>828</v>
      </c>
      <c r="C212" s="1113" t="s">
        <v>828</v>
      </c>
      <c r="D212" s="105" t="s">
        <v>1799</v>
      </c>
      <c r="E212" s="1113" t="s">
        <v>1162</v>
      </c>
      <c r="F212" s="1113" t="s">
        <v>1800</v>
      </c>
      <c r="G212" s="1113" t="s">
        <v>926</v>
      </c>
      <c r="H212" s="1113" t="s">
        <v>1800</v>
      </c>
      <c r="I212" s="106" t="s">
        <v>926</v>
      </c>
      <c r="J212" s="1321" t="s">
        <v>1302</v>
      </c>
      <c r="K212" s="1511">
        <v>8000225</v>
      </c>
      <c r="L212" s="1321">
        <v>8000226</v>
      </c>
      <c r="M212" s="871" t="s">
        <v>8727</v>
      </c>
      <c r="N212" s="1321" t="s">
        <v>920</v>
      </c>
      <c r="O212" s="1321">
        <v>8000227</v>
      </c>
      <c r="P212" s="1321" t="s">
        <v>9433</v>
      </c>
      <c r="Q212" s="1321">
        <v>8000212</v>
      </c>
      <c r="R212" s="731" t="s">
        <v>9433</v>
      </c>
      <c r="S212" s="1321">
        <v>8000474</v>
      </c>
      <c r="T212" s="1321">
        <v>8000475</v>
      </c>
      <c r="U212" s="1321">
        <v>8000476</v>
      </c>
      <c r="V212" s="1321">
        <v>8000185</v>
      </c>
      <c r="W212" s="1321">
        <v>8000186</v>
      </c>
      <c r="X212" s="1321">
        <v>8000187</v>
      </c>
      <c r="Y212" s="1321">
        <v>8000477</v>
      </c>
      <c r="Z212" s="1321">
        <v>8000183</v>
      </c>
      <c r="AA212" s="1321">
        <v>8000478</v>
      </c>
      <c r="AB212" s="1321">
        <v>8000473</v>
      </c>
      <c r="AC212" s="1321">
        <v>0</v>
      </c>
      <c r="AD212" s="1321" t="s">
        <v>1791</v>
      </c>
      <c r="AE212" s="1321">
        <v>8000480</v>
      </c>
      <c r="AF212" s="1321">
        <v>8000481</v>
      </c>
      <c r="AG212" s="1321">
        <v>8000162</v>
      </c>
      <c r="AH212" s="1321">
        <v>0</v>
      </c>
      <c r="AI212" s="1321" t="s">
        <v>919</v>
      </c>
      <c r="AJ212" s="1321">
        <v>3</v>
      </c>
      <c r="AK212" s="1321">
        <v>4</v>
      </c>
      <c r="AL212" s="1321">
        <v>5</v>
      </c>
      <c r="AM212" s="1321">
        <v>0</v>
      </c>
      <c r="AN212" s="871">
        <v>8000664</v>
      </c>
      <c r="AO212" s="1321">
        <v>0</v>
      </c>
      <c r="AP212" s="1321">
        <v>0</v>
      </c>
      <c r="AQ212" s="1321" t="s">
        <v>7948</v>
      </c>
      <c r="AR212" s="1321">
        <v>0</v>
      </c>
      <c r="AS212" s="1321">
        <v>0</v>
      </c>
      <c r="AT212" s="1321">
        <v>0</v>
      </c>
      <c r="AU212" s="1321">
        <v>0</v>
      </c>
      <c r="AV212" s="1321">
        <v>0</v>
      </c>
      <c r="AW212" s="731"/>
      <c r="AX212" s="1113" t="s">
        <v>1162</v>
      </c>
      <c r="AY212" s="879">
        <v>0</v>
      </c>
      <c r="AZ212" s="879">
        <v>0</v>
      </c>
      <c r="BA212" s="879" t="s">
        <v>828</v>
      </c>
      <c r="BB212" s="879" t="s">
        <v>828</v>
      </c>
      <c r="BC212" s="879" t="s">
        <v>828</v>
      </c>
      <c r="BD212" s="879" t="s">
        <v>828</v>
      </c>
      <c r="BE212" s="879" t="s">
        <v>828</v>
      </c>
      <c r="BF212" s="879" t="s">
        <v>828</v>
      </c>
      <c r="BG212" s="879" t="s">
        <v>828</v>
      </c>
      <c r="BH212" s="879" t="s">
        <v>828</v>
      </c>
      <c r="BI212" s="879" t="s">
        <v>828</v>
      </c>
      <c r="BJ212" s="879" t="s">
        <v>828</v>
      </c>
      <c r="BK212" s="879" t="s">
        <v>828</v>
      </c>
      <c r="BL212" s="879" t="s">
        <v>828</v>
      </c>
      <c r="BM212" s="879" t="s">
        <v>828</v>
      </c>
      <c r="BN212" s="879" t="s">
        <v>828</v>
      </c>
      <c r="BO212" s="879" t="s">
        <v>828</v>
      </c>
      <c r="BP212" s="1321" t="s">
        <v>2959</v>
      </c>
      <c r="BQ212" s="1321" t="s">
        <v>828</v>
      </c>
      <c r="BR212" s="1321" t="s">
        <v>930</v>
      </c>
      <c r="BS212" s="1321" t="s">
        <v>9434</v>
      </c>
      <c r="BT212" s="1321">
        <v>0.5</v>
      </c>
      <c r="BU212" s="1321">
        <v>0.1</v>
      </c>
      <c r="BV212" s="879" t="s">
        <v>828</v>
      </c>
      <c r="BW212" s="879" t="s">
        <v>828</v>
      </c>
      <c r="BX212" s="879" t="s">
        <v>828</v>
      </c>
      <c r="BY212" s="879" t="s">
        <v>828</v>
      </c>
      <c r="BZ212" s="879" t="s">
        <v>828</v>
      </c>
      <c r="CA212" s="879" t="s">
        <v>828</v>
      </c>
      <c r="CB212" s="87" t="s">
        <v>2959</v>
      </c>
      <c r="CC212" s="879" t="s">
        <v>828</v>
      </c>
      <c r="CD212" s="879" t="s">
        <v>828</v>
      </c>
      <c r="CE212" s="879" t="s">
        <v>828</v>
      </c>
      <c r="CF212" s="879" t="s">
        <v>828</v>
      </c>
      <c r="CG212" s="879" t="s">
        <v>828</v>
      </c>
      <c r="CH212" s="879" t="s">
        <v>828</v>
      </c>
      <c r="CI212" s="879" t="s">
        <v>828</v>
      </c>
      <c r="CJ212" s="879" t="s">
        <v>828</v>
      </c>
      <c r="CK212" s="731"/>
      <c r="CL212" s="1113" t="s">
        <v>1162</v>
      </c>
      <c r="CM212" s="1321">
        <v>40</v>
      </c>
      <c r="CN212" s="1321">
        <v>9.8000000000000007</v>
      </c>
      <c r="CO212" s="1321">
        <v>5</v>
      </c>
      <c r="CP212" s="866" t="s">
        <v>8722</v>
      </c>
      <c r="CQ212" s="1113">
        <v>1</v>
      </c>
      <c r="CR212" s="87" t="s">
        <v>9433</v>
      </c>
      <c r="CS212" s="1113">
        <v>3.3</v>
      </c>
      <c r="CT212" s="740" t="s">
        <v>9433</v>
      </c>
      <c r="CU212" s="1113">
        <v>1.5</v>
      </c>
      <c r="CV212" s="1113">
        <v>1.5</v>
      </c>
      <c r="CW212" s="1113">
        <v>1</v>
      </c>
      <c r="CX212" s="1113">
        <v>1.5</v>
      </c>
      <c r="CY212" s="1113">
        <v>2</v>
      </c>
      <c r="CZ212" s="1113">
        <v>1.5</v>
      </c>
      <c r="DA212" s="1113">
        <v>1</v>
      </c>
      <c r="DB212" s="1113">
        <v>1</v>
      </c>
      <c r="DC212" s="1113">
        <v>0.9</v>
      </c>
      <c r="DD212" s="1113">
        <v>0.9</v>
      </c>
      <c r="DE212" s="879">
        <v>0</v>
      </c>
      <c r="DF212" s="879" t="s">
        <v>828</v>
      </c>
      <c r="DG212" s="879" t="s">
        <v>828</v>
      </c>
      <c r="DH212" s="879" t="s">
        <v>828</v>
      </c>
      <c r="DI212" s="1113">
        <v>0</v>
      </c>
      <c r="DJ212" s="879" t="s">
        <v>828</v>
      </c>
      <c r="DK212" s="866" t="s">
        <v>3040</v>
      </c>
      <c r="DL212" s="1315">
        <v>0.4</v>
      </c>
      <c r="DM212" s="1315">
        <v>0.4</v>
      </c>
      <c r="DN212" s="1315">
        <v>0.4</v>
      </c>
      <c r="DO212" s="879" t="s">
        <v>828</v>
      </c>
      <c r="DP212" s="877">
        <v>0.9</v>
      </c>
      <c r="DQ212" s="879" t="s">
        <v>828</v>
      </c>
      <c r="DR212" s="879" t="s">
        <v>828</v>
      </c>
      <c r="DS212" s="1315" t="s">
        <v>4380</v>
      </c>
      <c r="DT212" s="879" t="s">
        <v>828</v>
      </c>
      <c r="DU212" s="879" t="s">
        <v>828</v>
      </c>
      <c r="DV212" s="879" t="s">
        <v>828</v>
      </c>
      <c r="DW212" s="879" t="s">
        <v>828</v>
      </c>
      <c r="DX212" s="898" t="s">
        <v>828</v>
      </c>
      <c r="EA212" s="2001">
        <v>0.3</v>
      </c>
      <c r="EB212" s="1998">
        <f t="shared" si="3"/>
        <v>0.3</v>
      </c>
    </row>
    <row r="213" spans="1:132" ht="17.25" customHeight="1">
      <c r="A213" s="319" t="s">
        <v>1295</v>
      </c>
      <c r="B213" s="214" t="s">
        <v>828</v>
      </c>
      <c r="C213" s="107" t="s">
        <v>828</v>
      </c>
      <c r="D213" s="108" t="s">
        <v>1801</v>
      </c>
      <c r="E213" s="107" t="s">
        <v>1162</v>
      </c>
      <c r="F213" s="107" t="s">
        <v>1802</v>
      </c>
      <c r="G213" s="107" t="s">
        <v>926</v>
      </c>
      <c r="H213" s="107" t="s">
        <v>1802</v>
      </c>
      <c r="I213" s="109" t="s">
        <v>926</v>
      </c>
      <c r="J213" s="861" t="s">
        <v>1303</v>
      </c>
      <c r="K213" s="1511">
        <v>8000225</v>
      </c>
      <c r="L213" s="861">
        <v>8000226</v>
      </c>
      <c r="M213" s="871" t="s">
        <v>8727</v>
      </c>
      <c r="N213" s="861" t="s">
        <v>920</v>
      </c>
      <c r="O213" s="861">
        <v>8000227</v>
      </c>
      <c r="P213" s="1321" t="s">
        <v>9433</v>
      </c>
      <c r="Q213" s="861">
        <v>8000212</v>
      </c>
      <c r="R213" s="731" t="s">
        <v>9433</v>
      </c>
      <c r="S213" s="861">
        <v>8000474</v>
      </c>
      <c r="T213" s="861">
        <v>8000475</v>
      </c>
      <c r="U213" s="861">
        <v>8000476</v>
      </c>
      <c r="V213" s="861">
        <v>8000185</v>
      </c>
      <c r="W213" s="861">
        <v>8000186</v>
      </c>
      <c r="X213" s="861">
        <v>8000187</v>
      </c>
      <c r="Y213" s="861">
        <v>8000477</v>
      </c>
      <c r="Z213" s="861">
        <v>8000183</v>
      </c>
      <c r="AA213" s="861">
        <v>8000478</v>
      </c>
      <c r="AB213" s="861">
        <v>8000473</v>
      </c>
      <c r="AC213" s="861">
        <v>0</v>
      </c>
      <c r="AD213" s="861" t="s">
        <v>1791</v>
      </c>
      <c r="AE213" s="861">
        <v>8000480</v>
      </c>
      <c r="AF213" s="861">
        <v>8000481</v>
      </c>
      <c r="AG213" s="861">
        <v>8000162</v>
      </c>
      <c r="AH213" s="861">
        <v>0</v>
      </c>
      <c r="AI213" s="861" t="s">
        <v>919</v>
      </c>
      <c r="AJ213" s="861">
        <v>3</v>
      </c>
      <c r="AK213" s="861">
        <v>4</v>
      </c>
      <c r="AL213" s="861">
        <v>5</v>
      </c>
      <c r="AM213" s="861">
        <v>0</v>
      </c>
      <c r="AN213" s="871">
        <v>8000664</v>
      </c>
      <c r="AO213" s="861">
        <v>0</v>
      </c>
      <c r="AP213" s="861">
        <v>0</v>
      </c>
      <c r="AQ213" s="861" t="s">
        <v>7948</v>
      </c>
      <c r="AR213" s="861">
        <v>0</v>
      </c>
      <c r="AS213" s="861">
        <v>0</v>
      </c>
      <c r="AT213" s="861">
        <v>0</v>
      </c>
      <c r="AU213" s="861">
        <v>0</v>
      </c>
      <c r="AV213" s="861">
        <v>0</v>
      </c>
      <c r="AW213" s="733"/>
      <c r="AX213" s="107" t="s">
        <v>1162</v>
      </c>
      <c r="AY213" s="881">
        <v>0</v>
      </c>
      <c r="AZ213" s="881">
        <v>0</v>
      </c>
      <c r="BA213" s="879" t="s">
        <v>828</v>
      </c>
      <c r="BB213" s="881" t="s">
        <v>828</v>
      </c>
      <c r="BC213" s="881" t="s">
        <v>828</v>
      </c>
      <c r="BD213" s="881" t="s">
        <v>828</v>
      </c>
      <c r="BE213" s="881" t="s">
        <v>828</v>
      </c>
      <c r="BF213" s="881" t="s">
        <v>828</v>
      </c>
      <c r="BG213" s="881" t="s">
        <v>828</v>
      </c>
      <c r="BH213" s="881" t="s">
        <v>828</v>
      </c>
      <c r="BI213" s="881" t="s">
        <v>828</v>
      </c>
      <c r="BJ213" s="881" t="s">
        <v>828</v>
      </c>
      <c r="BK213" s="881" t="s">
        <v>828</v>
      </c>
      <c r="BL213" s="881" t="s">
        <v>828</v>
      </c>
      <c r="BM213" s="881" t="s">
        <v>828</v>
      </c>
      <c r="BN213" s="881" t="s">
        <v>828</v>
      </c>
      <c r="BO213" s="881" t="s">
        <v>828</v>
      </c>
      <c r="BP213" s="861" t="s">
        <v>2959</v>
      </c>
      <c r="BQ213" s="861" t="s">
        <v>828</v>
      </c>
      <c r="BR213" s="861" t="s">
        <v>930</v>
      </c>
      <c r="BS213" s="861" t="s">
        <v>9434</v>
      </c>
      <c r="BT213" s="861">
        <v>0.5</v>
      </c>
      <c r="BU213" s="861">
        <v>0.1</v>
      </c>
      <c r="BV213" s="881" t="s">
        <v>828</v>
      </c>
      <c r="BW213" s="881" t="s">
        <v>828</v>
      </c>
      <c r="BX213" s="881" t="s">
        <v>828</v>
      </c>
      <c r="BY213" s="881" t="s">
        <v>828</v>
      </c>
      <c r="BZ213" s="881" t="s">
        <v>828</v>
      </c>
      <c r="CA213" s="881" t="s">
        <v>828</v>
      </c>
      <c r="CB213" s="87" t="s">
        <v>2959</v>
      </c>
      <c r="CC213" s="881" t="s">
        <v>828</v>
      </c>
      <c r="CD213" s="881" t="s">
        <v>828</v>
      </c>
      <c r="CE213" s="881" t="s">
        <v>828</v>
      </c>
      <c r="CF213" s="881" t="s">
        <v>828</v>
      </c>
      <c r="CG213" s="881" t="s">
        <v>828</v>
      </c>
      <c r="CH213" s="881" t="s">
        <v>828</v>
      </c>
      <c r="CI213" s="881" t="s">
        <v>828</v>
      </c>
      <c r="CJ213" s="881" t="s">
        <v>828</v>
      </c>
      <c r="CK213" s="733"/>
      <c r="CL213" s="107" t="s">
        <v>1162</v>
      </c>
      <c r="CM213" s="861">
        <v>40</v>
      </c>
      <c r="CN213" s="861">
        <v>9.8000000000000007</v>
      </c>
      <c r="CO213" s="861">
        <v>5</v>
      </c>
      <c r="CP213" s="866" t="s">
        <v>8722</v>
      </c>
      <c r="CQ213" s="107">
        <v>1</v>
      </c>
      <c r="CR213" s="87" t="s">
        <v>9433</v>
      </c>
      <c r="CS213" s="107">
        <v>3.3</v>
      </c>
      <c r="CT213" s="740" t="s">
        <v>9433</v>
      </c>
      <c r="CU213" s="107">
        <v>1.5</v>
      </c>
      <c r="CV213" s="107">
        <v>1.5</v>
      </c>
      <c r="CW213" s="107">
        <v>1</v>
      </c>
      <c r="CX213" s="107">
        <v>1.5</v>
      </c>
      <c r="CY213" s="107">
        <v>2</v>
      </c>
      <c r="CZ213" s="107">
        <v>1.5</v>
      </c>
      <c r="DA213" s="107">
        <v>1</v>
      </c>
      <c r="DB213" s="107">
        <v>1</v>
      </c>
      <c r="DC213" s="107">
        <v>0.9</v>
      </c>
      <c r="DD213" s="107">
        <v>0.9</v>
      </c>
      <c r="DE213" s="881">
        <v>0</v>
      </c>
      <c r="DF213" s="881" t="s">
        <v>828</v>
      </c>
      <c r="DG213" s="881" t="s">
        <v>828</v>
      </c>
      <c r="DH213" s="881" t="s">
        <v>828</v>
      </c>
      <c r="DI213" s="107">
        <v>0</v>
      </c>
      <c r="DJ213" s="881" t="s">
        <v>828</v>
      </c>
      <c r="DK213" s="866" t="s">
        <v>3040</v>
      </c>
      <c r="DL213" s="1315">
        <v>0.4</v>
      </c>
      <c r="DM213" s="1315">
        <v>0.4</v>
      </c>
      <c r="DN213" s="1315">
        <v>0.4</v>
      </c>
      <c r="DO213" s="881" t="s">
        <v>828</v>
      </c>
      <c r="DP213" s="877">
        <v>0.9</v>
      </c>
      <c r="DQ213" s="881" t="s">
        <v>828</v>
      </c>
      <c r="DR213" s="881" t="s">
        <v>828</v>
      </c>
      <c r="DS213" s="1315" t="s">
        <v>4380</v>
      </c>
      <c r="DT213" s="881" t="s">
        <v>828</v>
      </c>
      <c r="DU213" s="881" t="s">
        <v>828</v>
      </c>
      <c r="DV213" s="881" t="s">
        <v>828</v>
      </c>
      <c r="DW213" s="881" t="s">
        <v>828</v>
      </c>
      <c r="DX213" s="899" t="s">
        <v>828</v>
      </c>
      <c r="EA213" s="2001">
        <v>0.3</v>
      </c>
      <c r="EB213" s="1998">
        <f t="shared" si="3"/>
        <v>0.3</v>
      </c>
    </row>
    <row r="214" spans="1:132" ht="17.25" customHeight="1">
      <c r="A214" s="317" t="s">
        <v>1296</v>
      </c>
      <c r="B214" s="212" t="s">
        <v>919</v>
      </c>
      <c r="C214" s="1568" t="s">
        <v>828</v>
      </c>
      <c r="D214" s="2036" t="s">
        <v>1143</v>
      </c>
      <c r="E214" s="1568" t="s">
        <v>828</v>
      </c>
      <c r="F214" s="1568" t="s">
        <v>828</v>
      </c>
      <c r="G214" s="1568" t="s">
        <v>828</v>
      </c>
      <c r="H214" s="1568" t="s">
        <v>828</v>
      </c>
      <c r="I214" s="2037" t="s">
        <v>828</v>
      </c>
      <c r="J214" s="1352" t="s">
        <v>828</v>
      </c>
      <c r="K214" s="1683" t="s">
        <v>828</v>
      </c>
      <c r="L214" s="1352" t="s">
        <v>828</v>
      </c>
      <c r="M214" s="1352" t="s">
        <v>828</v>
      </c>
      <c r="N214" s="1352" t="s">
        <v>828</v>
      </c>
      <c r="O214" s="1352" t="s">
        <v>828</v>
      </c>
      <c r="P214" s="1352" t="s">
        <v>828</v>
      </c>
      <c r="Q214" s="1352" t="s">
        <v>828</v>
      </c>
      <c r="R214" s="731" t="s">
        <v>9433</v>
      </c>
      <c r="S214" s="1352" t="s">
        <v>828</v>
      </c>
      <c r="T214" s="1352" t="s">
        <v>828</v>
      </c>
      <c r="U214" s="1352" t="s">
        <v>828</v>
      </c>
      <c r="V214" s="1352" t="s">
        <v>828</v>
      </c>
      <c r="W214" s="1352" t="s">
        <v>828</v>
      </c>
      <c r="X214" s="1352" t="s">
        <v>828</v>
      </c>
      <c r="Y214" s="1352" t="s">
        <v>828</v>
      </c>
      <c r="Z214" s="1352" t="s">
        <v>828</v>
      </c>
      <c r="AA214" s="1352" t="s">
        <v>828</v>
      </c>
      <c r="AB214" s="1352" t="s">
        <v>828</v>
      </c>
      <c r="AC214" s="1352" t="s">
        <v>828</v>
      </c>
      <c r="AD214" s="1352" t="s">
        <v>828</v>
      </c>
      <c r="AE214" s="1352" t="s">
        <v>828</v>
      </c>
      <c r="AF214" s="1352" t="s">
        <v>828</v>
      </c>
      <c r="AG214" s="1352" t="s">
        <v>828</v>
      </c>
      <c r="AH214" s="1352" t="s">
        <v>828</v>
      </c>
      <c r="AI214" s="1352" t="s">
        <v>828</v>
      </c>
      <c r="AJ214" s="1352" t="s">
        <v>828</v>
      </c>
      <c r="AK214" s="1352" t="s">
        <v>828</v>
      </c>
      <c r="AL214" s="1352" t="s">
        <v>828</v>
      </c>
      <c r="AM214" s="1352" t="s">
        <v>828</v>
      </c>
      <c r="AN214" s="1352" t="s">
        <v>828</v>
      </c>
      <c r="AO214" s="1352" t="s">
        <v>828</v>
      </c>
      <c r="AP214" s="1352" t="s">
        <v>828</v>
      </c>
      <c r="AQ214" s="1322" t="s">
        <v>7948</v>
      </c>
      <c r="AR214" s="1352" t="s">
        <v>828</v>
      </c>
      <c r="AS214" s="1352" t="s">
        <v>828</v>
      </c>
      <c r="AT214" s="1352" t="s">
        <v>828</v>
      </c>
      <c r="AU214" s="1352" t="s">
        <v>828</v>
      </c>
      <c r="AV214" s="1352" t="s">
        <v>828</v>
      </c>
      <c r="AW214" s="1463"/>
      <c r="AX214" s="1568" t="s">
        <v>828</v>
      </c>
      <c r="AY214" s="1560" t="s">
        <v>828</v>
      </c>
      <c r="AZ214" s="1560" t="s">
        <v>828</v>
      </c>
      <c r="BA214" s="1560" t="s">
        <v>828</v>
      </c>
      <c r="BB214" s="1560" t="s">
        <v>828</v>
      </c>
      <c r="BC214" s="1560" t="s">
        <v>828</v>
      </c>
      <c r="BD214" s="1560" t="s">
        <v>828</v>
      </c>
      <c r="BE214" s="1560" t="s">
        <v>828</v>
      </c>
      <c r="BF214" s="1560" t="s">
        <v>828</v>
      </c>
      <c r="BG214" s="1560" t="s">
        <v>828</v>
      </c>
      <c r="BH214" s="1560" t="s">
        <v>828</v>
      </c>
      <c r="BI214" s="1560" t="s">
        <v>828</v>
      </c>
      <c r="BJ214" s="1560" t="s">
        <v>828</v>
      </c>
      <c r="BK214" s="1560" t="s">
        <v>828</v>
      </c>
      <c r="BL214" s="1560" t="s">
        <v>828</v>
      </c>
      <c r="BM214" s="1560" t="s">
        <v>828</v>
      </c>
      <c r="BN214" s="1560" t="s">
        <v>828</v>
      </c>
      <c r="BO214" s="1560" t="s">
        <v>828</v>
      </c>
      <c r="BP214" s="1352" t="s">
        <v>828</v>
      </c>
      <c r="BQ214" s="1352" t="s">
        <v>828</v>
      </c>
      <c r="BR214" s="1352" t="s">
        <v>828</v>
      </c>
      <c r="BS214" s="1352" t="s">
        <v>828</v>
      </c>
      <c r="BT214" s="1352" t="s">
        <v>828</v>
      </c>
      <c r="BU214" s="1352" t="s">
        <v>828</v>
      </c>
      <c r="BV214" s="1560" t="s">
        <v>828</v>
      </c>
      <c r="BW214" s="1560" t="s">
        <v>828</v>
      </c>
      <c r="BX214" s="1560" t="s">
        <v>828</v>
      </c>
      <c r="BY214" s="1560" t="s">
        <v>828</v>
      </c>
      <c r="BZ214" s="1560" t="s">
        <v>828</v>
      </c>
      <c r="CA214" s="1560" t="s">
        <v>828</v>
      </c>
      <c r="CB214" s="1352" t="s">
        <v>828</v>
      </c>
      <c r="CC214" s="1560" t="s">
        <v>828</v>
      </c>
      <c r="CD214" s="1560" t="s">
        <v>828</v>
      </c>
      <c r="CE214" s="1560" t="s">
        <v>828</v>
      </c>
      <c r="CF214" s="1560" t="s">
        <v>828</v>
      </c>
      <c r="CG214" s="1560" t="s">
        <v>828</v>
      </c>
      <c r="CH214" s="1560" t="s">
        <v>828</v>
      </c>
      <c r="CI214" s="1560" t="s">
        <v>828</v>
      </c>
      <c r="CJ214" s="1560" t="s">
        <v>828</v>
      </c>
      <c r="CK214" s="1463"/>
      <c r="CL214" s="1568" t="s">
        <v>828</v>
      </c>
      <c r="CM214" s="1352" t="s">
        <v>828</v>
      </c>
      <c r="CN214" s="1352" t="s">
        <v>828</v>
      </c>
      <c r="CO214" s="1352" t="s">
        <v>828</v>
      </c>
      <c r="CP214" s="866" t="s">
        <v>828</v>
      </c>
      <c r="CQ214" s="1568" t="s">
        <v>828</v>
      </c>
      <c r="CR214" s="1568" t="s">
        <v>828</v>
      </c>
      <c r="CS214" s="1568" t="s">
        <v>828</v>
      </c>
      <c r="CT214" s="740" t="s">
        <v>9433</v>
      </c>
      <c r="CU214" s="1568" t="s">
        <v>828</v>
      </c>
      <c r="CV214" s="1568" t="s">
        <v>828</v>
      </c>
      <c r="CW214" s="1568" t="s">
        <v>828</v>
      </c>
      <c r="CX214" s="1568" t="s">
        <v>828</v>
      </c>
      <c r="CY214" s="1568" t="s">
        <v>828</v>
      </c>
      <c r="CZ214" s="1568" t="s">
        <v>828</v>
      </c>
      <c r="DA214" s="1568" t="s">
        <v>828</v>
      </c>
      <c r="DB214" s="1568" t="s">
        <v>828</v>
      </c>
      <c r="DC214" s="1568" t="s">
        <v>828</v>
      </c>
      <c r="DD214" s="1568" t="s">
        <v>828</v>
      </c>
      <c r="DE214" s="1560" t="s">
        <v>828</v>
      </c>
      <c r="DF214" s="1560" t="s">
        <v>828</v>
      </c>
      <c r="DG214" s="1560" t="s">
        <v>828</v>
      </c>
      <c r="DH214" s="1560" t="s">
        <v>828</v>
      </c>
      <c r="DI214" s="1568" t="s">
        <v>828</v>
      </c>
      <c r="DJ214" s="1560" t="s">
        <v>828</v>
      </c>
      <c r="DK214" s="866" t="s">
        <v>828</v>
      </c>
      <c r="DL214" s="1315">
        <v>0</v>
      </c>
      <c r="DM214" s="1315">
        <v>0</v>
      </c>
      <c r="DN214" s="1315">
        <v>0</v>
      </c>
      <c r="DO214" s="1560" t="s">
        <v>828</v>
      </c>
      <c r="DP214" s="1560" t="s">
        <v>828</v>
      </c>
      <c r="DQ214" s="1560" t="s">
        <v>828</v>
      </c>
      <c r="DR214" s="1560" t="s">
        <v>828</v>
      </c>
      <c r="DS214" s="1315">
        <v>0</v>
      </c>
      <c r="DT214" s="1560" t="s">
        <v>828</v>
      </c>
      <c r="DU214" s="1560" t="s">
        <v>828</v>
      </c>
      <c r="DV214" s="1560" t="s">
        <v>828</v>
      </c>
      <c r="DW214" s="1560" t="s">
        <v>828</v>
      </c>
      <c r="DX214" s="1561" t="s">
        <v>828</v>
      </c>
      <c r="DZ214" s="828" t="s">
        <v>1803</v>
      </c>
      <c r="EA214" s="1315">
        <v>0</v>
      </c>
      <c r="EB214" s="1998">
        <f t="shared" si="3"/>
        <v>0</v>
      </c>
    </row>
    <row r="215" spans="1:132" ht="17.25" customHeight="1">
      <c r="A215" s="318" t="s">
        <v>1297</v>
      </c>
      <c r="B215" s="213" t="s">
        <v>828</v>
      </c>
      <c r="C215" s="1113" t="s">
        <v>828</v>
      </c>
      <c r="D215" s="105" t="s">
        <v>1804</v>
      </c>
      <c r="E215" s="1113" t="s">
        <v>1162</v>
      </c>
      <c r="F215" s="1113" t="s">
        <v>828</v>
      </c>
      <c r="G215" s="1113" t="s">
        <v>828</v>
      </c>
      <c r="H215" s="1113" t="s">
        <v>828</v>
      </c>
      <c r="I215" s="106" t="s">
        <v>828</v>
      </c>
      <c r="J215" s="1321" t="s">
        <v>1805</v>
      </c>
      <c r="K215" s="1511">
        <v>8000225</v>
      </c>
      <c r="L215" s="1321">
        <v>8000226</v>
      </c>
      <c r="M215" s="871" t="s">
        <v>8727</v>
      </c>
      <c r="N215" s="1321" t="s">
        <v>920</v>
      </c>
      <c r="O215" s="1321">
        <v>8000227</v>
      </c>
      <c r="P215" s="1321" t="s">
        <v>9433</v>
      </c>
      <c r="Q215" s="1321">
        <v>8000212</v>
      </c>
      <c r="R215" s="731" t="s">
        <v>9433</v>
      </c>
      <c r="S215" s="1321">
        <v>8000474</v>
      </c>
      <c r="T215" s="1321">
        <v>8000475</v>
      </c>
      <c r="U215" s="1321">
        <v>8000476</v>
      </c>
      <c r="V215" s="1321">
        <v>8000185</v>
      </c>
      <c r="W215" s="1321">
        <v>8000186</v>
      </c>
      <c r="X215" s="1321">
        <v>8000187</v>
      </c>
      <c r="Y215" s="1321">
        <v>8000477</v>
      </c>
      <c r="Z215" s="1321">
        <v>8000183</v>
      </c>
      <c r="AA215" s="1321">
        <v>8000478</v>
      </c>
      <c r="AB215" s="1321">
        <v>8000473</v>
      </c>
      <c r="AC215" s="1321">
        <v>0</v>
      </c>
      <c r="AD215" s="1321" t="s">
        <v>1806</v>
      </c>
      <c r="AE215" s="1321">
        <v>8000480</v>
      </c>
      <c r="AF215" s="1321">
        <v>8000481</v>
      </c>
      <c r="AG215" s="1321">
        <v>8000162</v>
      </c>
      <c r="AH215" s="1321">
        <v>0</v>
      </c>
      <c r="AI215" s="1321" t="s">
        <v>919</v>
      </c>
      <c r="AJ215" s="1321">
        <v>3</v>
      </c>
      <c r="AK215" s="1321">
        <v>4</v>
      </c>
      <c r="AL215" s="1321">
        <v>5</v>
      </c>
      <c r="AM215" s="1321">
        <v>0</v>
      </c>
      <c r="AN215" s="871">
        <v>8000664</v>
      </c>
      <c r="AO215" s="1321">
        <v>0</v>
      </c>
      <c r="AP215" s="1321">
        <v>0</v>
      </c>
      <c r="AQ215" s="1321" t="s">
        <v>7948</v>
      </c>
      <c r="AR215" s="1321">
        <v>0</v>
      </c>
      <c r="AS215" s="1321">
        <v>0</v>
      </c>
      <c r="AT215" s="1321">
        <v>0</v>
      </c>
      <c r="AU215" s="1321">
        <v>0</v>
      </c>
      <c r="AV215" s="1321">
        <v>0</v>
      </c>
      <c r="AW215" s="731"/>
      <c r="AX215" s="1113" t="s">
        <v>1162</v>
      </c>
      <c r="AY215" s="879">
        <v>0</v>
      </c>
      <c r="AZ215" s="879">
        <v>0</v>
      </c>
      <c r="BA215" s="879" t="s">
        <v>828</v>
      </c>
      <c r="BB215" s="879" t="s">
        <v>828</v>
      </c>
      <c r="BC215" s="879" t="s">
        <v>828</v>
      </c>
      <c r="BD215" s="879" t="s">
        <v>828</v>
      </c>
      <c r="BE215" s="879" t="s">
        <v>828</v>
      </c>
      <c r="BF215" s="879" t="s">
        <v>828</v>
      </c>
      <c r="BG215" s="879" t="s">
        <v>828</v>
      </c>
      <c r="BH215" s="879" t="s">
        <v>828</v>
      </c>
      <c r="BI215" s="879" t="s">
        <v>828</v>
      </c>
      <c r="BJ215" s="879" t="s">
        <v>828</v>
      </c>
      <c r="BK215" s="879" t="s">
        <v>828</v>
      </c>
      <c r="BL215" s="879" t="s">
        <v>828</v>
      </c>
      <c r="BM215" s="879" t="s">
        <v>828</v>
      </c>
      <c r="BN215" s="879" t="s">
        <v>828</v>
      </c>
      <c r="BO215" s="879" t="s">
        <v>828</v>
      </c>
      <c r="BP215" s="1321" t="s">
        <v>8728</v>
      </c>
      <c r="BQ215" s="1321" t="s">
        <v>828</v>
      </c>
      <c r="BR215" s="1321" t="s">
        <v>1003</v>
      </c>
      <c r="BS215" s="1321">
        <v>5</v>
      </c>
      <c r="BT215" s="1321">
        <v>1</v>
      </c>
      <c r="BU215" s="1321">
        <v>1</v>
      </c>
      <c r="BV215" s="879" t="s">
        <v>828</v>
      </c>
      <c r="BW215" s="879" t="s">
        <v>828</v>
      </c>
      <c r="BX215" s="879" t="s">
        <v>828</v>
      </c>
      <c r="BY215" s="879" t="s">
        <v>828</v>
      </c>
      <c r="BZ215" s="879" t="s">
        <v>828</v>
      </c>
      <c r="CA215" s="879" t="s">
        <v>828</v>
      </c>
      <c r="CB215" s="87" t="s">
        <v>2960</v>
      </c>
      <c r="CC215" s="879" t="s">
        <v>828</v>
      </c>
      <c r="CD215" s="879" t="s">
        <v>828</v>
      </c>
      <c r="CE215" s="879" t="s">
        <v>828</v>
      </c>
      <c r="CF215" s="879" t="s">
        <v>828</v>
      </c>
      <c r="CG215" s="879" t="s">
        <v>828</v>
      </c>
      <c r="CH215" s="879" t="s">
        <v>828</v>
      </c>
      <c r="CI215" s="879" t="s">
        <v>828</v>
      </c>
      <c r="CJ215" s="879" t="s">
        <v>828</v>
      </c>
      <c r="CK215" s="731"/>
      <c r="CL215" s="1113" t="s">
        <v>1162</v>
      </c>
      <c r="CM215" s="1321">
        <v>40</v>
      </c>
      <c r="CN215" s="1321">
        <v>9.8000000000000007</v>
      </c>
      <c r="CO215" s="1321">
        <v>5</v>
      </c>
      <c r="CP215" s="866" t="s">
        <v>8722</v>
      </c>
      <c r="CQ215" s="1113">
        <v>1</v>
      </c>
      <c r="CR215" s="87" t="s">
        <v>9433</v>
      </c>
      <c r="CS215" s="1113">
        <v>3.3</v>
      </c>
      <c r="CT215" s="740" t="s">
        <v>9433</v>
      </c>
      <c r="CU215" s="1113">
        <v>1.5</v>
      </c>
      <c r="CV215" s="1113">
        <v>1.5</v>
      </c>
      <c r="CW215" s="1113">
        <v>1</v>
      </c>
      <c r="CX215" s="1113">
        <v>1.5</v>
      </c>
      <c r="CY215" s="1113">
        <v>2</v>
      </c>
      <c r="CZ215" s="1113">
        <v>1.5</v>
      </c>
      <c r="DA215" s="1113">
        <v>1</v>
      </c>
      <c r="DB215" s="1113">
        <v>1</v>
      </c>
      <c r="DC215" s="1113">
        <v>0.9</v>
      </c>
      <c r="DD215" s="1113">
        <v>0.9</v>
      </c>
      <c r="DE215" s="879">
        <v>0</v>
      </c>
      <c r="DF215" s="879" t="s">
        <v>828</v>
      </c>
      <c r="DG215" s="879" t="s">
        <v>828</v>
      </c>
      <c r="DH215" s="879" t="s">
        <v>828</v>
      </c>
      <c r="DI215" s="1113">
        <v>0</v>
      </c>
      <c r="DJ215" s="879" t="s">
        <v>828</v>
      </c>
      <c r="DK215" s="866" t="s">
        <v>3040</v>
      </c>
      <c r="DL215" s="1315">
        <v>0.4</v>
      </c>
      <c r="DM215" s="1315">
        <v>0.4</v>
      </c>
      <c r="DN215" s="1315">
        <v>0.4</v>
      </c>
      <c r="DO215" s="879" t="s">
        <v>828</v>
      </c>
      <c r="DP215" s="877">
        <v>0.9</v>
      </c>
      <c r="DQ215" s="879" t="s">
        <v>828</v>
      </c>
      <c r="DR215" s="879" t="s">
        <v>828</v>
      </c>
      <c r="DS215" s="1315">
        <v>0.3</v>
      </c>
      <c r="DT215" s="879" t="s">
        <v>828</v>
      </c>
      <c r="DU215" s="879" t="s">
        <v>828</v>
      </c>
      <c r="DV215" s="879" t="s">
        <v>828</v>
      </c>
      <c r="DW215" s="879" t="s">
        <v>828</v>
      </c>
      <c r="DX215" s="898" t="s">
        <v>828</v>
      </c>
      <c r="DZ215" s="828" t="s">
        <v>1807</v>
      </c>
      <c r="EA215" s="1998">
        <v>0.3</v>
      </c>
      <c r="EB215" s="1998">
        <f t="shared" si="3"/>
        <v>0.3</v>
      </c>
    </row>
    <row r="216" spans="1:132" ht="17.25" customHeight="1">
      <c r="A216" s="318" t="s">
        <v>1304</v>
      </c>
      <c r="B216" s="213" t="s">
        <v>828</v>
      </c>
      <c r="C216" s="1113" t="s">
        <v>828</v>
      </c>
      <c r="D216" s="105" t="s">
        <v>1808</v>
      </c>
      <c r="E216" s="1113" t="s">
        <v>1162</v>
      </c>
      <c r="F216" s="1113" t="s">
        <v>828</v>
      </c>
      <c r="G216" s="1113" t="s">
        <v>828</v>
      </c>
      <c r="H216" s="1113" t="s">
        <v>828</v>
      </c>
      <c r="I216" s="106" t="s">
        <v>828</v>
      </c>
      <c r="J216" s="1321" t="s">
        <v>1809</v>
      </c>
      <c r="K216" s="1511">
        <v>8000225</v>
      </c>
      <c r="L216" s="1321">
        <v>8000226</v>
      </c>
      <c r="M216" s="871" t="s">
        <v>8727</v>
      </c>
      <c r="N216" s="1321" t="s">
        <v>920</v>
      </c>
      <c r="O216" s="1321">
        <v>8000227</v>
      </c>
      <c r="P216" s="1321" t="s">
        <v>9433</v>
      </c>
      <c r="Q216" s="1321">
        <v>8000212</v>
      </c>
      <c r="R216" s="731" t="s">
        <v>9433</v>
      </c>
      <c r="S216" s="1321">
        <v>8000474</v>
      </c>
      <c r="T216" s="1321">
        <v>8000475</v>
      </c>
      <c r="U216" s="1321">
        <v>8000476</v>
      </c>
      <c r="V216" s="1321">
        <v>8000185</v>
      </c>
      <c r="W216" s="1321">
        <v>8000186</v>
      </c>
      <c r="X216" s="1321">
        <v>8000187</v>
      </c>
      <c r="Y216" s="1321">
        <v>8000477</v>
      </c>
      <c r="Z216" s="1321">
        <v>8000183</v>
      </c>
      <c r="AA216" s="1321">
        <v>8000478</v>
      </c>
      <c r="AB216" s="1321">
        <v>8000473</v>
      </c>
      <c r="AC216" s="1321">
        <v>0</v>
      </c>
      <c r="AD216" s="1321" t="s">
        <v>1806</v>
      </c>
      <c r="AE216" s="1321">
        <v>8000480</v>
      </c>
      <c r="AF216" s="1321">
        <v>8000481</v>
      </c>
      <c r="AG216" s="1321">
        <v>8000162</v>
      </c>
      <c r="AH216" s="1321">
        <v>0</v>
      </c>
      <c r="AI216" s="1321" t="s">
        <v>919</v>
      </c>
      <c r="AJ216" s="1321">
        <v>3</v>
      </c>
      <c r="AK216" s="1321">
        <v>4</v>
      </c>
      <c r="AL216" s="1321">
        <v>5</v>
      </c>
      <c r="AM216" s="1321">
        <v>0</v>
      </c>
      <c r="AN216" s="871">
        <v>8000664</v>
      </c>
      <c r="AO216" s="1321">
        <v>0</v>
      </c>
      <c r="AP216" s="1321">
        <v>0</v>
      </c>
      <c r="AQ216" s="1321" t="s">
        <v>7948</v>
      </c>
      <c r="AR216" s="1321">
        <v>0</v>
      </c>
      <c r="AS216" s="1321">
        <v>0</v>
      </c>
      <c r="AT216" s="1321">
        <v>0</v>
      </c>
      <c r="AU216" s="1321">
        <v>0</v>
      </c>
      <c r="AV216" s="1321">
        <v>0</v>
      </c>
      <c r="AW216" s="731"/>
      <c r="AX216" s="1113" t="s">
        <v>1162</v>
      </c>
      <c r="AY216" s="879">
        <v>0</v>
      </c>
      <c r="AZ216" s="879">
        <v>0</v>
      </c>
      <c r="BA216" s="879" t="s">
        <v>828</v>
      </c>
      <c r="BB216" s="879" t="s">
        <v>828</v>
      </c>
      <c r="BC216" s="879" t="s">
        <v>828</v>
      </c>
      <c r="BD216" s="879" t="s">
        <v>828</v>
      </c>
      <c r="BE216" s="879" t="s">
        <v>828</v>
      </c>
      <c r="BF216" s="879" t="s">
        <v>828</v>
      </c>
      <c r="BG216" s="879" t="s">
        <v>828</v>
      </c>
      <c r="BH216" s="879" t="s">
        <v>828</v>
      </c>
      <c r="BI216" s="879" t="s">
        <v>828</v>
      </c>
      <c r="BJ216" s="879" t="s">
        <v>828</v>
      </c>
      <c r="BK216" s="879" t="s">
        <v>828</v>
      </c>
      <c r="BL216" s="879" t="s">
        <v>828</v>
      </c>
      <c r="BM216" s="879" t="s">
        <v>828</v>
      </c>
      <c r="BN216" s="879" t="s">
        <v>828</v>
      </c>
      <c r="BO216" s="879" t="s">
        <v>828</v>
      </c>
      <c r="BP216" s="1321" t="s">
        <v>8728</v>
      </c>
      <c r="BQ216" s="1321" t="s">
        <v>828</v>
      </c>
      <c r="BR216" s="1321" t="s">
        <v>926</v>
      </c>
      <c r="BS216" s="1321">
        <v>5</v>
      </c>
      <c r="BT216" s="1321">
        <v>1</v>
      </c>
      <c r="BU216" s="1321">
        <v>1</v>
      </c>
      <c r="BV216" s="879" t="s">
        <v>828</v>
      </c>
      <c r="BW216" s="879" t="s">
        <v>828</v>
      </c>
      <c r="BX216" s="879" t="s">
        <v>828</v>
      </c>
      <c r="BY216" s="879" t="s">
        <v>828</v>
      </c>
      <c r="BZ216" s="879" t="s">
        <v>828</v>
      </c>
      <c r="CA216" s="879" t="s">
        <v>828</v>
      </c>
      <c r="CB216" s="87" t="s">
        <v>2960</v>
      </c>
      <c r="CC216" s="879" t="s">
        <v>828</v>
      </c>
      <c r="CD216" s="879" t="s">
        <v>828</v>
      </c>
      <c r="CE216" s="879" t="s">
        <v>828</v>
      </c>
      <c r="CF216" s="879" t="s">
        <v>828</v>
      </c>
      <c r="CG216" s="879" t="s">
        <v>828</v>
      </c>
      <c r="CH216" s="879" t="s">
        <v>828</v>
      </c>
      <c r="CI216" s="879" t="s">
        <v>828</v>
      </c>
      <c r="CJ216" s="879" t="s">
        <v>828</v>
      </c>
      <c r="CK216" s="731"/>
      <c r="CL216" s="1113" t="s">
        <v>1162</v>
      </c>
      <c r="CM216" s="1321">
        <v>40</v>
      </c>
      <c r="CN216" s="1321">
        <v>9.8000000000000007</v>
      </c>
      <c r="CO216" s="1321">
        <v>5</v>
      </c>
      <c r="CP216" s="866" t="s">
        <v>8722</v>
      </c>
      <c r="CQ216" s="1113">
        <v>1</v>
      </c>
      <c r="CR216" s="87" t="s">
        <v>9433</v>
      </c>
      <c r="CS216" s="1113">
        <v>3.3</v>
      </c>
      <c r="CT216" s="740" t="s">
        <v>9433</v>
      </c>
      <c r="CU216" s="1113">
        <v>1.5</v>
      </c>
      <c r="CV216" s="1113">
        <v>1.5</v>
      </c>
      <c r="CW216" s="1113">
        <v>1</v>
      </c>
      <c r="CX216" s="1113">
        <v>1.5</v>
      </c>
      <c r="CY216" s="1113">
        <v>2</v>
      </c>
      <c r="CZ216" s="1113">
        <v>1.5</v>
      </c>
      <c r="DA216" s="1113">
        <v>1</v>
      </c>
      <c r="DB216" s="1113">
        <v>1</v>
      </c>
      <c r="DC216" s="1113">
        <v>0.9</v>
      </c>
      <c r="DD216" s="1113">
        <v>0.9</v>
      </c>
      <c r="DE216" s="879">
        <v>0</v>
      </c>
      <c r="DF216" s="879" t="s">
        <v>828</v>
      </c>
      <c r="DG216" s="879" t="s">
        <v>828</v>
      </c>
      <c r="DH216" s="879" t="s">
        <v>828</v>
      </c>
      <c r="DI216" s="1113">
        <v>0</v>
      </c>
      <c r="DJ216" s="879" t="s">
        <v>828</v>
      </c>
      <c r="DK216" s="866" t="s">
        <v>3040</v>
      </c>
      <c r="DL216" s="1315">
        <v>0.4</v>
      </c>
      <c r="DM216" s="1315">
        <v>0.4</v>
      </c>
      <c r="DN216" s="1315">
        <v>0.4</v>
      </c>
      <c r="DO216" s="879" t="s">
        <v>828</v>
      </c>
      <c r="DP216" s="877">
        <v>0.9</v>
      </c>
      <c r="DQ216" s="879" t="s">
        <v>828</v>
      </c>
      <c r="DR216" s="879" t="s">
        <v>828</v>
      </c>
      <c r="DS216" s="1315">
        <v>0.3</v>
      </c>
      <c r="DT216" s="879" t="s">
        <v>828</v>
      </c>
      <c r="DU216" s="879" t="s">
        <v>828</v>
      </c>
      <c r="DV216" s="879" t="s">
        <v>828</v>
      </c>
      <c r="DW216" s="879" t="s">
        <v>828</v>
      </c>
      <c r="DX216" s="898" t="s">
        <v>828</v>
      </c>
      <c r="EA216" s="1998">
        <v>0.3</v>
      </c>
      <c r="EB216" s="1998">
        <f t="shared" si="3"/>
        <v>0.3</v>
      </c>
    </row>
    <row r="217" spans="1:132" ht="17.25" customHeight="1">
      <c r="A217" s="318" t="s">
        <v>1305</v>
      </c>
      <c r="B217" s="213" t="s">
        <v>828</v>
      </c>
      <c r="C217" s="1113" t="s">
        <v>828</v>
      </c>
      <c r="D217" s="105" t="s">
        <v>1695</v>
      </c>
      <c r="E217" s="1113" t="s">
        <v>1162</v>
      </c>
      <c r="F217" s="1113" t="s">
        <v>828</v>
      </c>
      <c r="G217" s="1113" t="s">
        <v>828</v>
      </c>
      <c r="H217" s="1113" t="s">
        <v>828</v>
      </c>
      <c r="I217" s="106" t="s">
        <v>828</v>
      </c>
      <c r="J217" s="1321" t="s">
        <v>1311</v>
      </c>
      <c r="K217" s="1511">
        <v>8000225</v>
      </c>
      <c r="L217" s="1321">
        <v>8000226</v>
      </c>
      <c r="M217" s="871" t="s">
        <v>8727</v>
      </c>
      <c r="N217" s="1321" t="s">
        <v>920</v>
      </c>
      <c r="O217" s="1321">
        <v>8000227</v>
      </c>
      <c r="P217" s="1321" t="s">
        <v>9433</v>
      </c>
      <c r="Q217" s="1321">
        <v>8000212</v>
      </c>
      <c r="R217" s="731" t="s">
        <v>9433</v>
      </c>
      <c r="S217" s="1321">
        <v>8000474</v>
      </c>
      <c r="T217" s="1321">
        <v>8000475</v>
      </c>
      <c r="U217" s="1321">
        <v>8000476</v>
      </c>
      <c r="V217" s="1321">
        <v>8000185</v>
      </c>
      <c r="W217" s="1321">
        <v>8000186</v>
      </c>
      <c r="X217" s="1321">
        <v>8000187</v>
      </c>
      <c r="Y217" s="1321">
        <v>8000477</v>
      </c>
      <c r="Z217" s="1321">
        <v>8000183</v>
      </c>
      <c r="AA217" s="1321">
        <v>8000478</v>
      </c>
      <c r="AB217" s="1321">
        <v>8000473</v>
      </c>
      <c r="AC217" s="1321">
        <v>0</v>
      </c>
      <c r="AD217" s="1321" t="s">
        <v>1806</v>
      </c>
      <c r="AE217" s="1321">
        <v>8000480</v>
      </c>
      <c r="AF217" s="1321">
        <v>8000481</v>
      </c>
      <c r="AG217" s="1321">
        <v>8000162</v>
      </c>
      <c r="AH217" s="1321">
        <v>0</v>
      </c>
      <c r="AI217" s="1321" t="s">
        <v>919</v>
      </c>
      <c r="AJ217" s="1321">
        <v>3</v>
      </c>
      <c r="AK217" s="1321">
        <v>4</v>
      </c>
      <c r="AL217" s="1321">
        <v>5</v>
      </c>
      <c r="AM217" s="1321">
        <v>0</v>
      </c>
      <c r="AN217" s="871">
        <v>8000664</v>
      </c>
      <c r="AO217" s="1321">
        <v>0</v>
      </c>
      <c r="AP217" s="1321">
        <v>0</v>
      </c>
      <c r="AQ217" s="1321" t="s">
        <v>7948</v>
      </c>
      <c r="AR217" s="1321">
        <v>0</v>
      </c>
      <c r="AS217" s="1321">
        <v>0</v>
      </c>
      <c r="AT217" s="1321">
        <v>0</v>
      </c>
      <c r="AU217" s="1321">
        <v>0</v>
      </c>
      <c r="AV217" s="1321">
        <v>0</v>
      </c>
      <c r="AW217" s="731"/>
      <c r="AX217" s="1113" t="s">
        <v>1162</v>
      </c>
      <c r="AY217" s="879">
        <v>0</v>
      </c>
      <c r="AZ217" s="879">
        <v>0</v>
      </c>
      <c r="BA217" s="879" t="s">
        <v>828</v>
      </c>
      <c r="BB217" s="879" t="s">
        <v>828</v>
      </c>
      <c r="BC217" s="879" t="s">
        <v>828</v>
      </c>
      <c r="BD217" s="879" t="s">
        <v>828</v>
      </c>
      <c r="BE217" s="879" t="s">
        <v>828</v>
      </c>
      <c r="BF217" s="879" t="s">
        <v>828</v>
      </c>
      <c r="BG217" s="879" t="s">
        <v>828</v>
      </c>
      <c r="BH217" s="879" t="s">
        <v>828</v>
      </c>
      <c r="BI217" s="879" t="s">
        <v>828</v>
      </c>
      <c r="BJ217" s="879" t="s">
        <v>828</v>
      </c>
      <c r="BK217" s="879" t="s">
        <v>828</v>
      </c>
      <c r="BL217" s="879" t="s">
        <v>828</v>
      </c>
      <c r="BM217" s="879" t="s">
        <v>828</v>
      </c>
      <c r="BN217" s="879" t="s">
        <v>828</v>
      </c>
      <c r="BO217" s="879" t="s">
        <v>828</v>
      </c>
      <c r="BP217" s="1321" t="s">
        <v>8728</v>
      </c>
      <c r="BQ217" s="1321" t="s">
        <v>828</v>
      </c>
      <c r="BR217" s="1321" t="s">
        <v>930</v>
      </c>
      <c r="BS217" s="1321">
        <v>5</v>
      </c>
      <c r="BT217" s="1321">
        <v>1</v>
      </c>
      <c r="BU217" s="1321">
        <v>1</v>
      </c>
      <c r="BV217" s="879" t="s">
        <v>828</v>
      </c>
      <c r="BW217" s="879" t="s">
        <v>828</v>
      </c>
      <c r="BX217" s="879" t="s">
        <v>828</v>
      </c>
      <c r="BY217" s="879" t="s">
        <v>828</v>
      </c>
      <c r="BZ217" s="879" t="s">
        <v>828</v>
      </c>
      <c r="CA217" s="879" t="s">
        <v>828</v>
      </c>
      <c r="CB217" s="87" t="s">
        <v>2960</v>
      </c>
      <c r="CC217" s="879" t="s">
        <v>828</v>
      </c>
      <c r="CD217" s="879" t="s">
        <v>828</v>
      </c>
      <c r="CE217" s="879" t="s">
        <v>828</v>
      </c>
      <c r="CF217" s="879" t="s">
        <v>828</v>
      </c>
      <c r="CG217" s="879" t="s">
        <v>828</v>
      </c>
      <c r="CH217" s="879" t="s">
        <v>828</v>
      </c>
      <c r="CI217" s="879" t="s">
        <v>828</v>
      </c>
      <c r="CJ217" s="879" t="s">
        <v>828</v>
      </c>
      <c r="CK217" s="731"/>
      <c r="CL217" s="1113" t="s">
        <v>1162</v>
      </c>
      <c r="CM217" s="1321">
        <v>40</v>
      </c>
      <c r="CN217" s="1321">
        <v>9.8000000000000007</v>
      </c>
      <c r="CO217" s="1321">
        <v>5</v>
      </c>
      <c r="CP217" s="866" t="s">
        <v>8722</v>
      </c>
      <c r="CQ217" s="1113">
        <v>1</v>
      </c>
      <c r="CR217" s="87" t="s">
        <v>9433</v>
      </c>
      <c r="CS217" s="1113">
        <v>3.3</v>
      </c>
      <c r="CT217" s="740" t="s">
        <v>9433</v>
      </c>
      <c r="CU217" s="1113">
        <v>1.5</v>
      </c>
      <c r="CV217" s="1113">
        <v>1.5</v>
      </c>
      <c r="CW217" s="1113">
        <v>1</v>
      </c>
      <c r="CX217" s="1113">
        <v>1.5</v>
      </c>
      <c r="CY217" s="1113">
        <v>2</v>
      </c>
      <c r="CZ217" s="1113">
        <v>1.5</v>
      </c>
      <c r="DA217" s="1113">
        <v>1</v>
      </c>
      <c r="DB217" s="1113">
        <v>1</v>
      </c>
      <c r="DC217" s="1113">
        <v>0.9</v>
      </c>
      <c r="DD217" s="1113">
        <v>0.9</v>
      </c>
      <c r="DE217" s="879">
        <v>0</v>
      </c>
      <c r="DF217" s="879" t="s">
        <v>828</v>
      </c>
      <c r="DG217" s="879" t="s">
        <v>828</v>
      </c>
      <c r="DH217" s="879" t="s">
        <v>828</v>
      </c>
      <c r="DI217" s="1113">
        <v>0</v>
      </c>
      <c r="DJ217" s="879" t="s">
        <v>828</v>
      </c>
      <c r="DK217" s="866" t="s">
        <v>3040</v>
      </c>
      <c r="DL217" s="1315">
        <v>0.4</v>
      </c>
      <c r="DM217" s="1315">
        <v>0.4</v>
      </c>
      <c r="DN217" s="1315">
        <v>0.4</v>
      </c>
      <c r="DO217" s="879" t="s">
        <v>828</v>
      </c>
      <c r="DP217" s="877">
        <v>0.9</v>
      </c>
      <c r="DQ217" s="879" t="s">
        <v>828</v>
      </c>
      <c r="DR217" s="879" t="s">
        <v>828</v>
      </c>
      <c r="DS217" s="1315">
        <v>0.3</v>
      </c>
      <c r="DT217" s="879" t="s">
        <v>828</v>
      </c>
      <c r="DU217" s="879" t="s">
        <v>828</v>
      </c>
      <c r="DV217" s="879" t="s">
        <v>828</v>
      </c>
      <c r="DW217" s="879" t="s">
        <v>828</v>
      </c>
      <c r="DX217" s="898" t="s">
        <v>828</v>
      </c>
      <c r="EA217" s="1998">
        <v>0.3</v>
      </c>
      <c r="EB217" s="1998">
        <f t="shared" si="3"/>
        <v>0.3</v>
      </c>
    </row>
    <row r="218" spans="1:132" ht="17.25" customHeight="1">
      <c r="A218" s="318" t="s">
        <v>1306</v>
      </c>
      <c r="B218" s="213" t="s">
        <v>828</v>
      </c>
      <c r="C218" s="1113" t="s">
        <v>828</v>
      </c>
      <c r="D218" s="105" t="s">
        <v>1810</v>
      </c>
      <c r="E218" s="1113" t="s">
        <v>1162</v>
      </c>
      <c r="F218" s="1113" t="s">
        <v>828</v>
      </c>
      <c r="G218" s="1113" t="s">
        <v>828</v>
      </c>
      <c r="H218" s="1113" t="s">
        <v>828</v>
      </c>
      <c r="I218" s="106" t="s">
        <v>828</v>
      </c>
      <c r="J218" s="1321" t="s">
        <v>1312</v>
      </c>
      <c r="K218" s="1511">
        <v>8000225</v>
      </c>
      <c r="L218" s="1321">
        <v>8000226</v>
      </c>
      <c r="M218" s="871" t="s">
        <v>8727</v>
      </c>
      <c r="N218" s="1321" t="s">
        <v>920</v>
      </c>
      <c r="O218" s="1321">
        <v>8000227</v>
      </c>
      <c r="P218" s="1321" t="s">
        <v>9433</v>
      </c>
      <c r="Q218" s="1321">
        <v>8000212</v>
      </c>
      <c r="R218" s="731" t="s">
        <v>9433</v>
      </c>
      <c r="S218" s="1321">
        <v>8000474</v>
      </c>
      <c r="T218" s="1321">
        <v>8000475</v>
      </c>
      <c r="U218" s="1321">
        <v>8000476</v>
      </c>
      <c r="V218" s="1321">
        <v>8000185</v>
      </c>
      <c r="W218" s="1321">
        <v>8000186</v>
      </c>
      <c r="X218" s="1321">
        <v>8000187</v>
      </c>
      <c r="Y218" s="1321">
        <v>8000477</v>
      </c>
      <c r="Z218" s="1321">
        <v>8000183</v>
      </c>
      <c r="AA218" s="1321">
        <v>8000478</v>
      </c>
      <c r="AB218" s="1321">
        <v>8000473</v>
      </c>
      <c r="AC218" s="1321">
        <v>0</v>
      </c>
      <c r="AD218" s="1321" t="s">
        <v>1806</v>
      </c>
      <c r="AE218" s="1321">
        <v>8000480</v>
      </c>
      <c r="AF218" s="1321">
        <v>8000481</v>
      </c>
      <c r="AG218" s="1321">
        <v>8000162</v>
      </c>
      <c r="AH218" s="1321">
        <v>0</v>
      </c>
      <c r="AI218" s="1321" t="s">
        <v>919</v>
      </c>
      <c r="AJ218" s="1321">
        <v>3</v>
      </c>
      <c r="AK218" s="1321">
        <v>4</v>
      </c>
      <c r="AL218" s="1321">
        <v>5</v>
      </c>
      <c r="AM218" s="1321">
        <v>0</v>
      </c>
      <c r="AN218" s="871">
        <v>8000664</v>
      </c>
      <c r="AO218" s="1321">
        <v>0</v>
      </c>
      <c r="AP218" s="1321">
        <v>0</v>
      </c>
      <c r="AQ218" s="1321" t="s">
        <v>7948</v>
      </c>
      <c r="AR218" s="1321">
        <v>0</v>
      </c>
      <c r="AS218" s="1321">
        <v>0</v>
      </c>
      <c r="AT218" s="1321">
        <v>0</v>
      </c>
      <c r="AU218" s="1321">
        <v>0</v>
      </c>
      <c r="AV218" s="1321">
        <v>0</v>
      </c>
      <c r="AW218" s="731"/>
      <c r="AX218" s="1113" t="s">
        <v>1162</v>
      </c>
      <c r="AY218" s="879">
        <v>0</v>
      </c>
      <c r="AZ218" s="879">
        <v>0</v>
      </c>
      <c r="BA218" s="879" t="s">
        <v>828</v>
      </c>
      <c r="BB218" s="879" t="s">
        <v>828</v>
      </c>
      <c r="BC218" s="879" t="s">
        <v>828</v>
      </c>
      <c r="BD218" s="879" t="s">
        <v>828</v>
      </c>
      <c r="BE218" s="879" t="s">
        <v>828</v>
      </c>
      <c r="BF218" s="879" t="s">
        <v>828</v>
      </c>
      <c r="BG218" s="879" t="s">
        <v>828</v>
      </c>
      <c r="BH218" s="879" t="s">
        <v>828</v>
      </c>
      <c r="BI218" s="879" t="s">
        <v>828</v>
      </c>
      <c r="BJ218" s="879" t="s">
        <v>828</v>
      </c>
      <c r="BK218" s="879" t="s">
        <v>828</v>
      </c>
      <c r="BL218" s="879" t="s">
        <v>828</v>
      </c>
      <c r="BM218" s="879" t="s">
        <v>828</v>
      </c>
      <c r="BN218" s="879" t="s">
        <v>828</v>
      </c>
      <c r="BO218" s="879" t="s">
        <v>828</v>
      </c>
      <c r="BP218" s="1321" t="s">
        <v>8728</v>
      </c>
      <c r="BQ218" s="1321" t="s">
        <v>828</v>
      </c>
      <c r="BR218" s="1321" t="s">
        <v>930</v>
      </c>
      <c r="BS218" s="1321">
        <v>5</v>
      </c>
      <c r="BT218" s="1321">
        <v>1</v>
      </c>
      <c r="BU218" s="1321">
        <v>1</v>
      </c>
      <c r="BV218" s="879" t="s">
        <v>828</v>
      </c>
      <c r="BW218" s="879" t="s">
        <v>828</v>
      </c>
      <c r="BX218" s="879" t="s">
        <v>828</v>
      </c>
      <c r="BY218" s="879" t="s">
        <v>828</v>
      </c>
      <c r="BZ218" s="879" t="s">
        <v>828</v>
      </c>
      <c r="CA218" s="879" t="s">
        <v>828</v>
      </c>
      <c r="CB218" s="87" t="s">
        <v>2960</v>
      </c>
      <c r="CC218" s="879" t="s">
        <v>828</v>
      </c>
      <c r="CD218" s="879" t="s">
        <v>828</v>
      </c>
      <c r="CE218" s="879" t="s">
        <v>828</v>
      </c>
      <c r="CF218" s="879" t="s">
        <v>828</v>
      </c>
      <c r="CG218" s="879" t="s">
        <v>828</v>
      </c>
      <c r="CH218" s="879" t="s">
        <v>828</v>
      </c>
      <c r="CI218" s="879" t="s">
        <v>828</v>
      </c>
      <c r="CJ218" s="879" t="s">
        <v>828</v>
      </c>
      <c r="CK218" s="731"/>
      <c r="CL218" s="1113" t="s">
        <v>1162</v>
      </c>
      <c r="CM218" s="1321">
        <v>40</v>
      </c>
      <c r="CN218" s="1321">
        <v>9.8000000000000007</v>
      </c>
      <c r="CO218" s="1321">
        <v>5</v>
      </c>
      <c r="CP218" s="866" t="s">
        <v>8722</v>
      </c>
      <c r="CQ218" s="1113">
        <v>1</v>
      </c>
      <c r="CR218" s="87" t="s">
        <v>9433</v>
      </c>
      <c r="CS218" s="1113">
        <v>3.3</v>
      </c>
      <c r="CT218" s="740" t="s">
        <v>9433</v>
      </c>
      <c r="CU218" s="1113">
        <v>1.5</v>
      </c>
      <c r="CV218" s="1113">
        <v>1.5</v>
      </c>
      <c r="CW218" s="1113">
        <v>1</v>
      </c>
      <c r="CX218" s="1113">
        <v>1.5</v>
      </c>
      <c r="CY218" s="1113">
        <v>2</v>
      </c>
      <c r="CZ218" s="1113">
        <v>1.5</v>
      </c>
      <c r="DA218" s="1113">
        <v>1</v>
      </c>
      <c r="DB218" s="1113">
        <v>1</v>
      </c>
      <c r="DC218" s="1113">
        <v>0.9</v>
      </c>
      <c r="DD218" s="1113">
        <v>0.9</v>
      </c>
      <c r="DE218" s="879">
        <v>0</v>
      </c>
      <c r="DF218" s="879" t="s">
        <v>828</v>
      </c>
      <c r="DG218" s="879" t="s">
        <v>828</v>
      </c>
      <c r="DH218" s="879" t="s">
        <v>828</v>
      </c>
      <c r="DI218" s="1113">
        <v>0</v>
      </c>
      <c r="DJ218" s="879" t="s">
        <v>828</v>
      </c>
      <c r="DK218" s="866" t="s">
        <v>3040</v>
      </c>
      <c r="DL218" s="1315">
        <v>0.4</v>
      </c>
      <c r="DM218" s="1315">
        <v>0.4</v>
      </c>
      <c r="DN218" s="1315">
        <v>0.4</v>
      </c>
      <c r="DO218" s="879" t="s">
        <v>828</v>
      </c>
      <c r="DP218" s="877">
        <v>0.9</v>
      </c>
      <c r="DQ218" s="879" t="s">
        <v>828</v>
      </c>
      <c r="DR218" s="879" t="s">
        <v>828</v>
      </c>
      <c r="DS218" s="1315">
        <v>0.3</v>
      </c>
      <c r="DT218" s="879" t="s">
        <v>828</v>
      </c>
      <c r="DU218" s="879" t="s">
        <v>828</v>
      </c>
      <c r="DV218" s="879" t="s">
        <v>828</v>
      </c>
      <c r="DW218" s="879" t="s">
        <v>828</v>
      </c>
      <c r="DX218" s="898" t="s">
        <v>828</v>
      </c>
      <c r="EA218" s="1998">
        <v>0.3</v>
      </c>
      <c r="EB218" s="1998">
        <f t="shared" si="3"/>
        <v>0.3</v>
      </c>
    </row>
    <row r="219" spans="1:132" ht="17.25" customHeight="1">
      <c r="A219" s="318" t="s">
        <v>1307</v>
      </c>
      <c r="B219" s="213" t="s">
        <v>828</v>
      </c>
      <c r="C219" s="1113" t="s">
        <v>828</v>
      </c>
      <c r="D219" s="105" t="s">
        <v>1811</v>
      </c>
      <c r="E219" s="1113" t="s">
        <v>1162</v>
      </c>
      <c r="F219" s="1113" t="s">
        <v>1812</v>
      </c>
      <c r="G219" s="1113" t="s">
        <v>926</v>
      </c>
      <c r="H219" s="1113" t="s">
        <v>1812</v>
      </c>
      <c r="I219" s="106" t="s">
        <v>926</v>
      </c>
      <c r="J219" s="1321" t="s">
        <v>1313</v>
      </c>
      <c r="K219" s="1511">
        <v>8000225</v>
      </c>
      <c r="L219" s="1321">
        <v>8000226</v>
      </c>
      <c r="M219" s="871" t="s">
        <v>8727</v>
      </c>
      <c r="N219" s="1321" t="s">
        <v>920</v>
      </c>
      <c r="O219" s="1321">
        <v>8000227</v>
      </c>
      <c r="P219" s="1321" t="s">
        <v>9433</v>
      </c>
      <c r="Q219" s="1321">
        <v>8000212</v>
      </c>
      <c r="R219" s="731" t="s">
        <v>9433</v>
      </c>
      <c r="S219" s="1321">
        <v>8000474</v>
      </c>
      <c r="T219" s="1321">
        <v>8000475</v>
      </c>
      <c r="U219" s="1321">
        <v>8000476</v>
      </c>
      <c r="V219" s="1321">
        <v>8000185</v>
      </c>
      <c r="W219" s="1321">
        <v>8000186</v>
      </c>
      <c r="X219" s="1321">
        <v>8000187</v>
      </c>
      <c r="Y219" s="1321">
        <v>8000477</v>
      </c>
      <c r="Z219" s="1321">
        <v>8000183</v>
      </c>
      <c r="AA219" s="1321">
        <v>8000478</v>
      </c>
      <c r="AB219" s="1321">
        <v>8000473</v>
      </c>
      <c r="AC219" s="1321">
        <v>0</v>
      </c>
      <c r="AD219" s="1321" t="s">
        <v>1806</v>
      </c>
      <c r="AE219" s="1321">
        <v>8000480</v>
      </c>
      <c r="AF219" s="1321">
        <v>8000481</v>
      </c>
      <c r="AG219" s="1321">
        <v>8000162</v>
      </c>
      <c r="AH219" s="1321">
        <v>0</v>
      </c>
      <c r="AI219" s="1321" t="s">
        <v>919</v>
      </c>
      <c r="AJ219" s="1321">
        <v>3</v>
      </c>
      <c r="AK219" s="1321">
        <v>4</v>
      </c>
      <c r="AL219" s="1321">
        <v>5</v>
      </c>
      <c r="AM219" s="1321">
        <v>0</v>
      </c>
      <c r="AN219" s="871">
        <v>8000664</v>
      </c>
      <c r="AO219" s="1321">
        <v>0</v>
      </c>
      <c r="AP219" s="1321">
        <v>0</v>
      </c>
      <c r="AQ219" s="1321" t="s">
        <v>7948</v>
      </c>
      <c r="AR219" s="1321">
        <v>0</v>
      </c>
      <c r="AS219" s="1321">
        <v>0</v>
      </c>
      <c r="AT219" s="1321">
        <v>0</v>
      </c>
      <c r="AU219" s="1321">
        <v>0</v>
      </c>
      <c r="AV219" s="1321">
        <v>0</v>
      </c>
      <c r="AW219" s="731"/>
      <c r="AX219" s="1113" t="s">
        <v>1162</v>
      </c>
      <c r="AY219" s="879">
        <v>0</v>
      </c>
      <c r="AZ219" s="879">
        <v>0</v>
      </c>
      <c r="BA219" s="879" t="s">
        <v>828</v>
      </c>
      <c r="BB219" s="879" t="s">
        <v>828</v>
      </c>
      <c r="BC219" s="879" t="s">
        <v>828</v>
      </c>
      <c r="BD219" s="879" t="s">
        <v>828</v>
      </c>
      <c r="BE219" s="879" t="s">
        <v>828</v>
      </c>
      <c r="BF219" s="879" t="s">
        <v>828</v>
      </c>
      <c r="BG219" s="879" t="s">
        <v>828</v>
      </c>
      <c r="BH219" s="879" t="s">
        <v>828</v>
      </c>
      <c r="BI219" s="879" t="s">
        <v>828</v>
      </c>
      <c r="BJ219" s="879" t="s">
        <v>828</v>
      </c>
      <c r="BK219" s="879" t="s">
        <v>828</v>
      </c>
      <c r="BL219" s="879" t="s">
        <v>828</v>
      </c>
      <c r="BM219" s="879" t="s">
        <v>828</v>
      </c>
      <c r="BN219" s="879" t="s">
        <v>828</v>
      </c>
      <c r="BO219" s="879" t="s">
        <v>828</v>
      </c>
      <c r="BP219" s="1321" t="s">
        <v>2959</v>
      </c>
      <c r="BQ219" s="1321" t="s">
        <v>828</v>
      </c>
      <c r="BR219" s="1321" t="s">
        <v>1003</v>
      </c>
      <c r="BS219" s="1321">
        <v>5</v>
      </c>
      <c r="BT219" s="1321">
        <v>1</v>
      </c>
      <c r="BU219" s="1321">
        <v>1</v>
      </c>
      <c r="BV219" s="879" t="s">
        <v>828</v>
      </c>
      <c r="BW219" s="879" t="s">
        <v>828</v>
      </c>
      <c r="BX219" s="879" t="s">
        <v>828</v>
      </c>
      <c r="BY219" s="879" t="s">
        <v>828</v>
      </c>
      <c r="BZ219" s="879" t="s">
        <v>828</v>
      </c>
      <c r="CA219" s="879" t="s">
        <v>828</v>
      </c>
      <c r="CB219" s="87" t="s">
        <v>2959</v>
      </c>
      <c r="CC219" s="879" t="s">
        <v>828</v>
      </c>
      <c r="CD219" s="879" t="s">
        <v>828</v>
      </c>
      <c r="CE219" s="879" t="s">
        <v>828</v>
      </c>
      <c r="CF219" s="879" t="s">
        <v>828</v>
      </c>
      <c r="CG219" s="879" t="s">
        <v>828</v>
      </c>
      <c r="CH219" s="879" t="s">
        <v>828</v>
      </c>
      <c r="CI219" s="879" t="s">
        <v>828</v>
      </c>
      <c r="CJ219" s="879" t="s">
        <v>828</v>
      </c>
      <c r="CK219" s="731"/>
      <c r="CL219" s="1113" t="s">
        <v>1162</v>
      </c>
      <c r="CM219" s="1321">
        <v>40</v>
      </c>
      <c r="CN219" s="1321">
        <v>9.8000000000000007</v>
      </c>
      <c r="CO219" s="1321">
        <v>5</v>
      </c>
      <c r="CP219" s="866" t="s">
        <v>8722</v>
      </c>
      <c r="CQ219" s="1113">
        <v>1</v>
      </c>
      <c r="CR219" s="87" t="s">
        <v>9433</v>
      </c>
      <c r="CS219" s="1113">
        <v>3.3</v>
      </c>
      <c r="CT219" s="740" t="s">
        <v>9433</v>
      </c>
      <c r="CU219" s="1113">
        <v>1.5</v>
      </c>
      <c r="CV219" s="1113">
        <v>1.5</v>
      </c>
      <c r="CW219" s="1113">
        <v>1</v>
      </c>
      <c r="CX219" s="1113">
        <v>1.5</v>
      </c>
      <c r="CY219" s="1113">
        <v>2</v>
      </c>
      <c r="CZ219" s="1113">
        <v>1.5</v>
      </c>
      <c r="DA219" s="1113">
        <v>1</v>
      </c>
      <c r="DB219" s="1113">
        <v>1</v>
      </c>
      <c r="DC219" s="1113">
        <v>0.9</v>
      </c>
      <c r="DD219" s="1113">
        <v>0.9</v>
      </c>
      <c r="DE219" s="879">
        <v>0</v>
      </c>
      <c r="DF219" s="879" t="s">
        <v>828</v>
      </c>
      <c r="DG219" s="879" t="s">
        <v>828</v>
      </c>
      <c r="DH219" s="879" t="s">
        <v>828</v>
      </c>
      <c r="DI219" s="1113">
        <v>0</v>
      </c>
      <c r="DJ219" s="879" t="s">
        <v>828</v>
      </c>
      <c r="DK219" s="866" t="s">
        <v>3040</v>
      </c>
      <c r="DL219" s="1315">
        <v>0.4</v>
      </c>
      <c r="DM219" s="1315">
        <v>0.4</v>
      </c>
      <c r="DN219" s="1315">
        <v>0.4</v>
      </c>
      <c r="DO219" s="879" t="s">
        <v>828</v>
      </c>
      <c r="DP219" s="877">
        <v>0.9</v>
      </c>
      <c r="DQ219" s="879" t="s">
        <v>828</v>
      </c>
      <c r="DR219" s="879" t="s">
        <v>828</v>
      </c>
      <c r="DS219" s="1315">
        <v>0.3</v>
      </c>
      <c r="DT219" s="879" t="s">
        <v>828</v>
      </c>
      <c r="DU219" s="879" t="s">
        <v>828</v>
      </c>
      <c r="DV219" s="879" t="s">
        <v>828</v>
      </c>
      <c r="DW219" s="879" t="s">
        <v>828</v>
      </c>
      <c r="DX219" s="898" t="s">
        <v>828</v>
      </c>
      <c r="DZ219" s="828" t="s">
        <v>1813</v>
      </c>
      <c r="EA219" s="1998">
        <v>0.3</v>
      </c>
      <c r="EB219" s="1998">
        <f t="shared" si="3"/>
        <v>0.3</v>
      </c>
    </row>
    <row r="220" spans="1:132" ht="17.25" customHeight="1">
      <c r="A220" s="318" t="s">
        <v>1308</v>
      </c>
      <c r="B220" s="213" t="s">
        <v>828</v>
      </c>
      <c r="C220" s="1113" t="s">
        <v>828</v>
      </c>
      <c r="D220" s="105" t="s">
        <v>1814</v>
      </c>
      <c r="E220" s="1113" t="s">
        <v>1162</v>
      </c>
      <c r="F220" s="1113" t="s">
        <v>1153</v>
      </c>
      <c r="G220" s="1113" t="s">
        <v>926</v>
      </c>
      <c r="H220" s="1113" t="s">
        <v>1153</v>
      </c>
      <c r="I220" s="106" t="s">
        <v>926</v>
      </c>
      <c r="J220" s="1321" t="s">
        <v>1314</v>
      </c>
      <c r="K220" s="1511">
        <v>8000225</v>
      </c>
      <c r="L220" s="1321">
        <v>8000226</v>
      </c>
      <c r="M220" s="871" t="s">
        <v>8727</v>
      </c>
      <c r="N220" s="1321" t="s">
        <v>920</v>
      </c>
      <c r="O220" s="1321">
        <v>8000227</v>
      </c>
      <c r="P220" s="1321" t="s">
        <v>9433</v>
      </c>
      <c r="Q220" s="1321">
        <v>8000212</v>
      </c>
      <c r="R220" s="731" t="s">
        <v>9433</v>
      </c>
      <c r="S220" s="1321">
        <v>8000474</v>
      </c>
      <c r="T220" s="1321">
        <v>8000475</v>
      </c>
      <c r="U220" s="1321">
        <v>8000476</v>
      </c>
      <c r="V220" s="1321">
        <v>8000185</v>
      </c>
      <c r="W220" s="1321">
        <v>8000186</v>
      </c>
      <c r="X220" s="1321">
        <v>8000187</v>
      </c>
      <c r="Y220" s="1321">
        <v>8000477</v>
      </c>
      <c r="Z220" s="1321">
        <v>8000183</v>
      </c>
      <c r="AA220" s="1321">
        <v>8000478</v>
      </c>
      <c r="AB220" s="1321">
        <v>8000473</v>
      </c>
      <c r="AC220" s="1321">
        <v>0</v>
      </c>
      <c r="AD220" s="1321" t="s">
        <v>1806</v>
      </c>
      <c r="AE220" s="1321">
        <v>8000480</v>
      </c>
      <c r="AF220" s="1321">
        <v>8000481</v>
      </c>
      <c r="AG220" s="1321">
        <v>8000162</v>
      </c>
      <c r="AH220" s="1321">
        <v>0</v>
      </c>
      <c r="AI220" s="1321" t="s">
        <v>919</v>
      </c>
      <c r="AJ220" s="1321">
        <v>3</v>
      </c>
      <c r="AK220" s="1321">
        <v>4</v>
      </c>
      <c r="AL220" s="1321">
        <v>5</v>
      </c>
      <c r="AM220" s="1321">
        <v>0</v>
      </c>
      <c r="AN220" s="871">
        <v>8000664</v>
      </c>
      <c r="AO220" s="1321">
        <v>0</v>
      </c>
      <c r="AP220" s="1321">
        <v>0</v>
      </c>
      <c r="AQ220" s="1321" t="s">
        <v>7948</v>
      </c>
      <c r="AR220" s="1321">
        <v>0</v>
      </c>
      <c r="AS220" s="1321">
        <v>0</v>
      </c>
      <c r="AT220" s="1321">
        <v>0</v>
      </c>
      <c r="AU220" s="1321">
        <v>0</v>
      </c>
      <c r="AV220" s="1321">
        <v>0</v>
      </c>
      <c r="AW220" s="731"/>
      <c r="AX220" s="1113" t="s">
        <v>1162</v>
      </c>
      <c r="AY220" s="879">
        <v>0</v>
      </c>
      <c r="AZ220" s="879">
        <v>0</v>
      </c>
      <c r="BA220" s="879" t="s">
        <v>828</v>
      </c>
      <c r="BB220" s="879" t="s">
        <v>828</v>
      </c>
      <c r="BC220" s="879" t="s">
        <v>828</v>
      </c>
      <c r="BD220" s="879" t="s">
        <v>828</v>
      </c>
      <c r="BE220" s="879" t="s">
        <v>828</v>
      </c>
      <c r="BF220" s="879" t="s">
        <v>828</v>
      </c>
      <c r="BG220" s="879" t="s">
        <v>828</v>
      </c>
      <c r="BH220" s="879" t="s">
        <v>828</v>
      </c>
      <c r="BI220" s="879" t="s">
        <v>828</v>
      </c>
      <c r="BJ220" s="879" t="s">
        <v>828</v>
      </c>
      <c r="BK220" s="879" t="s">
        <v>828</v>
      </c>
      <c r="BL220" s="879" t="s">
        <v>828</v>
      </c>
      <c r="BM220" s="879" t="s">
        <v>828</v>
      </c>
      <c r="BN220" s="879" t="s">
        <v>828</v>
      </c>
      <c r="BO220" s="879" t="s">
        <v>828</v>
      </c>
      <c r="BP220" s="1321" t="s">
        <v>2959</v>
      </c>
      <c r="BQ220" s="1321" t="s">
        <v>828</v>
      </c>
      <c r="BR220" s="1321" t="s">
        <v>926</v>
      </c>
      <c r="BS220" s="1321">
        <v>5</v>
      </c>
      <c r="BT220" s="1321">
        <v>1</v>
      </c>
      <c r="BU220" s="1321">
        <v>1</v>
      </c>
      <c r="BV220" s="879" t="s">
        <v>828</v>
      </c>
      <c r="BW220" s="879" t="s">
        <v>828</v>
      </c>
      <c r="BX220" s="879" t="s">
        <v>828</v>
      </c>
      <c r="BY220" s="879" t="s">
        <v>828</v>
      </c>
      <c r="BZ220" s="879" t="s">
        <v>828</v>
      </c>
      <c r="CA220" s="879" t="s">
        <v>828</v>
      </c>
      <c r="CB220" s="87" t="s">
        <v>2959</v>
      </c>
      <c r="CC220" s="879" t="s">
        <v>828</v>
      </c>
      <c r="CD220" s="879" t="s">
        <v>828</v>
      </c>
      <c r="CE220" s="879" t="s">
        <v>828</v>
      </c>
      <c r="CF220" s="879" t="s">
        <v>828</v>
      </c>
      <c r="CG220" s="879" t="s">
        <v>828</v>
      </c>
      <c r="CH220" s="879" t="s">
        <v>828</v>
      </c>
      <c r="CI220" s="879" t="s">
        <v>828</v>
      </c>
      <c r="CJ220" s="879" t="s">
        <v>828</v>
      </c>
      <c r="CK220" s="731"/>
      <c r="CL220" s="1113" t="s">
        <v>1162</v>
      </c>
      <c r="CM220" s="1321">
        <v>40</v>
      </c>
      <c r="CN220" s="1321">
        <v>9.8000000000000007</v>
      </c>
      <c r="CO220" s="1321">
        <v>5</v>
      </c>
      <c r="CP220" s="866" t="s">
        <v>8722</v>
      </c>
      <c r="CQ220" s="1113">
        <v>1</v>
      </c>
      <c r="CR220" s="87" t="s">
        <v>9433</v>
      </c>
      <c r="CS220" s="1113">
        <v>3.3</v>
      </c>
      <c r="CT220" s="740" t="s">
        <v>9433</v>
      </c>
      <c r="CU220" s="1113">
        <v>1.5</v>
      </c>
      <c r="CV220" s="1113">
        <v>1.5</v>
      </c>
      <c r="CW220" s="1113">
        <v>1</v>
      </c>
      <c r="CX220" s="1113">
        <v>1.5</v>
      </c>
      <c r="CY220" s="1113">
        <v>2</v>
      </c>
      <c r="CZ220" s="1113">
        <v>1.5</v>
      </c>
      <c r="DA220" s="1113">
        <v>1</v>
      </c>
      <c r="DB220" s="1113">
        <v>1</v>
      </c>
      <c r="DC220" s="1113">
        <v>0.9</v>
      </c>
      <c r="DD220" s="1113">
        <v>0.9</v>
      </c>
      <c r="DE220" s="879">
        <v>0</v>
      </c>
      <c r="DF220" s="879" t="s">
        <v>828</v>
      </c>
      <c r="DG220" s="879" t="s">
        <v>828</v>
      </c>
      <c r="DH220" s="879" t="s">
        <v>828</v>
      </c>
      <c r="DI220" s="1113">
        <v>0</v>
      </c>
      <c r="DJ220" s="879" t="s">
        <v>828</v>
      </c>
      <c r="DK220" s="866" t="s">
        <v>3040</v>
      </c>
      <c r="DL220" s="1315">
        <v>0.4</v>
      </c>
      <c r="DM220" s="1315">
        <v>0.4</v>
      </c>
      <c r="DN220" s="1315">
        <v>0.4</v>
      </c>
      <c r="DO220" s="879" t="s">
        <v>828</v>
      </c>
      <c r="DP220" s="877">
        <v>0.9</v>
      </c>
      <c r="DQ220" s="879" t="s">
        <v>828</v>
      </c>
      <c r="DR220" s="879" t="s">
        <v>828</v>
      </c>
      <c r="DS220" s="1315">
        <v>0.3</v>
      </c>
      <c r="DT220" s="879" t="s">
        <v>828</v>
      </c>
      <c r="DU220" s="879" t="s">
        <v>828</v>
      </c>
      <c r="DV220" s="879" t="s">
        <v>828</v>
      </c>
      <c r="DW220" s="879" t="s">
        <v>828</v>
      </c>
      <c r="DX220" s="898" t="s">
        <v>828</v>
      </c>
      <c r="EA220" s="1998">
        <v>0.3</v>
      </c>
      <c r="EB220" s="1998">
        <f t="shared" si="3"/>
        <v>0.3</v>
      </c>
    </row>
    <row r="221" spans="1:132" ht="17.25" customHeight="1">
      <c r="A221" s="318" t="s">
        <v>1309</v>
      </c>
      <c r="B221" s="213" t="s">
        <v>828</v>
      </c>
      <c r="C221" s="1113" t="s">
        <v>828</v>
      </c>
      <c r="D221" s="105" t="s">
        <v>1815</v>
      </c>
      <c r="E221" s="1113" t="s">
        <v>1162</v>
      </c>
      <c r="F221" s="1113" t="s">
        <v>1816</v>
      </c>
      <c r="G221" s="1113" t="s">
        <v>926</v>
      </c>
      <c r="H221" s="1113" t="s">
        <v>1816</v>
      </c>
      <c r="I221" s="106" t="s">
        <v>926</v>
      </c>
      <c r="J221" s="1321" t="s">
        <v>1315</v>
      </c>
      <c r="K221" s="1511">
        <v>8000225</v>
      </c>
      <c r="L221" s="1321">
        <v>8000226</v>
      </c>
      <c r="M221" s="871" t="s">
        <v>8727</v>
      </c>
      <c r="N221" s="1321" t="s">
        <v>920</v>
      </c>
      <c r="O221" s="1321">
        <v>8000227</v>
      </c>
      <c r="P221" s="1321" t="s">
        <v>9433</v>
      </c>
      <c r="Q221" s="1321">
        <v>8000212</v>
      </c>
      <c r="R221" s="731" t="s">
        <v>9433</v>
      </c>
      <c r="S221" s="1321">
        <v>8000474</v>
      </c>
      <c r="T221" s="1321">
        <v>8000475</v>
      </c>
      <c r="U221" s="1321">
        <v>8000476</v>
      </c>
      <c r="V221" s="1321">
        <v>8000185</v>
      </c>
      <c r="W221" s="1321">
        <v>8000186</v>
      </c>
      <c r="X221" s="1321">
        <v>8000187</v>
      </c>
      <c r="Y221" s="1321">
        <v>8000477</v>
      </c>
      <c r="Z221" s="1321">
        <v>8000183</v>
      </c>
      <c r="AA221" s="1321">
        <v>8000478</v>
      </c>
      <c r="AB221" s="1321">
        <v>8000473</v>
      </c>
      <c r="AC221" s="1321">
        <v>0</v>
      </c>
      <c r="AD221" s="1321" t="s">
        <v>1806</v>
      </c>
      <c r="AE221" s="1321">
        <v>8000480</v>
      </c>
      <c r="AF221" s="1321">
        <v>8000481</v>
      </c>
      <c r="AG221" s="1321">
        <v>8000162</v>
      </c>
      <c r="AH221" s="1321">
        <v>0</v>
      </c>
      <c r="AI221" s="1321" t="s">
        <v>919</v>
      </c>
      <c r="AJ221" s="1321">
        <v>3</v>
      </c>
      <c r="AK221" s="1321">
        <v>4</v>
      </c>
      <c r="AL221" s="1321">
        <v>5</v>
      </c>
      <c r="AM221" s="1321">
        <v>0</v>
      </c>
      <c r="AN221" s="871">
        <v>8000664</v>
      </c>
      <c r="AO221" s="1321">
        <v>0</v>
      </c>
      <c r="AP221" s="1321">
        <v>0</v>
      </c>
      <c r="AQ221" s="1321" t="s">
        <v>7948</v>
      </c>
      <c r="AR221" s="1321">
        <v>0</v>
      </c>
      <c r="AS221" s="1321">
        <v>0</v>
      </c>
      <c r="AT221" s="1321">
        <v>0</v>
      </c>
      <c r="AU221" s="1321">
        <v>0</v>
      </c>
      <c r="AV221" s="1321">
        <v>0</v>
      </c>
      <c r="AW221" s="731"/>
      <c r="AX221" s="1113" t="s">
        <v>1162</v>
      </c>
      <c r="AY221" s="879">
        <v>0</v>
      </c>
      <c r="AZ221" s="879">
        <v>0</v>
      </c>
      <c r="BA221" s="879" t="s">
        <v>828</v>
      </c>
      <c r="BB221" s="879" t="s">
        <v>828</v>
      </c>
      <c r="BC221" s="879" t="s">
        <v>828</v>
      </c>
      <c r="BD221" s="879" t="s">
        <v>828</v>
      </c>
      <c r="BE221" s="879" t="s">
        <v>828</v>
      </c>
      <c r="BF221" s="879" t="s">
        <v>828</v>
      </c>
      <c r="BG221" s="879" t="s">
        <v>828</v>
      </c>
      <c r="BH221" s="879" t="s">
        <v>828</v>
      </c>
      <c r="BI221" s="879" t="s">
        <v>828</v>
      </c>
      <c r="BJ221" s="879" t="s">
        <v>828</v>
      </c>
      <c r="BK221" s="879" t="s">
        <v>828</v>
      </c>
      <c r="BL221" s="879" t="s">
        <v>828</v>
      </c>
      <c r="BM221" s="879" t="s">
        <v>828</v>
      </c>
      <c r="BN221" s="879" t="s">
        <v>828</v>
      </c>
      <c r="BO221" s="879" t="s">
        <v>828</v>
      </c>
      <c r="BP221" s="1321" t="s">
        <v>2959</v>
      </c>
      <c r="BQ221" s="1321" t="s">
        <v>828</v>
      </c>
      <c r="BR221" s="1321" t="s">
        <v>930</v>
      </c>
      <c r="BS221" s="1321">
        <v>5</v>
      </c>
      <c r="BT221" s="1321">
        <v>1</v>
      </c>
      <c r="BU221" s="1321">
        <v>1</v>
      </c>
      <c r="BV221" s="879" t="s">
        <v>828</v>
      </c>
      <c r="BW221" s="879" t="s">
        <v>828</v>
      </c>
      <c r="BX221" s="879" t="s">
        <v>828</v>
      </c>
      <c r="BY221" s="879" t="s">
        <v>828</v>
      </c>
      <c r="BZ221" s="879" t="s">
        <v>828</v>
      </c>
      <c r="CA221" s="879" t="s">
        <v>828</v>
      </c>
      <c r="CB221" s="87" t="s">
        <v>2959</v>
      </c>
      <c r="CC221" s="879" t="s">
        <v>828</v>
      </c>
      <c r="CD221" s="879" t="s">
        <v>828</v>
      </c>
      <c r="CE221" s="879" t="s">
        <v>828</v>
      </c>
      <c r="CF221" s="879" t="s">
        <v>828</v>
      </c>
      <c r="CG221" s="879" t="s">
        <v>828</v>
      </c>
      <c r="CH221" s="879" t="s">
        <v>828</v>
      </c>
      <c r="CI221" s="879" t="s">
        <v>828</v>
      </c>
      <c r="CJ221" s="879" t="s">
        <v>828</v>
      </c>
      <c r="CK221" s="731"/>
      <c r="CL221" s="1113" t="s">
        <v>1162</v>
      </c>
      <c r="CM221" s="1321">
        <v>40</v>
      </c>
      <c r="CN221" s="1321">
        <v>9.8000000000000007</v>
      </c>
      <c r="CO221" s="1321">
        <v>5</v>
      </c>
      <c r="CP221" s="866" t="s">
        <v>8722</v>
      </c>
      <c r="CQ221" s="1113">
        <v>1</v>
      </c>
      <c r="CR221" s="87" t="s">
        <v>9433</v>
      </c>
      <c r="CS221" s="1113">
        <v>3.3</v>
      </c>
      <c r="CT221" s="740" t="s">
        <v>9433</v>
      </c>
      <c r="CU221" s="1113">
        <v>1.5</v>
      </c>
      <c r="CV221" s="1113">
        <v>1.5</v>
      </c>
      <c r="CW221" s="1113">
        <v>1</v>
      </c>
      <c r="CX221" s="1113">
        <v>1.5</v>
      </c>
      <c r="CY221" s="1113">
        <v>2</v>
      </c>
      <c r="CZ221" s="1113">
        <v>1.5</v>
      </c>
      <c r="DA221" s="1113">
        <v>1</v>
      </c>
      <c r="DB221" s="1113">
        <v>1</v>
      </c>
      <c r="DC221" s="1113">
        <v>0.9</v>
      </c>
      <c r="DD221" s="1113">
        <v>0.9</v>
      </c>
      <c r="DE221" s="879">
        <v>0</v>
      </c>
      <c r="DF221" s="879" t="s">
        <v>828</v>
      </c>
      <c r="DG221" s="879" t="s">
        <v>828</v>
      </c>
      <c r="DH221" s="879" t="s">
        <v>828</v>
      </c>
      <c r="DI221" s="1113">
        <v>0</v>
      </c>
      <c r="DJ221" s="879" t="s">
        <v>828</v>
      </c>
      <c r="DK221" s="866" t="s">
        <v>3040</v>
      </c>
      <c r="DL221" s="1315">
        <v>0.4</v>
      </c>
      <c r="DM221" s="1315">
        <v>0.4</v>
      </c>
      <c r="DN221" s="1315">
        <v>0.4</v>
      </c>
      <c r="DO221" s="879" t="s">
        <v>828</v>
      </c>
      <c r="DP221" s="877">
        <v>0.9</v>
      </c>
      <c r="DQ221" s="879" t="s">
        <v>828</v>
      </c>
      <c r="DR221" s="879" t="s">
        <v>828</v>
      </c>
      <c r="DS221" s="1315">
        <v>0.3</v>
      </c>
      <c r="DT221" s="879" t="s">
        <v>828</v>
      </c>
      <c r="DU221" s="879" t="s">
        <v>828</v>
      </c>
      <c r="DV221" s="879" t="s">
        <v>828</v>
      </c>
      <c r="DW221" s="879" t="s">
        <v>828</v>
      </c>
      <c r="DX221" s="898" t="s">
        <v>828</v>
      </c>
      <c r="EA221" s="1998">
        <v>0.3</v>
      </c>
      <c r="EB221" s="1998">
        <f t="shared" si="3"/>
        <v>0.3</v>
      </c>
    </row>
    <row r="222" spans="1:132" ht="17.25" customHeight="1">
      <c r="A222" s="319" t="s">
        <v>1310</v>
      </c>
      <c r="B222" s="214" t="s">
        <v>828</v>
      </c>
      <c r="C222" s="107" t="s">
        <v>828</v>
      </c>
      <c r="D222" s="108" t="s">
        <v>1817</v>
      </c>
      <c r="E222" s="107" t="s">
        <v>1162</v>
      </c>
      <c r="F222" s="107" t="s">
        <v>1319</v>
      </c>
      <c r="G222" s="107" t="s">
        <v>926</v>
      </c>
      <c r="H222" s="107" t="s">
        <v>1319</v>
      </c>
      <c r="I222" s="109" t="s">
        <v>926</v>
      </c>
      <c r="J222" s="861" t="s">
        <v>1818</v>
      </c>
      <c r="K222" s="1511">
        <v>8000225</v>
      </c>
      <c r="L222" s="861">
        <v>8000226</v>
      </c>
      <c r="M222" s="871" t="s">
        <v>8727</v>
      </c>
      <c r="N222" s="861" t="s">
        <v>920</v>
      </c>
      <c r="O222" s="861">
        <v>8000227</v>
      </c>
      <c r="P222" s="1321" t="s">
        <v>9433</v>
      </c>
      <c r="Q222" s="861">
        <v>8000212</v>
      </c>
      <c r="R222" s="731" t="s">
        <v>9433</v>
      </c>
      <c r="S222" s="861">
        <v>8000474</v>
      </c>
      <c r="T222" s="861">
        <v>8000475</v>
      </c>
      <c r="U222" s="861">
        <v>8000476</v>
      </c>
      <c r="V222" s="861">
        <v>8000185</v>
      </c>
      <c r="W222" s="861">
        <v>8000186</v>
      </c>
      <c r="X222" s="861">
        <v>8000187</v>
      </c>
      <c r="Y222" s="861">
        <v>8000477</v>
      </c>
      <c r="Z222" s="861">
        <v>8000183</v>
      </c>
      <c r="AA222" s="861">
        <v>8000478</v>
      </c>
      <c r="AB222" s="861">
        <v>8000473</v>
      </c>
      <c r="AC222" s="861">
        <v>0</v>
      </c>
      <c r="AD222" s="861" t="s">
        <v>1806</v>
      </c>
      <c r="AE222" s="861">
        <v>8000480</v>
      </c>
      <c r="AF222" s="861">
        <v>8000481</v>
      </c>
      <c r="AG222" s="861">
        <v>8000162</v>
      </c>
      <c r="AH222" s="861">
        <v>0</v>
      </c>
      <c r="AI222" s="861" t="s">
        <v>919</v>
      </c>
      <c r="AJ222" s="861">
        <v>3</v>
      </c>
      <c r="AK222" s="861">
        <v>4</v>
      </c>
      <c r="AL222" s="861">
        <v>5</v>
      </c>
      <c r="AM222" s="861">
        <v>0</v>
      </c>
      <c r="AN222" s="871">
        <v>8000664</v>
      </c>
      <c r="AO222" s="861">
        <v>0</v>
      </c>
      <c r="AP222" s="861">
        <v>0</v>
      </c>
      <c r="AQ222" s="861" t="s">
        <v>7948</v>
      </c>
      <c r="AR222" s="861">
        <v>0</v>
      </c>
      <c r="AS222" s="861">
        <v>0</v>
      </c>
      <c r="AT222" s="861">
        <v>0</v>
      </c>
      <c r="AU222" s="861">
        <v>0</v>
      </c>
      <c r="AV222" s="861">
        <v>0</v>
      </c>
      <c r="AW222" s="733"/>
      <c r="AX222" s="107" t="s">
        <v>1162</v>
      </c>
      <c r="AY222" s="881">
        <v>0</v>
      </c>
      <c r="AZ222" s="881">
        <v>0</v>
      </c>
      <c r="BA222" s="879" t="s">
        <v>828</v>
      </c>
      <c r="BB222" s="881" t="s">
        <v>828</v>
      </c>
      <c r="BC222" s="881" t="s">
        <v>828</v>
      </c>
      <c r="BD222" s="881" t="s">
        <v>828</v>
      </c>
      <c r="BE222" s="881" t="s">
        <v>828</v>
      </c>
      <c r="BF222" s="881" t="s">
        <v>828</v>
      </c>
      <c r="BG222" s="881" t="s">
        <v>828</v>
      </c>
      <c r="BH222" s="881" t="s">
        <v>828</v>
      </c>
      <c r="BI222" s="881" t="s">
        <v>828</v>
      </c>
      <c r="BJ222" s="881" t="s">
        <v>828</v>
      </c>
      <c r="BK222" s="881" t="s">
        <v>828</v>
      </c>
      <c r="BL222" s="881" t="s">
        <v>828</v>
      </c>
      <c r="BM222" s="881" t="s">
        <v>828</v>
      </c>
      <c r="BN222" s="881" t="s">
        <v>828</v>
      </c>
      <c r="BO222" s="881" t="s">
        <v>828</v>
      </c>
      <c r="BP222" s="861" t="s">
        <v>2959</v>
      </c>
      <c r="BQ222" s="861" t="s">
        <v>828</v>
      </c>
      <c r="BR222" s="861" t="s">
        <v>930</v>
      </c>
      <c r="BS222" s="861">
        <v>5</v>
      </c>
      <c r="BT222" s="861">
        <v>1</v>
      </c>
      <c r="BU222" s="861">
        <v>1</v>
      </c>
      <c r="BV222" s="881" t="s">
        <v>828</v>
      </c>
      <c r="BW222" s="881" t="s">
        <v>828</v>
      </c>
      <c r="BX222" s="881" t="s">
        <v>828</v>
      </c>
      <c r="BY222" s="881" t="s">
        <v>828</v>
      </c>
      <c r="BZ222" s="881" t="s">
        <v>828</v>
      </c>
      <c r="CA222" s="881" t="s">
        <v>828</v>
      </c>
      <c r="CB222" s="87" t="s">
        <v>2959</v>
      </c>
      <c r="CC222" s="881" t="s">
        <v>828</v>
      </c>
      <c r="CD222" s="881" t="s">
        <v>828</v>
      </c>
      <c r="CE222" s="881" t="s">
        <v>828</v>
      </c>
      <c r="CF222" s="881" t="s">
        <v>828</v>
      </c>
      <c r="CG222" s="881" t="s">
        <v>828</v>
      </c>
      <c r="CH222" s="881" t="s">
        <v>828</v>
      </c>
      <c r="CI222" s="881" t="s">
        <v>828</v>
      </c>
      <c r="CJ222" s="881" t="s">
        <v>828</v>
      </c>
      <c r="CK222" s="733"/>
      <c r="CL222" s="107" t="s">
        <v>1162</v>
      </c>
      <c r="CM222" s="861">
        <v>40</v>
      </c>
      <c r="CN222" s="861">
        <v>9.8000000000000007</v>
      </c>
      <c r="CO222" s="861">
        <v>5</v>
      </c>
      <c r="CP222" s="866" t="s">
        <v>8722</v>
      </c>
      <c r="CQ222" s="107">
        <v>1</v>
      </c>
      <c r="CR222" s="87" t="s">
        <v>9433</v>
      </c>
      <c r="CS222" s="107">
        <v>3.3</v>
      </c>
      <c r="CT222" s="740" t="s">
        <v>9433</v>
      </c>
      <c r="CU222" s="107">
        <v>1.5</v>
      </c>
      <c r="CV222" s="107">
        <v>1.5</v>
      </c>
      <c r="CW222" s="107">
        <v>1</v>
      </c>
      <c r="CX222" s="107">
        <v>1.5</v>
      </c>
      <c r="CY222" s="107">
        <v>2</v>
      </c>
      <c r="CZ222" s="107">
        <v>1.5</v>
      </c>
      <c r="DA222" s="107">
        <v>1</v>
      </c>
      <c r="DB222" s="107">
        <v>1</v>
      </c>
      <c r="DC222" s="107">
        <v>0.9</v>
      </c>
      <c r="DD222" s="107">
        <v>0.9</v>
      </c>
      <c r="DE222" s="881">
        <v>0</v>
      </c>
      <c r="DF222" s="881" t="s">
        <v>828</v>
      </c>
      <c r="DG222" s="881" t="s">
        <v>828</v>
      </c>
      <c r="DH222" s="881" t="s">
        <v>828</v>
      </c>
      <c r="DI222" s="107">
        <v>0</v>
      </c>
      <c r="DJ222" s="881" t="s">
        <v>828</v>
      </c>
      <c r="DK222" s="866" t="s">
        <v>3040</v>
      </c>
      <c r="DL222" s="1315">
        <v>0.4</v>
      </c>
      <c r="DM222" s="1315">
        <v>0.4</v>
      </c>
      <c r="DN222" s="1315">
        <v>0.4</v>
      </c>
      <c r="DO222" s="881" t="s">
        <v>828</v>
      </c>
      <c r="DP222" s="877">
        <v>0.9</v>
      </c>
      <c r="DQ222" s="881" t="s">
        <v>828</v>
      </c>
      <c r="DR222" s="881" t="s">
        <v>828</v>
      </c>
      <c r="DS222" s="1315">
        <v>0.3</v>
      </c>
      <c r="DT222" s="881" t="s">
        <v>828</v>
      </c>
      <c r="DU222" s="881" t="s">
        <v>828</v>
      </c>
      <c r="DV222" s="881" t="s">
        <v>828</v>
      </c>
      <c r="DW222" s="881" t="s">
        <v>828</v>
      </c>
      <c r="DX222" s="899" t="s">
        <v>828</v>
      </c>
      <c r="EA222" s="1998">
        <v>0.3</v>
      </c>
      <c r="EB222" s="1998">
        <f t="shared" si="3"/>
        <v>0.3</v>
      </c>
    </row>
    <row r="223" spans="1:132" s="235" customFormat="1">
      <c r="A223" s="327" t="s">
        <v>1819</v>
      </c>
      <c r="B223" s="231" t="s">
        <v>919</v>
      </c>
      <c r="C223" s="233" t="s">
        <v>828</v>
      </c>
      <c r="D223" s="232" t="s">
        <v>1820</v>
      </c>
      <c r="E223" s="233" t="s">
        <v>828</v>
      </c>
      <c r="F223" s="233" t="s">
        <v>828</v>
      </c>
      <c r="G223" s="233" t="s">
        <v>828</v>
      </c>
      <c r="H223" s="233" t="s">
        <v>828</v>
      </c>
      <c r="I223" s="234" t="s">
        <v>828</v>
      </c>
      <c r="J223" s="867" t="s">
        <v>1821</v>
      </c>
      <c r="K223" s="1517" t="s">
        <v>828</v>
      </c>
      <c r="L223" s="867" t="s">
        <v>828</v>
      </c>
      <c r="M223" s="867" t="s">
        <v>828</v>
      </c>
      <c r="N223" s="862" t="s">
        <v>828</v>
      </c>
      <c r="O223" s="867" t="s">
        <v>828</v>
      </c>
      <c r="P223" s="867" t="s">
        <v>828</v>
      </c>
      <c r="Q223" s="867" t="s">
        <v>828</v>
      </c>
      <c r="R223" s="731" t="s">
        <v>9433</v>
      </c>
      <c r="S223" s="867" t="s">
        <v>828</v>
      </c>
      <c r="T223" s="867" t="s">
        <v>828</v>
      </c>
      <c r="U223" s="867" t="s">
        <v>828</v>
      </c>
      <c r="V223" s="867" t="s">
        <v>828</v>
      </c>
      <c r="W223" s="867" t="s">
        <v>828</v>
      </c>
      <c r="X223" s="867" t="s">
        <v>828</v>
      </c>
      <c r="Y223" s="867" t="s">
        <v>828</v>
      </c>
      <c r="Z223" s="867" t="s">
        <v>828</v>
      </c>
      <c r="AA223" s="867" t="s">
        <v>828</v>
      </c>
      <c r="AB223" s="867" t="s">
        <v>828</v>
      </c>
      <c r="AC223" s="867" t="s">
        <v>828</v>
      </c>
      <c r="AD223" s="862" t="s">
        <v>828</v>
      </c>
      <c r="AE223" s="867" t="s">
        <v>828</v>
      </c>
      <c r="AF223" s="867" t="s">
        <v>828</v>
      </c>
      <c r="AG223" s="867" t="s">
        <v>828</v>
      </c>
      <c r="AH223" s="862" t="s">
        <v>828</v>
      </c>
      <c r="AI223" s="862" t="s">
        <v>828</v>
      </c>
      <c r="AJ223" s="862" t="s">
        <v>828</v>
      </c>
      <c r="AK223" s="862" t="s">
        <v>828</v>
      </c>
      <c r="AL223" s="862" t="s">
        <v>828</v>
      </c>
      <c r="AM223" s="867" t="s">
        <v>828</v>
      </c>
      <c r="AN223" s="867" t="s">
        <v>828</v>
      </c>
      <c r="AO223" s="867" t="s">
        <v>828</v>
      </c>
      <c r="AP223" s="867" t="s">
        <v>828</v>
      </c>
      <c r="AQ223" s="867" t="s">
        <v>7948</v>
      </c>
      <c r="AR223" s="867" t="s">
        <v>828</v>
      </c>
      <c r="AS223" s="867" t="s">
        <v>828</v>
      </c>
      <c r="AT223" s="867" t="s">
        <v>828</v>
      </c>
      <c r="AU223" s="867" t="s">
        <v>828</v>
      </c>
      <c r="AV223" s="867" t="s">
        <v>828</v>
      </c>
      <c r="AW223" s="734"/>
      <c r="AX223" s="233" t="s">
        <v>1162</v>
      </c>
      <c r="AY223" s="882" t="s">
        <v>828</v>
      </c>
      <c r="AZ223" s="882" t="s">
        <v>828</v>
      </c>
      <c r="BA223" s="882" t="s">
        <v>828</v>
      </c>
      <c r="BB223" s="882" t="s">
        <v>828</v>
      </c>
      <c r="BC223" s="882" t="s">
        <v>828</v>
      </c>
      <c r="BD223" s="882" t="s">
        <v>828</v>
      </c>
      <c r="BE223" s="882" t="s">
        <v>828</v>
      </c>
      <c r="BF223" s="882" t="s">
        <v>828</v>
      </c>
      <c r="BG223" s="882" t="s">
        <v>828</v>
      </c>
      <c r="BH223" s="882" t="s">
        <v>828</v>
      </c>
      <c r="BI223" s="882" t="s">
        <v>828</v>
      </c>
      <c r="BJ223" s="882" t="s">
        <v>828</v>
      </c>
      <c r="BK223" s="882" t="s">
        <v>828</v>
      </c>
      <c r="BL223" s="882" t="s">
        <v>828</v>
      </c>
      <c r="BM223" s="882" t="s">
        <v>828</v>
      </c>
      <c r="BN223" s="882" t="s">
        <v>828</v>
      </c>
      <c r="BO223" s="882" t="s">
        <v>828</v>
      </c>
      <c r="BP223" s="862" t="s">
        <v>828</v>
      </c>
      <c r="BQ223" s="862" t="s">
        <v>828</v>
      </c>
      <c r="BR223" s="862" t="s">
        <v>828</v>
      </c>
      <c r="BS223" s="862" t="s">
        <v>828</v>
      </c>
      <c r="BT223" s="862" t="s">
        <v>828</v>
      </c>
      <c r="BU223" s="862" t="s">
        <v>828</v>
      </c>
      <c r="BV223" s="890" t="s">
        <v>828</v>
      </c>
      <c r="BW223" s="890" t="s">
        <v>828</v>
      </c>
      <c r="BX223" s="890" t="s">
        <v>828</v>
      </c>
      <c r="BY223" s="890" t="s">
        <v>828</v>
      </c>
      <c r="BZ223" s="890" t="s">
        <v>828</v>
      </c>
      <c r="CA223" s="890" t="s">
        <v>828</v>
      </c>
      <c r="CB223" s="862" t="s">
        <v>828</v>
      </c>
      <c r="CC223" s="890" t="s">
        <v>828</v>
      </c>
      <c r="CD223" s="890" t="s">
        <v>828</v>
      </c>
      <c r="CE223" s="890" t="s">
        <v>828</v>
      </c>
      <c r="CF223" s="890" t="s">
        <v>828</v>
      </c>
      <c r="CG223" s="890" t="s">
        <v>828</v>
      </c>
      <c r="CH223" s="890" t="s">
        <v>828</v>
      </c>
      <c r="CI223" s="890" t="s">
        <v>828</v>
      </c>
      <c r="CJ223" s="890" t="s">
        <v>828</v>
      </c>
      <c r="CK223" s="734"/>
      <c r="CL223" s="233" t="s">
        <v>828</v>
      </c>
      <c r="CM223" s="862" t="s">
        <v>828</v>
      </c>
      <c r="CN223" s="862" t="s">
        <v>828</v>
      </c>
      <c r="CO223" s="862" t="s">
        <v>828</v>
      </c>
      <c r="CP223" s="866" t="s">
        <v>828</v>
      </c>
      <c r="CQ223" s="233" t="s">
        <v>828</v>
      </c>
      <c r="CR223" s="233" t="s">
        <v>828</v>
      </c>
      <c r="CS223" s="233" t="s">
        <v>828</v>
      </c>
      <c r="CT223" s="740" t="s">
        <v>9433</v>
      </c>
      <c r="CU223" s="233" t="s">
        <v>828</v>
      </c>
      <c r="CV223" s="233" t="s">
        <v>828</v>
      </c>
      <c r="CW223" s="233" t="s">
        <v>828</v>
      </c>
      <c r="CX223" s="233" t="s">
        <v>828</v>
      </c>
      <c r="CY223" s="233" t="s">
        <v>828</v>
      </c>
      <c r="CZ223" s="233" t="s">
        <v>828</v>
      </c>
      <c r="DA223" s="233" t="s">
        <v>828</v>
      </c>
      <c r="DB223" s="233" t="s">
        <v>828</v>
      </c>
      <c r="DC223" s="233" t="s">
        <v>828</v>
      </c>
      <c r="DD223" s="233" t="s">
        <v>828</v>
      </c>
      <c r="DE223" s="890" t="s">
        <v>828</v>
      </c>
      <c r="DF223" s="890" t="s">
        <v>828</v>
      </c>
      <c r="DG223" s="890" t="s">
        <v>828</v>
      </c>
      <c r="DH223" s="890" t="s">
        <v>828</v>
      </c>
      <c r="DI223" s="233" t="s">
        <v>828</v>
      </c>
      <c r="DJ223" s="890" t="s">
        <v>828</v>
      </c>
      <c r="DK223" s="866" t="s">
        <v>828</v>
      </c>
      <c r="DL223" s="1315">
        <v>0</v>
      </c>
      <c r="DM223" s="1315">
        <v>0</v>
      </c>
      <c r="DN223" s="1315">
        <v>0</v>
      </c>
      <c r="DO223" s="890" t="s">
        <v>828</v>
      </c>
      <c r="DP223" s="890" t="s">
        <v>828</v>
      </c>
      <c r="DQ223" s="890" t="s">
        <v>828</v>
      </c>
      <c r="DR223" s="890" t="s">
        <v>828</v>
      </c>
      <c r="DS223" s="1315">
        <v>0</v>
      </c>
      <c r="DT223" s="890" t="s">
        <v>828</v>
      </c>
      <c r="DU223" s="890" t="s">
        <v>828</v>
      </c>
      <c r="DV223" s="890" t="s">
        <v>828</v>
      </c>
      <c r="DW223" s="890" t="s">
        <v>828</v>
      </c>
      <c r="DX223" s="900" t="s">
        <v>828</v>
      </c>
      <c r="DZ223" s="236" t="s">
        <v>1822</v>
      </c>
      <c r="EA223" s="1998">
        <v>0</v>
      </c>
      <c r="EB223" s="1998">
        <f t="shared" si="3"/>
        <v>0</v>
      </c>
    </row>
    <row r="224" spans="1:132" s="235" customFormat="1">
      <c r="A224" s="320" t="s">
        <v>1823</v>
      </c>
      <c r="B224" s="1581" t="s">
        <v>919</v>
      </c>
      <c r="C224" s="1581" t="s">
        <v>828</v>
      </c>
      <c r="D224" s="2044" t="s">
        <v>938</v>
      </c>
      <c r="E224" s="1581" t="s">
        <v>828</v>
      </c>
      <c r="F224" s="1581" t="s">
        <v>828</v>
      </c>
      <c r="G224" s="1581" t="s">
        <v>828</v>
      </c>
      <c r="H224" s="1581" t="s">
        <v>828</v>
      </c>
      <c r="I224" s="1581" t="s">
        <v>828</v>
      </c>
      <c r="J224" s="1352" t="s">
        <v>828</v>
      </c>
      <c r="K224" s="1683" t="s">
        <v>828</v>
      </c>
      <c r="L224" s="1352" t="s">
        <v>828</v>
      </c>
      <c r="M224" s="1352" t="s">
        <v>828</v>
      </c>
      <c r="N224" s="1579" t="s">
        <v>828</v>
      </c>
      <c r="O224" s="1352" t="s">
        <v>828</v>
      </c>
      <c r="P224" s="1352" t="s">
        <v>828</v>
      </c>
      <c r="Q224" s="1352" t="s">
        <v>828</v>
      </c>
      <c r="R224" s="731" t="s">
        <v>9433</v>
      </c>
      <c r="S224" s="1352" t="s">
        <v>828</v>
      </c>
      <c r="T224" s="1352" t="s">
        <v>828</v>
      </c>
      <c r="U224" s="1352" t="s">
        <v>828</v>
      </c>
      <c r="V224" s="1352" t="s">
        <v>828</v>
      </c>
      <c r="W224" s="1352" t="s">
        <v>828</v>
      </c>
      <c r="X224" s="1352" t="s">
        <v>828</v>
      </c>
      <c r="Y224" s="1352" t="s">
        <v>828</v>
      </c>
      <c r="Z224" s="1352" t="s">
        <v>828</v>
      </c>
      <c r="AA224" s="1352" t="s">
        <v>828</v>
      </c>
      <c r="AB224" s="1352" t="s">
        <v>828</v>
      </c>
      <c r="AC224" s="1352" t="s">
        <v>828</v>
      </c>
      <c r="AD224" s="1579" t="s">
        <v>828</v>
      </c>
      <c r="AE224" s="1352" t="s">
        <v>828</v>
      </c>
      <c r="AF224" s="1352" t="s">
        <v>828</v>
      </c>
      <c r="AG224" s="1352" t="s">
        <v>828</v>
      </c>
      <c r="AH224" s="1579" t="s">
        <v>828</v>
      </c>
      <c r="AI224" s="1579" t="s">
        <v>828</v>
      </c>
      <c r="AJ224" s="1579" t="s">
        <v>828</v>
      </c>
      <c r="AK224" s="1579" t="s">
        <v>828</v>
      </c>
      <c r="AL224" s="1579" t="s">
        <v>828</v>
      </c>
      <c r="AM224" s="1352" t="s">
        <v>828</v>
      </c>
      <c r="AN224" s="1352" t="s">
        <v>828</v>
      </c>
      <c r="AO224" s="1352" t="s">
        <v>828</v>
      </c>
      <c r="AP224" s="1352" t="s">
        <v>828</v>
      </c>
      <c r="AQ224" s="1322" t="s">
        <v>7948</v>
      </c>
      <c r="AR224" s="1352" t="s">
        <v>828</v>
      </c>
      <c r="AS224" s="1352" t="s">
        <v>828</v>
      </c>
      <c r="AT224" s="1352" t="s">
        <v>828</v>
      </c>
      <c r="AU224" s="1352" t="s">
        <v>828</v>
      </c>
      <c r="AV224" s="1352" t="s">
        <v>828</v>
      </c>
      <c r="AW224" s="1580"/>
      <c r="AX224" s="1581" t="s">
        <v>828</v>
      </c>
      <c r="AY224" s="1560" t="s">
        <v>828</v>
      </c>
      <c r="AZ224" s="1560" t="s">
        <v>828</v>
      </c>
      <c r="BA224" s="1560" t="s">
        <v>828</v>
      </c>
      <c r="BB224" s="1560" t="s">
        <v>828</v>
      </c>
      <c r="BC224" s="1560" t="s">
        <v>828</v>
      </c>
      <c r="BD224" s="1560" t="s">
        <v>828</v>
      </c>
      <c r="BE224" s="1560" t="s">
        <v>828</v>
      </c>
      <c r="BF224" s="1560" t="s">
        <v>828</v>
      </c>
      <c r="BG224" s="1560" t="s">
        <v>828</v>
      </c>
      <c r="BH224" s="1560" t="s">
        <v>828</v>
      </c>
      <c r="BI224" s="1560" t="s">
        <v>828</v>
      </c>
      <c r="BJ224" s="1560" t="s">
        <v>828</v>
      </c>
      <c r="BK224" s="1560" t="s">
        <v>828</v>
      </c>
      <c r="BL224" s="1560" t="s">
        <v>828</v>
      </c>
      <c r="BM224" s="1560" t="s">
        <v>828</v>
      </c>
      <c r="BN224" s="1560" t="s">
        <v>828</v>
      </c>
      <c r="BO224" s="1560" t="s">
        <v>828</v>
      </c>
      <c r="BP224" s="1579" t="s">
        <v>828</v>
      </c>
      <c r="BQ224" s="1579" t="s">
        <v>828</v>
      </c>
      <c r="BR224" s="1579" t="s">
        <v>828</v>
      </c>
      <c r="BS224" s="1579" t="s">
        <v>828</v>
      </c>
      <c r="BT224" s="1579" t="s">
        <v>828</v>
      </c>
      <c r="BU224" s="1579" t="s">
        <v>828</v>
      </c>
      <c r="BV224" s="1582" t="s">
        <v>828</v>
      </c>
      <c r="BW224" s="1582" t="s">
        <v>828</v>
      </c>
      <c r="BX224" s="1582" t="s">
        <v>828</v>
      </c>
      <c r="BY224" s="1582" t="s">
        <v>828</v>
      </c>
      <c r="BZ224" s="1582" t="s">
        <v>828</v>
      </c>
      <c r="CA224" s="1582" t="s">
        <v>828</v>
      </c>
      <c r="CB224" s="1579" t="s">
        <v>828</v>
      </c>
      <c r="CC224" s="1582" t="s">
        <v>828</v>
      </c>
      <c r="CD224" s="1582" t="s">
        <v>828</v>
      </c>
      <c r="CE224" s="1582" t="s">
        <v>828</v>
      </c>
      <c r="CF224" s="1582" t="s">
        <v>828</v>
      </c>
      <c r="CG224" s="1582" t="s">
        <v>828</v>
      </c>
      <c r="CH224" s="1582" t="s">
        <v>828</v>
      </c>
      <c r="CI224" s="1582" t="s">
        <v>828</v>
      </c>
      <c r="CJ224" s="1582" t="s">
        <v>828</v>
      </c>
      <c r="CK224" s="1580"/>
      <c r="CL224" s="1581" t="s">
        <v>828</v>
      </c>
      <c r="CM224" s="1579" t="s">
        <v>828</v>
      </c>
      <c r="CN224" s="1579" t="s">
        <v>828</v>
      </c>
      <c r="CO224" s="1579" t="s">
        <v>828</v>
      </c>
      <c r="CP224" s="866" t="s">
        <v>828</v>
      </c>
      <c r="CQ224" s="1581" t="s">
        <v>828</v>
      </c>
      <c r="CR224" s="1581" t="s">
        <v>828</v>
      </c>
      <c r="CS224" s="1581" t="s">
        <v>828</v>
      </c>
      <c r="CT224" s="740" t="s">
        <v>9433</v>
      </c>
      <c r="CU224" s="1581" t="s">
        <v>828</v>
      </c>
      <c r="CV224" s="1581" t="s">
        <v>828</v>
      </c>
      <c r="CW224" s="1581" t="s">
        <v>828</v>
      </c>
      <c r="CX224" s="1581" t="s">
        <v>828</v>
      </c>
      <c r="CY224" s="1581" t="s">
        <v>828</v>
      </c>
      <c r="CZ224" s="1581" t="s">
        <v>828</v>
      </c>
      <c r="DA224" s="1581" t="s">
        <v>828</v>
      </c>
      <c r="DB224" s="1581" t="s">
        <v>828</v>
      </c>
      <c r="DC224" s="1581" t="s">
        <v>828</v>
      </c>
      <c r="DD224" s="1581" t="s">
        <v>828</v>
      </c>
      <c r="DE224" s="1582" t="s">
        <v>828</v>
      </c>
      <c r="DF224" s="1582" t="s">
        <v>828</v>
      </c>
      <c r="DG224" s="1582" t="s">
        <v>828</v>
      </c>
      <c r="DH224" s="1582" t="s">
        <v>828</v>
      </c>
      <c r="DI224" s="1581" t="s">
        <v>828</v>
      </c>
      <c r="DJ224" s="1582" t="s">
        <v>828</v>
      </c>
      <c r="DK224" s="866" t="s">
        <v>828</v>
      </c>
      <c r="DL224" s="1315">
        <v>0</v>
      </c>
      <c r="DM224" s="1315">
        <v>0</v>
      </c>
      <c r="DN224" s="1315">
        <v>0</v>
      </c>
      <c r="DO224" s="1582" t="s">
        <v>828</v>
      </c>
      <c r="DP224" s="1582" t="s">
        <v>828</v>
      </c>
      <c r="DQ224" s="1582" t="s">
        <v>828</v>
      </c>
      <c r="DR224" s="1582" t="s">
        <v>828</v>
      </c>
      <c r="DS224" s="1315">
        <v>0</v>
      </c>
      <c r="DT224" s="1582" t="s">
        <v>828</v>
      </c>
      <c r="DU224" s="1582" t="s">
        <v>828</v>
      </c>
      <c r="DV224" s="1582" t="s">
        <v>828</v>
      </c>
      <c r="DW224" s="1582" t="s">
        <v>828</v>
      </c>
      <c r="DX224" s="1583" t="s">
        <v>828</v>
      </c>
      <c r="DZ224" s="236" t="s">
        <v>1824</v>
      </c>
      <c r="EA224" s="1998">
        <v>0</v>
      </c>
      <c r="EB224" s="1998">
        <f t="shared" si="3"/>
        <v>0</v>
      </c>
    </row>
    <row r="225" spans="1:132" s="235" customFormat="1">
      <c r="A225" s="321" t="s">
        <v>1825</v>
      </c>
      <c r="B225" s="153" t="s">
        <v>828</v>
      </c>
      <c r="C225" s="153" t="s">
        <v>828</v>
      </c>
      <c r="D225" s="237" t="s">
        <v>1826</v>
      </c>
      <c r="E225" s="153" t="s">
        <v>1162</v>
      </c>
      <c r="F225" s="153" t="s">
        <v>828</v>
      </c>
      <c r="G225" s="153" t="s">
        <v>828</v>
      </c>
      <c r="H225" s="153" t="s">
        <v>828</v>
      </c>
      <c r="I225" s="153" t="s">
        <v>828</v>
      </c>
      <c r="J225" s="1321" t="s">
        <v>1827</v>
      </c>
      <c r="K225" s="1511">
        <v>8000225</v>
      </c>
      <c r="L225" s="1321">
        <v>8000226</v>
      </c>
      <c r="M225" s="1321" t="s">
        <v>8727</v>
      </c>
      <c r="N225" s="863" t="s">
        <v>920</v>
      </c>
      <c r="O225" s="1321">
        <v>8000227</v>
      </c>
      <c r="P225" s="1321" t="s">
        <v>9433</v>
      </c>
      <c r="Q225" s="1321">
        <v>8000212</v>
      </c>
      <c r="R225" s="731" t="s">
        <v>9433</v>
      </c>
      <c r="S225" s="1321">
        <v>8000474</v>
      </c>
      <c r="T225" s="1321">
        <v>8000475</v>
      </c>
      <c r="U225" s="1321">
        <v>8000476</v>
      </c>
      <c r="V225" s="1321">
        <v>8000185</v>
      </c>
      <c r="W225" s="1321">
        <v>8000186</v>
      </c>
      <c r="X225" s="1321">
        <v>8000187</v>
      </c>
      <c r="Y225" s="1321">
        <v>8000477</v>
      </c>
      <c r="Z225" s="1321">
        <v>8000183</v>
      </c>
      <c r="AA225" s="1321">
        <v>8000478</v>
      </c>
      <c r="AB225" s="1321">
        <v>8000473</v>
      </c>
      <c r="AC225" s="1321">
        <v>0</v>
      </c>
      <c r="AD225" s="863" t="s">
        <v>828</v>
      </c>
      <c r="AE225" s="1321">
        <v>8000480</v>
      </c>
      <c r="AF225" s="1321">
        <v>8000481</v>
      </c>
      <c r="AG225" s="1321">
        <v>8000162</v>
      </c>
      <c r="AH225" s="863">
        <v>0</v>
      </c>
      <c r="AI225" s="863" t="s">
        <v>919</v>
      </c>
      <c r="AJ225" s="863">
        <v>3</v>
      </c>
      <c r="AK225" s="863">
        <v>4</v>
      </c>
      <c r="AL225" s="863">
        <v>5</v>
      </c>
      <c r="AM225" s="1321">
        <v>0</v>
      </c>
      <c r="AN225" s="871">
        <v>8000664</v>
      </c>
      <c r="AO225" s="1321">
        <v>0</v>
      </c>
      <c r="AP225" s="1321">
        <v>0</v>
      </c>
      <c r="AQ225" s="1321" t="s">
        <v>7948</v>
      </c>
      <c r="AR225" s="1321">
        <v>0</v>
      </c>
      <c r="AS225" s="1321">
        <v>0</v>
      </c>
      <c r="AT225" s="1321">
        <v>0</v>
      </c>
      <c r="AU225" s="1321">
        <v>0</v>
      </c>
      <c r="AV225" s="1321">
        <v>0</v>
      </c>
      <c r="AW225" s="735"/>
      <c r="AX225" s="153" t="s">
        <v>1162</v>
      </c>
      <c r="AY225" s="879">
        <v>0</v>
      </c>
      <c r="AZ225" s="879">
        <v>0</v>
      </c>
      <c r="BA225" s="879" t="s">
        <v>828</v>
      </c>
      <c r="BB225" s="879" t="s">
        <v>828</v>
      </c>
      <c r="BC225" s="879" t="s">
        <v>828</v>
      </c>
      <c r="BD225" s="879" t="s">
        <v>828</v>
      </c>
      <c r="BE225" s="879" t="s">
        <v>828</v>
      </c>
      <c r="BF225" s="879" t="s">
        <v>828</v>
      </c>
      <c r="BG225" s="879" t="s">
        <v>828</v>
      </c>
      <c r="BH225" s="879" t="s">
        <v>828</v>
      </c>
      <c r="BI225" s="879" t="s">
        <v>828</v>
      </c>
      <c r="BJ225" s="879" t="s">
        <v>828</v>
      </c>
      <c r="BK225" s="879" t="s">
        <v>828</v>
      </c>
      <c r="BL225" s="879" t="s">
        <v>828</v>
      </c>
      <c r="BM225" s="879" t="s">
        <v>828</v>
      </c>
      <c r="BN225" s="879" t="s">
        <v>828</v>
      </c>
      <c r="BO225" s="879" t="s">
        <v>828</v>
      </c>
      <c r="BP225" s="863" t="s">
        <v>8728</v>
      </c>
      <c r="BQ225" s="863" t="s">
        <v>828</v>
      </c>
      <c r="BR225" s="863" t="s">
        <v>828</v>
      </c>
      <c r="BS225" s="863">
        <v>5</v>
      </c>
      <c r="BT225" s="863">
        <v>1</v>
      </c>
      <c r="BU225" s="863">
        <v>1</v>
      </c>
      <c r="BV225" s="891" t="s">
        <v>828</v>
      </c>
      <c r="BW225" s="891" t="s">
        <v>828</v>
      </c>
      <c r="BX225" s="891" t="s">
        <v>828</v>
      </c>
      <c r="BY225" s="891" t="s">
        <v>828</v>
      </c>
      <c r="BZ225" s="891" t="s">
        <v>828</v>
      </c>
      <c r="CA225" s="891" t="s">
        <v>828</v>
      </c>
      <c r="CB225" s="87" t="s">
        <v>2960</v>
      </c>
      <c r="CC225" s="891" t="s">
        <v>828</v>
      </c>
      <c r="CD225" s="891" t="s">
        <v>828</v>
      </c>
      <c r="CE225" s="891" t="s">
        <v>828</v>
      </c>
      <c r="CF225" s="891" t="s">
        <v>828</v>
      </c>
      <c r="CG225" s="891" t="s">
        <v>828</v>
      </c>
      <c r="CH225" s="891" t="s">
        <v>828</v>
      </c>
      <c r="CI225" s="891" t="s">
        <v>828</v>
      </c>
      <c r="CJ225" s="891" t="s">
        <v>828</v>
      </c>
      <c r="CK225" s="735"/>
      <c r="CL225" s="153" t="s">
        <v>1162</v>
      </c>
      <c r="CM225" s="863">
        <v>40</v>
      </c>
      <c r="CN225" s="863">
        <v>9.8000000000000007</v>
      </c>
      <c r="CO225" s="863">
        <v>5</v>
      </c>
      <c r="CP225" s="866" t="s">
        <v>8722</v>
      </c>
      <c r="CQ225" s="153">
        <v>1</v>
      </c>
      <c r="CR225" s="87" t="s">
        <v>9433</v>
      </c>
      <c r="CS225" s="153">
        <v>3.3</v>
      </c>
      <c r="CT225" s="740" t="s">
        <v>9433</v>
      </c>
      <c r="CU225" s="153">
        <v>1.5</v>
      </c>
      <c r="CV225" s="153">
        <v>1.5</v>
      </c>
      <c r="CW225" s="153">
        <v>1</v>
      </c>
      <c r="CX225" s="153">
        <v>1.5</v>
      </c>
      <c r="CY225" s="153">
        <v>2</v>
      </c>
      <c r="CZ225" s="153">
        <v>1.5</v>
      </c>
      <c r="DA225" s="153">
        <v>1</v>
      </c>
      <c r="DB225" s="153">
        <v>1</v>
      </c>
      <c r="DC225" s="153">
        <v>0.9</v>
      </c>
      <c r="DD225" s="153">
        <v>0.9</v>
      </c>
      <c r="DE225" s="891">
        <v>0</v>
      </c>
      <c r="DF225" s="891" t="s">
        <v>828</v>
      </c>
      <c r="DG225" s="891" t="s">
        <v>828</v>
      </c>
      <c r="DH225" s="891" t="s">
        <v>828</v>
      </c>
      <c r="DI225" s="153">
        <v>0</v>
      </c>
      <c r="DJ225" s="891" t="s">
        <v>828</v>
      </c>
      <c r="DK225" s="866" t="s">
        <v>3040</v>
      </c>
      <c r="DL225" s="1315">
        <v>0.4</v>
      </c>
      <c r="DM225" s="1315">
        <v>0.4</v>
      </c>
      <c r="DN225" s="1315">
        <v>0.4</v>
      </c>
      <c r="DO225" s="891" t="s">
        <v>828</v>
      </c>
      <c r="DP225" s="877">
        <v>0.9</v>
      </c>
      <c r="DQ225" s="891" t="s">
        <v>828</v>
      </c>
      <c r="DR225" s="891" t="s">
        <v>828</v>
      </c>
      <c r="DS225" s="1315">
        <v>0.3</v>
      </c>
      <c r="DT225" s="891" t="s">
        <v>828</v>
      </c>
      <c r="DU225" s="891" t="s">
        <v>828</v>
      </c>
      <c r="DV225" s="891" t="s">
        <v>828</v>
      </c>
      <c r="DW225" s="891" t="s">
        <v>828</v>
      </c>
      <c r="DX225" s="901" t="s">
        <v>828</v>
      </c>
      <c r="DZ225" s="236" t="s">
        <v>1828</v>
      </c>
      <c r="EA225" s="1998">
        <v>0.3</v>
      </c>
      <c r="EB225" s="1998">
        <f t="shared" si="3"/>
        <v>0.3</v>
      </c>
    </row>
    <row r="226" spans="1:132" s="235" customFormat="1">
      <c r="A226" s="322" t="s">
        <v>1829</v>
      </c>
      <c r="B226" s="156" t="s">
        <v>828</v>
      </c>
      <c r="C226" s="156" t="s">
        <v>828</v>
      </c>
      <c r="D226" s="238" t="s">
        <v>1830</v>
      </c>
      <c r="E226" s="156" t="s">
        <v>1162</v>
      </c>
      <c r="F226" s="156" t="s">
        <v>1831</v>
      </c>
      <c r="G226" s="156" t="s">
        <v>926</v>
      </c>
      <c r="H226" s="156" t="s">
        <v>1831</v>
      </c>
      <c r="I226" s="156" t="s">
        <v>926</v>
      </c>
      <c r="J226" s="861" t="s">
        <v>1832</v>
      </c>
      <c r="K226" s="1511">
        <v>8000225</v>
      </c>
      <c r="L226" s="861">
        <v>8000226</v>
      </c>
      <c r="M226" s="861" t="s">
        <v>831</v>
      </c>
      <c r="N226" s="864" t="s">
        <v>920</v>
      </c>
      <c r="O226" s="861">
        <v>8000227</v>
      </c>
      <c r="P226" s="1321" t="s">
        <v>9433</v>
      </c>
      <c r="Q226" s="861">
        <v>8000212</v>
      </c>
      <c r="R226" s="731" t="s">
        <v>9433</v>
      </c>
      <c r="S226" s="861">
        <v>8000474</v>
      </c>
      <c r="T226" s="861">
        <v>8000475</v>
      </c>
      <c r="U226" s="861">
        <v>8000476</v>
      </c>
      <c r="V226" s="861">
        <v>8000185</v>
      </c>
      <c r="W226" s="861">
        <v>8000186</v>
      </c>
      <c r="X226" s="861">
        <v>8000187</v>
      </c>
      <c r="Y226" s="861">
        <v>8000477</v>
      </c>
      <c r="Z226" s="861">
        <v>8000183</v>
      </c>
      <c r="AA226" s="861">
        <v>8000478</v>
      </c>
      <c r="AB226" s="861">
        <v>8000473</v>
      </c>
      <c r="AC226" s="861">
        <v>0</v>
      </c>
      <c r="AD226" s="864" t="s">
        <v>828</v>
      </c>
      <c r="AE226" s="861">
        <v>8000480</v>
      </c>
      <c r="AF226" s="861">
        <v>8000481</v>
      </c>
      <c r="AG226" s="861">
        <v>8000162</v>
      </c>
      <c r="AH226" s="864">
        <v>0</v>
      </c>
      <c r="AI226" s="864" t="s">
        <v>919</v>
      </c>
      <c r="AJ226" s="864">
        <v>3</v>
      </c>
      <c r="AK226" s="864">
        <v>4</v>
      </c>
      <c r="AL226" s="864">
        <v>5</v>
      </c>
      <c r="AM226" s="861">
        <v>0</v>
      </c>
      <c r="AN226" s="871">
        <v>8000664</v>
      </c>
      <c r="AO226" s="861">
        <v>0</v>
      </c>
      <c r="AP226" s="861">
        <v>0</v>
      </c>
      <c r="AQ226" s="861" t="s">
        <v>7948</v>
      </c>
      <c r="AR226" s="861">
        <v>0</v>
      </c>
      <c r="AS226" s="861">
        <v>0</v>
      </c>
      <c r="AT226" s="861">
        <v>0</v>
      </c>
      <c r="AU226" s="861">
        <v>0</v>
      </c>
      <c r="AV226" s="861">
        <v>0</v>
      </c>
      <c r="AW226" s="736"/>
      <c r="AX226" s="156" t="s">
        <v>1162</v>
      </c>
      <c r="AY226" s="881">
        <v>0</v>
      </c>
      <c r="AZ226" s="881">
        <v>0</v>
      </c>
      <c r="BA226" s="881" t="s">
        <v>828</v>
      </c>
      <c r="BB226" s="881" t="s">
        <v>828</v>
      </c>
      <c r="BC226" s="881" t="s">
        <v>828</v>
      </c>
      <c r="BD226" s="881" t="s">
        <v>828</v>
      </c>
      <c r="BE226" s="881" t="s">
        <v>828</v>
      </c>
      <c r="BF226" s="881" t="s">
        <v>828</v>
      </c>
      <c r="BG226" s="881" t="s">
        <v>828</v>
      </c>
      <c r="BH226" s="881" t="s">
        <v>828</v>
      </c>
      <c r="BI226" s="881" t="s">
        <v>828</v>
      </c>
      <c r="BJ226" s="881" t="s">
        <v>828</v>
      </c>
      <c r="BK226" s="881" t="s">
        <v>828</v>
      </c>
      <c r="BL226" s="881" t="s">
        <v>828</v>
      </c>
      <c r="BM226" s="881" t="s">
        <v>828</v>
      </c>
      <c r="BN226" s="881" t="s">
        <v>828</v>
      </c>
      <c r="BO226" s="881" t="s">
        <v>828</v>
      </c>
      <c r="BP226" s="864" t="s">
        <v>2960</v>
      </c>
      <c r="BQ226" s="864" t="s">
        <v>828</v>
      </c>
      <c r="BR226" s="864" t="s">
        <v>828</v>
      </c>
      <c r="BS226" s="864" t="s">
        <v>9435</v>
      </c>
      <c r="BT226" s="864" t="s">
        <v>9434</v>
      </c>
      <c r="BU226" s="864" t="s">
        <v>9434</v>
      </c>
      <c r="BV226" s="892" t="s">
        <v>828</v>
      </c>
      <c r="BW226" s="892" t="s">
        <v>828</v>
      </c>
      <c r="BX226" s="892" t="s">
        <v>828</v>
      </c>
      <c r="BY226" s="892" t="s">
        <v>828</v>
      </c>
      <c r="BZ226" s="892" t="s">
        <v>828</v>
      </c>
      <c r="CA226" s="892" t="s">
        <v>828</v>
      </c>
      <c r="CB226" s="87" t="s">
        <v>2960</v>
      </c>
      <c r="CC226" s="892" t="s">
        <v>828</v>
      </c>
      <c r="CD226" s="892" t="s">
        <v>828</v>
      </c>
      <c r="CE226" s="892" t="s">
        <v>828</v>
      </c>
      <c r="CF226" s="892" t="s">
        <v>828</v>
      </c>
      <c r="CG226" s="892" t="s">
        <v>828</v>
      </c>
      <c r="CH226" s="892" t="s">
        <v>828</v>
      </c>
      <c r="CI226" s="892" t="s">
        <v>828</v>
      </c>
      <c r="CJ226" s="892" t="s">
        <v>828</v>
      </c>
      <c r="CK226" s="736"/>
      <c r="CL226" s="156" t="s">
        <v>1162</v>
      </c>
      <c r="CM226" s="864">
        <v>40</v>
      </c>
      <c r="CN226" s="864">
        <v>9.8000000000000007</v>
      </c>
      <c r="CO226" s="864">
        <v>5</v>
      </c>
      <c r="CP226" s="866" t="s">
        <v>8722</v>
      </c>
      <c r="CQ226" s="156">
        <v>1</v>
      </c>
      <c r="CR226" s="87" t="s">
        <v>9433</v>
      </c>
      <c r="CS226" s="156">
        <v>3.3</v>
      </c>
      <c r="CT226" s="740" t="s">
        <v>9433</v>
      </c>
      <c r="CU226" s="156">
        <v>1.5</v>
      </c>
      <c r="CV226" s="156">
        <v>1.5</v>
      </c>
      <c r="CW226" s="156">
        <v>1</v>
      </c>
      <c r="CX226" s="156">
        <v>1.5</v>
      </c>
      <c r="CY226" s="156">
        <v>2</v>
      </c>
      <c r="CZ226" s="156">
        <v>1.5</v>
      </c>
      <c r="DA226" s="156">
        <v>1</v>
      </c>
      <c r="DB226" s="156">
        <v>1</v>
      </c>
      <c r="DC226" s="156">
        <v>0.9</v>
      </c>
      <c r="DD226" s="156">
        <v>0.9</v>
      </c>
      <c r="DE226" s="892">
        <v>0</v>
      </c>
      <c r="DF226" s="892" t="s">
        <v>828</v>
      </c>
      <c r="DG226" s="892" t="s">
        <v>828</v>
      </c>
      <c r="DH226" s="892" t="s">
        <v>828</v>
      </c>
      <c r="DI226" s="156">
        <v>0</v>
      </c>
      <c r="DJ226" s="892" t="s">
        <v>828</v>
      </c>
      <c r="DK226" s="866" t="s">
        <v>3040</v>
      </c>
      <c r="DL226" s="1315">
        <v>0.4</v>
      </c>
      <c r="DM226" s="1315">
        <v>0.4</v>
      </c>
      <c r="DN226" s="1315">
        <v>0.4</v>
      </c>
      <c r="DO226" s="892" t="s">
        <v>828</v>
      </c>
      <c r="DP226" s="877">
        <v>0.9</v>
      </c>
      <c r="DQ226" s="892" t="s">
        <v>828</v>
      </c>
      <c r="DR226" s="892" t="s">
        <v>828</v>
      </c>
      <c r="DS226" s="1315">
        <v>0.3</v>
      </c>
      <c r="DT226" s="892" t="s">
        <v>828</v>
      </c>
      <c r="DU226" s="892" t="s">
        <v>828</v>
      </c>
      <c r="DV226" s="892" t="s">
        <v>828</v>
      </c>
      <c r="DW226" s="892" t="s">
        <v>828</v>
      </c>
      <c r="DX226" s="902" t="s">
        <v>828</v>
      </c>
      <c r="DZ226" s="236" t="s">
        <v>1833</v>
      </c>
      <c r="EA226" s="1998">
        <v>0.3</v>
      </c>
      <c r="EB226" s="1998">
        <f t="shared" si="3"/>
        <v>0.3</v>
      </c>
    </row>
    <row r="227" spans="1:132">
      <c r="A227" s="320" t="s">
        <v>1834</v>
      </c>
      <c r="B227" s="1581" t="s">
        <v>919</v>
      </c>
      <c r="C227" s="1581" t="s">
        <v>828</v>
      </c>
      <c r="D227" s="2044" t="s">
        <v>938</v>
      </c>
      <c r="E227" s="1581" t="s">
        <v>828</v>
      </c>
      <c r="F227" s="1581" t="s">
        <v>828</v>
      </c>
      <c r="G227" s="1581" t="s">
        <v>828</v>
      </c>
      <c r="H227" s="1581" t="s">
        <v>828</v>
      </c>
      <c r="I227" s="1581" t="s">
        <v>828</v>
      </c>
      <c r="J227" s="1352" t="s">
        <v>828</v>
      </c>
      <c r="K227" s="1683" t="s">
        <v>828</v>
      </c>
      <c r="L227" s="1352" t="s">
        <v>828</v>
      </c>
      <c r="M227" s="1352" t="s">
        <v>828</v>
      </c>
      <c r="N227" s="1579" t="s">
        <v>828</v>
      </c>
      <c r="O227" s="1352" t="s">
        <v>828</v>
      </c>
      <c r="P227" s="1352" t="s">
        <v>828</v>
      </c>
      <c r="Q227" s="1352" t="s">
        <v>828</v>
      </c>
      <c r="R227" s="731" t="s">
        <v>9433</v>
      </c>
      <c r="S227" s="1352" t="s">
        <v>828</v>
      </c>
      <c r="T227" s="1352" t="s">
        <v>828</v>
      </c>
      <c r="U227" s="1352" t="s">
        <v>828</v>
      </c>
      <c r="V227" s="1352" t="s">
        <v>828</v>
      </c>
      <c r="W227" s="1352" t="s">
        <v>828</v>
      </c>
      <c r="X227" s="1352" t="s">
        <v>828</v>
      </c>
      <c r="Y227" s="1352" t="s">
        <v>828</v>
      </c>
      <c r="Z227" s="1352" t="s">
        <v>828</v>
      </c>
      <c r="AA227" s="1352" t="s">
        <v>828</v>
      </c>
      <c r="AB227" s="1352" t="s">
        <v>828</v>
      </c>
      <c r="AC227" s="1352" t="s">
        <v>828</v>
      </c>
      <c r="AD227" s="1579" t="s">
        <v>828</v>
      </c>
      <c r="AE227" s="1352" t="s">
        <v>828</v>
      </c>
      <c r="AF227" s="1352" t="s">
        <v>828</v>
      </c>
      <c r="AG227" s="1352" t="s">
        <v>828</v>
      </c>
      <c r="AH227" s="1579" t="s">
        <v>828</v>
      </c>
      <c r="AI227" s="1579" t="s">
        <v>828</v>
      </c>
      <c r="AJ227" s="1579" t="s">
        <v>828</v>
      </c>
      <c r="AK227" s="1579" t="s">
        <v>828</v>
      </c>
      <c r="AL227" s="1579" t="s">
        <v>828</v>
      </c>
      <c r="AM227" s="1352" t="s">
        <v>828</v>
      </c>
      <c r="AN227" s="1352" t="s">
        <v>828</v>
      </c>
      <c r="AO227" s="1352" t="s">
        <v>828</v>
      </c>
      <c r="AP227" s="1352" t="s">
        <v>828</v>
      </c>
      <c r="AQ227" s="1322" t="s">
        <v>7948</v>
      </c>
      <c r="AR227" s="1352" t="s">
        <v>828</v>
      </c>
      <c r="AS227" s="1352" t="s">
        <v>828</v>
      </c>
      <c r="AT227" s="1352" t="s">
        <v>828</v>
      </c>
      <c r="AU227" s="1352" t="s">
        <v>828</v>
      </c>
      <c r="AV227" s="1352" t="s">
        <v>828</v>
      </c>
      <c r="AW227" s="1580"/>
      <c r="AX227" s="1581" t="s">
        <v>828</v>
      </c>
      <c r="AY227" s="1560" t="s">
        <v>828</v>
      </c>
      <c r="AZ227" s="1560" t="s">
        <v>828</v>
      </c>
      <c r="BA227" s="1560" t="s">
        <v>828</v>
      </c>
      <c r="BB227" s="1560" t="s">
        <v>828</v>
      </c>
      <c r="BC227" s="1560" t="s">
        <v>828</v>
      </c>
      <c r="BD227" s="1560" t="s">
        <v>828</v>
      </c>
      <c r="BE227" s="1560" t="s">
        <v>828</v>
      </c>
      <c r="BF227" s="1560" t="s">
        <v>828</v>
      </c>
      <c r="BG227" s="1560" t="s">
        <v>828</v>
      </c>
      <c r="BH227" s="1560" t="s">
        <v>828</v>
      </c>
      <c r="BI227" s="1560" t="s">
        <v>828</v>
      </c>
      <c r="BJ227" s="1560" t="s">
        <v>828</v>
      </c>
      <c r="BK227" s="1560" t="s">
        <v>828</v>
      </c>
      <c r="BL227" s="1560" t="s">
        <v>828</v>
      </c>
      <c r="BM227" s="1560" t="s">
        <v>828</v>
      </c>
      <c r="BN227" s="1560" t="s">
        <v>828</v>
      </c>
      <c r="BO227" s="1560" t="s">
        <v>828</v>
      </c>
      <c r="BP227" s="1579" t="s">
        <v>828</v>
      </c>
      <c r="BQ227" s="1579" t="s">
        <v>828</v>
      </c>
      <c r="BR227" s="1579" t="s">
        <v>828</v>
      </c>
      <c r="BS227" s="1579" t="s">
        <v>828</v>
      </c>
      <c r="BT227" s="1579" t="s">
        <v>828</v>
      </c>
      <c r="BU227" s="1579" t="s">
        <v>828</v>
      </c>
      <c r="BV227" s="1582" t="s">
        <v>828</v>
      </c>
      <c r="BW227" s="1582" t="s">
        <v>828</v>
      </c>
      <c r="BX227" s="1582" t="s">
        <v>828</v>
      </c>
      <c r="BY227" s="1582" t="s">
        <v>828</v>
      </c>
      <c r="BZ227" s="1582" t="s">
        <v>828</v>
      </c>
      <c r="CA227" s="1582" t="s">
        <v>828</v>
      </c>
      <c r="CB227" s="1579" t="s">
        <v>828</v>
      </c>
      <c r="CC227" s="1582" t="s">
        <v>828</v>
      </c>
      <c r="CD227" s="1582" t="s">
        <v>828</v>
      </c>
      <c r="CE227" s="1582" t="s">
        <v>828</v>
      </c>
      <c r="CF227" s="1582" t="s">
        <v>828</v>
      </c>
      <c r="CG227" s="1582" t="s">
        <v>828</v>
      </c>
      <c r="CH227" s="1582" t="s">
        <v>828</v>
      </c>
      <c r="CI227" s="1582" t="s">
        <v>828</v>
      </c>
      <c r="CJ227" s="1582" t="s">
        <v>828</v>
      </c>
      <c r="CK227" s="1580"/>
      <c r="CL227" s="1581" t="s">
        <v>828</v>
      </c>
      <c r="CM227" s="1579" t="s">
        <v>828</v>
      </c>
      <c r="CN227" s="1579" t="s">
        <v>828</v>
      </c>
      <c r="CO227" s="1579" t="s">
        <v>828</v>
      </c>
      <c r="CP227" s="866" t="s">
        <v>828</v>
      </c>
      <c r="CQ227" s="1581" t="s">
        <v>828</v>
      </c>
      <c r="CR227" s="1581" t="s">
        <v>828</v>
      </c>
      <c r="CS227" s="1581" t="s">
        <v>828</v>
      </c>
      <c r="CT227" s="740" t="s">
        <v>9433</v>
      </c>
      <c r="CU227" s="1581" t="s">
        <v>828</v>
      </c>
      <c r="CV227" s="1581" t="s">
        <v>828</v>
      </c>
      <c r="CW227" s="1581" t="s">
        <v>828</v>
      </c>
      <c r="CX227" s="1581" t="s">
        <v>828</v>
      </c>
      <c r="CY227" s="1581" t="s">
        <v>828</v>
      </c>
      <c r="CZ227" s="1581" t="s">
        <v>828</v>
      </c>
      <c r="DA227" s="1581" t="s">
        <v>828</v>
      </c>
      <c r="DB227" s="1581" t="s">
        <v>828</v>
      </c>
      <c r="DC227" s="1581" t="s">
        <v>828</v>
      </c>
      <c r="DD227" s="1581" t="s">
        <v>828</v>
      </c>
      <c r="DE227" s="1582" t="s">
        <v>828</v>
      </c>
      <c r="DF227" s="1582" t="s">
        <v>828</v>
      </c>
      <c r="DG227" s="1582" t="s">
        <v>828</v>
      </c>
      <c r="DH227" s="1582" t="s">
        <v>828</v>
      </c>
      <c r="DI227" s="1581" t="s">
        <v>828</v>
      </c>
      <c r="DJ227" s="1582" t="s">
        <v>828</v>
      </c>
      <c r="DK227" s="866" t="s">
        <v>828</v>
      </c>
      <c r="DL227" s="1315">
        <v>0</v>
      </c>
      <c r="DM227" s="1315">
        <v>0</v>
      </c>
      <c r="DN227" s="1315">
        <v>0</v>
      </c>
      <c r="DO227" s="1582" t="s">
        <v>828</v>
      </c>
      <c r="DP227" s="1582" t="s">
        <v>828</v>
      </c>
      <c r="DQ227" s="1582" t="s">
        <v>828</v>
      </c>
      <c r="DR227" s="1582" t="s">
        <v>828</v>
      </c>
      <c r="DS227" s="1315">
        <v>0</v>
      </c>
      <c r="DT227" s="1582" t="s">
        <v>828</v>
      </c>
      <c r="DU227" s="1582" t="s">
        <v>828</v>
      </c>
      <c r="DV227" s="1582" t="s">
        <v>828</v>
      </c>
      <c r="DW227" s="1582" t="s">
        <v>828</v>
      </c>
      <c r="DX227" s="1583" t="s">
        <v>828</v>
      </c>
      <c r="DY227" s="235"/>
      <c r="DZ227" s="236" t="s">
        <v>1835</v>
      </c>
      <c r="EA227" s="1998">
        <v>0</v>
      </c>
      <c r="EB227" s="1998">
        <f t="shared" si="3"/>
        <v>0</v>
      </c>
    </row>
    <row r="228" spans="1:132">
      <c r="A228" s="321" t="s">
        <v>1836</v>
      </c>
      <c r="B228" s="153" t="s">
        <v>828</v>
      </c>
      <c r="C228" s="153" t="s">
        <v>828</v>
      </c>
      <c r="D228" s="237" t="s">
        <v>1837</v>
      </c>
      <c r="E228" s="153" t="s">
        <v>1162</v>
      </c>
      <c r="F228" s="153" t="s">
        <v>828</v>
      </c>
      <c r="G228" s="153" t="s">
        <v>828</v>
      </c>
      <c r="H228" s="153" t="s">
        <v>828</v>
      </c>
      <c r="I228" s="153" t="s">
        <v>828</v>
      </c>
      <c r="J228" s="1321" t="s">
        <v>1838</v>
      </c>
      <c r="K228" s="1511">
        <v>8000225</v>
      </c>
      <c r="L228" s="1321">
        <v>8000226</v>
      </c>
      <c r="M228" s="1321" t="s">
        <v>831</v>
      </c>
      <c r="N228" s="863" t="s">
        <v>920</v>
      </c>
      <c r="O228" s="1321">
        <v>8000227</v>
      </c>
      <c r="P228" s="1321" t="s">
        <v>9433</v>
      </c>
      <c r="Q228" s="1321">
        <v>8000212</v>
      </c>
      <c r="R228" s="731" t="s">
        <v>9433</v>
      </c>
      <c r="S228" s="1321">
        <v>8000474</v>
      </c>
      <c r="T228" s="1321">
        <v>8000475</v>
      </c>
      <c r="U228" s="1321">
        <v>8000476</v>
      </c>
      <c r="V228" s="1321">
        <v>8000185</v>
      </c>
      <c r="W228" s="1321">
        <v>8000186</v>
      </c>
      <c r="X228" s="1321">
        <v>8000187</v>
      </c>
      <c r="Y228" s="1321">
        <v>8000477</v>
      </c>
      <c r="Z228" s="1321">
        <v>8000183</v>
      </c>
      <c r="AA228" s="1321">
        <v>8000478</v>
      </c>
      <c r="AB228" s="1321">
        <v>8000473</v>
      </c>
      <c r="AC228" s="1321">
        <v>0</v>
      </c>
      <c r="AD228" s="863" t="s">
        <v>828</v>
      </c>
      <c r="AE228" s="1321">
        <v>8000480</v>
      </c>
      <c r="AF228" s="1321">
        <v>8000481</v>
      </c>
      <c r="AG228" s="1321">
        <v>8000162</v>
      </c>
      <c r="AH228" s="863">
        <v>0</v>
      </c>
      <c r="AI228" s="863" t="s">
        <v>919</v>
      </c>
      <c r="AJ228" s="863">
        <v>3</v>
      </c>
      <c r="AK228" s="863">
        <v>4</v>
      </c>
      <c r="AL228" s="863">
        <v>5</v>
      </c>
      <c r="AM228" s="1321">
        <v>0</v>
      </c>
      <c r="AN228" s="871">
        <v>8000664</v>
      </c>
      <c r="AO228" s="1321">
        <v>0</v>
      </c>
      <c r="AP228" s="1321">
        <v>0</v>
      </c>
      <c r="AQ228" s="1321" t="s">
        <v>7948</v>
      </c>
      <c r="AR228" s="1321">
        <v>0</v>
      </c>
      <c r="AS228" s="1321">
        <v>0</v>
      </c>
      <c r="AT228" s="1321">
        <v>0</v>
      </c>
      <c r="AU228" s="1321">
        <v>0</v>
      </c>
      <c r="AV228" s="1321">
        <v>0</v>
      </c>
      <c r="AW228" s="735"/>
      <c r="AX228" s="153" t="s">
        <v>1162</v>
      </c>
      <c r="AY228" s="879">
        <v>0</v>
      </c>
      <c r="AZ228" s="879">
        <v>0</v>
      </c>
      <c r="BA228" s="879" t="s">
        <v>828</v>
      </c>
      <c r="BB228" s="879" t="s">
        <v>828</v>
      </c>
      <c r="BC228" s="879" t="s">
        <v>828</v>
      </c>
      <c r="BD228" s="879" t="s">
        <v>828</v>
      </c>
      <c r="BE228" s="879" t="s">
        <v>828</v>
      </c>
      <c r="BF228" s="879" t="s">
        <v>828</v>
      </c>
      <c r="BG228" s="879" t="s">
        <v>828</v>
      </c>
      <c r="BH228" s="879" t="s">
        <v>828</v>
      </c>
      <c r="BI228" s="879" t="s">
        <v>828</v>
      </c>
      <c r="BJ228" s="879" t="s">
        <v>828</v>
      </c>
      <c r="BK228" s="879" t="s">
        <v>828</v>
      </c>
      <c r="BL228" s="879" t="s">
        <v>828</v>
      </c>
      <c r="BM228" s="879" t="s">
        <v>828</v>
      </c>
      <c r="BN228" s="879" t="s">
        <v>828</v>
      </c>
      <c r="BO228" s="879" t="s">
        <v>828</v>
      </c>
      <c r="BP228" s="863" t="s">
        <v>8724</v>
      </c>
      <c r="BQ228" s="863" t="s">
        <v>828</v>
      </c>
      <c r="BR228" s="863" t="s">
        <v>828</v>
      </c>
      <c r="BS228" s="863">
        <v>1</v>
      </c>
      <c r="BT228" s="863">
        <v>0.5</v>
      </c>
      <c r="BU228" s="863">
        <v>0.1</v>
      </c>
      <c r="BV228" s="891" t="s">
        <v>828</v>
      </c>
      <c r="BW228" s="891" t="s">
        <v>828</v>
      </c>
      <c r="BX228" s="891" t="s">
        <v>828</v>
      </c>
      <c r="BY228" s="891" t="s">
        <v>828</v>
      </c>
      <c r="BZ228" s="891" t="s">
        <v>828</v>
      </c>
      <c r="CA228" s="891" t="s">
        <v>828</v>
      </c>
      <c r="CB228" s="87" t="s">
        <v>2959</v>
      </c>
      <c r="CC228" s="891" t="s">
        <v>828</v>
      </c>
      <c r="CD228" s="891" t="s">
        <v>828</v>
      </c>
      <c r="CE228" s="891" t="s">
        <v>828</v>
      </c>
      <c r="CF228" s="891" t="s">
        <v>828</v>
      </c>
      <c r="CG228" s="891" t="s">
        <v>828</v>
      </c>
      <c r="CH228" s="891" t="s">
        <v>828</v>
      </c>
      <c r="CI228" s="891" t="s">
        <v>828</v>
      </c>
      <c r="CJ228" s="891" t="s">
        <v>828</v>
      </c>
      <c r="CK228" s="735"/>
      <c r="CL228" s="153" t="s">
        <v>1162</v>
      </c>
      <c r="CM228" s="863">
        <v>40</v>
      </c>
      <c r="CN228" s="863">
        <v>9.8000000000000007</v>
      </c>
      <c r="CO228" s="863">
        <v>5</v>
      </c>
      <c r="CP228" s="866" t="s">
        <v>8722</v>
      </c>
      <c r="CQ228" s="153">
        <v>1</v>
      </c>
      <c r="CR228" s="87" t="s">
        <v>9433</v>
      </c>
      <c r="CS228" s="153">
        <v>3.3</v>
      </c>
      <c r="CT228" s="740" t="s">
        <v>9433</v>
      </c>
      <c r="CU228" s="153">
        <v>1.5</v>
      </c>
      <c r="CV228" s="153">
        <v>1.5</v>
      </c>
      <c r="CW228" s="153">
        <v>1</v>
      </c>
      <c r="CX228" s="153">
        <v>1.5</v>
      </c>
      <c r="CY228" s="153">
        <v>2</v>
      </c>
      <c r="CZ228" s="153">
        <v>1.5</v>
      </c>
      <c r="DA228" s="153">
        <v>1</v>
      </c>
      <c r="DB228" s="153">
        <v>1</v>
      </c>
      <c r="DC228" s="153">
        <v>0.9</v>
      </c>
      <c r="DD228" s="153">
        <v>0.9</v>
      </c>
      <c r="DE228" s="891">
        <v>0</v>
      </c>
      <c r="DF228" s="891" t="s">
        <v>828</v>
      </c>
      <c r="DG228" s="891" t="s">
        <v>828</v>
      </c>
      <c r="DH228" s="891" t="s">
        <v>828</v>
      </c>
      <c r="DI228" s="153">
        <v>0</v>
      </c>
      <c r="DJ228" s="891" t="s">
        <v>828</v>
      </c>
      <c r="DK228" s="866" t="s">
        <v>3040</v>
      </c>
      <c r="DL228" s="1315">
        <v>0.4</v>
      </c>
      <c r="DM228" s="1315">
        <v>0.4</v>
      </c>
      <c r="DN228" s="1315">
        <v>0.4</v>
      </c>
      <c r="DO228" s="891" t="s">
        <v>828</v>
      </c>
      <c r="DP228" s="877">
        <v>0.9</v>
      </c>
      <c r="DQ228" s="891" t="s">
        <v>828</v>
      </c>
      <c r="DR228" s="891" t="s">
        <v>828</v>
      </c>
      <c r="DS228" s="1315">
        <v>0.3</v>
      </c>
      <c r="DT228" s="891" t="s">
        <v>828</v>
      </c>
      <c r="DU228" s="891" t="s">
        <v>828</v>
      </c>
      <c r="DV228" s="891" t="s">
        <v>828</v>
      </c>
      <c r="DW228" s="891" t="s">
        <v>828</v>
      </c>
      <c r="DX228" s="901" t="s">
        <v>828</v>
      </c>
      <c r="DY228" s="235"/>
      <c r="DZ228" s="236" t="s">
        <v>1839</v>
      </c>
      <c r="EA228" s="1998">
        <v>0.3</v>
      </c>
      <c r="EB228" s="1998">
        <f t="shared" si="3"/>
        <v>0.3</v>
      </c>
    </row>
    <row r="229" spans="1:132">
      <c r="A229" s="322" t="s">
        <v>1840</v>
      </c>
      <c r="B229" s="156" t="s">
        <v>828</v>
      </c>
      <c r="C229" s="156" t="s">
        <v>828</v>
      </c>
      <c r="D229" s="238" t="s">
        <v>1841</v>
      </c>
      <c r="E229" s="156" t="s">
        <v>1162</v>
      </c>
      <c r="F229" s="156" t="s">
        <v>1842</v>
      </c>
      <c r="G229" s="156" t="s">
        <v>926</v>
      </c>
      <c r="H229" s="156" t="s">
        <v>1842</v>
      </c>
      <c r="I229" s="156" t="s">
        <v>926</v>
      </c>
      <c r="J229" s="861" t="s">
        <v>1843</v>
      </c>
      <c r="K229" s="1511">
        <v>8000225</v>
      </c>
      <c r="L229" s="861">
        <v>8000226</v>
      </c>
      <c r="M229" s="861" t="s">
        <v>831</v>
      </c>
      <c r="N229" s="864" t="s">
        <v>920</v>
      </c>
      <c r="O229" s="861">
        <v>8000227</v>
      </c>
      <c r="P229" s="1321" t="s">
        <v>9433</v>
      </c>
      <c r="Q229" s="861">
        <v>8000212</v>
      </c>
      <c r="R229" s="731" t="s">
        <v>9433</v>
      </c>
      <c r="S229" s="861">
        <v>8000474</v>
      </c>
      <c r="T229" s="861">
        <v>8000475</v>
      </c>
      <c r="U229" s="861">
        <v>8000476</v>
      </c>
      <c r="V229" s="861">
        <v>8000185</v>
      </c>
      <c r="W229" s="861">
        <v>8000186</v>
      </c>
      <c r="X229" s="861">
        <v>8000187</v>
      </c>
      <c r="Y229" s="861">
        <v>8000477</v>
      </c>
      <c r="Z229" s="861">
        <v>8000183</v>
      </c>
      <c r="AA229" s="861">
        <v>8000478</v>
      </c>
      <c r="AB229" s="861">
        <v>8000473</v>
      </c>
      <c r="AC229" s="861">
        <v>0</v>
      </c>
      <c r="AD229" s="864" t="s">
        <v>828</v>
      </c>
      <c r="AE229" s="861">
        <v>8000480</v>
      </c>
      <c r="AF229" s="861">
        <v>8000481</v>
      </c>
      <c r="AG229" s="861">
        <v>8000162</v>
      </c>
      <c r="AH229" s="864">
        <v>0</v>
      </c>
      <c r="AI229" s="864" t="s">
        <v>919</v>
      </c>
      <c r="AJ229" s="864">
        <v>3</v>
      </c>
      <c r="AK229" s="864">
        <v>4</v>
      </c>
      <c r="AL229" s="864">
        <v>5</v>
      </c>
      <c r="AM229" s="861">
        <v>0</v>
      </c>
      <c r="AN229" s="871">
        <v>8000664</v>
      </c>
      <c r="AO229" s="861">
        <v>0</v>
      </c>
      <c r="AP229" s="861">
        <v>0</v>
      </c>
      <c r="AQ229" s="861" t="s">
        <v>7948</v>
      </c>
      <c r="AR229" s="861">
        <v>0</v>
      </c>
      <c r="AS229" s="861">
        <v>0</v>
      </c>
      <c r="AT229" s="861">
        <v>0</v>
      </c>
      <c r="AU229" s="861">
        <v>0</v>
      </c>
      <c r="AV229" s="861">
        <v>0</v>
      </c>
      <c r="AW229" s="736"/>
      <c r="AX229" s="156" t="s">
        <v>1162</v>
      </c>
      <c r="AY229" s="881">
        <v>0</v>
      </c>
      <c r="AZ229" s="881">
        <v>0</v>
      </c>
      <c r="BA229" s="881" t="s">
        <v>828</v>
      </c>
      <c r="BB229" s="881" t="s">
        <v>828</v>
      </c>
      <c r="BC229" s="881" t="s">
        <v>828</v>
      </c>
      <c r="BD229" s="881" t="s">
        <v>828</v>
      </c>
      <c r="BE229" s="881" t="s">
        <v>828</v>
      </c>
      <c r="BF229" s="881" t="s">
        <v>828</v>
      </c>
      <c r="BG229" s="881" t="s">
        <v>828</v>
      </c>
      <c r="BH229" s="881" t="s">
        <v>828</v>
      </c>
      <c r="BI229" s="881" t="s">
        <v>828</v>
      </c>
      <c r="BJ229" s="881" t="s">
        <v>828</v>
      </c>
      <c r="BK229" s="881" t="s">
        <v>828</v>
      </c>
      <c r="BL229" s="881" t="s">
        <v>828</v>
      </c>
      <c r="BM229" s="881" t="s">
        <v>828</v>
      </c>
      <c r="BN229" s="881" t="s">
        <v>828</v>
      </c>
      <c r="BO229" s="881" t="s">
        <v>828</v>
      </c>
      <c r="BP229" s="864" t="s">
        <v>2959</v>
      </c>
      <c r="BQ229" s="864" t="s">
        <v>828</v>
      </c>
      <c r="BR229" s="864" t="s">
        <v>828</v>
      </c>
      <c r="BS229" s="864" t="s">
        <v>9434</v>
      </c>
      <c r="BT229" s="864" t="s">
        <v>8731</v>
      </c>
      <c r="BU229" s="864" t="s">
        <v>8732</v>
      </c>
      <c r="BV229" s="892" t="s">
        <v>828</v>
      </c>
      <c r="BW229" s="892" t="s">
        <v>828</v>
      </c>
      <c r="BX229" s="892" t="s">
        <v>828</v>
      </c>
      <c r="BY229" s="892" t="s">
        <v>828</v>
      </c>
      <c r="BZ229" s="892" t="s">
        <v>828</v>
      </c>
      <c r="CA229" s="892" t="s">
        <v>828</v>
      </c>
      <c r="CB229" s="87" t="s">
        <v>2959</v>
      </c>
      <c r="CC229" s="892" t="s">
        <v>828</v>
      </c>
      <c r="CD229" s="892" t="s">
        <v>828</v>
      </c>
      <c r="CE229" s="892" t="s">
        <v>828</v>
      </c>
      <c r="CF229" s="892" t="s">
        <v>828</v>
      </c>
      <c r="CG229" s="892" t="s">
        <v>828</v>
      </c>
      <c r="CH229" s="892" t="s">
        <v>828</v>
      </c>
      <c r="CI229" s="892" t="s">
        <v>828</v>
      </c>
      <c r="CJ229" s="892" t="s">
        <v>828</v>
      </c>
      <c r="CK229" s="736"/>
      <c r="CL229" s="156" t="s">
        <v>1162</v>
      </c>
      <c r="CM229" s="864">
        <v>40</v>
      </c>
      <c r="CN229" s="864">
        <v>9.8000000000000007</v>
      </c>
      <c r="CO229" s="864">
        <v>5</v>
      </c>
      <c r="CP229" s="866" t="s">
        <v>8722</v>
      </c>
      <c r="CQ229" s="156">
        <v>1</v>
      </c>
      <c r="CR229" s="87" t="s">
        <v>9433</v>
      </c>
      <c r="CS229" s="156">
        <v>3.3</v>
      </c>
      <c r="CT229" s="740" t="s">
        <v>9433</v>
      </c>
      <c r="CU229" s="156">
        <v>1.5</v>
      </c>
      <c r="CV229" s="156">
        <v>1.5</v>
      </c>
      <c r="CW229" s="156">
        <v>1</v>
      </c>
      <c r="CX229" s="156">
        <v>1.5</v>
      </c>
      <c r="CY229" s="156">
        <v>2</v>
      </c>
      <c r="CZ229" s="156">
        <v>1.5</v>
      </c>
      <c r="DA229" s="156">
        <v>1</v>
      </c>
      <c r="DB229" s="156">
        <v>1</v>
      </c>
      <c r="DC229" s="156">
        <v>0.9</v>
      </c>
      <c r="DD229" s="156">
        <v>0.9</v>
      </c>
      <c r="DE229" s="892">
        <v>0</v>
      </c>
      <c r="DF229" s="892" t="s">
        <v>828</v>
      </c>
      <c r="DG229" s="892" t="s">
        <v>828</v>
      </c>
      <c r="DH229" s="892" t="s">
        <v>828</v>
      </c>
      <c r="DI229" s="156">
        <v>0</v>
      </c>
      <c r="DJ229" s="892" t="s">
        <v>828</v>
      </c>
      <c r="DK229" s="866" t="s">
        <v>3040</v>
      </c>
      <c r="DL229" s="1315">
        <v>0.4</v>
      </c>
      <c r="DM229" s="1315">
        <v>0.4</v>
      </c>
      <c r="DN229" s="1315">
        <v>0.4</v>
      </c>
      <c r="DO229" s="892" t="s">
        <v>828</v>
      </c>
      <c r="DP229" s="877">
        <v>0.9</v>
      </c>
      <c r="DQ229" s="892" t="s">
        <v>828</v>
      </c>
      <c r="DR229" s="892" t="s">
        <v>828</v>
      </c>
      <c r="DS229" s="1315">
        <v>0.3</v>
      </c>
      <c r="DT229" s="892" t="s">
        <v>828</v>
      </c>
      <c r="DU229" s="892" t="s">
        <v>828</v>
      </c>
      <c r="DV229" s="892" t="s">
        <v>828</v>
      </c>
      <c r="DW229" s="892" t="s">
        <v>828</v>
      </c>
      <c r="DX229" s="902" t="s">
        <v>828</v>
      </c>
      <c r="DY229" s="235"/>
      <c r="DZ229" s="236" t="s">
        <v>1844</v>
      </c>
      <c r="EA229" s="1998">
        <v>0.3</v>
      </c>
      <c r="EB229" s="1998">
        <f t="shared" si="3"/>
        <v>0.3</v>
      </c>
    </row>
    <row r="230" spans="1:132">
      <c r="A230" s="320" t="s">
        <v>1845</v>
      </c>
      <c r="B230" s="1581" t="s">
        <v>919</v>
      </c>
      <c r="C230" s="1581" t="s">
        <v>828</v>
      </c>
      <c r="D230" s="2044" t="s">
        <v>938</v>
      </c>
      <c r="E230" s="1581" t="s">
        <v>828</v>
      </c>
      <c r="F230" s="1581" t="s">
        <v>828</v>
      </c>
      <c r="G230" s="1581" t="s">
        <v>828</v>
      </c>
      <c r="H230" s="1581" t="s">
        <v>828</v>
      </c>
      <c r="I230" s="1581" t="s">
        <v>828</v>
      </c>
      <c r="J230" s="1352" t="s">
        <v>828</v>
      </c>
      <c r="K230" s="1683" t="s">
        <v>828</v>
      </c>
      <c r="L230" s="1352" t="s">
        <v>828</v>
      </c>
      <c r="M230" s="1352" t="s">
        <v>828</v>
      </c>
      <c r="N230" s="1579" t="s">
        <v>828</v>
      </c>
      <c r="O230" s="1352" t="s">
        <v>828</v>
      </c>
      <c r="P230" s="1352" t="s">
        <v>828</v>
      </c>
      <c r="Q230" s="1352" t="s">
        <v>828</v>
      </c>
      <c r="R230" s="731" t="s">
        <v>9433</v>
      </c>
      <c r="S230" s="1352" t="s">
        <v>828</v>
      </c>
      <c r="T230" s="1352" t="s">
        <v>828</v>
      </c>
      <c r="U230" s="1352" t="s">
        <v>828</v>
      </c>
      <c r="V230" s="1352" t="s">
        <v>828</v>
      </c>
      <c r="W230" s="1352" t="s">
        <v>828</v>
      </c>
      <c r="X230" s="1352" t="s">
        <v>828</v>
      </c>
      <c r="Y230" s="1352" t="s">
        <v>828</v>
      </c>
      <c r="Z230" s="1352" t="s">
        <v>828</v>
      </c>
      <c r="AA230" s="1352" t="s">
        <v>828</v>
      </c>
      <c r="AB230" s="1352" t="s">
        <v>828</v>
      </c>
      <c r="AC230" s="1352" t="s">
        <v>828</v>
      </c>
      <c r="AD230" s="1579" t="s">
        <v>828</v>
      </c>
      <c r="AE230" s="1352" t="s">
        <v>828</v>
      </c>
      <c r="AF230" s="1352" t="s">
        <v>828</v>
      </c>
      <c r="AG230" s="1352" t="s">
        <v>828</v>
      </c>
      <c r="AH230" s="1579" t="s">
        <v>828</v>
      </c>
      <c r="AI230" s="1579" t="s">
        <v>828</v>
      </c>
      <c r="AJ230" s="1579" t="s">
        <v>828</v>
      </c>
      <c r="AK230" s="1579" t="s">
        <v>828</v>
      </c>
      <c r="AL230" s="1579" t="s">
        <v>828</v>
      </c>
      <c r="AM230" s="1352" t="s">
        <v>828</v>
      </c>
      <c r="AN230" s="1352" t="s">
        <v>828</v>
      </c>
      <c r="AO230" s="1352" t="s">
        <v>828</v>
      </c>
      <c r="AP230" s="1352" t="s">
        <v>828</v>
      </c>
      <c r="AQ230" s="1322" t="s">
        <v>7948</v>
      </c>
      <c r="AR230" s="1352" t="s">
        <v>828</v>
      </c>
      <c r="AS230" s="1352" t="s">
        <v>828</v>
      </c>
      <c r="AT230" s="1352" t="s">
        <v>828</v>
      </c>
      <c r="AU230" s="1352" t="s">
        <v>828</v>
      </c>
      <c r="AV230" s="1352" t="s">
        <v>828</v>
      </c>
      <c r="AW230" s="1580"/>
      <c r="AX230" s="1581" t="s">
        <v>828</v>
      </c>
      <c r="AY230" s="1560" t="s">
        <v>828</v>
      </c>
      <c r="AZ230" s="1560" t="s">
        <v>828</v>
      </c>
      <c r="BA230" s="1560" t="s">
        <v>828</v>
      </c>
      <c r="BB230" s="1560" t="s">
        <v>828</v>
      </c>
      <c r="BC230" s="1560" t="s">
        <v>828</v>
      </c>
      <c r="BD230" s="1560" t="s">
        <v>828</v>
      </c>
      <c r="BE230" s="1560" t="s">
        <v>828</v>
      </c>
      <c r="BF230" s="1560" t="s">
        <v>828</v>
      </c>
      <c r="BG230" s="1560" t="s">
        <v>828</v>
      </c>
      <c r="BH230" s="1560" t="s">
        <v>828</v>
      </c>
      <c r="BI230" s="1560" t="s">
        <v>828</v>
      </c>
      <c r="BJ230" s="1560" t="s">
        <v>828</v>
      </c>
      <c r="BK230" s="1560" t="s">
        <v>828</v>
      </c>
      <c r="BL230" s="1560" t="s">
        <v>828</v>
      </c>
      <c r="BM230" s="1560" t="s">
        <v>828</v>
      </c>
      <c r="BN230" s="1560" t="s">
        <v>828</v>
      </c>
      <c r="BO230" s="1560" t="s">
        <v>828</v>
      </c>
      <c r="BP230" s="1579" t="s">
        <v>828</v>
      </c>
      <c r="BQ230" s="1579" t="s">
        <v>828</v>
      </c>
      <c r="BR230" s="1579" t="s">
        <v>828</v>
      </c>
      <c r="BS230" s="1579" t="s">
        <v>828</v>
      </c>
      <c r="BT230" s="1579" t="s">
        <v>828</v>
      </c>
      <c r="BU230" s="1579" t="s">
        <v>828</v>
      </c>
      <c r="BV230" s="1582" t="s">
        <v>828</v>
      </c>
      <c r="BW230" s="1582" t="s">
        <v>828</v>
      </c>
      <c r="BX230" s="1582" t="s">
        <v>828</v>
      </c>
      <c r="BY230" s="1582" t="s">
        <v>828</v>
      </c>
      <c r="BZ230" s="1582" t="s">
        <v>828</v>
      </c>
      <c r="CA230" s="1582" t="s">
        <v>828</v>
      </c>
      <c r="CB230" s="1579" t="s">
        <v>828</v>
      </c>
      <c r="CC230" s="1582" t="s">
        <v>828</v>
      </c>
      <c r="CD230" s="1582" t="s">
        <v>828</v>
      </c>
      <c r="CE230" s="1582" t="s">
        <v>828</v>
      </c>
      <c r="CF230" s="1582" t="s">
        <v>828</v>
      </c>
      <c r="CG230" s="1582" t="s">
        <v>828</v>
      </c>
      <c r="CH230" s="1582" t="s">
        <v>828</v>
      </c>
      <c r="CI230" s="1582" t="s">
        <v>828</v>
      </c>
      <c r="CJ230" s="1582" t="s">
        <v>828</v>
      </c>
      <c r="CK230" s="1580"/>
      <c r="CL230" s="1581" t="s">
        <v>828</v>
      </c>
      <c r="CM230" s="1579" t="s">
        <v>828</v>
      </c>
      <c r="CN230" s="1579" t="s">
        <v>828</v>
      </c>
      <c r="CO230" s="1579" t="s">
        <v>828</v>
      </c>
      <c r="CP230" s="866" t="s">
        <v>828</v>
      </c>
      <c r="CQ230" s="1581" t="s">
        <v>828</v>
      </c>
      <c r="CR230" s="1581" t="s">
        <v>828</v>
      </c>
      <c r="CS230" s="1581" t="s">
        <v>828</v>
      </c>
      <c r="CT230" s="740" t="s">
        <v>9433</v>
      </c>
      <c r="CU230" s="1581" t="s">
        <v>828</v>
      </c>
      <c r="CV230" s="1581" t="s">
        <v>828</v>
      </c>
      <c r="CW230" s="1581" t="s">
        <v>828</v>
      </c>
      <c r="CX230" s="1581" t="s">
        <v>828</v>
      </c>
      <c r="CY230" s="1581" t="s">
        <v>828</v>
      </c>
      <c r="CZ230" s="1581" t="s">
        <v>828</v>
      </c>
      <c r="DA230" s="1581" t="s">
        <v>828</v>
      </c>
      <c r="DB230" s="1581" t="s">
        <v>828</v>
      </c>
      <c r="DC230" s="1581" t="s">
        <v>828</v>
      </c>
      <c r="DD230" s="1581" t="s">
        <v>828</v>
      </c>
      <c r="DE230" s="1582" t="s">
        <v>828</v>
      </c>
      <c r="DF230" s="1582" t="s">
        <v>828</v>
      </c>
      <c r="DG230" s="1582" t="s">
        <v>828</v>
      </c>
      <c r="DH230" s="1582" t="s">
        <v>828</v>
      </c>
      <c r="DI230" s="1581" t="s">
        <v>828</v>
      </c>
      <c r="DJ230" s="1582" t="s">
        <v>828</v>
      </c>
      <c r="DK230" s="866" t="s">
        <v>828</v>
      </c>
      <c r="DL230" s="1315">
        <v>0</v>
      </c>
      <c r="DM230" s="1315">
        <v>0</v>
      </c>
      <c r="DN230" s="1315">
        <v>0</v>
      </c>
      <c r="DO230" s="1582" t="s">
        <v>828</v>
      </c>
      <c r="DP230" s="1582" t="s">
        <v>828</v>
      </c>
      <c r="DQ230" s="1582" t="s">
        <v>828</v>
      </c>
      <c r="DR230" s="1582" t="s">
        <v>828</v>
      </c>
      <c r="DS230" s="1315">
        <v>0</v>
      </c>
      <c r="DT230" s="1582" t="s">
        <v>828</v>
      </c>
      <c r="DU230" s="1582" t="s">
        <v>828</v>
      </c>
      <c r="DV230" s="1582" t="s">
        <v>828</v>
      </c>
      <c r="DW230" s="1582" t="s">
        <v>828</v>
      </c>
      <c r="DX230" s="1583" t="s">
        <v>828</v>
      </c>
      <c r="DY230" s="235"/>
      <c r="DZ230" s="236" t="s">
        <v>1846</v>
      </c>
      <c r="EA230" s="1998">
        <v>0</v>
      </c>
      <c r="EB230" s="1998">
        <f t="shared" si="3"/>
        <v>0</v>
      </c>
    </row>
    <row r="231" spans="1:132">
      <c r="A231" s="321" t="s">
        <v>1847</v>
      </c>
      <c r="B231" s="153" t="s">
        <v>828</v>
      </c>
      <c r="C231" s="153" t="s">
        <v>828</v>
      </c>
      <c r="D231" s="237" t="s">
        <v>1848</v>
      </c>
      <c r="E231" s="153" t="s">
        <v>1162</v>
      </c>
      <c r="F231" s="153" t="s">
        <v>828</v>
      </c>
      <c r="G231" s="153" t="s">
        <v>828</v>
      </c>
      <c r="H231" s="153" t="s">
        <v>828</v>
      </c>
      <c r="I231" s="153" t="s">
        <v>828</v>
      </c>
      <c r="J231" s="1321" t="s">
        <v>1849</v>
      </c>
      <c r="K231" s="1511">
        <v>8000225</v>
      </c>
      <c r="L231" s="1321">
        <v>8000226</v>
      </c>
      <c r="M231" s="1321" t="s">
        <v>831</v>
      </c>
      <c r="N231" s="863" t="s">
        <v>920</v>
      </c>
      <c r="O231" s="1321">
        <v>8000227</v>
      </c>
      <c r="P231" s="1321" t="s">
        <v>9433</v>
      </c>
      <c r="Q231" s="1321">
        <v>8000212</v>
      </c>
      <c r="R231" s="731" t="s">
        <v>9433</v>
      </c>
      <c r="S231" s="1321">
        <v>8000474</v>
      </c>
      <c r="T231" s="1321">
        <v>8000475</v>
      </c>
      <c r="U231" s="1321">
        <v>8000476</v>
      </c>
      <c r="V231" s="1321">
        <v>8000185</v>
      </c>
      <c r="W231" s="1321">
        <v>8000186</v>
      </c>
      <c r="X231" s="1321">
        <v>8000187</v>
      </c>
      <c r="Y231" s="1321">
        <v>8000477</v>
      </c>
      <c r="Z231" s="1321">
        <v>8000183</v>
      </c>
      <c r="AA231" s="1321">
        <v>8000478</v>
      </c>
      <c r="AB231" s="1321">
        <v>8000473</v>
      </c>
      <c r="AC231" s="1321">
        <v>0</v>
      </c>
      <c r="AD231" s="863" t="s">
        <v>828</v>
      </c>
      <c r="AE231" s="1321">
        <v>8000480</v>
      </c>
      <c r="AF231" s="1321">
        <v>8000481</v>
      </c>
      <c r="AG231" s="1321">
        <v>8000162</v>
      </c>
      <c r="AH231" s="863">
        <v>0</v>
      </c>
      <c r="AI231" s="863" t="s">
        <v>919</v>
      </c>
      <c r="AJ231" s="863">
        <v>3</v>
      </c>
      <c r="AK231" s="863">
        <v>4</v>
      </c>
      <c r="AL231" s="863">
        <v>5</v>
      </c>
      <c r="AM231" s="1321">
        <v>0</v>
      </c>
      <c r="AN231" s="871">
        <v>8000664</v>
      </c>
      <c r="AO231" s="1321">
        <v>0</v>
      </c>
      <c r="AP231" s="1321">
        <v>0</v>
      </c>
      <c r="AQ231" s="1321" t="s">
        <v>7948</v>
      </c>
      <c r="AR231" s="1321">
        <v>0</v>
      </c>
      <c r="AS231" s="1321">
        <v>0</v>
      </c>
      <c r="AT231" s="1321">
        <v>0</v>
      </c>
      <c r="AU231" s="1321">
        <v>0</v>
      </c>
      <c r="AV231" s="1321">
        <v>0</v>
      </c>
      <c r="AW231" s="735"/>
      <c r="AX231" s="153" t="s">
        <v>1162</v>
      </c>
      <c r="AY231" s="879">
        <v>0</v>
      </c>
      <c r="AZ231" s="879">
        <v>0</v>
      </c>
      <c r="BA231" s="879" t="s">
        <v>828</v>
      </c>
      <c r="BB231" s="879" t="s">
        <v>828</v>
      </c>
      <c r="BC231" s="879" t="s">
        <v>828</v>
      </c>
      <c r="BD231" s="879" t="s">
        <v>828</v>
      </c>
      <c r="BE231" s="879" t="s">
        <v>828</v>
      </c>
      <c r="BF231" s="879" t="s">
        <v>828</v>
      </c>
      <c r="BG231" s="879" t="s">
        <v>828</v>
      </c>
      <c r="BH231" s="879" t="s">
        <v>828</v>
      </c>
      <c r="BI231" s="879" t="s">
        <v>828</v>
      </c>
      <c r="BJ231" s="879" t="s">
        <v>828</v>
      </c>
      <c r="BK231" s="879" t="s">
        <v>828</v>
      </c>
      <c r="BL231" s="879" t="s">
        <v>828</v>
      </c>
      <c r="BM231" s="879" t="s">
        <v>828</v>
      </c>
      <c r="BN231" s="879" t="s">
        <v>828</v>
      </c>
      <c r="BO231" s="879" t="s">
        <v>828</v>
      </c>
      <c r="BP231" s="863" t="s">
        <v>8728</v>
      </c>
      <c r="BQ231" s="863" t="s">
        <v>828</v>
      </c>
      <c r="BR231" s="863" t="s">
        <v>828</v>
      </c>
      <c r="BS231" s="863">
        <v>5</v>
      </c>
      <c r="BT231" s="863">
        <v>1</v>
      </c>
      <c r="BU231" s="863">
        <v>1</v>
      </c>
      <c r="BV231" s="891" t="s">
        <v>828</v>
      </c>
      <c r="BW231" s="891" t="s">
        <v>828</v>
      </c>
      <c r="BX231" s="891" t="s">
        <v>828</v>
      </c>
      <c r="BY231" s="891" t="s">
        <v>828</v>
      </c>
      <c r="BZ231" s="891" t="s">
        <v>828</v>
      </c>
      <c r="CA231" s="891" t="s">
        <v>828</v>
      </c>
      <c r="CB231" s="87" t="s">
        <v>2960</v>
      </c>
      <c r="CC231" s="891" t="s">
        <v>828</v>
      </c>
      <c r="CD231" s="891" t="s">
        <v>828</v>
      </c>
      <c r="CE231" s="891" t="s">
        <v>828</v>
      </c>
      <c r="CF231" s="891" t="s">
        <v>828</v>
      </c>
      <c r="CG231" s="891" t="s">
        <v>828</v>
      </c>
      <c r="CH231" s="891" t="s">
        <v>828</v>
      </c>
      <c r="CI231" s="891" t="s">
        <v>828</v>
      </c>
      <c r="CJ231" s="891" t="s">
        <v>828</v>
      </c>
      <c r="CK231" s="735"/>
      <c r="CL231" s="153" t="s">
        <v>1162</v>
      </c>
      <c r="CM231" s="863">
        <v>40</v>
      </c>
      <c r="CN231" s="863">
        <v>9.8000000000000007</v>
      </c>
      <c r="CO231" s="863">
        <v>5</v>
      </c>
      <c r="CP231" s="866" t="s">
        <v>8722</v>
      </c>
      <c r="CQ231" s="153">
        <v>1</v>
      </c>
      <c r="CR231" s="87" t="s">
        <v>9433</v>
      </c>
      <c r="CS231" s="153">
        <v>3.3</v>
      </c>
      <c r="CT231" s="740" t="s">
        <v>9433</v>
      </c>
      <c r="CU231" s="153">
        <v>1.5</v>
      </c>
      <c r="CV231" s="153">
        <v>1.5</v>
      </c>
      <c r="CW231" s="153">
        <v>1</v>
      </c>
      <c r="CX231" s="153">
        <v>1.5</v>
      </c>
      <c r="CY231" s="153">
        <v>2</v>
      </c>
      <c r="CZ231" s="153">
        <v>1.5</v>
      </c>
      <c r="DA231" s="153">
        <v>1</v>
      </c>
      <c r="DB231" s="153">
        <v>1</v>
      </c>
      <c r="DC231" s="153">
        <v>0.9</v>
      </c>
      <c r="DD231" s="153">
        <v>0.9</v>
      </c>
      <c r="DE231" s="891">
        <v>0</v>
      </c>
      <c r="DF231" s="891" t="s">
        <v>828</v>
      </c>
      <c r="DG231" s="891" t="s">
        <v>828</v>
      </c>
      <c r="DH231" s="891" t="s">
        <v>828</v>
      </c>
      <c r="DI231" s="153">
        <v>0</v>
      </c>
      <c r="DJ231" s="891" t="s">
        <v>828</v>
      </c>
      <c r="DK231" s="866" t="s">
        <v>3040</v>
      </c>
      <c r="DL231" s="1315">
        <v>0.4</v>
      </c>
      <c r="DM231" s="1315">
        <v>0.4</v>
      </c>
      <c r="DN231" s="1315">
        <v>0.4</v>
      </c>
      <c r="DO231" s="891" t="s">
        <v>828</v>
      </c>
      <c r="DP231" s="877">
        <v>0.9</v>
      </c>
      <c r="DQ231" s="891" t="s">
        <v>828</v>
      </c>
      <c r="DR231" s="891" t="s">
        <v>828</v>
      </c>
      <c r="DS231" s="1315">
        <v>0.3</v>
      </c>
      <c r="DT231" s="891" t="s">
        <v>828</v>
      </c>
      <c r="DU231" s="891" t="s">
        <v>828</v>
      </c>
      <c r="DV231" s="891" t="s">
        <v>828</v>
      </c>
      <c r="DW231" s="891" t="s">
        <v>828</v>
      </c>
      <c r="DX231" s="901" t="s">
        <v>828</v>
      </c>
      <c r="DY231" s="235"/>
      <c r="DZ231" s="236" t="s">
        <v>1850</v>
      </c>
      <c r="EA231" s="1998">
        <v>0.3</v>
      </c>
      <c r="EB231" s="1998">
        <f t="shared" si="3"/>
        <v>0.3</v>
      </c>
    </row>
    <row r="232" spans="1:132">
      <c r="A232" s="322" t="s">
        <v>1851</v>
      </c>
      <c r="B232" s="156" t="s">
        <v>828</v>
      </c>
      <c r="C232" s="156" t="s">
        <v>828</v>
      </c>
      <c r="D232" s="238" t="s">
        <v>1852</v>
      </c>
      <c r="E232" s="156" t="s">
        <v>1162</v>
      </c>
      <c r="F232" s="156" t="s">
        <v>1853</v>
      </c>
      <c r="G232" s="156" t="s">
        <v>926</v>
      </c>
      <c r="H232" s="156" t="s">
        <v>1853</v>
      </c>
      <c r="I232" s="156" t="s">
        <v>926</v>
      </c>
      <c r="J232" s="861" t="s">
        <v>1854</v>
      </c>
      <c r="K232" s="1511">
        <v>8000225</v>
      </c>
      <c r="L232" s="861">
        <v>8000226</v>
      </c>
      <c r="M232" s="861" t="s">
        <v>831</v>
      </c>
      <c r="N232" s="864" t="s">
        <v>920</v>
      </c>
      <c r="O232" s="861">
        <v>8000227</v>
      </c>
      <c r="P232" s="1321" t="s">
        <v>9433</v>
      </c>
      <c r="Q232" s="861">
        <v>8000212</v>
      </c>
      <c r="R232" s="731" t="s">
        <v>9433</v>
      </c>
      <c r="S232" s="861">
        <v>8000474</v>
      </c>
      <c r="T232" s="861">
        <v>8000475</v>
      </c>
      <c r="U232" s="861">
        <v>8000476</v>
      </c>
      <c r="V232" s="861">
        <v>8000185</v>
      </c>
      <c r="W232" s="861">
        <v>8000186</v>
      </c>
      <c r="X232" s="861">
        <v>8000187</v>
      </c>
      <c r="Y232" s="861">
        <v>8000477</v>
      </c>
      <c r="Z232" s="861">
        <v>8000183</v>
      </c>
      <c r="AA232" s="861">
        <v>8000478</v>
      </c>
      <c r="AB232" s="861">
        <v>8000473</v>
      </c>
      <c r="AC232" s="861">
        <v>0</v>
      </c>
      <c r="AD232" s="864" t="s">
        <v>828</v>
      </c>
      <c r="AE232" s="861">
        <v>8000480</v>
      </c>
      <c r="AF232" s="861">
        <v>8000481</v>
      </c>
      <c r="AG232" s="861">
        <v>8000162</v>
      </c>
      <c r="AH232" s="864">
        <v>0</v>
      </c>
      <c r="AI232" s="864" t="s">
        <v>919</v>
      </c>
      <c r="AJ232" s="864">
        <v>3</v>
      </c>
      <c r="AK232" s="864">
        <v>4</v>
      </c>
      <c r="AL232" s="864">
        <v>5</v>
      </c>
      <c r="AM232" s="861">
        <v>0</v>
      </c>
      <c r="AN232" s="871">
        <v>8000664</v>
      </c>
      <c r="AO232" s="861">
        <v>0</v>
      </c>
      <c r="AP232" s="861">
        <v>0</v>
      </c>
      <c r="AQ232" s="861" t="s">
        <v>7948</v>
      </c>
      <c r="AR232" s="861">
        <v>0</v>
      </c>
      <c r="AS232" s="861">
        <v>0</v>
      </c>
      <c r="AT232" s="861">
        <v>0</v>
      </c>
      <c r="AU232" s="861">
        <v>0</v>
      </c>
      <c r="AV232" s="861">
        <v>0</v>
      </c>
      <c r="AW232" s="736"/>
      <c r="AX232" s="156" t="s">
        <v>1162</v>
      </c>
      <c r="AY232" s="881">
        <v>0</v>
      </c>
      <c r="AZ232" s="881">
        <v>0</v>
      </c>
      <c r="BA232" s="881" t="s">
        <v>828</v>
      </c>
      <c r="BB232" s="881" t="s">
        <v>828</v>
      </c>
      <c r="BC232" s="881" t="s">
        <v>828</v>
      </c>
      <c r="BD232" s="881" t="s">
        <v>828</v>
      </c>
      <c r="BE232" s="881" t="s">
        <v>828</v>
      </c>
      <c r="BF232" s="881" t="s">
        <v>828</v>
      </c>
      <c r="BG232" s="881" t="s">
        <v>828</v>
      </c>
      <c r="BH232" s="881" t="s">
        <v>828</v>
      </c>
      <c r="BI232" s="881" t="s">
        <v>828</v>
      </c>
      <c r="BJ232" s="881" t="s">
        <v>828</v>
      </c>
      <c r="BK232" s="881" t="s">
        <v>828</v>
      </c>
      <c r="BL232" s="881" t="s">
        <v>828</v>
      </c>
      <c r="BM232" s="881" t="s">
        <v>828</v>
      </c>
      <c r="BN232" s="881" t="s">
        <v>828</v>
      </c>
      <c r="BO232" s="881" t="s">
        <v>828</v>
      </c>
      <c r="BP232" s="864" t="s">
        <v>2960</v>
      </c>
      <c r="BQ232" s="864" t="s">
        <v>828</v>
      </c>
      <c r="BR232" s="864" t="s">
        <v>828</v>
      </c>
      <c r="BS232" s="864" t="s">
        <v>9435</v>
      </c>
      <c r="BT232" s="864" t="s">
        <v>9434</v>
      </c>
      <c r="BU232" s="864" t="s">
        <v>9434</v>
      </c>
      <c r="BV232" s="892" t="s">
        <v>828</v>
      </c>
      <c r="BW232" s="892" t="s">
        <v>828</v>
      </c>
      <c r="BX232" s="892" t="s">
        <v>828</v>
      </c>
      <c r="BY232" s="892" t="s">
        <v>828</v>
      </c>
      <c r="BZ232" s="892" t="s">
        <v>828</v>
      </c>
      <c r="CA232" s="892" t="s">
        <v>828</v>
      </c>
      <c r="CB232" s="87" t="s">
        <v>2960</v>
      </c>
      <c r="CC232" s="892" t="s">
        <v>828</v>
      </c>
      <c r="CD232" s="892" t="s">
        <v>828</v>
      </c>
      <c r="CE232" s="892" t="s">
        <v>828</v>
      </c>
      <c r="CF232" s="892" t="s">
        <v>828</v>
      </c>
      <c r="CG232" s="892" t="s">
        <v>828</v>
      </c>
      <c r="CH232" s="892" t="s">
        <v>828</v>
      </c>
      <c r="CI232" s="892" t="s">
        <v>828</v>
      </c>
      <c r="CJ232" s="892" t="s">
        <v>828</v>
      </c>
      <c r="CK232" s="736"/>
      <c r="CL232" s="156" t="s">
        <v>1162</v>
      </c>
      <c r="CM232" s="864">
        <v>40</v>
      </c>
      <c r="CN232" s="864">
        <v>9.8000000000000007</v>
      </c>
      <c r="CO232" s="864">
        <v>5</v>
      </c>
      <c r="CP232" s="866" t="s">
        <v>8722</v>
      </c>
      <c r="CQ232" s="156">
        <v>1</v>
      </c>
      <c r="CR232" s="87" t="s">
        <v>9433</v>
      </c>
      <c r="CS232" s="156">
        <v>3.3</v>
      </c>
      <c r="CT232" s="740" t="s">
        <v>9433</v>
      </c>
      <c r="CU232" s="156">
        <v>1.5</v>
      </c>
      <c r="CV232" s="156">
        <v>1.5</v>
      </c>
      <c r="CW232" s="156">
        <v>1</v>
      </c>
      <c r="CX232" s="156">
        <v>1.5</v>
      </c>
      <c r="CY232" s="156">
        <v>2</v>
      </c>
      <c r="CZ232" s="156">
        <v>1.5</v>
      </c>
      <c r="DA232" s="156">
        <v>1</v>
      </c>
      <c r="DB232" s="156">
        <v>1</v>
      </c>
      <c r="DC232" s="156">
        <v>0.9</v>
      </c>
      <c r="DD232" s="156">
        <v>0.9</v>
      </c>
      <c r="DE232" s="892">
        <v>0</v>
      </c>
      <c r="DF232" s="892" t="s">
        <v>828</v>
      </c>
      <c r="DG232" s="892" t="s">
        <v>828</v>
      </c>
      <c r="DH232" s="892" t="s">
        <v>828</v>
      </c>
      <c r="DI232" s="156">
        <v>0</v>
      </c>
      <c r="DJ232" s="892" t="s">
        <v>828</v>
      </c>
      <c r="DK232" s="866" t="s">
        <v>3040</v>
      </c>
      <c r="DL232" s="1315">
        <v>0.4</v>
      </c>
      <c r="DM232" s="1315">
        <v>0.4</v>
      </c>
      <c r="DN232" s="1315">
        <v>0.4</v>
      </c>
      <c r="DO232" s="892" t="s">
        <v>828</v>
      </c>
      <c r="DP232" s="877">
        <v>0.9</v>
      </c>
      <c r="DQ232" s="892" t="s">
        <v>828</v>
      </c>
      <c r="DR232" s="892" t="s">
        <v>828</v>
      </c>
      <c r="DS232" s="1315">
        <v>0.3</v>
      </c>
      <c r="DT232" s="892" t="s">
        <v>828</v>
      </c>
      <c r="DU232" s="892" t="s">
        <v>828</v>
      </c>
      <c r="DV232" s="892" t="s">
        <v>828</v>
      </c>
      <c r="DW232" s="892" t="s">
        <v>828</v>
      </c>
      <c r="DX232" s="902" t="s">
        <v>828</v>
      </c>
      <c r="DY232" s="235"/>
      <c r="DZ232" s="236" t="s">
        <v>1855</v>
      </c>
      <c r="EA232" s="1998">
        <v>0.3</v>
      </c>
      <c r="EB232" s="1998">
        <f t="shared" si="3"/>
        <v>0.3</v>
      </c>
    </row>
    <row r="233" spans="1:132" s="82" customFormat="1">
      <c r="A233" s="328" t="s">
        <v>1856</v>
      </c>
      <c r="B233" s="2045" t="s">
        <v>919</v>
      </c>
      <c r="C233" s="2045" t="s">
        <v>828</v>
      </c>
      <c r="D233" s="2046" t="s">
        <v>938</v>
      </c>
      <c r="E233" s="2045" t="s">
        <v>828</v>
      </c>
      <c r="F233" s="2045" t="s">
        <v>828</v>
      </c>
      <c r="G233" s="2045" t="s">
        <v>828</v>
      </c>
      <c r="H233" s="2045" t="s">
        <v>828</v>
      </c>
      <c r="I233" s="2045" t="s">
        <v>828</v>
      </c>
      <c r="J233" s="1352" t="s">
        <v>828</v>
      </c>
      <c r="K233" s="1683" t="s">
        <v>828</v>
      </c>
      <c r="L233" s="1352" t="s">
        <v>828</v>
      </c>
      <c r="M233" s="1352" t="s">
        <v>828</v>
      </c>
      <c r="N233" s="1579" t="s">
        <v>828</v>
      </c>
      <c r="O233" s="1352" t="s">
        <v>828</v>
      </c>
      <c r="P233" s="1352" t="s">
        <v>828</v>
      </c>
      <c r="Q233" s="1352" t="s">
        <v>828</v>
      </c>
      <c r="R233" s="731" t="s">
        <v>9433</v>
      </c>
      <c r="S233" s="1352" t="s">
        <v>828</v>
      </c>
      <c r="T233" s="1352" t="s">
        <v>828</v>
      </c>
      <c r="U233" s="1352" t="s">
        <v>828</v>
      </c>
      <c r="V233" s="1352" t="s">
        <v>828</v>
      </c>
      <c r="W233" s="1352" t="s">
        <v>828</v>
      </c>
      <c r="X233" s="1352" t="s">
        <v>828</v>
      </c>
      <c r="Y233" s="1352" t="s">
        <v>828</v>
      </c>
      <c r="Z233" s="1352" t="s">
        <v>828</v>
      </c>
      <c r="AA233" s="1352" t="s">
        <v>828</v>
      </c>
      <c r="AB233" s="1352" t="s">
        <v>828</v>
      </c>
      <c r="AC233" s="1352" t="s">
        <v>828</v>
      </c>
      <c r="AD233" s="1579" t="s">
        <v>828</v>
      </c>
      <c r="AE233" s="1352" t="s">
        <v>828</v>
      </c>
      <c r="AF233" s="1352" t="s">
        <v>828</v>
      </c>
      <c r="AG233" s="1352" t="s">
        <v>828</v>
      </c>
      <c r="AH233" s="1579" t="s">
        <v>828</v>
      </c>
      <c r="AI233" s="1579" t="s">
        <v>828</v>
      </c>
      <c r="AJ233" s="1579" t="s">
        <v>828</v>
      </c>
      <c r="AK233" s="1579" t="s">
        <v>828</v>
      </c>
      <c r="AL233" s="1579" t="s">
        <v>828</v>
      </c>
      <c r="AM233" s="1352" t="s">
        <v>828</v>
      </c>
      <c r="AN233" s="1352" t="s">
        <v>828</v>
      </c>
      <c r="AO233" s="1352" t="s">
        <v>828</v>
      </c>
      <c r="AP233" s="1352" t="s">
        <v>828</v>
      </c>
      <c r="AQ233" s="1322" t="s">
        <v>7948</v>
      </c>
      <c r="AR233" s="1352" t="s">
        <v>828</v>
      </c>
      <c r="AS233" s="1352" t="s">
        <v>828</v>
      </c>
      <c r="AT233" s="1352" t="s">
        <v>828</v>
      </c>
      <c r="AU233" s="1352" t="s">
        <v>828</v>
      </c>
      <c r="AV233" s="1352" t="s">
        <v>828</v>
      </c>
      <c r="AW233" s="1580"/>
      <c r="AX233" s="2045" t="s">
        <v>828</v>
      </c>
      <c r="AY233" s="1560" t="s">
        <v>828</v>
      </c>
      <c r="AZ233" s="1560" t="s">
        <v>828</v>
      </c>
      <c r="BA233" s="1560" t="s">
        <v>828</v>
      </c>
      <c r="BB233" s="1560" t="s">
        <v>828</v>
      </c>
      <c r="BC233" s="1560" t="s">
        <v>828</v>
      </c>
      <c r="BD233" s="1560" t="s">
        <v>828</v>
      </c>
      <c r="BE233" s="1560" t="s">
        <v>828</v>
      </c>
      <c r="BF233" s="1560" t="s">
        <v>828</v>
      </c>
      <c r="BG233" s="1560" t="s">
        <v>828</v>
      </c>
      <c r="BH233" s="1560" t="s">
        <v>828</v>
      </c>
      <c r="BI233" s="1560" t="s">
        <v>828</v>
      </c>
      <c r="BJ233" s="1560" t="s">
        <v>828</v>
      </c>
      <c r="BK233" s="1560" t="s">
        <v>828</v>
      </c>
      <c r="BL233" s="1560" t="s">
        <v>828</v>
      </c>
      <c r="BM233" s="1560" t="s">
        <v>828</v>
      </c>
      <c r="BN233" s="1560" t="s">
        <v>828</v>
      </c>
      <c r="BO233" s="1560" t="s">
        <v>828</v>
      </c>
      <c r="BP233" s="1579" t="s">
        <v>828</v>
      </c>
      <c r="BQ233" s="1579" t="s">
        <v>828</v>
      </c>
      <c r="BR233" s="1579" t="s">
        <v>828</v>
      </c>
      <c r="BS233" s="1579" t="s">
        <v>828</v>
      </c>
      <c r="BT233" s="1579" t="s">
        <v>828</v>
      </c>
      <c r="BU233" s="1579" t="s">
        <v>828</v>
      </c>
      <c r="BV233" s="1582" t="s">
        <v>828</v>
      </c>
      <c r="BW233" s="1582" t="s">
        <v>828</v>
      </c>
      <c r="BX233" s="1582" t="s">
        <v>828</v>
      </c>
      <c r="BY233" s="1582" t="s">
        <v>828</v>
      </c>
      <c r="BZ233" s="1582" t="s">
        <v>828</v>
      </c>
      <c r="CA233" s="1582" t="s">
        <v>828</v>
      </c>
      <c r="CB233" s="1579" t="s">
        <v>828</v>
      </c>
      <c r="CC233" s="1582" t="s">
        <v>828</v>
      </c>
      <c r="CD233" s="1582" t="s">
        <v>828</v>
      </c>
      <c r="CE233" s="1582" t="s">
        <v>828</v>
      </c>
      <c r="CF233" s="1582" t="s">
        <v>828</v>
      </c>
      <c r="CG233" s="1582" t="s">
        <v>828</v>
      </c>
      <c r="CH233" s="1582" t="s">
        <v>828</v>
      </c>
      <c r="CI233" s="1582" t="s">
        <v>828</v>
      </c>
      <c r="CJ233" s="1582" t="s">
        <v>828</v>
      </c>
      <c r="CK233" s="1580"/>
      <c r="CL233" s="2045" t="s">
        <v>828</v>
      </c>
      <c r="CM233" s="1579" t="s">
        <v>828</v>
      </c>
      <c r="CN233" s="1579" t="s">
        <v>828</v>
      </c>
      <c r="CO233" s="1579" t="s">
        <v>828</v>
      </c>
      <c r="CP233" s="866" t="s">
        <v>828</v>
      </c>
      <c r="CQ233" s="2045" t="s">
        <v>828</v>
      </c>
      <c r="CR233" s="2045" t="s">
        <v>828</v>
      </c>
      <c r="CS233" s="2045" t="s">
        <v>828</v>
      </c>
      <c r="CT233" s="740" t="s">
        <v>9433</v>
      </c>
      <c r="CU233" s="2045" t="s">
        <v>828</v>
      </c>
      <c r="CV233" s="2045" t="s">
        <v>828</v>
      </c>
      <c r="CW233" s="2045" t="s">
        <v>828</v>
      </c>
      <c r="CX233" s="2045" t="s">
        <v>828</v>
      </c>
      <c r="CY233" s="2045" t="s">
        <v>828</v>
      </c>
      <c r="CZ233" s="2045" t="s">
        <v>828</v>
      </c>
      <c r="DA233" s="2045" t="s">
        <v>828</v>
      </c>
      <c r="DB233" s="2045" t="s">
        <v>828</v>
      </c>
      <c r="DC233" s="2045" t="s">
        <v>828</v>
      </c>
      <c r="DD233" s="2045" t="s">
        <v>828</v>
      </c>
      <c r="DE233" s="1582" t="s">
        <v>828</v>
      </c>
      <c r="DF233" s="1582" t="s">
        <v>828</v>
      </c>
      <c r="DG233" s="1582" t="s">
        <v>828</v>
      </c>
      <c r="DH233" s="1582" t="s">
        <v>828</v>
      </c>
      <c r="DI233" s="2045" t="s">
        <v>828</v>
      </c>
      <c r="DJ233" s="1582" t="s">
        <v>828</v>
      </c>
      <c r="DK233" s="866" t="s">
        <v>828</v>
      </c>
      <c r="DL233" s="1315">
        <v>0</v>
      </c>
      <c r="DM233" s="1315">
        <v>0</v>
      </c>
      <c r="DN233" s="1315">
        <v>0</v>
      </c>
      <c r="DO233" s="1582" t="s">
        <v>828</v>
      </c>
      <c r="DP233" s="1582" t="s">
        <v>828</v>
      </c>
      <c r="DQ233" s="1582" t="s">
        <v>828</v>
      </c>
      <c r="DR233" s="1582" t="s">
        <v>828</v>
      </c>
      <c r="DS233" s="1315">
        <v>0</v>
      </c>
      <c r="DT233" s="1582" t="s">
        <v>828</v>
      </c>
      <c r="DU233" s="1582" t="s">
        <v>828</v>
      </c>
      <c r="DV233" s="1582" t="s">
        <v>828</v>
      </c>
      <c r="DW233" s="1582" t="s">
        <v>828</v>
      </c>
      <c r="DX233" s="1583" t="s">
        <v>828</v>
      </c>
      <c r="DY233" s="260"/>
      <c r="DZ233" s="261" t="s">
        <v>1857</v>
      </c>
      <c r="EA233" s="1998">
        <v>0</v>
      </c>
      <c r="EB233" s="1998">
        <f t="shared" si="3"/>
        <v>0</v>
      </c>
    </row>
    <row r="234" spans="1:132" s="82" customFormat="1">
      <c r="A234" s="329" t="s">
        <v>1858</v>
      </c>
      <c r="B234" s="262" t="s">
        <v>828</v>
      </c>
      <c r="C234" s="262" t="s">
        <v>828</v>
      </c>
      <c r="D234" s="263" t="s">
        <v>1859</v>
      </c>
      <c r="E234" s="262" t="s">
        <v>1162</v>
      </c>
      <c r="F234" s="262" t="s">
        <v>828</v>
      </c>
      <c r="G234" s="262" t="s">
        <v>828</v>
      </c>
      <c r="H234" s="262" t="s">
        <v>828</v>
      </c>
      <c r="I234" s="262" t="s">
        <v>828</v>
      </c>
      <c r="J234" s="1321" t="s">
        <v>1860</v>
      </c>
      <c r="K234" s="1511">
        <v>8000225</v>
      </c>
      <c r="L234" s="1321">
        <v>8000226</v>
      </c>
      <c r="M234" s="1321" t="s">
        <v>831</v>
      </c>
      <c r="N234" s="863" t="s">
        <v>920</v>
      </c>
      <c r="O234" s="1321">
        <v>8000227</v>
      </c>
      <c r="P234" s="1321" t="s">
        <v>9433</v>
      </c>
      <c r="Q234" s="1321">
        <v>8000212</v>
      </c>
      <c r="R234" s="731" t="s">
        <v>9433</v>
      </c>
      <c r="S234" s="1321">
        <v>8000474</v>
      </c>
      <c r="T234" s="1321">
        <v>8000475</v>
      </c>
      <c r="U234" s="1321">
        <v>8000476</v>
      </c>
      <c r="V234" s="1321">
        <v>8000185</v>
      </c>
      <c r="W234" s="1321">
        <v>8000186</v>
      </c>
      <c r="X234" s="1321">
        <v>8000187</v>
      </c>
      <c r="Y234" s="1321">
        <v>8000477</v>
      </c>
      <c r="Z234" s="1321">
        <v>8000183</v>
      </c>
      <c r="AA234" s="1321">
        <v>8000478</v>
      </c>
      <c r="AB234" s="1321">
        <v>8000473</v>
      </c>
      <c r="AC234" s="1321">
        <v>0</v>
      </c>
      <c r="AD234" s="863" t="s">
        <v>828</v>
      </c>
      <c r="AE234" s="1321">
        <v>8000480</v>
      </c>
      <c r="AF234" s="1321">
        <v>8000481</v>
      </c>
      <c r="AG234" s="1321">
        <v>8000162</v>
      </c>
      <c r="AH234" s="863">
        <v>0</v>
      </c>
      <c r="AI234" s="863" t="s">
        <v>919</v>
      </c>
      <c r="AJ234" s="863">
        <v>3</v>
      </c>
      <c r="AK234" s="863">
        <v>4</v>
      </c>
      <c r="AL234" s="863">
        <v>5</v>
      </c>
      <c r="AM234" s="1321">
        <v>0</v>
      </c>
      <c r="AN234" s="871">
        <v>8000664</v>
      </c>
      <c r="AO234" s="1321">
        <v>0</v>
      </c>
      <c r="AP234" s="1321">
        <v>0</v>
      </c>
      <c r="AQ234" s="1321" t="s">
        <v>7948</v>
      </c>
      <c r="AR234" s="1321">
        <v>0</v>
      </c>
      <c r="AS234" s="1321">
        <v>0</v>
      </c>
      <c r="AT234" s="1321">
        <v>0</v>
      </c>
      <c r="AU234" s="1321">
        <v>0</v>
      </c>
      <c r="AV234" s="1321">
        <v>0</v>
      </c>
      <c r="AW234" s="735"/>
      <c r="AX234" s="262" t="s">
        <v>1162</v>
      </c>
      <c r="AY234" s="879">
        <v>0</v>
      </c>
      <c r="AZ234" s="879">
        <v>0</v>
      </c>
      <c r="BA234" s="879" t="s">
        <v>828</v>
      </c>
      <c r="BB234" s="879" t="s">
        <v>828</v>
      </c>
      <c r="BC234" s="879" t="s">
        <v>828</v>
      </c>
      <c r="BD234" s="879" t="s">
        <v>828</v>
      </c>
      <c r="BE234" s="879" t="s">
        <v>828</v>
      </c>
      <c r="BF234" s="879" t="s">
        <v>828</v>
      </c>
      <c r="BG234" s="879" t="s">
        <v>828</v>
      </c>
      <c r="BH234" s="879" t="s">
        <v>828</v>
      </c>
      <c r="BI234" s="879" t="s">
        <v>828</v>
      </c>
      <c r="BJ234" s="879" t="s">
        <v>828</v>
      </c>
      <c r="BK234" s="879" t="s">
        <v>828</v>
      </c>
      <c r="BL234" s="879" t="s">
        <v>828</v>
      </c>
      <c r="BM234" s="879" t="s">
        <v>828</v>
      </c>
      <c r="BN234" s="879" t="s">
        <v>828</v>
      </c>
      <c r="BO234" s="879" t="s">
        <v>828</v>
      </c>
      <c r="BP234" s="863" t="s">
        <v>8724</v>
      </c>
      <c r="BQ234" s="863" t="s">
        <v>828</v>
      </c>
      <c r="BR234" s="863" t="s">
        <v>828</v>
      </c>
      <c r="BS234" s="863">
        <v>1</v>
      </c>
      <c r="BT234" s="863">
        <v>0.5</v>
      </c>
      <c r="BU234" s="863">
        <v>0.1</v>
      </c>
      <c r="BV234" s="891" t="s">
        <v>828</v>
      </c>
      <c r="BW234" s="891" t="s">
        <v>828</v>
      </c>
      <c r="BX234" s="891" t="s">
        <v>828</v>
      </c>
      <c r="BY234" s="891" t="s">
        <v>828</v>
      </c>
      <c r="BZ234" s="891" t="s">
        <v>828</v>
      </c>
      <c r="CA234" s="891" t="s">
        <v>828</v>
      </c>
      <c r="CB234" s="87" t="s">
        <v>2959</v>
      </c>
      <c r="CC234" s="891" t="s">
        <v>828</v>
      </c>
      <c r="CD234" s="891" t="s">
        <v>828</v>
      </c>
      <c r="CE234" s="891" t="s">
        <v>828</v>
      </c>
      <c r="CF234" s="891" t="s">
        <v>828</v>
      </c>
      <c r="CG234" s="891" t="s">
        <v>828</v>
      </c>
      <c r="CH234" s="891" t="s">
        <v>828</v>
      </c>
      <c r="CI234" s="891" t="s">
        <v>828</v>
      </c>
      <c r="CJ234" s="891" t="s">
        <v>828</v>
      </c>
      <c r="CK234" s="735"/>
      <c r="CL234" s="262" t="s">
        <v>1162</v>
      </c>
      <c r="CM234" s="863">
        <v>40</v>
      </c>
      <c r="CN234" s="863">
        <v>9.8000000000000007</v>
      </c>
      <c r="CO234" s="863">
        <v>5</v>
      </c>
      <c r="CP234" s="866" t="s">
        <v>8722</v>
      </c>
      <c r="CQ234" s="262">
        <v>1</v>
      </c>
      <c r="CR234" s="87" t="s">
        <v>9433</v>
      </c>
      <c r="CS234" s="262">
        <v>3.3</v>
      </c>
      <c r="CT234" s="740" t="s">
        <v>9433</v>
      </c>
      <c r="CU234" s="262">
        <v>1.5</v>
      </c>
      <c r="CV234" s="262">
        <v>1.5</v>
      </c>
      <c r="CW234" s="262">
        <v>1</v>
      </c>
      <c r="CX234" s="262">
        <v>1.5</v>
      </c>
      <c r="CY234" s="262">
        <v>2</v>
      </c>
      <c r="CZ234" s="262">
        <v>1.5</v>
      </c>
      <c r="DA234" s="262">
        <v>1</v>
      </c>
      <c r="DB234" s="262">
        <v>1</v>
      </c>
      <c r="DC234" s="262">
        <v>0.9</v>
      </c>
      <c r="DD234" s="262">
        <v>0.9</v>
      </c>
      <c r="DE234" s="891">
        <v>0</v>
      </c>
      <c r="DF234" s="891" t="s">
        <v>828</v>
      </c>
      <c r="DG234" s="891" t="s">
        <v>828</v>
      </c>
      <c r="DH234" s="891" t="s">
        <v>828</v>
      </c>
      <c r="DI234" s="262">
        <v>0</v>
      </c>
      <c r="DJ234" s="891" t="s">
        <v>828</v>
      </c>
      <c r="DK234" s="866" t="s">
        <v>3040</v>
      </c>
      <c r="DL234" s="1315">
        <v>0.4</v>
      </c>
      <c r="DM234" s="1315">
        <v>0.4</v>
      </c>
      <c r="DN234" s="1315">
        <v>0.4</v>
      </c>
      <c r="DO234" s="891" t="s">
        <v>828</v>
      </c>
      <c r="DP234" s="877">
        <v>0.9</v>
      </c>
      <c r="DQ234" s="891" t="s">
        <v>828</v>
      </c>
      <c r="DR234" s="891" t="s">
        <v>828</v>
      </c>
      <c r="DS234" s="1315">
        <v>0.3</v>
      </c>
      <c r="DT234" s="891" t="s">
        <v>828</v>
      </c>
      <c r="DU234" s="891" t="s">
        <v>828</v>
      </c>
      <c r="DV234" s="891" t="s">
        <v>828</v>
      </c>
      <c r="DW234" s="891" t="s">
        <v>828</v>
      </c>
      <c r="DX234" s="901" t="s">
        <v>828</v>
      </c>
      <c r="DY234" s="260"/>
      <c r="DZ234" s="261" t="s">
        <v>1861</v>
      </c>
      <c r="EA234" s="1998">
        <v>0.3</v>
      </c>
      <c r="EB234" s="1998">
        <f t="shared" si="3"/>
        <v>0.3</v>
      </c>
    </row>
    <row r="235" spans="1:132" s="82" customFormat="1">
      <c r="A235" s="330" t="s">
        <v>1862</v>
      </c>
      <c r="B235" s="264" t="s">
        <v>828</v>
      </c>
      <c r="C235" s="264" t="s">
        <v>828</v>
      </c>
      <c r="D235" s="265" t="s">
        <v>1863</v>
      </c>
      <c r="E235" s="264" t="s">
        <v>1162</v>
      </c>
      <c r="F235" s="264" t="s">
        <v>1864</v>
      </c>
      <c r="G235" s="264" t="s">
        <v>926</v>
      </c>
      <c r="H235" s="264" t="s">
        <v>1864</v>
      </c>
      <c r="I235" s="264" t="s">
        <v>926</v>
      </c>
      <c r="J235" s="861" t="s">
        <v>1865</v>
      </c>
      <c r="K235" s="1511">
        <v>8000225</v>
      </c>
      <c r="L235" s="861">
        <v>8000226</v>
      </c>
      <c r="M235" s="861" t="s">
        <v>831</v>
      </c>
      <c r="N235" s="864" t="s">
        <v>920</v>
      </c>
      <c r="O235" s="861">
        <v>8000227</v>
      </c>
      <c r="P235" s="1321" t="s">
        <v>9433</v>
      </c>
      <c r="Q235" s="861">
        <v>8000212</v>
      </c>
      <c r="R235" s="731" t="s">
        <v>9433</v>
      </c>
      <c r="S235" s="861">
        <v>8000474</v>
      </c>
      <c r="T235" s="861">
        <v>8000475</v>
      </c>
      <c r="U235" s="861">
        <v>8000476</v>
      </c>
      <c r="V235" s="861">
        <v>8000185</v>
      </c>
      <c r="W235" s="861">
        <v>8000186</v>
      </c>
      <c r="X235" s="861">
        <v>8000187</v>
      </c>
      <c r="Y235" s="861">
        <v>8000477</v>
      </c>
      <c r="Z235" s="861">
        <v>8000183</v>
      </c>
      <c r="AA235" s="861">
        <v>8000478</v>
      </c>
      <c r="AB235" s="861">
        <v>8000473</v>
      </c>
      <c r="AC235" s="861">
        <v>0</v>
      </c>
      <c r="AD235" s="864" t="s">
        <v>828</v>
      </c>
      <c r="AE235" s="861">
        <v>8000480</v>
      </c>
      <c r="AF235" s="861">
        <v>8000481</v>
      </c>
      <c r="AG235" s="861">
        <v>8000162</v>
      </c>
      <c r="AH235" s="864">
        <v>0</v>
      </c>
      <c r="AI235" s="864" t="s">
        <v>919</v>
      </c>
      <c r="AJ235" s="864">
        <v>3</v>
      </c>
      <c r="AK235" s="864">
        <v>4</v>
      </c>
      <c r="AL235" s="864">
        <v>5</v>
      </c>
      <c r="AM235" s="861">
        <v>0</v>
      </c>
      <c r="AN235" s="871">
        <v>8000664</v>
      </c>
      <c r="AO235" s="861">
        <v>0</v>
      </c>
      <c r="AP235" s="861">
        <v>0</v>
      </c>
      <c r="AQ235" s="861" t="s">
        <v>7948</v>
      </c>
      <c r="AR235" s="861">
        <v>0</v>
      </c>
      <c r="AS235" s="861">
        <v>0</v>
      </c>
      <c r="AT235" s="861">
        <v>0</v>
      </c>
      <c r="AU235" s="861">
        <v>0</v>
      </c>
      <c r="AV235" s="861">
        <v>0</v>
      </c>
      <c r="AW235" s="736"/>
      <c r="AX235" s="264" t="s">
        <v>1162</v>
      </c>
      <c r="AY235" s="881">
        <v>0</v>
      </c>
      <c r="AZ235" s="881">
        <v>0</v>
      </c>
      <c r="BA235" s="881" t="s">
        <v>828</v>
      </c>
      <c r="BB235" s="881" t="s">
        <v>828</v>
      </c>
      <c r="BC235" s="881" t="s">
        <v>828</v>
      </c>
      <c r="BD235" s="881" t="s">
        <v>828</v>
      </c>
      <c r="BE235" s="881" t="s">
        <v>828</v>
      </c>
      <c r="BF235" s="881" t="s">
        <v>828</v>
      </c>
      <c r="BG235" s="881" t="s">
        <v>828</v>
      </c>
      <c r="BH235" s="881" t="s">
        <v>828</v>
      </c>
      <c r="BI235" s="881" t="s">
        <v>828</v>
      </c>
      <c r="BJ235" s="881" t="s">
        <v>828</v>
      </c>
      <c r="BK235" s="881" t="s">
        <v>828</v>
      </c>
      <c r="BL235" s="881" t="s">
        <v>828</v>
      </c>
      <c r="BM235" s="881" t="s">
        <v>828</v>
      </c>
      <c r="BN235" s="881" t="s">
        <v>828</v>
      </c>
      <c r="BO235" s="881" t="s">
        <v>828</v>
      </c>
      <c r="BP235" s="864" t="s">
        <v>2959</v>
      </c>
      <c r="BQ235" s="864" t="s">
        <v>828</v>
      </c>
      <c r="BR235" s="864" t="s">
        <v>828</v>
      </c>
      <c r="BS235" s="864" t="s">
        <v>9434</v>
      </c>
      <c r="BT235" s="864" t="s">
        <v>8731</v>
      </c>
      <c r="BU235" s="864" t="s">
        <v>8732</v>
      </c>
      <c r="BV235" s="892" t="s">
        <v>828</v>
      </c>
      <c r="BW235" s="892" t="s">
        <v>828</v>
      </c>
      <c r="BX235" s="892" t="s">
        <v>828</v>
      </c>
      <c r="BY235" s="892" t="s">
        <v>828</v>
      </c>
      <c r="BZ235" s="892" t="s">
        <v>828</v>
      </c>
      <c r="CA235" s="892" t="s">
        <v>828</v>
      </c>
      <c r="CB235" s="87" t="s">
        <v>2959</v>
      </c>
      <c r="CC235" s="892" t="s">
        <v>828</v>
      </c>
      <c r="CD235" s="892" t="s">
        <v>828</v>
      </c>
      <c r="CE235" s="892" t="s">
        <v>828</v>
      </c>
      <c r="CF235" s="892" t="s">
        <v>828</v>
      </c>
      <c r="CG235" s="892" t="s">
        <v>828</v>
      </c>
      <c r="CH235" s="892" t="s">
        <v>828</v>
      </c>
      <c r="CI235" s="892" t="s">
        <v>828</v>
      </c>
      <c r="CJ235" s="892" t="s">
        <v>828</v>
      </c>
      <c r="CK235" s="736"/>
      <c r="CL235" s="264" t="s">
        <v>1162</v>
      </c>
      <c r="CM235" s="864">
        <v>40</v>
      </c>
      <c r="CN235" s="864">
        <v>9.8000000000000007</v>
      </c>
      <c r="CO235" s="864">
        <v>5</v>
      </c>
      <c r="CP235" s="866" t="s">
        <v>8722</v>
      </c>
      <c r="CQ235" s="264">
        <v>1</v>
      </c>
      <c r="CR235" s="87" t="s">
        <v>9433</v>
      </c>
      <c r="CS235" s="264">
        <v>3.3</v>
      </c>
      <c r="CT235" s="740" t="s">
        <v>9433</v>
      </c>
      <c r="CU235" s="264">
        <v>1.5</v>
      </c>
      <c r="CV235" s="264">
        <v>1.5</v>
      </c>
      <c r="CW235" s="264">
        <v>1</v>
      </c>
      <c r="CX235" s="264">
        <v>1.5</v>
      </c>
      <c r="CY235" s="264">
        <v>2</v>
      </c>
      <c r="CZ235" s="264">
        <v>1.5</v>
      </c>
      <c r="DA235" s="264">
        <v>1</v>
      </c>
      <c r="DB235" s="264">
        <v>1</v>
      </c>
      <c r="DC235" s="264">
        <v>0.9</v>
      </c>
      <c r="DD235" s="264">
        <v>0.9</v>
      </c>
      <c r="DE235" s="892">
        <v>0</v>
      </c>
      <c r="DF235" s="892" t="s">
        <v>828</v>
      </c>
      <c r="DG235" s="892" t="s">
        <v>828</v>
      </c>
      <c r="DH235" s="892" t="s">
        <v>828</v>
      </c>
      <c r="DI235" s="264">
        <v>0</v>
      </c>
      <c r="DJ235" s="892" t="s">
        <v>828</v>
      </c>
      <c r="DK235" s="866" t="s">
        <v>3040</v>
      </c>
      <c r="DL235" s="1315">
        <v>0.4</v>
      </c>
      <c r="DM235" s="1315">
        <v>0.4</v>
      </c>
      <c r="DN235" s="1315">
        <v>0.4</v>
      </c>
      <c r="DO235" s="892" t="s">
        <v>828</v>
      </c>
      <c r="DP235" s="877">
        <v>0.9</v>
      </c>
      <c r="DQ235" s="892" t="s">
        <v>828</v>
      </c>
      <c r="DR235" s="892" t="s">
        <v>828</v>
      </c>
      <c r="DS235" s="1315">
        <v>0.3</v>
      </c>
      <c r="DT235" s="892" t="s">
        <v>828</v>
      </c>
      <c r="DU235" s="892" t="s">
        <v>828</v>
      </c>
      <c r="DV235" s="892" t="s">
        <v>828</v>
      </c>
      <c r="DW235" s="892" t="s">
        <v>828</v>
      </c>
      <c r="DX235" s="902" t="s">
        <v>828</v>
      </c>
      <c r="DY235" s="260"/>
      <c r="DZ235" s="261" t="s">
        <v>1866</v>
      </c>
      <c r="EA235" s="1998">
        <v>0.3</v>
      </c>
      <c r="EB235" s="1998">
        <f t="shared" si="3"/>
        <v>0.3</v>
      </c>
    </row>
    <row r="236" spans="1:132">
      <c r="A236" s="331" t="s">
        <v>1433</v>
      </c>
      <c r="B236" s="205" t="s">
        <v>919</v>
      </c>
      <c r="C236" s="205" t="s">
        <v>828</v>
      </c>
      <c r="D236" s="291" t="s">
        <v>1867</v>
      </c>
      <c r="E236" s="205" t="s">
        <v>828</v>
      </c>
      <c r="F236" s="205" t="s">
        <v>828</v>
      </c>
      <c r="G236" s="205" t="s">
        <v>828</v>
      </c>
      <c r="H236" s="205" t="s">
        <v>828</v>
      </c>
      <c r="I236" s="205" t="s">
        <v>828</v>
      </c>
      <c r="J236" s="200" t="s">
        <v>828</v>
      </c>
      <c r="K236" s="1518" t="s">
        <v>828</v>
      </c>
      <c r="L236" s="200" t="s">
        <v>828</v>
      </c>
      <c r="M236" s="200" t="s">
        <v>828</v>
      </c>
      <c r="N236" s="200" t="s">
        <v>828</v>
      </c>
      <c r="O236" s="200" t="s">
        <v>828</v>
      </c>
      <c r="P236" s="200" t="s">
        <v>828</v>
      </c>
      <c r="Q236" s="200" t="s">
        <v>828</v>
      </c>
      <c r="R236" s="731" t="s">
        <v>9433</v>
      </c>
      <c r="S236" s="200" t="s">
        <v>828</v>
      </c>
      <c r="T236" s="200" t="s">
        <v>828</v>
      </c>
      <c r="U236" s="200" t="s">
        <v>828</v>
      </c>
      <c r="V236" s="200" t="s">
        <v>828</v>
      </c>
      <c r="W236" s="200" t="s">
        <v>828</v>
      </c>
      <c r="X236" s="200" t="s">
        <v>828</v>
      </c>
      <c r="Y236" s="200" t="s">
        <v>828</v>
      </c>
      <c r="Z236" s="200" t="s">
        <v>828</v>
      </c>
      <c r="AA236" s="200" t="s">
        <v>828</v>
      </c>
      <c r="AB236" s="200" t="s">
        <v>828</v>
      </c>
      <c r="AC236" s="200" t="s">
        <v>828</v>
      </c>
      <c r="AD236" s="200" t="s">
        <v>828</v>
      </c>
      <c r="AE236" s="200" t="s">
        <v>828</v>
      </c>
      <c r="AF236" s="200" t="s">
        <v>828</v>
      </c>
      <c r="AG236" s="200" t="s">
        <v>828</v>
      </c>
      <c r="AH236" s="200" t="s">
        <v>828</v>
      </c>
      <c r="AI236" s="200" t="s">
        <v>828</v>
      </c>
      <c r="AJ236" s="200" t="s">
        <v>828</v>
      </c>
      <c r="AK236" s="200" t="s">
        <v>828</v>
      </c>
      <c r="AL236" s="200" t="s">
        <v>828</v>
      </c>
      <c r="AM236" s="200" t="s">
        <v>828</v>
      </c>
      <c r="AN236" s="200" t="s">
        <v>828</v>
      </c>
      <c r="AO236" s="200" t="s">
        <v>828</v>
      </c>
      <c r="AP236" s="200" t="s">
        <v>828</v>
      </c>
      <c r="AQ236" s="200" t="s">
        <v>7948</v>
      </c>
      <c r="AR236" s="200" t="s">
        <v>828</v>
      </c>
      <c r="AS236" s="200" t="s">
        <v>828</v>
      </c>
      <c r="AT236" s="200" t="s">
        <v>828</v>
      </c>
      <c r="AU236" s="200" t="s">
        <v>828</v>
      </c>
      <c r="AV236" s="200" t="s">
        <v>828</v>
      </c>
      <c r="AW236" s="737"/>
      <c r="AX236" s="205" t="s">
        <v>828</v>
      </c>
      <c r="AY236" s="883" t="s">
        <v>828</v>
      </c>
      <c r="AZ236" s="883" t="s">
        <v>828</v>
      </c>
      <c r="BA236" s="883" t="s">
        <v>828</v>
      </c>
      <c r="BB236" s="883" t="s">
        <v>828</v>
      </c>
      <c r="BC236" s="883" t="s">
        <v>828</v>
      </c>
      <c r="BD236" s="883" t="s">
        <v>828</v>
      </c>
      <c r="BE236" s="883" t="s">
        <v>828</v>
      </c>
      <c r="BF236" s="883" t="s">
        <v>828</v>
      </c>
      <c r="BG236" s="883" t="s">
        <v>828</v>
      </c>
      <c r="BH236" s="883" t="s">
        <v>828</v>
      </c>
      <c r="BI236" s="883" t="s">
        <v>828</v>
      </c>
      <c r="BJ236" s="883" t="s">
        <v>828</v>
      </c>
      <c r="BK236" s="883" t="s">
        <v>828</v>
      </c>
      <c r="BL236" s="883" t="s">
        <v>828</v>
      </c>
      <c r="BM236" s="883" t="s">
        <v>828</v>
      </c>
      <c r="BN236" s="883" t="s">
        <v>828</v>
      </c>
      <c r="BO236" s="883" t="s">
        <v>828</v>
      </c>
      <c r="BP236" s="200" t="s">
        <v>828</v>
      </c>
      <c r="BQ236" s="200" t="s">
        <v>828</v>
      </c>
      <c r="BR236" s="200" t="s">
        <v>828</v>
      </c>
      <c r="BS236" s="200" t="s">
        <v>828</v>
      </c>
      <c r="BT236" s="200" t="s">
        <v>828</v>
      </c>
      <c r="BU236" s="200" t="s">
        <v>828</v>
      </c>
      <c r="BV236" s="883" t="s">
        <v>828</v>
      </c>
      <c r="BW236" s="883" t="s">
        <v>828</v>
      </c>
      <c r="BX236" s="883" t="s">
        <v>828</v>
      </c>
      <c r="BY236" s="883" t="s">
        <v>828</v>
      </c>
      <c r="BZ236" s="883" t="s">
        <v>828</v>
      </c>
      <c r="CA236" s="883" t="s">
        <v>828</v>
      </c>
      <c r="CB236" s="200" t="s">
        <v>828</v>
      </c>
      <c r="CC236" s="883" t="s">
        <v>828</v>
      </c>
      <c r="CD236" s="883" t="s">
        <v>828</v>
      </c>
      <c r="CE236" s="883" t="s">
        <v>828</v>
      </c>
      <c r="CF236" s="883" t="s">
        <v>828</v>
      </c>
      <c r="CG236" s="883" t="s">
        <v>828</v>
      </c>
      <c r="CH236" s="883" t="s">
        <v>828</v>
      </c>
      <c r="CI236" s="883" t="s">
        <v>828</v>
      </c>
      <c r="CJ236" s="883" t="s">
        <v>828</v>
      </c>
      <c r="CK236" s="737"/>
      <c r="CL236" s="205" t="s">
        <v>828</v>
      </c>
      <c r="CM236" s="200" t="s">
        <v>828</v>
      </c>
      <c r="CN236" s="200" t="s">
        <v>828</v>
      </c>
      <c r="CO236" s="200" t="s">
        <v>828</v>
      </c>
      <c r="CP236" s="866" t="s">
        <v>828</v>
      </c>
      <c r="CQ236" s="205" t="s">
        <v>828</v>
      </c>
      <c r="CR236" s="205" t="s">
        <v>828</v>
      </c>
      <c r="CS236" s="205" t="s">
        <v>828</v>
      </c>
      <c r="CT236" s="740" t="s">
        <v>9433</v>
      </c>
      <c r="CU236" s="205" t="s">
        <v>828</v>
      </c>
      <c r="CV236" s="205" t="s">
        <v>828</v>
      </c>
      <c r="CW236" s="205" t="s">
        <v>828</v>
      </c>
      <c r="CX236" s="205" t="s">
        <v>828</v>
      </c>
      <c r="CY236" s="205" t="s">
        <v>828</v>
      </c>
      <c r="CZ236" s="205" t="s">
        <v>828</v>
      </c>
      <c r="DA236" s="205" t="s">
        <v>828</v>
      </c>
      <c r="DB236" s="205" t="s">
        <v>828</v>
      </c>
      <c r="DC236" s="205" t="s">
        <v>828</v>
      </c>
      <c r="DD236" s="205" t="s">
        <v>828</v>
      </c>
      <c r="DE236" s="883" t="s">
        <v>828</v>
      </c>
      <c r="DF236" s="883" t="s">
        <v>828</v>
      </c>
      <c r="DG236" s="883" t="s">
        <v>828</v>
      </c>
      <c r="DH236" s="883" t="s">
        <v>828</v>
      </c>
      <c r="DI236" s="205" t="s">
        <v>828</v>
      </c>
      <c r="DJ236" s="883" t="s">
        <v>828</v>
      </c>
      <c r="DK236" s="866" t="s">
        <v>828</v>
      </c>
      <c r="DL236" s="1315">
        <v>0</v>
      </c>
      <c r="DM236" s="1315">
        <v>0</v>
      </c>
      <c r="DN236" s="1315">
        <v>0</v>
      </c>
      <c r="DO236" s="883" t="s">
        <v>828</v>
      </c>
      <c r="DP236" s="883" t="s">
        <v>828</v>
      </c>
      <c r="DQ236" s="883" t="s">
        <v>828</v>
      </c>
      <c r="DR236" s="883" t="s">
        <v>828</v>
      </c>
      <c r="DS236" s="1315">
        <v>0</v>
      </c>
      <c r="DT236" s="883" t="s">
        <v>828</v>
      </c>
      <c r="DU236" s="883" t="s">
        <v>828</v>
      </c>
      <c r="DV236" s="883" t="s">
        <v>828</v>
      </c>
      <c r="DW236" s="883" t="s">
        <v>828</v>
      </c>
      <c r="DX236" s="903" t="s">
        <v>828</v>
      </c>
      <c r="DZ236" s="828" t="s">
        <v>1868</v>
      </c>
      <c r="EA236" s="1998">
        <v>0</v>
      </c>
      <c r="EB236" s="1998">
        <f t="shared" si="3"/>
        <v>0</v>
      </c>
    </row>
    <row r="237" spans="1:132">
      <c r="A237" s="332" t="s">
        <v>1869</v>
      </c>
      <c r="B237" s="202" t="s">
        <v>828</v>
      </c>
      <c r="C237" s="202" t="s">
        <v>828</v>
      </c>
      <c r="D237" s="292" t="s">
        <v>920</v>
      </c>
      <c r="E237" s="202" t="s">
        <v>1162</v>
      </c>
      <c r="F237" s="202" t="s">
        <v>828</v>
      </c>
      <c r="G237" s="202" t="s">
        <v>828</v>
      </c>
      <c r="H237" s="202" t="s">
        <v>828</v>
      </c>
      <c r="I237" s="202" t="s">
        <v>828</v>
      </c>
      <c r="J237" s="206" t="s">
        <v>1470</v>
      </c>
      <c r="K237" s="1511">
        <v>8000225</v>
      </c>
      <c r="L237" s="206">
        <v>8000226</v>
      </c>
      <c r="M237" s="206" t="s">
        <v>831</v>
      </c>
      <c r="N237" s="206" t="s">
        <v>920</v>
      </c>
      <c r="O237" s="206">
        <v>8000227</v>
      </c>
      <c r="P237" s="1321" t="s">
        <v>9433</v>
      </c>
      <c r="Q237" s="206">
        <v>8000212</v>
      </c>
      <c r="R237" s="731" t="s">
        <v>9433</v>
      </c>
      <c r="S237" s="206">
        <v>8000474</v>
      </c>
      <c r="T237" s="206">
        <v>8000475</v>
      </c>
      <c r="U237" s="206">
        <v>8000476</v>
      </c>
      <c r="V237" s="206">
        <v>8000185</v>
      </c>
      <c r="W237" s="206">
        <v>8000186</v>
      </c>
      <c r="X237" s="206">
        <v>8000187</v>
      </c>
      <c r="Y237" s="206">
        <v>8000477</v>
      </c>
      <c r="Z237" s="206">
        <v>8000183</v>
      </c>
      <c r="AA237" s="206">
        <v>8000478</v>
      </c>
      <c r="AB237" s="206">
        <v>8000473</v>
      </c>
      <c r="AC237" s="206">
        <v>0</v>
      </c>
      <c r="AD237" s="206" t="s">
        <v>1478</v>
      </c>
      <c r="AE237" s="206">
        <v>8000480</v>
      </c>
      <c r="AF237" s="206">
        <v>8000481</v>
      </c>
      <c r="AG237" s="206">
        <v>8000162</v>
      </c>
      <c r="AH237" s="206">
        <v>0</v>
      </c>
      <c r="AI237" s="206" t="s">
        <v>919</v>
      </c>
      <c r="AJ237" s="206">
        <v>3</v>
      </c>
      <c r="AK237" s="206">
        <v>4</v>
      </c>
      <c r="AL237" s="206">
        <v>5</v>
      </c>
      <c r="AM237" s="206">
        <v>0</v>
      </c>
      <c r="AN237" s="871">
        <v>8000664</v>
      </c>
      <c r="AO237" s="206">
        <v>0</v>
      </c>
      <c r="AP237" s="206">
        <v>0</v>
      </c>
      <c r="AQ237" s="206" t="s">
        <v>7948</v>
      </c>
      <c r="AR237" s="206">
        <v>0</v>
      </c>
      <c r="AS237" s="206">
        <v>0</v>
      </c>
      <c r="AT237" s="206">
        <v>0</v>
      </c>
      <c r="AU237" s="206">
        <v>0</v>
      </c>
      <c r="AV237" s="206">
        <v>0</v>
      </c>
      <c r="AW237" s="738"/>
      <c r="AX237" s="202" t="s">
        <v>1162</v>
      </c>
      <c r="AY237" s="884">
        <v>0</v>
      </c>
      <c r="AZ237" s="884">
        <v>0</v>
      </c>
      <c r="BA237" s="884" t="s">
        <v>828</v>
      </c>
      <c r="BB237" s="884" t="s">
        <v>828</v>
      </c>
      <c r="BC237" s="884" t="s">
        <v>828</v>
      </c>
      <c r="BD237" s="884" t="s">
        <v>828</v>
      </c>
      <c r="BE237" s="884" t="s">
        <v>828</v>
      </c>
      <c r="BF237" s="884" t="s">
        <v>828</v>
      </c>
      <c r="BG237" s="884" t="s">
        <v>828</v>
      </c>
      <c r="BH237" s="884" t="s">
        <v>828</v>
      </c>
      <c r="BI237" s="884" t="s">
        <v>828</v>
      </c>
      <c r="BJ237" s="884" t="s">
        <v>828</v>
      </c>
      <c r="BK237" s="884" t="s">
        <v>828</v>
      </c>
      <c r="BL237" s="884" t="s">
        <v>828</v>
      </c>
      <c r="BM237" s="884" t="s">
        <v>828</v>
      </c>
      <c r="BN237" s="884" t="s">
        <v>828</v>
      </c>
      <c r="BO237" s="884" t="s">
        <v>828</v>
      </c>
      <c r="BP237" s="206" t="s">
        <v>8724</v>
      </c>
      <c r="BQ237" s="206" t="s">
        <v>828</v>
      </c>
      <c r="BR237" s="206" t="s">
        <v>1003</v>
      </c>
      <c r="BS237" s="206">
        <v>1</v>
      </c>
      <c r="BT237" s="206">
        <v>0.5</v>
      </c>
      <c r="BU237" s="206">
        <v>0.1</v>
      </c>
      <c r="BV237" s="884" t="s">
        <v>828</v>
      </c>
      <c r="BW237" s="884" t="s">
        <v>828</v>
      </c>
      <c r="BX237" s="884" t="s">
        <v>828</v>
      </c>
      <c r="BY237" s="884" t="s">
        <v>828</v>
      </c>
      <c r="BZ237" s="884" t="s">
        <v>828</v>
      </c>
      <c r="CA237" s="884" t="s">
        <v>828</v>
      </c>
      <c r="CB237" s="87" t="s">
        <v>2959</v>
      </c>
      <c r="CC237" s="884" t="s">
        <v>828</v>
      </c>
      <c r="CD237" s="884" t="s">
        <v>828</v>
      </c>
      <c r="CE237" s="884" t="s">
        <v>828</v>
      </c>
      <c r="CF237" s="884" t="s">
        <v>828</v>
      </c>
      <c r="CG237" s="884" t="s">
        <v>828</v>
      </c>
      <c r="CH237" s="884" t="s">
        <v>828</v>
      </c>
      <c r="CI237" s="884" t="s">
        <v>828</v>
      </c>
      <c r="CJ237" s="884" t="s">
        <v>828</v>
      </c>
      <c r="CK237" s="738"/>
      <c r="CL237" s="202" t="s">
        <v>1162</v>
      </c>
      <c r="CM237" s="206">
        <v>40</v>
      </c>
      <c r="CN237" s="206">
        <v>9.8000000000000007</v>
      </c>
      <c r="CO237" s="206">
        <v>5</v>
      </c>
      <c r="CP237" s="866" t="s">
        <v>8722</v>
      </c>
      <c r="CQ237" s="202">
        <v>1</v>
      </c>
      <c r="CR237" s="87" t="s">
        <v>9433</v>
      </c>
      <c r="CS237" s="202">
        <v>3.3</v>
      </c>
      <c r="CT237" s="740" t="s">
        <v>9433</v>
      </c>
      <c r="CU237" s="202">
        <v>1.5</v>
      </c>
      <c r="CV237" s="202">
        <v>1.5</v>
      </c>
      <c r="CW237" s="202">
        <v>1</v>
      </c>
      <c r="CX237" s="202">
        <v>1.5</v>
      </c>
      <c r="CY237" s="202">
        <v>2</v>
      </c>
      <c r="CZ237" s="202">
        <v>1.5</v>
      </c>
      <c r="DA237" s="202">
        <v>1</v>
      </c>
      <c r="DB237" s="202">
        <v>1</v>
      </c>
      <c r="DC237" s="202">
        <v>0.9</v>
      </c>
      <c r="DD237" s="202">
        <v>0.9</v>
      </c>
      <c r="DE237" s="884">
        <v>0</v>
      </c>
      <c r="DF237" s="884" t="s">
        <v>828</v>
      </c>
      <c r="DG237" s="884" t="s">
        <v>828</v>
      </c>
      <c r="DH237" s="884" t="s">
        <v>828</v>
      </c>
      <c r="DI237" s="202">
        <v>0</v>
      </c>
      <c r="DJ237" s="884" t="s">
        <v>828</v>
      </c>
      <c r="DK237" s="866" t="s">
        <v>3040</v>
      </c>
      <c r="DL237" s="1315">
        <v>0.4</v>
      </c>
      <c r="DM237" s="1315">
        <v>0.4</v>
      </c>
      <c r="DN237" s="1315">
        <v>0.4</v>
      </c>
      <c r="DO237" s="884" t="s">
        <v>828</v>
      </c>
      <c r="DP237" s="877">
        <v>0.9</v>
      </c>
      <c r="DQ237" s="884" t="s">
        <v>828</v>
      </c>
      <c r="DR237" s="884" t="s">
        <v>828</v>
      </c>
      <c r="DS237" s="1315">
        <v>0.3</v>
      </c>
      <c r="DT237" s="884" t="s">
        <v>828</v>
      </c>
      <c r="DU237" s="884" t="s">
        <v>828</v>
      </c>
      <c r="DV237" s="884" t="s">
        <v>828</v>
      </c>
      <c r="DW237" s="884" t="s">
        <v>828</v>
      </c>
      <c r="DX237" s="904" t="s">
        <v>828</v>
      </c>
      <c r="DZ237" s="828" t="s">
        <v>1870</v>
      </c>
      <c r="EA237" s="1998">
        <v>0.3</v>
      </c>
      <c r="EB237" s="1998">
        <f t="shared" si="3"/>
        <v>0.3</v>
      </c>
    </row>
    <row r="238" spans="1:132">
      <c r="A238" s="332" t="s">
        <v>1871</v>
      </c>
      <c r="B238" s="202" t="s">
        <v>828</v>
      </c>
      <c r="C238" s="202" t="s">
        <v>828</v>
      </c>
      <c r="D238" s="292" t="s">
        <v>918</v>
      </c>
      <c r="E238" s="202" t="s">
        <v>1162</v>
      </c>
      <c r="F238" s="202" t="s">
        <v>828</v>
      </c>
      <c r="G238" s="202" t="s">
        <v>828</v>
      </c>
      <c r="H238" s="202" t="s">
        <v>828</v>
      </c>
      <c r="I238" s="202" t="s">
        <v>828</v>
      </c>
      <c r="J238" s="206" t="s">
        <v>1471</v>
      </c>
      <c r="K238" s="1511">
        <v>8000225</v>
      </c>
      <c r="L238" s="206">
        <v>8000226</v>
      </c>
      <c r="M238" s="206" t="s">
        <v>831</v>
      </c>
      <c r="N238" s="206" t="s">
        <v>920</v>
      </c>
      <c r="O238" s="206">
        <v>8000227</v>
      </c>
      <c r="P238" s="1321" t="s">
        <v>9433</v>
      </c>
      <c r="Q238" s="206">
        <v>8000212</v>
      </c>
      <c r="R238" s="731" t="s">
        <v>9433</v>
      </c>
      <c r="S238" s="206">
        <v>8000474</v>
      </c>
      <c r="T238" s="206">
        <v>8000475</v>
      </c>
      <c r="U238" s="206">
        <v>8000476</v>
      </c>
      <c r="V238" s="206">
        <v>8000185</v>
      </c>
      <c r="W238" s="206">
        <v>8000186</v>
      </c>
      <c r="X238" s="206">
        <v>8000187</v>
      </c>
      <c r="Y238" s="206">
        <v>8000477</v>
      </c>
      <c r="Z238" s="206">
        <v>8000183</v>
      </c>
      <c r="AA238" s="206">
        <v>8000478</v>
      </c>
      <c r="AB238" s="206">
        <v>8000473</v>
      </c>
      <c r="AC238" s="206">
        <v>0</v>
      </c>
      <c r="AD238" s="206" t="s">
        <v>1478</v>
      </c>
      <c r="AE238" s="206">
        <v>8000480</v>
      </c>
      <c r="AF238" s="206">
        <v>8000481</v>
      </c>
      <c r="AG238" s="206">
        <v>8000162</v>
      </c>
      <c r="AH238" s="206">
        <v>0</v>
      </c>
      <c r="AI238" s="206" t="s">
        <v>919</v>
      </c>
      <c r="AJ238" s="206">
        <v>3</v>
      </c>
      <c r="AK238" s="206">
        <v>4</v>
      </c>
      <c r="AL238" s="206">
        <v>5</v>
      </c>
      <c r="AM238" s="206">
        <v>0</v>
      </c>
      <c r="AN238" s="871">
        <v>8000664</v>
      </c>
      <c r="AO238" s="206">
        <v>0</v>
      </c>
      <c r="AP238" s="206">
        <v>0</v>
      </c>
      <c r="AQ238" s="206" t="s">
        <v>7948</v>
      </c>
      <c r="AR238" s="206">
        <v>0</v>
      </c>
      <c r="AS238" s="206">
        <v>0</v>
      </c>
      <c r="AT238" s="206">
        <v>0</v>
      </c>
      <c r="AU238" s="206">
        <v>0</v>
      </c>
      <c r="AV238" s="206">
        <v>0</v>
      </c>
      <c r="AW238" s="738"/>
      <c r="AX238" s="202" t="s">
        <v>1162</v>
      </c>
      <c r="AY238" s="884">
        <v>0</v>
      </c>
      <c r="AZ238" s="884">
        <v>0</v>
      </c>
      <c r="BA238" s="884" t="s">
        <v>828</v>
      </c>
      <c r="BB238" s="884" t="s">
        <v>828</v>
      </c>
      <c r="BC238" s="884" t="s">
        <v>828</v>
      </c>
      <c r="BD238" s="884" t="s">
        <v>828</v>
      </c>
      <c r="BE238" s="884" t="s">
        <v>828</v>
      </c>
      <c r="BF238" s="884" t="s">
        <v>828</v>
      </c>
      <c r="BG238" s="884" t="s">
        <v>828</v>
      </c>
      <c r="BH238" s="884" t="s">
        <v>828</v>
      </c>
      <c r="BI238" s="884" t="s">
        <v>828</v>
      </c>
      <c r="BJ238" s="884" t="s">
        <v>828</v>
      </c>
      <c r="BK238" s="884" t="s">
        <v>828</v>
      </c>
      <c r="BL238" s="884" t="s">
        <v>828</v>
      </c>
      <c r="BM238" s="884" t="s">
        <v>828</v>
      </c>
      <c r="BN238" s="884" t="s">
        <v>828</v>
      </c>
      <c r="BO238" s="884" t="s">
        <v>828</v>
      </c>
      <c r="BP238" s="206" t="s">
        <v>8724</v>
      </c>
      <c r="BQ238" s="206" t="s">
        <v>828</v>
      </c>
      <c r="BR238" s="206" t="s">
        <v>926</v>
      </c>
      <c r="BS238" s="206">
        <v>1</v>
      </c>
      <c r="BT238" s="206">
        <v>0.5</v>
      </c>
      <c r="BU238" s="206">
        <v>0.1</v>
      </c>
      <c r="BV238" s="884" t="s">
        <v>828</v>
      </c>
      <c r="BW238" s="884" t="s">
        <v>828</v>
      </c>
      <c r="BX238" s="884" t="s">
        <v>828</v>
      </c>
      <c r="BY238" s="884" t="s">
        <v>828</v>
      </c>
      <c r="BZ238" s="884" t="s">
        <v>828</v>
      </c>
      <c r="CA238" s="884" t="s">
        <v>828</v>
      </c>
      <c r="CB238" s="87" t="s">
        <v>2959</v>
      </c>
      <c r="CC238" s="884" t="s">
        <v>828</v>
      </c>
      <c r="CD238" s="884" t="s">
        <v>828</v>
      </c>
      <c r="CE238" s="884" t="s">
        <v>828</v>
      </c>
      <c r="CF238" s="884" t="s">
        <v>828</v>
      </c>
      <c r="CG238" s="884" t="s">
        <v>828</v>
      </c>
      <c r="CH238" s="884" t="s">
        <v>828</v>
      </c>
      <c r="CI238" s="884" t="s">
        <v>828</v>
      </c>
      <c r="CJ238" s="884" t="s">
        <v>828</v>
      </c>
      <c r="CK238" s="738"/>
      <c r="CL238" s="202" t="s">
        <v>1162</v>
      </c>
      <c r="CM238" s="206">
        <v>40</v>
      </c>
      <c r="CN238" s="206">
        <v>9.8000000000000007</v>
      </c>
      <c r="CO238" s="206">
        <v>5</v>
      </c>
      <c r="CP238" s="866" t="s">
        <v>8722</v>
      </c>
      <c r="CQ238" s="202">
        <v>1</v>
      </c>
      <c r="CR238" s="87" t="s">
        <v>9433</v>
      </c>
      <c r="CS238" s="202">
        <v>3.3</v>
      </c>
      <c r="CT238" s="740" t="s">
        <v>9433</v>
      </c>
      <c r="CU238" s="202">
        <v>1.5</v>
      </c>
      <c r="CV238" s="202">
        <v>1.5</v>
      </c>
      <c r="CW238" s="202">
        <v>1</v>
      </c>
      <c r="CX238" s="202">
        <v>1.5</v>
      </c>
      <c r="CY238" s="202">
        <v>2</v>
      </c>
      <c r="CZ238" s="202">
        <v>1.5</v>
      </c>
      <c r="DA238" s="202">
        <v>1</v>
      </c>
      <c r="DB238" s="202">
        <v>1</v>
      </c>
      <c r="DC238" s="202">
        <v>0.9</v>
      </c>
      <c r="DD238" s="202">
        <v>0.9</v>
      </c>
      <c r="DE238" s="884">
        <v>0</v>
      </c>
      <c r="DF238" s="884" t="s">
        <v>828</v>
      </c>
      <c r="DG238" s="884" t="s">
        <v>828</v>
      </c>
      <c r="DH238" s="884" t="s">
        <v>828</v>
      </c>
      <c r="DI238" s="202">
        <v>0</v>
      </c>
      <c r="DJ238" s="884" t="s">
        <v>828</v>
      </c>
      <c r="DK238" s="866" t="s">
        <v>3040</v>
      </c>
      <c r="DL238" s="1315">
        <v>0.4</v>
      </c>
      <c r="DM238" s="1315">
        <v>0.4</v>
      </c>
      <c r="DN238" s="1315">
        <v>0.4</v>
      </c>
      <c r="DO238" s="884" t="s">
        <v>828</v>
      </c>
      <c r="DP238" s="877">
        <v>0.9</v>
      </c>
      <c r="DQ238" s="884" t="s">
        <v>828</v>
      </c>
      <c r="DR238" s="884" t="s">
        <v>828</v>
      </c>
      <c r="DS238" s="1315">
        <v>0.3</v>
      </c>
      <c r="DT238" s="884" t="s">
        <v>828</v>
      </c>
      <c r="DU238" s="884" t="s">
        <v>828</v>
      </c>
      <c r="DV238" s="884" t="s">
        <v>828</v>
      </c>
      <c r="DW238" s="884" t="s">
        <v>828</v>
      </c>
      <c r="DX238" s="904" t="s">
        <v>828</v>
      </c>
      <c r="EA238" s="1998">
        <v>0.3</v>
      </c>
      <c r="EB238" s="1998">
        <f t="shared" si="3"/>
        <v>0.3</v>
      </c>
    </row>
    <row r="239" spans="1:132">
      <c r="A239" s="332" t="s">
        <v>1872</v>
      </c>
      <c r="B239" s="202" t="s">
        <v>828</v>
      </c>
      <c r="C239" s="202" t="s">
        <v>828</v>
      </c>
      <c r="D239" s="292" t="s">
        <v>927</v>
      </c>
      <c r="E239" s="202" t="s">
        <v>1162</v>
      </c>
      <c r="F239" s="202" t="s">
        <v>828</v>
      </c>
      <c r="G239" s="202" t="s">
        <v>828</v>
      </c>
      <c r="H239" s="202" t="s">
        <v>828</v>
      </c>
      <c r="I239" s="202" t="s">
        <v>828</v>
      </c>
      <c r="J239" s="206" t="s">
        <v>1472</v>
      </c>
      <c r="K239" s="1511">
        <v>8000225</v>
      </c>
      <c r="L239" s="206">
        <v>8000226</v>
      </c>
      <c r="M239" s="206" t="s">
        <v>831</v>
      </c>
      <c r="N239" s="206" t="s">
        <v>920</v>
      </c>
      <c r="O239" s="206">
        <v>8000227</v>
      </c>
      <c r="P239" s="1321" t="s">
        <v>9433</v>
      </c>
      <c r="Q239" s="206">
        <v>8000212</v>
      </c>
      <c r="R239" s="731" t="s">
        <v>9433</v>
      </c>
      <c r="S239" s="206">
        <v>8000474</v>
      </c>
      <c r="T239" s="206">
        <v>8000475</v>
      </c>
      <c r="U239" s="206">
        <v>8000476</v>
      </c>
      <c r="V239" s="206">
        <v>8000185</v>
      </c>
      <c r="W239" s="206">
        <v>8000186</v>
      </c>
      <c r="X239" s="206">
        <v>8000187</v>
      </c>
      <c r="Y239" s="206">
        <v>8000477</v>
      </c>
      <c r="Z239" s="206">
        <v>8000183</v>
      </c>
      <c r="AA239" s="206">
        <v>8000478</v>
      </c>
      <c r="AB239" s="206">
        <v>8000473</v>
      </c>
      <c r="AC239" s="206">
        <v>0</v>
      </c>
      <c r="AD239" s="206" t="s">
        <v>1478</v>
      </c>
      <c r="AE239" s="206">
        <v>8000480</v>
      </c>
      <c r="AF239" s="206">
        <v>8000481</v>
      </c>
      <c r="AG239" s="206">
        <v>8000162</v>
      </c>
      <c r="AH239" s="206">
        <v>0</v>
      </c>
      <c r="AI239" s="206" t="s">
        <v>919</v>
      </c>
      <c r="AJ239" s="206">
        <v>3</v>
      </c>
      <c r="AK239" s="206">
        <v>4</v>
      </c>
      <c r="AL239" s="206">
        <v>5</v>
      </c>
      <c r="AM239" s="206">
        <v>0</v>
      </c>
      <c r="AN239" s="871">
        <v>8000664</v>
      </c>
      <c r="AO239" s="206">
        <v>0</v>
      </c>
      <c r="AP239" s="206">
        <v>0</v>
      </c>
      <c r="AQ239" s="206" t="s">
        <v>7948</v>
      </c>
      <c r="AR239" s="206">
        <v>0</v>
      </c>
      <c r="AS239" s="206">
        <v>0</v>
      </c>
      <c r="AT239" s="206">
        <v>0</v>
      </c>
      <c r="AU239" s="206">
        <v>0</v>
      </c>
      <c r="AV239" s="206">
        <v>0</v>
      </c>
      <c r="AW239" s="738"/>
      <c r="AX239" s="202" t="s">
        <v>1162</v>
      </c>
      <c r="AY239" s="884">
        <v>0</v>
      </c>
      <c r="AZ239" s="884">
        <v>0</v>
      </c>
      <c r="BA239" s="884" t="s">
        <v>828</v>
      </c>
      <c r="BB239" s="884" t="s">
        <v>828</v>
      </c>
      <c r="BC239" s="884" t="s">
        <v>828</v>
      </c>
      <c r="BD239" s="884" t="s">
        <v>828</v>
      </c>
      <c r="BE239" s="884" t="s">
        <v>828</v>
      </c>
      <c r="BF239" s="884" t="s">
        <v>828</v>
      </c>
      <c r="BG239" s="884" t="s">
        <v>828</v>
      </c>
      <c r="BH239" s="884" t="s">
        <v>828</v>
      </c>
      <c r="BI239" s="884" t="s">
        <v>828</v>
      </c>
      <c r="BJ239" s="884" t="s">
        <v>828</v>
      </c>
      <c r="BK239" s="884" t="s">
        <v>828</v>
      </c>
      <c r="BL239" s="884" t="s">
        <v>828</v>
      </c>
      <c r="BM239" s="884" t="s">
        <v>828</v>
      </c>
      <c r="BN239" s="884" t="s">
        <v>828</v>
      </c>
      <c r="BO239" s="884" t="s">
        <v>828</v>
      </c>
      <c r="BP239" s="206" t="s">
        <v>8724</v>
      </c>
      <c r="BQ239" s="206" t="s">
        <v>828</v>
      </c>
      <c r="BR239" s="206" t="s">
        <v>926</v>
      </c>
      <c r="BS239" s="206">
        <v>1</v>
      </c>
      <c r="BT239" s="206">
        <v>0.5</v>
      </c>
      <c r="BU239" s="206">
        <v>0.1</v>
      </c>
      <c r="BV239" s="884" t="s">
        <v>828</v>
      </c>
      <c r="BW239" s="884" t="s">
        <v>828</v>
      </c>
      <c r="BX239" s="884" t="s">
        <v>828</v>
      </c>
      <c r="BY239" s="884" t="s">
        <v>828</v>
      </c>
      <c r="BZ239" s="884" t="s">
        <v>828</v>
      </c>
      <c r="CA239" s="884" t="s">
        <v>828</v>
      </c>
      <c r="CB239" s="87" t="s">
        <v>2959</v>
      </c>
      <c r="CC239" s="884" t="s">
        <v>828</v>
      </c>
      <c r="CD239" s="884" t="s">
        <v>828</v>
      </c>
      <c r="CE239" s="884" t="s">
        <v>828</v>
      </c>
      <c r="CF239" s="884" t="s">
        <v>828</v>
      </c>
      <c r="CG239" s="884" t="s">
        <v>828</v>
      </c>
      <c r="CH239" s="884" t="s">
        <v>828</v>
      </c>
      <c r="CI239" s="884" t="s">
        <v>828</v>
      </c>
      <c r="CJ239" s="884" t="s">
        <v>828</v>
      </c>
      <c r="CK239" s="738"/>
      <c r="CL239" s="202" t="s">
        <v>1162</v>
      </c>
      <c r="CM239" s="206">
        <v>40</v>
      </c>
      <c r="CN239" s="206">
        <v>9.8000000000000007</v>
      </c>
      <c r="CO239" s="206">
        <v>5</v>
      </c>
      <c r="CP239" s="866" t="s">
        <v>8722</v>
      </c>
      <c r="CQ239" s="202">
        <v>1</v>
      </c>
      <c r="CR239" s="87" t="s">
        <v>9433</v>
      </c>
      <c r="CS239" s="202">
        <v>3.3</v>
      </c>
      <c r="CT239" s="740" t="s">
        <v>9433</v>
      </c>
      <c r="CU239" s="202">
        <v>1.5</v>
      </c>
      <c r="CV239" s="202">
        <v>1.5</v>
      </c>
      <c r="CW239" s="202">
        <v>1</v>
      </c>
      <c r="CX239" s="202">
        <v>1.5</v>
      </c>
      <c r="CY239" s="202">
        <v>2</v>
      </c>
      <c r="CZ239" s="202">
        <v>1.5</v>
      </c>
      <c r="DA239" s="202">
        <v>1</v>
      </c>
      <c r="DB239" s="202">
        <v>1</v>
      </c>
      <c r="DC239" s="202">
        <v>0.9</v>
      </c>
      <c r="DD239" s="202">
        <v>0.9</v>
      </c>
      <c r="DE239" s="884">
        <v>0</v>
      </c>
      <c r="DF239" s="884" t="s">
        <v>828</v>
      </c>
      <c r="DG239" s="884" t="s">
        <v>828</v>
      </c>
      <c r="DH239" s="884" t="s">
        <v>828</v>
      </c>
      <c r="DI239" s="202">
        <v>0</v>
      </c>
      <c r="DJ239" s="884" t="s">
        <v>828</v>
      </c>
      <c r="DK239" s="866" t="s">
        <v>3040</v>
      </c>
      <c r="DL239" s="1315">
        <v>0.4</v>
      </c>
      <c r="DM239" s="1315">
        <v>0.4</v>
      </c>
      <c r="DN239" s="1315">
        <v>0.4</v>
      </c>
      <c r="DO239" s="884" t="s">
        <v>828</v>
      </c>
      <c r="DP239" s="877">
        <v>0.9</v>
      </c>
      <c r="DQ239" s="884" t="s">
        <v>828</v>
      </c>
      <c r="DR239" s="884" t="s">
        <v>828</v>
      </c>
      <c r="DS239" s="1315">
        <v>0.3</v>
      </c>
      <c r="DT239" s="884" t="s">
        <v>828</v>
      </c>
      <c r="DU239" s="884" t="s">
        <v>828</v>
      </c>
      <c r="DV239" s="884" t="s">
        <v>828</v>
      </c>
      <c r="DW239" s="884" t="s">
        <v>828</v>
      </c>
      <c r="DX239" s="904" t="s">
        <v>828</v>
      </c>
      <c r="EA239" s="1998">
        <v>0.3</v>
      </c>
      <c r="EB239" s="1998">
        <f t="shared" si="3"/>
        <v>0.3</v>
      </c>
    </row>
    <row r="240" spans="1:132">
      <c r="A240" s="332" t="s">
        <v>1434</v>
      </c>
      <c r="B240" s="202" t="s">
        <v>828</v>
      </c>
      <c r="C240" s="202" t="s">
        <v>828</v>
      </c>
      <c r="D240" s="292" t="s">
        <v>931</v>
      </c>
      <c r="E240" s="202" t="s">
        <v>1162</v>
      </c>
      <c r="F240" s="202" t="s">
        <v>828</v>
      </c>
      <c r="G240" s="202" t="s">
        <v>828</v>
      </c>
      <c r="H240" s="202" t="s">
        <v>828</v>
      </c>
      <c r="I240" s="202" t="s">
        <v>828</v>
      </c>
      <c r="J240" s="206" t="s">
        <v>1473</v>
      </c>
      <c r="K240" s="1511">
        <v>8000225</v>
      </c>
      <c r="L240" s="206">
        <v>8000226</v>
      </c>
      <c r="M240" s="206" t="s">
        <v>831</v>
      </c>
      <c r="N240" s="206" t="s">
        <v>920</v>
      </c>
      <c r="O240" s="206">
        <v>8000227</v>
      </c>
      <c r="P240" s="1321" t="s">
        <v>9433</v>
      </c>
      <c r="Q240" s="206">
        <v>8000212</v>
      </c>
      <c r="R240" s="731" t="s">
        <v>9433</v>
      </c>
      <c r="S240" s="206">
        <v>8000474</v>
      </c>
      <c r="T240" s="206">
        <v>8000475</v>
      </c>
      <c r="U240" s="206">
        <v>8000476</v>
      </c>
      <c r="V240" s="206">
        <v>8000185</v>
      </c>
      <c r="W240" s="206">
        <v>8000186</v>
      </c>
      <c r="X240" s="206">
        <v>8000187</v>
      </c>
      <c r="Y240" s="206">
        <v>8000477</v>
      </c>
      <c r="Z240" s="206">
        <v>8000183</v>
      </c>
      <c r="AA240" s="206">
        <v>8000478</v>
      </c>
      <c r="AB240" s="206">
        <v>8000473</v>
      </c>
      <c r="AC240" s="206">
        <v>0</v>
      </c>
      <c r="AD240" s="206" t="s">
        <v>1478</v>
      </c>
      <c r="AE240" s="206">
        <v>8000480</v>
      </c>
      <c r="AF240" s="206">
        <v>8000481</v>
      </c>
      <c r="AG240" s="206">
        <v>8000162</v>
      </c>
      <c r="AH240" s="206">
        <v>0</v>
      </c>
      <c r="AI240" s="206" t="s">
        <v>919</v>
      </c>
      <c r="AJ240" s="206">
        <v>3</v>
      </c>
      <c r="AK240" s="206">
        <v>4</v>
      </c>
      <c r="AL240" s="206">
        <v>5</v>
      </c>
      <c r="AM240" s="206">
        <v>0</v>
      </c>
      <c r="AN240" s="871">
        <v>8000664</v>
      </c>
      <c r="AO240" s="206">
        <v>0</v>
      </c>
      <c r="AP240" s="206">
        <v>0</v>
      </c>
      <c r="AQ240" s="206" t="s">
        <v>7948</v>
      </c>
      <c r="AR240" s="206">
        <v>0</v>
      </c>
      <c r="AS240" s="206">
        <v>0</v>
      </c>
      <c r="AT240" s="206">
        <v>0</v>
      </c>
      <c r="AU240" s="206">
        <v>0</v>
      </c>
      <c r="AV240" s="206">
        <v>0</v>
      </c>
      <c r="AW240" s="738"/>
      <c r="AX240" s="202" t="s">
        <v>1162</v>
      </c>
      <c r="AY240" s="884">
        <v>0</v>
      </c>
      <c r="AZ240" s="884">
        <v>0</v>
      </c>
      <c r="BA240" s="884" t="s">
        <v>828</v>
      </c>
      <c r="BB240" s="884" t="s">
        <v>828</v>
      </c>
      <c r="BC240" s="884" t="s">
        <v>828</v>
      </c>
      <c r="BD240" s="884" t="s">
        <v>828</v>
      </c>
      <c r="BE240" s="884" t="s">
        <v>828</v>
      </c>
      <c r="BF240" s="884" t="s">
        <v>828</v>
      </c>
      <c r="BG240" s="884" t="s">
        <v>828</v>
      </c>
      <c r="BH240" s="884" t="s">
        <v>828</v>
      </c>
      <c r="BI240" s="884" t="s">
        <v>828</v>
      </c>
      <c r="BJ240" s="884" t="s">
        <v>828</v>
      </c>
      <c r="BK240" s="884" t="s">
        <v>828</v>
      </c>
      <c r="BL240" s="884" t="s">
        <v>828</v>
      </c>
      <c r="BM240" s="884" t="s">
        <v>828</v>
      </c>
      <c r="BN240" s="884" t="s">
        <v>828</v>
      </c>
      <c r="BO240" s="884" t="s">
        <v>828</v>
      </c>
      <c r="BP240" s="206" t="s">
        <v>8724</v>
      </c>
      <c r="BQ240" s="206" t="s">
        <v>828</v>
      </c>
      <c r="BR240" s="206" t="s">
        <v>930</v>
      </c>
      <c r="BS240" s="206">
        <v>1</v>
      </c>
      <c r="BT240" s="206">
        <v>0.5</v>
      </c>
      <c r="BU240" s="206">
        <v>0.1</v>
      </c>
      <c r="BV240" s="884" t="s">
        <v>828</v>
      </c>
      <c r="BW240" s="884" t="s">
        <v>828</v>
      </c>
      <c r="BX240" s="884" t="s">
        <v>828</v>
      </c>
      <c r="BY240" s="884" t="s">
        <v>828</v>
      </c>
      <c r="BZ240" s="884" t="s">
        <v>828</v>
      </c>
      <c r="CA240" s="884" t="s">
        <v>828</v>
      </c>
      <c r="CB240" s="87" t="s">
        <v>2959</v>
      </c>
      <c r="CC240" s="884" t="s">
        <v>828</v>
      </c>
      <c r="CD240" s="884" t="s">
        <v>828</v>
      </c>
      <c r="CE240" s="884" t="s">
        <v>828</v>
      </c>
      <c r="CF240" s="884" t="s">
        <v>828</v>
      </c>
      <c r="CG240" s="884" t="s">
        <v>828</v>
      </c>
      <c r="CH240" s="884" t="s">
        <v>828</v>
      </c>
      <c r="CI240" s="884" t="s">
        <v>828</v>
      </c>
      <c r="CJ240" s="884" t="s">
        <v>828</v>
      </c>
      <c r="CK240" s="738"/>
      <c r="CL240" s="202" t="s">
        <v>1162</v>
      </c>
      <c r="CM240" s="206">
        <v>40</v>
      </c>
      <c r="CN240" s="206">
        <v>9.8000000000000007</v>
      </c>
      <c r="CO240" s="206">
        <v>5</v>
      </c>
      <c r="CP240" s="866" t="s">
        <v>8722</v>
      </c>
      <c r="CQ240" s="202">
        <v>1</v>
      </c>
      <c r="CR240" s="87" t="s">
        <v>9433</v>
      </c>
      <c r="CS240" s="202">
        <v>3.3</v>
      </c>
      <c r="CT240" s="740" t="s">
        <v>9433</v>
      </c>
      <c r="CU240" s="202">
        <v>1.5</v>
      </c>
      <c r="CV240" s="202">
        <v>1.5</v>
      </c>
      <c r="CW240" s="202">
        <v>1</v>
      </c>
      <c r="CX240" s="202">
        <v>1.5</v>
      </c>
      <c r="CY240" s="202">
        <v>2</v>
      </c>
      <c r="CZ240" s="202">
        <v>1.5</v>
      </c>
      <c r="DA240" s="202">
        <v>1</v>
      </c>
      <c r="DB240" s="202">
        <v>1</v>
      </c>
      <c r="DC240" s="202">
        <v>0.9</v>
      </c>
      <c r="DD240" s="202">
        <v>0.9</v>
      </c>
      <c r="DE240" s="884">
        <v>0</v>
      </c>
      <c r="DF240" s="884" t="s">
        <v>828</v>
      </c>
      <c r="DG240" s="884" t="s">
        <v>828</v>
      </c>
      <c r="DH240" s="884" t="s">
        <v>828</v>
      </c>
      <c r="DI240" s="202">
        <v>0</v>
      </c>
      <c r="DJ240" s="884" t="s">
        <v>828</v>
      </c>
      <c r="DK240" s="866" t="s">
        <v>3040</v>
      </c>
      <c r="DL240" s="1315">
        <v>0.4</v>
      </c>
      <c r="DM240" s="1315">
        <v>0.4</v>
      </c>
      <c r="DN240" s="1315">
        <v>0.4</v>
      </c>
      <c r="DO240" s="884" t="s">
        <v>828</v>
      </c>
      <c r="DP240" s="877">
        <v>0.9</v>
      </c>
      <c r="DQ240" s="884" t="s">
        <v>828</v>
      </c>
      <c r="DR240" s="884" t="s">
        <v>828</v>
      </c>
      <c r="DS240" s="1315">
        <v>0.3</v>
      </c>
      <c r="DT240" s="884" t="s">
        <v>828</v>
      </c>
      <c r="DU240" s="884" t="s">
        <v>828</v>
      </c>
      <c r="DV240" s="884" t="s">
        <v>828</v>
      </c>
      <c r="DW240" s="884" t="s">
        <v>828</v>
      </c>
      <c r="DX240" s="904" t="s">
        <v>828</v>
      </c>
      <c r="EA240" s="1998">
        <v>0.3</v>
      </c>
      <c r="EB240" s="1998">
        <f t="shared" si="3"/>
        <v>0.3</v>
      </c>
    </row>
    <row r="241" spans="1:132">
      <c r="A241" s="332" t="s">
        <v>1435</v>
      </c>
      <c r="B241" s="202" t="s">
        <v>828</v>
      </c>
      <c r="C241" s="202" t="s">
        <v>828</v>
      </c>
      <c r="D241" s="292" t="s">
        <v>1152</v>
      </c>
      <c r="E241" s="202" t="s">
        <v>1162</v>
      </c>
      <c r="F241" s="202" t="s">
        <v>1003</v>
      </c>
      <c r="G241" s="202" t="s">
        <v>926</v>
      </c>
      <c r="H241" s="202" t="s">
        <v>1003</v>
      </c>
      <c r="I241" s="202" t="s">
        <v>926</v>
      </c>
      <c r="J241" s="206" t="s">
        <v>1474</v>
      </c>
      <c r="K241" s="1511">
        <v>8000225</v>
      </c>
      <c r="L241" s="206">
        <v>8000226</v>
      </c>
      <c r="M241" s="206" t="s">
        <v>831</v>
      </c>
      <c r="N241" s="206" t="s">
        <v>920</v>
      </c>
      <c r="O241" s="206">
        <v>8000227</v>
      </c>
      <c r="P241" s="1321" t="s">
        <v>9433</v>
      </c>
      <c r="Q241" s="206">
        <v>8000212</v>
      </c>
      <c r="R241" s="731" t="s">
        <v>9433</v>
      </c>
      <c r="S241" s="206">
        <v>8000474</v>
      </c>
      <c r="T241" s="206">
        <v>8000475</v>
      </c>
      <c r="U241" s="206">
        <v>8000476</v>
      </c>
      <c r="V241" s="206">
        <v>8000185</v>
      </c>
      <c r="W241" s="206">
        <v>8000186</v>
      </c>
      <c r="X241" s="206">
        <v>8000187</v>
      </c>
      <c r="Y241" s="206">
        <v>8000477</v>
      </c>
      <c r="Z241" s="206">
        <v>8000183</v>
      </c>
      <c r="AA241" s="206">
        <v>8000478</v>
      </c>
      <c r="AB241" s="206">
        <v>8000473</v>
      </c>
      <c r="AC241" s="206">
        <v>0</v>
      </c>
      <c r="AD241" s="206" t="s">
        <v>1478</v>
      </c>
      <c r="AE241" s="206">
        <v>8000480</v>
      </c>
      <c r="AF241" s="206">
        <v>8000481</v>
      </c>
      <c r="AG241" s="206">
        <v>8000162</v>
      </c>
      <c r="AH241" s="206">
        <v>0</v>
      </c>
      <c r="AI241" s="206" t="s">
        <v>919</v>
      </c>
      <c r="AJ241" s="206">
        <v>3</v>
      </c>
      <c r="AK241" s="206">
        <v>4</v>
      </c>
      <c r="AL241" s="206">
        <v>5</v>
      </c>
      <c r="AM241" s="206">
        <v>0</v>
      </c>
      <c r="AN241" s="871">
        <v>8000664</v>
      </c>
      <c r="AO241" s="206">
        <v>0</v>
      </c>
      <c r="AP241" s="206">
        <v>0</v>
      </c>
      <c r="AQ241" s="206" t="s">
        <v>7948</v>
      </c>
      <c r="AR241" s="206">
        <v>0</v>
      </c>
      <c r="AS241" s="206">
        <v>0</v>
      </c>
      <c r="AT241" s="206">
        <v>0</v>
      </c>
      <c r="AU241" s="206">
        <v>0</v>
      </c>
      <c r="AV241" s="206">
        <v>0</v>
      </c>
      <c r="AW241" s="738"/>
      <c r="AX241" s="202" t="s">
        <v>1162</v>
      </c>
      <c r="AY241" s="884">
        <v>0</v>
      </c>
      <c r="AZ241" s="884">
        <v>0</v>
      </c>
      <c r="BA241" s="884" t="s">
        <v>828</v>
      </c>
      <c r="BB241" s="884" t="s">
        <v>828</v>
      </c>
      <c r="BC241" s="884" t="s">
        <v>828</v>
      </c>
      <c r="BD241" s="884" t="s">
        <v>828</v>
      </c>
      <c r="BE241" s="884" t="s">
        <v>828</v>
      </c>
      <c r="BF241" s="884" t="s">
        <v>828</v>
      </c>
      <c r="BG241" s="884" t="s">
        <v>828</v>
      </c>
      <c r="BH241" s="884" t="s">
        <v>828</v>
      </c>
      <c r="BI241" s="884" t="s">
        <v>828</v>
      </c>
      <c r="BJ241" s="884" t="s">
        <v>828</v>
      </c>
      <c r="BK241" s="884" t="s">
        <v>828</v>
      </c>
      <c r="BL241" s="884" t="s">
        <v>828</v>
      </c>
      <c r="BM241" s="884" t="s">
        <v>828</v>
      </c>
      <c r="BN241" s="884" t="s">
        <v>828</v>
      </c>
      <c r="BO241" s="884" t="s">
        <v>828</v>
      </c>
      <c r="BP241" s="206" t="s">
        <v>2959</v>
      </c>
      <c r="BQ241" s="206" t="s">
        <v>828</v>
      </c>
      <c r="BR241" s="206" t="s">
        <v>1003</v>
      </c>
      <c r="BS241" s="206">
        <v>1</v>
      </c>
      <c r="BT241" s="206">
        <v>0.5</v>
      </c>
      <c r="BU241" s="206">
        <v>0.1</v>
      </c>
      <c r="BV241" s="884" t="s">
        <v>828</v>
      </c>
      <c r="BW241" s="884" t="s">
        <v>828</v>
      </c>
      <c r="BX241" s="884" t="s">
        <v>828</v>
      </c>
      <c r="BY241" s="884" t="s">
        <v>828</v>
      </c>
      <c r="BZ241" s="884" t="s">
        <v>828</v>
      </c>
      <c r="CA241" s="884" t="s">
        <v>828</v>
      </c>
      <c r="CB241" s="87" t="s">
        <v>2959</v>
      </c>
      <c r="CC241" s="884" t="s">
        <v>828</v>
      </c>
      <c r="CD241" s="884" t="s">
        <v>828</v>
      </c>
      <c r="CE241" s="884" t="s">
        <v>828</v>
      </c>
      <c r="CF241" s="884" t="s">
        <v>828</v>
      </c>
      <c r="CG241" s="884" t="s">
        <v>828</v>
      </c>
      <c r="CH241" s="884" t="s">
        <v>828</v>
      </c>
      <c r="CI241" s="884" t="s">
        <v>828</v>
      </c>
      <c r="CJ241" s="884" t="s">
        <v>828</v>
      </c>
      <c r="CK241" s="738"/>
      <c r="CL241" s="202" t="s">
        <v>1162</v>
      </c>
      <c r="CM241" s="206">
        <v>40</v>
      </c>
      <c r="CN241" s="206">
        <v>9.8000000000000007</v>
      </c>
      <c r="CO241" s="206">
        <v>5</v>
      </c>
      <c r="CP241" s="866" t="s">
        <v>8722</v>
      </c>
      <c r="CQ241" s="202">
        <v>1</v>
      </c>
      <c r="CR241" s="87" t="s">
        <v>9433</v>
      </c>
      <c r="CS241" s="202">
        <v>3.3</v>
      </c>
      <c r="CT241" s="740" t="s">
        <v>9433</v>
      </c>
      <c r="CU241" s="202">
        <v>1.5</v>
      </c>
      <c r="CV241" s="202">
        <v>1.5</v>
      </c>
      <c r="CW241" s="202">
        <v>1</v>
      </c>
      <c r="CX241" s="202">
        <v>1.5</v>
      </c>
      <c r="CY241" s="202">
        <v>2</v>
      </c>
      <c r="CZ241" s="202">
        <v>1.5</v>
      </c>
      <c r="DA241" s="202">
        <v>1</v>
      </c>
      <c r="DB241" s="202">
        <v>1</v>
      </c>
      <c r="DC241" s="202">
        <v>0.9</v>
      </c>
      <c r="DD241" s="202">
        <v>0.9</v>
      </c>
      <c r="DE241" s="884">
        <v>0</v>
      </c>
      <c r="DF241" s="884" t="s">
        <v>828</v>
      </c>
      <c r="DG241" s="884" t="s">
        <v>828</v>
      </c>
      <c r="DH241" s="884" t="s">
        <v>828</v>
      </c>
      <c r="DI241" s="202">
        <v>0</v>
      </c>
      <c r="DJ241" s="884" t="s">
        <v>828</v>
      </c>
      <c r="DK241" s="866" t="s">
        <v>3040</v>
      </c>
      <c r="DL241" s="1315">
        <v>0.4</v>
      </c>
      <c r="DM241" s="1315">
        <v>0.4</v>
      </c>
      <c r="DN241" s="1315">
        <v>0.4</v>
      </c>
      <c r="DO241" s="884" t="s">
        <v>828</v>
      </c>
      <c r="DP241" s="877">
        <v>0.9</v>
      </c>
      <c r="DQ241" s="884" t="s">
        <v>828</v>
      </c>
      <c r="DR241" s="884" t="s">
        <v>828</v>
      </c>
      <c r="DS241" s="1315">
        <v>0.3</v>
      </c>
      <c r="DT241" s="884" t="s">
        <v>828</v>
      </c>
      <c r="DU241" s="884" t="s">
        <v>828</v>
      </c>
      <c r="DV241" s="884" t="s">
        <v>828</v>
      </c>
      <c r="DW241" s="884" t="s">
        <v>828</v>
      </c>
      <c r="DX241" s="904" t="s">
        <v>828</v>
      </c>
      <c r="DZ241" s="828" t="s">
        <v>1873</v>
      </c>
      <c r="EA241" s="1998">
        <v>0.3</v>
      </c>
      <c r="EB241" s="1998">
        <f t="shared" si="3"/>
        <v>0.3</v>
      </c>
    </row>
    <row r="242" spans="1:132">
      <c r="A242" s="332" t="s">
        <v>1436</v>
      </c>
      <c r="B242" s="202" t="s">
        <v>828</v>
      </c>
      <c r="C242" s="202" t="s">
        <v>828</v>
      </c>
      <c r="D242" s="292" t="s">
        <v>1874</v>
      </c>
      <c r="E242" s="202" t="s">
        <v>1162</v>
      </c>
      <c r="F242" s="202" t="s">
        <v>1003</v>
      </c>
      <c r="G242" s="202" t="s">
        <v>926</v>
      </c>
      <c r="H242" s="202" t="s">
        <v>1003</v>
      </c>
      <c r="I242" s="202" t="s">
        <v>926</v>
      </c>
      <c r="J242" s="206" t="s">
        <v>1475</v>
      </c>
      <c r="K242" s="1511">
        <v>8000225</v>
      </c>
      <c r="L242" s="206">
        <v>8000226</v>
      </c>
      <c r="M242" s="206" t="s">
        <v>831</v>
      </c>
      <c r="N242" s="206" t="s">
        <v>920</v>
      </c>
      <c r="O242" s="206">
        <v>8000227</v>
      </c>
      <c r="P242" s="1321" t="s">
        <v>9433</v>
      </c>
      <c r="Q242" s="206">
        <v>8000212</v>
      </c>
      <c r="R242" s="731" t="s">
        <v>9433</v>
      </c>
      <c r="S242" s="206">
        <v>8000474</v>
      </c>
      <c r="T242" s="206">
        <v>8000475</v>
      </c>
      <c r="U242" s="206">
        <v>8000476</v>
      </c>
      <c r="V242" s="206">
        <v>8000185</v>
      </c>
      <c r="W242" s="206">
        <v>8000186</v>
      </c>
      <c r="X242" s="206">
        <v>8000187</v>
      </c>
      <c r="Y242" s="206">
        <v>8000477</v>
      </c>
      <c r="Z242" s="206">
        <v>8000183</v>
      </c>
      <c r="AA242" s="206">
        <v>8000478</v>
      </c>
      <c r="AB242" s="206">
        <v>8000473</v>
      </c>
      <c r="AC242" s="206">
        <v>0</v>
      </c>
      <c r="AD242" s="206" t="s">
        <v>1478</v>
      </c>
      <c r="AE242" s="206">
        <v>8000480</v>
      </c>
      <c r="AF242" s="206">
        <v>8000481</v>
      </c>
      <c r="AG242" s="206">
        <v>8000162</v>
      </c>
      <c r="AH242" s="206">
        <v>0</v>
      </c>
      <c r="AI242" s="206" t="s">
        <v>919</v>
      </c>
      <c r="AJ242" s="206">
        <v>3</v>
      </c>
      <c r="AK242" s="206">
        <v>4</v>
      </c>
      <c r="AL242" s="206">
        <v>5</v>
      </c>
      <c r="AM242" s="206">
        <v>0</v>
      </c>
      <c r="AN242" s="871">
        <v>8000664</v>
      </c>
      <c r="AO242" s="206">
        <v>0</v>
      </c>
      <c r="AP242" s="206">
        <v>0</v>
      </c>
      <c r="AQ242" s="206" t="s">
        <v>7948</v>
      </c>
      <c r="AR242" s="206">
        <v>0</v>
      </c>
      <c r="AS242" s="206">
        <v>0</v>
      </c>
      <c r="AT242" s="206">
        <v>0</v>
      </c>
      <c r="AU242" s="206">
        <v>0</v>
      </c>
      <c r="AV242" s="206">
        <v>0</v>
      </c>
      <c r="AW242" s="738"/>
      <c r="AX242" s="202" t="s">
        <v>1162</v>
      </c>
      <c r="AY242" s="884">
        <v>0</v>
      </c>
      <c r="AZ242" s="884">
        <v>0</v>
      </c>
      <c r="BA242" s="884" t="s">
        <v>828</v>
      </c>
      <c r="BB242" s="884" t="s">
        <v>828</v>
      </c>
      <c r="BC242" s="884" t="s">
        <v>828</v>
      </c>
      <c r="BD242" s="884" t="s">
        <v>828</v>
      </c>
      <c r="BE242" s="884" t="s">
        <v>828</v>
      </c>
      <c r="BF242" s="884" t="s">
        <v>828</v>
      </c>
      <c r="BG242" s="884" t="s">
        <v>828</v>
      </c>
      <c r="BH242" s="884" t="s">
        <v>828</v>
      </c>
      <c r="BI242" s="884" t="s">
        <v>828</v>
      </c>
      <c r="BJ242" s="884" t="s">
        <v>828</v>
      </c>
      <c r="BK242" s="884" t="s">
        <v>828</v>
      </c>
      <c r="BL242" s="884" t="s">
        <v>828</v>
      </c>
      <c r="BM242" s="884" t="s">
        <v>828</v>
      </c>
      <c r="BN242" s="884" t="s">
        <v>828</v>
      </c>
      <c r="BO242" s="884" t="s">
        <v>828</v>
      </c>
      <c r="BP242" s="206" t="s">
        <v>2959</v>
      </c>
      <c r="BQ242" s="206" t="s">
        <v>828</v>
      </c>
      <c r="BR242" s="206" t="s">
        <v>926</v>
      </c>
      <c r="BS242" s="206">
        <v>1</v>
      </c>
      <c r="BT242" s="206">
        <v>0.5</v>
      </c>
      <c r="BU242" s="206">
        <v>0.1</v>
      </c>
      <c r="BV242" s="884" t="s">
        <v>828</v>
      </c>
      <c r="BW242" s="884" t="s">
        <v>828</v>
      </c>
      <c r="BX242" s="884" t="s">
        <v>828</v>
      </c>
      <c r="BY242" s="884" t="s">
        <v>828</v>
      </c>
      <c r="BZ242" s="884" t="s">
        <v>828</v>
      </c>
      <c r="CA242" s="884" t="s">
        <v>828</v>
      </c>
      <c r="CB242" s="87" t="s">
        <v>2959</v>
      </c>
      <c r="CC242" s="884" t="s">
        <v>828</v>
      </c>
      <c r="CD242" s="884" t="s">
        <v>828</v>
      </c>
      <c r="CE242" s="884" t="s">
        <v>828</v>
      </c>
      <c r="CF242" s="884" t="s">
        <v>828</v>
      </c>
      <c r="CG242" s="884" t="s">
        <v>828</v>
      </c>
      <c r="CH242" s="884" t="s">
        <v>828</v>
      </c>
      <c r="CI242" s="884" t="s">
        <v>828</v>
      </c>
      <c r="CJ242" s="884" t="s">
        <v>828</v>
      </c>
      <c r="CK242" s="738"/>
      <c r="CL242" s="202" t="s">
        <v>1162</v>
      </c>
      <c r="CM242" s="206">
        <v>40</v>
      </c>
      <c r="CN242" s="206">
        <v>9.8000000000000007</v>
      </c>
      <c r="CO242" s="206">
        <v>5</v>
      </c>
      <c r="CP242" s="866" t="s">
        <v>8722</v>
      </c>
      <c r="CQ242" s="202">
        <v>1</v>
      </c>
      <c r="CR242" s="87" t="s">
        <v>9433</v>
      </c>
      <c r="CS242" s="202">
        <v>3.3</v>
      </c>
      <c r="CT242" s="740" t="s">
        <v>9433</v>
      </c>
      <c r="CU242" s="202">
        <v>1.5</v>
      </c>
      <c r="CV242" s="202">
        <v>1.5</v>
      </c>
      <c r="CW242" s="202">
        <v>1</v>
      </c>
      <c r="CX242" s="202">
        <v>1.5</v>
      </c>
      <c r="CY242" s="202">
        <v>2</v>
      </c>
      <c r="CZ242" s="202">
        <v>1.5</v>
      </c>
      <c r="DA242" s="202">
        <v>1</v>
      </c>
      <c r="DB242" s="202">
        <v>1</v>
      </c>
      <c r="DC242" s="202">
        <v>0.9</v>
      </c>
      <c r="DD242" s="202">
        <v>0.9</v>
      </c>
      <c r="DE242" s="884">
        <v>0</v>
      </c>
      <c r="DF242" s="884" t="s">
        <v>828</v>
      </c>
      <c r="DG242" s="884" t="s">
        <v>828</v>
      </c>
      <c r="DH242" s="884" t="s">
        <v>828</v>
      </c>
      <c r="DI242" s="202">
        <v>0</v>
      </c>
      <c r="DJ242" s="884" t="s">
        <v>828</v>
      </c>
      <c r="DK242" s="866" t="s">
        <v>3040</v>
      </c>
      <c r="DL242" s="1315">
        <v>0.4</v>
      </c>
      <c r="DM242" s="1315">
        <v>0.4</v>
      </c>
      <c r="DN242" s="1315">
        <v>0.4</v>
      </c>
      <c r="DO242" s="884" t="s">
        <v>828</v>
      </c>
      <c r="DP242" s="877">
        <v>0.9</v>
      </c>
      <c r="DQ242" s="884" t="s">
        <v>828</v>
      </c>
      <c r="DR242" s="884" t="s">
        <v>828</v>
      </c>
      <c r="DS242" s="1315">
        <v>0.3</v>
      </c>
      <c r="DT242" s="884" t="s">
        <v>828</v>
      </c>
      <c r="DU242" s="884" t="s">
        <v>828</v>
      </c>
      <c r="DV242" s="884" t="s">
        <v>828</v>
      </c>
      <c r="DW242" s="884" t="s">
        <v>828</v>
      </c>
      <c r="DX242" s="904" t="s">
        <v>828</v>
      </c>
      <c r="EA242" s="1998">
        <v>0.3</v>
      </c>
      <c r="EB242" s="1998">
        <f t="shared" si="3"/>
        <v>0.3</v>
      </c>
    </row>
    <row r="243" spans="1:132">
      <c r="A243" s="332" t="s">
        <v>1437</v>
      </c>
      <c r="B243" s="202" t="s">
        <v>828</v>
      </c>
      <c r="C243" s="202" t="s">
        <v>828</v>
      </c>
      <c r="D243" s="292" t="s">
        <v>1875</v>
      </c>
      <c r="E243" s="202" t="s">
        <v>1162</v>
      </c>
      <c r="F243" s="202" t="s">
        <v>918</v>
      </c>
      <c r="G243" s="202" t="s">
        <v>926</v>
      </c>
      <c r="H243" s="202" t="s">
        <v>918</v>
      </c>
      <c r="I243" s="202" t="s">
        <v>926</v>
      </c>
      <c r="J243" s="206" t="s">
        <v>1476</v>
      </c>
      <c r="K243" s="1511">
        <v>8000225</v>
      </c>
      <c r="L243" s="206">
        <v>8000226</v>
      </c>
      <c r="M243" s="206" t="s">
        <v>831</v>
      </c>
      <c r="N243" s="206" t="s">
        <v>920</v>
      </c>
      <c r="O243" s="206">
        <v>8000227</v>
      </c>
      <c r="P243" s="1321" t="s">
        <v>9433</v>
      </c>
      <c r="Q243" s="206">
        <v>8000212</v>
      </c>
      <c r="R243" s="731" t="s">
        <v>9433</v>
      </c>
      <c r="S243" s="206">
        <v>8000474</v>
      </c>
      <c r="T243" s="206">
        <v>8000475</v>
      </c>
      <c r="U243" s="206">
        <v>8000476</v>
      </c>
      <c r="V243" s="206">
        <v>8000185</v>
      </c>
      <c r="W243" s="206">
        <v>8000186</v>
      </c>
      <c r="X243" s="206">
        <v>8000187</v>
      </c>
      <c r="Y243" s="206">
        <v>8000477</v>
      </c>
      <c r="Z243" s="206">
        <v>8000183</v>
      </c>
      <c r="AA243" s="206">
        <v>8000478</v>
      </c>
      <c r="AB243" s="206">
        <v>8000473</v>
      </c>
      <c r="AC243" s="206">
        <v>0</v>
      </c>
      <c r="AD243" s="206" t="s">
        <v>1478</v>
      </c>
      <c r="AE243" s="206">
        <v>8000480</v>
      </c>
      <c r="AF243" s="206">
        <v>8000481</v>
      </c>
      <c r="AG243" s="206">
        <v>8000162</v>
      </c>
      <c r="AH243" s="206">
        <v>0</v>
      </c>
      <c r="AI243" s="206" t="s">
        <v>919</v>
      </c>
      <c r="AJ243" s="206">
        <v>3</v>
      </c>
      <c r="AK243" s="206">
        <v>4</v>
      </c>
      <c r="AL243" s="206">
        <v>5</v>
      </c>
      <c r="AM243" s="206">
        <v>0</v>
      </c>
      <c r="AN243" s="871">
        <v>8000664</v>
      </c>
      <c r="AO243" s="206">
        <v>0</v>
      </c>
      <c r="AP243" s="206">
        <v>0</v>
      </c>
      <c r="AQ243" s="206" t="s">
        <v>7948</v>
      </c>
      <c r="AR243" s="206">
        <v>0</v>
      </c>
      <c r="AS243" s="206">
        <v>0</v>
      </c>
      <c r="AT243" s="206">
        <v>0</v>
      </c>
      <c r="AU243" s="206">
        <v>0</v>
      </c>
      <c r="AV243" s="206">
        <v>0</v>
      </c>
      <c r="AW243" s="738"/>
      <c r="AX243" s="202" t="s">
        <v>1162</v>
      </c>
      <c r="AY243" s="884">
        <v>0</v>
      </c>
      <c r="AZ243" s="884">
        <v>0</v>
      </c>
      <c r="BA243" s="884" t="s">
        <v>828</v>
      </c>
      <c r="BB243" s="884" t="s">
        <v>828</v>
      </c>
      <c r="BC243" s="884" t="s">
        <v>828</v>
      </c>
      <c r="BD243" s="884" t="s">
        <v>828</v>
      </c>
      <c r="BE243" s="884" t="s">
        <v>828</v>
      </c>
      <c r="BF243" s="884" t="s">
        <v>828</v>
      </c>
      <c r="BG243" s="884" t="s">
        <v>828</v>
      </c>
      <c r="BH243" s="884" t="s">
        <v>828</v>
      </c>
      <c r="BI243" s="884" t="s">
        <v>828</v>
      </c>
      <c r="BJ243" s="884" t="s">
        <v>828</v>
      </c>
      <c r="BK243" s="884" t="s">
        <v>828</v>
      </c>
      <c r="BL243" s="884" t="s">
        <v>828</v>
      </c>
      <c r="BM243" s="884" t="s">
        <v>828</v>
      </c>
      <c r="BN243" s="884" t="s">
        <v>828</v>
      </c>
      <c r="BO243" s="884" t="s">
        <v>828</v>
      </c>
      <c r="BP243" s="206" t="s">
        <v>2959</v>
      </c>
      <c r="BQ243" s="206" t="s">
        <v>828</v>
      </c>
      <c r="BR243" s="206" t="s">
        <v>926</v>
      </c>
      <c r="BS243" s="206">
        <v>1</v>
      </c>
      <c r="BT243" s="206">
        <v>0.5</v>
      </c>
      <c r="BU243" s="206">
        <v>0.1</v>
      </c>
      <c r="BV243" s="884" t="s">
        <v>828</v>
      </c>
      <c r="BW243" s="884" t="s">
        <v>828</v>
      </c>
      <c r="BX243" s="884" t="s">
        <v>828</v>
      </c>
      <c r="BY243" s="884" t="s">
        <v>828</v>
      </c>
      <c r="BZ243" s="884" t="s">
        <v>828</v>
      </c>
      <c r="CA243" s="884" t="s">
        <v>828</v>
      </c>
      <c r="CB243" s="87" t="s">
        <v>2959</v>
      </c>
      <c r="CC243" s="884" t="s">
        <v>828</v>
      </c>
      <c r="CD243" s="884" t="s">
        <v>828</v>
      </c>
      <c r="CE243" s="884" t="s">
        <v>828</v>
      </c>
      <c r="CF243" s="884" t="s">
        <v>828</v>
      </c>
      <c r="CG243" s="884" t="s">
        <v>828</v>
      </c>
      <c r="CH243" s="884" t="s">
        <v>828</v>
      </c>
      <c r="CI243" s="884" t="s">
        <v>828</v>
      </c>
      <c r="CJ243" s="884" t="s">
        <v>828</v>
      </c>
      <c r="CK243" s="738"/>
      <c r="CL243" s="202" t="s">
        <v>1162</v>
      </c>
      <c r="CM243" s="206">
        <v>40</v>
      </c>
      <c r="CN243" s="206">
        <v>9.8000000000000007</v>
      </c>
      <c r="CO243" s="206">
        <v>5</v>
      </c>
      <c r="CP243" s="866" t="s">
        <v>8722</v>
      </c>
      <c r="CQ243" s="202">
        <v>1</v>
      </c>
      <c r="CR243" s="87" t="s">
        <v>9433</v>
      </c>
      <c r="CS243" s="202">
        <v>3.3</v>
      </c>
      <c r="CT243" s="740" t="s">
        <v>9433</v>
      </c>
      <c r="CU243" s="202">
        <v>1.5</v>
      </c>
      <c r="CV243" s="202">
        <v>1.5</v>
      </c>
      <c r="CW243" s="202">
        <v>1</v>
      </c>
      <c r="CX243" s="202">
        <v>1.5</v>
      </c>
      <c r="CY243" s="202">
        <v>2</v>
      </c>
      <c r="CZ243" s="202">
        <v>1.5</v>
      </c>
      <c r="DA243" s="202">
        <v>1</v>
      </c>
      <c r="DB243" s="202">
        <v>1</v>
      </c>
      <c r="DC243" s="202">
        <v>0.9</v>
      </c>
      <c r="DD243" s="202">
        <v>0.9</v>
      </c>
      <c r="DE243" s="884">
        <v>0</v>
      </c>
      <c r="DF243" s="884" t="s">
        <v>828</v>
      </c>
      <c r="DG243" s="884" t="s">
        <v>828</v>
      </c>
      <c r="DH243" s="884" t="s">
        <v>828</v>
      </c>
      <c r="DI243" s="202">
        <v>0</v>
      </c>
      <c r="DJ243" s="884" t="s">
        <v>828</v>
      </c>
      <c r="DK243" s="866" t="s">
        <v>3040</v>
      </c>
      <c r="DL243" s="1315">
        <v>0.4</v>
      </c>
      <c r="DM243" s="1315">
        <v>0.4</v>
      </c>
      <c r="DN243" s="1315">
        <v>0.4</v>
      </c>
      <c r="DO243" s="884" t="s">
        <v>828</v>
      </c>
      <c r="DP243" s="877">
        <v>0.9</v>
      </c>
      <c r="DQ243" s="884" t="s">
        <v>828</v>
      </c>
      <c r="DR243" s="884" t="s">
        <v>828</v>
      </c>
      <c r="DS243" s="1315">
        <v>0.3</v>
      </c>
      <c r="DT243" s="884" t="s">
        <v>828</v>
      </c>
      <c r="DU243" s="884" t="s">
        <v>828</v>
      </c>
      <c r="DV243" s="884" t="s">
        <v>828</v>
      </c>
      <c r="DW243" s="884" t="s">
        <v>828</v>
      </c>
      <c r="DX243" s="904" t="s">
        <v>828</v>
      </c>
      <c r="EA243" s="1998">
        <v>0.3</v>
      </c>
      <c r="EB243" s="1998">
        <f t="shared" si="3"/>
        <v>0.3</v>
      </c>
    </row>
    <row r="244" spans="1:132">
      <c r="A244" s="333" t="s">
        <v>1438</v>
      </c>
      <c r="B244" s="208" t="s">
        <v>828</v>
      </c>
      <c r="C244" s="208" t="s">
        <v>828</v>
      </c>
      <c r="D244" s="293" t="s">
        <v>1876</v>
      </c>
      <c r="E244" s="208" t="s">
        <v>1162</v>
      </c>
      <c r="F244" s="208" t="s">
        <v>928</v>
      </c>
      <c r="G244" s="208" t="s">
        <v>926</v>
      </c>
      <c r="H244" s="208" t="s">
        <v>928</v>
      </c>
      <c r="I244" s="208" t="s">
        <v>926</v>
      </c>
      <c r="J244" s="865" t="s">
        <v>1477</v>
      </c>
      <c r="K244" s="1511">
        <v>8000225</v>
      </c>
      <c r="L244" s="865">
        <v>8000226</v>
      </c>
      <c r="M244" s="865" t="s">
        <v>831</v>
      </c>
      <c r="N244" s="865" t="s">
        <v>920</v>
      </c>
      <c r="O244" s="865">
        <v>8000227</v>
      </c>
      <c r="P244" s="1321" t="s">
        <v>9433</v>
      </c>
      <c r="Q244" s="865">
        <v>8000212</v>
      </c>
      <c r="R244" s="731" t="s">
        <v>9433</v>
      </c>
      <c r="S244" s="865">
        <v>8000474</v>
      </c>
      <c r="T244" s="865">
        <v>8000475</v>
      </c>
      <c r="U244" s="865">
        <v>8000476</v>
      </c>
      <c r="V244" s="865">
        <v>8000185</v>
      </c>
      <c r="W244" s="865">
        <v>8000186</v>
      </c>
      <c r="X244" s="865">
        <v>8000187</v>
      </c>
      <c r="Y244" s="865">
        <v>8000477</v>
      </c>
      <c r="Z244" s="865">
        <v>8000183</v>
      </c>
      <c r="AA244" s="865">
        <v>8000478</v>
      </c>
      <c r="AB244" s="865">
        <v>8000473</v>
      </c>
      <c r="AC244" s="865">
        <v>0</v>
      </c>
      <c r="AD244" s="865" t="s">
        <v>1478</v>
      </c>
      <c r="AE244" s="865">
        <v>8000480</v>
      </c>
      <c r="AF244" s="865">
        <v>8000481</v>
      </c>
      <c r="AG244" s="865">
        <v>8000162</v>
      </c>
      <c r="AH244" s="865">
        <v>0</v>
      </c>
      <c r="AI244" s="865" t="s">
        <v>919</v>
      </c>
      <c r="AJ244" s="865">
        <v>3</v>
      </c>
      <c r="AK244" s="865">
        <v>4</v>
      </c>
      <c r="AL244" s="865">
        <v>5</v>
      </c>
      <c r="AM244" s="865">
        <v>0</v>
      </c>
      <c r="AN244" s="871">
        <v>8000664</v>
      </c>
      <c r="AO244" s="865">
        <v>0</v>
      </c>
      <c r="AP244" s="865">
        <v>0</v>
      </c>
      <c r="AQ244" s="865" t="s">
        <v>7948</v>
      </c>
      <c r="AR244" s="865">
        <v>0</v>
      </c>
      <c r="AS244" s="865">
        <v>0</v>
      </c>
      <c r="AT244" s="865">
        <v>0</v>
      </c>
      <c r="AU244" s="865">
        <v>0</v>
      </c>
      <c r="AV244" s="865">
        <v>0</v>
      </c>
      <c r="AW244" s="739"/>
      <c r="AX244" s="208" t="s">
        <v>1162</v>
      </c>
      <c r="AY244" s="885">
        <v>0</v>
      </c>
      <c r="AZ244" s="885">
        <v>0</v>
      </c>
      <c r="BA244" s="885" t="s">
        <v>828</v>
      </c>
      <c r="BB244" s="885" t="s">
        <v>828</v>
      </c>
      <c r="BC244" s="885" t="s">
        <v>828</v>
      </c>
      <c r="BD244" s="885" t="s">
        <v>828</v>
      </c>
      <c r="BE244" s="885" t="s">
        <v>828</v>
      </c>
      <c r="BF244" s="885" t="s">
        <v>828</v>
      </c>
      <c r="BG244" s="885" t="s">
        <v>828</v>
      </c>
      <c r="BH244" s="885" t="s">
        <v>828</v>
      </c>
      <c r="BI244" s="885" t="s">
        <v>828</v>
      </c>
      <c r="BJ244" s="885" t="s">
        <v>828</v>
      </c>
      <c r="BK244" s="885" t="s">
        <v>828</v>
      </c>
      <c r="BL244" s="885" t="s">
        <v>828</v>
      </c>
      <c r="BM244" s="885" t="s">
        <v>828</v>
      </c>
      <c r="BN244" s="885" t="s">
        <v>828</v>
      </c>
      <c r="BO244" s="885" t="s">
        <v>828</v>
      </c>
      <c r="BP244" s="865" t="s">
        <v>2959</v>
      </c>
      <c r="BQ244" s="865" t="s">
        <v>828</v>
      </c>
      <c r="BR244" s="865" t="s">
        <v>930</v>
      </c>
      <c r="BS244" s="865">
        <v>1</v>
      </c>
      <c r="BT244" s="865">
        <v>0.5</v>
      </c>
      <c r="BU244" s="865">
        <v>0.1</v>
      </c>
      <c r="BV244" s="885" t="s">
        <v>828</v>
      </c>
      <c r="BW244" s="885" t="s">
        <v>828</v>
      </c>
      <c r="BX244" s="885" t="s">
        <v>828</v>
      </c>
      <c r="BY244" s="885" t="s">
        <v>828</v>
      </c>
      <c r="BZ244" s="885" t="s">
        <v>828</v>
      </c>
      <c r="CA244" s="885" t="s">
        <v>828</v>
      </c>
      <c r="CB244" s="87" t="s">
        <v>2959</v>
      </c>
      <c r="CC244" s="885" t="s">
        <v>828</v>
      </c>
      <c r="CD244" s="885" t="s">
        <v>828</v>
      </c>
      <c r="CE244" s="885" t="s">
        <v>828</v>
      </c>
      <c r="CF244" s="885" t="s">
        <v>828</v>
      </c>
      <c r="CG244" s="885" t="s">
        <v>828</v>
      </c>
      <c r="CH244" s="885" t="s">
        <v>828</v>
      </c>
      <c r="CI244" s="885" t="s">
        <v>828</v>
      </c>
      <c r="CJ244" s="885" t="s">
        <v>828</v>
      </c>
      <c r="CK244" s="739"/>
      <c r="CL244" s="208" t="s">
        <v>1162</v>
      </c>
      <c r="CM244" s="865">
        <v>40</v>
      </c>
      <c r="CN244" s="865">
        <v>9.8000000000000007</v>
      </c>
      <c r="CO244" s="865">
        <v>5</v>
      </c>
      <c r="CP244" s="866" t="s">
        <v>8722</v>
      </c>
      <c r="CQ244" s="208">
        <v>1</v>
      </c>
      <c r="CR244" s="87" t="s">
        <v>9433</v>
      </c>
      <c r="CS244" s="208">
        <v>3.3</v>
      </c>
      <c r="CT244" s="740" t="s">
        <v>9433</v>
      </c>
      <c r="CU244" s="208">
        <v>1.5</v>
      </c>
      <c r="CV244" s="208">
        <v>1.5</v>
      </c>
      <c r="CW244" s="208">
        <v>1</v>
      </c>
      <c r="CX244" s="208">
        <v>1.5</v>
      </c>
      <c r="CY244" s="208">
        <v>2</v>
      </c>
      <c r="CZ244" s="208">
        <v>1.5</v>
      </c>
      <c r="DA244" s="208">
        <v>1</v>
      </c>
      <c r="DB244" s="208">
        <v>1</v>
      </c>
      <c r="DC244" s="208">
        <v>0.9</v>
      </c>
      <c r="DD244" s="208">
        <v>0.9</v>
      </c>
      <c r="DE244" s="885">
        <v>0</v>
      </c>
      <c r="DF244" s="885" t="s">
        <v>828</v>
      </c>
      <c r="DG244" s="885" t="s">
        <v>828</v>
      </c>
      <c r="DH244" s="885" t="s">
        <v>828</v>
      </c>
      <c r="DI244" s="208">
        <v>0</v>
      </c>
      <c r="DJ244" s="885" t="s">
        <v>828</v>
      </c>
      <c r="DK244" s="866" t="s">
        <v>3040</v>
      </c>
      <c r="DL244" s="1315">
        <v>0.4</v>
      </c>
      <c r="DM244" s="1315">
        <v>0.4</v>
      </c>
      <c r="DN244" s="1315">
        <v>0.4</v>
      </c>
      <c r="DO244" s="885" t="s">
        <v>828</v>
      </c>
      <c r="DP244" s="877">
        <v>0.9</v>
      </c>
      <c r="DQ244" s="885" t="s">
        <v>828</v>
      </c>
      <c r="DR244" s="885" t="s">
        <v>828</v>
      </c>
      <c r="DS244" s="1315">
        <v>0.3</v>
      </c>
      <c r="DT244" s="885" t="s">
        <v>828</v>
      </c>
      <c r="DU244" s="885" t="s">
        <v>828</v>
      </c>
      <c r="DV244" s="885" t="s">
        <v>828</v>
      </c>
      <c r="DW244" s="885" t="s">
        <v>828</v>
      </c>
      <c r="DX244" s="905" t="s">
        <v>828</v>
      </c>
      <c r="EA244" s="1998">
        <v>0.3</v>
      </c>
      <c r="EB244" s="1998">
        <f t="shared" si="3"/>
        <v>0.3</v>
      </c>
    </row>
    <row r="245" spans="1:132">
      <c r="A245" s="331" t="s">
        <v>1439</v>
      </c>
      <c r="B245" s="205" t="s">
        <v>919</v>
      </c>
      <c r="C245" s="205" t="s">
        <v>828</v>
      </c>
      <c r="D245" s="291" t="s">
        <v>1326</v>
      </c>
      <c r="E245" s="205" t="s">
        <v>828</v>
      </c>
      <c r="F245" s="205" t="s">
        <v>828</v>
      </c>
      <c r="G245" s="205" t="s">
        <v>828</v>
      </c>
      <c r="H245" s="205" t="s">
        <v>828</v>
      </c>
      <c r="I245" s="205" t="s">
        <v>828</v>
      </c>
      <c r="J245" s="200" t="s">
        <v>828</v>
      </c>
      <c r="K245" s="1518" t="s">
        <v>828</v>
      </c>
      <c r="L245" s="200" t="s">
        <v>828</v>
      </c>
      <c r="M245" s="200" t="s">
        <v>828</v>
      </c>
      <c r="N245" s="200" t="s">
        <v>828</v>
      </c>
      <c r="O245" s="200" t="s">
        <v>828</v>
      </c>
      <c r="P245" s="200" t="s">
        <v>828</v>
      </c>
      <c r="Q245" s="200" t="s">
        <v>828</v>
      </c>
      <c r="R245" s="731" t="s">
        <v>9433</v>
      </c>
      <c r="S245" s="200" t="s">
        <v>828</v>
      </c>
      <c r="T245" s="200" t="s">
        <v>828</v>
      </c>
      <c r="U245" s="200" t="s">
        <v>828</v>
      </c>
      <c r="V245" s="200" t="s">
        <v>828</v>
      </c>
      <c r="W245" s="200" t="s">
        <v>828</v>
      </c>
      <c r="X245" s="200" t="s">
        <v>828</v>
      </c>
      <c r="Y245" s="200" t="s">
        <v>828</v>
      </c>
      <c r="Z245" s="200" t="s">
        <v>828</v>
      </c>
      <c r="AA245" s="200" t="s">
        <v>828</v>
      </c>
      <c r="AB245" s="200" t="s">
        <v>828</v>
      </c>
      <c r="AC245" s="200" t="s">
        <v>828</v>
      </c>
      <c r="AD245" s="200" t="s">
        <v>828</v>
      </c>
      <c r="AE245" s="200" t="s">
        <v>828</v>
      </c>
      <c r="AF245" s="200" t="s">
        <v>828</v>
      </c>
      <c r="AG245" s="200" t="s">
        <v>828</v>
      </c>
      <c r="AH245" s="200" t="s">
        <v>828</v>
      </c>
      <c r="AI245" s="200" t="s">
        <v>828</v>
      </c>
      <c r="AJ245" s="200" t="s">
        <v>828</v>
      </c>
      <c r="AK245" s="200" t="s">
        <v>828</v>
      </c>
      <c r="AL245" s="200" t="s">
        <v>828</v>
      </c>
      <c r="AM245" s="200" t="s">
        <v>828</v>
      </c>
      <c r="AN245" s="200" t="s">
        <v>828</v>
      </c>
      <c r="AO245" s="200" t="s">
        <v>828</v>
      </c>
      <c r="AP245" s="200" t="s">
        <v>828</v>
      </c>
      <c r="AQ245" s="200" t="s">
        <v>7948</v>
      </c>
      <c r="AR245" s="200" t="s">
        <v>828</v>
      </c>
      <c r="AS245" s="200" t="s">
        <v>828</v>
      </c>
      <c r="AT245" s="200" t="s">
        <v>828</v>
      </c>
      <c r="AU245" s="200" t="s">
        <v>828</v>
      </c>
      <c r="AV245" s="200" t="s">
        <v>828</v>
      </c>
      <c r="AW245" s="737"/>
      <c r="AX245" s="205" t="s">
        <v>828</v>
      </c>
      <c r="AY245" s="883" t="s">
        <v>828</v>
      </c>
      <c r="AZ245" s="883" t="s">
        <v>828</v>
      </c>
      <c r="BA245" s="883" t="s">
        <v>828</v>
      </c>
      <c r="BB245" s="883" t="s">
        <v>828</v>
      </c>
      <c r="BC245" s="883" t="s">
        <v>828</v>
      </c>
      <c r="BD245" s="883" t="s">
        <v>828</v>
      </c>
      <c r="BE245" s="883" t="s">
        <v>828</v>
      </c>
      <c r="BF245" s="883" t="s">
        <v>828</v>
      </c>
      <c r="BG245" s="883" t="s">
        <v>828</v>
      </c>
      <c r="BH245" s="883" t="s">
        <v>828</v>
      </c>
      <c r="BI245" s="883" t="s">
        <v>828</v>
      </c>
      <c r="BJ245" s="883" t="s">
        <v>828</v>
      </c>
      <c r="BK245" s="883" t="s">
        <v>828</v>
      </c>
      <c r="BL245" s="883" t="s">
        <v>828</v>
      </c>
      <c r="BM245" s="883" t="s">
        <v>828</v>
      </c>
      <c r="BN245" s="883" t="s">
        <v>828</v>
      </c>
      <c r="BO245" s="883" t="s">
        <v>828</v>
      </c>
      <c r="BP245" s="200" t="s">
        <v>828</v>
      </c>
      <c r="BQ245" s="200" t="s">
        <v>828</v>
      </c>
      <c r="BR245" s="200" t="s">
        <v>828</v>
      </c>
      <c r="BS245" s="200" t="s">
        <v>828</v>
      </c>
      <c r="BT245" s="200" t="s">
        <v>828</v>
      </c>
      <c r="BU245" s="200" t="s">
        <v>828</v>
      </c>
      <c r="BV245" s="883" t="s">
        <v>828</v>
      </c>
      <c r="BW245" s="883" t="s">
        <v>828</v>
      </c>
      <c r="BX245" s="883" t="s">
        <v>828</v>
      </c>
      <c r="BY245" s="883" t="s">
        <v>828</v>
      </c>
      <c r="BZ245" s="883" t="s">
        <v>828</v>
      </c>
      <c r="CA245" s="883" t="s">
        <v>828</v>
      </c>
      <c r="CB245" s="200" t="s">
        <v>828</v>
      </c>
      <c r="CC245" s="883" t="s">
        <v>828</v>
      </c>
      <c r="CD245" s="883" t="s">
        <v>828</v>
      </c>
      <c r="CE245" s="883" t="s">
        <v>828</v>
      </c>
      <c r="CF245" s="883" t="s">
        <v>828</v>
      </c>
      <c r="CG245" s="883" t="s">
        <v>828</v>
      </c>
      <c r="CH245" s="883" t="s">
        <v>828</v>
      </c>
      <c r="CI245" s="883" t="s">
        <v>828</v>
      </c>
      <c r="CJ245" s="883" t="s">
        <v>828</v>
      </c>
      <c r="CK245" s="737"/>
      <c r="CL245" s="205" t="s">
        <v>828</v>
      </c>
      <c r="CM245" s="200" t="s">
        <v>828</v>
      </c>
      <c r="CN245" s="200" t="s">
        <v>828</v>
      </c>
      <c r="CO245" s="200" t="s">
        <v>828</v>
      </c>
      <c r="CP245" s="866" t="s">
        <v>828</v>
      </c>
      <c r="CQ245" s="205" t="s">
        <v>828</v>
      </c>
      <c r="CR245" s="205" t="s">
        <v>828</v>
      </c>
      <c r="CS245" s="205" t="s">
        <v>828</v>
      </c>
      <c r="CT245" s="740" t="s">
        <v>9433</v>
      </c>
      <c r="CU245" s="205" t="s">
        <v>828</v>
      </c>
      <c r="CV245" s="205" t="s">
        <v>828</v>
      </c>
      <c r="CW245" s="205" t="s">
        <v>828</v>
      </c>
      <c r="CX245" s="205" t="s">
        <v>828</v>
      </c>
      <c r="CY245" s="205" t="s">
        <v>828</v>
      </c>
      <c r="CZ245" s="205" t="s">
        <v>828</v>
      </c>
      <c r="DA245" s="205" t="s">
        <v>828</v>
      </c>
      <c r="DB245" s="205" t="s">
        <v>828</v>
      </c>
      <c r="DC245" s="205" t="s">
        <v>828</v>
      </c>
      <c r="DD245" s="205" t="s">
        <v>828</v>
      </c>
      <c r="DE245" s="883" t="s">
        <v>828</v>
      </c>
      <c r="DF245" s="883" t="s">
        <v>828</v>
      </c>
      <c r="DG245" s="883" t="s">
        <v>828</v>
      </c>
      <c r="DH245" s="883" t="s">
        <v>828</v>
      </c>
      <c r="DI245" s="205" t="s">
        <v>828</v>
      </c>
      <c r="DJ245" s="883" t="s">
        <v>828</v>
      </c>
      <c r="DK245" s="866" t="s">
        <v>828</v>
      </c>
      <c r="DL245" s="1315">
        <v>0</v>
      </c>
      <c r="DM245" s="1315">
        <v>0</v>
      </c>
      <c r="DN245" s="1315">
        <v>0</v>
      </c>
      <c r="DO245" s="883" t="s">
        <v>828</v>
      </c>
      <c r="DP245" s="883" t="s">
        <v>828</v>
      </c>
      <c r="DQ245" s="883" t="s">
        <v>828</v>
      </c>
      <c r="DR245" s="883" t="s">
        <v>828</v>
      </c>
      <c r="DS245" s="1315">
        <v>0</v>
      </c>
      <c r="DT245" s="883" t="s">
        <v>828</v>
      </c>
      <c r="DU245" s="883" t="s">
        <v>828</v>
      </c>
      <c r="DV245" s="883" t="s">
        <v>828</v>
      </c>
      <c r="DW245" s="883" t="s">
        <v>828</v>
      </c>
      <c r="DX245" s="903" t="s">
        <v>828</v>
      </c>
      <c r="DZ245" s="828" t="s">
        <v>1877</v>
      </c>
      <c r="EA245" s="1998">
        <v>0</v>
      </c>
      <c r="EB245" s="1998">
        <f t="shared" si="3"/>
        <v>0</v>
      </c>
    </row>
    <row r="246" spans="1:132">
      <c r="A246" s="332" t="s">
        <v>1440</v>
      </c>
      <c r="B246" s="202" t="s">
        <v>828</v>
      </c>
      <c r="C246" s="202" t="s">
        <v>828</v>
      </c>
      <c r="D246" s="292" t="s">
        <v>1878</v>
      </c>
      <c r="E246" s="202" t="s">
        <v>1162</v>
      </c>
      <c r="F246" s="202" t="s">
        <v>828</v>
      </c>
      <c r="G246" s="202" t="s">
        <v>828</v>
      </c>
      <c r="H246" s="202" t="s">
        <v>828</v>
      </c>
      <c r="I246" s="202" t="s">
        <v>828</v>
      </c>
      <c r="J246" s="206" t="s">
        <v>1479</v>
      </c>
      <c r="K246" s="1511">
        <v>8000225</v>
      </c>
      <c r="L246" s="206">
        <v>8000226</v>
      </c>
      <c r="M246" s="206" t="s">
        <v>831</v>
      </c>
      <c r="N246" s="206" t="s">
        <v>920</v>
      </c>
      <c r="O246" s="206">
        <v>8000227</v>
      </c>
      <c r="P246" s="1321" t="s">
        <v>9433</v>
      </c>
      <c r="Q246" s="206">
        <v>8000212</v>
      </c>
      <c r="R246" s="731" t="s">
        <v>9433</v>
      </c>
      <c r="S246" s="206">
        <v>8000474</v>
      </c>
      <c r="T246" s="206">
        <v>8000475</v>
      </c>
      <c r="U246" s="206">
        <v>8000476</v>
      </c>
      <c r="V246" s="206">
        <v>8000185</v>
      </c>
      <c r="W246" s="206">
        <v>8000186</v>
      </c>
      <c r="X246" s="206">
        <v>8000187</v>
      </c>
      <c r="Y246" s="206">
        <v>8000477</v>
      </c>
      <c r="Z246" s="206">
        <v>8000183</v>
      </c>
      <c r="AA246" s="206">
        <v>8000478</v>
      </c>
      <c r="AB246" s="206">
        <v>8000473</v>
      </c>
      <c r="AC246" s="206">
        <v>0</v>
      </c>
      <c r="AD246" s="206" t="s">
        <v>1487</v>
      </c>
      <c r="AE246" s="206">
        <v>8000480</v>
      </c>
      <c r="AF246" s="206">
        <v>8000481</v>
      </c>
      <c r="AG246" s="206">
        <v>8000162</v>
      </c>
      <c r="AH246" s="206">
        <v>0</v>
      </c>
      <c r="AI246" s="206" t="s">
        <v>919</v>
      </c>
      <c r="AJ246" s="206">
        <v>3</v>
      </c>
      <c r="AK246" s="206">
        <v>4</v>
      </c>
      <c r="AL246" s="206">
        <v>5</v>
      </c>
      <c r="AM246" s="206">
        <v>0</v>
      </c>
      <c r="AN246" s="871">
        <v>8000664</v>
      </c>
      <c r="AO246" s="206">
        <v>0</v>
      </c>
      <c r="AP246" s="206">
        <v>0</v>
      </c>
      <c r="AQ246" s="206" t="s">
        <v>7948</v>
      </c>
      <c r="AR246" s="206">
        <v>0</v>
      </c>
      <c r="AS246" s="206">
        <v>0</v>
      </c>
      <c r="AT246" s="206">
        <v>0</v>
      </c>
      <c r="AU246" s="206">
        <v>0</v>
      </c>
      <c r="AV246" s="206">
        <v>0</v>
      </c>
      <c r="AW246" s="738"/>
      <c r="AX246" s="202" t="s">
        <v>1162</v>
      </c>
      <c r="AY246" s="884">
        <v>0</v>
      </c>
      <c r="AZ246" s="884">
        <v>0</v>
      </c>
      <c r="BA246" s="884" t="s">
        <v>828</v>
      </c>
      <c r="BB246" s="884" t="s">
        <v>828</v>
      </c>
      <c r="BC246" s="884" t="s">
        <v>828</v>
      </c>
      <c r="BD246" s="884" t="s">
        <v>828</v>
      </c>
      <c r="BE246" s="884" t="s">
        <v>828</v>
      </c>
      <c r="BF246" s="884" t="s">
        <v>828</v>
      </c>
      <c r="BG246" s="884" t="s">
        <v>828</v>
      </c>
      <c r="BH246" s="884" t="s">
        <v>828</v>
      </c>
      <c r="BI246" s="884" t="s">
        <v>828</v>
      </c>
      <c r="BJ246" s="884" t="s">
        <v>828</v>
      </c>
      <c r="BK246" s="884" t="s">
        <v>828</v>
      </c>
      <c r="BL246" s="884" t="s">
        <v>828</v>
      </c>
      <c r="BM246" s="884" t="s">
        <v>828</v>
      </c>
      <c r="BN246" s="884" t="s">
        <v>828</v>
      </c>
      <c r="BO246" s="884" t="s">
        <v>828</v>
      </c>
      <c r="BP246" s="206" t="s">
        <v>8728</v>
      </c>
      <c r="BQ246" s="206" t="s">
        <v>828</v>
      </c>
      <c r="BR246" s="206" t="s">
        <v>1003</v>
      </c>
      <c r="BS246" s="206">
        <v>5</v>
      </c>
      <c r="BT246" s="206">
        <v>1</v>
      </c>
      <c r="BU246" s="206">
        <v>1</v>
      </c>
      <c r="BV246" s="884" t="s">
        <v>828</v>
      </c>
      <c r="BW246" s="884" t="s">
        <v>828</v>
      </c>
      <c r="BX246" s="884" t="s">
        <v>828</v>
      </c>
      <c r="BY246" s="884" t="s">
        <v>828</v>
      </c>
      <c r="BZ246" s="884" t="s">
        <v>828</v>
      </c>
      <c r="CA246" s="884" t="s">
        <v>828</v>
      </c>
      <c r="CB246" s="87" t="s">
        <v>2960</v>
      </c>
      <c r="CC246" s="884" t="s">
        <v>828</v>
      </c>
      <c r="CD246" s="884" t="s">
        <v>828</v>
      </c>
      <c r="CE246" s="884" t="s">
        <v>828</v>
      </c>
      <c r="CF246" s="884" t="s">
        <v>828</v>
      </c>
      <c r="CG246" s="884" t="s">
        <v>828</v>
      </c>
      <c r="CH246" s="884" t="s">
        <v>828</v>
      </c>
      <c r="CI246" s="884" t="s">
        <v>828</v>
      </c>
      <c r="CJ246" s="884" t="s">
        <v>828</v>
      </c>
      <c r="CK246" s="738"/>
      <c r="CL246" s="202" t="s">
        <v>1162</v>
      </c>
      <c r="CM246" s="206">
        <v>40</v>
      </c>
      <c r="CN246" s="206">
        <v>9.8000000000000007</v>
      </c>
      <c r="CO246" s="206">
        <v>5</v>
      </c>
      <c r="CP246" s="866" t="s">
        <v>8722</v>
      </c>
      <c r="CQ246" s="202">
        <v>1</v>
      </c>
      <c r="CR246" s="87" t="s">
        <v>9433</v>
      </c>
      <c r="CS246" s="202">
        <v>3.3</v>
      </c>
      <c r="CT246" s="740" t="s">
        <v>9433</v>
      </c>
      <c r="CU246" s="202">
        <v>1.5</v>
      </c>
      <c r="CV246" s="202">
        <v>1.5</v>
      </c>
      <c r="CW246" s="202">
        <v>1</v>
      </c>
      <c r="CX246" s="202">
        <v>1.5</v>
      </c>
      <c r="CY246" s="202">
        <v>2</v>
      </c>
      <c r="CZ246" s="202">
        <v>1.5</v>
      </c>
      <c r="DA246" s="202">
        <v>1</v>
      </c>
      <c r="DB246" s="202">
        <v>1</v>
      </c>
      <c r="DC246" s="202">
        <v>0.9</v>
      </c>
      <c r="DD246" s="202">
        <v>0.9</v>
      </c>
      <c r="DE246" s="884">
        <v>0</v>
      </c>
      <c r="DF246" s="884" t="s">
        <v>828</v>
      </c>
      <c r="DG246" s="884" t="s">
        <v>828</v>
      </c>
      <c r="DH246" s="884" t="s">
        <v>828</v>
      </c>
      <c r="DI246" s="202">
        <v>0</v>
      </c>
      <c r="DJ246" s="884" t="s">
        <v>828</v>
      </c>
      <c r="DK246" s="866" t="s">
        <v>3040</v>
      </c>
      <c r="DL246" s="1315">
        <v>0.4</v>
      </c>
      <c r="DM246" s="1315">
        <v>0.4</v>
      </c>
      <c r="DN246" s="1315">
        <v>0.4</v>
      </c>
      <c r="DO246" s="884" t="s">
        <v>828</v>
      </c>
      <c r="DP246" s="877">
        <v>0.9</v>
      </c>
      <c r="DQ246" s="884" t="s">
        <v>828</v>
      </c>
      <c r="DR246" s="884" t="s">
        <v>828</v>
      </c>
      <c r="DS246" s="1315">
        <v>0.3</v>
      </c>
      <c r="DT246" s="884" t="s">
        <v>828</v>
      </c>
      <c r="DU246" s="884" t="s">
        <v>828</v>
      </c>
      <c r="DV246" s="884" t="s">
        <v>828</v>
      </c>
      <c r="DW246" s="884" t="s">
        <v>828</v>
      </c>
      <c r="DX246" s="904" t="s">
        <v>828</v>
      </c>
      <c r="DZ246" s="828" t="s">
        <v>1879</v>
      </c>
      <c r="EA246" s="1998">
        <v>0.3</v>
      </c>
      <c r="EB246" s="1998">
        <f t="shared" si="3"/>
        <v>0.3</v>
      </c>
    </row>
    <row r="247" spans="1:132">
      <c r="A247" s="332" t="s">
        <v>1441</v>
      </c>
      <c r="B247" s="202" t="s">
        <v>828</v>
      </c>
      <c r="C247" s="202" t="s">
        <v>828</v>
      </c>
      <c r="D247" s="292" t="s">
        <v>1880</v>
      </c>
      <c r="E247" s="202" t="s">
        <v>1162</v>
      </c>
      <c r="F247" s="202" t="s">
        <v>828</v>
      </c>
      <c r="G247" s="202" t="s">
        <v>828</v>
      </c>
      <c r="H247" s="202" t="s">
        <v>828</v>
      </c>
      <c r="I247" s="202" t="s">
        <v>828</v>
      </c>
      <c r="J247" s="206" t="s">
        <v>1480</v>
      </c>
      <c r="K247" s="1511">
        <v>8000225</v>
      </c>
      <c r="L247" s="206">
        <v>8000226</v>
      </c>
      <c r="M247" s="206" t="s">
        <v>831</v>
      </c>
      <c r="N247" s="206" t="s">
        <v>920</v>
      </c>
      <c r="O247" s="206">
        <v>8000227</v>
      </c>
      <c r="P247" s="1321" t="s">
        <v>9433</v>
      </c>
      <c r="Q247" s="206">
        <v>8000212</v>
      </c>
      <c r="R247" s="731" t="s">
        <v>9433</v>
      </c>
      <c r="S247" s="206">
        <v>8000474</v>
      </c>
      <c r="T247" s="206">
        <v>8000475</v>
      </c>
      <c r="U247" s="206">
        <v>8000476</v>
      </c>
      <c r="V247" s="206">
        <v>8000185</v>
      </c>
      <c r="W247" s="206">
        <v>8000186</v>
      </c>
      <c r="X247" s="206">
        <v>8000187</v>
      </c>
      <c r="Y247" s="206">
        <v>8000477</v>
      </c>
      <c r="Z247" s="206">
        <v>8000183</v>
      </c>
      <c r="AA247" s="206">
        <v>8000478</v>
      </c>
      <c r="AB247" s="206">
        <v>8000473</v>
      </c>
      <c r="AC247" s="206">
        <v>0</v>
      </c>
      <c r="AD247" s="206" t="s">
        <v>1487</v>
      </c>
      <c r="AE247" s="206">
        <v>8000480</v>
      </c>
      <c r="AF247" s="206">
        <v>8000481</v>
      </c>
      <c r="AG247" s="206">
        <v>8000162</v>
      </c>
      <c r="AH247" s="206">
        <v>0</v>
      </c>
      <c r="AI247" s="206" t="s">
        <v>919</v>
      </c>
      <c r="AJ247" s="206">
        <v>3</v>
      </c>
      <c r="AK247" s="206">
        <v>4</v>
      </c>
      <c r="AL247" s="206">
        <v>5</v>
      </c>
      <c r="AM247" s="206">
        <v>0</v>
      </c>
      <c r="AN247" s="871">
        <v>8000664</v>
      </c>
      <c r="AO247" s="206">
        <v>0</v>
      </c>
      <c r="AP247" s="206">
        <v>0</v>
      </c>
      <c r="AQ247" s="206" t="s">
        <v>7948</v>
      </c>
      <c r="AR247" s="206">
        <v>0</v>
      </c>
      <c r="AS247" s="206">
        <v>0</v>
      </c>
      <c r="AT247" s="206">
        <v>0</v>
      </c>
      <c r="AU247" s="206">
        <v>0</v>
      </c>
      <c r="AV247" s="206">
        <v>0</v>
      </c>
      <c r="AW247" s="738"/>
      <c r="AX247" s="202" t="s">
        <v>1162</v>
      </c>
      <c r="AY247" s="884">
        <v>0</v>
      </c>
      <c r="AZ247" s="884">
        <v>0</v>
      </c>
      <c r="BA247" s="884" t="s">
        <v>828</v>
      </c>
      <c r="BB247" s="884" t="s">
        <v>828</v>
      </c>
      <c r="BC247" s="884" t="s">
        <v>828</v>
      </c>
      <c r="BD247" s="884" t="s">
        <v>828</v>
      </c>
      <c r="BE247" s="884" t="s">
        <v>828</v>
      </c>
      <c r="BF247" s="884" t="s">
        <v>828</v>
      </c>
      <c r="BG247" s="884" t="s">
        <v>828</v>
      </c>
      <c r="BH247" s="884" t="s">
        <v>828</v>
      </c>
      <c r="BI247" s="884" t="s">
        <v>828</v>
      </c>
      <c r="BJ247" s="884" t="s">
        <v>828</v>
      </c>
      <c r="BK247" s="884" t="s">
        <v>828</v>
      </c>
      <c r="BL247" s="884" t="s">
        <v>828</v>
      </c>
      <c r="BM247" s="884" t="s">
        <v>828</v>
      </c>
      <c r="BN247" s="884" t="s">
        <v>828</v>
      </c>
      <c r="BO247" s="884" t="s">
        <v>828</v>
      </c>
      <c r="BP247" s="206" t="s">
        <v>8728</v>
      </c>
      <c r="BQ247" s="206" t="s">
        <v>828</v>
      </c>
      <c r="BR247" s="206" t="s">
        <v>926</v>
      </c>
      <c r="BS247" s="206">
        <v>5</v>
      </c>
      <c r="BT247" s="206">
        <v>1</v>
      </c>
      <c r="BU247" s="206">
        <v>1</v>
      </c>
      <c r="BV247" s="884" t="s">
        <v>828</v>
      </c>
      <c r="BW247" s="884" t="s">
        <v>828</v>
      </c>
      <c r="BX247" s="884" t="s">
        <v>828</v>
      </c>
      <c r="BY247" s="884" t="s">
        <v>828</v>
      </c>
      <c r="BZ247" s="884" t="s">
        <v>828</v>
      </c>
      <c r="CA247" s="884" t="s">
        <v>828</v>
      </c>
      <c r="CB247" s="87" t="s">
        <v>2960</v>
      </c>
      <c r="CC247" s="884" t="s">
        <v>828</v>
      </c>
      <c r="CD247" s="884" t="s">
        <v>828</v>
      </c>
      <c r="CE247" s="884" t="s">
        <v>828</v>
      </c>
      <c r="CF247" s="884" t="s">
        <v>828</v>
      </c>
      <c r="CG247" s="884" t="s">
        <v>828</v>
      </c>
      <c r="CH247" s="884" t="s">
        <v>828</v>
      </c>
      <c r="CI247" s="884" t="s">
        <v>828</v>
      </c>
      <c r="CJ247" s="884" t="s">
        <v>828</v>
      </c>
      <c r="CK247" s="738"/>
      <c r="CL247" s="202" t="s">
        <v>1162</v>
      </c>
      <c r="CM247" s="206">
        <v>40</v>
      </c>
      <c r="CN247" s="206">
        <v>9.8000000000000007</v>
      </c>
      <c r="CO247" s="206">
        <v>5</v>
      </c>
      <c r="CP247" s="866" t="s">
        <v>8722</v>
      </c>
      <c r="CQ247" s="202">
        <v>1</v>
      </c>
      <c r="CR247" s="87" t="s">
        <v>9433</v>
      </c>
      <c r="CS247" s="202">
        <v>3.3</v>
      </c>
      <c r="CT247" s="740" t="s">
        <v>9433</v>
      </c>
      <c r="CU247" s="202">
        <v>1.5</v>
      </c>
      <c r="CV247" s="202">
        <v>1.5</v>
      </c>
      <c r="CW247" s="202">
        <v>1</v>
      </c>
      <c r="CX247" s="202">
        <v>1.5</v>
      </c>
      <c r="CY247" s="202">
        <v>2</v>
      </c>
      <c r="CZ247" s="202">
        <v>1.5</v>
      </c>
      <c r="DA247" s="202">
        <v>1</v>
      </c>
      <c r="DB247" s="202">
        <v>1</v>
      </c>
      <c r="DC247" s="202">
        <v>0.9</v>
      </c>
      <c r="DD247" s="202">
        <v>0.9</v>
      </c>
      <c r="DE247" s="884">
        <v>0</v>
      </c>
      <c r="DF247" s="884" t="s">
        <v>828</v>
      </c>
      <c r="DG247" s="884" t="s">
        <v>828</v>
      </c>
      <c r="DH247" s="884" t="s">
        <v>828</v>
      </c>
      <c r="DI247" s="202">
        <v>0</v>
      </c>
      <c r="DJ247" s="884" t="s">
        <v>828</v>
      </c>
      <c r="DK247" s="866" t="s">
        <v>3040</v>
      </c>
      <c r="DL247" s="1315">
        <v>0.4</v>
      </c>
      <c r="DM247" s="1315">
        <v>0.4</v>
      </c>
      <c r="DN247" s="1315">
        <v>0.4</v>
      </c>
      <c r="DO247" s="884" t="s">
        <v>828</v>
      </c>
      <c r="DP247" s="877">
        <v>0.9</v>
      </c>
      <c r="DQ247" s="884" t="s">
        <v>828</v>
      </c>
      <c r="DR247" s="884" t="s">
        <v>828</v>
      </c>
      <c r="DS247" s="1315">
        <v>0.3</v>
      </c>
      <c r="DT247" s="884" t="s">
        <v>828</v>
      </c>
      <c r="DU247" s="884" t="s">
        <v>828</v>
      </c>
      <c r="DV247" s="884" t="s">
        <v>828</v>
      </c>
      <c r="DW247" s="884" t="s">
        <v>828</v>
      </c>
      <c r="DX247" s="904" t="s">
        <v>828</v>
      </c>
      <c r="EA247" s="1998">
        <v>0.3</v>
      </c>
      <c r="EB247" s="1998">
        <f t="shared" si="3"/>
        <v>0.3</v>
      </c>
    </row>
    <row r="248" spans="1:132">
      <c r="A248" s="332" t="s">
        <v>1442</v>
      </c>
      <c r="B248" s="202" t="s">
        <v>828</v>
      </c>
      <c r="C248" s="202" t="s">
        <v>828</v>
      </c>
      <c r="D248" s="292" t="s">
        <v>1881</v>
      </c>
      <c r="E248" s="202" t="s">
        <v>1162</v>
      </c>
      <c r="F248" s="202" t="s">
        <v>828</v>
      </c>
      <c r="G248" s="202" t="s">
        <v>828</v>
      </c>
      <c r="H248" s="202" t="s">
        <v>828</v>
      </c>
      <c r="I248" s="202" t="s">
        <v>828</v>
      </c>
      <c r="J248" s="206" t="s">
        <v>1481</v>
      </c>
      <c r="K248" s="1511">
        <v>8000225</v>
      </c>
      <c r="L248" s="206">
        <v>8000226</v>
      </c>
      <c r="M248" s="206" t="s">
        <v>831</v>
      </c>
      <c r="N248" s="206" t="s">
        <v>920</v>
      </c>
      <c r="O248" s="206">
        <v>8000227</v>
      </c>
      <c r="P248" s="1321" t="s">
        <v>9433</v>
      </c>
      <c r="Q248" s="206">
        <v>8000212</v>
      </c>
      <c r="R248" s="731" t="s">
        <v>9433</v>
      </c>
      <c r="S248" s="206">
        <v>8000474</v>
      </c>
      <c r="T248" s="206">
        <v>8000475</v>
      </c>
      <c r="U248" s="206">
        <v>8000476</v>
      </c>
      <c r="V248" s="206">
        <v>8000185</v>
      </c>
      <c r="W248" s="206">
        <v>8000186</v>
      </c>
      <c r="X248" s="206">
        <v>8000187</v>
      </c>
      <c r="Y248" s="206">
        <v>8000477</v>
      </c>
      <c r="Z248" s="206">
        <v>8000183</v>
      </c>
      <c r="AA248" s="206">
        <v>8000478</v>
      </c>
      <c r="AB248" s="206">
        <v>8000473</v>
      </c>
      <c r="AC248" s="206">
        <v>0</v>
      </c>
      <c r="AD248" s="206" t="s">
        <v>1487</v>
      </c>
      <c r="AE248" s="206">
        <v>8000480</v>
      </c>
      <c r="AF248" s="206">
        <v>8000481</v>
      </c>
      <c r="AG248" s="206">
        <v>8000162</v>
      </c>
      <c r="AH248" s="206">
        <v>0</v>
      </c>
      <c r="AI248" s="206" t="s">
        <v>919</v>
      </c>
      <c r="AJ248" s="206">
        <v>3</v>
      </c>
      <c r="AK248" s="206">
        <v>4</v>
      </c>
      <c r="AL248" s="206">
        <v>5</v>
      </c>
      <c r="AM248" s="206">
        <v>0</v>
      </c>
      <c r="AN248" s="871">
        <v>8000664</v>
      </c>
      <c r="AO248" s="206">
        <v>0</v>
      </c>
      <c r="AP248" s="206">
        <v>0</v>
      </c>
      <c r="AQ248" s="206" t="s">
        <v>7948</v>
      </c>
      <c r="AR248" s="206">
        <v>0</v>
      </c>
      <c r="AS248" s="206">
        <v>0</v>
      </c>
      <c r="AT248" s="206">
        <v>0</v>
      </c>
      <c r="AU248" s="206">
        <v>0</v>
      </c>
      <c r="AV248" s="206">
        <v>0</v>
      </c>
      <c r="AW248" s="738"/>
      <c r="AX248" s="202" t="s">
        <v>1162</v>
      </c>
      <c r="AY248" s="884">
        <v>0</v>
      </c>
      <c r="AZ248" s="884">
        <v>0</v>
      </c>
      <c r="BA248" s="884" t="s">
        <v>828</v>
      </c>
      <c r="BB248" s="884" t="s">
        <v>828</v>
      </c>
      <c r="BC248" s="884" t="s">
        <v>828</v>
      </c>
      <c r="BD248" s="884" t="s">
        <v>828</v>
      </c>
      <c r="BE248" s="884" t="s">
        <v>828</v>
      </c>
      <c r="BF248" s="884" t="s">
        <v>828</v>
      </c>
      <c r="BG248" s="884" t="s">
        <v>828</v>
      </c>
      <c r="BH248" s="884" t="s">
        <v>828</v>
      </c>
      <c r="BI248" s="884" t="s">
        <v>828</v>
      </c>
      <c r="BJ248" s="884" t="s">
        <v>828</v>
      </c>
      <c r="BK248" s="884" t="s">
        <v>828</v>
      </c>
      <c r="BL248" s="884" t="s">
        <v>828</v>
      </c>
      <c r="BM248" s="884" t="s">
        <v>828</v>
      </c>
      <c r="BN248" s="884" t="s">
        <v>828</v>
      </c>
      <c r="BO248" s="884" t="s">
        <v>828</v>
      </c>
      <c r="BP248" s="206" t="s">
        <v>8728</v>
      </c>
      <c r="BQ248" s="206" t="s">
        <v>828</v>
      </c>
      <c r="BR248" s="206" t="s">
        <v>930</v>
      </c>
      <c r="BS248" s="206">
        <v>5</v>
      </c>
      <c r="BT248" s="206">
        <v>1</v>
      </c>
      <c r="BU248" s="206">
        <v>1</v>
      </c>
      <c r="BV248" s="884" t="s">
        <v>828</v>
      </c>
      <c r="BW248" s="884" t="s">
        <v>828</v>
      </c>
      <c r="BX248" s="884" t="s">
        <v>828</v>
      </c>
      <c r="BY248" s="884" t="s">
        <v>828</v>
      </c>
      <c r="BZ248" s="884" t="s">
        <v>828</v>
      </c>
      <c r="CA248" s="884" t="s">
        <v>828</v>
      </c>
      <c r="CB248" s="87" t="s">
        <v>2960</v>
      </c>
      <c r="CC248" s="884" t="s">
        <v>828</v>
      </c>
      <c r="CD248" s="884" t="s">
        <v>828</v>
      </c>
      <c r="CE248" s="884" t="s">
        <v>828</v>
      </c>
      <c r="CF248" s="884" t="s">
        <v>828</v>
      </c>
      <c r="CG248" s="884" t="s">
        <v>828</v>
      </c>
      <c r="CH248" s="884" t="s">
        <v>828</v>
      </c>
      <c r="CI248" s="884" t="s">
        <v>828</v>
      </c>
      <c r="CJ248" s="884" t="s">
        <v>828</v>
      </c>
      <c r="CK248" s="738"/>
      <c r="CL248" s="202" t="s">
        <v>1162</v>
      </c>
      <c r="CM248" s="206">
        <v>40</v>
      </c>
      <c r="CN248" s="206">
        <v>9.8000000000000007</v>
      </c>
      <c r="CO248" s="206">
        <v>5</v>
      </c>
      <c r="CP248" s="866" t="s">
        <v>8722</v>
      </c>
      <c r="CQ248" s="202">
        <v>1</v>
      </c>
      <c r="CR248" s="87" t="s">
        <v>9433</v>
      </c>
      <c r="CS248" s="202">
        <v>3.3</v>
      </c>
      <c r="CT248" s="740" t="s">
        <v>9433</v>
      </c>
      <c r="CU248" s="202">
        <v>1.5</v>
      </c>
      <c r="CV248" s="202">
        <v>1.5</v>
      </c>
      <c r="CW248" s="202">
        <v>1</v>
      </c>
      <c r="CX248" s="202">
        <v>1.5</v>
      </c>
      <c r="CY248" s="202">
        <v>2</v>
      </c>
      <c r="CZ248" s="202">
        <v>1.5</v>
      </c>
      <c r="DA248" s="202">
        <v>1</v>
      </c>
      <c r="DB248" s="202">
        <v>1</v>
      </c>
      <c r="DC248" s="202">
        <v>0.9</v>
      </c>
      <c r="DD248" s="202">
        <v>0.9</v>
      </c>
      <c r="DE248" s="884">
        <v>0</v>
      </c>
      <c r="DF248" s="884" t="s">
        <v>828</v>
      </c>
      <c r="DG248" s="884" t="s">
        <v>828</v>
      </c>
      <c r="DH248" s="884" t="s">
        <v>828</v>
      </c>
      <c r="DI248" s="202">
        <v>0</v>
      </c>
      <c r="DJ248" s="884" t="s">
        <v>828</v>
      </c>
      <c r="DK248" s="866" t="s">
        <v>3040</v>
      </c>
      <c r="DL248" s="1315">
        <v>0.4</v>
      </c>
      <c r="DM248" s="1315">
        <v>0.4</v>
      </c>
      <c r="DN248" s="1315">
        <v>0.4</v>
      </c>
      <c r="DO248" s="884" t="s">
        <v>828</v>
      </c>
      <c r="DP248" s="877">
        <v>0.9</v>
      </c>
      <c r="DQ248" s="884" t="s">
        <v>828</v>
      </c>
      <c r="DR248" s="884" t="s">
        <v>828</v>
      </c>
      <c r="DS248" s="1315">
        <v>0.3</v>
      </c>
      <c r="DT248" s="884" t="s">
        <v>828</v>
      </c>
      <c r="DU248" s="884" t="s">
        <v>828</v>
      </c>
      <c r="DV248" s="884" t="s">
        <v>828</v>
      </c>
      <c r="DW248" s="884" t="s">
        <v>828</v>
      </c>
      <c r="DX248" s="904" t="s">
        <v>828</v>
      </c>
      <c r="EA248" s="1998">
        <v>0.3</v>
      </c>
      <c r="EB248" s="1998">
        <f t="shared" si="3"/>
        <v>0.3</v>
      </c>
    </row>
    <row r="249" spans="1:132">
      <c r="A249" s="332" t="s">
        <v>1443</v>
      </c>
      <c r="B249" s="202" t="s">
        <v>828</v>
      </c>
      <c r="C249" s="202" t="s">
        <v>828</v>
      </c>
      <c r="D249" s="292" t="s">
        <v>1882</v>
      </c>
      <c r="E249" s="202" t="s">
        <v>1162</v>
      </c>
      <c r="F249" s="202" t="s">
        <v>828</v>
      </c>
      <c r="G249" s="202" t="s">
        <v>828</v>
      </c>
      <c r="H249" s="202" t="s">
        <v>828</v>
      </c>
      <c r="I249" s="202" t="s">
        <v>828</v>
      </c>
      <c r="J249" s="206" t="s">
        <v>1482</v>
      </c>
      <c r="K249" s="1511">
        <v>8000225</v>
      </c>
      <c r="L249" s="206">
        <v>8000226</v>
      </c>
      <c r="M249" s="206" t="s">
        <v>831</v>
      </c>
      <c r="N249" s="206" t="s">
        <v>920</v>
      </c>
      <c r="O249" s="206">
        <v>8000227</v>
      </c>
      <c r="P249" s="1321" t="s">
        <v>9433</v>
      </c>
      <c r="Q249" s="206">
        <v>8000212</v>
      </c>
      <c r="R249" s="731" t="s">
        <v>9433</v>
      </c>
      <c r="S249" s="206">
        <v>8000474</v>
      </c>
      <c r="T249" s="206">
        <v>8000475</v>
      </c>
      <c r="U249" s="206">
        <v>8000476</v>
      </c>
      <c r="V249" s="206">
        <v>8000185</v>
      </c>
      <c r="W249" s="206">
        <v>8000186</v>
      </c>
      <c r="X249" s="206">
        <v>8000187</v>
      </c>
      <c r="Y249" s="206">
        <v>8000477</v>
      </c>
      <c r="Z249" s="206">
        <v>8000183</v>
      </c>
      <c r="AA249" s="206">
        <v>8000478</v>
      </c>
      <c r="AB249" s="206">
        <v>8000473</v>
      </c>
      <c r="AC249" s="206">
        <v>0</v>
      </c>
      <c r="AD249" s="206" t="s">
        <v>1487</v>
      </c>
      <c r="AE249" s="206">
        <v>8000480</v>
      </c>
      <c r="AF249" s="206">
        <v>8000481</v>
      </c>
      <c r="AG249" s="206">
        <v>8000162</v>
      </c>
      <c r="AH249" s="206">
        <v>0</v>
      </c>
      <c r="AI249" s="206" t="s">
        <v>919</v>
      </c>
      <c r="AJ249" s="206">
        <v>3</v>
      </c>
      <c r="AK249" s="206">
        <v>4</v>
      </c>
      <c r="AL249" s="206">
        <v>5</v>
      </c>
      <c r="AM249" s="206">
        <v>0</v>
      </c>
      <c r="AN249" s="871">
        <v>8000664</v>
      </c>
      <c r="AO249" s="206">
        <v>0</v>
      </c>
      <c r="AP249" s="206">
        <v>0</v>
      </c>
      <c r="AQ249" s="206" t="s">
        <v>7948</v>
      </c>
      <c r="AR249" s="206">
        <v>0</v>
      </c>
      <c r="AS249" s="206">
        <v>0</v>
      </c>
      <c r="AT249" s="206">
        <v>0</v>
      </c>
      <c r="AU249" s="206">
        <v>0</v>
      </c>
      <c r="AV249" s="206">
        <v>0</v>
      </c>
      <c r="AW249" s="738"/>
      <c r="AX249" s="202" t="s">
        <v>1162</v>
      </c>
      <c r="AY249" s="884">
        <v>0</v>
      </c>
      <c r="AZ249" s="884">
        <v>0</v>
      </c>
      <c r="BA249" s="884" t="s">
        <v>828</v>
      </c>
      <c r="BB249" s="884" t="s">
        <v>828</v>
      </c>
      <c r="BC249" s="884" t="s">
        <v>828</v>
      </c>
      <c r="BD249" s="884" t="s">
        <v>828</v>
      </c>
      <c r="BE249" s="884" t="s">
        <v>828</v>
      </c>
      <c r="BF249" s="884" t="s">
        <v>828</v>
      </c>
      <c r="BG249" s="884" t="s">
        <v>828</v>
      </c>
      <c r="BH249" s="884" t="s">
        <v>828</v>
      </c>
      <c r="BI249" s="884" t="s">
        <v>828</v>
      </c>
      <c r="BJ249" s="884" t="s">
        <v>828</v>
      </c>
      <c r="BK249" s="884" t="s">
        <v>828</v>
      </c>
      <c r="BL249" s="884" t="s">
        <v>828</v>
      </c>
      <c r="BM249" s="884" t="s">
        <v>828</v>
      </c>
      <c r="BN249" s="884" t="s">
        <v>828</v>
      </c>
      <c r="BO249" s="884" t="s">
        <v>828</v>
      </c>
      <c r="BP249" s="206" t="s">
        <v>8728</v>
      </c>
      <c r="BQ249" s="206" t="s">
        <v>828</v>
      </c>
      <c r="BR249" s="206" t="s">
        <v>930</v>
      </c>
      <c r="BS249" s="206">
        <v>5</v>
      </c>
      <c r="BT249" s="206">
        <v>1</v>
      </c>
      <c r="BU249" s="206">
        <v>1</v>
      </c>
      <c r="BV249" s="884" t="s">
        <v>828</v>
      </c>
      <c r="BW249" s="884" t="s">
        <v>828</v>
      </c>
      <c r="BX249" s="884" t="s">
        <v>828</v>
      </c>
      <c r="BY249" s="884" t="s">
        <v>828</v>
      </c>
      <c r="BZ249" s="884" t="s">
        <v>828</v>
      </c>
      <c r="CA249" s="884" t="s">
        <v>828</v>
      </c>
      <c r="CB249" s="87" t="s">
        <v>2960</v>
      </c>
      <c r="CC249" s="884" t="s">
        <v>828</v>
      </c>
      <c r="CD249" s="884" t="s">
        <v>828</v>
      </c>
      <c r="CE249" s="884" t="s">
        <v>828</v>
      </c>
      <c r="CF249" s="884" t="s">
        <v>828</v>
      </c>
      <c r="CG249" s="884" t="s">
        <v>828</v>
      </c>
      <c r="CH249" s="884" t="s">
        <v>828</v>
      </c>
      <c r="CI249" s="884" t="s">
        <v>828</v>
      </c>
      <c r="CJ249" s="884" t="s">
        <v>828</v>
      </c>
      <c r="CK249" s="738"/>
      <c r="CL249" s="202" t="s">
        <v>1162</v>
      </c>
      <c r="CM249" s="206">
        <v>40</v>
      </c>
      <c r="CN249" s="206">
        <v>9.8000000000000007</v>
      </c>
      <c r="CO249" s="206">
        <v>5</v>
      </c>
      <c r="CP249" s="866" t="s">
        <v>8722</v>
      </c>
      <c r="CQ249" s="202">
        <v>1</v>
      </c>
      <c r="CR249" s="87" t="s">
        <v>9433</v>
      </c>
      <c r="CS249" s="202">
        <v>3.3</v>
      </c>
      <c r="CT249" s="740" t="s">
        <v>9433</v>
      </c>
      <c r="CU249" s="202">
        <v>1.5</v>
      </c>
      <c r="CV249" s="202">
        <v>1.5</v>
      </c>
      <c r="CW249" s="202">
        <v>1</v>
      </c>
      <c r="CX249" s="202">
        <v>1.5</v>
      </c>
      <c r="CY249" s="202">
        <v>2</v>
      </c>
      <c r="CZ249" s="202">
        <v>1.5</v>
      </c>
      <c r="DA249" s="202">
        <v>1</v>
      </c>
      <c r="DB249" s="202">
        <v>1</v>
      </c>
      <c r="DC249" s="202">
        <v>0.9</v>
      </c>
      <c r="DD249" s="202">
        <v>0.9</v>
      </c>
      <c r="DE249" s="884">
        <v>0</v>
      </c>
      <c r="DF249" s="884" t="s">
        <v>828</v>
      </c>
      <c r="DG249" s="884" t="s">
        <v>828</v>
      </c>
      <c r="DH249" s="884" t="s">
        <v>828</v>
      </c>
      <c r="DI249" s="202">
        <v>0</v>
      </c>
      <c r="DJ249" s="884" t="s">
        <v>828</v>
      </c>
      <c r="DK249" s="866" t="s">
        <v>3040</v>
      </c>
      <c r="DL249" s="1315">
        <v>0.4</v>
      </c>
      <c r="DM249" s="1315">
        <v>0.4</v>
      </c>
      <c r="DN249" s="1315">
        <v>0.4</v>
      </c>
      <c r="DO249" s="884" t="s">
        <v>828</v>
      </c>
      <c r="DP249" s="877">
        <v>0.9</v>
      </c>
      <c r="DQ249" s="884" t="s">
        <v>828</v>
      </c>
      <c r="DR249" s="884" t="s">
        <v>828</v>
      </c>
      <c r="DS249" s="1315">
        <v>0.3</v>
      </c>
      <c r="DT249" s="884" t="s">
        <v>828</v>
      </c>
      <c r="DU249" s="884" t="s">
        <v>828</v>
      </c>
      <c r="DV249" s="884" t="s">
        <v>828</v>
      </c>
      <c r="DW249" s="884" t="s">
        <v>828</v>
      </c>
      <c r="DX249" s="904" t="s">
        <v>828</v>
      </c>
      <c r="EA249" s="1998">
        <v>0.3</v>
      </c>
      <c r="EB249" s="1998">
        <f t="shared" si="3"/>
        <v>0.3</v>
      </c>
    </row>
    <row r="250" spans="1:132">
      <c r="A250" s="332" t="s">
        <v>1444</v>
      </c>
      <c r="B250" s="202" t="s">
        <v>828</v>
      </c>
      <c r="C250" s="202" t="s">
        <v>828</v>
      </c>
      <c r="D250" s="292" t="s">
        <v>1883</v>
      </c>
      <c r="E250" s="202" t="s">
        <v>1162</v>
      </c>
      <c r="F250" s="202" t="s">
        <v>1884</v>
      </c>
      <c r="G250" s="202" t="s">
        <v>926</v>
      </c>
      <c r="H250" s="202" t="s">
        <v>1884</v>
      </c>
      <c r="I250" s="202" t="s">
        <v>926</v>
      </c>
      <c r="J250" s="206" t="s">
        <v>1483</v>
      </c>
      <c r="K250" s="1511">
        <v>8000225</v>
      </c>
      <c r="L250" s="206">
        <v>8000226</v>
      </c>
      <c r="M250" s="206" t="s">
        <v>831</v>
      </c>
      <c r="N250" s="206" t="s">
        <v>920</v>
      </c>
      <c r="O250" s="206">
        <v>8000227</v>
      </c>
      <c r="P250" s="1321" t="s">
        <v>9433</v>
      </c>
      <c r="Q250" s="206">
        <v>8000212</v>
      </c>
      <c r="R250" s="731" t="s">
        <v>9433</v>
      </c>
      <c r="S250" s="206">
        <v>8000474</v>
      </c>
      <c r="T250" s="206">
        <v>8000475</v>
      </c>
      <c r="U250" s="206">
        <v>8000476</v>
      </c>
      <c r="V250" s="206">
        <v>8000185</v>
      </c>
      <c r="W250" s="206">
        <v>8000186</v>
      </c>
      <c r="X250" s="206">
        <v>8000187</v>
      </c>
      <c r="Y250" s="206">
        <v>8000477</v>
      </c>
      <c r="Z250" s="206">
        <v>8000183</v>
      </c>
      <c r="AA250" s="206">
        <v>8000478</v>
      </c>
      <c r="AB250" s="206">
        <v>8000473</v>
      </c>
      <c r="AC250" s="206">
        <v>0</v>
      </c>
      <c r="AD250" s="206" t="s">
        <v>1487</v>
      </c>
      <c r="AE250" s="206">
        <v>8000480</v>
      </c>
      <c r="AF250" s="206">
        <v>8000481</v>
      </c>
      <c r="AG250" s="206">
        <v>8000162</v>
      </c>
      <c r="AH250" s="206">
        <v>0</v>
      </c>
      <c r="AI250" s="206" t="s">
        <v>919</v>
      </c>
      <c r="AJ250" s="206">
        <v>3</v>
      </c>
      <c r="AK250" s="206">
        <v>4</v>
      </c>
      <c r="AL250" s="206">
        <v>5</v>
      </c>
      <c r="AM250" s="206">
        <v>0</v>
      </c>
      <c r="AN250" s="871">
        <v>8000664</v>
      </c>
      <c r="AO250" s="206">
        <v>0</v>
      </c>
      <c r="AP250" s="206">
        <v>0</v>
      </c>
      <c r="AQ250" s="206" t="s">
        <v>7948</v>
      </c>
      <c r="AR250" s="206">
        <v>0</v>
      </c>
      <c r="AS250" s="206">
        <v>0</v>
      </c>
      <c r="AT250" s="206">
        <v>0</v>
      </c>
      <c r="AU250" s="206">
        <v>0</v>
      </c>
      <c r="AV250" s="206">
        <v>0</v>
      </c>
      <c r="AW250" s="738"/>
      <c r="AX250" s="202" t="s">
        <v>1162</v>
      </c>
      <c r="AY250" s="884">
        <v>0</v>
      </c>
      <c r="AZ250" s="884">
        <v>0</v>
      </c>
      <c r="BA250" s="884" t="s">
        <v>828</v>
      </c>
      <c r="BB250" s="884" t="s">
        <v>828</v>
      </c>
      <c r="BC250" s="884" t="s">
        <v>828</v>
      </c>
      <c r="BD250" s="884" t="s">
        <v>828</v>
      </c>
      <c r="BE250" s="884" t="s">
        <v>828</v>
      </c>
      <c r="BF250" s="884" t="s">
        <v>828</v>
      </c>
      <c r="BG250" s="884" t="s">
        <v>828</v>
      </c>
      <c r="BH250" s="884" t="s">
        <v>828</v>
      </c>
      <c r="BI250" s="884" t="s">
        <v>828</v>
      </c>
      <c r="BJ250" s="884" t="s">
        <v>828</v>
      </c>
      <c r="BK250" s="884" t="s">
        <v>828</v>
      </c>
      <c r="BL250" s="884" t="s">
        <v>828</v>
      </c>
      <c r="BM250" s="884" t="s">
        <v>828</v>
      </c>
      <c r="BN250" s="884" t="s">
        <v>828</v>
      </c>
      <c r="BO250" s="884" t="s">
        <v>828</v>
      </c>
      <c r="BP250" s="206" t="s">
        <v>2960</v>
      </c>
      <c r="BQ250" s="206" t="s">
        <v>828</v>
      </c>
      <c r="BR250" s="206" t="s">
        <v>1003</v>
      </c>
      <c r="BS250" s="206">
        <v>5</v>
      </c>
      <c r="BT250" s="206">
        <v>1</v>
      </c>
      <c r="BU250" s="206">
        <v>1</v>
      </c>
      <c r="BV250" s="884" t="s">
        <v>828</v>
      </c>
      <c r="BW250" s="884" t="s">
        <v>828</v>
      </c>
      <c r="BX250" s="884" t="s">
        <v>828</v>
      </c>
      <c r="BY250" s="884" t="s">
        <v>828</v>
      </c>
      <c r="BZ250" s="884" t="s">
        <v>828</v>
      </c>
      <c r="CA250" s="884" t="s">
        <v>828</v>
      </c>
      <c r="CB250" s="87" t="s">
        <v>2960</v>
      </c>
      <c r="CC250" s="884" t="s">
        <v>828</v>
      </c>
      <c r="CD250" s="884" t="s">
        <v>828</v>
      </c>
      <c r="CE250" s="884" t="s">
        <v>828</v>
      </c>
      <c r="CF250" s="884" t="s">
        <v>828</v>
      </c>
      <c r="CG250" s="884" t="s">
        <v>828</v>
      </c>
      <c r="CH250" s="884" t="s">
        <v>828</v>
      </c>
      <c r="CI250" s="884" t="s">
        <v>828</v>
      </c>
      <c r="CJ250" s="884" t="s">
        <v>828</v>
      </c>
      <c r="CK250" s="738"/>
      <c r="CL250" s="202" t="s">
        <v>1162</v>
      </c>
      <c r="CM250" s="206">
        <v>40</v>
      </c>
      <c r="CN250" s="206">
        <v>9.8000000000000007</v>
      </c>
      <c r="CO250" s="206">
        <v>5</v>
      </c>
      <c r="CP250" s="866" t="s">
        <v>8722</v>
      </c>
      <c r="CQ250" s="202">
        <v>1</v>
      </c>
      <c r="CR250" s="87" t="s">
        <v>9433</v>
      </c>
      <c r="CS250" s="202">
        <v>3.3</v>
      </c>
      <c r="CT250" s="740" t="s">
        <v>9433</v>
      </c>
      <c r="CU250" s="202">
        <v>1.5</v>
      </c>
      <c r="CV250" s="202">
        <v>1.5</v>
      </c>
      <c r="CW250" s="202">
        <v>1</v>
      </c>
      <c r="CX250" s="202">
        <v>1.5</v>
      </c>
      <c r="CY250" s="202">
        <v>2</v>
      </c>
      <c r="CZ250" s="202">
        <v>1.5</v>
      </c>
      <c r="DA250" s="202">
        <v>1</v>
      </c>
      <c r="DB250" s="202">
        <v>1</v>
      </c>
      <c r="DC250" s="202">
        <v>0.9</v>
      </c>
      <c r="DD250" s="202">
        <v>0.9</v>
      </c>
      <c r="DE250" s="884">
        <v>0</v>
      </c>
      <c r="DF250" s="884" t="s">
        <v>828</v>
      </c>
      <c r="DG250" s="884" t="s">
        <v>828</v>
      </c>
      <c r="DH250" s="884" t="s">
        <v>828</v>
      </c>
      <c r="DI250" s="202">
        <v>0</v>
      </c>
      <c r="DJ250" s="884" t="s">
        <v>828</v>
      </c>
      <c r="DK250" s="866" t="s">
        <v>3040</v>
      </c>
      <c r="DL250" s="1315">
        <v>0.4</v>
      </c>
      <c r="DM250" s="1315">
        <v>0.4</v>
      </c>
      <c r="DN250" s="1315">
        <v>0.4</v>
      </c>
      <c r="DO250" s="884" t="s">
        <v>828</v>
      </c>
      <c r="DP250" s="877">
        <v>0.9</v>
      </c>
      <c r="DQ250" s="884" t="s">
        <v>828</v>
      </c>
      <c r="DR250" s="884" t="s">
        <v>828</v>
      </c>
      <c r="DS250" s="1315">
        <v>0.3</v>
      </c>
      <c r="DT250" s="884" t="s">
        <v>828</v>
      </c>
      <c r="DU250" s="884" t="s">
        <v>828</v>
      </c>
      <c r="DV250" s="884" t="s">
        <v>828</v>
      </c>
      <c r="DW250" s="884" t="s">
        <v>828</v>
      </c>
      <c r="DX250" s="904" t="s">
        <v>828</v>
      </c>
      <c r="DZ250" s="828" t="s">
        <v>1885</v>
      </c>
      <c r="EA250" s="1998">
        <v>0.3</v>
      </c>
      <c r="EB250" s="1998">
        <f t="shared" si="3"/>
        <v>0.3</v>
      </c>
    </row>
    <row r="251" spans="1:132">
      <c r="A251" s="332" t="s">
        <v>1445</v>
      </c>
      <c r="B251" s="202" t="s">
        <v>828</v>
      </c>
      <c r="C251" s="202" t="s">
        <v>828</v>
      </c>
      <c r="D251" s="292" t="s">
        <v>1886</v>
      </c>
      <c r="E251" s="202" t="s">
        <v>1162</v>
      </c>
      <c r="F251" s="202" t="s">
        <v>1887</v>
      </c>
      <c r="G251" s="202" t="s">
        <v>926</v>
      </c>
      <c r="H251" s="202" t="s">
        <v>1887</v>
      </c>
      <c r="I251" s="202" t="s">
        <v>926</v>
      </c>
      <c r="J251" s="206" t="s">
        <v>1484</v>
      </c>
      <c r="K251" s="1511">
        <v>8000225</v>
      </c>
      <c r="L251" s="206">
        <v>8000226</v>
      </c>
      <c r="M251" s="206" t="s">
        <v>831</v>
      </c>
      <c r="N251" s="206" t="s">
        <v>920</v>
      </c>
      <c r="O251" s="206">
        <v>8000227</v>
      </c>
      <c r="P251" s="1321" t="s">
        <v>9433</v>
      </c>
      <c r="Q251" s="206">
        <v>8000212</v>
      </c>
      <c r="R251" s="731" t="s">
        <v>9433</v>
      </c>
      <c r="S251" s="206">
        <v>8000474</v>
      </c>
      <c r="T251" s="206">
        <v>8000475</v>
      </c>
      <c r="U251" s="206">
        <v>8000476</v>
      </c>
      <c r="V251" s="206">
        <v>8000185</v>
      </c>
      <c r="W251" s="206">
        <v>8000186</v>
      </c>
      <c r="X251" s="206">
        <v>8000187</v>
      </c>
      <c r="Y251" s="206">
        <v>8000477</v>
      </c>
      <c r="Z251" s="206">
        <v>8000183</v>
      </c>
      <c r="AA251" s="206">
        <v>8000478</v>
      </c>
      <c r="AB251" s="206">
        <v>8000473</v>
      </c>
      <c r="AC251" s="206">
        <v>0</v>
      </c>
      <c r="AD251" s="206" t="s">
        <v>1487</v>
      </c>
      <c r="AE251" s="206">
        <v>8000480</v>
      </c>
      <c r="AF251" s="206">
        <v>8000481</v>
      </c>
      <c r="AG251" s="206">
        <v>8000162</v>
      </c>
      <c r="AH251" s="206">
        <v>0</v>
      </c>
      <c r="AI251" s="206" t="s">
        <v>919</v>
      </c>
      <c r="AJ251" s="206">
        <v>3</v>
      </c>
      <c r="AK251" s="206">
        <v>4</v>
      </c>
      <c r="AL251" s="206">
        <v>5</v>
      </c>
      <c r="AM251" s="206">
        <v>0</v>
      </c>
      <c r="AN251" s="871">
        <v>8000664</v>
      </c>
      <c r="AO251" s="206">
        <v>0</v>
      </c>
      <c r="AP251" s="206">
        <v>0</v>
      </c>
      <c r="AQ251" s="206" t="s">
        <v>7948</v>
      </c>
      <c r="AR251" s="206">
        <v>0</v>
      </c>
      <c r="AS251" s="206">
        <v>0</v>
      </c>
      <c r="AT251" s="206">
        <v>0</v>
      </c>
      <c r="AU251" s="206">
        <v>0</v>
      </c>
      <c r="AV251" s="206">
        <v>0</v>
      </c>
      <c r="AW251" s="738"/>
      <c r="AX251" s="202" t="s">
        <v>1162</v>
      </c>
      <c r="AY251" s="884">
        <v>0</v>
      </c>
      <c r="AZ251" s="884">
        <v>0</v>
      </c>
      <c r="BA251" s="884" t="s">
        <v>828</v>
      </c>
      <c r="BB251" s="884" t="s">
        <v>828</v>
      </c>
      <c r="BC251" s="884" t="s">
        <v>828</v>
      </c>
      <c r="BD251" s="884" t="s">
        <v>828</v>
      </c>
      <c r="BE251" s="884" t="s">
        <v>828</v>
      </c>
      <c r="BF251" s="884" t="s">
        <v>828</v>
      </c>
      <c r="BG251" s="884" t="s">
        <v>828</v>
      </c>
      <c r="BH251" s="884" t="s">
        <v>828</v>
      </c>
      <c r="BI251" s="884" t="s">
        <v>828</v>
      </c>
      <c r="BJ251" s="884" t="s">
        <v>828</v>
      </c>
      <c r="BK251" s="884" t="s">
        <v>828</v>
      </c>
      <c r="BL251" s="884" t="s">
        <v>828</v>
      </c>
      <c r="BM251" s="884" t="s">
        <v>828</v>
      </c>
      <c r="BN251" s="884" t="s">
        <v>828</v>
      </c>
      <c r="BO251" s="884" t="s">
        <v>828</v>
      </c>
      <c r="BP251" s="206" t="s">
        <v>2960</v>
      </c>
      <c r="BQ251" s="206" t="s">
        <v>828</v>
      </c>
      <c r="BR251" s="206" t="s">
        <v>926</v>
      </c>
      <c r="BS251" s="206">
        <v>5</v>
      </c>
      <c r="BT251" s="206">
        <v>1</v>
      </c>
      <c r="BU251" s="206">
        <v>1</v>
      </c>
      <c r="BV251" s="884" t="s">
        <v>828</v>
      </c>
      <c r="BW251" s="884" t="s">
        <v>828</v>
      </c>
      <c r="BX251" s="884" t="s">
        <v>828</v>
      </c>
      <c r="BY251" s="884" t="s">
        <v>828</v>
      </c>
      <c r="BZ251" s="884" t="s">
        <v>828</v>
      </c>
      <c r="CA251" s="884" t="s">
        <v>828</v>
      </c>
      <c r="CB251" s="87" t="s">
        <v>2960</v>
      </c>
      <c r="CC251" s="884" t="s">
        <v>828</v>
      </c>
      <c r="CD251" s="884" t="s">
        <v>828</v>
      </c>
      <c r="CE251" s="884" t="s">
        <v>828</v>
      </c>
      <c r="CF251" s="884" t="s">
        <v>828</v>
      </c>
      <c r="CG251" s="884" t="s">
        <v>828</v>
      </c>
      <c r="CH251" s="884" t="s">
        <v>828</v>
      </c>
      <c r="CI251" s="884" t="s">
        <v>828</v>
      </c>
      <c r="CJ251" s="884" t="s">
        <v>828</v>
      </c>
      <c r="CK251" s="738"/>
      <c r="CL251" s="202" t="s">
        <v>1162</v>
      </c>
      <c r="CM251" s="206">
        <v>40</v>
      </c>
      <c r="CN251" s="206">
        <v>9.8000000000000007</v>
      </c>
      <c r="CO251" s="206">
        <v>5</v>
      </c>
      <c r="CP251" s="866" t="s">
        <v>8722</v>
      </c>
      <c r="CQ251" s="202">
        <v>1</v>
      </c>
      <c r="CR251" s="87" t="s">
        <v>9433</v>
      </c>
      <c r="CS251" s="202">
        <v>3.3</v>
      </c>
      <c r="CT251" s="740" t="s">
        <v>9433</v>
      </c>
      <c r="CU251" s="202">
        <v>1.5</v>
      </c>
      <c r="CV251" s="202">
        <v>1.5</v>
      </c>
      <c r="CW251" s="202">
        <v>1</v>
      </c>
      <c r="CX251" s="202">
        <v>1.5</v>
      </c>
      <c r="CY251" s="202">
        <v>2</v>
      </c>
      <c r="CZ251" s="202">
        <v>1.5</v>
      </c>
      <c r="DA251" s="202">
        <v>1</v>
      </c>
      <c r="DB251" s="202">
        <v>1</v>
      </c>
      <c r="DC251" s="202">
        <v>0.9</v>
      </c>
      <c r="DD251" s="202">
        <v>0.9</v>
      </c>
      <c r="DE251" s="884">
        <v>0</v>
      </c>
      <c r="DF251" s="884" t="s">
        <v>828</v>
      </c>
      <c r="DG251" s="884" t="s">
        <v>828</v>
      </c>
      <c r="DH251" s="884" t="s">
        <v>828</v>
      </c>
      <c r="DI251" s="202">
        <v>0</v>
      </c>
      <c r="DJ251" s="884" t="s">
        <v>828</v>
      </c>
      <c r="DK251" s="866" t="s">
        <v>3040</v>
      </c>
      <c r="DL251" s="1315">
        <v>0.4</v>
      </c>
      <c r="DM251" s="1315">
        <v>0.4</v>
      </c>
      <c r="DN251" s="1315">
        <v>0.4</v>
      </c>
      <c r="DO251" s="884" t="s">
        <v>828</v>
      </c>
      <c r="DP251" s="877">
        <v>0.9</v>
      </c>
      <c r="DQ251" s="884" t="s">
        <v>828</v>
      </c>
      <c r="DR251" s="884" t="s">
        <v>828</v>
      </c>
      <c r="DS251" s="1315">
        <v>0.3</v>
      </c>
      <c r="DT251" s="884" t="s">
        <v>828</v>
      </c>
      <c r="DU251" s="884" t="s">
        <v>828</v>
      </c>
      <c r="DV251" s="884" t="s">
        <v>828</v>
      </c>
      <c r="DW251" s="884" t="s">
        <v>828</v>
      </c>
      <c r="DX251" s="904" t="s">
        <v>828</v>
      </c>
      <c r="EA251" s="1998">
        <v>0.3</v>
      </c>
      <c r="EB251" s="1998">
        <f t="shared" si="3"/>
        <v>0.3</v>
      </c>
    </row>
    <row r="252" spans="1:132">
      <c r="A252" s="332" t="s">
        <v>1446</v>
      </c>
      <c r="B252" s="202" t="s">
        <v>828</v>
      </c>
      <c r="C252" s="202" t="s">
        <v>828</v>
      </c>
      <c r="D252" s="292" t="s">
        <v>1888</v>
      </c>
      <c r="E252" s="202" t="s">
        <v>1162</v>
      </c>
      <c r="F252" s="202" t="s">
        <v>1889</v>
      </c>
      <c r="G252" s="202" t="s">
        <v>926</v>
      </c>
      <c r="H252" s="202" t="s">
        <v>1889</v>
      </c>
      <c r="I252" s="202" t="s">
        <v>926</v>
      </c>
      <c r="J252" s="206" t="s">
        <v>1485</v>
      </c>
      <c r="K252" s="1511">
        <v>8000225</v>
      </c>
      <c r="L252" s="206">
        <v>8000226</v>
      </c>
      <c r="M252" s="206" t="s">
        <v>831</v>
      </c>
      <c r="N252" s="206" t="s">
        <v>920</v>
      </c>
      <c r="O252" s="206">
        <v>8000227</v>
      </c>
      <c r="P252" s="1321" t="s">
        <v>9433</v>
      </c>
      <c r="Q252" s="206">
        <v>8000212</v>
      </c>
      <c r="R252" s="731" t="s">
        <v>9433</v>
      </c>
      <c r="S252" s="206">
        <v>8000474</v>
      </c>
      <c r="T252" s="206">
        <v>8000475</v>
      </c>
      <c r="U252" s="206">
        <v>8000476</v>
      </c>
      <c r="V252" s="206">
        <v>8000185</v>
      </c>
      <c r="W252" s="206">
        <v>8000186</v>
      </c>
      <c r="X252" s="206">
        <v>8000187</v>
      </c>
      <c r="Y252" s="206">
        <v>8000477</v>
      </c>
      <c r="Z252" s="206">
        <v>8000183</v>
      </c>
      <c r="AA252" s="206">
        <v>8000478</v>
      </c>
      <c r="AB252" s="206">
        <v>8000473</v>
      </c>
      <c r="AC252" s="206">
        <v>0</v>
      </c>
      <c r="AD252" s="206" t="s">
        <v>1487</v>
      </c>
      <c r="AE252" s="206">
        <v>8000480</v>
      </c>
      <c r="AF252" s="206">
        <v>8000481</v>
      </c>
      <c r="AG252" s="206">
        <v>8000162</v>
      </c>
      <c r="AH252" s="206">
        <v>0</v>
      </c>
      <c r="AI252" s="206" t="s">
        <v>919</v>
      </c>
      <c r="AJ252" s="206">
        <v>3</v>
      </c>
      <c r="AK252" s="206">
        <v>4</v>
      </c>
      <c r="AL252" s="206">
        <v>5</v>
      </c>
      <c r="AM252" s="206">
        <v>0</v>
      </c>
      <c r="AN252" s="871">
        <v>8000664</v>
      </c>
      <c r="AO252" s="206">
        <v>0</v>
      </c>
      <c r="AP252" s="206">
        <v>0</v>
      </c>
      <c r="AQ252" s="206" t="s">
        <v>7948</v>
      </c>
      <c r="AR252" s="206">
        <v>0</v>
      </c>
      <c r="AS252" s="206">
        <v>0</v>
      </c>
      <c r="AT252" s="206">
        <v>0</v>
      </c>
      <c r="AU252" s="206">
        <v>0</v>
      </c>
      <c r="AV252" s="206">
        <v>0</v>
      </c>
      <c r="AW252" s="738"/>
      <c r="AX252" s="202" t="s">
        <v>1162</v>
      </c>
      <c r="AY252" s="884">
        <v>0</v>
      </c>
      <c r="AZ252" s="884">
        <v>0</v>
      </c>
      <c r="BA252" s="884" t="s">
        <v>828</v>
      </c>
      <c r="BB252" s="884" t="s">
        <v>828</v>
      </c>
      <c r="BC252" s="884" t="s">
        <v>828</v>
      </c>
      <c r="BD252" s="884" t="s">
        <v>828</v>
      </c>
      <c r="BE252" s="884" t="s">
        <v>828</v>
      </c>
      <c r="BF252" s="884" t="s">
        <v>828</v>
      </c>
      <c r="BG252" s="884" t="s">
        <v>828</v>
      </c>
      <c r="BH252" s="884" t="s">
        <v>828</v>
      </c>
      <c r="BI252" s="884" t="s">
        <v>828</v>
      </c>
      <c r="BJ252" s="884" t="s">
        <v>828</v>
      </c>
      <c r="BK252" s="884" t="s">
        <v>828</v>
      </c>
      <c r="BL252" s="884" t="s">
        <v>828</v>
      </c>
      <c r="BM252" s="884" t="s">
        <v>828</v>
      </c>
      <c r="BN252" s="884" t="s">
        <v>828</v>
      </c>
      <c r="BO252" s="884" t="s">
        <v>828</v>
      </c>
      <c r="BP252" s="206" t="s">
        <v>2960</v>
      </c>
      <c r="BQ252" s="206" t="s">
        <v>828</v>
      </c>
      <c r="BR252" s="206" t="s">
        <v>930</v>
      </c>
      <c r="BS252" s="206">
        <v>5</v>
      </c>
      <c r="BT252" s="206">
        <v>1</v>
      </c>
      <c r="BU252" s="206">
        <v>1</v>
      </c>
      <c r="BV252" s="884" t="s">
        <v>828</v>
      </c>
      <c r="BW252" s="884" t="s">
        <v>828</v>
      </c>
      <c r="BX252" s="884" t="s">
        <v>828</v>
      </c>
      <c r="BY252" s="884" t="s">
        <v>828</v>
      </c>
      <c r="BZ252" s="884" t="s">
        <v>828</v>
      </c>
      <c r="CA252" s="884" t="s">
        <v>828</v>
      </c>
      <c r="CB252" s="87" t="s">
        <v>2960</v>
      </c>
      <c r="CC252" s="884" t="s">
        <v>828</v>
      </c>
      <c r="CD252" s="884" t="s">
        <v>828</v>
      </c>
      <c r="CE252" s="884" t="s">
        <v>828</v>
      </c>
      <c r="CF252" s="884" t="s">
        <v>828</v>
      </c>
      <c r="CG252" s="884" t="s">
        <v>828</v>
      </c>
      <c r="CH252" s="884" t="s">
        <v>828</v>
      </c>
      <c r="CI252" s="884" t="s">
        <v>828</v>
      </c>
      <c r="CJ252" s="884" t="s">
        <v>828</v>
      </c>
      <c r="CK252" s="738"/>
      <c r="CL252" s="202" t="s">
        <v>1162</v>
      </c>
      <c r="CM252" s="206">
        <v>40</v>
      </c>
      <c r="CN252" s="206">
        <v>9.8000000000000007</v>
      </c>
      <c r="CO252" s="206">
        <v>5</v>
      </c>
      <c r="CP252" s="866" t="s">
        <v>8722</v>
      </c>
      <c r="CQ252" s="202">
        <v>1</v>
      </c>
      <c r="CR252" s="87" t="s">
        <v>9433</v>
      </c>
      <c r="CS252" s="202">
        <v>3.3</v>
      </c>
      <c r="CT252" s="740" t="s">
        <v>9433</v>
      </c>
      <c r="CU252" s="202">
        <v>1.5</v>
      </c>
      <c r="CV252" s="202">
        <v>1.5</v>
      </c>
      <c r="CW252" s="202">
        <v>1</v>
      </c>
      <c r="CX252" s="202">
        <v>1.5</v>
      </c>
      <c r="CY252" s="202">
        <v>2</v>
      </c>
      <c r="CZ252" s="202">
        <v>1.5</v>
      </c>
      <c r="DA252" s="202">
        <v>1</v>
      </c>
      <c r="DB252" s="202">
        <v>1</v>
      </c>
      <c r="DC252" s="202">
        <v>0.9</v>
      </c>
      <c r="DD252" s="202">
        <v>0.9</v>
      </c>
      <c r="DE252" s="884">
        <v>0</v>
      </c>
      <c r="DF252" s="884" t="s">
        <v>828</v>
      </c>
      <c r="DG252" s="884" t="s">
        <v>828</v>
      </c>
      <c r="DH252" s="884" t="s">
        <v>828</v>
      </c>
      <c r="DI252" s="202">
        <v>0</v>
      </c>
      <c r="DJ252" s="884" t="s">
        <v>828</v>
      </c>
      <c r="DK252" s="866" t="s">
        <v>3040</v>
      </c>
      <c r="DL252" s="1315">
        <v>0.4</v>
      </c>
      <c r="DM252" s="1315">
        <v>0.4</v>
      </c>
      <c r="DN252" s="1315">
        <v>0.4</v>
      </c>
      <c r="DO252" s="884" t="s">
        <v>828</v>
      </c>
      <c r="DP252" s="877">
        <v>0.9</v>
      </c>
      <c r="DQ252" s="884" t="s">
        <v>828</v>
      </c>
      <c r="DR252" s="884" t="s">
        <v>828</v>
      </c>
      <c r="DS252" s="1315">
        <v>0.3</v>
      </c>
      <c r="DT252" s="884" t="s">
        <v>828</v>
      </c>
      <c r="DU252" s="884" t="s">
        <v>828</v>
      </c>
      <c r="DV252" s="884" t="s">
        <v>828</v>
      </c>
      <c r="DW252" s="884" t="s">
        <v>828</v>
      </c>
      <c r="DX252" s="904" t="s">
        <v>828</v>
      </c>
      <c r="EA252" s="1998">
        <v>0.3</v>
      </c>
      <c r="EB252" s="1998">
        <f t="shared" si="3"/>
        <v>0.3</v>
      </c>
    </row>
    <row r="253" spans="1:132">
      <c r="A253" s="333" t="s">
        <v>1447</v>
      </c>
      <c r="B253" s="208" t="s">
        <v>828</v>
      </c>
      <c r="C253" s="208" t="s">
        <v>828</v>
      </c>
      <c r="D253" s="293" t="s">
        <v>1890</v>
      </c>
      <c r="E253" s="208" t="s">
        <v>1162</v>
      </c>
      <c r="F253" s="208" t="s">
        <v>1891</v>
      </c>
      <c r="G253" s="208" t="s">
        <v>926</v>
      </c>
      <c r="H253" s="208" t="s">
        <v>1891</v>
      </c>
      <c r="I253" s="208" t="s">
        <v>926</v>
      </c>
      <c r="J253" s="865" t="s">
        <v>1486</v>
      </c>
      <c r="K253" s="1511">
        <v>8000225</v>
      </c>
      <c r="L253" s="865">
        <v>8000226</v>
      </c>
      <c r="M253" s="865" t="s">
        <v>831</v>
      </c>
      <c r="N253" s="865" t="s">
        <v>920</v>
      </c>
      <c r="O253" s="865">
        <v>8000227</v>
      </c>
      <c r="P253" s="1321" t="s">
        <v>9433</v>
      </c>
      <c r="Q253" s="865">
        <v>8000212</v>
      </c>
      <c r="R253" s="731" t="s">
        <v>9433</v>
      </c>
      <c r="S253" s="865">
        <v>8000474</v>
      </c>
      <c r="T253" s="865">
        <v>8000475</v>
      </c>
      <c r="U253" s="865">
        <v>8000476</v>
      </c>
      <c r="V253" s="865">
        <v>8000185</v>
      </c>
      <c r="W253" s="865">
        <v>8000186</v>
      </c>
      <c r="X253" s="865">
        <v>8000187</v>
      </c>
      <c r="Y253" s="865">
        <v>8000477</v>
      </c>
      <c r="Z253" s="865">
        <v>8000183</v>
      </c>
      <c r="AA253" s="865">
        <v>8000478</v>
      </c>
      <c r="AB253" s="865">
        <v>8000473</v>
      </c>
      <c r="AC253" s="865">
        <v>0</v>
      </c>
      <c r="AD253" s="865" t="s">
        <v>1487</v>
      </c>
      <c r="AE253" s="865">
        <v>8000480</v>
      </c>
      <c r="AF253" s="865">
        <v>8000481</v>
      </c>
      <c r="AG253" s="865">
        <v>8000162</v>
      </c>
      <c r="AH253" s="865">
        <v>0</v>
      </c>
      <c r="AI253" s="865" t="s">
        <v>919</v>
      </c>
      <c r="AJ253" s="865">
        <v>3</v>
      </c>
      <c r="AK253" s="865">
        <v>4</v>
      </c>
      <c r="AL253" s="865">
        <v>5</v>
      </c>
      <c r="AM253" s="865">
        <v>0</v>
      </c>
      <c r="AN253" s="871">
        <v>8000664</v>
      </c>
      <c r="AO253" s="865">
        <v>0</v>
      </c>
      <c r="AP253" s="865">
        <v>0</v>
      </c>
      <c r="AQ253" s="865" t="s">
        <v>7948</v>
      </c>
      <c r="AR253" s="865">
        <v>0</v>
      </c>
      <c r="AS253" s="865">
        <v>0</v>
      </c>
      <c r="AT253" s="865">
        <v>0</v>
      </c>
      <c r="AU253" s="865">
        <v>0</v>
      </c>
      <c r="AV253" s="865">
        <v>0</v>
      </c>
      <c r="AW253" s="739"/>
      <c r="AX253" s="208" t="s">
        <v>1162</v>
      </c>
      <c r="AY253" s="885">
        <v>0</v>
      </c>
      <c r="AZ253" s="885">
        <v>0</v>
      </c>
      <c r="BA253" s="885" t="s">
        <v>828</v>
      </c>
      <c r="BB253" s="885" t="s">
        <v>828</v>
      </c>
      <c r="BC253" s="885" t="s">
        <v>828</v>
      </c>
      <c r="BD253" s="885" t="s">
        <v>828</v>
      </c>
      <c r="BE253" s="885" t="s">
        <v>828</v>
      </c>
      <c r="BF253" s="885" t="s">
        <v>828</v>
      </c>
      <c r="BG253" s="885" t="s">
        <v>828</v>
      </c>
      <c r="BH253" s="885" t="s">
        <v>828</v>
      </c>
      <c r="BI253" s="885" t="s">
        <v>828</v>
      </c>
      <c r="BJ253" s="885" t="s">
        <v>828</v>
      </c>
      <c r="BK253" s="885" t="s">
        <v>828</v>
      </c>
      <c r="BL253" s="885" t="s">
        <v>828</v>
      </c>
      <c r="BM253" s="885" t="s">
        <v>828</v>
      </c>
      <c r="BN253" s="885" t="s">
        <v>828</v>
      </c>
      <c r="BO253" s="885" t="s">
        <v>828</v>
      </c>
      <c r="BP253" s="865" t="s">
        <v>2960</v>
      </c>
      <c r="BQ253" s="865" t="s">
        <v>828</v>
      </c>
      <c r="BR253" s="865" t="s">
        <v>930</v>
      </c>
      <c r="BS253" s="865">
        <v>5</v>
      </c>
      <c r="BT253" s="865">
        <v>1</v>
      </c>
      <c r="BU253" s="865">
        <v>1</v>
      </c>
      <c r="BV253" s="885" t="s">
        <v>828</v>
      </c>
      <c r="BW253" s="885" t="s">
        <v>828</v>
      </c>
      <c r="BX253" s="885" t="s">
        <v>828</v>
      </c>
      <c r="BY253" s="885" t="s">
        <v>828</v>
      </c>
      <c r="BZ253" s="885" t="s">
        <v>828</v>
      </c>
      <c r="CA253" s="885" t="s">
        <v>828</v>
      </c>
      <c r="CB253" s="87" t="s">
        <v>2960</v>
      </c>
      <c r="CC253" s="885" t="s">
        <v>828</v>
      </c>
      <c r="CD253" s="885" t="s">
        <v>828</v>
      </c>
      <c r="CE253" s="885" t="s">
        <v>828</v>
      </c>
      <c r="CF253" s="885" t="s">
        <v>828</v>
      </c>
      <c r="CG253" s="885" t="s">
        <v>828</v>
      </c>
      <c r="CH253" s="885" t="s">
        <v>828</v>
      </c>
      <c r="CI253" s="885" t="s">
        <v>828</v>
      </c>
      <c r="CJ253" s="885" t="s">
        <v>828</v>
      </c>
      <c r="CK253" s="739"/>
      <c r="CL253" s="208" t="s">
        <v>1162</v>
      </c>
      <c r="CM253" s="865">
        <v>40</v>
      </c>
      <c r="CN253" s="865">
        <v>9.8000000000000007</v>
      </c>
      <c r="CO253" s="865">
        <v>5</v>
      </c>
      <c r="CP253" s="866" t="s">
        <v>8722</v>
      </c>
      <c r="CQ253" s="208">
        <v>1</v>
      </c>
      <c r="CR253" s="87" t="s">
        <v>9433</v>
      </c>
      <c r="CS253" s="208">
        <v>3.3</v>
      </c>
      <c r="CT253" s="740" t="s">
        <v>9433</v>
      </c>
      <c r="CU253" s="208">
        <v>1.5</v>
      </c>
      <c r="CV253" s="208">
        <v>1.5</v>
      </c>
      <c r="CW253" s="208">
        <v>1</v>
      </c>
      <c r="CX253" s="208">
        <v>1.5</v>
      </c>
      <c r="CY253" s="208">
        <v>2</v>
      </c>
      <c r="CZ253" s="208">
        <v>1.5</v>
      </c>
      <c r="DA253" s="208">
        <v>1</v>
      </c>
      <c r="DB253" s="208">
        <v>1</v>
      </c>
      <c r="DC253" s="208">
        <v>0.9</v>
      </c>
      <c r="DD253" s="208">
        <v>0.9</v>
      </c>
      <c r="DE253" s="885">
        <v>0</v>
      </c>
      <c r="DF253" s="885" t="s">
        <v>828</v>
      </c>
      <c r="DG253" s="885" t="s">
        <v>828</v>
      </c>
      <c r="DH253" s="885" t="s">
        <v>828</v>
      </c>
      <c r="DI253" s="208">
        <v>0</v>
      </c>
      <c r="DJ253" s="885" t="s">
        <v>828</v>
      </c>
      <c r="DK253" s="866" t="s">
        <v>3040</v>
      </c>
      <c r="DL253" s="1315">
        <v>0.4</v>
      </c>
      <c r="DM253" s="1315">
        <v>0.4</v>
      </c>
      <c r="DN253" s="1315">
        <v>0.4</v>
      </c>
      <c r="DO253" s="885" t="s">
        <v>828</v>
      </c>
      <c r="DP253" s="877">
        <v>0.9</v>
      </c>
      <c r="DQ253" s="885" t="s">
        <v>828</v>
      </c>
      <c r="DR253" s="885" t="s">
        <v>828</v>
      </c>
      <c r="DS253" s="1315">
        <v>0.3</v>
      </c>
      <c r="DT253" s="885" t="s">
        <v>828</v>
      </c>
      <c r="DU253" s="885" t="s">
        <v>828</v>
      </c>
      <c r="DV253" s="885" t="s">
        <v>828</v>
      </c>
      <c r="DW253" s="885" t="s">
        <v>828</v>
      </c>
      <c r="DX253" s="905" t="s">
        <v>828</v>
      </c>
      <c r="EA253" s="1998">
        <v>0.3</v>
      </c>
      <c r="EB253" s="1998">
        <f t="shared" si="3"/>
        <v>0.3</v>
      </c>
    </row>
    <row r="254" spans="1:132">
      <c r="A254" s="331" t="s">
        <v>1448</v>
      </c>
      <c r="B254" s="205" t="s">
        <v>919</v>
      </c>
      <c r="C254" s="205" t="s">
        <v>828</v>
      </c>
      <c r="D254" s="291" t="s">
        <v>1892</v>
      </c>
      <c r="E254" s="205" t="s">
        <v>828</v>
      </c>
      <c r="F254" s="205" t="s">
        <v>828</v>
      </c>
      <c r="G254" s="205" t="s">
        <v>828</v>
      </c>
      <c r="H254" s="205" t="s">
        <v>828</v>
      </c>
      <c r="I254" s="205" t="s">
        <v>828</v>
      </c>
      <c r="J254" s="200" t="s">
        <v>828</v>
      </c>
      <c r="K254" s="1518" t="s">
        <v>828</v>
      </c>
      <c r="L254" s="200" t="s">
        <v>828</v>
      </c>
      <c r="M254" s="200" t="s">
        <v>828</v>
      </c>
      <c r="N254" s="200" t="s">
        <v>828</v>
      </c>
      <c r="O254" s="200" t="s">
        <v>828</v>
      </c>
      <c r="P254" s="200" t="s">
        <v>828</v>
      </c>
      <c r="Q254" s="200" t="s">
        <v>828</v>
      </c>
      <c r="R254" s="731" t="s">
        <v>9433</v>
      </c>
      <c r="S254" s="200" t="s">
        <v>828</v>
      </c>
      <c r="T254" s="200" t="s">
        <v>828</v>
      </c>
      <c r="U254" s="200" t="s">
        <v>828</v>
      </c>
      <c r="V254" s="200" t="s">
        <v>828</v>
      </c>
      <c r="W254" s="200" t="s">
        <v>828</v>
      </c>
      <c r="X254" s="200" t="s">
        <v>828</v>
      </c>
      <c r="Y254" s="200" t="s">
        <v>828</v>
      </c>
      <c r="Z254" s="200" t="s">
        <v>828</v>
      </c>
      <c r="AA254" s="200" t="s">
        <v>828</v>
      </c>
      <c r="AB254" s="200" t="s">
        <v>828</v>
      </c>
      <c r="AC254" s="200" t="s">
        <v>828</v>
      </c>
      <c r="AD254" s="200" t="s">
        <v>828</v>
      </c>
      <c r="AE254" s="200" t="s">
        <v>828</v>
      </c>
      <c r="AF254" s="200" t="s">
        <v>828</v>
      </c>
      <c r="AG254" s="200" t="s">
        <v>828</v>
      </c>
      <c r="AH254" s="200" t="s">
        <v>828</v>
      </c>
      <c r="AI254" s="200" t="s">
        <v>828</v>
      </c>
      <c r="AJ254" s="200" t="s">
        <v>828</v>
      </c>
      <c r="AK254" s="200" t="s">
        <v>828</v>
      </c>
      <c r="AL254" s="200" t="s">
        <v>828</v>
      </c>
      <c r="AM254" s="200" t="s">
        <v>828</v>
      </c>
      <c r="AN254" s="200" t="s">
        <v>828</v>
      </c>
      <c r="AO254" s="200" t="s">
        <v>828</v>
      </c>
      <c r="AP254" s="200" t="s">
        <v>828</v>
      </c>
      <c r="AQ254" s="200" t="s">
        <v>7948</v>
      </c>
      <c r="AR254" s="200" t="s">
        <v>828</v>
      </c>
      <c r="AS254" s="200" t="s">
        <v>828</v>
      </c>
      <c r="AT254" s="200" t="s">
        <v>828</v>
      </c>
      <c r="AU254" s="200" t="s">
        <v>828</v>
      </c>
      <c r="AV254" s="200" t="s">
        <v>828</v>
      </c>
      <c r="AW254" s="737"/>
      <c r="AX254" s="205" t="s">
        <v>828</v>
      </c>
      <c r="AY254" s="883" t="s">
        <v>828</v>
      </c>
      <c r="AZ254" s="883" t="s">
        <v>828</v>
      </c>
      <c r="BA254" s="883" t="s">
        <v>828</v>
      </c>
      <c r="BB254" s="883" t="s">
        <v>828</v>
      </c>
      <c r="BC254" s="883" t="s">
        <v>828</v>
      </c>
      <c r="BD254" s="883" t="s">
        <v>828</v>
      </c>
      <c r="BE254" s="883" t="s">
        <v>828</v>
      </c>
      <c r="BF254" s="883" t="s">
        <v>828</v>
      </c>
      <c r="BG254" s="883" t="s">
        <v>828</v>
      </c>
      <c r="BH254" s="883" t="s">
        <v>828</v>
      </c>
      <c r="BI254" s="883" t="s">
        <v>828</v>
      </c>
      <c r="BJ254" s="883" t="s">
        <v>828</v>
      </c>
      <c r="BK254" s="883" t="s">
        <v>828</v>
      </c>
      <c r="BL254" s="883" t="s">
        <v>828</v>
      </c>
      <c r="BM254" s="883" t="s">
        <v>828</v>
      </c>
      <c r="BN254" s="883" t="s">
        <v>828</v>
      </c>
      <c r="BO254" s="883" t="s">
        <v>828</v>
      </c>
      <c r="BP254" s="200" t="s">
        <v>828</v>
      </c>
      <c r="BQ254" s="200" t="s">
        <v>828</v>
      </c>
      <c r="BR254" s="200" t="s">
        <v>828</v>
      </c>
      <c r="BS254" s="200" t="s">
        <v>828</v>
      </c>
      <c r="BT254" s="200" t="s">
        <v>828</v>
      </c>
      <c r="BU254" s="200" t="s">
        <v>828</v>
      </c>
      <c r="BV254" s="883" t="s">
        <v>828</v>
      </c>
      <c r="BW254" s="883" t="s">
        <v>828</v>
      </c>
      <c r="BX254" s="883" t="s">
        <v>828</v>
      </c>
      <c r="BY254" s="883" t="s">
        <v>828</v>
      </c>
      <c r="BZ254" s="883" t="s">
        <v>828</v>
      </c>
      <c r="CA254" s="883" t="s">
        <v>828</v>
      </c>
      <c r="CB254" s="200" t="s">
        <v>828</v>
      </c>
      <c r="CC254" s="883" t="s">
        <v>828</v>
      </c>
      <c r="CD254" s="883" t="s">
        <v>828</v>
      </c>
      <c r="CE254" s="883" t="s">
        <v>828</v>
      </c>
      <c r="CF254" s="883" t="s">
        <v>828</v>
      </c>
      <c r="CG254" s="883" t="s">
        <v>828</v>
      </c>
      <c r="CH254" s="883" t="s">
        <v>828</v>
      </c>
      <c r="CI254" s="883" t="s">
        <v>828</v>
      </c>
      <c r="CJ254" s="883" t="s">
        <v>828</v>
      </c>
      <c r="CK254" s="737"/>
      <c r="CL254" s="205" t="s">
        <v>828</v>
      </c>
      <c r="CM254" s="200" t="s">
        <v>828</v>
      </c>
      <c r="CN254" s="200" t="s">
        <v>828</v>
      </c>
      <c r="CO254" s="200" t="s">
        <v>828</v>
      </c>
      <c r="CP254" s="866" t="s">
        <v>828</v>
      </c>
      <c r="CQ254" s="205" t="s">
        <v>828</v>
      </c>
      <c r="CR254" s="205" t="s">
        <v>828</v>
      </c>
      <c r="CS254" s="205" t="s">
        <v>828</v>
      </c>
      <c r="CT254" s="740" t="s">
        <v>9433</v>
      </c>
      <c r="CU254" s="205" t="s">
        <v>828</v>
      </c>
      <c r="CV254" s="205" t="s">
        <v>828</v>
      </c>
      <c r="CW254" s="205" t="s">
        <v>828</v>
      </c>
      <c r="CX254" s="205" t="s">
        <v>828</v>
      </c>
      <c r="CY254" s="205" t="s">
        <v>828</v>
      </c>
      <c r="CZ254" s="205" t="s">
        <v>828</v>
      </c>
      <c r="DA254" s="205" t="s">
        <v>828</v>
      </c>
      <c r="DB254" s="205" t="s">
        <v>828</v>
      </c>
      <c r="DC254" s="205" t="s">
        <v>828</v>
      </c>
      <c r="DD254" s="205" t="s">
        <v>828</v>
      </c>
      <c r="DE254" s="883" t="s">
        <v>828</v>
      </c>
      <c r="DF254" s="883" t="s">
        <v>828</v>
      </c>
      <c r="DG254" s="883" t="s">
        <v>828</v>
      </c>
      <c r="DH254" s="883" t="s">
        <v>828</v>
      </c>
      <c r="DI254" s="205" t="s">
        <v>828</v>
      </c>
      <c r="DJ254" s="883" t="s">
        <v>828</v>
      </c>
      <c r="DK254" s="866" t="s">
        <v>828</v>
      </c>
      <c r="DL254" s="1315">
        <v>0</v>
      </c>
      <c r="DM254" s="1315">
        <v>0</v>
      </c>
      <c r="DN254" s="1315">
        <v>0</v>
      </c>
      <c r="DO254" s="883" t="s">
        <v>828</v>
      </c>
      <c r="DP254" s="883" t="s">
        <v>828</v>
      </c>
      <c r="DQ254" s="883" t="s">
        <v>828</v>
      </c>
      <c r="DR254" s="883" t="s">
        <v>828</v>
      </c>
      <c r="DS254" s="1315">
        <v>0</v>
      </c>
      <c r="DT254" s="883" t="s">
        <v>828</v>
      </c>
      <c r="DU254" s="883" t="s">
        <v>828</v>
      </c>
      <c r="DV254" s="883" t="s">
        <v>828</v>
      </c>
      <c r="DW254" s="883" t="s">
        <v>828</v>
      </c>
      <c r="DX254" s="903" t="s">
        <v>828</v>
      </c>
      <c r="DZ254" s="828" t="s">
        <v>1893</v>
      </c>
      <c r="EA254" s="1998">
        <v>0</v>
      </c>
      <c r="EB254" s="1998">
        <f t="shared" si="3"/>
        <v>0</v>
      </c>
    </row>
    <row r="255" spans="1:132">
      <c r="A255" s="332" t="s">
        <v>1449</v>
      </c>
      <c r="B255" s="202" t="s">
        <v>828</v>
      </c>
      <c r="C255" s="202" t="s">
        <v>828</v>
      </c>
      <c r="D255" s="292" t="s">
        <v>1894</v>
      </c>
      <c r="E255" s="202" t="s">
        <v>1162</v>
      </c>
      <c r="F255" s="202" t="s">
        <v>828</v>
      </c>
      <c r="G255" s="202" t="s">
        <v>828</v>
      </c>
      <c r="H255" s="202" t="s">
        <v>828</v>
      </c>
      <c r="I255" s="202" t="s">
        <v>828</v>
      </c>
      <c r="J255" s="206" t="s">
        <v>1488</v>
      </c>
      <c r="K255" s="1511">
        <v>8000225</v>
      </c>
      <c r="L255" s="206">
        <v>8000226</v>
      </c>
      <c r="M255" s="206" t="s">
        <v>831</v>
      </c>
      <c r="N255" s="206" t="s">
        <v>920</v>
      </c>
      <c r="O255" s="206">
        <v>8000227</v>
      </c>
      <c r="P255" s="1321" t="s">
        <v>9433</v>
      </c>
      <c r="Q255" s="206">
        <v>8000212</v>
      </c>
      <c r="R255" s="731" t="s">
        <v>9433</v>
      </c>
      <c r="S255" s="206">
        <v>8000474</v>
      </c>
      <c r="T255" s="206">
        <v>8000475</v>
      </c>
      <c r="U255" s="206">
        <v>8000476</v>
      </c>
      <c r="V255" s="206">
        <v>8000185</v>
      </c>
      <c r="W255" s="206">
        <v>8000186</v>
      </c>
      <c r="X255" s="206">
        <v>8000187</v>
      </c>
      <c r="Y255" s="206">
        <v>8000477</v>
      </c>
      <c r="Z255" s="206">
        <v>8000183</v>
      </c>
      <c r="AA255" s="206">
        <v>8000478</v>
      </c>
      <c r="AB255" s="206">
        <v>8000473</v>
      </c>
      <c r="AC255" s="206">
        <v>0</v>
      </c>
      <c r="AD255" s="206" t="s">
        <v>1496</v>
      </c>
      <c r="AE255" s="206">
        <v>8000480</v>
      </c>
      <c r="AF255" s="206">
        <v>8000481</v>
      </c>
      <c r="AG255" s="206">
        <v>8000162</v>
      </c>
      <c r="AH255" s="206">
        <v>0</v>
      </c>
      <c r="AI255" s="206" t="s">
        <v>919</v>
      </c>
      <c r="AJ255" s="206">
        <v>3</v>
      </c>
      <c r="AK255" s="206">
        <v>4</v>
      </c>
      <c r="AL255" s="206">
        <v>5</v>
      </c>
      <c r="AM255" s="206">
        <v>0</v>
      </c>
      <c r="AN255" s="871">
        <v>8000664</v>
      </c>
      <c r="AO255" s="206">
        <v>0</v>
      </c>
      <c r="AP255" s="206">
        <v>0</v>
      </c>
      <c r="AQ255" s="206" t="s">
        <v>7948</v>
      </c>
      <c r="AR255" s="206">
        <v>0</v>
      </c>
      <c r="AS255" s="206">
        <v>0</v>
      </c>
      <c r="AT255" s="206">
        <v>0</v>
      </c>
      <c r="AU255" s="206">
        <v>0</v>
      </c>
      <c r="AV255" s="206">
        <v>0</v>
      </c>
      <c r="AW255" s="738"/>
      <c r="AX255" s="202" t="s">
        <v>1162</v>
      </c>
      <c r="AY255" s="884">
        <v>0</v>
      </c>
      <c r="AZ255" s="884">
        <v>0</v>
      </c>
      <c r="BA255" s="884" t="s">
        <v>828</v>
      </c>
      <c r="BB255" s="884" t="s">
        <v>828</v>
      </c>
      <c r="BC255" s="884" t="s">
        <v>828</v>
      </c>
      <c r="BD255" s="884" t="s">
        <v>828</v>
      </c>
      <c r="BE255" s="884" t="s">
        <v>828</v>
      </c>
      <c r="BF255" s="884" t="s">
        <v>828</v>
      </c>
      <c r="BG255" s="884" t="s">
        <v>828</v>
      </c>
      <c r="BH255" s="884" t="s">
        <v>828</v>
      </c>
      <c r="BI255" s="884" t="s">
        <v>828</v>
      </c>
      <c r="BJ255" s="884" t="s">
        <v>828</v>
      </c>
      <c r="BK255" s="884" t="s">
        <v>828</v>
      </c>
      <c r="BL255" s="884" t="s">
        <v>828</v>
      </c>
      <c r="BM255" s="884" t="s">
        <v>828</v>
      </c>
      <c r="BN255" s="884" t="s">
        <v>828</v>
      </c>
      <c r="BO255" s="884" t="s">
        <v>828</v>
      </c>
      <c r="BP255" s="206" t="s">
        <v>8728</v>
      </c>
      <c r="BQ255" s="206" t="s">
        <v>828</v>
      </c>
      <c r="BR255" s="206" t="s">
        <v>1003</v>
      </c>
      <c r="BS255" s="206">
        <v>5</v>
      </c>
      <c r="BT255" s="206">
        <v>1</v>
      </c>
      <c r="BU255" s="206">
        <v>1</v>
      </c>
      <c r="BV255" s="884" t="s">
        <v>828</v>
      </c>
      <c r="BW255" s="884" t="s">
        <v>828</v>
      </c>
      <c r="BX255" s="884" t="s">
        <v>828</v>
      </c>
      <c r="BY255" s="884" t="s">
        <v>828</v>
      </c>
      <c r="BZ255" s="884" t="s">
        <v>828</v>
      </c>
      <c r="CA255" s="884" t="s">
        <v>828</v>
      </c>
      <c r="CB255" s="87" t="s">
        <v>2960</v>
      </c>
      <c r="CC255" s="884" t="s">
        <v>828</v>
      </c>
      <c r="CD255" s="884" t="s">
        <v>828</v>
      </c>
      <c r="CE255" s="884" t="s">
        <v>828</v>
      </c>
      <c r="CF255" s="884" t="s">
        <v>828</v>
      </c>
      <c r="CG255" s="884" t="s">
        <v>828</v>
      </c>
      <c r="CH255" s="884" t="s">
        <v>828</v>
      </c>
      <c r="CI255" s="884" t="s">
        <v>828</v>
      </c>
      <c r="CJ255" s="884" t="s">
        <v>828</v>
      </c>
      <c r="CK255" s="738"/>
      <c r="CL255" s="202" t="s">
        <v>1162</v>
      </c>
      <c r="CM255" s="206">
        <v>40</v>
      </c>
      <c r="CN255" s="206">
        <v>9.8000000000000007</v>
      </c>
      <c r="CO255" s="206">
        <v>5</v>
      </c>
      <c r="CP255" s="866" t="s">
        <v>8722</v>
      </c>
      <c r="CQ255" s="202">
        <v>1</v>
      </c>
      <c r="CR255" s="87" t="s">
        <v>9433</v>
      </c>
      <c r="CS255" s="202">
        <v>3.3</v>
      </c>
      <c r="CT255" s="740" t="s">
        <v>9433</v>
      </c>
      <c r="CU255" s="202">
        <v>1.5</v>
      </c>
      <c r="CV255" s="202">
        <v>1.5</v>
      </c>
      <c r="CW255" s="202">
        <v>1</v>
      </c>
      <c r="CX255" s="202">
        <v>1.5</v>
      </c>
      <c r="CY255" s="202">
        <v>2</v>
      </c>
      <c r="CZ255" s="202">
        <v>1.5</v>
      </c>
      <c r="DA255" s="202">
        <v>1</v>
      </c>
      <c r="DB255" s="202">
        <v>1</v>
      </c>
      <c r="DC255" s="202">
        <v>0.9</v>
      </c>
      <c r="DD255" s="202">
        <v>0.9</v>
      </c>
      <c r="DE255" s="884">
        <v>0</v>
      </c>
      <c r="DF255" s="884" t="s">
        <v>828</v>
      </c>
      <c r="DG255" s="884" t="s">
        <v>828</v>
      </c>
      <c r="DH255" s="884" t="s">
        <v>828</v>
      </c>
      <c r="DI255" s="202">
        <v>0</v>
      </c>
      <c r="DJ255" s="884" t="s">
        <v>828</v>
      </c>
      <c r="DK255" s="866" t="s">
        <v>3040</v>
      </c>
      <c r="DL255" s="1315">
        <v>0.4</v>
      </c>
      <c r="DM255" s="1315">
        <v>0.4</v>
      </c>
      <c r="DN255" s="1315">
        <v>0.4</v>
      </c>
      <c r="DO255" s="884" t="s">
        <v>828</v>
      </c>
      <c r="DP255" s="877">
        <v>0.9</v>
      </c>
      <c r="DQ255" s="884" t="s">
        <v>828</v>
      </c>
      <c r="DR255" s="884" t="s">
        <v>828</v>
      </c>
      <c r="DS255" s="1315">
        <v>0.3</v>
      </c>
      <c r="DT255" s="884" t="s">
        <v>828</v>
      </c>
      <c r="DU255" s="884" t="s">
        <v>828</v>
      </c>
      <c r="DV255" s="884" t="s">
        <v>828</v>
      </c>
      <c r="DW255" s="884" t="s">
        <v>828</v>
      </c>
      <c r="DX255" s="904" t="s">
        <v>828</v>
      </c>
      <c r="DZ255" s="828" t="s">
        <v>1895</v>
      </c>
      <c r="EA255" s="1998">
        <v>0.3</v>
      </c>
      <c r="EB255" s="1998">
        <f t="shared" si="3"/>
        <v>0.3</v>
      </c>
    </row>
    <row r="256" spans="1:132">
      <c r="A256" s="332" t="s">
        <v>1450</v>
      </c>
      <c r="B256" s="202" t="s">
        <v>828</v>
      </c>
      <c r="C256" s="202" t="s">
        <v>828</v>
      </c>
      <c r="D256" s="292" t="s">
        <v>1044</v>
      </c>
      <c r="E256" s="202" t="s">
        <v>1162</v>
      </c>
      <c r="F256" s="202" t="s">
        <v>828</v>
      </c>
      <c r="G256" s="202" t="s">
        <v>828</v>
      </c>
      <c r="H256" s="202" t="s">
        <v>828</v>
      </c>
      <c r="I256" s="202" t="s">
        <v>828</v>
      </c>
      <c r="J256" s="206" t="s">
        <v>1489</v>
      </c>
      <c r="K256" s="1511">
        <v>8000225</v>
      </c>
      <c r="L256" s="206">
        <v>8000226</v>
      </c>
      <c r="M256" s="206" t="s">
        <v>831</v>
      </c>
      <c r="N256" s="206" t="s">
        <v>920</v>
      </c>
      <c r="O256" s="206">
        <v>8000227</v>
      </c>
      <c r="P256" s="1321" t="s">
        <v>9433</v>
      </c>
      <c r="Q256" s="206">
        <v>8000212</v>
      </c>
      <c r="R256" s="731" t="s">
        <v>9433</v>
      </c>
      <c r="S256" s="206">
        <v>8000474</v>
      </c>
      <c r="T256" s="206">
        <v>8000475</v>
      </c>
      <c r="U256" s="206">
        <v>8000476</v>
      </c>
      <c r="V256" s="206">
        <v>8000185</v>
      </c>
      <c r="W256" s="206">
        <v>8000186</v>
      </c>
      <c r="X256" s="206">
        <v>8000187</v>
      </c>
      <c r="Y256" s="206">
        <v>8000477</v>
      </c>
      <c r="Z256" s="206">
        <v>8000183</v>
      </c>
      <c r="AA256" s="206">
        <v>8000478</v>
      </c>
      <c r="AB256" s="206">
        <v>8000473</v>
      </c>
      <c r="AC256" s="206">
        <v>0</v>
      </c>
      <c r="AD256" s="206" t="s">
        <v>1496</v>
      </c>
      <c r="AE256" s="206">
        <v>8000480</v>
      </c>
      <c r="AF256" s="206">
        <v>8000481</v>
      </c>
      <c r="AG256" s="206">
        <v>8000162</v>
      </c>
      <c r="AH256" s="206">
        <v>0</v>
      </c>
      <c r="AI256" s="206" t="s">
        <v>919</v>
      </c>
      <c r="AJ256" s="206">
        <v>3</v>
      </c>
      <c r="AK256" s="206">
        <v>4</v>
      </c>
      <c r="AL256" s="206">
        <v>5</v>
      </c>
      <c r="AM256" s="206">
        <v>0</v>
      </c>
      <c r="AN256" s="871">
        <v>8000664</v>
      </c>
      <c r="AO256" s="206">
        <v>0</v>
      </c>
      <c r="AP256" s="206">
        <v>0</v>
      </c>
      <c r="AQ256" s="206" t="s">
        <v>7948</v>
      </c>
      <c r="AR256" s="206">
        <v>0</v>
      </c>
      <c r="AS256" s="206">
        <v>0</v>
      </c>
      <c r="AT256" s="206">
        <v>0</v>
      </c>
      <c r="AU256" s="206">
        <v>0</v>
      </c>
      <c r="AV256" s="206">
        <v>0</v>
      </c>
      <c r="AW256" s="738"/>
      <c r="AX256" s="202" t="s">
        <v>1162</v>
      </c>
      <c r="AY256" s="884">
        <v>0</v>
      </c>
      <c r="AZ256" s="884">
        <v>0</v>
      </c>
      <c r="BA256" s="884" t="s">
        <v>828</v>
      </c>
      <c r="BB256" s="884" t="s">
        <v>828</v>
      </c>
      <c r="BC256" s="884" t="s">
        <v>828</v>
      </c>
      <c r="BD256" s="884" t="s">
        <v>828</v>
      </c>
      <c r="BE256" s="884" t="s">
        <v>828</v>
      </c>
      <c r="BF256" s="884" t="s">
        <v>828</v>
      </c>
      <c r="BG256" s="884" t="s">
        <v>828</v>
      </c>
      <c r="BH256" s="884" t="s">
        <v>828</v>
      </c>
      <c r="BI256" s="884" t="s">
        <v>828</v>
      </c>
      <c r="BJ256" s="884" t="s">
        <v>828</v>
      </c>
      <c r="BK256" s="884" t="s">
        <v>828</v>
      </c>
      <c r="BL256" s="884" t="s">
        <v>828</v>
      </c>
      <c r="BM256" s="884" t="s">
        <v>828</v>
      </c>
      <c r="BN256" s="884" t="s">
        <v>828</v>
      </c>
      <c r="BO256" s="884" t="s">
        <v>828</v>
      </c>
      <c r="BP256" s="206" t="s">
        <v>8728</v>
      </c>
      <c r="BQ256" s="206" t="s">
        <v>828</v>
      </c>
      <c r="BR256" s="206" t="s">
        <v>926</v>
      </c>
      <c r="BS256" s="206">
        <v>5</v>
      </c>
      <c r="BT256" s="206">
        <v>1</v>
      </c>
      <c r="BU256" s="206">
        <v>1</v>
      </c>
      <c r="BV256" s="884" t="s">
        <v>828</v>
      </c>
      <c r="BW256" s="884" t="s">
        <v>828</v>
      </c>
      <c r="BX256" s="884" t="s">
        <v>828</v>
      </c>
      <c r="BY256" s="884" t="s">
        <v>828</v>
      </c>
      <c r="BZ256" s="884" t="s">
        <v>828</v>
      </c>
      <c r="CA256" s="884" t="s">
        <v>828</v>
      </c>
      <c r="CB256" s="87" t="s">
        <v>2960</v>
      </c>
      <c r="CC256" s="884" t="s">
        <v>828</v>
      </c>
      <c r="CD256" s="884" t="s">
        <v>828</v>
      </c>
      <c r="CE256" s="884" t="s">
        <v>828</v>
      </c>
      <c r="CF256" s="884" t="s">
        <v>828</v>
      </c>
      <c r="CG256" s="884" t="s">
        <v>828</v>
      </c>
      <c r="CH256" s="884" t="s">
        <v>828</v>
      </c>
      <c r="CI256" s="884" t="s">
        <v>828</v>
      </c>
      <c r="CJ256" s="884" t="s">
        <v>828</v>
      </c>
      <c r="CK256" s="738"/>
      <c r="CL256" s="202" t="s">
        <v>1162</v>
      </c>
      <c r="CM256" s="206">
        <v>40</v>
      </c>
      <c r="CN256" s="206">
        <v>9.8000000000000007</v>
      </c>
      <c r="CO256" s="206">
        <v>5</v>
      </c>
      <c r="CP256" s="866" t="s">
        <v>8722</v>
      </c>
      <c r="CQ256" s="202">
        <v>1</v>
      </c>
      <c r="CR256" s="87" t="s">
        <v>9433</v>
      </c>
      <c r="CS256" s="202">
        <v>3.3</v>
      </c>
      <c r="CT256" s="740" t="s">
        <v>9433</v>
      </c>
      <c r="CU256" s="202">
        <v>1.5</v>
      </c>
      <c r="CV256" s="202">
        <v>1.5</v>
      </c>
      <c r="CW256" s="202">
        <v>1</v>
      </c>
      <c r="CX256" s="202">
        <v>1.5</v>
      </c>
      <c r="CY256" s="202">
        <v>2</v>
      </c>
      <c r="CZ256" s="202">
        <v>1.5</v>
      </c>
      <c r="DA256" s="202">
        <v>1</v>
      </c>
      <c r="DB256" s="202">
        <v>1</v>
      </c>
      <c r="DC256" s="202">
        <v>0.9</v>
      </c>
      <c r="DD256" s="202">
        <v>0.9</v>
      </c>
      <c r="DE256" s="884">
        <v>0</v>
      </c>
      <c r="DF256" s="884" t="s">
        <v>828</v>
      </c>
      <c r="DG256" s="884" t="s">
        <v>828</v>
      </c>
      <c r="DH256" s="884" t="s">
        <v>828</v>
      </c>
      <c r="DI256" s="202">
        <v>0</v>
      </c>
      <c r="DJ256" s="884" t="s">
        <v>828</v>
      </c>
      <c r="DK256" s="866" t="s">
        <v>3040</v>
      </c>
      <c r="DL256" s="1315">
        <v>0.4</v>
      </c>
      <c r="DM256" s="1315">
        <v>0.4</v>
      </c>
      <c r="DN256" s="1315">
        <v>0.4</v>
      </c>
      <c r="DO256" s="884" t="s">
        <v>828</v>
      </c>
      <c r="DP256" s="877">
        <v>0.9</v>
      </c>
      <c r="DQ256" s="884" t="s">
        <v>828</v>
      </c>
      <c r="DR256" s="884" t="s">
        <v>828</v>
      </c>
      <c r="DS256" s="1315">
        <v>0.3</v>
      </c>
      <c r="DT256" s="884" t="s">
        <v>828</v>
      </c>
      <c r="DU256" s="884" t="s">
        <v>828</v>
      </c>
      <c r="DV256" s="884" t="s">
        <v>828</v>
      </c>
      <c r="DW256" s="884" t="s">
        <v>828</v>
      </c>
      <c r="DX256" s="904" t="s">
        <v>828</v>
      </c>
      <c r="EA256" s="1998">
        <v>0.3</v>
      </c>
      <c r="EB256" s="1998">
        <f t="shared" si="3"/>
        <v>0.3</v>
      </c>
    </row>
    <row r="257" spans="1:132">
      <c r="A257" s="332" t="s">
        <v>1451</v>
      </c>
      <c r="B257" s="202" t="s">
        <v>828</v>
      </c>
      <c r="C257" s="202" t="s">
        <v>828</v>
      </c>
      <c r="D257" s="292" t="s">
        <v>1896</v>
      </c>
      <c r="E257" s="202" t="s">
        <v>1162</v>
      </c>
      <c r="F257" s="202" t="s">
        <v>828</v>
      </c>
      <c r="G257" s="202" t="s">
        <v>828</v>
      </c>
      <c r="H257" s="202" t="s">
        <v>828</v>
      </c>
      <c r="I257" s="202" t="s">
        <v>828</v>
      </c>
      <c r="J257" s="206" t="s">
        <v>1490</v>
      </c>
      <c r="K257" s="1511">
        <v>8000225</v>
      </c>
      <c r="L257" s="206">
        <v>8000226</v>
      </c>
      <c r="M257" s="206" t="s">
        <v>831</v>
      </c>
      <c r="N257" s="206" t="s">
        <v>920</v>
      </c>
      <c r="O257" s="206">
        <v>8000227</v>
      </c>
      <c r="P257" s="1321" t="s">
        <v>9433</v>
      </c>
      <c r="Q257" s="206">
        <v>8000212</v>
      </c>
      <c r="R257" s="731" t="s">
        <v>9433</v>
      </c>
      <c r="S257" s="206">
        <v>8000474</v>
      </c>
      <c r="T257" s="206">
        <v>8000475</v>
      </c>
      <c r="U257" s="206">
        <v>8000476</v>
      </c>
      <c r="V257" s="206">
        <v>8000185</v>
      </c>
      <c r="W257" s="206">
        <v>8000186</v>
      </c>
      <c r="X257" s="206">
        <v>8000187</v>
      </c>
      <c r="Y257" s="206">
        <v>8000477</v>
      </c>
      <c r="Z257" s="206">
        <v>8000183</v>
      </c>
      <c r="AA257" s="206">
        <v>8000478</v>
      </c>
      <c r="AB257" s="206">
        <v>8000473</v>
      </c>
      <c r="AC257" s="206">
        <v>0</v>
      </c>
      <c r="AD257" s="206" t="s">
        <v>1496</v>
      </c>
      <c r="AE257" s="206">
        <v>8000480</v>
      </c>
      <c r="AF257" s="206">
        <v>8000481</v>
      </c>
      <c r="AG257" s="206">
        <v>8000162</v>
      </c>
      <c r="AH257" s="206">
        <v>0</v>
      </c>
      <c r="AI257" s="206" t="s">
        <v>919</v>
      </c>
      <c r="AJ257" s="206">
        <v>3</v>
      </c>
      <c r="AK257" s="206">
        <v>4</v>
      </c>
      <c r="AL257" s="206">
        <v>5</v>
      </c>
      <c r="AM257" s="206">
        <v>0</v>
      </c>
      <c r="AN257" s="871">
        <v>8000664</v>
      </c>
      <c r="AO257" s="206">
        <v>0</v>
      </c>
      <c r="AP257" s="206">
        <v>0</v>
      </c>
      <c r="AQ257" s="206" t="s">
        <v>7948</v>
      </c>
      <c r="AR257" s="206">
        <v>0</v>
      </c>
      <c r="AS257" s="206">
        <v>0</v>
      </c>
      <c r="AT257" s="206">
        <v>0</v>
      </c>
      <c r="AU257" s="206">
        <v>0</v>
      </c>
      <c r="AV257" s="206">
        <v>0</v>
      </c>
      <c r="AW257" s="738"/>
      <c r="AX257" s="202" t="s">
        <v>1162</v>
      </c>
      <c r="AY257" s="884">
        <v>0</v>
      </c>
      <c r="AZ257" s="884">
        <v>0</v>
      </c>
      <c r="BA257" s="884" t="s">
        <v>828</v>
      </c>
      <c r="BB257" s="884" t="s">
        <v>828</v>
      </c>
      <c r="BC257" s="884" t="s">
        <v>828</v>
      </c>
      <c r="BD257" s="884" t="s">
        <v>828</v>
      </c>
      <c r="BE257" s="884" t="s">
        <v>828</v>
      </c>
      <c r="BF257" s="884" t="s">
        <v>828</v>
      </c>
      <c r="BG257" s="884" t="s">
        <v>828</v>
      </c>
      <c r="BH257" s="884" t="s">
        <v>828</v>
      </c>
      <c r="BI257" s="884" t="s">
        <v>828</v>
      </c>
      <c r="BJ257" s="884" t="s">
        <v>828</v>
      </c>
      <c r="BK257" s="884" t="s">
        <v>828</v>
      </c>
      <c r="BL257" s="884" t="s">
        <v>828</v>
      </c>
      <c r="BM257" s="884" t="s">
        <v>828</v>
      </c>
      <c r="BN257" s="884" t="s">
        <v>828</v>
      </c>
      <c r="BO257" s="884" t="s">
        <v>828</v>
      </c>
      <c r="BP257" s="206" t="s">
        <v>8728</v>
      </c>
      <c r="BQ257" s="206" t="s">
        <v>828</v>
      </c>
      <c r="BR257" s="206" t="s">
        <v>930</v>
      </c>
      <c r="BS257" s="206">
        <v>5</v>
      </c>
      <c r="BT257" s="206">
        <v>1</v>
      </c>
      <c r="BU257" s="206">
        <v>1</v>
      </c>
      <c r="BV257" s="884" t="s">
        <v>828</v>
      </c>
      <c r="BW257" s="884" t="s">
        <v>828</v>
      </c>
      <c r="BX257" s="884" t="s">
        <v>828</v>
      </c>
      <c r="BY257" s="884" t="s">
        <v>828</v>
      </c>
      <c r="BZ257" s="884" t="s">
        <v>828</v>
      </c>
      <c r="CA257" s="884" t="s">
        <v>828</v>
      </c>
      <c r="CB257" s="87" t="s">
        <v>2960</v>
      </c>
      <c r="CC257" s="884" t="s">
        <v>828</v>
      </c>
      <c r="CD257" s="884" t="s">
        <v>828</v>
      </c>
      <c r="CE257" s="884" t="s">
        <v>828</v>
      </c>
      <c r="CF257" s="884" t="s">
        <v>828</v>
      </c>
      <c r="CG257" s="884" t="s">
        <v>828</v>
      </c>
      <c r="CH257" s="884" t="s">
        <v>828</v>
      </c>
      <c r="CI257" s="884" t="s">
        <v>828</v>
      </c>
      <c r="CJ257" s="884" t="s">
        <v>828</v>
      </c>
      <c r="CK257" s="738"/>
      <c r="CL257" s="202" t="s">
        <v>1162</v>
      </c>
      <c r="CM257" s="206">
        <v>40</v>
      </c>
      <c r="CN257" s="206">
        <v>9.8000000000000007</v>
      </c>
      <c r="CO257" s="206">
        <v>5</v>
      </c>
      <c r="CP257" s="866" t="s">
        <v>8722</v>
      </c>
      <c r="CQ257" s="202">
        <v>1</v>
      </c>
      <c r="CR257" s="87" t="s">
        <v>9433</v>
      </c>
      <c r="CS257" s="202">
        <v>3.3</v>
      </c>
      <c r="CT257" s="740" t="s">
        <v>9433</v>
      </c>
      <c r="CU257" s="202">
        <v>1.5</v>
      </c>
      <c r="CV257" s="202">
        <v>1.5</v>
      </c>
      <c r="CW257" s="202">
        <v>1</v>
      </c>
      <c r="CX257" s="202">
        <v>1.5</v>
      </c>
      <c r="CY257" s="202">
        <v>2</v>
      </c>
      <c r="CZ257" s="202">
        <v>1.5</v>
      </c>
      <c r="DA257" s="202">
        <v>1</v>
      </c>
      <c r="DB257" s="202">
        <v>1</v>
      </c>
      <c r="DC257" s="202">
        <v>0.9</v>
      </c>
      <c r="DD257" s="202">
        <v>0.9</v>
      </c>
      <c r="DE257" s="884">
        <v>0</v>
      </c>
      <c r="DF257" s="884" t="s">
        <v>828</v>
      </c>
      <c r="DG257" s="884" t="s">
        <v>828</v>
      </c>
      <c r="DH257" s="884" t="s">
        <v>828</v>
      </c>
      <c r="DI257" s="202">
        <v>0</v>
      </c>
      <c r="DJ257" s="884" t="s">
        <v>828</v>
      </c>
      <c r="DK257" s="866" t="s">
        <v>3040</v>
      </c>
      <c r="DL257" s="1315">
        <v>0.4</v>
      </c>
      <c r="DM257" s="1315">
        <v>0.4</v>
      </c>
      <c r="DN257" s="1315">
        <v>0.4</v>
      </c>
      <c r="DO257" s="884" t="s">
        <v>828</v>
      </c>
      <c r="DP257" s="877">
        <v>0.9</v>
      </c>
      <c r="DQ257" s="884" t="s">
        <v>828</v>
      </c>
      <c r="DR257" s="884" t="s">
        <v>828</v>
      </c>
      <c r="DS257" s="1315">
        <v>0.3</v>
      </c>
      <c r="DT257" s="884" t="s">
        <v>828</v>
      </c>
      <c r="DU257" s="884" t="s">
        <v>828</v>
      </c>
      <c r="DV257" s="884" t="s">
        <v>828</v>
      </c>
      <c r="DW257" s="884" t="s">
        <v>828</v>
      </c>
      <c r="DX257" s="904" t="s">
        <v>828</v>
      </c>
      <c r="EA257" s="1998">
        <v>0.3</v>
      </c>
      <c r="EB257" s="1998">
        <f t="shared" si="3"/>
        <v>0.3</v>
      </c>
    </row>
    <row r="258" spans="1:132">
      <c r="A258" s="332" t="s">
        <v>1452</v>
      </c>
      <c r="B258" s="202" t="s">
        <v>828</v>
      </c>
      <c r="C258" s="202" t="s">
        <v>828</v>
      </c>
      <c r="D258" s="292" t="s">
        <v>1897</v>
      </c>
      <c r="E258" s="202" t="s">
        <v>1162</v>
      </c>
      <c r="F258" s="202" t="s">
        <v>828</v>
      </c>
      <c r="G258" s="202" t="s">
        <v>828</v>
      </c>
      <c r="H258" s="202" t="s">
        <v>828</v>
      </c>
      <c r="I258" s="202" t="s">
        <v>828</v>
      </c>
      <c r="J258" s="206" t="s">
        <v>1491</v>
      </c>
      <c r="K258" s="1511">
        <v>8000225</v>
      </c>
      <c r="L258" s="206">
        <v>8000226</v>
      </c>
      <c r="M258" s="206" t="s">
        <v>831</v>
      </c>
      <c r="N258" s="206" t="s">
        <v>920</v>
      </c>
      <c r="O258" s="206">
        <v>8000227</v>
      </c>
      <c r="P258" s="1321" t="s">
        <v>9433</v>
      </c>
      <c r="Q258" s="206">
        <v>8000212</v>
      </c>
      <c r="R258" s="731" t="s">
        <v>9433</v>
      </c>
      <c r="S258" s="206">
        <v>8000474</v>
      </c>
      <c r="T258" s="206">
        <v>8000475</v>
      </c>
      <c r="U258" s="206">
        <v>8000476</v>
      </c>
      <c r="V258" s="206">
        <v>8000185</v>
      </c>
      <c r="W258" s="206">
        <v>8000186</v>
      </c>
      <c r="X258" s="206">
        <v>8000187</v>
      </c>
      <c r="Y258" s="206">
        <v>8000477</v>
      </c>
      <c r="Z258" s="206">
        <v>8000183</v>
      </c>
      <c r="AA258" s="206">
        <v>8000478</v>
      </c>
      <c r="AB258" s="206">
        <v>8000473</v>
      </c>
      <c r="AC258" s="206">
        <v>0</v>
      </c>
      <c r="AD258" s="206" t="s">
        <v>1496</v>
      </c>
      <c r="AE258" s="206">
        <v>8000480</v>
      </c>
      <c r="AF258" s="206">
        <v>8000481</v>
      </c>
      <c r="AG258" s="206">
        <v>8000162</v>
      </c>
      <c r="AH258" s="206">
        <v>0</v>
      </c>
      <c r="AI258" s="206" t="s">
        <v>919</v>
      </c>
      <c r="AJ258" s="206">
        <v>3</v>
      </c>
      <c r="AK258" s="206">
        <v>4</v>
      </c>
      <c r="AL258" s="206">
        <v>5</v>
      </c>
      <c r="AM258" s="206">
        <v>0</v>
      </c>
      <c r="AN258" s="871">
        <v>8000664</v>
      </c>
      <c r="AO258" s="206">
        <v>0</v>
      </c>
      <c r="AP258" s="206">
        <v>0</v>
      </c>
      <c r="AQ258" s="206" t="s">
        <v>7948</v>
      </c>
      <c r="AR258" s="206">
        <v>0</v>
      </c>
      <c r="AS258" s="206">
        <v>0</v>
      </c>
      <c r="AT258" s="206">
        <v>0</v>
      </c>
      <c r="AU258" s="206">
        <v>0</v>
      </c>
      <c r="AV258" s="206">
        <v>0</v>
      </c>
      <c r="AW258" s="738"/>
      <c r="AX258" s="202" t="s">
        <v>1162</v>
      </c>
      <c r="AY258" s="884">
        <v>0</v>
      </c>
      <c r="AZ258" s="884">
        <v>0</v>
      </c>
      <c r="BA258" s="884" t="s">
        <v>828</v>
      </c>
      <c r="BB258" s="884" t="s">
        <v>828</v>
      </c>
      <c r="BC258" s="884" t="s">
        <v>828</v>
      </c>
      <c r="BD258" s="884" t="s">
        <v>828</v>
      </c>
      <c r="BE258" s="884" t="s">
        <v>828</v>
      </c>
      <c r="BF258" s="884" t="s">
        <v>828</v>
      </c>
      <c r="BG258" s="884" t="s">
        <v>828</v>
      </c>
      <c r="BH258" s="884" t="s">
        <v>828</v>
      </c>
      <c r="BI258" s="884" t="s">
        <v>828</v>
      </c>
      <c r="BJ258" s="884" t="s">
        <v>828</v>
      </c>
      <c r="BK258" s="884" t="s">
        <v>828</v>
      </c>
      <c r="BL258" s="884" t="s">
        <v>828</v>
      </c>
      <c r="BM258" s="884" t="s">
        <v>828</v>
      </c>
      <c r="BN258" s="884" t="s">
        <v>828</v>
      </c>
      <c r="BO258" s="884" t="s">
        <v>828</v>
      </c>
      <c r="BP258" s="206" t="s">
        <v>8728</v>
      </c>
      <c r="BQ258" s="206" t="s">
        <v>828</v>
      </c>
      <c r="BR258" s="206" t="s">
        <v>930</v>
      </c>
      <c r="BS258" s="206">
        <v>5</v>
      </c>
      <c r="BT258" s="206">
        <v>1</v>
      </c>
      <c r="BU258" s="206">
        <v>1</v>
      </c>
      <c r="BV258" s="884" t="s">
        <v>828</v>
      </c>
      <c r="BW258" s="884" t="s">
        <v>828</v>
      </c>
      <c r="BX258" s="884" t="s">
        <v>828</v>
      </c>
      <c r="BY258" s="884" t="s">
        <v>828</v>
      </c>
      <c r="BZ258" s="884" t="s">
        <v>828</v>
      </c>
      <c r="CA258" s="884" t="s">
        <v>828</v>
      </c>
      <c r="CB258" s="87" t="s">
        <v>2960</v>
      </c>
      <c r="CC258" s="884" t="s">
        <v>828</v>
      </c>
      <c r="CD258" s="884" t="s">
        <v>828</v>
      </c>
      <c r="CE258" s="884" t="s">
        <v>828</v>
      </c>
      <c r="CF258" s="884" t="s">
        <v>828</v>
      </c>
      <c r="CG258" s="884" t="s">
        <v>828</v>
      </c>
      <c r="CH258" s="884" t="s">
        <v>828</v>
      </c>
      <c r="CI258" s="884" t="s">
        <v>828</v>
      </c>
      <c r="CJ258" s="884" t="s">
        <v>828</v>
      </c>
      <c r="CK258" s="738"/>
      <c r="CL258" s="202" t="s">
        <v>1162</v>
      </c>
      <c r="CM258" s="206">
        <v>40</v>
      </c>
      <c r="CN258" s="206">
        <v>9.8000000000000007</v>
      </c>
      <c r="CO258" s="206">
        <v>5</v>
      </c>
      <c r="CP258" s="866" t="s">
        <v>8722</v>
      </c>
      <c r="CQ258" s="202">
        <v>1</v>
      </c>
      <c r="CR258" s="87" t="s">
        <v>9433</v>
      </c>
      <c r="CS258" s="202">
        <v>3.3</v>
      </c>
      <c r="CT258" s="740" t="s">
        <v>9433</v>
      </c>
      <c r="CU258" s="202">
        <v>1.5</v>
      </c>
      <c r="CV258" s="202">
        <v>1.5</v>
      </c>
      <c r="CW258" s="202">
        <v>1</v>
      </c>
      <c r="CX258" s="202">
        <v>1.5</v>
      </c>
      <c r="CY258" s="202">
        <v>2</v>
      </c>
      <c r="CZ258" s="202">
        <v>1.5</v>
      </c>
      <c r="DA258" s="202">
        <v>1</v>
      </c>
      <c r="DB258" s="202">
        <v>1</v>
      </c>
      <c r="DC258" s="202">
        <v>0.9</v>
      </c>
      <c r="DD258" s="202">
        <v>0.9</v>
      </c>
      <c r="DE258" s="884">
        <v>0</v>
      </c>
      <c r="DF258" s="884" t="s">
        <v>828</v>
      </c>
      <c r="DG258" s="884" t="s">
        <v>828</v>
      </c>
      <c r="DH258" s="884" t="s">
        <v>828</v>
      </c>
      <c r="DI258" s="202">
        <v>0</v>
      </c>
      <c r="DJ258" s="884" t="s">
        <v>828</v>
      </c>
      <c r="DK258" s="866" t="s">
        <v>3040</v>
      </c>
      <c r="DL258" s="1315">
        <v>0.4</v>
      </c>
      <c r="DM258" s="1315">
        <v>0.4</v>
      </c>
      <c r="DN258" s="1315">
        <v>0.4</v>
      </c>
      <c r="DO258" s="884" t="s">
        <v>828</v>
      </c>
      <c r="DP258" s="877">
        <v>0.9</v>
      </c>
      <c r="DQ258" s="884" t="s">
        <v>828</v>
      </c>
      <c r="DR258" s="884" t="s">
        <v>828</v>
      </c>
      <c r="DS258" s="1315">
        <v>0.3</v>
      </c>
      <c r="DT258" s="884" t="s">
        <v>828</v>
      </c>
      <c r="DU258" s="884" t="s">
        <v>828</v>
      </c>
      <c r="DV258" s="884" t="s">
        <v>828</v>
      </c>
      <c r="DW258" s="884" t="s">
        <v>828</v>
      </c>
      <c r="DX258" s="904" t="s">
        <v>828</v>
      </c>
      <c r="EA258" s="1998">
        <v>0.3</v>
      </c>
      <c r="EB258" s="1998">
        <f t="shared" si="3"/>
        <v>0.3</v>
      </c>
    </row>
    <row r="259" spans="1:132">
      <c r="A259" s="332" t="s">
        <v>1453</v>
      </c>
      <c r="B259" s="202" t="s">
        <v>828</v>
      </c>
      <c r="C259" s="202" t="s">
        <v>828</v>
      </c>
      <c r="D259" s="292" t="s">
        <v>1898</v>
      </c>
      <c r="E259" s="202" t="s">
        <v>1162</v>
      </c>
      <c r="F259" s="202" t="s">
        <v>1002</v>
      </c>
      <c r="G259" s="202" t="s">
        <v>926</v>
      </c>
      <c r="H259" s="202" t="s">
        <v>1002</v>
      </c>
      <c r="I259" s="202" t="s">
        <v>926</v>
      </c>
      <c r="J259" s="206" t="s">
        <v>1492</v>
      </c>
      <c r="K259" s="1511">
        <v>8000225</v>
      </c>
      <c r="L259" s="206">
        <v>8000226</v>
      </c>
      <c r="M259" s="206" t="s">
        <v>831</v>
      </c>
      <c r="N259" s="206" t="s">
        <v>920</v>
      </c>
      <c r="O259" s="206">
        <v>8000227</v>
      </c>
      <c r="P259" s="1321" t="s">
        <v>9433</v>
      </c>
      <c r="Q259" s="206">
        <v>8000212</v>
      </c>
      <c r="R259" s="731" t="s">
        <v>9433</v>
      </c>
      <c r="S259" s="206">
        <v>8000474</v>
      </c>
      <c r="T259" s="206">
        <v>8000475</v>
      </c>
      <c r="U259" s="206">
        <v>8000476</v>
      </c>
      <c r="V259" s="206">
        <v>8000185</v>
      </c>
      <c r="W259" s="206">
        <v>8000186</v>
      </c>
      <c r="X259" s="206">
        <v>8000187</v>
      </c>
      <c r="Y259" s="206">
        <v>8000477</v>
      </c>
      <c r="Z259" s="206">
        <v>8000183</v>
      </c>
      <c r="AA259" s="206">
        <v>8000478</v>
      </c>
      <c r="AB259" s="206">
        <v>8000473</v>
      </c>
      <c r="AC259" s="206">
        <v>0</v>
      </c>
      <c r="AD259" s="206" t="s">
        <v>1496</v>
      </c>
      <c r="AE259" s="206">
        <v>8000480</v>
      </c>
      <c r="AF259" s="206">
        <v>8000481</v>
      </c>
      <c r="AG259" s="206">
        <v>8000162</v>
      </c>
      <c r="AH259" s="206">
        <v>0</v>
      </c>
      <c r="AI259" s="206" t="s">
        <v>919</v>
      </c>
      <c r="AJ259" s="206">
        <v>3</v>
      </c>
      <c r="AK259" s="206">
        <v>4</v>
      </c>
      <c r="AL259" s="206">
        <v>5</v>
      </c>
      <c r="AM259" s="206">
        <v>0</v>
      </c>
      <c r="AN259" s="871">
        <v>8000664</v>
      </c>
      <c r="AO259" s="206">
        <v>0</v>
      </c>
      <c r="AP259" s="206">
        <v>0</v>
      </c>
      <c r="AQ259" s="206" t="s">
        <v>7948</v>
      </c>
      <c r="AR259" s="206">
        <v>0</v>
      </c>
      <c r="AS259" s="206">
        <v>0</v>
      </c>
      <c r="AT259" s="206">
        <v>0</v>
      </c>
      <c r="AU259" s="206">
        <v>0</v>
      </c>
      <c r="AV259" s="206">
        <v>0</v>
      </c>
      <c r="AW259" s="738"/>
      <c r="AX259" s="202" t="s">
        <v>1162</v>
      </c>
      <c r="AY259" s="884">
        <v>0</v>
      </c>
      <c r="AZ259" s="884">
        <v>0</v>
      </c>
      <c r="BA259" s="884" t="s">
        <v>828</v>
      </c>
      <c r="BB259" s="884" t="s">
        <v>828</v>
      </c>
      <c r="BC259" s="884" t="s">
        <v>828</v>
      </c>
      <c r="BD259" s="884" t="s">
        <v>828</v>
      </c>
      <c r="BE259" s="884" t="s">
        <v>828</v>
      </c>
      <c r="BF259" s="884" t="s">
        <v>828</v>
      </c>
      <c r="BG259" s="884" t="s">
        <v>828</v>
      </c>
      <c r="BH259" s="884" t="s">
        <v>828</v>
      </c>
      <c r="BI259" s="884" t="s">
        <v>828</v>
      </c>
      <c r="BJ259" s="884" t="s">
        <v>828</v>
      </c>
      <c r="BK259" s="884" t="s">
        <v>828</v>
      </c>
      <c r="BL259" s="884" t="s">
        <v>828</v>
      </c>
      <c r="BM259" s="884" t="s">
        <v>828</v>
      </c>
      <c r="BN259" s="884" t="s">
        <v>828</v>
      </c>
      <c r="BO259" s="884" t="s">
        <v>828</v>
      </c>
      <c r="BP259" s="206" t="s">
        <v>8728</v>
      </c>
      <c r="BQ259" s="206" t="s">
        <v>828</v>
      </c>
      <c r="BR259" s="206" t="s">
        <v>1003</v>
      </c>
      <c r="BS259" s="206">
        <v>5</v>
      </c>
      <c r="BT259" s="206">
        <v>1</v>
      </c>
      <c r="BU259" s="206">
        <v>1</v>
      </c>
      <c r="BV259" s="884" t="s">
        <v>828</v>
      </c>
      <c r="BW259" s="884" t="s">
        <v>828</v>
      </c>
      <c r="BX259" s="884" t="s">
        <v>828</v>
      </c>
      <c r="BY259" s="884" t="s">
        <v>828</v>
      </c>
      <c r="BZ259" s="884" t="s">
        <v>828</v>
      </c>
      <c r="CA259" s="884" t="s">
        <v>828</v>
      </c>
      <c r="CB259" s="87" t="s">
        <v>2960</v>
      </c>
      <c r="CC259" s="884" t="s">
        <v>828</v>
      </c>
      <c r="CD259" s="884" t="s">
        <v>828</v>
      </c>
      <c r="CE259" s="884" t="s">
        <v>828</v>
      </c>
      <c r="CF259" s="884" t="s">
        <v>828</v>
      </c>
      <c r="CG259" s="884" t="s">
        <v>828</v>
      </c>
      <c r="CH259" s="884" t="s">
        <v>828</v>
      </c>
      <c r="CI259" s="884" t="s">
        <v>828</v>
      </c>
      <c r="CJ259" s="884" t="s">
        <v>828</v>
      </c>
      <c r="CK259" s="738"/>
      <c r="CL259" s="202" t="s">
        <v>1162</v>
      </c>
      <c r="CM259" s="206">
        <v>40</v>
      </c>
      <c r="CN259" s="206">
        <v>9.8000000000000007</v>
      </c>
      <c r="CO259" s="206">
        <v>5</v>
      </c>
      <c r="CP259" s="866" t="s">
        <v>8722</v>
      </c>
      <c r="CQ259" s="202">
        <v>1</v>
      </c>
      <c r="CR259" s="87" t="s">
        <v>9433</v>
      </c>
      <c r="CS259" s="202">
        <v>3.3</v>
      </c>
      <c r="CT259" s="740" t="s">
        <v>9433</v>
      </c>
      <c r="CU259" s="202">
        <v>1.5</v>
      </c>
      <c r="CV259" s="202">
        <v>1.5</v>
      </c>
      <c r="CW259" s="202">
        <v>1</v>
      </c>
      <c r="CX259" s="202">
        <v>1.5</v>
      </c>
      <c r="CY259" s="202">
        <v>2</v>
      </c>
      <c r="CZ259" s="202">
        <v>1.5</v>
      </c>
      <c r="DA259" s="202">
        <v>1</v>
      </c>
      <c r="DB259" s="202">
        <v>1</v>
      </c>
      <c r="DC259" s="202">
        <v>0.9</v>
      </c>
      <c r="DD259" s="202">
        <v>0.9</v>
      </c>
      <c r="DE259" s="884">
        <v>0</v>
      </c>
      <c r="DF259" s="884" t="s">
        <v>828</v>
      </c>
      <c r="DG259" s="884" t="s">
        <v>828</v>
      </c>
      <c r="DH259" s="884" t="s">
        <v>828</v>
      </c>
      <c r="DI259" s="202">
        <v>0</v>
      </c>
      <c r="DJ259" s="884" t="s">
        <v>828</v>
      </c>
      <c r="DK259" s="866" t="s">
        <v>3040</v>
      </c>
      <c r="DL259" s="1315">
        <v>0.4</v>
      </c>
      <c r="DM259" s="1315">
        <v>0.4</v>
      </c>
      <c r="DN259" s="1315">
        <v>0.4</v>
      </c>
      <c r="DO259" s="884" t="s">
        <v>828</v>
      </c>
      <c r="DP259" s="877">
        <v>0.9</v>
      </c>
      <c r="DQ259" s="884" t="s">
        <v>828</v>
      </c>
      <c r="DR259" s="884" t="s">
        <v>828</v>
      </c>
      <c r="DS259" s="1315">
        <v>0.3</v>
      </c>
      <c r="DT259" s="884" t="s">
        <v>828</v>
      </c>
      <c r="DU259" s="884" t="s">
        <v>828</v>
      </c>
      <c r="DV259" s="884" t="s">
        <v>828</v>
      </c>
      <c r="DW259" s="884" t="s">
        <v>828</v>
      </c>
      <c r="DX259" s="904" t="s">
        <v>828</v>
      </c>
      <c r="DZ259" s="828" t="s">
        <v>1899</v>
      </c>
      <c r="EA259" s="1998">
        <v>0.3</v>
      </c>
      <c r="EB259" s="1998">
        <f t="shared" si="3"/>
        <v>0.3</v>
      </c>
    </row>
    <row r="260" spans="1:132">
      <c r="A260" s="332" t="s">
        <v>1454</v>
      </c>
      <c r="B260" s="202" t="s">
        <v>828</v>
      </c>
      <c r="C260" s="202" t="s">
        <v>828</v>
      </c>
      <c r="D260" s="292" t="s">
        <v>1900</v>
      </c>
      <c r="E260" s="202" t="s">
        <v>1162</v>
      </c>
      <c r="F260" s="202" t="s">
        <v>1901</v>
      </c>
      <c r="G260" s="202" t="s">
        <v>926</v>
      </c>
      <c r="H260" s="202" t="s">
        <v>1901</v>
      </c>
      <c r="I260" s="202" t="s">
        <v>926</v>
      </c>
      <c r="J260" s="206" t="s">
        <v>1493</v>
      </c>
      <c r="K260" s="1511">
        <v>8000225</v>
      </c>
      <c r="L260" s="206">
        <v>8000226</v>
      </c>
      <c r="M260" s="206" t="s">
        <v>831</v>
      </c>
      <c r="N260" s="206" t="s">
        <v>920</v>
      </c>
      <c r="O260" s="206">
        <v>8000227</v>
      </c>
      <c r="P260" s="1321" t="s">
        <v>9433</v>
      </c>
      <c r="Q260" s="206">
        <v>8000212</v>
      </c>
      <c r="R260" s="731" t="s">
        <v>9433</v>
      </c>
      <c r="S260" s="206">
        <v>8000474</v>
      </c>
      <c r="T260" s="206">
        <v>8000475</v>
      </c>
      <c r="U260" s="206">
        <v>8000476</v>
      </c>
      <c r="V260" s="206">
        <v>8000185</v>
      </c>
      <c r="W260" s="206">
        <v>8000186</v>
      </c>
      <c r="X260" s="206">
        <v>8000187</v>
      </c>
      <c r="Y260" s="206">
        <v>8000477</v>
      </c>
      <c r="Z260" s="206">
        <v>8000183</v>
      </c>
      <c r="AA260" s="206">
        <v>8000478</v>
      </c>
      <c r="AB260" s="206">
        <v>8000473</v>
      </c>
      <c r="AC260" s="206">
        <v>0</v>
      </c>
      <c r="AD260" s="206" t="s">
        <v>1496</v>
      </c>
      <c r="AE260" s="206">
        <v>8000480</v>
      </c>
      <c r="AF260" s="206">
        <v>8000481</v>
      </c>
      <c r="AG260" s="206">
        <v>8000162</v>
      </c>
      <c r="AH260" s="206">
        <v>0</v>
      </c>
      <c r="AI260" s="206" t="s">
        <v>919</v>
      </c>
      <c r="AJ260" s="206">
        <v>3</v>
      </c>
      <c r="AK260" s="206">
        <v>4</v>
      </c>
      <c r="AL260" s="206">
        <v>5</v>
      </c>
      <c r="AM260" s="206">
        <v>0</v>
      </c>
      <c r="AN260" s="871">
        <v>8000664</v>
      </c>
      <c r="AO260" s="206">
        <v>0</v>
      </c>
      <c r="AP260" s="206">
        <v>0</v>
      </c>
      <c r="AQ260" s="206" t="s">
        <v>7948</v>
      </c>
      <c r="AR260" s="206">
        <v>0</v>
      </c>
      <c r="AS260" s="206">
        <v>0</v>
      </c>
      <c r="AT260" s="206">
        <v>0</v>
      </c>
      <c r="AU260" s="206">
        <v>0</v>
      </c>
      <c r="AV260" s="206">
        <v>0</v>
      </c>
      <c r="AW260" s="738"/>
      <c r="AX260" s="202" t="s">
        <v>1162</v>
      </c>
      <c r="AY260" s="884">
        <v>0</v>
      </c>
      <c r="AZ260" s="884">
        <v>0</v>
      </c>
      <c r="BA260" s="884" t="s">
        <v>828</v>
      </c>
      <c r="BB260" s="884" t="s">
        <v>828</v>
      </c>
      <c r="BC260" s="884" t="s">
        <v>828</v>
      </c>
      <c r="BD260" s="884" t="s">
        <v>828</v>
      </c>
      <c r="BE260" s="884" t="s">
        <v>828</v>
      </c>
      <c r="BF260" s="884" t="s">
        <v>828</v>
      </c>
      <c r="BG260" s="884" t="s">
        <v>828</v>
      </c>
      <c r="BH260" s="884" t="s">
        <v>828</v>
      </c>
      <c r="BI260" s="884" t="s">
        <v>828</v>
      </c>
      <c r="BJ260" s="884" t="s">
        <v>828</v>
      </c>
      <c r="BK260" s="884" t="s">
        <v>828</v>
      </c>
      <c r="BL260" s="884" t="s">
        <v>828</v>
      </c>
      <c r="BM260" s="884" t="s">
        <v>828</v>
      </c>
      <c r="BN260" s="884" t="s">
        <v>828</v>
      </c>
      <c r="BO260" s="884" t="s">
        <v>828</v>
      </c>
      <c r="BP260" s="206" t="s">
        <v>2960</v>
      </c>
      <c r="BQ260" s="206" t="s">
        <v>828</v>
      </c>
      <c r="BR260" s="206" t="s">
        <v>926</v>
      </c>
      <c r="BS260" s="206">
        <v>5</v>
      </c>
      <c r="BT260" s="206">
        <v>1</v>
      </c>
      <c r="BU260" s="206">
        <v>1</v>
      </c>
      <c r="BV260" s="884" t="s">
        <v>828</v>
      </c>
      <c r="BW260" s="884" t="s">
        <v>828</v>
      </c>
      <c r="BX260" s="884" t="s">
        <v>828</v>
      </c>
      <c r="BY260" s="884" t="s">
        <v>828</v>
      </c>
      <c r="BZ260" s="884" t="s">
        <v>828</v>
      </c>
      <c r="CA260" s="884" t="s">
        <v>828</v>
      </c>
      <c r="CB260" s="87" t="s">
        <v>2960</v>
      </c>
      <c r="CC260" s="884" t="s">
        <v>828</v>
      </c>
      <c r="CD260" s="884" t="s">
        <v>828</v>
      </c>
      <c r="CE260" s="884" t="s">
        <v>828</v>
      </c>
      <c r="CF260" s="884" t="s">
        <v>828</v>
      </c>
      <c r="CG260" s="884" t="s">
        <v>828</v>
      </c>
      <c r="CH260" s="884" t="s">
        <v>828</v>
      </c>
      <c r="CI260" s="884" t="s">
        <v>828</v>
      </c>
      <c r="CJ260" s="884" t="s">
        <v>828</v>
      </c>
      <c r="CK260" s="738"/>
      <c r="CL260" s="202" t="s">
        <v>1162</v>
      </c>
      <c r="CM260" s="206">
        <v>40</v>
      </c>
      <c r="CN260" s="206">
        <v>9.8000000000000007</v>
      </c>
      <c r="CO260" s="206">
        <v>5</v>
      </c>
      <c r="CP260" s="866" t="s">
        <v>8722</v>
      </c>
      <c r="CQ260" s="202">
        <v>1</v>
      </c>
      <c r="CR260" s="87" t="s">
        <v>9433</v>
      </c>
      <c r="CS260" s="202">
        <v>3.3</v>
      </c>
      <c r="CT260" s="740" t="s">
        <v>9433</v>
      </c>
      <c r="CU260" s="202">
        <v>1.5</v>
      </c>
      <c r="CV260" s="202">
        <v>1.5</v>
      </c>
      <c r="CW260" s="202">
        <v>1</v>
      </c>
      <c r="CX260" s="202">
        <v>1.5</v>
      </c>
      <c r="CY260" s="202">
        <v>2</v>
      </c>
      <c r="CZ260" s="202">
        <v>1.5</v>
      </c>
      <c r="DA260" s="202">
        <v>1</v>
      </c>
      <c r="DB260" s="202">
        <v>1</v>
      </c>
      <c r="DC260" s="202">
        <v>0.9</v>
      </c>
      <c r="DD260" s="202">
        <v>0.9</v>
      </c>
      <c r="DE260" s="884">
        <v>0</v>
      </c>
      <c r="DF260" s="884" t="s">
        <v>828</v>
      </c>
      <c r="DG260" s="884" t="s">
        <v>828</v>
      </c>
      <c r="DH260" s="884" t="s">
        <v>828</v>
      </c>
      <c r="DI260" s="202">
        <v>0</v>
      </c>
      <c r="DJ260" s="884" t="s">
        <v>828</v>
      </c>
      <c r="DK260" s="866" t="s">
        <v>3040</v>
      </c>
      <c r="DL260" s="1315">
        <v>0.4</v>
      </c>
      <c r="DM260" s="1315">
        <v>0.4</v>
      </c>
      <c r="DN260" s="1315">
        <v>0.4</v>
      </c>
      <c r="DO260" s="884" t="s">
        <v>828</v>
      </c>
      <c r="DP260" s="877">
        <v>0.9</v>
      </c>
      <c r="DQ260" s="884" t="s">
        <v>828</v>
      </c>
      <c r="DR260" s="884" t="s">
        <v>828</v>
      </c>
      <c r="DS260" s="1315">
        <v>0.3</v>
      </c>
      <c r="DT260" s="884" t="s">
        <v>828</v>
      </c>
      <c r="DU260" s="884" t="s">
        <v>828</v>
      </c>
      <c r="DV260" s="884" t="s">
        <v>828</v>
      </c>
      <c r="DW260" s="884" t="s">
        <v>828</v>
      </c>
      <c r="DX260" s="904" t="s">
        <v>828</v>
      </c>
      <c r="EA260" s="1998">
        <v>0.3</v>
      </c>
      <c r="EB260" s="1998">
        <f t="shared" si="3"/>
        <v>0.3</v>
      </c>
    </row>
    <row r="261" spans="1:132">
      <c r="A261" s="332" t="s">
        <v>1455</v>
      </c>
      <c r="B261" s="202" t="s">
        <v>828</v>
      </c>
      <c r="C261" s="202" t="s">
        <v>828</v>
      </c>
      <c r="D261" s="292" t="s">
        <v>1902</v>
      </c>
      <c r="E261" s="202" t="s">
        <v>1162</v>
      </c>
      <c r="F261" s="202" t="s">
        <v>1005</v>
      </c>
      <c r="G261" s="202" t="s">
        <v>926</v>
      </c>
      <c r="H261" s="202" t="s">
        <v>1005</v>
      </c>
      <c r="I261" s="202" t="s">
        <v>926</v>
      </c>
      <c r="J261" s="206" t="s">
        <v>1494</v>
      </c>
      <c r="K261" s="1511">
        <v>8000225</v>
      </c>
      <c r="L261" s="206">
        <v>8000226</v>
      </c>
      <c r="M261" s="206" t="s">
        <v>831</v>
      </c>
      <c r="N261" s="206" t="s">
        <v>920</v>
      </c>
      <c r="O261" s="206">
        <v>8000227</v>
      </c>
      <c r="P261" s="1321" t="s">
        <v>9433</v>
      </c>
      <c r="Q261" s="206">
        <v>8000212</v>
      </c>
      <c r="R261" s="731" t="s">
        <v>9433</v>
      </c>
      <c r="S261" s="206">
        <v>8000474</v>
      </c>
      <c r="T261" s="206">
        <v>8000475</v>
      </c>
      <c r="U261" s="206">
        <v>8000476</v>
      </c>
      <c r="V261" s="206">
        <v>8000185</v>
      </c>
      <c r="W261" s="206">
        <v>8000186</v>
      </c>
      <c r="X261" s="206">
        <v>8000187</v>
      </c>
      <c r="Y261" s="206">
        <v>8000477</v>
      </c>
      <c r="Z261" s="206">
        <v>8000183</v>
      </c>
      <c r="AA261" s="206">
        <v>8000478</v>
      </c>
      <c r="AB261" s="206">
        <v>8000473</v>
      </c>
      <c r="AC261" s="206">
        <v>0</v>
      </c>
      <c r="AD261" s="206" t="s">
        <v>1496</v>
      </c>
      <c r="AE261" s="206">
        <v>8000480</v>
      </c>
      <c r="AF261" s="206">
        <v>8000481</v>
      </c>
      <c r="AG261" s="206">
        <v>8000162</v>
      </c>
      <c r="AH261" s="206">
        <v>0</v>
      </c>
      <c r="AI261" s="206" t="s">
        <v>919</v>
      </c>
      <c r="AJ261" s="206">
        <v>3</v>
      </c>
      <c r="AK261" s="206">
        <v>4</v>
      </c>
      <c r="AL261" s="206">
        <v>5</v>
      </c>
      <c r="AM261" s="206">
        <v>0</v>
      </c>
      <c r="AN261" s="871">
        <v>8000664</v>
      </c>
      <c r="AO261" s="206">
        <v>0</v>
      </c>
      <c r="AP261" s="206">
        <v>0</v>
      </c>
      <c r="AQ261" s="206" t="s">
        <v>7948</v>
      </c>
      <c r="AR261" s="206">
        <v>0</v>
      </c>
      <c r="AS261" s="206">
        <v>0</v>
      </c>
      <c r="AT261" s="206">
        <v>0</v>
      </c>
      <c r="AU261" s="206">
        <v>0</v>
      </c>
      <c r="AV261" s="206">
        <v>0</v>
      </c>
      <c r="AW261" s="738"/>
      <c r="AX261" s="202" t="s">
        <v>1162</v>
      </c>
      <c r="AY261" s="884">
        <v>0</v>
      </c>
      <c r="AZ261" s="884">
        <v>0</v>
      </c>
      <c r="BA261" s="884" t="s">
        <v>828</v>
      </c>
      <c r="BB261" s="884" t="s">
        <v>828</v>
      </c>
      <c r="BC261" s="884" t="s">
        <v>828</v>
      </c>
      <c r="BD261" s="884" t="s">
        <v>828</v>
      </c>
      <c r="BE261" s="884" t="s">
        <v>828</v>
      </c>
      <c r="BF261" s="884" t="s">
        <v>828</v>
      </c>
      <c r="BG261" s="884" t="s">
        <v>828</v>
      </c>
      <c r="BH261" s="884" t="s">
        <v>828</v>
      </c>
      <c r="BI261" s="884" t="s">
        <v>828</v>
      </c>
      <c r="BJ261" s="884" t="s">
        <v>828</v>
      </c>
      <c r="BK261" s="884" t="s">
        <v>828</v>
      </c>
      <c r="BL261" s="884" t="s">
        <v>828</v>
      </c>
      <c r="BM261" s="884" t="s">
        <v>828</v>
      </c>
      <c r="BN261" s="884" t="s">
        <v>828</v>
      </c>
      <c r="BO261" s="884" t="s">
        <v>828</v>
      </c>
      <c r="BP261" s="206" t="s">
        <v>2960</v>
      </c>
      <c r="BQ261" s="206" t="s">
        <v>828</v>
      </c>
      <c r="BR261" s="206" t="s">
        <v>930</v>
      </c>
      <c r="BS261" s="206">
        <v>5</v>
      </c>
      <c r="BT261" s="206">
        <v>1</v>
      </c>
      <c r="BU261" s="206">
        <v>1</v>
      </c>
      <c r="BV261" s="884" t="s">
        <v>828</v>
      </c>
      <c r="BW261" s="884" t="s">
        <v>828</v>
      </c>
      <c r="BX261" s="884" t="s">
        <v>828</v>
      </c>
      <c r="BY261" s="884" t="s">
        <v>828</v>
      </c>
      <c r="BZ261" s="884" t="s">
        <v>828</v>
      </c>
      <c r="CA261" s="884" t="s">
        <v>828</v>
      </c>
      <c r="CB261" s="87" t="s">
        <v>2960</v>
      </c>
      <c r="CC261" s="884" t="s">
        <v>828</v>
      </c>
      <c r="CD261" s="884" t="s">
        <v>828</v>
      </c>
      <c r="CE261" s="884" t="s">
        <v>828</v>
      </c>
      <c r="CF261" s="884" t="s">
        <v>828</v>
      </c>
      <c r="CG261" s="884" t="s">
        <v>828</v>
      </c>
      <c r="CH261" s="884" t="s">
        <v>828</v>
      </c>
      <c r="CI261" s="884" t="s">
        <v>828</v>
      </c>
      <c r="CJ261" s="884" t="s">
        <v>828</v>
      </c>
      <c r="CK261" s="738"/>
      <c r="CL261" s="202" t="s">
        <v>1162</v>
      </c>
      <c r="CM261" s="206">
        <v>40</v>
      </c>
      <c r="CN261" s="206">
        <v>9.8000000000000007</v>
      </c>
      <c r="CO261" s="206">
        <v>5</v>
      </c>
      <c r="CP261" s="866" t="s">
        <v>8722</v>
      </c>
      <c r="CQ261" s="202">
        <v>1</v>
      </c>
      <c r="CR261" s="87" t="s">
        <v>9433</v>
      </c>
      <c r="CS261" s="202">
        <v>3.3</v>
      </c>
      <c r="CT261" s="740" t="s">
        <v>9433</v>
      </c>
      <c r="CU261" s="202">
        <v>1.5</v>
      </c>
      <c r="CV261" s="202">
        <v>1.5</v>
      </c>
      <c r="CW261" s="202">
        <v>1</v>
      </c>
      <c r="CX261" s="202">
        <v>1.5</v>
      </c>
      <c r="CY261" s="202">
        <v>2</v>
      </c>
      <c r="CZ261" s="202">
        <v>1.5</v>
      </c>
      <c r="DA261" s="202">
        <v>1</v>
      </c>
      <c r="DB261" s="202">
        <v>1</v>
      </c>
      <c r="DC261" s="202">
        <v>0.9</v>
      </c>
      <c r="DD261" s="202">
        <v>0.9</v>
      </c>
      <c r="DE261" s="884">
        <v>0</v>
      </c>
      <c r="DF261" s="884" t="s">
        <v>828</v>
      </c>
      <c r="DG261" s="884" t="s">
        <v>828</v>
      </c>
      <c r="DH261" s="884" t="s">
        <v>828</v>
      </c>
      <c r="DI261" s="202">
        <v>0</v>
      </c>
      <c r="DJ261" s="884" t="s">
        <v>828</v>
      </c>
      <c r="DK261" s="866" t="s">
        <v>3040</v>
      </c>
      <c r="DL261" s="1315">
        <v>0.4</v>
      </c>
      <c r="DM261" s="1315">
        <v>0.4</v>
      </c>
      <c r="DN261" s="1315">
        <v>0.4</v>
      </c>
      <c r="DO261" s="884" t="s">
        <v>828</v>
      </c>
      <c r="DP261" s="877">
        <v>0.9</v>
      </c>
      <c r="DQ261" s="884" t="s">
        <v>828</v>
      </c>
      <c r="DR261" s="884" t="s">
        <v>828</v>
      </c>
      <c r="DS261" s="1315">
        <v>0.3</v>
      </c>
      <c r="DT261" s="884" t="s">
        <v>828</v>
      </c>
      <c r="DU261" s="884" t="s">
        <v>828</v>
      </c>
      <c r="DV261" s="884" t="s">
        <v>828</v>
      </c>
      <c r="DW261" s="884" t="s">
        <v>828</v>
      </c>
      <c r="DX261" s="904" t="s">
        <v>828</v>
      </c>
      <c r="EA261" s="1998">
        <v>0.3</v>
      </c>
      <c r="EB261" s="1998">
        <f t="shared" ref="EB261:EB324" si="4">IF(EA261&lt;0.5, EA261, EA261*2)</f>
        <v>0.3</v>
      </c>
    </row>
    <row r="262" spans="1:132">
      <c r="A262" s="333" t="s">
        <v>1456</v>
      </c>
      <c r="B262" s="208" t="s">
        <v>828</v>
      </c>
      <c r="C262" s="208" t="s">
        <v>828</v>
      </c>
      <c r="D262" s="293" t="s">
        <v>1903</v>
      </c>
      <c r="E262" s="208" t="s">
        <v>1162</v>
      </c>
      <c r="F262" s="208" t="s">
        <v>1904</v>
      </c>
      <c r="G262" s="208" t="s">
        <v>926</v>
      </c>
      <c r="H262" s="208" t="s">
        <v>1904</v>
      </c>
      <c r="I262" s="208" t="s">
        <v>926</v>
      </c>
      <c r="J262" s="865" t="s">
        <v>1495</v>
      </c>
      <c r="K262" s="1511">
        <v>8000225</v>
      </c>
      <c r="L262" s="865">
        <v>8000226</v>
      </c>
      <c r="M262" s="865" t="s">
        <v>831</v>
      </c>
      <c r="N262" s="865" t="s">
        <v>920</v>
      </c>
      <c r="O262" s="865">
        <v>8000227</v>
      </c>
      <c r="P262" s="1321" t="s">
        <v>9433</v>
      </c>
      <c r="Q262" s="865">
        <v>8000212</v>
      </c>
      <c r="R262" s="731" t="s">
        <v>9433</v>
      </c>
      <c r="S262" s="865">
        <v>8000474</v>
      </c>
      <c r="T262" s="865">
        <v>8000475</v>
      </c>
      <c r="U262" s="865">
        <v>8000476</v>
      </c>
      <c r="V262" s="865">
        <v>8000185</v>
      </c>
      <c r="W262" s="865">
        <v>8000186</v>
      </c>
      <c r="X262" s="865">
        <v>8000187</v>
      </c>
      <c r="Y262" s="865">
        <v>8000477</v>
      </c>
      <c r="Z262" s="865">
        <v>8000183</v>
      </c>
      <c r="AA262" s="865">
        <v>8000478</v>
      </c>
      <c r="AB262" s="865">
        <v>8000473</v>
      </c>
      <c r="AC262" s="865">
        <v>0</v>
      </c>
      <c r="AD262" s="865" t="s">
        <v>1496</v>
      </c>
      <c r="AE262" s="865">
        <v>8000480</v>
      </c>
      <c r="AF262" s="865">
        <v>8000481</v>
      </c>
      <c r="AG262" s="865">
        <v>8000162</v>
      </c>
      <c r="AH262" s="865">
        <v>0</v>
      </c>
      <c r="AI262" s="865" t="s">
        <v>919</v>
      </c>
      <c r="AJ262" s="865">
        <v>3</v>
      </c>
      <c r="AK262" s="865">
        <v>4</v>
      </c>
      <c r="AL262" s="865">
        <v>5</v>
      </c>
      <c r="AM262" s="865">
        <v>0</v>
      </c>
      <c r="AN262" s="871">
        <v>8000664</v>
      </c>
      <c r="AO262" s="865">
        <v>0</v>
      </c>
      <c r="AP262" s="865">
        <v>0</v>
      </c>
      <c r="AQ262" s="865" t="s">
        <v>7948</v>
      </c>
      <c r="AR262" s="865">
        <v>0</v>
      </c>
      <c r="AS262" s="865">
        <v>0</v>
      </c>
      <c r="AT262" s="865">
        <v>0</v>
      </c>
      <c r="AU262" s="865">
        <v>0</v>
      </c>
      <c r="AV262" s="865">
        <v>0</v>
      </c>
      <c r="AW262" s="739"/>
      <c r="AX262" s="208" t="s">
        <v>1162</v>
      </c>
      <c r="AY262" s="885">
        <v>0</v>
      </c>
      <c r="AZ262" s="885">
        <v>0</v>
      </c>
      <c r="BA262" s="885" t="s">
        <v>828</v>
      </c>
      <c r="BB262" s="885" t="s">
        <v>828</v>
      </c>
      <c r="BC262" s="885" t="s">
        <v>828</v>
      </c>
      <c r="BD262" s="885" t="s">
        <v>828</v>
      </c>
      <c r="BE262" s="885" t="s">
        <v>828</v>
      </c>
      <c r="BF262" s="885" t="s">
        <v>828</v>
      </c>
      <c r="BG262" s="885" t="s">
        <v>828</v>
      </c>
      <c r="BH262" s="885" t="s">
        <v>828</v>
      </c>
      <c r="BI262" s="885" t="s">
        <v>828</v>
      </c>
      <c r="BJ262" s="885" t="s">
        <v>828</v>
      </c>
      <c r="BK262" s="885" t="s">
        <v>828</v>
      </c>
      <c r="BL262" s="885" t="s">
        <v>828</v>
      </c>
      <c r="BM262" s="885" t="s">
        <v>828</v>
      </c>
      <c r="BN262" s="885" t="s">
        <v>828</v>
      </c>
      <c r="BO262" s="885" t="s">
        <v>828</v>
      </c>
      <c r="BP262" s="865" t="s">
        <v>2960</v>
      </c>
      <c r="BQ262" s="865" t="s">
        <v>828</v>
      </c>
      <c r="BR262" s="865" t="s">
        <v>930</v>
      </c>
      <c r="BS262" s="865">
        <v>5</v>
      </c>
      <c r="BT262" s="865">
        <v>1</v>
      </c>
      <c r="BU262" s="865">
        <v>1</v>
      </c>
      <c r="BV262" s="885" t="s">
        <v>828</v>
      </c>
      <c r="BW262" s="885" t="s">
        <v>828</v>
      </c>
      <c r="BX262" s="885" t="s">
        <v>828</v>
      </c>
      <c r="BY262" s="885" t="s">
        <v>828</v>
      </c>
      <c r="BZ262" s="885" t="s">
        <v>828</v>
      </c>
      <c r="CA262" s="885" t="s">
        <v>828</v>
      </c>
      <c r="CB262" s="87" t="s">
        <v>2960</v>
      </c>
      <c r="CC262" s="885" t="s">
        <v>828</v>
      </c>
      <c r="CD262" s="885" t="s">
        <v>828</v>
      </c>
      <c r="CE262" s="885" t="s">
        <v>828</v>
      </c>
      <c r="CF262" s="885" t="s">
        <v>828</v>
      </c>
      <c r="CG262" s="885" t="s">
        <v>828</v>
      </c>
      <c r="CH262" s="885" t="s">
        <v>828</v>
      </c>
      <c r="CI262" s="885" t="s">
        <v>828</v>
      </c>
      <c r="CJ262" s="885" t="s">
        <v>828</v>
      </c>
      <c r="CK262" s="739"/>
      <c r="CL262" s="208" t="s">
        <v>1162</v>
      </c>
      <c r="CM262" s="865">
        <v>40</v>
      </c>
      <c r="CN262" s="865">
        <v>9.8000000000000007</v>
      </c>
      <c r="CO262" s="865">
        <v>5</v>
      </c>
      <c r="CP262" s="866" t="s">
        <v>8722</v>
      </c>
      <c r="CQ262" s="208">
        <v>1</v>
      </c>
      <c r="CR262" s="87" t="s">
        <v>9433</v>
      </c>
      <c r="CS262" s="208">
        <v>3.3</v>
      </c>
      <c r="CT262" s="740" t="s">
        <v>9433</v>
      </c>
      <c r="CU262" s="208">
        <v>1.5</v>
      </c>
      <c r="CV262" s="208">
        <v>1.5</v>
      </c>
      <c r="CW262" s="208">
        <v>1</v>
      </c>
      <c r="CX262" s="208">
        <v>1.5</v>
      </c>
      <c r="CY262" s="208">
        <v>2</v>
      </c>
      <c r="CZ262" s="208">
        <v>1.5</v>
      </c>
      <c r="DA262" s="208">
        <v>1</v>
      </c>
      <c r="DB262" s="208">
        <v>1</v>
      </c>
      <c r="DC262" s="208">
        <v>0.9</v>
      </c>
      <c r="DD262" s="208">
        <v>0.9</v>
      </c>
      <c r="DE262" s="885">
        <v>0</v>
      </c>
      <c r="DF262" s="885" t="s">
        <v>828</v>
      </c>
      <c r="DG262" s="885" t="s">
        <v>828</v>
      </c>
      <c r="DH262" s="885" t="s">
        <v>828</v>
      </c>
      <c r="DI262" s="208">
        <v>0</v>
      </c>
      <c r="DJ262" s="885" t="s">
        <v>828</v>
      </c>
      <c r="DK262" s="866" t="s">
        <v>3040</v>
      </c>
      <c r="DL262" s="1315">
        <v>0.4</v>
      </c>
      <c r="DM262" s="1315">
        <v>0.4</v>
      </c>
      <c r="DN262" s="1315">
        <v>0.4</v>
      </c>
      <c r="DO262" s="885" t="s">
        <v>828</v>
      </c>
      <c r="DP262" s="877">
        <v>0.9</v>
      </c>
      <c r="DQ262" s="885" t="s">
        <v>828</v>
      </c>
      <c r="DR262" s="885" t="s">
        <v>828</v>
      </c>
      <c r="DS262" s="1315">
        <v>0.3</v>
      </c>
      <c r="DT262" s="885" t="s">
        <v>828</v>
      </c>
      <c r="DU262" s="885" t="s">
        <v>828</v>
      </c>
      <c r="DV262" s="885" t="s">
        <v>828</v>
      </c>
      <c r="DW262" s="885" t="s">
        <v>828</v>
      </c>
      <c r="DX262" s="905" t="s">
        <v>828</v>
      </c>
      <c r="EA262" s="1998">
        <v>0.3</v>
      </c>
      <c r="EB262" s="1998">
        <f t="shared" si="4"/>
        <v>0.3</v>
      </c>
    </row>
    <row r="263" spans="1:132">
      <c r="A263" s="320" t="s">
        <v>1905</v>
      </c>
      <c r="B263" s="1581" t="s">
        <v>919</v>
      </c>
      <c r="C263" s="1581" t="s">
        <v>828</v>
      </c>
      <c r="D263" s="2044" t="s">
        <v>938</v>
      </c>
      <c r="E263" s="1581" t="s">
        <v>828</v>
      </c>
      <c r="F263" s="1581" t="s">
        <v>828</v>
      </c>
      <c r="G263" s="1581" t="s">
        <v>828</v>
      </c>
      <c r="H263" s="1581" t="s">
        <v>828</v>
      </c>
      <c r="I263" s="1581" t="s">
        <v>828</v>
      </c>
      <c r="J263" s="1352" t="s">
        <v>828</v>
      </c>
      <c r="K263" s="1683" t="s">
        <v>828</v>
      </c>
      <c r="L263" s="1352" t="s">
        <v>828</v>
      </c>
      <c r="M263" s="1352" t="s">
        <v>828</v>
      </c>
      <c r="N263" s="1579" t="s">
        <v>828</v>
      </c>
      <c r="O263" s="1352" t="s">
        <v>828</v>
      </c>
      <c r="P263" s="1352" t="s">
        <v>828</v>
      </c>
      <c r="Q263" s="1352" t="s">
        <v>828</v>
      </c>
      <c r="R263" s="731" t="s">
        <v>9433</v>
      </c>
      <c r="S263" s="1352" t="s">
        <v>828</v>
      </c>
      <c r="T263" s="1352" t="s">
        <v>828</v>
      </c>
      <c r="U263" s="1352" t="s">
        <v>828</v>
      </c>
      <c r="V263" s="1352" t="s">
        <v>828</v>
      </c>
      <c r="W263" s="1352" t="s">
        <v>828</v>
      </c>
      <c r="X263" s="1352" t="s">
        <v>828</v>
      </c>
      <c r="Y263" s="1352" t="s">
        <v>828</v>
      </c>
      <c r="Z263" s="1352" t="s">
        <v>828</v>
      </c>
      <c r="AA263" s="1352" t="s">
        <v>828</v>
      </c>
      <c r="AB263" s="1352" t="s">
        <v>828</v>
      </c>
      <c r="AC263" s="1352" t="s">
        <v>828</v>
      </c>
      <c r="AD263" s="1579" t="s">
        <v>828</v>
      </c>
      <c r="AE263" s="1352" t="s">
        <v>828</v>
      </c>
      <c r="AF263" s="1352" t="s">
        <v>828</v>
      </c>
      <c r="AG263" s="1352" t="s">
        <v>828</v>
      </c>
      <c r="AH263" s="1579" t="s">
        <v>828</v>
      </c>
      <c r="AI263" s="1579" t="s">
        <v>828</v>
      </c>
      <c r="AJ263" s="1579" t="s">
        <v>828</v>
      </c>
      <c r="AK263" s="1579" t="s">
        <v>828</v>
      </c>
      <c r="AL263" s="1579" t="s">
        <v>828</v>
      </c>
      <c r="AM263" s="1352" t="s">
        <v>828</v>
      </c>
      <c r="AN263" s="1352" t="s">
        <v>828</v>
      </c>
      <c r="AO263" s="1352" t="s">
        <v>828</v>
      </c>
      <c r="AP263" s="1352" t="s">
        <v>828</v>
      </c>
      <c r="AQ263" s="1322" t="s">
        <v>7948</v>
      </c>
      <c r="AR263" s="1352" t="s">
        <v>828</v>
      </c>
      <c r="AS263" s="1352" t="s">
        <v>828</v>
      </c>
      <c r="AT263" s="1352" t="s">
        <v>828</v>
      </c>
      <c r="AU263" s="1352" t="s">
        <v>828</v>
      </c>
      <c r="AV263" s="1352" t="s">
        <v>828</v>
      </c>
      <c r="AW263" s="1580"/>
      <c r="AX263" s="1581" t="s">
        <v>828</v>
      </c>
      <c r="AY263" s="1560" t="s">
        <v>828</v>
      </c>
      <c r="AZ263" s="1560" t="s">
        <v>828</v>
      </c>
      <c r="BA263" s="1560" t="s">
        <v>828</v>
      </c>
      <c r="BB263" s="1560" t="s">
        <v>828</v>
      </c>
      <c r="BC263" s="1560" t="s">
        <v>828</v>
      </c>
      <c r="BD263" s="1560" t="s">
        <v>828</v>
      </c>
      <c r="BE263" s="1560" t="s">
        <v>828</v>
      </c>
      <c r="BF263" s="1560" t="s">
        <v>828</v>
      </c>
      <c r="BG263" s="1560" t="s">
        <v>828</v>
      </c>
      <c r="BH263" s="1560" t="s">
        <v>828</v>
      </c>
      <c r="BI263" s="1560" t="s">
        <v>828</v>
      </c>
      <c r="BJ263" s="1560" t="s">
        <v>828</v>
      </c>
      <c r="BK263" s="1560" t="s">
        <v>828</v>
      </c>
      <c r="BL263" s="1560" t="s">
        <v>828</v>
      </c>
      <c r="BM263" s="1560" t="s">
        <v>828</v>
      </c>
      <c r="BN263" s="1560" t="s">
        <v>828</v>
      </c>
      <c r="BO263" s="1560" t="s">
        <v>828</v>
      </c>
      <c r="BP263" s="1579" t="s">
        <v>828</v>
      </c>
      <c r="BQ263" s="1579" t="s">
        <v>828</v>
      </c>
      <c r="BR263" s="1579" t="s">
        <v>828</v>
      </c>
      <c r="BS263" s="1579" t="s">
        <v>828</v>
      </c>
      <c r="BT263" s="1579" t="s">
        <v>828</v>
      </c>
      <c r="BU263" s="1579" t="s">
        <v>828</v>
      </c>
      <c r="BV263" s="1582" t="s">
        <v>828</v>
      </c>
      <c r="BW263" s="1582" t="s">
        <v>828</v>
      </c>
      <c r="BX263" s="1582" t="s">
        <v>828</v>
      </c>
      <c r="BY263" s="1582" t="s">
        <v>828</v>
      </c>
      <c r="BZ263" s="1582" t="s">
        <v>828</v>
      </c>
      <c r="CA263" s="1582" t="s">
        <v>828</v>
      </c>
      <c r="CB263" s="1579" t="s">
        <v>828</v>
      </c>
      <c r="CC263" s="1582" t="s">
        <v>828</v>
      </c>
      <c r="CD263" s="1582" t="s">
        <v>828</v>
      </c>
      <c r="CE263" s="1582" t="s">
        <v>828</v>
      </c>
      <c r="CF263" s="1582" t="s">
        <v>828</v>
      </c>
      <c r="CG263" s="1582" t="s">
        <v>828</v>
      </c>
      <c r="CH263" s="1582" t="s">
        <v>828</v>
      </c>
      <c r="CI263" s="1582" t="s">
        <v>828</v>
      </c>
      <c r="CJ263" s="1582" t="s">
        <v>828</v>
      </c>
      <c r="CK263" s="1580"/>
      <c r="CL263" s="1581" t="s">
        <v>828</v>
      </c>
      <c r="CM263" s="1579" t="s">
        <v>828</v>
      </c>
      <c r="CN263" s="1579" t="s">
        <v>828</v>
      </c>
      <c r="CO263" s="1579" t="s">
        <v>828</v>
      </c>
      <c r="CP263" s="866" t="s">
        <v>828</v>
      </c>
      <c r="CQ263" s="1581" t="s">
        <v>828</v>
      </c>
      <c r="CR263" s="1581" t="s">
        <v>828</v>
      </c>
      <c r="CS263" s="1581" t="s">
        <v>828</v>
      </c>
      <c r="CT263" s="740" t="s">
        <v>9433</v>
      </c>
      <c r="CU263" s="1581" t="s">
        <v>828</v>
      </c>
      <c r="CV263" s="1581" t="s">
        <v>828</v>
      </c>
      <c r="CW263" s="1581" t="s">
        <v>828</v>
      </c>
      <c r="CX263" s="1581" t="s">
        <v>828</v>
      </c>
      <c r="CY263" s="1581" t="s">
        <v>828</v>
      </c>
      <c r="CZ263" s="1581" t="s">
        <v>828</v>
      </c>
      <c r="DA263" s="1581" t="s">
        <v>828</v>
      </c>
      <c r="DB263" s="1581" t="s">
        <v>828</v>
      </c>
      <c r="DC263" s="1581" t="s">
        <v>828</v>
      </c>
      <c r="DD263" s="1581" t="s">
        <v>828</v>
      </c>
      <c r="DE263" s="1582" t="s">
        <v>828</v>
      </c>
      <c r="DF263" s="1582" t="s">
        <v>828</v>
      </c>
      <c r="DG263" s="1582" t="s">
        <v>828</v>
      </c>
      <c r="DH263" s="1582" t="s">
        <v>828</v>
      </c>
      <c r="DI263" s="1581" t="s">
        <v>828</v>
      </c>
      <c r="DJ263" s="1582" t="s">
        <v>828</v>
      </c>
      <c r="DK263" s="866" t="s">
        <v>828</v>
      </c>
      <c r="DL263" s="1315">
        <v>0</v>
      </c>
      <c r="DM263" s="1315">
        <v>0</v>
      </c>
      <c r="DN263" s="1315">
        <v>0</v>
      </c>
      <c r="DO263" s="1582" t="s">
        <v>828</v>
      </c>
      <c r="DP263" s="1582" t="s">
        <v>828</v>
      </c>
      <c r="DQ263" s="1582" t="s">
        <v>828</v>
      </c>
      <c r="DR263" s="1582" t="s">
        <v>828</v>
      </c>
      <c r="DS263" s="1315">
        <v>0</v>
      </c>
      <c r="DT263" s="1582" t="s">
        <v>828</v>
      </c>
      <c r="DU263" s="1582" t="s">
        <v>828</v>
      </c>
      <c r="DV263" s="1582" t="s">
        <v>828</v>
      </c>
      <c r="DW263" s="1582" t="s">
        <v>828</v>
      </c>
      <c r="DX263" s="1583" t="s">
        <v>828</v>
      </c>
      <c r="DY263" s="235"/>
      <c r="DZ263" s="236" t="s">
        <v>1906</v>
      </c>
      <c r="EA263" s="1998">
        <v>0</v>
      </c>
      <c r="EB263" s="1998">
        <f t="shared" si="4"/>
        <v>0</v>
      </c>
    </row>
    <row r="264" spans="1:132">
      <c r="A264" s="321" t="s">
        <v>1907</v>
      </c>
      <c r="B264" s="153" t="s">
        <v>828</v>
      </c>
      <c r="C264" s="153" t="s">
        <v>828</v>
      </c>
      <c r="D264" s="237" t="s">
        <v>1908</v>
      </c>
      <c r="E264" s="153" t="s">
        <v>1162</v>
      </c>
      <c r="F264" s="153" t="s">
        <v>828</v>
      </c>
      <c r="G264" s="153" t="s">
        <v>828</v>
      </c>
      <c r="H264" s="153" t="s">
        <v>828</v>
      </c>
      <c r="I264" s="153" t="s">
        <v>828</v>
      </c>
      <c r="J264" s="1321" t="s">
        <v>1909</v>
      </c>
      <c r="K264" s="1511">
        <v>8000225</v>
      </c>
      <c r="L264" s="1321">
        <v>8000226</v>
      </c>
      <c r="M264" s="1321" t="s">
        <v>831</v>
      </c>
      <c r="N264" s="863" t="s">
        <v>920</v>
      </c>
      <c r="O264" s="1321">
        <v>8000227</v>
      </c>
      <c r="P264" s="1321" t="s">
        <v>9433</v>
      </c>
      <c r="Q264" s="1321">
        <v>8000212</v>
      </c>
      <c r="R264" s="731" t="s">
        <v>9433</v>
      </c>
      <c r="S264" s="1321">
        <v>8000474</v>
      </c>
      <c r="T264" s="1321">
        <v>8000475</v>
      </c>
      <c r="U264" s="1321">
        <v>8000476</v>
      </c>
      <c r="V264" s="1321">
        <v>8000185</v>
      </c>
      <c r="W264" s="1321">
        <v>8000186</v>
      </c>
      <c r="X264" s="1321">
        <v>8000187</v>
      </c>
      <c r="Y264" s="1321">
        <v>8000477</v>
      </c>
      <c r="Z264" s="1321">
        <v>8000183</v>
      </c>
      <c r="AA264" s="1321">
        <v>8000478</v>
      </c>
      <c r="AB264" s="1321">
        <v>8000473</v>
      </c>
      <c r="AC264" s="1321">
        <v>0</v>
      </c>
      <c r="AD264" s="863" t="s">
        <v>828</v>
      </c>
      <c r="AE264" s="1321">
        <v>8000480</v>
      </c>
      <c r="AF264" s="1321">
        <v>8000481</v>
      </c>
      <c r="AG264" s="1321">
        <v>8000162</v>
      </c>
      <c r="AH264" s="863">
        <v>0</v>
      </c>
      <c r="AI264" s="863" t="s">
        <v>919</v>
      </c>
      <c r="AJ264" s="863">
        <v>3</v>
      </c>
      <c r="AK264" s="863">
        <v>4</v>
      </c>
      <c r="AL264" s="863">
        <v>5</v>
      </c>
      <c r="AM264" s="1321">
        <v>0</v>
      </c>
      <c r="AN264" s="871">
        <v>8000664</v>
      </c>
      <c r="AO264" s="1321">
        <v>0</v>
      </c>
      <c r="AP264" s="1321">
        <v>0</v>
      </c>
      <c r="AQ264" s="1321" t="s">
        <v>7948</v>
      </c>
      <c r="AR264" s="1321">
        <v>0</v>
      </c>
      <c r="AS264" s="1321">
        <v>0</v>
      </c>
      <c r="AT264" s="1321">
        <v>0</v>
      </c>
      <c r="AU264" s="1321">
        <v>0</v>
      </c>
      <c r="AV264" s="1321">
        <v>0</v>
      </c>
      <c r="AW264" s="735"/>
      <c r="AX264" s="153" t="s">
        <v>1162</v>
      </c>
      <c r="AY264" s="879">
        <v>0</v>
      </c>
      <c r="AZ264" s="879">
        <v>0</v>
      </c>
      <c r="BA264" s="879" t="s">
        <v>828</v>
      </c>
      <c r="BB264" s="879" t="s">
        <v>828</v>
      </c>
      <c r="BC264" s="879" t="s">
        <v>828</v>
      </c>
      <c r="BD264" s="879" t="s">
        <v>828</v>
      </c>
      <c r="BE264" s="879" t="s">
        <v>828</v>
      </c>
      <c r="BF264" s="879" t="s">
        <v>828</v>
      </c>
      <c r="BG264" s="879" t="s">
        <v>828</v>
      </c>
      <c r="BH264" s="879" t="s">
        <v>828</v>
      </c>
      <c r="BI264" s="879" t="s">
        <v>828</v>
      </c>
      <c r="BJ264" s="879" t="s">
        <v>828</v>
      </c>
      <c r="BK264" s="879" t="s">
        <v>828</v>
      </c>
      <c r="BL264" s="879" t="s">
        <v>828</v>
      </c>
      <c r="BM264" s="879" t="s">
        <v>828</v>
      </c>
      <c r="BN264" s="879" t="s">
        <v>828</v>
      </c>
      <c r="BO264" s="879" t="s">
        <v>828</v>
      </c>
      <c r="BP264" s="863" t="s">
        <v>8728</v>
      </c>
      <c r="BQ264" s="863" t="s">
        <v>828</v>
      </c>
      <c r="BR264" s="863" t="s">
        <v>828</v>
      </c>
      <c r="BS264" s="863">
        <v>5</v>
      </c>
      <c r="BT264" s="863">
        <v>1</v>
      </c>
      <c r="BU264" s="863">
        <v>1</v>
      </c>
      <c r="BV264" s="891" t="s">
        <v>828</v>
      </c>
      <c r="BW264" s="891" t="s">
        <v>828</v>
      </c>
      <c r="BX264" s="891" t="s">
        <v>828</v>
      </c>
      <c r="BY264" s="891" t="s">
        <v>828</v>
      </c>
      <c r="BZ264" s="891" t="s">
        <v>828</v>
      </c>
      <c r="CA264" s="891" t="s">
        <v>828</v>
      </c>
      <c r="CB264" s="87" t="s">
        <v>2960</v>
      </c>
      <c r="CC264" s="891" t="s">
        <v>828</v>
      </c>
      <c r="CD264" s="891" t="s">
        <v>828</v>
      </c>
      <c r="CE264" s="891" t="s">
        <v>828</v>
      </c>
      <c r="CF264" s="891" t="s">
        <v>828</v>
      </c>
      <c r="CG264" s="891" t="s">
        <v>828</v>
      </c>
      <c r="CH264" s="891" t="s">
        <v>828</v>
      </c>
      <c r="CI264" s="891" t="s">
        <v>828</v>
      </c>
      <c r="CJ264" s="891" t="s">
        <v>828</v>
      </c>
      <c r="CK264" s="735"/>
      <c r="CL264" s="153" t="s">
        <v>1162</v>
      </c>
      <c r="CM264" s="863">
        <v>40</v>
      </c>
      <c r="CN264" s="863">
        <v>9.8000000000000007</v>
      </c>
      <c r="CO264" s="863">
        <v>5</v>
      </c>
      <c r="CP264" s="866" t="s">
        <v>8722</v>
      </c>
      <c r="CQ264" s="153">
        <v>1</v>
      </c>
      <c r="CR264" s="87" t="s">
        <v>9433</v>
      </c>
      <c r="CS264" s="153">
        <v>3.3</v>
      </c>
      <c r="CT264" s="740" t="s">
        <v>9433</v>
      </c>
      <c r="CU264" s="153">
        <v>1.5</v>
      </c>
      <c r="CV264" s="153">
        <v>1.5</v>
      </c>
      <c r="CW264" s="153">
        <v>1</v>
      </c>
      <c r="CX264" s="153">
        <v>1.5</v>
      </c>
      <c r="CY264" s="153">
        <v>2</v>
      </c>
      <c r="CZ264" s="153">
        <v>1.5</v>
      </c>
      <c r="DA264" s="153">
        <v>1</v>
      </c>
      <c r="DB264" s="153">
        <v>1</v>
      </c>
      <c r="DC264" s="153">
        <v>0.9</v>
      </c>
      <c r="DD264" s="153">
        <v>0.9</v>
      </c>
      <c r="DE264" s="891">
        <v>0</v>
      </c>
      <c r="DF264" s="891" t="s">
        <v>828</v>
      </c>
      <c r="DG264" s="891" t="s">
        <v>828</v>
      </c>
      <c r="DH264" s="891" t="s">
        <v>828</v>
      </c>
      <c r="DI264" s="153">
        <v>0</v>
      </c>
      <c r="DJ264" s="891" t="s">
        <v>828</v>
      </c>
      <c r="DK264" s="866" t="s">
        <v>3040</v>
      </c>
      <c r="DL264" s="1315">
        <v>0.4</v>
      </c>
      <c r="DM264" s="1315">
        <v>0.4</v>
      </c>
      <c r="DN264" s="1315">
        <v>0.4</v>
      </c>
      <c r="DO264" s="891" t="s">
        <v>828</v>
      </c>
      <c r="DP264" s="877">
        <v>0.9</v>
      </c>
      <c r="DQ264" s="891" t="s">
        <v>828</v>
      </c>
      <c r="DR264" s="891" t="s">
        <v>828</v>
      </c>
      <c r="DS264" s="1315">
        <v>0.3</v>
      </c>
      <c r="DT264" s="891" t="s">
        <v>828</v>
      </c>
      <c r="DU264" s="891" t="s">
        <v>828</v>
      </c>
      <c r="DV264" s="891" t="s">
        <v>828</v>
      </c>
      <c r="DW264" s="891" t="s">
        <v>828</v>
      </c>
      <c r="DX264" s="901" t="s">
        <v>828</v>
      </c>
      <c r="DY264" s="235"/>
      <c r="DZ264" s="236" t="s">
        <v>1910</v>
      </c>
      <c r="EA264" s="1998">
        <v>0.3</v>
      </c>
      <c r="EB264" s="1998">
        <f t="shared" si="4"/>
        <v>0.3</v>
      </c>
    </row>
    <row r="265" spans="1:132">
      <c r="A265" s="322" t="s">
        <v>1911</v>
      </c>
      <c r="B265" s="156" t="s">
        <v>828</v>
      </c>
      <c r="C265" s="156" t="s">
        <v>828</v>
      </c>
      <c r="D265" s="238" t="s">
        <v>1912</v>
      </c>
      <c r="E265" s="156" t="s">
        <v>1162</v>
      </c>
      <c r="F265" s="156" t="s">
        <v>1913</v>
      </c>
      <c r="G265" s="156" t="s">
        <v>926</v>
      </c>
      <c r="H265" s="156" t="s">
        <v>1913</v>
      </c>
      <c r="I265" s="156" t="s">
        <v>926</v>
      </c>
      <c r="J265" s="861" t="s">
        <v>1914</v>
      </c>
      <c r="K265" s="1511">
        <v>8000225</v>
      </c>
      <c r="L265" s="861">
        <v>8000226</v>
      </c>
      <c r="M265" s="861" t="s">
        <v>831</v>
      </c>
      <c r="N265" s="864" t="s">
        <v>920</v>
      </c>
      <c r="O265" s="861">
        <v>8000227</v>
      </c>
      <c r="P265" s="1321" t="s">
        <v>9433</v>
      </c>
      <c r="Q265" s="861">
        <v>8000212</v>
      </c>
      <c r="R265" s="731" t="s">
        <v>9433</v>
      </c>
      <c r="S265" s="861">
        <v>8000474</v>
      </c>
      <c r="T265" s="861">
        <v>8000475</v>
      </c>
      <c r="U265" s="861">
        <v>8000476</v>
      </c>
      <c r="V265" s="861">
        <v>8000185</v>
      </c>
      <c r="W265" s="861">
        <v>8000186</v>
      </c>
      <c r="X265" s="861">
        <v>8000187</v>
      </c>
      <c r="Y265" s="861">
        <v>8000477</v>
      </c>
      <c r="Z265" s="861">
        <v>8000183</v>
      </c>
      <c r="AA265" s="861">
        <v>8000478</v>
      </c>
      <c r="AB265" s="861">
        <v>8000473</v>
      </c>
      <c r="AC265" s="861">
        <v>0</v>
      </c>
      <c r="AD265" s="864" t="s">
        <v>828</v>
      </c>
      <c r="AE265" s="861">
        <v>8000480</v>
      </c>
      <c r="AF265" s="861">
        <v>8000481</v>
      </c>
      <c r="AG265" s="861">
        <v>8000162</v>
      </c>
      <c r="AH265" s="864">
        <v>0</v>
      </c>
      <c r="AI265" s="864" t="s">
        <v>919</v>
      </c>
      <c r="AJ265" s="864">
        <v>3</v>
      </c>
      <c r="AK265" s="864">
        <v>4</v>
      </c>
      <c r="AL265" s="864">
        <v>5</v>
      </c>
      <c r="AM265" s="861">
        <v>0</v>
      </c>
      <c r="AN265" s="871">
        <v>8000664</v>
      </c>
      <c r="AO265" s="861">
        <v>0</v>
      </c>
      <c r="AP265" s="861">
        <v>0</v>
      </c>
      <c r="AQ265" s="861" t="s">
        <v>7948</v>
      </c>
      <c r="AR265" s="861">
        <v>0</v>
      </c>
      <c r="AS265" s="861">
        <v>0</v>
      </c>
      <c r="AT265" s="861">
        <v>0</v>
      </c>
      <c r="AU265" s="861">
        <v>0</v>
      </c>
      <c r="AV265" s="861">
        <v>0</v>
      </c>
      <c r="AW265" s="736"/>
      <c r="AX265" s="156" t="s">
        <v>1162</v>
      </c>
      <c r="AY265" s="881">
        <v>0</v>
      </c>
      <c r="AZ265" s="881">
        <v>0</v>
      </c>
      <c r="BA265" s="881" t="s">
        <v>828</v>
      </c>
      <c r="BB265" s="881" t="s">
        <v>828</v>
      </c>
      <c r="BC265" s="881" t="s">
        <v>828</v>
      </c>
      <c r="BD265" s="881" t="s">
        <v>828</v>
      </c>
      <c r="BE265" s="881" t="s">
        <v>828</v>
      </c>
      <c r="BF265" s="881" t="s">
        <v>828</v>
      </c>
      <c r="BG265" s="881" t="s">
        <v>828</v>
      </c>
      <c r="BH265" s="881" t="s">
        <v>828</v>
      </c>
      <c r="BI265" s="881" t="s">
        <v>828</v>
      </c>
      <c r="BJ265" s="881" t="s">
        <v>828</v>
      </c>
      <c r="BK265" s="881" t="s">
        <v>828</v>
      </c>
      <c r="BL265" s="881" t="s">
        <v>828</v>
      </c>
      <c r="BM265" s="881" t="s">
        <v>828</v>
      </c>
      <c r="BN265" s="881" t="s">
        <v>828</v>
      </c>
      <c r="BO265" s="881" t="s">
        <v>828</v>
      </c>
      <c r="BP265" s="864" t="s">
        <v>8728</v>
      </c>
      <c r="BQ265" s="864" t="s">
        <v>828</v>
      </c>
      <c r="BR265" s="864" t="s">
        <v>828</v>
      </c>
      <c r="BS265" s="864" t="s">
        <v>9435</v>
      </c>
      <c r="BT265" s="864" t="s">
        <v>9434</v>
      </c>
      <c r="BU265" s="864" t="s">
        <v>9434</v>
      </c>
      <c r="BV265" s="892" t="s">
        <v>828</v>
      </c>
      <c r="BW265" s="892" t="s">
        <v>828</v>
      </c>
      <c r="BX265" s="892" t="s">
        <v>828</v>
      </c>
      <c r="BY265" s="892" t="s">
        <v>828</v>
      </c>
      <c r="BZ265" s="892" t="s">
        <v>828</v>
      </c>
      <c r="CA265" s="892" t="s">
        <v>828</v>
      </c>
      <c r="CB265" s="87" t="s">
        <v>2960</v>
      </c>
      <c r="CC265" s="892" t="s">
        <v>828</v>
      </c>
      <c r="CD265" s="892" t="s">
        <v>828</v>
      </c>
      <c r="CE265" s="892" t="s">
        <v>828</v>
      </c>
      <c r="CF265" s="892" t="s">
        <v>828</v>
      </c>
      <c r="CG265" s="892" t="s">
        <v>828</v>
      </c>
      <c r="CH265" s="892" t="s">
        <v>828</v>
      </c>
      <c r="CI265" s="892" t="s">
        <v>828</v>
      </c>
      <c r="CJ265" s="892" t="s">
        <v>828</v>
      </c>
      <c r="CK265" s="736"/>
      <c r="CL265" s="156" t="s">
        <v>1162</v>
      </c>
      <c r="CM265" s="864">
        <v>40</v>
      </c>
      <c r="CN265" s="864">
        <v>9.8000000000000007</v>
      </c>
      <c r="CO265" s="864">
        <v>5</v>
      </c>
      <c r="CP265" s="866" t="s">
        <v>8722</v>
      </c>
      <c r="CQ265" s="156">
        <v>1</v>
      </c>
      <c r="CR265" s="87" t="s">
        <v>9433</v>
      </c>
      <c r="CS265" s="156">
        <v>3.3</v>
      </c>
      <c r="CT265" s="740" t="s">
        <v>9433</v>
      </c>
      <c r="CU265" s="156">
        <v>1.5</v>
      </c>
      <c r="CV265" s="156">
        <v>1.5</v>
      </c>
      <c r="CW265" s="156">
        <v>1</v>
      </c>
      <c r="CX265" s="156">
        <v>1.5</v>
      </c>
      <c r="CY265" s="156">
        <v>2</v>
      </c>
      <c r="CZ265" s="156">
        <v>1.5</v>
      </c>
      <c r="DA265" s="156">
        <v>1</v>
      </c>
      <c r="DB265" s="156">
        <v>1</v>
      </c>
      <c r="DC265" s="156">
        <v>0.9</v>
      </c>
      <c r="DD265" s="156">
        <v>0.9</v>
      </c>
      <c r="DE265" s="892">
        <v>0</v>
      </c>
      <c r="DF265" s="892" t="s">
        <v>828</v>
      </c>
      <c r="DG265" s="892" t="s">
        <v>828</v>
      </c>
      <c r="DH265" s="892" t="s">
        <v>828</v>
      </c>
      <c r="DI265" s="156">
        <v>0</v>
      </c>
      <c r="DJ265" s="892" t="s">
        <v>828</v>
      </c>
      <c r="DK265" s="866" t="s">
        <v>3040</v>
      </c>
      <c r="DL265" s="1315">
        <v>0.4</v>
      </c>
      <c r="DM265" s="1315">
        <v>0.4</v>
      </c>
      <c r="DN265" s="1315">
        <v>0.4</v>
      </c>
      <c r="DO265" s="892" t="s">
        <v>828</v>
      </c>
      <c r="DP265" s="877">
        <v>0.9</v>
      </c>
      <c r="DQ265" s="892" t="s">
        <v>828</v>
      </c>
      <c r="DR265" s="892" t="s">
        <v>828</v>
      </c>
      <c r="DS265" s="1315">
        <v>0.3</v>
      </c>
      <c r="DT265" s="892" t="s">
        <v>828</v>
      </c>
      <c r="DU265" s="892" t="s">
        <v>828</v>
      </c>
      <c r="DV265" s="892" t="s">
        <v>828</v>
      </c>
      <c r="DW265" s="892" t="s">
        <v>828</v>
      </c>
      <c r="DX265" s="902" t="s">
        <v>828</v>
      </c>
      <c r="DY265" s="235"/>
      <c r="DZ265" s="236" t="s">
        <v>1915</v>
      </c>
      <c r="EA265" s="1998">
        <v>0.3</v>
      </c>
      <c r="EB265" s="1998">
        <f t="shared" si="4"/>
        <v>0.3</v>
      </c>
    </row>
    <row r="266" spans="1:132">
      <c r="A266" s="328" t="s">
        <v>1916</v>
      </c>
      <c r="B266" s="2045" t="s">
        <v>919</v>
      </c>
      <c r="C266" s="2045" t="s">
        <v>828</v>
      </c>
      <c r="D266" s="2046" t="s">
        <v>938</v>
      </c>
      <c r="E266" s="2045" t="s">
        <v>828</v>
      </c>
      <c r="F266" s="2045" t="s">
        <v>828</v>
      </c>
      <c r="G266" s="2045" t="s">
        <v>828</v>
      </c>
      <c r="H266" s="2045" t="s">
        <v>828</v>
      </c>
      <c r="I266" s="2045" t="s">
        <v>828</v>
      </c>
      <c r="J266" s="1352" t="s">
        <v>828</v>
      </c>
      <c r="K266" s="1683" t="s">
        <v>828</v>
      </c>
      <c r="L266" s="1352" t="s">
        <v>828</v>
      </c>
      <c r="M266" s="1352" t="s">
        <v>828</v>
      </c>
      <c r="N266" s="1579" t="s">
        <v>828</v>
      </c>
      <c r="O266" s="1352" t="s">
        <v>828</v>
      </c>
      <c r="P266" s="1352" t="s">
        <v>828</v>
      </c>
      <c r="Q266" s="1352" t="s">
        <v>828</v>
      </c>
      <c r="R266" s="731" t="s">
        <v>9433</v>
      </c>
      <c r="S266" s="1352" t="s">
        <v>828</v>
      </c>
      <c r="T266" s="1352" t="s">
        <v>828</v>
      </c>
      <c r="U266" s="1352" t="s">
        <v>828</v>
      </c>
      <c r="V266" s="1352" t="s">
        <v>828</v>
      </c>
      <c r="W266" s="1352" t="s">
        <v>828</v>
      </c>
      <c r="X266" s="1352" t="s">
        <v>828</v>
      </c>
      <c r="Y266" s="1352" t="s">
        <v>828</v>
      </c>
      <c r="Z266" s="1352" t="s">
        <v>828</v>
      </c>
      <c r="AA266" s="1352" t="s">
        <v>828</v>
      </c>
      <c r="AB266" s="1352" t="s">
        <v>828</v>
      </c>
      <c r="AC266" s="1352" t="s">
        <v>828</v>
      </c>
      <c r="AD266" s="1579" t="s">
        <v>828</v>
      </c>
      <c r="AE266" s="1352" t="s">
        <v>828</v>
      </c>
      <c r="AF266" s="1352" t="s">
        <v>828</v>
      </c>
      <c r="AG266" s="1352" t="s">
        <v>828</v>
      </c>
      <c r="AH266" s="1579" t="s">
        <v>828</v>
      </c>
      <c r="AI266" s="1579" t="s">
        <v>828</v>
      </c>
      <c r="AJ266" s="1579" t="s">
        <v>828</v>
      </c>
      <c r="AK266" s="1579" t="s">
        <v>828</v>
      </c>
      <c r="AL266" s="1579" t="s">
        <v>828</v>
      </c>
      <c r="AM266" s="1352" t="s">
        <v>828</v>
      </c>
      <c r="AN266" s="1352" t="s">
        <v>828</v>
      </c>
      <c r="AO266" s="1352" t="s">
        <v>828</v>
      </c>
      <c r="AP266" s="1352" t="s">
        <v>828</v>
      </c>
      <c r="AQ266" s="1322" t="s">
        <v>7948</v>
      </c>
      <c r="AR266" s="1352" t="s">
        <v>828</v>
      </c>
      <c r="AS266" s="1352" t="s">
        <v>828</v>
      </c>
      <c r="AT266" s="1352" t="s">
        <v>828</v>
      </c>
      <c r="AU266" s="1352" t="s">
        <v>828</v>
      </c>
      <c r="AV266" s="1352" t="s">
        <v>828</v>
      </c>
      <c r="AW266" s="1580"/>
      <c r="AX266" s="2045" t="s">
        <v>828</v>
      </c>
      <c r="AY266" s="1560" t="s">
        <v>828</v>
      </c>
      <c r="AZ266" s="1560" t="s">
        <v>828</v>
      </c>
      <c r="BA266" s="1560" t="s">
        <v>828</v>
      </c>
      <c r="BB266" s="1560" t="s">
        <v>828</v>
      </c>
      <c r="BC266" s="1560" t="s">
        <v>828</v>
      </c>
      <c r="BD266" s="1560" t="s">
        <v>828</v>
      </c>
      <c r="BE266" s="1560" t="s">
        <v>828</v>
      </c>
      <c r="BF266" s="1560" t="s">
        <v>828</v>
      </c>
      <c r="BG266" s="1560" t="s">
        <v>828</v>
      </c>
      <c r="BH266" s="1560" t="s">
        <v>828</v>
      </c>
      <c r="BI266" s="1560" t="s">
        <v>828</v>
      </c>
      <c r="BJ266" s="1560" t="s">
        <v>828</v>
      </c>
      <c r="BK266" s="1560" t="s">
        <v>828</v>
      </c>
      <c r="BL266" s="1560" t="s">
        <v>828</v>
      </c>
      <c r="BM266" s="1560" t="s">
        <v>828</v>
      </c>
      <c r="BN266" s="1560" t="s">
        <v>828</v>
      </c>
      <c r="BO266" s="1560" t="s">
        <v>828</v>
      </c>
      <c r="BP266" s="1579" t="s">
        <v>828</v>
      </c>
      <c r="BQ266" s="1579" t="s">
        <v>828</v>
      </c>
      <c r="BR266" s="1579" t="s">
        <v>828</v>
      </c>
      <c r="BS266" s="1579" t="s">
        <v>828</v>
      </c>
      <c r="BT266" s="1579" t="s">
        <v>828</v>
      </c>
      <c r="BU266" s="1579" t="s">
        <v>828</v>
      </c>
      <c r="BV266" s="1582" t="s">
        <v>828</v>
      </c>
      <c r="BW266" s="1582" t="s">
        <v>828</v>
      </c>
      <c r="BX266" s="1582" t="s">
        <v>828</v>
      </c>
      <c r="BY266" s="1582" t="s">
        <v>828</v>
      </c>
      <c r="BZ266" s="1582" t="s">
        <v>828</v>
      </c>
      <c r="CA266" s="1582" t="s">
        <v>828</v>
      </c>
      <c r="CB266" s="1579" t="s">
        <v>828</v>
      </c>
      <c r="CC266" s="1582" t="s">
        <v>828</v>
      </c>
      <c r="CD266" s="1582" t="s">
        <v>828</v>
      </c>
      <c r="CE266" s="1582" t="s">
        <v>828</v>
      </c>
      <c r="CF266" s="1582" t="s">
        <v>828</v>
      </c>
      <c r="CG266" s="1582" t="s">
        <v>828</v>
      </c>
      <c r="CH266" s="1582" t="s">
        <v>828</v>
      </c>
      <c r="CI266" s="1582" t="s">
        <v>828</v>
      </c>
      <c r="CJ266" s="1582" t="s">
        <v>828</v>
      </c>
      <c r="CK266" s="1580"/>
      <c r="CL266" s="2045" t="s">
        <v>828</v>
      </c>
      <c r="CM266" s="1579" t="s">
        <v>828</v>
      </c>
      <c r="CN266" s="1579" t="s">
        <v>828</v>
      </c>
      <c r="CO266" s="1579" t="s">
        <v>828</v>
      </c>
      <c r="CP266" s="866" t="s">
        <v>828</v>
      </c>
      <c r="CQ266" s="2045" t="s">
        <v>828</v>
      </c>
      <c r="CR266" s="2045" t="s">
        <v>828</v>
      </c>
      <c r="CS266" s="2045" t="s">
        <v>828</v>
      </c>
      <c r="CT266" s="740" t="s">
        <v>9433</v>
      </c>
      <c r="CU266" s="2045" t="s">
        <v>828</v>
      </c>
      <c r="CV266" s="2045" t="s">
        <v>828</v>
      </c>
      <c r="CW266" s="2045" t="s">
        <v>828</v>
      </c>
      <c r="CX266" s="2045" t="s">
        <v>828</v>
      </c>
      <c r="CY266" s="2045" t="s">
        <v>828</v>
      </c>
      <c r="CZ266" s="2045" t="s">
        <v>828</v>
      </c>
      <c r="DA266" s="2045" t="s">
        <v>828</v>
      </c>
      <c r="DB266" s="2045" t="s">
        <v>828</v>
      </c>
      <c r="DC266" s="2045" t="s">
        <v>828</v>
      </c>
      <c r="DD266" s="2045" t="s">
        <v>828</v>
      </c>
      <c r="DE266" s="1582" t="s">
        <v>828</v>
      </c>
      <c r="DF266" s="1582" t="s">
        <v>828</v>
      </c>
      <c r="DG266" s="1582" t="s">
        <v>828</v>
      </c>
      <c r="DH266" s="1582" t="s">
        <v>828</v>
      </c>
      <c r="DI266" s="2045" t="s">
        <v>828</v>
      </c>
      <c r="DJ266" s="1582" t="s">
        <v>828</v>
      </c>
      <c r="DK266" s="866" t="s">
        <v>828</v>
      </c>
      <c r="DL266" s="1315">
        <v>0</v>
      </c>
      <c r="DM266" s="1315">
        <v>0</v>
      </c>
      <c r="DN266" s="1315">
        <v>0</v>
      </c>
      <c r="DO266" s="1582" t="s">
        <v>828</v>
      </c>
      <c r="DP266" s="1582" t="s">
        <v>828</v>
      </c>
      <c r="DQ266" s="1582" t="s">
        <v>828</v>
      </c>
      <c r="DR266" s="1582" t="s">
        <v>828</v>
      </c>
      <c r="DS266" s="1315">
        <v>0</v>
      </c>
      <c r="DT266" s="1582" t="s">
        <v>828</v>
      </c>
      <c r="DU266" s="1582" t="s">
        <v>828</v>
      </c>
      <c r="DV266" s="1582" t="s">
        <v>828</v>
      </c>
      <c r="DW266" s="1582" t="s">
        <v>828</v>
      </c>
      <c r="DX266" s="1583" t="s">
        <v>828</v>
      </c>
      <c r="DY266" s="260"/>
      <c r="DZ266" s="261" t="s">
        <v>1857</v>
      </c>
      <c r="EA266" s="1998">
        <v>0</v>
      </c>
      <c r="EB266" s="1998">
        <f t="shared" si="4"/>
        <v>0</v>
      </c>
    </row>
    <row r="267" spans="1:132">
      <c r="A267" s="329" t="s">
        <v>1917</v>
      </c>
      <c r="B267" s="262" t="s">
        <v>828</v>
      </c>
      <c r="C267" s="262" t="s">
        <v>828</v>
      </c>
      <c r="D267" s="263" t="s">
        <v>932</v>
      </c>
      <c r="E267" s="262" t="s">
        <v>1162</v>
      </c>
      <c r="F267" s="262" t="s">
        <v>828</v>
      </c>
      <c r="G267" s="262" t="s">
        <v>828</v>
      </c>
      <c r="H267" s="262" t="s">
        <v>828</v>
      </c>
      <c r="I267" s="262" t="s">
        <v>828</v>
      </c>
      <c r="J267" s="1321" t="s">
        <v>1918</v>
      </c>
      <c r="K267" s="1511">
        <v>8000225</v>
      </c>
      <c r="L267" s="1321">
        <v>8000226</v>
      </c>
      <c r="M267" s="1321" t="s">
        <v>831</v>
      </c>
      <c r="N267" s="863" t="s">
        <v>920</v>
      </c>
      <c r="O267" s="1321">
        <v>8000227</v>
      </c>
      <c r="P267" s="1321" t="s">
        <v>9433</v>
      </c>
      <c r="Q267" s="1321">
        <v>8000212</v>
      </c>
      <c r="R267" s="731" t="s">
        <v>9433</v>
      </c>
      <c r="S267" s="1321">
        <v>8000474</v>
      </c>
      <c r="T267" s="1321">
        <v>8000475</v>
      </c>
      <c r="U267" s="1321">
        <v>8000476</v>
      </c>
      <c r="V267" s="1321">
        <v>8000185</v>
      </c>
      <c r="W267" s="1321">
        <v>8000186</v>
      </c>
      <c r="X267" s="1321">
        <v>8000187</v>
      </c>
      <c r="Y267" s="1321">
        <v>8000477</v>
      </c>
      <c r="Z267" s="1321">
        <v>8000183</v>
      </c>
      <c r="AA267" s="1321">
        <v>8000478</v>
      </c>
      <c r="AB267" s="1321">
        <v>8000473</v>
      </c>
      <c r="AC267" s="1321">
        <v>0</v>
      </c>
      <c r="AD267" s="863" t="s">
        <v>828</v>
      </c>
      <c r="AE267" s="1321">
        <v>8000480</v>
      </c>
      <c r="AF267" s="1321">
        <v>8000481</v>
      </c>
      <c r="AG267" s="1321">
        <v>8000162</v>
      </c>
      <c r="AH267" s="863">
        <v>0</v>
      </c>
      <c r="AI267" s="863" t="s">
        <v>919</v>
      </c>
      <c r="AJ267" s="863">
        <v>3</v>
      </c>
      <c r="AK267" s="863">
        <v>4</v>
      </c>
      <c r="AL267" s="863">
        <v>5</v>
      </c>
      <c r="AM267" s="1321">
        <v>0</v>
      </c>
      <c r="AN267" s="871">
        <v>8000664</v>
      </c>
      <c r="AO267" s="1321">
        <v>0</v>
      </c>
      <c r="AP267" s="1321">
        <v>0</v>
      </c>
      <c r="AQ267" s="1321" t="s">
        <v>7948</v>
      </c>
      <c r="AR267" s="1321">
        <v>0</v>
      </c>
      <c r="AS267" s="1321">
        <v>0</v>
      </c>
      <c r="AT267" s="1321">
        <v>0</v>
      </c>
      <c r="AU267" s="1321">
        <v>0</v>
      </c>
      <c r="AV267" s="1321">
        <v>0</v>
      </c>
      <c r="AW267" s="735"/>
      <c r="AX267" s="262" t="s">
        <v>1162</v>
      </c>
      <c r="AY267" s="879">
        <v>0</v>
      </c>
      <c r="AZ267" s="879">
        <v>0</v>
      </c>
      <c r="BA267" s="879" t="s">
        <v>828</v>
      </c>
      <c r="BB267" s="879" t="s">
        <v>828</v>
      </c>
      <c r="BC267" s="879" t="s">
        <v>828</v>
      </c>
      <c r="BD267" s="879" t="s">
        <v>828</v>
      </c>
      <c r="BE267" s="879" t="s">
        <v>828</v>
      </c>
      <c r="BF267" s="879" t="s">
        <v>828</v>
      </c>
      <c r="BG267" s="879" t="s">
        <v>828</v>
      </c>
      <c r="BH267" s="879" t="s">
        <v>828</v>
      </c>
      <c r="BI267" s="879" t="s">
        <v>828</v>
      </c>
      <c r="BJ267" s="879" t="s">
        <v>828</v>
      </c>
      <c r="BK267" s="879" t="s">
        <v>828</v>
      </c>
      <c r="BL267" s="879" t="s">
        <v>828</v>
      </c>
      <c r="BM267" s="879" t="s">
        <v>828</v>
      </c>
      <c r="BN267" s="879" t="s">
        <v>828</v>
      </c>
      <c r="BO267" s="879" t="s">
        <v>828</v>
      </c>
      <c r="BP267" s="863" t="s">
        <v>8724</v>
      </c>
      <c r="BQ267" s="863" t="s">
        <v>828</v>
      </c>
      <c r="BR267" s="863" t="s">
        <v>828</v>
      </c>
      <c r="BS267" s="863">
        <v>1</v>
      </c>
      <c r="BT267" s="863">
        <v>0.5</v>
      </c>
      <c r="BU267" s="863">
        <v>0.1</v>
      </c>
      <c r="BV267" s="891" t="s">
        <v>828</v>
      </c>
      <c r="BW267" s="891" t="s">
        <v>828</v>
      </c>
      <c r="BX267" s="891" t="s">
        <v>828</v>
      </c>
      <c r="BY267" s="891" t="s">
        <v>828</v>
      </c>
      <c r="BZ267" s="891" t="s">
        <v>828</v>
      </c>
      <c r="CA267" s="891" t="s">
        <v>828</v>
      </c>
      <c r="CB267" s="87" t="s">
        <v>2959</v>
      </c>
      <c r="CC267" s="891" t="s">
        <v>828</v>
      </c>
      <c r="CD267" s="891" t="s">
        <v>828</v>
      </c>
      <c r="CE267" s="891" t="s">
        <v>828</v>
      </c>
      <c r="CF267" s="891" t="s">
        <v>828</v>
      </c>
      <c r="CG267" s="891" t="s">
        <v>828</v>
      </c>
      <c r="CH267" s="891" t="s">
        <v>828</v>
      </c>
      <c r="CI267" s="891" t="s">
        <v>828</v>
      </c>
      <c r="CJ267" s="891" t="s">
        <v>828</v>
      </c>
      <c r="CK267" s="735"/>
      <c r="CL267" s="262" t="s">
        <v>1162</v>
      </c>
      <c r="CM267" s="863">
        <v>40</v>
      </c>
      <c r="CN267" s="863">
        <v>9.8000000000000007</v>
      </c>
      <c r="CO267" s="863">
        <v>5</v>
      </c>
      <c r="CP267" s="866" t="s">
        <v>8722</v>
      </c>
      <c r="CQ267" s="262">
        <v>1</v>
      </c>
      <c r="CR267" s="87" t="s">
        <v>9433</v>
      </c>
      <c r="CS267" s="262">
        <v>3.3</v>
      </c>
      <c r="CT267" s="740" t="s">
        <v>9433</v>
      </c>
      <c r="CU267" s="262">
        <v>1.5</v>
      </c>
      <c r="CV267" s="262">
        <v>1.5</v>
      </c>
      <c r="CW267" s="262">
        <v>1</v>
      </c>
      <c r="CX267" s="262">
        <v>1.5</v>
      </c>
      <c r="CY267" s="262">
        <v>2</v>
      </c>
      <c r="CZ267" s="262">
        <v>1.5</v>
      </c>
      <c r="DA267" s="262">
        <v>1</v>
      </c>
      <c r="DB267" s="262">
        <v>1</v>
      </c>
      <c r="DC267" s="262">
        <v>0.9</v>
      </c>
      <c r="DD267" s="262">
        <v>0.9</v>
      </c>
      <c r="DE267" s="891">
        <v>0</v>
      </c>
      <c r="DF267" s="891" t="s">
        <v>828</v>
      </c>
      <c r="DG267" s="891" t="s">
        <v>828</v>
      </c>
      <c r="DH267" s="891" t="s">
        <v>828</v>
      </c>
      <c r="DI267" s="262">
        <v>0</v>
      </c>
      <c r="DJ267" s="891" t="s">
        <v>828</v>
      </c>
      <c r="DK267" s="866" t="s">
        <v>3040</v>
      </c>
      <c r="DL267" s="1315">
        <v>0.4</v>
      </c>
      <c r="DM267" s="1315">
        <v>0.4</v>
      </c>
      <c r="DN267" s="1315">
        <v>0.4</v>
      </c>
      <c r="DO267" s="891" t="s">
        <v>828</v>
      </c>
      <c r="DP267" s="877">
        <v>0.9</v>
      </c>
      <c r="DQ267" s="891" t="s">
        <v>828</v>
      </c>
      <c r="DR267" s="891" t="s">
        <v>828</v>
      </c>
      <c r="DS267" s="1315">
        <v>0.3</v>
      </c>
      <c r="DT267" s="891" t="s">
        <v>828</v>
      </c>
      <c r="DU267" s="891" t="s">
        <v>828</v>
      </c>
      <c r="DV267" s="891" t="s">
        <v>828</v>
      </c>
      <c r="DW267" s="891" t="s">
        <v>828</v>
      </c>
      <c r="DX267" s="901" t="s">
        <v>828</v>
      </c>
      <c r="DY267" s="260"/>
      <c r="DZ267" s="261" t="s">
        <v>1861</v>
      </c>
      <c r="EA267" s="1998">
        <v>0.3</v>
      </c>
      <c r="EB267" s="1998">
        <f t="shared" si="4"/>
        <v>0.3</v>
      </c>
    </row>
    <row r="268" spans="1:132">
      <c r="A268" s="330" t="s">
        <v>1919</v>
      </c>
      <c r="B268" s="264" t="s">
        <v>828</v>
      </c>
      <c r="C268" s="264" t="s">
        <v>828</v>
      </c>
      <c r="D268" s="265" t="s">
        <v>1022</v>
      </c>
      <c r="E268" s="264" t="s">
        <v>1162</v>
      </c>
      <c r="F268" s="264" t="s">
        <v>928</v>
      </c>
      <c r="G268" s="264" t="s">
        <v>926</v>
      </c>
      <c r="H268" s="264" t="s">
        <v>928</v>
      </c>
      <c r="I268" s="264" t="s">
        <v>926</v>
      </c>
      <c r="J268" s="861" t="s">
        <v>1920</v>
      </c>
      <c r="K268" s="1511">
        <v>8000225</v>
      </c>
      <c r="L268" s="861">
        <v>8000226</v>
      </c>
      <c r="M268" s="861" t="s">
        <v>831</v>
      </c>
      <c r="N268" s="864" t="s">
        <v>920</v>
      </c>
      <c r="O268" s="861">
        <v>8000227</v>
      </c>
      <c r="P268" s="1321" t="s">
        <v>9433</v>
      </c>
      <c r="Q268" s="861">
        <v>8000212</v>
      </c>
      <c r="R268" s="731" t="s">
        <v>9433</v>
      </c>
      <c r="S268" s="861">
        <v>8000474</v>
      </c>
      <c r="T268" s="861">
        <v>8000475</v>
      </c>
      <c r="U268" s="861">
        <v>8000476</v>
      </c>
      <c r="V268" s="861">
        <v>8000185</v>
      </c>
      <c r="W268" s="861">
        <v>8000186</v>
      </c>
      <c r="X268" s="861">
        <v>8000187</v>
      </c>
      <c r="Y268" s="861">
        <v>8000477</v>
      </c>
      <c r="Z268" s="861">
        <v>8000183</v>
      </c>
      <c r="AA268" s="861">
        <v>8000478</v>
      </c>
      <c r="AB268" s="861">
        <v>8000473</v>
      </c>
      <c r="AC268" s="861">
        <v>0</v>
      </c>
      <c r="AD268" s="864" t="s">
        <v>828</v>
      </c>
      <c r="AE268" s="861">
        <v>8000480</v>
      </c>
      <c r="AF268" s="861">
        <v>8000481</v>
      </c>
      <c r="AG268" s="861">
        <v>8000162</v>
      </c>
      <c r="AH268" s="864">
        <v>0</v>
      </c>
      <c r="AI268" s="864" t="s">
        <v>919</v>
      </c>
      <c r="AJ268" s="864">
        <v>3</v>
      </c>
      <c r="AK268" s="864">
        <v>4</v>
      </c>
      <c r="AL268" s="864">
        <v>5</v>
      </c>
      <c r="AM268" s="861">
        <v>0</v>
      </c>
      <c r="AN268" s="871">
        <v>8000664</v>
      </c>
      <c r="AO268" s="861">
        <v>0</v>
      </c>
      <c r="AP268" s="861">
        <v>0</v>
      </c>
      <c r="AQ268" s="861" t="s">
        <v>7948</v>
      </c>
      <c r="AR268" s="861">
        <v>0</v>
      </c>
      <c r="AS268" s="861">
        <v>0</v>
      </c>
      <c r="AT268" s="861">
        <v>0</v>
      </c>
      <c r="AU268" s="861">
        <v>0</v>
      </c>
      <c r="AV268" s="861">
        <v>0</v>
      </c>
      <c r="AW268" s="736"/>
      <c r="AX268" s="264" t="s">
        <v>1162</v>
      </c>
      <c r="AY268" s="881">
        <v>0</v>
      </c>
      <c r="AZ268" s="881">
        <v>0</v>
      </c>
      <c r="BA268" s="881" t="s">
        <v>828</v>
      </c>
      <c r="BB268" s="881" t="s">
        <v>828</v>
      </c>
      <c r="BC268" s="881" t="s">
        <v>828</v>
      </c>
      <c r="BD268" s="881" t="s">
        <v>828</v>
      </c>
      <c r="BE268" s="881" t="s">
        <v>828</v>
      </c>
      <c r="BF268" s="881" t="s">
        <v>828</v>
      </c>
      <c r="BG268" s="881" t="s">
        <v>828</v>
      </c>
      <c r="BH268" s="881" t="s">
        <v>828</v>
      </c>
      <c r="BI268" s="881" t="s">
        <v>828</v>
      </c>
      <c r="BJ268" s="881" t="s">
        <v>828</v>
      </c>
      <c r="BK268" s="881" t="s">
        <v>828</v>
      </c>
      <c r="BL268" s="881" t="s">
        <v>828</v>
      </c>
      <c r="BM268" s="881" t="s">
        <v>828</v>
      </c>
      <c r="BN268" s="881" t="s">
        <v>828</v>
      </c>
      <c r="BO268" s="881" t="s">
        <v>828</v>
      </c>
      <c r="BP268" s="864" t="s">
        <v>2959</v>
      </c>
      <c r="BQ268" s="864" t="s">
        <v>828</v>
      </c>
      <c r="BR268" s="864" t="s">
        <v>828</v>
      </c>
      <c r="BS268" s="864" t="s">
        <v>9434</v>
      </c>
      <c r="BT268" s="864" t="s">
        <v>8731</v>
      </c>
      <c r="BU268" s="864" t="s">
        <v>8732</v>
      </c>
      <c r="BV268" s="892" t="s">
        <v>828</v>
      </c>
      <c r="BW268" s="892" t="s">
        <v>828</v>
      </c>
      <c r="BX268" s="892" t="s">
        <v>828</v>
      </c>
      <c r="BY268" s="892" t="s">
        <v>828</v>
      </c>
      <c r="BZ268" s="892" t="s">
        <v>828</v>
      </c>
      <c r="CA268" s="892" t="s">
        <v>828</v>
      </c>
      <c r="CB268" s="87" t="s">
        <v>2959</v>
      </c>
      <c r="CC268" s="892" t="s">
        <v>828</v>
      </c>
      <c r="CD268" s="892" t="s">
        <v>828</v>
      </c>
      <c r="CE268" s="892" t="s">
        <v>828</v>
      </c>
      <c r="CF268" s="892" t="s">
        <v>828</v>
      </c>
      <c r="CG268" s="892" t="s">
        <v>828</v>
      </c>
      <c r="CH268" s="892" t="s">
        <v>828</v>
      </c>
      <c r="CI268" s="892" t="s">
        <v>828</v>
      </c>
      <c r="CJ268" s="892" t="s">
        <v>828</v>
      </c>
      <c r="CK268" s="736"/>
      <c r="CL268" s="264" t="s">
        <v>1162</v>
      </c>
      <c r="CM268" s="864">
        <v>40</v>
      </c>
      <c r="CN268" s="864">
        <v>9.8000000000000007</v>
      </c>
      <c r="CO268" s="864">
        <v>5</v>
      </c>
      <c r="CP268" s="866" t="s">
        <v>8722</v>
      </c>
      <c r="CQ268" s="264">
        <v>1</v>
      </c>
      <c r="CR268" s="87" t="s">
        <v>9433</v>
      </c>
      <c r="CS268" s="264">
        <v>3.3</v>
      </c>
      <c r="CT268" s="740" t="s">
        <v>9433</v>
      </c>
      <c r="CU268" s="264">
        <v>1.5</v>
      </c>
      <c r="CV268" s="264">
        <v>1.5</v>
      </c>
      <c r="CW268" s="264">
        <v>1</v>
      </c>
      <c r="CX268" s="264">
        <v>1.5</v>
      </c>
      <c r="CY268" s="264">
        <v>2</v>
      </c>
      <c r="CZ268" s="264">
        <v>1.5</v>
      </c>
      <c r="DA268" s="264">
        <v>1</v>
      </c>
      <c r="DB268" s="264">
        <v>1</v>
      </c>
      <c r="DC268" s="264">
        <v>0.9</v>
      </c>
      <c r="DD268" s="264">
        <v>0.9</v>
      </c>
      <c r="DE268" s="892">
        <v>0</v>
      </c>
      <c r="DF268" s="892" t="s">
        <v>828</v>
      </c>
      <c r="DG268" s="892" t="s">
        <v>828</v>
      </c>
      <c r="DH268" s="892" t="s">
        <v>828</v>
      </c>
      <c r="DI268" s="264">
        <v>0</v>
      </c>
      <c r="DJ268" s="892" t="s">
        <v>828</v>
      </c>
      <c r="DK268" s="866" t="s">
        <v>3040</v>
      </c>
      <c r="DL268" s="1315">
        <v>0.4</v>
      </c>
      <c r="DM268" s="1315">
        <v>0.4</v>
      </c>
      <c r="DN268" s="1315">
        <v>0.4</v>
      </c>
      <c r="DO268" s="892" t="s">
        <v>828</v>
      </c>
      <c r="DP268" s="877">
        <v>0.9</v>
      </c>
      <c r="DQ268" s="892" t="s">
        <v>828</v>
      </c>
      <c r="DR268" s="892" t="s">
        <v>828</v>
      </c>
      <c r="DS268" s="1315">
        <v>0.3</v>
      </c>
      <c r="DT268" s="892" t="s">
        <v>828</v>
      </c>
      <c r="DU268" s="892" t="s">
        <v>828</v>
      </c>
      <c r="DV268" s="892" t="s">
        <v>828</v>
      </c>
      <c r="DW268" s="892" t="s">
        <v>828</v>
      </c>
      <c r="DX268" s="902" t="s">
        <v>828</v>
      </c>
      <c r="DY268" s="260"/>
      <c r="DZ268" s="261" t="s">
        <v>1866</v>
      </c>
      <c r="EA268" s="1998">
        <v>0.3</v>
      </c>
      <c r="EB268" s="1998">
        <f t="shared" si="4"/>
        <v>0.3</v>
      </c>
    </row>
    <row r="269" spans="1:132">
      <c r="A269" s="334" t="s">
        <v>1921</v>
      </c>
      <c r="B269" s="294" t="s">
        <v>919</v>
      </c>
      <c r="C269" s="294" t="s">
        <v>828</v>
      </c>
      <c r="D269" s="294" t="s">
        <v>1922</v>
      </c>
      <c r="E269" s="294" t="s">
        <v>828</v>
      </c>
      <c r="F269" s="294" t="s">
        <v>828</v>
      </c>
      <c r="G269" s="294" t="s">
        <v>828</v>
      </c>
      <c r="H269" s="294" t="s">
        <v>828</v>
      </c>
      <c r="I269" s="294" t="s">
        <v>828</v>
      </c>
      <c r="J269" s="866" t="s">
        <v>828</v>
      </c>
      <c r="K269" s="1516" t="s">
        <v>828</v>
      </c>
      <c r="L269" s="866" t="s">
        <v>828</v>
      </c>
      <c r="M269" s="866" t="s">
        <v>828</v>
      </c>
      <c r="N269" s="866" t="s">
        <v>828</v>
      </c>
      <c r="O269" s="866" t="s">
        <v>828</v>
      </c>
      <c r="P269" s="866" t="s">
        <v>828</v>
      </c>
      <c r="Q269" s="866" t="s">
        <v>828</v>
      </c>
      <c r="R269" s="731" t="s">
        <v>9433</v>
      </c>
      <c r="S269" s="866" t="s">
        <v>828</v>
      </c>
      <c r="T269" s="866" t="s">
        <v>828</v>
      </c>
      <c r="U269" s="866" t="s">
        <v>828</v>
      </c>
      <c r="V269" s="866" t="s">
        <v>828</v>
      </c>
      <c r="W269" s="866" t="s">
        <v>828</v>
      </c>
      <c r="X269" s="866" t="s">
        <v>828</v>
      </c>
      <c r="Y269" s="866" t="s">
        <v>828</v>
      </c>
      <c r="Z269" s="866" t="s">
        <v>828</v>
      </c>
      <c r="AA269" s="866" t="s">
        <v>828</v>
      </c>
      <c r="AB269" s="866" t="s">
        <v>828</v>
      </c>
      <c r="AC269" s="866" t="s">
        <v>828</v>
      </c>
      <c r="AD269" s="866" t="s">
        <v>828</v>
      </c>
      <c r="AE269" s="866" t="s">
        <v>828</v>
      </c>
      <c r="AF269" s="866" t="s">
        <v>828</v>
      </c>
      <c r="AG269" s="866" t="s">
        <v>828</v>
      </c>
      <c r="AH269" s="866" t="s">
        <v>828</v>
      </c>
      <c r="AI269" s="866" t="s">
        <v>828</v>
      </c>
      <c r="AJ269" s="866" t="s">
        <v>828</v>
      </c>
      <c r="AK269" s="866" t="s">
        <v>828</v>
      </c>
      <c r="AL269" s="866" t="s">
        <v>828</v>
      </c>
      <c r="AM269" s="866" t="s">
        <v>828</v>
      </c>
      <c r="AN269" s="866" t="s">
        <v>828</v>
      </c>
      <c r="AO269" s="866" t="s">
        <v>828</v>
      </c>
      <c r="AP269" s="866" t="s">
        <v>828</v>
      </c>
      <c r="AQ269" s="866" t="s">
        <v>7948</v>
      </c>
      <c r="AR269" s="866" t="s">
        <v>828</v>
      </c>
      <c r="AS269" s="866" t="s">
        <v>828</v>
      </c>
      <c r="AT269" s="866" t="s">
        <v>828</v>
      </c>
      <c r="AU269" s="866" t="s">
        <v>828</v>
      </c>
      <c r="AV269" s="866" t="s">
        <v>828</v>
      </c>
      <c r="AW269" s="740"/>
      <c r="AX269" s="294" t="s">
        <v>828</v>
      </c>
      <c r="AY269" s="886" t="s">
        <v>828</v>
      </c>
      <c r="AZ269" s="886" t="s">
        <v>828</v>
      </c>
      <c r="BA269" s="886" t="s">
        <v>828</v>
      </c>
      <c r="BB269" s="886" t="s">
        <v>828</v>
      </c>
      <c r="BC269" s="886" t="s">
        <v>828</v>
      </c>
      <c r="BD269" s="886" t="s">
        <v>828</v>
      </c>
      <c r="BE269" s="886" t="s">
        <v>828</v>
      </c>
      <c r="BF269" s="886" t="s">
        <v>828</v>
      </c>
      <c r="BG269" s="886" t="s">
        <v>828</v>
      </c>
      <c r="BH269" s="886" t="s">
        <v>828</v>
      </c>
      <c r="BI269" s="886" t="s">
        <v>828</v>
      </c>
      <c r="BJ269" s="886" t="s">
        <v>828</v>
      </c>
      <c r="BK269" s="886" t="s">
        <v>828</v>
      </c>
      <c r="BL269" s="886" t="s">
        <v>828</v>
      </c>
      <c r="BM269" s="886" t="s">
        <v>828</v>
      </c>
      <c r="BN269" s="886" t="s">
        <v>828</v>
      </c>
      <c r="BO269" s="886" t="s">
        <v>828</v>
      </c>
      <c r="BP269" s="866" t="s">
        <v>828</v>
      </c>
      <c r="BQ269" s="866" t="s">
        <v>828</v>
      </c>
      <c r="BR269" s="866" t="s">
        <v>828</v>
      </c>
      <c r="BS269" s="866" t="s">
        <v>828</v>
      </c>
      <c r="BT269" s="866" t="s">
        <v>828</v>
      </c>
      <c r="BU269" s="866" t="s">
        <v>828</v>
      </c>
      <c r="BV269" s="886" t="s">
        <v>828</v>
      </c>
      <c r="BW269" s="886" t="s">
        <v>828</v>
      </c>
      <c r="BX269" s="886" t="s">
        <v>828</v>
      </c>
      <c r="BY269" s="886" t="s">
        <v>828</v>
      </c>
      <c r="BZ269" s="886" t="s">
        <v>828</v>
      </c>
      <c r="CA269" s="886" t="s">
        <v>828</v>
      </c>
      <c r="CB269" s="866" t="s">
        <v>828</v>
      </c>
      <c r="CC269" s="886" t="s">
        <v>828</v>
      </c>
      <c r="CD269" s="886" t="s">
        <v>828</v>
      </c>
      <c r="CE269" s="886" t="s">
        <v>828</v>
      </c>
      <c r="CF269" s="886" t="s">
        <v>828</v>
      </c>
      <c r="CG269" s="886" t="s">
        <v>828</v>
      </c>
      <c r="CH269" s="886" t="s">
        <v>828</v>
      </c>
      <c r="CI269" s="886" t="s">
        <v>828</v>
      </c>
      <c r="CJ269" s="886" t="s">
        <v>828</v>
      </c>
      <c r="CK269" s="740"/>
      <c r="CL269" s="294" t="s">
        <v>828</v>
      </c>
      <c r="CM269" s="866" t="s">
        <v>828</v>
      </c>
      <c r="CN269" s="866" t="s">
        <v>828</v>
      </c>
      <c r="CO269" s="866" t="s">
        <v>828</v>
      </c>
      <c r="CP269" s="866" t="s">
        <v>828</v>
      </c>
      <c r="CQ269" s="294" t="s">
        <v>828</v>
      </c>
      <c r="CR269" s="294" t="s">
        <v>828</v>
      </c>
      <c r="CS269" s="294" t="s">
        <v>828</v>
      </c>
      <c r="CT269" s="740" t="s">
        <v>9433</v>
      </c>
      <c r="CU269" s="294" t="s">
        <v>828</v>
      </c>
      <c r="CV269" s="294" t="s">
        <v>828</v>
      </c>
      <c r="CW269" s="294" t="s">
        <v>828</v>
      </c>
      <c r="CX269" s="294" t="s">
        <v>828</v>
      </c>
      <c r="CY269" s="294" t="s">
        <v>828</v>
      </c>
      <c r="CZ269" s="294" t="s">
        <v>828</v>
      </c>
      <c r="DA269" s="294" t="s">
        <v>828</v>
      </c>
      <c r="DB269" s="294" t="s">
        <v>828</v>
      </c>
      <c r="DC269" s="294" t="s">
        <v>828</v>
      </c>
      <c r="DD269" s="294" t="s">
        <v>828</v>
      </c>
      <c r="DE269" s="886" t="s">
        <v>828</v>
      </c>
      <c r="DF269" s="886" t="s">
        <v>828</v>
      </c>
      <c r="DG269" s="886" t="s">
        <v>828</v>
      </c>
      <c r="DH269" s="886" t="s">
        <v>828</v>
      </c>
      <c r="DI269" s="294" t="s">
        <v>828</v>
      </c>
      <c r="DJ269" s="886" t="s">
        <v>828</v>
      </c>
      <c r="DK269" s="866" t="s">
        <v>828</v>
      </c>
      <c r="DL269" s="1315">
        <v>0</v>
      </c>
      <c r="DM269" s="1315">
        <v>0</v>
      </c>
      <c r="DN269" s="1315">
        <v>0</v>
      </c>
      <c r="DO269" s="886" t="s">
        <v>828</v>
      </c>
      <c r="DP269" s="886" t="s">
        <v>828</v>
      </c>
      <c r="DQ269" s="886" t="s">
        <v>828</v>
      </c>
      <c r="DR269" s="886" t="s">
        <v>828</v>
      </c>
      <c r="DS269" s="1315">
        <v>0</v>
      </c>
      <c r="DT269" s="886" t="s">
        <v>828</v>
      </c>
      <c r="DU269" s="886" t="s">
        <v>828</v>
      </c>
      <c r="DV269" s="886" t="s">
        <v>828</v>
      </c>
      <c r="DW269" s="886" t="s">
        <v>828</v>
      </c>
      <c r="DX269" s="886" t="s">
        <v>828</v>
      </c>
      <c r="DZ269" s="828" t="s">
        <v>1923</v>
      </c>
      <c r="EA269" s="1998">
        <v>0</v>
      </c>
      <c r="EB269" s="1998">
        <f t="shared" si="4"/>
        <v>0</v>
      </c>
    </row>
    <row r="270" spans="1:132">
      <c r="A270" s="334" t="s">
        <v>1924</v>
      </c>
      <c r="B270" s="294" t="s">
        <v>828</v>
      </c>
      <c r="C270" s="294" t="s">
        <v>828</v>
      </c>
      <c r="D270" s="294" t="s">
        <v>1810</v>
      </c>
      <c r="E270" s="294" t="s">
        <v>1162</v>
      </c>
      <c r="F270" s="294" t="s">
        <v>828</v>
      </c>
      <c r="G270" s="294" t="s">
        <v>828</v>
      </c>
      <c r="H270" s="294" t="s">
        <v>828</v>
      </c>
      <c r="I270" s="294" t="s">
        <v>828</v>
      </c>
      <c r="J270" s="866" t="s">
        <v>1925</v>
      </c>
      <c r="K270" s="1511">
        <v>8000225</v>
      </c>
      <c r="L270" s="866">
        <v>8000226</v>
      </c>
      <c r="M270" s="866" t="s">
        <v>831</v>
      </c>
      <c r="N270" s="866" t="s">
        <v>920</v>
      </c>
      <c r="O270" s="866">
        <v>8000227</v>
      </c>
      <c r="P270" s="1321" t="s">
        <v>9433</v>
      </c>
      <c r="Q270" s="866">
        <v>8000212</v>
      </c>
      <c r="R270" s="731" t="s">
        <v>9433</v>
      </c>
      <c r="S270" s="866">
        <v>8000474</v>
      </c>
      <c r="T270" s="866">
        <v>8000475</v>
      </c>
      <c r="U270" s="866">
        <v>8000476</v>
      </c>
      <c r="V270" s="866">
        <v>8000185</v>
      </c>
      <c r="W270" s="866">
        <v>8000186</v>
      </c>
      <c r="X270" s="866">
        <v>8000187</v>
      </c>
      <c r="Y270" s="866">
        <v>8000477</v>
      </c>
      <c r="Z270" s="866">
        <v>8000183</v>
      </c>
      <c r="AA270" s="866">
        <v>8000478</v>
      </c>
      <c r="AB270" s="866">
        <v>8000473</v>
      </c>
      <c r="AC270" s="866">
        <v>0</v>
      </c>
      <c r="AD270" s="866" t="s">
        <v>1806</v>
      </c>
      <c r="AE270" s="866">
        <v>8000480</v>
      </c>
      <c r="AF270" s="866">
        <v>8000481</v>
      </c>
      <c r="AG270" s="866">
        <v>8000162</v>
      </c>
      <c r="AH270" s="866">
        <v>0</v>
      </c>
      <c r="AI270" s="866" t="s">
        <v>919</v>
      </c>
      <c r="AJ270" s="866">
        <v>3</v>
      </c>
      <c r="AK270" s="866">
        <v>4</v>
      </c>
      <c r="AL270" s="866">
        <v>5</v>
      </c>
      <c r="AM270" s="866">
        <v>0</v>
      </c>
      <c r="AN270" s="871">
        <v>8000664</v>
      </c>
      <c r="AO270" s="866">
        <v>0</v>
      </c>
      <c r="AP270" s="866">
        <v>0</v>
      </c>
      <c r="AQ270" s="866" t="s">
        <v>7948</v>
      </c>
      <c r="AR270" s="866">
        <v>0</v>
      </c>
      <c r="AS270" s="866">
        <v>0</v>
      </c>
      <c r="AT270" s="866">
        <v>0</v>
      </c>
      <c r="AU270" s="866">
        <v>0</v>
      </c>
      <c r="AV270" s="866">
        <v>0</v>
      </c>
      <c r="AW270" s="740"/>
      <c r="AX270" s="294" t="s">
        <v>1162</v>
      </c>
      <c r="AY270" s="886">
        <v>0</v>
      </c>
      <c r="AZ270" s="886">
        <v>0</v>
      </c>
      <c r="BA270" s="886" t="s">
        <v>828</v>
      </c>
      <c r="BB270" s="886" t="s">
        <v>828</v>
      </c>
      <c r="BC270" s="886" t="s">
        <v>828</v>
      </c>
      <c r="BD270" s="886" t="s">
        <v>828</v>
      </c>
      <c r="BE270" s="886" t="s">
        <v>828</v>
      </c>
      <c r="BF270" s="886" t="s">
        <v>828</v>
      </c>
      <c r="BG270" s="886" t="s">
        <v>828</v>
      </c>
      <c r="BH270" s="886" t="s">
        <v>828</v>
      </c>
      <c r="BI270" s="886" t="s">
        <v>828</v>
      </c>
      <c r="BJ270" s="886" t="s">
        <v>828</v>
      </c>
      <c r="BK270" s="886" t="s">
        <v>828</v>
      </c>
      <c r="BL270" s="886" t="s">
        <v>828</v>
      </c>
      <c r="BM270" s="886" t="s">
        <v>828</v>
      </c>
      <c r="BN270" s="886" t="s">
        <v>828</v>
      </c>
      <c r="BO270" s="886" t="s">
        <v>828</v>
      </c>
      <c r="BP270" s="866" t="s">
        <v>8728</v>
      </c>
      <c r="BQ270" s="866" t="s">
        <v>828</v>
      </c>
      <c r="BR270" s="866" t="s">
        <v>930</v>
      </c>
      <c r="BS270" s="866">
        <v>5</v>
      </c>
      <c r="BT270" s="866">
        <v>1</v>
      </c>
      <c r="BU270" s="866">
        <v>1</v>
      </c>
      <c r="BV270" s="886" t="s">
        <v>828</v>
      </c>
      <c r="BW270" s="886" t="s">
        <v>828</v>
      </c>
      <c r="BX270" s="886" t="s">
        <v>828</v>
      </c>
      <c r="BY270" s="886" t="s">
        <v>828</v>
      </c>
      <c r="BZ270" s="886" t="s">
        <v>828</v>
      </c>
      <c r="CA270" s="886" t="s">
        <v>828</v>
      </c>
      <c r="CB270" s="87" t="s">
        <v>2960</v>
      </c>
      <c r="CC270" s="886" t="s">
        <v>828</v>
      </c>
      <c r="CD270" s="886" t="s">
        <v>828</v>
      </c>
      <c r="CE270" s="886" t="s">
        <v>828</v>
      </c>
      <c r="CF270" s="886" t="s">
        <v>828</v>
      </c>
      <c r="CG270" s="886" t="s">
        <v>828</v>
      </c>
      <c r="CH270" s="886" t="s">
        <v>828</v>
      </c>
      <c r="CI270" s="886" t="s">
        <v>828</v>
      </c>
      <c r="CJ270" s="886" t="s">
        <v>828</v>
      </c>
      <c r="CK270" s="740"/>
      <c r="CL270" s="294" t="s">
        <v>1162</v>
      </c>
      <c r="CM270" s="866">
        <v>40</v>
      </c>
      <c r="CN270" s="866">
        <v>9.8000000000000007</v>
      </c>
      <c r="CO270" s="866">
        <v>5</v>
      </c>
      <c r="CP270" s="866" t="s">
        <v>8722</v>
      </c>
      <c r="CQ270" s="294">
        <v>1</v>
      </c>
      <c r="CR270" s="87" t="s">
        <v>9433</v>
      </c>
      <c r="CS270" s="294">
        <v>3.3</v>
      </c>
      <c r="CT270" s="740" t="s">
        <v>9433</v>
      </c>
      <c r="CU270" s="294">
        <v>1.5</v>
      </c>
      <c r="CV270" s="294">
        <v>1.5</v>
      </c>
      <c r="CW270" s="294">
        <v>1</v>
      </c>
      <c r="CX270" s="294">
        <v>1.5</v>
      </c>
      <c r="CY270" s="294">
        <v>2</v>
      </c>
      <c r="CZ270" s="294">
        <v>1.5</v>
      </c>
      <c r="DA270" s="294">
        <v>1</v>
      </c>
      <c r="DB270" s="294">
        <v>1</v>
      </c>
      <c r="DC270" s="294">
        <v>0.9</v>
      </c>
      <c r="DD270" s="294">
        <v>0.9</v>
      </c>
      <c r="DE270" s="886">
        <v>0</v>
      </c>
      <c r="DF270" s="886" t="s">
        <v>828</v>
      </c>
      <c r="DG270" s="886" t="s">
        <v>828</v>
      </c>
      <c r="DH270" s="886" t="s">
        <v>828</v>
      </c>
      <c r="DI270" s="294">
        <v>0</v>
      </c>
      <c r="DJ270" s="886" t="s">
        <v>828</v>
      </c>
      <c r="DK270" s="866" t="s">
        <v>3040</v>
      </c>
      <c r="DL270" s="1315">
        <v>0.4</v>
      </c>
      <c r="DM270" s="1315">
        <v>0.4</v>
      </c>
      <c r="DN270" s="1315">
        <v>0.4</v>
      </c>
      <c r="DO270" s="886" t="s">
        <v>828</v>
      </c>
      <c r="DP270" s="877">
        <v>0.9</v>
      </c>
      <c r="DQ270" s="886" t="s">
        <v>828</v>
      </c>
      <c r="DR270" s="886" t="s">
        <v>828</v>
      </c>
      <c r="DS270" s="1315">
        <v>0.3</v>
      </c>
      <c r="DT270" s="886" t="s">
        <v>828</v>
      </c>
      <c r="DU270" s="886" t="s">
        <v>828</v>
      </c>
      <c r="DV270" s="886" t="s">
        <v>828</v>
      </c>
      <c r="DW270" s="886" t="s">
        <v>828</v>
      </c>
      <c r="DX270" s="886" t="s">
        <v>828</v>
      </c>
      <c r="DZ270" s="828" t="s">
        <v>1926</v>
      </c>
      <c r="EA270" s="1998">
        <v>0.3</v>
      </c>
      <c r="EB270" s="1998">
        <f t="shared" si="4"/>
        <v>0.3</v>
      </c>
    </row>
    <row r="271" spans="1:132">
      <c r="A271" s="334" t="s">
        <v>1927</v>
      </c>
      <c r="B271" s="294" t="s">
        <v>828</v>
      </c>
      <c r="C271" s="294" t="s">
        <v>828</v>
      </c>
      <c r="D271" s="294" t="s">
        <v>1928</v>
      </c>
      <c r="E271" s="294" t="s">
        <v>1162</v>
      </c>
      <c r="F271" s="294" t="s">
        <v>1929</v>
      </c>
      <c r="G271" s="294" t="s">
        <v>926</v>
      </c>
      <c r="H271" s="294" t="s">
        <v>1929</v>
      </c>
      <c r="I271" s="294" t="s">
        <v>926</v>
      </c>
      <c r="J271" s="866" t="s">
        <v>1930</v>
      </c>
      <c r="K271" s="1511">
        <v>8000225</v>
      </c>
      <c r="L271" s="866">
        <v>8000226</v>
      </c>
      <c r="M271" s="866" t="s">
        <v>831</v>
      </c>
      <c r="N271" s="866" t="s">
        <v>920</v>
      </c>
      <c r="O271" s="866">
        <v>8000227</v>
      </c>
      <c r="P271" s="1321" t="s">
        <v>9433</v>
      </c>
      <c r="Q271" s="866">
        <v>8000212</v>
      </c>
      <c r="R271" s="731" t="s">
        <v>9433</v>
      </c>
      <c r="S271" s="866">
        <v>8000474</v>
      </c>
      <c r="T271" s="866">
        <v>8000475</v>
      </c>
      <c r="U271" s="866">
        <v>8000476</v>
      </c>
      <c r="V271" s="866">
        <v>8000185</v>
      </c>
      <c r="W271" s="866">
        <v>8000186</v>
      </c>
      <c r="X271" s="866">
        <v>8000187</v>
      </c>
      <c r="Y271" s="866">
        <v>8000477</v>
      </c>
      <c r="Z271" s="866">
        <v>8000183</v>
      </c>
      <c r="AA271" s="866">
        <v>8000478</v>
      </c>
      <c r="AB271" s="866">
        <v>8000473</v>
      </c>
      <c r="AC271" s="866">
        <v>0</v>
      </c>
      <c r="AD271" s="866" t="s">
        <v>1806</v>
      </c>
      <c r="AE271" s="866">
        <v>8000480</v>
      </c>
      <c r="AF271" s="866">
        <v>8000481</v>
      </c>
      <c r="AG271" s="866">
        <v>8000162</v>
      </c>
      <c r="AH271" s="866">
        <v>0</v>
      </c>
      <c r="AI271" s="866" t="s">
        <v>919</v>
      </c>
      <c r="AJ271" s="866">
        <v>3</v>
      </c>
      <c r="AK271" s="866">
        <v>4</v>
      </c>
      <c r="AL271" s="866">
        <v>5</v>
      </c>
      <c r="AM271" s="866">
        <v>0</v>
      </c>
      <c r="AN271" s="871">
        <v>8000664</v>
      </c>
      <c r="AO271" s="866">
        <v>0</v>
      </c>
      <c r="AP271" s="866">
        <v>0</v>
      </c>
      <c r="AQ271" s="866" t="s">
        <v>7948</v>
      </c>
      <c r="AR271" s="866">
        <v>0</v>
      </c>
      <c r="AS271" s="866">
        <v>0</v>
      </c>
      <c r="AT271" s="866">
        <v>0</v>
      </c>
      <c r="AU271" s="866">
        <v>0</v>
      </c>
      <c r="AV271" s="866">
        <v>0</v>
      </c>
      <c r="AW271" s="740"/>
      <c r="AX271" s="294" t="s">
        <v>1162</v>
      </c>
      <c r="AY271" s="886">
        <v>0</v>
      </c>
      <c r="AZ271" s="886">
        <v>0</v>
      </c>
      <c r="BA271" s="886" t="s">
        <v>828</v>
      </c>
      <c r="BB271" s="886" t="s">
        <v>828</v>
      </c>
      <c r="BC271" s="886" t="s">
        <v>828</v>
      </c>
      <c r="BD271" s="886" t="s">
        <v>828</v>
      </c>
      <c r="BE271" s="886" t="s">
        <v>828</v>
      </c>
      <c r="BF271" s="886" t="s">
        <v>828</v>
      </c>
      <c r="BG271" s="886" t="s">
        <v>828</v>
      </c>
      <c r="BH271" s="886" t="s">
        <v>828</v>
      </c>
      <c r="BI271" s="886" t="s">
        <v>828</v>
      </c>
      <c r="BJ271" s="886" t="s">
        <v>828</v>
      </c>
      <c r="BK271" s="886" t="s">
        <v>828</v>
      </c>
      <c r="BL271" s="886" t="s">
        <v>828</v>
      </c>
      <c r="BM271" s="886" t="s">
        <v>828</v>
      </c>
      <c r="BN271" s="886" t="s">
        <v>828</v>
      </c>
      <c r="BO271" s="886" t="s">
        <v>828</v>
      </c>
      <c r="BP271" s="866" t="s">
        <v>2960</v>
      </c>
      <c r="BQ271" s="866" t="s">
        <v>828</v>
      </c>
      <c r="BR271" s="866" t="s">
        <v>930</v>
      </c>
      <c r="BS271" s="866">
        <v>5</v>
      </c>
      <c r="BT271" s="866">
        <v>1</v>
      </c>
      <c r="BU271" s="866">
        <v>1</v>
      </c>
      <c r="BV271" s="886" t="s">
        <v>828</v>
      </c>
      <c r="BW271" s="886" t="s">
        <v>828</v>
      </c>
      <c r="BX271" s="886" t="s">
        <v>828</v>
      </c>
      <c r="BY271" s="886" t="s">
        <v>828</v>
      </c>
      <c r="BZ271" s="886" t="s">
        <v>828</v>
      </c>
      <c r="CA271" s="886" t="s">
        <v>828</v>
      </c>
      <c r="CB271" s="87" t="s">
        <v>2960</v>
      </c>
      <c r="CC271" s="886" t="s">
        <v>828</v>
      </c>
      <c r="CD271" s="886" t="s">
        <v>828</v>
      </c>
      <c r="CE271" s="886" t="s">
        <v>828</v>
      </c>
      <c r="CF271" s="886" t="s">
        <v>828</v>
      </c>
      <c r="CG271" s="886" t="s">
        <v>828</v>
      </c>
      <c r="CH271" s="886" t="s">
        <v>828</v>
      </c>
      <c r="CI271" s="886" t="s">
        <v>828</v>
      </c>
      <c r="CJ271" s="886" t="s">
        <v>828</v>
      </c>
      <c r="CK271" s="740"/>
      <c r="CL271" s="294" t="s">
        <v>1162</v>
      </c>
      <c r="CM271" s="866">
        <v>40</v>
      </c>
      <c r="CN271" s="866">
        <v>9.8000000000000007</v>
      </c>
      <c r="CO271" s="866">
        <v>5</v>
      </c>
      <c r="CP271" s="866" t="s">
        <v>8722</v>
      </c>
      <c r="CQ271" s="294">
        <v>1</v>
      </c>
      <c r="CR271" s="87" t="s">
        <v>9433</v>
      </c>
      <c r="CS271" s="294">
        <v>3.3</v>
      </c>
      <c r="CT271" s="740" t="s">
        <v>9433</v>
      </c>
      <c r="CU271" s="294">
        <v>1.5</v>
      </c>
      <c r="CV271" s="294">
        <v>1.5</v>
      </c>
      <c r="CW271" s="294">
        <v>1</v>
      </c>
      <c r="CX271" s="294">
        <v>1.5</v>
      </c>
      <c r="CY271" s="294">
        <v>2</v>
      </c>
      <c r="CZ271" s="294">
        <v>1.5</v>
      </c>
      <c r="DA271" s="294">
        <v>1</v>
      </c>
      <c r="DB271" s="294">
        <v>1</v>
      </c>
      <c r="DC271" s="294">
        <v>0.9</v>
      </c>
      <c r="DD271" s="294">
        <v>0.9</v>
      </c>
      <c r="DE271" s="886">
        <v>0</v>
      </c>
      <c r="DF271" s="886" t="s">
        <v>828</v>
      </c>
      <c r="DG271" s="886" t="s">
        <v>828</v>
      </c>
      <c r="DH271" s="886" t="s">
        <v>828</v>
      </c>
      <c r="DI271" s="294">
        <v>0</v>
      </c>
      <c r="DJ271" s="886" t="s">
        <v>828</v>
      </c>
      <c r="DK271" s="866" t="s">
        <v>3040</v>
      </c>
      <c r="DL271" s="1315">
        <v>0.4</v>
      </c>
      <c r="DM271" s="1315">
        <v>0.4</v>
      </c>
      <c r="DN271" s="1315">
        <v>0.4</v>
      </c>
      <c r="DO271" s="886" t="s">
        <v>828</v>
      </c>
      <c r="DP271" s="877">
        <v>0.9</v>
      </c>
      <c r="DQ271" s="886" t="s">
        <v>828</v>
      </c>
      <c r="DR271" s="886" t="s">
        <v>828</v>
      </c>
      <c r="DS271" s="1315">
        <v>0.3</v>
      </c>
      <c r="DT271" s="886" t="s">
        <v>828</v>
      </c>
      <c r="DU271" s="886" t="s">
        <v>828</v>
      </c>
      <c r="DV271" s="886" t="s">
        <v>828</v>
      </c>
      <c r="DW271" s="886" t="s">
        <v>828</v>
      </c>
      <c r="DX271" s="886" t="s">
        <v>828</v>
      </c>
      <c r="EA271" s="1998">
        <v>0.3</v>
      </c>
      <c r="EB271" s="1998">
        <f t="shared" si="4"/>
        <v>0.3</v>
      </c>
    </row>
    <row r="272" spans="1:132">
      <c r="A272" s="320" t="s">
        <v>1931</v>
      </c>
      <c r="B272" s="1581" t="s">
        <v>919</v>
      </c>
      <c r="C272" s="1581" t="s">
        <v>828</v>
      </c>
      <c r="D272" s="2044" t="s">
        <v>1932</v>
      </c>
      <c r="E272" s="1581" t="s">
        <v>828</v>
      </c>
      <c r="F272" s="1581" t="s">
        <v>828</v>
      </c>
      <c r="G272" s="1581" t="s">
        <v>828</v>
      </c>
      <c r="H272" s="1581" t="s">
        <v>828</v>
      </c>
      <c r="I272" s="1581" t="s">
        <v>828</v>
      </c>
      <c r="J272" s="1352" t="s">
        <v>828</v>
      </c>
      <c r="K272" s="1683" t="s">
        <v>828</v>
      </c>
      <c r="L272" s="1352" t="s">
        <v>828</v>
      </c>
      <c r="M272" s="1352" t="s">
        <v>828</v>
      </c>
      <c r="N272" s="1579" t="s">
        <v>828</v>
      </c>
      <c r="O272" s="1352" t="s">
        <v>828</v>
      </c>
      <c r="P272" s="1352" t="s">
        <v>828</v>
      </c>
      <c r="Q272" s="1352" t="s">
        <v>828</v>
      </c>
      <c r="R272" s="731" t="s">
        <v>9433</v>
      </c>
      <c r="S272" s="1352" t="s">
        <v>828</v>
      </c>
      <c r="T272" s="1352" t="s">
        <v>828</v>
      </c>
      <c r="U272" s="1352" t="s">
        <v>828</v>
      </c>
      <c r="V272" s="1352" t="s">
        <v>828</v>
      </c>
      <c r="W272" s="1352" t="s">
        <v>828</v>
      </c>
      <c r="X272" s="1352" t="s">
        <v>828</v>
      </c>
      <c r="Y272" s="1352" t="s">
        <v>828</v>
      </c>
      <c r="Z272" s="1352" t="s">
        <v>828</v>
      </c>
      <c r="AA272" s="1352" t="s">
        <v>828</v>
      </c>
      <c r="AB272" s="1352" t="s">
        <v>828</v>
      </c>
      <c r="AC272" s="1352" t="s">
        <v>828</v>
      </c>
      <c r="AD272" s="1579" t="s">
        <v>828</v>
      </c>
      <c r="AE272" s="1352" t="s">
        <v>828</v>
      </c>
      <c r="AF272" s="1352" t="s">
        <v>828</v>
      </c>
      <c r="AG272" s="1352" t="s">
        <v>828</v>
      </c>
      <c r="AH272" s="1579" t="s">
        <v>828</v>
      </c>
      <c r="AI272" s="1579" t="s">
        <v>828</v>
      </c>
      <c r="AJ272" s="1579" t="s">
        <v>828</v>
      </c>
      <c r="AK272" s="1579" t="s">
        <v>828</v>
      </c>
      <c r="AL272" s="1579" t="s">
        <v>828</v>
      </c>
      <c r="AM272" s="1352" t="s">
        <v>828</v>
      </c>
      <c r="AN272" s="1352" t="s">
        <v>828</v>
      </c>
      <c r="AO272" s="1352" t="s">
        <v>828</v>
      </c>
      <c r="AP272" s="1352" t="s">
        <v>828</v>
      </c>
      <c r="AQ272" s="1322" t="s">
        <v>7948</v>
      </c>
      <c r="AR272" s="1352" t="s">
        <v>828</v>
      </c>
      <c r="AS272" s="1352" t="s">
        <v>828</v>
      </c>
      <c r="AT272" s="1352" t="s">
        <v>828</v>
      </c>
      <c r="AU272" s="1352" t="s">
        <v>828</v>
      </c>
      <c r="AV272" s="1352" t="s">
        <v>828</v>
      </c>
      <c r="AW272" s="1580"/>
      <c r="AX272" s="1581" t="s">
        <v>828</v>
      </c>
      <c r="AY272" s="1560" t="s">
        <v>828</v>
      </c>
      <c r="AZ272" s="1560" t="s">
        <v>828</v>
      </c>
      <c r="BA272" s="1560" t="s">
        <v>828</v>
      </c>
      <c r="BB272" s="1560" t="s">
        <v>828</v>
      </c>
      <c r="BC272" s="1560" t="s">
        <v>828</v>
      </c>
      <c r="BD272" s="1560" t="s">
        <v>828</v>
      </c>
      <c r="BE272" s="1560" t="s">
        <v>828</v>
      </c>
      <c r="BF272" s="1560" t="s">
        <v>828</v>
      </c>
      <c r="BG272" s="1560" t="s">
        <v>828</v>
      </c>
      <c r="BH272" s="1560" t="s">
        <v>828</v>
      </c>
      <c r="BI272" s="1560" t="s">
        <v>828</v>
      </c>
      <c r="BJ272" s="1560" t="s">
        <v>828</v>
      </c>
      <c r="BK272" s="1560" t="s">
        <v>828</v>
      </c>
      <c r="BL272" s="1560" t="s">
        <v>828</v>
      </c>
      <c r="BM272" s="1560" t="s">
        <v>828</v>
      </c>
      <c r="BN272" s="1560" t="s">
        <v>828</v>
      </c>
      <c r="BO272" s="1560" t="s">
        <v>828</v>
      </c>
      <c r="BP272" s="1579" t="s">
        <v>828</v>
      </c>
      <c r="BQ272" s="1579" t="s">
        <v>828</v>
      </c>
      <c r="BR272" s="1579" t="s">
        <v>828</v>
      </c>
      <c r="BS272" s="1579" t="s">
        <v>828</v>
      </c>
      <c r="BT272" s="1579" t="s">
        <v>828</v>
      </c>
      <c r="BU272" s="1579" t="s">
        <v>828</v>
      </c>
      <c r="BV272" s="1582" t="s">
        <v>828</v>
      </c>
      <c r="BW272" s="1582" t="s">
        <v>828</v>
      </c>
      <c r="BX272" s="1582" t="s">
        <v>828</v>
      </c>
      <c r="BY272" s="1582" t="s">
        <v>828</v>
      </c>
      <c r="BZ272" s="1582" t="s">
        <v>828</v>
      </c>
      <c r="CA272" s="1582" t="s">
        <v>828</v>
      </c>
      <c r="CB272" s="1579" t="s">
        <v>828</v>
      </c>
      <c r="CC272" s="1582" t="s">
        <v>828</v>
      </c>
      <c r="CD272" s="1582" t="s">
        <v>828</v>
      </c>
      <c r="CE272" s="1582" t="s">
        <v>828</v>
      </c>
      <c r="CF272" s="1582" t="s">
        <v>828</v>
      </c>
      <c r="CG272" s="1582" t="s">
        <v>828</v>
      </c>
      <c r="CH272" s="1582" t="s">
        <v>828</v>
      </c>
      <c r="CI272" s="1582" t="s">
        <v>828</v>
      </c>
      <c r="CJ272" s="1582" t="s">
        <v>828</v>
      </c>
      <c r="CK272" s="1580"/>
      <c r="CL272" s="1581" t="s">
        <v>828</v>
      </c>
      <c r="CM272" s="1579" t="s">
        <v>828</v>
      </c>
      <c r="CN272" s="1579" t="s">
        <v>828</v>
      </c>
      <c r="CO272" s="1579" t="s">
        <v>828</v>
      </c>
      <c r="CP272" s="866" t="s">
        <v>828</v>
      </c>
      <c r="CQ272" s="1581" t="s">
        <v>828</v>
      </c>
      <c r="CR272" s="1581" t="s">
        <v>828</v>
      </c>
      <c r="CS272" s="1581" t="s">
        <v>828</v>
      </c>
      <c r="CT272" s="740" t="s">
        <v>9433</v>
      </c>
      <c r="CU272" s="1581" t="s">
        <v>828</v>
      </c>
      <c r="CV272" s="1581" t="s">
        <v>828</v>
      </c>
      <c r="CW272" s="1581" t="s">
        <v>828</v>
      </c>
      <c r="CX272" s="1581" t="s">
        <v>828</v>
      </c>
      <c r="CY272" s="1581" t="s">
        <v>828</v>
      </c>
      <c r="CZ272" s="1581" t="s">
        <v>828</v>
      </c>
      <c r="DA272" s="1581" t="s">
        <v>828</v>
      </c>
      <c r="DB272" s="1581" t="s">
        <v>828</v>
      </c>
      <c r="DC272" s="1581" t="s">
        <v>828</v>
      </c>
      <c r="DD272" s="1581" t="s">
        <v>828</v>
      </c>
      <c r="DE272" s="1582" t="s">
        <v>828</v>
      </c>
      <c r="DF272" s="1582" t="s">
        <v>828</v>
      </c>
      <c r="DG272" s="1582" t="s">
        <v>828</v>
      </c>
      <c r="DH272" s="1582" t="s">
        <v>828</v>
      </c>
      <c r="DI272" s="1581" t="s">
        <v>828</v>
      </c>
      <c r="DJ272" s="1582" t="s">
        <v>828</v>
      </c>
      <c r="DK272" s="866" t="s">
        <v>828</v>
      </c>
      <c r="DL272" s="1315">
        <v>0</v>
      </c>
      <c r="DM272" s="1315">
        <v>0</v>
      </c>
      <c r="DN272" s="1315">
        <v>0</v>
      </c>
      <c r="DO272" s="1582" t="s">
        <v>828</v>
      </c>
      <c r="DP272" s="1582" t="s">
        <v>828</v>
      </c>
      <c r="DQ272" s="1582" t="s">
        <v>828</v>
      </c>
      <c r="DR272" s="1582" t="s">
        <v>828</v>
      </c>
      <c r="DS272" s="1315">
        <v>0</v>
      </c>
      <c r="DT272" s="1582" t="s">
        <v>828</v>
      </c>
      <c r="DU272" s="1582" t="s">
        <v>828</v>
      </c>
      <c r="DV272" s="1582" t="s">
        <v>828</v>
      </c>
      <c r="DW272" s="1582" t="s">
        <v>828</v>
      </c>
      <c r="DX272" s="1583" t="s">
        <v>828</v>
      </c>
      <c r="EA272" s="1998">
        <v>0</v>
      </c>
      <c r="EB272" s="1998">
        <f t="shared" si="4"/>
        <v>0</v>
      </c>
    </row>
    <row r="273" spans="1:132">
      <c r="A273" s="321" t="s">
        <v>1933</v>
      </c>
      <c r="B273" s="153" t="s">
        <v>828</v>
      </c>
      <c r="C273" s="153" t="s">
        <v>828</v>
      </c>
      <c r="D273" s="237" t="s">
        <v>1826</v>
      </c>
      <c r="E273" s="153" t="s">
        <v>1162</v>
      </c>
      <c r="F273" s="153" t="s">
        <v>828</v>
      </c>
      <c r="G273" s="153" t="s">
        <v>828</v>
      </c>
      <c r="H273" s="153" t="s">
        <v>828</v>
      </c>
      <c r="I273" s="153" t="s">
        <v>828</v>
      </c>
      <c r="J273" s="1321" t="s">
        <v>1934</v>
      </c>
      <c r="K273" s="1511">
        <v>8000225</v>
      </c>
      <c r="L273" s="1321">
        <v>8000226</v>
      </c>
      <c r="M273" s="1321" t="s">
        <v>831</v>
      </c>
      <c r="N273" s="863" t="s">
        <v>920</v>
      </c>
      <c r="O273" s="1321">
        <v>8000227</v>
      </c>
      <c r="P273" s="1321" t="s">
        <v>9433</v>
      </c>
      <c r="Q273" s="1321">
        <v>8000212</v>
      </c>
      <c r="R273" s="731" t="s">
        <v>9433</v>
      </c>
      <c r="S273" s="1321">
        <v>8000474</v>
      </c>
      <c r="T273" s="1321">
        <v>8000475</v>
      </c>
      <c r="U273" s="1321">
        <v>8000476</v>
      </c>
      <c r="V273" s="1321">
        <v>8000185</v>
      </c>
      <c r="W273" s="1321">
        <v>8000186</v>
      </c>
      <c r="X273" s="1321">
        <v>8000187</v>
      </c>
      <c r="Y273" s="1321">
        <v>8000477</v>
      </c>
      <c r="Z273" s="1321">
        <v>8000183</v>
      </c>
      <c r="AA273" s="1321">
        <v>8000478</v>
      </c>
      <c r="AB273" s="1321">
        <v>8000473</v>
      </c>
      <c r="AC273" s="1321">
        <v>0</v>
      </c>
      <c r="AD273" s="863" t="s">
        <v>828</v>
      </c>
      <c r="AE273" s="1321">
        <v>8000480</v>
      </c>
      <c r="AF273" s="1321">
        <v>8000481</v>
      </c>
      <c r="AG273" s="1321">
        <v>8000162</v>
      </c>
      <c r="AH273" s="863">
        <v>0</v>
      </c>
      <c r="AI273" s="863" t="s">
        <v>919</v>
      </c>
      <c r="AJ273" s="863">
        <v>3</v>
      </c>
      <c r="AK273" s="863">
        <v>4</v>
      </c>
      <c r="AL273" s="863">
        <v>5</v>
      </c>
      <c r="AM273" s="1321">
        <v>0</v>
      </c>
      <c r="AN273" s="871">
        <v>8000664</v>
      </c>
      <c r="AO273" s="1321">
        <v>0</v>
      </c>
      <c r="AP273" s="1321">
        <v>0</v>
      </c>
      <c r="AQ273" s="1321" t="s">
        <v>7948</v>
      </c>
      <c r="AR273" s="1321">
        <v>0</v>
      </c>
      <c r="AS273" s="1321">
        <v>0</v>
      </c>
      <c r="AT273" s="1321">
        <v>0</v>
      </c>
      <c r="AU273" s="1321">
        <v>0</v>
      </c>
      <c r="AV273" s="1321">
        <v>0</v>
      </c>
      <c r="AW273" s="735"/>
      <c r="AX273" s="153" t="s">
        <v>1162</v>
      </c>
      <c r="AY273" s="879">
        <v>0</v>
      </c>
      <c r="AZ273" s="879">
        <v>0</v>
      </c>
      <c r="BA273" s="879" t="s">
        <v>828</v>
      </c>
      <c r="BB273" s="879" t="s">
        <v>828</v>
      </c>
      <c r="BC273" s="879" t="s">
        <v>828</v>
      </c>
      <c r="BD273" s="879" t="s">
        <v>828</v>
      </c>
      <c r="BE273" s="879" t="s">
        <v>828</v>
      </c>
      <c r="BF273" s="879" t="s">
        <v>828</v>
      </c>
      <c r="BG273" s="879" t="s">
        <v>828</v>
      </c>
      <c r="BH273" s="879" t="s">
        <v>828</v>
      </c>
      <c r="BI273" s="879" t="s">
        <v>828</v>
      </c>
      <c r="BJ273" s="879" t="s">
        <v>828</v>
      </c>
      <c r="BK273" s="879" t="s">
        <v>828</v>
      </c>
      <c r="BL273" s="879" t="s">
        <v>828</v>
      </c>
      <c r="BM273" s="879" t="s">
        <v>828</v>
      </c>
      <c r="BN273" s="879" t="s">
        <v>828</v>
      </c>
      <c r="BO273" s="879" t="s">
        <v>828</v>
      </c>
      <c r="BP273" s="863" t="s">
        <v>8728</v>
      </c>
      <c r="BQ273" s="863" t="s">
        <v>828</v>
      </c>
      <c r="BR273" s="863" t="s">
        <v>828</v>
      </c>
      <c r="BS273" s="863">
        <v>5</v>
      </c>
      <c r="BT273" s="863">
        <v>1</v>
      </c>
      <c r="BU273" s="863">
        <v>1</v>
      </c>
      <c r="BV273" s="891" t="s">
        <v>828</v>
      </c>
      <c r="BW273" s="891" t="s">
        <v>828</v>
      </c>
      <c r="BX273" s="891" t="s">
        <v>828</v>
      </c>
      <c r="BY273" s="891" t="s">
        <v>828</v>
      </c>
      <c r="BZ273" s="891" t="s">
        <v>828</v>
      </c>
      <c r="CA273" s="891" t="s">
        <v>828</v>
      </c>
      <c r="CB273" s="87" t="s">
        <v>2960</v>
      </c>
      <c r="CC273" s="891" t="s">
        <v>828</v>
      </c>
      <c r="CD273" s="891" t="s">
        <v>828</v>
      </c>
      <c r="CE273" s="891" t="s">
        <v>828</v>
      </c>
      <c r="CF273" s="891" t="s">
        <v>828</v>
      </c>
      <c r="CG273" s="891" t="s">
        <v>828</v>
      </c>
      <c r="CH273" s="891" t="s">
        <v>828</v>
      </c>
      <c r="CI273" s="891" t="s">
        <v>828</v>
      </c>
      <c r="CJ273" s="891" t="s">
        <v>828</v>
      </c>
      <c r="CK273" s="735"/>
      <c r="CL273" s="153" t="s">
        <v>1162</v>
      </c>
      <c r="CM273" s="863">
        <v>40</v>
      </c>
      <c r="CN273" s="863">
        <v>9.8000000000000007</v>
      </c>
      <c r="CO273" s="863">
        <v>5</v>
      </c>
      <c r="CP273" s="866" t="s">
        <v>8722</v>
      </c>
      <c r="CQ273" s="153">
        <v>1</v>
      </c>
      <c r="CR273" s="87" t="s">
        <v>9433</v>
      </c>
      <c r="CS273" s="153">
        <v>3.3</v>
      </c>
      <c r="CT273" s="740" t="s">
        <v>9433</v>
      </c>
      <c r="CU273" s="153">
        <v>1.5</v>
      </c>
      <c r="CV273" s="153">
        <v>1.5</v>
      </c>
      <c r="CW273" s="153">
        <v>1</v>
      </c>
      <c r="CX273" s="153">
        <v>1.5</v>
      </c>
      <c r="CY273" s="153">
        <v>2</v>
      </c>
      <c r="CZ273" s="153">
        <v>1.5</v>
      </c>
      <c r="DA273" s="153">
        <v>1</v>
      </c>
      <c r="DB273" s="153">
        <v>1</v>
      </c>
      <c r="DC273" s="153">
        <v>0.9</v>
      </c>
      <c r="DD273" s="153">
        <v>0.9</v>
      </c>
      <c r="DE273" s="891">
        <v>0</v>
      </c>
      <c r="DF273" s="891" t="s">
        <v>828</v>
      </c>
      <c r="DG273" s="891" t="s">
        <v>828</v>
      </c>
      <c r="DH273" s="891" t="s">
        <v>828</v>
      </c>
      <c r="DI273" s="153">
        <v>0</v>
      </c>
      <c r="DJ273" s="891" t="s">
        <v>828</v>
      </c>
      <c r="DK273" s="866" t="s">
        <v>3040</v>
      </c>
      <c r="DL273" s="1315">
        <v>0.4</v>
      </c>
      <c r="DM273" s="1315">
        <v>0.4</v>
      </c>
      <c r="DN273" s="1315">
        <v>0.4</v>
      </c>
      <c r="DO273" s="891" t="s">
        <v>828</v>
      </c>
      <c r="DP273" s="877">
        <v>0.9</v>
      </c>
      <c r="DQ273" s="891" t="s">
        <v>828</v>
      </c>
      <c r="DR273" s="891" t="s">
        <v>828</v>
      </c>
      <c r="DS273" s="1315">
        <v>0.3</v>
      </c>
      <c r="DT273" s="891" t="s">
        <v>828</v>
      </c>
      <c r="DU273" s="891" t="s">
        <v>828</v>
      </c>
      <c r="DV273" s="891" t="s">
        <v>828</v>
      </c>
      <c r="DW273" s="891" t="s">
        <v>828</v>
      </c>
      <c r="DX273" s="901" t="s">
        <v>828</v>
      </c>
      <c r="EA273" s="1998">
        <v>0.3</v>
      </c>
      <c r="EB273" s="1998">
        <f t="shared" si="4"/>
        <v>0.3</v>
      </c>
    </row>
    <row r="274" spans="1:132">
      <c r="A274" s="322" t="s">
        <v>1935</v>
      </c>
      <c r="B274" s="156" t="s">
        <v>828</v>
      </c>
      <c r="C274" s="156" t="s">
        <v>828</v>
      </c>
      <c r="D274" s="238" t="s">
        <v>1936</v>
      </c>
      <c r="E274" s="156" t="s">
        <v>1162</v>
      </c>
      <c r="F274" s="156" t="s">
        <v>1937</v>
      </c>
      <c r="G274" s="156" t="s">
        <v>926</v>
      </c>
      <c r="H274" s="156" t="s">
        <v>1937</v>
      </c>
      <c r="I274" s="156" t="s">
        <v>926</v>
      </c>
      <c r="J274" s="861" t="s">
        <v>1938</v>
      </c>
      <c r="K274" s="1511">
        <v>8000225</v>
      </c>
      <c r="L274" s="861">
        <v>8000226</v>
      </c>
      <c r="M274" s="861" t="s">
        <v>831</v>
      </c>
      <c r="N274" s="864" t="s">
        <v>920</v>
      </c>
      <c r="O274" s="861">
        <v>8000227</v>
      </c>
      <c r="P274" s="1321" t="s">
        <v>9433</v>
      </c>
      <c r="Q274" s="861">
        <v>8000212</v>
      </c>
      <c r="R274" s="731" t="s">
        <v>9433</v>
      </c>
      <c r="S274" s="861">
        <v>8000474</v>
      </c>
      <c r="T274" s="861">
        <v>8000475</v>
      </c>
      <c r="U274" s="861">
        <v>8000476</v>
      </c>
      <c r="V274" s="861">
        <v>8000185</v>
      </c>
      <c r="W274" s="861">
        <v>8000186</v>
      </c>
      <c r="X274" s="861">
        <v>8000187</v>
      </c>
      <c r="Y274" s="861">
        <v>8000477</v>
      </c>
      <c r="Z274" s="861">
        <v>8000183</v>
      </c>
      <c r="AA274" s="861">
        <v>8000478</v>
      </c>
      <c r="AB274" s="861">
        <v>8000473</v>
      </c>
      <c r="AC274" s="861">
        <v>0</v>
      </c>
      <c r="AD274" s="864" t="s">
        <v>828</v>
      </c>
      <c r="AE274" s="861">
        <v>8000480</v>
      </c>
      <c r="AF274" s="861">
        <v>8000481</v>
      </c>
      <c r="AG274" s="861">
        <v>8000162</v>
      </c>
      <c r="AH274" s="864">
        <v>0</v>
      </c>
      <c r="AI274" s="864" t="s">
        <v>919</v>
      </c>
      <c r="AJ274" s="864">
        <v>3</v>
      </c>
      <c r="AK274" s="864">
        <v>4</v>
      </c>
      <c r="AL274" s="864">
        <v>5</v>
      </c>
      <c r="AM274" s="861">
        <v>0</v>
      </c>
      <c r="AN274" s="871">
        <v>8000664</v>
      </c>
      <c r="AO274" s="861">
        <v>0</v>
      </c>
      <c r="AP274" s="861">
        <v>0</v>
      </c>
      <c r="AQ274" s="861" t="s">
        <v>7948</v>
      </c>
      <c r="AR274" s="861">
        <v>0</v>
      </c>
      <c r="AS274" s="861">
        <v>0</v>
      </c>
      <c r="AT274" s="861">
        <v>0</v>
      </c>
      <c r="AU274" s="861">
        <v>0</v>
      </c>
      <c r="AV274" s="861">
        <v>0</v>
      </c>
      <c r="AW274" s="736"/>
      <c r="AX274" s="156" t="s">
        <v>1162</v>
      </c>
      <c r="AY274" s="881">
        <v>0</v>
      </c>
      <c r="AZ274" s="881">
        <v>0</v>
      </c>
      <c r="BA274" s="881" t="s">
        <v>828</v>
      </c>
      <c r="BB274" s="881" t="s">
        <v>828</v>
      </c>
      <c r="BC274" s="881" t="s">
        <v>828</v>
      </c>
      <c r="BD274" s="881" t="s">
        <v>828</v>
      </c>
      <c r="BE274" s="881" t="s">
        <v>828</v>
      </c>
      <c r="BF274" s="881" t="s">
        <v>828</v>
      </c>
      <c r="BG274" s="881" t="s">
        <v>828</v>
      </c>
      <c r="BH274" s="881" t="s">
        <v>828</v>
      </c>
      <c r="BI274" s="881" t="s">
        <v>828</v>
      </c>
      <c r="BJ274" s="881" t="s">
        <v>828</v>
      </c>
      <c r="BK274" s="881" t="s">
        <v>828</v>
      </c>
      <c r="BL274" s="881" t="s">
        <v>828</v>
      </c>
      <c r="BM274" s="881" t="s">
        <v>828</v>
      </c>
      <c r="BN274" s="881" t="s">
        <v>828</v>
      </c>
      <c r="BO274" s="881" t="s">
        <v>828</v>
      </c>
      <c r="BP274" s="864" t="s">
        <v>2960</v>
      </c>
      <c r="BQ274" s="864" t="s">
        <v>828</v>
      </c>
      <c r="BR274" s="864" t="s">
        <v>828</v>
      </c>
      <c r="BS274" s="864">
        <v>5</v>
      </c>
      <c r="BT274" s="864">
        <v>1</v>
      </c>
      <c r="BU274" s="864">
        <v>1</v>
      </c>
      <c r="BV274" s="892" t="s">
        <v>828</v>
      </c>
      <c r="BW274" s="892" t="s">
        <v>828</v>
      </c>
      <c r="BX274" s="892" t="s">
        <v>828</v>
      </c>
      <c r="BY274" s="892" t="s">
        <v>828</v>
      </c>
      <c r="BZ274" s="892" t="s">
        <v>828</v>
      </c>
      <c r="CA274" s="892" t="s">
        <v>828</v>
      </c>
      <c r="CB274" s="87" t="s">
        <v>2960</v>
      </c>
      <c r="CC274" s="892" t="s">
        <v>828</v>
      </c>
      <c r="CD274" s="892" t="s">
        <v>828</v>
      </c>
      <c r="CE274" s="892" t="s">
        <v>828</v>
      </c>
      <c r="CF274" s="892" t="s">
        <v>828</v>
      </c>
      <c r="CG274" s="892" t="s">
        <v>828</v>
      </c>
      <c r="CH274" s="892" t="s">
        <v>828</v>
      </c>
      <c r="CI274" s="892" t="s">
        <v>828</v>
      </c>
      <c r="CJ274" s="892" t="s">
        <v>828</v>
      </c>
      <c r="CK274" s="736"/>
      <c r="CL274" s="156" t="s">
        <v>1162</v>
      </c>
      <c r="CM274" s="864">
        <v>40</v>
      </c>
      <c r="CN274" s="864">
        <v>9.8000000000000007</v>
      </c>
      <c r="CO274" s="864">
        <v>5</v>
      </c>
      <c r="CP274" s="866" t="s">
        <v>8722</v>
      </c>
      <c r="CQ274" s="156">
        <v>1</v>
      </c>
      <c r="CR274" s="87" t="s">
        <v>9433</v>
      </c>
      <c r="CS274" s="156">
        <v>3.3</v>
      </c>
      <c r="CT274" s="740" t="s">
        <v>9433</v>
      </c>
      <c r="CU274" s="156">
        <v>1.5</v>
      </c>
      <c r="CV274" s="156">
        <v>1.5</v>
      </c>
      <c r="CW274" s="156">
        <v>1</v>
      </c>
      <c r="CX274" s="156">
        <v>1.5</v>
      </c>
      <c r="CY274" s="156">
        <v>2</v>
      </c>
      <c r="CZ274" s="156">
        <v>1.5</v>
      </c>
      <c r="DA274" s="156">
        <v>1</v>
      </c>
      <c r="DB274" s="156">
        <v>1</v>
      </c>
      <c r="DC274" s="156">
        <v>0.9</v>
      </c>
      <c r="DD274" s="156">
        <v>0.9</v>
      </c>
      <c r="DE274" s="892">
        <v>0</v>
      </c>
      <c r="DF274" s="892" t="s">
        <v>828</v>
      </c>
      <c r="DG274" s="892" t="s">
        <v>828</v>
      </c>
      <c r="DH274" s="892" t="s">
        <v>828</v>
      </c>
      <c r="DI274" s="156">
        <v>0</v>
      </c>
      <c r="DJ274" s="892" t="s">
        <v>828</v>
      </c>
      <c r="DK274" s="866" t="s">
        <v>3040</v>
      </c>
      <c r="DL274" s="1315">
        <v>0.4</v>
      </c>
      <c r="DM274" s="1315">
        <v>0.4</v>
      </c>
      <c r="DN274" s="1315">
        <v>0.4</v>
      </c>
      <c r="DO274" s="892" t="s">
        <v>828</v>
      </c>
      <c r="DP274" s="877">
        <v>0.9</v>
      </c>
      <c r="DQ274" s="892" t="s">
        <v>828</v>
      </c>
      <c r="DR274" s="892" t="s">
        <v>828</v>
      </c>
      <c r="DS274" s="1315">
        <v>0.3</v>
      </c>
      <c r="DT274" s="892" t="s">
        <v>828</v>
      </c>
      <c r="DU274" s="892" t="s">
        <v>828</v>
      </c>
      <c r="DV274" s="892" t="s">
        <v>828</v>
      </c>
      <c r="DW274" s="892" t="s">
        <v>828</v>
      </c>
      <c r="DX274" s="902" t="s">
        <v>828</v>
      </c>
      <c r="EA274" s="1998">
        <v>0.3</v>
      </c>
      <c r="EB274" s="1998">
        <f t="shared" si="4"/>
        <v>0.3</v>
      </c>
    </row>
    <row r="275" spans="1:132">
      <c r="A275" s="335" t="s">
        <v>1939</v>
      </c>
      <c r="B275" s="2047" t="s">
        <v>919</v>
      </c>
      <c r="C275" s="2047" t="s">
        <v>828</v>
      </c>
      <c r="D275" s="2048" t="s">
        <v>1940</v>
      </c>
      <c r="E275" s="2047" t="s">
        <v>828</v>
      </c>
      <c r="F275" s="2047" t="s">
        <v>828</v>
      </c>
      <c r="G275" s="2047" t="s">
        <v>828</v>
      </c>
      <c r="H275" s="2047" t="s">
        <v>828</v>
      </c>
      <c r="I275" s="2047" t="s">
        <v>828</v>
      </c>
      <c r="J275" s="1352" t="s">
        <v>828</v>
      </c>
      <c r="K275" s="1683" t="s">
        <v>828</v>
      </c>
      <c r="L275" s="1352" t="s">
        <v>828</v>
      </c>
      <c r="M275" s="1352" t="s">
        <v>828</v>
      </c>
      <c r="N275" s="1352" t="s">
        <v>828</v>
      </c>
      <c r="O275" s="1352" t="s">
        <v>828</v>
      </c>
      <c r="P275" s="1352" t="s">
        <v>828</v>
      </c>
      <c r="Q275" s="1352" t="s">
        <v>828</v>
      </c>
      <c r="R275" s="731" t="s">
        <v>9433</v>
      </c>
      <c r="S275" s="1352" t="s">
        <v>828</v>
      </c>
      <c r="T275" s="1352" t="s">
        <v>828</v>
      </c>
      <c r="U275" s="1352" t="s">
        <v>828</v>
      </c>
      <c r="V275" s="1352" t="s">
        <v>828</v>
      </c>
      <c r="W275" s="1352" t="s">
        <v>828</v>
      </c>
      <c r="X275" s="1352" t="s">
        <v>828</v>
      </c>
      <c r="Y275" s="1352" t="s">
        <v>828</v>
      </c>
      <c r="Z275" s="1352" t="s">
        <v>828</v>
      </c>
      <c r="AA275" s="1352" t="s">
        <v>828</v>
      </c>
      <c r="AB275" s="1352" t="s">
        <v>828</v>
      </c>
      <c r="AC275" s="1352" t="s">
        <v>828</v>
      </c>
      <c r="AD275" s="1352" t="s">
        <v>828</v>
      </c>
      <c r="AE275" s="1352" t="s">
        <v>828</v>
      </c>
      <c r="AF275" s="1352" t="s">
        <v>828</v>
      </c>
      <c r="AG275" s="1352" t="s">
        <v>828</v>
      </c>
      <c r="AH275" s="1352" t="s">
        <v>828</v>
      </c>
      <c r="AI275" s="1352" t="s">
        <v>828</v>
      </c>
      <c r="AJ275" s="1352" t="s">
        <v>828</v>
      </c>
      <c r="AK275" s="1352" t="s">
        <v>828</v>
      </c>
      <c r="AL275" s="1352" t="s">
        <v>828</v>
      </c>
      <c r="AM275" s="1352" t="s">
        <v>828</v>
      </c>
      <c r="AN275" s="1352" t="s">
        <v>828</v>
      </c>
      <c r="AO275" s="1352" t="s">
        <v>828</v>
      </c>
      <c r="AP275" s="1352" t="s">
        <v>828</v>
      </c>
      <c r="AQ275" s="1322" t="s">
        <v>7948</v>
      </c>
      <c r="AR275" s="1352" t="s">
        <v>828</v>
      </c>
      <c r="AS275" s="1352" t="s">
        <v>828</v>
      </c>
      <c r="AT275" s="1352" t="s">
        <v>828</v>
      </c>
      <c r="AU275" s="1352" t="s">
        <v>828</v>
      </c>
      <c r="AV275" s="1352" t="s">
        <v>828</v>
      </c>
      <c r="AW275" s="1463"/>
      <c r="AX275" s="2047" t="s">
        <v>828</v>
      </c>
      <c r="AY275" s="1560" t="s">
        <v>828</v>
      </c>
      <c r="AZ275" s="1560" t="s">
        <v>828</v>
      </c>
      <c r="BA275" s="1560" t="s">
        <v>828</v>
      </c>
      <c r="BB275" s="1560" t="s">
        <v>828</v>
      </c>
      <c r="BC275" s="1560" t="s">
        <v>828</v>
      </c>
      <c r="BD275" s="1560" t="s">
        <v>828</v>
      </c>
      <c r="BE275" s="1560" t="s">
        <v>828</v>
      </c>
      <c r="BF275" s="1560" t="s">
        <v>828</v>
      </c>
      <c r="BG275" s="1560" t="s">
        <v>828</v>
      </c>
      <c r="BH275" s="1560" t="s">
        <v>828</v>
      </c>
      <c r="BI275" s="1560" t="s">
        <v>828</v>
      </c>
      <c r="BJ275" s="1560" t="s">
        <v>828</v>
      </c>
      <c r="BK275" s="1560" t="s">
        <v>828</v>
      </c>
      <c r="BL275" s="1560" t="s">
        <v>828</v>
      </c>
      <c r="BM275" s="1560" t="s">
        <v>828</v>
      </c>
      <c r="BN275" s="1560" t="s">
        <v>828</v>
      </c>
      <c r="BO275" s="1560" t="s">
        <v>828</v>
      </c>
      <c r="BP275" s="1352" t="s">
        <v>828</v>
      </c>
      <c r="BQ275" s="1352" t="s">
        <v>828</v>
      </c>
      <c r="BR275" s="1352" t="s">
        <v>828</v>
      </c>
      <c r="BS275" s="1352" t="s">
        <v>828</v>
      </c>
      <c r="BT275" s="1352" t="s">
        <v>828</v>
      </c>
      <c r="BU275" s="1352" t="s">
        <v>828</v>
      </c>
      <c r="BV275" s="1560" t="s">
        <v>828</v>
      </c>
      <c r="BW275" s="1560" t="s">
        <v>828</v>
      </c>
      <c r="BX275" s="1560" t="s">
        <v>828</v>
      </c>
      <c r="BY275" s="1560" t="s">
        <v>828</v>
      </c>
      <c r="BZ275" s="1560" t="s">
        <v>828</v>
      </c>
      <c r="CA275" s="1560" t="s">
        <v>828</v>
      </c>
      <c r="CB275" s="1352" t="s">
        <v>828</v>
      </c>
      <c r="CC275" s="1560" t="s">
        <v>828</v>
      </c>
      <c r="CD275" s="1560" t="s">
        <v>828</v>
      </c>
      <c r="CE275" s="1560" t="s">
        <v>828</v>
      </c>
      <c r="CF275" s="1560" t="s">
        <v>828</v>
      </c>
      <c r="CG275" s="1560" t="s">
        <v>828</v>
      </c>
      <c r="CH275" s="1560" t="s">
        <v>828</v>
      </c>
      <c r="CI275" s="1560" t="s">
        <v>828</v>
      </c>
      <c r="CJ275" s="1560" t="s">
        <v>828</v>
      </c>
      <c r="CK275" s="1463"/>
      <c r="CL275" s="2047" t="s">
        <v>828</v>
      </c>
      <c r="CM275" s="1352" t="s">
        <v>828</v>
      </c>
      <c r="CN275" s="1352" t="s">
        <v>828</v>
      </c>
      <c r="CO275" s="1352" t="s">
        <v>828</v>
      </c>
      <c r="CP275" s="866" t="s">
        <v>828</v>
      </c>
      <c r="CQ275" s="2047" t="s">
        <v>828</v>
      </c>
      <c r="CR275" s="2047" t="s">
        <v>828</v>
      </c>
      <c r="CS275" s="2047" t="s">
        <v>828</v>
      </c>
      <c r="CT275" s="740" t="s">
        <v>9433</v>
      </c>
      <c r="CU275" s="2047" t="s">
        <v>828</v>
      </c>
      <c r="CV275" s="2047" t="s">
        <v>828</v>
      </c>
      <c r="CW275" s="2047" t="s">
        <v>828</v>
      </c>
      <c r="CX275" s="2047" t="s">
        <v>828</v>
      </c>
      <c r="CY275" s="2047" t="s">
        <v>828</v>
      </c>
      <c r="CZ275" s="2047" t="s">
        <v>828</v>
      </c>
      <c r="DA275" s="2047" t="s">
        <v>828</v>
      </c>
      <c r="DB275" s="2047" t="s">
        <v>828</v>
      </c>
      <c r="DC275" s="2047" t="s">
        <v>828</v>
      </c>
      <c r="DD275" s="2047" t="s">
        <v>828</v>
      </c>
      <c r="DE275" s="1560" t="s">
        <v>828</v>
      </c>
      <c r="DF275" s="1560" t="s">
        <v>828</v>
      </c>
      <c r="DG275" s="1560" t="s">
        <v>828</v>
      </c>
      <c r="DH275" s="1560" t="s">
        <v>828</v>
      </c>
      <c r="DI275" s="2047" t="s">
        <v>828</v>
      </c>
      <c r="DJ275" s="1560" t="s">
        <v>828</v>
      </c>
      <c r="DK275" s="866" t="s">
        <v>828</v>
      </c>
      <c r="DL275" s="1315">
        <v>0</v>
      </c>
      <c r="DM275" s="1315">
        <v>0</v>
      </c>
      <c r="DN275" s="1315">
        <v>0</v>
      </c>
      <c r="DO275" s="1560" t="s">
        <v>828</v>
      </c>
      <c r="DP275" s="1560" t="s">
        <v>828</v>
      </c>
      <c r="DQ275" s="1560" t="s">
        <v>828</v>
      </c>
      <c r="DR275" s="1560" t="s">
        <v>828</v>
      </c>
      <c r="DS275" s="1315">
        <v>0</v>
      </c>
      <c r="DT275" s="1560" t="s">
        <v>828</v>
      </c>
      <c r="DU275" s="1560" t="s">
        <v>828</v>
      </c>
      <c r="DV275" s="1560" t="s">
        <v>828</v>
      </c>
      <c r="DW275" s="1560" t="s">
        <v>828</v>
      </c>
      <c r="DX275" s="1561" t="s">
        <v>828</v>
      </c>
      <c r="DZ275" s="828" t="s">
        <v>1941</v>
      </c>
      <c r="EA275" s="1998">
        <v>0</v>
      </c>
      <c r="EB275" s="1998">
        <f t="shared" si="4"/>
        <v>0</v>
      </c>
    </row>
    <row r="276" spans="1:132">
      <c r="A276" s="336" t="s">
        <v>1942</v>
      </c>
      <c r="B276" s="295" t="s">
        <v>828</v>
      </c>
      <c r="C276" s="295" t="s">
        <v>828</v>
      </c>
      <c r="D276" s="296" t="s">
        <v>1943</v>
      </c>
      <c r="E276" s="295" t="s">
        <v>1162</v>
      </c>
      <c r="F276" s="295" t="s">
        <v>828</v>
      </c>
      <c r="G276" s="295" t="s">
        <v>828</v>
      </c>
      <c r="H276" s="295" t="s">
        <v>828</v>
      </c>
      <c r="I276" s="295" t="s">
        <v>828</v>
      </c>
      <c r="J276" s="1321" t="s">
        <v>1944</v>
      </c>
      <c r="K276" s="1511">
        <v>8000225</v>
      </c>
      <c r="L276" s="1321">
        <v>8000226</v>
      </c>
      <c r="M276" s="1321" t="s">
        <v>831</v>
      </c>
      <c r="N276" s="1321" t="s">
        <v>920</v>
      </c>
      <c r="O276" s="1321">
        <v>8000227</v>
      </c>
      <c r="P276" s="1321" t="s">
        <v>9433</v>
      </c>
      <c r="Q276" s="1321">
        <v>8000212</v>
      </c>
      <c r="R276" s="731" t="s">
        <v>9433</v>
      </c>
      <c r="S276" s="1321">
        <v>8000474</v>
      </c>
      <c r="T276" s="1321">
        <v>8000475</v>
      </c>
      <c r="U276" s="1321">
        <v>8000476</v>
      </c>
      <c r="V276" s="1321">
        <v>8000185</v>
      </c>
      <c r="W276" s="1321">
        <v>8000186</v>
      </c>
      <c r="X276" s="1321">
        <v>8000187</v>
      </c>
      <c r="Y276" s="1321">
        <v>8000477</v>
      </c>
      <c r="Z276" s="1321">
        <v>8000183</v>
      </c>
      <c r="AA276" s="1321">
        <v>8000478</v>
      </c>
      <c r="AB276" s="1321">
        <v>8000473</v>
      </c>
      <c r="AC276" s="1321">
        <v>0</v>
      </c>
      <c r="AD276" s="1321" t="s">
        <v>828</v>
      </c>
      <c r="AE276" s="1321">
        <v>8000480</v>
      </c>
      <c r="AF276" s="1321">
        <v>8000481</v>
      </c>
      <c r="AG276" s="1321">
        <v>8000162</v>
      </c>
      <c r="AH276" s="1321">
        <v>0</v>
      </c>
      <c r="AI276" s="1321" t="s">
        <v>919</v>
      </c>
      <c r="AJ276" s="1321">
        <v>3</v>
      </c>
      <c r="AK276" s="1321">
        <v>4</v>
      </c>
      <c r="AL276" s="1321">
        <v>5</v>
      </c>
      <c r="AM276" s="1321">
        <v>0</v>
      </c>
      <c r="AN276" s="871">
        <v>8000664</v>
      </c>
      <c r="AO276" s="1321">
        <v>0</v>
      </c>
      <c r="AP276" s="1321">
        <v>0</v>
      </c>
      <c r="AQ276" s="1321" t="s">
        <v>7948</v>
      </c>
      <c r="AR276" s="1321">
        <v>0</v>
      </c>
      <c r="AS276" s="1321">
        <v>0</v>
      </c>
      <c r="AT276" s="1321">
        <v>0</v>
      </c>
      <c r="AU276" s="1321">
        <v>0</v>
      </c>
      <c r="AV276" s="1321">
        <v>0</v>
      </c>
      <c r="AW276" s="731"/>
      <c r="AX276" s="295" t="s">
        <v>1162</v>
      </c>
      <c r="AY276" s="879">
        <v>0</v>
      </c>
      <c r="AZ276" s="879">
        <v>0</v>
      </c>
      <c r="BA276" s="879" t="s">
        <v>828</v>
      </c>
      <c r="BB276" s="879" t="s">
        <v>828</v>
      </c>
      <c r="BC276" s="879" t="s">
        <v>828</v>
      </c>
      <c r="BD276" s="879" t="s">
        <v>828</v>
      </c>
      <c r="BE276" s="879" t="s">
        <v>828</v>
      </c>
      <c r="BF276" s="879" t="s">
        <v>828</v>
      </c>
      <c r="BG276" s="879" t="s">
        <v>828</v>
      </c>
      <c r="BH276" s="879" t="s">
        <v>828</v>
      </c>
      <c r="BI276" s="879" t="s">
        <v>828</v>
      </c>
      <c r="BJ276" s="879" t="s">
        <v>828</v>
      </c>
      <c r="BK276" s="879" t="s">
        <v>828</v>
      </c>
      <c r="BL276" s="879" t="s">
        <v>828</v>
      </c>
      <c r="BM276" s="879" t="s">
        <v>828</v>
      </c>
      <c r="BN276" s="879" t="s">
        <v>828</v>
      </c>
      <c r="BO276" s="879" t="s">
        <v>828</v>
      </c>
      <c r="BP276" s="1321" t="s">
        <v>8728</v>
      </c>
      <c r="BQ276" s="1321" t="s">
        <v>828</v>
      </c>
      <c r="BR276" s="1321" t="s">
        <v>828</v>
      </c>
      <c r="BS276" s="1321">
        <v>5</v>
      </c>
      <c r="BT276" s="1321">
        <v>1</v>
      </c>
      <c r="BU276" s="1321">
        <v>1</v>
      </c>
      <c r="BV276" s="879" t="s">
        <v>828</v>
      </c>
      <c r="BW276" s="879" t="s">
        <v>828</v>
      </c>
      <c r="BX276" s="879" t="s">
        <v>828</v>
      </c>
      <c r="BY276" s="879" t="s">
        <v>828</v>
      </c>
      <c r="BZ276" s="879" t="s">
        <v>828</v>
      </c>
      <c r="CA276" s="879" t="s">
        <v>828</v>
      </c>
      <c r="CB276" s="87" t="s">
        <v>2960</v>
      </c>
      <c r="CC276" s="879" t="s">
        <v>828</v>
      </c>
      <c r="CD276" s="879" t="s">
        <v>828</v>
      </c>
      <c r="CE276" s="879" t="s">
        <v>828</v>
      </c>
      <c r="CF276" s="879" t="s">
        <v>828</v>
      </c>
      <c r="CG276" s="879" t="s">
        <v>828</v>
      </c>
      <c r="CH276" s="879" t="s">
        <v>828</v>
      </c>
      <c r="CI276" s="879" t="s">
        <v>828</v>
      </c>
      <c r="CJ276" s="879" t="s">
        <v>828</v>
      </c>
      <c r="CK276" s="731"/>
      <c r="CL276" s="295" t="s">
        <v>1162</v>
      </c>
      <c r="CM276" s="1321">
        <v>40</v>
      </c>
      <c r="CN276" s="1321">
        <v>9.8000000000000007</v>
      </c>
      <c r="CO276" s="1321">
        <v>5</v>
      </c>
      <c r="CP276" s="866" t="s">
        <v>8722</v>
      </c>
      <c r="CQ276" s="295">
        <v>1</v>
      </c>
      <c r="CR276" s="87" t="s">
        <v>9433</v>
      </c>
      <c r="CS276" s="295">
        <v>3.3</v>
      </c>
      <c r="CT276" s="740" t="s">
        <v>9433</v>
      </c>
      <c r="CU276" s="295">
        <v>1.5</v>
      </c>
      <c r="CV276" s="295">
        <v>1.5</v>
      </c>
      <c r="CW276" s="295">
        <v>1</v>
      </c>
      <c r="CX276" s="295">
        <v>1.5</v>
      </c>
      <c r="CY276" s="295">
        <v>2</v>
      </c>
      <c r="CZ276" s="295">
        <v>1.5</v>
      </c>
      <c r="DA276" s="295">
        <v>1</v>
      </c>
      <c r="DB276" s="295">
        <v>1</v>
      </c>
      <c r="DC276" s="295">
        <v>0.9</v>
      </c>
      <c r="DD276" s="295">
        <v>0.9</v>
      </c>
      <c r="DE276" s="879">
        <v>0</v>
      </c>
      <c r="DF276" s="879" t="s">
        <v>828</v>
      </c>
      <c r="DG276" s="879" t="s">
        <v>828</v>
      </c>
      <c r="DH276" s="879" t="s">
        <v>828</v>
      </c>
      <c r="DI276" s="295">
        <v>0</v>
      </c>
      <c r="DJ276" s="879" t="s">
        <v>828</v>
      </c>
      <c r="DK276" s="866" t="s">
        <v>3040</v>
      </c>
      <c r="DL276" s="1315">
        <v>0.4</v>
      </c>
      <c r="DM276" s="1315">
        <v>0.4</v>
      </c>
      <c r="DN276" s="1315">
        <v>0.4</v>
      </c>
      <c r="DO276" s="879" t="s">
        <v>828</v>
      </c>
      <c r="DP276" s="877">
        <v>0.9</v>
      </c>
      <c r="DQ276" s="879" t="s">
        <v>828</v>
      </c>
      <c r="DR276" s="879" t="s">
        <v>828</v>
      </c>
      <c r="DS276" s="1315">
        <v>0.3</v>
      </c>
      <c r="DT276" s="879" t="s">
        <v>828</v>
      </c>
      <c r="DU276" s="879" t="s">
        <v>828</v>
      </c>
      <c r="DV276" s="879" t="s">
        <v>828</v>
      </c>
      <c r="DW276" s="879" t="s">
        <v>828</v>
      </c>
      <c r="DX276" s="898" t="s">
        <v>828</v>
      </c>
      <c r="DZ276" s="828" t="s">
        <v>1945</v>
      </c>
      <c r="EA276" s="1998">
        <v>0.3</v>
      </c>
      <c r="EB276" s="1998">
        <f t="shared" si="4"/>
        <v>0.3</v>
      </c>
    </row>
    <row r="277" spans="1:132">
      <c r="A277" s="337" t="s">
        <v>1946</v>
      </c>
      <c r="B277" s="297" t="s">
        <v>828</v>
      </c>
      <c r="C277" s="297" t="s">
        <v>828</v>
      </c>
      <c r="D277" s="298" t="s">
        <v>1947</v>
      </c>
      <c r="E277" s="297" t="s">
        <v>1162</v>
      </c>
      <c r="F277" s="297" t="s">
        <v>1948</v>
      </c>
      <c r="G277" s="297" t="s">
        <v>926</v>
      </c>
      <c r="H277" s="297" t="s">
        <v>1948</v>
      </c>
      <c r="I277" s="297" t="s">
        <v>926</v>
      </c>
      <c r="J277" s="861" t="s">
        <v>1949</v>
      </c>
      <c r="K277" s="1511">
        <v>8000225</v>
      </c>
      <c r="L277" s="861">
        <v>8000226</v>
      </c>
      <c r="M277" s="861" t="s">
        <v>831</v>
      </c>
      <c r="N277" s="861" t="s">
        <v>920</v>
      </c>
      <c r="O277" s="861">
        <v>8000227</v>
      </c>
      <c r="P277" s="1321" t="s">
        <v>9433</v>
      </c>
      <c r="Q277" s="861">
        <v>8000212</v>
      </c>
      <c r="R277" s="731" t="s">
        <v>9433</v>
      </c>
      <c r="S277" s="861">
        <v>8000474</v>
      </c>
      <c r="T277" s="861">
        <v>8000475</v>
      </c>
      <c r="U277" s="861">
        <v>8000476</v>
      </c>
      <c r="V277" s="861">
        <v>8000185</v>
      </c>
      <c r="W277" s="861">
        <v>8000186</v>
      </c>
      <c r="X277" s="861">
        <v>8000187</v>
      </c>
      <c r="Y277" s="861">
        <v>8000477</v>
      </c>
      <c r="Z277" s="861">
        <v>8000183</v>
      </c>
      <c r="AA277" s="861">
        <v>8000478</v>
      </c>
      <c r="AB277" s="861">
        <v>8000473</v>
      </c>
      <c r="AC277" s="861">
        <v>0</v>
      </c>
      <c r="AD277" s="861" t="s">
        <v>828</v>
      </c>
      <c r="AE277" s="861">
        <v>8000480</v>
      </c>
      <c r="AF277" s="861">
        <v>8000481</v>
      </c>
      <c r="AG277" s="861">
        <v>8000162</v>
      </c>
      <c r="AH277" s="861">
        <v>0</v>
      </c>
      <c r="AI277" s="861" t="s">
        <v>919</v>
      </c>
      <c r="AJ277" s="861">
        <v>3</v>
      </c>
      <c r="AK277" s="861">
        <v>4</v>
      </c>
      <c r="AL277" s="861">
        <v>5</v>
      </c>
      <c r="AM277" s="861">
        <v>0</v>
      </c>
      <c r="AN277" s="871">
        <v>8000664</v>
      </c>
      <c r="AO277" s="861">
        <v>0</v>
      </c>
      <c r="AP277" s="861">
        <v>0</v>
      </c>
      <c r="AQ277" s="861" t="s">
        <v>7948</v>
      </c>
      <c r="AR277" s="861">
        <v>0</v>
      </c>
      <c r="AS277" s="861">
        <v>0</v>
      </c>
      <c r="AT277" s="861">
        <v>0</v>
      </c>
      <c r="AU277" s="861">
        <v>0</v>
      </c>
      <c r="AV277" s="861">
        <v>0</v>
      </c>
      <c r="AW277" s="733"/>
      <c r="AX277" s="297" t="s">
        <v>1162</v>
      </c>
      <c r="AY277" s="881">
        <v>0</v>
      </c>
      <c r="AZ277" s="881">
        <v>0</v>
      </c>
      <c r="BA277" s="881" t="s">
        <v>828</v>
      </c>
      <c r="BB277" s="881" t="s">
        <v>828</v>
      </c>
      <c r="BC277" s="881" t="s">
        <v>828</v>
      </c>
      <c r="BD277" s="881" t="s">
        <v>828</v>
      </c>
      <c r="BE277" s="881" t="s">
        <v>828</v>
      </c>
      <c r="BF277" s="881" t="s">
        <v>828</v>
      </c>
      <c r="BG277" s="881" t="s">
        <v>828</v>
      </c>
      <c r="BH277" s="881" t="s">
        <v>828</v>
      </c>
      <c r="BI277" s="881" t="s">
        <v>828</v>
      </c>
      <c r="BJ277" s="881" t="s">
        <v>828</v>
      </c>
      <c r="BK277" s="881" t="s">
        <v>828</v>
      </c>
      <c r="BL277" s="881" t="s">
        <v>828</v>
      </c>
      <c r="BM277" s="881" t="s">
        <v>828</v>
      </c>
      <c r="BN277" s="881" t="s">
        <v>828</v>
      </c>
      <c r="BO277" s="881" t="s">
        <v>828</v>
      </c>
      <c r="BP277" s="861" t="s">
        <v>2960</v>
      </c>
      <c r="BQ277" s="861" t="s">
        <v>828</v>
      </c>
      <c r="BR277" s="861" t="s">
        <v>828</v>
      </c>
      <c r="BS277" s="861">
        <v>5</v>
      </c>
      <c r="BT277" s="861">
        <v>1</v>
      </c>
      <c r="BU277" s="861">
        <v>1</v>
      </c>
      <c r="BV277" s="881" t="s">
        <v>828</v>
      </c>
      <c r="BW277" s="881" t="s">
        <v>828</v>
      </c>
      <c r="BX277" s="881" t="s">
        <v>828</v>
      </c>
      <c r="BY277" s="881" t="s">
        <v>828</v>
      </c>
      <c r="BZ277" s="881" t="s">
        <v>828</v>
      </c>
      <c r="CA277" s="881" t="s">
        <v>828</v>
      </c>
      <c r="CB277" s="87" t="s">
        <v>2960</v>
      </c>
      <c r="CC277" s="881" t="s">
        <v>828</v>
      </c>
      <c r="CD277" s="881" t="s">
        <v>828</v>
      </c>
      <c r="CE277" s="881" t="s">
        <v>828</v>
      </c>
      <c r="CF277" s="881" t="s">
        <v>828</v>
      </c>
      <c r="CG277" s="881" t="s">
        <v>828</v>
      </c>
      <c r="CH277" s="881" t="s">
        <v>828</v>
      </c>
      <c r="CI277" s="881" t="s">
        <v>828</v>
      </c>
      <c r="CJ277" s="881" t="s">
        <v>828</v>
      </c>
      <c r="CK277" s="733"/>
      <c r="CL277" s="297" t="s">
        <v>1162</v>
      </c>
      <c r="CM277" s="861">
        <v>40</v>
      </c>
      <c r="CN277" s="861">
        <v>9.8000000000000007</v>
      </c>
      <c r="CO277" s="861">
        <v>5</v>
      </c>
      <c r="CP277" s="866" t="s">
        <v>8722</v>
      </c>
      <c r="CQ277" s="297">
        <v>1</v>
      </c>
      <c r="CR277" s="87" t="s">
        <v>9433</v>
      </c>
      <c r="CS277" s="297">
        <v>3.3</v>
      </c>
      <c r="CT277" s="740" t="s">
        <v>9433</v>
      </c>
      <c r="CU277" s="297">
        <v>1.5</v>
      </c>
      <c r="CV277" s="297">
        <v>1.5</v>
      </c>
      <c r="CW277" s="297">
        <v>1</v>
      </c>
      <c r="CX277" s="297">
        <v>1.5</v>
      </c>
      <c r="CY277" s="297">
        <v>2</v>
      </c>
      <c r="CZ277" s="297">
        <v>1.5</v>
      </c>
      <c r="DA277" s="297">
        <v>1</v>
      </c>
      <c r="DB277" s="297">
        <v>1</v>
      </c>
      <c r="DC277" s="297">
        <v>0.9</v>
      </c>
      <c r="DD277" s="297">
        <v>0.9</v>
      </c>
      <c r="DE277" s="881">
        <v>0</v>
      </c>
      <c r="DF277" s="881" t="s">
        <v>828</v>
      </c>
      <c r="DG277" s="881" t="s">
        <v>828</v>
      </c>
      <c r="DH277" s="881" t="s">
        <v>828</v>
      </c>
      <c r="DI277" s="297">
        <v>0</v>
      </c>
      <c r="DJ277" s="881" t="s">
        <v>828</v>
      </c>
      <c r="DK277" s="866" t="s">
        <v>3040</v>
      </c>
      <c r="DL277" s="1315">
        <v>0.4</v>
      </c>
      <c r="DM277" s="1315">
        <v>0.4</v>
      </c>
      <c r="DN277" s="1315">
        <v>0.4</v>
      </c>
      <c r="DO277" s="881" t="s">
        <v>828</v>
      </c>
      <c r="DP277" s="877">
        <v>0.9</v>
      </c>
      <c r="DQ277" s="881" t="s">
        <v>828</v>
      </c>
      <c r="DR277" s="881" t="s">
        <v>828</v>
      </c>
      <c r="DS277" s="1315">
        <v>0.3</v>
      </c>
      <c r="DT277" s="881" t="s">
        <v>828</v>
      </c>
      <c r="DU277" s="881" t="s">
        <v>828</v>
      </c>
      <c r="DV277" s="881" t="s">
        <v>828</v>
      </c>
      <c r="DW277" s="881" t="s">
        <v>828</v>
      </c>
      <c r="DX277" s="899" t="s">
        <v>828</v>
      </c>
      <c r="DZ277" s="828" t="s">
        <v>1950</v>
      </c>
      <c r="EA277" s="1998">
        <v>0.3</v>
      </c>
      <c r="EB277" s="1998">
        <f t="shared" si="4"/>
        <v>0.3</v>
      </c>
    </row>
    <row r="278" spans="1:132">
      <c r="A278" s="338" t="s">
        <v>1951</v>
      </c>
      <c r="B278" s="300" t="s">
        <v>919</v>
      </c>
      <c r="C278" s="299" t="s">
        <v>828</v>
      </c>
      <c r="D278" s="301" t="s">
        <v>828</v>
      </c>
      <c r="E278" s="299" t="s">
        <v>828</v>
      </c>
      <c r="F278" s="299" t="s">
        <v>828</v>
      </c>
      <c r="G278" s="299" t="s">
        <v>828</v>
      </c>
      <c r="H278" s="299" t="s">
        <v>828</v>
      </c>
      <c r="I278" s="302" t="s">
        <v>828</v>
      </c>
      <c r="J278" s="867" t="s">
        <v>1952</v>
      </c>
      <c r="K278" s="1517" t="s">
        <v>828</v>
      </c>
      <c r="L278" s="867" t="s">
        <v>828</v>
      </c>
      <c r="M278" s="867" t="s">
        <v>828</v>
      </c>
      <c r="N278" s="867" t="s">
        <v>828</v>
      </c>
      <c r="O278" s="867" t="s">
        <v>828</v>
      </c>
      <c r="P278" s="867" t="s">
        <v>828</v>
      </c>
      <c r="Q278" s="867" t="s">
        <v>828</v>
      </c>
      <c r="R278" s="731" t="s">
        <v>9433</v>
      </c>
      <c r="S278" s="867" t="s">
        <v>828</v>
      </c>
      <c r="T278" s="867" t="s">
        <v>828</v>
      </c>
      <c r="U278" s="867" t="s">
        <v>828</v>
      </c>
      <c r="V278" s="867" t="s">
        <v>828</v>
      </c>
      <c r="W278" s="867" t="s">
        <v>828</v>
      </c>
      <c r="X278" s="867" t="s">
        <v>828</v>
      </c>
      <c r="Y278" s="867" t="s">
        <v>828</v>
      </c>
      <c r="Z278" s="867" t="s">
        <v>828</v>
      </c>
      <c r="AA278" s="867" t="s">
        <v>828</v>
      </c>
      <c r="AB278" s="867" t="s">
        <v>828</v>
      </c>
      <c r="AC278" s="867" t="s">
        <v>828</v>
      </c>
      <c r="AD278" s="867" t="s">
        <v>828</v>
      </c>
      <c r="AE278" s="867" t="s">
        <v>828</v>
      </c>
      <c r="AF278" s="867" t="s">
        <v>828</v>
      </c>
      <c r="AG278" s="867" t="s">
        <v>828</v>
      </c>
      <c r="AH278" s="867" t="s">
        <v>828</v>
      </c>
      <c r="AI278" s="867" t="s">
        <v>828</v>
      </c>
      <c r="AJ278" s="867" t="s">
        <v>828</v>
      </c>
      <c r="AK278" s="867" t="s">
        <v>828</v>
      </c>
      <c r="AL278" s="867" t="s">
        <v>828</v>
      </c>
      <c r="AM278" s="867" t="s">
        <v>828</v>
      </c>
      <c r="AN278" s="867" t="s">
        <v>828</v>
      </c>
      <c r="AO278" s="867" t="s">
        <v>828</v>
      </c>
      <c r="AP278" s="867" t="s">
        <v>828</v>
      </c>
      <c r="AQ278" s="867" t="s">
        <v>7948</v>
      </c>
      <c r="AR278" s="867" t="s">
        <v>828</v>
      </c>
      <c r="AS278" s="867" t="s">
        <v>828</v>
      </c>
      <c r="AT278" s="867" t="s">
        <v>828</v>
      </c>
      <c r="AU278" s="867" t="s">
        <v>828</v>
      </c>
      <c r="AV278" s="867" t="s">
        <v>828</v>
      </c>
      <c r="AW278" s="741"/>
      <c r="AX278" s="299" t="s">
        <v>1162</v>
      </c>
      <c r="AY278" s="882" t="s">
        <v>828</v>
      </c>
      <c r="AZ278" s="882" t="s">
        <v>828</v>
      </c>
      <c r="BA278" s="882" t="s">
        <v>828</v>
      </c>
      <c r="BB278" s="882" t="s">
        <v>828</v>
      </c>
      <c r="BC278" s="882" t="s">
        <v>828</v>
      </c>
      <c r="BD278" s="882" t="s">
        <v>828</v>
      </c>
      <c r="BE278" s="882" t="s">
        <v>828</v>
      </c>
      <c r="BF278" s="882" t="s">
        <v>828</v>
      </c>
      <c r="BG278" s="882" t="s">
        <v>828</v>
      </c>
      <c r="BH278" s="882" t="s">
        <v>828</v>
      </c>
      <c r="BI278" s="882" t="s">
        <v>828</v>
      </c>
      <c r="BJ278" s="882" t="s">
        <v>828</v>
      </c>
      <c r="BK278" s="882" t="s">
        <v>828</v>
      </c>
      <c r="BL278" s="882" t="s">
        <v>828</v>
      </c>
      <c r="BM278" s="882" t="s">
        <v>828</v>
      </c>
      <c r="BN278" s="882" t="s">
        <v>828</v>
      </c>
      <c r="BO278" s="882" t="s">
        <v>828</v>
      </c>
      <c r="BP278" s="867" t="s">
        <v>828</v>
      </c>
      <c r="BQ278" s="867" t="s">
        <v>828</v>
      </c>
      <c r="BR278" s="867" t="s">
        <v>828</v>
      </c>
      <c r="BS278" s="867" t="s">
        <v>828</v>
      </c>
      <c r="BT278" s="867" t="s">
        <v>828</v>
      </c>
      <c r="BU278" s="867" t="s">
        <v>828</v>
      </c>
      <c r="BV278" s="882" t="s">
        <v>828</v>
      </c>
      <c r="BW278" s="882" t="s">
        <v>828</v>
      </c>
      <c r="BX278" s="882" t="s">
        <v>828</v>
      </c>
      <c r="BY278" s="882" t="s">
        <v>828</v>
      </c>
      <c r="BZ278" s="882" t="s">
        <v>828</v>
      </c>
      <c r="CA278" s="882" t="s">
        <v>828</v>
      </c>
      <c r="CB278" s="867" t="s">
        <v>828</v>
      </c>
      <c r="CC278" s="882" t="s">
        <v>828</v>
      </c>
      <c r="CD278" s="882" t="s">
        <v>828</v>
      </c>
      <c r="CE278" s="882" t="s">
        <v>828</v>
      </c>
      <c r="CF278" s="882" t="s">
        <v>828</v>
      </c>
      <c r="CG278" s="882" t="s">
        <v>828</v>
      </c>
      <c r="CH278" s="882" t="s">
        <v>828</v>
      </c>
      <c r="CI278" s="882" t="s">
        <v>828</v>
      </c>
      <c r="CJ278" s="882" t="s">
        <v>828</v>
      </c>
      <c r="CK278" s="741"/>
      <c r="CL278" s="299" t="s">
        <v>828</v>
      </c>
      <c r="CM278" s="867" t="s">
        <v>828</v>
      </c>
      <c r="CN278" s="867" t="s">
        <v>828</v>
      </c>
      <c r="CO278" s="867" t="s">
        <v>828</v>
      </c>
      <c r="CP278" s="866" t="s">
        <v>828</v>
      </c>
      <c r="CQ278" s="299" t="s">
        <v>828</v>
      </c>
      <c r="CR278" s="299" t="s">
        <v>828</v>
      </c>
      <c r="CS278" s="299" t="s">
        <v>828</v>
      </c>
      <c r="CT278" s="740" t="s">
        <v>9433</v>
      </c>
      <c r="CU278" s="299" t="s">
        <v>828</v>
      </c>
      <c r="CV278" s="299" t="s">
        <v>828</v>
      </c>
      <c r="CW278" s="299" t="s">
        <v>828</v>
      </c>
      <c r="CX278" s="299" t="s">
        <v>828</v>
      </c>
      <c r="CY278" s="299" t="s">
        <v>828</v>
      </c>
      <c r="CZ278" s="299" t="s">
        <v>828</v>
      </c>
      <c r="DA278" s="299" t="s">
        <v>828</v>
      </c>
      <c r="DB278" s="299" t="s">
        <v>828</v>
      </c>
      <c r="DC278" s="299" t="s">
        <v>828</v>
      </c>
      <c r="DD278" s="299" t="s">
        <v>828</v>
      </c>
      <c r="DE278" s="882" t="s">
        <v>828</v>
      </c>
      <c r="DF278" s="882" t="s">
        <v>828</v>
      </c>
      <c r="DG278" s="882" t="s">
        <v>828</v>
      </c>
      <c r="DH278" s="882" t="s">
        <v>828</v>
      </c>
      <c r="DI278" s="299" t="s">
        <v>828</v>
      </c>
      <c r="DJ278" s="882" t="s">
        <v>828</v>
      </c>
      <c r="DK278" s="866" t="s">
        <v>828</v>
      </c>
      <c r="DL278" s="1315">
        <v>0</v>
      </c>
      <c r="DM278" s="1315">
        <v>0</v>
      </c>
      <c r="DN278" s="1315">
        <v>0</v>
      </c>
      <c r="DO278" s="882" t="s">
        <v>828</v>
      </c>
      <c r="DP278" s="882" t="s">
        <v>828</v>
      </c>
      <c r="DQ278" s="882" t="s">
        <v>828</v>
      </c>
      <c r="DR278" s="882" t="s">
        <v>828</v>
      </c>
      <c r="DS278" s="1315">
        <v>0</v>
      </c>
      <c r="DT278" s="882" t="s">
        <v>828</v>
      </c>
      <c r="DU278" s="882" t="s">
        <v>828</v>
      </c>
      <c r="DV278" s="882" t="s">
        <v>828</v>
      </c>
      <c r="DW278" s="882" t="s">
        <v>828</v>
      </c>
      <c r="DX278" s="906" t="s">
        <v>828</v>
      </c>
      <c r="DZ278" s="828" t="s">
        <v>1822</v>
      </c>
      <c r="EA278" s="1998">
        <v>0</v>
      </c>
      <c r="EB278" s="1998">
        <f t="shared" si="4"/>
        <v>0</v>
      </c>
    </row>
    <row r="279" spans="1:132">
      <c r="A279" s="339" t="s">
        <v>1953</v>
      </c>
      <c r="B279" s="1559" t="s">
        <v>919</v>
      </c>
      <c r="C279" s="1559" t="s">
        <v>828</v>
      </c>
      <c r="D279" s="2049" t="s">
        <v>1935</v>
      </c>
      <c r="E279" s="1559" t="s">
        <v>828</v>
      </c>
      <c r="F279" s="1559" t="s">
        <v>828</v>
      </c>
      <c r="G279" s="1559" t="s">
        <v>828</v>
      </c>
      <c r="H279" s="1559" t="s">
        <v>828</v>
      </c>
      <c r="I279" s="1559" t="s">
        <v>828</v>
      </c>
      <c r="J279" s="1352" t="s">
        <v>828</v>
      </c>
      <c r="K279" s="1683" t="s">
        <v>828</v>
      </c>
      <c r="L279" s="1352" t="s">
        <v>828</v>
      </c>
      <c r="M279" s="1352" t="s">
        <v>828</v>
      </c>
      <c r="N279" s="1352" t="s">
        <v>828</v>
      </c>
      <c r="O279" s="1352" t="s">
        <v>828</v>
      </c>
      <c r="P279" s="1352" t="s">
        <v>828</v>
      </c>
      <c r="Q279" s="1352" t="s">
        <v>828</v>
      </c>
      <c r="R279" s="731" t="s">
        <v>9433</v>
      </c>
      <c r="S279" s="1352" t="s">
        <v>828</v>
      </c>
      <c r="T279" s="1352" t="s">
        <v>828</v>
      </c>
      <c r="U279" s="1352" t="s">
        <v>828</v>
      </c>
      <c r="V279" s="1352" t="s">
        <v>828</v>
      </c>
      <c r="W279" s="1352" t="s">
        <v>828</v>
      </c>
      <c r="X279" s="1352" t="s">
        <v>828</v>
      </c>
      <c r="Y279" s="1352" t="s">
        <v>828</v>
      </c>
      <c r="Z279" s="1352" t="s">
        <v>828</v>
      </c>
      <c r="AA279" s="1352" t="s">
        <v>828</v>
      </c>
      <c r="AB279" s="1352" t="s">
        <v>828</v>
      </c>
      <c r="AC279" s="1352" t="s">
        <v>828</v>
      </c>
      <c r="AD279" s="1352" t="s">
        <v>828</v>
      </c>
      <c r="AE279" s="1352" t="s">
        <v>828</v>
      </c>
      <c r="AF279" s="1352" t="s">
        <v>828</v>
      </c>
      <c r="AG279" s="1352" t="s">
        <v>828</v>
      </c>
      <c r="AH279" s="1352" t="s">
        <v>828</v>
      </c>
      <c r="AI279" s="1352" t="s">
        <v>828</v>
      </c>
      <c r="AJ279" s="1352" t="s">
        <v>828</v>
      </c>
      <c r="AK279" s="1352" t="s">
        <v>828</v>
      </c>
      <c r="AL279" s="1352" t="s">
        <v>828</v>
      </c>
      <c r="AM279" s="1352" t="s">
        <v>828</v>
      </c>
      <c r="AN279" s="1352" t="s">
        <v>828</v>
      </c>
      <c r="AO279" s="1352" t="s">
        <v>828</v>
      </c>
      <c r="AP279" s="1352" t="s">
        <v>828</v>
      </c>
      <c r="AQ279" s="1322" t="s">
        <v>7948</v>
      </c>
      <c r="AR279" s="1352" t="s">
        <v>828</v>
      </c>
      <c r="AS279" s="1352" t="s">
        <v>828</v>
      </c>
      <c r="AT279" s="1352" t="s">
        <v>828</v>
      </c>
      <c r="AU279" s="1352" t="s">
        <v>828</v>
      </c>
      <c r="AV279" s="1352" t="s">
        <v>828</v>
      </c>
      <c r="AW279" s="1463"/>
      <c r="AX279" s="1559" t="s">
        <v>828</v>
      </c>
      <c r="AY279" s="1560" t="s">
        <v>828</v>
      </c>
      <c r="AZ279" s="1560" t="s">
        <v>828</v>
      </c>
      <c r="BA279" s="1560" t="s">
        <v>828</v>
      </c>
      <c r="BB279" s="1560" t="s">
        <v>828</v>
      </c>
      <c r="BC279" s="1560" t="s">
        <v>828</v>
      </c>
      <c r="BD279" s="1560" t="s">
        <v>828</v>
      </c>
      <c r="BE279" s="1560" t="s">
        <v>828</v>
      </c>
      <c r="BF279" s="1560" t="s">
        <v>828</v>
      </c>
      <c r="BG279" s="1560" t="s">
        <v>828</v>
      </c>
      <c r="BH279" s="1560" t="s">
        <v>828</v>
      </c>
      <c r="BI279" s="1560" t="s">
        <v>828</v>
      </c>
      <c r="BJ279" s="1560" t="s">
        <v>828</v>
      </c>
      <c r="BK279" s="1560" t="s">
        <v>828</v>
      </c>
      <c r="BL279" s="1560" t="s">
        <v>828</v>
      </c>
      <c r="BM279" s="1560" t="s">
        <v>828</v>
      </c>
      <c r="BN279" s="1560" t="s">
        <v>828</v>
      </c>
      <c r="BO279" s="1560" t="s">
        <v>828</v>
      </c>
      <c r="BP279" s="1352" t="s">
        <v>828</v>
      </c>
      <c r="BQ279" s="1352" t="s">
        <v>828</v>
      </c>
      <c r="BR279" s="1352" t="s">
        <v>828</v>
      </c>
      <c r="BS279" s="1352" t="s">
        <v>828</v>
      </c>
      <c r="BT279" s="1352" t="s">
        <v>828</v>
      </c>
      <c r="BU279" s="1352" t="s">
        <v>828</v>
      </c>
      <c r="BV279" s="1560" t="s">
        <v>828</v>
      </c>
      <c r="BW279" s="1560" t="s">
        <v>828</v>
      </c>
      <c r="BX279" s="1560" t="s">
        <v>828</v>
      </c>
      <c r="BY279" s="1560" t="s">
        <v>828</v>
      </c>
      <c r="BZ279" s="1560" t="s">
        <v>828</v>
      </c>
      <c r="CA279" s="1560" t="s">
        <v>828</v>
      </c>
      <c r="CB279" s="1352" t="s">
        <v>828</v>
      </c>
      <c r="CC279" s="1560" t="s">
        <v>828</v>
      </c>
      <c r="CD279" s="1560" t="s">
        <v>828</v>
      </c>
      <c r="CE279" s="1560" t="s">
        <v>828</v>
      </c>
      <c r="CF279" s="1560" t="s">
        <v>828</v>
      </c>
      <c r="CG279" s="1560" t="s">
        <v>828</v>
      </c>
      <c r="CH279" s="1560" t="s">
        <v>828</v>
      </c>
      <c r="CI279" s="1560" t="s">
        <v>828</v>
      </c>
      <c r="CJ279" s="1560" t="s">
        <v>828</v>
      </c>
      <c r="CK279" s="1463"/>
      <c r="CL279" s="1559" t="s">
        <v>828</v>
      </c>
      <c r="CM279" s="1352" t="s">
        <v>828</v>
      </c>
      <c r="CN279" s="1352" t="s">
        <v>828</v>
      </c>
      <c r="CO279" s="1352" t="s">
        <v>828</v>
      </c>
      <c r="CP279" s="866" t="s">
        <v>828</v>
      </c>
      <c r="CQ279" s="1559" t="s">
        <v>828</v>
      </c>
      <c r="CR279" s="1559" t="s">
        <v>828</v>
      </c>
      <c r="CS279" s="1559" t="s">
        <v>828</v>
      </c>
      <c r="CT279" s="740" t="s">
        <v>9433</v>
      </c>
      <c r="CU279" s="1559" t="s">
        <v>828</v>
      </c>
      <c r="CV279" s="1559" t="s">
        <v>828</v>
      </c>
      <c r="CW279" s="1559" t="s">
        <v>828</v>
      </c>
      <c r="CX279" s="1559" t="s">
        <v>828</v>
      </c>
      <c r="CY279" s="1559" t="s">
        <v>828</v>
      </c>
      <c r="CZ279" s="1559" t="s">
        <v>828</v>
      </c>
      <c r="DA279" s="1559" t="s">
        <v>828</v>
      </c>
      <c r="DB279" s="1559" t="s">
        <v>828</v>
      </c>
      <c r="DC279" s="1559" t="s">
        <v>828</v>
      </c>
      <c r="DD279" s="1559" t="s">
        <v>828</v>
      </c>
      <c r="DE279" s="1560" t="s">
        <v>828</v>
      </c>
      <c r="DF279" s="1560" t="s">
        <v>828</v>
      </c>
      <c r="DG279" s="1560" t="s">
        <v>828</v>
      </c>
      <c r="DH279" s="1560" t="s">
        <v>828</v>
      </c>
      <c r="DI279" s="1559" t="s">
        <v>828</v>
      </c>
      <c r="DJ279" s="1560" t="s">
        <v>828</v>
      </c>
      <c r="DK279" s="866" t="s">
        <v>828</v>
      </c>
      <c r="DL279" s="1315">
        <v>0</v>
      </c>
      <c r="DM279" s="1315">
        <v>0</v>
      </c>
      <c r="DN279" s="1315">
        <v>0</v>
      </c>
      <c r="DO279" s="1560" t="s">
        <v>828</v>
      </c>
      <c r="DP279" s="1560" t="s">
        <v>828</v>
      </c>
      <c r="DQ279" s="1560" t="s">
        <v>828</v>
      </c>
      <c r="DR279" s="1560" t="s">
        <v>828</v>
      </c>
      <c r="DS279" s="1315">
        <v>0</v>
      </c>
      <c r="DT279" s="1560" t="s">
        <v>828</v>
      </c>
      <c r="DU279" s="1560" t="s">
        <v>828</v>
      </c>
      <c r="DV279" s="1560" t="s">
        <v>828</v>
      </c>
      <c r="DW279" s="1560" t="s">
        <v>828</v>
      </c>
      <c r="DX279" s="1561" t="s">
        <v>828</v>
      </c>
      <c r="DZ279" s="828" t="s">
        <v>1954</v>
      </c>
      <c r="EA279" s="1998">
        <v>0</v>
      </c>
      <c r="EB279" s="1998">
        <f t="shared" si="4"/>
        <v>0</v>
      </c>
    </row>
    <row r="280" spans="1:132">
      <c r="A280" s="340" t="s">
        <v>1955</v>
      </c>
      <c r="B280" s="305" t="s">
        <v>828</v>
      </c>
      <c r="C280" s="305" t="s">
        <v>828</v>
      </c>
      <c r="D280" s="306" t="s">
        <v>1956</v>
      </c>
      <c r="E280" s="305" t="s">
        <v>1162</v>
      </c>
      <c r="F280" s="305" t="s">
        <v>828</v>
      </c>
      <c r="G280" s="305" t="s">
        <v>828</v>
      </c>
      <c r="H280" s="305" t="s">
        <v>828</v>
      </c>
      <c r="I280" s="305" t="s">
        <v>828</v>
      </c>
      <c r="J280" s="1321" t="s">
        <v>1545</v>
      </c>
      <c r="K280" s="1511">
        <v>8000225</v>
      </c>
      <c r="L280" s="1321">
        <v>8000226</v>
      </c>
      <c r="M280" s="1321" t="s">
        <v>831</v>
      </c>
      <c r="N280" s="1321" t="s">
        <v>920</v>
      </c>
      <c r="O280" s="1321">
        <v>8000227</v>
      </c>
      <c r="P280" s="1321" t="s">
        <v>9433</v>
      </c>
      <c r="Q280" s="1321">
        <v>8000212</v>
      </c>
      <c r="R280" s="731" t="s">
        <v>9433</v>
      </c>
      <c r="S280" s="1321">
        <v>8000474</v>
      </c>
      <c r="T280" s="1321">
        <v>8000475</v>
      </c>
      <c r="U280" s="1321">
        <v>8000476</v>
      </c>
      <c r="V280" s="1321">
        <v>8000185</v>
      </c>
      <c r="W280" s="1321">
        <v>8000186</v>
      </c>
      <c r="X280" s="1321">
        <v>8000187</v>
      </c>
      <c r="Y280" s="1321">
        <v>8000477</v>
      </c>
      <c r="Z280" s="1321">
        <v>8000183</v>
      </c>
      <c r="AA280" s="1321">
        <v>8000478</v>
      </c>
      <c r="AB280" s="1321">
        <v>8000473</v>
      </c>
      <c r="AC280" s="1321">
        <v>0</v>
      </c>
      <c r="AD280" s="1321" t="s">
        <v>828</v>
      </c>
      <c r="AE280" s="1321">
        <v>8000480</v>
      </c>
      <c r="AF280" s="1321">
        <v>8000481</v>
      </c>
      <c r="AG280" s="1321">
        <v>8000162</v>
      </c>
      <c r="AH280" s="1321">
        <v>0</v>
      </c>
      <c r="AI280" s="1321" t="s">
        <v>919</v>
      </c>
      <c r="AJ280" s="1321">
        <v>3</v>
      </c>
      <c r="AK280" s="1321">
        <v>4</v>
      </c>
      <c r="AL280" s="1321">
        <v>5</v>
      </c>
      <c r="AM280" s="1321">
        <v>0</v>
      </c>
      <c r="AN280" s="871">
        <v>8000664</v>
      </c>
      <c r="AO280" s="1321">
        <v>0</v>
      </c>
      <c r="AP280" s="1321">
        <v>0</v>
      </c>
      <c r="AQ280" s="1321" t="s">
        <v>7948</v>
      </c>
      <c r="AR280" s="1321">
        <v>0</v>
      </c>
      <c r="AS280" s="1321">
        <v>0</v>
      </c>
      <c r="AT280" s="1321">
        <v>0</v>
      </c>
      <c r="AU280" s="1321">
        <v>0</v>
      </c>
      <c r="AV280" s="1321">
        <v>0</v>
      </c>
      <c r="AW280" s="731"/>
      <c r="AX280" s="305" t="s">
        <v>1162</v>
      </c>
      <c r="AY280" s="879">
        <v>0</v>
      </c>
      <c r="AZ280" s="879">
        <v>0</v>
      </c>
      <c r="BA280" s="879" t="s">
        <v>828</v>
      </c>
      <c r="BB280" s="879" t="s">
        <v>828</v>
      </c>
      <c r="BC280" s="879" t="s">
        <v>828</v>
      </c>
      <c r="BD280" s="879" t="s">
        <v>828</v>
      </c>
      <c r="BE280" s="879" t="s">
        <v>828</v>
      </c>
      <c r="BF280" s="879" t="s">
        <v>828</v>
      </c>
      <c r="BG280" s="879" t="s">
        <v>828</v>
      </c>
      <c r="BH280" s="879" t="s">
        <v>828</v>
      </c>
      <c r="BI280" s="879" t="s">
        <v>828</v>
      </c>
      <c r="BJ280" s="879" t="s">
        <v>828</v>
      </c>
      <c r="BK280" s="879" t="s">
        <v>828</v>
      </c>
      <c r="BL280" s="879" t="s">
        <v>828</v>
      </c>
      <c r="BM280" s="879" t="s">
        <v>828</v>
      </c>
      <c r="BN280" s="879" t="s">
        <v>828</v>
      </c>
      <c r="BO280" s="879" t="s">
        <v>828</v>
      </c>
      <c r="BP280" s="1321" t="s">
        <v>8728</v>
      </c>
      <c r="BQ280" s="1321" t="s">
        <v>828</v>
      </c>
      <c r="BR280" s="1321" t="s">
        <v>828</v>
      </c>
      <c r="BS280" s="1321">
        <v>5</v>
      </c>
      <c r="BT280" s="1321">
        <v>1</v>
      </c>
      <c r="BU280" s="1321">
        <v>1</v>
      </c>
      <c r="BV280" s="879" t="s">
        <v>828</v>
      </c>
      <c r="BW280" s="879" t="s">
        <v>828</v>
      </c>
      <c r="BX280" s="879" t="s">
        <v>828</v>
      </c>
      <c r="BY280" s="879" t="s">
        <v>828</v>
      </c>
      <c r="BZ280" s="879" t="s">
        <v>828</v>
      </c>
      <c r="CA280" s="879" t="s">
        <v>828</v>
      </c>
      <c r="CB280" s="87" t="s">
        <v>2960</v>
      </c>
      <c r="CC280" s="879" t="s">
        <v>828</v>
      </c>
      <c r="CD280" s="879" t="s">
        <v>828</v>
      </c>
      <c r="CE280" s="879" t="s">
        <v>828</v>
      </c>
      <c r="CF280" s="879" t="s">
        <v>828</v>
      </c>
      <c r="CG280" s="879" t="s">
        <v>828</v>
      </c>
      <c r="CH280" s="879" t="s">
        <v>828</v>
      </c>
      <c r="CI280" s="879" t="s">
        <v>828</v>
      </c>
      <c r="CJ280" s="879" t="s">
        <v>828</v>
      </c>
      <c r="CK280" s="731"/>
      <c r="CL280" s="305" t="s">
        <v>1162</v>
      </c>
      <c r="CM280" s="1321">
        <v>40</v>
      </c>
      <c r="CN280" s="1321">
        <v>9.8000000000000007</v>
      </c>
      <c r="CO280" s="1321">
        <v>5</v>
      </c>
      <c r="CP280" s="866" t="s">
        <v>8722</v>
      </c>
      <c r="CQ280" s="305">
        <v>1</v>
      </c>
      <c r="CR280" s="87" t="s">
        <v>9433</v>
      </c>
      <c r="CS280" s="305">
        <v>3.3</v>
      </c>
      <c r="CT280" s="740" t="s">
        <v>9433</v>
      </c>
      <c r="CU280" s="305">
        <v>1.5</v>
      </c>
      <c r="CV280" s="305">
        <v>1.5</v>
      </c>
      <c r="CW280" s="305">
        <v>1</v>
      </c>
      <c r="CX280" s="305">
        <v>1.5</v>
      </c>
      <c r="CY280" s="305">
        <v>2</v>
      </c>
      <c r="CZ280" s="305">
        <v>1.5</v>
      </c>
      <c r="DA280" s="305">
        <v>1</v>
      </c>
      <c r="DB280" s="305">
        <v>1</v>
      </c>
      <c r="DC280" s="305">
        <v>0.9</v>
      </c>
      <c r="DD280" s="305">
        <v>0.9</v>
      </c>
      <c r="DE280" s="879">
        <v>0</v>
      </c>
      <c r="DF280" s="879" t="s">
        <v>828</v>
      </c>
      <c r="DG280" s="879" t="s">
        <v>828</v>
      </c>
      <c r="DH280" s="879" t="s">
        <v>828</v>
      </c>
      <c r="DI280" s="305">
        <v>0</v>
      </c>
      <c r="DJ280" s="879" t="s">
        <v>828</v>
      </c>
      <c r="DK280" s="866" t="s">
        <v>3040</v>
      </c>
      <c r="DL280" s="1315">
        <v>0.4</v>
      </c>
      <c r="DM280" s="1315">
        <v>0.4</v>
      </c>
      <c r="DN280" s="1315">
        <v>0.4</v>
      </c>
      <c r="DO280" s="879" t="s">
        <v>828</v>
      </c>
      <c r="DP280" s="877">
        <v>0.9</v>
      </c>
      <c r="DQ280" s="879" t="s">
        <v>828</v>
      </c>
      <c r="DR280" s="879" t="s">
        <v>828</v>
      </c>
      <c r="DS280" s="1315">
        <v>0.3</v>
      </c>
      <c r="DT280" s="879" t="s">
        <v>828</v>
      </c>
      <c r="DU280" s="879" t="s">
        <v>828</v>
      </c>
      <c r="DV280" s="879" t="s">
        <v>828</v>
      </c>
      <c r="DW280" s="879" t="s">
        <v>828</v>
      </c>
      <c r="DX280" s="898" t="s">
        <v>828</v>
      </c>
      <c r="DZ280" s="828" t="s">
        <v>1957</v>
      </c>
      <c r="EA280" s="1998">
        <v>0.3</v>
      </c>
      <c r="EB280" s="1998">
        <f t="shared" si="4"/>
        <v>0.3</v>
      </c>
    </row>
    <row r="281" spans="1:132">
      <c r="A281" s="341" t="s">
        <v>1958</v>
      </c>
      <c r="B281" s="307" t="s">
        <v>828</v>
      </c>
      <c r="C281" s="307" t="s">
        <v>828</v>
      </c>
      <c r="D281" s="308" t="s">
        <v>1959</v>
      </c>
      <c r="E281" s="307" t="s">
        <v>1162</v>
      </c>
      <c r="F281" s="307" t="s">
        <v>1960</v>
      </c>
      <c r="G281" s="307" t="s">
        <v>926</v>
      </c>
      <c r="H281" s="307" t="s">
        <v>1960</v>
      </c>
      <c r="I281" s="307" t="s">
        <v>926</v>
      </c>
      <c r="J281" s="861" t="s">
        <v>1546</v>
      </c>
      <c r="K281" s="1511">
        <v>8000225</v>
      </c>
      <c r="L281" s="861">
        <v>8000226</v>
      </c>
      <c r="M281" s="861" t="s">
        <v>831</v>
      </c>
      <c r="N281" s="861" t="s">
        <v>920</v>
      </c>
      <c r="O281" s="861">
        <v>8000227</v>
      </c>
      <c r="P281" s="1321" t="s">
        <v>9433</v>
      </c>
      <c r="Q281" s="861">
        <v>8000212</v>
      </c>
      <c r="R281" s="731" t="s">
        <v>9433</v>
      </c>
      <c r="S281" s="861">
        <v>8000474</v>
      </c>
      <c r="T281" s="861">
        <v>8000475</v>
      </c>
      <c r="U281" s="861">
        <v>8000476</v>
      </c>
      <c r="V281" s="861">
        <v>8000185</v>
      </c>
      <c r="W281" s="861">
        <v>8000186</v>
      </c>
      <c r="X281" s="861">
        <v>8000187</v>
      </c>
      <c r="Y281" s="861">
        <v>8000477</v>
      </c>
      <c r="Z281" s="861">
        <v>8000183</v>
      </c>
      <c r="AA281" s="861">
        <v>8000478</v>
      </c>
      <c r="AB281" s="861">
        <v>8000473</v>
      </c>
      <c r="AC281" s="861">
        <v>0</v>
      </c>
      <c r="AD281" s="861" t="s">
        <v>828</v>
      </c>
      <c r="AE281" s="861">
        <v>8000480</v>
      </c>
      <c r="AF281" s="861">
        <v>8000481</v>
      </c>
      <c r="AG281" s="861">
        <v>8000162</v>
      </c>
      <c r="AH281" s="861">
        <v>0</v>
      </c>
      <c r="AI281" s="861" t="s">
        <v>919</v>
      </c>
      <c r="AJ281" s="861">
        <v>3</v>
      </c>
      <c r="AK281" s="861">
        <v>4</v>
      </c>
      <c r="AL281" s="861">
        <v>5</v>
      </c>
      <c r="AM281" s="861">
        <v>0</v>
      </c>
      <c r="AN281" s="871">
        <v>8000664</v>
      </c>
      <c r="AO281" s="861">
        <v>0</v>
      </c>
      <c r="AP281" s="861">
        <v>0</v>
      </c>
      <c r="AQ281" s="861" t="s">
        <v>7948</v>
      </c>
      <c r="AR281" s="861">
        <v>0</v>
      </c>
      <c r="AS281" s="861">
        <v>0</v>
      </c>
      <c r="AT281" s="861">
        <v>0</v>
      </c>
      <c r="AU281" s="861">
        <v>0</v>
      </c>
      <c r="AV281" s="861">
        <v>0</v>
      </c>
      <c r="AW281" s="733"/>
      <c r="AX281" s="307" t="s">
        <v>1162</v>
      </c>
      <c r="AY281" s="881">
        <v>0</v>
      </c>
      <c r="AZ281" s="881">
        <v>0</v>
      </c>
      <c r="BA281" s="881" t="s">
        <v>828</v>
      </c>
      <c r="BB281" s="881" t="s">
        <v>828</v>
      </c>
      <c r="BC281" s="881" t="s">
        <v>828</v>
      </c>
      <c r="BD281" s="881" t="s">
        <v>828</v>
      </c>
      <c r="BE281" s="881" t="s">
        <v>828</v>
      </c>
      <c r="BF281" s="881" t="s">
        <v>828</v>
      </c>
      <c r="BG281" s="881" t="s">
        <v>828</v>
      </c>
      <c r="BH281" s="881" t="s">
        <v>828</v>
      </c>
      <c r="BI281" s="881" t="s">
        <v>828</v>
      </c>
      <c r="BJ281" s="881" t="s">
        <v>828</v>
      </c>
      <c r="BK281" s="881" t="s">
        <v>828</v>
      </c>
      <c r="BL281" s="881" t="s">
        <v>828</v>
      </c>
      <c r="BM281" s="881" t="s">
        <v>828</v>
      </c>
      <c r="BN281" s="881" t="s">
        <v>828</v>
      </c>
      <c r="BO281" s="881" t="s">
        <v>828</v>
      </c>
      <c r="BP281" s="861" t="s">
        <v>2960</v>
      </c>
      <c r="BQ281" s="861" t="s">
        <v>828</v>
      </c>
      <c r="BR281" s="861" t="s">
        <v>828</v>
      </c>
      <c r="BS281" s="861">
        <v>5</v>
      </c>
      <c r="BT281" s="861">
        <v>1</v>
      </c>
      <c r="BU281" s="861">
        <v>1</v>
      </c>
      <c r="BV281" s="881" t="s">
        <v>828</v>
      </c>
      <c r="BW281" s="881" t="s">
        <v>828</v>
      </c>
      <c r="BX281" s="881" t="s">
        <v>828</v>
      </c>
      <c r="BY281" s="881" t="s">
        <v>828</v>
      </c>
      <c r="BZ281" s="881" t="s">
        <v>828</v>
      </c>
      <c r="CA281" s="881" t="s">
        <v>828</v>
      </c>
      <c r="CB281" s="87" t="s">
        <v>2960</v>
      </c>
      <c r="CC281" s="881" t="s">
        <v>828</v>
      </c>
      <c r="CD281" s="881" t="s">
        <v>828</v>
      </c>
      <c r="CE281" s="881" t="s">
        <v>828</v>
      </c>
      <c r="CF281" s="881" t="s">
        <v>828</v>
      </c>
      <c r="CG281" s="881" t="s">
        <v>828</v>
      </c>
      <c r="CH281" s="881" t="s">
        <v>828</v>
      </c>
      <c r="CI281" s="881" t="s">
        <v>828</v>
      </c>
      <c r="CJ281" s="881" t="s">
        <v>828</v>
      </c>
      <c r="CK281" s="733"/>
      <c r="CL281" s="307" t="s">
        <v>1162</v>
      </c>
      <c r="CM281" s="861">
        <v>40</v>
      </c>
      <c r="CN281" s="861">
        <v>9.8000000000000007</v>
      </c>
      <c r="CO281" s="861">
        <v>5</v>
      </c>
      <c r="CP281" s="866" t="s">
        <v>8722</v>
      </c>
      <c r="CQ281" s="307">
        <v>1</v>
      </c>
      <c r="CR281" s="87" t="s">
        <v>9433</v>
      </c>
      <c r="CS281" s="307">
        <v>3.3</v>
      </c>
      <c r="CT281" s="740" t="s">
        <v>9433</v>
      </c>
      <c r="CU281" s="307">
        <v>1.5</v>
      </c>
      <c r="CV281" s="307">
        <v>1.5</v>
      </c>
      <c r="CW281" s="307">
        <v>1</v>
      </c>
      <c r="CX281" s="307">
        <v>1.5</v>
      </c>
      <c r="CY281" s="307">
        <v>2</v>
      </c>
      <c r="CZ281" s="307">
        <v>1.5</v>
      </c>
      <c r="DA281" s="307">
        <v>1</v>
      </c>
      <c r="DB281" s="307">
        <v>1</v>
      </c>
      <c r="DC281" s="307">
        <v>0.9</v>
      </c>
      <c r="DD281" s="307">
        <v>0.9</v>
      </c>
      <c r="DE281" s="881">
        <v>0</v>
      </c>
      <c r="DF281" s="881" t="s">
        <v>828</v>
      </c>
      <c r="DG281" s="881" t="s">
        <v>828</v>
      </c>
      <c r="DH281" s="881" t="s">
        <v>828</v>
      </c>
      <c r="DI281" s="307">
        <v>0</v>
      </c>
      <c r="DJ281" s="881" t="s">
        <v>828</v>
      </c>
      <c r="DK281" s="866" t="s">
        <v>3040</v>
      </c>
      <c r="DL281" s="1315">
        <v>0.4</v>
      </c>
      <c r="DM281" s="1315">
        <v>0.4</v>
      </c>
      <c r="DN281" s="1315">
        <v>0.4</v>
      </c>
      <c r="DO281" s="881" t="s">
        <v>828</v>
      </c>
      <c r="DP281" s="877">
        <v>0.9</v>
      </c>
      <c r="DQ281" s="881" t="s">
        <v>828</v>
      </c>
      <c r="DR281" s="881" t="s">
        <v>828</v>
      </c>
      <c r="DS281" s="1315">
        <v>0.3</v>
      </c>
      <c r="DT281" s="881" t="s">
        <v>828</v>
      </c>
      <c r="DU281" s="881" t="s">
        <v>828</v>
      </c>
      <c r="DV281" s="881" t="s">
        <v>828</v>
      </c>
      <c r="DW281" s="881" t="s">
        <v>828</v>
      </c>
      <c r="DX281" s="899" t="s">
        <v>828</v>
      </c>
      <c r="DZ281" s="828" t="s">
        <v>1961</v>
      </c>
      <c r="EA281" s="1998">
        <v>0.3</v>
      </c>
      <c r="EB281" s="1998">
        <f t="shared" si="4"/>
        <v>0.3</v>
      </c>
    </row>
    <row r="282" spans="1:132">
      <c r="A282" s="343" t="s">
        <v>8733</v>
      </c>
      <c r="B282" s="2050" t="s">
        <v>919</v>
      </c>
      <c r="C282" s="2050" t="s">
        <v>828</v>
      </c>
      <c r="D282" s="2051" t="s">
        <v>8734</v>
      </c>
      <c r="E282" s="2050" t="s">
        <v>828</v>
      </c>
      <c r="F282" s="2050" t="s">
        <v>828</v>
      </c>
      <c r="G282" s="2050" t="s">
        <v>828</v>
      </c>
      <c r="H282" s="2050" t="s">
        <v>828</v>
      </c>
      <c r="I282" s="2050" t="s">
        <v>828</v>
      </c>
      <c r="J282" s="1352" t="s">
        <v>828</v>
      </c>
      <c r="K282" s="1683" t="s">
        <v>828</v>
      </c>
      <c r="L282" s="1352" t="s">
        <v>828</v>
      </c>
      <c r="M282" s="1352" t="s">
        <v>828</v>
      </c>
      <c r="N282" s="1352" t="s">
        <v>828</v>
      </c>
      <c r="O282" s="1352" t="s">
        <v>828</v>
      </c>
      <c r="P282" s="1352" t="s">
        <v>828</v>
      </c>
      <c r="Q282" s="1352" t="s">
        <v>828</v>
      </c>
      <c r="R282" s="731" t="s">
        <v>9433</v>
      </c>
      <c r="S282" s="1352" t="s">
        <v>828</v>
      </c>
      <c r="T282" s="1352" t="s">
        <v>828</v>
      </c>
      <c r="U282" s="1352" t="s">
        <v>828</v>
      </c>
      <c r="V282" s="1352" t="s">
        <v>828</v>
      </c>
      <c r="W282" s="1352" t="s">
        <v>828</v>
      </c>
      <c r="X282" s="1352" t="s">
        <v>828</v>
      </c>
      <c r="Y282" s="1352" t="s">
        <v>828</v>
      </c>
      <c r="Z282" s="1352" t="s">
        <v>828</v>
      </c>
      <c r="AA282" s="1352" t="s">
        <v>828</v>
      </c>
      <c r="AB282" s="1352" t="s">
        <v>828</v>
      </c>
      <c r="AC282" s="1352" t="s">
        <v>828</v>
      </c>
      <c r="AD282" s="1352" t="s">
        <v>828</v>
      </c>
      <c r="AE282" s="1352" t="s">
        <v>828</v>
      </c>
      <c r="AF282" s="1352" t="s">
        <v>828</v>
      </c>
      <c r="AG282" s="1352" t="s">
        <v>828</v>
      </c>
      <c r="AH282" s="1352" t="s">
        <v>828</v>
      </c>
      <c r="AI282" s="1352" t="s">
        <v>828</v>
      </c>
      <c r="AJ282" s="1352" t="s">
        <v>828</v>
      </c>
      <c r="AK282" s="1352" t="s">
        <v>828</v>
      </c>
      <c r="AL282" s="1352" t="s">
        <v>828</v>
      </c>
      <c r="AM282" s="1352" t="s">
        <v>828</v>
      </c>
      <c r="AN282" s="1352" t="s">
        <v>828</v>
      </c>
      <c r="AO282" s="1352" t="s">
        <v>828</v>
      </c>
      <c r="AP282" s="1352" t="s">
        <v>828</v>
      </c>
      <c r="AQ282" s="1322" t="s">
        <v>7948</v>
      </c>
      <c r="AR282" s="1352" t="s">
        <v>828</v>
      </c>
      <c r="AS282" s="1352" t="s">
        <v>828</v>
      </c>
      <c r="AT282" s="1352" t="s">
        <v>828</v>
      </c>
      <c r="AU282" s="1352" t="s">
        <v>828</v>
      </c>
      <c r="AV282" s="1352" t="s">
        <v>828</v>
      </c>
      <c r="AW282" s="1463"/>
      <c r="AX282" s="2050" t="s">
        <v>828</v>
      </c>
      <c r="AY282" s="1560" t="s">
        <v>828</v>
      </c>
      <c r="AZ282" s="1560" t="s">
        <v>828</v>
      </c>
      <c r="BA282" s="1560" t="s">
        <v>828</v>
      </c>
      <c r="BB282" s="1560" t="s">
        <v>828</v>
      </c>
      <c r="BC282" s="1560" t="s">
        <v>828</v>
      </c>
      <c r="BD282" s="1560" t="s">
        <v>828</v>
      </c>
      <c r="BE282" s="1560" t="s">
        <v>828</v>
      </c>
      <c r="BF282" s="1560" t="s">
        <v>828</v>
      </c>
      <c r="BG282" s="1560" t="s">
        <v>828</v>
      </c>
      <c r="BH282" s="1560" t="s">
        <v>828</v>
      </c>
      <c r="BI282" s="1560" t="s">
        <v>828</v>
      </c>
      <c r="BJ282" s="1560" t="s">
        <v>828</v>
      </c>
      <c r="BK282" s="1560" t="s">
        <v>828</v>
      </c>
      <c r="BL282" s="1560" t="s">
        <v>828</v>
      </c>
      <c r="BM282" s="1560" t="s">
        <v>828</v>
      </c>
      <c r="BN282" s="1560" t="s">
        <v>828</v>
      </c>
      <c r="BO282" s="1560" t="s">
        <v>828</v>
      </c>
      <c r="BP282" s="1352" t="s">
        <v>828</v>
      </c>
      <c r="BQ282" s="1352" t="s">
        <v>828</v>
      </c>
      <c r="BR282" s="1352" t="s">
        <v>828</v>
      </c>
      <c r="BS282" s="1352" t="s">
        <v>828</v>
      </c>
      <c r="BT282" s="1352" t="s">
        <v>828</v>
      </c>
      <c r="BU282" s="1352" t="s">
        <v>828</v>
      </c>
      <c r="BV282" s="1560" t="s">
        <v>828</v>
      </c>
      <c r="BW282" s="1560" t="s">
        <v>828</v>
      </c>
      <c r="BX282" s="1560" t="s">
        <v>828</v>
      </c>
      <c r="BY282" s="1560" t="s">
        <v>828</v>
      </c>
      <c r="BZ282" s="1560" t="s">
        <v>828</v>
      </c>
      <c r="CA282" s="1560" t="s">
        <v>828</v>
      </c>
      <c r="CB282" s="1352" t="s">
        <v>828</v>
      </c>
      <c r="CC282" s="1560" t="s">
        <v>828</v>
      </c>
      <c r="CD282" s="1560" t="s">
        <v>828</v>
      </c>
      <c r="CE282" s="1560" t="s">
        <v>828</v>
      </c>
      <c r="CF282" s="1560" t="s">
        <v>828</v>
      </c>
      <c r="CG282" s="1560" t="s">
        <v>828</v>
      </c>
      <c r="CH282" s="1560" t="s">
        <v>828</v>
      </c>
      <c r="CI282" s="1560" t="s">
        <v>828</v>
      </c>
      <c r="CJ282" s="1560" t="s">
        <v>828</v>
      </c>
      <c r="CK282" s="1463"/>
      <c r="CL282" s="2050" t="s">
        <v>828</v>
      </c>
      <c r="CM282" s="1352" t="s">
        <v>828</v>
      </c>
      <c r="CN282" s="1352" t="s">
        <v>828</v>
      </c>
      <c r="CO282" s="1352" t="s">
        <v>828</v>
      </c>
      <c r="CP282" s="866" t="s">
        <v>828</v>
      </c>
      <c r="CQ282" s="2050" t="s">
        <v>828</v>
      </c>
      <c r="CR282" s="2050" t="s">
        <v>828</v>
      </c>
      <c r="CS282" s="2050" t="s">
        <v>828</v>
      </c>
      <c r="CT282" s="740" t="s">
        <v>9433</v>
      </c>
      <c r="CU282" s="2050" t="s">
        <v>828</v>
      </c>
      <c r="CV282" s="2050" t="s">
        <v>828</v>
      </c>
      <c r="CW282" s="2050" t="s">
        <v>828</v>
      </c>
      <c r="CX282" s="2050" t="s">
        <v>828</v>
      </c>
      <c r="CY282" s="2050" t="s">
        <v>828</v>
      </c>
      <c r="CZ282" s="2050" t="s">
        <v>828</v>
      </c>
      <c r="DA282" s="2050" t="s">
        <v>828</v>
      </c>
      <c r="DB282" s="2050" t="s">
        <v>828</v>
      </c>
      <c r="DC282" s="2050" t="s">
        <v>828</v>
      </c>
      <c r="DD282" s="2050" t="s">
        <v>828</v>
      </c>
      <c r="DE282" s="1560" t="s">
        <v>828</v>
      </c>
      <c r="DF282" s="1560" t="s">
        <v>828</v>
      </c>
      <c r="DG282" s="1560" t="s">
        <v>828</v>
      </c>
      <c r="DH282" s="1560" t="s">
        <v>828</v>
      </c>
      <c r="DI282" s="2050" t="s">
        <v>828</v>
      </c>
      <c r="DJ282" s="1560" t="s">
        <v>828</v>
      </c>
      <c r="DK282" s="866" t="s">
        <v>828</v>
      </c>
      <c r="DL282" s="1315">
        <v>0</v>
      </c>
      <c r="DM282" s="1315">
        <v>0</v>
      </c>
      <c r="DN282" s="1315">
        <v>0</v>
      </c>
      <c r="DO282" s="1560" t="s">
        <v>828</v>
      </c>
      <c r="DP282" s="1560" t="s">
        <v>828</v>
      </c>
      <c r="DQ282" s="1560" t="s">
        <v>828</v>
      </c>
      <c r="DR282" s="1560" t="s">
        <v>828</v>
      </c>
      <c r="DS282" s="1315">
        <v>0</v>
      </c>
      <c r="DT282" s="1560" t="s">
        <v>828</v>
      </c>
      <c r="DU282" s="1560" t="s">
        <v>828</v>
      </c>
      <c r="DV282" s="1560" t="s">
        <v>828</v>
      </c>
      <c r="DW282" s="1560" t="s">
        <v>828</v>
      </c>
      <c r="DX282" s="1561" t="s">
        <v>828</v>
      </c>
      <c r="DZ282" s="828" t="s">
        <v>1978</v>
      </c>
      <c r="EA282" s="1998">
        <v>0</v>
      </c>
      <c r="EB282" s="1998">
        <f t="shared" si="4"/>
        <v>0</v>
      </c>
    </row>
    <row r="283" spans="1:132">
      <c r="A283" s="344" t="s">
        <v>8735</v>
      </c>
      <c r="B283" s="345" t="s">
        <v>828</v>
      </c>
      <c r="C283" s="345" t="s">
        <v>828</v>
      </c>
      <c r="D283" s="346" t="s">
        <v>8736</v>
      </c>
      <c r="E283" s="345" t="s">
        <v>1162</v>
      </c>
      <c r="F283" s="345" t="s">
        <v>828</v>
      </c>
      <c r="G283" s="345" t="s">
        <v>828</v>
      </c>
      <c r="H283" s="345" t="s">
        <v>828</v>
      </c>
      <c r="I283" s="345" t="s">
        <v>828</v>
      </c>
      <c r="J283" s="1321" t="s">
        <v>8737</v>
      </c>
      <c r="K283" s="1511">
        <v>8000225</v>
      </c>
      <c r="L283" s="1321">
        <v>8000226</v>
      </c>
      <c r="M283" s="1321" t="s">
        <v>831</v>
      </c>
      <c r="N283" s="1321" t="s">
        <v>920</v>
      </c>
      <c r="O283" s="1321">
        <v>8000227</v>
      </c>
      <c r="P283" s="1321" t="s">
        <v>9433</v>
      </c>
      <c r="Q283" s="1321">
        <v>8000212</v>
      </c>
      <c r="R283" s="731" t="s">
        <v>9433</v>
      </c>
      <c r="S283" s="1321">
        <v>8000474</v>
      </c>
      <c r="T283" s="1321">
        <v>8000475</v>
      </c>
      <c r="U283" s="1321">
        <v>8000476</v>
      </c>
      <c r="V283" s="1321">
        <v>8000185</v>
      </c>
      <c r="W283" s="1321">
        <v>8000186</v>
      </c>
      <c r="X283" s="1321">
        <v>8000187</v>
      </c>
      <c r="Y283" s="1321">
        <v>8000477</v>
      </c>
      <c r="Z283" s="1321">
        <v>8000183</v>
      </c>
      <c r="AA283" s="1321">
        <v>8000478</v>
      </c>
      <c r="AB283" s="1321">
        <v>8000473</v>
      </c>
      <c r="AC283" s="1321">
        <v>0</v>
      </c>
      <c r="AD283" s="1321" t="s">
        <v>828</v>
      </c>
      <c r="AE283" s="1321">
        <v>8000480</v>
      </c>
      <c r="AF283" s="1321">
        <v>8000481</v>
      </c>
      <c r="AG283" s="1321">
        <v>8000162</v>
      </c>
      <c r="AH283" s="1321">
        <v>0</v>
      </c>
      <c r="AI283" s="1321" t="s">
        <v>919</v>
      </c>
      <c r="AJ283" s="1321">
        <v>3</v>
      </c>
      <c r="AK283" s="1321">
        <v>4</v>
      </c>
      <c r="AL283" s="1321">
        <v>5</v>
      </c>
      <c r="AM283" s="1321">
        <v>0</v>
      </c>
      <c r="AN283" s="871">
        <v>8000664</v>
      </c>
      <c r="AO283" s="1321">
        <v>0</v>
      </c>
      <c r="AP283" s="1321">
        <v>0</v>
      </c>
      <c r="AQ283" s="1321" t="s">
        <v>7948</v>
      </c>
      <c r="AR283" s="1321">
        <v>0</v>
      </c>
      <c r="AS283" s="1321">
        <v>0</v>
      </c>
      <c r="AT283" s="1321">
        <v>0</v>
      </c>
      <c r="AU283" s="1321">
        <v>0</v>
      </c>
      <c r="AV283" s="1321">
        <v>0</v>
      </c>
      <c r="AW283" s="731"/>
      <c r="AX283" s="345" t="s">
        <v>1162</v>
      </c>
      <c r="AY283" s="879">
        <v>0</v>
      </c>
      <c r="AZ283" s="879">
        <v>0</v>
      </c>
      <c r="BA283" s="879" t="s">
        <v>828</v>
      </c>
      <c r="BB283" s="879" t="s">
        <v>828</v>
      </c>
      <c r="BC283" s="879" t="s">
        <v>828</v>
      </c>
      <c r="BD283" s="879" t="s">
        <v>828</v>
      </c>
      <c r="BE283" s="879" t="s">
        <v>828</v>
      </c>
      <c r="BF283" s="879" t="s">
        <v>828</v>
      </c>
      <c r="BG283" s="879" t="s">
        <v>828</v>
      </c>
      <c r="BH283" s="879" t="s">
        <v>828</v>
      </c>
      <c r="BI283" s="879" t="s">
        <v>828</v>
      </c>
      <c r="BJ283" s="879" t="s">
        <v>828</v>
      </c>
      <c r="BK283" s="879" t="s">
        <v>828</v>
      </c>
      <c r="BL283" s="879" t="s">
        <v>828</v>
      </c>
      <c r="BM283" s="879" t="s">
        <v>828</v>
      </c>
      <c r="BN283" s="879" t="s">
        <v>828</v>
      </c>
      <c r="BO283" s="879" t="s">
        <v>828</v>
      </c>
      <c r="BP283" s="1321" t="s">
        <v>8728</v>
      </c>
      <c r="BQ283" s="1321" t="s">
        <v>828</v>
      </c>
      <c r="BR283" s="1321" t="s">
        <v>828</v>
      </c>
      <c r="BS283" s="1321">
        <v>5</v>
      </c>
      <c r="BT283" s="1321">
        <v>1</v>
      </c>
      <c r="BU283" s="1321">
        <v>1</v>
      </c>
      <c r="BV283" s="879" t="s">
        <v>828</v>
      </c>
      <c r="BW283" s="879" t="s">
        <v>828</v>
      </c>
      <c r="BX283" s="879" t="s">
        <v>828</v>
      </c>
      <c r="BY283" s="879" t="s">
        <v>828</v>
      </c>
      <c r="BZ283" s="879" t="s">
        <v>828</v>
      </c>
      <c r="CA283" s="879" t="s">
        <v>828</v>
      </c>
      <c r="CB283" s="87" t="s">
        <v>2960</v>
      </c>
      <c r="CC283" s="879" t="s">
        <v>828</v>
      </c>
      <c r="CD283" s="879" t="s">
        <v>828</v>
      </c>
      <c r="CE283" s="879" t="s">
        <v>828</v>
      </c>
      <c r="CF283" s="879" t="s">
        <v>828</v>
      </c>
      <c r="CG283" s="879" t="s">
        <v>828</v>
      </c>
      <c r="CH283" s="879" t="s">
        <v>828</v>
      </c>
      <c r="CI283" s="879" t="s">
        <v>828</v>
      </c>
      <c r="CJ283" s="879" t="s">
        <v>828</v>
      </c>
      <c r="CK283" s="731"/>
      <c r="CL283" s="345" t="s">
        <v>1162</v>
      </c>
      <c r="CM283" s="1321">
        <v>40</v>
      </c>
      <c r="CN283" s="1321">
        <v>9.8000000000000007</v>
      </c>
      <c r="CO283" s="1321">
        <v>5</v>
      </c>
      <c r="CP283" s="866" t="s">
        <v>8722</v>
      </c>
      <c r="CQ283" s="345">
        <v>1</v>
      </c>
      <c r="CR283" s="87" t="s">
        <v>9433</v>
      </c>
      <c r="CS283" s="345">
        <v>3.3</v>
      </c>
      <c r="CT283" s="740" t="s">
        <v>9433</v>
      </c>
      <c r="CU283" s="345">
        <v>1.5</v>
      </c>
      <c r="CV283" s="345">
        <v>1.5</v>
      </c>
      <c r="CW283" s="345">
        <v>1</v>
      </c>
      <c r="CX283" s="345">
        <v>1.5</v>
      </c>
      <c r="CY283" s="345">
        <v>2</v>
      </c>
      <c r="CZ283" s="345">
        <v>1.5</v>
      </c>
      <c r="DA283" s="345">
        <v>1</v>
      </c>
      <c r="DB283" s="345">
        <v>1</v>
      </c>
      <c r="DC283" s="345">
        <v>0.9</v>
      </c>
      <c r="DD283" s="345">
        <v>0.9</v>
      </c>
      <c r="DE283" s="879">
        <v>0</v>
      </c>
      <c r="DF283" s="879" t="s">
        <v>828</v>
      </c>
      <c r="DG283" s="879" t="s">
        <v>828</v>
      </c>
      <c r="DH283" s="879" t="s">
        <v>828</v>
      </c>
      <c r="DI283" s="345">
        <v>0</v>
      </c>
      <c r="DJ283" s="879" t="s">
        <v>828</v>
      </c>
      <c r="DK283" s="866" t="s">
        <v>3040</v>
      </c>
      <c r="DL283" s="1315">
        <v>0.4</v>
      </c>
      <c r="DM283" s="1315">
        <v>0.4</v>
      </c>
      <c r="DN283" s="1315">
        <v>0.4</v>
      </c>
      <c r="DO283" s="879" t="s">
        <v>828</v>
      </c>
      <c r="DP283" s="877">
        <v>0.9</v>
      </c>
      <c r="DQ283" s="879" t="s">
        <v>828</v>
      </c>
      <c r="DR283" s="879" t="s">
        <v>828</v>
      </c>
      <c r="DS283" s="1315">
        <v>0.3</v>
      </c>
      <c r="DT283" s="879" t="s">
        <v>828</v>
      </c>
      <c r="DU283" s="879" t="s">
        <v>828</v>
      </c>
      <c r="DV283" s="879" t="s">
        <v>828</v>
      </c>
      <c r="DW283" s="879" t="s">
        <v>828</v>
      </c>
      <c r="DX283" s="898" t="s">
        <v>828</v>
      </c>
      <c r="DZ283" s="828" t="s">
        <v>1979</v>
      </c>
      <c r="EA283" s="1998">
        <v>0.3</v>
      </c>
      <c r="EB283" s="1998">
        <f t="shared" si="4"/>
        <v>0.3</v>
      </c>
    </row>
    <row r="284" spans="1:132">
      <c r="A284" s="347" t="s">
        <v>8738</v>
      </c>
      <c r="B284" s="348" t="s">
        <v>828</v>
      </c>
      <c r="C284" s="348" t="s">
        <v>828</v>
      </c>
      <c r="D284" s="349" t="s">
        <v>8739</v>
      </c>
      <c r="E284" s="348" t="s">
        <v>1162</v>
      </c>
      <c r="F284" s="348" t="s">
        <v>8740</v>
      </c>
      <c r="G284" s="348" t="s">
        <v>926</v>
      </c>
      <c r="H284" s="348" t="s">
        <v>8740</v>
      </c>
      <c r="I284" s="348" t="s">
        <v>926</v>
      </c>
      <c r="J284" s="861" t="s">
        <v>8741</v>
      </c>
      <c r="K284" s="1511">
        <v>8000225</v>
      </c>
      <c r="L284" s="861">
        <v>8000226</v>
      </c>
      <c r="M284" s="861" t="s">
        <v>831</v>
      </c>
      <c r="N284" s="861" t="s">
        <v>920</v>
      </c>
      <c r="O284" s="861">
        <v>8000227</v>
      </c>
      <c r="P284" s="1321" t="s">
        <v>9433</v>
      </c>
      <c r="Q284" s="861">
        <v>8000212</v>
      </c>
      <c r="R284" s="731" t="s">
        <v>9433</v>
      </c>
      <c r="S284" s="861">
        <v>8000474</v>
      </c>
      <c r="T284" s="861">
        <v>8000475</v>
      </c>
      <c r="U284" s="861">
        <v>8000476</v>
      </c>
      <c r="V284" s="861">
        <v>8000185</v>
      </c>
      <c r="W284" s="861">
        <v>8000186</v>
      </c>
      <c r="X284" s="861">
        <v>8000187</v>
      </c>
      <c r="Y284" s="861">
        <v>8000477</v>
      </c>
      <c r="Z284" s="861">
        <v>8000183</v>
      </c>
      <c r="AA284" s="861">
        <v>8000478</v>
      </c>
      <c r="AB284" s="861">
        <v>8000473</v>
      </c>
      <c r="AC284" s="861">
        <v>0</v>
      </c>
      <c r="AD284" s="861" t="s">
        <v>828</v>
      </c>
      <c r="AE284" s="861">
        <v>8000480</v>
      </c>
      <c r="AF284" s="861">
        <v>8000481</v>
      </c>
      <c r="AG284" s="861">
        <v>8000162</v>
      </c>
      <c r="AH284" s="861">
        <v>0</v>
      </c>
      <c r="AI284" s="861" t="s">
        <v>919</v>
      </c>
      <c r="AJ284" s="861">
        <v>3</v>
      </c>
      <c r="AK284" s="861">
        <v>4</v>
      </c>
      <c r="AL284" s="861">
        <v>5</v>
      </c>
      <c r="AM284" s="861">
        <v>0</v>
      </c>
      <c r="AN284" s="871">
        <v>8000664</v>
      </c>
      <c r="AO284" s="861">
        <v>0</v>
      </c>
      <c r="AP284" s="861">
        <v>0</v>
      </c>
      <c r="AQ284" s="861" t="s">
        <v>7948</v>
      </c>
      <c r="AR284" s="861">
        <v>0</v>
      </c>
      <c r="AS284" s="861">
        <v>0</v>
      </c>
      <c r="AT284" s="861">
        <v>0</v>
      </c>
      <c r="AU284" s="861">
        <v>0</v>
      </c>
      <c r="AV284" s="861">
        <v>0</v>
      </c>
      <c r="AW284" s="733"/>
      <c r="AX284" s="348" t="s">
        <v>1162</v>
      </c>
      <c r="AY284" s="881">
        <v>0</v>
      </c>
      <c r="AZ284" s="881">
        <v>0</v>
      </c>
      <c r="BA284" s="881" t="s">
        <v>828</v>
      </c>
      <c r="BB284" s="881" t="s">
        <v>828</v>
      </c>
      <c r="BC284" s="881" t="s">
        <v>828</v>
      </c>
      <c r="BD284" s="881" t="s">
        <v>828</v>
      </c>
      <c r="BE284" s="881" t="s">
        <v>828</v>
      </c>
      <c r="BF284" s="881" t="s">
        <v>828</v>
      </c>
      <c r="BG284" s="881" t="s">
        <v>828</v>
      </c>
      <c r="BH284" s="881" t="s">
        <v>828</v>
      </c>
      <c r="BI284" s="881" t="s">
        <v>828</v>
      </c>
      <c r="BJ284" s="881" t="s">
        <v>828</v>
      </c>
      <c r="BK284" s="881" t="s">
        <v>828</v>
      </c>
      <c r="BL284" s="881" t="s">
        <v>828</v>
      </c>
      <c r="BM284" s="881" t="s">
        <v>828</v>
      </c>
      <c r="BN284" s="881" t="s">
        <v>828</v>
      </c>
      <c r="BO284" s="881" t="s">
        <v>828</v>
      </c>
      <c r="BP284" s="861" t="s">
        <v>2960</v>
      </c>
      <c r="BQ284" s="861" t="s">
        <v>828</v>
      </c>
      <c r="BR284" s="861" t="s">
        <v>828</v>
      </c>
      <c r="BS284" s="861">
        <v>5</v>
      </c>
      <c r="BT284" s="861">
        <v>1</v>
      </c>
      <c r="BU284" s="861">
        <v>1</v>
      </c>
      <c r="BV284" s="881" t="s">
        <v>828</v>
      </c>
      <c r="BW284" s="881" t="s">
        <v>828</v>
      </c>
      <c r="BX284" s="881" t="s">
        <v>828</v>
      </c>
      <c r="BY284" s="881" t="s">
        <v>828</v>
      </c>
      <c r="BZ284" s="881" t="s">
        <v>828</v>
      </c>
      <c r="CA284" s="881" t="s">
        <v>828</v>
      </c>
      <c r="CB284" s="87" t="s">
        <v>2960</v>
      </c>
      <c r="CC284" s="881" t="s">
        <v>828</v>
      </c>
      <c r="CD284" s="881" t="s">
        <v>828</v>
      </c>
      <c r="CE284" s="881" t="s">
        <v>828</v>
      </c>
      <c r="CF284" s="881" t="s">
        <v>828</v>
      </c>
      <c r="CG284" s="881" t="s">
        <v>828</v>
      </c>
      <c r="CH284" s="881" t="s">
        <v>828</v>
      </c>
      <c r="CI284" s="881" t="s">
        <v>828</v>
      </c>
      <c r="CJ284" s="881" t="s">
        <v>828</v>
      </c>
      <c r="CK284" s="733"/>
      <c r="CL284" s="348" t="s">
        <v>1162</v>
      </c>
      <c r="CM284" s="861">
        <v>40</v>
      </c>
      <c r="CN284" s="861">
        <v>9.8000000000000007</v>
      </c>
      <c r="CO284" s="861">
        <v>5</v>
      </c>
      <c r="CP284" s="866" t="s">
        <v>8722</v>
      </c>
      <c r="CQ284" s="348">
        <v>1</v>
      </c>
      <c r="CR284" s="87" t="s">
        <v>9433</v>
      </c>
      <c r="CS284" s="348">
        <v>3.3</v>
      </c>
      <c r="CT284" s="740" t="s">
        <v>9433</v>
      </c>
      <c r="CU284" s="348">
        <v>1.5</v>
      </c>
      <c r="CV284" s="348">
        <v>1.5</v>
      </c>
      <c r="CW284" s="348">
        <v>1</v>
      </c>
      <c r="CX284" s="348">
        <v>1.5</v>
      </c>
      <c r="CY284" s="348">
        <v>2</v>
      </c>
      <c r="CZ284" s="348">
        <v>1.5</v>
      </c>
      <c r="DA284" s="348">
        <v>1</v>
      </c>
      <c r="DB284" s="348">
        <v>1</v>
      </c>
      <c r="DC284" s="348">
        <v>0.9</v>
      </c>
      <c r="DD284" s="348">
        <v>0.9</v>
      </c>
      <c r="DE284" s="881">
        <v>0</v>
      </c>
      <c r="DF284" s="881" t="s">
        <v>828</v>
      </c>
      <c r="DG284" s="881" t="s">
        <v>828</v>
      </c>
      <c r="DH284" s="881" t="s">
        <v>828</v>
      </c>
      <c r="DI284" s="348">
        <v>0</v>
      </c>
      <c r="DJ284" s="881" t="s">
        <v>828</v>
      </c>
      <c r="DK284" s="866" t="s">
        <v>3040</v>
      </c>
      <c r="DL284" s="1315">
        <v>0.4</v>
      </c>
      <c r="DM284" s="1315">
        <v>0.4</v>
      </c>
      <c r="DN284" s="1315">
        <v>0.4</v>
      </c>
      <c r="DO284" s="881" t="s">
        <v>828</v>
      </c>
      <c r="DP284" s="877">
        <v>0.9</v>
      </c>
      <c r="DQ284" s="881" t="s">
        <v>828</v>
      </c>
      <c r="DR284" s="881" t="s">
        <v>828</v>
      </c>
      <c r="DS284" s="1315">
        <v>0.3</v>
      </c>
      <c r="DT284" s="881" t="s">
        <v>828</v>
      </c>
      <c r="DU284" s="881" t="s">
        <v>828</v>
      </c>
      <c r="DV284" s="881" t="s">
        <v>828</v>
      </c>
      <c r="DW284" s="881" t="s">
        <v>828</v>
      </c>
      <c r="DX284" s="899" t="s">
        <v>828</v>
      </c>
      <c r="DZ284" s="828" t="s">
        <v>1980</v>
      </c>
      <c r="EA284" s="1998">
        <v>0.3</v>
      </c>
      <c r="EB284" s="1998">
        <f t="shared" si="4"/>
        <v>0.3</v>
      </c>
    </row>
    <row r="285" spans="1:132">
      <c r="A285" s="320" t="s">
        <v>8742</v>
      </c>
      <c r="B285" s="2038" t="s">
        <v>919</v>
      </c>
      <c r="C285" s="2038" t="s">
        <v>828</v>
      </c>
      <c r="D285" s="2039" t="s">
        <v>8743</v>
      </c>
      <c r="E285" s="2038" t="s">
        <v>828</v>
      </c>
      <c r="F285" s="2038" t="s">
        <v>828</v>
      </c>
      <c r="G285" s="2038" t="s">
        <v>828</v>
      </c>
      <c r="H285" s="2038" t="s">
        <v>828</v>
      </c>
      <c r="I285" s="2038" t="s">
        <v>828</v>
      </c>
      <c r="J285" s="1352" t="s">
        <v>828</v>
      </c>
      <c r="K285" s="1683" t="s">
        <v>828</v>
      </c>
      <c r="L285" s="1352" t="s">
        <v>828</v>
      </c>
      <c r="M285" s="1352" t="s">
        <v>828</v>
      </c>
      <c r="N285" s="1352" t="s">
        <v>828</v>
      </c>
      <c r="O285" s="1352" t="s">
        <v>828</v>
      </c>
      <c r="P285" s="1352" t="s">
        <v>828</v>
      </c>
      <c r="Q285" s="1352" t="s">
        <v>828</v>
      </c>
      <c r="R285" s="731" t="s">
        <v>9433</v>
      </c>
      <c r="S285" s="1352" t="s">
        <v>828</v>
      </c>
      <c r="T285" s="1352" t="s">
        <v>828</v>
      </c>
      <c r="U285" s="1352" t="s">
        <v>828</v>
      </c>
      <c r="V285" s="1352" t="s">
        <v>828</v>
      </c>
      <c r="W285" s="1352" t="s">
        <v>828</v>
      </c>
      <c r="X285" s="1352" t="s">
        <v>828</v>
      </c>
      <c r="Y285" s="1352" t="s">
        <v>828</v>
      </c>
      <c r="Z285" s="1352" t="s">
        <v>828</v>
      </c>
      <c r="AA285" s="1352" t="s">
        <v>828</v>
      </c>
      <c r="AB285" s="1352" t="s">
        <v>828</v>
      </c>
      <c r="AC285" s="1352" t="s">
        <v>828</v>
      </c>
      <c r="AD285" s="1352" t="s">
        <v>828</v>
      </c>
      <c r="AE285" s="1352" t="s">
        <v>828</v>
      </c>
      <c r="AF285" s="1352" t="s">
        <v>828</v>
      </c>
      <c r="AG285" s="1352" t="s">
        <v>828</v>
      </c>
      <c r="AH285" s="1352" t="s">
        <v>828</v>
      </c>
      <c r="AI285" s="1352" t="s">
        <v>828</v>
      </c>
      <c r="AJ285" s="1352" t="s">
        <v>828</v>
      </c>
      <c r="AK285" s="1352" t="s">
        <v>828</v>
      </c>
      <c r="AL285" s="1352" t="s">
        <v>828</v>
      </c>
      <c r="AM285" s="1352" t="s">
        <v>828</v>
      </c>
      <c r="AN285" s="1352" t="s">
        <v>828</v>
      </c>
      <c r="AO285" s="1352" t="s">
        <v>828</v>
      </c>
      <c r="AP285" s="1352" t="s">
        <v>828</v>
      </c>
      <c r="AQ285" s="1322" t="s">
        <v>7948</v>
      </c>
      <c r="AR285" s="1352" t="s">
        <v>828</v>
      </c>
      <c r="AS285" s="1352" t="s">
        <v>828</v>
      </c>
      <c r="AT285" s="1352" t="s">
        <v>828</v>
      </c>
      <c r="AU285" s="1352" t="s">
        <v>828</v>
      </c>
      <c r="AV285" s="1352" t="s">
        <v>828</v>
      </c>
      <c r="AW285" s="1463"/>
      <c r="AX285" s="2038" t="s">
        <v>828</v>
      </c>
      <c r="AY285" s="1560" t="s">
        <v>828</v>
      </c>
      <c r="AZ285" s="1560" t="s">
        <v>828</v>
      </c>
      <c r="BA285" s="1560" t="s">
        <v>828</v>
      </c>
      <c r="BB285" s="1560" t="s">
        <v>828</v>
      </c>
      <c r="BC285" s="1560" t="s">
        <v>828</v>
      </c>
      <c r="BD285" s="1560" t="s">
        <v>828</v>
      </c>
      <c r="BE285" s="1560" t="s">
        <v>828</v>
      </c>
      <c r="BF285" s="1560" t="s">
        <v>828</v>
      </c>
      <c r="BG285" s="1560" t="s">
        <v>828</v>
      </c>
      <c r="BH285" s="1560" t="s">
        <v>828</v>
      </c>
      <c r="BI285" s="1560" t="s">
        <v>828</v>
      </c>
      <c r="BJ285" s="1560" t="s">
        <v>828</v>
      </c>
      <c r="BK285" s="1560" t="s">
        <v>828</v>
      </c>
      <c r="BL285" s="1560" t="s">
        <v>828</v>
      </c>
      <c r="BM285" s="1560" t="s">
        <v>828</v>
      </c>
      <c r="BN285" s="1560" t="s">
        <v>828</v>
      </c>
      <c r="BO285" s="1560" t="s">
        <v>828</v>
      </c>
      <c r="BP285" s="1352" t="s">
        <v>828</v>
      </c>
      <c r="BQ285" s="1352" t="s">
        <v>828</v>
      </c>
      <c r="BR285" s="1352" t="s">
        <v>828</v>
      </c>
      <c r="BS285" s="1352" t="s">
        <v>828</v>
      </c>
      <c r="BT285" s="1352" t="s">
        <v>828</v>
      </c>
      <c r="BU285" s="1352" t="s">
        <v>828</v>
      </c>
      <c r="BV285" s="1560" t="s">
        <v>828</v>
      </c>
      <c r="BW285" s="1560" t="s">
        <v>828</v>
      </c>
      <c r="BX285" s="1560" t="s">
        <v>828</v>
      </c>
      <c r="BY285" s="1560" t="s">
        <v>828</v>
      </c>
      <c r="BZ285" s="1560" t="s">
        <v>828</v>
      </c>
      <c r="CA285" s="1560" t="s">
        <v>828</v>
      </c>
      <c r="CB285" s="1352" t="s">
        <v>828</v>
      </c>
      <c r="CC285" s="1560" t="s">
        <v>828</v>
      </c>
      <c r="CD285" s="1560" t="s">
        <v>828</v>
      </c>
      <c r="CE285" s="1560" t="s">
        <v>828</v>
      </c>
      <c r="CF285" s="1560" t="s">
        <v>828</v>
      </c>
      <c r="CG285" s="1560" t="s">
        <v>828</v>
      </c>
      <c r="CH285" s="1560" t="s">
        <v>828</v>
      </c>
      <c r="CI285" s="1560" t="s">
        <v>828</v>
      </c>
      <c r="CJ285" s="1560" t="s">
        <v>828</v>
      </c>
      <c r="CK285" s="1463"/>
      <c r="CL285" s="2038" t="s">
        <v>828</v>
      </c>
      <c r="CM285" s="1352" t="s">
        <v>828</v>
      </c>
      <c r="CN285" s="1352" t="s">
        <v>828</v>
      </c>
      <c r="CO285" s="1352" t="s">
        <v>828</v>
      </c>
      <c r="CP285" s="866" t="s">
        <v>828</v>
      </c>
      <c r="CQ285" s="2038" t="s">
        <v>828</v>
      </c>
      <c r="CR285" s="2038" t="s">
        <v>828</v>
      </c>
      <c r="CS285" s="2038" t="s">
        <v>828</v>
      </c>
      <c r="CT285" s="740" t="s">
        <v>9433</v>
      </c>
      <c r="CU285" s="2038" t="s">
        <v>828</v>
      </c>
      <c r="CV285" s="2038" t="s">
        <v>828</v>
      </c>
      <c r="CW285" s="2038" t="s">
        <v>828</v>
      </c>
      <c r="CX285" s="2038" t="s">
        <v>828</v>
      </c>
      <c r="CY285" s="2038" t="s">
        <v>828</v>
      </c>
      <c r="CZ285" s="2038" t="s">
        <v>828</v>
      </c>
      <c r="DA285" s="2038" t="s">
        <v>828</v>
      </c>
      <c r="DB285" s="2038" t="s">
        <v>828</v>
      </c>
      <c r="DC285" s="2038" t="s">
        <v>828</v>
      </c>
      <c r="DD285" s="2038" t="s">
        <v>828</v>
      </c>
      <c r="DE285" s="1560" t="s">
        <v>828</v>
      </c>
      <c r="DF285" s="1560" t="s">
        <v>828</v>
      </c>
      <c r="DG285" s="1560" t="s">
        <v>828</v>
      </c>
      <c r="DH285" s="1560" t="s">
        <v>828</v>
      </c>
      <c r="DI285" s="2038" t="s">
        <v>828</v>
      </c>
      <c r="DJ285" s="1560" t="s">
        <v>828</v>
      </c>
      <c r="DK285" s="866" t="s">
        <v>828</v>
      </c>
      <c r="DL285" s="1315">
        <v>0</v>
      </c>
      <c r="DM285" s="1315">
        <v>0</v>
      </c>
      <c r="DN285" s="1315">
        <v>0</v>
      </c>
      <c r="DO285" s="1560" t="s">
        <v>828</v>
      </c>
      <c r="DP285" s="1560" t="s">
        <v>828</v>
      </c>
      <c r="DQ285" s="1560" t="s">
        <v>828</v>
      </c>
      <c r="DR285" s="1560" t="s">
        <v>828</v>
      </c>
      <c r="DS285" s="1315">
        <v>0</v>
      </c>
      <c r="DT285" s="1560" t="s">
        <v>828</v>
      </c>
      <c r="DU285" s="1560" t="s">
        <v>828</v>
      </c>
      <c r="DV285" s="1560" t="s">
        <v>828</v>
      </c>
      <c r="DW285" s="1560" t="s">
        <v>828</v>
      </c>
      <c r="DX285" s="1561" t="s">
        <v>828</v>
      </c>
      <c r="DZ285" s="828" t="s">
        <v>1981</v>
      </c>
      <c r="EA285" s="1998">
        <v>0</v>
      </c>
      <c r="EB285" s="1998">
        <f t="shared" si="4"/>
        <v>0</v>
      </c>
    </row>
    <row r="286" spans="1:132">
      <c r="A286" s="321" t="s">
        <v>8744</v>
      </c>
      <c r="B286" s="154" t="s">
        <v>828</v>
      </c>
      <c r="C286" s="154" t="s">
        <v>828</v>
      </c>
      <c r="D286" s="230" t="s">
        <v>8745</v>
      </c>
      <c r="E286" s="154" t="s">
        <v>1162</v>
      </c>
      <c r="F286" s="154" t="s">
        <v>828</v>
      </c>
      <c r="G286" s="154" t="s">
        <v>828</v>
      </c>
      <c r="H286" s="154" t="s">
        <v>828</v>
      </c>
      <c r="I286" s="154" t="s">
        <v>828</v>
      </c>
      <c r="J286" s="1321" t="s">
        <v>8746</v>
      </c>
      <c r="K286" s="1511">
        <v>8000225</v>
      </c>
      <c r="L286" s="1321">
        <v>8000226</v>
      </c>
      <c r="M286" s="1321" t="s">
        <v>831</v>
      </c>
      <c r="N286" s="1321" t="s">
        <v>920</v>
      </c>
      <c r="O286" s="1321">
        <v>8000227</v>
      </c>
      <c r="P286" s="1321" t="s">
        <v>9433</v>
      </c>
      <c r="Q286" s="1321">
        <v>8000212</v>
      </c>
      <c r="R286" s="731" t="s">
        <v>9433</v>
      </c>
      <c r="S286" s="1321">
        <v>8000474</v>
      </c>
      <c r="T286" s="1321">
        <v>8000475</v>
      </c>
      <c r="U286" s="1321">
        <v>8000476</v>
      </c>
      <c r="V286" s="1321">
        <v>8000185</v>
      </c>
      <c r="W286" s="1321">
        <v>8000186</v>
      </c>
      <c r="X286" s="1321">
        <v>8000187</v>
      </c>
      <c r="Y286" s="1321">
        <v>8000477</v>
      </c>
      <c r="Z286" s="1321">
        <v>8000183</v>
      </c>
      <c r="AA286" s="1321">
        <v>8000478</v>
      </c>
      <c r="AB286" s="1321">
        <v>8000473</v>
      </c>
      <c r="AC286" s="1321">
        <v>0</v>
      </c>
      <c r="AD286" s="1321" t="s">
        <v>828</v>
      </c>
      <c r="AE286" s="1321">
        <v>8000480</v>
      </c>
      <c r="AF286" s="1321">
        <v>8000481</v>
      </c>
      <c r="AG286" s="1321">
        <v>8000162</v>
      </c>
      <c r="AH286" s="1321">
        <v>0</v>
      </c>
      <c r="AI286" s="1321" t="s">
        <v>919</v>
      </c>
      <c r="AJ286" s="1321">
        <v>3</v>
      </c>
      <c r="AK286" s="1321">
        <v>4</v>
      </c>
      <c r="AL286" s="1321">
        <v>5</v>
      </c>
      <c r="AM286" s="1321">
        <v>0</v>
      </c>
      <c r="AN286" s="871">
        <v>8000664</v>
      </c>
      <c r="AO286" s="1321">
        <v>0</v>
      </c>
      <c r="AP286" s="1321">
        <v>0</v>
      </c>
      <c r="AQ286" s="1321" t="s">
        <v>7948</v>
      </c>
      <c r="AR286" s="1321">
        <v>0</v>
      </c>
      <c r="AS286" s="1321">
        <v>0</v>
      </c>
      <c r="AT286" s="1321">
        <v>0</v>
      </c>
      <c r="AU286" s="1321">
        <v>0</v>
      </c>
      <c r="AV286" s="1321">
        <v>0</v>
      </c>
      <c r="AW286" s="731"/>
      <c r="AX286" s="154" t="s">
        <v>1162</v>
      </c>
      <c r="AY286" s="879">
        <v>0</v>
      </c>
      <c r="AZ286" s="879">
        <v>0</v>
      </c>
      <c r="BA286" s="879" t="s">
        <v>828</v>
      </c>
      <c r="BB286" s="879" t="s">
        <v>828</v>
      </c>
      <c r="BC286" s="879" t="s">
        <v>828</v>
      </c>
      <c r="BD286" s="879" t="s">
        <v>828</v>
      </c>
      <c r="BE286" s="879" t="s">
        <v>828</v>
      </c>
      <c r="BF286" s="879" t="s">
        <v>828</v>
      </c>
      <c r="BG286" s="879" t="s">
        <v>828</v>
      </c>
      <c r="BH286" s="879" t="s">
        <v>828</v>
      </c>
      <c r="BI286" s="879" t="s">
        <v>828</v>
      </c>
      <c r="BJ286" s="879" t="s">
        <v>828</v>
      </c>
      <c r="BK286" s="879" t="s">
        <v>828</v>
      </c>
      <c r="BL286" s="879" t="s">
        <v>828</v>
      </c>
      <c r="BM286" s="879" t="s">
        <v>828</v>
      </c>
      <c r="BN286" s="879" t="s">
        <v>828</v>
      </c>
      <c r="BO286" s="879" t="s">
        <v>828</v>
      </c>
      <c r="BP286" s="1321" t="s">
        <v>8728</v>
      </c>
      <c r="BQ286" s="1321" t="s">
        <v>828</v>
      </c>
      <c r="BR286" s="1321" t="s">
        <v>828</v>
      </c>
      <c r="BS286" s="1321">
        <v>5</v>
      </c>
      <c r="BT286" s="1321">
        <v>1</v>
      </c>
      <c r="BU286" s="1321">
        <v>1</v>
      </c>
      <c r="BV286" s="879" t="s">
        <v>828</v>
      </c>
      <c r="BW286" s="879" t="s">
        <v>828</v>
      </c>
      <c r="BX286" s="879" t="s">
        <v>828</v>
      </c>
      <c r="BY286" s="879" t="s">
        <v>828</v>
      </c>
      <c r="BZ286" s="879" t="s">
        <v>828</v>
      </c>
      <c r="CA286" s="879" t="s">
        <v>828</v>
      </c>
      <c r="CB286" s="87" t="s">
        <v>2960</v>
      </c>
      <c r="CC286" s="879" t="s">
        <v>828</v>
      </c>
      <c r="CD286" s="879" t="s">
        <v>828</v>
      </c>
      <c r="CE286" s="879" t="s">
        <v>828</v>
      </c>
      <c r="CF286" s="879" t="s">
        <v>828</v>
      </c>
      <c r="CG286" s="879" t="s">
        <v>828</v>
      </c>
      <c r="CH286" s="879" t="s">
        <v>828</v>
      </c>
      <c r="CI286" s="879" t="s">
        <v>828</v>
      </c>
      <c r="CJ286" s="879" t="s">
        <v>828</v>
      </c>
      <c r="CK286" s="731"/>
      <c r="CL286" s="154" t="s">
        <v>1162</v>
      </c>
      <c r="CM286" s="1321">
        <v>40</v>
      </c>
      <c r="CN286" s="1321">
        <v>9.8000000000000007</v>
      </c>
      <c r="CO286" s="1321">
        <v>5</v>
      </c>
      <c r="CP286" s="866" t="s">
        <v>8722</v>
      </c>
      <c r="CQ286" s="154">
        <v>1</v>
      </c>
      <c r="CR286" s="87" t="s">
        <v>9433</v>
      </c>
      <c r="CS286" s="154">
        <v>3.3</v>
      </c>
      <c r="CT286" s="740" t="s">
        <v>9433</v>
      </c>
      <c r="CU286" s="154">
        <v>1.5</v>
      </c>
      <c r="CV286" s="154">
        <v>1.5</v>
      </c>
      <c r="CW286" s="154">
        <v>1</v>
      </c>
      <c r="CX286" s="154">
        <v>1.5</v>
      </c>
      <c r="CY286" s="154">
        <v>2</v>
      </c>
      <c r="CZ286" s="154">
        <v>1.5</v>
      </c>
      <c r="DA286" s="154">
        <v>1</v>
      </c>
      <c r="DB286" s="154">
        <v>1</v>
      </c>
      <c r="DC286" s="154">
        <v>0.9</v>
      </c>
      <c r="DD286" s="154">
        <v>0.9</v>
      </c>
      <c r="DE286" s="879">
        <v>0</v>
      </c>
      <c r="DF286" s="879" t="s">
        <v>828</v>
      </c>
      <c r="DG286" s="879" t="s">
        <v>828</v>
      </c>
      <c r="DH286" s="879" t="s">
        <v>828</v>
      </c>
      <c r="DI286" s="154">
        <v>0</v>
      </c>
      <c r="DJ286" s="879" t="s">
        <v>828</v>
      </c>
      <c r="DK286" s="866" t="s">
        <v>3040</v>
      </c>
      <c r="DL286" s="1315">
        <v>0.4</v>
      </c>
      <c r="DM286" s="1315">
        <v>0.4</v>
      </c>
      <c r="DN286" s="1315">
        <v>0.4</v>
      </c>
      <c r="DO286" s="879" t="s">
        <v>828</v>
      </c>
      <c r="DP286" s="877">
        <v>0.9</v>
      </c>
      <c r="DQ286" s="879" t="s">
        <v>828</v>
      </c>
      <c r="DR286" s="879" t="s">
        <v>828</v>
      </c>
      <c r="DS286" s="1315">
        <v>0.3</v>
      </c>
      <c r="DT286" s="879" t="s">
        <v>828</v>
      </c>
      <c r="DU286" s="879" t="s">
        <v>828</v>
      </c>
      <c r="DV286" s="879" t="s">
        <v>828</v>
      </c>
      <c r="DW286" s="879" t="s">
        <v>828</v>
      </c>
      <c r="DX286" s="898" t="s">
        <v>828</v>
      </c>
      <c r="DZ286" s="828" t="s">
        <v>1982</v>
      </c>
      <c r="EA286" s="1998">
        <v>0.3</v>
      </c>
      <c r="EB286" s="1998">
        <f t="shared" si="4"/>
        <v>0.3</v>
      </c>
    </row>
    <row r="287" spans="1:132">
      <c r="A287" s="322" t="s">
        <v>8747</v>
      </c>
      <c r="B287" s="155" t="s">
        <v>828</v>
      </c>
      <c r="C287" s="155" t="s">
        <v>828</v>
      </c>
      <c r="D287" s="350" t="s">
        <v>9436</v>
      </c>
      <c r="E287" s="155" t="s">
        <v>1162</v>
      </c>
      <c r="F287" s="155" t="s">
        <v>9437</v>
      </c>
      <c r="G287" s="155" t="s">
        <v>926</v>
      </c>
      <c r="H287" s="155" t="s">
        <v>9437</v>
      </c>
      <c r="I287" s="155" t="s">
        <v>926</v>
      </c>
      <c r="J287" s="861" t="s">
        <v>8748</v>
      </c>
      <c r="K287" s="1511">
        <v>8000225</v>
      </c>
      <c r="L287" s="861">
        <v>8000226</v>
      </c>
      <c r="M287" s="861" t="s">
        <v>831</v>
      </c>
      <c r="N287" s="861" t="s">
        <v>920</v>
      </c>
      <c r="O287" s="861">
        <v>8000227</v>
      </c>
      <c r="P287" s="1321" t="s">
        <v>9433</v>
      </c>
      <c r="Q287" s="861">
        <v>8000212</v>
      </c>
      <c r="R287" s="731" t="s">
        <v>9433</v>
      </c>
      <c r="S287" s="861">
        <v>8000474</v>
      </c>
      <c r="T287" s="861">
        <v>8000475</v>
      </c>
      <c r="U287" s="861">
        <v>8000476</v>
      </c>
      <c r="V287" s="861">
        <v>8000185</v>
      </c>
      <c r="W287" s="861">
        <v>8000186</v>
      </c>
      <c r="X287" s="861">
        <v>8000187</v>
      </c>
      <c r="Y287" s="861">
        <v>8000477</v>
      </c>
      <c r="Z287" s="861">
        <v>8000183</v>
      </c>
      <c r="AA287" s="861">
        <v>8000478</v>
      </c>
      <c r="AB287" s="861">
        <v>8000473</v>
      </c>
      <c r="AC287" s="861">
        <v>0</v>
      </c>
      <c r="AD287" s="861" t="s">
        <v>828</v>
      </c>
      <c r="AE287" s="861">
        <v>8000480</v>
      </c>
      <c r="AF287" s="861">
        <v>8000481</v>
      </c>
      <c r="AG287" s="861">
        <v>8000162</v>
      </c>
      <c r="AH287" s="861">
        <v>0</v>
      </c>
      <c r="AI287" s="861" t="s">
        <v>919</v>
      </c>
      <c r="AJ287" s="861">
        <v>3</v>
      </c>
      <c r="AK287" s="861">
        <v>4</v>
      </c>
      <c r="AL287" s="861">
        <v>5</v>
      </c>
      <c r="AM287" s="861">
        <v>0</v>
      </c>
      <c r="AN287" s="871">
        <v>8000664</v>
      </c>
      <c r="AO287" s="861">
        <v>0</v>
      </c>
      <c r="AP287" s="861">
        <v>0</v>
      </c>
      <c r="AQ287" s="861" t="s">
        <v>7948</v>
      </c>
      <c r="AR287" s="861">
        <v>0</v>
      </c>
      <c r="AS287" s="861">
        <v>0</v>
      </c>
      <c r="AT287" s="861">
        <v>0</v>
      </c>
      <c r="AU287" s="861">
        <v>0</v>
      </c>
      <c r="AV287" s="861">
        <v>0</v>
      </c>
      <c r="AW287" s="733"/>
      <c r="AX287" s="155" t="s">
        <v>1162</v>
      </c>
      <c r="AY287" s="881">
        <v>0</v>
      </c>
      <c r="AZ287" s="881">
        <v>0</v>
      </c>
      <c r="BA287" s="881" t="s">
        <v>828</v>
      </c>
      <c r="BB287" s="881" t="s">
        <v>828</v>
      </c>
      <c r="BC287" s="881" t="s">
        <v>828</v>
      </c>
      <c r="BD287" s="881" t="s">
        <v>828</v>
      </c>
      <c r="BE287" s="881" t="s">
        <v>828</v>
      </c>
      <c r="BF287" s="881" t="s">
        <v>828</v>
      </c>
      <c r="BG287" s="881" t="s">
        <v>828</v>
      </c>
      <c r="BH287" s="881" t="s">
        <v>828</v>
      </c>
      <c r="BI287" s="881" t="s">
        <v>828</v>
      </c>
      <c r="BJ287" s="881" t="s">
        <v>828</v>
      </c>
      <c r="BK287" s="881" t="s">
        <v>828</v>
      </c>
      <c r="BL287" s="881" t="s">
        <v>828</v>
      </c>
      <c r="BM287" s="881" t="s">
        <v>828</v>
      </c>
      <c r="BN287" s="881" t="s">
        <v>828</v>
      </c>
      <c r="BO287" s="881" t="s">
        <v>828</v>
      </c>
      <c r="BP287" s="861" t="s">
        <v>2960</v>
      </c>
      <c r="BQ287" s="861" t="s">
        <v>828</v>
      </c>
      <c r="BR287" s="861" t="s">
        <v>828</v>
      </c>
      <c r="BS287" s="861">
        <v>5</v>
      </c>
      <c r="BT287" s="861">
        <v>1</v>
      </c>
      <c r="BU287" s="861">
        <v>1</v>
      </c>
      <c r="BV287" s="881" t="s">
        <v>828</v>
      </c>
      <c r="BW287" s="881" t="s">
        <v>828</v>
      </c>
      <c r="BX287" s="881" t="s">
        <v>828</v>
      </c>
      <c r="BY287" s="881" t="s">
        <v>828</v>
      </c>
      <c r="BZ287" s="881" t="s">
        <v>828</v>
      </c>
      <c r="CA287" s="881" t="s">
        <v>828</v>
      </c>
      <c r="CB287" s="87" t="s">
        <v>2960</v>
      </c>
      <c r="CC287" s="881" t="s">
        <v>828</v>
      </c>
      <c r="CD287" s="881" t="s">
        <v>828</v>
      </c>
      <c r="CE287" s="881" t="s">
        <v>828</v>
      </c>
      <c r="CF287" s="881" t="s">
        <v>828</v>
      </c>
      <c r="CG287" s="881" t="s">
        <v>828</v>
      </c>
      <c r="CH287" s="881" t="s">
        <v>828</v>
      </c>
      <c r="CI287" s="881" t="s">
        <v>828</v>
      </c>
      <c r="CJ287" s="881" t="s">
        <v>828</v>
      </c>
      <c r="CK287" s="733"/>
      <c r="CL287" s="155" t="s">
        <v>1162</v>
      </c>
      <c r="CM287" s="861">
        <v>40</v>
      </c>
      <c r="CN287" s="861">
        <v>9.8000000000000007</v>
      </c>
      <c r="CO287" s="861">
        <v>5</v>
      </c>
      <c r="CP287" s="866" t="s">
        <v>8722</v>
      </c>
      <c r="CQ287" s="155">
        <v>1</v>
      </c>
      <c r="CR287" s="87" t="s">
        <v>9433</v>
      </c>
      <c r="CS287" s="155">
        <v>3.3</v>
      </c>
      <c r="CT287" s="740" t="s">
        <v>9433</v>
      </c>
      <c r="CU287" s="155">
        <v>1.5</v>
      </c>
      <c r="CV287" s="155">
        <v>1.5</v>
      </c>
      <c r="CW287" s="155">
        <v>1</v>
      </c>
      <c r="CX287" s="155">
        <v>1.5</v>
      </c>
      <c r="CY287" s="155">
        <v>2</v>
      </c>
      <c r="CZ287" s="155">
        <v>1.5</v>
      </c>
      <c r="DA287" s="155">
        <v>1</v>
      </c>
      <c r="DB287" s="155">
        <v>1</v>
      </c>
      <c r="DC287" s="155">
        <v>0.9</v>
      </c>
      <c r="DD287" s="155">
        <v>0.9</v>
      </c>
      <c r="DE287" s="881">
        <v>0</v>
      </c>
      <c r="DF287" s="881" t="s">
        <v>828</v>
      </c>
      <c r="DG287" s="881" t="s">
        <v>828</v>
      </c>
      <c r="DH287" s="881" t="s">
        <v>828</v>
      </c>
      <c r="DI287" s="155">
        <v>0</v>
      </c>
      <c r="DJ287" s="881" t="s">
        <v>828</v>
      </c>
      <c r="DK287" s="866" t="s">
        <v>3040</v>
      </c>
      <c r="DL287" s="1315">
        <v>0.4</v>
      </c>
      <c r="DM287" s="1315">
        <v>0.4</v>
      </c>
      <c r="DN287" s="1315">
        <v>0.4</v>
      </c>
      <c r="DO287" s="881" t="s">
        <v>828</v>
      </c>
      <c r="DP287" s="877">
        <v>0.9</v>
      </c>
      <c r="DQ287" s="881" t="s">
        <v>828</v>
      </c>
      <c r="DR287" s="881" t="s">
        <v>828</v>
      </c>
      <c r="DS287" s="1315">
        <v>0.3</v>
      </c>
      <c r="DT287" s="881" t="s">
        <v>828</v>
      </c>
      <c r="DU287" s="881" t="s">
        <v>828</v>
      </c>
      <c r="DV287" s="881" t="s">
        <v>828</v>
      </c>
      <c r="DW287" s="881" t="s">
        <v>828</v>
      </c>
      <c r="DX287" s="899" t="s">
        <v>828</v>
      </c>
      <c r="DZ287" s="828" t="s">
        <v>1983</v>
      </c>
      <c r="EA287" s="1998">
        <v>0.3</v>
      </c>
      <c r="EB287" s="1998">
        <f t="shared" si="4"/>
        <v>0.3</v>
      </c>
    </row>
    <row r="288" spans="1:132">
      <c r="A288" s="516" t="s">
        <v>8749</v>
      </c>
      <c r="B288" s="1875" t="s">
        <v>919</v>
      </c>
      <c r="C288" s="1875" t="s">
        <v>828</v>
      </c>
      <c r="D288" s="2052" t="s">
        <v>8750</v>
      </c>
      <c r="E288" s="1875" t="s">
        <v>828</v>
      </c>
      <c r="F288" s="1875" t="s">
        <v>828</v>
      </c>
      <c r="G288" s="1875" t="s">
        <v>828</v>
      </c>
      <c r="H288" s="1875" t="s">
        <v>828</v>
      </c>
      <c r="I288" s="1875" t="s">
        <v>828</v>
      </c>
      <c r="J288" s="1352" t="s">
        <v>828</v>
      </c>
      <c r="K288" s="1683" t="s">
        <v>828</v>
      </c>
      <c r="L288" s="1352" t="s">
        <v>828</v>
      </c>
      <c r="M288" s="1352" t="s">
        <v>828</v>
      </c>
      <c r="N288" s="1352" t="s">
        <v>828</v>
      </c>
      <c r="O288" s="1352" t="s">
        <v>828</v>
      </c>
      <c r="P288" s="1352" t="s">
        <v>828</v>
      </c>
      <c r="Q288" s="1352" t="s">
        <v>828</v>
      </c>
      <c r="R288" s="731" t="s">
        <v>9433</v>
      </c>
      <c r="S288" s="1352" t="s">
        <v>828</v>
      </c>
      <c r="T288" s="1352" t="s">
        <v>828</v>
      </c>
      <c r="U288" s="1352" t="s">
        <v>828</v>
      </c>
      <c r="V288" s="1352" t="s">
        <v>828</v>
      </c>
      <c r="W288" s="1352" t="s">
        <v>828</v>
      </c>
      <c r="X288" s="1352" t="s">
        <v>828</v>
      </c>
      <c r="Y288" s="1352" t="s">
        <v>828</v>
      </c>
      <c r="Z288" s="1352" t="s">
        <v>828</v>
      </c>
      <c r="AA288" s="1352" t="s">
        <v>828</v>
      </c>
      <c r="AB288" s="1352" t="s">
        <v>828</v>
      </c>
      <c r="AC288" s="1352" t="s">
        <v>828</v>
      </c>
      <c r="AD288" s="1352" t="s">
        <v>828</v>
      </c>
      <c r="AE288" s="1352" t="s">
        <v>828</v>
      </c>
      <c r="AF288" s="1352" t="s">
        <v>828</v>
      </c>
      <c r="AG288" s="1352" t="s">
        <v>828</v>
      </c>
      <c r="AH288" s="1352" t="s">
        <v>828</v>
      </c>
      <c r="AI288" s="1352" t="s">
        <v>828</v>
      </c>
      <c r="AJ288" s="1352" t="s">
        <v>828</v>
      </c>
      <c r="AK288" s="1352" t="s">
        <v>828</v>
      </c>
      <c r="AL288" s="1352" t="s">
        <v>828</v>
      </c>
      <c r="AM288" s="1352" t="s">
        <v>828</v>
      </c>
      <c r="AN288" s="1352" t="s">
        <v>828</v>
      </c>
      <c r="AO288" s="1352" t="s">
        <v>828</v>
      </c>
      <c r="AP288" s="1352" t="s">
        <v>828</v>
      </c>
      <c r="AQ288" s="1322" t="s">
        <v>7948</v>
      </c>
      <c r="AR288" s="1352" t="s">
        <v>828</v>
      </c>
      <c r="AS288" s="1352" t="s">
        <v>828</v>
      </c>
      <c r="AT288" s="1352" t="s">
        <v>828</v>
      </c>
      <c r="AU288" s="1352" t="s">
        <v>828</v>
      </c>
      <c r="AV288" s="1352" t="s">
        <v>828</v>
      </c>
      <c r="AW288" s="1463"/>
      <c r="AX288" s="1875" t="s">
        <v>828</v>
      </c>
      <c r="AY288" s="1560" t="s">
        <v>828</v>
      </c>
      <c r="AZ288" s="1560" t="s">
        <v>828</v>
      </c>
      <c r="BA288" s="1560" t="s">
        <v>828</v>
      </c>
      <c r="BB288" s="1560" t="s">
        <v>828</v>
      </c>
      <c r="BC288" s="1560" t="s">
        <v>828</v>
      </c>
      <c r="BD288" s="1560" t="s">
        <v>828</v>
      </c>
      <c r="BE288" s="1560" t="s">
        <v>828</v>
      </c>
      <c r="BF288" s="1560" t="s">
        <v>828</v>
      </c>
      <c r="BG288" s="1560" t="s">
        <v>828</v>
      </c>
      <c r="BH288" s="1560" t="s">
        <v>828</v>
      </c>
      <c r="BI288" s="1560" t="s">
        <v>828</v>
      </c>
      <c r="BJ288" s="1560" t="s">
        <v>828</v>
      </c>
      <c r="BK288" s="1560" t="s">
        <v>828</v>
      </c>
      <c r="BL288" s="1560" t="s">
        <v>828</v>
      </c>
      <c r="BM288" s="1560" t="s">
        <v>828</v>
      </c>
      <c r="BN288" s="1560" t="s">
        <v>828</v>
      </c>
      <c r="BO288" s="1560" t="s">
        <v>828</v>
      </c>
      <c r="BP288" s="1352" t="s">
        <v>828</v>
      </c>
      <c r="BQ288" s="1352" t="s">
        <v>828</v>
      </c>
      <c r="BR288" s="1352" t="s">
        <v>828</v>
      </c>
      <c r="BS288" s="1352" t="s">
        <v>828</v>
      </c>
      <c r="BT288" s="1352" t="s">
        <v>828</v>
      </c>
      <c r="BU288" s="1352" t="s">
        <v>828</v>
      </c>
      <c r="BV288" s="1560" t="s">
        <v>828</v>
      </c>
      <c r="BW288" s="1560" t="s">
        <v>828</v>
      </c>
      <c r="BX288" s="1560" t="s">
        <v>828</v>
      </c>
      <c r="BY288" s="1560" t="s">
        <v>828</v>
      </c>
      <c r="BZ288" s="1560" t="s">
        <v>828</v>
      </c>
      <c r="CA288" s="1560" t="s">
        <v>828</v>
      </c>
      <c r="CB288" s="1352" t="s">
        <v>828</v>
      </c>
      <c r="CC288" s="1560" t="s">
        <v>828</v>
      </c>
      <c r="CD288" s="1560" t="s">
        <v>828</v>
      </c>
      <c r="CE288" s="1560" t="s">
        <v>828</v>
      </c>
      <c r="CF288" s="1560" t="s">
        <v>828</v>
      </c>
      <c r="CG288" s="1560" t="s">
        <v>828</v>
      </c>
      <c r="CH288" s="1560" t="s">
        <v>828</v>
      </c>
      <c r="CI288" s="1560" t="s">
        <v>828</v>
      </c>
      <c r="CJ288" s="1560" t="s">
        <v>828</v>
      </c>
      <c r="CK288" s="1463"/>
      <c r="CL288" s="1875" t="s">
        <v>828</v>
      </c>
      <c r="CM288" s="1352" t="s">
        <v>828</v>
      </c>
      <c r="CN288" s="1352" t="s">
        <v>828</v>
      </c>
      <c r="CO288" s="1352" t="s">
        <v>828</v>
      </c>
      <c r="CP288" s="866" t="s">
        <v>828</v>
      </c>
      <c r="CQ288" s="1875" t="s">
        <v>828</v>
      </c>
      <c r="CR288" s="1875" t="s">
        <v>828</v>
      </c>
      <c r="CS288" s="1875" t="s">
        <v>828</v>
      </c>
      <c r="CT288" s="740" t="s">
        <v>9433</v>
      </c>
      <c r="CU288" s="1875" t="s">
        <v>828</v>
      </c>
      <c r="CV288" s="1875" t="s">
        <v>828</v>
      </c>
      <c r="CW288" s="1875" t="s">
        <v>828</v>
      </c>
      <c r="CX288" s="1875" t="s">
        <v>828</v>
      </c>
      <c r="CY288" s="1875" t="s">
        <v>828</v>
      </c>
      <c r="CZ288" s="1875" t="s">
        <v>828</v>
      </c>
      <c r="DA288" s="1875" t="s">
        <v>828</v>
      </c>
      <c r="DB288" s="1875" t="s">
        <v>828</v>
      </c>
      <c r="DC288" s="1875" t="s">
        <v>828</v>
      </c>
      <c r="DD288" s="1875" t="s">
        <v>828</v>
      </c>
      <c r="DE288" s="1560" t="s">
        <v>828</v>
      </c>
      <c r="DF288" s="1560" t="s">
        <v>828</v>
      </c>
      <c r="DG288" s="1560" t="s">
        <v>828</v>
      </c>
      <c r="DH288" s="1560" t="s">
        <v>828</v>
      </c>
      <c r="DI288" s="1875" t="s">
        <v>828</v>
      </c>
      <c r="DJ288" s="1560" t="s">
        <v>828</v>
      </c>
      <c r="DK288" s="866" t="s">
        <v>828</v>
      </c>
      <c r="DL288" s="1315">
        <v>0</v>
      </c>
      <c r="DM288" s="1315">
        <v>0</v>
      </c>
      <c r="DN288" s="1315">
        <v>0</v>
      </c>
      <c r="DO288" s="1560" t="s">
        <v>828</v>
      </c>
      <c r="DP288" s="1560" t="s">
        <v>828</v>
      </c>
      <c r="DQ288" s="1560" t="s">
        <v>828</v>
      </c>
      <c r="DR288" s="1560" t="s">
        <v>828</v>
      </c>
      <c r="DS288" s="1315">
        <v>0</v>
      </c>
      <c r="DT288" s="1560" t="s">
        <v>828</v>
      </c>
      <c r="DU288" s="1560" t="s">
        <v>828</v>
      </c>
      <c r="DV288" s="1560" t="s">
        <v>828</v>
      </c>
      <c r="DW288" s="1560" t="s">
        <v>828</v>
      </c>
      <c r="DX288" s="1561" t="s">
        <v>828</v>
      </c>
      <c r="DZ288" s="828" t="s">
        <v>2400</v>
      </c>
      <c r="EA288" s="1998">
        <v>0</v>
      </c>
      <c r="EB288" s="1998">
        <f t="shared" si="4"/>
        <v>0</v>
      </c>
    </row>
    <row r="289" spans="1:132">
      <c r="A289" s="517" t="s">
        <v>9438</v>
      </c>
      <c r="B289" s="514" t="s">
        <v>828</v>
      </c>
      <c r="C289" s="514" t="s">
        <v>828</v>
      </c>
      <c r="D289" s="515" t="s">
        <v>9439</v>
      </c>
      <c r="E289" s="514" t="s">
        <v>1162</v>
      </c>
      <c r="F289" s="514" t="s">
        <v>828</v>
      </c>
      <c r="G289" s="514" t="s">
        <v>828</v>
      </c>
      <c r="H289" s="514" t="s">
        <v>828</v>
      </c>
      <c r="I289" s="514" t="s">
        <v>828</v>
      </c>
      <c r="J289" s="1321" t="s">
        <v>8751</v>
      </c>
      <c r="K289" s="1511">
        <v>8000225</v>
      </c>
      <c r="L289" s="1321">
        <v>8000226</v>
      </c>
      <c r="M289" s="1321" t="s">
        <v>831</v>
      </c>
      <c r="N289" s="1321" t="s">
        <v>920</v>
      </c>
      <c r="O289" s="1321">
        <v>8000227</v>
      </c>
      <c r="P289" s="1321" t="s">
        <v>9433</v>
      </c>
      <c r="Q289" s="1321">
        <v>8000212</v>
      </c>
      <c r="R289" s="731" t="s">
        <v>9433</v>
      </c>
      <c r="S289" s="1321">
        <v>8000474</v>
      </c>
      <c r="T289" s="1321">
        <v>8000475</v>
      </c>
      <c r="U289" s="1321">
        <v>8000476</v>
      </c>
      <c r="V289" s="1321">
        <v>8000185</v>
      </c>
      <c r="W289" s="1321">
        <v>8000186</v>
      </c>
      <c r="X289" s="1321">
        <v>8000187</v>
      </c>
      <c r="Y289" s="1321">
        <v>8000477</v>
      </c>
      <c r="Z289" s="1321">
        <v>8000183</v>
      </c>
      <c r="AA289" s="1321">
        <v>8000478</v>
      </c>
      <c r="AB289" s="1321">
        <v>8000473</v>
      </c>
      <c r="AC289" s="1321">
        <v>0</v>
      </c>
      <c r="AD289" s="1321" t="s">
        <v>1487</v>
      </c>
      <c r="AE289" s="1321">
        <v>8000480</v>
      </c>
      <c r="AF289" s="1321">
        <v>8000481</v>
      </c>
      <c r="AG289" s="1321">
        <v>8000162</v>
      </c>
      <c r="AH289" s="1321">
        <v>0</v>
      </c>
      <c r="AI289" s="1321" t="s">
        <v>919</v>
      </c>
      <c r="AJ289" s="1321">
        <v>3</v>
      </c>
      <c r="AK289" s="1321">
        <v>4</v>
      </c>
      <c r="AL289" s="1321">
        <v>5</v>
      </c>
      <c r="AM289" s="1321">
        <v>0</v>
      </c>
      <c r="AN289" s="871">
        <v>8000664</v>
      </c>
      <c r="AO289" s="1321">
        <v>0</v>
      </c>
      <c r="AP289" s="1321">
        <v>0</v>
      </c>
      <c r="AQ289" s="1321" t="s">
        <v>7948</v>
      </c>
      <c r="AR289" s="1321">
        <v>0</v>
      </c>
      <c r="AS289" s="1321">
        <v>0</v>
      </c>
      <c r="AT289" s="1321">
        <v>0</v>
      </c>
      <c r="AU289" s="1321">
        <v>0</v>
      </c>
      <c r="AV289" s="1321">
        <v>0</v>
      </c>
      <c r="AW289" s="731"/>
      <c r="AX289" s="514" t="s">
        <v>1162</v>
      </c>
      <c r="AY289" s="879">
        <v>0</v>
      </c>
      <c r="AZ289" s="879">
        <v>0</v>
      </c>
      <c r="BA289" s="879" t="s">
        <v>828</v>
      </c>
      <c r="BB289" s="879" t="s">
        <v>828</v>
      </c>
      <c r="BC289" s="879" t="s">
        <v>828</v>
      </c>
      <c r="BD289" s="879" t="s">
        <v>828</v>
      </c>
      <c r="BE289" s="879" t="s">
        <v>828</v>
      </c>
      <c r="BF289" s="879" t="s">
        <v>828</v>
      </c>
      <c r="BG289" s="879" t="s">
        <v>828</v>
      </c>
      <c r="BH289" s="879" t="s">
        <v>828</v>
      </c>
      <c r="BI289" s="879" t="s">
        <v>828</v>
      </c>
      <c r="BJ289" s="879" t="s">
        <v>828</v>
      </c>
      <c r="BK289" s="879" t="s">
        <v>828</v>
      </c>
      <c r="BL289" s="879" t="s">
        <v>828</v>
      </c>
      <c r="BM289" s="879" t="s">
        <v>828</v>
      </c>
      <c r="BN289" s="879" t="s">
        <v>828</v>
      </c>
      <c r="BO289" s="879" t="s">
        <v>828</v>
      </c>
      <c r="BP289" s="1321" t="s">
        <v>8728</v>
      </c>
      <c r="BQ289" s="1321" t="s">
        <v>828</v>
      </c>
      <c r="BR289" s="1321" t="s">
        <v>931</v>
      </c>
      <c r="BS289" s="1321">
        <v>5</v>
      </c>
      <c r="BT289" s="1321">
        <v>1</v>
      </c>
      <c r="BU289" s="1321">
        <v>1</v>
      </c>
      <c r="BV289" s="879" t="s">
        <v>828</v>
      </c>
      <c r="BW289" s="879" t="s">
        <v>828</v>
      </c>
      <c r="BX289" s="879" t="s">
        <v>828</v>
      </c>
      <c r="BY289" s="879" t="s">
        <v>828</v>
      </c>
      <c r="BZ289" s="879" t="s">
        <v>828</v>
      </c>
      <c r="CA289" s="879" t="s">
        <v>828</v>
      </c>
      <c r="CB289" s="87" t="s">
        <v>2960</v>
      </c>
      <c r="CC289" s="879" t="s">
        <v>828</v>
      </c>
      <c r="CD289" s="879" t="s">
        <v>828</v>
      </c>
      <c r="CE289" s="879" t="s">
        <v>828</v>
      </c>
      <c r="CF289" s="879" t="s">
        <v>828</v>
      </c>
      <c r="CG289" s="879" t="s">
        <v>828</v>
      </c>
      <c r="CH289" s="879" t="s">
        <v>828</v>
      </c>
      <c r="CI289" s="879" t="s">
        <v>828</v>
      </c>
      <c r="CJ289" s="879" t="s">
        <v>828</v>
      </c>
      <c r="CK289" s="731"/>
      <c r="CL289" s="514" t="s">
        <v>1162</v>
      </c>
      <c r="CM289" s="1321">
        <v>40</v>
      </c>
      <c r="CN289" s="1321">
        <v>9.8000000000000007</v>
      </c>
      <c r="CO289" s="1321">
        <v>5</v>
      </c>
      <c r="CP289" s="866" t="s">
        <v>8722</v>
      </c>
      <c r="CQ289" s="514">
        <v>1</v>
      </c>
      <c r="CR289" s="87" t="s">
        <v>9433</v>
      </c>
      <c r="CS289" s="514">
        <v>3.3</v>
      </c>
      <c r="CT289" s="740" t="s">
        <v>9433</v>
      </c>
      <c r="CU289" s="514">
        <v>1.5</v>
      </c>
      <c r="CV289" s="514">
        <v>1.5</v>
      </c>
      <c r="CW289" s="514">
        <v>1</v>
      </c>
      <c r="CX289" s="514">
        <v>1.5</v>
      </c>
      <c r="CY289" s="514">
        <v>2</v>
      </c>
      <c r="CZ289" s="514">
        <v>1.5</v>
      </c>
      <c r="DA289" s="514">
        <v>1</v>
      </c>
      <c r="DB289" s="514">
        <v>1</v>
      </c>
      <c r="DC289" s="514">
        <v>0.9</v>
      </c>
      <c r="DD289" s="514">
        <v>0.9</v>
      </c>
      <c r="DE289" s="879">
        <v>0</v>
      </c>
      <c r="DF289" s="879" t="s">
        <v>828</v>
      </c>
      <c r="DG289" s="879" t="s">
        <v>828</v>
      </c>
      <c r="DH289" s="879" t="s">
        <v>828</v>
      </c>
      <c r="DI289" s="514">
        <v>0</v>
      </c>
      <c r="DJ289" s="879" t="s">
        <v>828</v>
      </c>
      <c r="DK289" s="866" t="s">
        <v>3040</v>
      </c>
      <c r="DL289" s="1315">
        <v>0.4</v>
      </c>
      <c r="DM289" s="1315">
        <v>0.4</v>
      </c>
      <c r="DN289" s="1315">
        <v>0.4</v>
      </c>
      <c r="DO289" s="879" t="s">
        <v>828</v>
      </c>
      <c r="DP289" s="877">
        <v>0.9</v>
      </c>
      <c r="DQ289" s="879" t="s">
        <v>828</v>
      </c>
      <c r="DR289" s="879" t="s">
        <v>828</v>
      </c>
      <c r="DS289" s="1315">
        <v>0.3</v>
      </c>
      <c r="DT289" s="879" t="s">
        <v>828</v>
      </c>
      <c r="DU289" s="879" t="s">
        <v>828</v>
      </c>
      <c r="DV289" s="879" t="s">
        <v>828</v>
      </c>
      <c r="DW289" s="879" t="s">
        <v>828</v>
      </c>
      <c r="DX289" s="898" t="s">
        <v>828</v>
      </c>
      <c r="DZ289" s="828" t="s">
        <v>2401</v>
      </c>
      <c r="EA289" s="1998">
        <v>0.3</v>
      </c>
      <c r="EB289" s="1998">
        <f t="shared" si="4"/>
        <v>0.3</v>
      </c>
    </row>
    <row r="290" spans="1:132">
      <c r="A290" s="517" t="s">
        <v>8752</v>
      </c>
      <c r="B290" s="514" t="s">
        <v>828</v>
      </c>
      <c r="C290" s="514" t="s">
        <v>828</v>
      </c>
      <c r="D290" s="515" t="s">
        <v>8753</v>
      </c>
      <c r="E290" s="514" t="s">
        <v>1162</v>
      </c>
      <c r="F290" s="514" t="s">
        <v>8740</v>
      </c>
      <c r="G290" s="514" t="s">
        <v>926</v>
      </c>
      <c r="H290" s="514" t="s">
        <v>8740</v>
      </c>
      <c r="I290" s="514" t="s">
        <v>926</v>
      </c>
      <c r="J290" s="1321" t="s">
        <v>8754</v>
      </c>
      <c r="K290" s="1511">
        <v>8000225</v>
      </c>
      <c r="L290" s="1321">
        <v>8000226</v>
      </c>
      <c r="M290" s="1321" t="s">
        <v>831</v>
      </c>
      <c r="N290" s="1321" t="s">
        <v>920</v>
      </c>
      <c r="O290" s="1321">
        <v>8000227</v>
      </c>
      <c r="P290" s="1321" t="s">
        <v>9433</v>
      </c>
      <c r="Q290" s="1321">
        <v>8000212</v>
      </c>
      <c r="R290" s="731" t="s">
        <v>9433</v>
      </c>
      <c r="S290" s="1321">
        <v>8000474</v>
      </c>
      <c r="T290" s="1321">
        <v>8000475</v>
      </c>
      <c r="U290" s="1321">
        <v>8000476</v>
      </c>
      <c r="V290" s="1321">
        <v>8000185</v>
      </c>
      <c r="W290" s="1321">
        <v>8000186</v>
      </c>
      <c r="X290" s="1321">
        <v>8000187</v>
      </c>
      <c r="Y290" s="1321">
        <v>8000477</v>
      </c>
      <c r="Z290" s="1321">
        <v>8000183</v>
      </c>
      <c r="AA290" s="1321">
        <v>8000478</v>
      </c>
      <c r="AB290" s="1321">
        <v>8000473</v>
      </c>
      <c r="AC290" s="1321">
        <v>0</v>
      </c>
      <c r="AD290" s="1321" t="s">
        <v>1487</v>
      </c>
      <c r="AE290" s="1321">
        <v>8000480</v>
      </c>
      <c r="AF290" s="1321">
        <v>8000481</v>
      </c>
      <c r="AG290" s="1321">
        <v>8000162</v>
      </c>
      <c r="AH290" s="1321">
        <v>0</v>
      </c>
      <c r="AI290" s="1321" t="s">
        <v>919</v>
      </c>
      <c r="AJ290" s="1321">
        <v>3</v>
      </c>
      <c r="AK290" s="1321">
        <v>4</v>
      </c>
      <c r="AL290" s="1321">
        <v>5</v>
      </c>
      <c r="AM290" s="1321">
        <v>0</v>
      </c>
      <c r="AN290" s="871">
        <v>8000664</v>
      </c>
      <c r="AO290" s="1321">
        <v>0</v>
      </c>
      <c r="AP290" s="1321">
        <v>0</v>
      </c>
      <c r="AQ290" s="1321" t="s">
        <v>7948</v>
      </c>
      <c r="AR290" s="1321">
        <v>0</v>
      </c>
      <c r="AS290" s="1321">
        <v>0</v>
      </c>
      <c r="AT290" s="1321">
        <v>0</v>
      </c>
      <c r="AU290" s="1321">
        <v>0</v>
      </c>
      <c r="AV290" s="1321">
        <v>0</v>
      </c>
      <c r="AW290" s="731"/>
      <c r="AX290" s="514" t="s">
        <v>1162</v>
      </c>
      <c r="AY290" s="879">
        <v>0</v>
      </c>
      <c r="AZ290" s="879">
        <v>0</v>
      </c>
      <c r="BA290" s="879" t="s">
        <v>828</v>
      </c>
      <c r="BB290" s="879" t="s">
        <v>828</v>
      </c>
      <c r="BC290" s="879" t="s">
        <v>828</v>
      </c>
      <c r="BD290" s="879" t="s">
        <v>828</v>
      </c>
      <c r="BE290" s="879" t="s">
        <v>828</v>
      </c>
      <c r="BF290" s="879" t="s">
        <v>828</v>
      </c>
      <c r="BG290" s="879" t="s">
        <v>828</v>
      </c>
      <c r="BH290" s="879" t="s">
        <v>828</v>
      </c>
      <c r="BI290" s="879" t="s">
        <v>828</v>
      </c>
      <c r="BJ290" s="879" t="s">
        <v>828</v>
      </c>
      <c r="BK290" s="879" t="s">
        <v>828</v>
      </c>
      <c r="BL290" s="879" t="s">
        <v>828</v>
      </c>
      <c r="BM290" s="879" t="s">
        <v>828</v>
      </c>
      <c r="BN290" s="879" t="s">
        <v>828</v>
      </c>
      <c r="BO290" s="879" t="s">
        <v>828</v>
      </c>
      <c r="BP290" s="1321" t="s">
        <v>2960</v>
      </c>
      <c r="BQ290" s="1321" t="s">
        <v>828</v>
      </c>
      <c r="BR290" s="1321" t="s">
        <v>931</v>
      </c>
      <c r="BS290" s="1321">
        <v>5</v>
      </c>
      <c r="BT290" s="1321">
        <v>1</v>
      </c>
      <c r="BU290" s="1321">
        <v>1</v>
      </c>
      <c r="BV290" s="879" t="s">
        <v>828</v>
      </c>
      <c r="BW290" s="879" t="s">
        <v>828</v>
      </c>
      <c r="BX290" s="879" t="s">
        <v>828</v>
      </c>
      <c r="BY290" s="879" t="s">
        <v>828</v>
      </c>
      <c r="BZ290" s="879" t="s">
        <v>828</v>
      </c>
      <c r="CA290" s="879" t="s">
        <v>828</v>
      </c>
      <c r="CB290" s="87" t="s">
        <v>2960</v>
      </c>
      <c r="CC290" s="879" t="s">
        <v>828</v>
      </c>
      <c r="CD290" s="879" t="s">
        <v>828</v>
      </c>
      <c r="CE290" s="879" t="s">
        <v>828</v>
      </c>
      <c r="CF290" s="879" t="s">
        <v>828</v>
      </c>
      <c r="CG290" s="879" t="s">
        <v>828</v>
      </c>
      <c r="CH290" s="879" t="s">
        <v>828</v>
      </c>
      <c r="CI290" s="879" t="s">
        <v>828</v>
      </c>
      <c r="CJ290" s="879" t="s">
        <v>828</v>
      </c>
      <c r="CK290" s="731"/>
      <c r="CL290" s="514" t="s">
        <v>1162</v>
      </c>
      <c r="CM290" s="1321">
        <v>40</v>
      </c>
      <c r="CN290" s="1321">
        <v>9.8000000000000007</v>
      </c>
      <c r="CO290" s="1321">
        <v>5</v>
      </c>
      <c r="CP290" s="866" t="s">
        <v>8722</v>
      </c>
      <c r="CQ290" s="514">
        <v>1</v>
      </c>
      <c r="CR290" s="87" t="s">
        <v>9433</v>
      </c>
      <c r="CS290" s="514">
        <v>3.3</v>
      </c>
      <c r="CT290" s="740" t="s">
        <v>9433</v>
      </c>
      <c r="CU290" s="514">
        <v>1.5</v>
      </c>
      <c r="CV290" s="514">
        <v>1.5</v>
      </c>
      <c r="CW290" s="514">
        <v>1</v>
      </c>
      <c r="CX290" s="514">
        <v>1.5</v>
      </c>
      <c r="CY290" s="514">
        <v>2</v>
      </c>
      <c r="CZ290" s="514">
        <v>1.5</v>
      </c>
      <c r="DA290" s="514">
        <v>1</v>
      </c>
      <c r="DB290" s="514">
        <v>1</v>
      </c>
      <c r="DC290" s="514">
        <v>0.9</v>
      </c>
      <c r="DD290" s="514">
        <v>0.9</v>
      </c>
      <c r="DE290" s="879">
        <v>0</v>
      </c>
      <c r="DF290" s="879" t="s">
        <v>828</v>
      </c>
      <c r="DG290" s="879" t="s">
        <v>828</v>
      </c>
      <c r="DH290" s="879" t="s">
        <v>828</v>
      </c>
      <c r="DI290" s="514">
        <v>0</v>
      </c>
      <c r="DJ290" s="879" t="s">
        <v>828</v>
      </c>
      <c r="DK290" s="866" t="s">
        <v>3040</v>
      </c>
      <c r="DL290" s="1315">
        <v>0.4</v>
      </c>
      <c r="DM290" s="1315">
        <v>0.4</v>
      </c>
      <c r="DN290" s="1315">
        <v>0.4</v>
      </c>
      <c r="DO290" s="879" t="s">
        <v>828</v>
      </c>
      <c r="DP290" s="877">
        <v>0.9</v>
      </c>
      <c r="DQ290" s="879" t="s">
        <v>828</v>
      </c>
      <c r="DR290" s="879" t="s">
        <v>828</v>
      </c>
      <c r="DS290" s="1315">
        <v>0.3</v>
      </c>
      <c r="DT290" s="879" t="s">
        <v>828</v>
      </c>
      <c r="DU290" s="879" t="s">
        <v>828</v>
      </c>
      <c r="DV290" s="879" t="s">
        <v>828</v>
      </c>
      <c r="DW290" s="879" t="s">
        <v>828</v>
      </c>
      <c r="DX290" s="898" t="s">
        <v>828</v>
      </c>
      <c r="EA290" s="1998">
        <v>0.3</v>
      </c>
      <c r="EB290" s="1998">
        <f t="shared" si="4"/>
        <v>0.3</v>
      </c>
    </row>
    <row r="291" spans="1:132">
      <c r="A291" s="829" t="s">
        <v>2876</v>
      </c>
      <c r="B291" s="2053" t="s">
        <v>919</v>
      </c>
      <c r="C291" s="2053" t="s">
        <v>828</v>
      </c>
      <c r="D291" s="2054" t="s">
        <v>2877</v>
      </c>
      <c r="E291" s="2053" t="s">
        <v>828</v>
      </c>
      <c r="F291" s="2053" t="s">
        <v>828</v>
      </c>
      <c r="G291" s="2053" t="s">
        <v>828</v>
      </c>
      <c r="H291" s="2053" t="s">
        <v>828</v>
      </c>
      <c r="I291" s="2053" t="s">
        <v>828</v>
      </c>
      <c r="J291" s="1352" t="s">
        <v>828</v>
      </c>
      <c r="K291" s="1683" t="s">
        <v>828</v>
      </c>
      <c r="L291" s="1352" t="s">
        <v>828</v>
      </c>
      <c r="M291" s="1352" t="s">
        <v>828</v>
      </c>
      <c r="N291" s="1352" t="s">
        <v>828</v>
      </c>
      <c r="O291" s="1352" t="s">
        <v>828</v>
      </c>
      <c r="P291" s="1352" t="s">
        <v>828</v>
      </c>
      <c r="Q291" s="1352" t="s">
        <v>828</v>
      </c>
      <c r="R291" s="731" t="s">
        <v>9433</v>
      </c>
      <c r="S291" s="1352" t="s">
        <v>828</v>
      </c>
      <c r="T291" s="1352" t="s">
        <v>828</v>
      </c>
      <c r="U291" s="1352" t="s">
        <v>828</v>
      </c>
      <c r="V291" s="1352" t="s">
        <v>828</v>
      </c>
      <c r="W291" s="1352" t="s">
        <v>828</v>
      </c>
      <c r="X291" s="1352" t="s">
        <v>828</v>
      </c>
      <c r="Y291" s="1352" t="s">
        <v>828</v>
      </c>
      <c r="Z291" s="1352" t="s">
        <v>828</v>
      </c>
      <c r="AA291" s="1352" t="s">
        <v>828</v>
      </c>
      <c r="AB291" s="1352" t="s">
        <v>828</v>
      </c>
      <c r="AC291" s="1352" t="s">
        <v>828</v>
      </c>
      <c r="AD291" s="1352" t="s">
        <v>828</v>
      </c>
      <c r="AE291" s="1352" t="s">
        <v>828</v>
      </c>
      <c r="AF291" s="1352" t="s">
        <v>828</v>
      </c>
      <c r="AG291" s="1352" t="s">
        <v>828</v>
      </c>
      <c r="AH291" s="1352" t="s">
        <v>828</v>
      </c>
      <c r="AI291" s="1352" t="s">
        <v>828</v>
      </c>
      <c r="AJ291" s="1352" t="s">
        <v>828</v>
      </c>
      <c r="AK291" s="1352" t="s">
        <v>828</v>
      </c>
      <c r="AL291" s="1352" t="s">
        <v>828</v>
      </c>
      <c r="AM291" s="1352" t="s">
        <v>828</v>
      </c>
      <c r="AN291" s="1352" t="s">
        <v>828</v>
      </c>
      <c r="AO291" s="1352" t="s">
        <v>828</v>
      </c>
      <c r="AP291" s="1352" t="s">
        <v>828</v>
      </c>
      <c r="AQ291" s="1322" t="s">
        <v>7948</v>
      </c>
      <c r="AR291" s="1352" t="s">
        <v>828</v>
      </c>
      <c r="AS291" s="1352" t="s">
        <v>828</v>
      </c>
      <c r="AT291" s="1352" t="s">
        <v>828</v>
      </c>
      <c r="AU291" s="1352" t="s">
        <v>828</v>
      </c>
      <c r="AV291" s="1352" t="s">
        <v>828</v>
      </c>
      <c r="AW291" s="2053"/>
      <c r="AX291" s="2053" t="s">
        <v>828</v>
      </c>
      <c r="AY291" s="1560" t="s">
        <v>828</v>
      </c>
      <c r="AZ291" s="1560" t="s">
        <v>828</v>
      </c>
      <c r="BA291" s="1560" t="s">
        <v>828</v>
      </c>
      <c r="BB291" s="1560" t="s">
        <v>828</v>
      </c>
      <c r="BC291" s="1560" t="s">
        <v>828</v>
      </c>
      <c r="BD291" s="1560" t="s">
        <v>828</v>
      </c>
      <c r="BE291" s="1560" t="s">
        <v>828</v>
      </c>
      <c r="BF291" s="1560" t="s">
        <v>828</v>
      </c>
      <c r="BG291" s="1560" t="s">
        <v>828</v>
      </c>
      <c r="BH291" s="1560" t="s">
        <v>828</v>
      </c>
      <c r="BI291" s="1560" t="s">
        <v>828</v>
      </c>
      <c r="BJ291" s="1560" t="s">
        <v>828</v>
      </c>
      <c r="BK291" s="1560" t="s">
        <v>828</v>
      </c>
      <c r="BL291" s="1560" t="s">
        <v>828</v>
      </c>
      <c r="BM291" s="1560" t="s">
        <v>828</v>
      </c>
      <c r="BN291" s="1560" t="s">
        <v>828</v>
      </c>
      <c r="BO291" s="1560" t="s">
        <v>828</v>
      </c>
      <c r="BP291" s="1352" t="s">
        <v>828</v>
      </c>
      <c r="BQ291" s="1352" t="s">
        <v>828</v>
      </c>
      <c r="BR291" s="1352" t="s">
        <v>828</v>
      </c>
      <c r="BS291" s="1352" t="s">
        <v>828</v>
      </c>
      <c r="BT291" s="1352" t="s">
        <v>828</v>
      </c>
      <c r="BU291" s="1352" t="s">
        <v>828</v>
      </c>
      <c r="BV291" s="1560" t="s">
        <v>828</v>
      </c>
      <c r="BW291" s="1560" t="s">
        <v>828</v>
      </c>
      <c r="BX291" s="1560" t="s">
        <v>828</v>
      </c>
      <c r="BY291" s="1560" t="s">
        <v>828</v>
      </c>
      <c r="BZ291" s="1560" t="s">
        <v>828</v>
      </c>
      <c r="CA291" s="1560" t="s">
        <v>828</v>
      </c>
      <c r="CB291" s="1352" t="s">
        <v>828</v>
      </c>
      <c r="CC291" s="1560" t="s">
        <v>828</v>
      </c>
      <c r="CD291" s="1560" t="s">
        <v>828</v>
      </c>
      <c r="CE291" s="1560" t="s">
        <v>828</v>
      </c>
      <c r="CF291" s="1560" t="s">
        <v>828</v>
      </c>
      <c r="CG291" s="1560" t="s">
        <v>828</v>
      </c>
      <c r="CH291" s="1560" t="s">
        <v>828</v>
      </c>
      <c r="CI291" s="1560" t="s">
        <v>828</v>
      </c>
      <c r="CJ291" s="1560" t="s">
        <v>828</v>
      </c>
      <c r="CK291" s="2053"/>
      <c r="CL291" s="2053" t="s">
        <v>828</v>
      </c>
      <c r="CM291" s="1352" t="s">
        <v>828</v>
      </c>
      <c r="CN291" s="1352" t="s">
        <v>828</v>
      </c>
      <c r="CO291" s="1352" t="s">
        <v>828</v>
      </c>
      <c r="CP291" s="866" t="s">
        <v>828</v>
      </c>
      <c r="CQ291" s="2053" t="s">
        <v>828</v>
      </c>
      <c r="CR291" s="2053" t="s">
        <v>828</v>
      </c>
      <c r="CS291" s="2053" t="s">
        <v>828</v>
      </c>
      <c r="CT291" s="740" t="s">
        <v>9433</v>
      </c>
      <c r="CU291" s="2053" t="s">
        <v>828</v>
      </c>
      <c r="CV291" s="2053" t="s">
        <v>828</v>
      </c>
      <c r="CW291" s="2053" t="s">
        <v>828</v>
      </c>
      <c r="CX291" s="2053" t="s">
        <v>828</v>
      </c>
      <c r="CY291" s="2053" t="s">
        <v>828</v>
      </c>
      <c r="CZ291" s="2053" t="s">
        <v>828</v>
      </c>
      <c r="DA291" s="2053" t="s">
        <v>828</v>
      </c>
      <c r="DB291" s="2053" t="s">
        <v>828</v>
      </c>
      <c r="DC291" s="2053" t="s">
        <v>828</v>
      </c>
      <c r="DD291" s="2053" t="s">
        <v>828</v>
      </c>
      <c r="DE291" s="1560" t="s">
        <v>828</v>
      </c>
      <c r="DF291" s="1560" t="s">
        <v>828</v>
      </c>
      <c r="DG291" s="1560" t="s">
        <v>828</v>
      </c>
      <c r="DH291" s="1560" t="s">
        <v>828</v>
      </c>
      <c r="DI291" s="2053" t="s">
        <v>828</v>
      </c>
      <c r="DJ291" s="1560" t="s">
        <v>828</v>
      </c>
      <c r="DK291" s="866" t="s">
        <v>828</v>
      </c>
      <c r="DL291" s="1315">
        <v>0</v>
      </c>
      <c r="DM291" s="1315">
        <v>0</v>
      </c>
      <c r="DN291" s="1315">
        <v>0</v>
      </c>
      <c r="DO291" s="1560" t="s">
        <v>828</v>
      </c>
      <c r="DP291" s="1560" t="s">
        <v>828</v>
      </c>
      <c r="DQ291" s="1560" t="s">
        <v>828</v>
      </c>
      <c r="DR291" s="1560" t="s">
        <v>828</v>
      </c>
      <c r="DS291" s="1315">
        <v>0</v>
      </c>
      <c r="DT291" s="1560" t="s">
        <v>828</v>
      </c>
      <c r="DU291" s="1560" t="s">
        <v>828</v>
      </c>
      <c r="DV291" s="1560" t="s">
        <v>828</v>
      </c>
      <c r="DW291" s="1560" t="s">
        <v>828</v>
      </c>
      <c r="DX291" s="1561" t="s">
        <v>828</v>
      </c>
      <c r="DZ291" s="828" t="s">
        <v>2885</v>
      </c>
      <c r="EA291" s="1998">
        <v>0</v>
      </c>
      <c r="EB291" s="1998">
        <f t="shared" si="4"/>
        <v>0</v>
      </c>
    </row>
    <row r="292" spans="1:132">
      <c r="A292" s="830" t="s">
        <v>2878</v>
      </c>
      <c r="B292" s="827" t="s">
        <v>828</v>
      </c>
      <c r="C292" s="827" t="s">
        <v>828</v>
      </c>
      <c r="D292" s="831" t="s">
        <v>2879</v>
      </c>
      <c r="E292" s="827" t="s">
        <v>1162</v>
      </c>
      <c r="F292" s="827" t="s">
        <v>828</v>
      </c>
      <c r="G292" s="827" t="s">
        <v>828</v>
      </c>
      <c r="H292" s="827" t="s">
        <v>828</v>
      </c>
      <c r="I292" s="827" t="s">
        <v>828</v>
      </c>
      <c r="J292" s="1321" t="s">
        <v>2880</v>
      </c>
      <c r="K292" s="1511">
        <v>8000225</v>
      </c>
      <c r="L292" s="1321">
        <v>8000226</v>
      </c>
      <c r="M292" s="1321" t="s">
        <v>831</v>
      </c>
      <c r="N292" s="1321" t="s">
        <v>920</v>
      </c>
      <c r="O292" s="1321">
        <v>8000227</v>
      </c>
      <c r="P292" s="1321" t="s">
        <v>9433</v>
      </c>
      <c r="Q292" s="1321">
        <v>8000212</v>
      </c>
      <c r="R292" s="731" t="s">
        <v>9433</v>
      </c>
      <c r="S292" s="1321">
        <v>8000474</v>
      </c>
      <c r="T292" s="1321">
        <v>8000475</v>
      </c>
      <c r="U292" s="1321">
        <v>8000476</v>
      </c>
      <c r="V292" s="1321">
        <v>8000185</v>
      </c>
      <c r="W292" s="1321">
        <v>8000186</v>
      </c>
      <c r="X292" s="1321">
        <v>8000187</v>
      </c>
      <c r="Y292" s="1321">
        <v>8000477</v>
      </c>
      <c r="Z292" s="1321">
        <v>8000183</v>
      </c>
      <c r="AA292" s="1321">
        <v>8000478</v>
      </c>
      <c r="AB292" s="1321">
        <v>8000473</v>
      </c>
      <c r="AC292" s="1321">
        <v>0</v>
      </c>
      <c r="AD292" s="1321" t="s">
        <v>828</v>
      </c>
      <c r="AE292" s="1321">
        <v>8000480</v>
      </c>
      <c r="AF292" s="1321">
        <v>8000481</v>
      </c>
      <c r="AG292" s="1321">
        <v>8000162</v>
      </c>
      <c r="AH292" s="1321">
        <v>0</v>
      </c>
      <c r="AI292" s="1321" t="s">
        <v>919</v>
      </c>
      <c r="AJ292" s="1321">
        <v>3</v>
      </c>
      <c r="AK292" s="1321">
        <v>4</v>
      </c>
      <c r="AL292" s="1321">
        <v>5</v>
      </c>
      <c r="AM292" s="1321">
        <v>0</v>
      </c>
      <c r="AN292" s="871">
        <v>8000664</v>
      </c>
      <c r="AO292" s="1321">
        <v>0</v>
      </c>
      <c r="AP292" s="1321">
        <v>0</v>
      </c>
      <c r="AQ292" s="1321" t="s">
        <v>7948</v>
      </c>
      <c r="AR292" s="1321">
        <v>0</v>
      </c>
      <c r="AS292" s="1321">
        <v>0</v>
      </c>
      <c r="AT292" s="1321">
        <v>0</v>
      </c>
      <c r="AU292" s="1321">
        <v>0</v>
      </c>
      <c r="AV292" s="1321">
        <v>0</v>
      </c>
      <c r="AW292" s="827"/>
      <c r="AX292" s="827" t="s">
        <v>1162</v>
      </c>
      <c r="AY292" s="879">
        <v>0</v>
      </c>
      <c r="AZ292" s="879">
        <v>0</v>
      </c>
      <c r="BA292" s="879" t="s">
        <v>828</v>
      </c>
      <c r="BB292" s="879" t="s">
        <v>828</v>
      </c>
      <c r="BC292" s="879" t="s">
        <v>828</v>
      </c>
      <c r="BD292" s="879" t="s">
        <v>828</v>
      </c>
      <c r="BE292" s="879" t="s">
        <v>828</v>
      </c>
      <c r="BF292" s="879" t="s">
        <v>828</v>
      </c>
      <c r="BG292" s="879" t="s">
        <v>828</v>
      </c>
      <c r="BH292" s="879" t="s">
        <v>828</v>
      </c>
      <c r="BI292" s="879" t="s">
        <v>828</v>
      </c>
      <c r="BJ292" s="879" t="s">
        <v>828</v>
      </c>
      <c r="BK292" s="879" t="s">
        <v>828</v>
      </c>
      <c r="BL292" s="879" t="s">
        <v>828</v>
      </c>
      <c r="BM292" s="879" t="s">
        <v>828</v>
      </c>
      <c r="BN292" s="879" t="s">
        <v>828</v>
      </c>
      <c r="BO292" s="879" t="s">
        <v>828</v>
      </c>
      <c r="BP292" s="1321" t="s">
        <v>8728</v>
      </c>
      <c r="BQ292" s="1321" t="s">
        <v>828</v>
      </c>
      <c r="BR292" s="1321" t="s">
        <v>931</v>
      </c>
      <c r="BS292" s="1321">
        <v>5</v>
      </c>
      <c r="BT292" s="1321">
        <v>1</v>
      </c>
      <c r="BU292" s="1321">
        <v>1</v>
      </c>
      <c r="BV292" s="879" t="s">
        <v>828</v>
      </c>
      <c r="BW292" s="879" t="s">
        <v>828</v>
      </c>
      <c r="BX292" s="879" t="s">
        <v>828</v>
      </c>
      <c r="BY292" s="879" t="s">
        <v>828</v>
      </c>
      <c r="BZ292" s="879" t="s">
        <v>828</v>
      </c>
      <c r="CA292" s="879" t="s">
        <v>828</v>
      </c>
      <c r="CB292" s="87" t="s">
        <v>2960</v>
      </c>
      <c r="CC292" s="879" t="s">
        <v>828</v>
      </c>
      <c r="CD292" s="879" t="s">
        <v>828</v>
      </c>
      <c r="CE292" s="879" t="s">
        <v>828</v>
      </c>
      <c r="CF292" s="879" t="s">
        <v>828</v>
      </c>
      <c r="CG292" s="879" t="s">
        <v>828</v>
      </c>
      <c r="CH292" s="879" t="s">
        <v>828</v>
      </c>
      <c r="CI292" s="879" t="s">
        <v>828</v>
      </c>
      <c r="CJ292" s="879" t="s">
        <v>828</v>
      </c>
      <c r="CK292" s="827"/>
      <c r="CL292" s="827" t="s">
        <v>1162</v>
      </c>
      <c r="CM292" s="1321">
        <v>40</v>
      </c>
      <c r="CN292" s="1321">
        <v>9.8000000000000007</v>
      </c>
      <c r="CO292" s="1321">
        <v>5</v>
      </c>
      <c r="CP292" s="866" t="s">
        <v>8722</v>
      </c>
      <c r="CQ292" s="827">
        <v>1</v>
      </c>
      <c r="CR292" s="87" t="s">
        <v>9433</v>
      </c>
      <c r="CS292" s="827">
        <v>3.3</v>
      </c>
      <c r="CT292" s="740" t="s">
        <v>9433</v>
      </c>
      <c r="CU292" s="827">
        <v>1.5</v>
      </c>
      <c r="CV292" s="827">
        <v>1.5</v>
      </c>
      <c r="CW292" s="827">
        <v>1</v>
      </c>
      <c r="CX292" s="827">
        <v>1.5</v>
      </c>
      <c r="CY292" s="827">
        <v>2</v>
      </c>
      <c r="CZ292" s="827">
        <v>1.5</v>
      </c>
      <c r="DA292" s="827">
        <v>1</v>
      </c>
      <c r="DB292" s="827">
        <v>1</v>
      </c>
      <c r="DC292" s="827">
        <v>0.9</v>
      </c>
      <c r="DD292" s="827">
        <v>0.9</v>
      </c>
      <c r="DE292" s="879">
        <v>0</v>
      </c>
      <c r="DF292" s="879" t="s">
        <v>828</v>
      </c>
      <c r="DG292" s="879" t="s">
        <v>828</v>
      </c>
      <c r="DH292" s="879" t="s">
        <v>828</v>
      </c>
      <c r="DI292" s="827">
        <v>0</v>
      </c>
      <c r="DJ292" s="879" t="s">
        <v>828</v>
      </c>
      <c r="DK292" s="866" t="s">
        <v>3040</v>
      </c>
      <c r="DL292" s="1315">
        <v>0.4</v>
      </c>
      <c r="DM292" s="1315">
        <v>0.4</v>
      </c>
      <c r="DN292" s="1315">
        <v>0.4</v>
      </c>
      <c r="DO292" s="879" t="s">
        <v>828</v>
      </c>
      <c r="DP292" s="877">
        <v>0.9</v>
      </c>
      <c r="DQ292" s="879" t="s">
        <v>828</v>
      </c>
      <c r="DR292" s="879" t="s">
        <v>828</v>
      </c>
      <c r="DS292" s="1315">
        <v>0.3</v>
      </c>
      <c r="DT292" s="879" t="s">
        <v>828</v>
      </c>
      <c r="DU292" s="879" t="s">
        <v>828</v>
      </c>
      <c r="DV292" s="879" t="s">
        <v>828</v>
      </c>
      <c r="DW292" s="879" t="s">
        <v>828</v>
      </c>
      <c r="DX292" s="898" t="s">
        <v>828</v>
      </c>
      <c r="EA292" s="1998">
        <v>0.3</v>
      </c>
      <c r="EB292" s="1998">
        <f t="shared" si="4"/>
        <v>0.3</v>
      </c>
    </row>
    <row r="293" spans="1:132" ht="18" thickBot="1">
      <c r="A293" s="830" t="s">
        <v>2881</v>
      </c>
      <c r="B293" s="827" t="s">
        <v>828</v>
      </c>
      <c r="C293" s="827" t="s">
        <v>828</v>
      </c>
      <c r="D293" s="831" t="s">
        <v>2882</v>
      </c>
      <c r="E293" s="827" t="s">
        <v>1162</v>
      </c>
      <c r="F293" s="827" t="s">
        <v>2883</v>
      </c>
      <c r="G293" s="827" t="s">
        <v>926</v>
      </c>
      <c r="H293" s="827" t="s">
        <v>2883</v>
      </c>
      <c r="I293" s="827" t="s">
        <v>926</v>
      </c>
      <c r="J293" s="1321" t="s">
        <v>2884</v>
      </c>
      <c r="K293" s="1511">
        <v>8000225</v>
      </c>
      <c r="L293" s="1321">
        <v>8000226</v>
      </c>
      <c r="M293" s="1321" t="s">
        <v>831</v>
      </c>
      <c r="N293" s="1321" t="s">
        <v>920</v>
      </c>
      <c r="O293" s="1321">
        <v>8000227</v>
      </c>
      <c r="P293" s="1321" t="s">
        <v>9433</v>
      </c>
      <c r="Q293" s="1321">
        <v>8000212</v>
      </c>
      <c r="R293" s="731" t="s">
        <v>9433</v>
      </c>
      <c r="S293" s="1321">
        <v>8000474</v>
      </c>
      <c r="T293" s="1321">
        <v>8000475</v>
      </c>
      <c r="U293" s="1321">
        <v>8000476</v>
      </c>
      <c r="V293" s="1321">
        <v>8000185</v>
      </c>
      <c r="W293" s="1321">
        <v>8000186</v>
      </c>
      <c r="X293" s="1321">
        <v>8000187</v>
      </c>
      <c r="Y293" s="1321">
        <v>8000477</v>
      </c>
      <c r="Z293" s="1321">
        <v>8000183</v>
      </c>
      <c r="AA293" s="1321">
        <v>8000478</v>
      </c>
      <c r="AB293" s="1321">
        <v>8000473</v>
      </c>
      <c r="AC293" s="1321">
        <v>0</v>
      </c>
      <c r="AD293" s="1321" t="s">
        <v>828</v>
      </c>
      <c r="AE293" s="1321">
        <v>8000480</v>
      </c>
      <c r="AF293" s="1321">
        <v>8000481</v>
      </c>
      <c r="AG293" s="1321">
        <v>8000162</v>
      </c>
      <c r="AH293" s="1321">
        <v>0</v>
      </c>
      <c r="AI293" s="1321" t="s">
        <v>919</v>
      </c>
      <c r="AJ293" s="1321">
        <v>3</v>
      </c>
      <c r="AK293" s="1321">
        <v>4</v>
      </c>
      <c r="AL293" s="1321">
        <v>5</v>
      </c>
      <c r="AM293" s="1321">
        <v>0</v>
      </c>
      <c r="AN293" s="871">
        <v>8000664</v>
      </c>
      <c r="AO293" s="1321">
        <v>0</v>
      </c>
      <c r="AP293" s="1321">
        <v>0</v>
      </c>
      <c r="AQ293" s="1321" t="s">
        <v>7948</v>
      </c>
      <c r="AR293" s="1321">
        <v>0</v>
      </c>
      <c r="AS293" s="1321">
        <v>0</v>
      </c>
      <c r="AT293" s="1321">
        <v>0</v>
      </c>
      <c r="AU293" s="1321">
        <v>0</v>
      </c>
      <c r="AV293" s="1321">
        <v>0</v>
      </c>
      <c r="AW293" s="827"/>
      <c r="AX293" s="827" t="s">
        <v>1162</v>
      </c>
      <c r="AY293" s="879">
        <v>0</v>
      </c>
      <c r="AZ293" s="879">
        <v>0</v>
      </c>
      <c r="BA293" s="879" t="s">
        <v>828</v>
      </c>
      <c r="BB293" s="879" t="s">
        <v>828</v>
      </c>
      <c r="BC293" s="879" t="s">
        <v>828</v>
      </c>
      <c r="BD293" s="879" t="s">
        <v>828</v>
      </c>
      <c r="BE293" s="879" t="s">
        <v>828</v>
      </c>
      <c r="BF293" s="879" t="s">
        <v>828</v>
      </c>
      <c r="BG293" s="879" t="s">
        <v>828</v>
      </c>
      <c r="BH293" s="879" t="s">
        <v>828</v>
      </c>
      <c r="BI293" s="879" t="s">
        <v>828</v>
      </c>
      <c r="BJ293" s="879" t="s">
        <v>828</v>
      </c>
      <c r="BK293" s="879" t="s">
        <v>828</v>
      </c>
      <c r="BL293" s="879" t="s">
        <v>828</v>
      </c>
      <c r="BM293" s="879" t="s">
        <v>828</v>
      </c>
      <c r="BN293" s="879" t="s">
        <v>828</v>
      </c>
      <c r="BO293" s="879" t="s">
        <v>828</v>
      </c>
      <c r="BP293" s="1321" t="s">
        <v>2960</v>
      </c>
      <c r="BQ293" s="1321" t="s">
        <v>828</v>
      </c>
      <c r="BR293" s="1321" t="s">
        <v>931</v>
      </c>
      <c r="BS293" s="1321">
        <v>5</v>
      </c>
      <c r="BT293" s="1321">
        <v>1</v>
      </c>
      <c r="BU293" s="1321">
        <v>1</v>
      </c>
      <c r="BV293" s="879" t="s">
        <v>828</v>
      </c>
      <c r="BW293" s="879" t="s">
        <v>828</v>
      </c>
      <c r="BX293" s="879" t="s">
        <v>828</v>
      </c>
      <c r="BY293" s="879" t="s">
        <v>828</v>
      </c>
      <c r="BZ293" s="879" t="s">
        <v>828</v>
      </c>
      <c r="CA293" s="879" t="s">
        <v>828</v>
      </c>
      <c r="CB293" s="87" t="s">
        <v>2960</v>
      </c>
      <c r="CC293" s="879" t="s">
        <v>828</v>
      </c>
      <c r="CD293" s="879" t="s">
        <v>828</v>
      </c>
      <c r="CE293" s="879" t="s">
        <v>828</v>
      </c>
      <c r="CF293" s="879" t="s">
        <v>828</v>
      </c>
      <c r="CG293" s="879" t="s">
        <v>828</v>
      </c>
      <c r="CH293" s="879" t="s">
        <v>828</v>
      </c>
      <c r="CI293" s="879" t="s">
        <v>828</v>
      </c>
      <c r="CJ293" s="879" t="s">
        <v>828</v>
      </c>
      <c r="CK293" s="827"/>
      <c r="CL293" s="827" t="s">
        <v>1162</v>
      </c>
      <c r="CM293" s="1321">
        <v>40</v>
      </c>
      <c r="CN293" s="1321">
        <v>9.8000000000000007</v>
      </c>
      <c r="CO293" s="1321">
        <v>5</v>
      </c>
      <c r="CP293" s="866" t="s">
        <v>8722</v>
      </c>
      <c r="CQ293" s="827">
        <v>1</v>
      </c>
      <c r="CR293" s="87" t="s">
        <v>9433</v>
      </c>
      <c r="CS293" s="827">
        <v>3.3</v>
      </c>
      <c r="CT293" s="740" t="s">
        <v>9433</v>
      </c>
      <c r="CU293" s="827">
        <v>1.5</v>
      </c>
      <c r="CV293" s="827">
        <v>1.5</v>
      </c>
      <c r="CW293" s="827">
        <v>1</v>
      </c>
      <c r="CX293" s="827">
        <v>1.5</v>
      </c>
      <c r="CY293" s="827">
        <v>2</v>
      </c>
      <c r="CZ293" s="827">
        <v>1.5</v>
      </c>
      <c r="DA293" s="827">
        <v>1</v>
      </c>
      <c r="DB293" s="827">
        <v>1</v>
      </c>
      <c r="DC293" s="827">
        <v>0.9</v>
      </c>
      <c r="DD293" s="827">
        <v>0.9</v>
      </c>
      <c r="DE293" s="879">
        <v>0</v>
      </c>
      <c r="DF293" s="879" t="s">
        <v>828</v>
      </c>
      <c r="DG293" s="879" t="s">
        <v>828</v>
      </c>
      <c r="DH293" s="879" t="s">
        <v>828</v>
      </c>
      <c r="DI293" s="827">
        <v>0</v>
      </c>
      <c r="DJ293" s="879" t="s">
        <v>828</v>
      </c>
      <c r="DK293" s="866" t="s">
        <v>3040</v>
      </c>
      <c r="DL293" s="1315">
        <v>0.4</v>
      </c>
      <c r="DM293" s="1315">
        <v>0.4</v>
      </c>
      <c r="DN293" s="1315">
        <v>0.4</v>
      </c>
      <c r="DO293" s="879" t="s">
        <v>828</v>
      </c>
      <c r="DP293" s="877">
        <v>0.9</v>
      </c>
      <c r="DQ293" s="879" t="s">
        <v>828</v>
      </c>
      <c r="DR293" s="879" t="s">
        <v>828</v>
      </c>
      <c r="DS293" s="1315">
        <v>0.3</v>
      </c>
      <c r="DT293" s="879" t="s">
        <v>828</v>
      </c>
      <c r="DU293" s="879" t="s">
        <v>828</v>
      </c>
      <c r="DV293" s="879" t="s">
        <v>828</v>
      </c>
      <c r="DW293" s="879" t="s">
        <v>828</v>
      </c>
      <c r="DX293" s="898" t="s">
        <v>828</v>
      </c>
      <c r="EA293" s="1998">
        <v>0.3</v>
      </c>
      <c r="EB293" s="1998">
        <f t="shared" si="4"/>
        <v>0.3</v>
      </c>
    </row>
    <row r="294" spans="1:132">
      <c r="A294" s="575" t="s">
        <v>8755</v>
      </c>
      <c r="B294" s="569" t="s">
        <v>919</v>
      </c>
      <c r="C294" s="569" t="s">
        <v>828</v>
      </c>
      <c r="D294" s="570" t="s">
        <v>8849</v>
      </c>
      <c r="E294" s="569" t="s">
        <v>828</v>
      </c>
      <c r="F294" s="569" t="s">
        <v>828</v>
      </c>
      <c r="G294" s="569" t="s">
        <v>828</v>
      </c>
      <c r="H294" s="569" t="s">
        <v>828</v>
      </c>
      <c r="I294" s="569" t="s">
        <v>828</v>
      </c>
      <c r="J294" s="859" t="s">
        <v>828</v>
      </c>
      <c r="K294" s="1512" t="s">
        <v>828</v>
      </c>
      <c r="L294" s="859" t="s">
        <v>828</v>
      </c>
      <c r="M294" s="859" t="s">
        <v>828</v>
      </c>
      <c r="N294" s="859" t="s">
        <v>828</v>
      </c>
      <c r="O294" s="859" t="s">
        <v>828</v>
      </c>
      <c r="P294" s="859" t="s">
        <v>828</v>
      </c>
      <c r="Q294" s="859" t="s">
        <v>828</v>
      </c>
      <c r="R294" s="731" t="s">
        <v>9433</v>
      </c>
      <c r="S294" s="859" t="s">
        <v>828</v>
      </c>
      <c r="T294" s="859" t="s">
        <v>828</v>
      </c>
      <c r="U294" s="859" t="s">
        <v>828</v>
      </c>
      <c r="V294" s="859" t="s">
        <v>828</v>
      </c>
      <c r="W294" s="859" t="s">
        <v>828</v>
      </c>
      <c r="X294" s="859" t="s">
        <v>828</v>
      </c>
      <c r="Y294" s="859" t="s">
        <v>828</v>
      </c>
      <c r="Z294" s="859" t="s">
        <v>828</v>
      </c>
      <c r="AA294" s="859" t="s">
        <v>828</v>
      </c>
      <c r="AB294" s="859" t="s">
        <v>828</v>
      </c>
      <c r="AC294" s="859" t="s">
        <v>828</v>
      </c>
      <c r="AD294" s="859" t="s">
        <v>828</v>
      </c>
      <c r="AE294" s="859" t="s">
        <v>828</v>
      </c>
      <c r="AF294" s="859" t="s">
        <v>828</v>
      </c>
      <c r="AG294" s="859" t="s">
        <v>828</v>
      </c>
      <c r="AH294" s="859" t="s">
        <v>828</v>
      </c>
      <c r="AI294" s="859" t="s">
        <v>828</v>
      </c>
      <c r="AJ294" s="859" t="s">
        <v>828</v>
      </c>
      <c r="AK294" s="859" t="s">
        <v>828</v>
      </c>
      <c r="AL294" s="859" t="s">
        <v>828</v>
      </c>
      <c r="AM294" s="859" t="s">
        <v>828</v>
      </c>
      <c r="AN294" s="859" t="s">
        <v>828</v>
      </c>
      <c r="AO294" s="859" t="s">
        <v>828</v>
      </c>
      <c r="AP294" s="859" t="s">
        <v>828</v>
      </c>
      <c r="AQ294" s="859" t="s">
        <v>7948</v>
      </c>
      <c r="AR294" s="859" t="s">
        <v>828</v>
      </c>
      <c r="AS294" s="859" t="s">
        <v>828</v>
      </c>
      <c r="AT294" s="859" t="s">
        <v>828</v>
      </c>
      <c r="AU294" s="859" t="s">
        <v>828</v>
      </c>
      <c r="AV294" s="859" t="s">
        <v>828</v>
      </c>
      <c r="AW294" s="730"/>
      <c r="AX294" s="569" t="s">
        <v>828</v>
      </c>
      <c r="AY294" s="878" t="s">
        <v>828</v>
      </c>
      <c r="AZ294" s="878" t="s">
        <v>828</v>
      </c>
      <c r="BA294" s="878" t="s">
        <v>828</v>
      </c>
      <c r="BB294" s="878" t="s">
        <v>828</v>
      </c>
      <c r="BC294" s="878" t="s">
        <v>828</v>
      </c>
      <c r="BD294" s="878" t="s">
        <v>828</v>
      </c>
      <c r="BE294" s="878" t="s">
        <v>828</v>
      </c>
      <c r="BF294" s="878" t="s">
        <v>828</v>
      </c>
      <c r="BG294" s="878" t="s">
        <v>828</v>
      </c>
      <c r="BH294" s="878" t="s">
        <v>828</v>
      </c>
      <c r="BI294" s="878" t="s">
        <v>828</v>
      </c>
      <c r="BJ294" s="878" t="s">
        <v>828</v>
      </c>
      <c r="BK294" s="878" t="s">
        <v>828</v>
      </c>
      <c r="BL294" s="878" t="s">
        <v>828</v>
      </c>
      <c r="BM294" s="878" t="s">
        <v>828</v>
      </c>
      <c r="BN294" s="878" t="s">
        <v>828</v>
      </c>
      <c r="BO294" s="878" t="s">
        <v>828</v>
      </c>
      <c r="BP294" s="859" t="s">
        <v>828</v>
      </c>
      <c r="BQ294" s="859" t="s">
        <v>828</v>
      </c>
      <c r="BR294" s="859" t="s">
        <v>828</v>
      </c>
      <c r="BS294" s="859" t="s">
        <v>828</v>
      </c>
      <c r="BT294" s="859" t="s">
        <v>828</v>
      </c>
      <c r="BU294" s="859" t="s">
        <v>828</v>
      </c>
      <c r="BV294" s="878" t="s">
        <v>828</v>
      </c>
      <c r="BW294" s="878" t="s">
        <v>828</v>
      </c>
      <c r="BX294" s="878" t="s">
        <v>828</v>
      </c>
      <c r="BY294" s="878" t="s">
        <v>828</v>
      </c>
      <c r="BZ294" s="878" t="s">
        <v>828</v>
      </c>
      <c r="CA294" s="878" t="s">
        <v>828</v>
      </c>
      <c r="CB294" s="859" t="s">
        <v>828</v>
      </c>
      <c r="CC294" s="878" t="s">
        <v>828</v>
      </c>
      <c r="CD294" s="878" t="s">
        <v>828</v>
      </c>
      <c r="CE294" s="878" t="s">
        <v>828</v>
      </c>
      <c r="CF294" s="878" t="s">
        <v>828</v>
      </c>
      <c r="CG294" s="878" t="s">
        <v>828</v>
      </c>
      <c r="CH294" s="878" t="s">
        <v>828</v>
      </c>
      <c r="CI294" s="878" t="s">
        <v>828</v>
      </c>
      <c r="CJ294" s="878" t="s">
        <v>828</v>
      </c>
      <c r="CK294" s="730"/>
      <c r="CL294" s="569" t="s">
        <v>828</v>
      </c>
      <c r="CM294" s="859" t="s">
        <v>828</v>
      </c>
      <c r="CN294" s="859" t="s">
        <v>828</v>
      </c>
      <c r="CO294" s="859" t="s">
        <v>828</v>
      </c>
      <c r="CP294" s="866" t="s">
        <v>828</v>
      </c>
      <c r="CQ294" s="569" t="s">
        <v>828</v>
      </c>
      <c r="CR294" s="569" t="s">
        <v>828</v>
      </c>
      <c r="CS294" s="569" t="s">
        <v>828</v>
      </c>
      <c r="CT294" s="740" t="s">
        <v>9433</v>
      </c>
      <c r="CU294" s="569" t="s">
        <v>828</v>
      </c>
      <c r="CV294" s="569" t="s">
        <v>828</v>
      </c>
      <c r="CW294" s="569" t="s">
        <v>828</v>
      </c>
      <c r="CX294" s="569" t="s">
        <v>828</v>
      </c>
      <c r="CY294" s="569" t="s">
        <v>828</v>
      </c>
      <c r="CZ294" s="569" t="s">
        <v>828</v>
      </c>
      <c r="DA294" s="569" t="s">
        <v>828</v>
      </c>
      <c r="DB294" s="569" t="s">
        <v>828</v>
      </c>
      <c r="DC294" s="569" t="s">
        <v>828</v>
      </c>
      <c r="DD294" s="569" t="s">
        <v>828</v>
      </c>
      <c r="DE294" s="878" t="s">
        <v>828</v>
      </c>
      <c r="DF294" s="878" t="s">
        <v>828</v>
      </c>
      <c r="DG294" s="878" t="s">
        <v>828</v>
      </c>
      <c r="DH294" s="878" t="s">
        <v>828</v>
      </c>
      <c r="DI294" s="569" t="s">
        <v>828</v>
      </c>
      <c r="DJ294" s="878" t="s">
        <v>828</v>
      </c>
      <c r="DK294" s="866" t="s">
        <v>828</v>
      </c>
      <c r="DL294" s="1315">
        <v>0</v>
      </c>
      <c r="DM294" s="1315">
        <v>0</v>
      </c>
      <c r="DN294" s="1315">
        <v>0</v>
      </c>
      <c r="DO294" s="878" t="s">
        <v>828</v>
      </c>
      <c r="DP294" s="878" t="s">
        <v>828</v>
      </c>
      <c r="DQ294" s="878" t="s">
        <v>828</v>
      </c>
      <c r="DR294" s="878" t="s">
        <v>828</v>
      </c>
      <c r="DS294" s="1315">
        <v>0</v>
      </c>
      <c r="DT294" s="878" t="s">
        <v>828</v>
      </c>
      <c r="DU294" s="878" t="s">
        <v>828</v>
      </c>
      <c r="DV294" s="878" t="s">
        <v>828</v>
      </c>
      <c r="DW294" s="878" t="s">
        <v>828</v>
      </c>
      <c r="DX294" s="895" t="s">
        <v>828</v>
      </c>
      <c r="DZ294" s="828" t="s">
        <v>2429</v>
      </c>
      <c r="EA294" s="1998">
        <v>0</v>
      </c>
      <c r="EB294" s="1998">
        <f t="shared" si="4"/>
        <v>0</v>
      </c>
    </row>
    <row r="295" spans="1:132">
      <c r="A295" s="576" t="s">
        <v>8756</v>
      </c>
      <c r="B295" s="1568" t="s">
        <v>828</v>
      </c>
      <c r="C295" s="1568" t="s">
        <v>828</v>
      </c>
      <c r="D295" s="2036" t="s">
        <v>9440</v>
      </c>
      <c r="E295" s="1568" t="s">
        <v>8760</v>
      </c>
      <c r="F295" s="1568" t="s">
        <v>828</v>
      </c>
      <c r="G295" s="1568" t="s">
        <v>828</v>
      </c>
      <c r="H295" s="1568" t="s">
        <v>828</v>
      </c>
      <c r="I295" s="1568" t="s">
        <v>828</v>
      </c>
      <c r="J295" s="1352" t="s">
        <v>2505</v>
      </c>
      <c r="K295" s="1511">
        <v>8000225</v>
      </c>
      <c r="L295" s="1352">
        <v>8000226</v>
      </c>
      <c r="M295" s="1352" t="s">
        <v>831</v>
      </c>
      <c r="N295" s="1352" t="s">
        <v>920</v>
      </c>
      <c r="O295" s="1352">
        <v>8000227</v>
      </c>
      <c r="P295" s="1321" t="s">
        <v>9433</v>
      </c>
      <c r="Q295" s="1352">
        <v>8000212</v>
      </c>
      <c r="R295" s="731" t="s">
        <v>9433</v>
      </c>
      <c r="S295" s="1352">
        <v>8000474</v>
      </c>
      <c r="T295" s="1352">
        <v>8000475</v>
      </c>
      <c r="U295" s="1352">
        <v>8000476</v>
      </c>
      <c r="V295" s="1352">
        <v>8000185</v>
      </c>
      <c r="W295" s="1352">
        <v>8000186</v>
      </c>
      <c r="X295" s="1352">
        <v>8000187</v>
      </c>
      <c r="Y295" s="1352">
        <v>8000477</v>
      </c>
      <c r="Z295" s="1352">
        <v>8000183</v>
      </c>
      <c r="AA295" s="1352">
        <v>8000478</v>
      </c>
      <c r="AB295" s="1352">
        <v>8000473</v>
      </c>
      <c r="AC295" s="1352">
        <v>0</v>
      </c>
      <c r="AD295" s="1352" t="s">
        <v>2743</v>
      </c>
      <c r="AE295" s="1352">
        <v>8000480</v>
      </c>
      <c r="AF295" s="1352">
        <v>8000481</v>
      </c>
      <c r="AG295" s="1352">
        <v>8000162</v>
      </c>
      <c r="AH295" s="1352">
        <v>0</v>
      </c>
      <c r="AI295" s="1352" t="s">
        <v>919</v>
      </c>
      <c r="AJ295" s="1352">
        <v>3</v>
      </c>
      <c r="AK295" s="1352">
        <v>4</v>
      </c>
      <c r="AL295" s="1352">
        <v>5</v>
      </c>
      <c r="AM295" s="1352">
        <v>0</v>
      </c>
      <c r="AN295" s="871">
        <v>8000664</v>
      </c>
      <c r="AO295" s="1352">
        <v>0</v>
      </c>
      <c r="AP295" s="1352">
        <v>0</v>
      </c>
      <c r="AQ295" s="1322" t="s">
        <v>7948</v>
      </c>
      <c r="AR295" s="1352">
        <v>0</v>
      </c>
      <c r="AS295" s="1352">
        <v>0</v>
      </c>
      <c r="AT295" s="1352">
        <v>0</v>
      </c>
      <c r="AU295" s="1352">
        <v>0</v>
      </c>
      <c r="AV295" s="1352">
        <v>0</v>
      </c>
      <c r="AW295" s="1463"/>
      <c r="AX295" s="1568" t="s">
        <v>1162</v>
      </c>
      <c r="AY295" s="1560">
        <v>0</v>
      </c>
      <c r="AZ295" s="1560">
        <v>0</v>
      </c>
      <c r="BA295" s="1560" t="s">
        <v>828</v>
      </c>
      <c r="BB295" s="1560" t="s">
        <v>828</v>
      </c>
      <c r="BC295" s="1560" t="s">
        <v>828</v>
      </c>
      <c r="BD295" s="1560" t="s">
        <v>828</v>
      </c>
      <c r="BE295" s="1560" t="s">
        <v>828</v>
      </c>
      <c r="BF295" s="1560" t="s">
        <v>828</v>
      </c>
      <c r="BG295" s="1560" t="s">
        <v>828</v>
      </c>
      <c r="BH295" s="1560" t="s">
        <v>828</v>
      </c>
      <c r="BI295" s="1560" t="s">
        <v>828</v>
      </c>
      <c r="BJ295" s="1560" t="s">
        <v>828</v>
      </c>
      <c r="BK295" s="1560" t="s">
        <v>828</v>
      </c>
      <c r="BL295" s="1560" t="s">
        <v>828</v>
      </c>
      <c r="BM295" s="1560" t="s">
        <v>828</v>
      </c>
      <c r="BN295" s="1560" t="s">
        <v>828</v>
      </c>
      <c r="BO295" s="1560" t="s">
        <v>828</v>
      </c>
      <c r="BP295" s="1352" t="s">
        <v>8724</v>
      </c>
      <c r="BQ295" s="1352" t="s">
        <v>828</v>
      </c>
      <c r="BR295" s="1352" t="s">
        <v>1003</v>
      </c>
      <c r="BS295" s="1352">
        <v>1</v>
      </c>
      <c r="BT295" s="1352">
        <v>0.5</v>
      </c>
      <c r="BU295" s="1352">
        <v>0.1</v>
      </c>
      <c r="BV295" s="1560" t="s">
        <v>828</v>
      </c>
      <c r="BW295" s="1560" t="s">
        <v>828</v>
      </c>
      <c r="BX295" s="1560" t="s">
        <v>828</v>
      </c>
      <c r="BY295" s="1560" t="s">
        <v>828</v>
      </c>
      <c r="BZ295" s="1560" t="s">
        <v>828</v>
      </c>
      <c r="CA295" s="1560" t="s">
        <v>828</v>
      </c>
      <c r="CB295" s="87" t="s">
        <v>2959</v>
      </c>
      <c r="CC295" s="1560" t="s">
        <v>828</v>
      </c>
      <c r="CD295" s="1560" t="s">
        <v>828</v>
      </c>
      <c r="CE295" s="1560" t="s">
        <v>828</v>
      </c>
      <c r="CF295" s="1560" t="s">
        <v>828</v>
      </c>
      <c r="CG295" s="1560" t="s">
        <v>828</v>
      </c>
      <c r="CH295" s="1560" t="s">
        <v>828</v>
      </c>
      <c r="CI295" s="1560" t="s">
        <v>828</v>
      </c>
      <c r="CJ295" s="1560" t="s">
        <v>828</v>
      </c>
      <c r="CK295" s="1463"/>
      <c r="CL295" s="1568" t="s">
        <v>1162</v>
      </c>
      <c r="CM295" s="1352">
        <v>40</v>
      </c>
      <c r="CN295" s="1352">
        <v>9.8000000000000007</v>
      </c>
      <c r="CO295" s="1352">
        <v>5</v>
      </c>
      <c r="CP295" s="866" t="s">
        <v>8722</v>
      </c>
      <c r="CQ295" s="1568">
        <v>1</v>
      </c>
      <c r="CR295" s="87" t="s">
        <v>9433</v>
      </c>
      <c r="CS295" s="1568">
        <v>3.3</v>
      </c>
      <c r="CT295" s="740" t="s">
        <v>9433</v>
      </c>
      <c r="CU295" s="1568">
        <v>1.5</v>
      </c>
      <c r="CV295" s="1568">
        <v>1.5</v>
      </c>
      <c r="CW295" s="1568">
        <v>1</v>
      </c>
      <c r="CX295" s="1568">
        <v>1.5</v>
      </c>
      <c r="CY295" s="1568">
        <v>2</v>
      </c>
      <c r="CZ295" s="1568">
        <v>1.5</v>
      </c>
      <c r="DA295" s="1568">
        <v>1</v>
      </c>
      <c r="DB295" s="1568">
        <v>1</v>
      </c>
      <c r="DC295" s="1568">
        <v>0.9</v>
      </c>
      <c r="DD295" s="1568">
        <v>0.9</v>
      </c>
      <c r="DE295" s="1560">
        <v>0</v>
      </c>
      <c r="DF295" s="1560" t="s">
        <v>1003</v>
      </c>
      <c r="DG295" s="1560" t="s">
        <v>828</v>
      </c>
      <c r="DH295" s="1560" t="s">
        <v>828</v>
      </c>
      <c r="DI295" s="1568">
        <v>0</v>
      </c>
      <c r="DJ295" s="1560" t="s">
        <v>828</v>
      </c>
      <c r="DK295" s="866" t="s">
        <v>3040</v>
      </c>
      <c r="DL295" s="1315">
        <v>0.4</v>
      </c>
      <c r="DM295" s="1315">
        <v>0.4</v>
      </c>
      <c r="DN295" s="1315">
        <v>0.4</v>
      </c>
      <c r="DO295" s="1560" t="s">
        <v>828</v>
      </c>
      <c r="DP295" s="877">
        <v>0.9</v>
      </c>
      <c r="DQ295" s="1560" t="s">
        <v>828</v>
      </c>
      <c r="DR295" s="1560" t="s">
        <v>828</v>
      </c>
      <c r="DS295" s="1315">
        <v>0.3</v>
      </c>
      <c r="DT295" s="1560" t="s">
        <v>828</v>
      </c>
      <c r="DU295" s="1560" t="s">
        <v>828</v>
      </c>
      <c r="DV295" s="1560" t="s">
        <v>828</v>
      </c>
      <c r="DW295" s="1560" t="s">
        <v>828</v>
      </c>
      <c r="DX295" s="2058" t="s">
        <v>828</v>
      </c>
      <c r="DZ295" s="828" t="s">
        <v>2430</v>
      </c>
      <c r="EA295" s="1998">
        <v>0.3</v>
      </c>
      <c r="EB295" s="1998">
        <f t="shared" si="4"/>
        <v>0.3</v>
      </c>
    </row>
    <row r="296" spans="1:132">
      <c r="A296" s="571" t="s">
        <v>8758</v>
      </c>
      <c r="B296" s="1113" t="s">
        <v>828</v>
      </c>
      <c r="C296" s="1113" t="s">
        <v>828</v>
      </c>
      <c r="D296" s="105" t="s">
        <v>8759</v>
      </c>
      <c r="E296" s="1113" t="s">
        <v>8760</v>
      </c>
      <c r="F296" s="1113" t="s">
        <v>828</v>
      </c>
      <c r="G296" s="1113" t="s">
        <v>828</v>
      </c>
      <c r="H296" s="1113" t="s">
        <v>828</v>
      </c>
      <c r="I296" s="1113" t="s">
        <v>828</v>
      </c>
      <c r="J296" s="1321" t="s">
        <v>2506</v>
      </c>
      <c r="K296" s="1511">
        <v>8000225</v>
      </c>
      <c r="L296" s="1321">
        <v>8000226</v>
      </c>
      <c r="M296" s="1321" t="s">
        <v>831</v>
      </c>
      <c r="N296" s="1321" t="s">
        <v>920</v>
      </c>
      <c r="O296" s="1321">
        <v>8000227</v>
      </c>
      <c r="P296" s="1321" t="s">
        <v>9433</v>
      </c>
      <c r="Q296" s="1321">
        <v>8000212</v>
      </c>
      <c r="R296" s="731" t="s">
        <v>9433</v>
      </c>
      <c r="S296" s="1321">
        <v>8000474</v>
      </c>
      <c r="T296" s="1321">
        <v>8000475</v>
      </c>
      <c r="U296" s="1321">
        <v>8000476</v>
      </c>
      <c r="V296" s="1321">
        <v>8000185</v>
      </c>
      <c r="W296" s="1321">
        <v>8000186</v>
      </c>
      <c r="X296" s="1321">
        <v>8000187</v>
      </c>
      <c r="Y296" s="1321">
        <v>8000477</v>
      </c>
      <c r="Z296" s="1321">
        <v>8000183</v>
      </c>
      <c r="AA296" s="1321">
        <v>8000478</v>
      </c>
      <c r="AB296" s="1321">
        <v>8000473</v>
      </c>
      <c r="AC296" s="1321">
        <v>0</v>
      </c>
      <c r="AD296" s="1321" t="s">
        <v>2743</v>
      </c>
      <c r="AE296" s="1321">
        <v>8000480</v>
      </c>
      <c r="AF296" s="1321">
        <v>8000481</v>
      </c>
      <c r="AG296" s="1321">
        <v>8000162</v>
      </c>
      <c r="AH296" s="1321">
        <v>0</v>
      </c>
      <c r="AI296" s="1321" t="s">
        <v>919</v>
      </c>
      <c r="AJ296" s="1321">
        <v>3</v>
      </c>
      <c r="AK296" s="1321">
        <v>4</v>
      </c>
      <c r="AL296" s="1321">
        <v>5</v>
      </c>
      <c r="AM296" s="1321">
        <v>0</v>
      </c>
      <c r="AN296" s="871">
        <v>8000664</v>
      </c>
      <c r="AO296" s="1321">
        <v>0</v>
      </c>
      <c r="AP296" s="1321">
        <v>0</v>
      </c>
      <c r="AQ296" s="1321" t="s">
        <v>7948</v>
      </c>
      <c r="AR296" s="1321">
        <v>0</v>
      </c>
      <c r="AS296" s="1321">
        <v>0</v>
      </c>
      <c r="AT296" s="1321">
        <v>0</v>
      </c>
      <c r="AU296" s="1321">
        <v>0</v>
      </c>
      <c r="AV296" s="1321">
        <v>0</v>
      </c>
      <c r="AW296" s="731"/>
      <c r="AX296" s="1113" t="s">
        <v>1162</v>
      </c>
      <c r="AY296" s="879">
        <v>0</v>
      </c>
      <c r="AZ296" s="879">
        <v>0</v>
      </c>
      <c r="BA296" s="879" t="s">
        <v>828</v>
      </c>
      <c r="BB296" s="879" t="s">
        <v>828</v>
      </c>
      <c r="BC296" s="879" t="s">
        <v>828</v>
      </c>
      <c r="BD296" s="879" t="s">
        <v>828</v>
      </c>
      <c r="BE296" s="879" t="s">
        <v>828</v>
      </c>
      <c r="BF296" s="879" t="s">
        <v>828</v>
      </c>
      <c r="BG296" s="879" t="s">
        <v>828</v>
      </c>
      <c r="BH296" s="879" t="s">
        <v>828</v>
      </c>
      <c r="BI296" s="879" t="s">
        <v>828</v>
      </c>
      <c r="BJ296" s="879" t="s">
        <v>828</v>
      </c>
      <c r="BK296" s="879" t="s">
        <v>828</v>
      </c>
      <c r="BL296" s="879" t="s">
        <v>828</v>
      </c>
      <c r="BM296" s="879" t="s">
        <v>828</v>
      </c>
      <c r="BN296" s="879" t="s">
        <v>828</v>
      </c>
      <c r="BO296" s="879" t="s">
        <v>828</v>
      </c>
      <c r="BP296" s="1321" t="s">
        <v>8724</v>
      </c>
      <c r="BQ296" s="1321" t="s">
        <v>828</v>
      </c>
      <c r="BR296" s="1321" t="s">
        <v>927</v>
      </c>
      <c r="BS296" s="1321">
        <v>1</v>
      </c>
      <c r="BT296" s="1321">
        <v>0.5</v>
      </c>
      <c r="BU296" s="1321">
        <v>0.1</v>
      </c>
      <c r="BV296" s="879" t="s">
        <v>828</v>
      </c>
      <c r="BW296" s="879" t="s">
        <v>828</v>
      </c>
      <c r="BX296" s="879" t="s">
        <v>828</v>
      </c>
      <c r="BY296" s="879" t="s">
        <v>828</v>
      </c>
      <c r="BZ296" s="879" t="s">
        <v>828</v>
      </c>
      <c r="CA296" s="879" t="s">
        <v>828</v>
      </c>
      <c r="CB296" s="87" t="s">
        <v>2959</v>
      </c>
      <c r="CC296" s="879" t="s">
        <v>828</v>
      </c>
      <c r="CD296" s="879" t="s">
        <v>828</v>
      </c>
      <c r="CE296" s="879" t="s">
        <v>828</v>
      </c>
      <c r="CF296" s="879" t="s">
        <v>828</v>
      </c>
      <c r="CG296" s="879" t="s">
        <v>828</v>
      </c>
      <c r="CH296" s="879" t="s">
        <v>828</v>
      </c>
      <c r="CI296" s="879" t="s">
        <v>828</v>
      </c>
      <c r="CJ296" s="879" t="s">
        <v>828</v>
      </c>
      <c r="CK296" s="731"/>
      <c r="CL296" s="1113" t="s">
        <v>1162</v>
      </c>
      <c r="CM296" s="1321">
        <v>40</v>
      </c>
      <c r="CN296" s="1321">
        <v>9.8000000000000007</v>
      </c>
      <c r="CO296" s="1321">
        <v>5</v>
      </c>
      <c r="CP296" s="866" t="s">
        <v>8722</v>
      </c>
      <c r="CQ296" s="1113">
        <v>1</v>
      </c>
      <c r="CR296" s="87" t="s">
        <v>9433</v>
      </c>
      <c r="CS296" s="1113">
        <v>3.3</v>
      </c>
      <c r="CT296" s="740" t="s">
        <v>9433</v>
      </c>
      <c r="CU296" s="1113">
        <v>1.5</v>
      </c>
      <c r="CV296" s="1113">
        <v>1.5</v>
      </c>
      <c r="CW296" s="1113">
        <v>1</v>
      </c>
      <c r="CX296" s="1113">
        <v>1.5</v>
      </c>
      <c r="CY296" s="1113">
        <v>2</v>
      </c>
      <c r="CZ296" s="1113">
        <v>1.5</v>
      </c>
      <c r="DA296" s="1113">
        <v>1</v>
      </c>
      <c r="DB296" s="1113">
        <v>1</v>
      </c>
      <c r="DC296" s="1113">
        <v>0.9</v>
      </c>
      <c r="DD296" s="1113">
        <v>0.9</v>
      </c>
      <c r="DE296" s="879">
        <v>0</v>
      </c>
      <c r="DF296" s="879" t="s">
        <v>927</v>
      </c>
      <c r="DG296" s="879" t="s">
        <v>828</v>
      </c>
      <c r="DH296" s="879" t="s">
        <v>828</v>
      </c>
      <c r="DI296" s="1113">
        <v>0</v>
      </c>
      <c r="DJ296" s="879" t="s">
        <v>828</v>
      </c>
      <c r="DK296" s="866" t="s">
        <v>3040</v>
      </c>
      <c r="DL296" s="1315">
        <v>0.4</v>
      </c>
      <c r="DM296" s="1315">
        <v>0.4</v>
      </c>
      <c r="DN296" s="1315">
        <v>0.4</v>
      </c>
      <c r="DO296" s="879" t="s">
        <v>828</v>
      </c>
      <c r="DP296" s="877">
        <v>0.9</v>
      </c>
      <c r="DQ296" s="879" t="s">
        <v>828</v>
      </c>
      <c r="DR296" s="879" t="s">
        <v>828</v>
      </c>
      <c r="DS296" s="1315">
        <v>0.3</v>
      </c>
      <c r="DT296" s="879" t="s">
        <v>828</v>
      </c>
      <c r="DU296" s="879" t="s">
        <v>828</v>
      </c>
      <c r="DV296" s="879" t="s">
        <v>828</v>
      </c>
      <c r="DW296" s="879" t="s">
        <v>828</v>
      </c>
      <c r="DX296" s="896" t="s">
        <v>828</v>
      </c>
      <c r="EA296" s="1998">
        <v>0.3</v>
      </c>
      <c r="EB296" s="1998">
        <f t="shared" si="4"/>
        <v>0.3</v>
      </c>
    </row>
    <row r="297" spans="1:132">
      <c r="A297" s="571" t="s">
        <v>8761</v>
      </c>
      <c r="B297" s="1113" t="s">
        <v>828</v>
      </c>
      <c r="C297" s="1113" t="s">
        <v>828</v>
      </c>
      <c r="D297" s="105" t="s">
        <v>8762</v>
      </c>
      <c r="E297" s="1113" t="s">
        <v>8760</v>
      </c>
      <c r="F297" s="1113" t="s">
        <v>828</v>
      </c>
      <c r="G297" s="1113" t="s">
        <v>828</v>
      </c>
      <c r="H297" s="1113" t="s">
        <v>828</v>
      </c>
      <c r="I297" s="1113" t="s">
        <v>828</v>
      </c>
      <c r="J297" s="1321" t="s">
        <v>2507</v>
      </c>
      <c r="K297" s="1511">
        <v>8000225</v>
      </c>
      <c r="L297" s="1321">
        <v>8000226</v>
      </c>
      <c r="M297" s="1321" t="s">
        <v>831</v>
      </c>
      <c r="N297" s="1321" t="s">
        <v>920</v>
      </c>
      <c r="O297" s="1321">
        <v>8000227</v>
      </c>
      <c r="P297" s="1321" t="s">
        <v>9433</v>
      </c>
      <c r="Q297" s="1321">
        <v>8000212</v>
      </c>
      <c r="R297" s="731" t="s">
        <v>9433</v>
      </c>
      <c r="S297" s="1321">
        <v>8000474</v>
      </c>
      <c r="T297" s="1321">
        <v>8000475</v>
      </c>
      <c r="U297" s="1321">
        <v>8000476</v>
      </c>
      <c r="V297" s="1321">
        <v>8000185</v>
      </c>
      <c r="W297" s="1321">
        <v>8000186</v>
      </c>
      <c r="X297" s="1321">
        <v>8000187</v>
      </c>
      <c r="Y297" s="1321">
        <v>8000477</v>
      </c>
      <c r="Z297" s="1321">
        <v>8000183</v>
      </c>
      <c r="AA297" s="1321">
        <v>8000478</v>
      </c>
      <c r="AB297" s="1321">
        <v>8000473</v>
      </c>
      <c r="AC297" s="1321">
        <v>0</v>
      </c>
      <c r="AD297" s="1321" t="s">
        <v>2743</v>
      </c>
      <c r="AE297" s="1321">
        <v>8000480</v>
      </c>
      <c r="AF297" s="1321">
        <v>8000481</v>
      </c>
      <c r="AG297" s="1321">
        <v>8000162</v>
      </c>
      <c r="AH297" s="1321">
        <v>0</v>
      </c>
      <c r="AI297" s="1321" t="s">
        <v>919</v>
      </c>
      <c r="AJ297" s="1321">
        <v>3</v>
      </c>
      <c r="AK297" s="1321">
        <v>4</v>
      </c>
      <c r="AL297" s="1321">
        <v>5</v>
      </c>
      <c r="AM297" s="1321">
        <v>0</v>
      </c>
      <c r="AN297" s="871">
        <v>8000664</v>
      </c>
      <c r="AO297" s="1321">
        <v>0</v>
      </c>
      <c r="AP297" s="1321">
        <v>0</v>
      </c>
      <c r="AQ297" s="1321" t="s">
        <v>7948</v>
      </c>
      <c r="AR297" s="1321">
        <v>0</v>
      </c>
      <c r="AS297" s="1321">
        <v>0</v>
      </c>
      <c r="AT297" s="1321">
        <v>0</v>
      </c>
      <c r="AU297" s="1321">
        <v>0</v>
      </c>
      <c r="AV297" s="1321">
        <v>0</v>
      </c>
      <c r="AW297" s="731"/>
      <c r="AX297" s="1113" t="s">
        <v>1162</v>
      </c>
      <c r="AY297" s="879">
        <v>0</v>
      </c>
      <c r="AZ297" s="879">
        <v>0</v>
      </c>
      <c r="BA297" s="879" t="s">
        <v>828</v>
      </c>
      <c r="BB297" s="879" t="s">
        <v>828</v>
      </c>
      <c r="BC297" s="879" t="s">
        <v>828</v>
      </c>
      <c r="BD297" s="879" t="s">
        <v>828</v>
      </c>
      <c r="BE297" s="879" t="s">
        <v>828</v>
      </c>
      <c r="BF297" s="879" t="s">
        <v>828</v>
      </c>
      <c r="BG297" s="879" t="s">
        <v>828</v>
      </c>
      <c r="BH297" s="879" t="s">
        <v>828</v>
      </c>
      <c r="BI297" s="879" t="s">
        <v>828</v>
      </c>
      <c r="BJ297" s="879" t="s">
        <v>828</v>
      </c>
      <c r="BK297" s="879" t="s">
        <v>828</v>
      </c>
      <c r="BL297" s="879" t="s">
        <v>828</v>
      </c>
      <c r="BM297" s="879" t="s">
        <v>828</v>
      </c>
      <c r="BN297" s="879" t="s">
        <v>828</v>
      </c>
      <c r="BO297" s="879" t="s">
        <v>828</v>
      </c>
      <c r="BP297" s="1321" t="s">
        <v>8724</v>
      </c>
      <c r="BQ297" s="1321" t="s">
        <v>828</v>
      </c>
      <c r="BR297" s="1321" t="s">
        <v>930</v>
      </c>
      <c r="BS297" s="1321">
        <v>1</v>
      </c>
      <c r="BT297" s="1321">
        <v>0.5</v>
      </c>
      <c r="BU297" s="1321">
        <v>0.1</v>
      </c>
      <c r="BV297" s="879" t="s">
        <v>828</v>
      </c>
      <c r="BW297" s="879" t="s">
        <v>828</v>
      </c>
      <c r="BX297" s="879" t="s">
        <v>828</v>
      </c>
      <c r="BY297" s="879" t="s">
        <v>828</v>
      </c>
      <c r="BZ297" s="879" t="s">
        <v>828</v>
      </c>
      <c r="CA297" s="879" t="s">
        <v>828</v>
      </c>
      <c r="CB297" s="87" t="s">
        <v>2959</v>
      </c>
      <c r="CC297" s="879" t="s">
        <v>828</v>
      </c>
      <c r="CD297" s="879" t="s">
        <v>828</v>
      </c>
      <c r="CE297" s="879" t="s">
        <v>828</v>
      </c>
      <c r="CF297" s="879" t="s">
        <v>828</v>
      </c>
      <c r="CG297" s="879" t="s">
        <v>828</v>
      </c>
      <c r="CH297" s="879" t="s">
        <v>828</v>
      </c>
      <c r="CI297" s="879" t="s">
        <v>828</v>
      </c>
      <c r="CJ297" s="879" t="s">
        <v>828</v>
      </c>
      <c r="CK297" s="731"/>
      <c r="CL297" s="1113" t="s">
        <v>1162</v>
      </c>
      <c r="CM297" s="1321">
        <v>40</v>
      </c>
      <c r="CN297" s="1321">
        <v>9.8000000000000007</v>
      </c>
      <c r="CO297" s="1321">
        <v>5</v>
      </c>
      <c r="CP297" s="866" t="s">
        <v>8722</v>
      </c>
      <c r="CQ297" s="1113">
        <v>1</v>
      </c>
      <c r="CR297" s="87" t="s">
        <v>9433</v>
      </c>
      <c r="CS297" s="1113">
        <v>3.3</v>
      </c>
      <c r="CT297" s="740" t="s">
        <v>9433</v>
      </c>
      <c r="CU297" s="1113">
        <v>1.5</v>
      </c>
      <c r="CV297" s="1113">
        <v>1.5</v>
      </c>
      <c r="CW297" s="1113">
        <v>1</v>
      </c>
      <c r="CX297" s="1113">
        <v>1.5</v>
      </c>
      <c r="CY297" s="1113">
        <v>2</v>
      </c>
      <c r="CZ297" s="1113">
        <v>1.5</v>
      </c>
      <c r="DA297" s="1113">
        <v>1</v>
      </c>
      <c r="DB297" s="1113">
        <v>1</v>
      </c>
      <c r="DC297" s="1113">
        <v>0.9</v>
      </c>
      <c r="DD297" s="1113">
        <v>0.9</v>
      </c>
      <c r="DE297" s="879">
        <v>0</v>
      </c>
      <c r="DF297" s="879" t="s">
        <v>930</v>
      </c>
      <c r="DG297" s="879" t="s">
        <v>828</v>
      </c>
      <c r="DH297" s="879" t="s">
        <v>828</v>
      </c>
      <c r="DI297" s="1113">
        <v>0</v>
      </c>
      <c r="DJ297" s="879" t="s">
        <v>828</v>
      </c>
      <c r="DK297" s="866" t="s">
        <v>3040</v>
      </c>
      <c r="DL297" s="1315">
        <v>0.4</v>
      </c>
      <c r="DM297" s="1315">
        <v>0.4</v>
      </c>
      <c r="DN297" s="1315">
        <v>0.4</v>
      </c>
      <c r="DO297" s="879" t="s">
        <v>828</v>
      </c>
      <c r="DP297" s="877">
        <v>0.9</v>
      </c>
      <c r="DQ297" s="879" t="s">
        <v>828</v>
      </c>
      <c r="DR297" s="879" t="s">
        <v>828</v>
      </c>
      <c r="DS297" s="1315">
        <v>0.3</v>
      </c>
      <c r="DT297" s="879" t="s">
        <v>828</v>
      </c>
      <c r="DU297" s="879" t="s">
        <v>828</v>
      </c>
      <c r="DV297" s="879" t="s">
        <v>828</v>
      </c>
      <c r="DW297" s="879" t="s">
        <v>828</v>
      </c>
      <c r="DX297" s="896" t="s">
        <v>828</v>
      </c>
      <c r="EA297" s="1998">
        <v>0.3</v>
      </c>
      <c r="EB297" s="1998">
        <f t="shared" si="4"/>
        <v>0.3</v>
      </c>
    </row>
    <row r="298" spans="1:132">
      <c r="A298" s="577" t="s">
        <v>8763</v>
      </c>
      <c r="B298" s="107" t="s">
        <v>828</v>
      </c>
      <c r="C298" s="107" t="s">
        <v>828</v>
      </c>
      <c r="D298" s="108" t="s">
        <v>8764</v>
      </c>
      <c r="E298" s="107" t="s">
        <v>8760</v>
      </c>
      <c r="F298" s="107" t="s">
        <v>828</v>
      </c>
      <c r="G298" s="107" t="s">
        <v>828</v>
      </c>
      <c r="H298" s="107" t="s">
        <v>828</v>
      </c>
      <c r="I298" s="107" t="s">
        <v>828</v>
      </c>
      <c r="J298" s="861" t="s">
        <v>2508</v>
      </c>
      <c r="K298" s="1511">
        <v>8000225</v>
      </c>
      <c r="L298" s="861">
        <v>8000226</v>
      </c>
      <c r="M298" s="861" t="s">
        <v>831</v>
      </c>
      <c r="N298" s="861" t="s">
        <v>920</v>
      </c>
      <c r="O298" s="861">
        <v>8000227</v>
      </c>
      <c r="P298" s="1321" t="s">
        <v>9433</v>
      </c>
      <c r="Q298" s="861">
        <v>8000212</v>
      </c>
      <c r="R298" s="731" t="s">
        <v>9433</v>
      </c>
      <c r="S298" s="861">
        <v>8000474</v>
      </c>
      <c r="T298" s="861">
        <v>8000475</v>
      </c>
      <c r="U298" s="861">
        <v>8000476</v>
      </c>
      <c r="V298" s="861">
        <v>8000185</v>
      </c>
      <c r="W298" s="861">
        <v>8000186</v>
      </c>
      <c r="X298" s="861">
        <v>8000187</v>
      </c>
      <c r="Y298" s="861">
        <v>8000477</v>
      </c>
      <c r="Z298" s="861">
        <v>8000183</v>
      </c>
      <c r="AA298" s="861">
        <v>8000478</v>
      </c>
      <c r="AB298" s="861">
        <v>8000473</v>
      </c>
      <c r="AC298" s="861">
        <v>0</v>
      </c>
      <c r="AD298" s="861" t="s">
        <v>2743</v>
      </c>
      <c r="AE298" s="861">
        <v>8000480</v>
      </c>
      <c r="AF298" s="861">
        <v>8000481</v>
      </c>
      <c r="AG298" s="861">
        <v>8000162</v>
      </c>
      <c r="AH298" s="861">
        <v>0</v>
      </c>
      <c r="AI298" s="861" t="s">
        <v>919</v>
      </c>
      <c r="AJ298" s="861">
        <v>3</v>
      </c>
      <c r="AK298" s="861">
        <v>4</v>
      </c>
      <c r="AL298" s="861">
        <v>5</v>
      </c>
      <c r="AM298" s="861">
        <v>0</v>
      </c>
      <c r="AN298" s="871">
        <v>8000664</v>
      </c>
      <c r="AO298" s="861">
        <v>0</v>
      </c>
      <c r="AP298" s="861">
        <v>0</v>
      </c>
      <c r="AQ298" s="861" t="s">
        <v>7948</v>
      </c>
      <c r="AR298" s="861">
        <v>0</v>
      </c>
      <c r="AS298" s="861">
        <v>0</v>
      </c>
      <c r="AT298" s="861">
        <v>0</v>
      </c>
      <c r="AU298" s="861">
        <v>0</v>
      </c>
      <c r="AV298" s="861">
        <v>0</v>
      </c>
      <c r="AW298" s="733"/>
      <c r="AX298" s="107" t="s">
        <v>1162</v>
      </c>
      <c r="AY298" s="881">
        <v>0</v>
      </c>
      <c r="AZ298" s="881">
        <v>0</v>
      </c>
      <c r="BA298" s="881" t="s">
        <v>828</v>
      </c>
      <c r="BB298" s="881" t="s">
        <v>828</v>
      </c>
      <c r="BC298" s="881" t="s">
        <v>828</v>
      </c>
      <c r="BD298" s="881" t="s">
        <v>828</v>
      </c>
      <c r="BE298" s="881" t="s">
        <v>828</v>
      </c>
      <c r="BF298" s="881" t="s">
        <v>828</v>
      </c>
      <c r="BG298" s="881" t="s">
        <v>828</v>
      </c>
      <c r="BH298" s="881" t="s">
        <v>828</v>
      </c>
      <c r="BI298" s="881" t="s">
        <v>828</v>
      </c>
      <c r="BJ298" s="881" t="s">
        <v>828</v>
      </c>
      <c r="BK298" s="881" t="s">
        <v>828</v>
      </c>
      <c r="BL298" s="881" t="s">
        <v>828</v>
      </c>
      <c r="BM298" s="881" t="s">
        <v>828</v>
      </c>
      <c r="BN298" s="881" t="s">
        <v>828</v>
      </c>
      <c r="BO298" s="881" t="s">
        <v>828</v>
      </c>
      <c r="BP298" s="861" t="s">
        <v>8724</v>
      </c>
      <c r="BQ298" s="861" t="s">
        <v>828</v>
      </c>
      <c r="BR298" s="861" t="s">
        <v>930</v>
      </c>
      <c r="BS298" s="861">
        <v>1</v>
      </c>
      <c r="BT298" s="861">
        <v>0.5</v>
      </c>
      <c r="BU298" s="861">
        <v>0.1</v>
      </c>
      <c r="BV298" s="881" t="s">
        <v>828</v>
      </c>
      <c r="BW298" s="881" t="s">
        <v>828</v>
      </c>
      <c r="BX298" s="881" t="s">
        <v>828</v>
      </c>
      <c r="BY298" s="881" t="s">
        <v>828</v>
      </c>
      <c r="BZ298" s="881" t="s">
        <v>828</v>
      </c>
      <c r="CA298" s="881" t="s">
        <v>828</v>
      </c>
      <c r="CB298" s="87" t="s">
        <v>2959</v>
      </c>
      <c r="CC298" s="881" t="s">
        <v>828</v>
      </c>
      <c r="CD298" s="881" t="s">
        <v>828</v>
      </c>
      <c r="CE298" s="881" t="s">
        <v>828</v>
      </c>
      <c r="CF298" s="881" t="s">
        <v>828</v>
      </c>
      <c r="CG298" s="881" t="s">
        <v>828</v>
      </c>
      <c r="CH298" s="881" t="s">
        <v>828</v>
      </c>
      <c r="CI298" s="881" t="s">
        <v>828</v>
      </c>
      <c r="CJ298" s="881" t="s">
        <v>828</v>
      </c>
      <c r="CK298" s="733"/>
      <c r="CL298" s="107" t="s">
        <v>1162</v>
      </c>
      <c r="CM298" s="861">
        <v>40</v>
      </c>
      <c r="CN298" s="861">
        <v>9.8000000000000007</v>
      </c>
      <c r="CO298" s="861">
        <v>5</v>
      </c>
      <c r="CP298" s="866" t="s">
        <v>8722</v>
      </c>
      <c r="CQ298" s="107">
        <v>1</v>
      </c>
      <c r="CR298" s="87" t="s">
        <v>9433</v>
      </c>
      <c r="CS298" s="107">
        <v>3.3</v>
      </c>
      <c r="CT298" s="740" t="s">
        <v>9433</v>
      </c>
      <c r="CU298" s="107">
        <v>1.5</v>
      </c>
      <c r="CV298" s="107">
        <v>1.5</v>
      </c>
      <c r="CW298" s="107">
        <v>1</v>
      </c>
      <c r="CX298" s="107">
        <v>1.5</v>
      </c>
      <c r="CY298" s="107">
        <v>2</v>
      </c>
      <c r="CZ298" s="107">
        <v>1.5</v>
      </c>
      <c r="DA298" s="107">
        <v>1</v>
      </c>
      <c r="DB298" s="107">
        <v>1</v>
      </c>
      <c r="DC298" s="107">
        <v>0.9</v>
      </c>
      <c r="DD298" s="107">
        <v>0.9</v>
      </c>
      <c r="DE298" s="881">
        <v>0</v>
      </c>
      <c r="DF298" s="881" t="s">
        <v>930</v>
      </c>
      <c r="DG298" s="881" t="s">
        <v>828</v>
      </c>
      <c r="DH298" s="881" t="s">
        <v>828</v>
      </c>
      <c r="DI298" s="107">
        <v>0</v>
      </c>
      <c r="DJ298" s="881" t="s">
        <v>828</v>
      </c>
      <c r="DK298" s="866" t="s">
        <v>3040</v>
      </c>
      <c r="DL298" s="1315">
        <v>0.4</v>
      </c>
      <c r="DM298" s="1315">
        <v>0.4</v>
      </c>
      <c r="DN298" s="1315">
        <v>0.4</v>
      </c>
      <c r="DO298" s="881" t="s">
        <v>828</v>
      </c>
      <c r="DP298" s="877">
        <v>0.9</v>
      </c>
      <c r="DQ298" s="881" t="s">
        <v>828</v>
      </c>
      <c r="DR298" s="881" t="s">
        <v>828</v>
      </c>
      <c r="DS298" s="1315">
        <v>0.3</v>
      </c>
      <c r="DT298" s="881" t="s">
        <v>828</v>
      </c>
      <c r="DU298" s="881" t="s">
        <v>828</v>
      </c>
      <c r="DV298" s="881" t="s">
        <v>828</v>
      </c>
      <c r="DW298" s="881" t="s">
        <v>828</v>
      </c>
      <c r="DX298" s="907" t="s">
        <v>828</v>
      </c>
      <c r="EA298" s="1998">
        <v>0.3</v>
      </c>
      <c r="EB298" s="1998">
        <f t="shared" si="4"/>
        <v>0.3</v>
      </c>
    </row>
    <row r="299" spans="1:132">
      <c r="A299" s="571" t="s">
        <v>8765</v>
      </c>
      <c r="B299" s="1113" t="s">
        <v>828</v>
      </c>
      <c r="C299" s="1113" t="s">
        <v>828</v>
      </c>
      <c r="D299" s="105" t="s">
        <v>8766</v>
      </c>
      <c r="E299" s="1113" t="s">
        <v>8760</v>
      </c>
      <c r="F299" s="1113" t="s">
        <v>8767</v>
      </c>
      <c r="G299" s="1113" t="s">
        <v>8769</v>
      </c>
      <c r="H299" s="1113" t="s">
        <v>8767</v>
      </c>
      <c r="I299" s="1113" t="s">
        <v>8769</v>
      </c>
      <c r="J299" s="1321" t="s">
        <v>2509</v>
      </c>
      <c r="K299" s="1511">
        <v>8000225</v>
      </c>
      <c r="L299" s="1321">
        <v>8000226</v>
      </c>
      <c r="M299" s="1321" t="s">
        <v>831</v>
      </c>
      <c r="N299" s="1321" t="s">
        <v>920</v>
      </c>
      <c r="O299" s="1321">
        <v>8000227</v>
      </c>
      <c r="P299" s="1321" t="s">
        <v>9433</v>
      </c>
      <c r="Q299" s="1321">
        <v>8000212</v>
      </c>
      <c r="R299" s="731" t="s">
        <v>9433</v>
      </c>
      <c r="S299" s="1321">
        <v>8000474</v>
      </c>
      <c r="T299" s="1321">
        <v>8000475</v>
      </c>
      <c r="U299" s="1321">
        <v>8000476</v>
      </c>
      <c r="V299" s="1321">
        <v>8000185</v>
      </c>
      <c r="W299" s="1321">
        <v>8000186</v>
      </c>
      <c r="X299" s="1321">
        <v>8000187</v>
      </c>
      <c r="Y299" s="1321">
        <v>8000477</v>
      </c>
      <c r="Z299" s="1321">
        <v>8000183</v>
      </c>
      <c r="AA299" s="1321">
        <v>8000478</v>
      </c>
      <c r="AB299" s="1321">
        <v>8000473</v>
      </c>
      <c r="AC299" s="1321">
        <v>0</v>
      </c>
      <c r="AD299" s="1321" t="s">
        <v>2743</v>
      </c>
      <c r="AE299" s="1321">
        <v>8000480</v>
      </c>
      <c r="AF299" s="1321">
        <v>8000481</v>
      </c>
      <c r="AG299" s="1321">
        <v>8000162</v>
      </c>
      <c r="AH299" s="1321">
        <v>0</v>
      </c>
      <c r="AI299" s="1321" t="s">
        <v>919</v>
      </c>
      <c r="AJ299" s="1321">
        <v>3</v>
      </c>
      <c r="AK299" s="1321">
        <v>4</v>
      </c>
      <c r="AL299" s="1321">
        <v>5</v>
      </c>
      <c r="AM299" s="1321">
        <v>0</v>
      </c>
      <c r="AN299" s="871">
        <v>8000664</v>
      </c>
      <c r="AO299" s="1321">
        <v>0</v>
      </c>
      <c r="AP299" s="1321">
        <v>0</v>
      </c>
      <c r="AQ299" s="1321" t="s">
        <v>7948</v>
      </c>
      <c r="AR299" s="1321">
        <v>0</v>
      </c>
      <c r="AS299" s="1321">
        <v>0</v>
      </c>
      <c r="AT299" s="1321">
        <v>0</v>
      </c>
      <c r="AU299" s="1321">
        <v>0</v>
      </c>
      <c r="AV299" s="1321">
        <v>0</v>
      </c>
      <c r="AW299" s="731"/>
      <c r="AX299" s="1113" t="s">
        <v>1162</v>
      </c>
      <c r="AY299" s="879">
        <v>0</v>
      </c>
      <c r="AZ299" s="879">
        <v>0</v>
      </c>
      <c r="BA299" s="879" t="s">
        <v>828</v>
      </c>
      <c r="BB299" s="879" t="s">
        <v>828</v>
      </c>
      <c r="BC299" s="879" t="s">
        <v>828</v>
      </c>
      <c r="BD299" s="879" t="s">
        <v>828</v>
      </c>
      <c r="BE299" s="879" t="s">
        <v>828</v>
      </c>
      <c r="BF299" s="879" t="s">
        <v>828</v>
      </c>
      <c r="BG299" s="879" t="s">
        <v>828</v>
      </c>
      <c r="BH299" s="879" t="s">
        <v>828</v>
      </c>
      <c r="BI299" s="879" t="s">
        <v>828</v>
      </c>
      <c r="BJ299" s="879" t="s">
        <v>828</v>
      </c>
      <c r="BK299" s="879" t="s">
        <v>828</v>
      </c>
      <c r="BL299" s="879" t="s">
        <v>828</v>
      </c>
      <c r="BM299" s="879" t="s">
        <v>828</v>
      </c>
      <c r="BN299" s="879" t="s">
        <v>828</v>
      </c>
      <c r="BO299" s="879" t="s">
        <v>828</v>
      </c>
      <c r="BP299" s="1321" t="s">
        <v>2959</v>
      </c>
      <c r="BQ299" s="1321" t="s">
        <v>828</v>
      </c>
      <c r="BR299" s="1321" t="s">
        <v>1003</v>
      </c>
      <c r="BS299" s="1321">
        <v>1</v>
      </c>
      <c r="BT299" s="1321">
        <v>0.5</v>
      </c>
      <c r="BU299" s="1321">
        <v>0.1</v>
      </c>
      <c r="BV299" s="879" t="s">
        <v>828</v>
      </c>
      <c r="BW299" s="879" t="s">
        <v>828</v>
      </c>
      <c r="BX299" s="879" t="s">
        <v>828</v>
      </c>
      <c r="BY299" s="879" t="s">
        <v>828</v>
      </c>
      <c r="BZ299" s="879" t="s">
        <v>828</v>
      </c>
      <c r="CA299" s="879" t="s">
        <v>828</v>
      </c>
      <c r="CB299" s="87" t="s">
        <v>2959</v>
      </c>
      <c r="CC299" s="879" t="s">
        <v>828</v>
      </c>
      <c r="CD299" s="879" t="s">
        <v>828</v>
      </c>
      <c r="CE299" s="879" t="s">
        <v>828</v>
      </c>
      <c r="CF299" s="879" t="s">
        <v>828</v>
      </c>
      <c r="CG299" s="879" t="s">
        <v>828</v>
      </c>
      <c r="CH299" s="879" t="s">
        <v>828</v>
      </c>
      <c r="CI299" s="879" t="s">
        <v>828</v>
      </c>
      <c r="CJ299" s="879" t="s">
        <v>828</v>
      </c>
      <c r="CK299" s="731"/>
      <c r="CL299" s="1113" t="s">
        <v>1162</v>
      </c>
      <c r="CM299" s="1321">
        <v>40</v>
      </c>
      <c r="CN299" s="1321">
        <v>9.8000000000000007</v>
      </c>
      <c r="CO299" s="1321">
        <v>5</v>
      </c>
      <c r="CP299" s="866" t="s">
        <v>8722</v>
      </c>
      <c r="CQ299" s="1113">
        <v>1</v>
      </c>
      <c r="CR299" s="87" t="s">
        <v>9433</v>
      </c>
      <c r="CS299" s="1113">
        <v>3.3</v>
      </c>
      <c r="CT299" s="740" t="s">
        <v>9433</v>
      </c>
      <c r="CU299" s="1113">
        <v>1.5</v>
      </c>
      <c r="CV299" s="1113">
        <v>1.5</v>
      </c>
      <c r="CW299" s="1113">
        <v>1</v>
      </c>
      <c r="CX299" s="1113">
        <v>1.5</v>
      </c>
      <c r="CY299" s="1113">
        <v>2</v>
      </c>
      <c r="CZ299" s="1113">
        <v>1.5</v>
      </c>
      <c r="DA299" s="1113">
        <v>1</v>
      </c>
      <c r="DB299" s="1113">
        <v>1</v>
      </c>
      <c r="DC299" s="1113">
        <v>0.9</v>
      </c>
      <c r="DD299" s="1113">
        <v>0.9</v>
      </c>
      <c r="DE299" s="879">
        <v>0</v>
      </c>
      <c r="DF299" s="879" t="s">
        <v>1003</v>
      </c>
      <c r="DG299" s="879" t="s">
        <v>828</v>
      </c>
      <c r="DH299" s="879" t="s">
        <v>828</v>
      </c>
      <c r="DI299" s="1113">
        <v>0</v>
      </c>
      <c r="DJ299" s="879" t="s">
        <v>828</v>
      </c>
      <c r="DK299" s="866" t="s">
        <v>3040</v>
      </c>
      <c r="DL299" s="1315">
        <v>0.4</v>
      </c>
      <c r="DM299" s="1315">
        <v>0.4</v>
      </c>
      <c r="DN299" s="1315">
        <v>0.4</v>
      </c>
      <c r="DO299" s="879" t="s">
        <v>828</v>
      </c>
      <c r="DP299" s="877">
        <v>0.9</v>
      </c>
      <c r="DQ299" s="879" t="s">
        <v>828</v>
      </c>
      <c r="DR299" s="879" t="s">
        <v>828</v>
      </c>
      <c r="DS299" s="1315">
        <v>0.3</v>
      </c>
      <c r="DT299" s="879" t="s">
        <v>828</v>
      </c>
      <c r="DU299" s="879" t="s">
        <v>828</v>
      </c>
      <c r="DV299" s="879" t="s">
        <v>828</v>
      </c>
      <c r="DW299" s="879" t="s">
        <v>828</v>
      </c>
      <c r="DX299" s="896" t="s">
        <v>828</v>
      </c>
      <c r="DZ299" s="828" t="s">
        <v>2431</v>
      </c>
      <c r="EA299" s="1998">
        <v>0.3</v>
      </c>
      <c r="EB299" s="1998">
        <f t="shared" si="4"/>
        <v>0.3</v>
      </c>
    </row>
    <row r="300" spans="1:132">
      <c r="A300" s="571" t="s">
        <v>8768</v>
      </c>
      <c r="B300" s="1113" t="s">
        <v>828</v>
      </c>
      <c r="C300" s="1113" t="s">
        <v>828</v>
      </c>
      <c r="D300" s="105" t="s">
        <v>8787</v>
      </c>
      <c r="E300" s="1113" t="s">
        <v>8760</v>
      </c>
      <c r="F300" s="1113" t="s">
        <v>8770</v>
      </c>
      <c r="G300" s="1113" t="s">
        <v>8769</v>
      </c>
      <c r="H300" s="1113" t="s">
        <v>8770</v>
      </c>
      <c r="I300" s="1113" t="s">
        <v>8769</v>
      </c>
      <c r="J300" s="1321" t="s">
        <v>2510</v>
      </c>
      <c r="K300" s="1511">
        <v>8000225</v>
      </c>
      <c r="L300" s="1321">
        <v>8000226</v>
      </c>
      <c r="M300" s="1321" t="s">
        <v>831</v>
      </c>
      <c r="N300" s="1321" t="s">
        <v>920</v>
      </c>
      <c r="O300" s="1321">
        <v>8000227</v>
      </c>
      <c r="P300" s="1321" t="s">
        <v>9433</v>
      </c>
      <c r="Q300" s="1321">
        <v>8000212</v>
      </c>
      <c r="R300" s="731" t="s">
        <v>9433</v>
      </c>
      <c r="S300" s="1321">
        <v>8000474</v>
      </c>
      <c r="T300" s="1321">
        <v>8000475</v>
      </c>
      <c r="U300" s="1321">
        <v>8000476</v>
      </c>
      <c r="V300" s="1321">
        <v>8000185</v>
      </c>
      <c r="W300" s="1321">
        <v>8000186</v>
      </c>
      <c r="X300" s="1321">
        <v>8000187</v>
      </c>
      <c r="Y300" s="1321">
        <v>8000477</v>
      </c>
      <c r="Z300" s="1321">
        <v>8000183</v>
      </c>
      <c r="AA300" s="1321">
        <v>8000478</v>
      </c>
      <c r="AB300" s="1321">
        <v>8000473</v>
      </c>
      <c r="AC300" s="1321">
        <v>0</v>
      </c>
      <c r="AD300" s="1321" t="s">
        <v>2743</v>
      </c>
      <c r="AE300" s="1321">
        <v>8000480</v>
      </c>
      <c r="AF300" s="1321">
        <v>8000481</v>
      </c>
      <c r="AG300" s="1321">
        <v>8000162</v>
      </c>
      <c r="AH300" s="1321">
        <v>0</v>
      </c>
      <c r="AI300" s="1321" t="s">
        <v>919</v>
      </c>
      <c r="AJ300" s="1321">
        <v>3</v>
      </c>
      <c r="AK300" s="1321">
        <v>4</v>
      </c>
      <c r="AL300" s="1321">
        <v>5</v>
      </c>
      <c r="AM300" s="1321">
        <v>0</v>
      </c>
      <c r="AN300" s="871">
        <v>8000664</v>
      </c>
      <c r="AO300" s="1321">
        <v>0</v>
      </c>
      <c r="AP300" s="1321">
        <v>0</v>
      </c>
      <c r="AQ300" s="1321" t="s">
        <v>7948</v>
      </c>
      <c r="AR300" s="1321">
        <v>0</v>
      </c>
      <c r="AS300" s="1321">
        <v>0</v>
      </c>
      <c r="AT300" s="1321">
        <v>0</v>
      </c>
      <c r="AU300" s="1321">
        <v>0</v>
      </c>
      <c r="AV300" s="1321">
        <v>0</v>
      </c>
      <c r="AW300" s="731"/>
      <c r="AX300" s="1113" t="s">
        <v>1162</v>
      </c>
      <c r="AY300" s="879">
        <v>0</v>
      </c>
      <c r="AZ300" s="879">
        <v>0</v>
      </c>
      <c r="BA300" s="879" t="s">
        <v>828</v>
      </c>
      <c r="BB300" s="879" t="s">
        <v>828</v>
      </c>
      <c r="BC300" s="879" t="s">
        <v>828</v>
      </c>
      <c r="BD300" s="879" t="s">
        <v>828</v>
      </c>
      <c r="BE300" s="879" t="s">
        <v>828</v>
      </c>
      <c r="BF300" s="879" t="s">
        <v>828</v>
      </c>
      <c r="BG300" s="879" t="s">
        <v>828</v>
      </c>
      <c r="BH300" s="879" t="s">
        <v>828</v>
      </c>
      <c r="BI300" s="879" t="s">
        <v>828</v>
      </c>
      <c r="BJ300" s="879" t="s">
        <v>828</v>
      </c>
      <c r="BK300" s="879" t="s">
        <v>828</v>
      </c>
      <c r="BL300" s="879" t="s">
        <v>828</v>
      </c>
      <c r="BM300" s="879" t="s">
        <v>828</v>
      </c>
      <c r="BN300" s="879" t="s">
        <v>828</v>
      </c>
      <c r="BO300" s="879" t="s">
        <v>828</v>
      </c>
      <c r="BP300" s="1321" t="s">
        <v>2959</v>
      </c>
      <c r="BQ300" s="1321" t="s">
        <v>828</v>
      </c>
      <c r="BR300" s="1321" t="s">
        <v>927</v>
      </c>
      <c r="BS300" s="1321">
        <v>1</v>
      </c>
      <c r="BT300" s="1321">
        <v>0.5</v>
      </c>
      <c r="BU300" s="1321">
        <v>0.1</v>
      </c>
      <c r="BV300" s="879" t="s">
        <v>828</v>
      </c>
      <c r="BW300" s="879" t="s">
        <v>828</v>
      </c>
      <c r="BX300" s="879" t="s">
        <v>828</v>
      </c>
      <c r="BY300" s="879" t="s">
        <v>828</v>
      </c>
      <c r="BZ300" s="879" t="s">
        <v>828</v>
      </c>
      <c r="CA300" s="879" t="s">
        <v>828</v>
      </c>
      <c r="CB300" s="87" t="s">
        <v>2959</v>
      </c>
      <c r="CC300" s="879" t="s">
        <v>828</v>
      </c>
      <c r="CD300" s="879" t="s">
        <v>828</v>
      </c>
      <c r="CE300" s="879" t="s">
        <v>828</v>
      </c>
      <c r="CF300" s="879" t="s">
        <v>828</v>
      </c>
      <c r="CG300" s="879" t="s">
        <v>828</v>
      </c>
      <c r="CH300" s="879" t="s">
        <v>828</v>
      </c>
      <c r="CI300" s="879" t="s">
        <v>828</v>
      </c>
      <c r="CJ300" s="879" t="s">
        <v>828</v>
      </c>
      <c r="CK300" s="731"/>
      <c r="CL300" s="1113" t="s">
        <v>1162</v>
      </c>
      <c r="CM300" s="1321">
        <v>40</v>
      </c>
      <c r="CN300" s="1321">
        <v>9.8000000000000007</v>
      </c>
      <c r="CO300" s="1321">
        <v>5</v>
      </c>
      <c r="CP300" s="866" t="s">
        <v>8722</v>
      </c>
      <c r="CQ300" s="1113">
        <v>1</v>
      </c>
      <c r="CR300" s="87" t="s">
        <v>9433</v>
      </c>
      <c r="CS300" s="1113">
        <v>3.3</v>
      </c>
      <c r="CT300" s="740" t="s">
        <v>9433</v>
      </c>
      <c r="CU300" s="1113">
        <v>1.5</v>
      </c>
      <c r="CV300" s="1113">
        <v>1.5</v>
      </c>
      <c r="CW300" s="1113">
        <v>1</v>
      </c>
      <c r="CX300" s="1113">
        <v>1.5</v>
      </c>
      <c r="CY300" s="1113">
        <v>2</v>
      </c>
      <c r="CZ300" s="1113">
        <v>1.5</v>
      </c>
      <c r="DA300" s="1113">
        <v>1</v>
      </c>
      <c r="DB300" s="1113">
        <v>1</v>
      </c>
      <c r="DC300" s="1113">
        <v>0.9</v>
      </c>
      <c r="DD300" s="1113">
        <v>0.9</v>
      </c>
      <c r="DE300" s="879">
        <v>0</v>
      </c>
      <c r="DF300" s="879" t="s">
        <v>927</v>
      </c>
      <c r="DG300" s="879" t="s">
        <v>828</v>
      </c>
      <c r="DH300" s="879" t="s">
        <v>828</v>
      </c>
      <c r="DI300" s="1113">
        <v>0</v>
      </c>
      <c r="DJ300" s="879" t="s">
        <v>828</v>
      </c>
      <c r="DK300" s="866" t="s">
        <v>3040</v>
      </c>
      <c r="DL300" s="1315">
        <v>0.4</v>
      </c>
      <c r="DM300" s="1315">
        <v>0.4</v>
      </c>
      <c r="DN300" s="1315">
        <v>0.4</v>
      </c>
      <c r="DO300" s="879" t="s">
        <v>828</v>
      </c>
      <c r="DP300" s="877">
        <v>0.9</v>
      </c>
      <c r="DQ300" s="879" t="s">
        <v>828</v>
      </c>
      <c r="DR300" s="879" t="s">
        <v>828</v>
      </c>
      <c r="DS300" s="1315">
        <v>0.3</v>
      </c>
      <c r="DT300" s="879" t="s">
        <v>828</v>
      </c>
      <c r="DU300" s="879" t="s">
        <v>828</v>
      </c>
      <c r="DV300" s="879" t="s">
        <v>828</v>
      </c>
      <c r="DW300" s="879" t="s">
        <v>828</v>
      </c>
      <c r="DX300" s="896" t="s">
        <v>828</v>
      </c>
      <c r="EA300" s="1998">
        <v>0.3</v>
      </c>
      <c r="EB300" s="1998">
        <f t="shared" si="4"/>
        <v>0.3</v>
      </c>
    </row>
    <row r="301" spans="1:132">
      <c r="A301" s="571" t="s">
        <v>8771</v>
      </c>
      <c r="B301" s="1113" t="s">
        <v>828</v>
      </c>
      <c r="C301" s="1113" t="s">
        <v>828</v>
      </c>
      <c r="D301" s="105" t="s">
        <v>8772</v>
      </c>
      <c r="E301" s="1113" t="s">
        <v>8760</v>
      </c>
      <c r="F301" s="1113" t="s">
        <v>8773</v>
      </c>
      <c r="G301" s="1113" t="s">
        <v>8769</v>
      </c>
      <c r="H301" s="1113" t="s">
        <v>8773</v>
      </c>
      <c r="I301" s="1113" t="s">
        <v>8769</v>
      </c>
      <c r="J301" s="1321" t="s">
        <v>2511</v>
      </c>
      <c r="K301" s="1511">
        <v>8000225</v>
      </c>
      <c r="L301" s="1321">
        <v>8000226</v>
      </c>
      <c r="M301" s="1321" t="s">
        <v>831</v>
      </c>
      <c r="N301" s="1321" t="s">
        <v>920</v>
      </c>
      <c r="O301" s="1321">
        <v>8000227</v>
      </c>
      <c r="P301" s="1321" t="s">
        <v>9433</v>
      </c>
      <c r="Q301" s="1321">
        <v>8000212</v>
      </c>
      <c r="R301" s="731" t="s">
        <v>9433</v>
      </c>
      <c r="S301" s="1321">
        <v>8000474</v>
      </c>
      <c r="T301" s="1321">
        <v>8000475</v>
      </c>
      <c r="U301" s="1321">
        <v>8000476</v>
      </c>
      <c r="V301" s="1321">
        <v>8000185</v>
      </c>
      <c r="W301" s="1321">
        <v>8000186</v>
      </c>
      <c r="X301" s="1321">
        <v>8000187</v>
      </c>
      <c r="Y301" s="1321">
        <v>8000477</v>
      </c>
      <c r="Z301" s="1321">
        <v>8000183</v>
      </c>
      <c r="AA301" s="1321">
        <v>8000478</v>
      </c>
      <c r="AB301" s="1321">
        <v>8000473</v>
      </c>
      <c r="AC301" s="1321">
        <v>0</v>
      </c>
      <c r="AD301" s="1321" t="s">
        <v>2743</v>
      </c>
      <c r="AE301" s="1321">
        <v>8000480</v>
      </c>
      <c r="AF301" s="1321">
        <v>8000481</v>
      </c>
      <c r="AG301" s="1321">
        <v>8000162</v>
      </c>
      <c r="AH301" s="1321">
        <v>0</v>
      </c>
      <c r="AI301" s="1321" t="s">
        <v>919</v>
      </c>
      <c r="AJ301" s="1321">
        <v>3</v>
      </c>
      <c r="AK301" s="1321">
        <v>4</v>
      </c>
      <c r="AL301" s="1321">
        <v>5</v>
      </c>
      <c r="AM301" s="1321">
        <v>0</v>
      </c>
      <c r="AN301" s="871">
        <v>8000664</v>
      </c>
      <c r="AO301" s="1321">
        <v>0</v>
      </c>
      <c r="AP301" s="1321">
        <v>0</v>
      </c>
      <c r="AQ301" s="1321" t="s">
        <v>7948</v>
      </c>
      <c r="AR301" s="1321">
        <v>0</v>
      </c>
      <c r="AS301" s="1321">
        <v>0</v>
      </c>
      <c r="AT301" s="1321">
        <v>0</v>
      </c>
      <c r="AU301" s="1321">
        <v>0</v>
      </c>
      <c r="AV301" s="1321">
        <v>0</v>
      </c>
      <c r="AW301" s="731"/>
      <c r="AX301" s="1113" t="s">
        <v>1162</v>
      </c>
      <c r="AY301" s="879">
        <v>0</v>
      </c>
      <c r="AZ301" s="879">
        <v>0</v>
      </c>
      <c r="BA301" s="879" t="s">
        <v>828</v>
      </c>
      <c r="BB301" s="879" t="s">
        <v>828</v>
      </c>
      <c r="BC301" s="879" t="s">
        <v>828</v>
      </c>
      <c r="BD301" s="879" t="s">
        <v>828</v>
      </c>
      <c r="BE301" s="879" t="s">
        <v>828</v>
      </c>
      <c r="BF301" s="879" t="s">
        <v>828</v>
      </c>
      <c r="BG301" s="879" t="s">
        <v>828</v>
      </c>
      <c r="BH301" s="879" t="s">
        <v>828</v>
      </c>
      <c r="BI301" s="879" t="s">
        <v>828</v>
      </c>
      <c r="BJ301" s="879" t="s">
        <v>828</v>
      </c>
      <c r="BK301" s="879" t="s">
        <v>828</v>
      </c>
      <c r="BL301" s="879" t="s">
        <v>828</v>
      </c>
      <c r="BM301" s="879" t="s">
        <v>828</v>
      </c>
      <c r="BN301" s="879" t="s">
        <v>828</v>
      </c>
      <c r="BO301" s="879" t="s">
        <v>828</v>
      </c>
      <c r="BP301" s="1321" t="s">
        <v>2959</v>
      </c>
      <c r="BQ301" s="1321" t="s">
        <v>828</v>
      </c>
      <c r="BR301" s="1321" t="s">
        <v>930</v>
      </c>
      <c r="BS301" s="1321">
        <v>1</v>
      </c>
      <c r="BT301" s="1321">
        <v>0.5</v>
      </c>
      <c r="BU301" s="1321">
        <v>0.1</v>
      </c>
      <c r="BV301" s="879" t="s">
        <v>828</v>
      </c>
      <c r="BW301" s="879" t="s">
        <v>828</v>
      </c>
      <c r="BX301" s="879" t="s">
        <v>828</v>
      </c>
      <c r="BY301" s="879" t="s">
        <v>828</v>
      </c>
      <c r="BZ301" s="879" t="s">
        <v>828</v>
      </c>
      <c r="CA301" s="879" t="s">
        <v>828</v>
      </c>
      <c r="CB301" s="87" t="s">
        <v>2959</v>
      </c>
      <c r="CC301" s="879" t="s">
        <v>828</v>
      </c>
      <c r="CD301" s="879" t="s">
        <v>828</v>
      </c>
      <c r="CE301" s="879" t="s">
        <v>828</v>
      </c>
      <c r="CF301" s="879" t="s">
        <v>828</v>
      </c>
      <c r="CG301" s="879" t="s">
        <v>828</v>
      </c>
      <c r="CH301" s="879" t="s">
        <v>828</v>
      </c>
      <c r="CI301" s="879" t="s">
        <v>828</v>
      </c>
      <c r="CJ301" s="879" t="s">
        <v>828</v>
      </c>
      <c r="CK301" s="731"/>
      <c r="CL301" s="1113" t="s">
        <v>1162</v>
      </c>
      <c r="CM301" s="1321">
        <v>40</v>
      </c>
      <c r="CN301" s="1321">
        <v>9.8000000000000007</v>
      </c>
      <c r="CO301" s="1321">
        <v>5</v>
      </c>
      <c r="CP301" s="866" t="s">
        <v>8722</v>
      </c>
      <c r="CQ301" s="1113">
        <v>1</v>
      </c>
      <c r="CR301" s="87" t="s">
        <v>9433</v>
      </c>
      <c r="CS301" s="1113">
        <v>3.3</v>
      </c>
      <c r="CT301" s="740" t="s">
        <v>9433</v>
      </c>
      <c r="CU301" s="1113">
        <v>1.5</v>
      </c>
      <c r="CV301" s="1113">
        <v>1.5</v>
      </c>
      <c r="CW301" s="1113">
        <v>1</v>
      </c>
      <c r="CX301" s="1113">
        <v>1.5</v>
      </c>
      <c r="CY301" s="1113">
        <v>2</v>
      </c>
      <c r="CZ301" s="1113">
        <v>1.5</v>
      </c>
      <c r="DA301" s="1113">
        <v>1</v>
      </c>
      <c r="DB301" s="1113">
        <v>1</v>
      </c>
      <c r="DC301" s="1113">
        <v>0.9</v>
      </c>
      <c r="DD301" s="1113">
        <v>0.9</v>
      </c>
      <c r="DE301" s="879">
        <v>0</v>
      </c>
      <c r="DF301" s="879" t="s">
        <v>930</v>
      </c>
      <c r="DG301" s="879" t="s">
        <v>828</v>
      </c>
      <c r="DH301" s="879" t="s">
        <v>828</v>
      </c>
      <c r="DI301" s="1113">
        <v>0</v>
      </c>
      <c r="DJ301" s="879" t="s">
        <v>828</v>
      </c>
      <c r="DK301" s="866" t="s">
        <v>3040</v>
      </c>
      <c r="DL301" s="1315">
        <v>0.4</v>
      </c>
      <c r="DM301" s="1315">
        <v>0.4</v>
      </c>
      <c r="DN301" s="1315">
        <v>0.4</v>
      </c>
      <c r="DO301" s="879" t="s">
        <v>828</v>
      </c>
      <c r="DP301" s="877">
        <v>0.9</v>
      </c>
      <c r="DQ301" s="879" t="s">
        <v>828</v>
      </c>
      <c r="DR301" s="879" t="s">
        <v>828</v>
      </c>
      <c r="DS301" s="1315">
        <v>0.3</v>
      </c>
      <c r="DT301" s="879" t="s">
        <v>828</v>
      </c>
      <c r="DU301" s="879" t="s">
        <v>828</v>
      </c>
      <c r="DV301" s="879" t="s">
        <v>828</v>
      </c>
      <c r="DW301" s="879" t="s">
        <v>828</v>
      </c>
      <c r="DX301" s="896" t="s">
        <v>828</v>
      </c>
      <c r="EA301" s="1998">
        <v>0.3</v>
      </c>
      <c r="EB301" s="1998">
        <f t="shared" si="4"/>
        <v>0.3</v>
      </c>
    </row>
    <row r="302" spans="1:132" ht="18" thickBot="1">
      <c r="A302" s="572" t="s">
        <v>8774</v>
      </c>
      <c r="B302" s="573" t="s">
        <v>828</v>
      </c>
      <c r="C302" s="573" t="s">
        <v>828</v>
      </c>
      <c r="D302" s="574" t="s">
        <v>8775</v>
      </c>
      <c r="E302" s="573" t="s">
        <v>8760</v>
      </c>
      <c r="F302" s="573" t="s">
        <v>8776</v>
      </c>
      <c r="G302" s="573" t="s">
        <v>8769</v>
      </c>
      <c r="H302" s="573" t="s">
        <v>8776</v>
      </c>
      <c r="I302" s="573" t="s">
        <v>8769</v>
      </c>
      <c r="J302" s="860" t="s">
        <v>2512</v>
      </c>
      <c r="K302" s="1511">
        <v>8000225</v>
      </c>
      <c r="L302" s="860">
        <v>8000226</v>
      </c>
      <c r="M302" s="860" t="s">
        <v>831</v>
      </c>
      <c r="N302" s="860" t="s">
        <v>920</v>
      </c>
      <c r="O302" s="860">
        <v>8000227</v>
      </c>
      <c r="P302" s="1321" t="s">
        <v>9433</v>
      </c>
      <c r="Q302" s="860">
        <v>8000212</v>
      </c>
      <c r="R302" s="731" t="s">
        <v>9433</v>
      </c>
      <c r="S302" s="860">
        <v>8000474</v>
      </c>
      <c r="T302" s="860">
        <v>8000475</v>
      </c>
      <c r="U302" s="860">
        <v>8000476</v>
      </c>
      <c r="V302" s="860">
        <v>8000185</v>
      </c>
      <c r="W302" s="860">
        <v>8000186</v>
      </c>
      <c r="X302" s="860">
        <v>8000187</v>
      </c>
      <c r="Y302" s="860">
        <v>8000477</v>
      </c>
      <c r="Z302" s="860">
        <v>8000183</v>
      </c>
      <c r="AA302" s="860">
        <v>8000478</v>
      </c>
      <c r="AB302" s="860">
        <v>8000473</v>
      </c>
      <c r="AC302" s="860">
        <v>0</v>
      </c>
      <c r="AD302" s="860" t="s">
        <v>2743</v>
      </c>
      <c r="AE302" s="860">
        <v>8000480</v>
      </c>
      <c r="AF302" s="860">
        <v>8000481</v>
      </c>
      <c r="AG302" s="860">
        <v>8000162</v>
      </c>
      <c r="AH302" s="860">
        <v>0</v>
      </c>
      <c r="AI302" s="860" t="s">
        <v>919</v>
      </c>
      <c r="AJ302" s="860">
        <v>3</v>
      </c>
      <c r="AK302" s="860">
        <v>4</v>
      </c>
      <c r="AL302" s="860">
        <v>5</v>
      </c>
      <c r="AM302" s="860">
        <v>0</v>
      </c>
      <c r="AN302" s="871">
        <v>8000664</v>
      </c>
      <c r="AO302" s="860">
        <v>0</v>
      </c>
      <c r="AP302" s="860">
        <v>0</v>
      </c>
      <c r="AQ302" s="860" t="s">
        <v>7948</v>
      </c>
      <c r="AR302" s="860">
        <v>0</v>
      </c>
      <c r="AS302" s="860">
        <v>0</v>
      </c>
      <c r="AT302" s="860">
        <v>0</v>
      </c>
      <c r="AU302" s="860">
        <v>0</v>
      </c>
      <c r="AV302" s="860">
        <v>0</v>
      </c>
      <c r="AW302" s="732"/>
      <c r="AX302" s="573" t="s">
        <v>1162</v>
      </c>
      <c r="AY302" s="880">
        <v>0</v>
      </c>
      <c r="AZ302" s="880">
        <v>0</v>
      </c>
      <c r="BA302" s="880" t="s">
        <v>828</v>
      </c>
      <c r="BB302" s="880" t="s">
        <v>828</v>
      </c>
      <c r="BC302" s="880" t="s">
        <v>828</v>
      </c>
      <c r="BD302" s="880" t="s">
        <v>828</v>
      </c>
      <c r="BE302" s="880" t="s">
        <v>828</v>
      </c>
      <c r="BF302" s="880" t="s">
        <v>828</v>
      </c>
      <c r="BG302" s="880" t="s">
        <v>828</v>
      </c>
      <c r="BH302" s="880" t="s">
        <v>828</v>
      </c>
      <c r="BI302" s="880" t="s">
        <v>828</v>
      </c>
      <c r="BJ302" s="880" t="s">
        <v>828</v>
      </c>
      <c r="BK302" s="880" t="s">
        <v>828</v>
      </c>
      <c r="BL302" s="880" t="s">
        <v>828</v>
      </c>
      <c r="BM302" s="880" t="s">
        <v>828</v>
      </c>
      <c r="BN302" s="880" t="s">
        <v>828</v>
      </c>
      <c r="BO302" s="880" t="s">
        <v>828</v>
      </c>
      <c r="BP302" s="860" t="s">
        <v>2959</v>
      </c>
      <c r="BQ302" s="860" t="s">
        <v>828</v>
      </c>
      <c r="BR302" s="860" t="s">
        <v>930</v>
      </c>
      <c r="BS302" s="860">
        <v>1</v>
      </c>
      <c r="BT302" s="860">
        <v>0.5</v>
      </c>
      <c r="BU302" s="860">
        <v>0.1</v>
      </c>
      <c r="BV302" s="880" t="s">
        <v>828</v>
      </c>
      <c r="BW302" s="880" t="s">
        <v>828</v>
      </c>
      <c r="BX302" s="880" t="s">
        <v>828</v>
      </c>
      <c r="BY302" s="880" t="s">
        <v>828</v>
      </c>
      <c r="BZ302" s="880" t="s">
        <v>828</v>
      </c>
      <c r="CA302" s="880" t="s">
        <v>828</v>
      </c>
      <c r="CB302" s="87" t="s">
        <v>2959</v>
      </c>
      <c r="CC302" s="880" t="s">
        <v>828</v>
      </c>
      <c r="CD302" s="880" t="s">
        <v>828</v>
      </c>
      <c r="CE302" s="880" t="s">
        <v>828</v>
      </c>
      <c r="CF302" s="880" t="s">
        <v>828</v>
      </c>
      <c r="CG302" s="880" t="s">
        <v>828</v>
      </c>
      <c r="CH302" s="880" t="s">
        <v>828</v>
      </c>
      <c r="CI302" s="880" t="s">
        <v>828</v>
      </c>
      <c r="CJ302" s="880" t="s">
        <v>828</v>
      </c>
      <c r="CK302" s="732"/>
      <c r="CL302" s="573" t="s">
        <v>1162</v>
      </c>
      <c r="CM302" s="860">
        <v>40</v>
      </c>
      <c r="CN302" s="860">
        <v>9.8000000000000007</v>
      </c>
      <c r="CO302" s="860">
        <v>5</v>
      </c>
      <c r="CP302" s="866" t="s">
        <v>8722</v>
      </c>
      <c r="CQ302" s="573">
        <v>1</v>
      </c>
      <c r="CR302" s="87" t="s">
        <v>9433</v>
      </c>
      <c r="CS302" s="573">
        <v>3.3</v>
      </c>
      <c r="CT302" s="740" t="s">
        <v>9433</v>
      </c>
      <c r="CU302" s="573">
        <v>1.5</v>
      </c>
      <c r="CV302" s="573">
        <v>1.5</v>
      </c>
      <c r="CW302" s="573">
        <v>1</v>
      </c>
      <c r="CX302" s="573">
        <v>1.5</v>
      </c>
      <c r="CY302" s="573">
        <v>2</v>
      </c>
      <c r="CZ302" s="573">
        <v>1.5</v>
      </c>
      <c r="DA302" s="573">
        <v>1</v>
      </c>
      <c r="DB302" s="573">
        <v>1</v>
      </c>
      <c r="DC302" s="573">
        <v>0.9</v>
      </c>
      <c r="DD302" s="573">
        <v>0.9</v>
      </c>
      <c r="DE302" s="880">
        <v>0</v>
      </c>
      <c r="DF302" s="880" t="s">
        <v>930</v>
      </c>
      <c r="DG302" s="880" t="s">
        <v>828</v>
      </c>
      <c r="DH302" s="880" t="s">
        <v>828</v>
      </c>
      <c r="DI302" s="573">
        <v>0</v>
      </c>
      <c r="DJ302" s="880" t="s">
        <v>828</v>
      </c>
      <c r="DK302" s="866" t="s">
        <v>3040</v>
      </c>
      <c r="DL302" s="1315">
        <v>0.4</v>
      </c>
      <c r="DM302" s="1315">
        <v>0.4</v>
      </c>
      <c r="DN302" s="1315">
        <v>0.4</v>
      </c>
      <c r="DO302" s="880" t="s">
        <v>828</v>
      </c>
      <c r="DP302" s="877">
        <v>0.9</v>
      </c>
      <c r="DQ302" s="880" t="s">
        <v>828</v>
      </c>
      <c r="DR302" s="880" t="s">
        <v>828</v>
      </c>
      <c r="DS302" s="1315">
        <v>0.3</v>
      </c>
      <c r="DT302" s="880" t="s">
        <v>828</v>
      </c>
      <c r="DU302" s="880" t="s">
        <v>828</v>
      </c>
      <c r="DV302" s="880" t="s">
        <v>828</v>
      </c>
      <c r="DW302" s="880" t="s">
        <v>828</v>
      </c>
      <c r="DX302" s="897" t="s">
        <v>828</v>
      </c>
      <c r="EA302" s="1998">
        <v>0.3</v>
      </c>
      <c r="EB302" s="1998">
        <f t="shared" si="4"/>
        <v>0.3</v>
      </c>
    </row>
    <row r="303" spans="1:132">
      <c r="A303" s="313" t="s">
        <v>9441</v>
      </c>
      <c r="B303" s="569" t="s">
        <v>919</v>
      </c>
      <c r="C303" s="569" t="s">
        <v>828</v>
      </c>
      <c r="D303" s="570" t="s">
        <v>8829</v>
      </c>
      <c r="E303" s="569" t="s">
        <v>828</v>
      </c>
      <c r="F303" s="569" t="s">
        <v>828</v>
      </c>
      <c r="G303" s="569" t="s">
        <v>828</v>
      </c>
      <c r="H303" s="569" t="s">
        <v>828</v>
      </c>
      <c r="I303" s="569" t="s">
        <v>828</v>
      </c>
      <c r="J303" s="859" t="s">
        <v>9433</v>
      </c>
      <c r="K303" s="1512" t="s">
        <v>828</v>
      </c>
      <c r="L303" s="859" t="s">
        <v>828</v>
      </c>
      <c r="M303" s="859" t="s">
        <v>828</v>
      </c>
      <c r="N303" s="859" t="s">
        <v>828</v>
      </c>
      <c r="O303" s="859" t="s">
        <v>828</v>
      </c>
      <c r="P303" s="859" t="s">
        <v>828</v>
      </c>
      <c r="Q303" s="859" t="s">
        <v>828</v>
      </c>
      <c r="R303" s="731" t="s">
        <v>9433</v>
      </c>
      <c r="S303" s="859" t="s">
        <v>828</v>
      </c>
      <c r="T303" s="859" t="s">
        <v>828</v>
      </c>
      <c r="U303" s="859" t="s">
        <v>828</v>
      </c>
      <c r="V303" s="859" t="s">
        <v>828</v>
      </c>
      <c r="W303" s="859" t="s">
        <v>828</v>
      </c>
      <c r="X303" s="859" t="s">
        <v>828</v>
      </c>
      <c r="Y303" s="859" t="s">
        <v>828</v>
      </c>
      <c r="Z303" s="859" t="s">
        <v>828</v>
      </c>
      <c r="AA303" s="859" t="s">
        <v>828</v>
      </c>
      <c r="AB303" s="859" t="s">
        <v>828</v>
      </c>
      <c r="AC303" s="859" t="s">
        <v>828</v>
      </c>
      <c r="AD303" s="859" t="s">
        <v>828</v>
      </c>
      <c r="AE303" s="859" t="s">
        <v>828</v>
      </c>
      <c r="AF303" s="859" t="s">
        <v>828</v>
      </c>
      <c r="AG303" s="859" t="s">
        <v>828</v>
      </c>
      <c r="AH303" s="859" t="s">
        <v>828</v>
      </c>
      <c r="AI303" s="859" t="s">
        <v>828</v>
      </c>
      <c r="AJ303" s="859" t="s">
        <v>828</v>
      </c>
      <c r="AK303" s="859" t="s">
        <v>828</v>
      </c>
      <c r="AL303" s="859" t="s">
        <v>828</v>
      </c>
      <c r="AM303" s="859" t="s">
        <v>828</v>
      </c>
      <c r="AN303" s="859" t="s">
        <v>828</v>
      </c>
      <c r="AO303" s="859" t="s">
        <v>828</v>
      </c>
      <c r="AP303" s="859" t="s">
        <v>828</v>
      </c>
      <c r="AQ303" s="859" t="s">
        <v>7948</v>
      </c>
      <c r="AR303" s="859" t="s">
        <v>828</v>
      </c>
      <c r="AS303" s="859" t="s">
        <v>828</v>
      </c>
      <c r="AT303" s="859" t="s">
        <v>828</v>
      </c>
      <c r="AU303" s="859" t="s">
        <v>828</v>
      </c>
      <c r="AV303" s="859" t="s">
        <v>828</v>
      </c>
      <c r="AW303" s="730"/>
      <c r="AX303" s="569" t="s">
        <v>828</v>
      </c>
      <c r="AY303" s="878" t="s">
        <v>828</v>
      </c>
      <c r="AZ303" s="878" t="s">
        <v>828</v>
      </c>
      <c r="BA303" s="878" t="s">
        <v>828</v>
      </c>
      <c r="BB303" s="878" t="s">
        <v>828</v>
      </c>
      <c r="BC303" s="878" t="s">
        <v>828</v>
      </c>
      <c r="BD303" s="878" t="s">
        <v>828</v>
      </c>
      <c r="BE303" s="878" t="s">
        <v>828</v>
      </c>
      <c r="BF303" s="878" t="s">
        <v>828</v>
      </c>
      <c r="BG303" s="878" t="s">
        <v>828</v>
      </c>
      <c r="BH303" s="878" t="s">
        <v>828</v>
      </c>
      <c r="BI303" s="878" t="s">
        <v>828</v>
      </c>
      <c r="BJ303" s="878" t="s">
        <v>828</v>
      </c>
      <c r="BK303" s="878" t="s">
        <v>828</v>
      </c>
      <c r="BL303" s="878" t="s">
        <v>828</v>
      </c>
      <c r="BM303" s="878" t="s">
        <v>828</v>
      </c>
      <c r="BN303" s="878" t="s">
        <v>828</v>
      </c>
      <c r="BO303" s="878" t="s">
        <v>828</v>
      </c>
      <c r="BP303" s="859" t="s">
        <v>828</v>
      </c>
      <c r="BQ303" s="859" t="s">
        <v>828</v>
      </c>
      <c r="BR303" s="859" t="s">
        <v>828</v>
      </c>
      <c r="BS303" s="859" t="s">
        <v>828</v>
      </c>
      <c r="BT303" s="859" t="s">
        <v>828</v>
      </c>
      <c r="BU303" s="859" t="s">
        <v>828</v>
      </c>
      <c r="BV303" s="878" t="s">
        <v>828</v>
      </c>
      <c r="BW303" s="878" t="s">
        <v>828</v>
      </c>
      <c r="BX303" s="878" t="s">
        <v>828</v>
      </c>
      <c r="BY303" s="878" t="s">
        <v>828</v>
      </c>
      <c r="BZ303" s="878" t="s">
        <v>828</v>
      </c>
      <c r="CA303" s="878" t="s">
        <v>828</v>
      </c>
      <c r="CB303" s="859" t="s">
        <v>828</v>
      </c>
      <c r="CC303" s="878" t="s">
        <v>828</v>
      </c>
      <c r="CD303" s="878" t="s">
        <v>828</v>
      </c>
      <c r="CE303" s="878" t="s">
        <v>828</v>
      </c>
      <c r="CF303" s="878" t="s">
        <v>828</v>
      </c>
      <c r="CG303" s="878" t="s">
        <v>828</v>
      </c>
      <c r="CH303" s="878" t="s">
        <v>828</v>
      </c>
      <c r="CI303" s="878" t="s">
        <v>828</v>
      </c>
      <c r="CJ303" s="878" t="s">
        <v>828</v>
      </c>
      <c r="CK303" s="730"/>
      <c r="CL303" s="569" t="s">
        <v>828</v>
      </c>
      <c r="CM303" s="859" t="s">
        <v>828</v>
      </c>
      <c r="CN303" s="859" t="s">
        <v>828</v>
      </c>
      <c r="CO303" s="859" t="s">
        <v>828</v>
      </c>
      <c r="CP303" s="866" t="s">
        <v>828</v>
      </c>
      <c r="CQ303" s="569" t="s">
        <v>828</v>
      </c>
      <c r="CR303" s="569" t="s">
        <v>828</v>
      </c>
      <c r="CS303" s="569" t="s">
        <v>828</v>
      </c>
      <c r="CT303" s="740" t="s">
        <v>9433</v>
      </c>
      <c r="CU303" s="569" t="s">
        <v>828</v>
      </c>
      <c r="CV303" s="569" t="s">
        <v>828</v>
      </c>
      <c r="CW303" s="569" t="s">
        <v>828</v>
      </c>
      <c r="CX303" s="569" t="s">
        <v>828</v>
      </c>
      <c r="CY303" s="569" t="s">
        <v>828</v>
      </c>
      <c r="CZ303" s="569" t="s">
        <v>828</v>
      </c>
      <c r="DA303" s="569" t="s">
        <v>828</v>
      </c>
      <c r="DB303" s="569" t="s">
        <v>828</v>
      </c>
      <c r="DC303" s="569" t="s">
        <v>828</v>
      </c>
      <c r="DD303" s="569" t="s">
        <v>828</v>
      </c>
      <c r="DE303" s="878" t="s">
        <v>828</v>
      </c>
      <c r="DF303" s="878" t="s">
        <v>828</v>
      </c>
      <c r="DG303" s="878" t="s">
        <v>828</v>
      </c>
      <c r="DH303" s="878" t="s">
        <v>828</v>
      </c>
      <c r="DI303" s="569" t="s">
        <v>828</v>
      </c>
      <c r="DJ303" s="878" t="s">
        <v>828</v>
      </c>
      <c r="DK303" s="866" t="s">
        <v>828</v>
      </c>
      <c r="DL303" s="1315">
        <v>0</v>
      </c>
      <c r="DM303" s="1315">
        <v>0</v>
      </c>
      <c r="DN303" s="1315">
        <v>0</v>
      </c>
      <c r="DO303" s="878" t="s">
        <v>828</v>
      </c>
      <c r="DP303" s="878" t="s">
        <v>828</v>
      </c>
      <c r="DQ303" s="878" t="s">
        <v>828</v>
      </c>
      <c r="DR303" s="878" t="s">
        <v>828</v>
      </c>
      <c r="DS303" s="1315">
        <v>0</v>
      </c>
      <c r="DT303" s="878" t="s">
        <v>828</v>
      </c>
      <c r="DU303" s="878" t="s">
        <v>828</v>
      </c>
      <c r="DV303" s="878" t="s">
        <v>828</v>
      </c>
      <c r="DW303" s="878" t="s">
        <v>828</v>
      </c>
      <c r="DX303" s="895" t="s">
        <v>828</v>
      </c>
      <c r="DZ303" s="828" t="s">
        <v>2434</v>
      </c>
      <c r="EA303" s="1998">
        <v>0</v>
      </c>
      <c r="EB303" s="1998">
        <f t="shared" si="4"/>
        <v>0</v>
      </c>
    </row>
    <row r="304" spans="1:132">
      <c r="A304" s="750" t="s">
        <v>8777</v>
      </c>
      <c r="B304" s="1568" t="s">
        <v>828</v>
      </c>
      <c r="C304" s="1568" t="s">
        <v>828</v>
      </c>
      <c r="D304" s="2036" t="s">
        <v>9442</v>
      </c>
      <c r="E304" s="1568" t="s">
        <v>8760</v>
      </c>
      <c r="F304" s="1568" t="s">
        <v>828</v>
      </c>
      <c r="G304" s="1568" t="s">
        <v>828</v>
      </c>
      <c r="H304" s="1568" t="s">
        <v>828</v>
      </c>
      <c r="I304" s="1568" t="s">
        <v>828</v>
      </c>
      <c r="J304" s="1352" t="s">
        <v>2513</v>
      </c>
      <c r="K304" s="1511">
        <v>8000225</v>
      </c>
      <c r="L304" s="1352">
        <v>8000226</v>
      </c>
      <c r="M304" s="1352" t="s">
        <v>831</v>
      </c>
      <c r="N304" s="1352" t="s">
        <v>920</v>
      </c>
      <c r="O304" s="1352">
        <v>8000227</v>
      </c>
      <c r="P304" s="1321" t="s">
        <v>9433</v>
      </c>
      <c r="Q304" s="1352">
        <v>8000212</v>
      </c>
      <c r="R304" s="731" t="s">
        <v>9433</v>
      </c>
      <c r="S304" s="1352">
        <v>8000474</v>
      </c>
      <c r="T304" s="1352">
        <v>8000475</v>
      </c>
      <c r="U304" s="1352">
        <v>8000476</v>
      </c>
      <c r="V304" s="1352">
        <v>8000185</v>
      </c>
      <c r="W304" s="1352">
        <v>8000186</v>
      </c>
      <c r="X304" s="1352">
        <v>8000187</v>
      </c>
      <c r="Y304" s="1352">
        <v>8000477</v>
      </c>
      <c r="Z304" s="1352">
        <v>8000183</v>
      </c>
      <c r="AA304" s="1352">
        <v>8000478</v>
      </c>
      <c r="AB304" s="1352">
        <v>8000473</v>
      </c>
      <c r="AC304" s="1352">
        <v>0</v>
      </c>
      <c r="AD304" s="1352" t="s">
        <v>2744</v>
      </c>
      <c r="AE304" s="1352">
        <v>8000480</v>
      </c>
      <c r="AF304" s="1352">
        <v>8000481</v>
      </c>
      <c r="AG304" s="1352">
        <v>8000162</v>
      </c>
      <c r="AH304" s="1352">
        <v>0</v>
      </c>
      <c r="AI304" s="1352" t="s">
        <v>919</v>
      </c>
      <c r="AJ304" s="1352">
        <v>3</v>
      </c>
      <c r="AK304" s="1352">
        <v>4</v>
      </c>
      <c r="AL304" s="1352">
        <v>5</v>
      </c>
      <c r="AM304" s="1352">
        <v>0</v>
      </c>
      <c r="AN304" s="871">
        <v>8000664</v>
      </c>
      <c r="AO304" s="1352">
        <v>0</v>
      </c>
      <c r="AP304" s="1352">
        <v>0</v>
      </c>
      <c r="AQ304" s="1322" t="s">
        <v>7948</v>
      </c>
      <c r="AR304" s="1352">
        <v>0</v>
      </c>
      <c r="AS304" s="1352">
        <v>0</v>
      </c>
      <c r="AT304" s="1352">
        <v>0</v>
      </c>
      <c r="AU304" s="1352">
        <v>0</v>
      </c>
      <c r="AV304" s="1352">
        <v>0</v>
      </c>
      <c r="AW304" s="1463"/>
      <c r="AX304" s="1568" t="s">
        <v>1162</v>
      </c>
      <c r="AY304" s="1560">
        <v>0</v>
      </c>
      <c r="AZ304" s="1560">
        <v>0</v>
      </c>
      <c r="BA304" s="1560" t="s">
        <v>828</v>
      </c>
      <c r="BB304" s="1560" t="s">
        <v>828</v>
      </c>
      <c r="BC304" s="1560" t="s">
        <v>828</v>
      </c>
      <c r="BD304" s="1560" t="s">
        <v>828</v>
      </c>
      <c r="BE304" s="1560" t="s">
        <v>828</v>
      </c>
      <c r="BF304" s="1560" t="s">
        <v>828</v>
      </c>
      <c r="BG304" s="1560" t="s">
        <v>828</v>
      </c>
      <c r="BH304" s="1560" t="s">
        <v>828</v>
      </c>
      <c r="BI304" s="1560" t="s">
        <v>828</v>
      </c>
      <c r="BJ304" s="1560" t="s">
        <v>828</v>
      </c>
      <c r="BK304" s="1560" t="s">
        <v>828</v>
      </c>
      <c r="BL304" s="1560" t="s">
        <v>828</v>
      </c>
      <c r="BM304" s="1560" t="s">
        <v>828</v>
      </c>
      <c r="BN304" s="1560" t="s">
        <v>828</v>
      </c>
      <c r="BO304" s="1560" t="s">
        <v>828</v>
      </c>
      <c r="BP304" s="1352" t="s">
        <v>8724</v>
      </c>
      <c r="BQ304" s="1352" t="s">
        <v>828</v>
      </c>
      <c r="BR304" s="1352" t="s">
        <v>1003</v>
      </c>
      <c r="BS304" s="1352">
        <v>1</v>
      </c>
      <c r="BT304" s="1352">
        <v>0.5</v>
      </c>
      <c r="BU304" s="1352">
        <v>0.1</v>
      </c>
      <c r="BV304" s="1560" t="s">
        <v>828</v>
      </c>
      <c r="BW304" s="1560" t="s">
        <v>828</v>
      </c>
      <c r="BX304" s="1560" t="s">
        <v>828</v>
      </c>
      <c r="BY304" s="1560" t="s">
        <v>828</v>
      </c>
      <c r="BZ304" s="1560" t="s">
        <v>828</v>
      </c>
      <c r="CA304" s="1560" t="s">
        <v>828</v>
      </c>
      <c r="CB304" s="87" t="s">
        <v>2959</v>
      </c>
      <c r="CC304" s="1560" t="s">
        <v>828</v>
      </c>
      <c r="CD304" s="1560" t="s">
        <v>828</v>
      </c>
      <c r="CE304" s="1560" t="s">
        <v>828</v>
      </c>
      <c r="CF304" s="1560" t="s">
        <v>828</v>
      </c>
      <c r="CG304" s="1560" t="s">
        <v>828</v>
      </c>
      <c r="CH304" s="1560" t="s">
        <v>828</v>
      </c>
      <c r="CI304" s="1560" t="s">
        <v>828</v>
      </c>
      <c r="CJ304" s="1560" t="s">
        <v>828</v>
      </c>
      <c r="CK304" s="1463"/>
      <c r="CL304" s="1568" t="s">
        <v>1162</v>
      </c>
      <c r="CM304" s="1352">
        <v>40</v>
      </c>
      <c r="CN304" s="1352">
        <v>9.8000000000000007</v>
      </c>
      <c r="CO304" s="1352">
        <v>5</v>
      </c>
      <c r="CP304" s="866" t="s">
        <v>8722</v>
      </c>
      <c r="CQ304" s="1568">
        <v>1</v>
      </c>
      <c r="CR304" s="87" t="s">
        <v>9433</v>
      </c>
      <c r="CS304" s="1568">
        <v>3.3</v>
      </c>
      <c r="CT304" s="740" t="s">
        <v>9433</v>
      </c>
      <c r="CU304" s="1568">
        <v>1.5</v>
      </c>
      <c r="CV304" s="1568">
        <v>1.5</v>
      </c>
      <c r="CW304" s="1568">
        <v>1</v>
      </c>
      <c r="CX304" s="1568">
        <v>1.5</v>
      </c>
      <c r="CY304" s="1568">
        <v>2</v>
      </c>
      <c r="CZ304" s="1568">
        <v>1.5</v>
      </c>
      <c r="DA304" s="1568">
        <v>1</v>
      </c>
      <c r="DB304" s="1568">
        <v>1</v>
      </c>
      <c r="DC304" s="1568">
        <v>0.9</v>
      </c>
      <c r="DD304" s="1568">
        <v>0.9</v>
      </c>
      <c r="DE304" s="1560">
        <v>0</v>
      </c>
      <c r="DF304" s="1560" t="s">
        <v>1003</v>
      </c>
      <c r="DG304" s="1560" t="s">
        <v>828</v>
      </c>
      <c r="DH304" s="1560" t="s">
        <v>828</v>
      </c>
      <c r="DI304" s="1568">
        <v>0</v>
      </c>
      <c r="DJ304" s="1560" t="s">
        <v>828</v>
      </c>
      <c r="DK304" s="866" t="s">
        <v>3040</v>
      </c>
      <c r="DL304" s="1315">
        <v>0.4</v>
      </c>
      <c r="DM304" s="1315">
        <v>0.4</v>
      </c>
      <c r="DN304" s="1315">
        <v>0.4</v>
      </c>
      <c r="DO304" s="1560" t="s">
        <v>828</v>
      </c>
      <c r="DP304" s="877">
        <v>0.9</v>
      </c>
      <c r="DQ304" s="1560" t="s">
        <v>828</v>
      </c>
      <c r="DR304" s="1560" t="s">
        <v>828</v>
      </c>
      <c r="DS304" s="1315">
        <v>0.3</v>
      </c>
      <c r="DT304" s="1560" t="s">
        <v>828</v>
      </c>
      <c r="DU304" s="1560" t="s">
        <v>828</v>
      </c>
      <c r="DV304" s="1560" t="s">
        <v>828</v>
      </c>
      <c r="DW304" s="1560" t="s">
        <v>828</v>
      </c>
      <c r="DX304" s="2058" t="s">
        <v>828</v>
      </c>
      <c r="DZ304" s="828" t="s">
        <v>2435</v>
      </c>
      <c r="EA304" s="1998">
        <v>0.3</v>
      </c>
      <c r="EB304" s="1998">
        <f t="shared" si="4"/>
        <v>0.3</v>
      </c>
    </row>
    <row r="305" spans="1:132">
      <c r="A305" s="314" t="s">
        <v>8778</v>
      </c>
      <c r="B305" s="1113" t="s">
        <v>828</v>
      </c>
      <c r="C305" s="1113" t="s">
        <v>828</v>
      </c>
      <c r="D305" s="105" t="s">
        <v>9443</v>
      </c>
      <c r="E305" s="1113" t="s">
        <v>8760</v>
      </c>
      <c r="F305" s="1113" t="s">
        <v>828</v>
      </c>
      <c r="G305" s="1113" t="s">
        <v>828</v>
      </c>
      <c r="H305" s="1113" t="s">
        <v>828</v>
      </c>
      <c r="I305" s="1113" t="s">
        <v>828</v>
      </c>
      <c r="J305" s="1321" t="s">
        <v>2514</v>
      </c>
      <c r="K305" s="1511">
        <v>8000225</v>
      </c>
      <c r="L305" s="1321">
        <v>8000226</v>
      </c>
      <c r="M305" s="1321" t="s">
        <v>831</v>
      </c>
      <c r="N305" s="1321" t="s">
        <v>920</v>
      </c>
      <c r="O305" s="1321">
        <v>8000227</v>
      </c>
      <c r="P305" s="1321" t="s">
        <v>9433</v>
      </c>
      <c r="Q305" s="1321">
        <v>8000212</v>
      </c>
      <c r="R305" s="731" t="s">
        <v>9433</v>
      </c>
      <c r="S305" s="1321">
        <v>8000474</v>
      </c>
      <c r="T305" s="1321">
        <v>8000475</v>
      </c>
      <c r="U305" s="1321">
        <v>8000476</v>
      </c>
      <c r="V305" s="1321">
        <v>8000185</v>
      </c>
      <c r="W305" s="1321">
        <v>8000186</v>
      </c>
      <c r="X305" s="1321">
        <v>8000187</v>
      </c>
      <c r="Y305" s="1321">
        <v>8000477</v>
      </c>
      <c r="Z305" s="1321">
        <v>8000183</v>
      </c>
      <c r="AA305" s="1321">
        <v>8000478</v>
      </c>
      <c r="AB305" s="1321">
        <v>8000473</v>
      </c>
      <c r="AC305" s="1321">
        <v>0</v>
      </c>
      <c r="AD305" s="1321" t="s">
        <v>2744</v>
      </c>
      <c r="AE305" s="1321">
        <v>8000480</v>
      </c>
      <c r="AF305" s="1321">
        <v>8000481</v>
      </c>
      <c r="AG305" s="1321">
        <v>8000162</v>
      </c>
      <c r="AH305" s="1321">
        <v>0</v>
      </c>
      <c r="AI305" s="1321" t="s">
        <v>919</v>
      </c>
      <c r="AJ305" s="1321">
        <v>3</v>
      </c>
      <c r="AK305" s="1321">
        <v>4</v>
      </c>
      <c r="AL305" s="1321">
        <v>5</v>
      </c>
      <c r="AM305" s="1321">
        <v>0</v>
      </c>
      <c r="AN305" s="871">
        <v>8000664</v>
      </c>
      <c r="AO305" s="1321">
        <v>0</v>
      </c>
      <c r="AP305" s="1321">
        <v>0</v>
      </c>
      <c r="AQ305" s="1321" t="s">
        <v>7948</v>
      </c>
      <c r="AR305" s="1321">
        <v>0</v>
      </c>
      <c r="AS305" s="1321">
        <v>0</v>
      </c>
      <c r="AT305" s="1321">
        <v>0</v>
      </c>
      <c r="AU305" s="1321">
        <v>0</v>
      </c>
      <c r="AV305" s="1321">
        <v>0</v>
      </c>
      <c r="AW305" s="731"/>
      <c r="AX305" s="1113" t="s">
        <v>1162</v>
      </c>
      <c r="AY305" s="879">
        <v>0</v>
      </c>
      <c r="AZ305" s="879">
        <v>0</v>
      </c>
      <c r="BA305" s="879" t="s">
        <v>828</v>
      </c>
      <c r="BB305" s="879" t="s">
        <v>828</v>
      </c>
      <c r="BC305" s="879" t="s">
        <v>828</v>
      </c>
      <c r="BD305" s="879" t="s">
        <v>828</v>
      </c>
      <c r="BE305" s="879" t="s">
        <v>828</v>
      </c>
      <c r="BF305" s="879" t="s">
        <v>828</v>
      </c>
      <c r="BG305" s="879" t="s">
        <v>828</v>
      </c>
      <c r="BH305" s="879" t="s">
        <v>828</v>
      </c>
      <c r="BI305" s="879" t="s">
        <v>828</v>
      </c>
      <c r="BJ305" s="879" t="s">
        <v>828</v>
      </c>
      <c r="BK305" s="879" t="s">
        <v>828</v>
      </c>
      <c r="BL305" s="879" t="s">
        <v>828</v>
      </c>
      <c r="BM305" s="879" t="s">
        <v>828</v>
      </c>
      <c r="BN305" s="879" t="s">
        <v>828</v>
      </c>
      <c r="BO305" s="879" t="s">
        <v>828</v>
      </c>
      <c r="BP305" s="1321" t="s">
        <v>8724</v>
      </c>
      <c r="BQ305" s="1321" t="s">
        <v>828</v>
      </c>
      <c r="BR305" s="1321" t="s">
        <v>927</v>
      </c>
      <c r="BS305" s="1321">
        <v>1</v>
      </c>
      <c r="BT305" s="1321">
        <v>0.5</v>
      </c>
      <c r="BU305" s="1321">
        <v>0.1</v>
      </c>
      <c r="BV305" s="879" t="s">
        <v>828</v>
      </c>
      <c r="BW305" s="879" t="s">
        <v>828</v>
      </c>
      <c r="BX305" s="879" t="s">
        <v>828</v>
      </c>
      <c r="BY305" s="879" t="s">
        <v>828</v>
      </c>
      <c r="BZ305" s="879" t="s">
        <v>828</v>
      </c>
      <c r="CA305" s="879" t="s">
        <v>828</v>
      </c>
      <c r="CB305" s="87" t="s">
        <v>2959</v>
      </c>
      <c r="CC305" s="879" t="s">
        <v>828</v>
      </c>
      <c r="CD305" s="879" t="s">
        <v>828</v>
      </c>
      <c r="CE305" s="879" t="s">
        <v>828</v>
      </c>
      <c r="CF305" s="879" t="s">
        <v>828</v>
      </c>
      <c r="CG305" s="879" t="s">
        <v>828</v>
      </c>
      <c r="CH305" s="879" t="s">
        <v>828</v>
      </c>
      <c r="CI305" s="879" t="s">
        <v>828</v>
      </c>
      <c r="CJ305" s="879" t="s">
        <v>828</v>
      </c>
      <c r="CK305" s="731"/>
      <c r="CL305" s="1113" t="s">
        <v>1162</v>
      </c>
      <c r="CM305" s="1321">
        <v>40</v>
      </c>
      <c r="CN305" s="1321">
        <v>9.8000000000000007</v>
      </c>
      <c r="CO305" s="1321">
        <v>5</v>
      </c>
      <c r="CP305" s="866" t="s">
        <v>8722</v>
      </c>
      <c r="CQ305" s="1113">
        <v>1</v>
      </c>
      <c r="CR305" s="87" t="s">
        <v>9433</v>
      </c>
      <c r="CS305" s="1113">
        <v>3.3</v>
      </c>
      <c r="CT305" s="740" t="s">
        <v>9433</v>
      </c>
      <c r="CU305" s="1113">
        <v>1.5</v>
      </c>
      <c r="CV305" s="1113">
        <v>1.5</v>
      </c>
      <c r="CW305" s="1113">
        <v>1</v>
      </c>
      <c r="CX305" s="1113">
        <v>1.5</v>
      </c>
      <c r="CY305" s="1113">
        <v>2</v>
      </c>
      <c r="CZ305" s="1113">
        <v>1.5</v>
      </c>
      <c r="DA305" s="1113">
        <v>1</v>
      </c>
      <c r="DB305" s="1113">
        <v>1</v>
      </c>
      <c r="DC305" s="1113">
        <v>0.9</v>
      </c>
      <c r="DD305" s="1113">
        <v>0.9</v>
      </c>
      <c r="DE305" s="879">
        <v>0</v>
      </c>
      <c r="DF305" s="879" t="s">
        <v>927</v>
      </c>
      <c r="DG305" s="879" t="s">
        <v>828</v>
      </c>
      <c r="DH305" s="879" t="s">
        <v>828</v>
      </c>
      <c r="DI305" s="1113">
        <v>0</v>
      </c>
      <c r="DJ305" s="879" t="s">
        <v>828</v>
      </c>
      <c r="DK305" s="866" t="s">
        <v>3040</v>
      </c>
      <c r="DL305" s="1315">
        <v>0.4</v>
      </c>
      <c r="DM305" s="1315">
        <v>0.4</v>
      </c>
      <c r="DN305" s="1315">
        <v>0.4</v>
      </c>
      <c r="DO305" s="879" t="s">
        <v>828</v>
      </c>
      <c r="DP305" s="877">
        <v>0.9</v>
      </c>
      <c r="DQ305" s="879" t="s">
        <v>828</v>
      </c>
      <c r="DR305" s="879" t="s">
        <v>828</v>
      </c>
      <c r="DS305" s="1315">
        <v>0.3</v>
      </c>
      <c r="DT305" s="879" t="s">
        <v>828</v>
      </c>
      <c r="DU305" s="879" t="s">
        <v>828</v>
      </c>
      <c r="DV305" s="879" t="s">
        <v>828</v>
      </c>
      <c r="DW305" s="879" t="s">
        <v>828</v>
      </c>
      <c r="DX305" s="896" t="s">
        <v>828</v>
      </c>
      <c r="EA305" s="1998">
        <v>0.3</v>
      </c>
      <c r="EB305" s="1998">
        <f t="shared" si="4"/>
        <v>0.3</v>
      </c>
    </row>
    <row r="306" spans="1:132">
      <c r="A306" s="314" t="s">
        <v>8779</v>
      </c>
      <c r="B306" s="1113" t="s">
        <v>828</v>
      </c>
      <c r="C306" s="1113" t="s">
        <v>828</v>
      </c>
      <c r="D306" s="105" t="s">
        <v>8769</v>
      </c>
      <c r="E306" s="1113" t="s">
        <v>8760</v>
      </c>
      <c r="F306" s="1113" t="s">
        <v>828</v>
      </c>
      <c r="G306" s="1113" t="s">
        <v>828</v>
      </c>
      <c r="H306" s="1113" t="s">
        <v>828</v>
      </c>
      <c r="I306" s="1113" t="s">
        <v>828</v>
      </c>
      <c r="J306" s="1321" t="s">
        <v>2515</v>
      </c>
      <c r="K306" s="1511">
        <v>8000225</v>
      </c>
      <c r="L306" s="1321">
        <v>8000226</v>
      </c>
      <c r="M306" s="1321" t="s">
        <v>831</v>
      </c>
      <c r="N306" s="1321" t="s">
        <v>920</v>
      </c>
      <c r="O306" s="1321">
        <v>8000227</v>
      </c>
      <c r="P306" s="1321" t="s">
        <v>9433</v>
      </c>
      <c r="Q306" s="1321">
        <v>8000212</v>
      </c>
      <c r="R306" s="731" t="s">
        <v>9433</v>
      </c>
      <c r="S306" s="1321">
        <v>8000474</v>
      </c>
      <c r="T306" s="1321">
        <v>8000475</v>
      </c>
      <c r="U306" s="1321">
        <v>8000476</v>
      </c>
      <c r="V306" s="1321">
        <v>8000185</v>
      </c>
      <c r="W306" s="1321">
        <v>8000186</v>
      </c>
      <c r="X306" s="1321">
        <v>8000187</v>
      </c>
      <c r="Y306" s="1321">
        <v>8000477</v>
      </c>
      <c r="Z306" s="1321">
        <v>8000183</v>
      </c>
      <c r="AA306" s="1321">
        <v>8000478</v>
      </c>
      <c r="AB306" s="1321">
        <v>8000473</v>
      </c>
      <c r="AC306" s="1321">
        <v>0</v>
      </c>
      <c r="AD306" s="1321" t="s">
        <v>2744</v>
      </c>
      <c r="AE306" s="1321">
        <v>8000480</v>
      </c>
      <c r="AF306" s="1321">
        <v>8000481</v>
      </c>
      <c r="AG306" s="1321">
        <v>8000162</v>
      </c>
      <c r="AH306" s="1321">
        <v>0</v>
      </c>
      <c r="AI306" s="1321" t="s">
        <v>919</v>
      </c>
      <c r="AJ306" s="1321">
        <v>3</v>
      </c>
      <c r="AK306" s="1321">
        <v>4</v>
      </c>
      <c r="AL306" s="1321">
        <v>5</v>
      </c>
      <c r="AM306" s="1321">
        <v>0</v>
      </c>
      <c r="AN306" s="871">
        <v>8000664</v>
      </c>
      <c r="AO306" s="1321">
        <v>0</v>
      </c>
      <c r="AP306" s="1321">
        <v>0</v>
      </c>
      <c r="AQ306" s="1321" t="s">
        <v>7948</v>
      </c>
      <c r="AR306" s="1321">
        <v>0</v>
      </c>
      <c r="AS306" s="1321">
        <v>0</v>
      </c>
      <c r="AT306" s="1321">
        <v>0</v>
      </c>
      <c r="AU306" s="1321">
        <v>0</v>
      </c>
      <c r="AV306" s="1321">
        <v>0</v>
      </c>
      <c r="AW306" s="731"/>
      <c r="AX306" s="1113" t="s">
        <v>1162</v>
      </c>
      <c r="AY306" s="879">
        <v>0</v>
      </c>
      <c r="AZ306" s="879">
        <v>0</v>
      </c>
      <c r="BA306" s="879" t="s">
        <v>828</v>
      </c>
      <c r="BB306" s="879" t="s">
        <v>828</v>
      </c>
      <c r="BC306" s="879" t="s">
        <v>828</v>
      </c>
      <c r="BD306" s="879" t="s">
        <v>828</v>
      </c>
      <c r="BE306" s="879" t="s">
        <v>828</v>
      </c>
      <c r="BF306" s="879" t="s">
        <v>828</v>
      </c>
      <c r="BG306" s="879" t="s">
        <v>828</v>
      </c>
      <c r="BH306" s="879" t="s">
        <v>828</v>
      </c>
      <c r="BI306" s="879" t="s">
        <v>828</v>
      </c>
      <c r="BJ306" s="879" t="s">
        <v>828</v>
      </c>
      <c r="BK306" s="879" t="s">
        <v>828</v>
      </c>
      <c r="BL306" s="879" t="s">
        <v>828</v>
      </c>
      <c r="BM306" s="879" t="s">
        <v>828</v>
      </c>
      <c r="BN306" s="879" t="s">
        <v>828</v>
      </c>
      <c r="BO306" s="879" t="s">
        <v>828</v>
      </c>
      <c r="BP306" s="1321" t="s">
        <v>8724</v>
      </c>
      <c r="BQ306" s="1321" t="s">
        <v>828</v>
      </c>
      <c r="BR306" s="1321" t="s">
        <v>930</v>
      </c>
      <c r="BS306" s="1321">
        <v>1</v>
      </c>
      <c r="BT306" s="1321">
        <v>0.5</v>
      </c>
      <c r="BU306" s="1321">
        <v>0.1</v>
      </c>
      <c r="BV306" s="879" t="s">
        <v>828</v>
      </c>
      <c r="BW306" s="879" t="s">
        <v>828</v>
      </c>
      <c r="BX306" s="879" t="s">
        <v>828</v>
      </c>
      <c r="BY306" s="879" t="s">
        <v>828</v>
      </c>
      <c r="BZ306" s="879" t="s">
        <v>828</v>
      </c>
      <c r="CA306" s="879" t="s">
        <v>828</v>
      </c>
      <c r="CB306" s="87" t="s">
        <v>2959</v>
      </c>
      <c r="CC306" s="879" t="s">
        <v>828</v>
      </c>
      <c r="CD306" s="879" t="s">
        <v>828</v>
      </c>
      <c r="CE306" s="879" t="s">
        <v>828</v>
      </c>
      <c r="CF306" s="879" t="s">
        <v>828</v>
      </c>
      <c r="CG306" s="879" t="s">
        <v>828</v>
      </c>
      <c r="CH306" s="879" t="s">
        <v>828</v>
      </c>
      <c r="CI306" s="879" t="s">
        <v>828</v>
      </c>
      <c r="CJ306" s="879" t="s">
        <v>828</v>
      </c>
      <c r="CK306" s="731"/>
      <c r="CL306" s="1113" t="s">
        <v>1162</v>
      </c>
      <c r="CM306" s="1321">
        <v>40</v>
      </c>
      <c r="CN306" s="1321">
        <v>9.8000000000000007</v>
      </c>
      <c r="CO306" s="1321">
        <v>5</v>
      </c>
      <c r="CP306" s="866" t="s">
        <v>8722</v>
      </c>
      <c r="CQ306" s="1113">
        <v>1</v>
      </c>
      <c r="CR306" s="87" t="s">
        <v>9433</v>
      </c>
      <c r="CS306" s="1113">
        <v>3.3</v>
      </c>
      <c r="CT306" s="740" t="s">
        <v>9433</v>
      </c>
      <c r="CU306" s="1113">
        <v>1.5</v>
      </c>
      <c r="CV306" s="1113">
        <v>1.5</v>
      </c>
      <c r="CW306" s="1113">
        <v>1</v>
      </c>
      <c r="CX306" s="1113">
        <v>1.5</v>
      </c>
      <c r="CY306" s="1113">
        <v>2</v>
      </c>
      <c r="CZ306" s="1113">
        <v>1.5</v>
      </c>
      <c r="DA306" s="1113">
        <v>1</v>
      </c>
      <c r="DB306" s="1113">
        <v>1</v>
      </c>
      <c r="DC306" s="1113">
        <v>0.9</v>
      </c>
      <c r="DD306" s="1113">
        <v>0.9</v>
      </c>
      <c r="DE306" s="879">
        <v>0</v>
      </c>
      <c r="DF306" s="879" t="s">
        <v>930</v>
      </c>
      <c r="DG306" s="879" t="s">
        <v>828</v>
      </c>
      <c r="DH306" s="879" t="s">
        <v>828</v>
      </c>
      <c r="DI306" s="1113">
        <v>0</v>
      </c>
      <c r="DJ306" s="879" t="s">
        <v>828</v>
      </c>
      <c r="DK306" s="866" t="s">
        <v>3040</v>
      </c>
      <c r="DL306" s="1315">
        <v>0.4</v>
      </c>
      <c r="DM306" s="1315">
        <v>0.4</v>
      </c>
      <c r="DN306" s="1315">
        <v>0.4</v>
      </c>
      <c r="DO306" s="879" t="s">
        <v>828</v>
      </c>
      <c r="DP306" s="877">
        <v>0.9</v>
      </c>
      <c r="DQ306" s="879" t="s">
        <v>828</v>
      </c>
      <c r="DR306" s="879" t="s">
        <v>828</v>
      </c>
      <c r="DS306" s="1315">
        <v>0.3</v>
      </c>
      <c r="DT306" s="879" t="s">
        <v>828</v>
      </c>
      <c r="DU306" s="879" t="s">
        <v>828</v>
      </c>
      <c r="DV306" s="879" t="s">
        <v>828</v>
      </c>
      <c r="DW306" s="879" t="s">
        <v>828</v>
      </c>
      <c r="DX306" s="896" t="s">
        <v>828</v>
      </c>
      <c r="EA306" s="1998">
        <v>0.3</v>
      </c>
      <c r="EB306" s="1998">
        <f t="shared" si="4"/>
        <v>0.3</v>
      </c>
    </row>
    <row r="307" spans="1:132">
      <c r="A307" s="751" t="s">
        <v>8780</v>
      </c>
      <c r="B307" s="107" t="s">
        <v>828</v>
      </c>
      <c r="C307" s="107" t="s">
        <v>828</v>
      </c>
      <c r="D307" s="108" t="s">
        <v>8781</v>
      </c>
      <c r="E307" s="107" t="s">
        <v>8760</v>
      </c>
      <c r="F307" s="107" t="s">
        <v>828</v>
      </c>
      <c r="G307" s="107" t="s">
        <v>828</v>
      </c>
      <c r="H307" s="107" t="s">
        <v>828</v>
      </c>
      <c r="I307" s="107" t="s">
        <v>828</v>
      </c>
      <c r="J307" s="861" t="s">
        <v>2516</v>
      </c>
      <c r="K307" s="1511">
        <v>8000225</v>
      </c>
      <c r="L307" s="861">
        <v>8000226</v>
      </c>
      <c r="M307" s="861" t="s">
        <v>831</v>
      </c>
      <c r="N307" s="861" t="s">
        <v>920</v>
      </c>
      <c r="O307" s="861">
        <v>8000227</v>
      </c>
      <c r="P307" s="1321" t="s">
        <v>9433</v>
      </c>
      <c r="Q307" s="861">
        <v>8000212</v>
      </c>
      <c r="R307" s="731" t="s">
        <v>9433</v>
      </c>
      <c r="S307" s="861">
        <v>8000474</v>
      </c>
      <c r="T307" s="861">
        <v>8000475</v>
      </c>
      <c r="U307" s="861">
        <v>8000476</v>
      </c>
      <c r="V307" s="861">
        <v>8000185</v>
      </c>
      <c r="W307" s="861">
        <v>8000186</v>
      </c>
      <c r="X307" s="861">
        <v>8000187</v>
      </c>
      <c r="Y307" s="861">
        <v>8000477</v>
      </c>
      <c r="Z307" s="861">
        <v>8000183</v>
      </c>
      <c r="AA307" s="861">
        <v>8000478</v>
      </c>
      <c r="AB307" s="861">
        <v>8000473</v>
      </c>
      <c r="AC307" s="861">
        <v>0</v>
      </c>
      <c r="AD307" s="861" t="s">
        <v>2744</v>
      </c>
      <c r="AE307" s="861">
        <v>8000480</v>
      </c>
      <c r="AF307" s="861">
        <v>8000481</v>
      </c>
      <c r="AG307" s="861">
        <v>8000162</v>
      </c>
      <c r="AH307" s="861">
        <v>0</v>
      </c>
      <c r="AI307" s="861" t="s">
        <v>919</v>
      </c>
      <c r="AJ307" s="861">
        <v>3</v>
      </c>
      <c r="AK307" s="861">
        <v>4</v>
      </c>
      <c r="AL307" s="861">
        <v>5</v>
      </c>
      <c r="AM307" s="861">
        <v>0</v>
      </c>
      <c r="AN307" s="871">
        <v>8000664</v>
      </c>
      <c r="AO307" s="861">
        <v>0</v>
      </c>
      <c r="AP307" s="861">
        <v>0</v>
      </c>
      <c r="AQ307" s="861" t="s">
        <v>7948</v>
      </c>
      <c r="AR307" s="861">
        <v>0</v>
      </c>
      <c r="AS307" s="861">
        <v>0</v>
      </c>
      <c r="AT307" s="861">
        <v>0</v>
      </c>
      <c r="AU307" s="861">
        <v>0</v>
      </c>
      <c r="AV307" s="861">
        <v>0</v>
      </c>
      <c r="AW307" s="733"/>
      <c r="AX307" s="107" t="s">
        <v>1162</v>
      </c>
      <c r="AY307" s="881">
        <v>0</v>
      </c>
      <c r="AZ307" s="881">
        <v>0</v>
      </c>
      <c r="BA307" s="881" t="s">
        <v>828</v>
      </c>
      <c r="BB307" s="881" t="s">
        <v>828</v>
      </c>
      <c r="BC307" s="881" t="s">
        <v>828</v>
      </c>
      <c r="BD307" s="881" t="s">
        <v>828</v>
      </c>
      <c r="BE307" s="881" t="s">
        <v>828</v>
      </c>
      <c r="BF307" s="881" t="s">
        <v>828</v>
      </c>
      <c r="BG307" s="881" t="s">
        <v>828</v>
      </c>
      <c r="BH307" s="881" t="s">
        <v>828</v>
      </c>
      <c r="BI307" s="881" t="s">
        <v>828</v>
      </c>
      <c r="BJ307" s="881" t="s">
        <v>828</v>
      </c>
      <c r="BK307" s="881" t="s">
        <v>828</v>
      </c>
      <c r="BL307" s="881" t="s">
        <v>828</v>
      </c>
      <c r="BM307" s="881" t="s">
        <v>828</v>
      </c>
      <c r="BN307" s="881" t="s">
        <v>828</v>
      </c>
      <c r="BO307" s="881" t="s">
        <v>828</v>
      </c>
      <c r="BP307" s="861" t="s">
        <v>8724</v>
      </c>
      <c r="BQ307" s="861" t="s">
        <v>828</v>
      </c>
      <c r="BR307" s="861" t="s">
        <v>930</v>
      </c>
      <c r="BS307" s="861">
        <v>1</v>
      </c>
      <c r="BT307" s="861">
        <v>0.5</v>
      </c>
      <c r="BU307" s="861">
        <v>0.1</v>
      </c>
      <c r="BV307" s="881" t="s">
        <v>828</v>
      </c>
      <c r="BW307" s="881" t="s">
        <v>828</v>
      </c>
      <c r="BX307" s="881" t="s">
        <v>828</v>
      </c>
      <c r="BY307" s="881" t="s">
        <v>828</v>
      </c>
      <c r="BZ307" s="881" t="s">
        <v>828</v>
      </c>
      <c r="CA307" s="881" t="s">
        <v>828</v>
      </c>
      <c r="CB307" s="87" t="s">
        <v>2959</v>
      </c>
      <c r="CC307" s="881" t="s">
        <v>828</v>
      </c>
      <c r="CD307" s="881" t="s">
        <v>828</v>
      </c>
      <c r="CE307" s="881" t="s">
        <v>828</v>
      </c>
      <c r="CF307" s="881" t="s">
        <v>828</v>
      </c>
      <c r="CG307" s="881" t="s">
        <v>828</v>
      </c>
      <c r="CH307" s="881" t="s">
        <v>828</v>
      </c>
      <c r="CI307" s="881" t="s">
        <v>828</v>
      </c>
      <c r="CJ307" s="881" t="s">
        <v>828</v>
      </c>
      <c r="CK307" s="733"/>
      <c r="CL307" s="107" t="s">
        <v>1162</v>
      </c>
      <c r="CM307" s="861">
        <v>40</v>
      </c>
      <c r="CN307" s="861">
        <v>9.8000000000000007</v>
      </c>
      <c r="CO307" s="861">
        <v>5</v>
      </c>
      <c r="CP307" s="866" t="s">
        <v>8722</v>
      </c>
      <c r="CQ307" s="107">
        <v>1</v>
      </c>
      <c r="CR307" s="87" t="s">
        <v>9433</v>
      </c>
      <c r="CS307" s="107">
        <v>3.3</v>
      </c>
      <c r="CT307" s="740" t="s">
        <v>9433</v>
      </c>
      <c r="CU307" s="107">
        <v>1.5</v>
      </c>
      <c r="CV307" s="107">
        <v>1.5</v>
      </c>
      <c r="CW307" s="107">
        <v>1</v>
      </c>
      <c r="CX307" s="107">
        <v>1.5</v>
      </c>
      <c r="CY307" s="107">
        <v>2</v>
      </c>
      <c r="CZ307" s="107">
        <v>1.5</v>
      </c>
      <c r="DA307" s="107">
        <v>1</v>
      </c>
      <c r="DB307" s="107">
        <v>1</v>
      </c>
      <c r="DC307" s="107">
        <v>0.9</v>
      </c>
      <c r="DD307" s="107">
        <v>0.9</v>
      </c>
      <c r="DE307" s="881">
        <v>0</v>
      </c>
      <c r="DF307" s="881" t="s">
        <v>930</v>
      </c>
      <c r="DG307" s="881" t="s">
        <v>828</v>
      </c>
      <c r="DH307" s="881" t="s">
        <v>828</v>
      </c>
      <c r="DI307" s="107">
        <v>0</v>
      </c>
      <c r="DJ307" s="881" t="s">
        <v>828</v>
      </c>
      <c r="DK307" s="866" t="s">
        <v>3040</v>
      </c>
      <c r="DL307" s="1315">
        <v>0.4</v>
      </c>
      <c r="DM307" s="1315">
        <v>0.4</v>
      </c>
      <c r="DN307" s="1315">
        <v>0.4</v>
      </c>
      <c r="DO307" s="881" t="s">
        <v>828</v>
      </c>
      <c r="DP307" s="877">
        <v>0.9</v>
      </c>
      <c r="DQ307" s="881" t="s">
        <v>828</v>
      </c>
      <c r="DR307" s="881" t="s">
        <v>828</v>
      </c>
      <c r="DS307" s="1315">
        <v>0.3</v>
      </c>
      <c r="DT307" s="881" t="s">
        <v>828</v>
      </c>
      <c r="DU307" s="881" t="s">
        <v>828</v>
      </c>
      <c r="DV307" s="881" t="s">
        <v>828</v>
      </c>
      <c r="DW307" s="881" t="s">
        <v>828</v>
      </c>
      <c r="DX307" s="907" t="s">
        <v>828</v>
      </c>
      <c r="EA307" s="1998">
        <v>0.3</v>
      </c>
      <c r="EB307" s="1998">
        <f t="shared" si="4"/>
        <v>0.3</v>
      </c>
    </row>
    <row r="308" spans="1:132">
      <c r="A308" s="314" t="s">
        <v>8782</v>
      </c>
      <c r="B308" s="1113" t="s">
        <v>828</v>
      </c>
      <c r="C308" s="1113" t="s">
        <v>828</v>
      </c>
      <c r="D308" s="105" t="s">
        <v>9442</v>
      </c>
      <c r="E308" s="1113" t="s">
        <v>8760</v>
      </c>
      <c r="F308" s="1113" t="s">
        <v>9444</v>
      </c>
      <c r="G308" s="1113" t="s">
        <v>8769</v>
      </c>
      <c r="H308" s="1113" t="s">
        <v>9444</v>
      </c>
      <c r="I308" s="1113" t="s">
        <v>8769</v>
      </c>
      <c r="J308" s="1321" t="s">
        <v>2517</v>
      </c>
      <c r="K308" s="1511">
        <v>8000225</v>
      </c>
      <c r="L308" s="1321">
        <v>8000226</v>
      </c>
      <c r="M308" s="1321" t="s">
        <v>831</v>
      </c>
      <c r="N308" s="1321" t="s">
        <v>920</v>
      </c>
      <c r="O308" s="1321">
        <v>8000227</v>
      </c>
      <c r="P308" s="1321" t="s">
        <v>9433</v>
      </c>
      <c r="Q308" s="1321">
        <v>8000212</v>
      </c>
      <c r="R308" s="731" t="s">
        <v>9433</v>
      </c>
      <c r="S308" s="1321">
        <v>8000474</v>
      </c>
      <c r="T308" s="1321">
        <v>8000475</v>
      </c>
      <c r="U308" s="1321">
        <v>8000476</v>
      </c>
      <c r="V308" s="1321">
        <v>8000185</v>
      </c>
      <c r="W308" s="1321">
        <v>8000186</v>
      </c>
      <c r="X308" s="1321">
        <v>8000187</v>
      </c>
      <c r="Y308" s="1321">
        <v>8000477</v>
      </c>
      <c r="Z308" s="1321">
        <v>8000183</v>
      </c>
      <c r="AA308" s="1321">
        <v>8000478</v>
      </c>
      <c r="AB308" s="1321">
        <v>8000473</v>
      </c>
      <c r="AC308" s="1321">
        <v>0</v>
      </c>
      <c r="AD308" s="1321" t="s">
        <v>2744</v>
      </c>
      <c r="AE308" s="1321">
        <v>8000480</v>
      </c>
      <c r="AF308" s="1321">
        <v>8000481</v>
      </c>
      <c r="AG308" s="1321">
        <v>8000162</v>
      </c>
      <c r="AH308" s="1321">
        <v>0</v>
      </c>
      <c r="AI308" s="1321" t="s">
        <v>919</v>
      </c>
      <c r="AJ308" s="1321">
        <v>3</v>
      </c>
      <c r="AK308" s="1321">
        <v>4</v>
      </c>
      <c r="AL308" s="1321">
        <v>5</v>
      </c>
      <c r="AM308" s="1321">
        <v>0</v>
      </c>
      <c r="AN308" s="871">
        <v>8000664</v>
      </c>
      <c r="AO308" s="1321">
        <v>0</v>
      </c>
      <c r="AP308" s="1321">
        <v>0</v>
      </c>
      <c r="AQ308" s="1321" t="s">
        <v>7948</v>
      </c>
      <c r="AR308" s="1321">
        <v>0</v>
      </c>
      <c r="AS308" s="1321">
        <v>0</v>
      </c>
      <c r="AT308" s="1321">
        <v>0</v>
      </c>
      <c r="AU308" s="1321">
        <v>0</v>
      </c>
      <c r="AV308" s="1321">
        <v>0</v>
      </c>
      <c r="AW308" s="731"/>
      <c r="AX308" s="1113" t="s">
        <v>1162</v>
      </c>
      <c r="AY308" s="879">
        <v>0</v>
      </c>
      <c r="AZ308" s="879">
        <v>0</v>
      </c>
      <c r="BA308" s="879" t="s">
        <v>828</v>
      </c>
      <c r="BB308" s="879" t="s">
        <v>828</v>
      </c>
      <c r="BC308" s="879" t="s">
        <v>828</v>
      </c>
      <c r="BD308" s="879" t="s">
        <v>828</v>
      </c>
      <c r="BE308" s="879" t="s">
        <v>828</v>
      </c>
      <c r="BF308" s="879" t="s">
        <v>828</v>
      </c>
      <c r="BG308" s="879" t="s">
        <v>828</v>
      </c>
      <c r="BH308" s="879" t="s">
        <v>828</v>
      </c>
      <c r="BI308" s="879" t="s">
        <v>828</v>
      </c>
      <c r="BJ308" s="879" t="s">
        <v>828</v>
      </c>
      <c r="BK308" s="879" t="s">
        <v>828</v>
      </c>
      <c r="BL308" s="879" t="s">
        <v>828</v>
      </c>
      <c r="BM308" s="879" t="s">
        <v>828</v>
      </c>
      <c r="BN308" s="879" t="s">
        <v>828</v>
      </c>
      <c r="BO308" s="879" t="s">
        <v>828</v>
      </c>
      <c r="BP308" s="1321" t="s">
        <v>2959</v>
      </c>
      <c r="BQ308" s="1321" t="s">
        <v>828</v>
      </c>
      <c r="BR308" s="1321" t="s">
        <v>1003</v>
      </c>
      <c r="BS308" s="1321">
        <v>1</v>
      </c>
      <c r="BT308" s="1321">
        <v>0.5</v>
      </c>
      <c r="BU308" s="1321">
        <v>0.1</v>
      </c>
      <c r="BV308" s="879" t="s">
        <v>828</v>
      </c>
      <c r="BW308" s="879" t="s">
        <v>828</v>
      </c>
      <c r="BX308" s="879" t="s">
        <v>828</v>
      </c>
      <c r="BY308" s="879" t="s">
        <v>828</v>
      </c>
      <c r="BZ308" s="879" t="s">
        <v>828</v>
      </c>
      <c r="CA308" s="879" t="s">
        <v>828</v>
      </c>
      <c r="CB308" s="87" t="s">
        <v>2959</v>
      </c>
      <c r="CC308" s="879" t="s">
        <v>828</v>
      </c>
      <c r="CD308" s="879" t="s">
        <v>828</v>
      </c>
      <c r="CE308" s="879" t="s">
        <v>828</v>
      </c>
      <c r="CF308" s="879" t="s">
        <v>828</v>
      </c>
      <c r="CG308" s="879" t="s">
        <v>828</v>
      </c>
      <c r="CH308" s="879" t="s">
        <v>828</v>
      </c>
      <c r="CI308" s="879" t="s">
        <v>828</v>
      </c>
      <c r="CJ308" s="879" t="s">
        <v>828</v>
      </c>
      <c r="CK308" s="731"/>
      <c r="CL308" s="1113" t="s">
        <v>1162</v>
      </c>
      <c r="CM308" s="1321">
        <v>40</v>
      </c>
      <c r="CN308" s="1321">
        <v>9.8000000000000007</v>
      </c>
      <c r="CO308" s="1321">
        <v>5</v>
      </c>
      <c r="CP308" s="866" t="s">
        <v>8722</v>
      </c>
      <c r="CQ308" s="1113">
        <v>1</v>
      </c>
      <c r="CR308" s="87" t="s">
        <v>9433</v>
      </c>
      <c r="CS308" s="1113">
        <v>3.3</v>
      </c>
      <c r="CT308" s="740" t="s">
        <v>9433</v>
      </c>
      <c r="CU308" s="1113">
        <v>1.5</v>
      </c>
      <c r="CV308" s="1113">
        <v>1.5</v>
      </c>
      <c r="CW308" s="1113">
        <v>1</v>
      </c>
      <c r="CX308" s="1113">
        <v>1.5</v>
      </c>
      <c r="CY308" s="1113">
        <v>2</v>
      </c>
      <c r="CZ308" s="1113">
        <v>1.5</v>
      </c>
      <c r="DA308" s="1113">
        <v>1</v>
      </c>
      <c r="DB308" s="1113">
        <v>1</v>
      </c>
      <c r="DC308" s="1113">
        <v>0.9</v>
      </c>
      <c r="DD308" s="1113">
        <v>0.9</v>
      </c>
      <c r="DE308" s="879">
        <v>0</v>
      </c>
      <c r="DF308" s="879" t="s">
        <v>1003</v>
      </c>
      <c r="DG308" s="879" t="s">
        <v>828</v>
      </c>
      <c r="DH308" s="879" t="s">
        <v>828</v>
      </c>
      <c r="DI308" s="1113">
        <v>0</v>
      </c>
      <c r="DJ308" s="879" t="s">
        <v>828</v>
      </c>
      <c r="DK308" s="866" t="s">
        <v>3040</v>
      </c>
      <c r="DL308" s="1315">
        <v>0.4</v>
      </c>
      <c r="DM308" s="1315">
        <v>0.4</v>
      </c>
      <c r="DN308" s="1315">
        <v>0.4</v>
      </c>
      <c r="DO308" s="879" t="s">
        <v>828</v>
      </c>
      <c r="DP308" s="877">
        <v>0.9</v>
      </c>
      <c r="DQ308" s="879" t="s">
        <v>828</v>
      </c>
      <c r="DR308" s="879" t="s">
        <v>828</v>
      </c>
      <c r="DS308" s="1315">
        <v>0.3</v>
      </c>
      <c r="DT308" s="879" t="s">
        <v>828</v>
      </c>
      <c r="DU308" s="879" t="s">
        <v>828</v>
      </c>
      <c r="DV308" s="879" t="s">
        <v>828</v>
      </c>
      <c r="DW308" s="879" t="s">
        <v>828</v>
      </c>
      <c r="DX308" s="896" t="s">
        <v>828</v>
      </c>
      <c r="DZ308" s="828" t="s">
        <v>2436</v>
      </c>
      <c r="EA308" s="1998">
        <v>0.3</v>
      </c>
      <c r="EB308" s="1998">
        <f t="shared" si="4"/>
        <v>0.3</v>
      </c>
    </row>
    <row r="309" spans="1:132">
      <c r="A309" s="314" t="s">
        <v>8783</v>
      </c>
      <c r="B309" s="1113" t="s">
        <v>828</v>
      </c>
      <c r="C309" s="1113" t="s">
        <v>828</v>
      </c>
      <c r="D309" s="105" t="s">
        <v>9445</v>
      </c>
      <c r="E309" s="1113" t="s">
        <v>8760</v>
      </c>
      <c r="F309" s="1113" t="s">
        <v>9446</v>
      </c>
      <c r="G309" s="1113" t="s">
        <v>8769</v>
      </c>
      <c r="H309" s="1113" t="s">
        <v>9446</v>
      </c>
      <c r="I309" s="1113" t="s">
        <v>8769</v>
      </c>
      <c r="J309" s="1321" t="s">
        <v>2518</v>
      </c>
      <c r="K309" s="1511">
        <v>8000225</v>
      </c>
      <c r="L309" s="1321">
        <v>8000226</v>
      </c>
      <c r="M309" s="1321" t="s">
        <v>831</v>
      </c>
      <c r="N309" s="1321" t="s">
        <v>920</v>
      </c>
      <c r="O309" s="1321">
        <v>8000227</v>
      </c>
      <c r="P309" s="1321" t="s">
        <v>9433</v>
      </c>
      <c r="Q309" s="1321">
        <v>8000212</v>
      </c>
      <c r="R309" s="731" t="s">
        <v>9433</v>
      </c>
      <c r="S309" s="1321">
        <v>8000474</v>
      </c>
      <c r="T309" s="1321">
        <v>8000475</v>
      </c>
      <c r="U309" s="1321">
        <v>8000476</v>
      </c>
      <c r="V309" s="1321">
        <v>8000185</v>
      </c>
      <c r="W309" s="1321">
        <v>8000186</v>
      </c>
      <c r="X309" s="1321">
        <v>8000187</v>
      </c>
      <c r="Y309" s="1321">
        <v>8000477</v>
      </c>
      <c r="Z309" s="1321">
        <v>8000183</v>
      </c>
      <c r="AA309" s="1321">
        <v>8000478</v>
      </c>
      <c r="AB309" s="1321">
        <v>8000473</v>
      </c>
      <c r="AC309" s="1321">
        <v>0</v>
      </c>
      <c r="AD309" s="1321" t="s">
        <v>2744</v>
      </c>
      <c r="AE309" s="1321">
        <v>8000480</v>
      </c>
      <c r="AF309" s="1321">
        <v>8000481</v>
      </c>
      <c r="AG309" s="1321">
        <v>8000162</v>
      </c>
      <c r="AH309" s="1321">
        <v>0</v>
      </c>
      <c r="AI309" s="1321" t="s">
        <v>919</v>
      </c>
      <c r="AJ309" s="1321">
        <v>3</v>
      </c>
      <c r="AK309" s="1321">
        <v>4</v>
      </c>
      <c r="AL309" s="1321">
        <v>5</v>
      </c>
      <c r="AM309" s="1321">
        <v>0</v>
      </c>
      <c r="AN309" s="871">
        <v>8000664</v>
      </c>
      <c r="AO309" s="1321">
        <v>0</v>
      </c>
      <c r="AP309" s="1321">
        <v>0</v>
      </c>
      <c r="AQ309" s="1321" t="s">
        <v>7948</v>
      </c>
      <c r="AR309" s="1321">
        <v>0</v>
      </c>
      <c r="AS309" s="1321">
        <v>0</v>
      </c>
      <c r="AT309" s="1321">
        <v>0</v>
      </c>
      <c r="AU309" s="1321">
        <v>0</v>
      </c>
      <c r="AV309" s="1321">
        <v>0</v>
      </c>
      <c r="AW309" s="731"/>
      <c r="AX309" s="1113" t="s">
        <v>1162</v>
      </c>
      <c r="AY309" s="879">
        <v>0</v>
      </c>
      <c r="AZ309" s="879">
        <v>0</v>
      </c>
      <c r="BA309" s="879" t="s">
        <v>828</v>
      </c>
      <c r="BB309" s="879" t="s">
        <v>828</v>
      </c>
      <c r="BC309" s="879" t="s">
        <v>828</v>
      </c>
      <c r="BD309" s="879" t="s">
        <v>828</v>
      </c>
      <c r="BE309" s="879" t="s">
        <v>828</v>
      </c>
      <c r="BF309" s="879" t="s">
        <v>828</v>
      </c>
      <c r="BG309" s="879" t="s">
        <v>828</v>
      </c>
      <c r="BH309" s="879" t="s">
        <v>828</v>
      </c>
      <c r="BI309" s="879" t="s">
        <v>828</v>
      </c>
      <c r="BJ309" s="879" t="s">
        <v>828</v>
      </c>
      <c r="BK309" s="879" t="s">
        <v>828</v>
      </c>
      <c r="BL309" s="879" t="s">
        <v>828</v>
      </c>
      <c r="BM309" s="879" t="s">
        <v>828</v>
      </c>
      <c r="BN309" s="879" t="s">
        <v>828</v>
      </c>
      <c r="BO309" s="879" t="s">
        <v>828</v>
      </c>
      <c r="BP309" s="1321" t="s">
        <v>2959</v>
      </c>
      <c r="BQ309" s="1321" t="s">
        <v>828</v>
      </c>
      <c r="BR309" s="1321" t="s">
        <v>927</v>
      </c>
      <c r="BS309" s="1321">
        <v>1</v>
      </c>
      <c r="BT309" s="1321">
        <v>0.5</v>
      </c>
      <c r="BU309" s="1321">
        <v>0.1</v>
      </c>
      <c r="BV309" s="879" t="s">
        <v>828</v>
      </c>
      <c r="BW309" s="879" t="s">
        <v>828</v>
      </c>
      <c r="BX309" s="879" t="s">
        <v>828</v>
      </c>
      <c r="BY309" s="879" t="s">
        <v>828</v>
      </c>
      <c r="BZ309" s="879" t="s">
        <v>828</v>
      </c>
      <c r="CA309" s="879" t="s">
        <v>828</v>
      </c>
      <c r="CB309" s="87" t="s">
        <v>2959</v>
      </c>
      <c r="CC309" s="879" t="s">
        <v>828</v>
      </c>
      <c r="CD309" s="879" t="s">
        <v>828</v>
      </c>
      <c r="CE309" s="879" t="s">
        <v>828</v>
      </c>
      <c r="CF309" s="879" t="s">
        <v>828</v>
      </c>
      <c r="CG309" s="879" t="s">
        <v>828</v>
      </c>
      <c r="CH309" s="879" t="s">
        <v>828</v>
      </c>
      <c r="CI309" s="879" t="s">
        <v>828</v>
      </c>
      <c r="CJ309" s="879" t="s">
        <v>828</v>
      </c>
      <c r="CK309" s="731"/>
      <c r="CL309" s="1113" t="s">
        <v>1162</v>
      </c>
      <c r="CM309" s="1321">
        <v>40</v>
      </c>
      <c r="CN309" s="1321">
        <v>9.8000000000000007</v>
      </c>
      <c r="CO309" s="1321">
        <v>5</v>
      </c>
      <c r="CP309" s="866" t="s">
        <v>8722</v>
      </c>
      <c r="CQ309" s="1113">
        <v>1</v>
      </c>
      <c r="CR309" s="87" t="s">
        <v>9433</v>
      </c>
      <c r="CS309" s="1113">
        <v>3.3</v>
      </c>
      <c r="CT309" s="740" t="s">
        <v>9433</v>
      </c>
      <c r="CU309" s="1113">
        <v>1.5</v>
      </c>
      <c r="CV309" s="1113">
        <v>1.5</v>
      </c>
      <c r="CW309" s="1113">
        <v>1</v>
      </c>
      <c r="CX309" s="1113">
        <v>1.5</v>
      </c>
      <c r="CY309" s="1113">
        <v>2</v>
      </c>
      <c r="CZ309" s="1113">
        <v>1.5</v>
      </c>
      <c r="DA309" s="1113">
        <v>1</v>
      </c>
      <c r="DB309" s="1113">
        <v>1</v>
      </c>
      <c r="DC309" s="1113">
        <v>0.9</v>
      </c>
      <c r="DD309" s="1113">
        <v>0.9</v>
      </c>
      <c r="DE309" s="879">
        <v>0</v>
      </c>
      <c r="DF309" s="879" t="s">
        <v>927</v>
      </c>
      <c r="DG309" s="879" t="s">
        <v>828</v>
      </c>
      <c r="DH309" s="879" t="s">
        <v>828</v>
      </c>
      <c r="DI309" s="1113">
        <v>0</v>
      </c>
      <c r="DJ309" s="879" t="s">
        <v>828</v>
      </c>
      <c r="DK309" s="866" t="s">
        <v>3040</v>
      </c>
      <c r="DL309" s="1315">
        <v>0.4</v>
      </c>
      <c r="DM309" s="1315">
        <v>0.4</v>
      </c>
      <c r="DN309" s="1315">
        <v>0.4</v>
      </c>
      <c r="DO309" s="879" t="s">
        <v>828</v>
      </c>
      <c r="DP309" s="877">
        <v>0.9</v>
      </c>
      <c r="DQ309" s="879" t="s">
        <v>828</v>
      </c>
      <c r="DR309" s="879" t="s">
        <v>828</v>
      </c>
      <c r="DS309" s="1315">
        <v>0.3</v>
      </c>
      <c r="DT309" s="879" t="s">
        <v>828</v>
      </c>
      <c r="DU309" s="879" t="s">
        <v>828</v>
      </c>
      <c r="DV309" s="879" t="s">
        <v>828</v>
      </c>
      <c r="DW309" s="879" t="s">
        <v>828</v>
      </c>
      <c r="DX309" s="896" t="s">
        <v>828</v>
      </c>
      <c r="EA309" s="1998">
        <v>0.3</v>
      </c>
      <c r="EB309" s="1998">
        <f t="shared" si="4"/>
        <v>0.3</v>
      </c>
    </row>
    <row r="310" spans="1:132">
      <c r="A310" s="314" t="s">
        <v>8784</v>
      </c>
      <c r="B310" s="1113" t="s">
        <v>828</v>
      </c>
      <c r="C310" s="1113" t="s">
        <v>828</v>
      </c>
      <c r="D310" s="105" t="s">
        <v>9440</v>
      </c>
      <c r="E310" s="1113" t="s">
        <v>8760</v>
      </c>
      <c r="F310" s="1113" t="s">
        <v>8785</v>
      </c>
      <c r="G310" s="1113" t="s">
        <v>8769</v>
      </c>
      <c r="H310" s="1113" t="s">
        <v>8785</v>
      </c>
      <c r="I310" s="1113" t="s">
        <v>8769</v>
      </c>
      <c r="J310" s="1321" t="s">
        <v>2519</v>
      </c>
      <c r="K310" s="1511">
        <v>8000225</v>
      </c>
      <c r="L310" s="1321">
        <v>8000226</v>
      </c>
      <c r="M310" s="1321" t="s">
        <v>831</v>
      </c>
      <c r="N310" s="1321" t="s">
        <v>920</v>
      </c>
      <c r="O310" s="1321">
        <v>8000227</v>
      </c>
      <c r="P310" s="1321" t="s">
        <v>9433</v>
      </c>
      <c r="Q310" s="1321">
        <v>8000212</v>
      </c>
      <c r="R310" s="731" t="s">
        <v>9433</v>
      </c>
      <c r="S310" s="1321">
        <v>8000474</v>
      </c>
      <c r="T310" s="1321">
        <v>8000475</v>
      </c>
      <c r="U310" s="1321">
        <v>8000476</v>
      </c>
      <c r="V310" s="1321">
        <v>8000185</v>
      </c>
      <c r="W310" s="1321">
        <v>8000186</v>
      </c>
      <c r="X310" s="1321">
        <v>8000187</v>
      </c>
      <c r="Y310" s="1321">
        <v>8000477</v>
      </c>
      <c r="Z310" s="1321">
        <v>8000183</v>
      </c>
      <c r="AA310" s="1321">
        <v>8000478</v>
      </c>
      <c r="AB310" s="1321">
        <v>8000473</v>
      </c>
      <c r="AC310" s="1321">
        <v>0</v>
      </c>
      <c r="AD310" s="1321" t="s">
        <v>2744</v>
      </c>
      <c r="AE310" s="1321">
        <v>8000480</v>
      </c>
      <c r="AF310" s="1321">
        <v>8000481</v>
      </c>
      <c r="AG310" s="1321">
        <v>8000162</v>
      </c>
      <c r="AH310" s="1321">
        <v>0</v>
      </c>
      <c r="AI310" s="1321" t="s">
        <v>919</v>
      </c>
      <c r="AJ310" s="1321">
        <v>3</v>
      </c>
      <c r="AK310" s="1321">
        <v>4</v>
      </c>
      <c r="AL310" s="1321">
        <v>5</v>
      </c>
      <c r="AM310" s="1321">
        <v>0</v>
      </c>
      <c r="AN310" s="871">
        <v>8000664</v>
      </c>
      <c r="AO310" s="1321">
        <v>0</v>
      </c>
      <c r="AP310" s="1321">
        <v>0</v>
      </c>
      <c r="AQ310" s="1321" t="s">
        <v>7948</v>
      </c>
      <c r="AR310" s="1321">
        <v>0</v>
      </c>
      <c r="AS310" s="1321">
        <v>0</v>
      </c>
      <c r="AT310" s="1321">
        <v>0</v>
      </c>
      <c r="AU310" s="1321">
        <v>0</v>
      </c>
      <c r="AV310" s="1321">
        <v>0</v>
      </c>
      <c r="AW310" s="731"/>
      <c r="AX310" s="1113" t="s">
        <v>1162</v>
      </c>
      <c r="AY310" s="879">
        <v>0</v>
      </c>
      <c r="AZ310" s="879">
        <v>0</v>
      </c>
      <c r="BA310" s="879" t="s">
        <v>828</v>
      </c>
      <c r="BB310" s="879" t="s">
        <v>828</v>
      </c>
      <c r="BC310" s="879" t="s">
        <v>828</v>
      </c>
      <c r="BD310" s="879" t="s">
        <v>828</v>
      </c>
      <c r="BE310" s="879" t="s">
        <v>828</v>
      </c>
      <c r="BF310" s="879" t="s">
        <v>828</v>
      </c>
      <c r="BG310" s="879" t="s">
        <v>828</v>
      </c>
      <c r="BH310" s="879" t="s">
        <v>828</v>
      </c>
      <c r="BI310" s="879" t="s">
        <v>828</v>
      </c>
      <c r="BJ310" s="879" t="s">
        <v>828</v>
      </c>
      <c r="BK310" s="879" t="s">
        <v>828</v>
      </c>
      <c r="BL310" s="879" t="s">
        <v>828</v>
      </c>
      <c r="BM310" s="879" t="s">
        <v>828</v>
      </c>
      <c r="BN310" s="879" t="s">
        <v>828</v>
      </c>
      <c r="BO310" s="879" t="s">
        <v>828</v>
      </c>
      <c r="BP310" s="1321" t="s">
        <v>2959</v>
      </c>
      <c r="BQ310" s="1321" t="s">
        <v>828</v>
      </c>
      <c r="BR310" s="1321" t="s">
        <v>930</v>
      </c>
      <c r="BS310" s="1321">
        <v>1</v>
      </c>
      <c r="BT310" s="1321">
        <v>0.5</v>
      </c>
      <c r="BU310" s="1321">
        <v>0.1</v>
      </c>
      <c r="BV310" s="879" t="s">
        <v>828</v>
      </c>
      <c r="BW310" s="879" t="s">
        <v>828</v>
      </c>
      <c r="BX310" s="879" t="s">
        <v>828</v>
      </c>
      <c r="BY310" s="879" t="s">
        <v>828</v>
      </c>
      <c r="BZ310" s="879" t="s">
        <v>828</v>
      </c>
      <c r="CA310" s="879" t="s">
        <v>828</v>
      </c>
      <c r="CB310" s="87" t="s">
        <v>2959</v>
      </c>
      <c r="CC310" s="879" t="s">
        <v>828</v>
      </c>
      <c r="CD310" s="879" t="s">
        <v>828</v>
      </c>
      <c r="CE310" s="879" t="s">
        <v>828</v>
      </c>
      <c r="CF310" s="879" t="s">
        <v>828</v>
      </c>
      <c r="CG310" s="879" t="s">
        <v>828</v>
      </c>
      <c r="CH310" s="879" t="s">
        <v>828</v>
      </c>
      <c r="CI310" s="879" t="s">
        <v>828</v>
      </c>
      <c r="CJ310" s="879" t="s">
        <v>828</v>
      </c>
      <c r="CK310" s="731"/>
      <c r="CL310" s="1113" t="s">
        <v>1162</v>
      </c>
      <c r="CM310" s="1321">
        <v>40</v>
      </c>
      <c r="CN310" s="1321">
        <v>9.8000000000000007</v>
      </c>
      <c r="CO310" s="1321">
        <v>5</v>
      </c>
      <c r="CP310" s="866" t="s">
        <v>8722</v>
      </c>
      <c r="CQ310" s="1113">
        <v>1</v>
      </c>
      <c r="CR310" s="87" t="s">
        <v>9433</v>
      </c>
      <c r="CS310" s="1113">
        <v>3.3</v>
      </c>
      <c r="CT310" s="740" t="s">
        <v>9433</v>
      </c>
      <c r="CU310" s="1113">
        <v>1.5</v>
      </c>
      <c r="CV310" s="1113">
        <v>1.5</v>
      </c>
      <c r="CW310" s="1113">
        <v>1</v>
      </c>
      <c r="CX310" s="1113">
        <v>1.5</v>
      </c>
      <c r="CY310" s="1113">
        <v>2</v>
      </c>
      <c r="CZ310" s="1113">
        <v>1.5</v>
      </c>
      <c r="DA310" s="1113">
        <v>1</v>
      </c>
      <c r="DB310" s="1113">
        <v>1</v>
      </c>
      <c r="DC310" s="1113">
        <v>0.9</v>
      </c>
      <c r="DD310" s="1113">
        <v>0.9</v>
      </c>
      <c r="DE310" s="879">
        <v>0</v>
      </c>
      <c r="DF310" s="879" t="s">
        <v>930</v>
      </c>
      <c r="DG310" s="879" t="s">
        <v>828</v>
      </c>
      <c r="DH310" s="879" t="s">
        <v>828</v>
      </c>
      <c r="DI310" s="1113">
        <v>0</v>
      </c>
      <c r="DJ310" s="879" t="s">
        <v>828</v>
      </c>
      <c r="DK310" s="866" t="s">
        <v>3040</v>
      </c>
      <c r="DL310" s="1315">
        <v>0.4</v>
      </c>
      <c r="DM310" s="1315">
        <v>0.4</v>
      </c>
      <c r="DN310" s="1315">
        <v>0.4</v>
      </c>
      <c r="DO310" s="879" t="s">
        <v>828</v>
      </c>
      <c r="DP310" s="877">
        <v>0.9</v>
      </c>
      <c r="DQ310" s="879" t="s">
        <v>828</v>
      </c>
      <c r="DR310" s="879" t="s">
        <v>828</v>
      </c>
      <c r="DS310" s="1315">
        <v>0.3</v>
      </c>
      <c r="DT310" s="879" t="s">
        <v>828</v>
      </c>
      <c r="DU310" s="879" t="s">
        <v>828</v>
      </c>
      <c r="DV310" s="879" t="s">
        <v>828</v>
      </c>
      <c r="DW310" s="879" t="s">
        <v>828</v>
      </c>
      <c r="DX310" s="896" t="s">
        <v>828</v>
      </c>
      <c r="EA310" s="1998">
        <v>0.3</v>
      </c>
      <c r="EB310" s="1998">
        <f t="shared" si="4"/>
        <v>0.3</v>
      </c>
    </row>
    <row r="311" spans="1:132" ht="18" thickBot="1">
      <c r="A311" s="315" t="s">
        <v>8786</v>
      </c>
      <c r="B311" s="573" t="s">
        <v>828</v>
      </c>
      <c r="C311" s="573" t="s">
        <v>828</v>
      </c>
      <c r="D311" s="574" t="s">
        <v>8787</v>
      </c>
      <c r="E311" s="573" t="s">
        <v>8760</v>
      </c>
      <c r="F311" s="573" t="s">
        <v>8788</v>
      </c>
      <c r="G311" s="573" t="s">
        <v>8769</v>
      </c>
      <c r="H311" s="573" t="s">
        <v>8788</v>
      </c>
      <c r="I311" s="573" t="s">
        <v>8769</v>
      </c>
      <c r="J311" s="860" t="s">
        <v>2520</v>
      </c>
      <c r="K311" s="1511">
        <v>8000225</v>
      </c>
      <c r="L311" s="860">
        <v>8000226</v>
      </c>
      <c r="M311" s="860" t="s">
        <v>831</v>
      </c>
      <c r="N311" s="860" t="s">
        <v>920</v>
      </c>
      <c r="O311" s="860">
        <v>8000227</v>
      </c>
      <c r="P311" s="1321" t="s">
        <v>9433</v>
      </c>
      <c r="Q311" s="860">
        <v>8000212</v>
      </c>
      <c r="R311" s="731" t="s">
        <v>9433</v>
      </c>
      <c r="S311" s="860">
        <v>8000474</v>
      </c>
      <c r="T311" s="860">
        <v>8000475</v>
      </c>
      <c r="U311" s="860">
        <v>8000476</v>
      </c>
      <c r="V311" s="860">
        <v>8000185</v>
      </c>
      <c r="W311" s="860">
        <v>8000186</v>
      </c>
      <c r="X311" s="860">
        <v>8000187</v>
      </c>
      <c r="Y311" s="860">
        <v>8000477</v>
      </c>
      <c r="Z311" s="860">
        <v>8000183</v>
      </c>
      <c r="AA311" s="860">
        <v>8000478</v>
      </c>
      <c r="AB311" s="860">
        <v>8000473</v>
      </c>
      <c r="AC311" s="860">
        <v>0</v>
      </c>
      <c r="AD311" s="860" t="s">
        <v>2744</v>
      </c>
      <c r="AE311" s="860">
        <v>8000480</v>
      </c>
      <c r="AF311" s="860">
        <v>8000481</v>
      </c>
      <c r="AG311" s="860">
        <v>8000162</v>
      </c>
      <c r="AH311" s="860">
        <v>0</v>
      </c>
      <c r="AI311" s="860" t="s">
        <v>919</v>
      </c>
      <c r="AJ311" s="860">
        <v>3</v>
      </c>
      <c r="AK311" s="860">
        <v>4</v>
      </c>
      <c r="AL311" s="860">
        <v>5</v>
      </c>
      <c r="AM311" s="860">
        <v>0</v>
      </c>
      <c r="AN311" s="871">
        <v>8000664</v>
      </c>
      <c r="AO311" s="860">
        <v>0</v>
      </c>
      <c r="AP311" s="860">
        <v>0</v>
      </c>
      <c r="AQ311" s="860" t="s">
        <v>7948</v>
      </c>
      <c r="AR311" s="860">
        <v>0</v>
      </c>
      <c r="AS311" s="860">
        <v>0</v>
      </c>
      <c r="AT311" s="860">
        <v>0</v>
      </c>
      <c r="AU311" s="860">
        <v>0</v>
      </c>
      <c r="AV311" s="860">
        <v>0</v>
      </c>
      <c r="AW311" s="732"/>
      <c r="AX311" s="573" t="s">
        <v>1162</v>
      </c>
      <c r="AY311" s="880">
        <v>0</v>
      </c>
      <c r="AZ311" s="880">
        <v>0</v>
      </c>
      <c r="BA311" s="880" t="s">
        <v>828</v>
      </c>
      <c r="BB311" s="880" t="s">
        <v>828</v>
      </c>
      <c r="BC311" s="880" t="s">
        <v>828</v>
      </c>
      <c r="BD311" s="880" t="s">
        <v>828</v>
      </c>
      <c r="BE311" s="880" t="s">
        <v>828</v>
      </c>
      <c r="BF311" s="880" t="s">
        <v>828</v>
      </c>
      <c r="BG311" s="880" t="s">
        <v>828</v>
      </c>
      <c r="BH311" s="880" t="s">
        <v>828</v>
      </c>
      <c r="BI311" s="880" t="s">
        <v>828</v>
      </c>
      <c r="BJ311" s="880" t="s">
        <v>828</v>
      </c>
      <c r="BK311" s="880" t="s">
        <v>828</v>
      </c>
      <c r="BL311" s="880" t="s">
        <v>828</v>
      </c>
      <c r="BM311" s="880" t="s">
        <v>828</v>
      </c>
      <c r="BN311" s="880" t="s">
        <v>828</v>
      </c>
      <c r="BO311" s="880" t="s">
        <v>828</v>
      </c>
      <c r="BP311" s="860" t="s">
        <v>2959</v>
      </c>
      <c r="BQ311" s="860" t="s">
        <v>828</v>
      </c>
      <c r="BR311" s="860" t="s">
        <v>930</v>
      </c>
      <c r="BS311" s="860">
        <v>1</v>
      </c>
      <c r="BT311" s="860">
        <v>0.5</v>
      </c>
      <c r="BU311" s="860">
        <v>0.1</v>
      </c>
      <c r="BV311" s="880" t="s">
        <v>828</v>
      </c>
      <c r="BW311" s="880" t="s">
        <v>828</v>
      </c>
      <c r="BX311" s="880" t="s">
        <v>828</v>
      </c>
      <c r="BY311" s="880" t="s">
        <v>828</v>
      </c>
      <c r="BZ311" s="880" t="s">
        <v>828</v>
      </c>
      <c r="CA311" s="880" t="s">
        <v>828</v>
      </c>
      <c r="CB311" s="87" t="s">
        <v>2959</v>
      </c>
      <c r="CC311" s="880" t="s">
        <v>828</v>
      </c>
      <c r="CD311" s="880" t="s">
        <v>828</v>
      </c>
      <c r="CE311" s="880" t="s">
        <v>828</v>
      </c>
      <c r="CF311" s="880" t="s">
        <v>828</v>
      </c>
      <c r="CG311" s="880" t="s">
        <v>828</v>
      </c>
      <c r="CH311" s="880" t="s">
        <v>828</v>
      </c>
      <c r="CI311" s="880" t="s">
        <v>828</v>
      </c>
      <c r="CJ311" s="880" t="s">
        <v>828</v>
      </c>
      <c r="CK311" s="732"/>
      <c r="CL311" s="573" t="s">
        <v>1162</v>
      </c>
      <c r="CM311" s="860">
        <v>40</v>
      </c>
      <c r="CN311" s="860">
        <v>9.8000000000000007</v>
      </c>
      <c r="CO311" s="860">
        <v>5</v>
      </c>
      <c r="CP311" s="866" t="s">
        <v>8722</v>
      </c>
      <c r="CQ311" s="573">
        <v>1</v>
      </c>
      <c r="CR311" s="87" t="s">
        <v>9433</v>
      </c>
      <c r="CS311" s="573">
        <v>3.3</v>
      </c>
      <c r="CT311" s="740" t="s">
        <v>9433</v>
      </c>
      <c r="CU311" s="573">
        <v>1.5</v>
      </c>
      <c r="CV311" s="573">
        <v>1.5</v>
      </c>
      <c r="CW311" s="573">
        <v>1</v>
      </c>
      <c r="CX311" s="573">
        <v>1.5</v>
      </c>
      <c r="CY311" s="573">
        <v>2</v>
      </c>
      <c r="CZ311" s="573">
        <v>1.5</v>
      </c>
      <c r="DA311" s="573">
        <v>1</v>
      </c>
      <c r="DB311" s="573">
        <v>1</v>
      </c>
      <c r="DC311" s="573">
        <v>0.9</v>
      </c>
      <c r="DD311" s="573">
        <v>0.9</v>
      </c>
      <c r="DE311" s="880">
        <v>0</v>
      </c>
      <c r="DF311" s="880" t="s">
        <v>930</v>
      </c>
      <c r="DG311" s="880" t="s">
        <v>828</v>
      </c>
      <c r="DH311" s="880" t="s">
        <v>828</v>
      </c>
      <c r="DI311" s="573">
        <v>0</v>
      </c>
      <c r="DJ311" s="880" t="s">
        <v>828</v>
      </c>
      <c r="DK311" s="866" t="s">
        <v>3040</v>
      </c>
      <c r="DL311" s="1315">
        <v>0.4</v>
      </c>
      <c r="DM311" s="1315">
        <v>0.4</v>
      </c>
      <c r="DN311" s="1315">
        <v>0.4</v>
      </c>
      <c r="DO311" s="880" t="s">
        <v>828</v>
      </c>
      <c r="DP311" s="877">
        <v>0.9</v>
      </c>
      <c r="DQ311" s="880" t="s">
        <v>828</v>
      </c>
      <c r="DR311" s="880" t="s">
        <v>828</v>
      </c>
      <c r="DS311" s="1315">
        <v>0.3</v>
      </c>
      <c r="DT311" s="880" t="s">
        <v>828</v>
      </c>
      <c r="DU311" s="880" t="s">
        <v>828</v>
      </c>
      <c r="DV311" s="880" t="s">
        <v>828</v>
      </c>
      <c r="DW311" s="880" t="s">
        <v>828</v>
      </c>
      <c r="DX311" s="897" t="s">
        <v>828</v>
      </c>
      <c r="EA311" s="1998">
        <v>0.3</v>
      </c>
      <c r="EB311" s="1998">
        <f t="shared" si="4"/>
        <v>0.3</v>
      </c>
    </row>
    <row r="312" spans="1:132">
      <c r="A312" s="313" t="s">
        <v>8789</v>
      </c>
      <c r="B312" s="569" t="s">
        <v>919</v>
      </c>
      <c r="C312" s="569" t="s">
        <v>828</v>
      </c>
      <c r="D312" s="570" t="s">
        <v>8790</v>
      </c>
      <c r="E312" s="569" t="s">
        <v>828</v>
      </c>
      <c r="F312" s="569" t="s">
        <v>828</v>
      </c>
      <c r="G312" s="569" t="s">
        <v>828</v>
      </c>
      <c r="H312" s="569" t="s">
        <v>828</v>
      </c>
      <c r="I312" s="569" t="s">
        <v>828</v>
      </c>
      <c r="J312" s="859" t="s">
        <v>9433</v>
      </c>
      <c r="K312" s="1512" t="s">
        <v>828</v>
      </c>
      <c r="L312" s="859" t="s">
        <v>828</v>
      </c>
      <c r="M312" s="859" t="s">
        <v>828</v>
      </c>
      <c r="N312" s="859" t="s">
        <v>828</v>
      </c>
      <c r="O312" s="859" t="s">
        <v>828</v>
      </c>
      <c r="P312" s="859" t="s">
        <v>828</v>
      </c>
      <c r="Q312" s="859" t="s">
        <v>828</v>
      </c>
      <c r="R312" s="731" t="s">
        <v>9433</v>
      </c>
      <c r="S312" s="859" t="s">
        <v>828</v>
      </c>
      <c r="T312" s="859" t="s">
        <v>828</v>
      </c>
      <c r="U312" s="859" t="s">
        <v>828</v>
      </c>
      <c r="V312" s="859" t="s">
        <v>828</v>
      </c>
      <c r="W312" s="859" t="s">
        <v>828</v>
      </c>
      <c r="X312" s="859" t="s">
        <v>828</v>
      </c>
      <c r="Y312" s="859" t="s">
        <v>828</v>
      </c>
      <c r="Z312" s="859" t="s">
        <v>828</v>
      </c>
      <c r="AA312" s="859" t="s">
        <v>828</v>
      </c>
      <c r="AB312" s="859" t="s">
        <v>828</v>
      </c>
      <c r="AC312" s="859" t="s">
        <v>828</v>
      </c>
      <c r="AD312" s="859" t="s">
        <v>828</v>
      </c>
      <c r="AE312" s="859" t="s">
        <v>828</v>
      </c>
      <c r="AF312" s="859" t="s">
        <v>828</v>
      </c>
      <c r="AG312" s="859" t="s">
        <v>828</v>
      </c>
      <c r="AH312" s="859" t="s">
        <v>828</v>
      </c>
      <c r="AI312" s="859" t="s">
        <v>828</v>
      </c>
      <c r="AJ312" s="859" t="s">
        <v>828</v>
      </c>
      <c r="AK312" s="859" t="s">
        <v>828</v>
      </c>
      <c r="AL312" s="859" t="s">
        <v>828</v>
      </c>
      <c r="AM312" s="859" t="s">
        <v>828</v>
      </c>
      <c r="AN312" s="859" t="s">
        <v>828</v>
      </c>
      <c r="AO312" s="859" t="s">
        <v>828</v>
      </c>
      <c r="AP312" s="859" t="s">
        <v>828</v>
      </c>
      <c r="AQ312" s="859" t="s">
        <v>7948</v>
      </c>
      <c r="AR312" s="859" t="s">
        <v>828</v>
      </c>
      <c r="AS312" s="859" t="s">
        <v>828</v>
      </c>
      <c r="AT312" s="859" t="s">
        <v>828</v>
      </c>
      <c r="AU312" s="859" t="s">
        <v>828</v>
      </c>
      <c r="AV312" s="859" t="s">
        <v>828</v>
      </c>
      <c r="AW312" s="730"/>
      <c r="AX312" s="569" t="s">
        <v>828</v>
      </c>
      <c r="AY312" s="878" t="s">
        <v>828</v>
      </c>
      <c r="AZ312" s="878" t="s">
        <v>828</v>
      </c>
      <c r="BA312" s="878" t="s">
        <v>828</v>
      </c>
      <c r="BB312" s="878" t="s">
        <v>828</v>
      </c>
      <c r="BC312" s="878" t="s">
        <v>828</v>
      </c>
      <c r="BD312" s="878" t="s">
        <v>828</v>
      </c>
      <c r="BE312" s="878" t="s">
        <v>828</v>
      </c>
      <c r="BF312" s="878" t="s">
        <v>828</v>
      </c>
      <c r="BG312" s="878" t="s">
        <v>828</v>
      </c>
      <c r="BH312" s="878" t="s">
        <v>828</v>
      </c>
      <c r="BI312" s="878" t="s">
        <v>828</v>
      </c>
      <c r="BJ312" s="878" t="s">
        <v>828</v>
      </c>
      <c r="BK312" s="878" t="s">
        <v>828</v>
      </c>
      <c r="BL312" s="878" t="s">
        <v>828</v>
      </c>
      <c r="BM312" s="878" t="s">
        <v>828</v>
      </c>
      <c r="BN312" s="878" t="s">
        <v>828</v>
      </c>
      <c r="BO312" s="878" t="s">
        <v>828</v>
      </c>
      <c r="BP312" s="859" t="s">
        <v>828</v>
      </c>
      <c r="BQ312" s="859" t="s">
        <v>828</v>
      </c>
      <c r="BR312" s="859" t="s">
        <v>828</v>
      </c>
      <c r="BS312" s="859" t="s">
        <v>828</v>
      </c>
      <c r="BT312" s="859" t="s">
        <v>828</v>
      </c>
      <c r="BU312" s="859" t="s">
        <v>828</v>
      </c>
      <c r="BV312" s="878" t="s">
        <v>828</v>
      </c>
      <c r="BW312" s="878" t="s">
        <v>828</v>
      </c>
      <c r="BX312" s="878" t="s">
        <v>828</v>
      </c>
      <c r="BY312" s="878" t="s">
        <v>828</v>
      </c>
      <c r="BZ312" s="878" t="s">
        <v>828</v>
      </c>
      <c r="CA312" s="878" t="s">
        <v>828</v>
      </c>
      <c r="CB312" s="859" t="s">
        <v>828</v>
      </c>
      <c r="CC312" s="878" t="s">
        <v>828</v>
      </c>
      <c r="CD312" s="878" t="s">
        <v>828</v>
      </c>
      <c r="CE312" s="878" t="s">
        <v>828</v>
      </c>
      <c r="CF312" s="878" t="s">
        <v>828</v>
      </c>
      <c r="CG312" s="878" t="s">
        <v>828</v>
      </c>
      <c r="CH312" s="878" t="s">
        <v>828</v>
      </c>
      <c r="CI312" s="878" t="s">
        <v>828</v>
      </c>
      <c r="CJ312" s="878" t="s">
        <v>828</v>
      </c>
      <c r="CK312" s="730"/>
      <c r="CL312" s="569" t="s">
        <v>828</v>
      </c>
      <c r="CM312" s="859" t="s">
        <v>828</v>
      </c>
      <c r="CN312" s="859" t="s">
        <v>828</v>
      </c>
      <c r="CO312" s="859" t="s">
        <v>828</v>
      </c>
      <c r="CP312" s="866" t="s">
        <v>828</v>
      </c>
      <c r="CQ312" s="569" t="s">
        <v>828</v>
      </c>
      <c r="CR312" s="569" t="s">
        <v>828</v>
      </c>
      <c r="CS312" s="569" t="s">
        <v>828</v>
      </c>
      <c r="CT312" s="740" t="s">
        <v>9433</v>
      </c>
      <c r="CU312" s="569" t="s">
        <v>828</v>
      </c>
      <c r="CV312" s="569" t="s">
        <v>828</v>
      </c>
      <c r="CW312" s="569" t="s">
        <v>828</v>
      </c>
      <c r="CX312" s="569" t="s">
        <v>828</v>
      </c>
      <c r="CY312" s="569" t="s">
        <v>828</v>
      </c>
      <c r="CZ312" s="569" t="s">
        <v>828</v>
      </c>
      <c r="DA312" s="569" t="s">
        <v>828</v>
      </c>
      <c r="DB312" s="569" t="s">
        <v>828</v>
      </c>
      <c r="DC312" s="569" t="s">
        <v>828</v>
      </c>
      <c r="DD312" s="569" t="s">
        <v>828</v>
      </c>
      <c r="DE312" s="878" t="s">
        <v>828</v>
      </c>
      <c r="DF312" s="878" t="s">
        <v>828</v>
      </c>
      <c r="DG312" s="878" t="s">
        <v>828</v>
      </c>
      <c r="DH312" s="878" t="s">
        <v>828</v>
      </c>
      <c r="DI312" s="569" t="s">
        <v>828</v>
      </c>
      <c r="DJ312" s="878" t="s">
        <v>828</v>
      </c>
      <c r="DK312" s="866" t="s">
        <v>828</v>
      </c>
      <c r="DL312" s="1315">
        <v>0</v>
      </c>
      <c r="DM312" s="1315">
        <v>0</v>
      </c>
      <c r="DN312" s="1315">
        <v>0</v>
      </c>
      <c r="DO312" s="878" t="s">
        <v>828</v>
      </c>
      <c r="DP312" s="878" t="s">
        <v>828</v>
      </c>
      <c r="DQ312" s="878" t="s">
        <v>828</v>
      </c>
      <c r="DR312" s="878" t="s">
        <v>828</v>
      </c>
      <c r="DS312" s="1315">
        <v>0</v>
      </c>
      <c r="DT312" s="878" t="s">
        <v>828</v>
      </c>
      <c r="DU312" s="878" t="s">
        <v>828</v>
      </c>
      <c r="DV312" s="878" t="s">
        <v>828</v>
      </c>
      <c r="DW312" s="878" t="s">
        <v>828</v>
      </c>
      <c r="DX312" s="895" t="s">
        <v>828</v>
      </c>
      <c r="DZ312" s="828" t="s">
        <v>2438</v>
      </c>
      <c r="EA312" s="1998">
        <v>0</v>
      </c>
      <c r="EB312" s="1998">
        <f t="shared" si="4"/>
        <v>0</v>
      </c>
    </row>
    <row r="313" spans="1:132">
      <c r="A313" s="750" t="s">
        <v>8791</v>
      </c>
      <c r="B313" s="1568" t="s">
        <v>828</v>
      </c>
      <c r="C313" s="1568" t="s">
        <v>828</v>
      </c>
      <c r="D313" s="2036" t="s">
        <v>8874</v>
      </c>
      <c r="E313" s="1568" t="s">
        <v>8760</v>
      </c>
      <c r="F313" s="1568" t="s">
        <v>828</v>
      </c>
      <c r="G313" s="1568" t="s">
        <v>828</v>
      </c>
      <c r="H313" s="1568" t="s">
        <v>828</v>
      </c>
      <c r="I313" s="1568" t="s">
        <v>828</v>
      </c>
      <c r="J313" s="1352" t="s">
        <v>2521</v>
      </c>
      <c r="K313" s="1511">
        <v>8000225</v>
      </c>
      <c r="L313" s="1352">
        <v>8000226</v>
      </c>
      <c r="M313" s="1352" t="s">
        <v>831</v>
      </c>
      <c r="N313" s="1352" t="s">
        <v>920</v>
      </c>
      <c r="O313" s="1352">
        <v>8000227</v>
      </c>
      <c r="P313" s="1321" t="s">
        <v>9433</v>
      </c>
      <c r="Q313" s="1352">
        <v>8000212</v>
      </c>
      <c r="R313" s="731" t="s">
        <v>9433</v>
      </c>
      <c r="S313" s="1352">
        <v>8000474</v>
      </c>
      <c r="T313" s="1352">
        <v>8000475</v>
      </c>
      <c r="U313" s="1352">
        <v>8000476</v>
      </c>
      <c r="V313" s="1352">
        <v>8000185</v>
      </c>
      <c r="W313" s="1352">
        <v>8000186</v>
      </c>
      <c r="X313" s="1352">
        <v>8000187</v>
      </c>
      <c r="Y313" s="1352">
        <v>8000477</v>
      </c>
      <c r="Z313" s="1352">
        <v>8000183</v>
      </c>
      <c r="AA313" s="1352">
        <v>8000478</v>
      </c>
      <c r="AB313" s="1352">
        <v>8000473</v>
      </c>
      <c r="AC313" s="1352">
        <v>0</v>
      </c>
      <c r="AD313" s="1352" t="s">
        <v>2745</v>
      </c>
      <c r="AE313" s="1352">
        <v>8000480</v>
      </c>
      <c r="AF313" s="1352">
        <v>8000481</v>
      </c>
      <c r="AG313" s="1352">
        <v>8000162</v>
      </c>
      <c r="AH313" s="1352">
        <v>0</v>
      </c>
      <c r="AI313" s="1352" t="s">
        <v>919</v>
      </c>
      <c r="AJ313" s="1352">
        <v>3</v>
      </c>
      <c r="AK313" s="1352">
        <v>4</v>
      </c>
      <c r="AL313" s="1352">
        <v>5</v>
      </c>
      <c r="AM313" s="1352">
        <v>0</v>
      </c>
      <c r="AN313" s="871">
        <v>8000664</v>
      </c>
      <c r="AO313" s="1352">
        <v>0</v>
      </c>
      <c r="AP313" s="1352">
        <v>0</v>
      </c>
      <c r="AQ313" s="1322" t="s">
        <v>7948</v>
      </c>
      <c r="AR313" s="1352">
        <v>0</v>
      </c>
      <c r="AS313" s="1352">
        <v>0</v>
      </c>
      <c r="AT313" s="1352">
        <v>0</v>
      </c>
      <c r="AU313" s="1352">
        <v>0</v>
      </c>
      <c r="AV313" s="1352">
        <v>0</v>
      </c>
      <c r="AW313" s="1463"/>
      <c r="AX313" s="1568" t="s">
        <v>1162</v>
      </c>
      <c r="AY313" s="1560">
        <v>0</v>
      </c>
      <c r="AZ313" s="1560">
        <v>0</v>
      </c>
      <c r="BA313" s="1560" t="s">
        <v>828</v>
      </c>
      <c r="BB313" s="1560" t="s">
        <v>828</v>
      </c>
      <c r="BC313" s="1560" t="s">
        <v>828</v>
      </c>
      <c r="BD313" s="1560" t="s">
        <v>828</v>
      </c>
      <c r="BE313" s="1560" t="s">
        <v>828</v>
      </c>
      <c r="BF313" s="1560" t="s">
        <v>828</v>
      </c>
      <c r="BG313" s="1560" t="s">
        <v>828</v>
      </c>
      <c r="BH313" s="1560" t="s">
        <v>828</v>
      </c>
      <c r="BI313" s="1560" t="s">
        <v>828</v>
      </c>
      <c r="BJ313" s="1560" t="s">
        <v>828</v>
      </c>
      <c r="BK313" s="1560" t="s">
        <v>828</v>
      </c>
      <c r="BL313" s="1560" t="s">
        <v>828</v>
      </c>
      <c r="BM313" s="1560" t="s">
        <v>828</v>
      </c>
      <c r="BN313" s="1560" t="s">
        <v>828</v>
      </c>
      <c r="BO313" s="1560" t="s">
        <v>828</v>
      </c>
      <c r="BP313" s="1352" t="s">
        <v>828</v>
      </c>
      <c r="BQ313" s="1352" t="s">
        <v>828</v>
      </c>
      <c r="BR313" s="1352" t="s">
        <v>1003</v>
      </c>
      <c r="BS313" s="1352" t="s">
        <v>828</v>
      </c>
      <c r="BT313" s="1352" t="s">
        <v>828</v>
      </c>
      <c r="BU313" s="1352" t="s">
        <v>828</v>
      </c>
      <c r="BV313" s="1560" t="s">
        <v>828</v>
      </c>
      <c r="BW313" s="1560" t="s">
        <v>828</v>
      </c>
      <c r="BX313" s="1560" t="s">
        <v>828</v>
      </c>
      <c r="BY313" s="1560" t="s">
        <v>828</v>
      </c>
      <c r="BZ313" s="1560" t="s">
        <v>828</v>
      </c>
      <c r="CA313" s="1560" t="s">
        <v>828</v>
      </c>
      <c r="CB313" s="87" t="s">
        <v>828</v>
      </c>
      <c r="CC313" s="1560" t="s">
        <v>828</v>
      </c>
      <c r="CD313" s="1560" t="s">
        <v>828</v>
      </c>
      <c r="CE313" s="1560" t="s">
        <v>828</v>
      </c>
      <c r="CF313" s="1560" t="s">
        <v>828</v>
      </c>
      <c r="CG313" s="1560" t="s">
        <v>828</v>
      </c>
      <c r="CH313" s="1560" t="s">
        <v>828</v>
      </c>
      <c r="CI313" s="1560" t="s">
        <v>828</v>
      </c>
      <c r="CJ313" s="1560" t="s">
        <v>828</v>
      </c>
      <c r="CK313" s="1463"/>
      <c r="CL313" s="1568" t="s">
        <v>1162</v>
      </c>
      <c r="CM313" s="1352">
        <v>40</v>
      </c>
      <c r="CN313" s="1352">
        <v>9.8000000000000007</v>
      </c>
      <c r="CO313" s="1352">
        <v>5</v>
      </c>
      <c r="CP313" s="866" t="s">
        <v>8722</v>
      </c>
      <c r="CQ313" s="1568">
        <v>1</v>
      </c>
      <c r="CR313" s="87" t="s">
        <v>9433</v>
      </c>
      <c r="CS313" s="1568">
        <v>3.3</v>
      </c>
      <c r="CT313" s="740" t="s">
        <v>9433</v>
      </c>
      <c r="CU313" s="1568">
        <v>1.5</v>
      </c>
      <c r="CV313" s="1568">
        <v>1.5</v>
      </c>
      <c r="CW313" s="1568">
        <v>1</v>
      </c>
      <c r="CX313" s="1568">
        <v>1.5</v>
      </c>
      <c r="CY313" s="1568">
        <v>2</v>
      </c>
      <c r="CZ313" s="1568">
        <v>1.5</v>
      </c>
      <c r="DA313" s="1568">
        <v>1</v>
      </c>
      <c r="DB313" s="1568">
        <v>1</v>
      </c>
      <c r="DC313" s="1568">
        <v>0.9</v>
      </c>
      <c r="DD313" s="1568">
        <v>0.9</v>
      </c>
      <c r="DE313" s="1560">
        <v>0</v>
      </c>
      <c r="DF313" s="1560" t="s">
        <v>1003</v>
      </c>
      <c r="DG313" s="1560" t="s">
        <v>828</v>
      </c>
      <c r="DH313" s="1560" t="s">
        <v>828</v>
      </c>
      <c r="DI313" s="1568">
        <v>0</v>
      </c>
      <c r="DJ313" s="1560" t="s">
        <v>828</v>
      </c>
      <c r="DK313" s="866" t="s">
        <v>3040</v>
      </c>
      <c r="DL313" s="1315">
        <v>0.4</v>
      </c>
      <c r="DM313" s="1315">
        <v>0.4</v>
      </c>
      <c r="DN313" s="1315">
        <v>0.4</v>
      </c>
      <c r="DO313" s="1560" t="s">
        <v>828</v>
      </c>
      <c r="DP313" s="877">
        <v>0.9</v>
      </c>
      <c r="DQ313" s="1560" t="s">
        <v>828</v>
      </c>
      <c r="DR313" s="1560" t="s">
        <v>828</v>
      </c>
      <c r="DS313" s="1315">
        <v>0.3</v>
      </c>
      <c r="DT313" s="1560" t="s">
        <v>828</v>
      </c>
      <c r="DU313" s="1560" t="s">
        <v>828</v>
      </c>
      <c r="DV313" s="1560" t="s">
        <v>828</v>
      </c>
      <c r="DW313" s="1560" t="s">
        <v>828</v>
      </c>
      <c r="DX313" s="2058" t="s">
        <v>828</v>
      </c>
      <c r="DZ313" s="828" t="s">
        <v>2439</v>
      </c>
      <c r="EA313" s="1998">
        <v>0.3</v>
      </c>
      <c r="EB313" s="1998">
        <f t="shared" si="4"/>
        <v>0.3</v>
      </c>
    </row>
    <row r="314" spans="1:132">
      <c r="A314" s="314" t="s">
        <v>8792</v>
      </c>
      <c r="B314" s="1113" t="s">
        <v>828</v>
      </c>
      <c r="C314" s="1113" t="s">
        <v>828</v>
      </c>
      <c r="D314" s="105" t="s">
        <v>8793</v>
      </c>
      <c r="E314" s="1113" t="s">
        <v>8760</v>
      </c>
      <c r="F314" s="1113" t="s">
        <v>828</v>
      </c>
      <c r="G314" s="1113" t="s">
        <v>828</v>
      </c>
      <c r="H314" s="1113" t="s">
        <v>828</v>
      </c>
      <c r="I314" s="1113" t="s">
        <v>828</v>
      </c>
      <c r="J314" s="1321" t="s">
        <v>2522</v>
      </c>
      <c r="K314" s="1511">
        <v>8000225</v>
      </c>
      <c r="L314" s="1321">
        <v>8000226</v>
      </c>
      <c r="M314" s="1321" t="s">
        <v>831</v>
      </c>
      <c r="N314" s="1321" t="s">
        <v>920</v>
      </c>
      <c r="O314" s="1321">
        <v>8000227</v>
      </c>
      <c r="P314" s="1321" t="s">
        <v>9433</v>
      </c>
      <c r="Q314" s="1321">
        <v>8000212</v>
      </c>
      <c r="R314" s="731" t="s">
        <v>9433</v>
      </c>
      <c r="S314" s="1321">
        <v>8000474</v>
      </c>
      <c r="T314" s="1321">
        <v>8000475</v>
      </c>
      <c r="U314" s="1321">
        <v>8000476</v>
      </c>
      <c r="V314" s="1321">
        <v>8000185</v>
      </c>
      <c r="W314" s="1321">
        <v>8000186</v>
      </c>
      <c r="X314" s="1321">
        <v>8000187</v>
      </c>
      <c r="Y314" s="1321">
        <v>8000477</v>
      </c>
      <c r="Z314" s="1321">
        <v>8000183</v>
      </c>
      <c r="AA314" s="1321">
        <v>8000478</v>
      </c>
      <c r="AB314" s="1321">
        <v>8000473</v>
      </c>
      <c r="AC314" s="1321">
        <v>0</v>
      </c>
      <c r="AD314" s="1321" t="s">
        <v>2745</v>
      </c>
      <c r="AE314" s="1321">
        <v>8000480</v>
      </c>
      <c r="AF314" s="1321">
        <v>8000481</v>
      </c>
      <c r="AG314" s="1321">
        <v>8000162</v>
      </c>
      <c r="AH314" s="1321">
        <v>0</v>
      </c>
      <c r="AI314" s="1321" t="s">
        <v>919</v>
      </c>
      <c r="AJ314" s="1321">
        <v>3</v>
      </c>
      <c r="AK314" s="1321">
        <v>4</v>
      </c>
      <c r="AL314" s="1321">
        <v>5</v>
      </c>
      <c r="AM314" s="1321">
        <v>0</v>
      </c>
      <c r="AN314" s="871">
        <v>8000664</v>
      </c>
      <c r="AO314" s="1321">
        <v>0</v>
      </c>
      <c r="AP314" s="1321">
        <v>0</v>
      </c>
      <c r="AQ314" s="1321" t="s">
        <v>7948</v>
      </c>
      <c r="AR314" s="1321">
        <v>0</v>
      </c>
      <c r="AS314" s="1321">
        <v>0</v>
      </c>
      <c r="AT314" s="1321">
        <v>0</v>
      </c>
      <c r="AU314" s="1321">
        <v>0</v>
      </c>
      <c r="AV314" s="1321">
        <v>0</v>
      </c>
      <c r="AW314" s="731"/>
      <c r="AX314" s="1113" t="s">
        <v>1162</v>
      </c>
      <c r="AY314" s="879">
        <v>0</v>
      </c>
      <c r="AZ314" s="879">
        <v>0</v>
      </c>
      <c r="BA314" s="879" t="s">
        <v>828</v>
      </c>
      <c r="BB314" s="879" t="s">
        <v>828</v>
      </c>
      <c r="BC314" s="879" t="s">
        <v>828</v>
      </c>
      <c r="BD314" s="879" t="s">
        <v>828</v>
      </c>
      <c r="BE314" s="879" t="s">
        <v>828</v>
      </c>
      <c r="BF314" s="879" t="s">
        <v>828</v>
      </c>
      <c r="BG314" s="879" t="s">
        <v>828</v>
      </c>
      <c r="BH314" s="879" t="s">
        <v>828</v>
      </c>
      <c r="BI314" s="879" t="s">
        <v>828</v>
      </c>
      <c r="BJ314" s="879" t="s">
        <v>828</v>
      </c>
      <c r="BK314" s="879" t="s">
        <v>828</v>
      </c>
      <c r="BL314" s="879" t="s">
        <v>828</v>
      </c>
      <c r="BM314" s="879" t="s">
        <v>828</v>
      </c>
      <c r="BN314" s="879" t="s">
        <v>828</v>
      </c>
      <c r="BO314" s="879" t="s">
        <v>828</v>
      </c>
      <c r="BP314" s="1321" t="s">
        <v>8728</v>
      </c>
      <c r="BQ314" s="1321" t="s">
        <v>828</v>
      </c>
      <c r="BR314" s="1321" t="s">
        <v>927</v>
      </c>
      <c r="BS314" s="1321">
        <v>5</v>
      </c>
      <c r="BT314" s="1321">
        <v>1</v>
      </c>
      <c r="BU314" s="1321">
        <v>1</v>
      </c>
      <c r="BV314" s="879" t="s">
        <v>828</v>
      </c>
      <c r="BW314" s="879" t="s">
        <v>828</v>
      </c>
      <c r="BX314" s="879" t="s">
        <v>828</v>
      </c>
      <c r="BY314" s="879" t="s">
        <v>828</v>
      </c>
      <c r="BZ314" s="879" t="s">
        <v>828</v>
      </c>
      <c r="CA314" s="879" t="s">
        <v>828</v>
      </c>
      <c r="CB314" s="87" t="s">
        <v>2960</v>
      </c>
      <c r="CC314" s="879" t="s">
        <v>828</v>
      </c>
      <c r="CD314" s="879" t="s">
        <v>828</v>
      </c>
      <c r="CE314" s="879" t="s">
        <v>828</v>
      </c>
      <c r="CF314" s="879" t="s">
        <v>828</v>
      </c>
      <c r="CG314" s="879" t="s">
        <v>828</v>
      </c>
      <c r="CH314" s="879" t="s">
        <v>828</v>
      </c>
      <c r="CI314" s="879" t="s">
        <v>828</v>
      </c>
      <c r="CJ314" s="879" t="s">
        <v>828</v>
      </c>
      <c r="CK314" s="731"/>
      <c r="CL314" s="1113" t="s">
        <v>1162</v>
      </c>
      <c r="CM314" s="1321">
        <v>40</v>
      </c>
      <c r="CN314" s="1321">
        <v>9.8000000000000007</v>
      </c>
      <c r="CO314" s="1321">
        <v>5</v>
      </c>
      <c r="CP314" s="866" t="s">
        <v>8722</v>
      </c>
      <c r="CQ314" s="1113">
        <v>1</v>
      </c>
      <c r="CR314" s="87" t="s">
        <v>9433</v>
      </c>
      <c r="CS314" s="1113">
        <v>3.3</v>
      </c>
      <c r="CT314" s="740" t="s">
        <v>9433</v>
      </c>
      <c r="CU314" s="1113">
        <v>1.5</v>
      </c>
      <c r="CV314" s="1113">
        <v>1.5</v>
      </c>
      <c r="CW314" s="1113">
        <v>1</v>
      </c>
      <c r="CX314" s="1113">
        <v>1.5</v>
      </c>
      <c r="CY314" s="1113">
        <v>2</v>
      </c>
      <c r="CZ314" s="1113">
        <v>1.5</v>
      </c>
      <c r="DA314" s="1113">
        <v>1</v>
      </c>
      <c r="DB314" s="1113">
        <v>1</v>
      </c>
      <c r="DC314" s="1113">
        <v>0.9</v>
      </c>
      <c r="DD314" s="1113">
        <v>0.9</v>
      </c>
      <c r="DE314" s="879">
        <v>0</v>
      </c>
      <c r="DF314" s="879" t="s">
        <v>927</v>
      </c>
      <c r="DG314" s="879" t="s">
        <v>828</v>
      </c>
      <c r="DH314" s="879" t="s">
        <v>828</v>
      </c>
      <c r="DI314" s="1113">
        <v>0</v>
      </c>
      <c r="DJ314" s="879" t="s">
        <v>828</v>
      </c>
      <c r="DK314" s="866" t="s">
        <v>3040</v>
      </c>
      <c r="DL314" s="1315">
        <v>0.4</v>
      </c>
      <c r="DM314" s="1315">
        <v>0.4</v>
      </c>
      <c r="DN314" s="1315">
        <v>0.4</v>
      </c>
      <c r="DO314" s="879" t="s">
        <v>828</v>
      </c>
      <c r="DP314" s="877">
        <v>0.9</v>
      </c>
      <c r="DQ314" s="879" t="s">
        <v>828</v>
      </c>
      <c r="DR314" s="879" t="s">
        <v>828</v>
      </c>
      <c r="DS314" s="1315">
        <v>0.3</v>
      </c>
      <c r="DT314" s="879" t="s">
        <v>828</v>
      </c>
      <c r="DU314" s="879" t="s">
        <v>828</v>
      </c>
      <c r="DV314" s="879" t="s">
        <v>828</v>
      </c>
      <c r="DW314" s="879" t="s">
        <v>828</v>
      </c>
      <c r="DX314" s="896" t="s">
        <v>828</v>
      </c>
      <c r="EA314" s="1998">
        <v>0.3</v>
      </c>
      <c r="EB314" s="1998">
        <f t="shared" si="4"/>
        <v>0.3</v>
      </c>
    </row>
    <row r="315" spans="1:132">
      <c r="A315" s="314" t="s">
        <v>8794</v>
      </c>
      <c r="B315" s="1113" t="s">
        <v>828</v>
      </c>
      <c r="C315" s="1113" t="s">
        <v>828</v>
      </c>
      <c r="D315" s="105" t="s">
        <v>9447</v>
      </c>
      <c r="E315" s="1113" t="s">
        <v>8760</v>
      </c>
      <c r="F315" s="1113" t="s">
        <v>828</v>
      </c>
      <c r="G315" s="1113" t="s">
        <v>828</v>
      </c>
      <c r="H315" s="1113" t="s">
        <v>828</v>
      </c>
      <c r="I315" s="1113" t="s">
        <v>828</v>
      </c>
      <c r="J315" s="1321" t="s">
        <v>2523</v>
      </c>
      <c r="K315" s="1511">
        <v>8000225</v>
      </c>
      <c r="L315" s="1321">
        <v>8000226</v>
      </c>
      <c r="M315" s="1321" t="s">
        <v>831</v>
      </c>
      <c r="N315" s="1321" t="s">
        <v>920</v>
      </c>
      <c r="O315" s="1321">
        <v>8000227</v>
      </c>
      <c r="P315" s="1321" t="s">
        <v>9433</v>
      </c>
      <c r="Q315" s="1321">
        <v>8000212</v>
      </c>
      <c r="R315" s="731" t="s">
        <v>9433</v>
      </c>
      <c r="S315" s="1321">
        <v>8000474</v>
      </c>
      <c r="T315" s="1321">
        <v>8000475</v>
      </c>
      <c r="U315" s="1321">
        <v>8000476</v>
      </c>
      <c r="V315" s="1321">
        <v>8000185</v>
      </c>
      <c r="W315" s="1321">
        <v>8000186</v>
      </c>
      <c r="X315" s="1321">
        <v>8000187</v>
      </c>
      <c r="Y315" s="1321">
        <v>8000477</v>
      </c>
      <c r="Z315" s="1321">
        <v>8000183</v>
      </c>
      <c r="AA315" s="1321">
        <v>8000478</v>
      </c>
      <c r="AB315" s="1321">
        <v>8000473</v>
      </c>
      <c r="AC315" s="1321">
        <v>0</v>
      </c>
      <c r="AD315" s="1321" t="s">
        <v>2745</v>
      </c>
      <c r="AE315" s="1321">
        <v>8000480</v>
      </c>
      <c r="AF315" s="1321">
        <v>8000481</v>
      </c>
      <c r="AG315" s="1321">
        <v>8000162</v>
      </c>
      <c r="AH315" s="1321">
        <v>0</v>
      </c>
      <c r="AI315" s="1321" t="s">
        <v>919</v>
      </c>
      <c r="AJ315" s="1321">
        <v>3</v>
      </c>
      <c r="AK315" s="1321">
        <v>4</v>
      </c>
      <c r="AL315" s="1321">
        <v>5</v>
      </c>
      <c r="AM315" s="1321">
        <v>0</v>
      </c>
      <c r="AN315" s="871">
        <v>8000664</v>
      </c>
      <c r="AO315" s="1321">
        <v>0</v>
      </c>
      <c r="AP315" s="1321">
        <v>0</v>
      </c>
      <c r="AQ315" s="1321" t="s">
        <v>7948</v>
      </c>
      <c r="AR315" s="1321">
        <v>0</v>
      </c>
      <c r="AS315" s="1321">
        <v>0</v>
      </c>
      <c r="AT315" s="1321">
        <v>0</v>
      </c>
      <c r="AU315" s="1321">
        <v>0</v>
      </c>
      <c r="AV315" s="1321">
        <v>0</v>
      </c>
      <c r="AW315" s="731"/>
      <c r="AX315" s="1113" t="s">
        <v>1162</v>
      </c>
      <c r="AY315" s="879">
        <v>0</v>
      </c>
      <c r="AZ315" s="879">
        <v>0</v>
      </c>
      <c r="BA315" s="879" t="s">
        <v>828</v>
      </c>
      <c r="BB315" s="879" t="s">
        <v>828</v>
      </c>
      <c r="BC315" s="879" t="s">
        <v>828</v>
      </c>
      <c r="BD315" s="879" t="s">
        <v>828</v>
      </c>
      <c r="BE315" s="879" t="s">
        <v>828</v>
      </c>
      <c r="BF315" s="879" t="s">
        <v>828</v>
      </c>
      <c r="BG315" s="879" t="s">
        <v>828</v>
      </c>
      <c r="BH315" s="879" t="s">
        <v>828</v>
      </c>
      <c r="BI315" s="879" t="s">
        <v>828</v>
      </c>
      <c r="BJ315" s="879" t="s">
        <v>828</v>
      </c>
      <c r="BK315" s="879" t="s">
        <v>828</v>
      </c>
      <c r="BL315" s="879" t="s">
        <v>828</v>
      </c>
      <c r="BM315" s="879" t="s">
        <v>828</v>
      </c>
      <c r="BN315" s="879" t="s">
        <v>828</v>
      </c>
      <c r="BO315" s="879" t="s">
        <v>828</v>
      </c>
      <c r="BP315" s="1321" t="s">
        <v>8728</v>
      </c>
      <c r="BQ315" s="1321" t="s">
        <v>828</v>
      </c>
      <c r="BR315" s="1321" t="s">
        <v>930</v>
      </c>
      <c r="BS315" s="1321">
        <v>5</v>
      </c>
      <c r="BT315" s="1321">
        <v>1</v>
      </c>
      <c r="BU315" s="1321">
        <v>1</v>
      </c>
      <c r="BV315" s="879" t="s">
        <v>828</v>
      </c>
      <c r="BW315" s="879" t="s">
        <v>828</v>
      </c>
      <c r="BX315" s="879" t="s">
        <v>828</v>
      </c>
      <c r="BY315" s="879" t="s">
        <v>828</v>
      </c>
      <c r="BZ315" s="879" t="s">
        <v>828</v>
      </c>
      <c r="CA315" s="879" t="s">
        <v>828</v>
      </c>
      <c r="CB315" s="87" t="s">
        <v>2960</v>
      </c>
      <c r="CC315" s="879" t="s">
        <v>828</v>
      </c>
      <c r="CD315" s="879" t="s">
        <v>828</v>
      </c>
      <c r="CE315" s="879" t="s">
        <v>828</v>
      </c>
      <c r="CF315" s="879" t="s">
        <v>828</v>
      </c>
      <c r="CG315" s="879" t="s">
        <v>828</v>
      </c>
      <c r="CH315" s="879" t="s">
        <v>828</v>
      </c>
      <c r="CI315" s="879" t="s">
        <v>828</v>
      </c>
      <c r="CJ315" s="879" t="s">
        <v>828</v>
      </c>
      <c r="CK315" s="731"/>
      <c r="CL315" s="1113" t="s">
        <v>1162</v>
      </c>
      <c r="CM315" s="1321">
        <v>40</v>
      </c>
      <c r="CN315" s="1321">
        <v>9.8000000000000007</v>
      </c>
      <c r="CO315" s="1321">
        <v>5</v>
      </c>
      <c r="CP315" s="866" t="s">
        <v>8722</v>
      </c>
      <c r="CQ315" s="1113">
        <v>1</v>
      </c>
      <c r="CR315" s="87" t="s">
        <v>9433</v>
      </c>
      <c r="CS315" s="1113">
        <v>3.3</v>
      </c>
      <c r="CT315" s="740" t="s">
        <v>9433</v>
      </c>
      <c r="CU315" s="1113">
        <v>1.5</v>
      </c>
      <c r="CV315" s="1113">
        <v>1.5</v>
      </c>
      <c r="CW315" s="1113">
        <v>1</v>
      </c>
      <c r="CX315" s="1113">
        <v>1.5</v>
      </c>
      <c r="CY315" s="1113">
        <v>2</v>
      </c>
      <c r="CZ315" s="1113">
        <v>1.5</v>
      </c>
      <c r="DA315" s="1113">
        <v>1</v>
      </c>
      <c r="DB315" s="1113">
        <v>1</v>
      </c>
      <c r="DC315" s="1113">
        <v>0.9</v>
      </c>
      <c r="DD315" s="1113">
        <v>0.9</v>
      </c>
      <c r="DE315" s="879">
        <v>0</v>
      </c>
      <c r="DF315" s="879" t="s">
        <v>930</v>
      </c>
      <c r="DG315" s="879" t="s">
        <v>828</v>
      </c>
      <c r="DH315" s="879" t="s">
        <v>828</v>
      </c>
      <c r="DI315" s="1113">
        <v>0</v>
      </c>
      <c r="DJ315" s="879" t="s">
        <v>828</v>
      </c>
      <c r="DK315" s="866" t="s">
        <v>3040</v>
      </c>
      <c r="DL315" s="1315">
        <v>0.4</v>
      </c>
      <c r="DM315" s="1315">
        <v>0.4</v>
      </c>
      <c r="DN315" s="1315">
        <v>0.4</v>
      </c>
      <c r="DO315" s="879" t="s">
        <v>828</v>
      </c>
      <c r="DP315" s="877">
        <v>0.9</v>
      </c>
      <c r="DQ315" s="879" t="s">
        <v>828</v>
      </c>
      <c r="DR315" s="879" t="s">
        <v>828</v>
      </c>
      <c r="DS315" s="1315">
        <v>0.3</v>
      </c>
      <c r="DT315" s="879" t="s">
        <v>828</v>
      </c>
      <c r="DU315" s="879" t="s">
        <v>828</v>
      </c>
      <c r="DV315" s="879" t="s">
        <v>828</v>
      </c>
      <c r="DW315" s="879" t="s">
        <v>828</v>
      </c>
      <c r="DX315" s="896" t="s">
        <v>828</v>
      </c>
      <c r="EA315" s="1998">
        <v>0.3</v>
      </c>
      <c r="EB315" s="1998">
        <f t="shared" si="4"/>
        <v>0.3</v>
      </c>
    </row>
    <row r="316" spans="1:132">
      <c r="A316" s="751" t="s">
        <v>8795</v>
      </c>
      <c r="B316" s="107" t="s">
        <v>828</v>
      </c>
      <c r="C316" s="107" t="s">
        <v>828</v>
      </c>
      <c r="D316" s="108" t="s">
        <v>8796</v>
      </c>
      <c r="E316" s="107" t="s">
        <v>8760</v>
      </c>
      <c r="F316" s="107" t="s">
        <v>828</v>
      </c>
      <c r="G316" s="107" t="s">
        <v>828</v>
      </c>
      <c r="H316" s="107" t="s">
        <v>828</v>
      </c>
      <c r="I316" s="107" t="s">
        <v>828</v>
      </c>
      <c r="J316" s="861" t="s">
        <v>2524</v>
      </c>
      <c r="K316" s="1511">
        <v>8000225</v>
      </c>
      <c r="L316" s="861">
        <v>8000226</v>
      </c>
      <c r="M316" s="861" t="s">
        <v>831</v>
      </c>
      <c r="N316" s="861" t="s">
        <v>920</v>
      </c>
      <c r="O316" s="861">
        <v>8000227</v>
      </c>
      <c r="P316" s="1321" t="s">
        <v>9433</v>
      </c>
      <c r="Q316" s="861">
        <v>8000212</v>
      </c>
      <c r="R316" s="731" t="s">
        <v>9433</v>
      </c>
      <c r="S316" s="861">
        <v>8000474</v>
      </c>
      <c r="T316" s="861">
        <v>8000475</v>
      </c>
      <c r="U316" s="861">
        <v>8000476</v>
      </c>
      <c r="V316" s="861">
        <v>8000185</v>
      </c>
      <c r="W316" s="861">
        <v>8000186</v>
      </c>
      <c r="X316" s="861">
        <v>8000187</v>
      </c>
      <c r="Y316" s="861">
        <v>8000477</v>
      </c>
      <c r="Z316" s="861">
        <v>8000183</v>
      </c>
      <c r="AA316" s="861">
        <v>8000478</v>
      </c>
      <c r="AB316" s="861">
        <v>8000473</v>
      </c>
      <c r="AC316" s="861">
        <v>0</v>
      </c>
      <c r="AD316" s="861" t="s">
        <v>2745</v>
      </c>
      <c r="AE316" s="861">
        <v>8000480</v>
      </c>
      <c r="AF316" s="861">
        <v>8000481</v>
      </c>
      <c r="AG316" s="861">
        <v>8000162</v>
      </c>
      <c r="AH316" s="861">
        <v>0</v>
      </c>
      <c r="AI316" s="861" t="s">
        <v>919</v>
      </c>
      <c r="AJ316" s="861">
        <v>3</v>
      </c>
      <c r="AK316" s="861">
        <v>4</v>
      </c>
      <c r="AL316" s="861">
        <v>5</v>
      </c>
      <c r="AM316" s="861">
        <v>0</v>
      </c>
      <c r="AN316" s="871">
        <v>8000664</v>
      </c>
      <c r="AO316" s="861">
        <v>0</v>
      </c>
      <c r="AP316" s="861">
        <v>0</v>
      </c>
      <c r="AQ316" s="861" t="s">
        <v>7948</v>
      </c>
      <c r="AR316" s="861">
        <v>0</v>
      </c>
      <c r="AS316" s="861">
        <v>0</v>
      </c>
      <c r="AT316" s="861">
        <v>0</v>
      </c>
      <c r="AU316" s="861">
        <v>0</v>
      </c>
      <c r="AV316" s="861">
        <v>0</v>
      </c>
      <c r="AW316" s="733"/>
      <c r="AX316" s="107" t="s">
        <v>1162</v>
      </c>
      <c r="AY316" s="881">
        <v>0</v>
      </c>
      <c r="AZ316" s="881">
        <v>0</v>
      </c>
      <c r="BA316" s="881" t="s">
        <v>828</v>
      </c>
      <c r="BB316" s="881" t="s">
        <v>828</v>
      </c>
      <c r="BC316" s="881" t="s">
        <v>828</v>
      </c>
      <c r="BD316" s="881" t="s">
        <v>828</v>
      </c>
      <c r="BE316" s="881" t="s">
        <v>828</v>
      </c>
      <c r="BF316" s="881" t="s">
        <v>828</v>
      </c>
      <c r="BG316" s="881" t="s">
        <v>828</v>
      </c>
      <c r="BH316" s="881" t="s">
        <v>828</v>
      </c>
      <c r="BI316" s="881" t="s">
        <v>828</v>
      </c>
      <c r="BJ316" s="881" t="s">
        <v>828</v>
      </c>
      <c r="BK316" s="881" t="s">
        <v>828</v>
      </c>
      <c r="BL316" s="881" t="s">
        <v>828</v>
      </c>
      <c r="BM316" s="881" t="s">
        <v>828</v>
      </c>
      <c r="BN316" s="881" t="s">
        <v>828</v>
      </c>
      <c r="BO316" s="881" t="s">
        <v>828</v>
      </c>
      <c r="BP316" s="861" t="s">
        <v>8728</v>
      </c>
      <c r="BQ316" s="861" t="s">
        <v>828</v>
      </c>
      <c r="BR316" s="861" t="s">
        <v>930</v>
      </c>
      <c r="BS316" s="861">
        <v>5</v>
      </c>
      <c r="BT316" s="861">
        <v>1</v>
      </c>
      <c r="BU316" s="861">
        <v>1</v>
      </c>
      <c r="BV316" s="881" t="s">
        <v>828</v>
      </c>
      <c r="BW316" s="881" t="s">
        <v>828</v>
      </c>
      <c r="BX316" s="881" t="s">
        <v>828</v>
      </c>
      <c r="BY316" s="881" t="s">
        <v>828</v>
      </c>
      <c r="BZ316" s="881" t="s">
        <v>828</v>
      </c>
      <c r="CA316" s="881" t="s">
        <v>828</v>
      </c>
      <c r="CB316" s="87" t="s">
        <v>2960</v>
      </c>
      <c r="CC316" s="881" t="s">
        <v>828</v>
      </c>
      <c r="CD316" s="881" t="s">
        <v>828</v>
      </c>
      <c r="CE316" s="881" t="s">
        <v>828</v>
      </c>
      <c r="CF316" s="881" t="s">
        <v>828</v>
      </c>
      <c r="CG316" s="881" t="s">
        <v>828</v>
      </c>
      <c r="CH316" s="881" t="s">
        <v>828</v>
      </c>
      <c r="CI316" s="881" t="s">
        <v>828</v>
      </c>
      <c r="CJ316" s="881" t="s">
        <v>828</v>
      </c>
      <c r="CK316" s="733"/>
      <c r="CL316" s="107" t="s">
        <v>1162</v>
      </c>
      <c r="CM316" s="861">
        <v>40</v>
      </c>
      <c r="CN316" s="861">
        <v>9.8000000000000007</v>
      </c>
      <c r="CO316" s="861">
        <v>5</v>
      </c>
      <c r="CP316" s="866" t="s">
        <v>8722</v>
      </c>
      <c r="CQ316" s="107">
        <v>1</v>
      </c>
      <c r="CR316" s="87" t="s">
        <v>9433</v>
      </c>
      <c r="CS316" s="107">
        <v>3.3</v>
      </c>
      <c r="CT316" s="740" t="s">
        <v>9433</v>
      </c>
      <c r="CU316" s="107">
        <v>1.5</v>
      </c>
      <c r="CV316" s="107">
        <v>1.5</v>
      </c>
      <c r="CW316" s="107">
        <v>1</v>
      </c>
      <c r="CX316" s="107">
        <v>1.5</v>
      </c>
      <c r="CY316" s="107">
        <v>2</v>
      </c>
      <c r="CZ316" s="107">
        <v>1.5</v>
      </c>
      <c r="DA316" s="107">
        <v>1</v>
      </c>
      <c r="DB316" s="107">
        <v>1</v>
      </c>
      <c r="DC316" s="107">
        <v>0.9</v>
      </c>
      <c r="DD316" s="107">
        <v>0.9</v>
      </c>
      <c r="DE316" s="881">
        <v>0</v>
      </c>
      <c r="DF316" s="881" t="s">
        <v>930</v>
      </c>
      <c r="DG316" s="881" t="s">
        <v>828</v>
      </c>
      <c r="DH316" s="881" t="s">
        <v>828</v>
      </c>
      <c r="DI316" s="107">
        <v>0</v>
      </c>
      <c r="DJ316" s="881" t="s">
        <v>828</v>
      </c>
      <c r="DK316" s="866" t="s">
        <v>3040</v>
      </c>
      <c r="DL316" s="1315">
        <v>0.4</v>
      </c>
      <c r="DM316" s="1315">
        <v>0.4</v>
      </c>
      <c r="DN316" s="1315">
        <v>0.4</v>
      </c>
      <c r="DO316" s="881" t="s">
        <v>828</v>
      </c>
      <c r="DP316" s="877">
        <v>0.9</v>
      </c>
      <c r="DQ316" s="881" t="s">
        <v>828</v>
      </c>
      <c r="DR316" s="881" t="s">
        <v>828</v>
      </c>
      <c r="DS316" s="1315">
        <v>0.3</v>
      </c>
      <c r="DT316" s="881" t="s">
        <v>828</v>
      </c>
      <c r="DU316" s="881" t="s">
        <v>828</v>
      </c>
      <c r="DV316" s="881" t="s">
        <v>828</v>
      </c>
      <c r="DW316" s="881" t="s">
        <v>828</v>
      </c>
      <c r="DX316" s="907" t="s">
        <v>828</v>
      </c>
      <c r="EA316" s="1998">
        <v>0.3</v>
      </c>
      <c r="EB316" s="1998">
        <f t="shared" si="4"/>
        <v>0.3</v>
      </c>
    </row>
    <row r="317" spans="1:132">
      <c r="A317" s="314" t="s">
        <v>8797</v>
      </c>
      <c r="B317" s="1113" t="s">
        <v>828</v>
      </c>
      <c r="C317" s="1113" t="s">
        <v>828</v>
      </c>
      <c r="D317" s="105" t="s">
        <v>8798</v>
      </c>
      <c r="E317" s="1113" t="s">
        <v>8760</v>
      </c>
      <c r="F317" s="1113" t="s">
        <v>8799</v>
      </c>
      <c r="G317" s="1113" t="s">
        <v>8769</v>
      </c>
      <c r="H317" s="1113" t="s">
        <v>8799</v>
      </c>
      <c r="I317" s="1113" t="s">
        <v>8769</v>
      </c>
      <c r="J317" s="1321" t="s">
        <v>2525</v>
      </c>
      <c r="K317" s="1511">
        <v>8000225</v>
      </c>
      <c r="L317" s="1321">
        <v>8000226</v>
      </c>
      <c r="M317" s="1321" t="s">
        <v>831</v>
      </c>
      <c r="N317" s="1321" t="s">
        <v>920</v>
      </c>
      <c r="O317" s="1321">
        <v>8000227</v>
      </c>
      <c r="P317" s="1321" t="s">
        <v>9433</v>
      </c>
      <c r="Q317" s="1321">
        <v>8000212</v>
      </c>
      <c r="R317" s="731" t="s">
        <v>9433</v>
      </c>
      <c r="S317" s="1321">
        <v>8000474</v>
      </c>
      <c r="T317" s="1321">
        <v>8000475</v>
      </c>
      <c r="U317" s="1321">
        <v>8000476</v>
      </c>
      <c r="V317" s="1321">
        <v>8000185</v>
      </c>
      <c r="W317" s="1321">
        <v>8000186</v>
      </c>
      <c r="X317" s="1321">
        <v>8000187</v>
      </c>
      <c r="Y317" s="1321">
        <v>8000477</v>
      </c>
      <c r="Z317" s="1321">
        <v>8000183</v>
      </c>
      <c r="AA317" s="1321">
        <v>8000478</v>
      </c>
      <c r="AB317" s="1321">
        <v>8000473</v>
      </c>
      <c r="AC317" s="1321">
        <v>0</v>
      </c>
      <c r="AD317" s="1321" t="s">
        <v>2745</v>
      </c>
      <c r="AE317" s="1321">
        <v>8000480</v>
      </c>
      <c r="AF317" s="1321">
        <v>8000481</v>
      </c>
      <c r="AG317" s="1321">
        <v>8000162</v>
      </c>
      <c r="AH317" s="1321">
        <v>0</v>
      </c>
      <c r="AI317" s="1321" t="s">
        <v>919</v>
      </c>
      <c r="AJ317" s="1321">
        <v>3</v>
      </c>
      <c r="AK317" s="1321">
        <v>4</v>
      </c>
      <c r="AL317" s="1321">
        <v>5</v>
      </c>
      <c r="AM317" s="1321">
        <v>0</v>
      </c>
      <c r="AN317" s="871">
        <v>8000664</v>
      </c>
      <c r="AO317" s="1321">
        <v>0</v>
      </c>
      <c r="AP317" s="1321">
        <v>0</v>
      </c>
      <c r="AQ317" s="1321" t="s">
        <v>7948</v>
      </c>
      <c r="AR317" s="1321">
        <v>0</v>
      </c>
      <c r="AS317" s="1321">
        <v>0</v>
      </c>
      <c r="AT317" s="1321">
        <v>0</v>
      </c>
      <c r="AU317" s="1321">
        <v>0</v>
      </c>
      <c r="AV317" s="1321">
        <v>0</v>
      </c>
      <c r="AW317" s="731"/>
      <c r="AX317" s="1113" t="s">
        <v>1162</v>
      </c>
      <c r="AY317" s="879">
        <v>0</v>
      </c>
      <c r="AZ317" s="879">
        <v>0</v>
      </c>
      <c r="BA317" s="879" t="s">
        <v>828</v>
      </c>
      <c r="BB317" s="879" t="s">
        <v>828</v>
      </c>
      <c r="BC317" s="879" t="s">
        <v>828</v>
      </c>
      <c r="BD317" s="879" t="s">
        <v>828</v>
      </c>
      <c r="BE317" s="879" t="s">
        <v>828</v>
      </c>
      <c r="BF317" s="879" t="s">
        <v>828</v>
      </c>
      <c r="BG317" s="879" t="s">
        <v>828</v>
      </c>
      <c r="BH317" s="879" t="s">
        <v>828</v>
      </c>
      <c r="BI317" s="879" t="s">
        <v>828</v>
      </c>
      <c r="BJ317" s="879" t="s">
        <v>828</v>
      </c>
      <c r="BK317" s="879" t="s">
        <v>828</v>
      </c>
      <c r="BL317" s="879" t="s">
        <v>828</v>
      </c>
      <c r="BM317" s="879" t="s">
        <v>828</v>
      </c>
      <c r="BN317" s="879" t="s">
        <v>828</v>
      </c>
      <c r="BO317" s="879" t="s">
        <v>828</v>
      </c>
      <c r="BP317" s="1321" t="s">
        <v>2960</v>
      </c>
      <c r="BQ317" s="1321" t="s">
        <v>828</v>
      </c>
      <c r="BR317" s="1321" t="s">
        <v>1003</v>
      </c>
      <c r="BS317" s="1321">
        <v>5</v>
      </c>
      <c r="BT317" s="1321">
        <v>1</v>
      </c>
      <c r="BU317" s="1321">
        <v>1</v>
      </c>
      <c r="BV317" s="879" t="s">
        <v>828</v>
      </c>
      <c r="BW317" s="879" t="s">
        <v>828</v>
      </c>
      <c r="BX317" s="879" t="s">
        <v>828</v>
      </c>
      <c r="BY317" s="879" t="s">
        <v>828</v>
      </c>
      <c r="BZ317" s="879" t="s">
        <v>828</v>
      </c>
      <c r="CA317" s="879" t="s">
        <v>828</v>
      </c>
      <c r="CB317" s="87" t="s">
        <v>2960</v>
      </c>
      <c r="CC317" s="879" t="s">
        <v>828</v>
      </c>
      <c r="CD317" s="879" t="s">
        <v>828</v>
      </c>
      <c r="CE317" s="879" t="s">
        <v>828</v>
      </c>
      <c r="CF317" s="879" t="s">
        <v>828</v>
      </c>
      <c r="CG317" s="879" t="s">
        <v>828</v>
      </c>
      <c r="CH317" s="879" t="s">
        <v>828</v>
      </c>
      <c r="CI317" s="879" t="s">
        <v>828</v>
      </c>
      <c r="CJ317" s="879" t="s">
        <v>828</v>
      </c>
      <c r="CK317" s="731"/>
      <c r="CL317" s="1113" t="s">
        <v>1162</v>
      </c>
      <c r="CM317" s="1321">
        <v>40</v>
      </c>
      <c r="CN317" s="1321">
        <v>9.8000000000000007</v>
      </c>
      <c r="CO317" s="1321">
        <v>5</v>
      </c>
      <c r="CP317" s="866" t="s">
        <v>8722</v>
      </c>
      <c r="CQ317" s="1113">
        <v>1</v>
      </c>
      <c r="CR317" s="87" t="s">
        <v>9433</v>
      </c>
      <c r="CS317" s="1113">
        <v>3.3</v>
      </c>
      <c r="CT317" s="740" t="s">
        <v>9433</v>
      </c>
      <c r="CU317" s="1113">
        <v>1.5</v>
      </c>
      <c r="CV317" s="1113">
        <v>1.5</v>
      </c>
      <c r="CW317" s="1113">
        <v>1</v>
      </c>
      <c r="CX317" s="1113">
        <v>1.5</v>
      </c>
      <c r="CY317" s="1113">
        <v>2</v>
      </c>
      <c r="CZ317" s="1113">
        <v>1.5</v>
      </c>
      <c r="DA317" s="1113">
        <v>1</v>
      </c>
      <c r="DB317" s="1113">
        <v>1</v>
      </c>
      <c r="DC317" s="1113">
        <v>0.9</v>
      </c>
      <c r="DD317" s="1113">
        <v>0.9</v>
      </c>
      <c r="DE317" s="879">
        <v>0</v>
      </c>
      <c r="DF317" s="879" t="s">
        <v>1003</v>
      </c>
      <c r="DG317" s="879" t="s">
        <v>828</v>
      </c>
      <c r="DH317" s="879" t="s">
        <v>828</v>
      </c>
      <c r="DI317" s="1113">
        <v>0</v>
      </c>
      <c r="DJ317" s="879" t="s">
        <v>828</v>
      </c>
      <c r="DK317" s="866" t="s">
        <v>3040</v>
      </c>
      <c r="DL317" s="1315">
        <v>0.4</v>
      </c>
      <c r="DM317" s="1315">
        <v>0.4</v>
      </c>
      <c r="DN317" s="1315">
        <v>0.4</v>
      </c>
      <c r="DO317" s="879" t="s">
        <v>828</v>
      </c>
      <c r="DP317" s="877">
        <v>0.9</v>
      </c>
      <c r="DQ317" s="879" t="s">
        <v>828</v>
      </c>
      <c r="DR317" s="879" t="s">
        <v>828</v>
      </c>
      <c r="DS317" s="1315">
        <v>0.3</v>
      </c>
      <c r="DT317" s="879" t="s">
        <v>828</v>
      </c>
      <c r="DU317" s="879" t="s">
        <v>828</v>
      </c>
      <c r="DV317" s="879" t="s">
        <v>828</v>
      </c>
      <c r="DW317" s="879" t="s">
        <v>828</v>
      </c>
      <c r="DX317" s="896" t="s">
        <v>828</v>
      </c>
      <c r="DZ317" s="828" t="s">
        <v>2440</v>
      </c>
      <c r="EA317" s="1998">
        <v>0.3</v>
      </c>
      <c r="EB317" s="1998">
        <f t="shared" si="4"/>
        <v>0.3</v>
      </c>
    </row>
    <row r="318" spans="1:132">
      <c r="A318" s="314" t="s">
        <v>8800</v>
      </c>
      <c r="B318" s="1113" t="s">
        <v>828</v>
      </c>
      <c r="C318" s="1113" t="s">
        <v>828</v>
      </c>
      <c r="D318" s="105" t="s">
        <v>8801</v>
      </c>
      <c r="E318" s="1113" t="s">
        <v>8760</v>
      </c>
      <c r="F318" s="1113" t="s">
        <v>8802</v>
      </c>
      <c r="G318" s="1113" t="s">
        <v>8769</v>
      </c>
      <c r="H318" s="1113" t="s">
        <v>8802</v>
      </c>
      <c r="I318" s="1113" t="s">
        <v>8769</v>
      </c>
      <c r="J318" s="1321" t="s">
        <v>2526</v>
      </c>
      <c r="K318" s="1511">
        <v>8000225</v>
      </c>
      <c r="L318" s="1321">
        <v>8000226</v>
      </c>
      <c r="M318" s="1321" t="s">
        <v>831</v>
      </c>
      <c r="N318" s="1321" t="s">
        <v>920</v>
      </c>
      <c r="O318" s="1321">
        <v>8000227</v>
      </c>
      <c r="P318" s="1321" t="s">
        <v>9433</v>
      </c>
      <c r="Q318" s="1321">
        <v>8000212</v>
      </c>
      <c r="R318" s="731" t="s">
        <v>9433</v>
      </c>
      <c r="S318" s="1321">
        <v>8000474</v>
      </c>
      <c r="T318" s="1321">
        <v>8000475</v>
      </c>
      <c r="U318" s="1321">
        <v>8000476</v>
      </c>
      <c r="V318" s="1321">
        <v>8000185</v>
      </c>
      <c r="W318" s="1321">
        <v>8000186</v>
      </c>
      <c r="X318" s="1321">
        <v>8000187</v>
      </c>
      <c r="Y318" s="1321">
        <v>8000477</v>
      </c>
      <c r="Z318" s="1321">
        <v>8000183</v>
      </c>
      <c r="AA318" s="1321">
        <v>8000478</v>
      </c>
      <c r="AB318" s="1321">
        <v>8000473</v>
      </c>
      <c r="AC318" s="1321">
        <v>0</v>
      </c>
      <c r="AD318" s="1321" t="s">
        <v>2745</v>
      </c>
      <c r="AE318" s="1321">
        <v>8000480</v>
      </c>
      <c r="AF318" s="1321">
        <v>8000481</v>
      </c>
      <c r="AG318" s="1321">
        <v>8000162</v>
      </c>
      <c r="AH318" s="1321">
        <v>0</v>
      </c>
      <c r="AI318" s="1321" t="s">
        <v>919</v>
      </c>
      <c r="AJ318" s="1321">
        <v>3</v>
      </c>
      <c r="AK318" s="1321">
        <v>4</v>
      </c>
      <c r="AL318" s="1321">
        <v>5</v>
      </c>
      <c r="AM318" s="1321">
        <v>0</v>
      </c>
      <c r="AN318" s="871">
        <v>8000664</v>
      </c>
      <c r="AO318" s="1321">
        <v>0</v>
      </c>
      <c r="AP318" s="1321">
        <v>0</v>
      </c>
      <c r="AQ318" s="1321" t="s">
        <v>7948</v>
      </c>
      <c r="AR318" s="1321">
        <v>0</v>
      </c>
      <c r="AS318" s="1321">
        <v>0</v>
      </c>
      <c r="AT318" s="1321">
        <v>0</v>
      </c>
      <c r="AU318" s="1321">
        <v>0</v>
      </c>
      <c r="AV318" s="1321">
        <v>0</v>
      </c>
      <c r="AW318" s="731"/>
      <c r="AX318" s="1113" t="s">
        <v>1162</v>
      </c>
      <c r="AY318" s="879">
        <v>0</v>
      </c>
      <c r="AZ318" s="879">
        <v>0</v>
      </c>
      <c r="BA318" s="879" t="s">
        <v>828</v>
      </c>
      <c r="BB318" s="879" t="s">
        <v>828</v>
      </c>
      <c r="BC318" s="879" t="s">
        <v>828</v>
      </c>
      <c r="BD318" s="879" t="s">
        <v>828</v>
      </c>
      <c r="BE318" s="879" t="s">
        <v>828</v>
      </c>
      <c r="BF318" s="879" t="s">
        <v>828</v>
      </c>
      <c r="BG318" s="879" t="s">
        <v>828</v>
      </c>
      <c r="BH318" s="879" t="s">
        <v>828</v>
      </c>
      <c r="BI318" s="879" t="s">
        <v>828</v>
      </c>
      <c r="BJ318" s="879" t="s">
        <v>828</v>
      </c>
      <c r="BK318" s="879" t="s">
        <v>828</v>
      </c>
      <c r="BL318" s="879" t="s">
        <v>828</v>
      </c>
      <c r="BM318" s="879" t="s">
        <v>828</v>
      </c>
      <c r="BN318" s="879" t="s">
        <v>828</v>
      </c>
      <c r="BO318" s="879" t="s">
        <v>828</v>
      </c>
      <c r="BP318" s="1321" t="s">
        <v>2960</v>
      </c>
      <c r="BQ318" s="1321" t="s">
        <v>828</v>
      </c>
      <c r="BR318" s="1321" t="s">
        <v>927</v>
      </c>
      <c r="BS318" s="1321">
        <v>5</v>
      </c>
      <c r="BT318" s="1321">
        <v>1</v>
      </c>
      <c r="BU318" s="1321">
        <v>1</v>
      </c>
      <c r="BV318" s="879" t="s">
        <v>828</v>
      </c>
      <c r="BW318" s="879" t="s">
        <v>828</v>
      </c>
      <c r="BX318" s="879" t="s">
        <v>828</v>
      </c>
      <c r="BY318" s="879" t="s">
        <v>828</v>
      </c>
      <c r="BZ318" s="879" t="s">
        <v>828</v>
      </c>
      <c r="CA318" s="879" t="s">
        <v>828</v>
      </c>
      <c r="CB318" s="87" t="s">
        <v>2960</v>
      </c>
      <c r="CC318" s="879" t="s">
        <v>828</v>
      </c>
      <c r="CD318" s="879" t="s">
        <v>828</v>
      </c>
      <c r="CE318" s="879" t="s">
        <v>828</v>
      </c>
      <c r="CF318" s="879" t="s">
        <v>828</v>
      </c>
      <c r="CG318" s="879" t="s">
        <v>828</v>
      </c>
      <c r="CH318" s="879" t="s">
        <v>828</v>
      </c>
      <c r="CI318" s="879" t="s">
        <v>828</v>
      </c>
      <c r="CJ318" s="879" t="s">
        <v>828</v>
      </c>
      <c r="CK318" s="731"/>
      <c r="CL318" s="1113" t="s">
        <v>1162</v>
      </c>
      <c r="CM318" s="1321">
        <v>40</v>
      </c>
      <c r="CN318" s="1321">
        <v>9.8000000000000007</v>
      </c>
      <c r="CO318" s="1321">
        <v>5</v>
      </c>
      <c r="CP318" s="866" t="s">
        <v>8722</v>
      </c>
      <c r="CQ318" s="1113">
        <v>1</v>
      </c>
      <c r="CR318" s="87" t="s">
        <v>9433</v>
      </c>
      <c r="CS318" s="1113">
        <v>3.3</v>
      </c>
      <c r="CT318" s="740" t="s">
        <v>9433</v>
      </c>
      <c r="CU318" s="1113">
        <v>1.5</v>
      </c>
      <c r="CV318" s="1113">
        <v>1.5</v>
      </c>
      <c r="CW318" s="1113">
        <v>1</v>
      </c>
      <c r="CX318" s="1113">
        <v>1.5</v>
      </c>
      <c r="CY318" s="1113">
        <v>2</v>
      </c>
      <c r="CZ318" s="1113">
        <v>1.5</v>
      </c>
      <c r="DA318" s="1113">
        <v>1</v>
      </c>
      <c r="DB318" s="1113">
        <v>1</v>
      </c>
      <c r="DC318" s="1113">
        <v>0.9</v>
      </c>
      <c r="DD318" s="1113">
        <v>0.9</v>
      </c>
      <c r="DE318" s="879">
        <v>0</v>
      </c>
      <c r="DF318" s="879" t="s">
        <v>927</v>
      </c>
      <c r="DG318" s="879" t="s">
        <v>828</v>
      </c>
      <c r="DH318" s="879" t="s">
        <v>828</v>
      </c>
      <c r="DI318" s="1113">
        <v>0</v>
      </c>
      <c r="DJ318" s="879" t="s">
        <v>828</v>
      </c>
      <c r="DK318" s="866" t="s">
        <v>3040</v>
      </c>
      <c r="DL318" s="1315">
        <v>0.4</v>
      </c>
      <c r="DM318" s="1315">
        <v>0.4</v>
      </c>
      <c r="DN318" s="1315">
        <v>0.4</v>
      </c>
      <c r="DO318" s="879" t="s">
        <v>828</v>
      </c>
      <c r="DP318" s="877">
        <v>0.9</v>
      </c>
      <c r="DQ318" s="879" t="s">
        <v>828</v>
      </c>
      <c r="DR318" s="879" t="s">
        <v>828</v>
      </c>
      <c r="DS318" s="1315">
        <v>0.3</v>
      </c>
      <c r="DT318" s="879" t="s">
        <v>828</v>
      </c>
      <c r="DU318" s="879" t="s">
        <v>828</v>
      </c>
      <c r="DV318" s="879" t="s">
        <v>828</v>
      </c>
      <c r="DW318" s="879" t="s">
        <v>828</v>
      </c>
      <c r="DX318" s="896" t="s">
        <v>828</v>
      </c>
      <c r="EA318" s="1998">
        <v>0.3</v>
      </c>
      <c r="EB318" s="1998">
        <f t="shared" si="4"/>
        <v>0.3</v>
      </c>
    </row>
    <row r="319" spans="1:132">
      <c r="A319" s="314" t="s">
        <v>8803</v>
      </c>
      <c r="B319" s="1113" t="s">
        <v>828</v>
      </c>
      <c r="C319" s="1113" t="s">
        <v>828</v>
      </c>
      <c r="D319" s="105" t="s">
        <v>8804</v>
      </c>
      <c r="E319" s="1113" t="s">
        <v>8760</v>
      </c>
      <c r="F319" s="1113" t="s">
        <v>8805</v>
      </c>
      <c r="G319" s="1113" t="s">
        <v>8769</v>
      </c>
      <c r="H319" s="1113" t="s">
        <v>8805</v>
      </c>
      <c r="I319" s="1113" t="s">
        <v>8769</v>
      </c>
      <c r="J319" s="1321" t="s">
        <v>2527</v>
      </c>
      <c r="K319" s="1511">
        <v>8000225</v>
      </c>
      <c r="L319" s="1321">
        <v>8000226</v>
      </c>
      <c r="M319" s="1321" t="s">
        <v>831</v>
      </c>
      <c r="N319" s="1321" t="s">
        <v>920</v>
      </c>
      <c r="O319" s="1321">
        <v>8000227</v>
      </c>
      <c r="P319" s="1321" t="s">
        <v>9433</v>
      </c>
      <c r="Q319" s="1321">
        <v>8000212</v>
      </c>
      <c r="R319" s="731" t="s">
        <v>9433</v>
      </c>
      <c r="S319" s="1321">
        <v>8000474</v>
      </c>
      <c r="T319" s="1321">
        <v>8000475</v>
      </c>
      <c r="U319" s="1321">
        <v>8000476</v>
      </c>
      <c r="V319" s="1321">
        <v>8000185</v>
      </c>
      <c r="W319" s="1321">
        <v>8000186</v>
      </c>
      <c r="X319" s="1321">
        <v>8000187</v>
      </c>
      <c r="Y319" s="1321">
        <v>8000477</v>
      </c>
      <c r="Z319" s="1321">
        <v>8000183</v>
      </c>
      <c r="AA319" s="1321">
        <v>8000478</v>
      </c>
      <c r="AB319" s="1321">
        <v>8000473</v>
      </c>
      <c r="AC319" s="1321">
        <v>0</v>
      </c>
      <c r="AD319" s="1321" t="s">
        <v>2745</v>
      </c>
      <c r="AE319" s="1321">
        <v>8000480</v>
      </c>
      <c r="AF319" s="1321">
        <v>8000481</v>
      </c>
      <c r="AG319" s="1321">
        <v>8000162</v>
      </c>
      <c r="AH319" s="1321">
        <v>0</v>
      </c>
      <c r="AI319" s="1321" t="s">
        <v>919</v>
      </c>
      <c r="AJ319" s="1321">
        <v>3</v>
      </c>
      <c r="AK319" s="1321">
        <v>4</v>
      </c>
      <c r="AL319" s="1321">
        <v>5</v>
      </c>
      <c r="AM319" s="1321">
        <v>0</v>
      </c>
      <c r="AN319" s="871">
        <v>8000664</v>
      </c>
      <c r="AO319" s="1321">
        <v>0</v>
      </c>
      <c r="AP319" s="1321">
        <v>0</v>
      </c>
      <c r="AQ319" s="1321" t="s">
        <v>7948</v>
      </c>
      <c r="AR319" s="1321">
        <v>0</v>
      </c>
      <c r="AS319" s="1321">
        <v>0</v>
      </c>
      <c r="AT319" s="1321">
        <v>0</v>
      </c>
      <c r="AU319" s="1321">
        <v>0</v>
      </c>
      <c r="AV319" s="1321">
        <v>0</v>
      </c>
      <c r="AW319" s="731"/>
      <c r="AX319" s="1113" t="s">
        <v>1162</v>
      </c>
      <c r="AY319" s="879">
        <v>0</v>
      </c>
      <c r="AZ319" s="879">
        <v>0</v>
      </c>
      <c r="BA319" s="879" t="s">
        <v>828</v>
      </c>
      <c r="BB319" s="879" t="s">
        <v>828</v>
      </c>
      <c r="BC319" s="879" t="s">
        <v>828</v>
      </c>
      <c r="BD319" s="879" t="s">
        <v>828</v>
      </c>
      <c r="BE319" s="879" t="s">
        <v>828</v>
      </c>
      <c r="BF319" s="879" t="s">
        <v>828</v>
      </c>
      <c r="BG319" s="879" t="s">
        <v>828</v>
      </c>
      <c r="BH319" s="879" t="s">
        <v>828</v>
      </c>
      <c r="BI319" s="879" t="s">
        <v>828</v>
      </c>
      <c r="BJ319" s="879" t="s">
        <v>828</v>
      </c>
      <c r="BK319" s="879" t="s">
        <v>828</v>
      </c>
      <c r="BL319" s="879" t="s">
        <v>828</v>
      </c>
      <c r="BM319" s="879" t="s">
        <v>828</v>
      </c>
      <c r="BN319" s="879" t="s">
        <v>828</v>
      </c>
      <c r="BO319" s="879" t="s">
        <v>828</v>
      </c>
      <c r="BP319" s="1321" t="s">
        <v>2960</v>
      </c>
      <c r="BQ319" s="1321" t="s">
        <v>828</v>
      </c>
      <c r="BR319" s="1321" t="s">
        <v>930</v>
      </c>
      <c r="BS319" s="1321">
        <v>5</v>
      </c>
      <c r="BT319" s="1321">
        <v>1</v>
      </c>
      <c r="BU319" s="1321">
        <v>1</v>
      </c>
      <c r="BV319" s="879" t="s">
        <v>828</v>
      </c>
      <c r="BW319" s="879" t="s">
        <v>828</v>
      </c>
      <c r="BX319" s="879" t="s">
        <v>828</v>
      </c>
      <c r="BY319" s="879" t="s">
        <v>828</v>
      </c>
      <c r="BZ319" s="879" t="s">
        <v>828</v>
      </c>
      <c r="CA319" s="879" t="s">
        <v>828</v>
      </c>
      <c r="CB319" s="87" t="s">
        <v>2960</v>
      </c>
      <c r="CC319" s="879" t="s">
        <v>828</v>
      </c>
      <c r="CD319" s="879" t="s">
        <v>828</v>
      </c>
      <c r="CE319" s="879" t="s">
        <v>828</v>
      </c>
      <c r="CF319" s="879" t="s">
        <v>828</v>
      </c>
      <c r="CG319" s="879" t="s">
        <v>828</v>
      </c>
      <c r="CH319" s="879" t="s">
        <v>828</v>
      </c>
      <c r="CI319" s="879" t="s">
        <v>828</v>
      </c>
      <c r="CJ319" s="879" t="s">
        <v>828</v>
      </c>
      <c r="CK319" s="731"/>
      <c r="CL319" s="1113" t="s">
        <v>1162</v>
      </c>
      <c r="CM319" s="1321">
        <v>40</v>
      </c>
      <c r="CN319" s="1321">
        <v>9.8000000000000007</v>
      </c>
      <c r="CO319" s="1321">
        <v>5</v>
      </c>
      <c r="CP319" s="866" t="s">
        <v>8722</v>
      </c>
      <c r="CQ319" s="1113">
        <v>1</v>
      </c>
      <c r="CR319" s="87" t="s">
        <v>9433</v>
      </c>
      <c r="CS319" s="1113">
        <v>3.3</v>
      </c>
      <c r="CT319" s="740" t="s">
        <v>9433</v>
      </c>
      <c r="CU319" s="1113">
        <v>1.5</v>
      </c>
      <c r="CV319" s="1113">
        <v>1.5</v>
      </c>
      <c r="CW319" s="1113">
        <v>1</v>
      </c>
      <c r="CX319" s="1113">
        <v>1.5</v>
      </c>
      <c r="CY319" s="1113">
        <v>2</v>
      </c>
      <c r="CZ319" s="1113">
        <v>1.5</v>
      </c>
      <c r="DA319" s="1113">
        <v>1</v>
      </c>
      <c r="DB319" s="1113">
        <v>1</v>
      </c>
      <c r="DC319" s="1113">
        <v>0.9</v>
      </c>
      <c r="DD319" s="1113">
        <v>0.9</v>
      </c>
      <c r="DE319" s="879">
        <v>0</v>
      </c>
      <c r="DF319" s="879" t="s">
        <v>930</v>
      </c>
      <c r="DG319" s="879" t="s">
        <v>828</v>
      </c>
      <c r="DH319" s="879" t="s">
        <v>828</v>
      </c>
      <c r="DI319" s="1113">
        <v>0</v>
      </c>
      <c r="DJ319" s="879" t="s">
        <v>828</v>
      </c>
      <c r="DK319" s="866" t="s">
        <v>3040</v>
      </c>
      <c r="DL319" s="1315">
        <v>0.4</v>
      </c>
      <c r="DM319" s="1315">
        <v>0.4</v>
      </c>
      <c r="DN319" s="1315">
        <v>0.4</v>
      </c>
      <c r="DO319" s="879" t="s">
        <v>828</v>
      </c>
      <c r="DP319" s="877">
        <v>0.9</v>
      </c>
      <c r="DQ319" s="879" t="s">
        <v>828</v>
      </c>
      <c r="DR319" s="879" t="s">
        <v>828</v>
      </c>
      <c r="DS319" s="1315">
        <v>0.3</v>
      </c>
      <c r="DT319" s="879" t="s">
        <v>828</v>
      </c>
      <c r="DU319" s="879" t="s">
        <v>828</v>
      </c>
      <c r="DV319" s="879" t="s">
        <v>828</v>
      </c>
      <c r="DW319" s="879" t="s">
        <v>828</v>
      </c>
      <c r="DX319" s="896" t="s">
        <v>828</v>
      </c>
      <c r="EA319" s="1998">
        <v>0.3</v>
      </c>
      <c r="EB319" s="1998">
        <f t="shared" si="4"/>
        <v>0.3</v>
      </c>
    </row>
    <row r="320" spans="1:132" ht="18" thickBot="1">
      <c r="A320" s="315" t="s">
        <v>8806</v>
      </c>
      <c r="B320" s="573" t="s">
        <v>828</v>
      </c>
      <c r="C320" s="573" t="s">
        <v>828</v>
      </c>
      <c r="D320" s="574" t="s">
        <v>8807</v>
      </c>
      <c r="E320" s="573" t="s">
        <v>8760</v>
      </c>
      <c r="F320" s="573" t="s">
        <v>8808</v>
      </c>
      <c r="G320" s="573" t="s">
        <v>8769</v>
      </c>
      <c r="H320" s="573" t="s">
        <v>8808</v>
      </c>
      <c r="I320" s="573" t="s">
        <v>8769</v>
      </c>
      <c r="J320" s="860" t="s">
        <v>2528</v>
      </c>
      <c r="K320" s="1511">
        <v>8000225</v>
      </c>
      <c r="L320" s="860">
        <v>8000226</v>
      </c>
      <c r="M320" s="860" t="s">
        <v>831</v>
      </c>
      <c r="N320" s="860" t="s">
        <v>920</v>
      </c>
      <c r="O320" s="860">
        <v>8000227</v>
      </c>
      <c r="P320" s="1321" t="s">
        <v>9433</v>
      </c>
      <c r="Q320" s="860">
        <v>8000212</v>
      </c>
      <c r="R320" s="731" t="s">
        <v>9433</v>
      </c>
      <c r="S320" s="860">
        <v>8000474</v>
      </c>
      <c r="T320" s="860">
        <v>8000475</v>
      </c>
      <c r="U320" s="860">
        <v>8000476</v>
      </c>
      <c r="V320" s="860">
        <v>8000185</v>
      </c>
      <c r="W320" s="860">
        <v>8000186</v>
      </c>
      <c r="X320" s="860">
        <v>8000187</v>
      </c>
      <c r="Y320" s="860">
        <v>8000477</v>
      </c>
      <c r="Z320" s="860">
        <v>8000183</v>
      </c>
      <c r="AA320" s="860">
        <v>8000478</v>
      </c>
      <c r="AB320" s="860">
        <v>8000473</v>
      </c>
      <c r="AC320" s="860">
        <v>0</v>
      </c>
      <c r="AD320" s="860" t="s">
        <v>2745</v>
      </c>
      <c r="AE320" s="860">
        <v>8000480</v>
      </c>
      <c r="AF320" s="860">
        <v>8000481</v>
      </c>
      <c r="AG320" s="860">
        <v>8000162</v>
      </c>
      <c r="AH320" s="860">
        <v>0</v>
      </c>
      <c r="AI320" s="860" t="s">
        <v>919</v>
      </c>
      <c r="AJ320" s="860">
        <v>3</v>
      </c>
      <c r="AK320" s="860">
        <v>4</v>
      </c>
      <c r="AL320" s="860">
        <v>5</v>
      </c>
      <c r="AM320" s="860">
        <v>0</v>
      </c>
      <c r="AN320" s="871">
        <v>8000664</v>
      </c>
      <c r="AO320" s="860">
        <v>0</v>
      </c>
      <c r="AP320" s="860">
        <v>0</v>
      </c>
      <c r="AQ320" s="860" t="s">
        <v>7948</v>
      </c>
      <c r="AR320" s="860">
        <v>0</v>
      </c>
      <c r="AS320" s="860">
        <v>0</v>
      </c>
      <c r="AT320" s="860">
        <v>0</v>
      </c>
      <c r="AU320" s="860">
        <v>0</v>
      </c>
      <c r="AV320" s="860">
        <v>0</v>
      </c>
      <c r="AW320" s="732"/>
      <c r="AX320" s="573" t="s">
        <v>1162</v>
      </c>
      <c r="AY320" s="880">
        <v>0</v>
      </c>
      <c r="AZ320" s="880">
        <v>0</v>
      </c>
      <c r="BA320" s="880" t="s">
        <v>828</v>
      </c>
      <c r="BB320" s="880" t="s">
        <v>828</v>
      </c>
      <c r="BC320" s="880" t="s">
        <v>828</v>
      </c>
      <c r="BD320" s="880" t="s">
        <v>828</v>
      </c>
      <c r="BE320" s="880" t="s">
        <v>828</v>
      </c>
      <c r="BF320" s="880" t="s">
        <v>828</v>
      </c>
      <c r="BG320" s="880" t="s">
        <v>828</v>
      </c>
      <c r="BH320" s="880" t="s">
        <v>828</v>
      </c>
      <c r="BI320" s="880" t="s">
        <v>828</v>
      </c>
      <c r="BJ320" s="880" t="s">
        <v>828</v>
      </c>
      <c r="BK320" s="880" t="s">
        <v>828</v>
      </c>
      <c r="BL320" s="880" t="s">
        <v>828</v>
      </c>
      <c r="BM320" s="880" t="s">
        <v>828</v>
      </c>
      <c r="BN320" s="880" t="s">
        <v>828</v>
      </c>
      <c r="BO320" s="880" t="s">
        <v>828</v>
      </c>
      <c r="BP320" s="860" t="s">
        <v>2960</v>
      </c>
      <c r="BQ320" s="860" t="s">
        <v>828</v>
      </c>
      <c r="BR320" s="860" t="s">
        <v>930</v>
      </c>
      <c r="BS320" s="860">
        <v>5</v>
      </c>
      <c r="BT320" s="860">
        <v>1</v>
      </c>
      <c r="BU320" s="860">
        <v>1</v>
      </c>
      <c r="BV320" s="880" t="s">
        <v>828</v>
      </c>
      <c r="BW320" s="880" t="s">
        <v>828</v>
      </c>
      <c r="BX320" s="880" t="s">
        <v>828</v>
      </c>
      <c r="BY320" s="880" t="s">
        <v>828</v>
      </c>
      <c r="BZ320" s="880" t="s">
        <v>828</v>
      </c>
      <c r="CA320" s="880" t="s">
        <v>828</v>
      </c>
      <c r="CB320" s="87" t="s">
        <v>2960</v>
      </c>
      <c r="CC320" s="880" t="s">
        <v>828</v>
      </c>
      <c r="CD320" s="880" t="s">
        <v>828</v>
      </c>
      <c r="CE320" s="880" t="s">
        <v>828</v>
      </c>
      <c r="CF320" s="880" t="s">
        <v>828</v>
      </c>
      <c r="CG320" s="880" t="s">
        <v>828</v>
      </c>
      <c r="CH320" s="880" t="s">
        <v>828</v>
      </c>
      <c r="CI320" s="880" t="s">
        <v>828</v>
      </c>
      <c r="CJ320" s="880" t="s">
        <v>828</v>
      </c>
      <c r="CK320" s="732"/>
      <c r="CL320" s="573" t="s">
        <v>1162</v>
      </c>
      <c r="CM320" s="860">
        <v>40</v>
      </c>
      <c r="CN320" s="860">
        <v>9.8000000000000007</v>
      </c>
      <c r="CO320" s="860">
        <v>5</v>
      </c>
      <c r="CP320" s="866" t="s">
        <v>8722</v>
      </c>
      <c r="CQ320" s="573">
        <v>1</v>
      </c>
      <c r="CR320" s="87" t="s">
        <v>9433</v>
      </c>
      <c r="CS320" s="573">
        <v>3.3</v>
      </c>
      <c r="CT320" s="740" t="s">
        <v>9433</v>
      </c>
      <c r="CU320" s="573">
        <v>1.5</v>
      </c>
      <c r="CV320" s="573">
        <v>1.5</v>
      </c>
      <c r="CW320" s="573">
        <v>1</v>
      </c>
      <c r="CX320" s="573">
        <v>1.5</v>
      </c>
      <c r="CY320" s="573">
        <v>2</v>
      </c>
      <c r="CZ320" s="573">
        <v>1.5</v>
      </c>
      <c r="DA320" s="573">
        <v>1</v>
      </c>
      <c r="DB320" s="573">
        <v>1</v>
      </c>
      <c r="DC320" s="573">
        <v>0.9</v>
      </c>
      <c r="DD320" s="573">
        <v>0.9</v>
      </c>
      <c r="DE320" s="880">
        <v>0</v>
      </c>
      <c r="DF320" s="880" t="s">
        <v>930</v>
      </c>
      <c r="DG320" s="880" t="s">
        <v>828</v>
      </c>
      <c r="DH320" s="880" t="s">
        <v>828</v>
      </c>
      <c r="DI320" s="573">
        <v>0</v>
      </c>
      <c r="DJ320" s="880" t="s">
        <v>828</v>
      </c>
      <c r="DK320" s="866" t="s">
        <v>3040</v>
      </c>
      <c r="DL320" s="1315">
        <v>0.4</v>
      </c>
      <c r="DM320" s="1315">
        <v>0.4</v>
      </c>
      <c r="DN320" s="1315">
        <v>0.4</v>
      </c>
      <c r="DO320" s="880" t="s">
        <v>828</v>
      </c>
      <c r="DP320" s="877">
        <v>0.9</v>
      </c>
      <c r="DQ320" s="880" t="s">
        <v>828</v>
      </c>
      <c r="DR320" s="880" t="s">
        <v>828</v>
      </c>
      <c r="DS320" s="1315">
        <v>0.3</v>
      </c>
      <c r="DT320" s="880" t="s">
        <v>828</v>
      </c>
      <c r="DU320" s="880" t="s">
        <v>828</v>
      </c>
      <c r="DV320" s="880" t="s">
        <v>828</v>
      </c>
      <c r="DW320" s="880" t="s">
        <v>828</v>
      </c>
      <c r="DX320" s="897" t="s">
        <v>828</v>
      </c>
      <c r="EA320" s="1998">
        <v>0.3</v>
      </c>
      <c r="EB320" s="1998">
        <f t="shared" si="4"/>
        <v>0.3</v>
      </c>
    </row>
    <row r="321" spans="1:132">
      <c r="A321" s="313" t="s">
        <v>9448</v>
      </c>
      <c r="B321" s="569" t="s">
        <v>919</v>
      </c>
      <c r="C321" s="569" t="s">
        <v>828</v>
      </c>
      <c r="D321" s="570" t="s">
        <v>8790</v>
      </c>
      <c r="E321" s="569" t="s">
        <v>828</v>
      </c>
      <c r="F321" s="569" t="s">
        <v>828</v>
      </c>
      <c r="G321" s="569" t="s">
        <v>828</v>
      </c>
      <c r="H321" s="569" t="s">
        <v>828</v>
      </c>
      <c r="I321" s="569" t="s">
        <v>828</v>
      </c>
      <c r="J321" s="859" t="s">
        <v>9433</v>
      </c>
      <c r="K321" s="1512" t="s">
        <v>828</v>
      </c>
      <c r="L321" s="859" t="s">
        <v>828</v>
      </c>
      <c r="M321" s="859" t="s">
        <v>828</v>
      </c>
      <c r="N321" s="859" t="s">
        <v>828</v>
      </c>
      <c r="O321" s="859" t="s">
        <v>828</v>
      </c>
      <c r="P321" s="859" t="s">
        <v>828</v>
      </c>
      <c r="Q321" s="859" t="s">
        <v>828</v>
      </c>
      <c r="R321" s="731" t="s">
        <v>9433</v>
      </c>
      <c r="S321" s="859" t="s">
        <v>828</v>
      </c>
      <c r="T321" s="859" t="s">
        <v>828</v>
      </c>
      <c r="U321" s="859" t="s">
        <v>828</v>
      </c>
      <c r="V321" s="859" t="s">
        <v>828</v>
      </c>
      <c r="W321" s="859" t="s">
        <v>828</v>
      </c>
      <c r="X321" s="859" t="s">
        <v>828</v>
      </c>
      <c r="Y321" s="859" t="s">
        <v>828</v>
      </c>
      <c r="Z321" s="859" t="s">
        <v>828</v>
      </c>
      <c r="AA321" s="859" t="s">
        <v>828</v>
      </c>
      <c r="AB321" s="859" t="s">
        <v>828</v>
      </c>
      <c r="AC321" s="859" t="s">
        <v>828</v>
      </c>
      <c r="AD321" s="859" t="s">
        <v>828</v>
      </c>
      <c r="AE321" s="859" t="s">
        <v>828</v>
      </c>
      <c r="AF321" s="859" t="s">
        <v>828</v>
      </c>
      <c r="AG321" s="859" t="s">
        <v>828</v>
      </c>
      <c r="AH321" s="859" t="s">
        <v>828</v>
      </c>
      <c r="AI321" s="859" t="s">
        <v>828</v>
      </c>
      <c r="AJ321" s="859" t="s">
        <v>828</v>
      </c>
      <c r="AK321" s="859" t="s">
        <v>828</v>
      </c>
      <c r="AL321" s="859" t="s">
        <v>828</v>
      </c>
      <c r="AM321" s="859" t="s">
        <v>828</v>
      </c>
      <c r="AN321" s="859" t="s">
        <v>828</v>
      </c>
      <c r="AO321" s="859" t="s">
        <v>828</v>
      </c>
      <c r="AP321" s="859" t="s">
        <v>828</v>
      </c>
      <c r="AQ321" s="859" t="s">
        <v>7948</v>
      </c>
      <c r="AR321" s="859" t="s">
        <v>828</v>
      </c>
      <c r="AS321" s="859" t="s">
        <v>828</v>
      </c>
      <c r="AT321" s="859" t="s">
        <v>828</v>
      </c>
      <c r="AU321" s="859" t="s">
        <v>828</v>
      </c>
      <c r="AV321" s="859" t="s">
        <v>828</v>
      </c>
      <c r="AW321" s="730"/>
      <c r="AX321" s="569" t="s">
        <v>828</v>
      </c>
      <c r="AY321" s="878" t="s">
        <v>828</v>
      </c>
      <c r="AZ321" s="878" t="s">
        <v>828</v>
      </c>
      <c r="BA321" s="878" t="s">
        <v>828</v>
      </c>
      <c r="BB321" s="878" t="s">
        <v>828</v>
      </c>
      <c r="BC321" s="878" t="s">
        <v>828</v>
      </c>
      <c r="BD321" s="878" t="s">
        <v>828</v>
      </c>
      <c r="BE321" s="878" t="s">
        <v>828</v>
      </c>
      <c r="BF321" s="878" t="s">
        <v>828</v>
      </c>
      <c r="BG321" s="878" t="s">
        <v>828</v>
      </c>
      <c r="BH321" s="878" t="s">
        <v>828</v>
      </c>
      <c r="BI321" s="878" t="s">
        <v>828</v>
      </c>
      <c r="BJ321" s="878" t="s">
        <v>828</v>
      </c>
      <c r="BK321" s="878" t="s">
        <v>828</v>
      </c>
      <c r="BL321" s="878" t="s">
        <v>828</v>
      </c>
      <c r="BM321" s="878" t="s">
        <v>828</v>
      </c>
      <c r="BN321" s="878" t="s">
        <v>828</v>
      </c>
      <c r="BO321" s="878" t="s">
        <v>828</v>
      </c>
      <c r="BP321" s="859" t="s">
        <v>828</v>
      </c>
      <c r="BQ321" s="859" t="s">
        <v>828</v>
      </c>
      <c r="BR321" s="859" t="s">
        <v>828</v>
      </c>
      <c r="BS321" s="859" t="s">
        <v>828</v>
      </c>
      <c r="BT321" s="859" t="s">
        <v>828</v>
      </c>
      <c r="BU321" s="859" t="s">
        <v>828</v>
      </c>
      <c r="BV321" s="878" t="s">
        <v>828</v>
      </c>
      <c r="BW321" s="878" t="s">
        <v>828</v>
      </c>
      <c r="BX321" s="878" t="s">
        <v>828</v>
      </c>
      <c r="BY321" s="878" t="s">
        <v>828</v>
      </c>
      <c r="BZ321" s="878" t="s">
        <v>828</v>
      </c>
      <c r="CA321" s="878" t="s">
        <v>828</v>
      </c>
      <c r="CB321" s="859" t="s">
        <v>828</v>
      </c>
      <c r="CC321" s="878" t="s">
        <v>828</v>
      </c>
      <c r="CD321" s="878" t="s">
        <v>828</v>
      </c>
      <c r="CE321" s="878" t="s">
        <v>828</v>
      </c>
      <c r="CF321" s="878" t="s">
        <v>828</v>
      </c>
      <c r="CG321" s="878" t="s">
        <v>828</v>
      </c>
      <c r="CH321" s="878" t="s">
        <v>828</v>
      </c>
      <c r="CI321" s="878" t="s">
        <v>828</v>
      </c>
      <c r="CJ321" s="878" t="s">
        <v>828</v>
      </c>
      <c r="CK321" s="730"/>
      <c r="CL321" s="569" t="s">
        <v>828</v>
      </c>
      <c r="CM321" s="859" t="s">
        <v>828</v>
      </c>
      <c r="CN321" s="859" t="s">
        <v>828</v>
      </c>
      <c r="CO321" s="859" t="s">
        <v>828</v>
      </c>
      <c r="CP321" s="866" t="s">
        <v>828</v>
      </c>
      <c r="CQ321" s="569" t="s">
        <v>828</v>
      </c>
      <c r="CR321" s="569" t="s">
        <v>828</v>
      </c>
      <c r="CS321" s="569" t="s">
        <v>828</v>
      </c>
      <c r="CT321" s="740" t="s">
        <v>9433</v>
      </c>
      <c r="CU321" s="569" t="s">
        <v>828</v>
      </c>
      <c r="CV321" s="569" t="s">
        <v>828</v>
      </c>
      <c r="CW321" s="569" t="s">
        <v>828</v>
      </c>
      <c r="CX321" s="569" t="s">
        <v>828</v>
      </c>
      <c r="CY321" s="569" t="s">
        <v>828</v>
      </c>
      <c r="CZ321" s="569" t="s">
        <v>828</v>
      </c>
      <c r="DA321" s="569" t="s">
        <v>828</v>
      </c>
      <c r="DB321" s="569" t="s">
        <v>828</v>
      </c>
      <c r="DC321" s="569" t="s">
        <v>828</v>
      </c>
      <c r="DD321" s="569" t="s">
        <v>828</v>
      </c>
      <c r="DE321" s="878" t="s">
        <v>828</v>
      </c>
      <c r="DF321" s="878" t="s">
        <v>828</v>
      </c>
      <c r="DG321" s="878" t="s">
        <v>828</v>
      </c>
      <c r="DH321" s="878" t="s">
        <v>828</v>
      </c>
      <c r="DI321" s="569" t="s">
        <v>828</v>
      </c>
      <c r="DJ321" s="878" t="s">
        <v>828</v>
      </c>
      <c r="DK321" s="866" t="s">
        <v>828</v>
      </c>
      <c r="DL321" s="1315">
        <v>0</v>
      </c>
      <c r="DM321" s="1315">
        <v>0</v>
      </c>
      <c r="DN321" s="1315">
        <v>0</v>
      </c>
      <c r="DO321" s="878" t="s">
        <v>828</v>
      </c>
      <c r="DP321" s="878" t="s">
        <v>828</v>
      </c>
      <c r="DQ321" s="878" t="s">
        <v>828</v>
      </c>
      <c r="DR321" s="878" t="s">
        <v>828</v>
      </c>
      <c r="DS321" s="1315">
        <v>0</v>
      </c>
      <c r="DT321" s="878" t="s">
        <v>828</v>
      </c>
      <c r="DU321" s="878" t="s">
        <v>828</v>
      </c>
      <c r="DV321" s="878" t="s">
        <v>828</v>
      </c>
      <c r="DW321" s="878" t="s">
        <v>828</v>
      </c>
      <c r="DX321" s="895" t="s">
        <v>828</v>
      </c>
      <c r="DZ321" s="828" t="s">
        <v>2441</v>
      </c>
      <c r="EA321" s="1998">
        <v>0</v>
      </c>
      <c r="EB321" s="1998">
        <f t="shared" si="4"/>
        <v>0</v>
      </c>
    </row>
    <row r="322" spans="1:132">
      <c r="A322" s="750" t="s">
        <v>8809</v>
      </c>
      <c r="B322" s="1568" t="s">
        <v>828</v>
      </c>
      <c r="C322" s="1568" t="s">
        <v>828</v>
      </c>
      <c r="D322" s="2036" t="s">
        <v>8810</v>
      </c>
      <c r="E322" s="1568" t="s">
        <v>8760</v>
      </c>
      <c r="F322" s="1568" t="s">
        <v>828</v>
      </c>
      <c r="G322" s="1568" t="s">
        <v>828</v>
      </c>
      <c r="H322" s="1568" t="s">
        <v>828</v>
      </c>
      <c r="I322" s="1568" t="s">
        <v>828</v>
      </c>
      <c r="J322" s="1352" t="s">
        <v>2529</v>
      </c>
      <c r="K322" s="1511">
        <v>8000225</v>
      </c>
      <c r="L322" s="1352">
        <v>8000226</v>
      </c>
      <c r="M322" s="1352" t="s">
        <v>831</v>
      </c>
      <c r="N322" s="1352" t="s">
        <v>920</v>
      </c>
      <c r="O322" s="1352">
        <v>8000227</v>
      </c>
      <c r="P322" s="1321" t="s">
        <v>9433</v>
      </c>
      <c r="Q322" s="1352">
        <v>8000212</v>
      </c>
      <c r="R322" s="731" t="s">
        <v>9433</v>
      </c>
      <c r="S322" s="1352">
        <v>8000474</v>
      </c>
      <c r="T322" s="1352">
        <v>8000475</v>
      </c>
      <c r="U322" s="1352">
        <v>8000476</v>
      </c>
      <c r="V322" s="1352">
        <v>8000185</v>
      </c>
      <c r="W322" s="1352">
        <v>8000186</v>
      </c>
      <c r="X322" s="1352">
        <v>8000187</v>
      </c>
      <c r="Y322" s="1352">
        <v>8000477</v>
      </c>
      <c r="Z322" s="1352">
        <v>8000183</v>
      </c>
      <c r="AA322" s="1352">
        <v>8000478</v>
      </c>
      <c r="AB322" s="1352">
        <v>8000473</v>
      </c>
      <c r="AC322" s="1352">
        <v>0</v>
      </c>
      <c r="AD322" s="1352" t="s">
        <v>2746</v>
      </c>
      <c r="AE322" s="1352">
        <v>8000480</v>
      </c>
      <c r="AF322" s="1352">
        <v>8000481</v>
      </c>
      <c r="AG322" s="1352">
        <v>8000162</v>
      </c>
      <c r="AH322" s="1352">
        <v>0</v>
      </c>
      <c r="AI322" s="1352" t="s">
        <v>919</v>
      </c>
      <c r="AJ322" s="1352">
        <v>3</v>
      </c>
      <c r="AK322" s="1352">
        <v>4</v>
      </c>
      <c r="AL322" s="1352">
        <v>5</v>
      </c>
      <c r="AM322" s="1352">
        <v>0</v>
      </c>
      <c r="AN322" s="871">
        <v>8000664</v>
      </c>
      <c r="AO322" s="1352">
        <v>0</v>
      </c>
      <c r="AP322" s="1352">
        <v>0</v>
      </c>
      <c r="AQ322" s="1322" t="s">
        <v>7948</v>
      </c>
      <c r="AR322" s="1352">
        <v>0</v>
      </c>
      <c r="AS322" s="1352">
        <v>0</v>
      </c>
      <c r="AT322" s="1352">
        <v>0</v>
      </c>
      <c r="AU322" s="1352">
        <v>0</v>
      </c>
      <c r="AV322" s="1352">
        <v>0</v>
      </c>
      <c r="AW322" s="1463"/>
      <c r="AX322" s="1568" t="s">
        <v>1162</v>
      </c>
      <c r="AY322" s="1560">
        <v>0</v>
      </c>
      <c r="AZ322" s="1560">
        <v>0</v>
      </c>
      <c r="BA322" s="1560" t="s">
        <v>828</v>
      </c>
      <c r="BB322" s="1560" t="s">
        <v>828</v>
      </c>
      <c r="BC322" s="1560" t="s">
        <v>828</v>
      </c>
      <c r="BD322" s="1560" t="s">
        <v>828</v>
      </c>
      <c r="BE322" s="1560" t="s">
        <v>828</v>
      </c>
      <c r="BF322" s="1560" t="s">
        <v>828</v>
      </c>
      <c r="BG322" s="1560" t="s">
        <v>828</v>
      </c>
      <c r="BH322" s="1560" t="s">
        <v>828</v>
      </c>
      <c r="BI322" s="1560" t="s">
        <v>828</v>
      </c>
      <c r="BJ322" s="1560" t="s">
        <v>828</v>
      </c>
      <c r="BK322" s="1560" t="s">
        <v>828</v>
      </c>
      <c r="BL322" s="1560" t="s">
        <v>828</v>
      </c>
      <c r="BM322" s="1560" t="s">
        <v>828</v>
      </c>
      <c r="BN322" s="1560" t="s">
        <v>828</v>
      </c>
      <c r="BO322" s="1560" t="s">
        <v>828</v>
      </c>
      <c r="BP322" s="1352" t="s">
        <v>828</v>
      </c>
      <c r="BQ322" s="1352" t="s">
        <v>828</v>
      </c>
      <c r="BR322" s="1352" t="s">
        <v>1003</v>
      </c>
      <c r="BS322" s="1352" t="s">
        <v>828</v>
      </c>
      <c r="BT322" s="1352" t="s">
        <v>828</v>
      </c>
      <c r="BU322" s="1352" t="s">
        <v>828</v>
      </c>
      <c r="BV322" s="1560" t="s">
        <v>828</v>
      </c>
      <c r="BW322" s="1560" t="s">
        <v>828</v>
      </c>
      <c r="BX322" s="1560" t="s">
        <v>828</v>
      </c>
      <c r="BY322" s="1560" t="s">
        <v>828</v>
      </c>
      <c r="BZ322" s="1560" t="s">
        <v>828</v>
      </c>
      <c r="CA322" s="1560" t="s">
        <v>828</v>
      </c>
      <c r="CB322" s="87" t="s">
        <v>828</v>
      </c>
      <c r="CC322" s="1560" t="s">
        <v>828</v>
      </c>
      <c r="CD322" s="1560" t="s">
        <v>828</v>
      </c>
      <c r="CE322" s="1560" t="s">
        <v>828</v>
      </c>
      <c r="CF322" s="1560" t="s">
        <v>828</v>
      </c>
      <c r="CG322" s="1560" t="s">
        <v>828</v>
      </c>
      <c r="CH322" s="1560" t="s">
        <v>828</v>
      </c>
      <c r="CI322" s="1560" t="s">
        <v>828</v>
      </c>
      <c r="CJ322" s="1560" t="s">
        <v>828</v>
      </c>
      <c r="CK322" s="1463"/>
      <c r="CL322" s="1568" t="s">
        <v>1162</v>
      </c>
      <c r="CM322" s="1352">
        <v>40</v>
      </c>
      <c r="CN322" s="1352">
        <v>9.8000000000000007</v>
      </c>
      <c r="CO322" s="1352">
        <v>5</v>
      </c>
      <c r="CP322" s="866" t="s">
        <v>8722</v>
      </c>
      <c r="CQ322" s="1568">
        <v>1</v>
      </c>
      <c r="CR322" s="87" t="s">
        <v>9433</v>
      </c>
      <c r="CS322" s="1568">
        <v>3.3</v>
      </c>
      <c r="CT322" s="740" t="s">
        <v>9433</v>
      </c>
      <c r="CU322" s="1568">
        <v>1.5</v>
      </c>
      <c r="CV322" s="1568">
        <v>1.5</v>
      </c>
      <c r="CW322" s="1568">
        <v>1</v>
      </c>
      <c r="CX322" s="1568">
        <v>1.5</v>
      </c>
      <c r="CY322" s="1568">
        <v>2</v>
      </c>
      <c r="CZ322" s="1568">
        <v>1.5</v>
      </c>
      <c r="DA322" s="1568">
        <v>1</v>
      </c>
      <c r="DB322" s="1568">
        <v>1</v>
      </c>
      <c r="DC322" s="1568">
        <v>0.9</v>
      </c>
      <c r="DD322" s="1568">
        <v>0.9</v>
      </c>
      <c r="DE322" s="1560">
        <v>0</v>
      </c>
      <c r="DF322" s="1560" t="s">
        <v>1003</v>
      </c>
      <c r="DG322" s="1560" t="s">
        <v>828</v>
      </c>
      <c r="DH322" s="1560" t="s">
        <v>828</v>
      </c>
      <c r="DI322" s="1568">
        <v>0</v>
      </c>
      <c r="DJ322" s="1560" t="s">
        <v>828</v>
      </c>
      <c r="DK322" s="866" t="s">
        <v>3040</v>
      </c>
      <c r="DL322" s="1315">
        <v>0.4</v>
      </c>
      <c r="DM322" s="1315">
        <v>0.4</v>
      </c>
      <c r="DN322" s="1315">
        <v>0.4</v>
      </c>
      <c r="DO322" s="1560" t="s">
        <v>828</v>
      </c>
      <c r="DP322" s="877">
        <v>0.9</v>
      </c>
      <c r="DQ322" s="1560" t="s">
        <v>828</v>
      </c>
      <c r="DR322" s="1560" t="s">
        <v>828</v>
      </c>
      <c r="DS322" s="1315">
        <v>0.3</v>
      </c>
      <c r="DT322" s="1560" t="s">
        <v>828</v>
      </c>
      <c r="DU322" s="1560" t="s">
        <v>828</v>
      </c>
      <c r="DV322" s="1560" t="s">
        <v>828</v>
      </c>
      <c r="DW322" s="1560" t="s">
        <v>828</v>
      </c>
      <c r="DX322" s="2058" t="s">
        <v>828</v>
      </c>
      <c r="DZ322" s="828" t="s">
        <v>2442</v>
      </c>
      <c r="EA322" s="1998">
        <v>0.3</v>
      </c>
      <c r="EB322" s="1998">
        <f t="shared" si="4"/>
        <v>0.3</v>
      </c>
    </row>
    <row r="323" spans="1:132">
      <c r="A323" s="314" t="s">
        <v>8811</v>
      </c>
      <c r="B323" s="1113" t="s">
        <v>828</v>
      </c>
      <c r="C323" s="1113" t="s">
        <v>828</v>
      </c>
      <c r="D323" s="105" t="s">
        <v>8820</v>
      </c>
      <c r="E323" s="1113" t="s">
        <v>8760</v>
      </c>
      <c r="F323" s="1113" t="s">
        <v>828</v>
      </c>
      <c r="G323" s="1113" t="s">
        <v>828</v>
      </c>
      <c r="H323" s="1113" t="s">
        <v>828</v>
      </c>
      <c r="I323" s="1113" t="s">
        <v>828</v>
      </c>
      <c r="J323" s="1321" t="s">
        <v>2530</v>
      </c>
      <c r="K323" s="1511">
        <v>8000225</v>
      </c>
      <c r="L323" s="1321">
        <v>8000226</v>
      </c>
      <c r="M323" s="1321" t="s">
        <v>831</v>
      </c>
      <c r="N323" s="1321" t="s">
        <v>920</v>
      </c>
      <c r="O323" s="1321">
        <v>8000227</v>
      </c>
      <c r="P323" s="1321" t="s">
        <v>9433</v>
      </c>
      <c r="Q323" s="1321">
        <v>8000212</v>
      </c>
      <c r="R323" s="731" t="s">
        <v>9433</v>
      </c>
      <c r="S323" s="1321">
        <v>8000474</v>
      </c>
      <c r="T323" s="1321">
        <v>8000475</v>
      </c>
      <c r="U323" s="1321">
        <v>8000476</v>
      </c>
      <c r="V323" s="1321">
        <v>8000185</v>
      </c>
      <c r="W323" s="1321">
        <v>8000186</v>
      </c>
      <c r="X323" s="1321">
        <v>8000187</v>
      </c>
      <c r="Y323" s="1321">
        <v>8000477</v>
      </c>
      <c r="Z323" s="1321">
        <v>8000183</v>
      </c>
      <c r="AA323" s="1321">
        <v>8000478</v>
      </c>
      <c r="AB323" s="1321">
        <v>8000473</v>
      </c>
      <c r="AC323" s="1321">
        <v>0</v>
      </c>
      <c r="AD323" s="1321" t="s">
        <v>2746</v>
      </c>
      <c r="AE323" s="1321">
        <v>8000480</v>
      </c>
      <c r="AF323" s="1321">
        <v>8000481</v>
      </c>
      <c r="AG323" s="1321">
        <v>8000162</v>
      </c>
      <c r="AH323" s="1321">
        <v>0</v>
      </c>
      <c r="AI323" s="1321" t="s">
        <v>919</v>
      </c>
      <c r="AJ323" s="1321">
        <v>3</v>
      </c>
      <c r="AK323" s="1321">
        <v>4</v>
      </c>
      <c r="AL323" s="1321">
        <v>5</v>
      </c>
      <c r="AM323" s="1321">
        <v>0</v>
      </c>
      <c r="AN323" s="871">
        <v>8000664</v>
      </c>
      <c r="AO323" s="1321">
        <v>0</v>
      </c>
      <c r="AP323" s="1321">
        <v>0</v>
      </c>
      <c r="AQ323" s="1321" t="s">
        <v>7948</v>
      </c>
      <c r="AR323" s="1321">
        <v>0</v>
      </c>
      <c r="AS323" s="1321">
        <v>0</v>
      </c>
      <c r="AT323" s="1321">
        <v>0</v>
      </c>
      <c r="AU323" s="1321">
        <v>0</v>
      </c>
      <c r="AV323" s="1321">
        <v>0</v>
      </c>
      <c r="AW323" s="731"/>
      <c r="AX323" s="1113" t="s">
        <v>1162</v>
      </c>
      <c r="AY323" s="879">
        <v>0</v>
      </c>
      <c r="AZ323" s="879">
        <v>0</v>
      </c>
      <c r="BA323" s="879" t="s">
        <v>828</v>
      </c>
      <c r="BB323" s="879" t="s">
        <v>828</v>
      </c>
      <c r="BC323" s="879" t="s">
        <v>828</v>
      </c>
      <c r="BD323" s="879" t="s">
        <v>828</v>
      </c>
      <c r="BE323" s="879" t="s">
        <v>828</v>
      </c>
      <c r="BF323" s="879" t="s">
        <v>828</v>
      </c>
      <c r="BG323" s="879" t="s">
        <v>828</v>
      </c>
      <c r="BH323" s="879" t="s">
        <v>828</v>
      </c>
      <c r="BI323" s="879" t="s">
        <v>828</v>
      </c>
      <c r="BJ323" s="879" t="s">
        <v>828</v>
      </c>
      <c r="BK323" s="879" t="s">
        <v>828</v>
      </c>
      <c r="BL323" s="879" t="s">
        <v>828</v>
      </c>
      <c r="BM323" s="879" t="s">
        <v>828</v>
      </c>
      <c r="BN323" s="879" t="s">
        <v>828</v>
      </c>
      <c r="BO323" s="879" t="s">
        <v>828</v>
      </c>
      <c r="BP323" s="1321" t="s">
        <v>8728</v>
      </c>
      <c r="BQ323" s="1321" t="s">
        <v>828</v>
      </c>
      <c r="BR323" s="1321" t="s">
        <v>927</v>
      </c>
      <c r="BS323" s="1321">
        <v>5</v>
      </c>
      <c r="BT323" s="1321">
        <v>1</v>
      </c>
      <c r="BU323" s="1321">
        <v>1</v>
      </c>
      <c r="BV323" s="879" t="s">
        <v>828</v>
      </c>
      <c r="BW323" s="879" t="s">
        <v>828</v>
      </c>
      <c r="BX323" s="879" t="s">
        <v>828</v>
      </c>
      <c r="BY323" s="879" t="s">
        <v>828</v>
      </c>
      <c r="BZ323" s="879" t="s">
        <v>828</v>
      </c>
      <c r="CA323" s="879" t="s">
        <v>828</v>
      </c>
      <c r="CB323" s="87" t="s">
        <v>2960</v>
      </c>
      <c r="CC323" s="879" t="s">
        <v>828</v>
      </c>
      <c r="CD323" s="879" t="s">
        <v>828</v>
      </c>
      <c r="CE323" s="879" t="s">
        <v>828</v>
      </c>
      <c r="CF323" s="879" t="s">
        <v>828</v>
      </c>
      <c r="CG323" s="879" t="s">
        <v>828</v>
      </c>
      <c r="CH323" s="879" t="s">
        <v>828</v>
      </c>
      <c r="CI323" s="879" t="s">
        <v>828</v>
      </c>
      <c r="CJ323" s="879" t="s">
        <v>828</v>
      </c>
      <c r="CK323" s="731"/>
      <c r="CL323" s="1113" t="s">
        <v>1162</v>
      </c>
      <c r="CM323" s="1321">
        <v>40</v>
      </c>
      <c r="CN323" s="1321">
        <v>9.8000000000000007</v>
      </c>
      <c r="CO323" s="1321">
        <v>5</v>
      </c>
      <c r="CP323" s="866" t="s">
        <v>8722</v>
      </c>
      <c r="CQ323" s="1113">
        <v>1</v>
      </c>
      <c r="CR323" s="87" t="s">
        <v>9433</v>
      </c>
      <c r="CS323" s="1113">
        <v>3.3</v>
      </c>
      <c r="CT323" s="740" t="s">
        <v>9433</v>
      </c>
      <c r="CU323" s="1113">
        <v>1.5</v>
      </c>
      <c r="CV323" s="1113">
        <v>1.5</v>
      </c>
      <c r="CW323" s="1113">
        <v>1</v>
      </c>
      <c r="CX323" s="1113">
        <v>1.5</v>
      </c>
      <c r="CY323" s="1113">
        <v>2</v>
      </c>
      <c r="CZ323" s="1113">
        <v>1.5</v>
      </c>
      <c r="DA323" s="1113">
        <v>1</v>
      </c>
      <c r="DB323" s="1113">
        <v>1</v>
      </c>
      <c r="DC323" s="1113">
        <v>0.9</v>
      </c>
      <c r="DD323" s="1113">
        <v>0.9</v>
      </c>
      <c r="DE323" s="879">
        <v>0</v>
      </c>
      <c r="DF323" s="879" t="s">
        <v>927</v>
      </c>
      <c r="DG323" s="879" t="s">
        <v>828</v>
      </c>
      <c r="DH323" s="879" t="s">
        <v>828</v>
      </c>
      <c r="DI323" s="1113">
        <v>0</v>
      </c>
      <c r="DJ323" s="879" t="s">
        <v>828</v>
      </c>
      <c r="DK323" s="866" t="s">
        <v>3040</v>
      </c>
      <c r="DL323" s="1315">
        <v>0.4</v>
      </c>
      <c r="DM323" s="1315">
        <v>0.4</v>
      </c>
      <c r="DN323" s="1315">
        <v>0.4</v>
      </c>
      <c r="DO323" s="879" t="s">
        <v>828</v>
      </c>
      <c r="DP323" s="877">
        <v>0.9</v>
      </c>
      <c r="DQ323" s="879" t="s">
        <v>828</v>
      </c>
      <c r="DR323" s="879" t="s">
        <v>828</v>
      </c>
      <c r="DS323" s="1315">
        <v>0.3</v>
      </c>
      <c r="DT323" s="879" t="s">
        <v>828</v>
      </c>
      <c r="DU323" s="879" t="s">
        <v>828</v>
      </c>
      <c r="DV323" s="879" t="s">
        <v>828</v>
      </c>
      <c r="DW323" s="879" t="s">
        <v>828</v>
      </c>
      <c r="DX323" s="896" t="s">
        <v>828</v>
      </c>
      <c r="EA323" s="1998">
        <v>0.3</v>
      </c>
      <c r="EB323" s="1998">
        <f t="shared" si="4"/>
        <v>0.3</v>
      </c>
    </row>
    <row r="324" spans="1:132">
      <c r="A324" s="314" t="s">
        <v>8812</v>
      </c>
      <c r="B324" s="1113" t="s">
        <v>828</v>
      </c>
      <c r="C324" s="1113" t="s">
        <v>828</v>
      </c>
      <c r="D324" s="105" t="s">
        <v>8813</v>
      </c>
      <c r="E324" s="1113" t="s">
        <v>8760</v>
      </c>
      <c r="F324" s="1113" t="s">
        <v>828</v>
      </c>
      <c r="G324" s="1113" t="s">
        <v>828</v>
      </c>
      <c r="H324" s="1113" t="s">
        <v>828</v>
      </c>
      <c r="I324" s="1113" t="s">
        <v>828</v>
      </c>
      <c r="J324" s="1321" t="s">
        <v>2531</v>
      </c>
      <c r="K324" s="1511">
        <v>8000225</v>
      </c>
      <c r="L324" s="1321">
        <v>8000226</v>
      </c>
      <c r="M324" s="1321" t="s">
        <v>831</v>
      </c>
      <c r="N324" s="1321" t="s">
        <v>920</v>
      </c>
      <c r="O324" s="1321">
        <v>8000227</v>
      </c>
      <c r="P324" s="1321" t="s">
        <v>9433</v>
      </c>
      <c r="Q324" s="1321">
        <v>8000212</v>
      </c>
      <c r="R324" s="731" t="s">
        <v>9433</v>
      </c>
      <c r="S324" s="1321">
        <v>8000474</v>
      </c>
      <c r="T324" s="1321">
        <v>8000475</v>
      </c>
      <c r="U324" s="1321">
        <v>8000476</v>
      </c>
      <c r="V324" s="1321">
        <v>8000185</v>
      </c>
      <c r="W324" s="1321">
        <v>8000186</v>
      </c>
      <c r="X324" s="1321">
        <v>8000187</v>
      </c>
      <c r="Y324" s="1321">
        <v>8000477</v>
      </c>
      <c r="Z324" s="1321">
        <v>8000183</v>
      </c>
      <c r="AA324" s="1321">
        <v>8000478</v>
      </c>
      <c r="AB324" s="1321">
        <v>8000473</v>
      </c>
      <c r="AC324" s="1321">
        <v>0</v>
      </c>
      <c r="AD324" s="1321" t="s">
        <v>2746</v>
      </c>
      <c r="AE324" s="1321">
        <v>8000480</v>
      </c>
      <c r="AF324" s="1321">
        <v>8000481</v>
      </c>
      <c r="AG324" s="1321">
        <v>8000162</v>
      </c>
      <c r="AH324" s="1321">
        <v>0</v>
      </c>
      <c r="AI324" s="1321" t="s">
        <v>919</v>
      </c>
      <c r="AJ324" s="1321">
        <v>3</v>
      </c>
      <c r="AK324" s="1321">
        <v>4</v>
      </c>
      <c r="AL324" s="1321">
        <v>5</v>
      </c>
      <c r="AM324" s="1321">
        <v>0</v>
      </c>
      <c r="AN324" s="871">
        <v>8000664</v>
      </c>
      <c r="AO324" s="1321">
        <v>0</v>
      </c>
      <c r="AP324" s="1321">
        <v>0</v>
      </c>
      <c r="AQ324" s="1321" t="s">
        <v>7948</v>
      </c>
      <c r="AR324" s="1321">
        <v>0</v>
      </c>
      <c r="AS324" s="1321">
        <v>0</v>
      </c>
      <c r="AT324" s="1321">
        <v>0</v>
      </c>
      <c r="AU324" s="1321">
        <v>0</v>
      </c>
      <c r="AV324" s="1321">
        <v>0</v>
      </c>
      <c r="AW324" s="731"/>
      <c r="AX324" s="1113" t="s">
        <v>1162</v>
      </c>
      <c r="AY324" s="879">
        <v>0</v>
      </c>
      <c r="AZ324" s="879">
        <v>0</v>
      </c>
      <c r="BA324" s="879" t="s">
        <v>828</v>
      </c>
      <c r="BB324" s="879" t="s">
        <v>828</v>
      </c>
      <c r="BC324" s="879" t="s">
        <v>828</v>
      </c>
      <c r="BD324" s="879" t="s">
        <v>828</v>
      </c>
      <c r="BE324" s="879" t="s">
        <v>828</v>
      </c>
      <c r="BF324" s="879" t="s">
        <v>828</v>
      </c>
      <c r="BG324" s="879" t="s">
        <v>828</v>
      </c>
      <c r="BH324" s="879" t="s">
        <v>828</v>
      </c>
      <c r="BI324" s="879" t="s">
        <v>828</v>
      </c>
      <c r="BJ324" s="879" t="s">
        <v>828</v>
      </c>
      <c r="BK324" s="879" t="s">
        <v>828</v>
      </c>
      <c r="BL324" s="879" t="s">
        <v>828</v>
      </c>
      <c r="BM324" s="879" t="s">
        <v>828</v>
      </c>
      <c r="BN324" s="879" t="s">
        <v>828</v>
      </c>
      <c r="BO324" s="879" t="s">
        <v>828</v>
      </c>
      <c r="BP324" s="1321" t="s">
        <v>8728</v>
      </c>
      <c r="BQ324" s="1321" t="s">
        <v>828</v>
      </c>
      <c r="BR324" s="1321" t="s">
        <v>930</v>
      </c>
      <c r="BS324" s="1321">
        <v>5</v>
      </c>
      <c r="BT324" s="1321">
        <v>1</v>
      </c>
      <c r="BU324" s="1321">
        <v>1</v>
      </c>
      <c r="BV324" s="879" t="s">
        <v>828</v>
      </c>
      <c r="BW324" s="879" t="s">
        <v>828</v>
      </c>
      <c r="BX324" s="879" t="s">
        <v>828</v>
      </c>
      <c r="BY324" s="879" t="s">
        <v>828</v>
      </c>
      <c r="BZ324" s="879" t="s">
        <v>828</v>
      </c>
      <c r="CA324" s="879" t="s">
        <v>828</v>
      </c>
      <c r="CB324" s="87" t="s">
        <v>2960</v>
      </c>
      <c r="CC324" s="879" t="s">
        <v>828</v>
      </c>
      <c r="CD324" s="879" t="s">
        <v>828</v>
      </c>
      <c r="CE324" s="879" t="s">
        <v>828</v>
      </c>
      <c r="CF324" s="879" t="s">
        <v>828</v>
      </c>
      <c r="CG324" s="879" t="s">
        <v>828</v>
      </c>
      <c r="CH324" s="879" t="s">
        <v>828</v>
      </c>
      <c r="CI324" s="879" t="s">
        <v>828</v>
      </c>
      <c r="CJ324" s="879" t="s">
        <v>828</v>
      </c>
      <c r="CK324" s="731"/>
      <c r="CL324" s="1113" t="s">
        <v>1162</v>
      </c>
      <c r="CM324" s="1321">
        <v>40</v>
      </c>
      <c r="CN324" s="1321">
        <v>9.8000000000000007</v>
      </c>
      <c r="CO324" s="1321">
        <v>5</v>
      </c>
      <c r="CP324" s="866" t="s">
        <v>8722</v>
      </c>
      <c r="CQ324" s="1113">
        <v>1</v>
      </c>
      <c r="CR324" s="87" t="s">
        <v>9433</v>
      </c>
      <c r="CS324" s="1113">
        <v>3.3</v>
      </c>
      <c r="CT324" s="740" t="s">
        <v>9433</v>
      </c>
      <c r="CU324" s="1113">
        <v>1.5</v>
      </c>
      <c r="CV324" s="1113">
        <v>1.5</v>
      </c>
      <c r="CW324" s="1113">
        <v>1</v>
      </c>
      <c r="CX324" s="1113">
        <v>1.5</v>
      </c>
      <c r="CY324" s="1113">
        <v>2</v>
      </c>
      <c r="CZ324" s="1113">
        <v>1.5</v>
      </c>
      <c r="DA324" s="1113">
        <v>1</v>
      </c>
      <c r="DB324" s="1113">
        <v>1</v>
      </c>
      <c r="DC324" s="1113">
        <v>0.9</v>
      </c>
      <c r="DD324" s="1113">
        <v>0.9</v>
      </c>
      <c r="DE324" s="879">
        <v>0</v>
      </c>
      <c r="DF324" s="879" t="s">
        <v>930</v>
      </c>
      <c r="DG324" s="879" t="s">
        <v>828</v>
      </c>
      <c r="DH324" s="879" t="s">
        <v>828</v>
      </c>
      <c r="DI324" s="1113">
        <v>0</v>
      </c>
      <c r="DJ324" s="879" t="s">
        <v>828</v>
      </c>
      <c r="DK324" s="866" t="s">
        <v>3040</v>
      </c>
      <c r="DL324" s="1315">
        <v>0.4</v>
      </c>
      <c r="DM324" s="1315">
        <v>0.4</v>
      </c>
      <c r="DN324" s="1315">
        <v>0.4</v>
      </c>
      <c r="DO324" s="879" t="s">
        <v>828</v>
      </c>
      <c r="DP324" s="877">
        <v>0.9</v>
      </c>
      <c r="DQ324" s="879" t="s">
        <v>828</v>
      </c>
      <c r="DR324" s="879" t="s">
        <v>828</v>
      </c>
      <c r="DS324" s="1315">
        <v>0.3</v>
      </c>
      <c r="DT324" s="879" t="s">
        <v>828</v>
      </c>
      <c r="DU324" s="879" t="s">
        <v>828</v>
      </c>
      <c r="DV324" s="879" t="s">
        <v>828</v>
      </c>
      <c r="DW324" s="879" t="s">
        <v>828</v>
      </c>
      <c r="DX324" s="896" t="s">
        <v>828</v>
      </c>
      <c r="EA324" s="1998">
        <v>0.3</v>
      </c>
      <c r="EB324" s="1998">
        <f t="shared" si="4"/>
        <v>0.3</v>
      </c>
    </row>
    <row r="325" spans="1:132">
      <c r="A325" s="751" t="s">
        <v>8814</v>
      </c>
      <c r="B325" s="107" t="s">
        <v>828</v>
      </c>
      <c r="C325" s="107" t="s">
        <v>828</v>
      </c>
      <c r="D325" s="108" t="s">
        <v>9449</v>
      </c>
      <c r="E325" s="107" t="s">
        <v>8760</v>
      </c>
      <c r="F325" s="107" t="s">
        <v>828</v>
      </c>
      <c r="G325" s="107" t="s">
        <v>828</v>
      </c>
      <c r="H325" s="107" t="s">
        <v>828</v>
      </c>
      <c r="I325" s="107" t="s">
        <v>828</v>
      </c>
      <c r="J325" s="861" t="s">
        <v>2532</v>
      </c>
      <c r="K325" s="1511">
        <v>8000225</v>
      </c>
      <c r="L325" s="861">
        <v>8000226</v>
      </c>
      <c r="M325" s="861" t="s">
        <v>831</v>
      </c>
      <c r="N325" s="861" t="s">
        <v>920</v>
      </c>
      <c r="O325" s="861">
        <v>8000227</v>
      </c>
      <c r="P325" s="1321" t="s">
        <v>9433</v>
      </c>
      <c r="Q325" s="861">
        <v>8000212</v>
      </c>
      <c r="R325" s="731" t="s">
        <v>9433</v>
      </c>
      <c r="S325" s="861">
        <v>8000474</v>
      </c>
      <c r="T325" s="861">
        <v>8000475</v>
      </c>
      <c r="U325" s="861">
        <v>8000476</v>
      </c>
      <c r="V325" s="861">
        <v>8000185</v>
      </c>
      <c r="W325" s="861">
        <v>8000186</v>
      </c>
      <c r="X325" s="861">
        <v>8000187</v>
      </c>
      <c r="Y325" s="861">
        <v>8000477</v>
      </c>
      <c r="Z325" s="861">
        <v>8000183</v>
      </c>
      <c r="AA325" s="861">
        <v>8000478</v>
      </c>
      <c r="AB325" s="861">
        <v>8000473</v>
      </c>
      <c r="AC325" s="861">
        <v>0</v>
      </c>
      <c r="AD325" s="861" t="s">
        <v>2746</v>
      </c>
      <c r="AE325" s="861">
        <v>8000480</v>
      </c>
      <c r="AF325" s="861">
        <v>8000481</v>
      </c>
      <c r="AG325" s="861">
        <v>8000162</v>
      </c>
      <c r="AH325" s="861">
        <v>0</v>
      </c>
      <c r="AI325" s="861" t="s">
        <v>919</v>
      </c>
      <c r="AJ325" s="861">
        <v>3</v>
      </c>
      <c r="AK325" s="861">
        <v>4</v>
      </c>
      <c r="AL325" s="861">
        <v>5</v>
      </c>
      <c r="AM325" s="861">
        <v>0</v>
      </c>
      <c r="AN325" s="871">
        <v>8000664</v>
      </c>
      <c r="AO325" s="861">
        <v>0</v>
      </c>
      <c r="AP325" s="861">
        <v>0</v>
      </c>
      <c r="AQ325" s="861" t="s">
        <v>7948</v>
      </c>
      <c r="AR325" s="861">
        <v>0</v>
      </c>
      <c r="AS325" s="861">
        <v>0</v>
      </c>
      <c r="AT325" s="861">
        <v>0</v>
      </c>
      <c r="AU325" s="861">
        <v>0</v>
      </c>
      <c r="AV325" s="861">
        <v>0</v>
      </c>
      <c r="AW325" s="733"/>
      <c r="AX325" s="107" t="s">
        <v>1162</v>
      </c>
      <c r="AY325" s="881">
        <v>0</v>
      </c>
      <c r="AZ325" s="881">
        <v>0</v>
      </c>
      <c r="BA325" s="881" t="s">
        <v>828</v>
      </c>
      <c r="BB325" s="881" t="s">
        <v>828</v>
      </c>
      <c r="BC325" s="881" t="s">
        <v>828</v>
      </c>
      <c r="BD325" s="881" t="s">
        <v>828</v>
      </c>
      <c r="BE325" s="881" t="s">
        <v>828</v>
      </c>
      <c r="BF325" s="881" t="s">
        <v>828</v>
      </c>
      <c r="BG325" s="881" t="s">
        <v>828</v>
      </c>
      <c r="BH325" s="881" t="s">
        <v>828</v>
      </c>
      <c r="BI325" s="881" t="s">
        <v>828</v>
      </c>
      <c r="BJ325" s="881" t="s">
        <v>828</v>
      </c>
      <c r="BK325" s="881" t="s">
        <v>828</v>
      </c>
      <c r="BL325" s="881" t="s">
        <v>828</v>
      </c>
      <c r="BM325" s="881" t="s">
        <v>828</v>
      </c>
      <c r="BN325" s="881" t="s">
        <v>828</v>
      </c>
      <c r="BO325" s="881" t="s">
        <v>828</v>
      </c>
      <c r="BP325" s="861" t="s">
        <v>8728</v>
      </c>
      <c r="BQ325" s="861" t="s">
        <v>828</v>
      </c>
      <c r="BR325" s="861" t="s">
        <v>930</v>
      </c>
      <c r="BS325" s="861">
        <v>5</v>
      </c>
      <c r="BT325" s="861">
        <v>1</v>
      </c>
      <c r="BU325" s="861">
        <v>1</v>
      </c>
      <c r="BV325" s="881" t="s">
        <v>828</v>
      </c>
      <c r="BW325" s="881" t="s">
        <v>828</v>
      </c>
      <c r="BX325" s="881" t="s">
        <v>828</v>
      </c>
      <c r="BY325" s="881" t="s">
        <v>828</v>
      </c>
      <c r="BZ325" s="881" t="s">
        <v>828</v>
      </c>
      <c r="CA325" s="881" t="s">
        <v>828</v>
      </c>
      <c r="CB325" s="87" t="s">
        <v>2960</v>
      </c>
      <c r="CC325" s="881" t="s">
        <v>828</v>
      </c>
      <c r="CD325" s="881" t="s">
        <v>828</v>
      </c>
      <c r="CE325" s="881" t="s">
        <v>828</v>
      </c>
      <c r="CF325" s="881" t="s">
        <v>828</v>
      </c>
      <c r="CG325" s="881" t="s">
        <v>828</v>
      </c>
      <c r="CH325" s="881" t="s">
        <v>828</v>
      </c>
      <c r="CI325" s="881" t="s">
        <v>828</v>
      </c>
      <c r="CJ325" s="881" t="s">
        <v>828</v>
      </c>
      <c r="CK325" s="733"/>
      <c r="CL325" s="107" t="s">
        <v>1162</v>
      </c>
      <c r="CM325" s="861">
        <v>40</v>
      </c>
      <c r="CN325" s="861">
        <v>9.8000000000000007</v>
      </c>
      <c r="CO325" s="861">
        <v>5</v>
      </c>
      <c r="CP325" s="866" t="s">
        <v>8722</v>
      </c>
      <c r="CQ325" s="107">
        <v>1</v>
      </c>
      <c r="CR325" s="87" t="s">
        <v>9433</v>
      </c>
      <c r="CS325" s="107">
        <v>3.3</v>
      </c>
      <c r="CT325" s="740" t="s">
        <v>9433</v>
      </c>
      <c r="CU325" s="107">
        <v>1.5</v>
      </c>
      <c r="CV325" s="107">
        <v>1.5</v>
      </c>
      <c r="CW325" s="107">
        <v>1</v>
      </c>
      <c r="CX325" s="107">
        <v>1.5</v>
      </c>
      <c r="CY325" s="107">
        <v>2</v>
      </c>
      <c r="CZ325" s="107">
        <v>1.5</v>
      </c>
      <c r="DA325" s="107">
        <v>1</v>
      </c>
      <c r="DB325" s="107">
        <v>1</v>
      </c>
      <c r="DC325" s="107">
        <v>0.9</v>
      </c>
      <c r="DD325" s="107">
        <v>0.9</v>
      </c>
      <c r="DE325" s="881">
        <v>0</v>
      </c>
      <c r="DF325" s="881" t="s">
        <v>930</v>
      </c>
      <c r="DG325" s="881" t="s">
        <v>828</v>
      </c>
      <c r="DH325" s="881" t="s">
        <v>828</v>
      </c>
      <c r="DI325" s="107">
        <v>0</v>
      </c>
      <c r="DJ325" s="881" t="s">
        <v>828</v>
      </c>
      <c r="DK325" s="866" t="s">
        <v>3040</v>
      </c>
      <c r="DL325" s="1315">
        <v>0.4</v>
      </c>
      <c r="DM325" s="1315">
        <v>0.4</v>
      </c>
      <c r="DN325" s="1315">
        <v>0.4</v>
      </c>
      <c r="DO325" s="881" t="s">
        <v>828</v>
      </c>
      <c r="DP325" s="877">
        <v>0.9</v>
      </c>
      <c r="DQ325" s="881" t="s">
        <v>828</v>
      </c>
      <c r="DR325" s="881" t="s">
        <v>828</v>
      </c>
      <c r="DS325" s="1315">
        <v>0.3</v>
      </c>
      <c r="DT325" s="881" t="s">
        <v>828</v>
      </c>
      <c r="DU325" s="881" t="s">
        <v>828</v>
      </c>
      <c r="DV325" s="881" t="s">
        <v>828</v>
      </c>
      <c r="DW325" s="881" t="s">
        <v>828</v>
      </c>
      <c r="DX325" s="907" t="s">
        <v>828</v>
      </c>
      <c r="EA325" s="1998">
        <v>0.3</v>
      </c>
      <c r="EB325" s="1998">
        <f t="shared" ref="EB325:EB388" si="5">IF(EA325&lt;0.5, EA325, EA325*2)</f>
        <v>0.3</v>
      </c>
    </row>
    <row r="326" spans="1:132">
      <c r="A326" s="314" t="s">
        <v>8816</v>
      </c>
      <c r="B326" s="1113" t="s">
        <v>828</v>
      </c>
      <c r="C326" s="1113" t="s">
        <v>828</v>
      </c>
      <c r="D326" s="105" t="s">
        <v>8817</v>
      </c>
      <c r="E326" s="1113" t="s">
        <v>8760</v>
      </c>
      <c r="F326" s="1113" t="s">
        <v>8818</v>
      </c>
      <c r="G326" s="1113" t="s">
        <v>8769</v>
      </c>
      <c r="H326" s="1113" t="s">
        <v>8818</v>
      </c>
      <c r="I326" s="1113" t="s">
        <v>8769</v>
      </c>
      <c r="J326" s="1321" t="s">
        <v>2533</v>
      </c>
      <c r="K326" s="1511">
        <v>8000225</v>
      </c>
      <c r="L326" s="1321">
        <v>8000226</v>
      </c>
      <c r="M326" s="1321" t="s">
        <v>831</v>
      </c>
      <c r="N326" s="1321" t="s">
        <v>920</v>
      </c>
      <c r="O326" s="1321">
        <v>8000227</v>
      </c>
      <c r="P326" s="1321" t="s">
        <v>9433</v>
      </c>
      <c r="Q326" s="1321">
        <v>8000212</v>
      </c>
      <c r="R326" s="731" t="s">
        <v>9433</v>
      </c>
      <c r="S326" s="1321">
        <v>8000474</v>
      </c>
      <c r="T326" s="1321">
        <v>8000475</v>
      </c>
      <c r="U326" s="1321">
        <v>8000476</v>
      </c>
      <c r="V326" s="1321">
        <v>8000185</v>
      </c>
      <c r="W326" s="1321">
        <v>8000186</v>
      </c>
      <c r="X326" s="1321">
        <v>8000187</v>
      </c>
      <c r="Y326" s="1321">
        <v>8000477</v>
      </c>
      <c r="Z326" s="1321">
        <v>8000183</v>
      </c>
      <c r="AA326" s="1321">
        <v>8000478</v>
      </c>
      <c r="AB326" s="1321">
        <v>8000473</v>
      </c>
      <c r="AC326" s="1321">
        <v>0</v>
      </c>
      <c r="AD326" s="1321" t="s">
        <v>2746</v>
      </c>
      <c r="AE326" s="1321">
        <v>8000480</v>
      </c>
      <c r="AF326" s="1321">
        <v>8000481</v>
      </c>
      <c r="AG326" s="1321">
        <v>8000162</v>
      </c>
      <c r="AH326" s="1321">
        <v>0</v>
      </c>
      <c r="AI326" s="1321" t="s">
        <v>919</v>
      </c>
      <c r="AJ326" s="1321">
        <v>3</v>
      </c>
      <c r="AK326" s="1321">
        <v>4</v>
      </c>
      <c r="AL326" s="1321">
        <v>5</v>
      </c>
      <c r="AM326" s="1321">
        <v>0</v>
      </c>
      <c r="AN326" s="871">
        <v>8000664</v>
      </c>
      <c r="AO326" s="1321">
        <v>0</v>
      </c>
      <c r="AP326" s="1321">
        <v>0</v>
      </c>
      <c r="AQ326" s="1321" t="s">
        <v>7948</v>
      </c>
      <c r="AR326" s="1321">
        <v>0</v>
      </c>
      <c r="AS326" s="1321">
        <v>0</v>
      </c>
      <c r="AT326" s="1321">
        <v>0</v>
      </c>
      <c r="AU326" s="1321">
        <v>0</v>
      </c>
      <c r="AV326" s="1321">
        <v>0</v>
      </c>
      <c r="AW326" s="731"/>
      <c r="AX326" s="1113" t="s">
        <v>1162</v>
      </c>
      <c r="AY326" s="879">
        <v>0</v>
      </c>
      <c r="AZ326" s="879">
        <v>0</v>
      </c>
      <c r="BA326" s="879" t="s">
        <v>828</v>
      </c>
      <c r="BB326" s="879" t="s">
        <v>828</v>
      </c>
      <c r="BC326" s="879" t="s">
        <v>828</v>
      </c>
      <c r="BD326" s="879" t="s">
        <v>828</v>
      </c>
      <c r="BE326" s="879" t="s">
        <v>828</v>
      </c>
      <c r="BF326" s="879" t="s">
        <v>828</v>
      </c>
      <c r="BG326" s="879" t="s">
        <v>828</v>
      </c>
      <c r="BH326" s="879" t="s">
        <v>828</v>
      </c>
      <c r="BI326" s="879" t="s">
        <v>828</v>
      </c>
      <c r="BJ326" s="879" t="s">
        <v>828</v>
      </c>
      <c r="BK326" s="879" t="s">
        <v>828</v>
      </c>
      <c r="BL326" s="879" t="s">
        <v>828</v>
      </c>
      <c r="BM326" s="879" t="s">
        <v>828</v>
      </c>
      <c r="BN326" s="879" t="s">
        <v>828</v>
      </c>
      <c r="BO326" s="879" t="s">
        <v>828</v>
      </c>
      <c r="BP326" s="1321" t="s">
        <v>2960</v>
      </c>
      <c r="BQ326" s="1321" t="s">
        <v>828</v>
      </c>
      <c r="BR326" s="1321" t="s">
        <v>1003</v>
      </c>
      <c r="BS326" s="1321">
        <v>5</v>
      </c>
      <c r="BT326" s="1321">
        <v>1</v>
      </c>
      <c r="BU326" s="1321">
        <v>1</v>
      </c>
      <c r="BV326" s="879" t="s">
        <v>828</v>
      </c>
      <c r="BW326" s="879" t="s">
        <v>828</v>
      </c>
      <c r="BX326" s="879" t="s">
        <v>828</v>
      </c>
      <c r="BY326" s="879" t="s">
        <v>828</v>
      </c>
      <c r="BZ326" s="879" t="s">
        <v>828</v>
      </c>
      <c r="CA326" s="879" t="s">
        <v>828</v>
      </c>
      <c r="CB326" s="87" t="s">
        <v>2960</v>
      </c>
      <c r="CC326" s="879" t="s">
        <v>828</v>
      </c>
      <c r="CD326" s="879" t="s">
        <v>828</v>
      </c>
      <c r="CE326" s="879" t="s">
        <v>828</v>
      </c>
      <c r="CF326" s="879" t="s">
        <v>828</v>
      </c>
      <c r="CG326" s="879" t="s">
        <v>828</v>
      </c>
      <c r="CH326" s="879" t="s">
        <v>828</v>
      </c>
      <c r="CI326" s="879" t="s">
        <v>828</v>
      </c>
      <c r="CJ326" s="879" t="s">
        <v>828</v>
      </c>
      <c r="CK326" s="731"/>
      <c r="CL326" s="1113" t="s">
        <v>1162</v>
      </c>
      <c r="CM326" s="1321">
        <v>40</v>
      </c>
      <c r="CN326" s="1321">
        <v>9.8000000000000007</v>
      </c>
      <c r="CO326" s="1321">
        <v>5</v>
      </c>
      <c r="CP326" s="866" t="s">
        <v>8722</v>
      </c>
      <c r="CQ326" s="1113">
        <v>1</v>
      </c>
      <c r="CR326" s="87" t="s">
        <v>9433</v>
      </c>
      <c r="CS326" s="1113">
        <v>3.3</v>
      </c>
      <c r="CT326" s="740" t="s">
        <v>9433</v>
      </c>
      <c r="CU326" s="1113">
        <v>1.5</v>
      </c>
      <c r="CV326" s="1113">
        <v>1.5</v>
      </c>
      <c r="CW326" s="1113">
        <v>1</v>
      </c>
      <c r="CX326" s="1113">
        <v>1.5</v>
      </c>
      <c r="CY326" s="1113">
        <v>2</v>
      </c>
      <c r="CZ326" s="1113">
        <v>1.5</v>
      </c>
      <c r="DA326" s="1113">
        <v>1</v>
      </c>
      <c r="DB326" s="1113">
        <v>1</v>
      </c>
      <c r="DC326" s="1113">
        <v>0.9</v>
      </c>
      <c r="DD326" s="1113">
        <v>0.9</v>
      </c>
      <c r="DE326" s="879">
        <v>0</v>
      </c>
      <c r="DF326" s="879" t="s">
        <v>1003</v>
      </c>
      <c r="DG326" s="879" t="s">
        <v>828</v>
      </c>
      <c r="DH326" s="879" t="s">
        <v>828</v>
      </c>
      <c r="DI326" s="1113">
        <v>0</v>
      </c>
      <c r="DJ326" s="879" t="s">
        <v>828</v>
      </c>
      <c r="DK326" s="866" t="s">
        <v>3040</v>
      </c>
      <c r="DL326" s="1315">
        <v>0.4</v>
      </c>
      <c r="DM326" s="1315">
        <v>0.4</v>
      </c>
      <c r="DN326" s="1315">
        <v>0.4</v>
      </c>
      <c r="DO326" s="879" t="s">
        <v>828</v>
      </c>
      <c r="DP326" s="877">
        <v>0.9</v>
      </c>
      <c r="DQ326" s="879" t="s">
        <v>828</v>
      </c>
      <c r="DR326" s="879" t="s">
        <v>828</v>
      </c>
      <c r="DS326" s="1315">
        <v>0.3</v>
      </c>
      <c r="DT326" s="879" t="s">
        <v>828</v>
      </c>
      <c r="DU326" s="879" t="s">
        <v>828</v>
      </c>
      <c r="DV326" s="879" t="s">
        <v>828</v>
      </c>
      <c r="DW326" s="879" t="s">
        <v>828</v>
      </c>
      <c r="DX326" s="896" t="s">
        <v>828</v>
      </c>
      <c r="DZ326" s="828" t="s">
        <v>2443</v>
      </c>
      <c r="EA326" s="1998">
        <v>0.3</v>
      </c>
      <c r="EB326" s="1998">
        <f t="shared" si="5"/>
        <v>0.3</v>
      </c>
    </row>
    <row r="327" spans="1:132">
      <c r="A327" s="314" t="s">
        <v>8819</v>
      </c>
      <c r="B327" s="1113" t="s">
        <v>828</v>
      </c>
      <c r="C327" s="1113" t="s">
        <v>828</v>
      </c>
      <c r="D327" s="105" t="s">
        <v>8820</v>
      </c>
      <c r="E327" s="1113" t="s">
        <v>8760</v>
      </c>
      <c r="F327" s="1113" t="s">
        <v>8821</v>
      </c>
      <c r="G327" s="1113" t="s">
        <v>8769</v>
      </c>
      <c r="H327" s="1113" t="s">
        <v>8821</v>
      </c>
      <c r="I327" s="1113" t="s">
        <v>8769</v>
      </c>
      <c r="J327" s="1321" t="s">
        <v>2534</v>
      </c>
      <c r="K327" s="1511">
        <v>8000225</v>
      </c>
      <c r="L327" s="1321">
        <v>8000226</v>
      </c>
      <c r="M327" s="1321" t="s">
        <v>831</v>
      </c>
      <c r="N327" s="1321" t="s">
        <v>920</v>
      </c>
      <c r="O327" s="1321">
        <v>8000227</v>
      </c>
      <c r="P327" s="1321" t="s">
        <v>9433</v>
      </c>
      <c r="Q327" s="1321">
        <v>8000212</v>
      </c>
      <c r="R327" s="731" t="s">
        <v>9433</v>
      </c>
      <c r="S327" s="1321">
        <v>8000474</v>
      </c>
      <c r="T327" s="1321">
        <v>8000475</v>
      </c>
      <c r="U327" s="1321">
        <v>8000476</v>
      </c>
      <c r="V327" s="1321">
        <v>8000185</v>
      </c>
      <c r="W327" s="1321">
        <v>8000186</v>
      </c>
      <c r="X327" s="1321">
        <v>8000187</v>
      </c>
      <c r="Y327" s="1321">
        <v>8000477</v>
      </c>
      <c r="Z327" s="1321">
        <v>8000183</v>
      </c>
      <c r="AA327" s="1321">
        <v>8000478</v>
      </c>
      <c r="AB327" s="1321">
        <v>8000473</v>
      </c>
      <c r="AC327" s="1321">
        <v>0</v>
      </c>
      <c r="AD327" s="1321" t="s">
        <v>2746</v>
      </c>
      <c r="AE327" s="1321">
        <v>8000480</v>
      </c>
      <c r="AF327" s="1321">
        <v>8000481</v>
      </c>
      <c r="AG327" s="1321">
        <v>8000162</v>
      </c>
      <c r="AH327" s="1321">
        <v>0</v>
      </c>
      <c r="AI327" s="1321" t="s">
        <v>919</v>
      </c>
      <c r="AJ327" s="1321">
        <v>3</v>
      </c>
      <c r="AK327" s="1321">
        <v>4</v>
      </c>
      <c r="AL327" s="1321">
        <v>5</v>
      </c>
      <c r="AM327" s="1321">
        <v>0</v>
      </c>
      <c r="AN327" s="871">
        <v>8000664</v>
      </c>
      <c r="AO327" s="1321">
        <v>0</v>
      </c>
      <c r="AP327" s="1321">
        <v>0</v>
      </c>
      <c r="AQ327" s="1321" t="s">
        <v>7948</v>
      </c>
      <c r="AR327" s="1321">
        <v>0</v>
      </c>
      <c r="AS327" s="1321">
        <v>0</v>
      </c>
      <c r="AT327" s="1321">
        <v>0</v>
      </c>
      <c r="AU327" s="1321">
        <v>0</v>
      </c>
      <c r="AV327" s="1321">
        <v>0</v>
      </c>
      <c r="AW327" s="731"/>
      <c r="AX327" s="1113" t="s">
        <v>1162</v>
      </c>
      <c r="AY327" s="879">
        <v>0</v>
      </c>
      <c r="AZ327" s="879">
        <v>0</v>
      </c>
      <c r="BA327" s="879" t="s">
        <v>828</v>
      </c>
      <c r="BB327" s="879" t="s">
        <v>828</v>
      </c>
      <c r="BC327" s="879" t="s">
        <v>828</v>
      </c>
      <c r="BD327" s="879" t="s">
        <v>828</v>
      </c>
      <c r="BE327" s="879" t="s">
        <v>828</v>
      </c>
      <c r="BF327" s="879" t="s">
        <v>828</v>
      </c>
      <c r="BG327" s="879" t="s">
        <v>828</v>
      </c>
      <c r="BH327" s="879" t="s">
        <v>828</v>
      </c>
      <c r="BI327" s="879" t="s">
        <v>828</v>
      </c>
      <c r="BJ327" s="879" t="s">
        <v>828</v>
      </c>
      <c r="BK327" s="879" t="s">
        <v>828</v>
      </c>
      <c r="BL327" s="879" t="s">
        <v>828</v>
      </c>
      <c r="BM327" s="879" t="s">
        <v>828</v>
      </c>
      <c r="BN327" s="879" t="s">
        <v>828</v>
      </c>
      <c r="BO327" s="879" t="s">
        <v>828</v>
      </c>
      <c r="BP327" s="1321" t="s">
        <v>2960</v>
      </c>
      <c r="BQ327" s="1321" t="s">
        <v>828</v>
      </c>
      <c r="BR327" s="1321" t="s">
        <v>927</v>
      </c>
      <c r="BS327" s="1321">
        <v>5</v>
      </c>
      <c r="BT327" s="1321">
        <v>1</v>
      </c>
      <c r="BU327" s="1321">
        <v>1</v>
      </c>
      <c r="BV327" s="879" t="s">
        <v>828</v>
      </c>
      <c r="BW327" s="879" t="s">
        <v>828</v>
      </c>
      <c r="BX327" s="879" t="s">
        <v>828</v>
      </c>
      <c r="BY327" s="879" t="s">
        <v>828</v>
      </c>
      <c r="BZ327" s="879" t="s">
        <v>828</v>
      </c>
      <c r="CA327" s="879" t="s">
        <v>828</v>
      </c>
      <c r="CB327" s="87" t="s">
        <v>2960</v>
      </c>
      <c r="CC327" s="879" t="s">
        <v>828</v>
      </c>
      <c r="CD327" s="879" t="s">
        <v>828</v>
      </c>
      <c r="CE327" s="879" t="s">
        <v>828</v>
      </c>
      <c r="CF327" s="879" t="s">
        <v>828</v>
      </c>
      <c r="CG327" s="879" t="s">
        <v>828</v>
      </c>
      <c r="CH327" s="879" t="s">
        <v>828</v>
      </c>
      <c r="CI327" s="879" t="s">
        <v>828</v>
      </c>
      <c r="CJ327" s="879" t="s">
        <v>828</v>
      </c>
      <c r="CK327" s="731"/>
      <c r="CL327" s="1113" t="s">
        <v>1162</v>
      </c>
      <c r="CM327" s="1321">
        <v>40</v>
      </c>
      <c r="CN327" s="1321">
        <v>9.8000000000000007</v>
      </c>
      <c r="CO327" s="1321">
        <v>5</v>
      </c>
      <c r="CP327" s="866" t="s">
        <v>8722</v>
      </c>
      <c r="CQ327" s="1113">
        <v>1</v>
      </c>
      <c r="CR327" s="87" t="s">
        <v>9433</v>
      </c>
      <c r="CS327" s="1113">
        <v>3.3</v>
      </c>
      <c r="CT327" s="740" t="s">
        <v>9433</v>
      </c>
      <c r="CU327" s="1113">
        <v>1.5</v>
      </c>
      <c r="CV327" s="1113">
        <v>1.5</v>
      </c>
      <c r="CW327" s="1113">
        <v>1</v>
      </c>
      <c r="CX327" s="1113">
        <v>1.5</v>
      </c>
      <c r="CY327" s="1113">
        <v>2</v>
      </c>
      <c r="CZ327" s="1113">
        <v>1.5</v>
      </c>
      <c r="DA327" s="1113">
        <v>1</v>
      </c>
      <c r="DB327" s="1113">
        <v>1</v>
      </c>
      <c r="DC327" s="1113">
        <v>0.9</v>
      </c>
      <c r="DD327" s="1113">
        <v>0.9</v>
      </c>
      <c r="DE327" s="879">
        <v>0</v>
      </c>
      <c r="DF327" s="879" t="s">
        <v>927</v>
      </c>
      <c r="DG327" s="879" t="s">
        <v>828</v>
      </c>
      <c r="DH327" s="879" t="s">
        <v>828</v>
      </c>
      <c r="DI327" s="1113">
        <v>0</v>
      </c>
      <c r="DJ327" s="879" t="s">
        <v>828</v>
      </c>
      <c r="DK327" s="866" t="s">
        <v>3040</v>
      </c>
      <c r="DL327" s="1315">
        <v>0.4</v>
      </c>
      <c r="DM327" s="1315">
        <v>0.4</v>
      </c>
      <c r="DN327" s="1315">
        <v>0.4</v>
      </c>
      <c r="DO327" s="879" t="s">
        <v>828</v>
      </c>
      <c r="DP327" s="877">
        <v>0.9</v>
      </c>
      <c r="DQ327" s="879" t="s">
        <v>828</v>
      </c>
      <c r="DR327" s="879" t="s">
        <v>828</v>
      </c>
      <c r="DS327" s="1315">
        <v>0.3</v>
      </c>
      <c r="DT327" s="879" t="s">
        <v>828</v>
      </c>
      <c r="DU327" s="879" t="s">
        <v>828</v>
      </c>
      <c r="DV327" s="879" t="s">
        <v>828</v>
      </c>
      <c r="DW327" s="879" t="s">
        <v>828</v>
      </c>
      <c r="DX327" s="896" t="s">
        <v>828</v>
      </c>
      <c r="EA327" s="1998">
        <v>0.3</v>
      </c>
      <c r="EB327" s="1998">
        <f t="shared" si="5"/>
        <v>0.3</v>
      </c>
    </row>
    <row r="328" spans="1:132">
      <c r="A328" s="314" t="s">
        <v>8822</v>
      </c>
      <c r="B328" s="1113" t="s">
        <v>828</v>
      </c>
      <c r="C328" s="1113" t="s">
        <v>828</v>
      </c>
      <c r="D328" s="105" t="s">
        <v>8823</v>
      </c>
      <c r="E328" s="1113" t="s">
        <v>8760</v>
      </c>
      <c r="F328" s="1113" t="s">
        <v>8824</v>
      </c>
      <c r="G328" s="1113" t="s">
        <v>8769</v>
      </c>
      <c r="H328" s="1113" t="s">
        <v>8824</v>
      </c>
      <c r="I328" s="1113" t="s">
        <v>8769</v>
      </c>
      <c r="J328" s="1321" t="s">
        <v>2535</v>
      </c>
      <c r="K328" s="1511">
        <v>8000225</v>
      </c>
      <c r="L328" s="1321">
        <v>8000226</v>
      </c>
      <c r="M328" s="1321" t="s">
        <v>831</v>
      </c>
      <c r="N328" s="1321" t="s">
        <v>920</v>
      </c>
      <c r="O328" s="1321">
        <v>8000227</v>
      </c>
      <c r="P328" s="1321" t="s">
        <v>9433</v>
      </c>
      <c r="Q328" s="1321">
        <v>8000212</v>
      </c>
      <c r="R328" s="731" t="s">
        <v>9433</v>
      </c>
      <c r="S328" s="1321">
        <v>8000474</v>
      </c>
      <c r="T328" s="1321">
        <v>8000475</v>
      </c>
      <c r="U328" s="1321">
        <v>8000476</v>
      </c>
      <c r="V328" s="1321">
        <v>8000185</v>
      </c>
      <c r="W328" s="1321">
        <v>8000186</v>
      </c>
      <c r="X328" s="1321">
        <v>8000187</v>
      </c>
      <c r="Y328" s="1321">
        <v>8000477</v>
      </c>
      <c r="Z328" s="1321">
        <v>8000183</v>
      </c>
      <c r="AA328" s="1321">
        <v>8000478</v>
      </c>
      <c r="AB328" s="1321">
        <v>8000473</v>
      </c>
      <c r="AC328" s="1321">
        <v>0</v>
      </c>
      <c r="AD328" s="1321" t="s">
        <v>2746</v>
      </c>
      <c r="AE328" s="1321">
        <v>8000480</v>
      </c>
      <c r="AF328" s="1321">
        <v>8000481</v>
      </c>
      <c r="AG328" s="1321">
        <v>8000162</v>
      </c>
      <c r="AH328" s="1321">
        <v>0</v>
      </c>
      <c r="AI328" s="1321" t="s">
        <v>919</v>
      </c>
      <c r="AJ328" s="1321">
        <v>3</v>
      </c>
      <c r="AK328" s="1321">
        <v>4</v>
      </c>
      <c r="AL328" s="1321">
        <v>5</v>
      </c>
      <c r="AM328" s="1321">
        <v>0</v>
      </c>
      <c r="AN328" s="871">
        <v>8000664</v>
      </c>
      <c r="AO328" s="1321">
        <v>0</v>
      </c>
      <c r="AP328" s="1321">
        <v>0</v>
      </c>
      <c r="AQ328" s="1321" t="s">
        <v>7948</v>
      </c>
      <c r="AR328" s="1321">
        <v>0</v>
      </c>
      <c r="AS328" s="1321">
        <v>0</v>
      </c>
      <c r="AT328" s="1321">
        <v>0</v>
      </c>
      <c r="AU328" s="1321">
        <v>0</v>
      </c>
      <c r="AV328" s="1321">
        <v>0</v>
      </c>
      <c r="AW328" s="731"/>
      <c r="AX328" s="1113" t="s">
        <v>1162</v>
      </c>
      <c r="AY328" s="879">
        <v>0</v>
      </c>
      <c r="AZ328" s="879">
        <v>0</v>
      </c>
      <c r="BA328" s="879" t="s">
        <v>828</v>
      </c>
      <c r="BB328" s="879" t="s">
        <v>828</v>
      </c>
      <c r="BC328" s="879" t="s">
        <v>828</v>
      </c>
      <c r="BD328" s="879" t="s">
        <v>828</v>
      </c>
      <c r="BE328" s="879" t="s">
        <v>828</v>
      </c>
      <c r="BF328" s="879" t="s">
        <v>828</v>
      </c>
      <c r="BG328" s="879" t="s">
        <v>828</v>
      </c>
      <c r="BH328" s="879" t="s">
        <v>828</v>
      </c>
      <c r="BI328" s="879" t="s">
        <v>828</v>
      </c>
      <c r="BJ328" s="879" t="s">
        <v>828</v>
      </c>
      <c r="BK328" s="879" t="s">
        <v>828</v>
      </c>
      <c r="BL328" s="879" t="s">
        <v>828</v>
      </c>
      <c r="BM328" s="879" t="s">
        <v>828</v>
      </c>
      <c r="BN328" s="879" t="s">
        <v>828</v>
      </c>
      <c r="BO328" s="879" t="s">
        <v>828</v>
      </c>
      <c r="BP328" s="1321" t="s">
        <v>2960</v>
      </c>
      <c r="BQ328" s="1321" t="s">
        <v>828</v>
      </c>
      <c r="BR328" s="1321" t="s">
        <v>930</v>
      </c>
      <c r="BS328" s="1321">
        <v>5</v>
      </c>
      <c r="BT328" s="1321">
        <v>1</v>
      </c>
      <c r="BU328" s="1321">
        <v>1</v>
      </c>
      <c r="BV328" s="879" t="s">
        <v>828</v>
      </c>
      <c r="BW328" s="879" t="s">
        <v>828</v>
      </c>
      <c r="BX328" s="879" t="s">
        <v>828</v>
      </c>
      <c r="BY328" s="879" t="s">
        <v>828</v>
      </c>
      <c r="BZ328" s="879" t="s">
        <v>828</v>
      </c>
      <c r="CA328" s="879" t="s">
        <v>828</v>
      </c>
      <c r="CB328" s="87" t="s">
        <v>2960</v>
      </c>
      <c r="CC328" s="879" t="s">
        <v>828</v>
      </c>
      <c r="CD328" s="879" t="s">
        <v>828</v>
      </c>
      <c r="CE328" s="879" t="s">
        <v>828</v>
      </c>
      <c r="CF328" s="879" t="s">
        <v>828</v>
      </c>
      <c r="CG328" s="879" t="s">
        <v>828</v>
      </c>
      <c r="CH328" s="879" t="s">
        <v>828</v>
      </c>
      <c r="CI328" s="879" t="s">
        <v>828</v>
      </c>
      <c r="CJ328" s="879" t="s">
        <v>828</v>
      </c>
      <c r="CK328" s="731"/>
      <c r="CL328" s="1113" t="s">
        <v>1162</v>
      </c>
      <c r="CM328" s="1321">
        <v>40</v>
      </c>
      <c r="CN328" s="1321">
        <v>9.8000000000000007</v>
      </c>
      <c r="CO328" s="1321">
        <v>5</v>
      </c>
      <c r="CP328" s="866" t="s">
        <v>8722</v>
      </c>
      <c r="CQ328" s="1113">
        <v>1</v>
      </c>
      <c r="CR328" s="87" t="s">
        <v>9433</v>
      </c>
      <c r="CS328" s="1113">
        <v>3.3</v>
      </c>
      <c r="CT328" s="740" t="s">
        <v>9433</v>
      </c>
      <c r="CU328" s="1113">
        <v>1.5</v>
      </c>
      <c r="CV328" s="1113">
        <v>1.5</v>
      </c>
      <c r="CW328" s="1113">
        <v>1</v>
      </c>
      <c r="CX328" s="1113">
        <v>1.5</v>
      </c>
      <c r="CY328" s="1113">
        <v>2</v>
      </c>
      <c r="CZ328" s="1113">
        <v>1.5</v>
      </c>
      <c r="DA328" s="1113">
        <v>1</v>
      </c>
      <c r="DB328" s="1113">
        <v>1</v>
      </c>
      <c r="DC328" s="1113">
        <v>0.9</v>
      </c>
      <c r="DD328" s="1113">
        <v>0.9</v>
      </c>
      <c r="DE328" s="879">
        <v>0</v>
      </c>
      <c r="DF328" s="879" t="s">
        <v>930</v>
      </c>
      <c r="DG328" s="879" t="s">
        <v>828</v>
      </c>
      <c r="DH328" s="879" t="s">
        <v>828</v>
      </c>
      <c r="DI328" s="1113">
        <v>0</v>
      </c>
      <c r="DJ328" s="879" t="s">
        <v>828</v>
      </c>
      <c r="DK328" s="866" t="s">
        <v>3040</v>
      </c>
      <c r="DL328" s="1315">
        <v>0.4</v>
      </c>
      <c r="DM328" s="1315">
        <v>0.4</v>
      </c>
      <c r="DN328" s="1315">
        <v>0.4</v>
      </c>
      <c r="DO328" s="879" t="s">
        <v>828</v>
      </c>
      <c r="DP328" s="877">
        <v>0.9</v>
      </c>
      <c r="DQ328" s="879" t="s">
        <v>828</v>
      </c>
      <c r="DR328" s="879" t="s">
        <v>828</v>
      </c>
      <c r="DS328" s="1315">
        <v>0.3</v>
      </c>
      <c r="DT328" s="879" t="s">
        <v>828</v>
      </c>
      <c r="DU328" s="879" t="s">
        <v>828</v>
      </c>
      <c r="DV328" s="879" t="s">
        <v>828</v>
      </c>
      <c r="DW328" s="879" t="s">
        <v>828</v>
      </c>
      <c r="DX328" s="896" t="s">
        <v>828</v>
      </c>
      <c r="EA328" s="1998">
        <v>0.3</v>
      </c>
      <c r="EB328" s="1998">
        <f t="shared" si="5"/>
        <v>0.3</v>
      </c>
    </row>
    <row r="329" spans="1:132" ht="18" thickBot="1">
      <c r="A329" s="315" t="s">
        <v>8825</v>
      </c>
      <c r="B329" s="573" t="s">
        <v>828</v>
      </c>
      <c r="C329" s="573" t="s">
        <v>828</v>
      </c>
      <c r="D329" s="574" t="s">
        <v>8826</v>
      </c>
      <c r="E329" s="573" t="s">
        <v>8760</v>
      </c>
      <c r="F329" s="573" t="s">
        <v>8827</v>
      </c>
      <c r="G329" s="573" t="s">
        <v>8769</v>
      </c>
      <c r="H329" s="573" t="s">
        <v>8827</v>
      </c>
      <c r="I329" s="573" t="s">
        <v>8769</v>
      </c>
      <c r="J329" s="860" t="s">
        <v>2536</v>
      </c>
      <c r="K329" s="1511">
        <v>8000225</v>
      </c>
      <c r="L329" s="860">
        <v>8000226</v>
      </c>
      <c r="M329" s="860" t="s">
        <v>831</v>
      </c>
      <c r="N329" s="860" t="s">
        <v>920</v>
      </c>
      <c r="O329" s="860">
        <v>8000227</v>
      </c>
      <c r="P329" s="1321" t="s">
        <v>9433</v>
      </c>
      <c r="Q329" s="860">
        <v>8000212</v>
      </c>
      <c r="R329" s="731" t="s">
        <v>9433</v>
      </c>
      <c r="S329" s="860">
        <v>8000474</v>
      </c>
      <c r="T329" s="860">
        <v>8000475</v>
      </c>
      <c r="U329" s="860">
        <v>8000476</v>
      </c>
      <c r="V329" s="860">
        <v>8000185</v>
      </c>
      <c r="W329" s="860">
        <v>8000186</v>
      </c>
      <c r="X329" s="860">
        <v>8000187</v>
      </c>
      <c r="Y329" s="860">
        <v>8000477</v>
      </c>
      <c r="Z329" s="860">
        <v>8000183</v>
      </c>
      <c r="AA329" s="860">
        <v>8000478</v>
      </c>
      <c r="AB329" s="860">
        <v>8000473</v>
      </c>
      <c r="AC329" s="860">
        <v>0</v>
      </c>
      <c r="AD329" s="860" t="s">
        <v>2746</v>
      </c>
      <c r="AE329" s="860">
        <v>8000480</v>
      </c>
      <c r="AF329" s="860">
        <v>8000481</v>
      </c>
      <c r="AG329" s="860">
        <v>8000162</v>
      </c>
      <c r="AH329" s="860">
        <v>0</v>
      </c>
      <c r="AI329" s="860" t="s">
        <v>919</v>
      </c>
      <c r="AJ329" s="860">
        <v>3</v>
      </c>
      <c r="AK329" s="860">
        <v>4</v>
      </c>
      <c r="AL329" s="860">
        <v>5</v>
      </c>
      <c r="AM329" s="860">
        <v>0</v>
      </c>
      <c r="AN329" s="871">
        <v>8000664</v>
      </c>
      <c r="AO329" s="860">
        <v>0</v>
      </c>
      <c r="AP329" s="860">
        <v>0</v>
      </c>
      <c r="AQ329" s="860" t="s">
        <v>7948</v>
      </c>
      <c r="AR329" s="860">
        <v>0</v>
      </c>
      <c r="AS329" s="860">
        <v>0</v>
      </c>
      <c r="AT329" s="860">
        <v>0</v>
      </c>
      <c r="AU329" s="860">
        <v>0</v>
      </c>
      <c r="AV329" s="860">
        <v>0</v>
      </c>
      <c r="AW329" s="732"/>
      <c r="AX329" s="573" t="s">
        <v>1162</v>
      </c>
      <c r="AY329" s="880">
        <v>0</v>
      </c>
      <c r="AZ329" s="880">
        <v>0</v>
      </c>
      <c r="BA329" s="880" t="s">
        <v>828</v>
      </c>
      <c r="BB329" s="880" t="s">
        <v>828</v>
      </c>
      <c r="BC329" s="880" t="s">
        <v>828</v>
      </c>
      <c r="BD329" s="880" t="s">
        <v>828</v>
      </c>
      <c r="BE329" s="880" t="s">
        <v>828</v>
      </c>
      <c r="BF329" s="880" t="s">
        <v>828</v>
      </c>
      <c r="BG329" s="880" t="s">
        <v>828</v>
      </c>
      <c r="BH329" s="880" t="s">
        <v>828</v>
      </c>
      <c r="BI329" s="880" t="s">
        <v>828</v>
      </c>
      <c r="BJ329" s="880" t="s">
        <v>828</v>
      </c>
      <c r="BK329" s="880" t="s">
        <v>828</v>
      </c>
      <c r="BL329" s="880" t="s">
        <v>828</v>
      </c>
      <c r="BM329" s="880" t="s">
        <v>828</v>
      </c>
      <c r="BN329" s="880" t="s">
        <v>828</v>
      </c>
      <c r="BO329" s="880" t="s">
        <v>828</v>
      </c>
      <c r="BP329" s="860" t="s">
        <v>2960</v>
      </c>
      <c r="BQ329" s="860" t="s">
        <v>828</v>
      </c>
      <c r="BR329" s="860" t="s">
        <v>930</v>
      </c>
      <c r="BS329" s="860">
        <v>5</v>
      </c>
      <c r="BT329" s="860">
        <v>1</v>
      </c>
      <c r="BU329" s="860">
        <v>1</v>
      </c>
      <c r="BV329" s="880" t="s">
        <v>828</v>
      </c>
      <c r="BW329" s="880" t="s">
        <v>828</v>
      </c>
      <c r="BX329" s="880" t="s">
        <v>828</v>
      </c>
      <c r="BY329" s="880" t="s">
        <v>828</v>
      </c>
      <c r="BZ329" s="880" t="s">
        <v>828</v>
      </c>
      <c r="CA329" s="880" t="s">
        <v>828</v>
      </c>
      <c r="CB329" s="87" t="s">
        <v>2960</v>
      </c>
      <c r="CC329" s="880" t="s">
        <v>828</v>
      </c>
      <c r="CD329" s="880" t="s">
        <v>828</v>
      </c>
      <c r="CE329" s="880" t="s">
        <v>828</v>
      </c>
      <c r="CF329" s="880" t="s">
        <v>828</v>
      </c>
      <c r="CG329" s="880" t="s">
        <v>828</v>
      </c>
      <c r="CH329" s="880" t="s">
        <v>828</v>
      </c>
      <c r="CI329" s="880" t="s">
        <v>828</v>
      </c>
      <c r="CJ329" s="880" t="s">
        <v>828</v>
      </c>
      <c r="CK329" s="732"/>
      <c r="CL329" s="573" t="s">
        <v>1162</v>
      </c>
      <c r="CM329" s="860">
        <v>40</v>
      </c>
      <c r="CN329" s="860">
        <v>9.8000000000000007</v>
      </c>
      <c r="CO329" s="860">
        <v>5</v>
      </c>
      <c r="CP329" s="866" t="s">
        <v>8722</v>
      </c>
      <c r="CQ329" s="573">
        <v>1</v>
      </c>
      <c r="CR329" s="87" t="s">
        <v>9433</v>
      </c>
      <c r="CS329" s="573">
        <v>3.3</v>
      </c>
      <c r="CT329" s="740" t="s">
        <v>9433</v>
      </c>
      <c r="CU329" s="573">
        <v>1.5</v>
      </c>
      <c r="CV329" s="573">
        <v>1.5</v>
      </c>
      <c r="CW329" s="573">
        <v>1</v>
      </c>
      <c r="CX329" s="573">
        <v>1.5</v>
      </c>
      <c r="CY329" s="573">
        <v>2</v>
      </c>
      <c r="CZ329" s="573">
        <v>1.5</v>
      </c>
      <c r="DA329" s="573">
        <v>1</v>
      </c>
      <c r="DB329" s="573">
        <v>1</v>
      </c>
      <c r="DC329" s="573">
        <v>0.9</v>
      </c>
      <c r="DD329" s="573">
        <v>0.9</v>
      </c>
      <c r="DE329" s="880">
        <v>0</v>
      </c>
      <c r="DF329" s="880" t="s">
        <v>930</v>
      </c>
      <c r="DG329" s="880" t="s">
        <v>828</v>
      </c>
      <c r="DH329" s="880" t="s">
        <v>828</v>
      </c>
      <c r="DI329" s="573">
        <v>0</v>
      </c>
      <c r="DJ329" s="880" t="s">
        <v>828</v>
      </c>
      <c r="DK329" s="866" t="s">
        <v>3040</v>
      </c>
      <c r="DL329" s="1315">
        <v>0.4</v>
      </c>
      <c r="DM329" s="1315">
        <v>0.4</v>
      </c>
      <c r="DN329" s="1315">
        <v>0.4</v>
      </c>
      <c r="DO329" s="880" t="s">
        <v>828</v>
      </c>
      <c r="DP329" s="877">
        <v>0.9</v>
      </c>
      <c r="DQ329" s="880" t="s">
        <v>828</v>
      </c>
      <c r="DR329" s="880" t="s">
        <v>828</v>
      </c>
      <c r="DS329" s="1315">
        <v>0.3</v>
      </c>
      <c r="DT329" s="880" t="s">
        <v>828</v>
      </c>
      <c r="DU329" s="880" t="s">
        <v>828</v>
      </c>
      <c r="DV329" s="880" t="s">
        <v>828</v>
      </c>
      <c r="DW329" s="880" t="s">
        <v>828</v>
      </c>
      <c r="DX329" s="897" t="s">
        <v>828</v>
      </c>
      <c r="EA329" s="1998">
        <v>0.3</v>
      </c>
      <c r="EB329" s="1998">
        <f t="shared" si="5"/>
        <v>0.3</v>
      </c>
    </row>
    <row r="330" spans="1:132">
      <c r="A330" s="745" t="s">
        <v>8828</v>
      </c>
      <c r="B330" s="569" t="s">
        <v>919</v>
      </c>
      <c r="C330" s="569" t="s">
        <v>828</v>
      </c>
      <c r="D330" s="570" t="s">
        <v>8829</v>
      </c>
      <c r="E330" s="569" t="s">
        <v>828</v>
      </c>
      <c r="F330" s="569" t="s">
        <v>828</v>
      </c>
      <c r="G330" s="569" t="s">
        <v>828</v>
      </c>
      <c r="H330" s="569" t="s">
        <v>828</v>
      </c>
      <c r="I330" s="569" t="s">
        <v>828</v>
      </c>
      <c r="J330" s="859" t="s">
        <v>9433</v>
      </c>
      <c r="K330" s="1512" t="s">
        <v>828</v>
      </c>
      <c r="L330" s="859" t="s">
        <v>828</v>
      </c>
      <c r="M330" s="859" t="s">
        <v>828</v>
      </c>
      <c r="N330" s="859" t="s">
        <v>828</v>
      </c>
      <c r="O330" s="859" t="s">
        <v>828</v>
      </c>
      <c r="P330" s="859" t="s">
        <v>828</v>
      </c>
      <c r="Q330" s="859" t="s">
        <v>828</v>
      </c>
      <c r="R330" s="731" t="s">
        <v>9433</v>
      </c>
      <c r="S330" s="859" t="s">
        <v>828</v>
      </c>
      <c r="T330" s="859" t="s">
        <v>828</v>
      </c>
      <c r="U330" s="859" t="s">
        <v>828</v>
      </c>
      <c r="V330" s="859" t="s">
        <v>828</v>
      </c>
      <c r="W330" s="859" t="s">
        <v>828</v>
      </c>
      <c r="X330" s="859" t="s">
        <v>828</v>
      </c>
      <c r="Y330" s="859" t="s">
        <v>828</v>
      </c>
      <c r="Z330" s="859" t="s">
        <v>828</v>
      </c>
      <c r="AA330" s="859" t="s">
        <v>828</v>
      </c>
      <c r="AB330" s="859" t="s">
        <v>828</v>
      </c>
      <c r="AC330" s="859" t="s">
        <v>828</v>
      </c>
      <c r="AD330" s="859" t="s">
        <v>828</v>
      </c>
      <c r="AE330" s="859" t="s">
        <v>828</v>
      </c>
      <c r="AF330" s="859" t="s">
        <v>828</v>
      </c>
      <c r="AG330" s="859" t="s">
        <v>828</v>
      </c>
      <c r="AH330" s="859" t="s">
        <v>828</v>
      </c>
      <c r="AI330" s="859" t="s">
        <v>828</v>
      </c>
      <c r="AJ330" s="859" t="s">
        <v>828</v>
      </c>
      <c r="AK330" s="859" t="s">
        <v>828</v>
      </c>
      <c r="AL330" s="859" t="s">
        <v>828</v>
      </c>
      <c r="AM330" s="859" t="s">
        <v>828</v>
      </c>
      <c r="AN330" s="859" t="s">
        <v>828</v>
      </c>
      <c r="AO330" s="859" t="s">
        <v>828</v>
      </c>
      <c r="AP330" s="859" t="s">
        <v>828</v>
      </c>
      <c r="AQ330" s="859" t="s">
        <v>7948</v>
      </c>
      <c r="AR330" s="859" t="s">
        <v>828</v>
      </c>
      <c r="AS330" s="859" t="s">
        <v>828</v>
      </c>
      <c r="AT330" s="859" t="s">
        <v>828</v>
      </c>
      <c r="AU330" s="859" t="s">
        <v>828</v>
      </c>
      <c r="AV330" s="859" t="s">
        <v>828</v>
      </c>
      <c r="AW330" s="730"/>
      <c r="AX330" s="569" t="s">
        <v>828</v>
      </c>
      <c r="AY330" s="878" t="s">
        <v>828</v>
      </c>
      <c r="AZ330" s="878" t="s">
        <v>828</v>
      </c>
      <c r="BA330" s="878" t="s">
        <v>828</v>
      </c>
      <c r="BB330" s="878" t="s">
        <v>828</v>
      </c>
      <c r="BC330" s="878" t="s">
        <v>828</v>
      </c>
      <c r="BD330" s="878" t="s">
        <v>828</v>
      </c>
      <c r="BE330" s="878" t="s">
        <v>828</v>
      </c>
      <c r="BF330" s="878" t="s">
        <v>828</v>
      </c>
      <c r="BG330" s="878" t="s">
        <v>828</v>
      </c>
      <c r="BH330" s="878" t="s">
        <v>828</v>
      </c>
      <c r="BI330" s="878" t="s">
        <v>828</v>
      </c>
      <c r="BJ330" s="878" t="s">
        <v>828</v>
      </c>
      <c r="BK330" s="878" t="s">
        <v>828</v>
      </c>
      <c r="BL330" s="878" t="s">
        <v>828</v>
      </c>
      <c r="BM330" s="878" t="s">
        <v>828</v>
      </c>
      <c r="BN330" s="878" t="s">
        <v>828</v>
      </c>
      <c r="BO330" s="878" t="s">
        <v>828</v>
      </c>
      <c r="BP330" s="859" t="s">
        <v>828</v>
      </c>
      <c r="BQ330" s="859" t="s">
        <v>828</v>
      </c>
      <c r="BR330" s="859" t="s">
        <v>828</v>
      </c>
      <c r="BS330" s="859" t="s">
        <v>828</v>
      </c>
      <c r="BT330" s="859" t="s">
        <v>828</v>
      </c>
      <c r="BU330" s="859" t="s">
        <v>828</v>
      </c>
      <c r="BV330" s="878" t="s">
        <v>828</v>
      </c>
      <c r="BW330" s="878" t="s">
        <v>828</v>
      </c>
      <c r="BX330" s="878" t="s">
        <v>828</v>
      </c>
      <c r="BY330" s="878" t="s">
        <v>828</v>
      </c>
      <c r="BZ330" s="878" t="s">
        <v>828</v>
      </c>
      <c r="CA330" s="878" t="s">
        <v>828</v>
      </c>
      <c r="CB330" s="859" t="s">
        <v>828</v>
      </c>
      <c r="CC330" s="878" t="s">
        <v>828</v>
      </c>
      <c r="CD330" s="878" t="s">
        <v>828</v>
      </c>
      <c r="CE330" s="878" t="s">
        <v>828</v>
      </c>
      <c r="CF330" s="878" t="s">
        <v>828</v>
      </c>
      <c r="CG330" s="878" t="s">
        <v>828</v>
      </c>
      <c r="CH330" s="878" t="s">
        <v>828</v>
      </c>
      <c r="CI330" s="878" t="s">
        <v>828</v>
      </c>
      <c r="CJ330" s="878" t="s">
        <v>828</v>
      </c>
      <c r="CK330" s="730"/>
      <c r="CL330" s="569" t="s">
        <v>828</v>
      </c>
      <c r="CM330" s="859" t="s">
        <v>828</v>
      </c>
      <c r="CN330" s="859" t="s">
        <v>828</v>
      </c>
      <c r="CO330" s="859" t="s">
        <v>828</v>
      </c>
      <c r="CP330" s="866" t="s">
        <v>828</v>
      </c>
      <c r="CQ330" s="569" t="s">
        <v>828</v>
      </c>
      <c r="CR330" s="569" t="s">
        <v>828</v>
      </c>
      <c r="CS330" s="569" t="s">
        <v>828</v>
      </c>
      <c r="CT330" s="740" t="s">
        <v>9433</v>
      </c>
      <c r="CU330" s="569" t="s">
        <v>828</v>
      </c>
      <c r="CV330" s="569" t="s">
        <v>828</v>
      </c>
      <c r="CW330" s="569" t="s">
        <v>828</v>
      </c>
      <c r="CX330" s="569" t="s">
        <v>828</v>
      </c>
      <c r="CY330" s="569" t="s">
        <v>828</v>
      </c>
      <c r="CZ330" s="569" t="s">
        <v>828</v>
      </c>
      <c r="DA330" s="569" t="s">
        <v>828</v>
      </c>
      <c r="DB330" s="569" t="s">
        <v>828</v>
      </c>
      <c r="DC330" s="569" t="s">
        <v>828</v>
      </c>
      <c r="DD330" s="569" t="s">
        <v>828</v>
      </c>
      <c r="DE330" s="878" t="s">
        <v>828</v>
      </c>
      <c r="DF330" s="878" t="s">
        <v>828</v>
      </c>
      <c r="DG330" s="878" t="s">
        <v>828</v>
      </c>
      <c r="DH330" s="878" t="s">
        <v>828</v>
      </c>
      <c r="DI330" s="569" t="s">
        <v>828</v>
      </c>
      <c r="DJ330" s="878" t="s">
        <v>828</v>
      </c>
      <c r="DK330" s="866" t="s">
        <v>828</v>
      </c>
      <c r="DL330" s="1315">
        <v>0</v>
      </c>
      <c r="DM330" s="1315">
        <v>0</v>
      </c>
      <c r="DN330" s="1315">
        <v>0</v>
      </c>
      <c r="DO330" s="878" t="s">
        <v>828</v>
      </c>
      <c r="DP330" s="878" t="s">
        <v>828</v>
      </c>
      <c r="DQ330" s="878" t="s">
        <v>828</v>
      </c>
      <c r="DR330" s="878" t="s">
        <v>828</v>
      </c>
      <c r="DS330" s="1315">
        <v>0</v>
      </c>
      <c r="DT330" s="878" t="s">
        <v>828</v>
      </c>
      <c r="DU330" s="878" t="s">
        <v>828</v>
      </c>
      <c r="DV330" s="878" t="s">
        <v>828</v>
      </c>
      <c r="DW330" s="878" t="s">
        <v>828</v>
      </c>
      <c r="DX330" s="895" t="s">
        <v>828</v>
      </c>
      <c r="DZ330" s="828" t="s">
        <v>2445</v>
      </c>
      <c r="EA330" s="1998">
        <v>0</v>
      </c>
      <c r="EB330" s="1998">
        <f t="shared" si="5"/>
        <v>0</v>
      </c>
    </row>
    <row r="331" spans="1:132">
      <c r="A331" s="746" t="s">
        <v>8830</v>
      </c>
      <c r="B331" s="1568" t="s">
        <v>828</v>
      </c>
      <c r="C331" s="1568" t="s">
        <v>828</v>
      </c>
      <c r="D331" s="2036" t="s">
        <v>8831</v>
      </c>
      <c r="E331" s="1568" t="s">
        <v>8760</v>
      </c>
      <c r="F331" s="1568" t="s">
        <v>828</v>
      </c>
      <c r="G331" s="1568" t="s">
        <v>828</v>
      </c>
      <c r="H331" s="1568" t="s">
        <v>828</v>
      </c>
      <c r="I331" s="1568" t="s">
        <v>828</v>
      </c>
      <c r="J331" s="1352" t="s">
        <v>2537</v>
      </c>
      <c r="K331" s="1511">
        <v>8000225</v>
      </c>
      <c r="L331" s="1352">
        <v>8000226</v>
      </c>
      <c r="M331" s="1352" t="s">
        <v>831</v>
      </c>
      <c r="N331" s="1352" t="s">
        <v>920</v>
      </c>
      <c r="O331" s="1352">
        <v>8000227</v>
      </c>
      <c r="P331" s="1321" t="s">
        <v>9433</v>
      </c>
      <c r="Q331" s="1352">
        <v>8000212</v>
      </c>
      <c r="R331" s="731" t="s">
        <v>9433</v>
      </c>
      <c r="S331" s="1352">
        <v>8000474</v>
      </c>
      <c r="T331" s="1352">
        <v>8000475</v>
      </c>
      <c r="U331" s="1352">
        <v>8000476</v>
      </c>
      <c r="V331" s="1352">
        <v>8000185</v>
      </c>
      <c r="W331" s="1352">
        <v>8000186</v>
      </c>
      <c r="X331" s="1352">
        <v>8000187</v>
      </c>
      <c r="Y331" s="1352">
        <v>8000477</v>
      </c>
      <c r="Z331" s="1352">
        <v>8000183</v>
      </c>
      <c r="AA331" s="1352">
        <v>8000478</v>
      </c>
      <c r="AB331" s="1352">
        <v>8000473</v>
      </c>
      <c r="AC331" s="1352">
        <v>0</v>
      </c>
      <c r="AD331" s="1352" t="s">
        <v>2747</v>
      </c>
      <c r="AE331" s="1352">
        <v>8000480</v>
      </c>
      <c r="AF331" s="1352">
        <v>8000481</v>
      </c>
      <c r="AG331" s="1352">
        <v>8000162</v>
      </c>
      <c r="AH331" s="1352">
        <v>0</v>
      </c>
      <c r="AI331" s="1352" t="s">
        <v>919</v>
      </c>
      <c r="AJ331" s="1352">
        <v>3</v>
      </c>
      <c r="AK331" s="1352">
        <v>4</v>
      </c>
      <c r="AL331" s="1352">
        <v>5</v>
      </c>
      <c r="AM331" s="1352">
        <v>0</v>
      </c>
      <c r="AN331" s="871">
        <v>8000664</v>
      </c>
      <c r="AO331" s="1352">
        <v>0</v>
      </c>
      <c r="AP331" s="1352">
        <v>0</v>
      </c>
      <c r="AQ331" s="1322" t="s">
        <v>7948</v>
      </c>
      <c r="AR331" s="1352">
        <v>0</v>
      </c>
      <c r="AS331" s="1352">
        <v>0</v>
      </c>
      <c r="AT331" s="1352">
        <v>0</v>
      </c>
      <c r="AU331" s="1352">
        <v>0</v>
      </c>
      <c r="AV331" s="1352">
        <v>0</v>
      </c>
      <c r="AW331" s="1463"/>
      <c r="AX331" s="1568" t="s">
        <v>1162</v>
      </c>
      <c r="AY331" s="1560">
        <v>0</v>
      </c>
      <c r="AZ331" s="1560">
        <v>0</v>
      </c>
      <c r="BA331" s="1560" t="s">
        <v>828</v>
      </c>
      <c r="BB331" s="1560" t="s">
        <v>828</v>
      </c>
      <c r="BC331" s="1560" t="s">
        <v>828</v>
      </c>
      <c r="BD331" s="1560" t="s">
        <v>828</v>
      </c>
      <c r="BE331" s="1560" t="s">
        <v>828</v>
      </c>
      <c r="BF331" s="1560" t="s">
        <v>828</v>
      </c>
      <c r="BG331" s="1560" t="s">
        <v>828</v>
      </c>
      <c r="BH331" s="1560" t="s">
        <v>828</v>
      </c>
      <c r="BI331" s="1560" t="s">
        <v>828</v>
      </c>
      <c r="BJ331" s="1560" t="s">
        <v>828</v>
      </c>
      <c r="BK331" s="1560" t="s">
        <v>828</v>
      </c>
      <c r="BL331" s="1560" t="s">
        <v>828</v>
      </c>
      <c r="BM331" s="1560" t="s">
        <v>828</v>
      </c>
      <c r="BN331" s="1560" t="s">
        <v>828</v>
      </c>
      <c r="BO331" s="1560" t="s">
        <v>828</v>
      </c>
      <c r="BP331" s="1352" t="s">
        <v>8728</v>
      </c>
      <c r="BQ331" s="1352" t="s">
        <v>828</v>
      </c>
      <c r="BR331" s="1352" t="s">
        <v>1003</v>
      </c>
      <c r="BS331" s="1352">
        <v>5</v>
      </c>
      <c r="BT331" s="1352">
        <v>1</v>
      </c>
      <c r="BU331" s="1352">
        <v>1</v>
      </c>
      <c r="BV331" s="1560" t="s">
        <v>828</v>
      </c>
      <c r="BW331" s="1560" t="s">
        <v>828</v>
      </c>
      <c r="BX331" s="1560" t="s">
        <v>828</v>
      </c>
      <c r="BY331" s="1560" t="s">
        <v>828</v>
      </c>
      <c r="BZ331" s="1560" t="s">
        <v>828</v>
      </c>
      <c r="CA331" s="1560" t="s">
        <v>828</v>
      </c>
      <c r="CB331" s="87" t="s">
        <v>2960</v>
      </c>
      <c r="CC331" s="1560" t="s">
        <v>828</v>
      </c>
      <c r="CD331" s="1560" t="s">
        <v>828</v>
      </c>
      <c r="CE331" s="1560" t="s">
        <v>828</v>
      </c>
      <c r="CF331" s="1560" t="s">
        <v>828</v>
      </c>
      <c r="CG331" s="1560" t="s">
        <v>828</v>
      </c>
      <c r="CH331" s="1560" t="s">
        <v>828</v>
      </c>
      <c r="CI331" s="1560" t="s">
        <v>828</v>
      </c>
      <c r="CJ331" s="1560" t="s">
        <v>828</v>
      </c>
      <c r="CK331" s="1463"/>
      <c r="CL331" s="1568" t="s">
        <v>1162</v>
      </c>
      <c r="CM331" s="1352">
        <v>40</v>
      </c>
      <c r="CN331" s="1352">
        <v>9.8000000000000007</v>
      </c>
      <c r="CO331" s="1352">
        <v>5</v>
      </c>
      <c r="CP331" s="866" t="s">
        <v>8722</v>
      </c>
      <c r="CQ331" s="1568">
        <v>1</v>
      </c>
      <c r="CR331" s="87" t="s">
        <v>9433</v>
      </c>
      <c r="CS331" s="1568">
        <v>3.3</v>
      </c>
      <c r="CT331" s="740" t="s">
        <v>9433</v>
      </c>
      <c r="CU331" s="1568">
        <v>1.5</v>
      </c>
      <c r="CV331" s="1568">
        <v>1.5</v>
      </c>
      <c r="CW331" s="1568">
        <v>1</v>
      </c>
      <c r="CX331" s="1568">
        <v>1.5</v>
      </c>
      <c r="CY331" s="1568">
        <v>2</v>
      </c>
      <c r="CZ331" s="1568">
        <v>1.5</v>
      </c>
      <c r="DA331" s="1568">
        <v>1</v>
      </c>
      <c r="DB331" s="1568">
        <v>1</v>
      </c>
      <c r="DC331" s="1568">
        <v>0.9</v>
      </c>
      <c r="DD331" s="1568">
        <v>0.9</v>
      </c>
      <c r="DE331" s="1560">
        <v>0</v>
      </c>
      <c r="DF331" s="1560" t="s">
        <v>1003</v>
      </c>
      <c r="DG331" s="1560" t="s">
        <v>828</v>
      </c>
      <c r="DH331" s="1560" t="s">
        <v>828</v>
      </c>
      <c r="DI331" s="1568">
        <v>0</v>
      </c>
      <c r="DJ331" s="1560" t="s">
        <v>828</v>
      </c>
      <c r="DK331" s="866" t="s">
        <v>3040</v>
      </c>
      <c r="DL331" s="1315">
        <v>0.4</v>
      </c>
      <c r="DM331" s="1315">
        <v>0.4</v>
      </c>
      <c r="DN331" s="1315">
        <v>0.4</v>
      </c>
      <c r="DO331" s="1560" t="s">
        <v>828</v>
      </c>
      <c r="DP331" s="877">
        <v>0.9</v>
      </c>
      <c r="DQ331" s="1560" t="s">
        <v>828</v>
      </c>
      <c r="DR331" s="1560" t="s">
        <v>828</v>
      </c>
      <c r="DS331" s="1315">
        <v>0.3</v>
      </c>
      <c r="DT331" s="1560" t="s">
        <v>828</v>
      </c>
      <c r="DU331" s="1560" t="s">
        <v>828</v>
      </c>
      <c r="DV331" s="1560" t="s">
        <v>828</v>
      </c>
      <c r="DW331" s="1560" t="s">
        <v>828</v>
      </c>
      <c r="DX331" s="2058" t="s">
        <v>828</v>
      </c>
      <c r="DZ331" s="828" t="s">
        <v>2446</v>
      </c>
      <c r="EA331" s="1998">
        <v>0.3</v>
      </c>
      <c r="EB331" s="1998">
        <f t="shared" si="5"/>
        <v>0.3</v>
      </c>
    </row>
    <row r="332" spans="1:132">
      <c r="A332" s="747" t="s">
        <v>8832</v>
      </c>
      <c r="B332" s="1113" t="s">
        <v>828</v>
      </c>
      <c r="C332" s="1113" t="s">
        <v>828</v>
      </c>
      <c r="D332" s="105" t="s">
        <v>8833</v>
      </c>
      <c r="E332" s="1113" t="s">
        <v>8760</v>
      </c>
      <c r="F332" s="1113" t="s">
        <v>828</v>
      </c>
      <c r="G332" s="1113" t="s">
        <v>828</v>
      </c>
      <c r="H332" s="1113" t="s">
        <v>828</v>
      </c>
      <c r="I332" s="1113" t="s">
        <v>828</v>
      </c>
      <c r="J332" s="1321" t="s">
        <v>2538</v>
      </c>
      <c r="K332" s="1511">
        <v>8000225</v>
      </c>
      <c r="L332" s="1321">
        <v>8000226</v>
      </c>
      <c r="M332" s="1321" t="s">
        <v>831</v>
      </c>
      <c r="N332" s="1321" t="s">
        <v>920</v>
      </c>
      <c r="O332" s="1321">
        <v>8000227</v>
      </c>
      <c r="P332" s="1321" t="s">
        <v>9433</v>
      </c>
      <c r="Q332" s="1321">
        <v>8000212</v>
      </c>
      <c r="R332" s="731" t="s">
        <v>9433</v>
      </c>
      <c r="S332" s="1321">
        <v>8000474</v>
      </c>
      <c r="T332" s="1321">
        <v>8000475</v>
      </c>
      <c r="U332" s="1321">
        <v>8000476</v>
      </c>
      <c r="V332" s="1321">
        <v>8000185</v>
      </c>
      <c r="W332" s="1321">
        <v>8000186</v>
      </c>
      <c r="X332" s="1321">
        <v>8000187</v>
      </c>
      <c r="Y332" s="1321">
        <v>8000477</v>
      </c>
      <c r="Z332" s="1321">
        <v>8000183</v>
      </c>
      <c r="AA332" s="1321">
        <v>8000478</v>
      </c>
      <c r="AB332" s="1321">
        <v>8000473</v>
      </c>
      <c r="AC332" s="1321">
        <v>0</v>
      </c>
      <c r="AD332" s="1321" t="s">
        <v>2747</v>
      </c>
      <c r="AE332" s="1321">
        <v>8000480</v>
      </c>
      <c r="AF332" s="1321">
        <v>8000481</v>
      </c>
      <c r="AG332" s="1321">
        <v>8000162</v>
      </c>
      <c r="AH332" s="1321">
        <v>0</v>
      </c>
      <c r="AI332" s="1321" t="s">
        <v>919</v>
      </c>
      <c r="AJ332" s="1321">
        <v>3</v>
      </c>
      <c r="AK332" s="1321">
        <v>4</v>
      </c>
      <c r="AL332" s="1321">
        <v>5</v>
      </c>
      <c r="AM332" s="1321">
        <v>0</v>
      </c>
      <c r="AN332" s="871">
        <v>8000664</v>
      </c>
      <c r="AO332" s="1321">
        <v>0</v>
      </c>
      <c r="AP332" s="1321">
        <v>0</v>
      </c>
      <c r="AQ332" s="1321" t="s">
        <v>7948</v>
      </c>
      <c r="AR332" s="1321">
        <v>0</v>
      </c>
      <c r="AS332" s="1321">
        <v>0</v>
      </c>
      <c r="AT332" s="1321">
        <v>0</v>
      </c>
      <c r="AU332" s="1321">
        <v>0</v>
      </c>
      <c r="AV332" s="1321">
        <v>0</v>
      </c>
      <c r="AW332" s="731"/>
      <c r="AX332" s="1113" t="s">
        <v>1162</v>
      </c>
      <c r="AY332" s="879">
        <v>0</v>
      </c>
      <c r="AZ332" s="879">
        <v>0</v>
      </c>
      <c r="BA332" s="879" t="s">
        <v>828</v>
      </c>
      <c r="BB332" s="879" t="s">
        <v>828</v>
      </c>
      <c r="BC332" s="879" t="s">
        <v>828</v>
      </c>
      <c r="BD332" s="879" t="s">
        <v>828</v>
      </c>
      <c r="BE332" s="879" t="s">
        <v>828</v>
      </c>
      <c r="BF332" s="879" t="s">
        <v>828</v>
      </c>
      <c r="BG332" s="879" t="s">
        <v>828</v>
      </c>
      <c r="BH332" s="879" t="s">
        <v>828</v>
      </c>
      <c r="BI332" s="879" t="s">
        <v>828</v>
      </c>
      <c r="BJ332" s="879" t="s">
        <v>828</v>
      </c>
      <c r="BK332" s="879" t="s">
        <v>828</v>
      </c>
      <c r="BL332" s="879" t="s">
        <v>828</v>
      </c>
      <c r="BM332" s="879" t="s">
        <v>828</v>
      </c>
      <c r="BN332" s="879" t="s">
        <v>828</v>
      </c>
      <c r="BO332" s="879" t="s">
        <v>828</v>
      </c>
      <c r="BP332" s="1321" t="s">
        <v>8728</v>
      </c>
      <c r="BQ332" s="1321" t="s">
        <v>828</v>
      </c>
      <c r="BR332" s="1321" t="s">
        <v>927</v>
      </c>
      <c r="BS332" s="1321">
        <v>5</v>
      </c>
      <c r="BT332" s="1321">
        <v>1</v>
      </c>
      <c r="BU332" s="1321">
        <v>1</v>
      </c>
      <c r="BV332" s="879" t="s">
        <v>828</v>
      </c>
      <c r="BW332" s="879" t="s">
        <v>828</v>
      </c>
      <c r="BX332" s="879" t="s">
        <v>828</v>
      </c>
      <c r="BY332" s="879" t="s">
        <v>828</v>
      </c>
      <c r="BZ332" s="879" t="s">
        <v>828</v>
      </c>
      <c r="CA332" s="879" t="s">
        <v>828</v>
      </c>
      <c r="CB332" s="87" t="s">
        <v>2960</v>
      </c>
      <c r="CC332" s="879" t="s">
        <v>828</v>
      </c>
      <c r="CD332" s="879" t="s">
        <v>828</v>
      </c>
      <c r="CE332" s="879" t="s">
        <v>828</v>
      </c>
      <c r="CF332" s="879" t="s">
        <v>828</v>
      </c>
      <c r="CG332" s="879" t="s">
        <v>828</v>
      </c>
      <c r="CH332" s="879" t="s">
        <v>828</v>
      </c>
      <c r="CI332" s="879" t="s">
        <v>828</v>
      </c>
      <c r="CJ332" s="879" t="s">
        <v>828</v>
      </c>
      <c r="CK332" s="731"/>
      <c r="CL332" s="1113" t="s">
        <v>1162</v>
      </c>
      <c r="CM332" s="1321">
        <v>40</v>
      </c>
      <c r="CN332" s="1321">
        <v>9.8000000000000007</v>
      </c>
      <c r="CO332" s="1321">
        <v>5</v>
      </c>
      <c r="CP332" s="866" t="s">
        <v>8722</v>
      </c>
      <c r="CQ332" s="1113">
        <v>1</v>
      </c>
      <c r="CR332" s="87" t="s">
        <v>9433</v>
      </c>
      <c r="CS332" s="1113">
        <v>3.3</v>
      </c>
      <c r="CT332" s="740" t="s">
        <v>9433</v>
      </c>
      <c r="CU332" s="1113">
        <v>1.5</v>
      </c>
      <c r="CV332" s="1113">
        <v>1.5</v>
      </c>
      <c r="CW332" s="1113">
        <v>1</v>
      </c>
      <c r="CX332" s="1113">
        <v>1.5</v>
      </c>
      <c r="CY332" s="1113">
        <v>2</v>
      </c>
      <c r="CZ332" s="1113">
        <v>1.5</v>
      </c>
      <c r="DA332" s="1113">
        <v>1</v>
      </c>
      <c r="DB332" s="1113">
        <v>1</v>
      </c>
      <c r="DC332" s="1113">
        <v>0.9</v>
      </c>
      <c r="DD332" s="1113">
        <v>0.9</v>
      </c>
      <c r="DE332" s="879">
        <v>0</v>
      </c>
      <c r="DF332" s="879" t="s">
        <v>927</v>
      </c>
      <c r="DG332" s="879" t="s">
        <v>828</v>
      </c>
      <c r="DH332" s="879" t="s">
        <v>828</v>
      </c>
      <c r="DI332" s="1113">
        <v>0</v>
      </c>
      <c r="DJ332" s="879" t="s">
        <v>828</v>
      </c>
      <c r="DK332" s="866" t="s">
        <v>3040</v>
      </c>
      <c r="DL332" s="1315">
        <v>0.4</v>
      </c>
      <c r="DM332" s="1315">
        <v>0.4</v>
      </c>
      <c r="DN332" s="1315">
        <v>0.4</v>
      </c>
      <c r="DO332" s="879" t="s">
        <v>828</v>
      </c>
      <c r="DP332" s="877">
        <v>0.9</v>
      </c>
      <c r="DQ332" s="879" t="s">
        <v>828</v>
      </c>
      <c r="DR332" s="879" t="s">
        <v>828</v>
      </c>
      <c r="DS332" s="1315">
        <v>0.3</v>
      </c>
      <c r="DT332" s="879" t="s">
        <v>828</v>
      </c>
      <c r="DU332" s="879" t="s">
        <v>828</v>
      </c>
      <c r="DV332" s="879" t="s">
        <v>828</v>
      </c>
      <c r="DW332" s="879" t="s">
        <v>828</v>
      </c>
      <c r="DX332" s="896" t="s">
        <v>828</v>
      </c>
      <c r="EA332" s="1998">
        <v>0.3</v>
      </c>
      <c r="EB332" s="1998">
        <f t="shared" si="5"/>
        <v>0.3</v>
      </c>
    </row>
    <row r="333" spans="1:132">
      <c r="A333" s="747" t="s">
        <v>8834</v>
      </c>
      <c r="B333" s="1113" t="s">
        <v>828</v>
      </c>
      <c r="C333" s="1113" t="s">
        <v>828</v>
      </c>
      <c r="D333" s="105" t="s">
        <v>8835</v>
      </c>
      <c r="E333" s="1113" t="s">
        <v>8760</v>
      </c>
      <c r="F333" s="1113" t="s">
        <v>828</v>
      </c>
      <c r="G333" s="1113" t="s">
        <v>828</v>
      </c>
      <c r="H333" s="1113" t="s">
        <v>828</v>
      </c>
      <c r="I333" s="1113" t="s">
        <v>828</v>
      </c>
      <c r="J333" s="1321" t="s">
        <v>2539</v>
      </c>
      <c r="K333" s="1511">
        <v>8000225</v>
      </c>
      <c r="L333" s="1321">
        <v>8000226</v>
      </c>
      <c r="M333" s="1321" t="s">
        <v>831</v>
      </c>
      <c r="N333" s="1321" t="s">
        <v>920</v>
      </c>
      <c r="O333" s="1321">
        <v>8000227</v>
      </c>
      <c r="P333" s="1321" t="s">
        <v>9433</v>
      </c>
      <c r="Q333" s="1321">
        <v>8000212</v>
      </c>
      <c r="R333" s="731" t="s">
        <v>9433</v>
      </c>
      <c r="S333" s="1321">
        <v>8000474</v>
      </c>
      <c r="T333" s="1321">
        <v>8000475</v>
      </c>
      <c r="U333" s="1321">
        <v>8000476</v>
      </c>
      <c r="V333" s="1321">
        <v>8000185</v>
      </c>
      <c r="W333" s="1321">
        <v>8000186</v>
      </c>
      <c r="X333" s="1321">
        <v>8000187</v>
      </c>
      <c r="Y333" s="1321">
        <v>8000477</v>
      </c>
      <c r="Z333" s="1321">
        <v>8000183</v>
      </c>
      <c r="AA333" s="1321">
        <v>8000478</v>
      </c>
      <c r="AB333" s="1321">
        <v>8000473</v>
      </c>
      <c r="AC333" s="1321">
        <v>0</v>
      </c>
      <c r="AD333" s="1321" t="s">
        <v>2747</v>
      </c>
      <c r="AE333" s="1321">
        <v>8000480</v>
      </c>
      <c r="AF333" s="1321">
        <v>8000481</v>
      </c>
      <c r="AG333" s="1321">
        <v>8000162</v>
      </c>
      <c r="AH333" s="1321">
        <v>0</v>
      </c>
      <c r="AI333" s="1321" t="s">
        <v>919</v>
      </c>
      <c r="AJ333" s="1321">
        <v>3</v>
      </c>
      <c r="AK333" s="1321">
        <v>4</v>
      </c>
      <c r="AL333" s="1321">
        <v>5</v>
      </c>
      <c r="AM333" s="1321">
        <v>0</v>
      </c>
      <c r="AN333" s="871">
        <v>8000664</v>
      </c>
      <c r="AO333" s="1321">
        <v>0</v>
      </c>
      <c r="AP333" s="1321">
        <v>0</v>
      </c>
      <c r="AQ333" s="1321" t="s">
        <v>7948</v>
      </c>
      <c r="AR333" s="1321">
        <v>0</v>
      </c>
      <c r="AS333" s="1321">
        <v>0</v>
      </c>
      <c r="AT333" s="1321">
        <v>0</v>
      </c>
      <c r="AU333" s="1321">
        <v>0</v>
      </c>
      <c r="AV333" s="1321">
        <v>0</v>
      </c>
      <c r="AW333" s="731"/>
      <c r="AX333" s="1113" t="s">
        <v>1162</v>
      </c>
      <c r="AY333" s="879">
        <v>0</v>
      </c>
      <c r="AZ333" s="879">
        <v>0</v>
      </c>
      <c r="BA333" s="879" t="s">
        <v>828</v>
      </c>
      <c r="BB333" s="879" t="s">
        <v>828</v>
      </c>
      <c r="BC333" s="879" t="s">
        <v>828</v>
      </c>
      <c r="BD333" s="879" t="s">
        <v>828</v>
      </c>
      <c r="BE333" s="879" t="s">
        <v>828</v>
      </c>
      <c r="BF333" s="879" t="s">
        <v>828</v>
      </c>
      <c r="BG333" s="879" t="s">
        <v>828</v>
      </c>
      <c r="BH333" s="879" t="s">
        <v>828</v>
      </c>
      <c r="BI333" s="879" t="s">
        <v>828</v>
      </c>
      <c r="BJ333" s="879" t="s">
        <v>828</v>
      </c>
      <c r="BK333" s="879" t="s">
        <v>828</v>
      </c>
      <c r="BL333" s="879" t="s">
        <v>828</v>
      </c>
      <c r="BM333" s="879" t="s">
        <v>828</v>
      </c>
      <c r="BN333" s="879" t="s">
        <v>828</v>
      </c>
      <c r="BO333" s="879" t="s">
        <v>828</v>
      </c>
      <c r="BP333" s="1321" t="s">
        <v>8728</v>
      </c>
      <c r="BQ333" s="1321" t="s">
        <v>828</v>
      </c>
      <c r="BR333" s="1321" t="s">
        <v>930</v>
      </c>
      <c r="BS333" s="1321">
        <v>5</v>
      </c>
      <c r="BT333" s="1321">
        <v>1</v>
      </c>
      <c r="BU333" s="1321">
        <v>1</v>
      </c>
      <c r="BV333" s="879" t="s">
        <v>828</v>
      </c>
      <c r="BW333" s="879" t="s">
        <v>828</v>
      </c>
      <c r="BX333" s="879" t="s">
        <v>828</v>
      </c>
      <c r="BY333" s="879" t="s">
        <v>828</v>
      </c>
      <c r="BZ333" s="879" t="s">
        <v>828</v>
      </c>
      <c r="CA333" s="879" t="s">
        <v>828</v>
      </c>
      <c r="CB333" s="87" t="s">
        <v>2960</v>
      </c>
      <c r="CC333" s="879" t="s">
        <v>828</v>
      </c>
      <c r="CD333" s="879" t="s">
        <v>828</v>
      </c>
      <c r="CE333" s="879" t="s">
        <v>828</v>
      </c>
      <c r="CF333" s="879" t="s">
        <v>828</v>
      </c>
      <c r="CG333" s="879" t="s">
        <v>828</v>
      </c>
      <c r="CH333" s="879" t="s">
        <v>828</v>
      </c>
      <c r="CI333" s="879" t="s">
        <v>828</v>
      </c>
      <c r="CJ333" s="879" t="s">
        <v>828</v>
      </c>
      <c r="CK333" s="731"/>
      <c r="CL333" s="1113" t="s">
        <v>1162</v>
      </c>
      <c r="CM333" s="1321">
        <v>40</v>
      </c>
      <c r="CN333" s="1321">
        <v>9.8000000000000007</v>
      </c>
      <c r="CO333" s="1321">
        <v>5</v>
      </c>
      <c r="CP333" s="866" t="s">
        <v>8722</v>
      </c>
      <c r="CQ333" s="1113">
        <v>1</v>
      </c>
      <c r="CR333" s="87" t="s">
        <v>9433</v>
      </c>
      <c r="CS333" s="1113">
        <v>3.3</v>
      </c>
      <c r="CT333" s="740" t="s">
        <v>9433</v>
      </c>
      <c r="CU333" s="1113">
        <v>1.5</v>
      </c>
      <c r="CV333" s="1113">
        <v>1.5</v>
      </c>
      <c r="CW333" s="1113">
        <v>1</v>
      </c>
      <c r="CX333" s="1113">
        <v>1.5</v>
      </c>
      <c r="CY333" s="1113">
        <v>2</v>
      </c>
      <c r="CZ333" s="1113">
        <v>1.5</v>
      </c>
      <c r="DA333" s="1113">
        <v>1</v>
      </c>
      <c r="DB333" s="1113">
        <v>1</v>
      </c>
      <c r="DC333" s="1113">
        <v>0.9</v>
      </c>
      <c r="DD333" s="1113">
        <v>0.9</v>
      </c>
      <c r="DE333" s="879">
        <v>0</v>
      </c>
      <c r="DF333" s="879" t="s">
        <v>930</v>
      </c>
      <c r="DG333" s="879" t="s">
        <v>828</v>
      </c>
      <c r="DH333" s="879" t="s">
        <v>828</v>
      </c>
      <c r="DI333" s="1113">
        <v>0</v>
      </c>
      <c r="DJ333" s="879" t="s">
        <v>828</v>
      </c>
      <c r="DK333" s="866" t="s">
        <v>3040</v>
      </c>
      <c r="DL333" s="1315">
        <v>0.4</v>
      </c>
      <c r="DM333" s="1315">
        <v>0.4</v>
      </c>
      <c r="DN333" s="1315">
        <v>0.4</v>
      </c>
      <c r="DO333" s="879" t="s">
        <v>828</v>
      </c>
      <c r="DP333" s="877">
        <v>0.9</v>
      </c>
      <c r="DQ333" s="879" t="s">
        <v>828</v>
      </c>
      <c r="DR333" s="879" t="s">
        <v>828</v>
      </c>
      <c r="DS333" s="1315">
        <v>0.3</v>
      </c>
      <c r="DT333" s="879" t="s">
        <v>828</v>
      </c>
      <c r="DU333" s="879" t="s">
        <v>828</v>
      </c>
      <c r="DV333" s="879" t="s">
        <v>828</v>
      </c>
      <c r="DW333" s="879" t="s">
        <v>828</v>
      </c>
      <c r="DX333" s="896" t="s">
        <v>828</v>
      </c>
      <c r="EA333" s="1998">
        <v>0.3</v>
      </c>
      <c r="EB333" s="1998">
        <f t="shared" si="5"/>
        <v>0.3</v>
      </c>
    </row>
    <row r="334" spans="1:132">
      <c r="A334" s="748" t="s">
        <v>8836</v>
      </c>
      <c r="B334" s="107" t="s">
        <v>828</v>
      </c>
      <c r="C334" s="107" t="s">
        <v>828</v>
      </c>
      <c r="D334" s="108" t="s">
        <v>8837</v>
      </c>
      <c r="E334" s="107" t="s">
        <v>8760</v>
      </c>
      <c r="F334" s="107" t="s">
        <v>828</v>
      </c>
      <c r="G334" s="107" t="s">
        <v>828</v>
      </c>
      <c r="H334" s="107" t="s">
        <v>828</v>
      </c>
      <c r="I334" s="107" t="s">
        <v>828</v>
      </c>
      <c r="J334" s="861" t="s">
        <v>2540</v>
      </c>
      <c r="K334" s="1511">
        <v>8000225</v>
      </c>
      <c r="L334" s="861">
        <v>8000226</v>
      </c>
      <c r="M334" s="861" t="s">
        <v>831</v>
      </c>
      <c r="N334" s="861" t="s">
        <v>920</v>
      </c>
      <c r="O334" s="861">
        <v>8000227</v>
      </c>
      <c r="P334" s="1321" t="s">
        <v>9433</v>
      </c>
      <c r="Q334" s="861">
        <v>8000212</v>
      </c>
      <c r="R334" s="731" t="s">
        <v>9433</v>
      </c>
      <c r="S334" s="861">
        <v>8000474</v>
      </c>
      <c r="T334" s="861">
        <v>8000475</v>
      </c>
      <c r="U334" s="861">
        <v>8000476</v>
      </c>
      <c r="V334" s="861">
        <v>8000185</v>
      </c>
      <c r="W334" s="861">
        <v>8000186</v>
      </c>
      <c r="X334" s="861">
        <v>8000187</v>
      </c>
      <c r="Y334" s="861">
        <v>8000477</v>
      </c>
      <c r="Z334" s="861">
        <v>8000183</v>
      </c>
      <c r="AA334" s="861">
        <v>8000478</v>
      </c>
      <c r="AB334" s="861">
        <v>8000473</v>
      </c>
      <c r="AC334" s="861">
        <v>0</v>
      </c>
      <c r="AD334" s="861" t="s">
        <v>2747</v>
      </c>
      <c r="AE334" s="861">
        <v>8000480</v>
      </c>
      <c r="AF334" s="861">
        <v>8000481</v>
      </c>
      <c r="AG334" s="861">
        <v>8000162</v>
      </c>
      <c r="AH334" s="861">
        <v>0</v>
      </c>
      <c r="AI334" s="861" t="s">
        <v>919</v>
      </c>
      <c r="AJ334" s="861">
        <v>3</v>
      </c>
      <c r="AK334" s="861">
        <v>4</v>
      </c>
      <c r="AL334" s="861">
        <v>5</v>
      </c>
      <c r="AM334" s="861">
        <v>0</v>
      </c>
      <c r="AN334" s="871">
        <v>8000664</v>
      </c>
      <c r="AO334" s="861">
        <v>0</v>
      </c>
      <c r="AP334" s="861">
        <v>0</v>
      </c>
      <c r="AQ334" s="861" t="s">
        <v>7948</v>
      </c>
      <c r="AR334" s="861">
        <v>0</v>
      </c>
      <c r="AS334" s="861">
        <v>0</v>
      </c>
      <c r="AT334" s="861">
        <v>0</v>
      </c>
      <c r="AU334" s="861">
        <v>0</v>
      </c>
      <c r="AV334" s="861">
        <v>0</v>
      </c>
      <c r="AW334" s="733"/>
      <c r="AX334" s="107" t="s">
        <v>1162</v>
      </c>
      <c r="AY334" s="881">
        <v>0</v>
      </c>
      <c r="AZ334" s="881">
        <v>0</v>
      </c>
      <c r="BA334" s="881" t="s">
        <v>828</v>
      </c>
      <c r="BB334" s="881" t="s">
        <v>828</v>
      </c>
      <c r="BC334" s="881" t="s">
        <v>828</v>
      </c>
      <c r="BD334" s="881" t="s">
        <v>828</v>
      </c>
      <c r="BE334" s="881" t="s">
        <v>828</v>
      </c>
      <c r="BF334" s="881" t="s">
        <v>828</v>
      </c>
      <c r="BG334" s="881" t="s">
        <v>828</v>
      </c>
      <c r="BH334" s="881" t="s">
        <v>828</v>
      </c>
      <c r="BI334" s="881" t="s">
        <v>828</v>
      </c>
      <c r="BJ334" s="881" t="s">
        <v>828</v>
      </c>
      <c r="BK334" s="881" t="s">
        <v>828</v>
      </c>
      <c r="BL334" s="881" t="s">
        <v>828</v>
      </c>
      <c r="BM334" s="881" t="s">
        <v>828</v>
      </c>
      <c r="BN334" s="881" t="s">
        <v>828</v>
      </c>
      <c r="BO334" s="881" t="s">
        <v>828</v>
      </c>
      <c r="BP334" s="861" t="s">
        <v>8728</v>
      </c>
      <c r="BQ334" s="861" t="s">
        <v>828</v>
      </c>
      <c r="BR334" s="861" t="s">
        <v>930</v>
      </c>
      <c r="BS334" s="861">
        <v>5</v>
      </c>
      <c r="BT334" s="861">
        <v>1</v>
      </c>
      <c r="BU334" s="861">
        <v>1</v>
      </c>
      <c r="BV334" s="881" t="s">
        <v>828</v>
      </c>
      <c r="BW334" s="881" t="s">
        <v>828</v>
      </c>
      <c r="BX334" s="881" t="s">
        <v>828</v>
      </c>
      <c r="BY334" s="881" t="s">
        <v>828</v>
      </c>
      <c r="BZ334" s="881" t="s">
        <v>828</v>
      </c>
      <c r="CA334" s="881" t="s">
        <v>828</v>
      </c>
      <c r="CB334" s="87" t="s">
        <v>2960</v>
      </c>
      <c r="CC334" s="881" t="s">
        <v>828</v>
      </c>
      <c r="CD334" s="881" t="s">
        <v>828</v>
      </c>
      <c r="CE334" s="881" t="s">
        <v>828</v>
      </c>
      <c r="CF334" s="881" t="s">
        <v>828</v>
      </c>
      <c r="CG334" s="881" t="s">
        <v>828</v>
      </c>
      <c r="CH334" s="881" t="s">
        <v>828</v>
      </c>
      <c r="CI334" s="881" t="s">
        <v>828</v>
      </c>
      <c r="CJ334" s="881" t="s">
        <v>828</v>
      </c>
      <c r="CK334" s="733"/>
      <c r="CL334" s="107" t="s">
        <v>1162</v>
      </c>
      <c r="CM334" s="861">
        <v>40</v>
      </c>
      <c r="CN334" s="861">
        <v>9.8000000000000007</v>
      </c>
      <c r="CO334" s="861">
        <v>5</v>
      </c>
      <c r="CP334" s="866" t="s">
        <v>8722</v>
      </c>
      <c r="CQ334" s="107">
        <v>1</v>
      </c>
      <c r="CR334" s="87" t="s">
        <v>9433</v>
      </c>
      <c r="CS334" s="107">
        <v>3.3</v>
      </c>
      <c r="CT334" s="740" t="s">
        <v>9433</v>
      </c>
      <c r="CU334" s="107">
        <v>1.5</v>
      </c>
      <c r="CV334" s="107">
        <v>1.5</v>
      </c>
      <c r="CW334" s="107">
        <v>1</v>
      </c>
      <c r="CX334" s="107">
        <v>1.5</v>
      </c>
      <c r="CY334" s="107">
        <v>2</v>
      </c>
      <c r="CZ334" s="107">
        <v>1.5</v>
      </c>
      <c r="DA334" s="107">
        <v>1</v>
      </c>
      <c r="DB334" s="107">
        <v>1</v>
      </c>
      <c r="DC334" s="107">
        <v>0.9</v>
      </c>
      <c r="DD334" s="107">
        <v>0.9</v>
      </c>
      <c r="DE334" s="881">
        <v>0</v>
      </c>
      <c r="DF334" s="881" t="s">
        <v>930</v>
      </c>
      <c r="DG334" s="881" t="s">
        <v>828</v>
      </c>
      <c r="DH334" s="881" t="s">
        <v>828</v>
      </c>
      <c r="DI334" s="107">
        <v>0</v>
      </c>
      <c r="DJ334" s="881" t="s">
        <v>828</v>
      </c>
      <c r="DK334" s="866" t="s">
        <v>3040</v>
      </c>
      <c r="DL334" s="1315">
        <v>0.4</v>
      </c>
      <c r="DM334" s="1315">
        <v>0.4</v>
      </c>
      <c r="DN334" s="1315">
        <v>0.4</v>
      </c>
      <c r="DO334" s="881" t="s">
        <v>828</v>
      </c>
      <c r="DP334" s="877">
        <v>0.9</v>
      </c>
      <c r="DQ334" s="881" t="s">
        <v>828</v>
      </c>
      <c r="DR334" s="881" t="s">
        <v>828</v>
      </c>
      <c r="DS334" s="1315">
        <v>0.3</v>
      </c>
      <c r="DT334" s="881" t="s">
        <v>828</v>
      </c>
      <c r="DU334" s="881" t="s">
        <v>828</v>
      </c>
      <c r="DV334" s="881" t="s">
        <v>828</v>
      </c>
      <c r="DW334" s="881" t="s">
        <v>828</v>
      </c>
      <c r="DX334" s="907" t="s">
        <v>828</v>
      </c>
      <c r="EA334" s="1998">
        <v>0.3</v>
      </c>
      <c r="EB334" s="1998">
        <f t="shared" si="5"/>
        <v>0.3</v>
      </c>
    </row>
    <row r="335" spans="1:132">
      <c r="A335" s="747" t="s">
        <v>8838</v>
      </c>
      <c r="B335" s="1113" t="s">
        <v>828</v>
      </c>
      <c r="C335" s="1113" t="s">
        <v>828</v>
      </c>
      <c r="D335" s="105" t="s">
        <v>8839</v>
      </c>
      <c r="E335" s="1113" t="s">
        <v>8760</v>
      </c>
      <c r="F335" s="1113" t="s">
        <v>8772</v>
      </c>
      <c r="G335" s="1113" t="s">
        <v>8769</v>
      </c>
      <c r="H335" s="1113" t="s">
        <v>8772</v>
      </c>
      <c r="I335" s="1113" t="s">
        <v>8769</v>
      </c>
      <c r="J335" s="1321" t="s">
        <v>2541</v>
      </c>
      <c r="K335" s="1511">
        <v>8000225</v>
      </c>
      <c r="L335" s="1321">
        <v>8000226</v>
      </c>
      <c r="M335" s="1321" t="s">
        <v>831</v>
      </c>
      <c r="N335" s="1321" t="s">
        <v>920</v>
      </c>
      <c r="O335" s="1321">
        <v>8000227</v>
      </c>
      <c r="P335" s="1321" t="s">
        <v>9433</v>
      </c>
      <c r="Q335" s="1321">
        <v>8000212</v>
      </c>
      <c r="R335" s="731" t="s">
        <v>9433</v>
      </c>
      <c r="S335" s="1321">
        <v>8000474</v>
      </c>
      <c r="T335" s="1321">
        <v>8000475</v>
      </c>
      <c r="U335" s="1321">
        <v>8000476</v>
      </c>
      <c r="V335" s="1321">
        <v>8000185</v>
      </c>
      <c r="W335" s="1321">
        <v>8000186</v>
      </c>
      <c r="X335" s="1321">
        <v>8000187</v>
      </c>
      <c r="Y335" s="1321">
        <v>8000477</v>
      </c>
      <c r="Z335" s="1321">
        <v>8000183</v>
      </c>
      <c r="AA335" s="1321">
        <v>8000478</v>
      </c>
      <c r="AB335" s="1321">
        <v>8000473</v>
      </c>
      <c r="AC335" s="1321">
        <v>0</v>
      </c>
      <c r="AD335" s="1321" t="s">
        <v>2747</v>
      </c>
      <c r="AE335" s="1321">
        <v>8000480</v>
      </c>
      <c r="AF335" s="1321">
        <v>8000481</v>
      </c>
      <c r="AG335" s="1321">
        <v>8000162</v>
      </c>
      <c r="AH335" s="1321">
        <v>0</v>
      </c>
      <c r="AI335" s="1321" t="s">
        <v>919</v>
      </c>
      <c r="AJ335" s="1321">
        <v>3</v>
      </c>
      <c r="AK335" s="1321">
        <v>4</v>
      </c>
      <c r="AL335" s="1321">
        <v>5</v>
      </c>
      <c r="AM335" s="1321">
        <v>0</v>
      </c>
      <c r="AN335" s="871">
        <v>8000664</v>
      </c>
      <c r="AO335" s="1321">
        <v>0</v>
      </c>
      <c r="AP335" s="1321">
        <v>0</v>
      </c>
      <c r="AQ335" s="1321" t="s">
        <v>7948</v>
      </c>
      <c r="AR335" s="1321">
        <v>0</v>
      </c>
      <c r="AS335" s="1321">
        <v>0</v>
      </c>
      <c r="AT335" s="1321">
        <v>0</v>
      </c>
      <c r="AU335" s="1321">
        <v>0</v>
      </c>
      <c r="AV335" s="1321">
        <v>0</v>
      </c>
      <c r="AW335" s="731"/>
      <c r="AX335" s="1113" t="s">
        <v>1162</v>
      </c>
      <c r="AY335" s="879">
        <v>0</v>
      </c>
      <c r="AZ335" s="879">
        <v>0</v>
      </c>
      <c r="BA335" s="879" t="s">
        <v>828</v>
      </c>
      <c r="BB335" s="879" t="s">
        <v>828</v>
      </c>
      <c r="BC335" s="879" t="s">
        <v>828</v>
      </c>
      <c r="BD335" s="879" t="s">
        <v>828</v>
      </c>
      <c r="BE335" s="879" t="s">
        <v>828</v>
      </c>
      <c r="BF335" s="879" t="s">
        <v>828</v>
      </c>
      <c r="BG335" s="879" t="s">
        <v>828</v>
      </c>
      <c r="BH335" s="879" t="s">
        <v>828</v>
      </c>
      <c r="BI335" s="879" t="s">
        <v>828</v>
      </c>
      <c r="BJ335" s="879" t="s">
        <v>828</v>
      </c>
      <c r="BK335" s="879" t="s">
        <v>828</v>
      </c>
      <c r="BL335" s="879" t="s">
        <v>828</v>
      </c>
      <c r="BM335" s="879" t="s">
        <v>828</v>
      </c>
      <c r="BN335" s="879" t="s">
        <v>828</v>
      </c>
      <c r="BO335" s="879" t="s">
        <v>828</v>
      </c>
      <c r="BP335" s="1321" t="s">
        <v>2960</v>
      </c>
      <c r="BQ335" s="1321" t="s">
        <v>828</v>
      </c>
      <c r="BR335" s="1321" t="s">
        <v>1003</v>
      </c>
      <c r="BS335" s="1321">
        <v>5</v>
      </c>
      <c r="BT335" s="1321">
        <v>1</v>
      </c>
      <c r="BU335" s="1321">
        <v>1</v>
      </c>
      <c r="BV335" s="879" t="s">
        <v>828</v>
      </c>
      <c r="BW335" s="879" t="s">
        <v>828</v>
      </c>
      <c r="BX335" s="879" t="s">
        <v>828</v>
      </c>
      <c r="BY335" s="879" t="s">
        <v>828</v>
      </c>
      <c r="BZ335" s="879" t="s">
        <v>828</v>
      </c>
      <c r="CA335" s="879" t="s">
        <v>828</v>
      </c>
      <c r="CB335" s="87" t="s">
        <v>2960</v>
      </c>
      <c r="CC335" s="879" t="s">
        <v>828</v>
      </c>
      <c r="CD335" s="879" t="s">
        <v>828</v>
      </c>
      <c r="CE335" s="879" t="s">
        <v>828</v>
      </c>
      <c r="CF335" s="879" t="s">
        <v>828</v>
      </c>
      <c r="CG335" s="879" t="s">
        <v>828</v>
      </c>
      <c r="CH335" s="879" t="s">
        <v>828</v>
      </c>
      <c r="CI335" s="879" t="s">
        <v>828</v>
      </c>
      <c r="CJ335" s="879" t="s">
        <v>828</v>
      </c>
      <c r="CK335" s="731"/>
      <c r="CL335" s="1113" t="s">
        <v>1162</v>
      </c>
      <c r="CM335" s="1321">
        <v>40</v>
      </c>
      <c r="CN335" s="1321">
        <v>9.8000000000000007</v>
      </c>
      <c r="CO335" s="1321">
        <v>5</v>
      </c>
      <c r="CP335" s="866" t="s">
        <v>8722</v>
      </c>
      <c r="CQ335" s="1113">
        <v>1</v>
      </c>
      <c r="CR335" s="87" t="s">
        <v>9433</v>
      </c>
      <c r="CS335" s="1113">
        <v>3.3</v>
      </c>
      <c r="CT335" s="740" t="s">
        <v>9433</v>
      </c>
      <c r="CU335" s="1113">
        <v>1.5</v>
      </c>
      <c r="CV335" s="1113">
        <v>1.5</v>
      </c>
      <c r="CW335" s="1113">
        <v>1</v>
      </c>
      <c r="CX335" s="1113">
        <v>1.5</v>
      </c>
      <c r="CY335" s="1113">
        <v>2</v>
      </c>
      <c r="CZ335" s="1113">
        <v>1.5</v>
      </c>
      <c r="DA335" s="1113">
        <v>1</v>
      </c>
      <c r="DB335" s="1113">
        <v>1</v>
      </c>
      <c r="DC335" s="1113">
        <v>0.9</v>
      </c>
      <c r="DD335" s="1113">
        <v>0.9</v>
      </c>
      <c r="DE335" s="879">
        <v>0</v>
      </c>
      <c r="DF335" s="879" t="s">
        <v>1003</v>
      </c>
      <c r="DG335" s="879" t="s">
        <v>828</v>
      </c>
      <c r="DH335" s="879" t="s">
        <v>828</v>
      </c>
      <c r="DI335" s="1113">
        <v>0</v>
      </c>
      <c r="DJ335" s="879" t="s">
        <v>828</v>
      </c>
      <c r="DK335" s="866" t="s">
        <v>3040</v>
      </c>
      <c r="DL335" s="1315">
        <v>0.4</v>
      </c>
      <c r="DM335" s="1315">
        <v>0.4</v>
      </c>
      <c r="DN335" s="1315">
        <v>0.4</v>
      </c>
      <c r="DO335" s="879" t="s">
        <v>828</v>
      </c>
      <c r="DP335" s="877">
        <v>0.9</v>
      </c>
      <c r="DQ335" s="879" t="s">
        <v>828</v>
      </c>
      <c r="DR335" s="879" t="s">
        <v>828</v>
      </c>
      <c r="DS335" s="1315">
        <v>0.3</v>
      </c>
      <c r="DT335" s="879" t="s">
        <v>828</v>
      </c>
      <c r="DU335" s="879" t="s">
        <v>828</v>
      </c>
      <c r="DV335" s="879" t="s">
        <v>828</v>
      </c>
      <c r="DW335" s="879" t="s">
        <v>828</v>
      </c>
      <c r="DX335" s="896" t="s">
        <v>828</v>
      </c>
      <c r="DZ335" s="828" t="s">
        <v>2447</v>
      </c>
      <c r="EA335" s="1998">
        <v>0.3</v>
      </c>
      <c r="EB335" s="1998">
        <f t="shared" si="5"/>
        <v>0.3</v>
      </c>
    </row>
    <row r="336" spans="1:132">
      <c r="A336" s="747" t="s">
        <v>8840</v>
      </c>
      <c r="B336" s="1113" t="s">
        <v>828</v>
      </c>
      <c r="C336" s="1113" t="s">
        <v>828</v>
      </c>
      <c r="D336" s="105" t="s">
        <v>8841</v>
      </c>
      <c r="E336" s="1113" t="s">
        <v>8760</v>
      </c>
      <c r="F336" s="1113" t="s">
        <v>8842</v>
      </c>
      <c r="G336" s="1113" t="s">
        <v>8769</v>
      </c>
      <c r="H336" s="1113" t="s">
        <v>8842</v>
      </c>
      <c r="I336" s="1113" t="s">
        <v>8769</v>
      </c>
      <c r="J336" s="1321" t="s">
        <v>2542</v>
      </c>
      <c r="K336" s="1511">
        <v>8000225</v>
      </c>
      <c r="L336" s="1321">
        <v>8000226</v>
      </c>
      <c r="M336" s="1321" t="s">
        <v>831</v>
      </c>
      <c r="N336" s="1321" t="s">
        <v>920</v>
      </c>
      <c r="O336" s="1321">
        <v>8000227</v>
      </c>
      <c r="P336" s="1321" t="s">
        <v>9433</v>
      </c>
      <c r="Q336" s="1321">
        <v>8000212</v>
      </c>
      <c r="R336" s="731" t="s">
        <v>9433</v>
      </c>
      <c r="S336" s="1321">
        <v>8000474</v>
      </c>
      <c r="T336" s="1321">
        <v>8000475</v>
      </c>
      <c r="U336" s="1321">
        <v>8000476</v>
      </c>
      <c r="V336" s="1321">
        <v>8000185</v>
      </c>
      <c r="W336" s="1321">
        <v>8000186</v>
      </c>
      <c r="X336" s="1321">
        <v>8000187</v>
      </c>
      <c r="Y336" s="1321">
        <v>8000477</v>
      </c>
      <c r="Z336" s="1321">
        <v>8000183</v>
      </c>
      <c r="AA336" s="1321">
        <v>8000478</v>
      </c>
      <c r="AB336" s="1321">
        <v>8000473</v>
      </c>
      <c r="AC336" s="1321">
        <v>0</v>
      </c>
      <c r="AD336" s="1321" t="s">
        <v>2747</v>
      </c>
      <c r="AE336" s="1321">
        <v>8000480</v>
      </c>
      <c r="AF336" s="1321">
        <v>8000481</v>
      </c>
      <c r="AG336" s="1321">
        <v>8000162</v>
      </c>
      <c r="AH336" s="1321">
        <v>0</v>
      </c>
      <c r="AI336" s="1321" t="s">
        <v>919</v>
      </c>
      <c r="AJ336" s="1321">
        <v>3</v>
      </c>
      <c r="AK336" s="1321">
        <v>4</v>
      </c>
      <c r="AL336" s="1321">
        <v>5</v>
      </c>
      <c r="AM336" s="1321">
        <v>0</v>
      </c>
      <c r="AN336" s="871">
        <v>8000664</v>
      </c>
      <c r="AO336" s="1321">
        <v>0</v>
      </c>
      <c r="AP336" s="1321">
        <v>0</v>
      </c>
      <c r="AQ336" s="1321" t="s">
        <v>7948</v>
      </c>
      <c r="AR336" s="1321">
        <v>0</v>
      </c>
      <c r="AS336" s="1321">
        <v>0</v>
      </c>
      <c r="AT336" s="1321">
        <v>0</v>
      </c>
      <c r="AU336" s="1321">
        <v>0</v>
      </c>
      <c r="AV336" s="1321">
        <v>0</v>
      </c>
      <c r="AW336" s="731"/>
      <c r="AX336" s="1113" t="s">
        <v>1162</v>
      </c>
      <c r="AY336" s="879">
        <v>0</v>
      </c>
      <c r="AZ336" s="879">
        <v>0</v>
      </c>
      <c r="BA336" s="879" t="s">
        <v>828</v>
      </c>
      <c r="BB336" s="879" t="s">
        <v>828</v>
      </c>
      <c r="BC336" s="879" t="s">
        <v>828</v>
      </c>
      <c r="BD336" s="879" t="s">
        <v>828</v>
      </c>
      <c r="BE336" s="879" t="s">
        <v>828</v>
      </c>
      <c r="BF336" s="879" t="s">
        <v>828</v>
      </c>
      <c r="BG336" s="879" t="s">
        <v>828</v>
      </c>
      <c r="BH336" s="879" t="s">
        <v>828</v>
      </c>
      <c r="BI336" s="879" t="s">
        <v>828</v>
      </c>
      <c r="BJ336" s="879" t="s">
        <v>828</v>
      </c>
      <c r="BK336" s="879" t="s">
        <v>828</v>
      </c>
      <c r="BL336" s="879" t="s">
        <v>828</v>
      </c>
      <c r="BM336" s="879" t="s">
        <v>828</v>
      </c>
      <c r="BN336" s="879" t="s">
        <v>828</v>
      </c>
      <c r="BO336" s="879" t="s">
        <v>828</v>
      </c>
      <c r="BP336" s="1321" t="s">
        <v>2960</v>
      </c>
      <c r="BQ336" s="1321" t="s">
        <v>828</v>
      </c>
      <c r="BR336" s="1321" t="s">
        <v>927</v>
      </c>
      <c r="BS336" s="1321">
        <v>5</v>
      </c>
      <c r="BT336" s="1321">
        <v>1</v>
      </c>
      <c r="BU336" s="1321">
        <v>1</v>
      </c>
      <c r="BV336" s="879" t="s">
        <v>828</v>
      </c>
      <c r="BW336" s="879" t="s">
        <v>828</v>
      </c>
      <c r="BX336" s="879" t="s">
        <v>828</v>
      </c>
      <c r="BY336" s="879" t="s">
        <v>828</v>
      </c>
      <c r="BZ336" s="879" t="s">
        <v>828</v>
      </c>
      <c r="CA336" s="879" t="s">
        <v>828</v>
      </c>
      <c r="CB336" s="87" t="s">
        <v>2960</v>
      </c>
      <c r="CC336" s="879" t="s">
        <v>828</v>
      </c>
      <c r="CD336" s="879" t="s">
        <v>828</v>
      </c>
      <c r="CE336" s="879" t="s">
        <v>828</v>
      </c>
      <c r="CF336" s="879" t="s">
        <v>828</v>
      </c>
      <c r="CG336" s="879" t="s">
        <v>828</v>
      </c>
      <c r="CH336" s="879" t="s">
        <v>828</v>
      </c>
      <c r="CI336" s="879" t="s">
        <v>828</v>
      </c>
      <c r="CJ336" s="879" t="s">
        <v>828</v>
      </c>
      <c r="CK336" s="731"/>
      <c r="CL336" s="1113" t="s">
        <v>1162</v>
      </c>
      <c r="CM336" s="1321">
        <v>40</v>
      </c>
      <c r="CN336" s="1321">
        <v>9.8000000000000007</v>
      </c>
      <c r="CO336" s="1321">
        <v>5</v>
      </c>
      <c r="CP336" s="866" t="s">
        <v>8722</v>
      </c>
      <c r="CQ336" s="1113">
        <v>1</v>
      </c>
      <c r="CR336" s="87" t="s">
        <v>9433</v>
      </c>
      <c r="CS336" s="1113">
        <v>3.3</v>
      </c>
      <c r="CT336" s="740" t="s">
        <v>9433</v>
      </c>
      <c r="CU336" s="1113">
        <v>1.5</v>
      </c>
      <c r="CV336" s="1113">
        <v>1.5</v>
      </c>
      <c r="CW336" s="1113">
        <v>1</v>
      </c>
      <c r="CX336" s="1113">
        <v>1.5</v>
      </c>
      <c r="CY336" s="1113">
        <v>2</v>
      </c>
      <c r="CZ336" s="1113">
        <v>1.5</v>
      </c>
      <c r="DA336" s="1113">
        <v>1</v>
      </c>
      <c r="DB336" s="1113">
        <v>1</v>
      </c>
      <c r="DC336" s="1113">
        <v>0.9</v>
      </c>
      <c r="DD336" s="1113">
        <v>0.9</v>
      </c>
      <c r="DE336" s="879">
        <v>0</v>
      </c>
      <c r="DF336" s="879" t="s">
        <v>927</v>
      </c>
      <c r="DG336" s="879" t="s">
        <v>828</v>
      </c>
      <c r="DH336" s="879" t="s">
        <v>828</v>
      </c>
      <c r="DI336" s="1113">
        <v>0</v>
      </c>
      <c r="DJ336" s="879" t="s">
        <v>828</v>
      </c>
      <c r="DK336" s="866" t="s">
        <v>3040</v>
      </c>
      <c r="DL336" s="1315">
        <v>0.4</v>
      </c>
      <c r="DM336" s="1315">
        <v>0.4</v>
      </c>
      <c r="DN336" s="1315">
        <v>0.4</v>
      </c>
      <c r="DO336" s="879" t="s">
        <v>828</v>
      </c>
      <c r="DP336" s="877">
        <v>0.9</v>
      </c>
      <c r="DQ336" s="879" t="s">
        <v>828</v>
      </c>
      <c r="DR336" s="879" t="s">
        <v>828</v>
      </c>
      <c r="DS336" s="1315">
        <v>0.3</v>
      </c>
      <c r="DT336" s="879" t="s">
        <v>828</v>
      </c>
      <c r="DU336" s="879" t="s">
        <v>828</v>
      </c>
      <c r="DV336" s="879" t="s">
        <v>828</v>
      </c>
      <c r="DW336" s="879" t="s">
        <v>828</v>
      </c>
      <c r="DX336" s="896" t="s">
        <v>828</v>
      </c>
      <c r="EA336" s="1998">
        <v>0.3</v>
      </c>
      <c r="EB336" s="1998">
        <f t="shared" si="5"/>
        <v>0.3</v>
      </c>
    </row>
    <row r="337" spans="1:132">
      <c r="A337" s="747" t="s">
        <v>8843</v>
      </c>
      <c r="B337" s="1113" t="s">
        <v>828</v>
      </c>
      <c r="C337" s="1113" t="s">
        <v>828</v>
      </c>
      <c r="D337" s="105" t="s">
        <v>8844</v>
      </c>
      <c r="E337" s="1113" t="s">
        <v>8760</v>
      </c>
      <c r="F337" s="1113" t="s">
        <v>8845</v>
      </c>
      <c r="G337" s="1113" t="s">
        <v>8769</v>
      </c>
      <c r="H337" s="1113" t="s">
        <v>8845</v>
      </c>
      <c r="I337" s="1113" t="s">
        <v>8769</v>
      </c>
      <c r="J337" s="1321" t="s">
        <v>2543</v>
      </c>
      <c r="K337" s="1511">
        <v>8000225</v>
      </c>
      <c r="L337" s="1321">
        <v>8000226</v>
      </c>
      <c r="M337" s="1321" t="s">
        <v>831</v>
      </c>
      <c r="N337" s="1321" t="s">
        <v>920</v>
      </c>
      <c r="O337" s="1321">
        <v>8000227</v>
      </c>
      <c r="P337" s="1321" t="s">
        <v>9433</v>
      </c>
      <c r="Q337" s="1321">
        <v>8000212</v>
      </c>
      <c r="R337" s="731" t="s">
        <v>9433</v>
      </c>
      <c r="S337" s="1321">
        <v>8000474</v>
      </c>
      <c r="T337" s="1321">
        <v>8000475</v>
      </c>
      <c r="U337" s="1321">
        <v>8000476</v>
      </c>
      <c r="V337" s="1321">
        <v>8000185</v>
      </c>
      <c r="W337" s="1321">
        <v>8000186</v>
      </c>
      <c r="X337" s="1321">
        <v>8000187</v>
      </c>
      <c r="Y337" s="1321">
        <v>8000477</v>
      </c>
      <c r="Z337" s="1321">
        <v>8000183</v>
      </c>
      <c r="AA337" s="1321">
        <v>8000478</v>
      </c>
      <c r="AB337" s="1321">
        <v>8000473</v>
      </c>
      <c r="AC337" s="1321">
        <v>0</v>
      </c>
      <c r="AD337" s="1321" t="s">
        <v>2747</v>
      </c>
      <c r="AE337" s="1321">
        <v>8000480</v>
      </c>
      <c r="AF337" s="1321">
        <v>8000481</v>
      </c>
      <c r="AG337" s="1321">
        <v>8000162</v>
      </c>
      <c r="AH337" s="1321">
        <v>0</v>
      </c>
      <c r="AI337" s="1321" t="s">
        <v>919</v>
      </c>
      <c r="AJ337" s="1321">
        <v>3</v>
      </c>
      <c r="AK337" s="1321">
        <v>4</v>
      </c>
      <c r="AL337" s="1321">
        <v>5</v>
      </c>
      <c r="AM337" s="1321">
        <v>0</v>
      </c>
      <c r="AN337" s="871">
        <v>8000664</v>
      </c>
      <c r="AO337" s="1321">
        <v>0</v>
      </c>
      <c r="AP337" s="1321">
        <v>0</v>
      </c>
      <c r="AQ337" s="1321" t="s">
        <v>7948</v>
      </c>
      <c r="AR337" s="1321">
        <v>0</v>
      </c>
      <c r="AS337" s="1321">
        <v>0</v>
      </c>
      <c r="AT337" s="1321">
        <v>0</v>
      </c>
      <c r="AU337" s="1321">
        <v>0</v>
      </c>
      <c r="AV337" s="1321">
        <v>0</v>
      </c>
      <c r="AW337" s="731"/>
      <c r="AX337" s="1113" t="s">
        <v>1162</v>
      </c>
      <c r="AY337" s="879">
        <v>0</v>
      </c>
      <c r="AZ337" s="879">
        <v>0</v>
      </c>
      <c r="BA337" s="879" t="s">
        <v>828</v>
      </c>
      <c r="BB337" s="879" t="s">
        <v>828</v>
      </c>
      <c r="BC337" s="879" t="s">
        <v>828</v>
      </c>
      <c r="BD337" s="879" t="s">
        <v>828</v>
      </c>
      <c r="BE337" s="879" t="s">
        <v>828</v>
      </c>
      <c r="BF337" s="879" t="s">
        <v>828</v>
      </c>
      <c r="BG337" s="879" t="s">
        <v>828</v>
      </c>
      <c r="BH337" s="879" t="s">
        <v>828</v>
      </c>
      <c r="BI337" s="879" t="s">
        <v>828</v>
      </c>
      <c r="BJ337" s="879" t="s">
        <v>828</v>
      </c>
      <c r="BK337" s="879" t="s">
        <v>828</v>
      </c>
      <c r="BL337" s="879" t="s">
        <v>828</v>
      </c>
      <c r="BM337" s="879" t="s">
        <v>828</v>
      </c>
      <c r="BN337" s="879" t="s">
        <v>828</v>
      </c>
      <c r="BO337" s="879" t="s">
        <v>828</v>
      </c>
      <c r="BP337" s="1321" t="s">
        <v>2960</v>
      </c>
      <c r="BQ337" s="1321" t="s">
        <v>828</v>
      </c>
      <c r="BR337" s="1321" t="s">
        <v>930</v>
      </c>
      <c r="BS337" s="1321">
        <v>5</v>
      </c>
      <c r="BT337" s="1321">
        <v>1</v>
      </c>
      <c r="BU337" s="1321">
        <v>1</v>
      </c>
      <c r="BV337" s="879" t="s">
        <v>828</v>
      </c>
      <c r="BW337" s="879" t="s">
        <v>828</v>
      </c>
      <c r="BX337" s="879" t="s">
        <v>828</v>
      </c>
      <c r="BY337" s="879" t="s">
        <v>828</v>
      </c>
      <c r="BZ337" s="879" t="s">
        <v>828</v>
      </c>
      <c r="CA337" s="879" t="s">
        <v>828</v>
      </c>
      <c r="CB337" s="87" t="s">
        <v>2960</v>
      </c>
      <c r="CC337" s="879" t="s">
        <v>828</v>
      </c>
      <c r="CD337" s="879" t="s">
        <v>828</v>
      </c>
      <c r="CE337" s="879" t="s">
        <v>828</v>
      </c>
      <c r="CF337" s="879" t="s">
        <v>828</v>
      </c>
      <c r="CG337" s="879" t="s">
        <v>828</v>
      </c>
      <c r="CH337" s="879" t="s">
        <v>828</v>
      </c>
      <c r="CI337" s="879" t="s">
        <v>828</v>
      </c>
      <c r="CJ337" s="879" t="s">
        <v>828</v>
      </c>
      <c r="CK337" s="731"/>
      <c r="CL337" s="1113" t="s">
        <v>1162</v>
      </c>
      <c r="CM337" s="1321">
        <v>40</v>
      </c>
      <c r="CN337" s="1321">
        <v>9.8000000000000007</v>
      </c>
      <c r="CO337" s="1321">
        <v>5</v>
      </c>
      <c r="CP337" s="866" t="s">
        <v>8722</v>
      </c>
      <c r="CQ337" s="1113">
        <v>1</v>
      </c>
      <c r="CR337" s="87" t="s">
        <v>9433</v>
      </c>
      <c r="CS337" s="1113">
        <v>3.3</v>
      </c>
      <c r="CT337" s="740" t="s">
        <v>9433</v>
      </c>
      <c r="CU337" s="1113">
        <v>1.5</v>
      </c>
      <c r="CV337" s="1113">
        <v>1.5</v>
      </c>
      <c r="CW337" s="1113">
        <v>1</v>
      </c>
      <c r="CX337" s="1113">
        <v>1.5</v>
      </c>
      <c r="CY337" s="1113">
        <v>2</v>
      </c>
      <c r="CZ337" s="1113">
        <v>1.5</v>
      </c>
      <c r="DA337" s="1113">
        <v>1</v>
      </c>
      <c r="DB337" s="1113">
        <v>1</v>
      </c>
      <c r="DC337" s="1113">
        <v>0.9</v>
      </c>
      <c r="DD337" s="1113">
        <v>0.9</v>
      </c>
      <c r="DE337" s="879">
        <v>0</v>
      </c>
      <c r="DF337" s="879" t="s">
        <v>930</v>
      </c>
      <c r="DG337" s="879" t="s">
        <v>828</v>
      </c>
      <c r="DH337" s="879" t="s">
        <v>828</v>
      </c>
      <c r="DI337" s="1113">
        <v>0</v>
      </c>
      <c r="DJ337" s="879" t="s">
        <v>828</v>
      </c>
      <c r="DK337" s="866" t="s">
        <v>3040</v>
      </c>
      <c r="DL337" s="1315">
        <v>0.4</v>
      </c>
      <c r="DM337" s="1315">
        <v>0.4</v>
      </c>
      <c r="DN337" s="1315">
        <v>0.4</v>
      </c>
      <c r="DO337" s="879" t="s">
        <v>828</v>
      </c>
      <c r="DP337" s="877">
        <v>0.9</v>
      </c>
      <c r="DQ337" s="879" t="s">
        <v>828</v>
      </c>
      <c r="DR337" s="879" t="s">
        <v>828</v>
      </c>
      <c r="DS337" s="1315">
        <v>0.3</v>
      </c>
      <c r="DT337" s="879" t="s">
        <v>828</v>
      </c>
      <c r="DU337" s="879" t="s">
        <v>828</v>
      </c>
      <c r="DV337" s="879" t="s">
        <v>828</v>
      </c>
      <c r="DW337" s="879" t="s">
        <v>828</v>
      </c>
      <c r="DX337" s="896" t="s">
        <v>828</v>
      </c>
      <c r="EA337" s="1998">
        <v>0.3</v>
      </c>
      <c r="EB337" s="1998">
        <f t="shared" si="5"/>
        <v>0.3</v>
      </c>
    </row>
    <row r="338" spans="1:132" ht="18" thickBot="1">
      <c r="A338" s="749" t="s">
        <v>8846</v>
      </c>
      <c r="B338" s="573" t="s">
        <v>828</v>
      </c>
      <c r="C338" s="573" t="s">
        <v>828</v>
      </c>
      <c r="D338" s="574" t="s">
        <v>8847</v>
      </c>
      <c r="E338" s="573" t="s">
        <v>8760</v>
      </c>
      <c r="F338" s="573" t="s">
        <v>9450</v>
      </c>
      <c r="G338" s="573" t="s">
        <v>8769</v>
      </c>
      <c r="H338" s="573" t="s">
        <v>9450</v>
      </c>
      <c r="I338" s="573" t="s">
        <v>8769</v>
      </c>
      <c r="J338" s="860" t="s">
        <v>2544</v>
      </c>
      <c r="K338" s="1511">
        <v>8000225</v>
      </c>
      <c r="L338" s="860">
        <v>8000226</v>
      </c>
      <c r="M338" s="860" t="s">
        <v>831</v>
      </c>
      <c r="N338" s="860" t="s">
        <v>920</v>
      </c>
      <c r="O338" s="860">
        <v>8000227</v>
      </c>
      <c r="P338" s="1321" t="s">
        <v>9433</v>
      </c>
      <c r="Q338" s="860">
        <v>8000212</v>
      </c>
      <c r="R338" s="731" t="s">
        <v>9433</v>
      </c>
      <c r="S338" s="860">
        <v>8000474</v>
      </c>
      <c r="T338" s="860">
        <v>8000475</v>
      </c>
      <c r="U338" s="860">
        <v>8000476</v>
      </c>
      <c r="V338" s="860">
        <v>8000185</v>
      </c>
      <c r="W338" s="860">
        <v>8000186</v>
      </c>
      <c r="X338" s="860">
        <v>8000187</v>
      </c>
      <c r="Y338" s="860">
        <v>8000477</v>
      </c>
      <c r="Z338" s="860">
        <v>8000183</v>
      </c>
      <c r="AA338" s="860">
        <v>8000478</v>
      </c>
      <c r="AB338" s="860">
        <v>8000473</v>
      </c>
      <c r="AC338" s="860">
        <v>0</v>
      </c>
      <c r="AD338" s="860" t="s">
        <v>2747</v>
      </c>
      <c r="AE338" s="860">
        <v>8000480</v>
      </c>
      <c r="AF338" s="860">
        <v>8000481</v>
      </c>
      <c r="AG338" s="860">
        <v>8000162</v>
      </c>
      <c r="AH338" s="860">
        <v>0</v>
      </c>
      <c r="AI338" s="860" t="s">
        <v>919</v>
      </c>
      <c r="AJ338" s="860">
        <v>3</v>
      </c>
      <c r="AK338" s="860">
        <v>4</v>
      </c>
      <c r="AL338" s="860">
        <v>5</v>
      </c>
      <c r="AM338" s="860">
        <v>0</v>
      </c>
      <c r="AN338" s="871">
        <v>8000664</v>
      </c>
      <c r="AO338" s="860">
        <v>0</v>
      </c>
      <c r="AP338" s="860">
        <v>0</v>
      </c>
      <c r="AQ338" s="860" t="s">
        <v>7948</v>
      </c>
      <c r="AR338" s="860">
        <v>0</v>
      </c>
      <c r="AS338" s="860">
        <v>0</v>
      </c>
      <c r="AT338" s="860">
        <v>0</v>
      </c>
      <c r="AU338" s="860">
        <v>0</v>
      </c>
      <c r="AV338" s="860">
        <v>0</v>
      </c>
      <c r="AW338" s="732"/>
      <c r="AX338" s="573" t="s">
        <v>1162</v>
      </c>
      <c r="AY338" s="880">
        <v>0</v>
      </c>
      <c r="AZ338" s="880">
        <v>0</v>
      </c>
      <c r="BA338" s="880" t="s">
        <v>828</v>
      </c>
      <c r="BB338" s="880" t="s">
        <v>828</v>
      </c>
      <c r="BC338" s="880" t="s">
        <v>828</v>
      </c>
      <c r="BD338" s="880" t="s">
        <v>828</v>
      </c>
      <c r="BE338" s="880" t="s">
        <v>828</v>
      </c>
      <c r="BF338" s="880" t="s">
        <v>828</v>
      </c>
      <c r="BG338" s="880" t="s">
        <v>828</v>
      </c>
      <c r="BH338" s="880" t="s">
        <v>828</v>
      </c>
      <c r="BI338" s="880" t="s">
        <v>828</v>
      </c>
      <c r="BJ338" s="880" t="s">
        <v>828</v>
      </c>
      <c r="BK338" s="880" t="s">
        <v>828</v>
      </c>
      <c r="BL338" s="880" t="s">
        <v>828</v>
      </c>
      <c r="BM338" s="880" t="s">
        <v>828</v>
      </c>
      <c r="BN338" s="880" t="s">
        <v>828</v>
      </c>
      <c r="BO338" s="880" t="s">
        <v>828</v>
      </c>
      <c r="BP338" s="860" t="s">
        <v>2960</v>
      </c>
      <c r="BQ338" s="860" t="s">
        <v>828</v>
      </c>
      <c r="BR338" s="860" t="s">
        <v>930</v>
      </c>
      <c r="BS338" s="860">
        <v>5</v>
      </c>
      <c r="BT338" s="860">
        <v>1</v>
      </c>
      <c r="BU338" s="860">
        <v>1</v>
      </c>
      <c r="BV338" s="880" t="s">
        <v>828</v>
      </c>
      <c r="BW338" s="880" t="s">
        <v>828</v>
      </c>
      <c r="BX338" s="880" t="s">
        <v>828</v>
      </c>
      <c r="BY338" s="880" t="s">
        <v>828</v>
      </c>
      <c r="BZ338" s="880" t="s">
        <v>828</v>
      </c>
      <c r="CA338" s="880" t="s">
        <v>828</v>
      </c>
      <c r="CB338" s="87" t="s">
        <v>2960</v>
      </c>
      <c r="CC338" s="880" t="s">
        <v>828</v>
      </c>
      <c r="CD338" s="880" t="s">
        <v>828</v>
      </c>
      <c r="CE338" s="880" t="s">
        <v>828</v>
      </c>
      <c r="CF338" s="880" t="s">
        <v>828</v>
      </c>
      <c r="CG338" s="880" t="s">
        <v>828</v>
      </c>
      <c r="CH338" s="880" t="s">
        <v>828</v>
      </c>
      <c r="CI338" s="880" t="s">
        <v>828</v>
      </c>
      <c r="CJ338" s="880" t="s">
        <v>828</v>
      </c>
      <c r="CK338" s="732"/>
      <c r="CL338" s="573" t="s">
        <v>1162</v>
      </c>
      <c r="CM338" s="860">
        <v>40</v>
      </c>
      <c r="CN338" s="860">
        <v>9.8000000000000007</v>
      </c>
      <c r="CO338" s="860">
        <v>5</v>
      </c>
      <c r="CP338" s="866" t="s">
        <v>8722</v>
      </c>
      <c r="CQ338" s="573">
        <v>1</v>
      </c>
      <c r="CR338" s="87" t="s">
        <v>9433</v>
      </c>
      <c r="CS338" s="573">
        <v>3.3</v>
      </c>
      <c r="CT338" s="740" t="s">
        <v>9433</v>
      </c>
      <c r="CU338" s="573">
        <v>1.5</v>
      </c>
      <c r="CV338" s="573">
        <v>1.5</v>
      </c>
      <c r="CW338" s="573">
        <v>1</v>
      </c>
      <c r="CX338" s="573">
        <v>1.5</v>
      </c>
      <c r="CY338" s="573">
        <v>2</v>
      </c>
      <c r="CZ338" s="573">
        <v>1.5</v>
      </c>
      <c r="DA338" s="573">
        <v>1</v>
      </c>
      <c r="DB338" s="573">
        <v>1</v>
      </c>
      <c r="DC338" s="573">
        <v>0.9</v>
      </c>
      <c r="DD338" s="573">
        <v>0.9</v>
      </c>
      <c r="DE338" s="880">
        <v>0</v>
      </c>
      <c r="DF338" s="880" t="s">
        <v>930</v>
      </c>
      <c r="DG338" s="880" t="s">
        <v>828</v>
      </c>
      <c r="DH338" s="880" t="s">
        <v>828</v>
      </c>
      <c r="DI338" s="573">
        <v>0</v>
      </c>
      <c r="DJ338" s="880" t="s">
        <v>828</v>
      </c>
      <c r="DK338" s="866" t="s">
        <v>3040</v>
      </c>
      <c r="DL338" s="1315">
        <v>0.4</v>
      </c>
      <c r="DM338" s="1315">
        <v>0.4</v>
      </c>
      <c r="DN338" s="1315">
        <v>0.4</v>
      </c>
      <c r="DO338" s="880" t="s">
        <v>828</v>
      </c>
      <c r="DP338" s="877">
        <v>0.9</v>
      </c>
      <c r="DQ338" s="880" t="s">
        <v>828</v>
      </c>
      <c r="DR338" s="880" t="s">
        <v>828</v>
      </c>
      <c r="DS338" s="1315">
        <v>0.3</v>
      </c>
      <c r="DT338" s="880" t="s">
        <v>828</v>
      </c>
      <c r="DU338" s="880" t="s">
        <v>828</v>
      </c>
      <c r="DV338" s="880" t="s">
        <v>828</v>
      </c>
      <c r="DW338" s="880" t="s">
        <v>828</v>
      </c>
      <c r="DX338" s="897" t="s">
        <v>828</v>
      </c>
      <c r="EA338" s="1998">
        <v>0.3</v>
      </c>
      <c r="EB338" s="1998">
        <f t="shared" si="5"/>
        <v>0.3</v>
      </c>
    </row>
    <row r="339" spans="1:132">
      <c r="A339" s="575" t="s">
        <v>8848</v>
      </c>
      <c r="B339" s="569" t="s">
        <v>919</v>
      </c>
      <c r="C339" s="569" t="s">
        <v>828</v>
      </c>
      <c r="D339" s="570" t="s">
        <v>8849</v>
      </c>
      <c r="E339" s="569" t="s">
        <v>828</v>
      </c>
      <c r="F339" s="569" t="s">
        <v>828</v>
      </c>
      <c r="G339" s="569" t="s">
        <v>828</v>
      </c>
      <c r="H339" s="569" t="s">
        <v>828</v>
      </c>
      <c r="I339" s="569" t="s">
        <v>828</v>
      </c>
      <c r="J339" s="859" t="s">
        <v>9433</v>
      </c>
      <c r="K339" s="1512" t="s">
        <v>828</v>
      </c>
      <c r="L339" s="859" t="s">
        <v>828</v>
      </c>
      <c r="M339" s="859" t="s">
        <v>828</v>
      </c>
      <c r="N339" s="859" t="s">
        <v>828</v>
      </c>
      <c r="O339" s="859" t="s">
        <v>828</v>
      </c>
      <c r="P339" s="859" t="s">
        <v>828</v>
      </c>
      <c r="Q339" s="859" t="s">
        <v>828</v>
      </c>
      <c r="R339" s="731" t="s">
        <v>9433</v>
      </c>
      <c r="S339" s="859" t="s">
        <v>828</v>
      </c>
      <c r="T339" s="859" t="s">
        <v>828</v>
      </c>
      <c r="U339" s="859" t="s">
        <v>828</v>
      </c>
      <c r="V339" s="859" t="s">
        <v>828</v>
      </c>
      <c r="W339" s="859" t="s">
        <v>828</v>
      </c>
      <c r="X339" s="859" t="s">
        <v>828</v>
      </c>
      <c r="Y339" s="859" t="s">
        <v>828</v>
      </c>
      <c r="Z339" s="859" t="s">
        <v>828</v>
      </c>
      <c r="AA339" s="859" t="s">
        <v>828</v>
      </c>
      <c r="AB339" s="859" t="s">
        <v>828</v>
      </c>
      <c r="AC339" s="859" t="s">
        <v>828</v>
      </c>
      <c r="AD339" s="859" t="s">
        <v>828</v>
      </c>
      <c r="AE339" s="859" t="s">
        <v>828</v>
      </c>
      <c r="AF339" s="859" t="s">
        <v>828</v>
      </c>
      <c r="AG339" s="859" t="s">
        <v>828</v>
      </c>
      <c r="AH339" s="859" t="s">
        <v>828</v>
      </c>
      <c r="AI339" s="859" t="s">
        <v>828</v>
      </c>
      <c r="AJ339" s="859" t="s">
        <v>828</v>
      </c>
      <c r="AK339" s="859" t="s">
        <v>828</v>
      </c>
      <c r="AL339" s="859" t="s">
        <v>828</v>
      </c>
      <c r="AM339" s="859" t="s">
        <v>828</v>
      </c>
      <c r="AN339" s="859" t="s">
        <v>828</v>
      </c>
      <c r="AO339" s="859" t="s">
        <v>828</v>
      </c>
      <c r="AP339" s="859" t="s">
        <v>828</v>
      </c>
      <c r="AQ339" s="859" t="s">
        <v>7948</v>
      </c>
      <c r="AR339" s="859" t="s">
        <v>828</v>
      </c>
      <c r="AS339" s="859" t="s">
        <v>828</v>
      </c>
      <c r="AT339" s="859" t="s">
        <v>828</v>
      </c>
      <c r="AU339" s="859" t="s">
        <v>828</v>
      </c>
      <c r="AV339" s="859" t="s">
        <v>828</v>
      </c>
      <c r="AW339" s="730"/>
      <c r="AX339" s="569" t="s">
        <v>828</v>
      </c>
      <c r="AY339" s="878" t="s">
        <v>828</v>
      </c>
      <c r="AZ339" s="878" t="s">
        <v>828</v>
      </c>
      <c r="BA339" s="878" t="s">
        <v>828</v>
      </c>
      <c r="BB339" s="878" t="s">
        <v>828</v>
      </c>
      <c r="BC339" s="878" t="s">
        <v>828</v>
      </c>
      <c r="BD339" s="878" t="s">
        <v>828</v>
      </c>
      <c r="BE339" s="878" t="s">
        <v>828</v>
      </c>
      <c r="BF339" s="878" t="s">
        <v>828</v>
      </c>
      <c r="BG339" s="878" t="s">
        <v>828</v>
      </c>
      <c r="BH339" s="878" t="s">
        <v>828</v>
      </c>
      <c r="BI339" s="878" t="s">
        <v>828</v>
      </c>
      <c r="BJ339" s="878" t="s">
        <v>828</v>
      </c>
      <c r="BK339" s="878" t="s">
        <v>828</v>
      </c>
      <c r="BL339" s="878" t="s">
        <v>828</v>
      </c>
      <c r="BM339" s="878" t="s">
        <v>828</v>
      </c>
      <c r="BN339" s="878" t="s">
        <v>828</v>
      </c>
      <c r="BO339" s="878" t="s">
        <v>828</v>
      </c>
      <c r="BP339" s="859" t="s">
        <v>828</v>
      </c>
      <c r="BQ339" s="859" t="s">
        <v>828</v>
      </c>
      <c r="BR339" s="859" t="s">
        <v>828</v>
      </c>
      <c r="BS339" s="859" t="s">
        <v>828</v>
      </c>
      <c r="BT339" s="859" t="s">
        <v>828</v>
      </c>
      <c r="BU339" s="859" t="s">
        <v>828</v>
      </c>
      <c r="BV339" s="878" t="s">
        <v>828</v>
      </c>
      <c r="BW339" s="878" t="s">
        <v>828</v>
      </c>
      <c r="BX339" s="878" t="s">
        <v>828</v>
      </c>
      <c r="BY339" s="878" t="s">
        <v>828</v>
      </c>
      <c r="BZ339" s="878" t="s">
        <v>828</v>
      </c>
      <c r="CA339" s="878" t="s">
        <v>828</v>
      </c>
      <c r="CB339" s="859" t="s">
        <v>828</v>
      </c>
      <c r="CC339" s="878" t="s">
        <v>828</v>
      </c>
      <c r="CD339" s="878" t="s">
        <v>828</v>
      </c>
      <c r="CE339" s="878" t="s">
        <v>828</v>
      </c>
      <c r="CF339" s="878" t="s">
        <v>828</v>
      </c>
      <c r="CG339" s="878" t="s">
        <v>828</v>
      </c>
      <c r="CH339" s="878" t="s">
        <v>828</v>
      </c>
      <c r="CI339" s="878" t="s">
        <v>828</v>
      </c>
      <c r="CJ339" s="878" t="s">
        <v>828</v>
      </c>
      <c r="CK339" s="730"/>
      <c r="CL339" s="569" t="s">
        <v>828</v>
      </c>
      <c r="CM339" s="859" t="s">
        <v>828</v>
      </c>
      <c r="CN339" s="859" t="s">
        <v>828</v>
      </c>
      <c r="CO339" s="859" t="s">
        <v>828</v>
      </c>
      <c r="CP339" s="866" t="s">
        <v>828</v>
      </c>
      <c r="CQ339" s="569" t="s">
        <v>828</v>
      </c>
      <c r="CR339" s="569" t="s">
        <v>828</v>
      </c>
      <c r="CS339" s="569" t="s">
        <v>828</v>
      </c>
      <c r="CT339" s="740" t="s">
        <v>9433</v>
      </c>
      <c r="CU339" s="569" t="s">
        <v>828</v>
      </c>
      <c r="CV339" s="569" t="s">
        <v>828</v>
      </c>
      <c r="CW339" s="569" t="s">
        <v>828</v>
      </c>
      <c r="CX339" s="569" t="s">
        <v>828</v>
      </c>
      <c r="CY339" s="569" t="s">
        <v>828</v>
      </c>
      <c r="CZ339" s="569" t="s">
        <v>828</v>
      </c>
      <c r="DA339" s="569" t="s">
        <v>828</v>
      </c>
      <c r="DB339" s="569" t="s">
        <v>828</v>
      </c>
      <c r="DC339" s="569" t="s">
        <v>828</v>
      </c>
      <c r="DD339" s="569" t="s">
        <v>828</v>
      </c>
      <c r="DE339" s="878" t="s">
        <v>828</v>
      </c>
      <c r="DF339" s="878" t="s">
        <v>828</v>
      </c>
      <c r="DG339" s="878" t="s">
        <v>828</v>
      </c>
      <c r="DH339" s="878" t="s">
        <v>828</v>
      </c>
      <c r="DI339" s="569" t="s">
        <v>828</v>
      </c>
      <c r="DJ339" s="878" t="s">
        <v>828</v>
      </c>
      <c r="DK339" s="866" t="s">
        <v>828</v>
      </c>
      <c r="DL339" s="1315">
        <v>0</v>
      </c>
      <c r="DM339" s="1315">
        <v>0</v>
      </c>
      <c r="DN339" s="1315">
        <v>0</v>
      </c>
      <c r="DO339" s="878" t="s">
        <v>828</v>
      </c>
      <c r="DP339" s="878" t="s">
        <v>828</v>
      </c>
      <c r="DQ339" s="878" t="s">
        <v>828</v>
      </c>
      <c r="DR339" s="878" t="s">
        <v>828</v>
      </c>
      <c r="DS339" s="1315">
        <v>0</v>
      </c>
      <c r="DT339" s="878" t="s">
        <v>828</v>
      </c>
      <c r="DU339" s="878" t="s">
        <v>828</v>
      </c>
      <c r="DV339" s="878" t="s">
        <v>828</v>
      </c>
      <c r="DW339" s="878" t="s">
        <v>828</v>
      </c>
      <c r="DX339" s="895" t="s">
        <v>828</v>
      </c>
      <c r="DZ339" s="828" t="s">
        <v>2449</v>
      </c>
      <c r="EA339" s="1998">
        <v>0</v>
      </c>
      <c r="EB339" s="1998">
        <f t="shared" si="5"/>
        <v>0</v>
      </c>
    </row>
    <row r="340" spans="1:132">
      <c r="A340" s="576" t="s">
        <v>8850</v>
      </c>
      <c r="B340" s="1568" t="s">
        <v>828</v>
      </c>
      <c r="C340" s="1568" t="s">
        <v>828</v>
      </c>
      <c r="D340" s="2036" t="s">
        <v>8775</v>
      </c>
      <c r="E340" s="1568" t="s">
        <v>8760</v>
      </c>
      <c r="F340" s="1568" t="s">
        <v>828</v>
      </c>
      <c r="G340" s="1568" t="s">
        <v>828</v>
      </c>
      <c r="H340" s="1568" t="s">
        <v>828</v>
      </c>
      <c r="I340" s="1568" t="s">
        <v>828</v>
      </c>
      <c r="J340" s="1352" t="s">
        <v>2545</v>
      </c>
      <c r="K340" s="1511">
        <v>8000225</v>
      </c>
      <c r="L340" s="1352">
        <v>8000226</v>
      </c>
      <c r="M340" s="1352" t="s">
        <v>831</v>
      </c>
      <c r="N340" s="1352" t="s">
        <v>920</v>
      </c>
      <c r="O340" s="1352">
        <v>8000227</v>
      </c>
      <c r="P340" s="1321" t="s">
        <v>9433</v>
      </c>
      <c r="Q340" s="1352">
        <v>8000212</v>
      </c>
      <c r="R340" s="731" t="s">
        <v>9433</v>
      </c>
      <c r="S340" s="1352">
        <v>8000474</v>
      </c>
      <c r="T340" s="1352">
        <v>8000475</v>
      </c>
      <c r="U340" s="1352">
        <v>8000476</v>
      </c>
      <c r="V340" s="1352">
        <v>8000185</v>
      </c>
      <c r="W340" s="1352">
        <v>8000186</v>
      </c>
      <c r="X340" s="1352">
        <v>8000187</v>
      </c>
      <c r="Y340" s="1352">
        <v>8000477</v>
      </c>
      <c r="Z340" s="1352">
        <v>8000183</v>
      </c>
      <c r="AA340" s="1352">
        <v>8000478</v>
      </c>
      <c r="AB340" s="1352">
        <v>8000473</v>
      </c>
      <c r="AC340" s="1352">
        <v>0</v>
      </c>
      <c r="AD340" s="1352" t="s">
        <v>2748</v>
      </c>
      <c r="AE340" s="1352">
        <v>8000480</v>
      </c>
      <c r="AF340" s="1352">
        <v>8000481</v>
      </c>
      <c r="AG340" s="1352">
        <v>8000162</v>
      </c>
      <c r="AH340" s="1352">
        <v>0</v>
      </c>
      <c r="AI340" s="1352" t="s">
        <v>919</v>
      </c>
      <c r="AJ340" s="1352">
        <v>3</v>
      </c>
      <c r="AK340" s="1352">
        <v>4</v>
      </c>
      <c r="AL340" s="1352">
        <v>5</v>
      </c>
      <c r="AM340" s="1352">
        <v>0</v>
      </c>
      <c r="AN340" s="871">
        <v>8000664</v>
      </c>
      <c r="AO340" s="1352">
        <v>0</v>
      </c>
      <c r="AP340" s="1352">
        <v>0</v>
      </c>
      <c r="AQ340" s="1322" t="s">
        <v>7948</v>
      </c>
      <c r="AR340" s="1352">
        <v>0</v>
      </c>
      <c r="AS340" s="1352">
        <v>0</v>
      </c>
      <c r="AT340" s="1352">
        <v>0</v>
      </c>
      <c r="AU340" s="1352">
        <v>0</v>
      </c>
      <c r="AV340" s="1352">
        <v>0</v>
      </c>
      <c r="AW340" s="1463"/>
      <c r="AX340" s="1568" t="s">
        <v>1162</v>
      </c>
      <c r="AY340" s="1560">
        <v>0</v>
      </c>
      <c r="AZ340" s="1560">
        <v>0</v>
      </c>
      <c r="BA340" s="1560" t="s">
        <v>828</v>
      </c>
      <c r="BB340" s="1560" t="s">
        <v>828</v>
      </c>
      <c r="BC340" s="1560" t="s">
        <v>828</v>
      </c>
      <c r="BD340" s="1560" t="s">
        <v>828</v>
      </c>
      <c r="BE340" s="1560" t="s">
        <v>828</v>
      </c>
      <c r="BF340" s="1560" t="s">
        <v>828</v>
      </c>
      <c r="BG340" s="1560" t="s">
        <v>828</v>
      </c>
      <c r="BH340" s="1560" t="s">
        <v>828</v>
      </c>
      <c r="BI340" s="1560" t="s">
        <v>828</v>
      </c>
      <c r="BJ340" s="1560" t="s">
        <v>828</v>
      </c>
      <c r="BK340" s="1560" t="s">
        <v>828</v>
      </c>
      <c r="BL340" s="1560" t="s">
        <v>828</v>
      </c>
      <c r="BM340" s="1560" t="s">
        <v>828</v>
      </c>
      <c r="BN340" s="1560" t="s">
        <v>828</v>
      </c>
      <c r="BO340" s="1560" t="s">
        <v>828</v>
      </c>
      <c r="BP340" s="1352" t="s">
        <v>8728</v>
      </c>
      <c r="BQ340" s="1352" t="s">
        <v>828</v>
      </c>
      <c r="BR340" s="1352" t="s">
        <v>1003</v>
      </c>
      <c r="BS340" s="1352">
        <v>5</v>
      </c>
      <c r="BT340" s="1352">
        <v>1</v>
      </c>
      <c r="BU340" s="1352">
        <v>1</v>
      </c>
      <c r="BV340" s="1560" t="s">
        <v>828</v>
      </c>
      <c r="BW340" s="1560" t="s">
        <v>828</v>
      </c>
      <c r="BX340" s="1560" t="s">
        <v>828</v>
      </c>
      <c r="BY340" s="1560" t="s">
        <v>828</v>
      </c>
      <c r="BZ340" s="1560" t="s">
        <v>828</v>
      </c>
      <c r="CA340" s="1560" t="s">
        <v>828</v>
      </c>
      <c r="CB340" s="87" t="s">
        <v>2960</v>
      </c>
      <c r="CC340" s="1560" t="s">
        <v>828</v>
      </c>
      <c r="CD340" s="1560" t="s">
        <v>828</v>
      </c>
      <c r="CE340" s="1560" t="s">
        <v>828</v>
      </c>
      <c r="CF340" s="1560" t="s">
        <v>828</v>
      </c>
      <c r="CG340" s="1560" t="s">
        <v>828</v>
      </c>
      <c r="CH340" s="1560" t="s">
        <v>828</v>
      </c>
      <c r="CI340" s="1560" t="s">
        <v>828</v>
      </c>
      <c r="CJ340" s="1560" t="s">
        <v>828</v>
      </c>
      <c r="CK340" s="1463"/>
      <c r="CL340" s="1568" t="s">
        <v>1162</v>
      </c>
      <c r="CM340" s="1352">
        <v>40</v>
      </c>
      <c r="CN340" s="1352">
        <v>9.8000000000000007</v>
      </c>
      <c r="CO340" s="1352">
        <v>5</v>
      </c>
      <c r="CP340" s="866" t="s">
        <v>8722</v>
      </c>
      <c r="CQ340" s="1568">
        <v>1</v>
      </c>
      <c r="CR340" s="87" t="s">
        <v>9433</v>
      </c>
      <c r="CS340" s="1568">
        <v>3.3</v>
      </c>
      <c r="CT340" s="740" t="s">
        <v>9433</v>
      </c>
      <c r="CU340" s="1568">
        <v>1.5</v>
      </c>
      <c r="CV340" s="1568">
        <v>1.5</v>
      </c>
      <c r="CW340" s="1568">
        <v>1</v>
      </c>
      <c r="CX340" s="1568">
        <v>1.5</v>
      </c>
      <c r="CY340" s="1568">
        <v>2</v>
      </c>
      <c r="CZ340" s="1568">
        <v>1.5</v>
      </c>
      <c r="DA340" s="1568">
        <v>1</v>
      </c>
      <c r="DB340" s="1568">
        <v>1</v>
      </c>
      <c r="DC340" s="1568">
        <v>0.9</v>
      </c>
      <c r="DD340" s="1568">
        <v>0.9</v>
      </c>
      <c r="DE340" s="1560">
        <v>0</v>
      </c>
      <c r="DF340" s="1560" t="s">
        <v>1003</v>
      </c>
      <c r="DG340" s="1560" t="s">
        <v>828</v>
      </c>
      <c r="DH340" s="1560" t="s">
        <v>828</v>
      </c>
      <c r="DI340" s="1568">
        <v>0</v>
      </c>
      <c r="DJ340" s="1560" t="s">
        <v>828</v>
      </c>
      <c r="DK340" s="866" t="s">
        <v>3040</v>
      </c>
      <c r="DL340" s="1315">
        <v>0.4</v>
      </c>
      <c r="DM340" s="1315">
        <v>0.4</v>
      </c>
      <c r="DN340" s="1315">
        <v>0.4</v>
      </c>
      <c r="DO340" s="1560" t="s">
        <v>828</v>
      </c>
      <c r="DP340" s="877">
        <v>0.9</v>
      </c>
      <c r="DQ340" s="1560" t="s">
        <v>828</v>
      </c>
      <c r="DR340" s="1560" t="s">
        <v>828</v>
      </c>
      <c r="DS340" s="1315">
        <v>0.3</v>
      </c>
      <c r="DT340" s="1560" t="s">
        <v>828</v>
      </c>
      <c r="DU340" s="1560" t="s">
        <v>828</v>
      </c>
      <c r="DV340" s="1560" t="s">
        <v>828</v>
      </c>
      <c r="DW340" s="1560" t="s">
        <v>828</v>
      </c>
      <c r="DX340" s="2058" t="s">
        <v>828</v>
      </c>
      <c r="DZ340" s="828" t="s">
        <v>2450</v>
      </c>
      <c r="EA340" s="1998">
        <v>0.3</v>
      </c>
      <c r="EB340" s="1998">
        <f t="shared" si="5"/>
        <v>0.3</v>
      </c>
    </row>
    <row r="341" spans="1:132">
      <c r="A341" s="571" t="s">
        <v>8851</v>
      </c>
      <c r="B341" s="1113" t="s">
        <v>828</v>
      </c>
      <c r="C341" s="1113" t="s">
        <v>828</v>
      </c>
      <c r="D341" s="105" t="s">
        <v>8852</v>
      </c>
      <c r="E341" s="1113" t="s">
        <v>8760</v>
      </c>
      <c r="F341" s="1113" t="s">
        <v>828</v>
      </c>
      <c r="G341" s="1113" t="s">
        <v>828</v>
      </c>
      <c r="H341" s="1113" t="s">
        <v>828</v>
      </c>
      <c r="I341" s="1113" t="s">
        <v>828</v>
      </c>
      <c r="J341" s="1321" t="s">
        <v>2546</v>
      </c>
      <c r="K341" s="1511">
        <v>8000225</v>
      </c>
      <c r="L341" s="1321">
        <v>8000226</v>
      </c>
      <c r="M341" s="1321" t="s">
        <v>831</v>
      </c>
      <c r="N341" s="1321" t="s">
        <v>920</v>
      </c>
      <c r="O341" s="1321">
        <v>8000227</v>
      </c>
      <c r="P341" s="1321" t="s">
        <v>9433</v>
      </c>
      <c r="Q341" s="1321">
        <v>8000212</v>
      </c>
      <c r="R341" s="731" t="s">
        <v>9433</v>
      </c>
      <c r="S341" s="1321">
        <v>8000474</v>
      </c>
      <c r="T341" s="1321">
        <v>8000475</v>
      </c>
      <c r="U341" s="1321">
        <v>8000476</v>
      </c>
      <c r="V341" s="1321">
        <v>8000185</v>
      </c>
      <c r="W341" s="1321">
        <v>8000186</v>
      </c>
      <c r="X341" s="1321">
        <v>8000187</v>
      </c>
      <c r="Y341" s="1321">
        <v>8000477</v>
      </c>
      <c r="Z341" s="1321">
        <v>8000183</v>
      </c>
      <c r="AA341" s="1321">
        <v>8000478</v>
      </c>
      <c r="AB341" s="1321">
        <v>8000473</v>
      </c>
      <c r="AC341" s="1321">
        <v>0</v>
      </c>
      <c r="AD341" s="1321" t="s">
        <v>2748</v>
      </c>
      <c r="AE341" s="1321">
        <v>8000480</v>
      </c>
      <c r="AF341" s="1321">
        <v>8000481</v>
      </c>
      <c r="AG341" s="1321">
        <v>8000162</v>
      </c>
      <c r="AH341" s="1321">
        <v>0</v>
      </c>
      <c r="AI341" s="1321" t="s">
        <v>919</v>
      </c>
      <c r="AJ341" s="1321">
        <v>3</v>
      </c>
      <c r="AK341" s="1321">
        <v>4</v>
      </c>
      <c r="AL341" s="1321">
        <v>5</v>
      </c>
      <c r="AM341" s="1321">
        <v>0</v>
      </c>
      <c r="AN341" s="871">
        <v>8000664</v>
      </c>
      <c r="AO341" s="1321">
        <v>0</v>
      </c>
      <c r="AP341" s="1321">
        <v>0</v>
      </c>
      <c r="AQ341" s="1321" t="s">
        <v>7948</v>
      </c>
      <c r="AR341" s="1321">
        <v>0</v>
      </c>
      <c r="AS341" s="1321">
        <v>0</v>
      </c>
      <c r="AT341" s="1321">
        <v>0</v>
      </c>
      <c r="AU341" s="1321">
        <v>0</v>
      </c>
      <c r="AV341" s="1321">
        <v>0</v>
      </c>
      <c r="AW341" s="731"/>
      <c r="AX341" s="1113" t="s">
        <v>1162</v>
      </c>
      <c r="AY341" s="879">
        <v>0</v>
      </c>
      <c r="AZ341" s="879">
        <v>0</v>
      </c>
      <c r="BA341" s="879" t="s">
        <v>828</v>
      </c>
      <c r="BB341" s="879" t="s">
        <v>828</v>
      </c>
      <c r="BC341" s="879" t="s">
        <v>828</v>
      </c>
      <c r="BD341" s="879" t="s">
        <v>828</v>
      </c>
      <c r="BE341" s="879" t="s">
        <v>828</v>
      </c>
      <c r="BF341" s="879" t="s">
        <v>828</v>
      </c>
      <c r="BG341" s="879" t="s">
        <v>828</v>
      </c>
      <c r="BH341" s="879" t="s">
        <v>828</v>
      </c>
      <c r="BI341" s="879" t="s">
        <v>828</v>
      </c>
      <c r="BJ341" s="879" t="s">
        <v>828</v>
      </c>
      <c r="BK341" s="879" t="s">
        <v>828</v>
      </c>
      <c r="BL341" s="879" t="s">
        <v>828</v>
      </c>
      <c r="BM341" s="879" t="s">
        <v>828</v>
      </c>
      <c r="BN341" s="879" t="s">
        <v>828</v>
      </c>
      <c r="BO341" s="879" t="s">
        <v>828</v>
      </c>
      <c r="BP341" s="1321" t="s">
        <v>8728</v>
      </c>
      <c r="BQ341" s="1321" t="s">
        <v>828</v>
      </c>
      <c r="BR341" s="1321" t="s">
        <v>927</v>
      </c>
      <c r="BS341" s="1321">
        <v>5</v>
      </c>
      <c r="BT341" s="1321">
        <v>1</v>
      </c>
      <c r="BU341" s="1321">
        <v>1</v>
      </c>
      <c r="BV341" s="879" t="s">
        <v>828</v>
      </c>
      <c r="BW341" s="879" t="s">
        <v>828</v>
      </c>
      <c r="BX341" s="879" t="s">
        <v>828</v>
      </c>
      <c r="BY341" s="879" t="s">
        <v>828</v>
      </c>
      <c r="BZ341" s="879" t="s">
        <v>828</v>
      </c>
      <c r="CA341" s="879" t="s">
        <v>828</v>
      </c>
      <c r="CB341" s="87" t="s">
        <v>2960</v>
      </c>
      <c r="CC341" s="879" t="s">
        <v>828</v>
      </c>
      <c r="CD341" s="879" t="s">
        <v>828</v>
      </c>
      <c r="CE341" s="879" t="s">
        <v>828</v>
      </c>
      <c r="CF341" s="879" t="s">
        <v>828</v>
      </c>
      <c r="CG341" s="879" t="s">
        <v>828</v>
      </c>
      <c r="CH341" s="879" t="s">
        <v>828</v>
      </c>
      <c r="CI341" s="879" t="s">
        <v>828</v>
      </c>
      <c r="CJ341" s="879" t="s">
        <v>828</v>
      </c>
      <c r="CK341" s="731"/>
      <c r="CL341" s="1113" t="s">
        <v>1162</v>
      </c>
      <c r="CM341" s="1321">
        <v>40</v>
      </c>
      <c r="CN341" s="1321">
        <v>9.8000000000000007</v>
      </c>
      <c r="CO341" s="1321">
        <v>5</v>
      </c>
      <c r="CP341" s="866" t="s">
        <v>8722</v>
      </c>
      <c r="CQ341" s="1113">
        <v>1</v>
      </c>
      <c r="CR341" s="87" t="s">
        <v>9433</v>
      </c>
      <c r="CS341" s="1113">
        <v>3.3</v>
      </c>
      <c r="CT341" s="740" t="s">
        <v>9433</v>
      </c>
      <c r="CU341" s="1113">
        <v>1.5</v>
      </c>
      <c r="CV341" s="1113">
        <v>1.5</v>
      </c>
      <c r="CW341" s="1113">
        <v>1</v>
      </c>
      <c r="CX341" s="1113">
        <v>1.5</v>
      </c>
      <c r="CY341" s="1113">
        <v>2</v>
      </c>
      <c r="CZ341" s="1113">
        <v>1.5</v>
      </c>
      <c r="DA341" s="1113">
        <v>1</v>
      </c>
      <c r="DB341" s="1113">
        <v>1</v>
      </c>
      <c r="DC341" s="1113">
        <v>0.9</v>
      </c>
      <c r="DD341" s="1113">
        <v>0.9</v>
      </c>
      <c r="DE341" s="879">
        <v>0</v>
      </c>
      <c r="DF341" s="879" t="s">
        <v>927</v>
      </c>
      <c r="DG341" s="879" t="s">
        <v>828</v>
      </c>
      <c r="DH341" s="879" t="s">
        <v>828</v>
      </c>
      <c r="DI341" s="1113">
        <v>0</v>
      </c>
      <c r="DJ341" s="879" t="s">
        <v>828</v>
      </c>
      <c r="DK341" s="866" t="s">
        <v>3040</v>
      </c>
      <c r="DL341" s="1315">
        <v>0.4</v>
      </c>
      <c r="DM341" s="1315">
        <v>0.4</v>
      </c>
      <c r="DN341" s="1315">
        <v>0.4</v>
      </c>
      <c r="DO341" s="879" t="s">
        <v>828</v>
      </c>
      <c r="DP341" s="877">
        <v>0.9</v>
      </c>
      <c r="DQ341" s="879" t="s">
        <v>828</v>
      </c>
      <c r="DR341" s="879" t="s">
        <v>828</v>
      </c>
      <c r="DS341" s="1315">
        <v>0.3</v>
      </c>
      <c r="DT341" s="879" t="s">
        <v>828</v>
      </c>
      <c r="DU341" s="879" t="s">
        <v>828</v>
      </c>
      <c r="DV341" s="879" t="s">
        <v>828</v>
      </c>
      <c r="DW341" s="879" t="s">
        <v>828</v>
      </c>
      <c r="DX341" s="896" t="s">
        <v>828</v>
      </c>
      <c r="EA341" s="1998">
        <v>0.3</v>
      </c>
      <c r="EB341" s="1998">
        <f t="shared" si="5"/>
        <v>0.3</v>
      </c>
    </row>
    <row r="342" spans="1:132">
      <c r="A342" s="571" t="s">
        <v>9451</v>
      </c>
      <c r="B342" s="1113" t="s">
        <v>828</v>
      </c>
      <c r="C342" s="1113" t="s">
        <v>828</v>
      </c>
      <c r="D342" s="105" t="s">
        <v>9452</v>
      </c>
      <c r="E342" s="1113" t="s">
        <v>8760</v>
      </c>
      <c r="F342" s="1113" t="s">
        <v>828</v>
      </c>
      <c r="G342" s="1113" t="s">
        <v>828</v>
      </c>
      <c r="H342" s="1113" t="s">
        <v>828</v>
      </c>
      <c r="I342" s="1113" t="s">
        <v>828</v>
      </c>
      <c r="J342" s="1321" t="s">
        <v>2547</v>
      </c>
      <c r="K342" s="1511">
        <v>8000225</v>
      </c>
      <c r="L342" s="1321">
        <v>8000226</v>
      </c>
      <c r="M342" s="1321" t="s">
        <v>831</v>
      </c>
      <c r="N342" s="1321" t="s">
        <v>920</v>
      </c>
      <c r="O342" s="1321">
        <v>8000227</v>
      </c>
      <c r="P342" s="1321" t="s">
        <v>9433</v>
      </c>
      <c r="Q342" s="1321">
        <v>8000212</v>
      </c>
      <c r="R342" s="731" t="s">
        <v>9433</v>
      </c>
      <c r="S342" s="1321">
        <v>8000474</v>
      </c>
      <c r="T342" s="1321">
        <v>8000475</v>
      </c>
      <c r="U342" s="1321">
        <v>8000476</v>
      </c>
      <c r="V342" s="1321">
        <v>8000185</v>
      </c>
      <c r="W342" s="1321">
        <v>8000186</v>
      </c>
      <c r="X342" s="1321">
        <v>8000187</v>
      </c>
      <c r="Y342" s="1321">
        <v>8000477</v>
      </c>
      <c r="Z342" s="1321">
        <v>8000183</v>
      </c>
      <c r="AA342" s="1321">
        <v>8000478</v>
      </c>
      <c r="AB342" s="1321">
        <v>8000473</v>
      </c>
      <c r="AC342" s="1321">
        <v>0</v>
      </c>
      <c r="AD342" s="1321" t="s">
        <v>2748</v>
      </c>
      <c r="AE342" s="1321">
        <v>8000480</v>
      </c>
      <c r="AF342" s="1321">
        <v>8000481</v>
      </c>
      <c r="AG342" s="1321">
        <v>8000162</v>
      </c>
      <c r="AH342" s="1321">
        <v>0</v>
      </c>
      <c r="AI342" s="1321" t="s">
        <v>919</v>
      </c>
      <c r="AJ342" s="1321">
        <v>3</v>
      </c>
      <c r="AK342" s="1321">
        <v>4</v>
      </c>
      <c r="AL342" s="1321">
        <v>5</v>
      </c>
      <c r="AM342" s="1321">
        <v>0</v>
      </c>
      <c r="AN342" s="871">
        <v>8000664</v>
      </c>
      <c r="AO342" s="1321">
        <v>0</v>
      </c>
      <c r="AP342" s="1321">
        <v>0</v>
      </c>
      <c r="AQ342" s="1321" t="s">
        <v>7948</v>
      </c>
      <c r="AR342" s="1321">
        <v>0</v>
      </c>
      <c r="AS342" s="1321">
        <v>0</v>
      </c>
      <c r="AT342" s="1321">
        <v>0</v>
      </c>
      <c r="AU342" s="1321">
        <v>0</v>
      </c>
      <c r="AV342" s="1321">
        <v>0</v>
      </c>
      <c r="AW342" s="731"/>
      <c r="AX342" s="1113" t="s">
        <v>1162</v>
      </c>
      <c r="AY342" s="879">
        <v>0</v>
      </c>
      <c r="AZ342" s="879">
        <v>0</v>
      </c>
      <c r="BA342" s="879" t="s">
        <v>828</v>
      </c>
      <c r="BB342" s="879" t="s">
        <v>828</v>
      </c>
      <c r="BC342" s="879" t="s">
        <v>828</v>
      </c>
      <c r="BD342" s="879" t="s">
        <v>828</v>
      </c>
      <c r="BE342" s="879" t="s">
        <v>828</v>
      </c>
      <c r="BF342" s="879" t="s">
        <v>828</v>
      </c>
      <c r="BG342" s="879" t="s">
        <v>828</v>
      </c>
      <c r="BH342" s="879" t="s">
        <v>828</v>
      </c>
      <c r="BI342" s="879" t="s">
        <v>828</v>
      </c>
      <c r="BJ342" s="879" t="s">
        <v>828</v>
      </c>
      <c r="BK342" s="879" t="s">
        <v>828</v>
      </c>
      <c r="BL342" s="879" t="s">
        <v>828</v>
      </c>
      <c r="BM342" s="879" t="s">
        <v>828</v>
      </c>
      <c r="BN342" s="879" t="s">
        <v>828</v>
      </c>
      <c r="BO342" s="879" t="s">
        <v>828</v>
      </c>
      <c r="BP342" s="1321" t="s">
        <v>8728</v>
      </c>
      <c r="BQ342" s="1321" t="s">
        <v>828</v>
      </c>
      <c r="BR342" s="1321" t="s">
        <v>930</v>
      </c>
      <c r="BS342" s="1321">
        <v>5</v>
      </c>
      <c r="BT342" s="1321">
        <v>1</v>
      </c>
      <c r="BU342" s="1321">
        <v>1</v>
      </c>
      <c r="BV342" s="879" t="s">
        <v>828</v>
      </c>
      <c r="BW342" s="879" t="s">
        <v>828</v>
      </c>
      <c r="BX342" s="879" t="s">
        <v>828</v>
      </c>
      <c r="BY342" s="879" t="s">
        <v>828</v>
      </c>
      <c r="BZ342" s="879" t="s">
        <v>828</v>
      </c>
      <c r="CA342" s="879" t="s">
        <v>828</v>
      </c>
      <c r="CB342" s="87" t="s">
        <v>2960</v>
      </c>
      <c r="CC342" s="879" t="s">
        <v>828</v>
      </c>
      <c r="CD342" s="879" t="s">
        <v>828</v>
      </c>
      <c r="CE342" s="879" t="s">
        <v>828</v>
      </c>
      <c r="CF342" s="879" t="s">
        <v>828</v>
      </c>
      <c r="CG342" s="879" t="s">
        <v>828</v>
      </c>
      <c r="CH342" s="879" t="s">
        <v>828</v>
      </c>
      <c r="CI342" s="879" t="s">
        <v>828</v>
      </c>
      <c r="CJ342" s="879" t="s">
        <v>828</v>
      </c>
      <c r="CK342" s="731"/>
      <c r="CL342" s="1113" t="s">
        <v>1162</v>
      </c>
      <c r="CM342" s="1321">
        <v>40</v>
      </c>
      <c r="CN342" s="1321">
        <v>9.8000000000000007</v>
      </c>
      <c r="CO342" s="1321">
        <v>5</v>
      </c>
      <c r="CP342" s="866" t="s">
        <v>8722</v>
      </c>
      <c r="CQ342" s="1113">
        <v>1</v>
      </c>
      <c r="CR342" s="87" t="s">
        <v>9433</v>
      </c>
      <c r="CS342" s="1113">
        <v>3.3</v>
      </c>
      <c r="CT342" s="740" t="s">
        <v>9433</v>
      </c>
      <c r="CU342" s="1113">
        <v>1.5</v>
      </c>
      <c r="CV342" s="1113">
        <v>1.5</v>
      </c>
      <c r="CW342" s="1113">
        <v>1</v>
      </c>
      <c r="CX342" s="1113">
        <v>1.5</v>
      </c>
      <c r="CY342" s="1113">
        <v>2</v>
      </c>
      <c r="CZ342" s="1113">
        <v>1.5</v>
      </c>
      <c r="DA342" s="1113">
        <v>1</v>
      </c>
      <c r="DB342" s="1113">
        <v>1</v>
      </c>
      <c r="DC342" s="1113">
        <v>0.9</v>
      </c>
      <c r="DD342" s="1113">
        <v>0.9</v>
      </c>
      <c r="DE342" s="879">
        <v>0</v>
      </c>
      <c r="DF342" s="879" t="s">
        <v>930</v>
      </c>
      <c r="DG342" s="879" t="s">
        <v>828</v>
      </c>
      <c r="DH342" s="879" t="s">
        <v>828</v>
      </c>
      <c r="DI342" s="1113">
        <v>0</v>
      </c>
      <c r="DJ342" s="879" t="s">
        <v>828</v>
      </c>
      <c r="DK342" s="866" t="s">
        <v>3040</v>
      </c>
      <c r="DL342" s="1315">
        <v>0.4</v>
      </c>
      <c r="DM342" s="1315">
        <v>0.4</v>
      </c>
      <c r="DN342" s="1315">
        <v>0.4</v>
      </c>
      <c r="DO342" s="879" t="s">
        <v>828</v>
      </c>
      <c r="DP342" s="877">
        <v>0.9</v>
      </c>
      <c r="DQ342" s="879" t="s">
        <v>828</v>
      </c>
      <c r="DR342" s="879" t="s">
        <v>828</v>
      </c>
      <c r="DS342" s="1315">
        <v>0.3</v>
      </c>
      <c r="DT342" s="879" t="s">
        <v>828</v>
      </c>
      <c r="DU342" s="879" t="s">
        <v>828</v>
      </c>
      <c r="DV342" s="879" t="s">
        <v>828</v>
      </c>
      <c r="DW342" s="879" t="s">
        <v>828</v>
      </c>
      <c r="DX342" s="896" t="s">
        <v>828</v>
      </c>
      <c r="EA342" s="1998">
        <v>0.3</v>
      </c>
      <c r="EB342" s="1998">
        <f t="shared" si="5"/>
        <v>0.3</v>
      </c>
    </row>
    <row r="343" spans="1:132">
      <c r="A343" s="577" t="s">
        <v>8853</v>
      </c>
      <c r="B343" s="107" t="s">
        <v>828</v>
      </c>
      <c r="C343" s="107" t="s">
        <v>828</v>
      </c>
      <c r="D343" s="108" t="s">
        <v>8854</v>
      </c>
      <c r="E343" s="107" t="s">
        <v>8760</v>
      </c>
      <c r="F343" s="107" t="s">
        <v>828</v>
      </c>
      <c r="G343" s="107" t="s">
        <v>828</v>
      </c>
      <c r="H343" s="107" t="s">
        <v>828</v>
      </c>
      <c r="I343" s="107" t="s">
        <v>828</v>
      </c>
      <c r="J343" s="861" t="s">
        <v>2548</v>
      </c>
      <c r="K343" s="1511">
        <v>8000225</v>
      </c>
      <c r="L343" s="861">
        <v>8000226</v>
      </c>
      <c r="M343" s="861" t="s">
        <v>831</v>
      </c>
      <c r="N343" s="861" t="s">
        <v>920</v>
      </c>
      <c r="O343" s="861">
        <v>8000227</v>
      </c>
      <c r="P343" s="1321" t="s">
        <v>9433</v>
      </c>
      <c r="Q343" s="861">
        <v>8000212</v>
      </c>
      <c r="R343" s="731" t="s">
        <v>9433</v>
      </c>
      <c r="S343" s="861">
        <v>8000474</v>
      </c>
      <c r="T343" s="861">
        <v>8000475</v>
      </c>
      <c r="U343" s="861">
        <v>8000476</v>
      </c>
      <c r="V343" s="861">
        <v>8000185</v>
      </c>
      <c r="W343" s="861">
        <v>8000186</v>
      </c>
      <c r="X343" s="861">
        <v>8000187</v>
      </c>
      <c r="Y343" s="861">
        <v>8000477</v>
      </c>
      <c r="Z343" s="861">
        <v>8000183</v>
      </c>
      <c r="AA343" s="861">
        <v>8000478</v>
      </c>
      <c r="AB343" s="861">
        <v>8000473</v>
      </c>
      <c r="AC343" s="861">
        <v>0</v>
      </c>
      <c r="AD343" s="861" t="s">
        <v>2748</v>
      </c>
      <c r="AE343" s="861">
        <v>8000480</v>
      </c>
      <c r="AF343" s="861">
        <v>8000481</v>
      </c>
      <c r="AG343" s="861">
        <v>8000162</v>
      </c>
      <c r="AH343" s="861">
        <v>0</v>
      </c>
      <c r="AI343" s="861" t="s">
        <v>919</v>
      </c>
      <c r="AJ343" s="861">
        <v>3</v>
      </c>
      <c r="AK343" s="861">
        <v>4</v>
      </c>
      <c r="AL343" s="861">
        <v>5</v>
      </c>
      <c r="AM343" s="861">
        <v>0</v>
      </c>
      <c r="AN343" s="871">
        <v>8000664</v>
      </c>
      <c r="AO343" s="861">
        <v>0</v>
      </c>
      <c r="AP343" s="861">
        <v>0</v>
      </c>
      <c r="AQ343" s="861" t="s">
        <v>7948</v>
      </c>
      <c r="AR343" s="861">
        <v>0</v>
      </c>
      <c r="AS343" s="861">
        <v>0</v>
      </c>
      <c r="AT343" s="861">
        <v>0</v>
      </c>
      <c r="AU343" s="861">
        <v>0</v>
      </c>
      <c r="AV343" s="861">
        <v>0</v>
      </c>
      <c r="AW343" s="733"/>
      <c r="AX343" s="107" t="s">
        <v>1162</v>
      </c>
      <c r="AY343" s="881">
        <v>0</v>
      </c>
      <c r="AZ343" s="881">
        <v>0</v>
      </c>
      <c r="BA343" s="881" t="s">
        <v>828</v>
      </c>
      <c r="BB343" s="881" t="s">
        <v>828</v>
      </c>
      <c r="BC343" s="881" t="s">
        <v>828</v>
      </c>
      <c r="BD343" s="881" t="s">
        <v>828</v>
      </c>
      <c r="BE343" s="881" t="s">
        <v>828</v>
      </c>
      <c r="BF343" s="881" t="s">
        <v>828</v>
      </c>
      <c r="BG343" s="881" t="s">
        <v>828</v>
      </c>
      <c r="BH343" s="881" t="s">
        <v>828</v>
      </c>
      <c r="BI343" s="881" t="s">
        <v>828</v>
      </c>
      <c r="BJ343" s="881" t="s">
        <v>828</v>
      </c>
      <c r="BK343" s="881" t="s">
        <v>828</v>
      </c>
      <c r="BL343" s="881" t="s">
        <v>828</v>
      </c>
      <c r="BM343" s="881" t="s">
        <v>828</v>
      </c>
      <c r="BN343" s="881" t="s">
        <v>828</v>
      </c>
      <c r="BO343" s="881" t="s">
        <v>828</v>
      </c>
      <c r="BP343" s="861" t="s">
        <v>8728</v>
      </c>
      <c r="BQ343" s="861" t="s">
        <v>828</v>
      </c>
      <c r="BR343" s="861" t="s">
        <v>930</v>
      </c>
      <c r="BS343" s="861">
        <v>5</v>
      </c>
      <c r="BT343" s="861">
        <v>1</v>
      </c>
      <c r="BU343" s="861">
        <v>1</v>
      </c>
      <c r="BV343" s="881" t="s">
        <v>828</v>
      </c>
      <c r="BW343" s="881" t="s">
        <v>828</v>
      </c>
      <c r="BX343" s="881" t="s">
        <v>828</v>
      </c>
      <c r="BY343" s="881" t="s">
        <v>828</v>
      </c>
      <c r="BZ343" s="881" t="s">
        <v>828</v>
      </c>
      <c r="CA343" s="881" t="s">
        <v>828</v>
      </c>
      <c r="CB343" s="87" t="s">
        <v>2960</v>
      </c>
      <c r="CC343" s="881" t="s">
        <v>828</v>
      </c>
      <c r="CD343" s="881" t="s">
        <v>828</v>
      </c>
      <c r="CE343" s="881" t="s">
        <v>828</v>
      </c>
      <c r="CF343" s="881" t="s">
        <v>828</v>
      </c>
      <c r="CG343" s="881" t="s">
        <v>828</v>
      </c>
      <c r="CH343" s="881" t="s">
        <v>828</v>
      </c>
      <c r="CI343" s="881" t="s">
        <v>828</v>
      </c>
      <c r="CJ343" s="881" t="s">
        <v>828</v>
      </c>
      <c r="CK343" s="733"/>
      <c r="CL343" s="107" t="s">
        <v>1162</v>
      </c>
      <c r="CM343" s="861">
        <v>40</v>
      </c>
      <c r="CN343" s="861">
        <v>9.8000000000000007</v>
      </c>
      <c r="CO343" s="861">
        <v>5</v>
      </c>
      <c r="CP343" s="866" t="s">
        <v>8722</v>
      </c>
      <c r="CQ343" s="107">
        <v>1</v>
      </c>
      <c r="CR343" s="87" t="s">
        <v>9433</v>
      </c>
      <c r="CS343" s="107">
        <v>3.3</v>
      </c>
      <c r="CT343" s="740" t="s">
        <v>9433</v>
      </c>
      <c r="CU343" s="107">
        <v>1.5</v>
      </c>
      <c r="CV343" s="107">
        <v>1.5</v>
      </c>
      <c r="CW343" s="107">
        <v>1</v>
      </c>
      <c r="CX343" s="107">
        <v>1.5</v>
      </c>
      <c r="CY343" s="107">
        <v>2</v>
      </c>
      <c r="CZ343" s="107">
        <v>1.5</v>
      </c>
      <c r="DA343" s="107">
        <v>1</v>
      </c>
      <c r="DB343" s="107">
        <v>1</v>
      </c>
      <c r="DC343" s="107">
        <v>0.9</v>
      </c>
      <c r="DD343" s="107">
        <v>0.9</v>
      </c>
      <c r="DE343" s="881">
        <v>0</v>
      </c>
      <c r="DF343" s="881" t="s">
        <v>930</v>
      </c>
      <c r="DG343" s="881" t="s">
        <v>828</v>
      </c>
      <c r="DH343" s="881" t="s">
        <v>828</v>
      </c>
      <c r="DI343" s="107">
        <v>0</v>
      </c>
      <c r="DJ343" s="881" t="s">
        <v>828</v>
      </c>
      <c r="DK343" s="866" t="s">
        <v>3040</v>
      </c>
      <c r="DL343" s="1315">
        <v>0.4</v>
      </c>
      <c r="DM343" s="1315">
        <v>0.4</v>
      </c>
      <c r="DN343" s="1315">
        <v>0.4</v>
      </c>
      <c r="DO343" s="881" t="s">
        <v>828</v>
      </c>
      <c r="DP343" s="877">
        <v>0.9</v>
      </c>
      <c r="DQ343" s="881" t="s">
        <v>828</v>
      </c>
      <c r="DR343" s="881" t="s">
        <v>828</v>
      </c>
      <c r="DS343" s="1315">
        <v>0.3</v>
      </c>
      <c r="DT343" s="881" t="s">
        <v>828</v>
      </c>
      <c r="DU343" s="881" t="s">
        <v>828</v>
      </c>
      <c r="DV343" s="881" t="s">
        <v>828</v>
      </c>
      <c r="DW343" s="881" t="s">
        <v>828</v>
      </c>
      <c r="DX343" s="907" t="s">
        <v>828</v>
      </c>
      <c r="EA343" s="1998">
        <v>0.3</v>
      </c>
      <c r="EB343" s="1998">
        <f t="shared" si="5"/>
        <v>0.3</v>
      </c>
    </row>
    <row r="344" spans="1:132">
      <c r="A344" s="571" t="s">
        <v>8855</v>
      </c>
      <c r="B344" s="1113" t="s">
        <v>828</v>
      </c>
      <c r="C344" s="1113" t="s">
        <v>828</v>
      </c>
      <c r="D344" s="105" t="s">
        <v>8856</v>
      </c>
      <c r="E344" s="1113" t="s">
        <v>8760</v>
      </c>
      <c r="F344" s="1113" t="s">
        <v>8857</v>
      </c>
      <c r="G344" s="1113" t="s">
        <v>8769</v>
      </c>
      <c r="H344" s="1113" t="s">
        <v>8857</v>
      </c>
      <c r="I344" s="1113" t="s">
        <v>8769</v>
      </c>
      <c r="J344" s="1321" t="s">
        <v>2549</v>
      </c>
      <c r="K344" s="1511">
        <v>8000225</v>
      </c>
      <c r="L344" s="1321">
        <v>8000226</v>
      </c>
      <c r="M344" s="1321" t="s">
        <v>831</v>
      </c>
      <c r="N344" s="1321" t="s">
        <v>920</v>
      </c>
      <c r="O344" s="1321">
        <v>8000227</v>
      </c>
      <c r="P344" s="1321" t="s">
        <v>9433</v>
      </c>
      <c r="Q344" s="1321">
        <v>8000212</v>
      </c>
      <c r="R344" s="731" t="s">
        <v>9433</v>
      </c>
      <c r="S344" s="1321">
        <v>8000474</v>
      </c>
      <c r="T344" s="1321">
        <v>8000475</v>
      </c>
      <c r="U344" s="1321">
        <v>8000476</v>
      </c>
      <c r="V344" s="1321">
        <v>8000185</v>
      </c>
      <c r="W344" s="1321">
        <v>8000186</v>
      </c>
      <c r="X344" s="1321">
        <v>8000187</v>
      </c>
      <c r="Y344" s="1321">
        <v>8000477</v>
      </c>
      <c r="Z344" s="1321">
        <v>8000183</v>
      </c>
      <c r="AA344" s="1321">
        <v>8000478</v>
      </c>
      <c r="AB344" s="1321">
        <v>8000473</v>
      </c>
      <c r="AC344" s="1321">
        <v>0</v>
      </c>
      <c r="AD344" s="1321" t="s">
        <v>2748</v>
      </c>
      <c r="AE344" s="1321">
        <v>8000480</v>
      </c>
      <c r="AF344" s="1321">
        <v>8000481</v>
      </c>
      <c r="AG344" s="1321">
        <v>8000162</v>
      </c>
      <c r="AH344" s="1321">
        <v>0</v>
      </c>
      <c r="AI344" s="1321" t="s">
        <v>919</v>
      </c>
      <c r="AJ344" s="1321">
        <v>3</v>
      </c>
      <c r="AK344" s="1321">
        <v>4</v>
      </c>
      <c r="AL344" s="1321">
        <v>5</v>
      </c>
      <c r="AM344" s="1321">
        <v>0</v>
      </c>
      <c r="AN344" s="871">
        <v>8000664</v>
      </c>
      <c r="AO344" s="1321">
        <v>0</v>
      </c>
      <c r="AP344" s="1321">
        <v>0</v>
      </c>
      <c r="AQ344" s="1321" t="s">
        <v>7948</v>
      </c>
      <c r="AR344" s="1321">
        <v>0</v>
      </c>
      <c r="AS344" s="1321">
        <v>0</v>
      </c>
      <c r="AT344" s="1321">
        <v>0</v>
      </c>
      <c r="AU344" s="1321">
        <v>0</v>
      </c>
      <c r="AV344" s="1321">
        <v>0</v>
      </c>
      <c r="AW344" s="731"/>
      <c r="AX344" s="1113" t="s">
        <v>1162</v>
      </c>
      <c r="AY344" s="879">
        <v>0</v>
      </c>
      <c r="AZ344" s="879">
        <v>0</v>
      </c>
      <c r="BA344" s="879" t="s">
        <v>828</v>
      </c>
      <c r="BB344" s="879" t="s">
        <v>828</v>
      </c>
      <c r="BC344" s="879" t="s">
        <v>828</v>
      </c>
      <c r="BD344" s="879" t="s">
        <v>828</v>
      </c>
      <c r="BE344" s="879" t="s">
        <v>828</v>
      </c>
      <c r="BF344" s="879" t="s">
        <v>828</v>
      </c>
      <c r="BG344" s="879" t="s">
        <v>828</v>
      </c>
      <c r="BH344" s="879" t="s">
        <v>828</v>
      </c>
      <c r="BI344" s="879" t="s">
        <v>828</v>
      </c>
      <c r="BJ344" s="879" t="s">
        <v>828</v>
      </c>
      <c r="BK344" s="879" t="s">
        <v>828</v>
      </c>
      <c r="BL344" s="879" t="s">
        <v>828</v>
      </c>
      <c r="BM344" s="879" t="s">
        <v>828</v>
      </c>
      <c r="BN344" s="879" t="s">
        <v>828</v>
      </c>
      <c r="BO344" s="879" t="s">
        <v>828</v>
      </c>
      <c r="BP344" s="1321" t="s">
        <v>2960</v>
      </c>
      <c r="BQ344" s="1321" t="s">
        <v>828</v>
      </c>
      <c r="BR344" s="1321" t="s">
        <v>1003</v>
      </c>
      <c r="BS344" s="1321">
        <v>5</v>
      </c>
      <c r="BT344" s="1321">
        <v>1</v>
      </c>
      <c r="BU344" s="1321">
        <v>1</v>
      </c>
      <c r="BV344" s="879" t="s">
        <v>828</v>
      </c>
      <c r="BW344" s="879" t="s">
        <v>828</v>
      </c>
      <c r="BX344" s="879" t="s">
        <v>828</v>
      </c>
      <c r="BY344" s="879" t="s">
        <v>828</v>
      </c>
      <c r="BZ344" s="879" t="s">
        <v>828</v>
      </c>
      <c r="CA344" s="879" t="s">
        <v>828</v>
      </c>
      <c r="CB344" s="87" t="s">
        <v>2960</v>
      </c>
      <c r="CC344" s="879" t="s">
        <v>828</v>
      </c>
      <c r="CD344" s="879" t="s">
        <v>828</v>
      </c>
      <c r="CE344" s="879" t="s">
        <v>828</v>
      </c>
      <c r="CF344" s="879" t="s">
        <v>828</v>
      </c>
      <c r="CG344" s="879" t="s">
        <v>828</v>
      </c>
      <c r="CH344" s="879" t="s">
        <v>828</v>
      </c>
      <c r="CI344" s="879" t="s">
        <v>828</v>
      </c>
      <c r="CJ344" s="879" t="s">
        <v>828</v>
      </c>
      <c r="CK344" s="731"/>
      <c r="CL344" s="1113" t="s">
        <v>1162</v>
      </c>
      <c r="CM344" s="1321">
        <v>40</v>
      </c>
      <c r="CN344" s="1321">
        <v>9.8000000000000007</v>
      </c>
      <c r="CO344" s="1321">
        <v>5</v>
      </c>
      <c r="CP344" s="866" t="s">
        <v>8722</v>
      </c>
      <c r="CQ344" s="1113">
        <v>1</v>
      </c>
      <c r="CR344" s="87" t="s">
        <v>9433</v>
      </c>
      <c r="CS344" s="1113">
        <v>3.3</v>
      </c>
      <c r="CT344" s="740" t="s">
        <v>9433</v>
      </c>
      <c r="CU344" s="1113">
        <v>1.5</v>
      </c>
      <c r="CV344" s="1113">
        <v>1.5</v>
      </c>
      <c r="CW344" s="1113">
        <v>1</v>
      </c>
      <c r="CX344" s="1113">
        <v>1.5</v>
      </c>
      <c r="CY344" s="1113">
        <v>2</v>
      </c>
      <c r="CZ344" s="1113">
        <v>1.5</v>
      </c>
      <c r="DA344" s="1113">
        <v>1</v>
      </c>
      <c r="DB344" s="1113">
        <v>1</v>
      </c>
      <c r="DC344" s="1113">
        <v>0.9</v>
      </c>
      <c r="DD344" s="1113">
        <v>0.9</v>
      </c>
      <c r="DE344" s="879">
        <v>0</v>
      </c>
      <c r="DF344" s="879" t="s">
        <v>1003</v>
      </c>
      <c r="DG344" s="879" t="s">
        <v>828</v>
      </c>
      <c r="DH344" s="879" t="s">
        <v>828</v>
      </c>
      <c r="DI344" s="1113">
        <v>0</v>
      </c>
      <c r="DJ344" s="879" t="s">
        <v>828</v>
      </c>
      <c r="DK344" s="866" t="s">
        <v>3040</v>
      </c>
      <c r="DL344" s="1315">
        <v>0.4</v>
      </c>
      <c r="DM344" s="1315">
        <v>0.4</v>
      </c>
      <c r="DN344" s="1315">
        <v>0.4</v>
      </c>
      <c r="DO344" s="879" t="s">
        <v>828</v>
      </c>
      <c r="DP344" s="877">
        <v>0.9</v>
      </c>
      <c r="DQ344" s="879" t="s">
        <v>828</v>
      </c>
      <c r="DR344" s="879" t="s">
        <v>828</v>
      </c>
      <c r="DS344" s="1315">
        <v>0.3</v>
      </c>
      <c r="DT344" s="879" t="s">
        <v>828</v>
      </c>
      <c r="DU344" s="879" t="s">
        <v>828</v>
      </c>
      <c r="DV344" s="879" t="s">
        <v>828</v>
      </c>
      <c r="DW344" s="879" t="s">
        <v>828</v>
      </c>
      <c r="DX344" s="896" t="s">
        <v>828</v>
      </c>
      <c r="DZ344" s="828" t="s">
        <v>2451</v>
      </c>
      <c r="EA344" s="1998">
        <v>0.3</v>
      </c>
      <c r="EB344" s="1998">
        <f t="shared" si="5"/>
        <v>0.3</v>
      </c>
    </row>
    <row r="345" spans="1:132">
      <c r="A345" s="571" t="s">
        <v>8858</v>
      </c>
      <c r="B345" s="1113" t="s">
        <v>828</v>
      </c>
      <c r="C345" s="1113" t="s">
        <v>828</v>
      </c>
      <c r="D345" s="105" t="s">
        <v>8859</v>
      </c>
      <c r="E345" s="1113" t="s">
        <v>8760</v>
      </c>
      <c r="F345" s="1113" t="s">
        <v>8860</v>
      </c>
      <c r="G345" s="1113" t="s">
        <v>8769</v>
      </c>
      <c r="H345" s="1113" t="s">
        <v>8860</v>
      </c>
      <c r="I345" s="1113" t="s">
        <v>8769</v>
      </c>
      <c r="J345" s="1321" t="s">
        <v>2550</v>
      </c>
      <c r="K345" s="1511">
        <v>8000225</v>
      </c>
      <c r="L345" s="1321">
        <v>8000226</v>
      </c>
      <c r="M345" s="1321" t="s">
        <v>831</v>
      </c>
      <c r="N345" s="1321" t="s">
        <v>920</v>
      </c>
      <c r="O345" s="1321">
        <v>8000227</v>
      </c>
      <c r="P345" s="1321" t="s">
        <v>9433</v>
      </c>
      <c r="Q345" s="1321">
        <v>8000212</v>
      </c>
      <c r="R345" s="731" t="s">
        <v>9433</v>
      </c>
      <c r="S345" s="1321">
        <v>8000474</v>
      </c>
      <c r="T345" s="1321">
        <v>8000475</v>
      </c>
      <c r="U345" s="1321">
        <v>8000476</v>
      </c>
      <c r="V345" s="1321">
        <v>8000185</v>
      </c>
      <c r="W345" s="1321">
        <v>8000186</v>
      </c>
      <c r="X345" s="1321">
        <v>8000187</v>
      </c>
      <c r="Y345" s="1321">
        <v>8000477</v>
      </c>
      <c r="Z345" s="1321">
        <v>8000183</v>
      </c>
      <c r="AA345" s="1321">
        <v>8000478</v>
      </c>
      <c r="AB345" s="1321">
        <v>8000473</v>
      </c>
      <c r="AC345" s="1321">
        <v>0</v>
      </c>
      <c r="AD345" s="1321" t="s">
        <v>2748</v>
      </c>
      <c r="AE345" s="1321">
        <v>8000480</v>
      </c>
      <c r="AF345" s="1321">
        <v>8000481</v>
      </c>
      <c r="AG345" s="1321">
        <v>8000162</v>
      </c>
      <c r="AH345" s="1321">
        <v>0</v>
      </c>
      <c r="AI345" s="1321" t="s">
        <v>919</v>
      </c>
      <c r="AJ345" s="1321">
        <v>3</v>
      </c>
      <c r="AK345" s="1321">
        <v>4</v>
      </c>
      <c r="AL345" s="1321">
        <v>5</v>
      </c>
      <c r="AM345" s="1321">
        <v>0</v>
      </c>
      <c r="AN345" s="871">
        <v>8000664</v>
      </c>
      <c r="AO345" s="1321">
        <v>0</v>
      </c>
      <c r="AP345" s="1321">
        <v>0</v>
      </c>
      <c r="AQ345" s="1321" t="s">
        <v>7948</v>
      </c>
      <c r="AR345" s="1321">
        <v>0</v>
      </c>
      <c r="AS345" s="1321">
        <v>0</v>
      </c>
      <c r="AT345" s="1321">
        <v>0</v>
      </c>
      <c r="AU345" s="1321">
        <v>0</v>
      </c>
      <c r="AV345" s="1321">
        <v>0</v>
      </c>
      <c r="AW345" s="731"/>
      <c r="AX345" s="1113" t="s">
        <v>1162</v>
      </c>
      <c r="AY345" s="879">
        <v>0</v>
      </c>
      <c r="AZ345" s="879">
        <v>0</v>
      </c>
      <c r="BA345" s="879" t="s">
        <v>828</v>
      </c>
      <c r="BB345" s="879" t="s">
        <v>828</v>
      </c>
      <c r="BC345" s="879" t="s">
        <v>828</v>
      </c>
      <c r="BD345" s="879" t="s">
        <v>828</v>
      </c>
      <c r="BE345" s="879" t="s">
        <v>828</v>
      </c>
      <c r="BF345" s="879" t="s">
        <v>828</v>
      </c>
      <c r="BG345" s="879" t="s">
        <v>828</v>
      </c>
      <c r="BH345" s="879" t="s">
        <v>828</v>
      </c>
      <c r="BI345" s="879" t="s">
        <v>828</v>
      </c>
      <c r="BJ345" s="879" t="s">
        <v>828</v>
      </c>
      <c r="BK345" s="879" t="s">
        <v>828</v>
      </c>
      <c r="BL345" s="879" t="s">
        <v>828</v>
      </c>
      <c r="BM345" s="879" t="s">
        <v>828</v>
      </c>
      <c r="BN345" s="879" t="s">
        <v>828</v>
      </c>
      <c r="BO345" s="879" t="s">
        <v>828</v>
      </c>
      <c r="BP345" s="1321" t="s">
        <v>2960</v>
      </c>
      <c r="BQ345" s="1321" t="s">
        <v>828</v>
      </c>
      <c r="BR345" s="1321" t="s">
        <v>927</v>
      </c>
      <c r="BS345" s="1321">
        <v>5</v>
      </c>
      <c r="BT345" s="1321">
        <v>1</v>
      </c>
      <c r="BU345" s="1321">
        <v>1</v>
      </c>
      <c r="BV345" s="879" t="s">
        <v>828</v>
      </c>
      <c r="BW345" s="879" t="s">
        <v>828</v>
      </c>
      <c r="BX345" s="879" t="s">
        <v>828</v>
      </c>
      <c r="BY345" s="879" t="s">
        <v>828</v>
      </c>
      <c r="BZ345" s="879" t="s">
        <v>828</v>
      </c>
      <c r="CA345" s="879" t="s">
        <v>828</v>
      </c>
      <c r="CB345" s="87" t="s">
        <v>2960</v>
      </c>
      <c r="CC345" s="879" t="s">
        <v>828</v>
      </c>
      <c r="CD345" s="879" t="s">
        <v>828</v>
      </c>
      <c r="CE345" s="879" t="s">
        <v>828</v>
      </c>
      <c r="CF345" s="879" t="s">
        <v>828</v>
      </c>
      <c r="CG345" s="879" t="s">
        <v>828</v>
      </c>
      <c r="CH345" s="879" t="s">
        <v>828</v>
      </c>
      <c r="CI345" s="879" t="s">
        <v>828</v>
      </c>
      <c r="CJ345" s="879" t="s">
        <v>828</v>
      </c>
      <c r="CK345" s="731"/>
      <c r="CL345" s="1113" t="s">
        <v>1162</v>
      </c>
      <c r="CM345" s="1321">
        <v>40</v>
      </c>
      <c r="CN345" s="1321">
        <v>9.8000000000000007</v>
      </c>
      <c r="CO345" s="1321">
        <v>5</v>
      </c>
      <c r="CP345" s="866" t="s">
        <v>8722</v>
      </c>
      <c r="CQ345" s="1113">
        <v>1</v>
      </c>
      <c r="CR345" s="87" t="s">
        <v>9433</v>
      </c>
      <c r="CS345" s="1113">
        <v>3.3</v>
      </c>
      <c r="CT345" s="740" t="s">
        <v>9433</v>
      </c>
      <c r="CU345" s="1113">
        <v>1.5</v>
      </c>
      <c r="CV345" s="1113">
        <v>1.5</v>
      </c>
      <c r="CW345" s="1113">
        <v>1</v>
      </c>
      <c r="CX345" s="1113">
        <v>1.5</v>
      </c>
      <c r="CY345" s="1113">
        <v>2</v>
      </c>
      <c r="CZ345" s="1113">
        <v>1.5</v>
      </c>
      <c r="DA345" s="1113">
        <v>1</v>
      </c>
      <c r="DB345" s="1113">
        <v>1</v>
      </c>
      <c r="DC345" s="1113">
        <v>0.9</v>
      </c>
      <c r="DD345" s="1113">
        <v>0.9</v>
      </c>
      <c r="DE345" s="879">
        <v>0</v>
      </c>
      <c r="DF345" s="879" t="s">
        <v>927</v>
      </c>
      <c r="DG345" s="879" t="s">
        <v>828</v>
      </c>
      <c r="DH345" s="879" t="s">
        <v>828</v>
      </c>
      <c r="DI345" s="1113">
        <v>0</v>
      </c>
      <c r="DJ345" s="879" t="s">
        <v>828</v>
      </c>
      <c r="DK345" s="866" t="s">
        <v>3040</v>
      </c>
      <c r="DL345" s="1315">
        <v>0.4</v>
      </c>
      <c r="DM345" s="1315">
        <v>0.4</v>
      </c>
      <c r="DN345" s="1315">
        <v>0.4</v>
      </c>
      <c r="DO345" s="879" t="s">
        <v>828</v>
      </c>
      <c r="DP345" s="877">
        <v>0.9</v>
      </c>
      <c r="DQ345" s="879" t="s">
        <v>828</v>
      </c>
      <c r="DR345" s="879" t="s">
        <v>828</v>
      </c>
      <c r="DS345" s="1315">
        <v>0.3</v>
      </c>
      <c r="DT345" s="879" t="s">
        <v>828</v>
      </c>
      <c r="DU345" s="879" t="s">
        <v>828</v>
      </c>
      <c r="DV345" s="879" t="s">
        <v>828</v>
      </c>
      <c r="DW345" s="879" t="s">
        <v>828</v>
      </c>
      <c r="DX345" s="896" t="s">
        <v>828</v>
      </c>
      <c r="EA345" s="1998">
        <v>0.3</v>
      </c>
      <c r="EB345" s="1998">
        <f t="shared" si="5"/>
        <v>0.3</v>
      </c>
    </row>
    <row r="346" spans="1:132">
      <c r="A346" s="571" t="s">
        <v>8861</v>
      </c>
      <c r="B346" s="1113" t="s">
        <v>828</v>
      </c>
      <c r="C346" s="1113" t="s">
        <v>828</v>
      </c>
      <c r="D346" s="105" t="s">
        <v>8862</v>
      </c>
      <c r="E346" s="1113" t="s">
        <v>8760</v>
      </c>
      <c r="F346" s="1113" t="s">
        <v>8863</v>
      </c>
      <c r="G346" s="1113" t="s">
        <v>8769</v>
      </c>
      <c r="H346" s="1113" t="s">
        <v>8863</v>
      </c>
      <c r="I346" s="1113" t="s">
        <v>8769</v>
      </c>
      <c r="J346" s="1321" t="s">
        <v>2551</v>
      </c>
      <c r="K346" s="1511">
        <v>8000225</v>
      </c>
      <c r="L346" s="1321">
        <v>8000226</v>
      </c>
      <c r="M346" s="1321" t="s">
        <v>831</v>
      </c>
      <c r="N346" s="1321" t="s">
        <v>920</v>
      </c>
      <c r="O346" s="1321">
        <v>8000227</v>
      </c>
      <c r="P346" s="1321" t="s">
        <v>9433</v>
      </c>
      <c r="Q346" s="1321">
        <v>8000212</v>
      </c>
      <c r="R346" s="731" t="s">
        <v>9433</v>
      </c>
      <c r="S346" s="1321">
        <v>8000474</v>
      </c>
      <c r="T346" s="1321">
        <v>8000475</v>
      </c>
      <c r="U346" s="1321">
        <v>8000476</v>
      </c>
      <c r="V346" s="1321">
        <v>8000185</v>
      </c>
      <c r="W346" s="1321">
        <v>8000186</v>
      </c>
      <c r="X346" s="1321">
        <v>8000187</v>
      </c>
      <c r="Y346" s="1321">
        <v>8000477</v>
      </c>
      <c r="Z346" s="1321">
        <v>8000183</v>
      </c>
      <c r="AA346" s="1321">
        <v>8000478</v>
      </c>
      <c r="AB346" s="1321">
        <v>8000473</v>
      </c>
      <c r="AC346" s="1321">
        <v>0</v>
      </c>
      <c r="AD346" s="1321" t="s">
        <v>2748</v>
      </c>
      <c r="AE346" s="1321">
        <v>8000480</v>
      </c>
      <c r="AF346" s="1321">
        <v>8000481</v>
      </c>
      <c r="AG346" s="1321">
        <v>8000162</v>
      </c>
      <c r="AH346" s="1321">
        <v>0</v>
      </c>
      <c r="AI346" s="1321" t="s">
        <v>919</v>
      </c>
      <c r="AJ346" s="1321">
        <v>3</v>
      </c>
      <c r="AK346" s="1321">
        <v>4</v>
      </c>
      <c r="AL346" s="1321">
        <v>5</v>
      </c>
      <c r="AM346" s="1321">
        <v>0</v>
      </c>
      <c r="AN346" s="871">
        <v>8000664</v>
      </c>
      <c r="AO346" s="1321">
        <v>0</v>
      </c>
      <c r="AP346" s="1321">
        <v>0</v>
      </c>
      <c r="AQ346" s="1321" t="s">
        <v>7948</v>
      </c>
      <c r="AR346" s="1321">
        <v>0</v>
      </c>
      <c r="AS346" s="1321">
        <v>0</v>
      </c>
      <c r="AT346" s="1321">
        <v>0</v>
      </c>
      <c r="AU346" s="1321">
        <v>0</v>
      </c>
      <c r="AV346" s="1321">
        <v>0</v>
      </c>
      <c r="AW346" s="731"/>
      <c r="AX346" s="1113" t="s">
        <v>1162</v>
      </c>
      <c r="AY346" s="879">
        <v>0</v>
      </c>
      <c r="AZ346" s="879">
        <v>0</v>
      </c>
      <c r="BA346" s="879" t="s">
        <v>828</v>
      </c>
      <c r="BB346" s="879" t="s">
        <v>828</v>
      </c>
      <c r="BC346" s="879" t="s">
        <v>828</v>
      </c>
      <c r="BD346" s="879" t="s">
        <v>828</v>
      </c>
      <c r="BE346" s="879" t="s">
        <v>828</v>
      </c>
      <c r="BF346" s="879" t="s">
        <v>828</v>
      </c>
      <c r="BG346" s="879" t="s">
        <v>828</v>
      </c>
      <c r="BH346" s="879" t="s">
        <v>828</v>
      </c>
      <c r="BI346" s="879" t="s">
        <v>828</v>
      </c>
      <c r="BJ346" s="879" t="s">
        <v>828</v>
      </c>
      <c r="BK346" s="879" t="s">
        <v>828</v>
      </c>
      <c r="BL346" s="879" t="s">
        <v>828</v>
      </c>
      <c r="BM346" s="879" t="s">
        <v>828</v>
      </c>
      <c r="BN346" s="879" t="s">
        <v>828</v>
      </c>
      <c r="BO346" s="879" t="s">
        <v>828</v>
      </c>
      <c r="BP346" s="1321" t="s">
        <v>2960</v>
      </c>
      <c r="BQ346" s="1321" t="s">
        <v>828</v>
      </c>
      <c r="BR346" s="1321" t="s">
        <v>930</v>
      </c>
      <c r="BS346" s="1321">
        <v>5</v>
      </c>
      <c r="BT346" s="1321">
        <v>1</v>
      </c>
      <c r="BU346" s="1321">
        <v>1</v>
      </c>
      <c r="BV346" s="879" t="s">
        <v>828</v>
      </c>
      <c r="BW346" s="879" t="s">
        <v>828</v>
      </c>
      <c r="BX346" s="879" t="s">
        <v>828</v>
      </c>
      <c r="BY346" s="879" t="s">
        <v>828</v>
      </c>
      <c r="BZ346" s="879" t="s">
        <v>828</v>
      </c>
      <c r="CA346" s="879" t="s">
        <v>828</v>
      </c>
      <c r="CB346" s="87" t="s">
        <v>2960</v>
      </c>
      <c r="CC346" s="879" t="s">
        <v>828</v>
      </c>
      <c r="CD346" s="879" t="s">
        <v>828</v>
      </c>
      <c r="CE346" s="879" t="s">
        <v>828</v>
      </c>
      <c r="CF346" s="879" t="s">
        <v>828</v>
      </c>
      <c r="CG346" s="879" t="s">
        <v>828</v>
      </c>
      <c r="CH346" s="879" t="s">
        <v>828</v>
      </c>
      <c r="CI346" s="879" t="s">
        <v>828</v>
      </c>
      <c r="CJ346" s="879" t="s">
        <v>828</v>
      </c>
      <c r="CK346" s="731"/>
      <c r="CL346" s="1113" t="s">
        <v>1162</v>
      </c>
      <c r="CM346" s="1321">
        <v>40</v>
      </c>
      <c r="CN346" s="1321">
        <v>9.8000000000000007</v>
      </c>
      <c r="CO346" s="1321">
        <v>5</v>
      </c>
      <c r="CP346" s="866" t="s">
        <v>8722</v>
      </c>
      <c r="CQ346" s="1113">
        <v>1</v>
      </c>
      <c r="CR346" s="87" t="s">
        <v>9433</v>
      </c>
      <c r="CS346" s="1113">
        <v>3.3</v>
      </c>
      <c r="CT346" s="740" t="s">
        <v>9433</v>
      </c>
      <c r="CU346" s="1113">
        <v>1.5</v>
      </c>
      <c r="CV346" s="1113">
        <v>1.5</v>
      </c>
      <c r="CW346" s="1113">
        <v>1</v>
      </c>
      <c r="CX346" s="1113">
        <v>1.5</v>
      </c>
      <c r="CY346" s="1113">
        <v>2</v>
      </c>
      <c r="CZ346" s="1113">
        <v>1.5</v>
      </c>
      <c r="DA346" s="1113">
        <v>1</v>
      </c>
      <c r="DB346" s="1113">
        <v>1</v>
      </c>
      <c r="DC346" s="1113">
        <v>0.9</v>
      </c>
      <c r="DD346" s="1113">
        <v>0.9</v>
      </c>
      <c r="DE346" s="879">
        <v>0</v>
      </c>
      <c r="DF346" s="879" t="s">
        <v>930</v>
      </c>
      <c r="DG346" s="879" t="s">
        <v>828</v>
      </c>
      <c r="DH346" s="879" t="s">
        <v>828</v>
      </c>
      <c r="DI346" s="1113">
        <v>0</v>
      </c>
      <c r="DJ346" s="879" t="s">
        <v>828</v>
      </c>
      <c r="DK346" s="866" t="s">
        <v>3040</v>
      </c>
      <c r="DL346" s="1315">
        <v>0.4</v>
      </c>
      <c r="DM346" s="1315">
        <v>0.4</v>
      </c>
      <c r="DN346" s="1315">
        <v>0.4</v>
      </c>
      <c r="DO346" s="879" t="s">
        <v>828</v>
      </c>
      <c r="DP346" s="877">
        <v>0.9</v>
      </c>
      <c r="DQ346" s="879" t="s">
        <v>828</v>
      </c>
      <c r="DR346" s="879" t="s">
        <v>828</v>
      </c>
      <c r="DS346" s="1315">
        <v>0.3</v>
      </c>
      <c r="DT346" s="879" t="s">
        <v>828</v>
      </c>
      <c r="DU346" s="879" t="s">
        <v>828</v>
      </c>
      <c r="DV346" s="879" t="s">
        <v>828</v>
      </c>
      <c r="DW346" s="879" t="s">
        <v>828</v>
      </c>
      <c r="DX346" s="896" t="s">
        <v>828</v>
      </c>
      <c r="EA346" s="1998">
        <v>0.3</v>
      </c>
      <c r="EB346" s="1998">
        <f t="shared" si="5"/>
        <v>0.3</v>
      </c>
    </row>
    <row r="347" spans="1:132" ht="18" thickBot="1">
      <c r="A347" s="572" t="s">
        <v>8864</v>
      </c>
      <c r="B347" s="573" t="s">
        <v>828</v>
      </c>
      <c r="C347" s="573" t="s">
        <v>828</v>
      </c>
      <c r="D347" s="574" t="s">
        <v>9453</v>
      </c>
      <c r="E347" s="573" t="s">
        <v>8760</v>
      </c>
      <c r="F347" s="573" t="s">
        <v>8865</v>
      </c>
      <c r="G347" s="573" t="s">
        <v>8769</v>
      </c>
      <c r="H347" s="573" t="s">
        <v>8865</v>
      </c>
      <c r="I347" s="573" t="s">
        <v>8769</v>
      </c>
      <c r="J347" s="860" t="s">
        <v>2552</v>
      </c>
      <c r="K347" s="1511">
        <v>8000225</v>
      </c>
      <c r="L347" s="860">
        <v>8000226</v>
      </c>
      <c r="M347" s="860" t="s">
        <v>831</v>
      </c>
      <c r="N347" s="860" t="s">
        <v>920</v>
      </c>
      <c r="O347" s="860">
        <v>8000227</v>
      </c>
      <c r="P347" s="1321" t="s">
        <v>9433</v>
      </c>
      <c r="Q347" s="860">
        <v>8000212</v>
      </c>
      <c r="R347" s="731" t="s">
        <v>9433</v>
      </c>
      <c r="S347" s="860">
        <v>8000474</v>
      </c>
      <c r="T347" s="860">
        <v>8000475</v>
      </c>
      <c r="U347" s="860">
        <v>8000476</v>
      </c>
      <c r="V347" s="860">
        <v>8000185</v>
      </c>
      <c r="W347" s="860">
        <v>8000186</v>
      </c>
      <c r="X347" s="860">
        <v>8000187</v>
      </c>
      <c r="Y347" s="860">
        <v>8000477</v>
      </c>
      <c r="Z347" s="860">
        <v>8000183</v>
      </c>
      <c r="AA347" s="860">
        <v>8000478</v>
      </c>
      <c r="AB347" s="860">
        <v>8000473</v>
      </c>
      <c r="AC347" s="860">
        <v>0</v>
      </c>
      <c r="AD347" s="860" t="s">
        <v>2748</v>
      </c>
      <c r="AE347" s="860">
        <v>8000480</v>
      </c>
      <c r="AF347" s="860">
        <v>8000481</v>
      </c>
      <c r="AG347" s="860">
        <v>8000162</v>
      </c>
      <c r="AH347" s="860">
        <v>0</v>
      </c>
      <c r="AI347" s="860" t="s">
        <v>919</v>
      </c>
      <c r="AJ347" s="860">
        <v>3</v>
      </c>
      <c r="AK347" s="860">
        <v>4</v>
      </c>
      <c r="AL347" s="860">
        <v>5</v>
      </c>
      <c r="AM347" s="860">
        <v>0</v>
      </c>
      <c r="AN347" s="871">
        <v>8000664</v>
      </c>
      <c r="AO347" s="860">
        <v>0</v>
      </c>
      <c r="AP347" s="860">
        <v>0</v>
      </c>
      <c r="AQ347" s="860" t="s">
        <v>7948</v>
      </c>
      <c r="AR347" s="860">
        <v>0</v>
      </c>
      <c r="AS347" s="860">
        <v>0</v>
      </c>
      <c r="AT347" s="860">
        <v>0</v>
      </c>
      <c r="AU347" s="860">
        <v>0</v>
      </c>
      <c r="AV347" s="860">
        <v>0</v>
      </c>
      <c r="AW347" s="732"/>
      <c r="AX347" s="573" t="s">
        <v>1162</v>
      </c>
      <c r="AY347" s="880">
        <v>0</v>
      </c>
      <c r="AZ347" s="880">
        <v>0</v>
      </c>
      <c r="BA347" s="880" t="s">
        <v>828</v>
      </c>
      <c r="BB347" s="880" t="s">
        <v>828</v>
      </c>
      <c r="BC347" s="880" t="s">
        <v>828</v>
      </c>
      <c r="BD347" s="880" t="s">
        <v>828</v>
      </c>
      <c r="BE347" s="880" t="s">
        <v>828</v>
      </c>
      <c r="BF347" s="880" t="s">
        <v>828</v>
      </c>
      <c r="BG347" s="880" t="s">
        <v>828</v>
      </c>
      <c r="BH347" s="880" t="s">
        <v>828</v>
      </c>
      <c r="BI347" s="880" t="s">
        <v>828</v>
      </c>
      <c r="BJ347" s="880" t="s">
        <v>828</v>
      </c>
      <c r="BK347" s="880" t="s">
        <v>828</v>
      </c>
      <c r="BL347" s="880" t="s">
        <v>828</v>
      </c>
      <c r="BM347" s="880" t="s">
        <v>828</v>
      </c>
      <c r="BN347" s="880" t="s">
        <v>828</v>
      </c>
      <c r="BO347" s="880" t="s">
        <v>828</v>
      </c>
      <c r="BP347" s="860" t="s">
        <v>2960</v>
      </c>
      <c r="BQ347" s="860" t="s">
        <v>828</v>
      </c>
      <c r="BR347" s="860" t="s">
        <v>930</v>
      </c>
      <c r="BS347" s="860">
        <v>5</v>
      </c>
      <c r="BT347" s="860">
        <v>1</v>
      </c>
      <c r="BU347" s="860">
        <v>1</v>
      </c>
      <c r="BV347" s="880" t="s">
        <v>828</v>
      </c>
      <c r="BW347" s="880" t="s">
        <v>828</v>
      </c>
      <c r="BX347" s="880" t="s">
        <v>828</v>
      </c>
      <c r="BY347" s="880" t="s">
        <v>828</v>
      </c>
      <c r="BZ347" s="880" t="s">
        <v>828</v>
      </c>
      <c r="CA347" s="880" t="s">
        <v>828</v>
      </c>
      <c r="CB347" s="87" t="s">
        <v>2960</v>
      </c>
      <c r="CC347" s="880" t="s">
        <v>828</v>
      </c>
      <c r="CD347" s="880" t="s">
        <v>828</v>
      </c>
      <c r="CE347" s="880" t="s">
        <v>828</v>
      </c>
      <c r="CF347" s="880" t="s">
        <v>828</v>
      </c>
      <c r="CG347" s="880" t="s">
        <v>828</v>
      </c>
      <c r="CH347" s="880" t="s">
        <v>828</v>
      </c>
      <c r="CI347" s="880" t="s">
        <v>828</v>
      </c>
      <c r="CJ347" s="880" t="s">
        <v>828</v>
      </c>
      <c r="CK347" s="732"/>
      <c r="CL347" s="573" t="s">
        <v>1162</v>
      </c>
      <c r="CM347" s="860">
        <v>40</v>
      </c>
      <c r="CN347" s="860">
        <v>9.8000000000000007</v>
      </c>
      <c r="CO347" s="860">
        <v>5</v>
      </c>
      <c r="CP347" s="866" t="s">
        <v>8722</v>
      </c>
      <c r="CQ347" s="573">
        <v>1</v>
      </c>
      <c r="CR347" s="87" t="s">
        <v>9433</v>
      </c>
      <c r="CS347" s="573">
        <v>3.3</v>
      </c>
      <c r="CT347" s="740" t="s">
        <v>9433</v>
      </c>
      <c r="CU347" s="573">
        <v>1.5</v>
      </c>
      <c r="CV347" s="573">
        <v>1.5</v>
      </c>
      <c r="CW347" s="573">
        <v>1</v>
      </c>
      <c r="CX347" s="573">
        <v>1.5</v>
      </c>
      <c r="CY347" s="573">
        <v>2</v>
      </c>
      <c r="CZ347" s="573">
        <v>1.5</v>
      </c>
      <c r="DA347" s="573">
        <v>1</v>
      </c>
      <c r="DB347" s="573">
        <v>1</v>
      </c>
      <c r="DC347" s="573">
        <v>0.9</v>
      </c>
      <c r="DD347" s="573">
        <v>0.9</v>
      </c>
      <c r="DE347" s="880">
        <v>0</v>
      </c>
      <c r="DF347" s="880" t="s">
        <v>930</v>
      </c>
      <c r="DG347" s="880" t="s">
        <v>828</v>
      </c>
      <c r="DH347" s="880" t="s">
        <v>828</v>
      </c>
      <c r="DI347" s="573">
        <v>0</v>
      </c>
      <c r="DJ347" s="880" t="s">
        <v>828</v>
      </c>
      <c r="DK347" s="866" t="s">
        <v>3040</v>
      </c>
      <c r="DL347" s="1315">
        <v>0.4</v>
      </c>
      <c r="DM347" s="1315">
        <v>0.4</v>
      </c>
      <c r="DN347" s="1315">
        <v>0.4</v>
      </c>
      <c r="DO347" s="880" t="s">
        <v>828</v>
      </c>
      <c r="DP347" s="877">
        <v>0.9</v>
      </c>
      <c r="DQ347" s="880" t="s">
        <v>828</v>
      </c>
      <c r="DR347" s="880" t="s">
        <v>828</v>
      </c>
      <c r="DS347" s="1315">
        <v>0.3</v>
      </c>
      <c r="DT347" s="880" t="s">
        <v>828</v>
      </c>
      <c r="DU347" s="880" t="s">
        <v>828</v>
      </c>
      <c r="DV347" s="880" t="s">
        <v>828</v>
      </c>
      <c r="DW347" s="880" t="s">
        <v>828</v>
      </c>
      <c r="DX347" s="897" t="s">
        <v>828</v>
      </c>
      <c r="EA347" s="1998">
        <v>0.3</v>
      </c>
      <c r="EB347" s="1998">
        <f t="shared" si="5"/>
        <v>0.3</v>
      </c>
    </row>
    <row r="348" spans="1:132">
      <c r="A348" s="575" t="s">
        <v>9454</v>
      </c>
      <c r="B348" s="569" t="s">
        <v>919</v>
      </c>
      <c r="C348" s="569" t="s">
        <v>828</v>
      </c>
      <c r="D348" s="570" t="s">
        <v>8790</v>
      </c>
      <c r="E348" s="569" t="s">
        <v>828</v>
      </c>
      <c r="F348" s="569" t="s">
        <v>828</v>
      </c>
      <c r="G348" s="569" t="s">
        <v>828</v>
      </c>
      <c r="H348" s="569" t="s">
        <v>828</v>
      </c>
      <c r="I348" s="569" t="s">
        <v>828</v>
      </c>
      <c r="J348" s="859" t="s">
        <v>9433</v>
      </c>
      <c r="K348" s="1512" t="s">
        <v>828</v>
      </c>
      <c r="L348" s="859" t="s">
        <v>828</v>
      </c>
      <c r="M348" s="859" t="s">
        <v>828</v>
      </c>
      <c r="N348" s="859" t="s">
        <v>828</v>
      </c>
      <c r="O348" s="859" t="s">
        <v>828</v>
      </c>
      <c r="P348" s="859" t="s">
        <v>828</v>
      </c>
      <c r="Q348" s="859" t="s">
        <v>828</v>
      </c>
      <c r="R348" s="731" t="s">
        <v>9433</v>
      </c>
      <c r="S348" s="859" t="s">
        <v>828</v>
      </c>
      <c r="T348" s="859" t="s">
        <v>828</v>
      </c>
      <c r="U348" s="859" t="s">
        <v>828</v>
      </c>
      <c r="V348" s="859" t="s">
        <v>828</v>
      </c>
      <c r="W348" s="859" t="s">
        <v>828</v>
      </c>
      <c r="X348" s="859" t="s">
        <v>828</v>
      </c>
      <c r="Y348" s="859" t="s">
        <v>828</v>
      </c>
      <c r="Z348" s="859" t="s">
        <v>828</v>
      </c>
      <c r="AA348" s="859" t="s">
        <v>828</v>
      </c>
      <c r="AB348" s="859" t="s">
        <v>828</v>
      </c>
      <c r="AC348" s="859" t="s">
        <v>828</v>
      </c>
      <c r="AD348" s="859" t="s">
        <v>828</v>
      </c>
      <c r="AE348" s="859" t="s">
        <v>828</v>
      </c>
      <c r="AF348" s="859" t="s">
        <v>828</v>
      </c>
      <c r="AG348" s="859" t="s">
        <v>828</v>
      </c>
      <c r="AH348" s="859" t="s">
        <v>828</v>
      </c>
      <c r="AI348" s="859" t="s">
        <v>828</v>
      </c>
      <c r="AJ348" s="859" t="s">
        <v>828</v>
      </c>
      <c r="AK348" s="859" t="s">
        <v>828</v>
      </c>
      <c r="AL348" s="859" t="s">
        <v>828</v>
      </c>
      <c r="AM348" s="859" t="s">
        <v>828</v>
      </c>
      <c r="AN348" s="859" t="s">
        <v>828</v>
      </c>
      <c r="AO348" s="859" t="s">
        <v>828</v>
      </c>
      <c r="AP348" s="859" t="s">
        <v>828</v>
      </c>
      <c r="AQ348" s="859" t="s">
        <v>7948</v>
      </c>
      <c r="AR348" s="859" t="s">
        <v>828</v>
      </c>
      <c r="AS348" s="859" t="s">
        <v>828</v>
      </c>
      <c r="AT348" s="859" t="s">
        <v>828</v>
      </c>
      <c r="AU348" s="859" t="s">
        <v>828</v>
      </c>
      <c r="AV348" s="859" t="s">
        <v>828</v>
      </c>
      <c r="AW348" s="730"/>
      <c r="AX348" s="569" t="s">
        <v>828</v>
      </c>
      <c r="AY348" s="878" t="s">
        <v>828</v>
      </c>
      <c r="AZ348" s="878" t="s">
        <v>828</v>
      </c>
      <c r="BA348" s="878" t="s">
        <v>828</v>
      </c>
      <c r="BB348" s="878" t="s">
        <v>828</v>
      </c>
      <c r="BC348" s="878" t="s">
        <v>828</v>
      </c>
      <c r="BD348" s="878" t="s">
        <v>828</v>
      </c>
      <c r="BE348" s="878" t="s">
        <v>828</v>
      </c>
      <c r="BF348" s="878" t="s">
        <v>828</v>
      </c>
      <c r="BG348" s="878" t="s">
        <v>828</v>
      </c>
      <c r="BH348" s="878" t="s">
        <v>828</v>
      </c>
      <c r="BI348" s="878" t="s">
        <v>828</v>
      </c>
      <c r="BJ348" s="878" t="s">
        <v>828</v>
      </c>
      <c r="BK348" s="878" t="s">
        <v>828</v>
      </c>
      <c r="BL348" s="878" t="s">
        <v>828</v>
      </c>
      <c r="BM348" s="878" t="s">
        <v>828</v>
      </c>
      <c r="BN348" s="878" t="s">
        <v>828</v>
      </c>
      <c r="BO348" s="878" t="s">
        <v>828</v>
      </c>
      <c r="BP348" s="859" t="s">
        <v>828</v>
      </c>
      <c r="BQ348" s="859" t="s">
        <v>828</v>
      </c>
      <c r="BR348" s="859" t="s">
        <v>828</v>
      </c>
      <c r="BS348" s="859" t="s">
        <v>828</v>
      </c>
      <c r="BT348" s="859" t="s">
        <v>828</v>
      </c>
      <c r="BU348" s="859" t="s">
        <v>828</v>
      </c>
      <c r="BV348" s="878" t="s">
        <v>828</v>
      </c>
      <c r="BW348" s="878" t="s">
        <v>828</v>
      </c>
      <c r="BX348" s="878" t="s">
        <v>828</v>
      </c>
      <c r="BY348" s="878" t="s">
        <v>828</v>
      </c>
      <c r="BZ348" s="878" t="s">
        <v>828</v>
      </c>
      <c r="CA348" s="878" t="s">
        <v>828</v>
      </c>
      <c r="CB348" s="859" t="s">
        <v>828</v>
      </c>
      <c r="CC348" s="878" t="s">
        <v>828</v>
      </c>
      <c r="CD348" s="878" t="s">
        <v>828</v>
      </c>
      <c r="CE348" s="878" t="s">
        <v>828</v>
      </c>
      <c r="CF348" s="878" t="s">
        <v>828</v>
      </c>
      <c r="CG348" s="878" t="s">
        <v>828</v>
      </c>
      <c r="CH348" s="878" t="s">
        <v>828</v>
      </c>
      <c r="CI348" s="878" t="s">
        <v>828</v>
      </c>
      <c r="CJ348" s="878" t="s">
        <v>828</v>
      </c>
      <c r="CK348" s="730"/>
      <c r="CL348" s="569" t="s">
        <v>828</v>
      </c>
      <c r="CM348" s="859" t="s">
        <v>828</v>
      </c>
      <c r="CN348" s="859" t="s">
        <v>828</v>
      </c>
      <c r="CO348" s="859" t="s">
        <v>828</v>
      </c>
      <c r="CP348" s="866" t="s">
        <v>828</v>
      </c>
      <c r="CQ348" s="569" t="s">
        <v>828</v>
      </c>
      <c r="CR348" s="569" t="s">
        <v>828</v>
      </c>
      <c r="CS348" s="569" t="s">
        <v>828</v>
      </c>
      <c r="CT348" s="740" t="s">
        <v>9433</v>
      </c>
      <c r="CU348" s="569" t="s">
        <v>828</v>
      </c>
      <c r="CV348" s="569" t="s">
        <v>828</v>
      </c>
      <c r="CW348" s="569" t="s">
        <v>828</v>
      </c>
      <c r="CX348" s="569" t="s">
        <v>828</v>
      </c>
      <c r="CY348" s="569" t="s">
        <v>828</v>
      </c>
      <c r="CZ348" s="569" t="s">
        <v>828</v>
      </c>
      <c r="DA348" s="569" t="s">
        <v>828</v>
      </c>
      <c r="DB348" s="569" t="s">
        <v>828</v>
      </c>
      <c r="DC348" s="569" t="s">
        <v>828</v>
      </c>
      <c r="DD348" s="569" t="s">
        <v>828</v>
      </c>
      <c r="DE348" s="878" t="s">
        <v>828</v>
      </c>
      <c r="DF348" s="878" t="s">
        <v>828</v>
      </c>
      <c r="DG348" s="878" t="s">
        <v>828</v>
      </c>
      <c r="DH348" s="878" t="s">
        <v>828</v>
      </c>
      <c r="DI348" s="569" t="s">
        <v>828</v>
      </c>
      <c r="DJ348" s="878" t="s">
        <v>828</v>
      </c>
      <c r="DK348" s="866" t="s">
        <v>828</v>
      </c>
      <c r="DL348" s="1315">
        <v>0</v>
      </c>
      <c r="DM348" s="1315">
        <v>0</v>
      </c>
      <c r="DN348" s="1315">
        <v>0</v>
      </c>
      <c r="DO348" s="878" t="s">
        <v>828</v>
      </c>
      <c r="DP348" s="878" t="s">
        <v>828</v>
      </c>
      <c r="DQ348" s="878" t="s">
        <v>828</v>
      </c>
      <c r="DR348" s="878" t="s">
        <v>828</v>
      </c>
      <c r="DS348" s="1315">
        <v>0</v>
      </c>
      <c r="DT348" s="878" t="s">
        <v>828</v>
      </c>
      <c r="DU348" s="878" t="s">
        <v>828</v>
      </c>
      <c r="DV348" s="878" t="s">
        <v>828</v>
      </c>
      <c r="DW348" s="878" t="s">
        <v>828</v>
      </c>
      <c r="DX348" s="895" t="s">
        <v>828</v>
      </c>
      <c r="DZ348" s="828" t="s">
        <v>2452</v>
      </c>
      <c r="EA348" s="1998">
        <v>0</v>
      </c>
      <c r="EB348" s="1998">
        <f t="shared" si="5"/>
        <v>0</v>
      </c>
    </row>
    <row r="349" spans="1:132">
      <c r="A349" s="576" t="s">
        <v>8866</v>
      </c>
      <c r="B349" s="1568" t="s">
        <v>828</v>
      </c>
      <c r="C349" s="1568" t="s">
        <v>828</v>
      </c>
      <c r="D349" s="2036" t="s">
        <v>8772</v>
      </c>
      <c r="E349" s="1568" t="s">
        <v>8760</v>
      </c>
      <c r="F349" s="1568" t="s">
        <v>828</v>
      </c>
      <c r="G349" s="1568" t="s">
        <v>828</v>
      </c>
      <c r="H349" s="1568" t="s">
        <v>828</v>
      </c>
      <c r="I349" s="1568" t="s">
        <v>828</v>
      </c>
      <c r="J349" s="1352" t="s">
        <v>2553</v>
      </c>
      <c r="K349" s="1511">
        <v>8000225</v>
      </c>
      <c r="L349" s="1352">
        <v>8000226</v>
      </c>
      <c r="M349" s="1352" t="s">
        <v>831</v>
      </c>
      <c r="N349" s="1352" t="s">
        <v>920</v>
      </c>
      <c r="O349" s="1352">
        <v>8000227</v>
      </c>
      <c r="P349" s="1321" t="s">
        <v>9433</v>
      </c>
      <c r="Q349" s="1352">
        <v>8000212</v>
      </c>
      <c r="R349" s="731" t="s">
        <v>9433</v>
      </c>
      <c r="S349" s="1352">
        <v>8000474</v>
      </c>
      <c r="T349" s="1352">
        <v>8000475</v>
      </c>
      <c r="U349" s="1352">
        <v>8000476</v>
      </c>
      <c r="V349" s="1352">
        <v>8000185</v>
      </c>
      <c r="W349" s="1352">
        <v>8000186</v>
      </c>
      <c r="X349" s="1352">
        <v>8000187</v>
      </c>
      <c r="Y349" s="1352">
        <v>8000477</v>
      </c>
      <c r="Z349" s="1352">
        <v>8000183</v>
      </c>
      <c r="AA349" s="1352">
        <v>8000478</v>
      </c>
      <c r="AB349" s="1352">
        <v>8000473</v>
      </c>
      <c r="AC349" s="1352">
        <v>0</v>
      </c>
      <c r="AD349" s="1352" t="s">
        <v>2749</v>
      </c>
      <c r="AE349" s="1352">
        <v>8000480</v>
      </c>
      <c r="AF349" s="1352">
        <v>8000481</v>
      </c>
      <c r="AG349" s="1352">
        <v>8000162</v>
      </c>
      <c r="AH349" s="1352">
        <v>0</v>
      </c>
      <c r="AI349" s="1352" t="s">
        <v>919</v>
      </c>
      <c r="AJ349" s="1352">
        <v>3</v>
      </c>
      <c r="AK349" s="1352">
        <v>4</v>
      </c>
      <c r="AL349" s="1352">
        <v>5</v>
      </c>
      <c r="AM349" s="1352">
        <v>0</v>
      </c>
      <c r="AN349" s="871">
        <v>8000664</v>
      </c>
      <c r="AO349" s="1352">
        <v>0</v>
      </c>
      <c r="AP349" s="1352">
        <v>0</v>
      </c>
      <c r="AQ349" s="1322" t="s">
        <v>7948</v>
      </c>
      <c r="AR349" s="1352">
        <v>0</v>
      </c>
      <c r="AS349" s="1352">
        <v>0</v>
      </c>
      <c r="AT349" s="1352">
        <v>0</v>
      </c>
      <c r="AU349" s="1352">
        <v>0</v>
      </c>
      <c r="AV349" s="1352">
        <v>0</v>
      </c>
      <c r="AW349" s="1463"/>
      <c r="AX349" s="1568" t="s">
        <v>1162</v>
      </c>
      <c r="AY349" s="1560">
        <v>0</v>
      </c>
      <c r="AZ349" s="1560">
        <v>0</v>
      </c>
      <c r="BA349" s="1560" t="s">
        <v>828</v>
      </c>
      <c r="BB349" s="1560" t="s">
        <v>828</v>
      </c>
      <c r="BC349" s="1560" t="s">
        <v>828</v>
      </c>
      <c r="BD349" s="1560" t="s">
        <v>828</v>
      </c>
      <c r="BE349" s="1560" t="s">
        <v>828</v>
      </c>
      <c r="BF349" s="1560" t="s">
        <v>828</v>
      </c>
      <c r="BG349" s="1560" t="s">
        <v>828</v>
      </c>
      <c r="BH349" s="1560" t="s">
        <v>828</v>
      </c>
      <c r="BI349" s="1560" t="s">
        <v>828</v>
      </c>
      <c r="BJ349" s="1560" t="s">
        <v>828</v>
      </c>
      <c r="BK349" s="1560" t="s">
        <v>828</v>
      </c>
      <c r="BL349" s="1560" t="s">
        <v>828</v>
      </c>
      <c r="BM349" s="1560" t="s">
        <v>828</v>
      </c>
      <c r="BN349" s="1560" t="s">
        <v>828</v>
      </c>
      <c r="BO349" s="1560" t="s">
        <v>828</v>
      </c>
      <c r="BP349" s="1352" t="s">
        <v>8728</v>
      </c>
      <c r="BQ349" s="1352" t="s">
        <v>828</v>
      </c>
      <c r="BR349" s="1352" t="s">
        <v>1003</v>
      </c>
      <c r="BS349" s="1352">
        <v>5</v>
      </c>
      <c r="BT349" s="1352">
        <v>1</v>
      </c>
      <c r="BU349" s="1352">
        <v>1</v>
      </c>
      <c r="BV349" s="1560" t="s">
        <v>828</v>
      </c>
      <c r="BW349" s="1560" t="s">
        <v>828</v>
      </c>
      <c r="BX349" s="1560" t="s">
        <v>828</v>
      </c>
      <c r="BY349" s="1560" t="s">
        <v>828</v>
      </c>
      <c r="BZ349" s="1560" t="s">
        <v>828</v>
      </c>
      <c r="CA349" s="1560" t="s">
        <v>828</v>
      </c>
      <c r="CB349" s="87" t="s">
        <v>2960</v>
      </c>
      <c r="CC349" s="1560" t="s">
        <v>828</v>
      </c>
      <c r="CD349" s="1560" t="s">
        <v>828</v>
      </c>
      <c r="CE349" s="1560" t="s">
        <v>828</v>
      </c>
      <c r="CF349" s="1560" t="s">
        <v>828</v>
      </c>
      <c r="CG349" s="1560" t="s">
        <v>828</v>
      </c>
      <c r="CH349" s="1560" t="s">
        <v>828</v>
      </c>
      <c r="CI349" s="1560" t="s">
        <v>828</v>
      </c>
      <c r="CJ349" s="1560" t="s">
        <v>828</v>
      </c>
      <c r="CK349" s="1463"/>
      <c r="CL349" s="1568" t="s">
        <v>1162</v>
      </c>
      <c r="CM349" s="1352">
        <v>40</v>
      </c>
      <c r="CN349" s="1352">
        <v>9.8000000000000007</v>
      </c>
      <c r="CO349" s="1352">
        <v>5</v>
      </c>
      <c r="CP349" s="866" t="s">
        <v>8722</v>
      </c>
      <c r="CQ349" s="1568">
        <v>1</v>
      </c>
      <c r="CR349" s="87" t="s">
        <v>9433</v>
      </c>
      <c r="CS349" s="1568">
        <v>3.3</v>
      </c>
      <c r="CT349" s="740" t="s">
        <v>9433</v>
      </c>
      <c r="CU349" s="1568">
        <v>1.5</v>
      </c>
      <c r="CV349" s="1568">
        <v>1.5</v>
      </c>
      <c r="CW349" s="1568">
        <v>1</v>
      </c>
      <c r="CX349" s="1568">
        <v>1.5</v>
      </c>
      <c r="CY349" s="1568">
        <v>2</v>
      </c>
      <c r="CZ349" s="1568">
        <v>1.5</v>
      </c>
      <c r="DA349" s="1568">
        <v>1</v>
      </c>
      <c r="DB349" s="1568">
        <v>1</v>
      </c>
      <c r="DC349" s="1568">
        <v>0.9</v>
      </c>
      <c r="DD349" s="1568">
        <v>0.9</v>
      </c>
      <c r="DE349" s="1560">
        <v>0</v>
      </c>
      <c r="DF349" s="1560" t="s">
        <v>1003</v>
      </c>
      <c r="DG349" s="1560" t="s">
        <v>828</v>
      </c>
      <c r="DH349" s="1560" t="s">
        <v>828</v>
      </c>
      <c r="DI349" s="1568">
        <v>0</v>
      </c>
      <c r="DJ349" s="1560" t="s">
        <v>828</v>
      </c>
      <c r="DK349" s="866" t="s">
        <v>3040</v>
      </c>
      <c r="DL349" s="1315">
        <v>0.4</v>
      </c>
      <c r="DM349" s="1315">
        <v>0.4</v>
      </c>
      <c r="DN349" s="1315">
        <v>0.4</v>
      </c>
      <c r="DO349" s="1560" t="s">
        <v>828</v>
      </c>
      <c r="DP349" s="877">
        <v>0.9</v>
      </c>
      <c r="DQ349" s="1560" t="s">
        <v>828</v>
      </c>
      <c r="DR349" s="1560" t="s">
        <v>828</v>
      </c>
      <c r="DS349" s="1315">
        <v>0.3</v>
      </c>
      <c r="DT349" s="1560" t="s">
        <v>828</v>
      </c>
      <c r="DU349" s="1560" t="s">
        <v>828</v>
      </c>
      <c r="DV349" s="1560" t="s">
        <v>828</v>
      </c>
      <c r="DW349" s="1560" t="s">
        <v>828</v>
      </c>
      <c r="DX349" s="2058" t="s">
        <v>828</v>
      </c>
      <c r="DZ349" s="828" t="s">
        <v>2453</v>
      </c>
      <c r="EA349" s="1998">
        <v>0.3</v>
      </c>
      <c r="EB349" s="1998">
        <f t="shared" si="5"/>
        <v>0.3</v>
      </c>
    </row>
    <row r="350" spans="1:132">
      <c r="A350" s="571" t="s">
        <v>8867</v>
      </c>
      <c r="B350" s="1113" t="s">
        <v>828</v>
      </c>
      <c r="C350" s="1113" t="s">
        <v>828</v>
      </c>
      <c r="D350" s="105" t="s">
        <v>8868</v>
      </c>
      <c r="E350" s="1113" t="s">
        <v>8760</v>
      </c>
      <c r="F350" s="1113" t="s">
        <v>828</v>
      </c>
      <c r="G350" s="1113" t="s">
        <v>828</v>
      </c>
      <c r="H350" s="1113" t="s">
        <v>828</v>
      </c>
      <c r="I350" s="1113" t="s">
        <v>828</v>
      </c>
      <c r="J350" s="1321" t="s">
        <v>2554</v>
      </c>
      <c r="K350" s="1511">
        <v>8000225</v>
      </c>
      <c r="L350" s="1321">
        <v>8000226</v>
      </c>
      <c r="M350" s="1321" t="s">
        <v>831</v>
      </c>
      <c r="N350" s="1321" t="s">
        <v>920</v>
      </c>
      <c r="O350" s="1321">
        <v>8000227</v>
      </c>
      <c r="P350" s="1321" t="s">
        <v>9433</v>
      </c>
      <c r="Q350" s="1321">
        <v>8000212</v>
      </c>
      <c r="R350" s="731" t="s">
        <v>9433</v>
      </c>
      <c r="S350" s="1321">
        <v>8000474</v>
      </c>
      <c r="T350" s="1321">
        <v>8000475</v>
      </c>
      <c r="U350" s="1321">
        <v>8000476</v>
      </c>
      <c r="V350" s="1321">
        <v>8000185</v>
      </c>
      <c r="W350" s="1321">
        <v>8000186</v>
      </c>
      <c r="X350" s="1321">
        <v>8000187</v>
      </c>
      <c r="Y350" s="1321">
        <v>8000477</v>
      </c>
      <c r="Z350" s="1321">
        <v>8000183</v>
      </c>
      <c r="AA350" s="1321">
        <v>8000478</v>
      </c>
      <c r="AB350" s="1321">
        <v>8000473</v>
      </c>
      <c r="AC350" s="1321">
        <v>0</v>
      </c>
      <c r="AD350" s="1321" t="s">
        <v>2749</v>
      </c>
      <c r="AE350" s="1321">
        <v>8000480</v>
      </c>
      <c r="AF350" s="1321">
        <v>8000481</v>
      </c>
      <c r="AG350" s="1321">
        <v>8000162</v>
      </c>
      <c r="AH350" s="1321">
        <v>0</v>
      </c>
      <c r="AI350" s="1321" t="s">
        <v>919</v>
      </c>
      <c r="AJ350" s="1321">
        <v>3</v>
      </c>
      <c r="AK350" s="1321">
        <v>4</v>
      </c>
      <c r="AL350" s="1321">
        <v>5</v>
      </c>
      <c r="AM350" s="1321">
        <v>0</v>
      </c>
      <c r="AN350" s="871">
        <v>8000664</v>
      </c>
      <c r="AO350" s="1321">
        <v>0</v>
      </c>
      <c r="AP350" s="1321">
        <v>0</v>
      </c>
      <c r="AQ350" s="1321" t="s">
        <v>7948</v>
      </c>
      <c r="AR350" s="1321">
        <v>0</v>
      </c>
      <c r="AS350" s="1321">
        <v>0</v>
      </c>
      <c r="AT350" s="1321">
        <v>0</v>
      </c>
      <c r="AU350" s="1321">
        <v>0</v>
      </c>
      <c r="AV350" s="1321">
        <v>0</v>
      </c>
      <c r="AW350" s="731"/>
      <c r="AX350" s="1113" t="s">
        <v>1162</v>
      </c>
      <c r="AY350" s="879">
        <v>0</v>
      </c>
      <c r="AZ350" s="879">
        <v>0</v>
      </c>
      <c r="BA350" s="879" t="s">
        <v>828</v>
      </c>
      <c r="BB350" s="879" t="s">
        <v>828</v>
      </c>
      <c r="BC350" s="879" t="s">
        <v>828</v>
      </c>
      <c r="BD350" s="879" t="s">
        <v>828</v>
      </c>
      <c r="BE350" s="879" t="s">
        <v>828</v>
      </c>
      <c r="BF350" s="879" t="s">
        <v>828</v>
      </c>
      <c r="BG350" s="879" t="s">
        <v>828</v>
      </c>
      <c r="BH350" s="879" t="s">
        <v>828</v>
      </c>
      <c r="BI350" s="879" t="s">
        <v>828</v>
      </c>
      <c r="BJ350" s="879" t="s">
        <v>828</v>
      </c>
      <c r="BK350" s="879" t="s">
        <v>828</v>
      </c>
      <c r="BL350" s="879" t="s">
        <v>828</v>
      </c>
      <c r="BM350" s="879" t="s">
        <v>828</v>
      </c>
      <c r="BN350" s="879" t="s">
        <v>828</v>
      </c>
      <c r="BO350" s="879" t="s">
        <v>828</v>
      </c>
      <c r="BP350" s="1321" t="s">
        <v>8728</v>
      </c>
      <c r="BQ350" s="1321" t="s">
        <v>828</v>
      </c>
      <c r="BR350" s="1321" t="s">
        <v>927</v>
      </c>
      <c r="BS350" s="1321">
        <v>5</v>
      </c>
      <c r="BT350" s="1321">
        <v>1</v>
      </c>
      <c r="BU350" s="1321">
        <v>1</v>
      </c>
      <c r="BV350" s="879" t="s">
        <v>828</v>
      </c>
      <c r="BW350" s="879" t="s">
        <v>828</v>
      </c>
      <c r="BX350" s="879" t="s">
        <v>828</v>
      </c>
      <c r="BY350" s="879" t="s">
        <v>828</v>
      </c>
      <c r="BZ350" s="879" t="s">
        <v>828</v>
      </c>
      <c r="CA350" s="879" t="s">
        <v>828</v>
      </c>
      <c r="CB350" s="87" t="s">
        <v>2960</v>
      </c>
      <c r="CC350" s="879" t="s">
        <v>828</v>
      </c>
      <c r="CD350" s="879" t="s">
        <v>828</v>
      </c>
      <c r="CE350" s="879" t="s">
        <v>828</v>
      </c>
      <c r="CF350" s="879" t="s">
        <v>828</v>
      </c>
      <c r="CG350" s="879" t="s">
        <v>828</v>
      </c>
      <c r="CH350" s="879" t="s">
        <v>828</v>
      </c>
      <c r="CI350" s="879" t="s">
        <v>828</v>
      </c>
      <c r="CJ350" s="879" t="s">
        <v>828</v>
      </c>
      <c r="CK350" s="731"/>
      <c r="CL350" s="1113" t="s">
        <v>1162</v>
      </c>
      <c r="CM350" s="1321">
        <v>40</v>
      </c>
      <c r="CN350" s="1321">
        <v>9.8000000000000007</v>
      </c>
      <c r="CO350" s="1321">
        <v>5</v>
      </c>
      <c r="CP350" s="866" t="s">
        <v>8722</v>
      </c>
      <c r="CQ350" s="1113">
        <v>1</v>
      </c>
      <c r="CR350" s="87" t="s">
        <v>9433</v>
      </c>
      <c r="CS350" s="1113">
        <v>3.3</v>
      </c>
      <c r="CT350" s="740" t="s">
        <v>9433</v>
      </c>
      <c r="CU350" s="1113">
        <v>1.5</v>
      </c>
      <c r="CV350" s="1113">
        <v>1.5</v>
      </c>
      <c r="CW350" s="1113">
        <v>1</v>
      </c>
      <c r="CX350" s="1113">
        <v>1.5</v>
      </c>
      <c r="CY350" s="1113">
        <v>2</v>
      </c>
      <c r="CZ350" s="1113">
        <v>1.5</v>
      </c>
      <c r="DA350" s="1113">
        <v>1</v>
      </c>
      <c r="DB350" s="1113">
        <v>1</v>
      </c>
      <c r="DC350" s="1113">
        <v>0.9</v>
      </c>
      <c r="DD350" s="1113">
        <v>0.9</v>
      </c>
      <c r="DE350" s="879">
        <v>0</v>
      </c>
      <c r="DF350" s="879" t="s">
        <v>927</v>
      </c>
      <c r="DG350" s="879" t="s">
        <v>828</v>
      </c>
      <c r="DH350" s="879" t="s">
        <v>828</v>
      </c>
      <c r="DI350" s="1113">
        <v>0</v>
      </c>
      <c r="DJ350" s="879" t="s">
        <v>828</v>
      </c>
      <c r="DK350" s="866" t="s">
        <v>3040</v>
      </c>
      <c r="DL350" s="1315">
        <v>0.4</v>
      </c>
      <c r="DM350" s="1315">
        <v>0.4</v>
      </c>
      <c r="DN350" s="1315">
        <v>0.4</v>
      </c>
      <c r="DO350" s="879" t="s">
        <v>828</v>
      </c>
      <c r="DP350" s="877">
        <v>0.9</v>
      </c>
      <c r="DQ350" s="879" t="s">
        <v>828</v>
      </c>
      <c r="DR350" s="879" t="s">
        <v>828</v>
      </c>
      <c r="DS350" s="1315">
        <v>0.3</v>
      </c>
      <c r="DT350" s="879" t="s">
        <v>828</v>
      </c>
      <c r="DU350" s="879" t="s">
        <v>828</v>
      </c>
      <c r="DV350" s="879" t="s">
        <v>828</v>
      </c>
      <c r="DW350" s="879" t="s">
        <v>828</v>
      </c>
      <c r="DX350" s="896" t="s">
        <v>828</v>
      </c>
      <c r="EA350" s="1998">
        <v>0.3</v>
      </c>
      <c r="EB350" s="1998">
        <f t="shared" si="5"/>
        <v>0.3</v>
      </c>
    </row>
    <row r="351" spans="1:132">
      <c r="A351" s="571" t="s">
        <v>8869</v>
      </c>
      <c r="B351" s="1113" t="s">
        <v>828</v>
      </c>
      <c r="C351" s="1113" t="s">
        <v>828</v>
      </c>
      <c r="D351" s="105" t="s">
        <v>8870</v>
      </c>
      <c r="E351" s="1113" t="s">
        <v>8760</v>
      </c>
      <c r="F351" s="1113" t="s">
        <v>828</v>
      </c>
      <c r="G351" s="1113" t="s">
        <v>828</v>
      </c>
      <c r="H351" s="1113" t="s">
        <v>828</v>
      </c>
      <c r="I351" s="1113" t="s">
        <v>828</v>
      </c>
      <c r="J351" s="1321" t="s">
        <v>2555</v>
      </c>
      <c r="K351" s="1511">
        <v>8000225</v>
      </c>
      <c r="L351" s="1321">
        <v>8000226</v>
      </c>
      <c r="M351" s="1321" t="s">
        <v>831</v>
      </c>
      <c r="N351" s="1321" t="s">
        <v>920</v>
      </c>
      <c r="O351" s="1321">
        <v>8000227</v>
      </c>
      <c r="P351" s="1321" t="s">
        <v>9433</v>
      </c>
      <c r="Q351" s="1321">
        <v>8000212</v>
      </c>
      <c r="R351" s="731" t="s">
        <v>9433</v>
      </c>
      <c r="S351" s="1321">
        <v>8000474</v>
      </c>
      <c r="T351" s="1321">
        <v>8000475</v>
      </c>
      <c r="U351" s="1321">
        <v>8000476</v>
      </c>
      <c r="V351" s="1321">
        <v>8000185</v>
      </c>
      <c r="W351" s="1321">
        <v>8000186</v>
      </c>
      <c r="X351" s="1321">
        <v>8000187</v>
      </c>
      <c r="Y351" s="1321">
        <v>8000477</v>
      </c>
      <c r="Z351" s="1321">
        <v>8000183</v>
      </c>
      <c r="AA351" s="1321">
        <v>8000478</v>
      </c>
      <c r="AB351" s="1321">
        <v>8000473</v>
      </c>
      <c r="AC351" s="1321">
        <v>0</v>
      </c>
      <c r="AD351" s="1321" t="s">
        <v>2749</v>
      </c>
      <c r="AE351" s="1321">
        <v>8000480</v>
      </c>
      <c r="AF351" s="1321">
        <v>8000481</v>
      </c>
      <c r="AG351" s="1321">
        <v>8000162</v>
      </c>
      <c r="AH351" s="1321">
        <v>0</v>
      </c>
      <c r="AI351" s="1321" t="s">
        <v>919</v>
      </c>
      <c r="AJ351" s="1321">
        <v>3</v>
      </c>
      <c r="AK351" s="1321">
        <v>4</v>
      </c>
      <c r="AL351" s="1321">
        <v>5</v>
      </c>
      <c r="AM351" s="1321">
        <v>0</v>
      </c>
      <c r="AN351" s="871">
        <v>8000664</v>
      </c>
      <c r="AO351" s="1321">
        <v>0</v>
      </c>
      <c r="AP351" s="1321">
        <v>0</v>
      </c>
      <c r="AQ351" s="1321" t="s">
        <v>7948</v>
      </c>
      <c r="AR351" s="1321">
        <v>0</v>
      </c>
      <c r="AS351" s="1321">
        <v>0</v>
      </c>
      <c r="AT351" s="1321">
        <v>0</v>
      </c>
      <c r="AU351" s="1321">
        <v>0</v>
      </c>
      <c r="AV351" s="1321">
        <v>0</v>
      </c>
      <c r="AW351" s="731"/>
      <c r="AX351" s="1113" t="s">
        <v>1162</v>
      </c>
      <c r="AY351" s="879">
        <v>0</v>
      </c>
      <c r="AZ351" s="879">
        <v>0</v>
      </c>
      <c r="BA351" s="879" t="s">
        <v>828</v>
      </c>
      <c r="BB351" s="879" t="s">
        <v>828</v>
      </c>
      <c r="BC351" s="879" t="s">
        <v>828</v>
      </c>
      <c r="BD351" s="879" t="s">
        <v>828</v>
      </c>
      <c r="BE351" s="879" t="s">
        <v>828</v>
      </c>
      <c r="BF351" s="879" t="s">
        <v>828</v>
      </c>
      <c r="BG351" s="879" t="s">
        <v>828</v>
      </c>
      <c r="BH351" s="879" t="s">
        <v>828</v>
      </c>
      <c r="BI351" s="879" t="s">
        <v>828</v>
      </c>
      <c r="BJ351" s="879" t="s">
        <v>828</v>
      </c>
      <c r="BK351" s="879" t="s">
        <v>828</v>
      </c>
      <c r="BL351" s="879" t="s">
        <v>828</v>
      </c>
      <c r="BM351" s="879" t="s">
        <v>828</v>
      </c>
      <c r="BN351" s="879" t="s">
        <v>828</v>
      </c>
      <c r="BO351" s="879" t="s">
        <v>828</v>
      </c>
      <c r="BP351" s="1321" t="s">
        <v>8728</v>
      </c>
      <c r="BQ351" s="1321" t="s">
        <v>828</v>
      </c>
      <c r="BR351" s="1321" t="s">
        <v>930</v>
      </c>
      <c r="BS351" s="1321">
        <v>5</v>
      </c>
      <c r="BT351" s="1321">
        <v>1</v>
      </c>
      <c r="BU351" s="1321">
        <v>1</v>
      </c>
      <c r="BV351" s="879" t="s">
        <v>828</v>
      </c>
      <c r="BW351" s="879" t="s">
        <v>828</v>
      </c>
      <c r="BX351" s="879" t="s">
        <v>828</v>
      </c>
      <c r="BY351" s="879" t="s">
        <v>828</v>
      </c>
      <c r="BZ351" s="879" t="s">
        <v>828</v>
      </c>
      <c r="CA351" s="879" t="s">
        <v>828</v>
      </c>
      <c r="CB351" s="87" t="s">
        <v>2960</v>
      </c>
      <c r="CC351" s="879" t="s">
        <v>828</v>
      </c>
      <c r="CD351" s="879" t="s">
        <v>828</v>
      </c>
      <c r="CE351" s="879" t="s">
        <v>828</v>
      </c>
      <c r="CF351" s="879" t="s">
        <v>828</v>
      </c>
      <c r="CG351" s="879" t="s">
        <v>828</v>
      </c>
      <c r="CH351" s="879" t="s">
        <v>828</v>
      </c>
      <c r="CI351" s="879" t="s">
        <v>828</v>
      </c>
      <c r="CJ351" s="879" t="s">
        <v>828</v>
      </c>
      <c r="CK351" s="731"/>
      <c r="CL351" s="1113" t="s">
        <v>1162</v>
      </c>
      <c r="CM351" s="1321">
        <v>40</v>
      </c>
      <c r="CN351" s="1321">
        <v>9.8000000000000007</v>
      </c>
      <c r="CO351" s="1321">
        <v>5</v>
      </c>
      <c r="CP351" s="866" t="s">
        <v>8722</v>
      </c>
      <c r="CQ351" s="1113">
        <v>1</v>
      </c>
      <c r="CR351" s="87" t="s">
        <v>9433</v>
      </c>
      <c r="CS351" s="1113">
        <v>3.3</v>
      </c>
      <c r="CT351" s="740" t="s">
        <v>9433</v>
      </c>
      <c r="CU351" s="1113">
        <v>1.5</v>
      </c>
      <c r="CV351" s="1113">
        <v>1.5</v>
      </c>
      <c r="CW351" s="1113">
        <v>1</v>
      </c>
      <c r="CX351" s="1113">
        <v>1.5</v>
      </c>
      <c r="CY351" s="1113">
        <v>2</v>
      </c>
      <c r="CZ351" s="1113">
        <v>1.5</v>
      </c>
      <c r="DA351" s="1113">
        <v>1</v>
      </c>
      <c r="DB351" s="1113">
        <v>1</v>
      </c>
      <c r="DC351" s="1113">
        <v>0.9</v>
      </c>
      <c r="DD351" s="1113">
        <v>0.9</v>
      </c>
      <c r="DE351" s="879">
        <v>0</v>
      </c>
      <c r="DF351" s="879" t="s">
        <v>930</v>
      </c>
      <c r="DG351" s="879" t="s">
        <v>828</v>
      </c>
      <c r="DH351" s="879" t="s">
        <v>828</v>
      </c>
      <c r="DI351" s="1113">
        <v>0</v>
      </c>
      <c r="DJ351" s="879" t="s">
        <v>828</v>
      </c>
      <c r="DK351" s="866" t="s">
        <v>3040</v>
      </c>
      <c r="DL351" s="1315">
        <v>0.4</v>
      </c>
      <c r="DM351" s="1315">
        <v>0.4</v>
      </c>
      <c r="DN351" s="1315">
        <v>0.4</v>
      </c>
      <c r="DO351" s="879" t="s">
        <v>828</v>
      </c>
      <c r="DP351" s="877">
        <v>0.9</v>
      </c>
      <c r="DQ351" s="879" t="s">
        <v>828</v>
      </c>
      <c r="DR351" s="879" t="s">
        <v>828</v>
      </c>
      <c r="DS351" s="1315">
        <v>0.3</v>
      </c>
      <c r="DT351" s="879" t="s">
        <v>828</v>
      </c>
      <c r="DU351" s="879" t="s">
        <v>828</v>
      </c>
      <c r="DV351" s="879" t="s">
        <v>828</v>
      </c>
      <c r="DW351" s="879" t="s">
        <v>828</v>
      </c>
      <c r="DX351" s="896" t="s">
        <v>828</v>
      </c>
      <c r="EA351" s="1998">
        <v>0.3</v>
      </c>
      <c r="EB351" s="1998">
        <f t="shared" si="5"/>
        <v>0.3</v>
      </c>
    </row>
    <row r="352" spans="1:132">
      <c r="A352" s="577" t="s">
        <v>8871</v>
      </c>
      <c r="B352" s="107" t="s">
        <v>828</v>
      </c>
      <c r="C352" s="107" t="s">
        <v>828</v>
      </c>
      <c r="D352" s="108" t="s">
        <v>8872</v>
      </c>
      <c r="E352" s="107" t="s">
        <v>8760</v>
      </c>
      <c r="F352" s="107" t="s">
        <v>828</v>
      </c>
      <c r="G352" s="107" t="s">
        <v>828</v>
      </c>
      <c r="H352" s="107" t="s">
        <v>828</v>
      </c>
      <c r="I352" s="107" t="s">
        <v>828</v>
      </c>
      <c r="J352" s="861" t="s">
        <v>2556</v>
      </c>
      <c r="K352" s="1511">
        <v>8000225</v>
      </c>
      <c r="L352" s="861">
        <v>8000226</v>
      </c>
      <c r="M352" s="861" t="s">
        <v>831</v>
      </c>
      <c r="N352" s="861" t="s">
        <v>920</v>
      </c>
      <c r="O352" s="861">
        <v>8000227</v>
      </c>
      <c r="P352" s="1321" t="s">
        <v>9433</v>
      </c>
      <c r="Q352" s="861">
        <v>8000212</v>
      </c>
      <c r="R352" s="731" t="s">
        <v>9433</v>
      </c>
      <c r="S352" s="861">
        <v>8000474</v>
      </c>
      <c r="T352" s="861">
        <v>8000475</v>
      </c>
      <c r="U352" s="861">
        <v>8000476</v>
      </c>
      <c r="V352" s="861">
        <v>8000185</v>
      </c>
      <c r="W352" s="861">
        <v>8000186</v>
      </c>
      <c r="X352" s="861">
        <v>8000187</v>
      </c>
      <c r="Y352" s="861">
        <v>8000477</v>
      </c>
      <c r="Z352" s="861">
        <v>8000183</v>
      </c>
      <c r="AA352" s="861">
        <v>8000478</v>
      </c>
      <c r="AB352" s="861">
        <v>8000473</v>
      </c>
      <c r="AC352" s="861">
        <v>0</v>
      </c>
      <c r="AD352" s="861" t="s">
        <v>2749</v>
      </c>
      <c r="AE352" s="861">
        <v>8000480</v>
      </c>
      <c r="AF352" s="861">
        <v>8000481</v>
      </c>
      <c r="AG352" s="861">
        <v>8000162</v>
      </c>
      <c r="AH352" s="861">
        <v>0</v>
      </c>
      <c r="AI352" s="861" t="s">
        <v>919</v>
      </c>
      <c r="AJ352" s="861">
        <v>3</v>
      </c>
      <c r="AK352" s="861">
        <v>4</v>
      </c>
      <c r="AL352" s="861">
        <v>5</v>
      </c>
      <c r="AM352" s="861">
        <v>0</v>
      </c>
      <c r="AN352" s="871">
        <v>8000664</v>
      </c>
      <c r="AO352" s="861">
        <v>0</v>
      </c>
      <c r="AP352" s="861">
        <v>0</v>
      </c>
      <c r="AQ352" s="861" t="s">
        <v>7948</v>
      </c>
      <c r="AR352" s="861">
        <v>0</v>
      </c>
      <c r="AS352" s="861">
        <v>0</v>
      </c>
      <c r="AT352" s="861">
        <v>0</v>
      </c>
      <c r="AU352" s="861">
        <v>0</v>
      </c>
      <c r="AV352" s="861">
        <v>0</v>
      </c>
      <c r="AW352" s="733"/>
      <c r="AX352" s="107" t="s">
        <v>1162</v>
      </c>
      <c r="AY352" s="881">
        <v>0</v>
      </c>
      <c r="AZ352" s="881">
        <v>0</v>
      </c>
      <c r="BA352" s="881" t="s">
        <v>828</v>
      </c>
      <c r="BB352" s="881" t="s">
        <v>828</v>
      </c>
      <c r="BC352" s="881" t="s">
        <v>828</v>
      </c>
      <c r="BD352" s="881" t="s">
        <v>828</v>
      </c>
      <c r="BE352" s="881" t="s">
        <v>828</v>
      </c>
      <c r="BF352" s="881" t="s">
        <v>828</v>
      </c>
      <c r="BG352" s="881" t="s">
        <v>828</v>
      </c>
      <c r="BH352" s="881" t="s">
        <v>828</v>
      </c>
      <c r="BI352" s="881" t="s">
        <v>828</v>
      </c>
      <c r="BJ352" s="881" t="s">
        <v>828</v>
      </c>
      <c r="BK352" s="881" t="s">
        <v>828</v>
      </c>
      <c r="BL352" s="881" t="s">
        <v>828</v>
      </c>
      <c r="BM352" s="881" t="s">
        <v>828</v>
      </c>
      <c r="BN352" s="881" t="s">
        <v>828</v>
      </c>
      <c r="BO352" s="881" t="s">
        <v>828</v>
      </c>
      <c r="BP352" s="861" t="s">
        <v>8728</v>
      </c>
      <c r="BQ352" s="861" t="s">
        <v>828</v>
      </c>
      <c r="BR352" s="861" t="s">
        <v>930</v>
      </c>
      <c r="BS352" s="861">
        <v>5</v>
      </c>
      <c r="BT352" s="861">
        <v>1</v>
      </c>
      <c r="BU352" s="861">
        <v>1</v>
      </c>
      <c r="BV352" s="881" t="s">
        <v>828</v>
      </c>
      <c r="BW352" s="881" t="s">
        <v>828</v>
      </c>
      <c r="BX352" s="881" t="s">
        <v>828</v>
      </c>
      <c r="BY352" s="881" t="s">
        <v>828</v>
      </c>
      <c r="BZ352" s="881" t="s">
        <v>828</v>
      </c>
      <c r="CA352" s="881" t="s">
        <v>828</v>
      </c>
      <c r="CB352" s="87" t="s">
        <v>2960</v>
      </c>
      <c r="CC352" s="881" t="s">
        <v>828</v>
      </c>
      <c r="CD352" s="881" t="s">
        <v>828</v>
      </c>
      <c r="CE352" s="881" t="s">
        <v>828</v>
      </c>
      <c r="CF352" s="881" t="s">
        <v>828</v>
      </c>
      <c r="CG352" s="881" t="s">
        <v>828</v>
      </c>
      <c r="CH352" s="881" t="s">
        <v>828</v>
      </c>
      <c r="CI352" s="881" t="s">
        <v>828</v>
      </c>
      <c r="CJ352" s="881" t="s">
        <v>828</v>
      </c>
      <c r="CK352" s="733"/>
      <c r="CL352" s="107" t="s">
        <v>1162</v>
      </c>
      <c r="CM352" s="861">
        <v>40</v>
      </c>
      <c r="CN352" s="861">
        <v>9.8000000000000007</v>
      </c>
      <c r="CO352" s="861">
        <v>5</v>
      </c>
      <c r="CP352" s="866" t="s">
        <v>8722</v>
      </c>
      <c r="CQ352" s="107">
        <v>1</v>
      </c>
      <c r="CR352" s="87" t="s">
        <v>9433</v>
      </c>
      <c r="CS352" s="107">
        <v>3.3</v>
      </c>
      <c r="CT352" s="740" t="s">
        <v>9433</v>
      </c>
      <c r="CU352" s="107">
        <v>1.5</v>
      </c>
      <c r="CV352" s="107">
        <v>1.5</v>
      </c>
      <c r="CW352" s="107">
        <v>1</v>
      </c>
      <c r="CX352" s="107">
        <v>1.5</v>
      </c>
      <c r="CY352" s="107">
        <v>2</v>
      </c>
      <c r="CZ352" s="107">
        <v>1.5</v>
      </c>
      <c r="DA352" s="107">
        <v>1</v>
      </c>
      <c r="DB352" s="107">
        <v>1</v>
      </c>
      <c r="DC352" s="107">
        <v>0.9</v>
      </c>
      <c r="DD352" s="107">
        <v>0.9</v>
      </c>
      <c r="DE352" s="881">
        <v>0</v>
      </c>
      <c r="DF352" s="881" t="s">
        <v>930</v>
      </c>
      <c r="DG352" s="881" t="s">
        <v>828</v>
      </c>
      <c r="DH352" s="881" t="s">
        <v>828</v>
      </c>
      <c r="DI352" s="107">
        <v>0</v>
      </c>
      <c r="DJ352" s="881" t="s">
        <v>828</v>
      </c>
      <c r="DK352" s="866" t="s">
        <v>3040</v>
      </c>
      <c r="DL352" s="1315">
        <v>0.4</v>
      </c>
      <c r="DM352" s="1315">
        <v>0.4</v>
      </c>
      <c r="DN352" s="1315">
        <v>0.4</v>
      </c>
      <c r="DO352" s="881" t="s">
        <v>828</v>
      </c>
      <c r="DP352" s="877">
        <v>0.9</v>
      </c>
      <c r="DQ352" s="881" t="s">
        <v>828</v>
      </c>
      <c r="DR352" s="881" t="s">
        <v>828</v>
      </c>
      <c r="DS352" s="1315">
        <v>0.3</v>
      </c>
      <c r="DT352" s="881" t="s">
        <v>828</v>
      </c>
      <c r="DU352" s="881" t="s">
        <v>828</v>
      </c>
      <c r="DV352" s="881" t="s">
        <v>828</v>
      </c>
      <c r="DW352" s="881" t="s">
        <v>828</v>
      </c>
      <c r="DX352" s="907" t="s">
        <v>828</v>
      </c>
      <c r="EA352" s="1998">
        <v>0.3</v>
      </c>
      <c r="EB352" s="1998">
        <f t="shared" si="5"/>
        <v>0.3</v>
      </c>
    </row>
    <row r="353" spans="1:132">
      <c r="A353" s="571" t="s">
        <v>8873</v>
      </c>
      <c r="B353" s="1113" t="s">
        <v>828</v>
      </c>
      <c r="C353" s="1113" t="s">
        <v>828</v>
      </c>
      <c r="D353" s="105" t="s">
        <v>8874</v>
      </c>
      <c r="E353" s="1113" t="s">
        <v>8760</v>
      </c>
      <c r="F353" s="1113" t="s">
        <v>8874</v>
      </c>
      <c r="G353" s="1113" t="s">
        <v>8769</v>
      </c>
      <c r="H353" s="1113" t="s">
        <v>8874</v>
      </c>
      <c r="I353" s="1113" t="s">
        <v>8769</v>
      </c>
      <c r="J353" s="1321" t="s">
        <v>2557</v>
      </c>
      <c r="K353" s="1511">
        <v>8000225</v>
      </c>
      <c r="L353" s="1321">
        <v>8000226</v>
      </c>
      <c r="M353" s="1321" t="s">
        <v>831</v>
      </c>
      <c r="N353" s="1321" t="s">
        <v>920</v>
      </c>
      <c r="O353" s="1321">
        <v>8000227</v>
      </c>
      <c r="P353" s="1321" t="s">
        <v>9433</v>
      </c>
      <c r="Q353" s="1321">
        <v>8000212</v>
      </c>
      <c r="R353" s="731" t="s">
        <v>9433</v>
      </c>
      <c r="S353" s="1321">
        <v>8000474</v>
      </c>
      <c r="T353" s="1321">
        <v>8000475</v>
      </c>
      <c r="U353" s="1321">
        <v>8000476</v>
      </c>
      <c r="V353" s="1321">
        <v>8000185</v>
      </c>
      <c r="W353" s="1321">
        <v>8000186</v>
      </c>
      <c r="X353" s="1321">
        <v>8000187</v>
      </c>
      <c r="Y353" s="1321">
        <v>8000477</v>
      </c>
      <c r="Z353" s="1321">
        <v>8000183</v>
      </c>
      <c r="AA353" s="1321">
        <v>8000478</v>
      </c>
      <c r="AB353" s="1321">
        <v>8000473</v>
      </c>
      <c r="AC353" s="1321">
        <v>0</v>
      </c>
      <c r="AD353" s="1321" t="s">
        <v>2749</v>
      </c>
      <c r="AE353" s="1321">
        <v>8000480</v>
      </c>
      <c r="AF353" s="1321">
        <v>8000481</v>
      </c>
      <c r="AG353" s="1321">
        <v>8000162</v>
      </c>
      <c r="AH353" s="1321">
        <v>0</v>
      </c>
      <c r="AI353" s="1321" t="s">
        <v>919</v>
      </c>
      <c r="AJ353" s="1321">
        <v>3</v>
      </c>
      <c r="AK353" s="1321">
        <v>4</v>
      </c>
      <c r="AL353" s="1321">
        <v>5</v>
      </c>
      <c r="AM353" s="1321">
        <v>0</v>
      </c>
      <c r="AN353" s="871">
        <v>8000664</v>
      </c>
      <c r="AO353" s="1321">
        <v>0</v>
      </c>
      <c r="AP353" s="1321">
        <v>0</v>
      </c>
      <c r="AQ353" s="1321" t="s">
        <v>7948</v>
      </c>
      <c r="AR353" s="1321">
        <v>0</v>
      </c>
      <c r="AS353" s="1321">
        <v>0</v>
      </c>
      <c r="AT353" s="1321">
        <v>0</v>
      </c>
      <c r="AU353" s="1321">
        <v>0</v>
      </c>
      <c r="AV353" s="1321">
        <v>0</v>
      </c>
      <c r="AW353" s="731"/>
      <c r="AX353" s="1113" t="s">
        <v>1162</v>
      </c>
      <c r="AY353" s="879">
        <v>0</v>
      </c>
      <c r="AZ353" s="879">
        <v>0</v>
      </c>
      <c r="BA353" s="879" t="s">
        <v>828</v>
      </c>
      <c r="BB353" s="879" t="s">
        <v>828</v>
      </c>
      <c r="BC353" s="879" t="s">
        <v>828</v>
      </c>
      <c r="BD353" s="879" t="s">
        <v>828</v>
      </c>
      <c r="BE353" s="879" t="s">
        <v>828</v>
      </c>
      <c r="BF353" s="879" t="s">
        <v>828</v>
      </c>
      <c r="BG353" s="879" t="s">
        <v>828</v>
      </c>
      <c r="BH353" s="879" t="s">
        <v>828</v>
      </c>
      <c r="BI353" s="879" t="s">
        <v>828</v>
      </c>
      <c r="BJ353" s="879" t="s">
        <v>828</v>
      </c>
      <c r="BK353" s="879" t="s">
        <v>828</v>
      </c>
      <c r="BL353" s="879" t="s">
        <v>828</v>
      </c>
      <c r="BM353" s="879" t="s">
        <v>828</v>
      </c>
      <c r="BN353" s="879" t="s">
        <v>828</v>
      </c>
      <c r="BO353" s="879" t="s">
        <v>828</v>
      </c>
      <c r="BP353" s="1321" t="s">
        <v>2960</v>
      </c>
      <c r="BQ353" s="1321" t="s">
        <v>828</v>
      </c>
      <c r="BR353" s="1321" t="s">
        <v>1003</v>
      </c>
      <c r="BS353" s="1321">
        <v>5</v>
      </c>
      <c r="BT353" s="1321">
        <v>1</v>
      </c>
      <c r="BU353" s="1321">
        <v>1</v>
      </c>
      <c r="BV353" s="879" t="s">
        <v>828</v>
      </c>
      <c r="BW353" s="879" t="s">
        <v>828</v>
      </c>
      <c r="BX353" s="879" t="s">
        <v>828</v>
      </c>
      <c r="BY353" s="879" t="s">
        <v>828</v>
      </c>
      <c r="BZ353" s="879" t="s">
        <v>828</v>
      </c>
      <c r="CA353" s="879" t="s">
        <v>828</v>
      </c>
      <c r="CB353" s="87" t="s">
        <v>2960</v>
      </c>
      <c r="CC353" s="879" t="s">
        <v>828</v>
      </c>
      <c r="CD353" s="879" t="s">
        <v>828</v>
      </c>
      <c r="CE353" s="879" t="s">
        <v>828</v>
      </c>
      <c r="CF353" s="879" t="s">
        <v>828</v>
      </c>
      <c r="CG353" s="879" t="s">
        <v>828</v>
      </c>
      <c r="CH353" s="879" t="s">
        <v>828</v>
      </c>
      <c r="CI353" s="879" t="s">
        <v>828</v>
      </c>
      <c r="CJ353" s="879" t="s">
        <v>828</v>
      </c>
      <c r="CK353" s="731"/>
      <c r="CL353" s="1113" t="s">
        <v>1162</v>
      </c>
      <c r="CM353" s="1321">
        <v>40</v>
      </c>
      <c r="CN353" s="1321">
        <v>9.8000000000000007</v>
      </c>
      <c r="CO353" s="1321">
        <v>5</v>
      </c>
      <c r="CP353" s="866" t="s">
        <v>8722</v>
      </c>
      <c r="CQ353" s="1113">
        <v>1</v>
      </c>
      <c r="CR353" s="87" t="s">
        <v>9433</v>
      </c>
      <c r="CS353" s="1113">
        <v>3.3</v>
      </c>
      <c r="CT353" s="740" t="s">
        <v>9433</v>
      </c>
      <c r="CU353" s="1113">
        <v>1.5</v>
      </c>
      <c r="CV353" s="1113">
        <v>1.5</v>
      </c>
      <c r="CW353" s="1113">
        <v>1</v>
      </c>
      <c r="CX353" s="1113">
        <v>1.5</v>
      </c>
      <c r="CY353" s="1113">
        <v>2</v>
      </c>
      <c r="CZ353" s="1113">
        <v>1.5</v>
      </c>
      <c r="DA353" s="1113">
        <v>1</v>
      </c>
      <c r="DB353" s="1113">
        <v>1</v>
      </c>
      <c r="DC353" s="1113">
        <v>0.9</v>
      </c>
      <c r="DD353" s="1113">
        <v>0.9</v>
      </c>
      <c r="DE353" s="879">
        <v>0</v>
      </c>
      <c r="DF353" s="879" t="s">
        <v>1003</v>
      </c>
      <c r="DG353" s="879" t="s">
        <v>828</v>
      </c>
      <c r="DH353" s="879" t="s">
        <v>828</v>
      </c>
      <c r="DI353" s="1113">
        <v>0</v>
      </c>
      <c r="DJ353" s="879" t="s">
        <v>828</v>
      </c>
      <c r="DK353" s="866" t="s">
        <v>3040</v>
      </c>
      <c r="DL353" s="1315">
        <v>0.4</v>
      </c>
      <c r="DM353" s="1315">
        <v>0.4</v>
      </c>
      <c r="DN353" s="1315">
        <v>0.4</v>
      </c>
      <c r="DO353" s="879" t="s">
        <v>828</v>
      </c>
      <c r="DP353" s="877">
        <v>0.9</v>
      </c>
      <c r="DQ353" s="879" t="s">
        <v>828</v>
      </c>
      <c r="DR353" s="879" t="s">
        <v>828</v>
      </c>
      <c r="DS353" s="1315">
        <v>0.3</v>
      </c>
      <c r="DT353" s="879" t="s">
        <v>828</v>
      </c>
      <c r="DU353" s="879" t="s">
        <v>828</v>
      </c>
      <c r="DV353" s="879" t="s">
        <v>828</v>
      </c>
      <c r="DW353" s="879" t="s">
        <v>828</v>
      </c>
      <c r="DX353" s="896" t="s">
        <v>828</v>
      </c>
      <c r="DZ353" s="828" t="s">
        <v>2454</v>
      </c>
      <c r="EA353" s="1998">
        <v>0.3</v>
      </c>
      <c r="EB353" s="1998">
        <f t="shared" si="5"/>
        <v>0.3</v>
      </c>
    </row>
    <row r="354" spans="1:132">
      <c r="A354" s="571" t="s">
        <v>9455</v>
      </c>
      <c r="B354" s="1113" t="s">
        <v>828</v>
      </c>
      <c r="C354" s="1113" t="s">
        <v>828</v>
      </c>
      <c r="D354" s="105" t="s">
        <v>8801</v>
      </c>
      <c r="E354" s="1113" t="s">
        <v>8760</v>
      </c>
      <c r="F354" s="1113" t="s">
        <v>8801</v>
      </c>
      <c r="G354" s="1113" t="s">
        <v>8769</v>
      </c>
      <c r="H354" s="1113" t="s">
        <v>8801</v>
      </c>
      <c r="I354" s="1113" t="s">
        <v>8769</v>
      </c>
      <c r="J354" s="1321" t="s">
        <v>2558</v>
      </c>
      <c r="K354" s="1511">
        <v>8000225</v>
      </c>
      <c r="L354" s="1321">
        <v>8000226</v>
      </c>
      <c r="M354" s="1321" t="s">
        <v>831</v>
      </c>
      <c r="N354" s="1321" t="s">
        <v>920</v>
      </c>
      <c r="O354" s="1321">
        <v>8000227</v>
      </c>
      <c r="P354" s="1321" t="s">
        <v>9433</v>
      </c>
      <c r="Q354" s="1321">
        <v>8000212</v>
      </c>
      <c r="R354" s="731" t="s">
        <v>9433</v>
      </c>
      <c r="S354" s="1321">
        <v>8000474</v>
      </c>
      <c r="T354" s="1321">
        <v>8000475</v>
      </c>
      <c r="U354" s="1321">
        <v>8000476</v>
      </c>
      <c r="V354" s="1321">
        <v>8000185</v>
      </c>
      <c r="W354" s="1321">
        <v>8000186</v>
      </c>
      <c r="X354" s="1321">
        <v>8000187</v>
      </c>
      <c r="Y354" s="1321">
        <v>8000477</v>
      </c>
      <c r="Z354" s="1321">
        <v>8000183</v>
      </c>
      <c r="AA354" s="1321">
        <v>8000478</v>
      </c>
      <c r="AB354" s="1321">
        <v>8000473</v>
      </c>
      <c r="AC354" s="1321">
        <v>0</v>
      </c>
      <c r="AD354" s="1321" t="s">
        <v>2749</v>
      </c>
      <c r="AE354" s="1321">
        <v>8000480</v>
      </c>
      <c r="AF354" s="1321">
        <v>8000481</v>
      </c>
      <c r="AG354" s="1321">
        <v>8000162</v>
      </c>
      <c r="AH354" s="1321">
        <v>0</v>
      </c>
      <c r="AI354" s="1321" t="s">
        <v>919</v>
      </c>
      <c r="AJ354" s="1321">
        <v>3</v>
      </c>
      <c r="AK354" s="1321">
        <v>4</v>
      </c>
      <c r="AL354" s="1321">
        <v>5</v>
      </c>
      <c r="AM354" s="1321">
        <v>0</v>
      </c>
      <c r="AN354" s="871">
        <v>8000664</v>
      </c>
      <c r="AO354" s="1321">
        <v>0</v>
      </c>
      <c r="AP354" s="1321">
        <v>0</v>
      </c>
      <c r="AQ354" s="1321" t="s">
        <v>7948</v>
      </c>
      <c r="AR354" s="1321">
        <v>0</v>
      </c>
      <c r="AS354" s="1321">
        <v>0</v>
      </c>
      <c r="AT354" s="1321">
        <v>0</v>
      </c>
      <c r="AU354" s="1321">
        <v>0</v>
      </c>
      <c r="AV354" s="1321">
        <v>0</v>
      </c>
      <c r="AW354" s="731"/>
      <c r="AX354" s="1113" t="s">
        <v>1162</v>
      </c>
      <c r="AY354" s="879">
        <v>0</v>
      </c>
      <c r="AZ354" s="879">
        <v>0</v>
      </c>
      <c r="BA354" s="879" t="s">
        <v>828</v>
      </c>
      <c r="BB354" s="879" t="s">
        <v>828</v>
      </c>
      <c r="BC354" s="879" t="s">
        <v>828</v>
      </c>
      <c r="BD354" s="879" t="s">
        <v>828</v>
      </c>
      <c r="BE354" s="879" t="s">
        <v>828</v>
      </c>
      <c r="BF354" s="879" t="s">
        <v>828</v>
      </c>
      <c r="BG354" s="879" t="s">
        <v>828</v>
      </c>
      <c r="BH354" s="879" t="s">
        <v>828</v>
      </c>
      <c r="BI354" s="879" t="s">
        <v>828</v>
      </c>
      <c r="BJ354" s="879" t="s">
        <v>828</v>
      </c>
      <c r="BK354" s="879" t="s">
        <v>828</v>
      </c>
      <c r="BL354" s="879" t="s">
        <v>828</v>
      </c>
      <c r="BM354" s="879" t="s">
        <v>828</v>
      </c>
      <c r="BN354" s="879" t="s">
        <v>828</v>
      </c>
      <c r="BO354" s="879" t="s">
        <v>828</v>
      </c>
      <c r="BP354" s="1321" t="s">
        <v>2960</v>
      </c>
      <c r="BQ354" s="1321" t="s">
        <v>828</v>
      </c>
      <c r="BR354" s="1321" t="s">
        <v>927</v>
      </c>
      <c r="BS354" s="1321">
        <v>5</v>
      </c>
      <c r="BT354" s="1321">
        <v>1</v>
      </c>
      <c r="BU354" s="1321">
        <v>1</v>
      </c>
      <c r="BV354" s="879" t="s">
        <v>828</v>
      </c>
      <c r="BW354" s="879" t="s">
        <v>828</v>
      </c>
      <c r="BX354" s="879" t="s">
        <v>828</v>
      </c>
      <c r="BY354" s="879" t="s">
        <v>828</v>
      </c>
      <c r="BZ354" s="879" t="s">
        <v>828</v>
      </c>
      <c r="CA354" s="879" t="s">
        <v>828</v>
      </c>
      <c r="CB354" s="87" t="s">
        <v>2960</v>
      </c>
      <c r="CC354" s="879" t="s">
        <v>828</v>
      </c>
      <c r="CD354" s="879" t="s">
        <v>828</v>
      </c>
      <c r="CE354" s="879" t="s">
        <v>828</v>
      </c>
      <c r="CF354" s="879" t="s">
        <v>828</v>
      </c>
      <c r="CG354" s="879" t="s">
        <v>828</v>
      </c>
      <c r="CH354" s="879" t="s">
        <v>828</v>
      </c>
      <c r="CI354" s="879" t="s">
        <v>828</v>
      </c>
      <c r="CJ354" s="879" t="s">
        <v>828</v>
      </c>
      <c r="CK354" s="731"/>
      <c r="CL354" s="1113" t="s">
        <v>1162</v>
      </c>
      <c r="CM354" s="1321">
        <v>40</v>
      </c>
      <c r="CN354" s="1321">
        <v>9.8000000000000007</v>
      </c>
      <c r="CO354" s="1321">
        <v>5</v>
      </c>
      <c r="CP354" s="866" t="s">
        <v>8722</v>
      </c>
      <c r="CQ354" s="1113">
        <v>1</v>
      </c>
      <c r="CR354" s="87" t="s">
        <v>9433</v>
      </c>
      <c r="CS354" s="1113">
        <v>3.3</v>
      </c>
      <c r="CT354" s="740" t="s">
        <v>9433</v>
      </c>
      <c r="CU354" s="1113">
        <v>1.5</v>
      </c>
      <c r="CV354" s="1113">
        <v>1.5</v>
      </c>
      <c r="CW354" s="1113">
        <v>1</v>
      </c>
      <c r="CX354" s="1113">
        <v>1.5</v>
      </c>
      <c r="CY354" s="1113">
        <v>2</v>
      </c>
      <c r="CZ354" s="1113">
        <v>1.5</v>
      </c>
      <c r="DA354" s="1113">
        <v>1</v>
      </c>
      <c r="DB354" s="1113">
        <v>1</v>
      </c>
      <c r="DC354" s="1113">
        <v>0.9</v>
      </c>
      <c r="DD354" s="1113">
        <v>0.9</v>
      </c>
      <c r="DE354" s="879">
        <v>0</v>
      </c>
      <c r="DF354" s="879" t="s">
        <v>927</v>
      </c>
      <c r="DG354" s="879" t="s">
        <v>828</v>
      </c>
      <c r="DH354" s="879" t="s">
        <v>828</v>
      </c>
      <c r="DI354" s="1113">
        <v>0</v>
      </c>
      <c r="DJ354" s="879" t="s">
        <v>828</v>
      </c>
      <c r="DK354" s="866" t="s">
        <v>3040</v>
      </c>
      <c r="DL354" s="1315">
        <v>0.4</v>
      </c>
      <c r="DM354" s="1315">
        <v>0.4</v>
      </c>
      <c r="DN354" s="1315">
        <v>0.4</v>
      </c>
      <c r="DO354" s="879" t="s">
        <v>828</v>
      </c>
      <c r="DP354" s="877">
        <v>0.9</v>
      </c>
      <c r="DQ354" s="879" t="s">
        <v>828</v>
      </c>
      <c r="DR354" s="879" t="s">
        <v>828</v>
      </c>
      <c r="DS354" s="1315">
        <v>0.3</v>
      </c>
      <c r="DT354" s="879" t="s">
        <v>828</v>
      </c>
      <c r="DU354" s="879" t="s">
        <v>828</v>
      </c>
      <c r="DV354" s="879" t="s">
        <v>828</v>
      </c>
      <c r="DW354" s="879" t="s">
        <v>828</v>
      </c>
      <c r="DX354" s="896" t="s">
        <v>828</v>
      </c>
      <c r="EA354" s="1998">
        <v>0.3</v>
      </c>
      <c r="EB354" s="1998">
        <f t="shared" si="5"/>
        <v>0.3</v>
      </c>
    </row>
    <row r="355" spans="1:132">
      <c r="A355" s="571" t="s">
        <v>8875</v>
      </c>
      <c r="B355" s="1113" t="s">
        <v>828</v>
      </c>
      <c r="C355" s="1113" t="s">
        <v>828</v>
      </c>
      <c r="D355" s="105" t="s">
        <v>8876</v>
      </c>
      <c r="E355" s="1113" t="s">
        <v>8760</v>
      </c>
      <c r="F355" s="1113" t="s">
        <v>8876</v>
      </c>
      <c r="G355" s="1113" t="s">
        <v>8769</v>
      </c>
      <c r="H355" s="1113" t="s">
        <v>8876</v>
      </c>
      <c r="I355" s="1113" t="s">
        <v>8769</v>
      </c>
      <c r="J355" s="1321" t="s">
        <v>2559</v>
      </c>
      <c r="K355" s="1511">
        <v>8000225</v>
      </c>
      <c r="L355" s="1321">
        <v>8000226</v>
      </c>
      <c r="M355" s="1321" t="s">
        <v>831</v>
      </c>
      <c r="N355" s="1321" t="s">
        <v>920</v>
      </c>
      <c r="O355" s="1321">
        <v>8000227</v>
      </c>
      <c r="P355" s="1321" t="s">
        <v>9433</v>
      </c>
      <c r="Q355" s="1321">
        <v>8000212</v>
      </c>
      <c r="R355" s="731" t="s">
        <v>9433</v>
      </c>
      <c r="S355" s="1321">
        <v>8000474</v>
      </c>
      <c r="T355" s="1321">
        <v>8000475</v>
      </c>
      <c r="U355" s="1321">
        <v>8000476</v>
      </c>
      <c r="V355" s="1321">
        <v>8000185</v>
      </c>
      <c r="W355" s="1321">
        <v>8000186</v>
      </c>
      <c r="X355" s="1321">
        <v>8000187</v>
      </c>
      <c r="Y355" s="1321">
        <v>8000477</v>
      </c>
      <c r="Z355" s="1321">
        <v>8000183</v>
      </c>
      <c r="AA355" s="1321">
        <v>8000478</v>
      </c>
      <c r="AB355" s="1321">
        <v>8000473</v>
      </c>
      <c r="AC355" s="1321">
        <v>0</v>
      </c>
      <c r="AD355" s="1321" t="s">
        <v>2749</v>
      </c>
      <c r="AE355" s="1321">
        <v>8000480</v>
      </c>
      <c r="AF355" s="1321">
        <v>8000481</v>
      </c>
      <c r="AG355" s="1321">
        <v>8000162</v>
      </c>
      <c r="AH355" s="1321">
        <v>0</v>
      </c>
      <c r="AI355" s="1321" t="s">
        <v>919</v>
      </c>
      <c r="AJ355" s="1321">
        <v>3</v>
      </c>
      <c r="AK355" s="1321">
        <v>4</v>
      </c>
      <c r="AL355" s="1321">
        <v>5</v>
      </c>
      <c r="AM355" s="1321">
        <v>0</v>
      </c>
      <c r="AN355" s="871">
        <v>8000664</v>
      </c>
      <c r="AO355" s="1321">
        <v>0</v>
      </c>
      <c r="AP355" s="1321">
        <v>0</v>
      </c>
      <c r="AQ355" s="1321" t="s">
        <v>7948</v>
      </c>
      <c r="AR355" s="1321">
        <v>0</v>
      </c>
      <c r="AS355" s="1321">
        <v>0</v>
      </c>
      <c r="AT355" s="1321">
        <v>0</v>
      </c>
      <c r="AU355" s="1321">
        <v>0</v>
      </c>
      <c r="AV355" s="1321">
        <v>0</v>
      </c>
      <c r="AW355" s="731"/>
      <c r="AX355" s="1113" t="s">
        <v>1162</v>
      </c>
      <c r="AY355" s="879">
        <v>0</v>
      </c>
      <c r="AZ355" s="879">
        <v>0</v>
      </c>
      <c r="BA355" s="879" t="s">
        <v>828</v>
      </c>
      <c r="BB355" s="879" t="s">
        <v>828</v>
      </c>
      <c r="BC355" s="879" t="s">
        <v>828</v>
      </c>
      <c r="BD355" s="879" t="s">
        <v>828</v>
      </c>
      <c r="BE355" s="879" t="s">
        <v>828</v>
      </c>
      <c r="BF355" s="879" t="s">
        <v>828</v>
      </c>
      <c r="BG355" s="879" t="s">
        <v>828</v>
      </c>
      <c r="BH355" s="879" t="s">
        <v>828</v>
      </c>
      <c r="BI355" s="879" t="s">
        <v>828</v>
      </c>
      <c r="BJ355" s="879" t="s">
        <v>828</v>
      </c>
      <c r="BK355" s="879" t="s">
        <v>828</v>
      </c>
      <c r="BL355" s="879" t="s">
        <v>828</v>
      </c>
      <c r="BM355" s="879" t="s">
        <v>828</v>
      </c>
      <c r="BN355" s="879" t="s">
        <v>828</v>
      </c>
      <c r="BO355" s="879" t="s">
        <v>828</v>
      </c>
      <c r="BP355" s="1321" t="s">
        <v>2960</v>
      </c>
      <c r="BQ355" s="1321" t="s">
        <v>828</v>
      </c>
      <c r="BR355" s="1321" t="s">
        <v>930</v>
      </c>
      <c r="BS355" s="1321">
        <v>5</v>
      </c>
      <c r="BT355" s="1321">
        <v>1</v>
      </c>
      <c r="BU355" s="1321">
        <v>1</v>
      </c>
      <c r="BV355" s="879" t="s">
        <v>828</v>
      </c>
      <c r="BW355" s="879" t="s">
        <v>828</v>
      </c>
      <c r="BX355" s="879" t="s">
        <v>828</v>
      </c>
      <c r="BY355" s="879" t="s">
        <v>828</v>
      </c>
      <c r="BZ355" s="879" t="s">
        <v>828</v>
      </c>
      <c r="CA355" s="879" t="s">
        <v>828</v>
      </c>
      <c r="CB355" s="87" t="s">
        <v>2960</v>
      </c>
      <c r="CC355" s="879" t="s">
        <v>828</v>
      </c>
      <c r="CD355" s="879" t="s">
        <v>828</v>
      </c>
      <c r="CE355" s="879" t="s">
        <v>828</v>
      </c>
      <c r="CF355" s="879" t="s">
        <v>828</v>
      </c>
      <c r="CG355" s="879" t="s">
        <v>828</v>
      </c>
      <c r="CH355" s="879" t="s">
        <v>828</v>
      </c>
      <c r="CI355" s="879" t="s">
        <v>828</v>
      </c>
      <c r="CJ355" s="879" t="s">
        <v>828</v>
      </c>
      <c r="CK355" s="731"/>
      <c r="CL355" s="1113" t="s">
        <v>1162</v>
      </c>
      <c r="CM355" s="1321">
        <v>40</v>
      </c>
      <c r="CN355" s="1321">
        <v>9.8000000000000007</v>
      </c>
      <c r="CO355" s="1321">
        <v>5</v>
      </c>
      <c r="CP355" s="866" t="s">
        <v>8722</v>
      </c>
      <c r="CQ355" s="1113">
        <v>1</v>
      </c>
      <c r="CR355" s="87" t="s">
        <v>9433</v>
      </c>
      <c r="CS355" s="1113">
        <v>3.3</v>
      </c>
      <c r="CT355" s="740" t="s">
        <v>9433</v>
      </c>
      <c r="CU355" s="1113">
        <v>1.5</v>
      </c>
      <c r="CV355" s="1113">
        <v>1.5</v>
      </c>
      <c r="CW355" s="1113">
        <v>1</v>
      </c>
      <c r="CX355" s="1113">
        <v>1.5</v>
      </c>
      <c r="CY355" s="1113">
        <v>2</v>
      </c>
      <c r="CZ355" s="1113">
        <v>1.5</v>
      </c>
      <c r="DA355" s="1113">
        <v>1</v>
      </c>
      <c r="DB355" s="1113">
        <v>1</v>
      </c>
      <c r="DC355" s="1113">
        <v>0.9</v>
      </c>
      <c r="DD355" s="1113">
        <v>0.9</v>
      </c>
      <c r="DE355" s="879">
        <v>0</v>
      </c>
      <c r="DF355" s="879" t="s">
        <v>930</v>
      </c>
      <c r="DG355" s="879" t="s">
        <v>828</v>
      </c>
      <c r="DH355" s="879" t="s">
        <v>828</v>
      </c>
      <c r="DI355" s="1113">
        <v>0</v>
      </c>
      <c r="DJ355" s="879" t="s">
        <v>828</v>
      </c>
      <c r="DK355" s="866" t="s">
        <v>3040</v>
      </c>
      <c r="DL355" s="1315">
        <v>0.4</v>
      </c>
      <c r="DM355" s="1315">
        <v>0.4</v>
      </c>
      <c r="DN355" s="1315">
        <v>0.4</v>
      </c>
      <c r="DO355" s="879" t="s">
        <v>828</v>
      </c>
      <c r="DP355" s="877">
        <v>0.9</v>
      </c>
      <c r="DQ355" s="879" t="s">
        <v>828</v>
      </c>
      <c r="DR355" s="879" t="s">
        <v>828</v>
      </c>
      <c r="DS355" s="1315">
        <v>0.3</v>
      </c>
      <c r="DT355" s="879" t="s">
        <v>828</v>
      </c>
      <c r="DU355" s="879" t="s">
        <v>828</v>
      </c>
      <c r="DV355" s="879" t="s">
        <v>828</v>
      </c>
      <c r="DW355" s="879" t="s">
        <v>828</v>
      </c>
      <c r="DX355" s="896" t="s">
        <v>828</v>
      </c>
      <c r="EA355" s="1998">
        <v>0.3</v>
      </c>
      <c r="EB355" s="1998">
        <f t="shared" si="5"/>
        <v>0.3</v>
      </c>
    </row>
    <row r="356" spans="1:132" ht="18" thickBot="1">
      <c r="A356" s="572" t="s">
        <v>8877</v>
      </c>
      <c r="B356" s="573" t="s">
        <v>828</v>
      </c>
      <c r="C356" s="573" t="s">
        <v>828</v>
      </c>
      <c r="D356" s="574" t="s">
        <v>8878</v>
      </c>
      <c r="E356" s="573" t="s">
        <v>8760</v>
      </c>
      <c r="F356" s="573" t="s">
        <v>8878</v>
      </c>
      <c r="G356" s="573" t="s">
        <v>8769</v>
      </c>
      <c r="H356" s="573" t="s">
        <v>8878</v>
      </c>
      <c r="I356" s="573" t="s">
        <v>8769</v>
      </c>
      <c r="J356" s="860" t="s">
        <v>2560</v>
      </c>
      <c r="K356" s="1511">
        <v>8000225</v>
      </c>
      <c r="L356" s="860">
        <v>8000226</v>
      </c>
      <c r="M356" s="860" t="s">
        <v>831</v>
      </c>
      <c r="N356" s="860" t="s">
        <v>920</v>
      </c>
      <c r="O356" s="860">
        <v>8000227</v>
      </c>
      <c r="P356" s="1321" t="s">
        <v>9433</v>
      </c>
      <c r="Q356" s="860">
        <v>8000212</v>
      </c>
      <c r="R356" s="731" t="s">
        <v>9433</v>
      </c>
      <c r="S356" s="860">
        <v>8000474</v>
      </c>
      <c r="T356" s="860">
        <v>8000475</v>
      </c>
      <c r="U356" s="860">
        <v>8000476</v>
      </c>
      <c r="V356" s="860">
        <v>8000185</v>
      </c>
      <c r="W356" s="860">
        <v>8000186</v>
      </c>
      <c r="X356" s="860">
        <v>8000187</v>
      </c>
      <c r="Y356" s="860">
        <v>8000477</v>
      </c>
      <c r="Z356" s="860">
        <v>8000183</v>
      </c>
      <c r="AA356" s="860">
        <v>8000478</v>
      </c>
      <c r="AB356" s="860">
        <v>8000473</v>
      </c>
      <c r="AC356" s="860">
        <v>0</v>
      </c>
      <c r="AD356" s="860" t="s">
        <v>2749</v>
      </c>
      <c r="AE356" s="860">
        <v>8000480</v>
      </c>
      <c r="AF356" s="860">
        <v>8000481</v>
      </c>
      <c r="AG356" s="860">
        <v>8000162</v>
      </c>
      <c r="AH356" s="860">
        <v>0</v>
      </c>
      <c r="AI356" s="860" t="s">
        <v>919</v>
      </c>
      <c r="AJ356" s="860">
        <v>3</v>
      </c>
      <c r="AK356" s="860">
        <v>4</v>
      </c>
      <c r="AL356" s="860">
        <v>5</v>
      </c>
      <c r="AM356" s="860">
        <v>0</v>
      </c>
      <c r="AN356" s="871">
        <v>8000664</v>
      </c>
      <c r="AO356" s="860">
        <v>0</v>
      </c>
      <c r="AP356" s="860">
        <v>0</v>
      </c>
      <c r="AQ356" s="860" t="s">
        <v>7948</v>
      </c>
      <c r="AR356" s="860">
        <v>0</v>
      </c>
      <c r="AS356" s="860">
        <v>0</v>
      </c>
      <c r="AT356" s="860">
        <v>0</v>
      </c>
      <c r="AU356" s="860">
        <v>0</v>
      </c>
      <c r="AV356" s="860">
        <v>0</v>
      </c>
      <c r="AW356" s="732"/>
      <c r="AX356" s="573" t="s">
        <v>1162</v>
      </c>
      <c r="AY356" s="880">
        <v>0</v>
      </c>
      <c r="AZ356" s="880">
        <v>0</v>
      </c>
      <c r="BA356" s="880" t="s">
        <v>828</v>
      </c>
      <c r="BB356" s="880" t="s">
        <v>828</v>
      </c>
      <c r="BC356" s="880" t="s">
        <v>828</v>
      </c>
      <c r="BD356" s="880" t="s">
        <v>828</v>
      </c>
      <c r="BE356" s="880" t="s">
        <v>828</v>
      </c>
      <c r="BF356" s="880" t="s">
        <v>828</v>
      </c>
      <c r="BG356" s="880" t="s">
        <v>828</v>
      </c>
      <c r="BH356" s="880" t="s">
        <v>828</v>
      </c>
      <c r="BI356" s="880" t="s">
        <v>828</v>
      </c>
      <c r="BJ356" s="880" t="s">
        <v>828</v>
      </c>
      <c r="BK356" s="880" t="s">
        <v>828</v>
      </c>
      <c r="BL356" s="880" t="s">
        <v>828</v>
      </c>
      <c r="BM356" s="880" t="s">
        <v>828</v>
      </c>
      <c r="BN356" s="880" t="s">
        <v>828</v>
      </c>
      <c r="BO356" s="880" t="s">
        <v>828</v>
      </c>
      <c r="BP356" s="860" t="s">
        <v>2960</v>
      </c>
      <c r="BQ356" s="860" t="s">
        <v>828</v>
      </c>
      <c r="BR356" s="860" t="s">
        <v>930</v>
      </c>
      <c r="BS356" s="860">
        <v>5</v>
      </c>
      <c r="BT356" s="860">
        <v>1</v>
      </c>
      <c r="BU356" s="860">
        <v>1</v>
      </c>
      <c r="BV356" s="880" t="s">
        <v>828</v>
      </c>
      <c r="BW356" s="880" t="s">
        <v>828</v>
      </c>
      <c r="BX356" s="880" t="s">
        <v>828</v>
      </c>
      <c r="BY356" s="880" t="s">
        <v>828</v>
      </c>
      <c r="BZ356" s="880" t="s">
        <v>828</v>
      </c>
      <c r="CA356" s="880" t="s">
        <v>828</v>
      </c>
      <c r="CB356" s="87" t="s">
        <v>2960</v>
      </c>
      <c r="CC356" s="880" t="s">
        <v>828</v>
      </c>
      <c r="CD356" s="880" t="s">
        <v>828</v>
      </c>
      <c r="CE356" s="880" t="s">
        <v>828</v>
      </c>
      <c r="CF356" s="880" t="s">
        <v>828</v>
      </c>
      <c r="CG356" s="880" t="s">
        <v>828</v>
      </c>
      <c r="CH356" s="880" t="s">
        <v>828</v>
      </c>
      <c r="CI356" s="880" t="s">
        <v>828</v>
      </c>
      <c r="CJ356" s="880" t="s">
        <v>828</v>
      </c>
      <c r="CK356" s="732"/>
      <c r="CL356" s="573" t="s">
        <v>1162</v>
      </c>
      <c r="CM356" s="860">
        <v>40</v>
      </c>
      <c r="CN356" s="860">
        <v>9.8000000000000007</v>
      </c>
      <c r="CO356" s="860">
        <v>5</v>
      </c>
      <c r="CP356" s="866" t="s">
        <v>8722</v>
      </c>
      <c r="CQ356" s="573">
        <v>1</v>
      </c>
      <c r="CR356" s="87" t="s">
        <v>9433</v>
      </c>
      <c r="CS356" s="573">
        <v>3.3</v>
      </c>
      <c r="CT356" s="740" t="s">
        <v>9433</v>
      </c>
      <c r="CU356" s="573">
        <v>1.5</v>
      </c>
      <c r="CV356" s="573">
        <v>1.5</v>
      </c>
      <c r="CW356" s="573">
        <v>1</v>
      </c>
      <c r="CX356" s="573">
        <v>1.5</v>
      </c>
      <c r="CY356" s="573">
        <v>2</v>
      </c>
      <c r="CZ356" s="573">
        <v>1.5</v>
      </c>
      <c r="DA356" s="573">
        <v>1</v>
      </c>
      <c r="DB356" s="573">
        <v>1</v>
      </c>
      <c r="DC356" s="573">
        <v>0.9</v>
      </c>
      <c r="DD356" s="573">
        <v>0.9</v>
      </c>
      <c r="DE356" s="880">
        <v>0</v>
      </c>
      <c r="DF356" s="880" t="s">
        <v>930</v>
      </c>
      <c r="DG356" s="880" t="s">
        <v>828</v>
      </c>
      <c r="DH356" s="880" t="s">
        <v>828</v>
      </c>
      <c r="DI356" s="573">
        <v>0</v>
      </c>
      <c r="DJ356" s="880" t="s">
        <v>828</v>
      </c>
      <c r="DK356" s="866" t="s">
        <v>3040</v>
      </c>
      <c r="DL356" s="1315">
        <v>0.4</v>
      </c>
      <c r="DM356" s="1315">
        <v>0.4</v>
      </c>
      <c r="DN356" s="1315">
        <v>0.4</v>
      </c>
      <c r="DO356" s="880" t="s">
        <v>828</v>
      </c>
      <c r="DP356" s="877">
        <v>0.9</v>
      </c>
      <c r="DQ356" s="880" t="s">
        <v>828</v>
      </c>
      <c r="DR356" s="880" t="s">
        <v>828</v>
      </c>
      <c r="DS356" s="1315">
        <v>0.3</v>
      </c>
      <c r="DT356" s="880" t="s">
        <v>828</v>
      </c>
      <c r="DU356" s="880" t="s">
        <v>828</v>
      </c>
      <c r="DV356" s="880" t="s">
        <v>828</v>
      </c>
      <c r="DW356" s="880" t="s">
        <v>828</v>
      </c>
      <c r="DX356" s="897" t="s">
        <v>828</v>
      </c>
      <c r="EA356" s="1998">
        <v>0.3</v>
      </c>
      <c r="EB356" s="1998">
        <f t="shared" si="5"/>
        <v>0.3</v>
      </c>
    </row>
    <row r="357" spans="1:132">
      <c r="A357" s="575" t="s">
        <v>8879</v>
      </c>
      <c r="B357" s="569" t="s">
        <v>919</v>
      </c>
      <c r="C357" s="569" t="s">
        <v>828</v>
      </c>
      <c r="D357" s="570" t="s">
        <v>8790</v>
      </c>
      <c r="E357" s="569" t="s">
        <v>828</v>
      </c>
      <c r="F357" s="569" t="s">
        <v>828</v>
      </c>
      <c r="G357" s="569" t="s">
        <v>828</v>
      </c>
      <c r="H357" s="569" t="s">
        <v>828</v>
      </c>
      <c r="I357" s="569" t="s">
        <v>828</v>
      </c>
      <c r="J357" s="859" t="s">
        <v>9433</v>
      </c>
      <c r="K357" s="1512" t="s">
        <v>828</v>
      </c>
      <c r="L357" s="859" t="s">
        <v>828</v>
      </c>
      <c r="M357" s="859" t="s">
        <v>828</v>
      </c>
      <c r="N357" s="859" t="s">
        <v>828</v>
      </c>
      <c r="O357" s="859" t="s">
        <v>828</v>
      </c>
      <c r="P357" s="859" t="s">
        <v>828</v>
      </c>
      <c r="Q357" s="859" t="s">
        <v>828</v>
      </c>
      <c r="R357" s="731" t="s">
        <v>9433</v>
      </c>
      <c r="S357" s="859" t="s">
        <v>828</v>
      </c>
      <c r="T357" s="859" t="s">
        <v>828</v>
      </c>
      <c r="U357" s="859" t="s">
        <v>828</v>
      </c>
      <c r="V357" s="859" t="s">
        <v>828</v>
      </c>
      <c r="W357" s="859" t="s">
        <v>828</v>
      </c>
      <c r="X357" s="859" t="s">
        <v>828</v>
      </c>
      <c r="Y357" s="859" t="s">
        <v>828</v>
      </c>
      <c r="Z357" s="859" t="s">
        <v>828</v>
      </c>
      <c r="AA357" s="859" t="s">
        <v>828</v>
      </c>
      <c r="AB357" s="859" t="s">
        <v>828</v>
      </c>
      <c r="AC357" s="859" t="s">
        <v>828</v>
      </c>
      <c r="AD357" s="859" t="s">
        <v>828</v>
      </c>
      <c r="AE357" s="859" t="s">
        <v>828</v>
      </c>
      <c r="AF357" s="859" t="s">
        <v>828</v>
      </c>
      <c r="AG357" s="859" t="s">
        <v>828</v>
      </c>
      <c r="AH357" s="859" t="s">
        <v>828</v>
      </c>
      <c r="AI357" s="859" t="s">
        <v>828</v>
      </c>
      <c r="AJ357" s="859" t="s">
        <v>828</v>
      </c>
      <c r="AK357" s="859" t="s">
        <v>828</v>
      </c>
      <c r="AL357" s="859" t="s">
        <v>828</v>
      </c>
      <c r="AM357" s="859" t="s">
        <v>828</v>
      </c>
      <c r="AN357" s="859" t="s">
        <v>828</v>
      </c>
      <c r="AO357" s="859" t="s">
        <v>828</v>
      </c>
      <c r="AP357" s="859" t="s">
        <v>828</v>
      </c>
      <c r="AQ357" s="859" t="s">
        <v>7948</v>
      </c>
      <c r="AR357" s="859" t="s">
        <v>828</v>
      </c>
      <c r="AS357" s="859" t="s">
        <v>828</v>
      </c>
      <c r="AT357" s="859" t="s">
        <v>828</v>
      </c>
      <c r="AU357" s="859" t="s">
        <v>828</v>
      </c>
      <c r="AV357" s="859" t="s">
        <v>828</v>
      </c>
      <c r="AW357" s="730"/>
      <c r="AX357" s="569" t="s">
        <v>828</v>
      </c>
      <c r="AY357" s="878" t="s">
        <v>828</v>
      </c>
      <c r="AZ357" s="878" t="s">
        <v>828</v>
      </c>
      <c r="BA357" s="878" t="s">
        <v>828</v>
      </c>
      <c r="BB357" s="878" t="s">
        <v>828</v>
      </c>
      <c r="BC357" s="878" t="s">
        <v>828</v>
      </c>
      <c r="BD357" s="878" t="s">
        <v>828</v>
      </c>
      <c r="BE357" s="878" t="s">
        <v>828</v>
      </c>
      <c r="BF357" s="878" t="s">
        <v>828</v>
      </c>
      <c r="BG357" s="878" t="s">
        <v>828</v>
      </c>
      <c r="BH357" s="878" t="s">
        <v>828</v>
      </c>
      <c r="BI357" s="878" t="s">
        <v>828</v>
      </c>
      <c r="BJ357" s="878" t="s">
        <v>828</v>
      </c>
      <c r="BK357" s="878" t="s">
        <v>828</v>
      </c>
      <c r="BL357" s="878" t="s">
        <v>828</v>
      </c>
      <c r="BM357" s="878" t="s">
        <v>828</v>
      </c>
      <c r="BN357" s="878" t="s">
        <v>828</v>
      </c>
      <c r="BO357" s="878" t="s">
        <v>828</v>
      </c>
      <c r="BP357" s="859" t="s">
        <v>828</v>
      </c>
      <c r="BQ357" s="859" t="s">
        <v>828</v>
      </c>
      <c r="BR357" s="859" t="s">
        <v>828</v>
      </c>
      <c r="BS357" s="859" t="s">
        <v>828</v>
      </c>
      <c r="BT357" s="859" t="s">
        <v>828</v>
      </c>
      <c r="BU357" s="859" t="s">
        <v>828</v>
      </c>
      <c r="BV357" s="878" t="s">
        <v>828</v>
      </c>
      <c r="BW357" s="878" t="s">
        <v>828</v>
      </c>
      <c r="BX357" s="878" t="s">
        <v>828</v>
      </c>
      <c r="BY357" s="878" t="s">
        <v>828</v>
      </c>
      <c r="BZ357" s="878" t="s">
        <v>828</v>
      </c>
      <c r="CA357" s="878" t="s">
        <v>828</v>
      </c>
      <c r="CB357" s="859" t="s">
        <v>828</v>
      </c>
      <c r="CC357" s="878" t="s">
        <v>828</v>
      </c>
      <c r="CD357" s="878" t="s">
        <v>828</v>
      </c>
      <c r="CE357" s="878" t="s">
        <v>828</v>
      </c>
      <c r="CF357" s="878" t="s">
        <v>828</v>
      </c>
      <c r="CG357" s="878" t="s">
        <v>828</v>
      </c>
      <c r="CH357" s="878" t="s">
        <v>828</v>
      </c>
      <c r="CI357" s="878" t="s">
        <v>828</v>
      </c>
      <c r="CJ357" s="878" t="s">
        <v>828</v>
      </c>
      <c r="CK357" s="730"/>
      <c r="CL357" s="569" t="s">
        <v>828</v>
      </c>
      <c r="CM357" s="859" t="s">
        <v>828</v>
      </c>
      <c r="CN357" s="859" t="s">
        <v>828</v>
      </c>
      <c r="CO357" s="859" t="s">
        <v>828</v>
      </c>
      <c r="CP357" s="866" t="s">
        <v>828</v>
      </c>
      <c r="CQ357" s="569" t="s">
        <v>828</v>
      </c>
      <c r="CR357" s="569" t="s">
        <v>828</v>
      </c>
      <c r="CS357" s="569" t="s">
        <v>828</v>
      </c>
      <c r="CT357" s="740" t="s">
        <v>9433</v>
      </c>
      <c r="CU357" s="569" t="s">
        <v>828</v>
      </c>
      <c r="CV357" s="569" t="s">
        <v>828</v>
      </c>
      <c r="CW357" s="569" t="s">
        <v>828</v>
      </c>
      <c r="CX357" s="569" t="s">
        <v>828</v>
      </c>
      <c r="CY357" s="569" t="s">
        <v>828</v>
      </c>
      <c r="CZ357" s="569" t="s">
        <v>828</v>
      </c>
      <c r="DA357" s="569" t="s">
        <v>828</v>
      </c>
      <c r="DB357" s="569" t="s">
        <v>828</v>
      </c>
      <c r="DC357" s="569" t="s">
        <v>828</v>
      </c>
      <c r="DD357" s="569" t="s">
        <v>828</v>
      </c>
      <c r="DE357" s="878" t="s">
        <v>828</v>
      </c>
      <c r="DF357" s="878" t="s">
        <v>828</v>
      </c>
      <c r="DG357" s="878" t="s">
        <v>828</v>
      </c>
      <c r="DH357" s="878" t="s">
        <v>828</v>
      </c>
      <c r="DI357" s="569" t="s">
        <v>828</v>
      </c>
      <c r="DJ357" s="878" t="s">
        <v>828</v>
      </c>
      <c r="DK357" s="866" t="s">
        <v>828</v>
      </c>
      <c r="DL357" s="1315">
        <v>0</v>
      </c>
      <c r="DM357" s="1315">
        <v>0</v>
      </c>
      <c r="DN357" s="1315">
        <v>0</v>
      </c>
      <c r="DO357" s="878" t="s">
        <v>828</v>
      </c>
      <c r="DP357" s="878" t="s">
        <v>828</v>
      </c>
      <c r="DQ357" s="878" t="s">
        <v>828</v>
      </c>
      <c r="DR357" s="878" t="s">
        <v>828</v>
      </c>
      <c r="DS357" s="1315">
        <v>0</v>
      </c>
      <c r="DT357" s="878" t="s">
        <v>828</v>
      </c>
      <c r="DU357" s="878" t="s">
        <v>828</v>
      </c>
      <c r="DV357" s="878" t="s">
        <v>828</v>
      </c>
      <c r="DW357" s="878" t="s">
        <v>828</v>
      </c>
      <c r="DX357" s="895" t="s">
        <v>828</v>
      </c>
      <c r="DZ357" s="828" t="s">
        <v>2456</v>
      </c>
      <c r="EA357" s="1998">
        <v>0</v>
      </c>
      <c r="EB357" s="1998">
        <f t="shared" si="5"/>
        <v>0</v>
      </c>
    </row>
    <row r="358" spans="1:132">
      <c r="A358" s="576" t="s">
        <v>8880</v>
      </c>
      <c r="B358" s="1568" t="s">
        <v>828</v>
      </c>
      <c r="C358" s="1568" t="s">
        <v>828</v>
      </c>
      <c r="D358" s="2036" t="s">
        <v>8881</v>
      </c>
      <c r="E358" s="1568" t="s">
        <v>8760</v>
      </c>
      <c r="F358" s="1568" t="s">
        <v>828</v>
      </c>
      <c r="G358" s="1568" t="s">
        <v>828</v>
      </c>
      <c r="H358" s="1568" t="s">
        <v>828</v>
      </c>
      <c r="I358" s="1568" t="s">
        <v>828</v>
      </c>
      <c r="J358" s="1352" t="s">
        <v>2561</v>
      </c>
      <c r="K358" s="1511">
        <v>8000225</v>
      </c>
      <c r="L358" s="1352">
        <v>8000226</v>
      </c>
      <c r="M358" s="1352" t="s">
        <v>831</v>
      </c>
      <c r="N358" s="1352" t="s">
        <v>920</v>
      </c>
      <c r="O358" s="1352">
        <v>8000227</v>
      </c>
      <c r="P358" s="1321" t="s">
        <v>9433</v>
      </c>
      <c r="Q358" s="1352">
        <v>8000212</v>
      </c>
      <c r="R358" s="731" t="s">
        <v>9433</v>
      </c>
      <c r="S358" s="1352">
        <v>8000474</v>
      </c>
      <c r="T358" s="1352">
        <v>8000475</v>
      </c>
      <c r="U358" s="1352">
        <v>8000476</v>
      </c>
      <c r="V358" s="1352">
        <v>8000185</v>
      </c>
      <c r="W358" s="1352">
        <v>8000186</v>
      </c>
      <c r="X358" s="1352">
        <v>8000187</v>
      </c>
      <c r="Y358" s="1352">
        <v>8000477</v>
      </c>
      <c r="Z358" s="1352">
        <v>8000183</v>
      </c>
      <c r="AA358" s="1352">
        <v>8000478</v>
      </c>
      <c r="AB358" s="1352">
        <v>8000473</v>
      </c>
      <c r="AC358" s="1352">
        <v>0</v>
      </c>
      <c r="AD358" s="1352" t="s">
        <v>2750</v>
      </c>
      <c r="AE358" s="1352">
        <v>8000480</v>
      </c>
      <c r="AF358" s="1352">
        <v>8000481</v>
      </c>
      <c r="AG358" s="1352">
        <v>8000162</v>
      </c>
      <c r="AH358" s="1352">
        <v>0</v>
      </c>
      <c r="AI358" s="1352" t="s">
        <v>919</v>
      </c>
      <c r="AJ358" s="1352">
        <v>3</v>
      </c>
      <c r="AK358" s="1352">
        <v>4</v>
      </c>
      <c r="AL358" s="1352">
        <v>5</v>
      </c>
      <c r="AM358" s="1352">
        <v>0</v>
      </c>
      <c r="AN358" s="871">
        <v>8000664</v>
      </c>
      <c r="AO358" s="1352">
        <v>0</v>
      </c>
      <c r="AP358" s="1352">
        <v>0</v>
      </c>
      <c r="AQ358" s="1322" t="s">
        <v>7948</v>
      </c>
      <c r="AR358" s="1352">
        <v>0</v>
      </c>
      <c r="AS358" s="1352">
        <v>0</v>
      </c>
      <c r="AT358" s="1352">
        <v>0</v>
      </c>
      <c r="AU358" s="1352">
        <v>0</v>
      </c>
      <c r="AV358" s="1352">
        <v>0</v>
      </c>
      <c r="AW358" s="1463"/>
      <c r="AX358" s="1568" t="s">
        <v>1162</v>
      </c>
      <c r="AY358" s="1560">
        <v>0</v>
      </c>
      <c r="AZ358" s="1560">
        <v>0</v>
      </c>
      <c r="BA358" s="1560" t="s">
        <v>828</v>
      </c>
      <c r="BB358" s="1560" t="s">
        <v>828</v>
      </c>
      <c r="BC358" s="1560" t="s">
        <v>828</v>
      </c>
      <c r="BD358" s="1560" t="s">
        <v>828</v>
      </c>
      <c r="BE358" s="1560" t="s">
        <v>828</v>
      </c>
      <c r="BF358" s="1560" t="s">
        <v>828</v>
      </c>
      <c r="BG358" s="1560" t="s">
        <v>828</v>
      </c>
      <c r="BH358" s="1560" t="s">
        <v>828</v>
      </c>
      <c r="BI358" s="1560" t="s">
        <v>828</v>
      </c>
      <c r="BJ358" s="1560" t="s">
        <v>828</v>
      </c>
      <c r="BK358" s="1560" t="s">
        <v>828</v>
      </c>
      <c r="BL358" s="1560" t="s">
        <v>828</v>
      </c>
      <c r="BM358" s="1560" t="s">
        <v>828</v>
      </c>
      <c r="BN358" s="1560" t="s">
        <v>828</v>
      </c>
      <c r="BO358" s="1560" t="s">
        <v>828</v>
      </c>
      <c r="BP358" s="1352" t="s">
        <v>8724</v>
      </c>
      <c r="BQ358" s="1352" t="s">
        <v>828</v>
      </c>
      <c r="BR358" s="1352" t="s">
        <v>1003</v>
      </c>
      <c r="BS358" s="1352">
        <v>1</v>
      </c>
      <c r="BT358" s="1352">
        <v>0.5</v>
      </c>
      <c r="BU358" s="1352">
        <v>0.1</v>
      </c>
      <c r="BV358" s="1560" t="s">
        <v>828</v>
      </c>
      <c r="BW358" s="1560" t="s">
        <v>828</v>
      </c>
      <c r="BX358" s="1560" t="s">
        <v>828</v>
      </c>
      <c r="BY358" s="1560" t="s">
        <v>828</v>
      </c>
      <c r="BZ358" s="1560" t="s">
        <v>828</v>
      </c>
      <c r="CA358" s="1560" t="s">
        <v>828</v>
      </c>
      <c r="CB358" s="87" t="s">
        <v>2959</v>
      </c>
      <c r="CC358" s="1560" t="s">
        <v>828</v>
      </c>
      <c r="CD358" s="1560" t="s">
        <v>828</v>
      </c>
      <c r="CE358" s="1560" t="s">
        <v>828</v>
      </c>
      <c r="CF358" s="1560" t="s">
        <v>828</v>
      </c>
      <c r="CG358" s="1560" t="s">
        <v>828</v>
      </c>
      <c r="CH358" s="1560" t="s">
        <v>828</v>
      </c>
      <c r="CI358" s="1560" t="s">
        <v>828</v>
      </c>
      <c r="CJ358" s="1560" t="s">
        <v>828</v>
      </c>
      <c r="CK358" s="1463"/>
      <c r="CL358" s="1568" t="s">
        <v>1162</v>
      </c>
      <c r="CM358" s="1352">
        <v>40</v>
      </c>
      <c r="CN358" s="1352">
        <v>9.8000000000000007</v>
      </c>
      <c r="CO358" s="1352">
        <v>5</v>
      </c>
      <c r="CP358" s="866" t="s">
        <v>8722</v>
      </c>
      <c r="CQ358" s="1568">
        <v>1</v>
      </c>
      <c r="CR358" s="87" t="s">
        <v>9433</v>
      </c>
      <c r="CS358" s="1568">
        <v>3.3</v>
      </c>
      <c r="CT358" s="740" t="s">
        <v>9433</v>
      </c>
      <c r="CU358" s="1568">
        <v>1.5</v>
      </c>
      <c r="CV358" s="1568">
        <v>1.5</v>
      </c>
      <c r="CW358" s="1568">
        <v>1</v>
      </c>
      <c r="CX358" s="1568">
        <v>1.5</v>
      </c>
      <c r="CY358" s="1568">
        <v>2</v>
      </c>
      <c r="CZ358" s="1568">
        <v>1.5</v>
      </c>
      <c r="DA358" s="1568">
        <v>1</v>
      </c>
      <c r="DB358" s="1568">
        <v>1</v>
      </c>
      <c r="DC358" s="1568">
        <v>0.9</v>
      </c>
      <c r="DD358" s="1568">
        <v>0.9</v>
      </c>
      <c r="DE358" s="1560">
        <v>0</v>
      </c>
      <c r="DF358" s="1560" t="s">
        <v>1003</v>
      </c>
      <c r="DG358" s="1560" t="s">
        <v>828</v>
      </c>
      <c r="DH358" s="1560" t="s">
        <v>828</v>
      </c>
      <c r="DI358" s="1568">
        <v>0</v>
      </c>
      <c r="DJ358" s="1560" t="s">
        <v>828</v>
      </c>
      <c r="DK358" s="866" t="s">
        <v>3040</v>
      </c>
      <c r="DL358" s="1315">
        <v>0.4</v>
      </c>
      <c r="DM358" s="1315">
        <v>0.4</v>
      </c>
      <c r="DN358" s="1315">
        <v>0.4</v>
      </c>
      <c r="DO358" s="1560" t="s">
        <v>828</v>
      </c>
      <c r="DP358" s="877">
        <v>0.9</v>
      </c>
      <c r="DQ358" s="1560" t="s">
        <v>828</v>
      </c>
      <c r="DR358" s="1560" t="s">
        <v>828</v>
      </c>
      <c r="DS358" s="1315">
        <v>0.3</v>
      </c>
      <c r="DT358" s="1560" t="s">
        <v>828</v>
      </c>
      <c r="DU358" s="1560" t="s">
        <v>828</v>
      </c>
      <c r="DV358" s="1560" t="s">
        <v>828</v>
      </c>
      <c r="DW358" s="1560" t="s">
        <v>828</v>
      </c>
      <c r="DX358" s="2058" t="s">
        <v>828</v>
      </c>
      <c r="DZ358" s="828" t="s">
        <v>2457</v>
      </c>
      <c r="EA358" s="1998">
        <v>0.3</v>
      </c>
      <c r="EB358" s="1998">
        <f t="shared" si="5"/>
        <v>0.3</v>
      </c>
    </row>
    <row r="359" spans="1:132">
      <c r="A359" s="571" t="s">
        <v>8882</v>
      </c>
      <c r="B359" s="1113" t="s">
        <v>828</v>
      </c>
      <c r="C359" s="1113" t="s">
        <v>828</v>
      </c>
      <c r="D359" s="105" t="s">
        <v>8890</v>
      </c>
      <c r="E359" s="1113" t="s">
        <v>8760</v>
      </c>
      <c r="F359" s="1113" t="s">
        <v>828</v>
      </c>
      <c r="G359" s="1113" t="s">
        <v>828</v>
      </c>
      <c r="H359" s="1113" t="s">
        <v>828</v>
      </c>
      <c r="I359" s="1113" t="s">
        <v>828</v>
      </c>
      <c r="J359" s="1321" t="s">
        <v>2562</v>
      </c>
      <c r="K359" s="1511">
        <v>8000225</v>
      </c>
      <c r="L359" s="1321">
        <v>8000226</v>
      </c>
      <c r="M359" s="1321" t="s">
        <v>831</v>
      </c>
      <c r="N359" s="1321" t="s">
        <v>920</v>
      </c>
      <c r="O359" s="1321">
        <v>8000227</v>
      </c>
      <c r="P359" s="1321" t="s">
        <v>9433</v>
      </c>
      <c r="Q359" s="1321">
        <v>8000212</v>
      </c>
      <c r="R359" s="731" t="s">
        <v>9433</v>
      </c>
      <c r="S359" s="1321">
        <v>8000474</v>
      </c>
      <c r="T359" s="1321">
        <v>8000475</v>
      </c>
      <c r="U359" s="1321">
        <v>8000476</v>
      </c>
      <c r="V359" s="1321">
        <v>8000185</v>
      </c>
      <c r="W359" s="1321">
        <v>8000186</v>
      </c>
      <c r="X359" s="1321">
        <v>8000187</v>
      </c>
      <c r="Y359" s="1321">
        <v>8000477</v>
      </c>
      <c r="Z359" s="1321">
        <v>8000183</v>
      </c>
      <c r="AA359" s="1321">
        <v>8000478</v>
      </c>
      <c r="AB359" s="1321">
        <v>8000473</v>
      </c>
      <c r="AC359" s="1321">
        <v>0</v>
      </c>
      <c r="AD359" s="1321" t="s">
        <v>2750</v>
      </c>
      <c r="AE359" s="1321">
        <v>8000480</v>
      </c>
      <c r="AF359" s="1321">
        <v>8000481</v>
      </c>
      <c r="AG359" s="1321">
        <v>8000162</v>
      </c>
      <c r="AH359" s="1321">
        <v>0</v>
      </c>
      <c r="AI359" s="1321" t="s">
        <v>919</v>
      </c>
      <c r="AJ359" s="1321">
        <v>3</v>
      </c>
      <c r="AK359" s="1321">
        <v>4</v>
      </c>
      <c r="AL359" s="1321">
        <v>5</v>
      </c>
      <c r="AM359" s="1321">
        <v>0</v>
      </c>
      <c r="AN359" s="871">
        <v>8000664</v>
      </c>
      <c r="AO359" s="1321">
        <v>0</v>
      </c>
      <c r="AP359" s="1321">
        <v>0</v>
      </c>
      <c r="AQ359" s="1321" t="s">
        <v>7948</v>
      </c>
      <c r="AR359" s="1321">
        <v>0</v>
      </c>
      <c r="AS359" s="1321">
        <v>0</v>
      </c>
      <c r="AT359" s="1321">
        <v>0</v>
      </c>
      <c r="AU359" s="1321">
        <v>0</v>
      </c>
      <c r="AV359" s="1321">
        <v>0</v>
      </c>
      <c r="AW359" s="731"/>
      <c r="AX359" s="1113" t="s">
        <v>1162</v>
      </c>
      <c r="AY359" s="879">
        <v>0</v>
      </c>
      <c r="AZ359" s="879">
        <v>0</v>
      </c>
      <c r="BA359" s="879" t="s">
        <v>828</v>
      </c>
      <c r="BB359" s="879" t="s">
        <v>828</v>
      </c>
      <c r="BC359" s="879" t="s">
        <v>828</v>
      </c>
      <c r="BD359" s="879" t="s">
        <v>828</v>
      </c>
      <c r="BE359" s="879" t="s">
        <v>828</v>
      </c>
      <c r="BF359" s="879" t="s">
        <v>828</v>
      </c>
      <c r="BG359" s="879" t="s">
        <v>828</v>
      </c>
      <c r="BH359" s="879" t="s">
        <v>828</v>
      </c>
      <c r="BI359" s="879" t="s">
        <v>828</v>
      </c>
      <c r="BJ359" s="879" t="s">
        <v>828</v>
      </c>
      <c r="BK359" s="879" t="s">
        <v>828</v>
      </c>
      <c r="BL359" s="879" t="s">
        <v>828</v>
      </c>
      <c r="BM359" s="879" t="s">
        <v>828</v>
      </c>
      <c r="BN359" s="879" t="s">
        <v>828</v>
      </c>
      <c r="BO359" s="879" t="s">
        <v>828</v>
      </c>
      <c r="BP359" s="1321" t="s">
        <v>8724</v>
      </c>
      <c r="BQ359" s="1321" t="s">
        <v>828</v>
      </c>
      <c r="BR359" s="1321" t="s">
        <v>927</v>
      </c>
      <c r="BS359" s="1321">
        <v>1</v>
      </c>
      <c r="BT359" s="1321">
        <v>0.5</v>
      </c>
      <c r="BU359" s="1321">
        <v>0.1</v>
      </c>
      <c r="BV359" s="879" t="s">
        <v>828</v>
      </c>
      <c r="BW359" s="879" t="s">
        <v>828</v>
      </c>
      <c r="BX359" s="879" t="s">
        <v>828</v>
      </c>
      <c r="BY359" s="879" t="s">
        <v>828</v>
      </c>
      <c r="BZ359" s="879" t="s">
        <v>828</v>
      </c>
      <c r="CA359" s="879" t="s">
        <v>828</v>
      </c>
      <c r="CB359" s="87" t="s">
        <v>2959</v>
      </c>
      <c r="CC359" s="879" t="s">
        <v>828</v>
      </c>
      <c r="CD359" s="879" t="s">
        <v>828</v>
      </c>
      <c r="CE359" s="879" t="s">
        <v>828</v>
      </c>
      <c r="CF359" s="879" t="s">
        <v>828</v>
      </c>
      <c r="CG359" s="879" t="s">
        <v>828</v>
      </c>
      <c r="CH359" s="879" t="s">
        <v>828</v>
      </c>
      <c r="CI359" s="879" t="s">
        <v>828</v>
      </c>
      <c r="CJ359" s="879" t="s">
        <v>828</v>
      </c>
      <c r="CK359" s="731"/>
      <c r="CL359" s="1113" t="s">
        <v>1162</v>
      </c>
      <c r="CM359" s="1321">
        <v>40</v>
      </c>
      <c r="CN359" s="1321">
        <v>9.8000000000000007</v>
      </c>
      <c r="CO359" s="1321">
        <v>5</v>
      </c>
      <c r="CP359" s="866" t="s">
        <v>8722</v>
      </c>
      <c r="CQ359" s="1113">
        <v>1</v>
      </c>
      <c r="CR359" s="87" t="s">
        <v>9433</v>
      </c>
      <c r="CS359" s="1113">
        <v>3.3</v>
      </c>
      <c r="CT359" s="740" t="s">
        <v>9433</v>
      </c>
      <c r="CU359" s="1113">
        <v>1.5</v>
      </c>
      <c r="CV359" s="1113">
        <v>1.5</v>
      </c>
      <c r="CW359" s="1113">
        <v>1</v>
      </c>
      <c r="CX359" s="1113">
        <v>1.5</v>
      </c>
      <c r="CY359" s="1113">
        <v>2</v>
      </c>
      <c r="CZ359" s="1113">
        <v>1.5</v>
      </c>
      <c r="DA359" s="1113">
        <v>1</v>
      </c>
      <c r="DB359" s="1113">
        <v>1</v>
      </c>
      <c r="DC359" s="1113">
        <v>0.9</v>
      </c>
      <c r="DD359" s="1113">
        <v>0.9</v>
      </c>
      <c r="DE359" s="879">
        <v>0</v>
      </c>
      <c r="DF359" s="879" t="s">
        <v>927</v>
      </c>
      <c r="DG359" s="879" t="s">
        <v>828</v>
      </c>
      <c r="DH359" s="879" t="s">
        <v>828</v>
      </c>
      <c r="DI359" s="1113">
        <v>0</v>
      </c>
      <c r="DJ359" s="879" t="s">
        <v>828</v>
      </c>
      <c r="DK359" s="866" t="s">
        <v>3040</v>
      </c>
      <c r="DL359" s="1315">
        <v>0.4</v>
      </c>
      <c r="DM359" s="1315">
        <v>0.4</v>
      </c>
      <c r="DN359" s="1315">
        <v>0.4</v>
      </c>
      <c r="DO359" s="879" t="s">
        <v>828</v>
      </c>
      <c r="DP359" s="877">
        <v>0.9</v>
      </c>
      <c r="DQ359" s="879" t="s">
        <v>828</v>
      </c>
      <c r="DR359" s="879" t="s">
        <v>828</v>
      </c>
      <c r="DS359" s="1315">
        <v>0.3</v>
      </c>
      <c r="DT359" s="879" t="s">
        <v>828</v>
      </c>
      <c r="DU359" s="879" t="s">
        <v>828</v>
      </c>
      <c r="DV359" s="879" t="s">
        <v>828</v>
      </c>
      <c r="DW359" s="879" t="s">
        <v>828</v>
      </c>
      <c r="DX359" s="896" t="s">
        <v>828</v>
      </c>
      <c r="EA359" s="1998">
        <v>0.3</v>
      </c>
      <c r="EB359" s="1998">
        <f t="shared" si="5"/>
        <v>0.3</v>
      </c>
    </row>
    <row r="360" spans="1:132">
      <c r="A360" s="571" t="s">
        <v>8883</v>
      </c>
      <c r="B360" s="1113" t="s">
        <v>828</v>
      </c>
      <c r="C360" s="1113" t="s">
        <v>828</v>
      </c>
      <c r="D360" s="105" t="s">
        <v>8884</v>
      </c>
      <c r="E360" s="1113" t="s">
        <v>8760</v>
      </c>
      <c r="F360" s="1113" t="s">
        <v>828</v>
      </c>
      <c r="G360" s="1113" t="s">
        <v>828</v>
      </c>
      <c r="H360" s="1113" t="s">
        <v>828</v>
      </c>
      <c r="I360" s="1113" t="s">
        <v>828</v>
      </c>
      <c r="J360" s="1321" t="s">
        <v>2563</v>
      </c>
      <c r="K360" s="1511">
        <v>8000225</v>
      </c>
      <c r="L360" s="1321">
        <v>8000226</v>
      </c>
      <c r="M360" s="1321" t="s">
        <v>831</v>
      </c>
      <c r="N360" s="1321" t="s">
        <v>920</v>
      </c>
      <c r="O360" s="1321">
        <v>8000227</v>
      </c>
      <c r="P360" s="1321" t="s">
        <v>9433</v>
      </c>
      <c r="Q360" s="1321">
        <v>8000212</v>
      </c>
      <c r="R360" s="731" t="s">
        <v>9433</v>
      </c>
      <c r="S360" s="1321">
        <v>8000474</v>
      </c>
      <c r="T360" s="1321">
        <v>8000475</v>
      </c>
      <c r="U360" s="1321">
        <v>8000476</v>
      </c>
      <c r="V360" s="1321">
        <v>8000185</v>
      </c>
      <c r="W360" s="1321">
        <v>8000186</v>
      </c>
      <c r="X360" s="1321">
        <v>8000187</v>
      </c>
      <c r="Y360" s="1321">
        <v>8000477</v>
      </c>
      <c r="Z360" s="1321">
        <v>8000183</v>
      </c>
      <c r="AA360" s="1321">
        <v>8000478</v>
      </c>
      <c r="AB360" s="1321">
        <v>8000473</v>
      </c>
      <c r="AC360" s="1321">
        <v>0</v>
      </c>
      <c r="AD360" s="1321" t="s">
        <v>2750</v>
      </c>
      <c r="AE360" s="1321">
        <v>8000480</v>
      </c>
      <c r="AF360" s="1321">
        <v>8000481</v>
      </c>
      <c r="AG360" s="1321">
        <v>8000162</v>
      </c>
      <c r="AH360" s="1321">
        <v>0</v>
      </c>
      <c r="AI360" s="1321" t="s">
        <v>919</v>
      </c>
      <c r="AJ360" s="1321">
        <v>3</v>
      </c>
      <c r="AK360" s="1321">
        <v>4</v>
      </c>
      <c r="AL360" s="1321">
        <v>5</v>
      </c>
      <c r="AM360" s="1321">
        <v>0</v>
      </c>
      <c r="AN360" s="871">
        <v>8000664</v>
      </c>
      <c r="AO360" s="1321">
        <v>0</v>
      </c>
      <c r="AP360" s="1321">
        <v>0</v>
      </c>
      <c r="AQ360" s="1321" t="s">
        <v>7948</v>
      </c>
      <c r="AR360" s="1321">
        <v>0</v>
      </c>
      <c r="AS360" s="1321">
        <v>0</v>
      </c>
      <c r="AT360" s="1321">
        <v>0</v>
      </c>
      <c r="AU360" s="1321">
        <v>0</v>
      </c>
      <c r="AV360" s="1321">
        <v>0</v>
      </c>
      <c r="AW360" s="731"/>
      <c r="AX360" s="1113" t="s">
        <v>1162</v>
      </c>
      <c r="AY360" s="879">
        <v>0</v>
      </c>
      <c r="AZ360" s="879">
        <v>0</v>
      </c>
      <c r="BA360" s="879" t="s">
        <v>828</v>
      </c>
      <c r="BB360" s="879" t="s">
        <v>828</v>
      </c>
      <c r="BC360" s="879" t="s">
        <v>828</v>
      </c>
      <c r="BD360" s="879" t="s">
        <v>828</v>
      </c>
      <c r="BE360" s="879" t="s">
        <v>828</v>
      </c>
      <c r="BF360" s="879" t="s">
        <v>828</v>
      </c>
      <c r="BG360" s="879" t="s">
        <v>828</v>
      </c>
      <c r="BH360" s="879" t="s">
        <v>828</v>
      </c>
      <c r="BI360" s="879" t="s">
        <v>828</v>
      </c>
      <c r="BJ360" s="879" t="s">
        <v>828</v>
      </c>
      <c r="BK360" s="879" t="s">
        <v>828</v>
      </c>
      <c r="BL360" s="879" t="s">
        <v>828</v>
      </c>
      <c r="BM360" s="879" t="s">
        <v>828</v>
      </c>
      <c r="BN360" s="879" t="s">
        <v>828</v>
      </c>
      <c r="BO360" s="879" t="s">
        <v>828</v>
      </c>
      <c r="BP360" s="1321" t="s">
        <v>8724</v>
      </c>
      <c r="BQ360" s="1321" t="s">
        <v>828</v>
      </c>
      <c r="BR360" s="1321" t="s">
        <v>930</v>
      </c>
      <c r="BS360" s="1321">
        <v>1</v>
      </c>
      <c r="BT360" s="1321">
        <v>0.5</v>
      </c>
      <c r="BU360" s="1321">
        <v>0.1</v>
      </c>
      <c r="BV360" s="879" t="s">
        <v>828</v>
      </c>
      <c r="BW360" s="879" t="s">
        <v>828</v>
      </c>
      <c r="BX360" s="879" t="s">
        <v>828</v>
      </c>
      <c r="BY360" s="879" t="s">
        <v>828</v>
      </c>
      <c r="BZ360" s="879" t="s">
        <v>828</v>
      </c>
      <c r="CA360" s="879" t="s">
        <v>828</v>
      </c>
      <c r="CB360" s="87" t="s">
        <v>2959</v>
      </c>
      <c r="CC360" s="879" t="s">
        <v>828</v>
      </c>
      <c r="CD360" s="879" t="s">
        <v>828</v>
      </c>
      <c r="CE360" s="879" t="s">
        <v>828</v>
      </c>
      <c r="CF360" s="879" t="s">
        <v>828</v>
      </c>
      <c r="CG360" s="879" t="s">
        <v>828</v>
      </c>
      <c r="CH360" s="879" t="s">
        <v>828</v>
      </c>
      <c r="CI360" s="879" t="s">
        <v>828</v>
      </c>
      <c r="CJ360" s="879" t="s">
        <v>828</v>
      </c>
      <c r="CK360" s="731"/>
      <c r="CL360" s="1113" t="s">
        <v>1162</v>
      </c>
      <c r="CM360" s="1321">
        <v>40</v>
      </c>
      <c r="CN360" s="1321">
        <v>9.8000000000000007</v>
      </c>
      <c r="CO360" s="1321">
        <v>5</v>
      </c>
      <c r="CP360" s="866" t="s">
        <v>8722</v>
      </c>
      <c r="CQ360" s="1113">
        <v>1</v>
      </c>
      <c r="CR360" s="87" t="s">
        <v>9433</v>
      </c>
      <c r="CS360" s="1113">
        <v>3.3</v>
      </c>
      <c r="CT360" s="740" t="s">
        <v>9433</v>
      </c>
      <c r="CU360" s="1113">
        <v>1.5</v>
      </c>
      <c r="CV360" s="1113">
        <v>1.5</v>
      </c>
      <c r="CW360" s="1113">
        <v>1</v>
      </c>
      <c r="CX360" s="1113">
        <v>1.5</v>
      </c>
      <c r="CY360" s="1113">
        <v>2</v>
      </c>
      <c r="CZ360" s="1113">
        <v>1.5</v>
      </c>
      <c r="DA360" s="1113">
        <v>1</v>
      </c>
      <c r="DB360" s="1113">
        <v>1</v>
      </c>
      <c r="DC360" s="1113">
        <v>0.9</v>
      </c>
      <c r="DD360" s="1113">
        <v>0.9</v>
      </c>
      <c r="DE360" s="879">
        <v>0</v>
      </c>
      <c r="DF360" s="879" t="s">
        <v>930</v>
      </c>
      <c r="DG360" s="879" t="s">
        <v>828</v>
      </c>
      <c r="DH360" s="879" t="s">
        <v>828</v>
      </c>
      <c r="DI360" s="1113">
        <v>0</v>
      </c>
      <c r="DJ360" s="879" t="s">
        <v>828</v>
      </c>
      <c r="DK360" s="866" t="s">
        <v>3040</v>
      </c>
      <c r="DL360" s="1315">
        <v>0.4</v>
      </c>
      <c r="DM360" s="1315">
        <v>0.4</v>
      </c>
      <c r="DN360" s="1315">
        <v>0.4</v>
      </c>
      <c r="DO360" s="879" t="s">
        <v>828</v>
      </c>
      <c r="DP360" s="877">
        <v>0.9</v>
      </c>
      <c r="DQ360" s="879" t="s">
        <v>828</v>
      </c>
      <c r="DR360" s="879" t="s">
        <v>828</v>
      </c>
      <c r="DS360" s="1315">
        <v>0.3</v>
      </c>
      <c r="DT360" s="879" t="s">
        <v>828</v>
      </c>
      <c r="DU360" s="879" t="s">
        <v>828</v>
      </c>
      <c r="DV360" s="879" t="s">
        <v>828</v>
      </c>
      <c r="DW360" s="879" t="s">
        <v>828</v>
      </c>
      <c r="DX360" s="896" t="s">
        <v>828</v>
      </c>
      <c r="EA360" s="1998">
        <v>0.3</v>
      </c>
      <c r="EB360" s="1998">
        <f t="shared" si="5"/>
        <v>0.3</v>
      </c>
    </row>
    <row r="361" spans="1:132">
      <c r="A361" s="577" t="s">
        <v>8885</v>
      </c>
      <c r="B361" s="107" t="s">
        <v>828</v>
      </c>
      <c r="C361" s="107" t="s">
        <v>828</v>
      </c>
      <c r="D361" s="108" t="s">
        <v>9456</v>
      </c>
      <c r="E361" s="107" t="s">
        <v>8760</v>
      </c>
      <c r="F361" s="107" t="s">
        <v>828</v>
      </c>
      <c r="G361" s="107" t="s">
        <v>828</v>
      </c>
      <c r="H361" s="107" t="s">
        <v>828</v>
      </c>
      <c r="I361" s="107" t="s">
        <v>828</v>
      </c>
      <c r="J361" s="861" t="s">
        <v>2564</v>
      </c>
      <c r="K361" s="1511">
        <v>8000225</v>
      </c>
      <c r="L361" s="861">
        <v>8000226</v>
      </c>
      <c r="M361" s="861" t="s">
        <v>831</v>
      </c>
      <c r="N361" s="861" t="s">
        <v>920</v>
      </c>
      <c r="O361" s="861">
        <v>8000227</v>
      </c>
      <c r="P361" s="1321" t="s">
        <v>9433</v>
      </c>
      <c r="Q361" s="861">
        <v>8000212</v>
      </c>
      <c r="R361" s="731" t="s">
        <v>9433</v>
      </c>
      <c r="S361" s="861">
        <v>8000474</v>
      </c>
      <c r="T361" s="861">
        <v>8000475</v>
      </c>
      <c r="U361" s="861">
        <v>8000476</v>
      </c>
      <c r="V361" s="861">
        <v>8000185</v>
      </c>
      <c r="W361" s="861">
        <v>8000186</v>
      </c>
      <c r="X361" s="861">
        <v>8000187</v>
      </c>
      <c r="Y361" s="861">
        <v>8000477</v>
      </c>
      <c r="Z361" s="861">
        <v>8000183</v>
      </c>
      <c r="AA361" s="861">
        <v>8000478</v>
      </c>
      <c r="AB361" s="861">
        <v>8000473</v>
      </c>
      <c r="AC361" s="861">
        <v>0</v>
      </c>
      <c r="AD361" s="861" t="s">
        <v>2750</v>
      </c>
      <c r="AE361" s="861">
        <v>8000480</v>
      </c>
      <c r="AF361" s="861">
        <v>8000481</v>
      </c>
      <c r="AG361" s="861">
        <v>8000162</v>
      </c>
      <c r="AH361" s="861">
        <v>0</v>
      </c>
      <c r="AI361" s="861" t="s">
        <v>919</v>
      </c>
      <c r="AJ361" s="861">
        <v>3</v>
      </c>
      <c r="AK361" s="861">
        <v>4</v>
      </c>
      <c r="AL361" s="861">
        <v>5</v>
      </c>
      <c r="AM361" s="861">
        <v>0</v>
      </c>
      <c r="AN361" s="871">
        <v>8000664</v>
      </c>
      <c r="AO361" s="861">
        <v>0</v>
      </c>
      <c r="AP361" s="861">
        <v>0</v>
      </c>
      <c r="AQ361" s="861" t="s">
        <v>7948</v>
      </c>
      <c r="AR361" s="861">
        <v>0</v>
      </c>
      <c r="AS361" s="861">
        <v>0</v>
      </c>
      <c r="AT361" s="861">
        <v>0</v>
      </c>
      <c r="AU361" s="861">
        <v>0</v>
      </c>
      <c r="AV361" s="861">
        <v>0</v>
      </c>
      <c r="AW361" s="733"/>
      <c r="AX361" s="107" t="s">
        <v>1162</v>
      </c>
      <c r="AY361" s="881">
        <v>0</v>
      </c>
      <c r="AZ361" s="881">
        <v>0</v>
      </c>
      <c r="BA361" s="881" t="s">
        <v>828</v>
      </c>
      <c r="BB361" s="881" t="s">
        <v>828</v>
      </c>
      <c r="BC361" s="881" t="s">
        <v>828</v>
      </c>
      <c r="BD361" s="881" t="s">
        <v>828</v>
      </c>
      <c r="BE361" s="881" t="s">
        <v>828</v>
      </c>
      <c r="BF361" s="881" t="s">
        <v>828</v>
      </c>
      <c r="BG361" s="881" t="s">
        <v>828</v>
      </c>
      <c r="BH361" s="881" t="s">
        <v>828</v>
      </c>
      <c r="BI361" s="881" t="s">
        <v>828</v>
      </c>
      <c r="BJ361" s="881" t="s">
        <v>828</v>
      </c>
      <c r="BK361" s="881" t="s">
        <v>828</v>
      </c>
      <c r="BL361" s="881" t="s">
        <v>828</v>
      </c>
      <c r="BM361" s="881" t="s">
        <v>828</v>
      </c>
      <c r="BN361" s="881" t="s">
        <v>828</v>
      </c>
      <c r="BO361" s="881" t="s">
        <v>828</v>
      </c>
      <c r="BP361" s="861" t="s">
        <v>8724</v>
      </c>
      <c r="BQ361" s="861" t="s">
        <v>828</v>
      </c>
      <c r="BR361" s="861" t="s">
        <v>930</v>
      </c>
      <c r="BS361" s="861">
        <v>1</v>
      </c>
      <c r="BT361" s="861">
        <v>0.5</v>
      </c>
      <c r="BU361" s="861">
        <v>0.1</v>
      </c>
      <c r="BV361" s="881" t="s">
        <v>828</v>
      </c>
      <c r="BW361" s="881" t="s">
        <v>828</v>
      </c>
      <c r="BX361" s="881" t="s">
        <v>828</v>
      </c>
      <c r="BY361" s="881" t="s">
        <v>828</v>
      </c>
      <c r="BZ361" s="881" t="s">
        <v>828</v>
      </c>
      <c r="CA361" s="881" t="s">
        <v>828</v>
      </c>
      <c r="CB361" s="87" t="s">
        <v>2959</v>
      </c>
      <c r="CC361" s="881" t="s">
        <v>828</v>
      </c>
      <c r="CD361" s="881" t="s">
        <v>828</v>
      </c>
      <c r="CE361" s="881" t="s">
        <v>828</v>
      </c>
      <c r="CF361" s="881" t="s">
        <v>828</v>
      </c>
      <c r="CG361" s="881" t="s">
        <v>828</v>
      </c>
      <c r="CH361" s="881" t="s">
        <v>828</v>
      </c>
      <c r="CI361" s="881" t="s">
        <v>828</v>
      </c>
      <c r="CJ361" s="881" t="s">
        <v>828</v>
      </c>
      <c r="CK361" s="733"/>
      <c r="CL361" s="107" t="s">
        <v>1162</v>
      </c>
      <c r="CM361" s="861">
        <v>40</v>
      </c>
      <c r="CN361" s="861">
        <v>9.8000000000000007</v>
      </c>
      <c r="CO361" s="861">
        <v>5</v>
      </c>
      <c r="CP361" s="866" t="s">
        <v>8722</v>
      </c>
      <c r="CQ361" s="107">
        <v>1</v>
      </c>
      <c r="CR361" s="87" t="s">
        <v>9433</v>
      </c>
      <c r="CS361" s="107">
        <v>3.3</v>
      </c>
      <c r="CT361" s="740" t="s">
        <v>9433</v>
      </c>
      <c r="CU361" s="107">
        <v>1.5</v>
      </c>
      <c r="CV361" s="107">
        <v>1.5</v>
      </c>
      <c r="CW361" s="107">
        <v>1</v>
      </c>
      <c r="CX361" s="107">
        <v>1.5</v>
      </c>
      <c r="CY361" s="107">
        <v>2</v>
      </c>
      <c r="CZ361" s="107">
        <v>1.5</v>
      </c>
      <c r="DA361" s="107">
        <v>1</v>
      </c>
      <c r="DB361" s="107">
        <v>1</v>
      </c>
      <c r="DC361" s="107">
        <v>0.9</v>
      </c>
      <c r="DD361" s="107">
        <v>0.9</v>
      </c>
      <c r="DE361" s="881">
        <v>0</v>
      </c>
      <c r="DF361" s="881" t="s">
        <v>930</v>
      </c>
      <c r="DG361" s="881" t="s">
        <v>828</v>
      </c>
      <c r="DH361" s="881" t="s">
        <v>828</v>
      </c>
      <c r="DI361" s="107">
        <v>0</v>
      </c>
      <c r="DJ361" s="881" t="s">
        <v>828</v>
      </c>
      <c r="DK361" s="866" t="s">
        <v>3040</v>
      </c>
      <c r="DL361" s="1315">
        <v>0.4</v>
      </c>
      <c r="DM361" s="1315">
        <v>0.4</v>
      </c>
      <c r="DN361" s="1315">
        <v>0.4</v>
      </c>
      <c r="DO361" s="881" t="s">
        <v>828</v>
      </c>
      <c r="DP361" s="877">
        <v>0.9</v>
      </c>
      <c r="DQ361" s="881" t="s">
        <v>828</v>
      </c>
      <c r="DR361" s="881" t="s">
        <v>828</v>
      </c>
      <c r="DS361" s="1315">
        <v>0.3</v>
      </c>
      <c r="DT361" s="881" t="s">
        <v>828</v>
      </c>
      <c r="DU361" s="881" t="s">
        <v>828</v>
      </c>
      <c r="DV361" s="881" t="s">
        <v>828</v>
      </c>
      <c r="DW361" s="881" t="s">
        <v>828</v>
      </c>
      <c r="DX361" s="907" t="s">
        <v>828</v>
      </c>
      <c r="EA361" s="1998">
        <v>0.3</v>
      </c>
      <c r="EB361" s="1998">
        <f t="shared" si="5"/>
        <v>0.3</v>
      </c>
    </row>
    <row r="362" spans="1:132">
      <c r="A362" s="571" t="s">
        <v>8886</v>
      </c>
      <c r="B362" s="1113" t="s">
        <v>828</v>
      </c>
      <c r="C362" s="1113" t="s">
        <v>828</v>
      </c>
      <c r="D362" s="105" t="s">
        <v>8887</v>
      </c>
      <c r="E362" s="1113" t="s">
        <v>8760</v>
      </c>
      <c r="F362" s="1113" t="s">
        <v>8888</v>
      </c>
      <c r="G362" s="1113" t="s">
        <v>8769</v>
      </c>
      <c r="H362" s="1113" t="s">
        <v>8888</v>
      </c>
      <c r="I362" s="1113" t="s">
        <v>8769</v>
      </c>
      <c r="J362" s="1321" t="s">
        <v>2565</v>
      </c>
      <c r="K362" s="1511">
        <v>8000225</v>
      </c>
      <c r="L362" s="1321">
        <v>8000226</v>
      </c>
      <c r="M362" s="1321" t="s">
        <v>831</v>
      </c>
      <c r="N362" s="1321" t="s">
        <v>920</v>
      </c>
      <c r="O362" s="1321">
        <v>8000227</v>
      </c>
      <c r="P362" s="1321" t="s">
        <v>9433</v>
      </c>
      <c r="Q362" s="1321">
        <v>8000212</v>
      </c>
      <c r="R362" s="731" t="s">
        <v>9433</v>
      </c>
      <c r="S362" s="1321">
        <v>8000474</v>
      </c>
      <c r="T362" s="1321">
        <v>8000475</v>
      </c>
      <c r="U362" s="1321">
        <v>8000476</v>
      </c>
      <c r="V362" s="1321">
        <v>8000185</v>
      </c>
      <c r="W362" s="1321">
        <v>8000186</v>
      </c>
      <c r="X362" s="1321">
        <v>8000187</v>
      </c>
      <c r="Y362" s="1321">
        <v>8000477</v>
      </c>
      <c r="Z362" s="1321">
        <v>8000183</v>
      </c>
      <c r="AA362" s="1321">
        <v>8000478</v>
      </c>
      <c r="AB362" s="1321">
        <v>8000473</v>
      </c>
      <c r="AC362" s="1321">
        <v>0</v>
      </c>
      <c r="AD362" s="1321" t="s">
        <v>2750</v>
      </c>
      <c r="AE362" s="1321">
        <v>8000480</v>
      </c>
      <c r="AF362" s="1321">
        <v>8000481</v>
      </c>
      <c r="AG362" s="1321">
        <v>8000162</v>
      </c>
      <c r="AH362" s="1321">
        <v>0</v>
      </c>
      <c r="AI362" s="1321" t="s">
        <v>919</v>
      </c>
      <c r="AJ362" s="1321">
        <v>3</v>
      </c>
      <c r="AK362" s="1321">
        <v>4</v>
      </c>
      <c r="AL362" s="1321">
        <v>5</v>
      </c>
      <c r="AM362" s="1321">
        <v>0</v>
      </c>
      <c r="AN362" s="871">
        <v>8000664</v>
      </c>
      <c r="AO362" s="1321">
        <v>0</v>
      </c>
      <c r="AP362" s="1321">
        <v>0</v>
      </c>
      <c r="AQ362" s="1321" t="s">
        <v>7948</v>
      </c>
      <c r="AR362" s="1321">
        <v>0</v>
      </c>
      <c r="AS362" s="1321">
        <v>0</v>
      </c>
      <c r="AT362" s="1321">
        <v>0</v>
      </c>
      <c r="AU362" s="1321">
        <v>0</v>
      </c>
      <c r="AV362" s="1321">
        <v>0</v>
      </c>
      <c r="AW362" s="731"/>
      <c r="AX362" s="1113" t="s">
        <v>1162</v>
      </c>
      <c r="AY362" s="879">
        <v>0</v>
      </c>
      <c r="AZ362" s="879">
        <v>0</v>
      </c>
      <c r="BA362" s="879" t="s">
        <v>828</v>
      </c>
      <c r="BB362" s="879" t="s">
        <v>828</v>
      </c>
      <c r="BC362" s="879" t="s">
        <v>828</v>
      </c>
      <c r="BD362" s="879" t="s">
        <v>828</v>
      </c>
      <c r="BE362" s="879" t="s">
        <v>828</v>
      </c>
      <c r="BF362" s="879" t="s">
        <v>828</v>
      </c>
      <c r="BG362" s="879" t="s">
        <v>828</v>
      </c>
      <c r="BH362" s="879" t="s">
        <v>828</v>
      </c>
      <c r="BI362" s="879" t="s">
        <v>828</v>
      </c>
      <c r="BJ362" s="879" t="s">
        <v>828</v>
      </c>
      <c r="BK362" s="879" t="s">
        <v>828</v>
      </c>
      <c r="BL362" s="879" t="s">
        <v>828</v>
      </c>
      <c r="BM362" s="879" t="s">
        <v>828</v>
      </c>
      <c r="BN362" s="879" t="s">
        <v>828</v>
      </c>
      <c r="BO362" s="879" t="s">
        <v>828</v>
      </c>
      <c r="BP362" s="1321" t="s">
        <v>2959</v>
      </c>
      <c r="BQ362" s="1321" t="s">
        <v>828</v>
      </c>
      <c r="BR362" s="1321" t="s">
        <v>1003</v>
      </c>
      <c r="BS362" s="1321">
        <v>1</v>
      </c>
      <c r="BT362" s="1321">
        <v>0.5</v>
      </c>
      <c r="BU362" s="1321">
        <v>0.1</v>
      </c>
      <c r="BV362" s="879" t="s">
        <v>828</v>
      </c>
      <c r="BW362" s="879" t="s">
        <v>828</v>
      </c>
      <c r="BX362" s="879" t="s">
        <v>828</v>
      </c>
      <c r="BY362" s="879" t="s">
        <v>828</v>
      </c>
      <c r="BZ362" s="879" t="s">
        <v>828</v>
      </c>
      <c r="CA362" s="879" t="s">
        <v>828</v>
      </c>
      <c r="CB362" s="87" t="s">
        <v>2959</v>
      </c>
      <c r="CC362" s="879" t="s">
        <v>828</v>
      </c>
      <c r="CD362" s="879" t="s">
        <v>828</v>
      </c>
      <c r="CE362" s="879" t="s">
        <v>828</v>
      </c>
      <c r="CF362" s="879" t="s">
        <v>828</v>
      </c>
      <c r="CG362" s="879" t="s">
        <v>828</v>
      </c>
      <c r="CH362" s="879" t="s">
        <v>828</v>
      </c>
      <c r="CI362" s="879" t="s">
        <v>828</v>
      </c>
      <c r="CJ362" s="879" t="s">
        <v>828</v>
      </c>
      <c r="CK362" s="731"/>
      <c r="CL362" s="1113" t="s">
        <v>1162</v>
      </c>
      <c r="CM362" s="1321">
        <v>40</v>
      </c>
      <c r="CN362" s="1321">
        <v>9.8000000000000007</v>
      </c>
      <c r="CO362" s="1321">
        <v>5</v>
      </c>
      <c r="CP362" s="866" t="s">
        <v>8722</v>
      </c>
      <c r="CQ362" s="1113">
        <v>1</v>
      </c>
      <c r="CR362" s="87" t="s">
        <v>9433</v>
      </c>
      <c r="CS362" s="1113">
        <v>3.3</v>
      </c>
      <c r="CT362" s="740" t="s">
        <v>9433</v>
      </c>
      <c r="CU362" s="1113">
        <v>1.5</v>
      </c>
      <c r="CV362" s="1113">
        <v>1.5</v>
      </c>
      <c r="CW362" s="1113">
        <v>1</v>
      </c>
      <c r="CX362" s="1113">
        <v>1.5</v>
      </c>
      <c r="CY362" s="1113">
        <v>2</v>
      </c>
      <c r="CZ362" s="1113">
        <v>1.5</v>
      </c>
      <c r="DA362" s="1113">
        <v>1</v>
      </c>
      <c r="DB362" s="1113">
        <v>1</v>
      </c>
      <c r="DC362" s="1113">
        <v>0.9</v>
      </c>
      <c r="DD362" s="1113">
        <v>0.9</v>
      </c>
      <c r="DE362" s="879">
        <v>0</v>
      </c>
      <c r="DF362" s="879" t="s">
        <v>1003</v>
      </c>
      <c r="DG362" s="879" t="s">
        <v>828</v>
      </c>
      <c r="DH362" s="879" t="s">
        <v>828</v>
      </c>
      <c r="DI362" s="1113">
        <v>0</v>
      </c>
      <c r="DJ362" s="879" t="s">
        <v>828</v>
      </c>
      <c r="DK362" s="866" t="s">
        <v>3040</v>
      </c>
      <c r="DL362" s="1315">
        <v>0.4</v>
      </c>
      <c r="DM362" s="1315">
        <v>0.4</v>
      </c>
      <c r="DN362" s="1315">
        <v>0.4</v>
      </c>
      <c r="DO362" s="879" t="s">
        <v>828</v>
      </c>
      <c r="DP362" s="877">
        <v>0.9</v>
      </c>
      <c r="DQ362" s="879" t="s">
        <v>828</v>
      </c>
      <c r="DR362" s="879" t="s">
        <v>828</v>
      </c>
      <c r="DS362" s="1315">
        <v>0.3</v>
      </c>
      <c r="DT362" s="879" t="s">
        <v>828</v>
      </c>
      <c r="DU362" s="879" t="s">
        <v>828</v>
      </c>
      <c r="DV362" s="879" t="s">
        <v>828</v>
      </c>
      <c r="DW362" s="879" t="s">
        <v>828</v>
      </c>
      <c r="DX362" s="896" t="s">
        <v>828</v>
      </c>
      <c r="DZ362" s="828" t="s">
        <v>2458</v>
      </c>
      <c r="EA362" s="1998">
        <v>0.3</v>
      </c>
      <c r="EB362" s="1998">
        <f t="shared" si="5"/>
        <v>0.3</v>
      </c>
    </row>
    <row r="363" spans="1:132">
      <c r="A363" s="571" t="s">
        <v>8889</v>
      </c>
      <c r="B363" s="1113" t="s">
        <v>828</v>
      </c>
      <c r="C363" s="1113" t="s">
        <v>828</v>
      </c>
      <c r="D363" s="105" t="s">
        <v>8890</v>
      </c>
      <c r="E363" s="1113" t="s">
        <v>8760</v>
      </c>
      <c r="F363" s="1113" t="s">
        <v>8891</v>
      </c>
      <c r="G363" s="1113" t="s">
        <v>8769</v>
      </c>
      <c r="H363" s="1113" t="s">
        <v>8891</v>
      </c>
      <c r="I363" s="1113" t="s">
        <v>8769</v>
      </c>
      <c r="J363" s="1321" t="s">
        <v>2566</v>
      </c>
      <c r="K363" s="1511">
        <v>8000225</v>
      </c>
      <c r="L363" s="1321">
        <v>8000226</v>
      </c>
      <c r="M363" s="1321" t="s">
        <v>831</v>
      </c>
      <c r="N363" s="1321" t="s">
        <v>920</v>
      </c>
      <c r="O363" s="1321">
        <v>8000227</v>
      </c>
      <c r="P363" s="1321" t="s">
        <v>9433</v>
      </c>
      <c r="Q363" s="1321">
        <v>8000212</v>
      </c>
      <c r="R363" s="731" t="s">
        <v>9433</v>
      </c>
      <c r="S363" s="1321">
        <v>8000474</v>
      </c>
      <c r="T363" s="1321">
        <v>8000475</v>
      </c>
      <c r="U363" s="1321">
        <v>8000476</v>
      </c>
      <c r="V363" s="1321">
        <v>8000185</v>
      </c>
      <c r="W363" s="1321">
        <v>8000186</v>
      </c>
      <c r="X363" s="1321">
        <v>8000187</v>
      </c>
      <c r="Y363" s="1321">
        <v>8000477</v>
      </c>
      <c r="Z363" s="1321">
        <v>8000183</v>
      </c>
      <c r="AA363" s="1321">
        <v>8000478</v>
      </c>
      <c r="AB363" s="1321">
        <v>8000473</v>
      </c>
      <c r="AC363" s="1321">
        <v>0</v>
      </c>
      <c r="AD363" s="1321" t="s">
        <v>2750</v>
      </c>
      <c r="AE363" s="1321">
        <v>8000480</v>
      </c>
      <c r="AF363" s="1321">
        <v>8000481</v>
      </c>
      <c r="AG363" s="1321">
        <v>8000162</v>
      </c>
      <c r="AH363" s="1321">
        <v>0</v>
      </c>
      <c r="AI363" s="1321" t="s">
        <v>919</v>
      </c>
      <c r="AJ363" s="1321">
        <v>3</v>
      </c>
      <c r="AK363" s="1321">
        <v>4</v>
      </c>
      <c r="AL363" s="1321">
        <v>5</v>
      </c>
      <c r="AM363" s="1321">
        <v>0</v>
      </c>
      <c r="AN363" s="871">
        <v>8000664</v>
      </c>
      <c r="AO363" s="1321">
        <v>0</v>
      </c>
      <c r="AP363" s="1321">
        <v>0</v>
      </c>
      <c r="AQ363" s="1321" t="s">
        <v>7948</v>
      </c>
      <c r="AR363" s="1321">
        <v>0</v>
      </c>
      <c r="AS363" s="1321">
        <v>0</v>
      </c>
      <c r="AT363" s="1321">
        <v>0</v>
      </c>
      <c r="AU363" s="1321">
        <v>0</v>
      </c>
      <c r="AV363" s="1321">
        <v>0</v>
      </c>
      <c r="AW363" s="731"/>
      <c r="AX363" s="1113" t="s">
        <v>1162</v>
      </c>
      <c r="AY363" s="879">
        <v>0</v>
      </c>
      <c r="AZ363" s="879">
        <v>0</v>
      </c>
      <c r="BA363" s="879" t="s">
        <v>828</v>
      </c>
      <c r="BB363" s="879" t="s">
        <v>828</v>
      </c>
      <c r="BC363" s="879" t="s">
        <v>828</v>
      </c>
      <c r="BD363" s="879" t="s">
        <v>828</v>
      </c>
      <c r="BE363" s="879" t="s">
        <v>828</v>
      </c>
      <c r="BF363" s="879" t="s">
        <v>828</v>
      </c>
      <c r="BG363" s="879" t="s">
        <v>828</v>
      </c>
      <c r="BH363" s="879" t="s">
        <v>828</v>
      </c>
      <c r="BI363" s="879" t="s">
        <v>828</v>
      </c>
      <c r="BJ363" s="879" t="s">
        <v>828</v>
      </c>
      <c r="BK363" s="879" t="s">
        <v>828</v>
      </c>
      <c r="BL363" s="879" t="s">
        <v>828</v>
      </c>
      <c r="BM363" s="879" t="s">
        <v>828</v>
      </c>
      <c r="BN363" s="879" t="s">
        <v>828</v>
      </c>
      <c r="BO363" s="879" t="s">
        <v>828</v>
      </c>
      <c r="BP363" s="1321" t="s">
        <v>2959</v>
      </c>
      <c r="BQ363" s="1321" t="s">
        <v>828</v>
      </c>
      <c r="BR363" s="1321" t="s">
        <v>927</v>
      </c>
      <c r="BS363" s="1321">
        <v>1</v>
      </c>
      <c r="BT363" s="1321">
        <v>0.5</v>
      </c>
      <c r="BU363" s="1321">
        <v>0.1</v>
      </c>
      <c r="BV363" s="879" t="s">
        <v>828</v>
      </c>
      <c r="BW363" s="879" t="s">
        <v>828</v>
      </c>
      <c r="BX363" s="879" t="s">
        <v>828</v>
      </c>
      <c r="BY363" s="879" t="s">
        <v>828</v>
      </c>
      <c r="BZ363" s="879" t="s">
        <v>828</v>
      </c>
      <c r="CA363" s="879" t="s">
        <v>828</v>
      </c>
      <c r="CB363" s="87" t="s">
        <v>2959</v>
      </c>
      <c r="CC363" s="879" t="s">
        <v>828</v>
      </c>
      <c r="CD363" s="879" t="s">
        <v>828</v>
      </c>
      <c r="CE363" s="879" t="s">
        <v>828</v>
      </c>
      <c r="CF363" s="879" t="s">
        <v>828</v>
      </c>
      <c r="CG363" s="879" t="s">
        <v>828</v>
      </c>
      <c r="CH363" s="879" t="s">
        <v>828</v>
      </c>
      <c r="CI363" s="879" t="s">
        <v>828</v>
      </c>
      <c r="CJ363" s="879" t="s">
        <v>828</v>
      </c>
      <c r="CK363" s="731"/>
      <c r="CL363" s="1113" t="s">
        <v>1162</v>
      </c>
      <c r="CM363" s="1321">
        <v>40</v>
      </c>
      <c r="CN363" s="1321">
        <v>9.8000000000000007</v>
      </c>
      <c r="CO363" s="1321">
        <v>5</v>
      </c>
      <c r="CP363" s="866" t="s">
        <v>8722</v>
      </c>
      <c r="CQ363" s="1113">
        <v>1</v>
      </c>
      <c r="CR363" s="87" t="s">
        <v>9433</v>
      </c>
      <c r="CS363" s="1113">
        <v>3.3</v>
      </c>
      <c r="CT363" s="740" t="s">
        <v>9433</v>
      </c>
      <c r="CU363" s="1113">
        <v>1.5</v>
      </c>
      <c r="CV363" s="1113">
        <v>1.5</v>
      </c>
      <c r="CW363" s="1113">
        <v>1</v>
      </c>
      <c r="CX363" s="1113">
        <v>1.5</v>
      </c>
      <c r="CY363" s="1113">
        <v>2</v>
      </c>
      <c r="CZ363" s="1113">
        <v>1.5</v>
      </c>
      <c r="DA363" s="1113">
        <v>1</v>
      </c>
      <c r="DB363" s="1113">
        <v>1</v>
      </c>
      <c r="DC363" s="1113">
        <v>0.9</v>
      </c>
      <c r="DD363" s="1113">
        <v>0.9</v>
      </c>
      <c r="DE363" s="879">
        <v>0</v>
      </c>
      <c r="DF363" s="879" t="s">
        <v>927</v>
      </c>
      <c r="DG363" s="879" t="s">
        <v>828</v>
      </c>
      <c r="DH363" s="879" t="s">
        <v>828</v>
      </c>
      <c r="DI363" s="1113">
        <v>0</v>
      </c>
      <c r="DJ363" s="879" t="s">
        <v>828</v>
      </c>
      <c r="DK363" s="866" t="s">
        <v>3040</v>
      </c>
      <c r="DL363" s="1315">
        <v>0.4</v>
      </c>
      <c r="DM363" s="1315">
        <v>0.4</v>
      </c>
      <c r="DN363" s="1315">
        <v>0.4</v>
      </c>
      <c r="DO363" s="879" t="s">
        <v>828</v>
      </c>
      <c r="DP363" s="877">
        <v>0.9</v>
      </c>
      <c r="DQ363" s="879" t="s">
        <v>828</v>
      </c>
      <c r="DR363" s="879" t="s">
        <v>828</v>
      </c>
      <c r="DS363" s="1315">
        <v>0.3</v>
      </c>
      <c r="DT363" s="879" t="s">
        <v>828</v>
      </c>
      <c r="DU363" s="879" t="s">
        <v>828</v>
      </c>
      <c r="DV363" s="879" t="s">
        <v>828</v>
      </c>
      <c r="DW363" s="879" t="s">
        <v>828</v>
      </c>
      <c r="DX363" s="896" t="s">
        <v>828</v>
      </c>
      <c r="EA363" s="1998">
        <v>0.3</v>
      </c>
      <c r="EB363" s="1998">
        <f t="shared" si="5"/>
        <v>0.3</v>
      </c>
    </row>
    <row r="364" spans="1:132">
      <c r="A364" s="571" t="s">
        <v>8892</v>
      </c>
      <c r="B364" s="1113" t="s">
        <v>828</v>
      </c>
      <c r="C364" s="1113" t="s">
        <v>828</v>
      </c>
      <c r="D364" s="105" t="s">
        <v>8874</v>
      </c>
      <c r="E364" s="1113" t="s">
        <v>8760</v>
      </c>
      <c r="F364" s="1113" t="s">
        <v>8893</v>
      </c>
      <c r="G364" s="1113" t="s">
        <v>8769</v>
      </c>
      <c r="H364" s="1113" t="s">
        <v>8893</v>
      </c>
      <c r="I364" s="1113" t="s">
        <v>8769</v>
      </c>
      <c r="J364" s="1321" t="s">
        <v>2567</v>
      </c>
      <c r="K364" s="1511">
        <v>8000225</v>
      </c>
      <c r="L364" s="1321">
        <v>8000226</v>
      </c>
      <c r="M364" s="1321" t="s">
        <v>831</v>
      </c>
      <c r="N364" s="1321" t="s">
        <v>920</v>
      </c>
      <c r="O364" s="1321">
        <v>8000227</v>
      </c>
      <c r="P364" s="1321" t="s">
        <v>9433</v>
      </c>
      <c r="Q364" s="1321">
        <v>8000212</v>
      </c>
      <c r="R364" s="731" t="s">
        <v>9433</v>
      </c>
      <c r="S364" s="1321">
        <v>8000474</v>
      </c>
      <c r="T364" s="1321">
        <v>8000475</v>
      </c>
      <c r="U364" s="1321">
        <v>8000476</v>
      </c>
      <c r="V364" s="1321">
        <v>8000185</v>
      </c>
      <c r="W364" s="1321">
        <v>8000186</v>
      </c>
      <c r="X364" s="1321">
        <v>8000187</v>
      </c>
      <c r="Y364" s="1321">
        <v>8000477</v>
      </c>
      <c r="Z364" s="1321">
        <v>8000183</v>
      </c>
      <c r="AA364" s="1321">
        <v>8000478</v>
      </c>
      <c r="AB364" s="1321">
        <v>8000473</v>
      </c>
      <c r="AC364" s="1321">
        <v>0</v>
      </c>
      <c r="AD364" s="1321" t="s">
        <v>2750</v>
      </c>
      <c r="AE364" s="1321">
        <v>8000480</v>
      </c>
      <c r="AF364" s="1321">
        <v>8000481</v>
      </c>
      <c r="AG364" s="1321">
        <v>8000162</v>
      </c>
      <c r="AH364" s="1321">
        <v>0</v>
      </c>
      <c r="AI364" s="1321" t="s">
        <v>919</v>
      </c>
      <c r="AJ364" s="1321">
        <v>3</v>
      </c>
      <c r="AK364" s="1321">
        <v>4</v>
      </c>
      <c r="AL364" s="1321">
        <v>5</v>
      </c>
      <c r="AM364" s="1321">
        <v>0</v>
      </c>
      <c r="AN364" s="871">
        <v>8000664</v>
      </c>
      <c r="AO364" s="1321">
        <v>0</v>
      </c>
      <c r="AP364" s="1321">
        <v>0</v>
      </c>
      <c r="AQ364" s="1321" t="s">
        <v>7948</v>
      </c>
      <c r="AR364" s="1321">
        <v>0</v>
      </c>
      <c r="AS364" s="1321">
        <v>0</v>
      </c>
      <c r="AT364" s="1321">
        <v>0</v>
      </c>
      <c r="AU364" s="1321">
        <v>0</v>
      </c>
      <c r="AV364" s="1321">
        <v>0</v>
      </c>
      <c r="AW364" s="731"/>
      <c r="AX364" s="1113" t="s">
        <v>1162</v>
      </c>
      <c r="AY364" s="879">
        <v>0</v>
      </c>
      <c r="AZ364" s="879">
        <v>0</v>
      </c>
      <c r="BA364" s="879" t="s">
        <v>828</v>
      </c>
      <c r="BB364" s="879" t="s">
        <v>828</v>
      </c>
      <c r="BC364" s="879" t="s">
        <v>828</v>
      </c>
      <c r="BD364" s="879" t="s">
        <v>828</v>
      </c>
      <c r="BE364" s="879" t="s">
        <v>828</v>
      </c>
      <c r="BF364" s="879" t="s">
        <v>828</v>
      </c>
      <c r="BG364" s="879" t="s">
        <v>828</v>
      </c>
      <c r="BH364" s="879" t="s">
        <v>828</v>
      </c>
      <c r="BI364" s="879" t="s">
        <v>828</v>
      </c>
      <c r="BJ364" s="879" t="s">
        <v>828</v>
      </c>
      <c r="BK364" s="879" t="s">
        <v>828</v>
      </c>
      <c r="BL364" s="879" t="s">
        <v>828</v>
      </c>
      <c r="BM364" s="879" t="s">
        <v>828</v>
      </c>
      <c r="BN364" s="879" t="s">
        <v>828</v>
      </c>
      <c r="BO364" s="879" t="s">
        <v>828</v>
      </c>
      <c r="BP364" s="1321" t="s">
        <v>2959</v>
      </c>
      <c r="BQ364" s="1321" t="s">
        <v>828</v>
      </c>
      <c r="BR364" s="1321" t="s">
        <v>930</v>
      </c>
      <c r="BS364" s="1321">
        <v>1</v>
      </c>
      <c r="BT364" s="1321">
        <v>0.5</v>
      </c>
      <c r="BU364" s="1321">
        <v>0.1</v>
      </c>
      <c r="BV364" s="879" t="s">
        <v>828</v>
      </c>
      <c r="BW364" s="879" t="s">
        <v>828</v>
      </c>
      <c r="BX364" s="879" t="s">
        <v>828</v>
      </c>
      <c r="BY364" s="879" t="s">
        <v>828</v>
      </c>
      <c r="BZ364" s="879" t="s">
        <v>828</v>
      </c>
      <c r="CA364" s="879" t="s">
        <v>828</v>
      </c>
      <c r="CB364" s="87" t="s">
        <v>2959</v>
      </c>
      <c r="CC364" s="879" t="s">
        <v>828</v>
      </c>
      <c r="CD364" s="879" t="s">
        <v>828</v>
      </c>
      <c r="CE364" s="879" t="s">
        <v>828</v>
      </c>
      <c r="CF364" s="879" t="s">
        <v>828</v>
      </c>
      <c r="CG364" s="879" t="s">
        <v>828</v>
      </c>
      <c r="CH364" s="879" t="s">
        <v>828</v>
      </c>
      <c r="CI364" s="879" t="s">
        <v>828</v>
      </c>
      <c r="CJ364" s="879" t="s">
        <v>828</v>
      </c>
      <c r="CK364" s="731"/>
      <c r="CL364" s="1113" t="s">
        <v>1162</v>
      </c>
      <c r="CM364" s="1321">
        <v>40</v>
      </c>
      <c r="CN364" s="1321">
        <v>9.8000000000000007</v>
      </c>
      <c r="CO364" s="1321">
        <v>5</v>
      </c>
      <c r="CP364" s="866" t="s">
        <v>8722</v>
      </c>
      <c r="CQ364" s="1113">
        <v>1</v>
      </c>
      <c r="CR364" s="87" t="s">
        <v>9433</v>
      </c>
      <c r="CS364" s="1113">
        <v>3.3</v>
      </c>
      <c r="CT364" s="740" t="s">
        <v>9433</v>
      </c>
      <c r="CU364" s="1113">
        <v>1.5</v>
      </c>
      <c r="CV364" s="1113">
        <v>1.5</v>
      </c>
      <c r="CW364" s="1113">
        <v>1</v>
      </c>
      <c r="CX364" s="1113">
        <v>1.5</v>
      </c>
      <c r="CY364" s="1113">
        <v>2</v>
      </c>
      <c r="CZ364" s="1113">
        <v>1.5</v>
      </c>
      <c r="DA364" s="1113">
        <v>1</v>
      </c>
      <c r="DB364" s="1113">
        <v>1</v>
      </c>
      <c r="DC364" s="1113">
        <v>0.9</v>
      </c>
      <c r="DD364" s="1113">
        <v>0.9</v>
      </c>
      <c r="DE364" s="879">
        <v>0</v>
      </c>
      <c r="DF364" s="879" t="s">
        <v>930</v>
      </c>
      <c r="DG364" s="879" t="s">
        <v>828</v>
      </c>
      <c r="DH364" s="879" t="s">
        <v>828</v>
      </c>
      <c r="DI364" s="1113">
        <v>0</v>
      </c>
      <c r="DJ364" s="879" t="s">
        <v>828</v>
      </c>
      <c r="DK364" s="866" t="s">
        <v>3040</v>
      </c>
      <c r="DL364" s="1315">
        <v>0.4</v>
      </c>
      <c r="DM364" s="1315">
        <v>0.4</v>
      </c>
      <c r="DN364" s="1315">
        <v>0.4</v>
      </c>
      <c r="DO364" s="879" t="s">
        <v>828</v>
      </c>
      <c r="DP364" s="877">
        <v>0.9</v>
      </c>
      <c r="DQ364" s="879" t="s">
        <v>828</v>
      </c>
      <c r="DR364" s="879" t="s">
        <v>828</v>
      </c>
      <c r="DS364" s="1315">
        <v>0.3</v>
      </c>
      <c r="DT364" s="879" t="s">
        <v>828</v>
      </c>
      <c r="DU364" s="879" t="s">
        <v>828</v>
      </c>
      <c r="DV364" s="879" t="s">
        <v>828</v>
      </c>
      <c r="DW364" s="879" t="s">
        <v>828</v>
      </c>
      <c r="DX364" s="896" t="s">
        <v>828</v>
      </c>
      <c r="EA364" s="1998">
        <v>0.3</v>
      </c>
      <c r="EB364" s="1998">
        <f t="shared" si="5"/>
        <v>0.3</v>
      </c>
    </row>
    <row r="365" spans="1:132" ht="18" thickBot="1">
      <c r="A365" s="572" t="s">
        <v>8894</v>
      </c>
      <c r="B365" s="573" t="s">
        <v>828</v>
      </c>
      <c r="C365" s="573" t="s">
        <v>828</v>
      </c>
      <c r="D365" s="574" t="s">
        <v>8895</v>
      </c>
      <c r="E365" s="573" t="s">
        <v>8760</v>
      </c>
      <c r="F365" s="573" t="s">
        <v>8896</v>
      </c>
      <c r="G365" s="573" t="s">
        <v>8769</v>
      </c>
      <c r="H365" s="573" t="s">
        <v>8896</v>
      </c>
      <c r="I365" s="573" t="s">
        <v>8769</v>
      </c>
      <c r="J365" s="860" t="s">
        <v>2568</v>
      </c>
      <c r="K365" s="1511">
        <v>8000225</v>
      </c>
      <c r="L365" s="860">
        <v>8000226</v>
      </c>
      <c r="M365" s="860" t="s">
        <v>831</v>
      </c>
      <c r="N365" s="860" t="s">
        <v>920</v>
      </c>
      <c r="O365" s="860">
        <v>8000227</v>
      </c>
      <c r="P365" s="1321" t="s">
        <v>9433</v>
      </c>
      <c r="Q365" s="860">
        <v>8000212</v>
      </c>
      <c r="R365" s="731" t="s">
        <v>9433</v>
      </c>
      <c r="S365" s="860">
        <v>8000474</v>
      </c>
      <c r="T365" s="860">
        <v>8000475</v>
      </c>
      <c r="U365" s="860">
        <v>8000476</v>
      </c>
      <c r="V365" s="860">
        <v>8000185</v>
      </c>
      <c r="W365" s="860">
        <v>8000186</v>
      </c>
      <c r="X365" s="860">
        <v>8000187</v>
      </c>
      <c r="Y365" s="860">
        <v>8000477</v>
      </c>
      <c r="Z365" s="860">
        <v>8000183</v>
      </c>
      <c r="AA365" s="860">
        <v>8000478</v>
      </c>
      <c r="AB365" s="860">
        <v>8000473</v>
      </c>
      <c r="AC365" s="860">
        <v>0</v>
      </c>
      <c r="AD365" s="860" t="s">
        <v>2750</v>
      </c>
      <c r="AE365" s="860">
        <v>8000480</v>
      </c>
      <c r="AF365" s="860">
        <v>8000481</v>
      </c>
      <c r="AG365" s="860">
        <v>8000162</v>
      </c>
      <c r="AH365" s="860">
        <v>0</v>
      </c>
      <c r="AI365" s="860" t="s">
        <v>919</v>
      </c>
      <c r="AJ365" s="860">
        <v>3</v>
      </c>
      <c r="AK365" s="860">
        <v>4</v>
      </c>
      <c r="AL365" s="860">
        <v>5</v>
      </c>
      <c r="AM365" s="860">
        <v>0</v>
      </c>
      <c r="AN365" s="871">
        <v>8000664</v>
      </c>
      <c r="AO365" s="860">
        <v>0</v>
      </c>
      <c r="AP365" s="860">
        <v>0</v>
      </c>
      <c r="AQ365" s="860" t="s">
        <v>7948</v>
      </c>
      <c r="AR365" s="860">
        <v>0</v>
      </c>
      <c r="AS365" s="860">
        <v>0</v>
      </c>
      <c r="AT365" s="860">
        <v>0</v>
      </c>
      <c r="AU365" s="860">
        <v>0</v>
      </c>
      <c r="AV365" s="860">
        <v>0</v>
      </c>
      <c r="AW365" s="732"/>
      <c r="AX365" s="573" t="s">
        <v>1162</v>
      </c>
      <c r="AY365" s="880">
        <v>0</v>
      </c>
      <c r="AZ365" s="880">
        <v>0</v>
      </c>
      <c r="BA365" s="880" t="s">
        <v>828</v>
      </c>
      <c r="BB365" s="880" t="s">
        <v>828</v>
      </c>
      <c r="BC365" s="880" t="s">
        <v>828</v>
      </c>
      <c r="BD365" s="880" t="s">
        <v>828</v>
      </c>
      <c r="BE365" s="880" t="s">
        <v>828</v>
      </c>
      <c r="BF365" s="880" t="s">
        <v>828</v>
      </c>
      <c r="BG365" s="880" t="s">
        <v>828</v>
      </c>
      <c r="BH365" s="880" t="s">
        <v>828</v>
      </c>
      <c r="BI365" s="880" t="s">
        <v>828</v>
      </c>
      <c r="BJ365" s="880" t="s">
        <v>828</v>
      </c>
      <c r="BK365" s="880" t="s">
        <v>828</v>
      </c>
      <c r="BL365" s="880" t="s">
        <v>828</v>
      </c>
      <c r="BM365" s="880" t="s">
        <v>828</v>
      </c>
      <c r="BN365" s="880" t="s">
        <v>828</v>
      </c>
      <c r="BO365" s="880" t="s">
        <v>828</v>
      </c>
      <c r="BP365" s="860" t="s">
        <v>2959</v>
      </c>
      <c r="BQ365" s="860" t="s">
        <v>828</v>
      </c>
      <c r="BR365" s="860" t="s">
        <v>930</v>
      </c>
      <c r="BS365" s="860">
        <v>1</v>
      </c>
      <c r="BT365" s="860">
        <v>0.5</v>
      </c>
      <c r="BU365" s="860">
        <v>0.1</v>
      </c>
      <c r="BV365" s="880" t="s">
        <v>828</v>
      </c>
      <c r="BW365" s="880" t="s">
        <v>828</v>
      </c>
      <c r="BX365" s="880" t="s">
        <v>828</v>
      </c>
      <c r="BY365" s="880" t="s">
        <v>828</v>
      </c>
      <c r="BZ365" s="880" t="s">
        <v>828</v>
      </c>
      <c r="CA365" s="880" t="s">
        <v>828</v>
      </c>
      <c r="CB365" s="87" t="s">
        <v>2959</v>
      </c>
      <c r="CC365" s="880" t="s">
        <v>828</v>
      </c>
      <c r="CD365" s="880" t="s">
        <v>828</v>
      </c>
      <c r="CE365" s="880" t="s">
        <v>828</v>
      </c>
      <c r="CF365" s="880" t="s">
        <v>828</v>
      </c>
      <c r="CG365" s="880" t="s">
        <v>828</v>
      </c>
      <c r="CH365" s="880" t="s">
        <v>828</v>
      </c>
      <c r="CI365" s="880" t="s">
        <v>828</v>
      </c>
      <c r="CJ365" s="880" t="s">
        <v>828</v>
      </c>
      <c r="CK365" s="732"/>
      <c r="CL365" s="573" t="s">
        <v>1162</v>
      </c>
      <c r="CM365" s="860">
        <v>40</v>
      </c>
      <c r="CN365" s="860">
        <v>9.8000000000000007</v>
      </c>
      <c r="CO365" s="860">
        <v>5</v>
      </c>
      <c r="CP365" s="866" t="s">
        <v>8722</v>
      </c>
      <c r="CQ365" s="573">
        <v>1</v>
      </c>
      <c r="CR365" s="87" t="s">
        <v>9433</v>
      </c>
      <c r="CS365" s="573">
        <v>3.3</v>
      </c>
      <c r="CT365" s="740" t="s">
        <v>9433</v>
      </c>
      <c r="CU365" s="573">
        <v>1.5</v>
      </c>
      <c r="CV365" s="573">
        <v>1.5</v>
      </c>
      <c r="CW365" s="573">
        <v>1</v>
      </c>
      <c r="CX365" s="573">
        <v>1.5</v>
      </c>
      <c r="CY365" s="573">
        <v>2</v>
      </c>
      <c r="CZ365" s="573">
        <v>1.5</v>
      </c>
      <c r="DA365" s="573">
        <v>1</v>
      </c>
      <c r="DB365" s="573">
        <v>1</v>
      </c>
      <c r="DC365" s="573">
        <v>0.9</v>
      </c>
      <c r="DD365" s="573">
        <v>0.9</v>
      </c>
      <c r="DE365" s="880">
        <v>0</v>
      </c>
      <c r="DF365" s="880" t="s">
        <v>930</v>
      </c>
      <c r="DG365" s="880" t="s">
        <v>828</v>
      </c>
      <c r="DH365" s="880" t="s">
        <v>828</v>
      </c>
      <c r="DI365" s="573">
        <v>0</v>
      </c>
      <c r="DJ365" s="880" t="s">
        <v>828</v>
      </c>
      <c r="DK365" s="866" t="s">
        <v>3040</v>
      </c>
      <c r="DL365" s="1315">
        <v>0.4</v>
      </c>
      <c r="DM365" s="1315">
        <v>0.4</v>
      </c>
      <c r="DN365" s="1315">
        <v>0.4</v>
      </c>
      <c r="DO365" s="880" t="s">
        <v>828</v>
      </c>
      <c r="DP365" s="877">
        <v>0.9</v>
      </c>
      <c r="DQ365" s="880" t="s">
        <v>828</v>
      </c>
      <c r="DR365" s="880" t="s">
        <v>828</v>
      </c>
      <c r="DS365" s="1315">
        <v>0.3</v>
      </c>
      <c r="DT365" s="880" t="s">
        <v>828</v>
      </c>
      <c r="DU365" s="880" t="s">
        <v>828</v>
      </c>
      <c r="DV365" s="880" t="s">
        <v>828</v>
      </c>
      <c r="DW365" s="880" t="s">
        <v>828</v>
      </c>
      <c r="DX365" s="897" t="s">
        <v>828</v>
      </c>
      <c r="EA365" s="1998">
        <v>0.3</v>
      </c>
      <c r="EB365" s="1998">
        <f t="shared" si="5"/>
        <v>0.3</v>
      </c>
    </row>
    <row r="366" spans="1:132">
      <c r="A366" s="575" t="s">
        <v>8897</v>
      </c>
      <c r="B366" s="569" t="s">
        <v>919</v>
      </c>
      <c r="C366" s="569" t="s">
        <v>828</v>
      </c>
      <c r="D366" s="570" t="s">
        <v>8849</v>
      </c>
      <c r="E366" s="569" t="s">
        <v>828</v>
      </c>
      <c r="F366" s="569" t="s">
        <v>828</v>
      </c>
      <c r="G366" s="569" t="s">
        <v>828</v>
      </c>
      <c r="H366" s="569" t="s">
        <v>828</v>
      </c>
      <c r="I366" s="569" t="s">
        <v>828</v>
      </c>
      <c r="J366" s="859" t="s">
        <v>9433</v>
      </c>
      <c r="K366" s="1512" t="s">
        <v>828</v>
      </c>
      <c r="L366" s="859" t="s">
        <v>828</v>
      </c>
      <c r="M366" s="859" t="s">
        <v>828</v>
      </c>
      <c r="N366" s="859" t="s">
        <v>828</v>
      </c>
      <c r="O366" s="859" t="s">
        <v>828</v>
      </c>
      <c r="P366" s="859" t="s">
        <v>828</v>
      </c>
      <c r="Q366" s="859" t="s">
        <v>828</v>
      </c>
      <c r="R366" s="731" t="s">
        <v>9433</v>
      </c>
      <c r="S366" s="859" t="s">
        <v>828</v>
      </c>
      <c r="T366" s="859" t="s">
        <v>828</v>
      </c>
      <c r="U366" s="859" t="s">
        <v>828</v>
      </c>
      <c r="V366" s="859" t="s">
        <v>828</v>
      </c>
      <c r="W366" s="859" t="s">
        <v>828</v>
      </c>
      <c r="X366" s="859" t="s">
        <v>828</v>
      </c>
      <c r="Y366" s="859" t="s">
        <v>828</v>
      </c>
      <c r="Z366" s="859" t="s">
        <v>828</v>
      </c>
      <c r="AA366" s="859" t="s">
        <v>828</v>
      </c>
      <c r="AB366" s="859" t="s">
        <v>828</v>
      </c>
      <c r="AC366" s="859" t="s">
        <v>828</v>
      </c>
      <c r="AD366" s="859" t="s">
        <v>828</v>
      </c>
      <c r="AE366" s="859" t="s">
        <v>828</v>
      </c>
      <c r="AF366" s="859" t="s">
        <v>828</v>
      </c>
      <c r="AG366" s="859" t="s">
        <v>828</v>
      </c>
      <c r="AH366" s="859" t="s">
        <v>828</v>
      </c>
      <c r="AI366" s="859" t="s">
        <v>828</v>
      </c>
      <c r="AJ366" s="859" t="s">
        <v>828</v>
      </c>
      <c r="AK366" s="859" t="s">
        <v>828</v>
      </c>
      <c r="AL366" s="859" t="s">
        <v>828</v>
      </c>
      <c r="AM366" s="859" t="s">
        <v>828</v>
      </c>
      <c r="AN366" s="859" t="s">
        <v>828</v>
      </c>
      <c r="AO366" s="859" t="s">
        <v>828</v>
      </c>
      <c r="AP366" s="859" t="s">
        <v>828</v>
      </c>
      <c r="AQ366" s="859" t="s">
        <v>7948</v>
      </c>
      <c r="AR366" s="859" t="s">
        <v>828</v>
      </c>
      <c r="AS366" s="859" t="s">
        <v>828</v>
      </c>
      <c r="AT366" s="859" t="s">
        <v>828</v>
      </c>
      <c r="AU366" s="859" t="s">
        <v>828</v>
      </c>
      <c r="AV366" s="859" t="s">
        <v>828</v>
      </c>
      <c r="AW366" s="730"/>
      <c r="AX366" s="569" t="s">
        <v>828</v>
      </c>
      <c r="AY366" s="878" t="s">
        <v>828</v>
      </c>
      <c r="AZ366" s="878" t="s">
        <v>828</v>
      </c>
      <c r="BA366" s="878" t="s">
        <v>828</v>
      </c>
      <c r="BB366" s="878" t="s">
        <v>828</v>
      </c>
      <c r="BC366" s="878" t="s">
        <v>828</v>
      </c>
      <c r="BD366" s="878" t="s">
        <v>828</v>
      </c>
      <c r="BE366" s="878" t="s">
        <v>828</v>
      </c>
      <c r="BF366" s="878" t="s">
        <v>828</v>
      </c>
      <c r="BG366" s="878" t="s">
        <v>828</v>
      </c>
      <c r="BH366" s="878" t="s">
        <v>828</v>
      </c>
      <c r="BI366" s="878" t="s">
        <v>828</v>
      </c>
      <c r="BJ366" s="878" t="s">
        <v>828</v>
      </c>
      <c r="BK366" s="878" t="s">
        <v>828</v>
      </c>
      <c r="BL366" s="878" t="s">
        <v>828</v>
      </c>
      <c r="BM366" s="878" t="s">
        <v>828</v>
      </c>
      <c r="BN366" s="878" t="s">
        <v>828</v>
      </c>
      <c r="BO366" s="878" t="s">
        <v>828</v>
      </c>
      <c r="BP366" s="859" t="s">
        <v>828</v>
      </c>
      <c r="BQ366" s="859" t="s">
        <v>828</v>
      </c>
      <c r="BR366" s="859" t="s">
        <v>828</v>
      </c>
      <c r="BS366" s="859" t="s">
        <v>828</v>
      </c>
      <c r="BT366" s="859" t="s">
        <v>828</v>
      </c>
      <c r="BU366" s="859" t="s">
        <v>828</v>
      </c>
      <c r="BV366" s="878" t="s">
        <v>828</v>
      </c>
      <c r="BW366" s="878" t="s">
        <v>828</v>
      </c>
      <c r="BX366" s="878" t="s">
        <v>828</v>
      </c>
      <c r="BY366" s="878" t="s">
        <v>828</v>
      </c>
      <c r="BZ366" s="878" t="s">
        <v>828</v>
      </c>
      <c r="CA366" s="878" t="s">
        <v>828</v>
      </c>
      <c r="CB366" s="859" t="s">
        <v>828</v>
      </c>
      <c r="CC366" s="878" t="s">
        <v>828</v>
      </c>
      <c r="CD366" s="878" t="s">
        <v>828</v>
      </c>
      <c r="CE366" s="878" t="s">
        <v>828</v>
      </c>
      <c r="CF366" s="878" t="s">
        <v>828</v>
      </c>
      <c r="CG366" s="878" t="s">
        <v>828</v>
      </c>
      <c r="CH366" s="878" t="s">
        <v>828</v>
      </c>
      <c r="CI366" s="878" t="s">
        <v>828</v>
      </c>
      <c r="CJ366" s="878" t="s">
        <v>828</v>
      </c>
      <c r="CK366" s="730"/>
      <c r="CL366" s="569" t="s">
        <v>828</v>
      </c>
      <c r="CM366" s="859" t="s">
        <v>828</v>
      </c>
      <c r="CN366" s="859" t="s">
        <v>828</v>
      </c>
      <c r="CO366" s="859" t="s">
        <v>828</v>
      </c>
      <c r="CP366" s="866" t="s">
        <v>828</v>
      </c>
      <c r="CQ366" s="569" t="s">
        <v>828</v>
      </c>
      <c r="CR366" s="569" t="s">
        <v>828</v>
      </c>
      <c r="CS366" s="569" t="s">
        <v>828</v>
      </c>
      <c r="CT366" s="740" t="s">
        <v>9433</v>
      </c>
      <c r="CU366" s="569" t="s">
        <v>828</v>
      </c>
      <c r="CV366" s="569" t="s">
        <v>828</v>
      </c>
      <c r="CW366" s="569" t="s">
        <v>828</v>
      </c>
      <c r="CX366" s="569" t="s">
        <v>828</v>
      </c>
      <c r="CY366" s="569" t="s">
        <v>828</v>
      </c>
      <c r="CZ366" s="569" t="s">
        <v>828</v>
      </c>
      <c r="DA366" s="569" t="s">
        <v>828</v>
      </c>
      <c r="DB366" s="569" t="s">
        <v>828</v>
      </c>
      <c r="DC366" s="569" t="s">
        <v>828</v>
      </c>
      <c r="DD366" s="569" t="s">
        <v>828</v>
      </c>
      <c r="DE366" s="878" t="s">
        <v>828</v>
      </c>
      <c r="DF366" s="878" t="s">
        <v>828</v>
      </c>
      <c r="DG366" s="878" t="s">
        <v>828</v>
      </c>
      <c r="DH366" s="878" t="s">
        <v>828</v>
      </c>
      <c r="DI366" s="569" t="s">
        <v>828</v>
      </c>
      <c r="DJ366" s="878" t="s">
        <v>828</v>
      </c>
      <c r="DK366" s="866" t="s">
        <v>828</v>
      </c>
      <c r="DL366" s="1315">
        <v>0</v>
      </c>
      <c r="DM366" s="1315">
        <v>0</v>
      </c>
      <c r="DN366" s="1315">
        <v>0</v>
      </c>
      <c r="DO366" s="878" t="s">
        <v>828</v>
      </c>
      <c r="DP366" s="878" t="s">
        <v>828</v>
      </c>
      <c r="DQ366" s="878" t="s">
        <v>828</v>
      </c>
      <c r="DR366" s="878" t="s">
        <v>828</v>
      </c>
      <c r="DS366" s="1315">
        <v>0</v>
      </c>
      <c r="DT366" s="878" t="s">
        <v>828</v>
      </c>
      <c r="DU366" s="878" t="s">
        <v>828</v>
      </c>
      <c r="DV366" s="878" t="s">
        <v>828</v>
      </c>
      <c r="DW366" s="878" t="s">
        <v>828</v>
      </c>
      <c r="DX366" s="895" t="s">
        <v>828</v>
      </c>
      <c r="DZ366" s="828" t="s">
        <v>2459</v>
      </c>
      <c r="EA366" s="1998">
        <v>0</v>
      </c>
      <c r="EB366" s="1998">
        <f t="shared" si="5"/>
        <v>0</v>
      </c>
    </row>
    <row r="367" spans="1:132">
      <c r="A367" s="576" t="s">
        <v>8898</v>
      </c>
      <c r="B367" s="1568" t="s">
        <v>828</v>
      </c>
      <c r="C367" s="1568" t="s">
        <v>828</v>
      </c>
      <c r="D367" s="2036" t="s">
        <v>8899</v>
      </c>
      <c r="E367" s="1568" t="s">
        <v>8760</v>
      </c>
      <c r="F367" s="1568" t="s">
        <v>828</v>
      </c>
      <c r="G367" s="1568" t="s">
        <v>828</v>
      </c>
      <c r="H367" s="1568" t="s">
        <v>828</v>
      </c>
      <c r="I367" s="1568" t="s">
        <v>828</v>
      </c>
      <c r="J367" s="1352" t="s">
        <v>2569</v>
      </c>
      <c r="K367" s="1511">
        <v>8000225</v>
      </c>
      <c r="L367" s="1352">
        <v>8000226</v>
      </c>
      <c r="M367" s="1352" t="s">
        <v>831</v>
      </c>
      <c r="N367" s="1352" t="s">
        <v>920</v>
      </c>
      <c r="O367" s="1352">
        <v>8000227</v>
      </c>
      <c r="P367" s="1321" t="s">
        <v>9433</v>
      </c>
      <c r="Q367" s="1352">
        <v>8000212</v>
      </c>
      <c r="R367" s="731" t="s">
        <v>9433</v>
      </c>
      <c r="S367" s="1352">
        <v>8000474</v>
      </c>
      <c r="T367" s="1352">
        <v>8000475</v>
      </c>
      <c r="U367" s="1352">
        <v>8000476</v>
      </c>
      <c r="V367" s="1352">
        <v>8000185</v>
      </c>
      <c r="W367" s="1352">
        <v>8000186</v>
      </c>
      <c r="X367" s="1352">
        <v>8000187</v>
      </c>
      <c r="Y367" s="1352">
        <v>8000477</v>
      </c>
      <c r="Z367" s="1352">
        <v>8000183</v>
      </c>
      <c r="AA367" s="1352">
        <v>8000478</v>
      </c>
      <c r="AB367" s="1352">
        <v>8000473</v>
      </c>
      <c r="AC367" s="1352">
        <v>0</v>
      </c>
      <c r="AD367" s="1352" t="s">
        <v>2751</v>
      </c>
      <c r="AE367" s="1352">
        <v>8000480</v>
      </c>
      <c r="AF367" s="1352">
        <v>8000481</v>
      </c>
      <c r="AG367" s="1352">
        <v>8000162</v>
      </c>
      <c r="AH367" s="1352">
        <v>0</v>
      </c>
      <c r="AI367" s="1352" t="s">
        <v>919</v>
      </c>
      <c r="AJ367" s="1352">
        <v>3</v>
      </c>
      <c r="AK367" s="1352">
        <v>4</v>
      </c>
      <c r="AL367" s="1352">
        <v>5</v>
      </c>
      <c r="AM367" s="1352">
        <v>0</v>
      </c>
      <c r="AN367" s="871">
        <v>8000664</v>
      </c>
      <c r="AO367" s="1352">
        <v>0</v>
      </c>
      <c r="AP367" s="1352">
        <v>0</v>
      </c>
      <c r="AQ367" s="1322" t="s">
        <v>7948</v>
      </c>
      <c r="AR367" s="1352">
        <v>0</v>
      </c>
      <c r="AS367" s="1352">
        <v>0</v>
      </c>
      <c r="AT367" s="1352">
        <v>0</v>
      </c>
      <c r="AU367" s="1352">
        <v>0</v>
      </c>
      <c r="AV367" s="1352">
        <v>0</v>
      </c>
      <c r="AW367" s="1463"/>
      <c r="AX367" s="1568" t="s">
        <v>1162</v>
      </c>
      <c r="AY367" s="1560">
        <v>0</v>
      </c>
      <c r="AZ367" s="1560">
        <v>0</v>
      </c>
      <c r="BA367" s="1560" t="s">
        <v>828</v>
      </c>
      <c r="BB367" s="1560" t="s">
        <v>828</v>
      </c>
      <c r="BC367" s="1560" t="s">
        <v>828</v>
      </c>
      <c r="BD367" s="1560" t="s">
        <v>828</v>
      </c>
      <c r="BE367" s="1560" t="s">
        <v>828</v>
      </c>
      <c r="BF367" s="1560" t="s">
        <v>828</v>
      </c>
      <c r="BG367" s="1560" t="s">
        <v>828</v>
      </c>
      <c r="BH367" s="1560" t="s">
        <v>828</v>
      </c>
      <c r="BI367" s="1560" t="s">
        <v>828</v>
      </c>
      <c r="BJ367" s="1560" t="s">
        <v>828</v>
      </c>
      <c r="BK367" s="1560" t="s">
        <v>828</v>
      </c>
      <c r="BL367" s="1560" t="s">
        <v>828</v>
      </c>
      <c r="BM367" s="1560" t="s">
        <v>828</v>
      </c>
      <c r="BN367" s="1560" t="s">
        <v>828</v>
      </c>
      <c r="BO367" s="1560" t="s">
        <v>828</v>
      </c>
      <c r="BP367" s="1352" t="s">
        <v>2960</v>
      </c>
      <c r="BQ367" s="1352" t="s">
        <v>828</v>
      </c>
      <c r="BR367" s="1352" t="s">
        <v>1003</v>
      </c>
      <c r="BS367" s="1352">
        <v>5</v>
      </c>
      <c r="BT367" s="1352">
        <v>1</v>
      </c>
      <c r="BU367" s="1352">
        <v>1</v>
      </c>
      <c r="BV367" s="1560" t="s">
        <v>828</v>
      </c>
      <c r="BW367" s="1560" t="s">
        <v>828</v>
      </c>
      <c r="BX367" s="1560" t="s">
        <v>828</v>
      </c>
      <c r="BY367" s="1560" t="s">
        <v>828</v>
      </c>
      <c r="BZ367" s="1560" t="s">
        <v>828</v>
      </c>
      <c r="CA367" s="1560" t="s">
        <v>828</v>
      </c>
      <c r="CB367" s="87" t="s">
        <v>2960</v>
      </c>
      <c r="CC367" s="1560" t="s">
        <v>828</v>
      </c>
      <c r="CD367" s="1560" t="s">
        <v>828</v>
      </c>
      <c r="CE367" s="1560" t="s">
        <v>828</v>
      </c>
      <c r="CF367" s="1560" t="s">
        <v>828</v>
      </c>
      <c r="CG367" s="1560" t="s">
        <v>828</v>
      </c>
      <c r="CH367" s="1560" t="s">
        <v>828</v>
      </c>
      <c r="CI367" s="1560" t="s">
        <v>828</v>
      </c>
      <c r="CJ367" s="1560" t="s">
        <v>828</v>
      </c>
      <c r="CK367" s="1463"/>
      <c r="CL367" s="1568" t="s">
        <v>1162</v>
      </c>
      <c r="CM367" s="1352">
        <v>40</v>
      </c>
      <c r="CN367" s="1352">
        <v>9.8000000000000007</v>
      </c>
      <c r="CO367" s="1352">
        <v>5</v>
      </c>
      <c r="CP367" s="866" t="s">
        <v>8722</v>
      </c>
      <c r="CQ367" s="1568">
        <v>1</v>
      </c>
      <c r="CR367" s="87" t="s">
        <v>9433</v>
      </c>
      <c r="CS367" s="1568">
        <v>3.3</v>
      </c>
      <c r="CT367" s="740" t="s">
        <v>9433</v>
      </c>
      <c r="CU367" s="1568">
        <v>1.5</v>
      </c>
      <c r="CV367" s="1568">
        <v>1.5</v>
      </c>
      <c r="CW367" s="1568">
        <v>1</v>
      </c>
      <c r="CX367" s="1568">
        <v>1.5</v>
      </c>
      <c r="CY367" s="1568">
        <v>2</v>
      </c>
      <c r="CZ367" s="1568">
        <v>1.5</v>
      </c>
      <c r="DA367" s="1568">
        <v>1</v>
      </c>
      <c r="DB367" s="1568">
        <v>1</v>
      </c>
      <c r="DC367" s="1568">
        <v>0.9</v>
      </c>
      <c r="DD367" s="1568">
        <v>0.9</v>
      </c>
      <c r="DE367" s="1560">
        <v>0</v>
      </c>
      <c r="DF367" s="1560" t="s">
        <v>1003</v>
      </c>
      <c r="DG367" s="1560" t="s">
        <v>828</v>
      </c>
      <c r="DH367" s="1560" t="s">
        <v>828</v>
      </c>
      <c r="DI367" s="1568">
        <v>0</v>
      </c>
      <c r="DJ367" s="1560" t="s">
        <v>828</v>
      </c>
      <c r="DK367" s="866" t="s">
        <v>3040</v>
      </c>
      <c r="DL367" s="1315">
        <v>0.4</v>
      </c>
      <c r="DM367" s="1315">
        <v>0.4</v>
      </c>
      <c r="DN367" s="1315">
        <v>0.4</v>
      </c>
      <c r="DO367" s="1560" t="s">
        <v>828</v>
      </c>
      <c r="DP367" s="877">
        <v>0.9</v>
      </c>
      <c r="DQ367" s="1560" t="s">
        <v>828</v>
      </c>
      <c r="DR367" s="1560" t="s">
        <v>828</v>
      </c>
      <c r="DS367" s="1315">
        <v>0.3</v>
      </c>
      <c r="DT367" s="1560" t="s">
        <v>828</v>
      </c>
      <c r="DU367" s="1560" t="s">
        <v>828</v>
      </c>
      <c r="DV367" s="1560" t="s">
        <v>828</v>
      </c>
      <c r="DW367" s="1560" t="s">
        <v>828</v>
      </c>
      <c r="DX367" s="2058" t="s">
        <v>828</v>
      </c>
      <c r="DZ367" s="828" t="s">
        <v>2460</v>
      </c>
      <c r="EA367" s="1998">
        <v>0.3</v>
      </c>
      <c r="EB367" s="1998">
        <f t="shared" si="5"/>
        <v>0.3</v>
      </c>
    </row>
    <row r="368" spans="1:132">
      <c r="A368" s="571" t="s">
        <v>8900</v>
      </c>
      <c r="B368" s="1113" t="s">
        <v>828</v>
      </c>
      <c r="C368" s="1113" t="s">
        <v>828</v>
      </c>
      <c r="D368" s="105" t="s">
        <v>8901</v>
      </c>
      <c r="E368" s="1113" t="s">
        <v>8760</v>
      </c>
      <c r="F368" s="1113" t="s">
        <v>828</v>
      </c>
      <c r="G368" s="1113" t="s">
        <v>828</v>
      </c>
      <c r="H368" s="1113" t="s">
        <v>828</v>
      </c>
      <c r="I368" s="1113" t="s">
        <v>828</v>
      </c>
      <c r="J368" s="1321" t="s">
        <v>2570</v>
      </c>
      <c r="K368" s="1511">
        <v>8000225</v>
      </c>
      <c r="L368" s="1321">
        <v>8000226</v>
      </c>
      <c r="M368" s="1321" t="s">
        <v>831</v>
      </c>
      <c r="N368" s="1321" t="s">
        <v>920</v>
      </c>
      <c r="O368" s="1321">
        <v>8000227</v>
      </c>
      <c r="P368" s="1321" t="s">
        <v>9433</v>
      </c>
      <c r="Q368" s="1321">
        <v>8000212</v>
      </c>
      <c r="R368" s="731" t="s">
        <v>9433</v>
      </c>
      <c r="S368" s="1321">
        <v>8000474</v>
      </c>
      <c r="T368" s="1321">
        <v>8000475</v>
      </c>
      <c r="U368" s="1321">
        <v>8000476</v>
      </c>
      <c r="V368" s="1321">
        <v>8000185</v>
      </c>
      <c r="W368" s="1321">
        <v>8000186</v>
      </c>
      <c r="X368" s="1321">
        <v>8000187</v>
      </c>
      <c r="Y368" s="1321">
        <v>8000477</v>
      </c>
      <c r="Z368" s="1321">
        <v>8000183</v>
      </c>
      <c r="AA368" s="1321">
        <v>8000478</v>
      </c>
      <c r="AB368" s="1321">
        <v>8000473</v>
      </c>
      <c r="AC368" s="1321">
        <v>0</v>
      </c>
      <c r="AD368" s="1321" t="s">
        <v>2751</v>
      </c>
      <c r="AE368" s="1321">
        <v>8000480</v>
      </c>
      <c r="AF368" s="1321">
        <v>8000481</v>
      </c>
      <c r="AG368" s="1321">
        <v>8000162</v>
      </c>
      <c r="AH368" s="1321">
        <v>0</v>
      </c>
      <c r="AI368" s="1321" t="s">
        <v>919</v>
      </c>
      <c r="AJ368" s="1321">
        <v>3</v>
      </c>
      <c r="AK368" s="1321">
        <v>4</v>
      </c>
      <c r="AL368" s="1321">
        <v>5</v>
      </c>
      <c r="AM368" s="1321">
        <v>0</v>
      </c>
      <c r="AN368" s="871">
        <v>8000664</v>
      </c>
      <c r="AO368" s="1321">
        <v>0</v>
      </c>
      <c r="AP368" s="1321">
        <v>0</v>
      </c>
      <c r="AQ368" s="1321" t="s">
        <v>7948</v>
      </c>
      <c r="AR368" s="1321">
        <v>0</v>
      </c>
      <c r="AS368" s="1321">
        <v>0</v>
      </c>
      <c r="AT368" s="1321">
        <v>0</v>
      </c>
      <c r="AU368" s="1321">
        <v>0</v>
      </c>
      <c r="AV368" s="1321">
        <v>0</v>
      </c>
      <c r="AW368" s="731"/>
      <c r="AX368" s="1113" t="s">
        <v>1162</v>
      </c>
      <c r="AY368" s="879">
        <v>0</v>
      </c>
      <c r="AZ368" s="879">
        <v>0</v>
      </c>
      <c r="BA368" s="879" t="s">
        <v>828</v>
      </c>
      <c r="BB368" s="879" t="s">
        <v>828</v>
      </c>
      <c r="BC368" s="879" t="s">
        <v>828</v>
      </c>
      <c r="BD368" s="879" t="s">
        <v>828</v>
      </c>
      <c r="BE368" s="879" t="s">
        <v>828</v>
      </c>
      <c r="BF368" s="879" t="s">
        <v>828</v>
      </c>
      <c r="BG368" s="879" t="s">
        <v>828</v>
      </c>
      <c r="BH368" s="879" t="s">
        <v>828</v>
      </c>
      <c r="BI368" s="879" t="s">
        <v>828</v>
      </c>
      <c r="BJ368" s="879" t="s">
        <v>828</v>
      </c>
      <c r="BK368" s="879" t="s">
        <v>828</v>
      </c>
      <c r="BL368" s="879" t="s">
        <v>828</v>
      </c>
      <c r="BM368" s="879" t="s">
        <v>828</v>
      </c>
      <c r="BN368" s="879" t="s">
        <v>828</v>
      </c>
      <c r="BO368" s="879" t="s">
        <v>828</v>
      </c>
      <c r="BP368" s="1321" t="s">
        <v>2960</v>
      </c>
      <c r="BQ368" s="1321" t="s">
        <v>828</v>
      </c>
      <c r="BR368" s="1321" t="s">
        <v>927</v>
      </c>
      <c r="BS368" s="1321">
        <v>5</v>
      </c>
      <c r="BT368" s="1321">
        <v>1</v>
      </c>
      <c r="BU368" s="1321">
        <v>1</v>
      </c>
      <c r="BV368" s="879" t="s">
        <v>828</v>
      </c>
      <c r="BW368" s="879" t="s">
        <v>828</v>
      </c>
      <c r="BX368" s="879" t="s">
        <v>828</v>
      </c>
      <c r="BY368" s="879" t="s">
        <v>828</v>
      </c>
      <c r="BZ368" s="879" t="s">
        <v>828</v>
      </c>
      <c r="CA368" s="879" t="s">
        <v>828</v>
      </c>
      <c r="CB368" s="87" t="s">
        <v>2960</v>
      </c>
      <c r="CC368" s="879" t="s">
        <v>828</v>
      </c>
      <c r="CD368" s="879" t="s">
        <v>828</v>
      </c>
      <c r="CE368" s="879" t="s">
        <v>828</v>
      </c>
      <c r="CF368" s="879" t="s">
        <v>828</v>
      </c>
      <c r="CG368" s="879" t="s">
        <v>828</v>
      </c>
      <c r="CH368" s="879" t="s">
        <v>828</v>
      </c>
      <c r="CI368" s="879" t="s">
        <v>828</v>
      </c>
      <c r="CJ368" s="879" t="s">
        <v>828</v>
      </c>
      <c r="CK368" s="731"/>
      <c r="CL368" s="1113" t="s">
        <v>1162</v>
      </c>
      <c r="CM368" s="1321">
        <v>40</v>
      </c>
      <c r="CN368" s="1321">
        <v>9.8000000000000007</v>
      </c>
      <c r="CO368" s="1321">
        <v>5</v>
      </c>
      <c r="CP368" s="866" t="s">
        <v>8722</v>
      </c>
      <c r="CQ368" s="1113">
        <v>1</v>
      </c>
      <c r="CR368" s="87" t="s">
        <v>9433</v>
      </c>
      <c r="CS368" s="1113">
        <v>3.3</v>
      </c>
      <c r="CT368" s="740" t="s">
        <v>9433</v>
      </c>
      <c r="CU368" s="1113">
        <v>1.5</v>
      </c>
      <c r="CV368" s="1113">
        <v>1.5</v>
      </c>
      <c r="CW368" s="1113">
        <v>1</v>
      </c>
      <c r="CX368" s="1113">
        <v>1.5</v>
      </c>
      <c r="CY368" s="1113">
        <v>2</v>
      </c>
      <c r="CZ368" s="1113">
        <v>1.5</v>
      </c>
      <c r="DA368" s="1113">
        <v>1</v>
      </c>
      <c r="DB368" s="1113">
        <v>1</v>
      </c>
      <c r="DC368" s="1113">
        <v>0.9</v>
      </c>
      <c r="DD368" s="1113">
        <v>0.9</v>
      </c>
      <c r="DE368" s="879">
        <v>0</v>
      </c>
      <c r="DF368" s="879" t="s">
        <v>927</v>
      </c>
      <c r="DG368" s="879" t="s">
        <v>828</v>
      </c>
      <c r="DH368" s="879" t="s">
        <v>828</v>
      </c>
      <c r="DI368" s="1113">
        <v>0</v>
      </c>
      <c r="DJ368" s="879" t="s">
        <v>828</v>
      </c>
      <c r="DK368" s="866" t="s">
        <v>3040</v>
      </c>
      <c r="DL368" s="1315">
        <v>0.4</v>
      </c>
      <c r="DM368" s="1315">
        <v>0.4</v>
      </c>
      <c r="DN368" s="1315">
        <v>0.4</v>
      </c>
      <c r="DO368" s="879" t="s">
        <v>828</v>
      </c>
      <c r="DP368" s="877">
        <v>0.9</v>
      </c>
      <c r="DQ368" s="879" t="s">
        <v>828</v>
      </c>
      <c r="DR368" s="879" t="s">
        <v>828</v>
      </c>
      <c r="DS368" s="1315">
        <v>0.3</v>
      </c>
      <c r="DT368" s="879" t="s">
        <v>828</v>
      </c>
      <c r="DU368" s="879" t="s">
        <v>828</v>
      </c>
      <c r="DV368" s="879" t="s">
        <v>828</v>
      </c>
      <c r="DW368" s="879" t="s">
        <v>828</v>
      </c>
      <c r="DX368" s="896" t="s">
        <v>828</v>
      </c>
      <c r="EA368" s="1998">
        <v>0.3</v>
      </c>
      <c r="EB368" s="1998">
        <f t="shared" si="5"/>
        <v>0.3</v>
      </c>
    </row>
    <row r="369" spans="1:132">
      <c r="A369" s="571" t="s">
        <v>8902</v>
      </c>
      <c r="B369" s="1113" t="s">
        <v>828</v>
      </c>
      <c r="C369" s="1113" t="s">
        <v>828</v>
      </c>
      <c r="D369" s="105" t="s">
        <v>8903</v>
      </c>
      <c r="E369" s="1113" t="s">
        <v>8760</v>
      </c>
      <c r="F369" s="1113" t="s">
        <v>828</v>
      </c>
      <c r="G369" s="1113" t="s">
        <v>828</v>
      </c>
      <c r="H369" s="1113" t="s">
        <v>828</v>
      </c>
      <c r="I369" s="1113" t="s">
        <v>828</v>
      </c>
      <c r="J369" s="1321" t="s">
        <v>2571</v>
      </c>
      <c r="K369" s="1511">
        <v>8000225</v>
      </c>
      <c r="L369" s="1321">
        <v>8000226</v>
      </c>
      <c r="M369" s="1321" t="s">
        <v>831</v>
      </c>
      <c r="N369" s="1321" t="s">
        <v>920</v>
      </c>
      <c r="O369" s="1321">
        <v>8000227</v>
      </c>
      <c r="P369" s="1321" t="s">
        <v>9433</v>
      </c>
      <c r="Q369" s="1321">
        <v>8000212</v>
      </c>
      <c r="R369" s="731" t="s">
        <v>9433</v>
      </c>
      <c r="S369" s="1321">
        <v>8000474</v>
      </c>
      <c r="T369" s="1321">
        <v>8000475</v>
      </c>
      <c r="U369" s="1321">
        <v>8000476</v>
      </c>
      <c r="V369" s="1321">
        <v>8000185</v>
      </c>
      <c r="W369" s="1321">
        <v>8000186</v>
      </c>
      <c r="X369" s="1321">
        <v>8000187</v>
      </c>
      <c r="Y369" s="1321">
        <v>8000477</v>
      </c>
      <c r="Z369" s="1321">
        <v>8000183</v>
      </c>
      <c r="AA369" s="1321">
        <v>8000478</v>
      </c>
      <c r="AB369" s="1321">
        <v>8000473</v>
      </c>
      <c r="AC369" s="1321">
        <v>0</v>
      </c>
      <c r="AD369" s="1321" t="s">
        <v>2751</v>
      </c>
      <c r="AE369" s="1321">
        <v>8000480</v>
      </c>
      <c r="AF369" s="1321">
        <v>8000481</v>
      </c>
      <c r="AG369" s="1321">
        <v>8000162</v>
      </c>
      <c r="AH369" s="1321">
        <v>0</v>
      </c>
      <c r="AI369" s="1321" t="s">
        <v>919</v>
      </c>
      <c r="AJ369" s="1321">
        <v>3</v>
      </c>
      <c r="AK369" s="1321">
        <v>4</v>
      </c>
      <c r="AL369" s="1321">
        <v>5</v>
      </c>
      <c r="AM369" s="1321">
        <v>0</v>
      </c>
      <c r="AN369" s="871">
        <v>8000664</v>
      </c>
      <c r="AO369" s="1321">
        <v>0</v>
      </c>
      <c r="AP369" s="1321">
        <v>0</v>
      </c>
      <c r="AQ369" s="1321" t="s">
        <v>7948</v>
      </c>
      <c r="AR369" s="1321">
        <v>0</v>
      </c>
      <c r="AS369" s="1321">
        <v>0</v>
      </c>
      <c r="AT369" s="1321">
        <v>0</v>
      </c>
      <c r="AU369" s="1321">
        <v>0</v>
      </c>
      <c r="AV369" s="1321">
        <v>0</v>
      </c>
      <c r="AW369" s="731"/>
      <c r="AX369" s="1113" t="s">
        <v>1162</v>
      </c>
      <c r="AY369" s="879">
        <v>0</v>
      </c>
      <c r="AZ369" s="879">
        <v>0</v>
      </c>
      <c r="BA369" s="879" t="s">
        <v>828</v>
      </c>
      <c r="BB369" s="879" t="s">
        <v>828</v>
      </c>
      <c r="BC369" s="879" t="s">
        <v>828</v>
      </c>
      <c r="BD369" s="879" t="s">
        <v>828</v>
      </c>
      <c r="BE369" s="879" t="s">
        <v>828</v>
      </c>
      <c r="BF369" s="879" t="s">
        <v>828</v>
      </c>
      <c r="BG369" s="879" t="s">
        <v>828</v>
      </c>
      <c r="BH369" s="879" t="s">
        <v>828</v>
      </c>
      <c r="BI369" s="879" t="s">
        <v>828</v>
      </c>
      <c r="BJ369" s="879" t="s">
        <v>828</v>
      </c>
      <c r="BK369" s="879" t="s">
        <v>828</v>
      </c>
      <c r="BL369" s="879" t="s">
        <v>828</v>
      </c>
      <c r="BM369" s="879" t="s">
        <v>828</v>
      </c>
      <c r="BN369" s="879" t="s">
        <v>828</v>
      </c>
      <c r="BO369" s="879" t="s">
        <v>828</v>
      </c>
      <c r="BP369" s="1321" t="s">
        <v>2960</v>
      </c>
      <c r="BQ369" s="1321" t="s">
        <v>828</v>
      </c>
      <c r="BR369" s="1321" t="s">
        <v>930</v>
      </c>
      <c r="BS369" s="1321">
        <v>5</v>
      </c>
      <c r="BT369" s="1321">
        <v>1</v>
      </c>
      <c r="BU369" s="1321">
        <v>1</v>
      </c>
      <c r="BV369" s="879" t="s">
        <v>828</v>
      </c>
      <c r="BW369" s="879" t="s">
        <v>828</v>
      </c>
      <c r="BX369" s="879" t="s">
        <v>828</v>
      </c>
      <c r="BY369" s="879" t="s">
        <v>828</v>
      </c>
      <c r="BZ369" s="879" t="s">
        <v>828</v>
      </c>
      <c r="CA369" s="879" t="s">
        <v>828</v>
      </c>
      <c r="CB369" s="87" t="s">
        <v>2960</v>
      </c>
      <c r="CC369" s="879" t="s">
        <v>828</v>
      </c>
      <c r="CD369" s="879" t="s">
        <v>828</v>
      </c>
      <c r="CE369" s="879" t="s">
        <v>828</v>
      </c>
      <c r="CF369" s="879" t="s">
        <v>828</v>
      </c>
      <c r="CG369" s="879" t="s">
        <v>828</v>
      </c>
      <c r="CH369" s="879" t="s">
        <v>828</v>
      </c>
      <c r="CI369" s="879" t="s">
        <v>828</v>
      </c>
      <c r="CJ369" s="879" t="s">
        <v>828</v>
      </c>
      <c r="CK369" s="731"/>
      <c r="CL369" s="1113" t="s">
        <v>1162</v>
      </c>
      <c r="CM369" s="1321">
        <v>40</v>
      </c>
      <c r="CN369" s="1321">
        <v>9.8000000000000007</v>
      </c>
      <c r="CO369" s="1321">
        <v>5</v>
      </c>
      <c r="CP369" s="866" t="s">
        <v>8722</v>
      </c>
      <c r="CQ369" s="1113">
        <v>1</v>
      </c>
      <c r="CR369" s="87" t="s">
        <v>9433</v>
      </c>
      <c r="CS369" s="1113">
        <v>3.3</v>
      </c>
      <c r="CT369" s="740" t="s">
        <v>9433</v>
      </c>
      <c r="CU369" s="1113">
        <v>1.5</v>
      </c>
      <c r="CV369" s="1113">
        <v>1.5</v>
      </c>
      <c r="CW369" s="1113">
        <v>1</v>
      </c>
      <c r="CX369" s="1113">
        <v>1.5</v>
      </c>
      <c r="CY369" s="1113">
        <v>2</v>
      </c>
      <c r="CZ369" s="1113">
        <v>1.5</v>
      </c>
      <c r="DA369" s="1113">
        <v>1</v>
      </c>
      <c r="DB369" s="1113">
        <v>1</v>
      </c>
      <c r="DC369" s="1113">
        <v>0.9</v>
      </c>
      <c r="DD369" s="1113">
        <v>0.9</v>
      </c>
      <c r="DE369" s="879">
        <v>0</v>
      </c>
      <c r="DF369" s="879" t="s">
        <v>930</v>
      </c>
      <c r="DG369" s="879" t="s">
        <v>828</v>
      </c>
      <c r="DH369" s="879" t="s">
        <v>828</v>
      </c>
      <c r="DI369" s="1113">
        <v>0</v>
      </c>
      <c r="DJ369" s="879" t="s">
        <v>828</v>
      </c>
      <c r="DK369" s="866" t="s">
        <v>3040</v>
      </c>
      <c r="DL369" s="1315">
        <v>0.4</v>
      </c>
      <c r="DM369" s="1315">
        <v>0.4</v>
      </c>
      <c r="DN369" s="1315">
        <v>0.4</v>
      </c>
      <c r="DO369" s="879" t="s">
        <v>828</v>
      </c>
      <c r="DP369" s="877">
        <v>0.9</v>
      </c>
      <c r="DQ369" s="879" t="s">
        <v>828</v>
      </c>
      <c r="DR369" s="879" t="s">
        <v>828</v>
      </c>
      <c r="DS369" s="1315">
        <v>0.3</v>
      </c>
      <c r="DT369" s="879" t="s">
        <v>828</v>
      </c>
      <c r="DU369" s="879" t="s">
        <v>828</v>
      </c>
      <c r="DV369" s="879" t="s">
        <v>828</v>
      </c>
      <c r="DW369" s="879" t="s">
        <v>828</v>
      </c>
      <c r="DX369" s="896" t="s">
        <v>828</v>
      </c>
      <c r="EA369" s="1998">
        <v>0.3</v>
      </c>
      <c r="EB369" s="1998">
        <f t="shared" si="5"/>
        <v>0.3</v>
      </c>
    </row>
    <row r="370" spans="1:132">
      <c r="A370" s="577" t="s">
        <v>8904</v>
      </c>
      <c r="B370" s="107" t="s">
        <v>828</v>
      </c>
      <c r="C370" s="107" t="s">
        <v>828</v>
      </c>
      <c r="D370" s="108" t="s">
        <v>8905</v>
      </c>
      <c r="E370" s="107" t="s">
        <v>8760</v>
      </c>
      <c r="F370" s="107" t="s">
        <v>828</v>
      </c>
      <c r="G370" s="107" t="s">
        <v>828</v>
      </c>
      <c r="H370" s="107" t="s">
        <v>828</v>
      </c>
      <c r="I370" s="107" t="s">
        <v>828</v>
      </c>
      <c r="J370" s="861" t="s">
        <v>2572</v>
      </c>
      <c r="K370" s="1511">
        <v>8000225</v>
      </c>
      <c r="L370" s="861">
        <v>8000226</v>
      </c>
      <c r="M370" s="861" t="s">
        <v>831</v>
      </c>
      <c r="N370" s="861" t="s">
        <v>920</v>
      </c>
      <c r="O370" s="861">
        <v>8000227</v>
      </c>
      <c r="P370" s="1321" t="s">
        <v>9433</v>
      </c>
      <c r="Q370" s="861">
        <v>8000212</v>
      </c>
      <c r="R370" s="731" t="s">
        <v>9433</v>
      </c>
      <c r="S370" s="861">
        <v>8000474</v>
      </c>
      <c r="T370" s="861">
        <v>8000475</v>
      </c>
      <c r="U370" s="861">
        <v>8000476</v>
      </c>
      <c r="V370" s="861">
        <v>8000185</v>
      </c>
      <c r="W370" s="861">
        <v>8000186</v>
      </c>
      <c r="X370" s="861">
        <v>8000187</v>
      </c>
      <c r="Y370" s="861">
        <v>8000477</v>
      </c>
      <c r="Z370" s="861">
        <v>8000183</v>
      </c>
      <c r="AA370" s="861">
        <v>8000478</v>
      </c>
      <c r="AB370" s="861">
        <v>8000473</v>
      </c>
      <c r="AC370" s="861">
        <v>0</v>
      </c>
      <c r="AD370" s="861" t="s">
        <v>2751</v>
      </c>
      <c r="AE370" s="861">
        <v>8000480</v>
      </c>
      <c r="AF370" s="861">
        <v>8000481</v>
      </c>
      <c r="AG370" s="861">
        <v>8000162</v>
      </c>
      <c r="AH370" s="861">
        <v>0</v>
      </c>
      <c r="AI370" s="861" t="s">
        <v>919</v>
      </c>
      <c r="AJ370" s="861">
        <v>3</v>
      </c>
      <c r="AK370" s="861">
        <v>4</v>
      </c>
      <c r="AL370" s="861">
        <v>5</v>
      </c>
      <c r="AM370" s="861">
        <v>0</v>
      </c>
      <c r="AN370" s="871">
        <v>8000664</v>
      </c>
      <c r="AO370" s="861">
        <v>0</v>
      </c>
      <c r="AP370" s="861">
        <v>0</v>
      </c>
      <c r="AQ370" s="861" t="s">
        <v>7948</v>
      </c>
      <c r="AR370" s="861">
        <v>0</v>
      </c>
      <c r="AS370" s="861">
        <v>0</v>
      </c>
      <c r="AT370" s="861">
        <v>0</v>
      </c>
      <c r="AU370" s="861">
        <v>0</v>
      </c>
      <c r="AV370" s="861">
        <v>0</v>
      </c>
      <c r="AW370" s="733"/>
      <c r="AX370" s="107" t="s">
        <v>1162</v>
      </c>
      <c r="AY370" s="881">
        <v>0</v>
      </c>
      <c r="AZ370" s="881">
        <v>0</v>
      </c>
      <c r="BA370" s="881" t="s">
        <v>828</v>
      </c>
      <c r="BB370" s="881" t="s">
        <v>828</v>
      </c>
      <c r="BC370" s="881" t="s">
        <v>828</v>
      </c>
      <c r="BD370" s="881" t="s">
        <v>828</v>
      </c>
      <c r="BE370" s="881" t="s">
        <v>828</v>
      </c>
      <c r="BF370" s="881" t="s">
        <v>828</v>
      </c>
      <c r="BG370" s="881" t="s">
        <v>828</v>
      </c>
      <c r="BH370" s="881" t="s">
        <v>828</v>
      </c>
      <c r="BI370" s="881" t="s">
        <v>828</v>
      </c>
      <c r="BJ370" s="881" t="s">
        <v>828</v>
      </c>
      <c r="BK370" s="881" t="s">
        <v>828</v>
      </c>
      <c r="BL370" s="881" t="s">
        <v>828</v>
      </c>
      <c r="BM370" s="881" t="s">
        <v>828</v>
      </c>
      <c r="BN370" s="881" t="s">
        <v>828</v>
      </c>
      <c r="BO370" s="881" t="s">
        <v>828</v>
      </c>
      <c r="BP370" s="861" t="s">
        <v>2960</v>
      </c>
      <c r="BQ370" s="861" t="s">
        <v>828</v>
      </c>
      <c r="BR370" s="861" t="s">
        <v>930</v>
      </c>
      <c r="BS370" s="861">
        <v>5</v>
      </c>
      <c r="BT370" s="861">
        <v>1</v>
      </c>
      <c r="BU370" s="861">
        <v>1</v>
      </c>
      <c r="BV370" s="881" t="s">
        <v>828</v>
      </c>
      <c r="BW370" s="881" t="s">
        <v>828</v>
      </c>
      <c r="BX370" s="881" t="s">
        <v>828</v>
      </c>
      <c r="BY370" s="881" t="s">
        <v>828</v>
      </c>
      <c r="BZ370" s="881" t="s">
        <v>828</v>
      </c>
      <c r="CA370" s="881" t="s">
        <v>828</v>
      </c>
      <c r="CB370" s="87" t="s">
        <v>2960</v>
      </c>
      <c r="CC370" s="881" t="s">
        <v>828</v>
      </c>
      <c r="CD370" s="881" t="s">
        <v>828</v>
      </c>
      <c r="CE370" s="881" t="s">
        <v>828</v>
      </c>
      <c r="CF370" s="881" t="s">
        <v>828</v>
      </c>
      <c r="CG370" s="881" t="s">
        <v>828</v>
      </c>
      <c r="CH370" s="881" t="s">
        <v>828</v>
      </c>
      <c r="CI370" s="881" t="s">
        <v>828</v>
      </c>
      <c r="CJ370" s="881" t="s">
        <v>828</v>
      </c>
      <c r="CK370" s="733"/>
      <c r="CL370" s="107" t="s">
        <v>1162</v>
      </c>
      <c r="CM370" s="861">
        <v>40</v>
      </c>
      <c r="CN370" s="861">
        <v>9.8000000000000007</v>
      </c>
      <c r="CO370" s="861">
        <v>5</v>
      </c>
      <c r="CP370" s="866" t="s">
        <v>8722</v>
      </c>
      <c r="CQ370" s="107">
        <v>1</v>
      </c>
      <c r="CR370" s="87" t="s">
        <v>9433</v>
      </c>
      <c r="CS370" s="107">
        <v>3.3</v>
      </c>
      <c r="CT370" s="740" t="s">
        <v>9433</v>
      </c>
      <c r="CU370" s="107">
        <v>1.5</v>
      </c>
      <c r="CV370" s="107">
        <v>1.5</v>
      </c>
      <c r="CW370" s="107">
        <v>1</v>
      </c>
      <c r="CX370" s="107">
        <v>1.5</v>
      </c>
      <c r="CY370" s="107">
        <v>2</v>
      </c>
      <c r="CZ370" s="107">
        <v>1.5</v>
      </c>
      <c r="DA370" s="107">
        <v>1</v>
      </c>
      <c r="DB370" s="107">
        <v>1</v>
      </c>
      <c r="DC370" s="107">
        <v>0.9</v>
      </c>
      <c r="DD370" s="107">
        <v>0.9</v>
      </c>
      <c r="DE370" s="881">
        <v>0</v>
      </c>
      <c r="DF370" s="881" t="s">
        <v>930</v>
      </c>
      <c r="DG370" s="881" t="s">
        <v>828</v>
      </c>
      <c r="DH370" s="881" t="s">
        <v>828</v>
      </c>
      <c r="DI370" s="107">
        <v>0</v>
      </c>
      <c r="DJ370" s="881" t="s">
        <v>828</v>
      </c>
      <c r="DK370" s="866" t="s">
        <v>3040</v>
      </c>
      <c r="DL370" s="1315">
        <v>0.4</v>
      </c>
      <c r="DM370" s="1315">
        <v>0.4</v>
      </c>
      <c r="DN370" s="1315">
        <v>0.4</v>
      </c>
      <c r="DO370" s="881" t="s">
        <v>828</v>
      </c>
      <c r="DP370" s="877">
        <v>0.9</v>
      </c>
      <c r="DQ370" s="881" t="s">
        <v>828</v>
      </c>
      <c r="DR370" s="881" t="s">
        <v>828</v>
      </c>
      <c r="DS370" s="1315">
        <v>0.3</v>
      </c>
      <c r="DT370" s="881" t="s">
        <v>828</v>
      </c>
      <c r="DU370" s="881" t="s">
        <v>828</v>
      </c>
      <c r="DV370" s="881" t="s">
        <v>828</v>
      </c>
      <c r="DW370" s="881" t="s">
        <v>828</v>
      </c>
      <c r="DX370" s="907" t="s">
        <v>828</v>
      </c>
      <c r="EA370" s="1998">
        <v>0.3</v>
      </c>
      <c r="EB370" s="1998">
        <f t="shared" si="5"/>
        <v>0.3</v>
      </c>
    </row>
    <row r="371" spans="1:132">
      <c r="A371" s="571" t="s">
        <v>8906</v>
      </c>
      <c r="B371" s="1113" t="s">
        <v>828</v>
      </c>
      <c r="C371" s="1113" t="s">
        <v>828</v>
      </c>
      <c r="D371" s="105" t="s">
        <v>8793</v>
      </c>
      <c r="E371" s="1113" t="s">
        <v>8760</v>
      </c>
      <c r="F371" s="1113" t="s">
        <v>8907</v>
      </c>
      <c r="G371" s="1113" t="s">
        <v>8769</v>
      </c>
      <c r="H371" s="1113" t="s">
        <v>8907</v>
      </c>
      <c r="I371" s="1113" t="s">
        <v>8769</v>
      </c>
      <c r="J371" s="1321" t="s">
        <v>2573</v>
      </c>
      <c r="K371" s="1511">
        <v>8000225</v>
      </c>
      <c r="L371" s="1321">
        <v>8000226</v>
      </c>
      <c r="M371" s="1321" t="s">
        <v>831</v>
      </c>
      <c r="N371" s="1321" t="s">
        <v>920</v>
      </c>
      <c r="O371" s="1321">
        <v>8000227</v>
      </c>
      <c r="P371" s="1321" t="s">
        <v>9433</v>
      </c>
      <c r="Q371" s="1321">
        <v>8000212</v>
      </c>
      <c r="R371" s="731" t="s">
        <v>9433</v>
      </c>
      <c r="S371" s="1321">
        <v>8000474</v>
      </c>
      <c r="T371" s="1321">
        <v>8000475</v>
      </c>
      <c r="U371" s="1321">
        <v>8000476</v>
      </c>
      <c r="V371" s="1321">
        <v>8000185</v>
      </c>
      <c r="W371" s="1321">
        <v>8000186</v>
      </c>
      <c r="X371" s="1321">
        <v>8000187</v>
      </c>
      <c r="Y371" s="1321">
        <v>8000477</v>
      </c>
      <c r="Z371" s="1321">
        <v>8000183</v>
      </c>
      <c r="AA371" s="1321">
        <v>8000478</v>
      </c>
      <c r="AB371" s="1321">
        <v>8000473</v>
      </c>
      <c r="AC371" s="1321">
        <v>0</v>
      </c>
      <c r="AD371" s="1321" t="s">
        <v>2751</v>
      </c>
      <c r="AE371" s="1321">
        <v>8000480</v>
      </c>
      <c r="AF371" s="1321">
        <v>8000481</v>
      </c>
      <c r="AG371" s="1321">
        <v>8000162</v>
      </c>
      <c r="AH371" s="1321">
        <v>0</v>
      </c>
      <c r="AI371" s="1321" t="s">
        <v>919</v>
      </c>
      <c r="AJ371" s="1321">
        <v>3</v>
      </c>
      <c r="AK371" s="1321">
        <v>4</v>
      </c>
      <c r="AL371" s="1321">
        <v>5</v>
      </c>
      <c r="AM371" s="1321">
        <v>0</v>
      </c>
      <c r="AN371" s="871">
        <v>8000664</v>
      </c>
      <c r="AO371" s="1321">
        <v>0</v>
      </c>
      <c r="AP371" s="1321">
        <v>0</v>
      </c>
      <c r="AQ371" s="1321" t="s">
        <v>7948</v>
      </c>
      <c r="AR371" s="1321">
        <v>0</v>
      </c>
      <c r="AS371" s="1321">
        <v>0</v>
      </c>
      <c r="AT371" s="1321">
        <v>0</v>
      </c>
      <c r="AU371" s="1321">
        <v>0</v>
      </c>
      <c r="AV371" s="1321">
        <v>0</v>
      </c>
      <c r="AW371" s="731"/>
      <c r="AX371" s="1113" t="s">
        <v>1162</v>
      </c>
      <c r="AY371" s="879">
        <v>0</v>
      </c>
      <c r="AZ371" s="879">
        <v>0</v>
      </c>
      <c r="BA371" s="879" t="s">
        <v>828</v>
      </c>
      <c r="BB371" s="879" t="s">
        <v>828</v>
      </c>
      <c r="BC371" s="879" t="s">
        <v>828</v>
      </c>
      <c r="BD371" s="879" t="s">
        <v>828</v>
      </c>
      <c r="BE371" s="879" t="s">
        <v>828</v>
      </c>
      <c r="BF371" s="879" t="s">
        <v>828</v>
      </c>
      <c r="BG371" s="879" t="s">
        <v>828</v>
      </c>
      <c r="BH371" s="879" t="s">
        <v>828</v>
      </c>
      <c r="BI371" s="879" t="s">
        <v>828</v>
      </c>
      <c r="BJ371" s="879" t="s">
        <v>828</v>
      </c>
      <c r="BK371" s="879" t="s">
        <v>828</v>
      </c>
      <c r="BL371" s="879" t="s">
        <v>828</v>
      </c>
      <c r="BM371" s="879" t="s">
        <v>828</v>
      </c>
      <c r="BN371" s="879" t="s">
        <v>828</v>
      </c>
      <c r="BO371" s="879" t="s">
        <v>828</v>
      </c>
      <c r="BP371" s="1321" t="s">
        <v>2960</v>
      </c>
      <c r="BQ371" s="1321" t="s">
        <v>828</v>
      </c>
      <c r="BR371" s="1321" t="s">
        <v>1003</v>
      </c>
      <c r="BS371" s="1321">
        <v>5</v>
      </c>
      <c r="BT371" s="1321">
        <v>1</v>
      </c>
      <c r="BU371" s="1321">
        <v>1</v>
      </c>
      <c r="BV371" s="879" t="s">
        <v>828</v>
      </c>
      <c r="BW371" s="879" t="s">
        <v>828</v>
      </c>
      <c r="BX371" s="879" t="s">
        <v>828</v>
      </c>
      <c r="BY371" s="879" t="s">
        <v>828</v>
      </c>
      <c r="BZ371" s="879" t="s">
        <v>828</v>
      </c>
      <c r="CA371" s="879" t="s">
        <v>828</v>
      </c>
      <c r="CB371" s="87" t="s">
        <v>2960</v>
      </c>
      <c r="CC371" s="879" t="s">
        <v>828</v>
      </c>
      <c r="CD371" s="879" t="s">
        <v>828</v>
      </c>
      <c r="CE371" s="879" t="s">
        <v>828</v>
      </c>
      <c r="CF371" s="879" t="s">
        <v>828</v>
      </c>
      <c r="CG371" s="879" t="s">
        <v>828</v>
      </c>
      <c r="CH371" s="879" t="s">
        <v>828</v>
      </c>
      <c r="CI371" s="879" t="s">
        <v>828</v>
      </c>
      <c r="CJ371" s="879" t="s">
        <v>828</v>
      </c>
      <c r="CK371" s="731"/>
      <c r="CL371" s="1113" t="s">
        <v>1162</v>
      </c>
      <c r="CM371" s="1321">
        <v>40</v>
      </c>
      <c r="CN371" s="1321">
        <v>9.8000000000000007</v>
      </c>
      <c r="CO371" s="1321">
        <v>5</v>
      </c>
      <c r="CP371" s="866" t="s">
        <v>8722</v>
      </c>
      <c r="CQ371" s="1113">
        <v>1</v>
      </c>
      <c r="CR371" s="87" t="s">
        <v>9433</v>
      </c>
      <c r="CS371" s="1113">
        <v>3.3</v>
      </c>
      <c r="CT371" s="740" t="s">
        <v>9433</v>
      </c>
      <c r="CU371" s="1113">
        <v>1.5</v>
      </c>
      <c r="CV371" s="1113">
        <v>1.5</v>
      </c>
      <c r="CW371" s="1113">
        <v>1</v>
      </c>
      <c r="CX371" s="1113">
        <v>1.5</v>
      </c>
      <c r="CY371" s="1113">
        <v>2</v>
      </c>
      <c r="CZ371" s="1113">
        <v>1.5</v>
      </c>
      <c r="DA371" s="1113">
        <v>1</v>
      </c>
      <c r="DB371" s="1113">
        <v>1</v>
      </c>
      <c r="DC371" s="1113">
        <v>0.9</v>
      </c>
      <c r="DD371" s="1113">
        <v>0.9</v>
      </c>
      <c r="DE371" s="879">
        <v>0</v>
      </c>
      <c r="DF371" s="879" t="s">
        <v>1003</v>
      </c>
      <c r="DG371" s="879" t="s">
        <v>828</v>
      </c>
      <c r="DH371" s="879" t="s">
        <v>828</v>
      </c>
      <c r="DI371" s="1113">
        <v>0</v>
      </c>
      <c r="DJ371" s="879" t="s">
        <v>828</v>
      </c>
      <c r="DK371" s="866" t="s">
        <v>3040</v>
      </c>
      <c r="DL371" s="1315">
        <v>0.4</v>
      </c>
      <c r="DM371" s="1315">
        <v>0.4</v>
      </c>
      <c r="DN371" s="1315">
        <v>0.4</v>
      </c>
      <c r="DO371" s="879" t="s">
        <v>828</v>
      </c>
      <c r="DP371" s="877">
        <v>0.9</v>
      </c>
      <c r="DQ371" s="879" t="s">
        <v>828</v>
      </c>
      <c r="DR371" s="879" t="s">
        <v>828</v>
      </c>
      <c r="DS371" s="1315">
        <v>0.3</v>
      </c>
      <c r="DT371" s="879" t="s">
        <v>828</v>
      </c>
      <c r="DU371" s="879" t="s">
        <v>828</v>
      </c>
      <c r="DV371" s="879" t="s">
        <v>828</v>
      </c>
      <c r="DW371" s="879" t="s">
        <v>828</v>
      </c>
      <c r="DX371" s="896" t="s">
        <v>828</v>
      </c>
      <c r="DZ371" s="828" t="s">
        <v>2461</v>
      </c>
      <c r="EA371" s="1998">
        <v>0.3</v>
      </c>
      <c r="EB371" s="1998">
        <f t="shared" si="5"/>
        <v>0.3</v>
      </c>
    </row>
    <row r="372" spans="1:132">
      <c r="A372" s="571" t="s">
        <v>8908</v>
      </c>
      <c r="B372" s="1113" t="s">
        <v>828</v>
      </c>
      <c r="C372" s="1113" t="s">
        <v>828</v>
      </c>
      <c r="D372" s="105" t="s">
        <v>8909</v>
      </c>
      <c r="E372" s="1113" t="s">
        <v>8760</v>
      </c>
      <c r="F372" s="1113" t="s">
        <v>9457</v>
      </c>
      <c r="G372" s="1113" t="s">
        <v>8769</v>
      </c>
      <c r="H372" s="1113" t="s">
        <v>9457</v>
      </c>
      <c r="I372" s="1113" t="s">
        <v>8769</v>
      </c>
      <c r="J372" s="1321" t="s">
        <v>2574</v>
      </c>
      <c r="K372" s="1511">
        <v>8000225</v>
      </c>
      <c r="L372" s="1321">
        <v>8000226</v>
      </c>
      <c r="M372" s="1321" t="s">
        <v>831</v>
      </c>
      <c r="N372" s="1321" t="s">
        <v>920</v>
      </c>
      <c r="O372" s="1321">
        <v>8000227</v>
      </c>
      <c r="P372" s="1321" t="s">
        <v>9433</v>
      </c>
      <c r="Q372" s="1321">
        <v>8000212</v>
      </c>
      <c r="R372" s="731" t="s">
        <v>9433</v>
      </c>
      <c r="S372" s="1321">
        <v>8000474</v>
      </c>
      <c r="T372" s="1321">
        <v>8000475</v>
      </c>
      <c r="U372" s="1321">
        <v>8000476</v>
      </c>
      <c r="V372" s="1321">
        <v>8000185</v>
      </c>
      <c r="W372" s="1321">
        <v>8000186</v>
      </c>
      <c r="X372" s="1321">
        <v>8000187</v>
      </c>
      <c r="Y372" s="1321">
        <v>8000477</v>
      </c>
      <c r="Z372" s="1321">
        <v>8000183</v>
      </c>
      <c r="AA372" s="1321">
        <v>8000478</v>
      </c>
      <c r="AB372" s="1321">
        <v>8000473</v>
      </c>
      <c r="AC372" s="1321">
        <v>0</v>
      </c>
      <c r="AD372" s="1321" t="s">
        <v>2751</v>
      </c>
      <c r="AE372" s="1321">
        <v>8000480</v>
      </c>
      <c r="AF372" s="1321">
        <v>8000481</v>
      </c>
      <c r="AG372" s="1321">
        <v>8000162</v>
      </c>
      <c r="AH372" s="1321">
        <v>0</v>
      </c>
      <c r="AI372" s="1321" t="s">
        <v>919</v>
      </c>
      <c r="AJ372" s="1321">
        <v>3</v>
      </c>
      <c r="AK372" s="1321">
        <v>4</v>
      </c>
      <c r="AL372" s="1321">
        <v>5</v>
      </c>
      <c r="AM372" s="1321">
        <v>0</v>
      </c>
      <c r="AN372" s="871">
        <v>8000664</v>
      </c>
      <c r="AO372" s="1321">
        <v>0</v>
      </c>
      <c r="AP372" s="1321">
        <v>0</v>
      </c>
      <c r="AQ372" s="1321" t="s">
        <v>7948</v>
      </c>
      <c r="AR372" s="1321">
        <v>0</v>
      </c>
      <c r="AS372" s="1321">
        <v>0</v>
      </c>
      <c r="AT372" s="1321">
        <v>0</v>
      </c>
      <c r="AU372" s="1321">
        <v>0</v>
      </c>
      <c r="AV372" s="1321">
        <v>0</v>
      </c>
      <c r="AW372" s="731"/>
      <c r="AX372" s="1113" t="s">
        <v>1162</v>
      </c>
      <c r="AY372" s="879">
        <v>0</v>
      </c>
      <c r="AZ372" s="879">
        <v>0</v>
      </c>
      <c r="BA372" s="879" t="s">
        <v>828</v>
      </c>
      <c r="BB372" s="879" t="s">
        <v>828</v>
      </c>
      <c r="BC372" s="879" t="s">
        <v>828</v>
      </c>
      <c r="BD372" s="879" t="s">
        <v>828</v>
      </c>
      <c r="BE372" s="879" t="s">
        <v>828</v>
      </c>
      <c r="BF372" s="879" t="s">
        <v>828</v>
      </c>
      <c r="BG372" s="879" t="s">
        <v>828</v>
      </c>
      <c r="BH372" s="879" t="s">
        <v>828</v>
      </c>
      <c r="BI372" s="879" t="s">
        <v>828</v>
      </c>
      <c r="BJ372" s="879" t="s">
        <v>828</v>
      </c>
      <c r="BK372" s="879" t="s">
        <v>828</v>
      </c>
      <c r="BL372" s="879" t="s">
        <v>828</v>
      </c>
      <c r="BM372" s="879" t="s">
        <v>828</v>
      </c>
      <c r="BN372" s="879" t="s">
        <v>828</v>
      </c>
      <c r="BO372" s="879" t="s">
        <v>828</v>
      </c>
      <c r="BP372" s="1321" t="s">
        <v>2960</v>
      </c>
      <c r="BQ372" s="1321" t="s">
        <v>828</v>
      </c>
      <c r="BR372" s="1321" t="s">
        <v>927</v>
      </c>
      <c r="BS372" s="1321">
        <v>5</v>
      </c>
      <c r="BT372" s="1321">
        <v>1</v>
      </c>
      <c r="BU372" s="1321">
        <v>1</v>
      </c>
      <c r="BV372" s="879" t="s">
        <v>828</v>
      </c>
      <c r="BW372" s="879" t="s">
        <v>828</v>
      </c>
      <c r="BX372" s="879" t="s">
        <v>828</v>
      </c>
      <c r="BY372" s="879" t="s">
        <v>828</v>
      </c>
      <c r="BZ372" s="879" t="s">
        <v>828</v>
      </c>
      <c r="CA372" s="879" t="s">
        <v>828</v>
      </c>
      <c r="CB372" s="87" t="s">
        <v>2960</v>
      </c>
      <c r="CC372" s="879" t="s">
        <v>828</v>
      </c>
      <c r="CD372" s="879" t="s">
        <v>828</v>
      </c>
      <c r="CE372" s="879" t="s">
        <v>828</v>
      </c>
      <c r="CF372" s="879" t="s">
        <v>828</v>
      </c>
      <c r="CG372" s="879" t="s">
        <v>828</v>
      </c>
      <c r="CH372" s="879" t="s">
        <v>828</v>
      </c>
      <c r="CI372" s="879" t="s">
        <v>828</v>
      </c>
      <c r="CJ372" s="879" t="s">
        <v>828</v>
      </c>
      <c r="CK372" s="731"/>
      <c r="CL372" s="1113" t="s">
        <v>1162</v>
      </c>
      <c r="CM372" s="1321">
        <v>40</v>
      </c>
      <c r="CN372" s="1321">
        <v>9.8000000000000007</v>
      </c>
      <c r="CO372" s="1321">
        <v>5</v>
      </c>
      <c r="CP372" s="866" t="s">
        <v>8722</v>
      </c>
      <c r="CQ372" s="1113">
        <v>1</v>
      </c>
      <c r="CR372" s="87" t="s">
        <v>9433</v>
      </c>
      <c r="CS372" s="1113">
        <v>3.3</v>
      </c>
      <c r="CT372" s="740" t="s">
        <v>9433</v>
      </c>
      <c r="CU372" s="1113">
        <v>1.5</v>
      </c>
      <c r="CV372" s="1113">
        <v>1.5</v>
      </c>
      <c r="CW372" s="1113">
        <v>1</v>
      </c>
      <c r="CX372" s="1113">
        <v>1.5</v>
      </c>
      <c r="CY372" s="1113">
        <v>2</v>
      </c>
      <c r="CZ372" s="1113">
        <v>1.5</v>
      </c>
      <c r="DA372" s="1113">
        <v>1</v>
      </c>
      <c r="DB372" s="1113">
        <v>1</v>
      </c>
      <c r="DC372" s="1113">
        <v>0.9</v>
      </c>
      <c r="DD372" s="1113">
        <v>0.9</v>
      </c>
      <c r="DE372" s="879">
        <v>0</v>
      </c>
      <c r="DF372" s="879" t="s">
        <v>927</v>
      </c>
      <c r="DG372" s="879" t="s">
        <v>828</v>
      </c>
      <c r="DH372" s="879" t="s">
        <v>828</v>
      </c>
      <c r="DI372" s="1113">
        <v>0</v>
      </c>
      <c r="DJ372" s="879" t="s">
        <v>828</v>
      </c>
      <c r="DK372" s="866" t="s">
        <v>3040</v>
      </c>
      <c r="DL372" s="1315">
        <v>0.4</v>
      </c>
      <c r="DM372" s="1315">
        <v>0.4</v>
      </c>
      <c r="DN372" s="1315">
        <v>0.4</v>
      </c>
      <c r="DO372" s="879" t="s">
        <v>828</v>
      </c>
      <c r="DP372" s="877">
        <v>0.9</v>
      </c>
      <c r="DQ372" s="879" t="s">
        <v>828</v>
      </c>
      <c r="DR372" s="879" t="s">
        <v>828</v>
      </c>
      <c r="DS372" s="1315">
        <v>0.3</v>
      </c>
      <c r="DT372" s="879" t="s">
        <v>828</v>
      </c>
      <c r="DU372" s="879" t="s">
        <v>828</v>
      </c>
      <c r="DV372" s="879" t="s">
        <v>828</v>
      </c>
      <c r="DW372" s="879" t="s">
        <v>828</v>
      </c>
      <c r="DX372" s="896" t="s">
        <v>828</v>
      </c>
      <c r="EA372" s="1998">
        <v>0.3</v>
      </c>
      <c r="EB372" s="1998">
        <f t="shared" si="5"/>
        <v>0.3</v>
      </c>
    </row>
    <row r="373" spans="1:132">
      <c r="A373" s="571" t="s">
        <v>8910</v>
      </c>
      <c r="B373" s="1113" t="s">
        <v>828</v>
      </c>
      <c r="C373" s="1113" t="s">
        <v>828</v>
      </c>
      <c r="D373" s="105" t="s">
        <v>8911</v>
      </c>
      <c r="E373" s="1113" t="s">
        <v>8760</v>
      </c>
      <c r="F373" s="1113" t="s">
        <v>8912</v>
      </c>
      <c r="G373" s="1113" t="s">
        <v>8769</v>
      </c>
      <c r="H373" s="1113" t="s">
        <v>8912</v>
      </c>
      <c r="I373" s="1113" t="s">
        <v>8769</v>
      </c>
      <c r="J373" s="1321" t="s">
        <v>2575</v>
      </c>
      <c r="K373" s="1511">
        <v>8000225</v>
      </c>
      <c r="L373" s="1321">
        <v>8000226</v>
      </c>
      <c r="M373" s="1321" t="s">
        <v>831</v>
      </c>
      <c r="N373" s="1321" t="s">
        <v>920</v>
      </c>
      <c r="O373" s="1321">
        <v>8000227</v>
      </c>
      <c r="P373" s="1321" t="s">
        <v>9433</v>
      </c>
      <c r="Q373" s="1321">
        <v>8000212</v>
      </c>
      <c r="R373" s="731" t="s">
        <v>9433</v>
      </c>
      <c r="S373" s="1321">
        <v>8000474</v>
      </c>
      <c r="T373" s="1321">
        <v>8000475</v>
      </c>
      <c r="U373" s="1321">
        <v>8000476</v>
      </c>
      <c r="V373" s="1321">
        <v>8000185</v>
      </c>
      <c r="W373" s="1321">
        <v>8000186</v>
      </c>
      <c r="X373" s="1321">
        <v>8000187</v>
      </c>
      <c r="Y373" s="1321">
        <v>8000477</v>
      </c>
      <c r="Z373" s="1321">
        <v>8000183</v>
      </c>
      <c r="AA373" s="1321">
        <v>8000478</v>
      </c>
      <c r="AB373" s="1321">
        <v>8000473</v>
      </c>
      <c r="AC373" s="1321">
        <v>0</v>
      </c>
      <c r="AD373" s="1321" t="s">
        <v>2751</v>
      </c>
      <c r="AE373" s="1321">
        <v>8000480</v>
      </c>
      <c r="AF373" s="1321">
        <v>8000481</v>
      </c>
      <c r="AG373" s="1321">
        <v>8000162</v>
      </c>
      <c r="AH373" s="1321">
        <v>0</v>
      </c>
      <c r="AI373" s="1321" t="s">
        <v>919</v>
      </c>
      <c r="AJ373" s="1321">
        <v>3</v>
      </c>
      <c r="AK373" s="1321">
        <v>4</v>
      </c>
      <c r="AL373" s="1321">
        <v>5</v>
      </c>
      <c r="AM373" s="1321">
        <v>0</v>
      </c>
      <c r="AN373" s="871">
        <v>8000664</v>
      </c>
      <c r="AO373" s="1321">
        <v>0</v>
      </c>
      <c r="AP373" s="1321">
        <v>0</v>
      </c>
      <c r="AQ373" s="1321" t="s">
        <v>7948</v>
      </c>
      <c r="AR373" s="1321">
        <v>0</v>
      </c>
      <c r="AS373" s="1321">
        <v>0</v>
      </c>
      <c r="AT373" s="1321">
        <v>0</v>
      </c>
      <c r="AU373" s="1321">
        <v>0</v>
      </c>
      <c r="AV373" s="1321">
        <v>0</v>
      </c>
      <c r="AW373" s="731"/>
      <c r="AX373" s="1113" t="s">
        <v>1162</v>
      </c>
      <c r="AY373" s="879">
        <v>0</v>
      </c>
      <c r="AZ373" s="879">
        <v>0</v>
      </c>
      <c r="BA373" s="879" t="s">
        <v>828</v>
      </c>
      <c r="BB373" s="879" t="s">
        <v>828</v>
      </c>
      <c r="BC373" s="879" t="s">
        <v>828</v>
      </c>
      <c r="BD373" s="879" t="s">
        <v>828</v>
      </c>
      <c r="BE373" s="879" t="s">
        <v>828</v>
      </c>
      <c r="BF373" s="879" t="s">
        <v>828</v>
      </c>
      <c r="BG373" s="879" t="s">
        <v>828</v>
      </c>
      <c r="BH373" s="879" t="s">
        <v>828</v>
      </c>
      <c r="BI373" s="879" t="s">
        <v>828</v>
      </c>
      <c r="BJ373" s="879" t="s">
        <v>828</v>
      </c>
      <c r="BK373" s="879" t="s">
        <v>828</v>
      </c>
      <c r="BL373" s="879" t="s">
        <v>828</v>
      </c>
      <c r="BM373" s="879" t="s">
        <v>828</v>
      </c>
      <c r="BN373" s="879" t="s">
        <v>828</v>
      </c>
      <c r="BO373" s="879" t="s">
        <v>828</v>
      </c>
      <c r="BP373" s="1321" t="s">
        <v>2960</v>
      </c>
      <c r="BQ373" s="1321" t="s">
        <v>828</v>
      </c>
      <c r="BR373" s="1321" t="s">
        <v>930</v>
      </c>
      <c r="BS373" s="1321">
        <v>5</v>
      </c>
      <c r="BT373" s="1321">
        <v>1</v>
      </c>
      <c r="BU373" s="1321">
        <v>1</v>
      </c>
      <c r="BV373" s="879" t="s">
        <v>828</v>
      </c>
      <c r="BW373" s="879" t="s">
        <v>828</v>
      </c>
      <c r="BX373" s="879" t="s">
        <v>828</v>
      </c>
      <c r="BY373" s="879" t="s">
        <v>828</v>
      </c>
      <c r="BZ373" s="879" t="s">
        <v>828</v>
      </c>
      <c r="CA373" s="879" t="s">
        <v>828</v>
      </c>
      <c r="CB373" s="87" t="s">
        <v>2960</v>
      </c>
      <c r="CC373" s="879" t="s">
        <v>828</v>
      </c>
      <c r="CD373" s="879" t="s">
        <v>828</v>
      </c>
      <c r="CE373" s="879" t="s">
        <v>828</v>
      </c>
      <c r="CF373" s="879" t="s">
        <v>828</v>
      </c>
      <c r="CG373" s="879" t="s">
        <v>828</v>
      </c>
      <c r="CH373" s="879" t="s">
        <v>828</v>
      </c>
      <c r="CI373" s="879" t="s">
        <v>828</v>
      </c>
      <c r="CJ373" s="879" t="s">
        <v>828</v>
      </c>
      <c r="CK373" s="731"/>
      <c r="CL373" s="1113" t="s">
        <v>1162</v>
      </c>
      <c r="CM373" s="1321">
        <v>40</v>
      </c>
      <c r="CN373" s="1321">
        <v>9.8000000000000007</v>
      </c>
      <c r="CO373" s="1321">
        <v>5</v>
      </c>
      <c r="CP373" s="866" t="s">
        <v>8722</v>
      </c>
      <c r="CQ373" s="1113">
        <v>1</v>
      </c>
      <c r="CR373" s="87" t="s">
        <v>9433</v>
      </c>
      <c r="CS373" s="1113">
        <v>3.3</v>
      </c>
      <c r="CT373" s="740" t="s">
        <v>9433</v>
      </c>
      <c r="CU373" s="1113">
        <v>1.5</v>
      </c>
      <c r="CV373" s="1113">
        <v>1.5</v>
      </c>
      <c r="CW373" s="1113">
        <v>1</v>
      </c>
      <c r="CX373" s="1113">
        <v>1.5</v>
      </c>
      <c r="CY373" s="1113">
        <v>2</v>
      </c>
      <c r="CZ373" s="1113">
        <v>1.5</v>
      </c>
      <c r="DA373" s="1113">
        <v>1</v>
      </c>
      <c r="DB373" s="1113">
        <v>1</v>
      </c>
      <c r="DC373" s="1113">
        <v>0.9</v>
      </c>
      <c r="DD373" s="1113">
        <v>0.9</v>
      </c>
      <c r="DE373" s="879">
        <v>0</v>
      </c>
      <c r="DF373" s="879" t="s">
        <v>930</v>
      </c>
      <c r="DG373" s="879" t="s">
        <v>828</v>
      </c>
      <c r="DH373" s="879" t="s">
        <v>828</v>
      </c>
      <c r="DI373" s="1113">
        <v>0</v>
      </c>
      <c r="DJ373" s="879" t="s">
        <v>828</v>
      </c>
      <c r="DK373" s="866" t="s">
        <v>3040</v>
      </c>
      <c r="DL373" s="1315">
        <v>0.4</v>
      </c>
      <c r="DM373" s="1315">
        <v>0.4</v>
      </c>
      <c r="DN373" s="1315">
        <v>0.4</v>
      </c>
      <c r="DO373" s="879" t="s">
        <v>828</v>
      </c>
      <c r="DP373" s="877">
        <v>0.9</v>
      </c>
      <c r="DQ373" s="879" t="s">
        <v>828</v>
      </c>
      <c r="DR373" s="879" t="s">
        <v>828</v>
      </c>
      <c r="DS373" s="1315">
        <v>0.3</v>
      </c>
      <c r="DT373" s="879" t="s">
        <v>828</v>
      </c>
      <c r="DU373" s="879" t="s">
        <v>828</v>
      </c>
      <c r="DV373" s="879" t="s">
        <v>828</v>
      </c>
      <c r="DW373" s="879" t="s">
        <v>828</v>
      </c>
      <c r="DX373" s="896" t="s">
        <v>828</v>
      </c>
      <c r="EA373" s="1998">
        <v>0.3</v>
      </c>
      <c r="EB373" s="1998">
        <f t="shared" si="5"/>
        <v>0.3</v>
      </c>
    </row>
    <row r="374" spans="1:132" ht="18" thickBot="1">
      <c r="A374" s="572" t="s">
        <v>8913</v>
      </c>
      <c r="B374" s="573" t="s">
        <v>828</v>
      </c>
      <c r="C374" s="573" t="s">
        <v>828</v>
      </c>
      <c r="D374" s="574" t="s">
        <v>8914</v>
      </c>
      <c r="E374" s="573" t="s">
        <v>8760</v>
      </c>
      <c r="F374" s="573" t="s">
        <v>9458</v>
      </c>
      <c r="G374" s="573" t="s">
        <v>8769</v>
      </c>
      <c r="H374" s="573" t="s">
        <v>9458</v>
      </c>
      <c r="I374" s="573" t="s">
        <v>8769</v>
      </c>
      <c r="J374" s="860" t="s">
        <v>2576</v>
      </c>
      <c r="K374" s="1511">
        <v>8000225</v>
      </c>
      <c r="L374" s="860">
        <v>8000226</v>
      </c>
      <c r="M374" s="860" t="s">
        <v>831</v>
      </c>
      <c r="N374" s="860" t="s">
        <v>920</v>
      </c>
      <c r="O374" s="860">
        <v>8000227</v>
      </c>
      <c r="P374" s="1321" t="s">
        <v>9433</v>
      </c>
      <c r="Q374" s="860">
        <v>8000212</v>
      </c>
      <c r="R374" s="731" t="s">
        <v>9433</v>
      </c>
      <c r="S374" s="860">
        <v>8000474</v>
      </c>
      <c r="T374" s="860">
        <v>8000475</v>
      </c>
      <c r="U374" s="860">
        <v>8000476</v>
      </c>
      <c r="V374" s="860">
        <v>8000185</v>
      </c>
      <c r="W374" s="860">
        <v>8000186</v>
      </c>
      <c r="X374" s="860">
        <v>8000187</v>
      </c>
      <c r="Y374" s="860">
        <v>8000477</v>
      </c>
      <c r="Z374" s="860">
        <v>8000183</v>
      </c>
      <c r="AA374" s="860">
        <v>8000478</v>
      </c>
      <c r="AB374" s="860">
        <v>8000473</v>
      </c>
      <c r="AC374" s="860">
        <v>0</v>
      </c>
      <c r="AD374" s="860" t="s">
        <v>2751</v>
      </c>
      <c r="AE374" s="860">
        <v>8000480</v>
      </c>
      <c r="AF374" s="860">
        <v>8000481</v>
      </c>
      <c r="AG374" s="860">
        <v>8000162</v>
      </c>
      <c r="AH374" s="860">
        <v>0</v>
      </c>
      <c r="AI374" s="860" t="s">
        <v>919</v>
      </c>
      <c r="AJ374" s="860">
        <v>3</v>
      </c>
      <c r="AK374" s="860">
        <v>4</v>
      </c>
      <c r="AL374" s="860">
        <v>5</v>
      </c>
      <c r="AM374" s="860">
        <v>0</v>
      </c>
      <c r="AN374" s="871">
        <v>8000664</v>
      </c>
      <c r="AO374" s="860">
        <v>0</v>
      </c>
      <c r="AP374" s="860">
        <v>0</v>
      </c>
      <c r="AQ374" s="860" t="s">
        <v>7948</v>
      </c>
      <c r="AR374" s="860">
        <v>0</v>
      </c>
      <c r="AS374" s="860">
        <v>0</v>
      </c>
      <c r="AT374" s="860">
        <v>0</v>
      </c>
      <c r="AU374" s="860">
        <v>0</v>
      </c>
      <c r="AV374" s="860">
        <v>0</v>
      </c>
      <c r="AW374" s="732"/>
      <c r="AX374" s="573" t="s">
        <v>1162</v>
      </c>
      <c r="AY374" s="880">
        <v>0</v>
      </c>
      <c r="AZ374" s="880">
        <v>0</v>
      </c>
      <c r="BA374" s="880" t="s">
        <v>828</v>
      </c>
      <c r="BB374" s="880" t="s">
        <v>828</v>
      </c>
      <c r="BC374" s="880" t="s">
        <v>828</v>
      </c>
      <c r="BD374" s="880" t="s">
        <v>828</v>
      </c>
      <c r="BE374" s="880" t="s">
        <v>828</v>
      </c>
      <c r="BF374" s="880" t="s">
        <v>828</v>
      </c>
      <c r="BG374" s="880" t="s">
        <v>828</v>
      </c>
      <c r="BH374" s="880" t="s">
        <v>828</v>
      </c>
      <c r="BI374" s="880" t="s">
        <v>828</v>
      </c>
      <c r="BJ374" s="880" t="s">
        <v>828</v>
      </c>
      <c r="BK374" s="880" t="s">
        <v>828</v>
      </c>
      <c r="BL374" s="880" t="s">
        <v>828</v>
      </c>
      <c r="BM374" s="880" t="s">
        <v>828</v>
      </c>
      <c r="BN374" s="880" t="s">
        <v>828</v>
      </c>
      <c r="BO374" s="880" t="s">
        <v>828</v>
      </c>
      <c r="BP374" s="860" t="s">
        <v>2960</v>
      </c>
      <c r="BQ374" s="860" t="s">
        <v>828</v>
      </c>
      <c r="BR374" s="860" t="s">
        <v>930</v>
      </c>
      <c r="BS374" s="860">
        <v>5</v>
      </c>
      <c r="BT374" s="860">
        <v>1</v>
      </c>
      <c r="BU374" s="860">
        <v>1</v>
      </c>
      <c r="BV374" s="880" t="s">
        <v>828</v>
      </c>
      <c r="BW374" s="880" t="s">
        <v>828</v>
      </c>
      <c r="BX374" s="880" t="s">
        <v>828</v>
      </c>
      <c r="BY374" s="880" t="s">
        <v>828</v>
      </c>
      <c r="BZ374" s="880" t="s">
        <v>828</v>
      </c>
      <c r="CA374" s="880" t="s">
        <v>828</v>
      </c>
      <c r="CB374" s="87" t="s">
        <v>2960</v>
      </c>
      <c r="CC374" s="880" t="s">
        <v>828</v>
      </c>
      <c r="CD374" s="880" t="s">
        <v>828</v>
      </c>
      <c r="CE374" s="880" t="s">
        <v>828</v>
      </c>
      <c r="CF374" s="880" t="s">
        <v>828</v>
      </c>
      <c r="CG374" s="880" t="s">
        <v>828</v>
      </c>
      <c r="CH374" s="880" t="s">
        <v>828</v>
      </c>
      <c r="CI374" s="880" t="s">
        <v>828</v>
      </c>
      <c r="CJ374" s="880" t="s">
        <v>828</v>
      </c>
      <c r="CK374" s="732"/>
      <c r="CL374" s="573" t="s">
        <v>1162</v>
      </c>
      <c r="CM374" s="860">
        <v>40</v>
      </c>
      <c r="CN374" s="860">
        <v>9.8000000000000007</v>
      </c>
      <c r="CO374" s="860">
        <v>5</v>
      </c>
      <c r="CP374" s="866" t="s">
        <v>8722</v>
      </c>
      <c r="CQ374" s="573">
        <v>1</v>
      </c>
      <c r="CR374" s="87" t="s">
        <v>9433</v>
      </c>
      <c r="CS374" s="573">
        <v>3.3</v>
      </c>
      <c r="CT374" s="740" t="s">
        <v>9433</v>
      </c>
      <c r="CU374" s="573">
        <v>1.5</v>
      </c>
      <c r="CV374" s="573">
        <v>1.5</v>
      </c>
      <c r="CW374" s="573">
        <v>1</v>
      </c>
      <c r="CX374" s="573">
        <v>1.5</v>
      </c>
      <c r="CY374" s="573">
        <v>2</v>
      </c>
      <c r="CZ374" s="573">
        <v>1.5</v>
      </c>
      <c r="DA374" s="573">
        <v>1</v>
      </c>
      <c r="DB374" s="573">
        <v>1</v>
      </c>
      <c r="DC374" s="573">
        <v>0.9</v>
      </c>
      <c r="DD374" s="573">
        <v>0.9</v>
      </c>
      <c r="DE374" s="880">
        <v>0</v>
      </c>
      <c r="DF374" s="880" t="s">
        <v>930</v>
      </c>
      <c r="DG374" s="880" t="s">
        <v>828</v>
      </c>
      <c r="DH374" s="880" t="s">
        <v>828</v>
      </c>
      <c r="DI374" s="573">
        <v>0</v>
      </c>
      <c r="DJ374" s="880" t="s">
        <v>828</v>
      </c>
      <c r="DK374" s="866" t="s">
        <v>3040</v>
      </c>
      <c r="DL374" s="1315">
        <v>0.4</v>
      </c>
      <c r="DM374" s="1315">
        <v>0.4</v>
      </c>
      <c r="DN374" s="1315">
        <v>0.4</v>
      </c>
      <c r="DO374" s="880" t="s">
        <v>828</v>
      </c>
      <c r="DP374" s="877">
        <v>0.9</v>
      </c>
      <c r="DQ374" s="880" t="s">
        <v>828</v>
      </c>
      <c r="DR374" s="880" t="s">
        <v>828</v>
      </c>
      <c r="DS374" s="1315">
        <v>0.3</v>
      </c>
      <c r="DT374" s="880" t="s">
        <v>828</v>
      </c>
      <c r="DU374" s="880" t="s">
        <v>828</v>
      </c>
      <c r="DV374" s="880" t="s">
        <v>828</v>
      </c>
      <c r="DW374" s="880" t="s">
        <v>828</v>
      </c>
      <c r="DX374" s="897" t="s">
        <v>828</v>
      </c>
      <c r="EA374" s="1998">
        <v>0.3</v>
      </c>
      <c r="EB374" s="1998">
        <f t="shared" si="5"/>
        <v>0.3</v>
      </c>
    </row>
    <row r="375" spans="1:132">
      <c r="A375" s="575" t="s">
        <v>9459</v>
      </c>
      <c r="B375" s="569" t="s">
        <v>919</v>
      </c>
      <c r="C375" s="569" t="s">
        <v>828</v>
      </c>
      <c r="D375" s="570" t="s">
        <v>8829</v>
      </c>
      <c r="E375" s="569" t="s">
        <v>828</v>
      </c>
      <c r="F375" s="569" t="s">
        <v>828</v>
      </c>
      <c r="G375" s="569" t="s">
        <v>828</v>
      </c>
      <c r="H375" s="569" t="s">
        <v>828</v>
      </c>
      <c r="I375" s="569" t="s">
        <v>828</v>
      </c>
      <c r="J375" s="859" t="s">
        <v>9433</v>
      </c>
      <c r="K375" s="1512" t="s">
        <v>828</v>
      </c>
      <c r="L375" s="859" t="s">
        <v>828</v>
      </c>
      <c r="M375" s="859" t="s">
        <v>828</v>
      </c>
      <c r="N375" s="859" t="s">
        <v>828</v>
      </c>
      <c r="O375" s="859" t="s">
        <v>828</v>
      </c>
      <c r="P375" s="859" t="s">
        <v>828</v>
      </c>
      <c r="Q375" s="859" t="s">
        <v>828</v>
      </c>
      <c r="R375" s="731" t="s">
        <v>9433</v>
      </c>
      <c r="S375" s="859" t="s">
        <v>828</v>
      </c>
      <c r="T375" s="859" t="s">
        <v>828</v>
      </c>
      <c r="U375" s="859" t="s">
        <v>828</v>
      </c>
      <c r="V375" s="859" t="s">
        <v>828</v>
      </c>
      <c r="W375" s="859" t="s">
        <v>828</v>
      </c>
      <c r="X375" s="859" t="s">
        <v>828</v>
      </c>
      <c r="Y375" s="859" t="s">
        <v>828</v>
      </c>
      <c r="Z375" s="859" t="s">
        <v>828</v>
      </c>
      <c r="AA375" s="859" t="s">
        <v>828</v>
      </c>
      <c r="AB375" s="859" t="s">
        <v>828</v>
      </c>
      <c r="AC375" s="859" t="s">
        <v>828</v>
      </c>
      <c r="AD375" s="859" t="s">
        <v>828</v>
      </c>
      <c r="AE375" s="859" t="s">
        <v>828</v>
      </c>
      <c r="AF375" s="859" t="s">
        <v>828</v>
      </c>
      <c r="AG375" s="859" t="s">
        <v>828</v>
      </c>
      <c r="AH375" s="859" t="s">
        <v>828</v>
      </c>
      <c r="AI375" s="859" t="s">
        <v>828</v>
      </c>
      <c r="AJ375" s="859" t="s">
        <v>828</v>
      </c>
      <c r="AK375" s="859" t="s">
        <v>828</v>
      </c>
      <c r="AL375" s="859" t="s">
        <v>828</v>
      </c>
      <c r="AM375" s="859" t="s">
        <v>828</v>
      </c>
      <c r="AN375" s="859" t="s">
        <v>828</v>
      </c>
      <c r="AO375" s="859" t="s">
        <v>828</v>
      </c>
      <c r="AP375" s="859" t="s">
        <v>828</v>
      </c>
      <c r="AQ375" s="859" t="s">
        <v>7948</v>
      </c>
      <c r="AR375" s="859" t="s">
        <v>828</v>
      </c>
      <c r="AS375" s="859" t="s">
        <v>828</v>
      </c>
      <c r="AT375" s="859" t="s">
        <v>828</v>
      </c>
      <c r="AU375" s="859" t="s">
        <v>828</v>
      </c>
      <c r="AV375" s="859" t="s">
        <v>828</v>
      </c>
      <c r="AW375" s="730"/>
      <c r="AX375" s="569" t="s">
        <v>828</v>
      </c>
      <c r="AY375" s="878" t="s">
        <v>828</v>
      </c>
      <c r="AZ375" s="878" t="s">
        <v>828</v>
      </c>
      <c r="BA375" s="878" t="s">
        <v>828</v>
      </c>
      <c r="BB375" s="878" t="s">
        <v>828</v>
      </c>
      <c r="BC375" s="878" t="s">
        <v>828</v>
      </c>
      <c r="BD375" s="878" t="s">
        <v>828</v>
      </c>
      <c r="BE375" s="878" t="s">
        <v>828</v>
      </c>
      <c r="BF375" s="878" t="s">
        <v>828</v>
      </c>
      <c r="BG375" s="878" t="s">
        <v>828</v>
      </c>
      <c r="BH375" s="878" t="s">
        <v>828</v>
      </c>
      <c r="BI375" s="878" t="s">
        <v>828</v>
      </c>
      <c r="BJ375" s="878" t="s">
        <v>828</v>
      </c>
      <c r="BK375" s="878" t="s">
        <v>828</v>
      </c>
      <c r="BL375" s="878" t="s">
        <v>828</v>
      </c>
      <c r="BM375" s="878" t="s">
        <v>828</v>
      </c>
      <c r="BN375" s="878" t="s">
        <v>828</v>
      </c>
      <c r="BO375" s="878" t="s">
        <v>828</v>
      </c>
      <c r="BP375" s="859" t="s">
        <v>828</v>
      </c>
      <c r="BQ375" s="859" t="s">
        <v>828</v>
      </c>
      <c r="BR375" s="859" t="s">
        <v>828</v>
      </c>
      <c r="BS375" s="859" t="s">
        <v>828</v>
      </c>
      <c r="BT375" s="859" t="s">
        <v>828</v>
      </c>
      <c r="BU375" s="859" t="s">
        <v>828</v>
      </c>
      <c r="BV375" s="878" t="s">
        <v>828</v>
      </c>
      <c r="BW375" s="878" t="s">
        <v>828</v>
      </c>
      <c r="BX375" s="878" t="s">
        <v>828</v>
      </c>
      <c r="BY375" s="878" t="s">
        <v>828</v>
      </c>
      <c r="BZ375" s="878" t="s">
        <v>828</v>
      </c>
      <c r="CA375" s="878" t="s">
        <v>828</v>
      </c>
      <c r="CB375" s="859" t="s">
        <v>828</v>
      </c>
      <c r="CC375" s="878" t="s">
        <v>828</v>
      </c>
      <c r="CD375" s="878" t="s">
        <v>828</v>
      </c>
      <c r="CE375" s="878" t="s">
        <v>828</v>
      </c>
      <c r="CF375" s="878" t="s">
        <v>828</v>
      </c>
      <c r="CG375" s="878" t="s">
        <v>828</v>
      </c>
      <c r="CH375" s="878" t="s">
        <v>828</v>
      </c>
      <c r="CI375" s="878" t="s">
        <v>828</v>
      </c>
      <c r="CJ375" s="878" t="s">
        <v>828</v>
      </c>
      <c r="CK375" s="730"/>
      <c r="CL375" s="569" t="s">
        <v>828</v>
      </c>
      <c r="CM375" s="859" t="s">
        <v>828</v>
      </c>
      <c r="CN375" s="859" t="s">
        <v>828</v>
      </c>
      <c r="CO375" s="859" t="s">
        <v>828</v>
      </c>
      <c r="CP375" s="866" t="s">
        <v>828</v>
      </c>
      <c r="CQ375" s="569" t="s">
        <v>828</v>
      </c>
      <c r="CR375" s="569" t="s">
        <v>828</v>
      </c>
      <c r="CS375" s="569" t="s">
        <v>828</v>
      </c>
      <c r="CT375" s="740" t="s">
        <v>9433</v>
      </c>
      <c r="CU375" s="569" t="s">
        <v>828</v>
      </c>
      <c r="CV375" s="569" t="s">
        <v>828</v>
      </c>
      <c r="CW375" s="569" t="s">
        <v>828</v>
      </c>
      <c r="CX375" s="569" t="s">
        <v>828</v>
      </c>
      <c r="CY375" s="569" t="s">
        <v>828</v>
      </c>
      <c r="CZ375" s="569" t="s">
        <v>828</v>
      </c>
      <c r="DA375" s="569" t="s">
        <v>828</v>
      </c>
      <c r="DB375" s="569" t="s">
        <v>828</v>
      </c>
      <c r="DC375" s="569" t="s">
        <v>828</v>
      </c>
      <c r="DD375" s="569" t="s">
        <v>828</v>
      </c>
      <c r="DE375" s="878" t="s">
        <v>828</v>
      </c>
      <c r="DF375" s="878" t="s">
        <v>828</v>
      </c>
      <c r="DG375" s="878" t="s">
        <v>828</v>
      </c>
      <c r="DH375" s="878" t="s">
        <v>828</v>
      </c>
      <c r="DI375" s="569" t="s">
        <v>828</v>
      </c>
      <c r="DJ375" s="878" t="s">
        <v>828</v>
      </c>
      <c r="DK375" s="866" t="s">
        <v>828</v>
      </c>
      <c r="DL375" s="1315">
        <v>0</v>
      </c>
      <c r="DM375" s="1315">
        <v>0</v>
      </c>
      <c r="DN375" s="1315">
        <v>0</v>
      </c>
      <c r="DO375" s="878" t="s">
        <v>828</v>
      </c>
      <c r="DP375" s="878" t="s">
        <v>828</v>
      </c>
      <c r="DQ375" s="878" t="s">
        <v>828</v>
      </c>
      <c r="DR375" s="878" t="s">
        <v>828</v>
      </c>
      <c r="DS375" s="1315">
        <v>0</v>
      </c>
      <c r="DT375" s="878" t="s">
        <v>828</v>
      </c>
      <c r="DU375" s="878" t="s">
        <v>828</v>
      </c>
      <c r="DV375" s="878" t="s">
        <v>828</v>
      </c>
      <c r="DW375" s="878" t="s">
        <v>828</v>
      </c>
      <c r="DX375" s="895" t="s">
        <v>828</v>
      </c>
      <c r="DZ375" s="828" t="s">
        <v>2462</v>
      </c>
      <c r="EA375" s="1998">
        <v>0</v>
      </c>
      <c r="EB375" s="1998">
        <f t="shared" si="5"/>
        <v>0</v>
      </c>
    </row>
    <row r="376" spans="1:132">
      <c r="A376" s="576" t="s">
        <v>8915</v>
      </c>
      <c r="B376" s="1568" t="s">
        <v>828</v>
      </c>
      <c r="C376" s="1568" t="s">
        <v>828</v>
      </c>
      <c r="D376" s="2036" t="s">
        <v>8916</v>
      </c>
      <c r="E376" s="1568" t="s">
        <v>8760</v>
      </c>
      <c r="F376" s="1568" t="s">
        <v>828</v>
      </c>
      <c r="G376" s="1568" t="s">
        <v>828</v>
      </c>
      <c r="H376" s="1568" t="s">
        <v>828</v>
      </c>
      <c r="I376" s="1568" t="s">
        <v>828</v>
      </c>
      <c r="J376" s="1352" t="s">
        <v>2577</v>
      </c>
      <c r="K376" s="1511">
        <v>8000225</v>
      </c>
      <c r="L376" s="1352">
        <v>8000226</v>
      </c>
      <c r="M376" s="1352" t="s">
        <v>831</v>
      </c>
      <c r="N376" s="1352" t="s">
        <v>920</v>
      </c>
      <c r="O376" s="1352">
        <v>8000227</v>
      </c>
      <c r="P376" s="1321" t="s">
        <v>9433</v>
      </c>
      <c r="Q376" s="1352">
        <v>8000212</v>
      </c>
      <c r="R376" s="731" t="s">
        <v>9433</v>
      </c>
      <c r="S376" s="1352">
        <v>8000474</v>
      </c>
      <c r="T376" s="1352">
        <v>8000475</v>
      </c>
      <c r="U376" s="1352">
        <v>8000476</v>
      </c>
      <c r="V376" s="1352">
        <v>8000185</v>
      </c>
      <c r="W376" s="1352">
        <v>8000186</v>
      </c>
      <c r="X376" s="1352">
        <v>8000187</v>
      </c>
      <c r="Y376" s="1352">
        <v>8000477</v>
      </c>
      <c r="Z376" s="1352">
        <v>8000183</v>
      </c>
      <c r="AA376" s="1352">
        <v>8000478</v>
      </c>
      <c r="AB376" s="1352">
        <v>8000473</v>
      </c>
      <c r="AC376" s="1352">
        <v>0</v>
      </c>
      <c r="AD376" s="1352" t="s">
        <v>2752</v>
      </c>
      <c r="AE376" s="1352">
        <v>8000480</v>
      </c>
      <c r="AF376" s="1352">
        <v>8000481</v>
      </c>
      <c r="AG376" s="1352">
        <v>8000162</v>
      </c>
      <c r="AH376" s="1352">
        <v>0</v>
      </c>
      <c r="AI376" s="1352" t="s">
        <v>919</v>
      </c>
      <c r="AJ376" s="1352">
        <v>3</v>
      </c>
      <c r="AK376" s="1352">
        <v>4</v>
      </c>
      <c r="AL376" s="1352">
        <v>5</v>
      </c>
      <c r="AM376" s="1352">
        <v>0</v>
      </c>
      <c r="AN376" s="871">
        <v>8000664</v>
      </c>
      <c r="AO376" s="1352">
        <v>0</v>
      </c>
      <c r="AP376" s="1352">
        <v>0</v>
      </c>
      <c r="AQ376" s="1322" t="s">
        <v>7948</v>
      </c>
      <c r="AR376" s="1352">
        <v>0</v>
      </c>
      <c r="AS376" s="1352">
        <v>0</v>
      </c>
      <c r="AT376" s="1352">
        <v>0</v>
      </c>
      <c r="AU376" s="1352">
        <v>0</v>
      </c>
      <c r="AV376" s="1352">
        <v>0</v>
      </c>
      <c r="AW376" s="1463"/>
      <c r="AX376" s="1568" t="s">
        <v>1162</v>
      </c>
      <c r="AY376" s="1560">
        <v>0</v>
      </c>
      <c r="AZ376" s="1560">
        <v>0</v>
      </c>
      <c r="BA376" s="1560" t="s">
        <v>828</v>
      </c>
      <c r="BB376" s="1560" t="s">
        <v>828</v>
      </c>
      <c r="BC376" s="1560" t="s">
        <v>828</v>
      </c>
      <c r="BD376" s="1560" t="s">
        <v>828</v>
      </c>
      <c r="BE376" s="1560" t="s">
        <v>828</v>
      </c>
      <c r="BF376" s="1560" t="s">
        <v>828</v>
      </c>
      <c r="BG376" s="1560" t="s">
        <v>828</v>
      </c>
      <c r="BH376" s="1560" t="s">
        <v>828</v>
      </c>
      <c r="BI376" s="1560" t="s">
        <v>828</v>
      </c>
      <c r="BJ376" s="1560" t="s">
        <v>828</v>
      </c>
      <c r="BK376" s="1560" t="s">
        <v>828</v>
      </c>
      <c r="BL376" s="1560" t="s">
        <v>828</v>
      </c>
      <c r="BM376" s="1560" t="s">
        <v>828</v>
      </c>
      <c r="BN376" s="1560" t="s">
        <v>828</v>
      </c>
      <c r="BO376" s="1560" t="s">
        <v>828</v>
      </c>
      <c r="BP376" s="1352" t="s">
        <v>2960</v>
      </c>
      <c r="BQ376" s="1352" t="s">
        <v>828</v>
      </c>
      <c r="BR376" s="1352" t="s">
        <v>1003</v>
      </c>
      <c r="BS376" s="1352">
        <v>5</v>
      </c>
      <c r="BT376" s="1352">
        <v>1</v>
      </c>
      <c r="BU376" s="1352">
        <v>1</v>
      </c>
      <c r="BV376" s="1560" t="s">
        <v>828</v>
      </c>
      <c r="BW376" s="1560" t="s">
        <v>828</v>
      </c>
      <c r="BX376" s="1560" t="s">
        <v>828</v>
      </c>
      <c r="BY376" s="1560" t="s">
        <v>828</v>
      </c>
      <c r="BZ376" s="1560" t="s">
        <v>828</v>
      </c>
      <c r="CA376" s="1560" t="s">
        <v>828</v>
      </c>
      <c r="CB376" s="87" t="s">
        <v>2960</v>
      </c>
      <c r="CC376" s="1560" t="s">
        <v>828</v>
      </c>
      <c r="CD376" s="1560" t="s">
        <v>828</v>
      </c>
      <c r="CE376" s="1560" t="s">
        <v>828</v>
      </c>
      <c r="CF376" s="1560" t="s">
        <v>828</v>
      </c>
      <c r="CG376" s="1560" t="s">
        <v>828</v>
      </c>
      <c r="CH376" s="1560" t="s">
        <v>828</v>
      </c>
      <c r="CI376" s="1560" t="s">
        <v>828</v>
      </c>
      <c r="CJ376" s="1560" t="s">
        <v>828</v>
      </c>
      <c r="CK376" s="1463"/>
      <c r="CL376" s="1568" t="s">
        <v>1162</v>
      </c>
      <c r="CM376" s="1352">
        <v>40</v>
      </c>
      <c r="CN376" s="1352">
        <v>9.8000000000000007</v>
      </c>
      <c r="CO376" s="1352">
        <v>5</v>
      </c>
      <c r="CP376" s="866" t="s">
        <v>8722</v>
      </c>
      <c r="CQ376" s="1568">
        <v>1</v>
      </c>
      <c r="CR376" s="87" t="s">
        <v>9433</v>
      </c>
      <c r="CS376" s="1568">
        <v>3.3</v>
      </c>
      <c r="CT376" s="740" t="s">
        <v>9433</v>
      </c>
      <c r="CU376" s="1568">
        <v>1.5</v>
      </c>
      <c r="CV376" s="1568">
        <v>1.5</v>
      </c>
      <c r="CW376" s="1568">
        <v>1</v>
      </c>
      <c r="CX376" s="1568">
        <v>1.5</v>
      </c>
      <c r="CY376" s="1568">
        <v>2</v>
      </c>
      <c r="CZ376" s="1568">
        <v>1.5</v>
      </c>
      <c r="DA376" s="1568">
        <v>1</v>
      </c>
      <c r="DB376" s="1568">
        <v>1</v>
      </c>
      <c r="DC376" s="1568">
        <v>0.9</v>
      </c>
      <c r="DD376" s="1568">
        <v>0.9</v>
      </c>
      <c r="DE376" s="1560">
        <v>0</v>
      </c>
      <c r="DF376" s="1560" t="s">
        <v>1003</v>
      </c>
      <c r="DG376" s="1560" t="s">
        <v>828</v>
      </c>
      <c r="DH376" s="1560" t="s">
        <v>828</v>
      </c>
      <c r="DI376" s="1568">
        <v>0</v>
      </c>
      <c r="DJ376" s="1560" t="s">
        <v>828</v>
      </c>
      <c r="DK376" s="866" t="s">
        <v>3040</v>
      </c>
      <c r="DL376" s="1315">
        <v>0.4</v>
      </c>
      <c r="DM376" s="1315">
        <v>0.4</v>
      </c>
      <c r="DN376" s="1315">
        <v>0.4</v>
      </c>
      <c r="DO376" s="1560" t="s">
        <v>828</v>
      </c>
      <c r="DP376" s="877">
        <v>0.9</v>
      </c>
      <c r="DQ376" s="1560" t="s">
        <v>828</v>
      </c>
      <c r="DR376" s="1560" t="s">
        <v>828</v>
      </c>
      <c r="DS376" s="1315">
        <v>0.3</v>
      </c>
      <c r="DT376" s="1560" t="s">
        <v>828</v>
      </c>
      <c r="DU376" s="1560" t="s">
        <v>828</v>
      </c>
      <c r="DV376" s="1560" t="s">
        <v>828</v>
      </c>
      <c r="DW376" s="1560" t="s">
        <v>828</v>
      </c>
      <c r="DX376" s="2058" t="s">
        <v>828</v>
      </c>
      <c r="DZ376" s="828" t="s">
        <v>2463</v>
      </c>
      <c r="EA376" s="1998">
        <v>0.3</v>
      </c>
      <c r="EB376" s="1998">
        <f t="shared" si="5"/>
        <v>0.3</v>
      </c>
    </row>
    <row r="377" spans="1:132">
      <c r="A377" s="571" t="s">
        <v>8917</v>
      </c>
      <c r="B377" s="1113" t="s">
        <v>828</v>
      </c>
      <c r="C377" s="1113" t="s">
        <v>828</v>
      </c>
      <c r="D377" s="105" t="s">
        <v>9460</v>
      </c>
      <c r="E377" s="1113" t="s">
        <v>8760</v>
      </c>
      <c r="F377" s="1113" t="s">
        <v>828</v>
      </c>
      <c r="G377" s="1113" t="s">
        <v>828</v>
      </c>
      <c r="H377" s="1113" t="s">
        <v>828</v>
      </c>
      <c r="I377" s="1113" t="s">
        <v>828</v>
      </c>
      <c r="J377" s="1321" t="s">
        <v>2578</v>
      </c>
      <c r="K377" s="1511">
        <v>8000225</v>
      </c>
      <c r="L377" s="1321">
        <v>8000226</v>
      </c>
      <c r="M377" s="1321" t="s">
        <v>831</v>
      </c>
      <c r="N377" s="1321" t="s">
        <v>920</v>
      </c>
      <c r="O377" s="1321">
        <v>8000227</v>
      </c>
      <c r="P377" s="1321" t="s">
        <v>9433</v>
      </c>
      <c r="Q377" s="1321">
        <v>8000212</v>
      </c>
      <c r="R377" s="731" t="s">
        <v>9433</v>
      </c>
      <c r="S377" s="1321">
        <v>8000474</v>
      </c>
      <c r="T377" s="1321">
        <v>8000475</v>
      </c>
      <c r="U377" s="1321">
        <v>8000476</v>
      </c>
      <c r="V377" s="1321">
        <v>8000185</v>
      </c>
      <c r="W377" s="1321">
        <v>8000186</v>
      </c>
      <c r="X377" s="1321">
        <v>8000187</v>
      </c>
      <c r="Y377" s="1321">
        <v>8000477</v>
      </c>
      <c r="Z377" s="1321">
        <v>8000183</v>
      </c>
      <c r="AA377" s="1321">
        <v>8000478</v>
      </c>
      <c r="AB377" s="1321">
        <v>8000473</v>
      </c>
      <c r="AC377" s="1321">
        <v>0</v>
      </c>
      <c r="AD377" s="1321" t="s">
        <v>2752</v>
      </c>
      <c r="AE377" s="1321">
        <v>8000480</v>
      </c>
      <c r="AF377" s="1321">
        <v>8000481</v>
      </c>
      <c r="AG377" s="1321">
        <v>8000162</v>
      </c>
      <c r="AH377" s="1321">
        <v>0</v>
      </c>
      <c r="AI377" s="1321" t="s">
        <v>919</v>
      </c>
      <c r="AJ377" s="1321">
        <v>3</v>
      </c>
      <c r="AK377" s="1321">
        <v>4</v>
      </c>
      <c r="AL377" s="1321">
        <v>5</v>
      </c>
      <c r="AM377" s="1321">
        <v>0</v>
      </c>
      <c r="AN377" s="871">
        <v>8000664</v>
      </c>
      <c r="AO377" s="1321">
        <v>0</v>
      </c>
      <c r="AP377" s="1321">
        <v>0</v>
      </c>
      <c r="AQ377" s="1321" t="s">
        <v>7948</v>
      </c>
      <c r="AR377" s="1321">
        <v>0</v>
      </c>
      <c r="AS377" s="1321">
        <v>0</v>
      </c>
      <c r="AT377" s="1321">
        <v>0</v>
      </c>
      <c r="AU377" s="1321">
        <v>0</v>
      </c>
      <c r="AV377" s="1321">
        <v>0</v>
      </c>
      <c r="AW377" s="731"/>
      <c r="AX377" s="1113" t="s">
        <v>1162</v>
      </c>
      <c r="AY377" s="879">
        <v>0</v>
      </c>
      <c r="AZ377" s="879">
        <v>0</v>
      </c>
      <c r="BA377" s="879" t="s">
        <v>828</v>
      </c>
      <c r="BB377" s="879" t="s">
        <v>828</v>
      </c>
      <c r="BC377" s="879" t="s">
        <v>828</v>
      </c>
      <c r="BD377" s="879" t="s">
        <v>828</v>
      </c>
      <c r="BE377" s="879" t="s">
        <v>828</v>
      </c>
      <c r="BF377" s="879" t="s">
        <v>828</v>
      </c>
      <c r="BG377" s="879" t="s">
        <v>828</v>
      </c>
      <c r="BH377" s="879" t="s">
        <v>828</v>
      </c>
      <c r="BI377" s="879" t="s">
        <v>828</v>
      </c>
      <c r="BJ377" s="879" t="s">
        <v>828</v>
      </c>
      <c r="BK377" s="879" t="s">
        <v>828</v>
      </c>
      <c r="BL377" s="879" t="s">
        <v>828</v>
      </c>
      <c r="BM377" s="879" t="s">
        <v>828</v>
      </c>
      <c r="BN377" s="879" t="s">
        <v>828</v>
      </c>
      <c r="BO377" s="879" t="s">
        <v>828</v>
      </c>
      <c r="BP377" s="1321" t="s">
        <v>2960</v>
      </c>
      <c r="BQ377" s="1321" t="s">
        <v>828</v>
      </c>
      <c r="BR377" s="1321" t="s">
        <v>927</v>
      </c>
      <c r="BS377" s="1321">
        <v>5</v>
      </c>
      <c r="BT377" s="1321">
        <v>1</v>
      </c>
      <c r="BU377" s="1321">
        <v>1</v>
      </c>
      <c r="BV377" s="879" t="s">
        <v>828</v>
      </c>
      <c r="BW377" s="879" t="s">
        <v>828</v>
      </c>
      <c r="BX377" s="879" t="s">
        <v>828</v>
      </c>
      <c r="BY377" s="879" t="s">
        <v>828</v>
      </c>
      <c r="BZ377" s="879" t="s">
        <v>828</v>
      </c>
      <c r="CA377" s="879" t="s">
        <v>828</v>
      </c>
      <c r="CB377" s="87" t="s">
        <v>2960</v>
      </c>
      <c r="CC377" s="879" t="s">
        <v>828</v>
      </c>
      <c r="CD377" s="879" t="s">
        <v>828</v>
      </c>
      <c r="CE377" s="879" t="s">
        <v>828</v>
      </c>
      <c r="CF377" s="879" t="s">
        <v>828</v>
      </c>
      <c r="CG377" s="879" t="s">
        <v>828</v>
      </c>
      <c r="CH377" s="879" t="s">
        <v>828</v>
      </c>
      <c r="CI377" s="879" t="s">
        <v>828</v>
      </c>
      <c r="CJ377" s="879" t="s">
        <v>828</v>
      </c>
      <c r="CK377" s="731"/>
      <c r="CL377" s="1113" t="s">
        <v>1162</v>
      </c>
      <c r="CM377" s="1321">
        <v>40</v>
      </c>
      <c r="CN377" s="1321">
        <v>9.8000000000000007</v>
      </c>
      <c r="CO377" s="1321">
        <v>5</v>
      </c>
      <c r="CP377" s="866" t="s">
        <v>8722</v>
      </c>
      <c r="CQ377" s="1113">
        <v>1</v>
      </c>
      <c r="CR377" s="87" t="s">
        <v>9433</v>
      </c>
      <c r="CS377" s="1113">
        <v>3.3</v>
      </c>
      <c r="CT377" s="740" t="s">
        <v>9433</v>
      </c>
      <c r="CU377" s="1113">
        <v>1.5</v>
      </c>
      <c r="CV377" s="1113">
        <v>1.5</v>
      </c>
      <c r="CW377" s="1113">
        <v>1</v>
      </c>
      <c r="CX377" s="1113">
        <v>1.5</v>
      </c>
      <c r="CY377" s="1113">
        <v>2</v>
      </c>
      <c r="CZ377" s="1113">
        <v>1.5</v>
      </c>
      <c r="DA377" s="1113">
        <v>1</v>
      </c>
      <c r="DB377" s="1113">
        <v>1</v>
      </c>
      <c r="DC377" s="1113">
        <v>0.9</v>
      </c>
      <c r="DD377" s="1113">
        <v>0.9</v>
      </c>
      <c r="DE377" s="879">
        <v>0</v>
      </c>
      <c r="DF377" s="879" t="s">
        <v>927</v>
      </c>
      <c r="DG377" s="879" t="s">
        <v>828</v>
      </c>
      <c r="DH377" s="879" t="s">
        <v>828</v>
      </c>
      <c r="DI377" s="1113">
        <v>0</v>
      </c>
      <c r="DJ377" s="879" t="s">
        <v>828</v>
      </c>
      <c r="DK377" s="866" t="s">
        <v>3040</v>
      </c>
      <c r="DL377" s="1315">
        <v>0.4</v>
      </c>
      <c r="DM377" s="1315">
        <v>0.4</v>
      </c>
      <c r="DN377" s="1315">
        <v>0.4</v>
      </c>
      <c r="DO377" s="879" t="s">
        <v>828</v>
      </c>
      <c r="DP377" s="877">
        <v>0.9</v>
      </c>
      <c r="DQ377" s="879" t="s">
        <v>828</v>
      </c>
      <c r="DR377" s="879" t="s">
        <v>828</v>
      </c>
      <c r="DS377" s="1315">
        <v>0.3</v>
      </c>
      <c r="DT377" s="879" t="s">
        <v>828</v>
      </c>
      <c r="DU377" s="879" t="s">
        <v>828</v>
      </c>
      <c r="DV377" s="879" t="s">
        <v>828</v>
      </c>
      <c r="DW377" s="879" t="s">
        <v>828</v>
      </c>
      <c r="DX377" s="896" t="s">
        <v>828</v>
      </c>
      <c r="EA377" s="1998">
        <v>0.3</v>
      </c>
      <c r="EB377" s="1998">
        <f t="shared" si="5"/>
        <v>0.3</v>
      </c>
    </row>
    <row r="378" spans="1:132">
      <c r="A378" s="571" t="s">
        <v>8918</v>
      </c>
      <c r="B378" s="1113" t="s">
        <v>828</v>
      </c>
      <c r="C378" s="1113" t="s">
        <v>828</v>
      </c>
      <c r="D378" s="105" t="s">
        <v>8919</v>
      </c>
      <c r="E378" s="1113" t="s">
        <v>8760</v>
      </c>
      <c r="F378" s="1113" t="s">
        <v>828</v>
      </c>
      <c r="G378" s="1113" t="s">
        <v>828</v>
      </c>
      <c r="H378" s="1113" t="s">
        <v>828</v>
      </c>
      <c r="I378" s="1113" t="s">
        <v>828</v>
      </c>
      <c r="J378" s="1321" t="s">
        <v>2579</v>
      </c>
      <c r="K378" s="1511">
        <v>8000225</v>
      </c>
      <c r="L378" s="1321">
        <v>8000226</v>
      </c>
      <c r="M378" s="1321" t="s">
        <v>831</v>
      </c>
      <c r="N378" s="1321" t="s">
        <v>920</v>
      </c>
      <c r="O378" s="1321">
        <v>8000227</v>
      </c>
      <c r="P378" s="1321" t="s">
        <v>9433</v>
      </c>
      <c r="Q378" s="1321">
        <v>8000212</v>
      </c>
      <c r="R378" s="731" t="s">
        <v>9433</v>
      </c>
      <c r="S378" s="1321">
        <v>8000474</v>
      </c>
      <c r="T378" s="1321">
        <v>8000475</v>
      </c>
      <c r="U378" s="1321">
        <v>8000476</v>
      </c>
      <c r="V378" s="1321">
        <v>8000185</v>
      </c>
      <c r="W378" s="1321">
        <v>8000186</v>
      </c>
      <c r="X378" s="1321">
        <v>8000187</v>
      </c>
      <c r="Y378" s="1321">
        <v>8000477</v>
      </c>
      <c r="Z378" s="1321">
        <v>8000183</v>
      </c>
      <c r="AA378" s="1321">
        <v>8000478</v>
      </c>
      <c r="AB378" s="1321">
        <v>8000473</v>
      </c>
      <c r="AC378" s="1321">
        <v>0</v>
      </c>
      <c r="AD378" s="1321" t="s">
        <v>2752</v>
      </c>
      <c r="AE378" s="1321">
        <v>8000480</v>
      </c>
      <c r="AF378" s="1321">
        <v>8000481</v>
      </c>
      <c r="AG378" s="1321">
        <v>8000162</v>
      </c>
      <c r="AH378" s="1321">
        <v>0</v>
      </c>
      <c r="AI378" s="1321" t="s">
        <v>919</v>
      </c>
      <c r="AJ378" s="1321">
        <v>3</v>
      </c>
      <c r="AK378" s="1321">
        <v>4</v>
      </c>
      <c r="AL378" s="1321">
        <v>5</v>
      </c>
      <c r="AM378" s="1321">
        <v>0</v>
      </c>
      <c r="AN378" s="871">
        <v>8000664</v>
      </c>
      <c r="AO378" s="1321">
        <v>0</v>
      </c>
      <c r="AP378" s="1321">
        <v>0</v>
      </c>
      <c r="AQ378" s="1321" t="s">
        <v>7948</v>
      </c>
      <c r="AR378" s="1321">
        <v>0</v>
      </c>
      <c r="AS378" s="1321">
        <v>0</v>
      </c>
      <c r="AT378" s="1321">
        <v>0</v>
      </c>
      <c r="AU378" s="1321">
        <v>0</v>
      </c>
      <c r="AV378" s="1321">
        <v>0</v>
      </c>
      <c r="AW378" s="731"/>
      <c r="AX378" s="1113" t="s">
        <v>1162</v>
      </c>
      <c r="AY378" s="879">
        <v>0</v>
      </c>
      <c r="AZ378" s="879">
        <v>0</v>
      </c>
      <c r="BA378" s="879" t="s">
        <v>828</v>
      </c>
      <c r="BB378" s="879" t="s">
        <v>828</v>
      </c>
      <c r="BC378" s="879" t="s">
        <v>828</v>
      </c>
      <c r="BD378" s="879" t="s">
        <v>828</v>
      </c>
      <c r="BE378" s="879" t="s">
        <v>828</v>
      </c>
      <c r="BF378" s="879" t="s">
        <v>828</v>
      </c>
      <c r="BG378" s="879" t="s">
        <v>828</v>
      </c>
      <c r="BH378" s="879" t="s">
        <v>828</v>
      </c>
      <c r="BI378" s="879" t="s">
        <v>828</v>
      </c>
      <c r="BJ378" s="879" t="s">
        <v>828</v>
      </c>
      <c r="BK378" s="879" t="s">
        <v>828</v>
      </c>
      <c r="BL378" s="879" t="s">
        <v>828</v>
      </c>
      <c r="BM378" s="879" t="s">
        <v>828</v>
      </c>
      <c r="BN378" s="879" t="s">
        <v>828</v>
      </c>
      <c r="BO378" s="879" t="s">
        <v>828</v>
      </c>
      <c r="BP378" s="1321" t="s">
        <v>2960</v>
      </c>
      <c r="BQ378" s="1321" t="s">
        <v>828</v>
      </c>
      <c r="BR378" s="1321" t="s">
        <v>930</v>
      </c>
      <c r="BS378" s="1321">
        <v>5</v>
      </c>
      <c r="BT378" s="1321">
        <v>1</v>
      </c>
      <c r="BU378" s="1321">
        <v>1</v>
      </c>
      <c r="BV378" s="879" t="s">
        <v>828</v>
      </c>
      <c r="BW378" s="879" t="s">
        <v>828</v>
      </c>
      <c r="BX378" s="879" t="s">
        <v>828</v>
      </c>
      <c r="BY378" s="879" t="s">
        <v>828</v>
      </c>
      <c r="BZ378" s="879" t="s">
        <v>828</v>
      </c>
      <c r="CA378" s="879" t="s">
        <v>828</v>
      </c>
      <c r="CB378" s="87" t="s">
        <v>2960</v>
      </c>
      <c r="CC378" s="879" t="s">
        <v>828</v>
      </c>
      <c r="CD378" s="879" t="s">
        <v>828</v>
      </c>
      <c r="CE378" s="879" t="s">
        <v>828</v>
      </c>
      <c r="CF378" s="879" t="s">
        <v>828</v>
      </c>
      <c r="CG378" s="879" t="s">
        <v>828</v>
      </c>
      <c r="CH378" s="879" t="s">
        <v>828</v>
      </c>
      <c r="CI378" s="879" t="s">
        <v>828</v>
      </c>
      <c r="CJ378" s="879" t="s">
        <v>828</v>
      </c>
      <c r="CK378" s="731"/>
      <c r="CL378" s="1113" t="s">
        <v>1162</v>
      </c>
      <c r="CM378" s="1321">
        <v>40</v>
      </c>
      <c r="CN378" s="1321">
        <v>9.8000000000000007</v>
      </c>
      <c r="CO378" s="1321">
        <v>5</v>
      </c>
      <c r="CP378" s="866" t="s">
        <v>8722</v>
      </c>
      <c r="CQ378" s="1113">
        <v>1</v>
      </c>
      <c r="CR378" s="87" t="s">
        <v>9433</v>
      </c>
      <c r="CS378" s="1113">
        <v>3.3</v>
      </c>
      <c r="CT378" s="740" t="s">
        <v>9433</v>
      </c>
      <c r="CU378" s="1113">
        <v>1.5</v>
      </c>
      <c r="CV378" s="1113">
        <v>1.5</v>
      </c>
      <c r="CW378" s="1113">
        <v>1</v>
      </c>
      <c r="CX378" s="1113">
        <v>1.5</v>
      </c>
      <c r="CY378" s="1113">
        <v>2</v>
      </c>
      <c r="CZ378" s="1113">
        <v>1.5</v>
      </c>
      <c r="DA378" s="1113">
        <v>1</v>
      </c>
      <c r="DB378" s="1113">
        <v>1</v>
      </c>
      <c r="DC378" s="1113">
        <v>0.9</v>
      </c>
      <c r="DD378" s="1113">
        <v>0.9</v>
      </c>
      <c r="DE378" s="879">
        <v>0</v>
      </c>
      <c r="DF378" s="879" t="s">
        <v>930</v>
      </c>
      <c r="DG378" s="879" t="s">
        <v>828</v>
      </c>
      <c r="DH378" s="879" t="s">
        <v>828</v>
      </c>
      <c r="DI378" s="1113">
        <v>0</v>
      </c>
      <c r="DJ378" s="879" t="s">
        <v>828</v>
      </c>
      <c r="DK378" s="866" t="s">
        <v>3040</v>
      </c>
      <c r="DL378" s="1315">
        <v>0.4</v>
      </c>
      <c r="DM378" s="1315">
        <v>0.4</v>
      </c>
      <c r="DN378" s="1315">
        <v>0.4</v>
      </c>
      <c r="DO378" s="879" t="s">
        <v>828</v>
      </c>
      <c r="DP378" s="877">
        <v>0.9</v>
      </c>
      <c r="DQ378" s="879" t="s">
        <v>828</v>
      </c>
      <c r="DR378" s="879" t="s">
        <v>828</v>
      </c>
      <c r="DS378" s="1315">
        <v>0.3</v>
      </c>
      <c r="DT378" s="879" t="s">
        <v>828</v>
      </c>
      <c r="DU378" s="879" t="s">
        <v>828</v>
      </c>
      <c r="DV378" s="879" t="s">
        <v>828</v>
      </c>
      <c r="DW378" s="879" t="s">
        <v>828</v>
      </c>
      <c r="DX378" s="896" t="s">
        <v>828</v>
      </c>
      <c r="EA378" s="1998">
        <v>0.3</v>
      </c>
      <c r="EB378" s="1998">
        <f t="shared" si="5"/>
        <v>0.3</v>
      </c>
    </row>
    <row r="379" spans="1:132">
      <c r="A379" s="577" t="s">
        <v>8920</v>
      </c>
      <c r="B379" s="107" t="s">
        <v>828</v>
      </c>
      <c r="C379" s="107" t="s">
        <v>828</v>
      </c>
      <c r="D379" s="108" t="s">
        <v>8921</v>
      </c>
      <c r="E379" s="107" t="s">
        <v>8760</v>
      </c>
      <c r="F379" s="107" t="s">
        <v>828</v>
      </c>
      <c r="G379" s="107" t="s">
        <v>828</v>
      </c>
      <c r="H379" s="107" t="s">
        <v>828</v>
      </c>
      <c r="I379" s="107" t="s">
        <v>828</v>
      </c>
      <c r="J379" s="861" t="s">
        <v>2580</v>
      </c>
      <c r="K379" s="1511">
        <v>8000225</v>
      </c>
      <c r="L379" s="861">
        <v>8000226</v>
      </c>
      <c r="M379" s="861" t="s">
        <v>831</v>
      </c>
      <c r="N379" s="861" t="s">
        <v>920</v>
      </c>
      <c r="O379" s="861">
        <v>8000227</v>
      </c>
      <c r="P379" s="1321" t="s">
        <v>9433</v>
      </c>
      <c r="Q379" s="861">
        <v>8000212</v>
      </c>
      <c r="R379" s="731" t="s">
        <v>9433</v>
      </c>
      <c r="S379" s="861">
        <v>8000474</v>
      </c>
      <c r="T379" s="861">
        <v>8000475</v>
      </c>
      <c r="U379" s="861">
        <v>8000476</v>
      </c>
      <c r="V379" s="861">
        <v>8000185</v>
      </c>
      <c r="W379" s="861">
        <v>8000186</v>
      </c>
      <c r="X379" s="861">
        <v>8000187</v>
      </c>
      <c r="Y379" s="861">
        <v>8000477</v>
      </c>
      <c r="Z379" s="861">
        <v>8000183</v>
      </c>
      <c r="AA379" s="861">
        <v>8000478</v>
      </c>
      <c r="AB379" s="861">
        <v>8000473</v>
      </c>
      <c r="AC379" s="861">
        <v>0</v>
      </c>
      <c r="AD379" s="861" t="s">
        <v>2752</v>
      </c>
      <c r="AE379" s="861">
        <v>8000480</v>
      </c>
      <c r="AF379" s="861">
        <v>8000481</v>
      </c>
      <c r="AG379" s="861">
        <v>8000162</v>
      </c>
      <c r="AH379" s="861">
        <v>0</v>
      </c>
      <c r="AI379" s="861" t="s">
        <v>919</v>
      </c>
      <c r="AJ379" s="861">
        <v>3</v>
      </c>
      <c r="AK379" s="861">
        <v>4</v>
      </c>
      <c r="AL379" s="861">
        <v>5</v>
      </c>
      <c r="AM379" s="861">
        <v>0</v>
      </c>
      <c r="AN379" s="871">
        <v>8000664</v>
      </c>
      <c r="AO379" s="861">
        <v>0</v>
      </c>
      <c r="AP379" s="861">
        <v>0</v>
      </c>
      <c r="AQ379" s="861" t="s">
        <v>7948</v>
      </c>
      <c r="AR379" s="861">
        <v>0</v>
      </c>
      <c r="AS379" s="861">
        <v>0</v>
      </c>
      <c r="AT379" s="861">
        <v>0</v>
      </c>
      <c r="AU379" s="861">
        <v>0</v>
      </c>
      <c r="AV379" s="861">
        <v>0</v>
      </c>
      <c r="AW379" s="733"/>
      <c r="AX379" s="107" t="s">
        <v>1162</v>
      </c>
      <c r="AY379" s="881">
        <v>0</v>
      </c>
      <c r="AZ379" s="881">
        <v>0</v>
      </c>
      <c r="BA379" s="881" t="s">
        <v>828</v>
      </c>
      <c r="BB379" s="881" t="s">
        <v>828</v>
      </c>
      <c r="BC379" s="881" t="s">
        <v>828</v>
      </c>
      <c r="BD379" s="881" t="s">
        <v>828</v>
      </c>
      <c r="BE379" s="881" t="s">
        <v>828</v>
      </c>
      <c r="BF379" s="881" t="s">
        <v>828</v>
      </c>
      <c r="BG379" s="881" t="s">
        <v>828</v>
      </c>
      <c r="BH379" s="881" t="s">
        <v>828</v>
      </c>
      <c r="BI379" s="881" t="s">
        <v>828</v>
      </c>
      <c r="BJ379" s="881" t="s">
        <v>828</v>
      </c>
      <c r="BK379" s="881" t="s">
        <v>828</v>
      </c>
      <c r="BL379" s="881" t="s">
        <v>828</v>
      </c>
      <c r="BM379" s="881" t="s">
        <v>828</v>
      </c>
      <c r="BN379" s="881" t="s">
        <v>828</v>
      </c>
      <c r="BO379" s="881" t="s">
        <v>828</v>
      </c>
      <c r="BP379" s="861" t="s">
        <v>2960</v>
      </c>
      <c r="BQ379" s="861" t="s">
        <v>828</v>
      </c>
      <c r="BR379" s="861" t="s">
        <v>930</v>
      </c>
      <c r="BS379" s="861">
        <v>5</v>
      </c>
      <c r="BT379" s="861">
        <v>1</v>
      </c>
      <c r="BU379" s="861">
        <v>1</v>
      </c>
      <c r="BV379" s="881" t="s">
        <v>828</v>
      </c>
      <c r="BW379" s="881" t="s">
        <v>828</v>
      </c>
      <c r="BX379" s="881" t="s">
        <v>828</v>
      </c>
      <c r="BY379" s="881" t="s">
        <v>828</v>
      </c>
      <c r="BZ379" s="881" t="s">
        <v>828</v>
      </c>
      <c r="CA379" s="881" t="s">
        <v>828</v>
      </c>
      <c r="CB379" s="87" t="s">
        <v>2960</v>
      </c>
      <c r="CC379" s="881" t="s">
        <v>828</v>
      </c>
      <c r="CD379" s="881" t="s">
        <v>828</v>
      </c>
      <c r="CE379" s="881" t="s">
        <v>828</v>
      </c>
      <c r="CF379" s="881" t="s">
        <v>828</v>
      </c>
      <c r="CG379" s="881" t="s">
        <v>828</v>
      </c>
      <c r="CH379" s="881" t="s">
        <v>828</v>
      </c>
      <c r="CI379" s="881" t="s">
        <v>828</v>
      </c>
      <c r="CJ379" s="881" t="s">
        <v>828</v>
      </c>
      <c r="CK379" s="733"/>
      <c r="CL379" s="107" t="s">
        <v>1162</v>
      </c>
      <c r="CM379" s="861">
        <v>40</v>
      </c>
      <c r="CN379" s="861">
        <v>9.8000000000000007</v>
      </c>
      <c r="CO379" s="861">
        <v>5</v>
      </c>
      <c r="CP379" s="866" t="s">
        <v>8722</v>
      </c>
      <c r="CQ379" s="107">
        <v>1</v>
      </c>
      <c r="CR379" s="87" t="s">
        <v>9433</v>
      </c>
      <c r="CS379" s="107">
        <v>3.3</v>
      </c>
      <c r="CT379" s="740" t="s">
        <v>9433</v>
      </c>
      <c r="CU379" s="107">
        <v>1.5</v>
      </c>
      <c r="CV379" s="107">
        <v>1.5</v>
      </c>
      <c r="CW379" s="107">
        <v>1</v>
      </c>
      <c r="CX379" s="107">
        <v>1.5</v>
      </c>
      <c r="CY379" s="107">
        <v>2</v>
      </c>
      <c r="CZ379" s="107">
        <v>1.5</v>
      </c>
      <c r="DA379" s="107">
        <v>1</v>
      </c>
      <c r="DB379" s="107">
        <v>1</v>
      </c>
      <c r="DC379" s="107">
        <v>0.9</v>
      </c>
      <c r="DD379" s="107">
        <v>0.9</v>
      </c>
      <c r="DE379" s="881">
        <v>0</v>
      </c>
      <c r="DF379" s="881" t="s">
        <v>930</v>
      </c>
      <c r="DG379" s="881" t="s">
        <v>828</v>
      </c>
      <c r="DH379" s="881" t="s">
        <v>828</v>
      </c>
      <c r="DI379" s="107">
        <v>0</v>
      </c>
      <c r="DJ379" s="881" t="s">
        <v>828</v>
      </c>
      <c r="DK379" s="866" t="s">
        <v>3040</v>
      </c>
      <c r="DL379" s="1315">
        <v>0.4</v>
      </c>
      <c r="DM379" s="1315">
        <v>0.4</v>
      </c>
      <c r="DN379" s="1315">
        <v>0.4</v>
      </c>
      <c r="DO379" s="881" t="s">
        <v>828</v>
      </c>
      <c r="DP379" s="877">
        <v>0.9</v>
      </c>
      <c r="DQ379" s="881" t="s">
        <v>828</v>
      </c>
      <c r="DR379" s="881" t="s">
        <v>828</v>
      </c>
      <c r="DS379" s="1315">
        <v>0.3</v>
      </c>
      <c r="DT379" s="881" t="s">
        <v>828</v>
      </c>
      <c r="DU379" s="881" t="s">
        <v>828</v>
      </c>
      <c r="DV379" s="881" t="s">
        <v>828</v>
      </c>
      <c r="DW379" s="881" t="s">
        <v>828</v>
      </c>
      <c r="DX379" s="907" t="s">
        <v>828</v>
      </c>
      <c r="EA379" s="1998">
        <v>0.3</v>
      </c>
      <c r="EB379" s="1998">
        <f t="shared" si="5"/>
        <v>0.3</v>
      </c>
    </row>
    <row r="380" spans="1:132">
      <c r="A380" s="571" t="s">
        <v>8922</v>
      </c>
      <c r="B380" s="1113" t="s">
        <v>828</v>
      </c>
      <c r="C380" s="1113" t="s">
        <v>828</v>
      </c>
      <c r="D380" s="105" t="s">
        <v>8923</v>
      </c>
      <c r="E380" s="1113" t="s">
        <v>8760</v>
      </c>
      <c r="F380" s="1113" t="s">
        <v>9461</v>
      </c>
      <c r="G380" s="1113" t="s">
        <v>8769</v>
      </c>
      <c r="H380" s="1113" t="s">
        <v>9461</v>
      </c>
      <c r="I380" s="1113" t="s">
        <v>8769</v>
      </c>
      <c r="J380" s="1321" t="s">
        <v>2581</v>
      </c>
      <c r="K380" s="1511">
        <v>8000225</v>
      </c>
      <c r="L380" s="1321">
        <v>8000226</v>
      </c>
      <c r="M380" s="1321" t="s">
        <v>831</v>
      </c>
      <c r="N380" s="1321" t="s">
        <v>920</v>
      </c>
      <c r="O380" s="1321">
        <v>8000227</v>
      </c>
      <c r="P380" s="1321" t="s">
        <v>9433</v>
      </c>
      <c r="Q380" s="1321">
        <v>8000212</v>
      </c>
      <c r="R380" s="731" t="s">
        <v>9433</v>
      </c>
      <c r="S380" s="1321">
        <v>8000474</v>
      </c>
      <c r="T380" s="1321">
        <v>8000475</v>
      </c>
      <c r="U380" s="1321">
        <v>8000476</v>
      </c>
      <c r="V380" s="1321">
        <v>8000185</v>
      </c>
      <c r="W380" s="1321">
        <v>8000186</v>
      </c>
      <c r="X380" s="1321">
        <v>8000187</v>
      </c>
      <c r="Y380" s="1321">
        <v>8000477</v>
      </c>
      <c r="Z380" s="1321">
        <v>8000183</v>
      </c>
      <c r="AA380" s="1321">
        <v>8000478</v>
      </c>
      <c r="AB380" s="1321">
        <v>8000473</v>
      </c>
      <c r="AC380" s="1321">
        <v>0</v>
      </c>
      <c r="AD380" s="1321" t="s">
        <v>2752</v>
      </c>
      <c r="AE380" s="1321">
        <v>8000480</v>
      </c>
      <c r="AF380" s="1321">
        <v>8000481</v>
      </c>
      <c r="AG380" s="1321">
        <v>8000162</v>
      </c>
      <c r="AH380" s="1321">
        <v>0</v>
      </c>
      <c r="AI380" s="1321" t="s">
        <v>919</v>
      </c>
      <c r="AJ380" s="1321">
        <v>3</v>
      </c>
      <c r="AK380" s="1321">
        <v>4</v>
      </c>
      <c r="AL380" s="1321">
        <v>5</v>
      </c>
      <c r="AM380" s="1321">
        <v>0</v>
      </c>
      <c r="AN380" s="871">
        <v>8000664</v>
      </c>
      <c r="AO380" s="1321">
        <v>0</v>
      </c>
      <c r="AP380" s="1321">
        <v>0</v>
      </c>
      <c r="AQ380" s="1321" t="s">
        <v>7948</v>
      </c>
      <c r="AR380" s="1321">
        <v>0</v>
      </c>
      <c r="AS380" s="1321">
        <v>0</v>
      </c>
      <c r="AT380" s="1321">
        <v>0</v>
      </c>
      <c r="AU380" s="1321">
        <v>0</v>
      </c>
      <c r="AV380" s="1321">
        <v>0</v>
      </c>
      <c r="AW380" s="731"/>
      <c r="AX380" s="1113" t="s">
        <v>1162</v>
      </c>
      <c r="AY380" s="879">
        <v>0</v>
      </c>
      <c r="AZ380" s="879">
        <v>0</v>
      </c>
      <c r="BA380" s="879" t="s">
        <v>828</v>
      </c>
      <c r="BB380" s="879" t="s">
        <v>828</v>
      </c>
      <c r="BC380" s="879" t="s">
        <v>828</v>
      </c>
      <c r="BD380" s="879" t="s">
        <v>828</v>
      </c>
      <c r="BE380" s="879" t="s">
        <v>828</v>
      </c>
      <c r="BF380" s="879" t="s">
        <v>828</v>
      </c>
      <c r="BG380" s="879" t="s">
        <v>828</v>
      </c>
      <c r="BH380" s="879" t="s">
        <v>828</v>
      </c>
      <c r="BI380" s="879" t="s">
        <v>828</v>
      </c>
      <c r="BJ380" s="879" t="s">
        <v>828</v>
      </c>
      <c r="BK380" s="879" t="s">
        <v>828</v>
      </c>
      <c r="BL380" s="879" t="s">
        <v>828</v>
      </c>
      <c r="BM380" s="879" t="s">
        <v>828</v>
      </c>
      <c r="BN380" s="879" t="s">
        <v>828</v>
      </c>
      <c r="BO380" s="879" t="s">
        <v>828</v>
      </c>
      <c r="BP380" s="1321" t="s">
        <v>2960</v>
      </c>
      <c r="BQ380" s="1321" t="s">
        <v>828</v>
      </c>
      <c r="BR380" s="1321" t="s">
        <v>1003</v>
      </c>
      <c r="BS380" s="1321">
        <v>5</v>
      </c>
      <c r="BT380" s="1321">
        <v>1</v>
      </c>
      <c r="BU380" s="1321">
        <v>1</v>
      </c>
      <c r="BV380" s="879" t="s">
        <v>828</v>
      </c>
      <c r="BW380" s="879" t="s">
        <v>828</v>
      </c>
      <c r="BX380" s="879" t="s">
        <v>828</v>
      </c>
      <c r="BY380" s="879" t="s">
        <v>828</v>
      </c>
      <c r="BZ380" s="879" t="s">
        <v>828</v>
      </c>
      <c r="CA380" s="879" t="s">
        <v>828</v>
      </c>
      <c r="CB380" s="87" t="s">
        <v>2960</v>
      </c>
      <c r="CC380" s="879" t="s">
        <v>828</v>
      </c>
      <c r="CD380" s="879" t="s">
        <v>828</v>
      </c>
      <c r="CE380" s="879" t="s">
        <v>828</v>
      </c>
      <c r="CF380" s="879" t="s">
        <v>828</v>
      </c>
      <c r="CG380" s="879" t="s">
        <v>828</v>
      </c>
      <c r="CH380" s="879" t="s">
        <v>828</v>
      </c>
      <c r="CI380" s="879" t="s">
        <v>828</v>
      </c>
      <c r="CJ380" s="879" t="s">
        <v>828</v>
      </c>
      <c r="CK380" s="731"/>
      <c r="CL380" s="1113" t="s">
        <v>1162</v>
      </c>
      <c r="CM380" s="1321">
        <v>40</v>
      </c>
      <c r="CN380" s="1321">
        <v>9.8000000000000007</v>
      </c>
      <c r="CO380" s="1321">
        <v>5</v>
      </c>
      <c r="CP380" s="866" t="s">
        <v>8722</v>
      </c>
      <c r="CQ380" s="1113">
        <v>1</v>
      </c>
      <c r="CR380" s="87" t="s">
        <v>9433</v>
      </c>
      <c r="CS380" s="1113">
        <v>3.3</v>
      </c>
      <c r="CT380" s="740" t="s">
        <v>9433</v>
      </c>
      <c r="CU380" s="1113">
        <v>1.5</v>
      </c>
      <c r="CV380" s="1113">
        <v>1.5</v>
      </c>
      <c r="CW380" s="1113">
        <v>1</v>
      </c>
      <c r="CX380" s="1113">
        <v>1.5</v>
      </c>
      <c r="CY380" s="1113">
        <v>2</v>
      </c>
      <c r="CZ380" s="1113">
        <v>1.5</v>
      </c>
      <c r="DA380" s="1113">
        <v>1</v>
      </c>
      <c r="DB380" s="1113">
        <v>1</v>
      </c>
      <c r="DC380" s="1113">
        <v>0.9</v>
      </c>
      <c r="DD380" s="1113">
        <v>0.9</v>
      </c>
      <c r="DE380" s="879">
        <v>0</v>
      </c>
      <c r="DF380" s="879" t="s">
        <v>1003</v>
      </c>
      <c r="DG380" s="879" t="s">
        <v>828</v>
      </c>
      <c r="DH380" s="879" t="s">
        <v>828</v>
      </c>
      <c r="DI380" s="1113">
        <v>0</v>
      </c>
      <c r="DJ380" s="879" t="s">
        <v>828</v>
      </c>
      <c r="DK380" s="866" t="s">
        <v>3040</v>
      </c>
      <c r="DL380" s="1315">
        <v>0.4</v>
      </c>
      <c r="DM380" s="1315">
        <v>0.4</v>
      </c>
      <c r="DN380" s="1315">
        <v>0.4</v>
      </c>
      <c r="DO380" s="879" t="s">
        <v>828</v>
      </c>
      <c r="DP380" s="877">
        <v>0.9</v>
      </c>
      <c r="DQ380" s="879" t="s">
        <v>828</v>
      </c>
      <c r="DR380" s="879" t="s">
        <v>828</v>
      </c>
      <c r="DS380" s="1315">
        <v>0.3</v>
      </c>
      <c r="DT380" s="879" t="s">
        <v>828</v>
      </c>
      <c r="DU380" s="879" t="s">
        <v>828</v>
      </c>
      <c r="DV380" s="879" t="s">
        <v>828</v>
      </c>
      <c r="DW380" s="879" t="s">
        <v>828</v>
      </c>
      <c r="DX380" s="896" t="s">
        <v>828</v>
      </c>
      <c r="DZ380" s="828" t="s">
        <v>2464</v>
      </c>
      <c r="EA380" s="1998">
        <v>0.3</v>
      </c>
      <c r="EB380" s="1998">
        <f t="shared" si="5"/>
        <v>0.3</v>
      </c>
    </row>
    <row r="381" spans="1:132">
      <c r="A381" s="571" t="s">
        <v>8924</v>
      </c>
      <c r="B381" s="1113" t="s">
        <v>828</v>
      </c>
      <c r="C381" s="1113" t="s">
        <v>828</v>
      </c>
      <c r="D381" s="105" t="s">
        <v>8925</v>
      </c>
      <c r="E381" s="1113" t="s">
        <v>8760</v>
      </c>
      <c r="F381" s="1113" t="s">
        <v>9462</v>
      </c>
      <c r="G381" s="1113" t="s">
        <v>8769</v>
      </c>
      <c r="H381" s="1113" t="s">
        <v>9462</v>
      </c>
      <c r="I381" s="1113" t="s">
        <v>8769</v>
      </c>
      <c r="J381" s="1321" t="s">
        <v>2582</v>
      </c>
      <c r="K381" s="1511">
        <v>8000225</v>
      </c>
      <c r="L381" s="1321">
        <v>8000226</v>
      </c>
      <c r="M381" s="1321" t="s">
        <v>831</v>
      </c>
      <c r="N381" s="1321" t="s">
        <v>920</v>
      </c>
      <c r="O381" s="1321">
        <v>8000227</v>
      </c>
      <c r="P381" s="1321" t="s">
        <v>9433</v>
      </c>
      <c r="Q381" s="1321">
        <v>8000212</v>
      </c>
      <c r="R381" s="731" t="s">
        <v>9433</v>
      </c>
      <c r="S381" s="1321">
        <v>8000474</v>
      </c>
      <c r="T381" s="1321">
        <v>8000475</v>
      </c>
      <c r="U381" s="1321">
        <v>8000476</v>
      </c>
      <c r="V381" s="1321">
        <v>8000185</v>
      </c>
      <c r="W381" s="1321">
        <v>8000186</v>
      </c>
      <c r="X381" s="1321">
        <v>8000187</v>
      </c>
      <c r="Y381" s="1321">
        <v>8000477</v>
      </c>
      <c r="Z381" s="1321">
        <v>8000183</v>
      </c>
      <c r="AA381" s="1321">
        <v>8000478</v>
      </c>
      <c r="AB381" s="1321">
        <v>8000473</v>
      </c>
      <c r="AC381" s="1321">
        <v>0</v>
      </c>
      <c r="AD381" s="1321" t="s">
        <v>2752</v>
      </c>
      <c r="AE381" s="1321">
        <v>8000480</v>
      </c>
      <c r="AF381" s="1321">
        <v>8000481</v>
      </c>
      <c r="AG381" s="1321">
        <v>8000162</v>
      </c>
      <c r="AH381" s="1321">
        <v>0</v>
      </c>
      <c r="AI381" s="1321" t="s">
        <v>919</v>
      </c>
      <c r="AJ381" s="1321">
        <v>3</v>
      </c>
      <c r="AK381" s="1321">
        <v>4</v>
      </c>
      <c r="AL381" s="1321">
        <v>5</v>
      </c>
      <c r="AM381" s="1321">
        <v>0</v>
      </c>
      <c r="AN381" s="871">
        <v>8000664</v>
      </c>
      <c r="AO381" s="1321">
        <v>0</v>
      </c>
      <c r="AP381" s="1321">
        <v>0</v>
      </c>
      <c r="AQ381" s="1321" t="s">
        <v>7948</v>
      </c>
      <c r="AR381" s="1321">
        <v>0</v>
      </c>
      <c r="AS381" s="1321">
        <v>0</v>
      </c>
      <c r="AT381" s="1321">
        <v>0</v>
      </c>
      <c r="AU381" s="1321">
        <v>0</v>
      </c>
      <c r="AV381" s="1321">
        <v>0</v>
      </c>
      <c r="AW381" s="731"/>
      <c r="AX381" s="1113" t="s">
        <v>1162</v>
      </c>
      <c r="AY381" s="879">
        <v>0</v>
      </c>
      <c r="AZ381" s="879">
        <v>0</v>
      </c>
      <c r="BA381" s="879" t="s">
        <v>828</v>
      </c>
      <c r="BB381" s="879" t="s">
        <v>828</v>
      </c>
      <c r="BC381" s="879" t="s">
        <v>828</v>
      </c>
      <c r="BD381" s="879" t="s">
        <v>828</v>
      </c>
      <c r="BE381" s="879" t="s">
        <v>828</v>
      </c>
      <c r="BF381" s="879" t="s">
        <v>828</v>
      </c>
      <c r="BG381" s="879" t="s">
        <v>828</v>
      </c>
      <c r="BH381" s="879" t="s">
        <v>828</v>
      </c>
      <c r="BI381" s="879" t="s">
        <v>828</v>
      </c>
      <c r="BJ381" s="879" t="s">
        <v>828</v>
      </c>
      <c r="BK381" s="879" t="s">
        <v>828</v>
      </c>
      <c r="BL381" s="879" t="s">
        <v>828</v>
      </c>
      <c r="BM381" s="879" t="s">
        <v>828</v>
      </c>
      <c r="BN381" s="879" t="s">
        <v>828</v>
      </c>
      <c r="BO381" s="879" t="s">
        <v>828</v>
      </c>
      <c r="BP381" s="1321" t="s">
        <v>2960</v>
      </c>
      <c r="BQ381" s="1321" t="s">
        <v>828</v>
      </c>
      <c r="BR381" s="1321" t="s">
        <v>927</v>
      </c>
      <c r="BS381" s="1321">
        <v>5</v>
      </c>
      <c r="BT381" s="1321">
        <v>1</v>
      </c>
      <c r="BU381" s="1321">
        <v>1</v>
      </c>
      <c r="BV381" s="879" t="s">
        <v>828</v>
      </c>
      <c r="BW381" s="879" t="s">
        <v>828</v>
      </c>
      <c r="BX381" s="879" t="s">
        <v>828</v>
      </c>
      <c r="BY381" s="879" t="s">
        <v>828</v>
      </c>
      <c r="BZ381" s="879" t="s">
        <v>828</v>
      </c>
      <c r="CA381" s="879" t="s">
        <v>828</v>
      </c>
      <c r="CB381" s="87" t="s">
        <v>2960</v>
      </c>
      <c r="CC381" s="879" t="s">
        <v>828</v>
      </c>
      <c r="CD381" s="879" t="s">
        <v>828</v>
      </c>
      <c r="CE381" s="879" t="s">
        <v>828</v>
      </c>
      <c r="CF381" s="879" t="s">
        <v>828</v>
      </c>
      <c r="CG381" s="879" t="s">
        <v>828</v>
      </c>
      <c r="CH381" s="879" t="s">
        <v>828</v>
      </c>
      <c r="CI381" s="879" t="s">
        <v>828</v>
      </c>
      <c r="CJ381" s="879" t="s">
        <v>828</v>
      </c>
      <c r="CK381" s="731"/>
      <c r="CL381" s="1113" t="s">
        <v>1162</v>
      </c>
      <c r="CM381" s="1321">
        <v>40</v>
      </c>
      <c r="CN381" s="1321">
        <v>9.8000000000000007</v>
      </c>
      <c r="CO381" s="1321">
        <v>5</v>
      </c>
      <c r="CP381" s="866" t="s">
        <v>8722</v>
      </c>
      <c r="CQ381" s="1113">
        <v>1</v>
      </c>
      <c r="CR381" s="87" t="s">
        <v>9433</v>
      </c>
      <c r="CS381" s="1113">
        <v>3.3</v>
      </c>
      <c r="CT381" s="740" t="s">
        <v>9433</v>
      </c>
      <c r="CU381" s="1113">
        <v>1.5</v>
      </c>
      <c r="CV381" s="1113">
        <v>1.5</v>
      </c>
      <c r="CW381" s="1113">
        <v>1</v>
      </c>
      <c r="CX381" s="1113">
        <v>1.5</v>
      </c>
      <c r="CY381" s="1113">
        <v>2</v>
      </c>
      <c r="CZ381" s="1113">
        <v>1.5</v>
      </c>
      <c r="DA381" s="1113">
        <v>1</v>
      </c>
      <c r="DB381" s="1113">
        <v>1</v>
      </c>
      <c r="DC381" s="1113">
        <v>0.9</v>
      </c>
      <c r="DD381" s="1113">
        <v>0.9</v>
      </c>
      <c r="DE381" s="879">
        <v>0</v>
      </c>
      <c r="DF381" s="879" t="s">
        <v>927</v>
      </c>
      <c r="DG381" s="879" t="s">
        <v>828</v>
      </c>
      <c r="DH381" s="879" t="s">
        <v>828</v>
      </c>
      <c r="DI381" s="1113">
        <v>0</v>
      </c>
      <c r="DJ381" s="879" t="s">
        <v>828</v>
      </c>
      <c r="DK381" s="866" t="s">
        <v>3040</v>
      </c>
      <c r="DL381" s="1315">
        <v>0.4</v>
      </c>
      <c r="DM381" s="1315">
        <v>0.4</v>
      </c>
      <c r="DN381" s="1315">
        <v>0.4</v>
      </c>
      <c r="DO381" s="879" t="s">
        <v>828</v>
      </c>
      <c r="DP381" s="877">
        <v>0.9</v>
      </c>
      <c r="DQ381" s="879" t="s">
        <v>828</v>
      </c>
      <c r="DR381" s="879" t="s">
        <v>828</v>
      </c>
      <c r="DS381" s="1315">
        <v>0.3</v>
      </c>
      <c r="DT381" s="879" t="s">
        <v>828</v>
      </c>
      <c r="DU381" s="879" t="s">
        <v>828</v>
      </c>
      <c r="DV381" s="879" t="s">
        <v>828</v>
      </c>
      <c r="DW381" s="879" t="s">
        <v>828</v>
      </c>
      <c r="DX381" s="896" t="s">
        <v>828</v>
      </c>
      <c r="EA381" s="1998">
        <v>0.3</v>
      </c>
      <c r="EB381" s="1998">
        <f t="shared" si="5"/>
        <v>0.3</v>
      </c>
    </row>
    <row r="382" spans="1:132">
      <c r="A382" s="571" t="s">
        <v>8926</v>
      </c>
      <c r="B382" s="1113" t="s">
        <v>828</v>
      </c>
      <c r="C382" s="1113" t="s">
        <v>828</v>
      </c>
      <c r="D382" s="105" t="s">
        <v>8927</v>
      </c>
      <c r="E382" s="1113" t="s">
        <v>8760</v>
      </c>
      <c r="F382" s="1113" t="s">
        <v>8928</v>
      </c>
      <c r="G382" s="1113" t="s">
        <v>8769</v>
      </c>
      <c r="H382" s="1113" t="s">
        <v>8928</v>
      </c>
      <c r="I382" s="1113" t="s">
        <v>8769</v>
      </c>
      <c r="J382" s="1321" t="s">
        <v>2583</v>
      </c>
      <c r="K382" s="1511">
        <v>8000225</v>
      </c>
      <c r="L382" s="1321">
        <v>8000226</v>
      </c>
      <c r="M382" s="1321" t="s">
        <v>831</v>
      </c>
      <c r="N382" s="1321" t="s">
        <v>920</v>
      </c>
      <c r="O382" s="1321">
        <v>8000227</v>
      </c>
      <c r="P382" s="1321" t="s">
        <v>9433</v>
      </c>
      <c r="Q382" s="1321">
        <v>8000212</v>
      </c>
      <c r="R382" s="731" t="s">
        <v>9433</v>
      </c>
      <c r="S382" s="1321">
        <v>8000474</v>
      </c>
      <c r="T382" s="1321">
        <v>8000475</v>
      </c>
      <c r="U382" s="1321">
        <v>8000476</v>
      </c>
      <c r="V382" s="1321">
        <v>8000185</v>
      </c>
      <c r="W382" s="1321">
        <v>8000186</v>
      </c>
      <c r="X382" s="1321">
        <v>8000187</v>
      </c>
      <c r="Y382" s="1321">
        <v>8000477</v>
      </c>
      <c r="Z382" s="1321">
        <v>8000183</v>
      </c>
      <c r="AA382" s="1321">
        <v>8000478</v>
      </c>
      <c r="AB382" s="1321">
        <v>8000473</v>
      </c>
      <c r="AC382" s="1321">
        <v>0</v>
      </c>
      <c r="AD382" s="1321" t="s">
        <v>2752</v>
      </c>
      <c r="AE382" s="1321">
        <v>8000480</v>
      </c>
      <c r="AF382" s="1321">
        <v>8000481</v>
      </c>
      <c r="AG382" s="1321">
        <v>8000162</v>
      </c>
      <c r="AH382" s="1321">
        <v>0</v>
      </c>
      <c r="AI382" s="1321" t="s">
        <v>919</v>
      </c>
      <c r="AJ382" s="1321">
        <v>3</v>
      </c>
      <c r="AK382" s="1321">
        <v>4</v>
      </c>
      <c r="AL382" s="1321">
        <v>5</v>
      </c>
      <c r="AM382" s="1321">
        <v>0</v>
      </c>
      <c r="AN382" s="871">
        <v>8000664</v>
      </c>
      <c r="AO382" s="1321">
        <v>0</v>
      </c>
      <c r="AP382" s="1321">
        <v>0</v>
      </c>
      <c r="AQ382" s="1321" t="s">
        <v>7948</v>
      </c>
      <c r="AR382" s="1321">
        <v>0</v>
      </c>
      <c r="AS382" s="1321">
        <v>0</v>
      </c>
      <c r="AT382" s="1321">
        <v>0</v>
      </c>
      <c r="AU382" s="1321">
        <v>0</v>
      </c>
      <c r="AV382" s="1321">
        <v>0</v>
      </c>
      <c r="AW382" s="731"/>
      <c r="AX382" s="1113" t="s">
        <v>1162</v>
      </c>
      <c r="AY382" s="879">
        <v>0</v>
      </c>
      <c r="AZ382" s="879">
        <v>0</v>
      </c>
      <c r="BA382" s="879" t="s">
        <v>828</v>
      </c>
      <c r="BB382" s="879" t="s">
        <v>828</v>
      </c>
      <c r="BC382" s="879" t="s">
        <v>828</v>
      </c>
      <c r="BD382" s="879" t="s">
        <v>828</v>
      </c>
      <c r="BE382" s="879" t="s">
        <v>828</v>
      </c>
      <c r="BF382" s="879" t="s">
        <v>828</v>
      </c>
      <c r="BG382" s="879" t="s">
        <v>828</v>
      </c>
      <c r="BH382" s="879" t="s">
        <v>828</v>
      </c>
      <c r="BI382" s="879" t="s">
        <v>828</v>
      </c>
      <c r="BJ382" s="879" t="s">
        <v>828</v>
      </c>
      <c r="BK382" s="879" t="s">
        <v>828</v>
      </c>
      <c r="BL382" s="879" t="s">
        <v>828</v>
      </c>
      <c r="BM382" s="879" t="s">
        <v>828</v>
      </c>
      <c r="BN382" s="879" t="s">
        <v>828</v>
      </c>
      <c r="BO382" s="879" t="s">
        <v>828</v>
      </c>
      <c r="BP382" s="1321" t="s">
        <v>2960</v>
      </c>
      <c r="BQ382" s="1321" t="s">
        <v>828</v>
      </c>
      <c r="BR382" s="1321" t="s">
        <v>930</v>
      </c>
      <c r="BS382" s="1321">
        <v>5</v>
      </c>
      <c r="BT382" s="1321">
        <v>1</v>
      </c>
      <c r="BU382" s="1321">
        <v>1</v>
      </c>
      <c r="BV382" s="879" t="s">
        <v>828</v>
      </c>
      <c r="BW382" s="879" t="s">
        <v>828</v>
      </c>
      <c r="BX382" s="879" t="s">
        <v>828</v>
      </c>
      <c r="BY382" s="879" t="s">
        <v>828</v>
      </c>
      <c r="BZ382" s="879" t="s">
        <v>828</v>
      </c>
      <c r="CA382" s="879" t="s">
        <v>828</v>
      </c>
      <c r="CB382" s="87" t="s">
        <v>2960</v>
      </c>
      <c r="CC382" s="879" t="s">
        <v>828</v>
      </c>
      <c r="CD382" s="879" t="s">
        <v>828</v>
      </c>
      <c r="CE382" s="879" t="s">
        <v>828</v>
      </c>
      <c r="CF382" s="879" t="s">
        <v>828</v>
      </c>
      <c r="CG382" s="879" t="s">
        <v>828</v>
      </c>
      <c r="CH382" s="879" t="s">
        <v>828</v>
      </c>
      <c r="CI382" s="879" t="s">
        <v>828</v>
      </c>
      <c r="CJ382" s="879" t="s">
        <v>828</v>
      </c>
      <c r="CK382" s="731"/>
      <c r="CL382" s="1113" t="s">
        <v>1162</v>
      </c>
      <c r="CM382" s="1321">
        <v>40</v>
      </c>
      <c r="CN382" s="1321">
        <v>9.8000000000000007</v>
      </c>
      <c r="CO382" s="1321">
        <v>5</v>
      </c>
      <c r="CP382" s="866" t="s">
        <v>8722</v>
      </c>
      <c r="CQ382" s="1113">
        <v>1</v>
      </c>
      <c r="CR382" s="87" t="s">
        <v>9433</v>
      </c>
      <c r="CS382" s="1113">
        <v>3.3</v>
      </c>
      <c r="CT382" s="740" t="s">
        <v>9433</v>
      </c>
      <c r="CU382" s="1113">
        <v>1.5</v>
      </c>
      <c r="CV382" s="1113">
        <v>1.5</v>
      </c>
      <c r="CW382" s="1113">
        <v>1</v>
      </c>
      <c r="CX382" s="1113">
        <v>1.5</v>
      </c>
      <c r="CY382" s="1113">
        <v>2</v>
      </c>
      <c r="CZ382" s="1113">
        <v>1.5</v>
      </c>
      <c r="DA382" s="1113">
        <v>1</v>
      </c>
      <c r="DB382" s="1113">
        <v>1</v>
      </c>
      <c r="DC382" s="1113">
        <v>0.9</v>
      </c>
      <c r="DD382" s="1113">
        <v>0.9</v>
      </c>
      <c r="DE382" s="879">
        <v>0</v>
      </c>
      <c r="DF382" s="879" t="s">
        <v>930</v>
      </c>
      <c r="DG382" s="879" t="s">
        <v>828</v>
      </c>
      <c r="DH382" s="879" t="s">
        <v>828</v>
      </c>
      <c r="DI382" s="1113">
        <v>0</v>
      </c>
      <c r="DJ382" s="879" t="s">
        <v>828</v>
      </c>
      <c r="DK382" s="866" t="s">
        <v>3040</v>
      </c>
      <c r="DL382" s="1315">
        <v>0.4</v>
      </c>
      <c r="DM382" s="1315">
        <v>0.4</v>
      </c>
      <c r="DN382" s="1315">
        <v>0.4</v>
      </c>
      <c r="DO382" s="879" t="s">
        <v>828</v>
      </c>
      <c r="DP382" s="877">
        <v>0.9</v>
      </c>
      <c r="DQ382" s="879" t="s">
        <v>828</v>
      </c>
      <c r="DR382" s="879" t="s">
        <v>828</v>
      </c>
      <c r="DS382" s="1315">
        <v>0.3</v>
      </c>
      <c r="DT382" s="879" t="s">
        <v>828</v>
      </c>
      <c r="DU382" s="879" t="s">
        <v>828</v>
      </c>
      <c r="DV382" s="879" t="s">
        <v>828</v>
      </c>
      <c r="DW382" s="879" t="s">
        <v>828</v>
      </c>
      <c r="DX382" s="896" t="s">
        <v>828</v>
      </c>
      <c r="EA382" s="1998">
        <v>0.3</v>
      </c>
      <c r="EB382" s="1998">
        <f t="shared" si="5"/>
        <v>0.3</v>
      </c>
    </row>
    <row r="383" spans="1:132" ht="18" thickBot="1">
      <c r="A383" s="572" t="s">
        <v>8929</v>
      </c>
      <c r="B383" s="573" t="s">
        <v>828</v>
      </c>
      <c r="C383" s="573" t="s">
        <v>828</v>
      </c>
      <c r="D383" s="574" t="s">
        <v>8930</v>
      </c>
      <c r="E383" s="573" t="s">
        <v>8760</v>
      </c>
      <c r="F383" s="573" t="s">
        <v>8931</v>
      </c>
      <c r="G383" s="573" t="s">
        <v>8769</v>
      </c>
      <c r="H383" s="573" t="s">
        <v>8931</v>
      </c>
      <c r="I383" s="573" t="s">
        <v>8769</v>
      </c>
      <c r="J383" s="860" t="s">
        <v>2584</v>
      </c>
      <c r="K383" s="1511">
        <v>8000225</v>
      </c>
      <c r="L383" s="860">
        <v>8000226</v>
      </c>
      <c r="M383" s="860" t="s">
        <v>831</v>
      </c>
      <c r="N383" s="860" t="s">
        <v>920</v>
      </c>
      <c r="O383" s="860">
        <v>8000227</v>
      </c>
      <c r="P383" s="1321" t="s">
        <v>9433</v>
      </c>
      <c r="Q383" s="860">
        <v>8000212</v>
      </c>
      <c r="R383" s="731" t="s">
        <v>9433</v>
      </c>
      <c r="S383" s="860">
        <v>8000474</v>
      </c>
      <c r="T383" s="860">
        <v>8000475</v>
      </c>
      <c r="U383" s="860">
        <v>8000476</v>
      </c>
      <c r="V383" s="860">
        <v>8000185</v>
      </c>
      <c r="W383" s="860">
        <v>8000186</v>
      </c>
      <c r="X383" s="860">
        <v>8000187</v>
      </c>
      <c r="Y383" s="860">
        <v>8000477</v>
      </c>
      <c r="Z383" s="860">
        <v>8000183</v>
      </c>
      <c r="AA383" s="860">
        <v>8000478</v>
      </c>
      <c r="AB383" s="860">
        <v>8000473</v>
      </c>
      <c r="AC383" s="860">
        <v>0</v>
      </c>
      <c r="AD383" s="860" t="s">
        <v>2752</v>
      </c>
      <c r="AE383" s="860">
        <v>8000480</v>
      </c>
      <c r="AF383" s="860">
        <v>8000481</v>
      </c>
      <c r="AG383" s="860">
        <v>8000162</v>
      </c>
      <c r="AH383" s="860">
        <v>0</v>
      </c>
      <c r="AI383" s="860" t="s">
        <v>919</v>
      </c>
      <c r="AJ383" s="860">
        <v>3</v>
      </c>
      <c r="AK383" s="860">
        <v>4</v>
      </c>
      <c r="AL383" s="860">
        <v>5</v>
      </c>
      <c r="AM383" s="860">
        <v>0</v>
      </c>
      <c r="AN383" s="871">
        <v>8000664</v>
      </c>
      <c r="AO383" s="860">
        <v>0</v>
      </c>
      <c r="AP383" s="860">
        <v>0</v>
      </c>
      <c r="AQ383" s="860" t="s">
        <v>7948</v>
      </c>
      <c r="AR383" s="860">
        <v>0</v>
      </c>
      <c r="AS383" s="860">
        <v>0</v>
      </c>
      <c r="AT383" s="860">
        <v>0</v>
      </c>
      <c r="AU383" s="860">
        <v>0</v>
      </c>
      <c r="AV383" s="860">
        <v>0</v>
      </c>
      <c r="AW383" s="732"/>
      <c r="AX383" s="573" t="s">
        <v>1162</v>
      </c>
      <c r="AY383" s="880">
        <v>0</v>
      </c>
      <c r="AZ383" s="880">
        <v>0</v>
      </c>
      <c r="BA383" s="880" t="s">
        <v>828</v>
      </c>
      <c r="BB383" s="880" t="s">
        <v>828</v>
      </c>
      <c r="BC383" s="880" t="s">
        <v>828</v>
      </c>
      <c r="BD383" s="880" t="s">
        <v>828</v>
      </c>
      <c r="BE383" s="880" t="s">
        <v>828</v>
      </c>
      <c r="BF383" s="880" t="s">
        <v>828</v>
      </c>
      <c r="BG383" s="880" t="s">
        <v>828</v>
      </c>
      <c r="BH383" s="880" t="s">
        <v>828</v>
      </c>
      <c r="BI383" s="880" t="s">
        <v>828</v>
      </c>
      <c r="BJ383" s="880" t="s">
        <v>828</v>
      </c>
      <c r="BK383" s="880" t="s">
        <v>828</v>
      </c>
      <c r="BL383" s="880" t="s">
        <v>828</v>
      </c>
      <c r="BM383" s="880" t="s">
        <v>828</v>
      </c>
      <c r="BN383" s="880" t="s">
        <v>828</v>
      </c>
      <c r="BO383" s="880" t="s">
        <v>828</v>
      </c>
      <c r="BP383" s="860" t="s">
        <v>2960</v>
      </c>
      <c r="BQ383" s="860" t="s">
        <v>828</v>
      </c>
      <c r="BR383" s="860" t="s">
        <v>930</v>
      </c>
      <c r="BS383" s="860">
        <v>5</v>
      </c>
      <c r="BT383" s="860">
        <v>1</v>
      </c>
      <c r="BU383" s="860">
        <v>1</v>
      </c>
      <c r="BV383" s="880" t="s">
        <v>828</v>
      </c>
      <c r="BW383" s="880" t="s">
        <v>828</v>
      </c>
      <c r="BX383" s="880" t="s">
        <v>828</v>
      </c>
      <c r="BY383" s="880" t="s">
        <v>828</v>
      </c>
      <c r="BZ383" s="880" t="s">
        <v>828</v>
      </c>
      <c r="CA383" s="880" t="s">
        <v>828</v>
      </c>
      <c r="CB383" s="87" t="s">
        <v>2960</v>
      </c>
      <c r="CC383" s="880" t="s">
        <v>828</v>
      </c>
      <c r="CD383" s="880" t="s">
        <v>828</v>
      </c>
      <c r="CE383" s="880" t="s">
        <v>828</v>
      </c>
      <c r="CF383" s="880" t="s">
        <v>828</v>
      </c>
      <c r="CG383" s="880" t="s">
        <v>828</v>
      </c>
      <c r="CH383" s="880" t="s">
        <v>828</v>
      </c>
      <c r="CI383" s="880" t="s">
        <v>828</v>
      </c>
      <c r="CJ383" s="880" t="s">
        <v>828</v>
      </c>
      <c r="CK383" s="732"/>
      <c r="CL383" s="573" t="s">
        <v>1162</v>
      </c>
      <c r="CM383" s="860">
        <v>40</v>
      </c>
      <c r="CN383" s="860">
        <v>9.8000000000000007</v>
      </c>
      <c r="CO383" s="860">
        <v>5</v>
      </c>
      <c r="CP383" s="866" t="s">
        <v>8722</v>
      </c>
      <c r="CQ383" s="573">
        <v>1</v>
      </c>
      <c r="CR383" s="87" t="s">
        <v>9433</v>
      </c>
      <c r="CS383" s="573">
        <v>3.3</v>
      </c>
      <c r="CT383" s="740" t="s">
        <v>9433</v>
      </c>
      <c r="CU383" s="573">
        <v>1.5</v>
      </c>
      <c r="CV383" s="573">
        <v>1.5</v>
      </c>
      <c r="CW383" s="573">
        <v>1</v>
      </c>
      <c r="CX383" s="573">
        <v>1.5</v>
      </c>
      <c r="CY383" s="573">
        <v>2</v>
      </c>
      <c r="CZ383" s="573">
        <v>1.5</v>
      </c>
      <c r="DA383" s="573">
        <v>1</v>
      </c>
      <c r="DB383" s="573">
        <v>1</v>
      </c>
      <c r="DC383" s="573">
        <v>0.9</v>
      </c>
      <c r="DD383" s="573">
        <v>0.9</v>
      </c>
      <c r="DE383" s="880">
        <v>0</v>
      </c>
      <c r="DF383" s="880" t="s">
        <v>930</v>
      </c>
      <c r="DG383" s="880" t="s">
        <v>828</v>
      </c>
      <c r="DH383" s="880" t="s">
        <v>828</v>
      </c>
      <c r="DI383" s="573">
        <v>0</v>
      </c>
      <c r="DJ383" s="880" t="s">
        <v>828</v>
      </c>
      <c r="DK383" s="866" t="s">
        <v>3040</v>
      </c>
      <c r="DL383" s="1315">
        <v>0.4</v>
      </c>
      <c r="DM383" s="1315">
        <v>0.4</v>
      </c>
      <c r="DN383" s="1315">
        <v>0.4</v>
      </c>
      <c r="DO383" s="880" t="s">
        <v>828</v>
      </c>
      <c r="DP383" s="877">
        <v>0.9</v>
      </c>
      <c r="DQ383" s="880" t="s">
        <v>828</v>
      </c>
      <c r="DR383" s="880" t="s">
        <v>828</v>
      </c>
      <c r="DS383" s="1315">
        <v>0.3</v>
      </c>
      <c r="DT383" s="880" t="s">
        <v>828</v>
      </c>
      <c r="DU383" s="880" t="s">
        <v>828</v>
      </c>
      <c r="DV383" s="880" t="s">
        <v>828</v>
      </c>
      <c r="DW383" s="880" t="s">
        <v>828</v>
      </c>
      <c r="DX383" s="897" t="s">
        <v>828</v>
      </c>
      <c r="EA383" s="1998">
        <v>0.3</v>
      </c>
      <c r="EB383" s="1998">
        <f t="shared" si="5"/>
        <v>0.3</v>
      </c>
    </row>
    <row r="384" spans="1:132">
      <c r="A384" s="575" t="s">
        <v>8932</v>
      </c>
      <c r="B384" s="569" t="s">
        <v>919</v>
      </c>
      <c r="C384" s="569" t="s">
        <v>828</v>
      </c>
      <c r="D384" s="570" t="s">
        <v>8829</v>
      </c>
      <c r="E384" s="569" t="s">
        <v>828</v>
      </c>
      <c r="F384" s="569" t="s">
        <v>828</v>
      </c>
      <c r="G384" s="569" t="s">
        <v>828</v>
      </c>
      <c r="H384" s="569" t="s">
        <v>828</v>
      </c>
      <c r="I384" s="569" t="s">
        <v>828</v>
      </c>
      <c r="J384" s="859" t="s">
        <v>9433</v>
      </c>
      <c r="K384" s="1512" t="s">
        <v>828</v>
      </c>
      <c r="L384" s="859" t="s">
        <v>828</v>
      </c>
      <c r="M384" s="859" t="s">
        <v>828</v>
      </c>
      <c r="N384" s="859" t="s">
        <v>828</v>
      </c>
      <c r="O384" s="859" t="s">
        <v>828</v>
      </c>
      <c r="P384" s="859" t="s">
        <v>828</v>
      </c>
      <c r="Q384" s="859" t="s">
        <v>828</v>
      </c>
      <c r="R384" s="731" t="s">
        <v>9433</v>
      </c>
      <c r="S384" s="859" t="s">
        <v>828</v>
      </c>
      <c r="T384" s="859" t="s">
        <v>828</v>
      </c>
      <c r="U384" s="859" t="s">
        <v>828</v>
      </c>
      <c r="V384" s="859" t="s">
        <v>828</v>
      </c>
      <c r="W384" s="859" t="s">
        <v>828</v>
      </c>
      <c r="X384" s="859" t="s">
        <v>828</v>
      </c>
      <c r="Y384" s="859" t="s">
        <v>828</v>
      </c>
      <c r="Z384" s="859" t="s">
        <v>828</v>
      </c>
      <c r="AA384" s="859" t="s">
        <v>828</v>
      </c>
      <c r="AB384" s="859" t="s">
        <v>828</v>
      </c>
      <c r="AC384" s="859" t="s">
        <v>828</v>
      </c>
      <c r="AD384" s="859" t="s">
        <v>828</v>
      </c>
      <c r="AE384" s="859" t="s">
        <v>828</v>
      </c>
      <c r="AF384" s="859" t="s">
        <v>828</v>
      </c>
      <c r="AG384" s="859" t="s">
        <v>828</v>
      </c>
      <c r="AH384" s="859" t="s">
        <v>828</v>
      </c>
      <c r="AI384" s="859" t="s">
        <v>828</v>
      </c>
      <c r="AJ384" s="859" t="s">
        <v>828</v>
      </c>
      <c r="AK384" s="859" t="s">
        <v>828</v>
      </c>
      <c r="AL384" s="859" t="s">
        <v>828</v>
      </c>
      <c r="AM384" s="859" t="s">
        <v>828</v>
      </c>
      <c r="AN384" s="859" t="s">
        <v>828</v>
      </c>
      <c r="AO384" s="859" t="s">
        <v>828</v>
      </c>
      <c r="AP384" s="859" t="s">
        <v>828</v>
      </c>
      <c r="AQ384" s="859" t="s">
        <v>7948</v>
      </c>
      <c r="AR384" s="859" t="s">
        <v>828</v>
      </c>
      <c r="AS384" s="859" t="s">
        <v>828</v>
      </c>
      <c r="AT384" s="859" t="s">
        <v>828</v>
      </c>
      <c r="AU384" s="859" t="s">
        <v>828</v>
      </c>
      <c r="AV384" s="859" t="s">
        <v>828</v>
      </c>
      <c r="AW384" s="730"/>
      <c r="AX384" s="569" t="s">
        <v>828</v>
      </c>
      <c r="AY384" s="878" t="s">
        <v>828</v>
      </c>
      <c r="AZ384" s="878" t="s">
        <v>828</v>
      </c>
      <c r="BA384" s="878" t="s">
        <v>828</v>
      </c>
      <c r="BB384" s="878" t="s">
        <v>828</v>
      </c>
      <c r="BC384" s="878" t="s">
        <v>828</v>
      </c>
      <c r="BD384" s="878" t="s">
        <v>828</v>
      </c>
      <c r="BE384" s="878" t="s">
        <v>828</v>
      </c>
      <c r="BF384" s="878" t="s">
        <v>828</v>
      </c>
      <c r="BG384" s="878" t="s">
        <v>828</v>
      </c>
      <c r="BH384" s="878" t="s">
        <v>828</v>
      </c>
      <c r="BI384" s="878" t="s">
        <v>828</v>
      </c>
      <c r="BJ384" s="878" t="s">
        <v>828</v>
      </c>
      <c r="BK384" s="878" t="s">
        <v>828</v>
      </c>
      <c r="BL384" s="878" t="s">
        <v>828</v>
      </c>
      <c r="BM384" s="878" t="s">
        <v>828</v>
      </c>
      <c r="BN384" s="878" t="s">
        <v>828</v>
      </c>
      <c r="BO384" s="878" t="s">
        <v>828</v>
      </c>
      <c r="BP384" s="859" t="s">
        <v>828</v>
      </c>
      <c r="BQ384" s="859" t="s">
        <v>828</v>
      </c>
      <c r="BR384" s="859" t="s">
        <v>828</v>
      </c>
      <c r="BS384" s="859" t="s">
        <v>828</v>
      </c>
      <c r="BT384" s="859" t="s">
        <v>828</v>
      </c>
      <c r="BU384" s="859" t="s">
        <v>828</v>
      </c>
      <c r="BV384" s="878" t="s">
        <v>828</v>
      </c>
      <c r="BW384" s="878" t="s">
        <v>828</v>
      </c>
      <c r="BX384" s="878" t="s">
        <v>828</v>
      </c>
      <c r="BY384" s="878" t="s">
        <v>828</v>
      </c>
      <c r="BZ384" s="878" t="s">
        <v>828</v>
      </c>
      <c r="CA384" s="878" t="s">
        <v>828</v>
      </c>
      <c r="CB384" s="859" t="s">
        <v>828</v>
      </c>
      <c r="CC384" s="878" t="s">
        <v>828</v>
      </c>
      <c r="CD384" s="878" t="s">
        <v>828</v>
      </c>
      <c r="CE384" s="878" t="s">
        <v>828</v>
      </c>
      <c r="CF384" s="878" t="s">
        <v>828</v>
      </c>
      <c r="CG384" s="878" t="s">
        <v>828</v>
      </c>
      <c r="CH384" s="878" t="s">
        <v>828</v>
      </c>
      <c r="CI384" s="878" t="s">
        <v>828</v>
      </c>
      <c r="CJ384" s="878" t="s">
        <v>828</v>
      </c>
      <c r="CK384" s="730"/>
      <c r="CL384" s="569" t="s">
        <v>828</v>
      </c>
      <c r="CM384" s="859" t="s">
        <v>828</v>
      </c>
      <c r="CN384" s="859" t="s">
        <v>828</v>
      </c>
      <c r="CO384" s="859" t="s">
        <v>828</v>
      </c>
      <c r="CP384" s="866" t="s">
        <v>828</v>
      </c>
      <c r="CQ384" s="569" t="s">
        <v>828</v>
      </c>
      <c r="CR384" s="569" t="s">
        <v>828</v>
      </c>
      <c r="CS384" s="569" t="s">
        <v>828</v>
      </c>
      <c r="CT384" s="740" t="s">
        <v>9433</v>
      </c>
      <c r="CU384" s="569" t="s">
        <v>828</v>
      </c>
      <c r="CV384" s="569" t="s">
        <v>828</v>
      </c>
      <c r="CW384" s="569" t="s">
        <v>828</v>
      </c>
      <c r="CX384" s="569" t="s">
        <v>828</v>
      </c>
      <c r="CY384" s="569" t="s">
        <v>828</v>
      </c>
      <c r="CZ384" s="569" t="s">
        <v>828</v>
      </c>
      <c r="DA384" s="569" t="s">
        <v>828</v>
      </c>
      <c r="DB384" s="569" t="s">
        <v>828</v>
      </c>
      <c r="DC384" s="569" t="s">
        <v>828</v>
      </c>
      <c r="DD384" s="569" t="s">
        <v>828</v>
      </c>
      <c r="DE384" s="878" t="s">
        <v>828</v>
      </c>
      <c r="DF384" s="878" t="s">
        <v>828</v>
      </c>
      <c r="DG384" s="878" t="s">
        <v>828</v>
      </c>
      <c r="DH384" s="878" t="s">
        <v>828</v>
      </c>
      <c r="DI384" s="569" t="s">
        <v>828</v>
      </c>
      <c r="DJ384" s="878" t="s">
        <v>828</v>
      </c>
      <c r="DK384" s="866" t="s">
        <v>828</v>
      </c>
      <c r="DL384" s="1315">
        <v>0</v>
      </c>
      <c r="DM384" s="1315">
        <v>0</v>
      </c>
      <c r="DN384" s="1315">
        <v>0</v>
      </c>
      <c r="DO384" s="878" t="s">
        <v>828</v>
      </c>
      <c r="DP384" s="878" t="s">
        <v>828</v>
      </c>
      <c r="DQ384" s="878" t="s">
        <v>828</v>
      </c>
      <c r="DR384" s="878" t="s">
        <v>828</v>
      </c>
      <c r="DS384" s="1315">
        <v>0</v>
      </c>
      <c r="DT384" s="878" t="s">
        <v>828</v>
      </c>
      <c r="DU384" s="878" t="s">
        <v>828</v>
      </c>
      <c r="DV384" s="878" t="s">
        <v>828</v>
      </c>
      <c r="DW384" s="878" t="s">
        <v>828</v>
      </c>
      <c r="DX384" s="895" t="s">
        <v>828</v>
      </c>
      <c r="DZ384" s="828" t="s">
        <v>2465</v>
      </c>
      <c r="EA384" s="1998">
        <v>0</v>
      </c>
      <c r="EB384" s="1998">
        <f t="shared" si="5"/>
        <v>0</v>
      </c>
    </row>
    <row r="385" spans="1:132">
      <c r="A385" s="576" t="s">
        <v>8933</v>
      </c>
      <c r="B385" s="1568" t="s">
        <v>828</v>
      </c>
      <c r="C385" s="1568" t="s">
        <v>828</v>
      </c>
      <c r="D385" s="2036" t="s">
        <v>8934</v>
      </c>
      <c r="E385" s="1568" t="s">
        <v>8760</v>
      </c>
      <c r="F385" s="1568" t="s">
        <v>828</v>
      </c>
      <c r="G385" s="1568" t="s">
        <v>828</v>
      </c>
      <c r="H385" s="1568" t="s">
        <v>828</v>
      </c>
      <c r="I385" s="1568" t="s">
        <v>828</v>
      </c>
      <c r="J385" s="1352" t="s">
        <v>2585</v>
      </c>
      <c r="K385" s="1511">
        <v>8000225</v>
      </c>
      <c r="L385" s="1352">
        <v>8000226</v>
      </c>
      <c r="M385" s="1352" t="s">
        <v>831</v>
      </c>
      <c r="N385" s="1352" t="s">
        <v>920</v>
      </c>
      <c r="O385" s="1352">
        <v>8000227</v>
      </c>
      <c r="P385" s="1321" t="s">
        <v>9433</v>
      </c>
      <c r="Q385" s="1352">
        <v>8000212</v>
      </c>
      <c r="R385" s="731" t="s">
        <v>9433</v>
      </c>
      <c r="S385" s="1352">
        <v>8000474</v>
      </c>
      <c r="T385" s="1352">
        <v>8000475</v>
      </c>
      <c r="U385" s="1352">
        <v>8000476</v>
      </c>
      <c r="V385" s="1352">
        <v>8000185</v>
      </c>
      <c r="W385" s="1352">
        <v>8000186</v>
      </c>
      <c r="X385" s="1352">
        <v>8000187</v>
      </c>
      <c r="Y385" s="1352">
        <v>8000477</v>
      </c>
      <c r="Z385" s="1352">
        <v>8000183</v>
      </c>
      <c r="AA385" s="1352">
        <v>8000478</v>
      </c>
      <c r="AB385" s="1352">
        <v>8000473</v>
      </c>
      <c r="AC385" s="1352">
        <v>0</v>
      </c>
      <c r="AD385" s="1352" t="s">
        <v>2753</v>
      </c>
      <c r="AE385" s="1352">
        <v>8000480</v>
      </c>
      <c r="AF385" s="1352">
        <v>8000481</v>
      </c>
      <c r="AG385" s="1352">
        <v>8000162</v>
      </c>
      <c r="AH385" s="1352">
        <v>0</v>
      </c>
      <c r="AI385" s="1352" t="s">
        <v>919</v>
      </c>
      <c r="AJ385" s="1352">
        <v>3</v>
      </c>
      <c r="AK385" s="1352">
        <v>4</v>
      </c>
      <c r="AL385" s="1352">
        <v>5</v>
      </c>
      <c r="AM385" s="1352">
        <v>0</v>
      </c>
      <c r="AN385" s="871">
        <v>8000664</v>
      </c>
      <c r="AO385" s="1352">
        <v>0</v>
      </c>
      <c r="AP385" s="1352">
        <v>0</v>
      </c>
      <c r="AQ385" s="1322" t="s">
        <v>7948</v>
      </c>
      <c r="AR385" s="1352">
        <v>0</v>
      </c>
      <c r="AS385" s="1352">
        <v>0</v>
      </c>
      <c r="AT385" s="1352">
        <v>0</v>
      </c>
      <c r="AU385" s="1352">
        <v>0</v>
      </c>
      <c r="AV385" s="1352">
        <v>0</v>
      </c>
      <c r="AW385" s="1463"/>
      <c r="AX385" s="1568" t="s">
        <v>1162</v>
      </c>
      <c r="AY385" s="1560">
        <v>0</v>
      </c>
      <c r="AZ385" s="1560">
        <v>0</v>
      </c>
      <c r="BA385" s="1560" t="s">
        <v>828</v>
      </c>
      <c r="BB385" s="1560" t="s">
        <v>828</v>
      </c>
      <c r="BC385" s="1560" t="s">
        <v>828</v>
      </c>
      <c r="BD385" s="1560" t="s">
        <v>828</v>
      </c>
      <c r="BE385" s="1560" t="s">
        <v>828</v>
      </c>
      <c r="BF385" s="1560" t="s">
        <v>828</v>
      </c>
      <c r="BG385" s="1560" t="s">
        <v>828</v>
      </c>
      <c r="BH385" s="1560" t="s">
        <v>828</v>
      </c>
      <c r="BI385" s="1560" t="s">
        <v>828</v>
      </c>
      <c r="BJ385" s="1560" t="s">
        <v>828</v>
      </c>
      <c r="BK385" s="1560" t="s">
        <v>828</v>
      </c>
      <c r="BL385" s="1560" t="s">
        <v>828</v>
      </c>
      <c r="BM385" s="1560" t="s">
        <v>828</v>
      </c>
      <c r="BN385" s="1560" t="s">
        <v>828</v>
      </c>
      <c r="BO385" s="1560" t="s">
        <v>828</v>
      </c>
      <c r="BP385" s="1352" t="s">
        <v>2960</v>
      </c>
      <c r="BQ385" s="1352" t="s">
        <v>828</v>
      </c>
      <c r="BR385" s="1352" t="s">
        <v>1003</v>
      </c>
      <c r="BS385" s="1352">
        <v>5</v>
      </c>
      <c r="BT385" s="1352">
        <v>1</v>
      </c>
      <c r="BU385" s="1352">
        <v>1</v>
      </c>
      <c r="BV385" s="1560" t="s">
        <v>828</v>
      </c>
      <c r="BW385" s="1560" t="s">
        <v>828</v>
      </c>
      <c r="BX385" s="1560" t="s">
        <v>828</v>
      </c>
      <c r="BY385" s="1560" t="s">
        <v>828</v>
      </c>
      <c r="BZ385" s="1560" t="s">
        <v>828</v>
      </c>
      <c r="CA385" s="1560" t="s">
        <v>828</v>
      </c>
      <c r="CB385" s="87" t="s">
        <v>2960</v>
      </c>
      <c r="CC385" s="1560" t="s">
        <v>828</v>
      </c>
      <c r="CD385" s="1560" t="s">
        <v>828</v>
      </c>
      <c r="CE385" s="1560" t="s">
        <v>828</v>
      </c>
      <c r="CF385" s="1560" t="s">
        <v>828</v>
      </c>
      <c r="CG385" s="1560" t="s">
        <v>828</v>
      </c>
      <c r="CH385" s="1560" t="s">
        <v>828</v>
      </c>
      <c r="CI385" s="1560" t="s">
        <v>828</v>
      </c>
      <c r="CJ385" s="1560" t="s">
        <v>828</v>
      </c>
      <c r="CK385" s="1463"/>
      <c r="CL385" s="1568" t="s">
        <v>1162</v>
      </c>
      <c r="CM385" s="1352">
        <v>40</v>
      </c>
      <c r="CN385" s="1352">
        <v>9.8000000000000007</v>
      </c>
      <c r="CO385" s="1352">
        <v>5</v>
      </c>
      <c r="CP385" s="866" t="s">
        <v>8722</v>
      </c>
      <c r="CQ385" s="1568">
        <v>1</v>
      </c>
      <c r="CR385" s="87" t="s">
        <v>9433</v>
      </c>
      <c r="CS385" s="1568">
        <v>3.3</v>
      </c>
      <c r="CT385" s="740" t="s">
        <v>9433</v>
      </c>
      <c r="CU385" s="1568">
        <v>1.5</v>
      </c>
      <c r="CV385" s="1568">
        <v>1.5</v>
      </c>
      <c r="CW385" s="1568">
        <v>1</v>
      </c>
      <c r="CX385" s="1568">
        <v>1.5</v>
      </c>
      <c r="CY385" s="1568">
        <v>2</v>
      </c>
      <c r="CZ385" s="1568">
        <v>1.5</v>
      </c>
      <c r="DA385" s="1568">
        <v>1</v>
      </c>
      <c r="DB385" s="1568">
        <v>1</v>
      </c>
      <c r="DC385" s="1568">
        <v>0.9</v>
      </c>
      <c r="DD385" s="1568">
        <v>0.9</v>
      </c>
      <c r="DE385" s="1560">
        <v>0</v>
      </c>
      <c r="DF385" s="1560" t="s">
        <v>1003</v>
      </c>
      <c r="DG385" s="1560" t="s">
        <v>828</v>
      </c>
      <c r="DH385" s="1560" t="s">
        <v>828</v>
      </c>
      <c r="DI385" s="1568">
        <v>0</v>
      </c>
      <c r="DJ385" s="1560" t="s">
        <v>828</v>
      </c>
      <c r="DK385" s="866" t="s">
        <v>3040</v>
      </c>
      <c r="DL385" s="1315">
        <v>0.4</v>
      </c>
      <c r="DM385" s="1315">
        <v>0.4</v>
      </c>
      <c r="DN385" s="1315">
        <v>0.4</v>
      </c>
      <c r="DO385" s="1560" t="s">
        <v>828</v>
      </c>
      <c r="DP385" s="877">
        <v>0.9</v>
      </c>
      <c r="DQ385" s="1560" t="s">
        <v>828</v>
      </c>
      <c r="DR385" s="1560" t="s">
        <v>828</v>
      </c>
      <c r="DS385" s="1315">
        <v>0.3</v>
      </c>
      <c r="DT385" s="1560" t="s">
        <v>828</v>
      </c>
      <c r="DU385" s="1560" t="s">
        <v>828</v>
      </c>
      <c r="DV385" s="1560" t="s">
        <v>828</v>
      </c>
      <c r="DW385" s="1560" t="s">
        <v>828</v>
      </c>
      <c r="DX385" s="2058" t="s">
        <v>828</v>
      </c>
      <c r="DZ385" s="828" t="s">
        <v>2466</v>
      </c>
      <c r="EA385" s="1998">
        <v>0.3</v>
      </c>
      <c r="EB385" s="1998">
        <f t="shared" si="5"/>
        <v>0.3</v>
      </c>
    </row>
    <row r="386" spans="1:132">
      <c r="A386" s="571" t="s">
        <v>8935</v>
      </c>
      <c r="B386" s="1113" t="s">
        <v>828</v>
      </c>
      <c r="C386" s="1113" t="s">
        <v>828</v>
      </c>
      <c r="D386" s="105" t="s">
        <v>8764</v>
      </c>
      <c r="E386" s="1113" t="s">
        <v>8760</v>
      </c>
      <c r="F386" s="1113" t="s">
        <v>828</v>
      </c>
      <c r="G386" s="1113" t="s">
        <v>828</v>
      </c>
      <c r="H386" s="1113" t="s">
        <v>828</v>
      </c>
      <c r="I386" s="1113" t="s">
        <v>828</v>
      </c>
      <c r="J386" s="1321" t="s">
        <v>2586</v>
      </c>
      <c r="K386" s="1511">
        <v>8000225</v>
      </c>
      <c r="L386" s="1321">
        <v>8000226</v>
      </c>
      <c r="M386" s="1321" t="s">
        <v>831</v>
      </c>
      <c r="N386" s="1321" t="s">
        <v>920</v>
      </c>
      <c r="O386" s="1321">
        <v>8000227</v>
      </c>
      <c r="P386" s="1321" t="s">
        <v>9433</v>
      </c>
      <c r="Q386" s="1321">
        <v>8000212</v>
      </c>
      <c r="R386" s="731" t="s">
        <v>9433</v>
      </c>
      <c r="S386" s="1321">
        <v>8000474</v>
      </c>
      <c r="T386" s="1321">
        <v>8000475</v>
      </c>
      <c r="U386" s="1321">
        <v>8000476</v>
      </c>
      <c r="V386" s="1321">
        <v>8000185</v>
      </c>
      <c r="W386" s="1321">
        <v>8000186</v>
      </c>
      <c r="X386" s="1321">
        <v>8000187</v>
      </c>
      <c r="Y386" s="1321">
        <v>8000477</v>
      </c>
      <c r="Z386" s="1321">
        <v>8000183</v>
      </c>
      <c r="AA386" s="1321">
        <v>8000478</v>
      </c>
      <c r="AB386" s="1321">
        <v>8000473</v>
      </c>
      <c r="AC386" s="1321">
        <v>0</v>
      </c>
      <c r="AD386" s="1321" t="s">
        <v>2753</v>
      </c>
      <c r="AE386" s="1321">
        <v>8000480</v>
      </c>
      <c r="AF386" s="1321">
        <v>8000481</v>
      </c>
      <c r="AG386" s="1321">
        <v>8000162</v>
      </c>
      <c r="AH386" s="1321">
        <v>0</v>
      </c>
      <c r="AI386" s="1321" t="s">
        <v>919</v>
      </c>
      <c r="AJ386" s="1321">
        <v>3</v>
      </c>
      <c r="AK386" s="1321">
        <v>4</v>
      </c>
      <c r="AL386" s="1321">
        <v>5</v>
      </c>
      <c r="AM386" s="1321">
        <v>0</v>
      </c>
      <c r="AN386" s="871">
        <v>8000664</v>
      </c>
      <c r="AO386" s="1321">
        <v>0</v>
      </c>
      <c r="AP386" s="1321">
        <v>0</v>
      </c>
      <c r="AQ386" s="1321" t="s">
        <v>7948</v>
      </c>
      <c r="AR386" s="1321">
        <v>0</v>
      </c>
      <c r="AS386" s="1321">
        <v>0</v>
      </c>
      <c r="AT386" s="1321">
        <v>0</v>
      </c>
      <c r="AU386" s="1321">
        <v>0</v>
      </c>
      <c r="AV386" s="1321">
        <v>0</v>
      </c>
      <c r="AW386" s="731"/>
      <c r="AX386" s="1113" t="s">
        <v>1162</v>
      </c>
      <c r="AY386" s="879">
        <v>0</v>
      </c>
      <c r="AZ386" s="879">
        <v>0</v>
      </c>
      <c r="BA386" s="879" t="s">
        <v>828</v>
      </c>
      <c r="BB386" s="879" t="s">
        <v>828</v>
      </c>
      <c r="BC386" s="879" t="s">
        <v>828</v>
      </c>
      <c r="BD386" s="879" t="s">
        <v>828</v>
      </c>
      <c r="BE386" s="879" t="s">
        <v>828</v>
      </c>
      <c r="BF386" s="879" t="s">
        <v>828</v>
      </c>
      <c r="BG386" s="879" t="s">
        <v>828</v>
      </c>
      <c r="BH386" s="879" t="s">
        <v>828</v>
      </c>
      <c r="BI386" s="879" t="s">
        <v>828</v>
      </c>
      <c r="BJ386" s="879" t="s">
        <v>828</v>
      </c>
      <c r="BK386" s="879" t="s">
        <v>828</v>
      </c>
      <c r="BL386" s="879" t="s">
        <v>828</v>
      </c>
      <c r="BM386" s="879" t="s">
        <v>828</v>
      </c>
      <c r="BN386" s="879" t="s">
        <v>828</v>
      </c>
      <c r="BO386" s="879" t="s">
        <v>828</v>
      </c>
      <c r="BP386" s="1321" t="s">
        <v>2960</v>
      </c>
      <c r="BQ386" s="1321" t="s">
        <v>828</v>
      </c>
      <c r="BR386" s="1321" t="s">
        <v>927</v>
      </c>
      <c r="BS386" s="1321">
        <v>5</v>
      </c>
      <c r="BT386" s="1321">
        <v>1</v>
      </c>
      <c r="BU386" s="1321">
        <v>1</v>
      </c>
      <c r="BV386" s="879" t="s">
        <v>828</v>
      </c>
      <c r="BW386" s="879" t="s">
        <v>828</v>
      </c>
      <c r="BX386" s="879" t="s">
        <v>828</v>
      </c>
      <c r="BY386" s="879" t="s">
        <v>828</v>
      </c>
      <c r="BZ386" s="879" t="s">
        <v>828</v>
      </c>
      <c r="CA386" s="879" t="s">
        <v>828</v>
      </c>
      <c r="CB386" s="87" t="s">
        <v>2960</v>
      </c>
      <c r="CC386" s="879" t="s">
        <v>828</v>
      </c>
      <c r="CD386" s="879" t="s">
        <v>828</v>
      </c>
      <c r="CE386" s="879" t="s">
        <v>828</v>
      </c>
      <c r="CF386" s="879" t="s">
        <v>828</v>
      </c>
      <c r="CG386" s="879" t="s">
        <v>828</v>
      </c>
      <c r="CH386" s="879" t="s">
        <v>828</v>
      </c>
      <c r="CI386" s="879" t="s">
        <v>828</v>
      </c>
      <c r="CJ386" s="879" t="s">
        <v>828</v>
      </c>
      <c r="CK386" s="731"/>
      <c r="CL386" s="1113" t="s">
        <v>1162</v>
      </c>
      <c r="CM386" s="1321">
        <v>40</v>
      </c>
      <c r="CN386" s="1321">
        <v>9.8000000000000007</v>
      </c>
      <c r="CO386" s="1321">
        <v>5</v>
      </c>
      <c r="CP386" s="866" t="s">
        <v>8722</v>
      </c>
      <c r="CQ386" s="1113">
        <v>1</v>
      </c>
      <c r="CR386" s="87" t="s">
        <v>9433</v>
      </c>
      <c r="CS386" s="1113">
        <v>3.3</v>
      </c>
      <c r="CT386" s="740" t="s">
        <v>9433</v>
      </c>
      <c r="CU386" s="1113">
        <v>1.5</v>
      </c>
      <c r="CV386" s="1113">
        <v>1.5</v>
      </c>
      <c r="CW386" s="1113">
        <v>1</v>
      </c>
      <c r="CX386" s="1113">
        <v>1.5</v>
      </c>
      <c r="CY386" s="1113">
        <v>2</v>
      </c>
      <c r="CZ386" s="1113">
        <v>1.5</v>
      </c>
      <c r="DA386" s="1113">
        <v>1</v>
      </c>
      <c r="DB386" s="1113">
        <v>1</v>
      </c>
      <c r="DC386" s="1113">
        <v>0.9</v>
      </c>
      <c r="DD386" s="1113">
        <v>0.9</v>
      </c>
      <c r="DE386" s="879">
        <v>0</v>
      </c>
      <c r="DF386" s="879" t="s">
        <v>927</v>
      </c>
      <c r="DG386" s="879" t="s">
        <v>828</v>
      </c>
      <c r="DH386" s="879" t="s">
        <v>828</v>
      </c>
      <c r="DI386" s="1113">
        <v>0</v>
      </c>
      <c r="DJ386" s="879" t="s">
        <v>828</v>
      </c>
      <c r="DK386" s="866" t="s">
        <v>3040</v>
      </c>
      <c r="DL386" s="1315">
        <v>0.4</v>
      </c>
      <c r="DM386" s="1315">
        <v>0.4</v>
      </c>
      <c r="DN386" s="1315">
        <v>0.4</v>
      </c>
      <c r="DO386" s="879" t="s">
        <v>828</v>
      </c>
      <c r="DP386" s="877">
        <v>0.9</v>
      </c>
      <c r="DQ386" s="879" t="s">
        <v>828</v>
      </c>
      <c r="DR386" s="879" t="s">
        <v>828</v>
      </c>
      <c r="DS386" s="1315">
        <v>0.3</v>
      </c>
      <c r="DT386" s="879" t="s">
        <v>828</v>
      </c>
      <c r="DU386" s="879" t="s">
        <v>828</v>
      </c>
      <c r="DV386" s="879" t="s">
        <v>828</v>
      </c>
      <c r="DW386" s="879" t="s">
        <v>828</v>
      </c>
      <c r="DX386" s="896" t="s">
        <v>828</v>
      </c>
      <c r="EA386" s="1998">
        <v>0.3</v>
      </c>
      <c r="EB386" s="1998">
        <f t="shared" si="5"/>
        <v>0.3</v>
      </c>
    </row>
    <row r="387" spans="1:132">
      <c r="A387" s="571" t="s">
        <v>8936</v>
      </c>
      <c r="B387" s="1113" t="s">
        <v>828</v>
      </c>
      <c r="C387" s="1113" t="s">
        <v>828</v>
      </c>
      <c r="D387" s="105" t="s">
        <v>8937</v>
      </c>
      <c r="E387" s="1113" t="s">
        <v>8760</v>
      </c>
      <c r="F387" s="1113" t="s">
        <v>828</v>
      </c>
      <c r="G387" s="1113" t="s">
        <v>828</v>
      </c>
      <c r="H387" s="1113" t="s">
        <v>828</v>
      </c>
      <c r="I387" s="1113" t="s">
        <v>828</v>
      </c>
      <c r="J387" s="1321" t="s">
        <v>2587</v>
      </c>
      <c r="K387" s="1511">
        <v>8000225</v>
      </c>
      <c r="L387" s="1321">
        <v>8000226</v>
      </c>
      <c r="M387" s="1321" t="s">
        <v>831</v>
      </c>
      <c r="N387" s="1321" t="s">
        <v>920</v>
      </c>
      <c r="O387" s="1321">
        <v>8000227</v>
      </c>
      <c r="P387" s="1321" t="s">
        <v>9433</v>
      </c>
      <c r="Q387" s="1321">
        <v>8000212</v>
      </c>
      <c r="R387" s="731" t="s">
        <v>9433</v>
      </c>
      <c r="S387" s="1321">
        <v>8000474</v>
      </c>
      <c r="T387" s="1321">
        <v>8000475</v>
      </c>
      <c r="U387" s="1321">
        <v>8000476</v>
      </c>
      <c r="V387" s="1321">
        <v>8000185</v>
      </c>
      <c r="W387" s="1321">
        <v>8000186</v>
      </c>
      <c r="X387" s="1321">
        <v>8000187</v>
      </c>
      <c r="Y387" s="1321">
        <v>8000477</v>
      </c>
      <c r="Z387" s="1321">
        <v>8000183</v>
      </c>
      <c r="AA387" s="1321">
        <v>8000478</v>
      </c>
      <c r="AB387" s="1321">
        <v>8000473</v>
      </c>
      <c r="AC387" s="1321">
        <v>0</v>
      </c>
      <c r="AD387" s="1321" t="s">
        <v>2753</v>
      </c>
      <c r="AE387" s="1321">
        <v>8000480</v>
      </c>
      <c r="AF387" s="1321">
        <v>8000481</v>
      </c>
      <c r="AG387" s="1321">
        <v>8000162</v>
      </c>
      <c r="AH387" s="1321">
        <v>0</v>
      </c>
      <c r="AI387" s="1321" t="s">
        <v>919</v>
      </c>
      <c r="AJ387" s="1321">
        <v>3</v>
      </c>
      <c r="AK387" s="1321">
        <v>4</v>
      </c>
      <c r="AL387" s="1321">
        <v>5</v>
      </c>
      <c r="AM387" s="1321">
        <v>0</v>
      </c>
      <c r="AN387" s="871">
        <v>8000664</v>
      </c>
      <c r="AO387" s="1321">
        <v>0</v>
      </c>
      <c r="AP387" s="1321">
        <v>0</v>
      </c>
      <c r="AQ387" s="1321" t="s">
        <v>7948</v>
      </c>
      <c r="AR387" s="1321">
        <v>0</v>
      </c>
      <c r="AS387" s="1321">
        <v>0</v>
      </c>
      <c r="AT387" s="1321">
        <v>0</v>
      </c>
      <c r="AU387" s="1321">
        <v>0</v>
      </c>
      <c r="AV387" s="1321">
        <v>0</v>
      </c>
      <c r="AW387" s="731"/>
      <c r="AX387" s="1113" t="s">
        <v>1162</v>
      </c>
      <c r="AY387" s="879">
        <v>0</v>
      </c>
      <c r="AZ387" s="879">
        <v>0</v>
      </c>
      <c r="BA387" s="879" t="s">
        <v>828</v>
      </c>
      <c r="BB387" s="879" t="s">
        <v>828</v>
      </c>
      <c r="BC387" s="879" t="s">
        <v>828</v>
      </c>
      <c r="BD387" s="879" t="s">
        <v>828</v>
      </c>
      <c r="BE387" s="879" t="s">
        <v>828</v>
      </c>
      <c r="BF387" s="879" t="s">
        <v>828</v>
      </c>
      <c r="BG387" s="879" t="s">
        <v>828</v>
      </c>
      <c r="BH387" s="879" t="s">
        <v>828</v>
      </c>
      <c r="BI387" s="879" t="s">
        <v>828</v>
      </c>
      <c r="BJ387" s="879" t="s">
        <v>828</v>
      </c>
      <c r="BK387" s="879" t="s">
        <v>828</v>
      </c>
      <c r="BL387" s="879" t="s">
        <v>828</v>
      </c>
      <c r="BM387" s="879" t="s">
        <v>828</v>
      </c>
      <c r="BN387" s="879" t="s">
        <v>828</v>
      </c>
      <c r="BO387" s="879" t="s">
        <v>828</v>
      </c>
      <c r="BP387" s="1321" t="s">
        <v>2960</v>
      </c>
      <c r="BQ387" s="1321" t="s">
        <v>828</v>
      </c>
      <c r="BR387" s="1321" t="s">
        <v>930</v>
      </c>
      <c r="BS387" s="1321">
        <v>5</v>
      </c>
      <c r="BT387" s="1321">
        <v>1</v>
      </c>
      <c r="BU387" s="1321">
        <v>1</v>
      </c>
      <c r="BV387" s="879" t="s">
        <v>828</v>
      </c>
      <c r="BW387" s="879" t="s">
        <v>828</v>
      </c>
      <c r="BX387" s="879" t="s">
        <v>828</v>
      </c>
      <c r="BY387" s="879" t="s">
        <v>828</v>
      </c>
      <c r="BZ387" s="879" t="s">
        <v>828</v>
      </c>
      <c r="CA387" s="879" t="s">
        <v>828</v>
      </c>
      <c r="CB387" s="87" t="s">
        <v>2960</v>
      </c>
      <c r="CC387" s="879" t="s">
        <v>828</v>
      </c>
      <c r="CD387" s="879" t="s">
        <v>828</v>
      </c>
      <c r="CE387" s="879" t="s">
        <v>828</v>
      </c>
      <c r="CF387" s="879" t="s">
        <v>828</v>
      </c>
      <c r="CG387" s="879" t="s">
        <v>828</v>
      </c>
      <c r="CH387" s="879" t="s">
        <v>828</v>
      </c>
      <c r="CI387" s="879" t="s">
        <v>828</v>
      </c>
      <c r="CJ387" s="879" t="s">
        <v>828</v>
      </c>
      <c r="CK387" s="731"/>
      <c r="CL387" s="1113" t="s">
        <v>1162</v>
      </c>
      <c r="CM387" s="1321">
        <v>40</v>
      </c>
      <c r="CN387" s="1321">
        <v>9.8000000000000007</v>
      </c>
      <c r="CO387" s="1321">
        <v>5</v>
      </c>
      <c r="CP387" s="866" t="s">
        <v>8722</v>
      </c>
      <c r="CQ387" s="1113">
        <v>1</v>
      </c>
      <c r="CR387" s="87" t="s">
        <v>9433</v>
      </c>
      <c r="CS387" s="1113">
        <v>3.3</v>
      </c>
      <c r="CT387" s="740" t="s">
        <v>9433</v>
      </c>
      <c r="CU387" s="1113">
        <v>1.5</v>
      </c>
      <c r="CV387" s="1113">
        <v>1.5</v>
      </c>
      <c r="CW387" s="1113">
        <v>1</v>
      </c>
      <c r="CX387" s="1113">
        <v>1.5</v>
      </c>
      <c r="CY387" s="1113">
        <v>2</v>
      </c>
      <c r="CZ387" s="1113">
        <v>1.5</v>
      </c>
      <c r="DA387" s="1113">
        <v>1</v>
      </c>
      <c r="DB387" s="1113">
        <v>1</v>
      </c>
      <c r="DC387" s="1113">
        <v>0.9</v>
      </c>
      <c r="DD387" s="1113">
        <v>0.9</v>
      </c>
      <c r="DE387" s="879">
        <v>0</v>
      </c>
      <c r="DF387" s="879" t="s">
        <v>930</v>
      </c>
      <c r="DG387" s="879" t="s">
        <v>828</v>
      </c>
      <c r="DH387" s="879" t="s">
        <v>828</v>
      </c>
      <c r="DI387" s="1113">
        <v>0</v>
      </c>
      <c r="DJ387" s="879" t="s">
        <v>828</v>
      </c>
      <c r="DK387" s="866" t="s">
        <v>3040</v>
      </c>
      <c r="DL387" s="1315">
        <v>0.4</v>
      </c>
      <c r="DM387" s="1315">
        <v>0.4</v>
      </c>
      <c r="DN387" s="1315">
        <v>0.4</v>
      </c>
      <c r="DO387" s="879" t="s">
        <v>828</v>
      </c>
      <c r="DP387" s="877">
        <v>0.9</v>
      </c>
      <c r="DQ387" s="879" t="s">
        <v>828</v>
      </c>
      <c r="DR387" s="879" t="s">
        <v>828</v>
      </c>
      <c r="DS387" s="1315">
        <v>0.3</v>
      </c>
      <c r="DT387" s="879" t="s">
        <v>828</v>
      </c>
      <c r="DU387" s="879" t="s">
        <v>828</v>
      </c>
      <c r="DV387" s="879" t="s">
        <v>828</v>
      </c>
      <c r="DW387" s="879" t="s">
        <v>828</v>
      </c>
      <c r="DX387" s="896" t="s">
        <v>828</v>
      </c>
      <c r="EA387" s="1998">
        <v>0.3</v>
      </c>
      <c r="EB387" s="1998">
        <f t="shared" si="5"/>
        <v>0.3</v>
      </c>
    </row>
    <row r="388" spans="1:132">
      <c r="A388" s="577" t="s">
        <v>9463</v>
      </c>
      <c r="B388" s="107" t="s">
        <v>828</v>
      </c>
      <c r="C388" s="107" t="s">
        <v>828</v>
      </c>
      <c r="D388" s="108" t="s">
        <v>9464</v>
      </c>
      <c r="E388" s="107" t="s">
        <v>8760</v>
      </c>
      <c r="F388" s="107" t="s">
        <v>828</v>
      </c>
      <c r="G388" s="107" t="s">
        <v>828</v>
      </c>
      <c r="H388" s="107" t="s">
        <v>828</v>
      </c>
      <c r="I388" s="107" t="s">
        <v>828</v>
      </c>
      <c r="J388" s="861" t="s">
        <v>2588</v>
      </c>
      <c r="K388" s="1511">
        <v>8000225</v>
      </c>
      <c r="L388" s="861">
        <v>8000226</v>
      </c>
      <c r="M388" s="861" t="s">
        <v>831</v>
      </c>
      <c r="N388" s="861" t="s">
        <v>920</v>
      </c>
      <c r="O388" s="861">
        <v>8000227</v>
      </c>
      <c r="P388" s="1321" t="s">
        <v>9433</v>
      </c>
      <c r="Q388" s="861">
        <v>8000212</v>
      </c>
      <c r="R388" s="731" t="s">
        <v>9433</v>
      </c>
      <c r="S388" s="861">
        <v>8000474</v>
      </c>
      <c r="T388" s="861">
        <v>8000475</v>
      </c>
      <c r="U388" s="861">
        <v>8000476</v>
      </c>
      <c r="V388" s="861">
        <v>8000185</v>
      </c>
      <c r="W388" s="861">
        <v>8000186</v>
      </c>
      <c r="X388" s="861">
        <v>8000187</v>
      </c>
      <c r="Y388" s="861">
        <v>8000477</v>
      </c>
      <c r="Z388" s="861">
        <v>8000183</v>
      </c>
      <c r="AA388" s="861">
        <v>8000478</v>
      </c>
      <c r="AB388" s="861">
        <v>8000473</v>
      </c>
      <c r="AC388" s="861">
        <v>0</v>
      </c>
      <c r="AD388" s="861" t="s">
        <v>2753</v>
      </c>
      <c r="AE388" s="861">
        <v>8000480</v>
      </c>
      <c r="AF388" s="861">
        <v>8000481</v>
      </c>
      <c r="AG388" s="861">
        <v>8000162</v>
      </c>
      <c r="AH388" s="861">
        <v>0</v>
      </c>
      <c r="AI388" s="861" t="s">
        <v>919</v>
      </c>
      <c r="AJ388" s="861">
        <v>3</v>
      </c>
      <c r="AK388" s="861">
        <v>4</v>
      </c>
      <c r="AL388" s="861">
        <v>5</v>
      </c>
      <c r="AM388" s="861">
        <v>0</v>
      </c>
      <c r="AN388" s="871">
        <v>8000664</v>
      </c>
      <c r="AO388" s="861">
        <v>0</v>
      </c>
      <c r="AP388" s="861">
        <v>0</v>
      </c>
      <c r="AQ388" s="861" t="s">
        <v>7948</v>
      </c>
      <c r="AR388" s="861">
        <v>0</v>
      </c>
      <c r="AS388" s="861">
        <v>0</v>
      </c>
      <c r="AT388" s="861">
        <v>0</v>
      </c>
      <c r="AU388" s="861">
        <v>0</v>
      </c>
      <c r="AV388" s="861">
        <v>0</v>
      </c>
      <c r="AW388" s="733"/>
      <c r="AX388" s="107" t="s">
        <v>1162</v>
      </c>
      <c r="AY388" s="881">
        <v>0</v>
      </c>
      <c r="AZ388" s="881">
        <v>0</v>
      </c>
      <c r="BA388" s="881" t="s">
        <v>828</v>
      </c>
      <c r="BB388" s="881" t="s">
        <v>828</v>
      </c>
      <c r="BC388" s="881" t="s">
        <v>828</v>
      </c>
      <c r="BD388" s="881" t="s">
        <v>828</v>
      </c>
      <c r="BE388" s="881" t="s">
        <v>828</v>
      </c>
      <c r="BF388" s="881" t="s">
        <v>828</v>
      </c>
      <c r="BG388" s="881" t="s">
        <v>828</v>
      </c>
      <c r="BH388" s="881" t="s">
        <v>828</v>
      </c>
      <c r="BI388" s="881" t="s">
        <v>828</v>
      </c>
      <c r="BJ388" s="881" t="s">
        <v>828</v>
      </c>
      <c r="BK388" s="881" t="s">
        <v>828</v>
      </c>
      <c r="BL388" s="881" t="s">
        <v>828</v>
      </c>
      <c r="BM388" s="881" t="s">
        <v>828</v>
      </c>
      <c r="BN388" s="881" t="s">
        <v>828</v>
      </c>
      <c r="BO388" s="881" t="s">
        <v>828</v>
      </c>
      <c r="BP388" s="861" t="s">
        <v>2960</v>
      </c>
      <c r="BQ388" s="861" t="s">
        <v>828</v>
      </c>
      <c r="BR388" s="861" t="s">
        <v>930</v>
      </c>
      <c r="BS388" s="861">
        <v>5</v>
      </c>
      <c r="BT388" s="861">
        <v>1</v>
      </c>
      <c r="BU388" s="861">
        <v>1</v>
      </c>
      <c r="BV388" s="881" t="s">
        <v>828</v>
      </c>
      <c r="BW388" s="881" t="s">
        <v>828</v>
      </c>
      <c r="BX388" s="881" t="s">
        <v>828</v>
      </c>
      <c r="BY388" s="881" t="s">
        <v>828</v>
      </c>
      <c r="BZ388" s="881" t="s">
        <v>828</v>
      </c>
      <c r="CA388" s="881" t="s">
        <v>828</v>
      </c>
      <c r="CB388" s="87" t="s">
        <v>2960</v>
      </c>
      <c r="CC388" s="881" t="s">
        <v>828</v>
      </c>
      <c r="CD388" s="881" t="s">
        <v>828</v>
      </c>
      <c r="CE388" s="881" t="s">
        <v>828</v>
      </c>
      <c r="CF388" s="881" t="s">
        <v>828</v>
      </c>
      <c r="CG388" s="881" t="s">
        <v>828</v>
      </c>
      <c r="CH388" s="881" t="s">
        <v>828</v>
      </c>
      <c r="CI388" s="881" t="s">
        <v>828</v>
      </c>
      <c r="CJ388" s="881" t="s">
        <v>828</v>
      </c>
      <c r="CK388" s="733"/>
      <c r="CL388" s="107" t="s">
        <v>1162</v>
      </c>
      <c r="CM388" s="861">
        <v>40</v>
      </c>
      <c r="CN388" s="861">
        <v>9.8000000000000007</v>
      </c>
      <c r="CO388" s="861">
        <v>5</v>
      </c>
      <c r="CP388" s="866" t="s">
        <v>8722</v>
      </c>
      <c r="CQ388" s="107">
        <v>1</v>
      </c>
      <c r="CR388" s="87" t="s">
        <v>9433</v>
      </c>
      <c r="CS388" s="107">
        <v>3.3</v>
      </c>
      <c r="CT388" s="740" t="s">
        <v>9433</v>
      </c>
      <c r="CU388" s="107">
        <v>1.5</v>
      </c>
      <c r="CV388" s="107">
        <v>1.5</v>
      </c>
      <c r="CW388" s="107">
        <v>1</v>
      </c>
      <c r="CX388" s="107">
        <v>1.5</v>
      </c>
      <c r="CY388" s="107">
        <v>2</v>
      </c>
      <c r="CZ388" s="107">
        <v>1.5</v>
      </c>
      <c r="DA388" s="107">
        <v>1</v>
      </c>
      <c r="DB388" s="107">
        <v>1</v>
      </c>
      <c r="DC388" s="107">
        <v>0.9</v>
      </c>
      <c r="DD388" s="107">
        <v>0.9</v>
      </c>
      <c r="DE388" s="881">
        <v>0</v>
      </c>
      <c r="DF388" s="881" t="s">
        <v>930</v>
      </c>
      <c r="DG388" s="881" t="s">
        <v>828</v>
      </c>
      <c r="DH388" s="881" t="s">
        <v>828</v>
      </c>
      <c r="DI388" s="107">
        <v>0</v>
      </c>
      <c r="DJ388" s="881" t="s">
        <v>828</v>
      </c>
      <c r="DK388" s="866" t="s">
        <v>3040</v>
      </c>
      <c r="DL388" s="1315">
        <v>0.4</v>
      </c>
      <c r="DM388" s="1315">
        <v>0.4</v>
      </c>
      <c r="DN388" s="1315">
        <v>0.4</v>
      </c>
      <c r="DO388" s="881" t="s">
        <v>828</v>
      </c>
      <c r="DP388" s="877">
        <v>0.9</v>
      </c>
      <c r="DQ388" s="881" t="s">
        <v>828</v>
      </c>
      <c r="DR388" s="881" t="s">
        <v>828</v>
      </c>
      <c r="DS388" s="1315">
        <v>0.3</v>
      </c>
      <c r="DT388" s="881" t="s">
        <v>828</v>
      </c>
      <c r="DU388" s="881" t="s">
        <v>828</v>
      </c>
      <c r="DV388" s="881" t="s">
        <v>828</v>
      </c>
      <c r="DW388" s="881" t="s">
        <v>828</v>
      </c>
      <c r="DX388" s="907" t="s">
        <v>828</v>
      </c>
      <c r="EA388" s="1998">
        <v>0.3</v>
      </c>
      <c r="EB388" s="1998">
        <f t="shared" si="5"/>
        <v>0.3</v>
      </c>
    </row>
    <row r="389" spans="1:132">
      <c r="A389" s="571" t="s">
        <v>8938</v>
      </c>
      <c r="B389" s="1113" t="s">
        <v>828</v>
      </c>
      <c r="C389" s="1113" t="s">
        <v>828</v>
      </c>
      <c r="D389" s="105" t="s">
        <v>8762</v>
      </c>
      <c r="E389" s="1113" t="s">
        <v>8760</v>
      </c>
      <c r="F389" s="1113" t="s">
        <v>8939</v>
      </c>
      <c r="G389" s="1113" t="s">
        <v>8769</v>
      </c>
      <c r="H389" s="1113" t="s">
        <v>8939</v>
      </c>
      <c r="I389" s="1113" t="s">
        <v>8769</v>
      </c>
      <c r="J389" s="1321" t="s">
        <v>2589</v>
      </c>
      <c r="K389" s="1511">
        <v>8000225</v>
      </c>
      <c r="L389" s="1321">
        <v>8000226</v>
      </c>
      <c r="M389" s="1321" t="s">
        <v>831</v>
      </c>
      <c r="N389" s="1321" t="s">
        <v>920</v>
      </c>
      <c r="O389" s="1321">
        <v>8000227</v>
      </c>
      <c r="P389" s="1321" t="s">
        <v>9433</v>
      </c>
      <c r="Q389" s="1321">
        <v>8000212</v>
      </c>
      <c r="R389" s="731" t="s">
        <v>9433</v>
      </c>
      <c r="S389" s="1321">
        <v>8000474</v>
      </c>
      <c r="T389" s="1321">
        <v>8000475</v>
      </c>
      <c r="U389" s="1321">
        <v>8000476</v>
      </c>
      <c r="V389" s="1321">
        <v>8000185</v>
      </c>
      <c r="W389" s="1321">
        <v>8000186</v>
      </c>
      <c r="X389" s="1321">
        <v>8000187</v>
      </c>
      <c r="Y389" s="1321">
        <v>8000477</v>
      </c>
      <c r="Z389" s="1321">
        <v>8000183</v>
      </c>
      <c r="AA389" s="1321">
        <v>8000478</v>
      </c>
      <c r="AB389" s="1321">
        <v>8000473</v>
      </c>
      <c r="AC389" s="1321">
        <v>0</v>
      </c>
      <c r="AD389" s="1321" t="s">
        <v>2753</v>
      </c>
      <c r="AE389" s="1321">
        <v>8000480</v>
      </c>
      <c r="AF389" s="1321">
        <v>8000481</v>
      </c>
      <c r="AG389" s="1321">
        <v>8000162</v>
      </c>
      <c r="AH389" s="1321">
        <v>0</v>
      </c>
      <c r="AI389" s="1321" t="s">
        <v>919</v>
      </c>
      <c r="AJ389" s="1321">
        <v>3</v>
      </c>
      <c r="AK389" s="1321">
        <v>4</v>
      </c>
      <c r="AL389" s="1321">
        <v>5</v>
      </c>
      <c r="AM389" s="1321">
        <v>0</v>
      </c>
      <c r="AN389" s="871">
        <v>8000664</v>
      </c>
      <c r="AO389" s="1321">
        <v>0</v>
      </c>
      <c r="AP389" s="1321">
        <v>0</v>
      </c>
      <c r="AQ389" s="1321" t="s">
        <v>7948</v>
      </c>
      <c r="AR389" s="1321">
        <v>0</v>
      </c>
      <c r="AS389" s="1321">
        <v>0</v>
      </c>
      <c r="AT389" s="1321">
        <v>0</v>
      </c>
      <c r="AU389" s="1321">
        <v>0</v>
      </c>
      <c r="AV389" s="1321">
        <v>0</v>
      </c>
      <c r="AW389" s="731"/>
      <c r="AX389" s="1113" t="s">
        <v>1162</v>
      </c>
      <c r="AY389" s="879">
        <v>0</v>
      </c>
      <c r="AZ389" s="879">
        <v>0</v>
      </c>
      <c r="BA389" s="879" t="s">
        <v>828</v>
      </c>
      <c r="BB389" s="879" t="s">
        <v>828</v>
      </c>
      <c r="BC389" s="879" t="s">
        <v>828</v>
      </c>
      <c r="BD389" s="879" t="s">
        <v>828</v>
      </c>
      <c r="BE389" s="879" t="s">
        <v>828</v>
      </c>
      <c r="BF389" s="879" t="s">
        <v>828</v>
      </c>
      <c r="BG389" s="879" t="s">
        <v>828</v>
      </c>
      <c r="BH389" s="879" t="s">
        <v>828</v>
      </c>
      <c r="BI389" s="879" t="s">
        <v>828</v>
      </c>
      <c r="BJ389" s="879" t="s">
        <v>828</v>
      </c>
      <c r="BK389" s="879" t="s">
        <v>828</v>
      </c>
      <c r="BL389" s="879" t="s">
        <v>828</v>
      </c>
      <c r="BM389" s="879" t="s">
        <v>828</v>
      </c>
      <c r="BN389" s="879" t="s">
        <v>828</v>
      </c>
      <c r="BO389" s="879" t="s">
        <v>828</v>
      </c>
      <c r="BP389" s="1321" t="s">
        <v>2960</v>
      </c>
      <c r="BQ389" s="1321" t="s">
        <v>828</v>
      </c>
      <c r="BR389" s="1321" t="s">
        <v>1003</v>
      </c>
      <c r="BS389" s="1321">
        <v>5</v>
      </c>
      <c r="BT389" s="1321">
        <v>1</v>
      </c>
      <c r="BU389" s="1321">
        <v>1</v>
      </c>
      <c r="BV389" s="879" t="s">
        <v>828</v>
      </c>
      <c r="BW389" s="879" t="s">
        <v>828</v>
      </c>
      <c r="BX389" s="879" t="s">
        <v>828</v>
      </c>
      <c r="BY389" s="879" t="s">
        <v>828</v>
      </c>
      <c r="BZ389" s="879" t="s">
        <v>828</v>
      </c>
      <c r="CA389" s="879" t="s">
        <v>828</v>
      </c>
      <c r="CB389" s="87" t="s">
        <v>2960</v>
      </c>
      <c r="CC389" s="879" t="s">
        <v>828</v>
      </c>
      <c r="CD389" s="879" t="s">
        <v>828</v>
      </c>
      <c r="CE389" s="879" t="s">
        <v>828</v>
      </c>
      <c r="CF389" s="879" t="s">
        <v>828</v>
      </c>
      <c r="CG389" s="879" t="s">
        <v>828</v>
      </c>
      <c r="CH389" s="879" t="s">
        <v>828</v>
      </c>
      <c r="CI389" s="879" t="s">
        <v>828</v>
      </c>
      <c r="CJ389" s="879" t="s">
        <v>828</v>
      </c>
      <c r="CK389" s="731"/>
      <c r="CL389" s="1113" t="s">
        <v>1162</v>
      </c>
      <c r="CM389" s="1321">
        <v>40</v>
      </c>
      <c r="CN389" s="1321">
        <v>9.8000000000000007</v>
      </c>
      <c r="CO389" s="1321">
        <v>5</v>
      </c>
      <c r="CP389" s="866" t="s">
        <v>8722</v>
      </c>
      <c r="CQ389" s="1113">
        <v>1</v>
      </c>
      <c r="CR389" s="87" t="s">
        <v>9433</v>
      </c>
      <c r="CS389" s="1113">
        <v>3.3</v>
      </c>
      <c r="CT389" s="740" t="s">
        <v>9433</v>
      </c>
      <c r="CU389" s="1113">
        <v>1.5</v>
      </c>
      <c r="CV389" s="1113">
        <v>1.5</v>
      </c>
      <c r="CW389" s="1113">
        <v>1</v>
      </c>
      <c r="CX389" s="1113">
        <v>1.5</v>
      </c>
      <c r="CY389" s="1113">
        <v>2</v>
      </c>
      <c r="CZ389" s="1113">
        <v>1.5</v>
      </c>
      <c r="DA389" s="1113">
        <v>1</v>
      </c>
      <c r="DB389" s="1113">
        <v>1</v>
      </c>
      <c r="DC389" s="1113">
        <v>0.9</v>
      </c>
      <c r="DD389" s="1113">
        <v>0.9</v>
      </c>
      <c r="DE389" s="879">
        <v>0</v>
      </c>
      <c r="DF389" s="879" t="s">
        <v>1003</v>
      </c>
      <c r="DG389" s="879" t="s">
        <v>828</v>
      </c>
      <c r="DH389" s="879" t="s">
        <v>828</v>
      </c>
      <c r="DI389" s="1113">
        <v>0</v>
      </c>
      <c r="DJ389" s="879" t="s">
        <v>828</v>
      </c>
      <c r="DK389" s="866" t="s">
        <v>3040</v>
      </c>
      <c r="DL389" s="1315">
        <v>0.4</v>
      </c>
      <c r="DM389" s="1315">
        <v>0.4</v>
      </c>
      <c r="DN389" s="1315">
        <v>0.4</v>
      </c>
      <c r="DO389" s="879" t="s">
        <v>828</v>
      </c>
      <c r="DP389" s="877">
        <v>0.9</v>
      </c>
      <c r="DQ389" s="879" t="s">
        <v>828</v>
      </c>
      <c r="DR389" s="879" t="s">
        <v>828</v>
      </c>
      <c r="DS389" s="1315">
        <v>0.3</v>
      </c>
      <c r="DT389" s="879" t="s">
        <v>828</v>
      </c>
      <c r="DU389" s="879" t="s">
        <v>828</v>
      </c>
      <c r="DV389" s="879" t="s">
        <v>828</v>
      </c>
      <c r="DW389" s="879" t="s">
        <v>828</v>
      </c>
      <c r="DX389" s="896" t="s">
        <v>828</v>
      </c>
      <c r="DZ389" s="828" t="s">
        <v>2467</v>
      </c>
      <c r="EA389" s="1998">
        <v>0.3</v>
      </c>
      <c r="EB389" s="1998">
        <f t="shared" ref="EB389:EB452" si="6">IF(EA389&lt;0.5, EA389, EA389*2)</f>
        <v>0.3</v>
      </c>
    </row>
    <row r="390" spans="1:132">
      <c r="A390" s="571" t="s">
        <v>8940</v>
      </c>
      <c r="B390" s="1113" t="s">
        <v>828</v>
      </c>
      <c r="C390" s="1113" t="s">
        <v>828</v>
      </c>
      <c r="D390" s="105" t="s">
        <v>8941</v>
      </c>
      <c r="E390" s="1113" t="s">
        <v>8760</v>
      </c>
      <c r="F390" s="1113" t="s">
        <v>8942</v>
      </c>
      <c r="G390" s="1113" t="s">
        <v>8769</v>
      </c>
      <c r="H390" s="1113" t="s">
        <v>8942</v>
      </c>
      <c r="I390" s="1113" t="s">
        <v>8769</v>
      </c>
      <c r="J390" s="1321" t="s">
        <v>2590</v>
      </c>
      <c r="K390" s="1511">
        <v>8000225</v>
      </c>
      <c r="L390" s="1321">
        <v>8000226</v>
      </c>
      <c r="M390" s="1321" t="s">
        <v>831</v>
      </c>
      <c r="N390" s="1321" t="s">
        <v>920</v>
      </c>
      <c r="O390" s="1321">
        <v>8000227</v>
      </c>
      <c r="P390" s="1321" t="s">
        <v>9433</v>
      </c>
      <c r="Q390" s="1321">
        <v>8000212</v>
      </c>
      <c r="R390" s="731" t="s">
        <v>9433</v>
      </c>
      <c r="S390" s="1321">
        <v>8000474</v>
      </c>
      <c r="T390" s="1321">
        <v>8000475</v>
      </c>
      <c r="U390" s="1321">
        <v>8000476</v>
      </c>
      <c r="V390" s="1321">
        <v>8000185</v>
      </c>
      <c r="W390" s="1321">
        <v>8000186</v>
      </c>
      <c r="X390" s="1321">
        <v>8000187</v>
      </c>
      <c r="Y390" s="1321">
        <v>8000477</v>
      </c>
      <c r="Z390" s="1321">
        <v>8000183</v>
      </c>
      <c r="AA390" s="1321">
        <v>8000478</v>
      </c>
      <c r="AB390" s="1321">
        <v>8000473</v>
      </c>
      <c r="AC390" s="1321">
        <v>0</v>
      </c>
      <c r="AD390" s="1321" t="s">
        <v>2753</v>
      </c>
      <c r="AE390" s="1321">
        <v>8000480</v>
      </c>
      <c r="AF390" s="1321">
        <v>8000481</v>
      </c>
      <c r="AG390" s="1321">
        <v>8000162</v>
      </c>
      <c r="AH390" s="1321">
        <v>0</v>
      </c>
      <c r="AI390" s="1321" t="s">
        <v>919</v>
      </c>
      <c r="AJ390" s="1321">
        <v>3</v>
      </c>
      <c r="AK390" s="1321">
        <v>4</v>
      </c>
      <c r="AL390" s="1321">
        <v>5</v>
      </c>
      <c r="AM390" s="1321">
        <v>0</v>
      </c>
      <c r="AN390" s="871">
        <v>8000664</v>
      </c>
      <c r="AO390" s="1321">
        <v>0</v>
      </c>
      <c r="AP390" s="1321">
        <v>0</v>
      </c>
      <c r="AQ390" s="1321" t="s">
        <v>7948</v>
      </c>
      <c r="AR390" s="1321">
        <v>0</v>
      </c>
      <c r="AS390" s="1321">
        <v>0</v>
      </c>
      <c r="AT390" s="1321">
        <v>0</v>
      </c>
      <c r="AU390" s="1321">
        <v>0</v>
      </c>
      <c r="AV390" s="1321">
        <v>0</v>
      </c>
      <c r="AW390" s="731"/>
      <c r="AX390" s="1113" t="s">
        <v>1162</v>
      </c>
      <c r="AY390" s="879">
        <v>0</v>
      </c>
      <c r="AZ390" s="879">
        <v>0</v>
      </c>
      <c r="BA390" s="879" t="s">
        <v>828</v>
      </c>
      <c r="BB390" s="879" t="s">
        <v>828</v>
      </c>
      <c r="BC390" s="879" t="s">
        <v>828</v>
      </c>
      <c r="BD390" s="879" t="s">
        <v>828</v>
      </c>
      <c r="BE390" s="879" t="s">
        <v>828</v>
      </c>
      <c r="BF390" s="879" t="s">
        <v>828</v>
      </c>
      <c r="BG390" s="879" t="s">
        <v>828</v>
      </c>
      <c r="BH390" s="879" t="s">
        <v>828</v>
      </c>
      <c r="BI390" s="879" t="s">
        <v>828</v>
      </c>
      <c r="BJ390" s="879" t="s">
        <v>828</v>
      </c>
      <c r="BK390" s="879" t="s">
        <v>828</v>
      </c>
      <c r="BL390" s="879" t="s">
        <v>828</v>
      </c>
      <c r="BM390" s="879" t="s">
        <v>828</v>
      </c>
      <c r="BN390" s="879" t="s">
        <v>828</v>
      </c>
      <c r="BO390" s="879" t="s">
        <v>828</v>
      </c>
      <c r="BP390" s="1321" t="s">
        <v>2960</v>
      </c>
      <c r="BQ390" s="1321" t="s">
        <v>828</v>
      </c>
      <c r="BR390" s="1321" t="s">
        <v>927</v>
      </c>
      <c r="BS390" s="1321">
        <v>5</v>
      </c>
      <c r="BT390" s="1321">
        <v>1</v>
      </c>
      <c r="BU390" s="1321">
        <v>1</v>
      </c>
      <c r="BV390" s="879" t="s">
        <v>828</v>
      </c>
      <c r="BW390" s="879" t="s">
        <v>828</v>
      </c>
      <c r="BX390" s="879" t="s">
        <v>828</v>
      </c>
      <c r="BY390" s="879" t="s">
        <v>828</v>
      </c>
      <c r="BZ390" s="879" t="s">
        <v>828</v>
      </c>
      <c r="CA390" s="879" t="s">
        <v>828</v>
      </c>
      <c r="CB390" s="87" t="s">
        <v>2960</v>
      </c>
      <c r="CC390" s="879" t="s">
        <v>828</v>
      </c>
      <c r="CD390" s="879" t="s">
        <v>828</v>
      </c>
      <c r="CE390" s="879" t="s">
        <v>828</v>
      </c>
      <c r="CF390" s="879" t="s">
        <v>828</v>
      </c>
      <c r="CG390" s="879" t="s">
        <v>828</v>
      </c>
      <c r="CH390" s="879" t="s">
        <v>828</v>
      </c>
      <c r="CI390" s="879" t="s">
        <v>828</v>
      </c>
      <c r="CJ390" s="879" t="s">
        <v>828</v>
      </c>
      <c r="CK390" s="731"/>
      <c r="CL390" s="1113" t="s">
        <v>1162</v>
      </c>
      <c r="CM390" s="1321">
        <v>40</v>
      </c>
      <c r="CN390" s="1321">
        <v>9.8000000000000007</v>
      </c>
      <c r="CO390" s="1321">
        <v>5</v>
      </c>
      <c r="CP390" s="866" t="s">
        <v>8722</v>
      </c>
      <c r="CQ390" s="1113">
        <v>1</v>
      </c>
      <c r="CR390" s="87" t="s">
        <v>9433</v>
      </c>
      <c r="CS390" s="1113">
        <v>3.3</v>
      </c>
      <c r="CT390" s="740" t="s">
        <v>9433</v>
      </c>
      <c r="CU390" s="1113">
        <v>1.5</v>
      </c>
      <c r="CV390" s="1113">
        <v>1.5</v>
      </c>
      <c r="CW390" s="1113">
        <v>1</v>
      </c>
      <c r="CX390" s="1113">
        <v>1.5</v>
      </c>
      <c r="CY390" s="1113">
        <v>2</v>
      </c>
      <c r="CZ390" s="1113">
        <v>1.5</v>
      </c>
      <c r="DA390" s="1113">
        <v>1</v>
      </c>
      <c r="DB390" s="1113">
        <v>1</v>
      </c>
      <c r="DC390" s="1113">
        <v>0.9</v>
      </c>
      <c r="DD390" s="1113">
        <v>0.9</v>
      </c>
      <c r="DE390" s="879">
        <v>0</v>
      </c>
      <c r="DF390" s="879" t="s">
        <v>927</v>
      </c>
      <c r="DG390" s="879" t="s">
        <v>828</v>
      </c>
      <c r="DH390" s="879" t="s">
        <v>828</v>
      </c>
      <c r="DI390" s="1113">
        <v>0</v>
      </c>
      <c r="DJ390" s="879" t="s">
        <v>828</v>
      </c>
      <c r="DK390" s="866" t="s">
        <v>3040</v>
      </c>
      <c r="DL390" s="1315">
        <v>0.4</v>
      </c>
      <c r="DM390" s="1315">
        <v>0.4</v>
      </c>
      <c r="DN390" s="1315">
        <v>0.4</v>
      </c>
      <c r="DO390" s="879" t="s">
        <v>828</v>
      </c>
      <c r="DP390" s="877">
        <v>0.9</v>
      </c>
      <c r="DQ390" s="879" t="s">
        <v>828</v>
      </c>
      <c r="DR390" s="879" t="s">
        <v>828</v>
      </c>
      <c r="DS390" s="1315">
        <v>0.3</v>
      </c>
      <c r="DT390" s="879" t="s">
        <v>828</v>
      </c>
      <c r="DU390" s="879" t="s">
        <v>828</v>
      </c>
      <c r="DV390" s="879" t="s">
        <v>828</v>
      </c>
      <c r="DW390" s="879" t="s">
        <v>828</v>
      </c>
      <c r="DX390" s="896" t="s">
        <v>828</v>
      </c>
      <c r="EA390" s="1998">
        <v>0.3</v>
      </c>
      <c r="EB390" s="1998">
        <f t="shared" si="6"/>
        <v>0.3</v>
      </c>
    </row>
    <row r="391" spans="1:132">
      <c r="A391" s="571" t="s">
        <v>8943</v>
      </c>
      <c r="B391" s="1113" t="s">
        <v>828</v>
      </c>
      <c r="C391" s="1113" t="s">
        <v>828</v>
      </c>
      <c r="D391" s="105" t="s">
        <v>9465</v>
      </c>
      <c r="E391" s="1113" t="s">
        <v>8760</v>
      </c>
      <c r="F391" s="1113" t="s">
        <v>8944</v>
      </c>
      <c r="G391" s="1113" t="s">
        <v>8769</v>
      </c>
      <c r="H391" s="1113" t="s">
        <v>8944</v>
      </c>
      <c r="I391" s="1113" t="s">
        <v>8769</v>
      </c>
      <c r="J391" s="1321" t="s">
        <v>2591</v>
      </c>
      <c r="K391" s="1511">
        <v>8000225</v>
      </c>
      <c r="L391" s="1321">
        <v>8000226</v>
      </c>
      <c r="M391" s="1321" t="s">
        <v>831</v>
      </c>
      <c r="N391" s="1321" t="s">
        <v>920</v>
      </c>
      <c r="O391" s="1321">
        <v>8000227</v>
      </c>
      <c r="P391" s="1321" t="s">
        <v>9433</v>
      </c>
      <c r="Q391" s="1321">
        <v>8000212</v>
      </c>
      <c r="R391" s="731" t="s">
        <v>9433</v>
      </c>
      <c r="S391" s="1321">
        <v>8000474</v>
      </c>
      <c r="T391" s="1321">
        <v>8000475</v>
      </c>
      <c r="U391" s="1321">
        <v>8000476</v>
      </c>
      <c r="V391" s="1321">
        <v>8000185</v>
      </c>
      <c r="W391" s="1321">
        <v>8000186</v>
      </c>
      <c r="X391" s="1321">
        <v>8000187</v>
      </c>
      <c r="Y391" s="1321">
        <v>8000477</v>
      </c>
      <c r="Z391" s="1321">
        <v>8000183</v>
      </c>
      <c r="AA391" s="1321">
        <v>8000478</v>
      </c>
      <c r="AB391" s="1321">
        <v>8000473</v>
      </c>
      <c r="AC391" s="1321">
        <v>0</v>
      </c>
      <c r="AD391" s="1321" t="s">
        <v>2753</v>
      </c>
      <c r="AE391" s="1321">
        <v>8000480</v>
      </c>
      <c r="AF391" s="1321">
        <v>8000481</v>
      </c>
      <c r="AG391" s="1321">
        <v>8000162</v>
      </c>
      <c r="AH391" s="1321">
        <v>0</v>
      </c>
      <c r="AI391" s="1321" t="s">
        <v>919</v>
      </c>
      <c r="AJ391" s="1321">
        <v>3</v>
      </c>
      <c r="AK391" s="1321">
        <v>4</v>
      </c>
      <c r="AL391" s="1321">
        <v>5</v>
      </c>
      <c r="AM391" s="1321">
        <v>0</v>
      </c>
      <c r="AN391" s="871">
        <v>8000664</v>
      </c>
      <c r="AO391" s="1321">
        <v>0</v>
      </c>
      <c r="AP391" s="1321">
        <v>0</v>
      </c>
      <c r="AQ391" s="1321" t="s">
        <v>7948</v>
      </c>
      <c r="AR391" s="1321">
        <v>0</v>
      </c>
      <c r="AS391" s="1321">
        <v>0</v>
      </c>
      <c r="AT391" s="1321">
        <v>0</v>
      </c>
      <c r="AU391" s="1321">
        <v>0</v>
      </c>
      <c r="AV391" s="1321">
        <v>0</v>
      </c>
      <c r="AW391" s="731"/>
      <c r="AX391" s="1113" t="s">
        <v>1162</v>
      </c>
      <c r="AY391" s="879">
        <v>0</v>
      </c>
      <c r="AZ391" s="879">
        <v>0</v>
      </c>
      <c r="BA391" s="879" t="s">
        <v>828</v>
      </c>
      <c r="BB391" s="879" t="s">
        <v>828</v>
      </c>
      <c r="BC391" s="879" t="s">
        <v>828</v>
      </c>
      <c r="BD391" s="879" t="s">
        <v>828</v>
      </c>
      <c r="BE391" s="879" t="s">
        <v>828</v>
      </c>
      <c r="BF391" s="879" t="s">
        <v>828</v>
      </c>
      <c r="BG391" s="879" t="s">
        <v>828</v>
      </c>
      <c r="BH391" s="879" t="s">
        <v>828</v>
      </c>
      <c r="BI391" s="879" t="s">
        <v>828</v>
      </c>
      <c r="BJ391" s="879" t="s">
        <v>828</v>
      </c>
      <c r="BK391" s="879" t="s">
        <v>828</v>
      </c>
      <c r="BL391" s="879" t="s">
        <v>828</v>
      </c>
      <c r="BM391" s="879" t="s">
        <v>828</v>
      </c>
      <c r="BN391" s="879" t="s">
        <v>828</v>
      </c>
      <c r="BO391" s="879" t="s">
        <v>828</v>
      </c>
      <c r="BP391" s="1321" t="s">
        <v>2960</v>
      </c>
      <c r="BQ391" s="1321" t="s">
        <v>828</v>
      </c>
      <c r="BR391" s="1321" t="s">
        <v>930</v>
      </c>
      <c r="BS391" s="1321">
        <v>5</v>
      </c>
      <c r="BT391" s="1321">
        <v>1</v>
      </c>
      <c r="BU391" s="1321">
        <v>1</v>
      </c>
      <c r="BV391" s="879" t="s">
        <v>828</v>
      </c>
      <c r="BW391" s="879" t="s">
        <v>828</v>
      </c>
      <c r="BX391" s="879" t="s">
        <v>828</v>
      </c>
      <c r="BY391" s="879" t="s">
        <v>828</v>
      </c>
      <c r="BZ391" s="879" t="s">
        <v>828</v>
      </c>
      <c r="CA391" s="879" t="s">
        <v>828</v>
      </c>
      <c r="CB391" s="87" t="s">
        <v>2960</v>
      </c>
      <c r="CC391" s="879" t="s">
        <v>828</v>
      </c>
      <c r="CD391" s="879" t="s">
        <v>828</v>
      </c>
      <c r="CE391" s="879" t="s">
        <v>828</v>
      </c>
      <c r="CF391" s="879" t="s">
        <v>828</v>
      </c>
      <c r="CG391" s="879" t="s">
        <v>828</v>
      </c>
      <c r="CH391" s="879" t="s">
        <v>828</v>
      </c>
      <c r="CI391" s="879" t="s">
        <v>828</v>
      </c>
      <c r="CJ391" s="879" t="s">
        <v>828</v>
      </c>
      <c r="CK391" s="731"/>
      <c r="CL391" s="1113" t="s">
        <v>1162</v>
      </c>
      <c r="CM391" s="1321">
        <v>40</v>
      </c>
      <c r="CN391" s="1321">
        <v>9.8000000000000007</v>
      </c>
      <c r="CO391" s="1321">
        <v>5</v>
      </c>
      <c r="CP391" s="866" t="s">
        <v>8722</v>
      </c>
      <c r="CQ391" s="1113">
        <v>1</v>
      </c>
      <c r="CR391" s="87" t="s">
        <v>9433</v>
      </c>
      <c r="CS391" s="1113">
        <v>3.3</v>
      </c>
      <c r="CT391" s="740" t="s">
        <v>9433</v>
      </c>
      <c r="CU391" s="1113">
        <v>1.5</v>
      </c>
      <c r="CV391" s="1113">
        <v>1.5</v>
      </c>
      <c r="CW391" s="1113">
        <v>1</v>
      </c>
      <c r="CX391" s="1113">
        <v>1.5</v>
      </c>
      <c r="CY391" s="1113">
        <v>2</v>
      </c>
      <c r="CZ391" s="1113">
        <v>1.5</v>
      </c>
      <c r="DA391" s="1113">
        <v>1</v>
      </c>
      <c r="DB391" s="1113">
        <v>1</v>
      </c>
      <c r="DC391" s="1113">
        <v>0.9</v>
      </c>
      <c r="DD391" s="1113">
        <v>0.9</v>
      </c>
      <c r="DE391" s="879">
        <v>0</v>
      </c>
      <c r="DF391" s="879" t="s">
        <v>930</v>
      </c>
      <c r="DG391" s="879" t="s">
        <v>828</v>
      </c>
      <c r="DH391" s="879" t="s">
        <v>828</v>
      </c>
      <c r="DI391" s="1113">
        <v>0</v>
      </c>
      <c r="DJ391" s="879" t="s">
        <v>828</v>
      </c>
      <c r="DK391" s="866" t="s">
        <v>3040</v>
      </c>
      <c r="DL391" s="1315">
        <v>0.4</v>
      </c>
      <c r="DM391" s="1315">
        <v>0.4</v>
      </c>
      <c r="DN391" s="1315">
        <v>0.4</v>
      </c>
      <c r="DO391" s="879" t="s">
        <v>828</v>
      </c>
      <c r="DP391" s="877">
        <v>0.9</v>
      </c>
      <c r="DQ391" s="879" t="s">
        <v>828</v>
      </c>
      <c r="DR391" s="879" t="s">
        <v>828</v>
      </c>
      <c r="DS391" s="1315">
        <v>0.3</v>
      </c>
      <c r="DT391" s="879" t="s">
        <v>828</v>
      </c>
      <c r="DU391" s="879" t="s">
        <v>828</v>
      </c>
      <c r="DV391" s="879" t="s">
        <v>828</v>
      </c>
      <c r="DW391" s="879" t="s">
        <v>828</v>
      </c>
      <c r="DX391" s="896" t="s">
        <v>828</v>
      </c>
      <c r="EA391" s="1998">
        <v>0.3</v>
      </c>
      <c r="EB391" s="1998">
        <f t="shared" si="6"/>
        <v>0.3</v>
      </c>
    </row>
    <row r="392" spans="1:132" ht="18" thickBot="1">
      <c r="A392" s="572" t="s">
        <v>8945</v>
      </c>
      <c r="B392" s="573" t="s">
        <v>828</v>
      </c>
      <c r="C392" s="573" t="s">
        <v>828</v>
      </c>
      <c r="D392" s="574" t="s">
        <v>8946</v>
      </c>
      <c r="E392" s="573" t="s">
        <v>8760</v>
      </c>
      <c r="F392" s="573" t="s">
        <v>9466</v>
      </c>
      <c r="G392" s="573" t="s">
        <v>8769</v>
      </c>
      <c r="H392" s="573" t="s">
        <v>9466</v>
      </c>
      <c r="I392" s="573" t="s">
        <v>8769</v>
      </c>
      <c r="J392" s="860" t="s">
        <v>2592</v>
      </c>
      <c r="K392" s="1511">
        <v>8000225</v>
      </c>
      <c r="L392" s="860">
        <v>8000226</v>
      </c>
      <c r="M392" s="860" t="s">
        <v>831</v>
      </c>
      <c r="N392" s="860" t="s">
        <v>920</v>
      </c>
      <c r="O392" s="860">
        <v>8000227</v>
      </c>
      <c r="P392" s="1321" t="s">
        <v>9433</v>
      </c>
      <c r="Q392" s="860">
        <v>8000212</v>
      </c>
      <c r="R392" s="731" t="s">
        <v>9433</v>
      </c>
      <c r="S392" s="860">
        <v>8000474</v>
      </c>
      <c r="T392" s="860">
        <v>8000475</v>
      </c>
      <c r="U392" s="860">
        <v>8000476</v>
      </c>
      <c r="V392" s="860">
        <v>8000185</v>
      </c>
      <c r="W392" s="860">
        <v>8000186</v>
      </c>
      <c r="X392" s="860">
        <v>8000187</v>
      </c>
      <c r="Y392" s="860">
        <v>8000477</v>
      </c>
      <c r="Z392" s="860">
        <v>8000183</v>
      </c>
      <c r="AA392" s="860">
        <v>8000478</v>
      </c>
      <c r="AB392" s="860">
        <v>8000473</v>
      </c>
      <c r="AC392" s="860">
        <v>0</v>
      </c>
      <c r="AD392" s="860" t="s">
        <v>2753</v>
      </c>
      <c r="AE392" s="860">
        <v>8000480</v>
      </c>
      <c r="AF392" s="860">
        <v>8000481</v>
      </c>
      <c r="AG392" s="860">
        <v>8000162</v>
      </c>
      <c r="AH392" s="860">
        <v>0</v>
      </c>
      <c r="AI392" s="860" t="s">
        <v>919</v>
      </c>
      <c r="AJ392" s="860">
        <v>3</v>
      </c>
      <c r="AK392" s="860">
        <v>4</v>
      </c>
      <c r="AL392" s="860">
        <v>5</v>
      </c>
      <c r="AM392" s="860">
        <v>0</v>
      </c>
      <c r="AN392" s="871">
        <v>8000664</v>
      </c>
      <c r="AO392" s="860">
        <v>0</v>
      </c>
      <c r="AP392" s="860">
        <v>0</v>
      </c>
      <c r="AQ392" s="860" t="s">
        <v>7948</v>
      </c>
      <c r="AR392" s="860">
        <v>0</v>
      </c>
      <c r="AS392" s="860">
        <v>0</v>
      </c>
      <c r="AT392" s="860">
        <v>0</v>
      </c>
      <c r="AU392" s="860">
        <v>0</v>
      </c>
      <c r="AV392" s="860">
        <v>0</v>
      </c>
      <c r="AW392" s="732"/>
      <c r="AX392" s="573" t="s">
        <v>1162</v>
      </c>
      <c r="AY392" s="880">
        <v>0</v>
      </c>
      <c r="AZ392" s="880">
        <v>0</v>
      </c>
      <c r="BA392" s="880" t="s">
        <v>828</v>
      </c>
      <c r="BB392" s="880" t="s">
        <v>828</v>
      </c>
      <c r="BC392" s="880" t="s">
        <v>828</v>
      </c>
      <c r="BD392" s="880" t="s">
        <v>828</v>
      </c>
      <c r="BE392" s="880" t="s">
        <v>828</v>
      </c>
      <c r="BF392" s="880" t="s">
        <v>828</v>
      </c>
      <c r="BG392" s="880" t="s">
        <v>828</v>
      </c>
      <c r="BH392" s="880" t="s">
        <v>828</v>
      </c>
      <c r="BI392" s="880" t="s">
        <v>828</v>
      </c>
      <c r="BJ392" s="880" t="s">
        <v>828</v>
      </c>
      <c r="BK392" s="880" t="s">
        <v>828</v>
      </c>
      <c r="BL392" s="880" t="s">
        <v>828</v>
      </c>
      <c r="BM392" s="880" t="s">
        <v>828</v>
      </c>
      <c r="BN392" s="880" t="s">
        <v>828</v>
      </c>
      <c r="BO392" s="880" t="s">
        <v>828</v>
      </c>
      <c r="BP392" s="860" t="s">
        <v>2960</v>
      </c>
      <c r="BQ392" s="860" t="s">
        <v>828</v>
      </c>
      <c r="BR392" s="860" t="s">
        <v>930</v>
      </c>
      <c r="BS392" s="860">
        <v>5</v>
      </c>
      <c r="BT392" s="860">
        <v>1</v>
      </c>
      <c r="BU392" s="860">
        <v>1</v>
      </c>
      <c r="BV392" s="880" t="s">
        <v>828</v>
      </c>
      <c r="BW392" s="880" t="s">
        <v>828</v>
      </c>
      <c r="BX392" s="880" t="s">
        <v>828</v>
      </c>
      <c r="BY392" s="880" t="s">
        <v>828</v>
      </c>
      <c r="BZ392" s="880" t="s">
        <v>828</v>
      </c>
      <c r="CA392" s="880" t="s">
        <v>828</v>
      </c>
      <c r="CB392" s="87" t="s">
        <v>2960</v>
      </c>
      <c r="CC392" s="880" t="s">
        <v>828</v>
      </c>
      <c r="CD392" s="880" t="s">
        <v>828</v>
      </c>
      <c r="CE392" s="880" t="s">
        <v>828</v>
      </c>
      <c r="CF392" s="880" t="s">
        <v>828</v>
      </c>
      <c r="CG392" s="880" t="s">
        <v>828</v>
      </c>
      <c r="CH392" s="880" t="s">
        <v>828</v>
      </c>
      <c r="CI392" s="880" t="s">
        <v>828</v>
      </c>
      <c r="CJ392" s="880" t="s">
        <v>828</v>
      </c>
      <c r="CK392" s="732"/>
      <c r="CL392" s="573" t="s">
        <v>1162</v>
      </c>
      <c r="CM392" s="860">
        <v>40</v>
      </c>
      <c r="CN392" s="860">
        <v>9.8000000000000007</v>
      </c>
      <c r="CO392" s="860">
        <v>5</v>
      </c>
      <c r="CP392" s="866" t="s">
        <v>8722</v>
      </c>
      <c r="CQ392" s="573">
        <v>1</v>
      </c>
      <c r="CR392" s="87" t="s">
        <v>9433</v>
      </c>
      <c r="CS392" s="573">
        <v>3.3</v>
      </c>
      <c r="CT392" s="740" t="s">
        <v>9433</v>
      </c>
      <c r="CU392" s="573">
        <v>1.5</v>
      </c>
      <c r="CV392" s="573">
        <v>1.5</v>
      </c>
      <c r="CW392" s="573">
        <v>1</v>
      </c>
      <c r="CX392" s="573">
        <v>1.5</v>
      </c>
      <c r="CY392" s="573">
        <v>2</v>
      </c>
      <c r="CZ392" s="573">
        <v>1.5</v>
      </c>
      <c r="DA392" s="573">
        <v>1</v>
      </c>
      <c r="DB392" s="573">
        <v>1</v>
      </c>
      <c r="DC392" s="573">
        <v>0.9</v>
      </c>
      <c r="DD392" s="573">
        <v>0.9</v>
      </c>
      <c r="DE392" s="880">
        <v>0</v>
      </c>
      <c r="DF392" s="880" t="s">
        <v>930</v>
      </c>
      <c r="DG392" s="880" t="s">
        <v>828</v>
      </c>
      <c r="DH392" s="880" t="s">
        <v>828</v>
      </c>
      <c r="DI392" s="573">
        <v>0</v>
      </c>
      <c r="DJ392" s="880" t="s">
        <v>828</v>
      </c>
      <c r="DK392" s="866" t="s">
        <v>3040</v>
      </c>
      <c r="DL392" s="1315">
        <v>0.4</v>
      </c>
      <c r="DM392" s="1315">
        <v>0.4</v>
      </c>
      <c r="DN392" s="1315">
        <v>0.4</v>
      </c>
      <c r="DO392" s="880" t="s">
        <v>828</v>
      </c>
      <c r="DP392" s="877">
        <v>0.9</v>
      </c>
      <c r="DQ392" s="880" t="s">
        <v>828</v>
      </c>
      <c r="DR392" s="880" t="s">
        <v>828</v>
      </c>
      <c r="DS392" s="1315">
        <v>0.3</v>
      </c>
      <c r="DT392" s="880" t="s">
        <v>828</v>
      </c>
      <c r="DU392" s="880" t="s">
        <v>828</v>
      </c>
      <c r="DV392" s="880" t="s">
        <v>828</v>
      </c>
      <c r="DW392" s="880" t="s">
        <v>828</v>
      </c>
      <c r="DX392" s="897" t="s">
        <v>828</v>
      </c>
      <c r="EA392" s="1998">
        <v>0.3</v>
      </c>
      <c r="EB392" s="1998">
        <f t="shared" si="6"/>
        <v>0.3</v>
      </c>
    </row>
    <row r="393" spans="1:132">
      <c r="A393" s="575" t="s">
        <v>8947</v>
      </c>
      <c r="B393" s="569" t="s">
        <v>919</v>
      </c>
      <c r="C393" s="569" t="s">
        <v>828</v>
      </c>
      <c r="D393" s="570" t="s">
        <v>8849</v>
      </c>
      <c r="E393" s="569" t="s">
        <v>828</v>
      </c>
      <c r="F393" s="569" t="s">
        <v>828</v>
      </c>
      <c r="G393" s="569" t="s">
        <v>828</v>
      </c>
      <c r="H393" s="569" t="s">
        <v>828</v>
      </c>
      <c r="I393" s="569" t="s">
        <v>828</v>
      </c>
      <c r="J393" s="859" t="s">
        <v>9433</v>
      </c>
      <c r="K393" s="1512" t="s">
        <v>828</v>
      </c>
      <c r="L393" s="859" t="s">
        <v>828</v>
      </c>
      <c r="M393" s="859" t="s">
        <v>828</v>
      </c>
      <c r="N393" s="859" t="s">
        <v>828</v>
      </c>
      <c r="O393" s="859" t="s">
        <v>828</v>
      </c>
      <c r="P393" s="859" t="s">
        <v>828</v>
      </c>
      <c r="Q393" s="859" t="s">
        <v>828</v>
      </c>
      <c r="R393" s="731" t="s">
        <v>9433</v>
      </c>
      <c r="S393" s="859" t="s">
        <v>828</v>
      </c>
      <c r="T393" s="859" t="s">
        <v>828</v>
      </c>
      <c r="U393" s="859" t="s">
        <v>828</v>
      </c>
      <c r="V393" s="859" t="s">
        <v>828</v>
      </c>
      <c r="W393" s="859" t="s">
        <v>828</v>
      </c>
      <c r="X393" s="859" t="s">
        <v>828</v>
      </c>
      <c r="Y393" s="859" t="s">
        <v>828</v>
      </c>
      <c r="Z393" s="859" t="s">
        <v>828</v>
      </c>
      <c r="AA393" s="859" t="s">
        <v>828</v>
      </c>
      <c r="AB393" s="859" t="s">
        <v>828</v>
      </c>
      <c r="AC393" s="859" t="s">
        <v>828</v>
      </c>
      <c r="AD393" s="859" t="s">
        <v>828</v>
      </c>
      <c r="AE393" s="859" t="s">
        <v>828</v>
      </c>
      <c r="AF393" s="859" t="s">
        <v>828</v>
      </c>
      <c r="AG393" s="859" t="s">
        <v>828</v>
      </c>
      <c r="AH393" s="859" t="s">
        <v>828</v>
      </c>
      <c r="AI393" s="859" t="s">
        <v>828</v>
      </c>
      <c r="AJ393" s="859" t="s">
        <v>828</v>
      </c>
      <c r="AK393" s="859" t="s">
        <v>828</v>
      </c>
      <c r="AL393" s="859" t="s">
        <v>828</v>
      </c>
      <c r="AM393" s="859" t="s">
        <v>828</v>
      </c>
      <c r="AN393" s="859" t="s">
        <v>828</v>
      </c>
      <c r="AO393" s="859" t="s">
        <v>828</v>
      </c>
      <c r="AP393" s="859" t="s">
        <v>828</v>
      </c>
      <c r="AQ393" s="859" t="s">
        <v>7948</v>
      </c>
      <c r="AR393" s="859" t="s">
        <v>828</v>
      </c>
      <c r="AS393" s="859" t="s">
        <v>828</v>
      </c>
      <c r="AT393" s="859" t="s">
        <v>828</v>
      </c>
      <c r="AU393" s="859" t="s">
        <v>828</v>
      </c>
      <c r="AV393" s="859" t="s">
        <v>828</v>
      </c>
      <c r="AW393" s="730"/>
      <c r="AX393" s="569" t="s">
        <v>828</v>
      </c>
      <c r="AY393" s="878" t="s">
        <v>828</v>
      </c>
      <c r="AZ393" s="878" t="s">
        <v>828</v>
      </c>
      <c r="BA393" s="878" t="s">
        <v>828</v>
      </c>
      <c r="BB393" s="878" t="s">
        <v>828</v>
      </c>
      <c r="BC393" s="878" t="s">
        <v>828</v>
      </c>
      <c r="BD393" s="878" t="s">
        <v>828</v>
      </c>
      <c r="BE393" s="878" t="s">
        <v>828</v>
      </c>
      <c r="BF393" s="878" t="s">
        <v>828</v>
      </c>
      <c r="BG393" s="878" t="s">
        <v>828</v>
      </c>
      <c r="BH393" s="878" t="s">
        <v>828</v>
      </c>
      <c r="BI393" s="878" t="s">
        <v>828</v>
      </c>
      <c r="BJ393" s="878" t="s">
        <v>828</v>
      </c>
      <c r="BK393" s="878" t="s">
        <v>828</v>
      </c>
      <c r="BL393" s="878" t="s">
        <v>828</v>
      </c>
      <c r="BM393" s="878" t="s">
        <v>828</v>
      </c>
      <c r="BN393" s="878" t="s">
        <v>828</v>
      </c>
      <c r="BO393" s="878" t="s">
        <v>828</v>
      </c>
      <c r="BP393" s="859" t="s">
        <v>828</v>
      </c>
      <c r="BQ393" s="859" t="s">
        <v>828</v>
      </c>
      <c r="BR393" s="859" t="s">
        <v>828</v>
      </c>
      <c r="BS393" s="859" t="s">
        <v>828</v>
      </c>
      <c r="BT393" s="859" t="s">
        <v>828</v>
      </c>
      <c r="BU393" s="859" t="s">
        <v>828</v>
      </c>
      <c r="BV393" s="878" t="s">
        <v>828</v>
      </c>
      <c r="BW393" s="878" t="s">
        <v>828</v>
      </c>
      <c r="BX393" s="878" t="s">
        <v>828</v>
      </c>
      <c r="BY393" s="878" t="s">
        <v>828</v>
      </c>
      <c r="BZ393" s="878" t="s">
        <v>828</v>
      </c>
      <c r="CA393" s="878" t="s">
        <v>828</v>
      </c>
      <c r="CB393" s="859" t="s">
        <v>828</v>
      </c>
      <c r="CC393" s="878" t="s">
        <v>828</v>
      </c>
      <c r="CD393" s="878" t="s">
        <v>828</v>
      </c>
      <c r="CE393" s="878" t="s">
        <v>828</v>
      </c>
      <c r="CF393" s="878" t="s">
        <v>828</v>
      </c>
      <c r="CG393" s="878" t="s">
        <v>828</v>
      </c>
      <c r="CH393" s="878" t="s">
        <v>828</v>
      </c>
      <c r="CI393" s="878" t="s">
        <v>828</v>
      </c>
      <c r="CJ393" s="878" t="s">
        <v>828</v>
      </c>
      <c r="CK393" s="730"/>
      <c r="CL393" s="569" t="s">
        <v>828</v>
      </c>
      <c r="CM393" s="859" t="s">
        <v>828</v>
      </c>
      <c r="CN393" s="859" t="s">
        <v>828</v>
      </c>
      <c r="CO393" s="859" t="s">
        <v>828</v>
      </c>
      <c r="CP393" s="866" t="s">
        <v>828</v>
      </c>
      <c r="CQ393" s="569" t="s">
        <v>828</v>
      </c>
      <c r="CR393" s="569" t="s">
        <v>828</v>
      </c>
      <c r="CS393" s="569" t="s">
        <v>828</v>
      </c>
      <c r="CT393" s="740" t="s">
        <v>9433</v>
      </c>
      <c r="CU393" s="569" t="s">
        <v>828</v>
      </c>
      <c r="CV393" s="569" t="s">
        <v>828</v>
      </c>
      <c r="CW393" s="569" t="s">
        <v>828</v>
      </c>
      <c r="CX393" s="569" t="s">
        <v>828</v>
      </c>
      <c r="CY393" s="569" t="s">
        <v>828</v>
      </c>
      <c r="CZ393" s="569" t="s">
        <v>828</v>
      </c>
      <c r="DA393" s="569" t="s">
        <v>828</v>
      </c>
      <c r="DB393" s="569" t="s">
        <v>828</v>
      </c>
      <c r="DC393" s="569" t="s">
        <v>828</v>
      </c>
      <c r="DD393" s="569" t="s">
        <v>828</v>
      </c>
      <c r="DE393" s="878" t="s">
        <v>828</v>
      </c>
      <c r="DF393" s="878" t="s">
        <v>828</v>
      </c>
      <c r="DG393" s="878" t="s">
        <v>828</v>
      </c>
      <c r="DH393" s="878" t="s">
        <v>828</v>
      </c>
      <c r="DI393" s="569" t="s">
        <v>828</v>
      </c>
      <c r="DJ393" s="878" t="s">
        <v>828</v>
      </c>
      <c r="DK393" s="866" t="s">
        <v>828</v>
      </c>
      <c r="DL393" s="1315">
        <v>0</v>
      </c>
      <c r="DM393" s="1315">
        <v>0</v>
      </c>
      <c r="DN393" s="1315">
        <v>0</v>
      </c>
      <c r="DO393" s="878" t="s">
        <v>828</v>
      </c>
      <c r="DP393" s="878" t="s">
        <v>828</v>
      </c>
      <c r="DQ393" s="878" t="s">
        <v>828</v>
      </c>
      <c r="DR393" s="878" t="s">
        <v>828</v>
      </c>
      <c r="DS393" s="1315">
        <v>0</v>
      </c>
      <c r="DT393" s="878" t="s">
        <v>828</v>
      </c>
      <c r="DU393" s="878" t="s">
        <v>828</v>
      </c>
      <c r="DV393" s="878" t="s">
        <v>828</v>
      </c>
      <c r="DW393" s="878" t="s">
        <v>828</v>
      </c>
      <c r="DX393" s="895" t="s">
        <v>828</v>
      </c>
      <c r="DZ393" s="828" t="s">
        <v>2468</v>
      </c>
      <c r="EA393" s="1998">
        <v>0</v>
      </c>
      <c r="EB393" s="1998">
        <f t="shared" si="6"/>
        <v>0</v>
      </c>
    </row>
    <row r="394" spans="1:132">
      <c r="A394" s="576" t="s">
        <v>8948</v>
      </c>
      <c r="B394" s="1568" t="s">
        <v>828</v>
      </c>
      <c r="C394" s="1568" t="s">
        <v>828</v>
      </c>
      <c r="D394" s="2036" t="s">
        <v>8949</v>
      </c>
      <c r="E394" s="1568" t="s">
        <v>8760</v>
      </c>
      <c r="F394" s="1568" t="s">
        <v>828</v>
      </c>
      <c r="G394" s="1568" t="s">
        <v>828</v>
      </c>
      <c r="H394" s="1568" t="s">
        <v>828</v>
      </c>
      <c r="I394" s="1568" t="s">
        <v>828</v>
      </c>
      <c r="J394" s="1352" t="s">
        <v>2593</v>
      </c>
      <c r="K394" s="1511">
        <v>8000225</v>
      </c>
      <c r="L394" s="1352">
        <v>8000226</v>
      </c>
      <c r="M394" s="1352" t="s">
        <v>831</v>
      </c>
      <c r="N394" s="1352" t="s">
        <v>920</v>
      </c>
      <c r="O394" s="1352">
        <v>8000227</v>
      </c>
      <c r="P394" s="1321" t="s">
        <v>9433</v>
      </c>
      <c r="Q394" s="1352">
        <v>8000212</v>
      </c>
      <c r="R394" s="731" t="s">
        <v>9433</v>
      </c>
      <c r="S394" s="1352">
        <v>8000474</v>
      </c>
      <c r="T394" s="1352">
        <v>8000475</v>
      </c>
      <c r="U394" s="1352">
        <v>8000476</v>
      </c>
      <c r="V394" s="1352">
        <v>8000185</v>
      </c>
      <c r="W394" s="1352">
        <v>8000186</v>
      </c>
      <c r="X394" s="1352">
        <v>8000187</v>
      </c>
      <c r="Y394" s="1352">
        <v>8000477</v>
      </c>
      <c r="Z394" s="1352">
        <v>8000183</v>
      </c>
      <c r="AA394" s="1352">
        <v>8000478</v>
      </c>
      <c r="AB394" s="1352">
        <v>8000473</v>
      </c>
      <c r="AC394" s="1352">
        <v>0</v>
      </c>
      <c r="AD394" s="1352" t="s">
        <v>2754</v>
      </c>
      <c r="AE394" s="1352">
        <v>8000480</v>
      </c>
      <c r="AF394" s="1352">
        <v>8000481</v>
      </c>
      <c r="AG394" s="1352">
        <v>8000162</v>
      </c>
      <c r="AH394" s="1352">
        <v>0</v>
      </c>
      <c r="AI394" s="1352" t="s">
        <v>919</v>
      </c>
      <c r="AJ394" s="1352">
        <v>3</v>
      </c>
      <c r="AK394" s="1352">
        <v>4</v>
      </c>
      <c r="AL394" s="1352">
        <v>5</v>
      </c>
      <c r="AM394" s="1352">
        <v>0</v>
      </c>
      <c r="AN394" s="871">
        <v>8000664</v>
      </c>
      <c r="AO394" s="1352">
        <v>0</v>
      </c>
      <c r="AP394" s="1352">
        <v>0</v>
      </c>
      <c r="AQ394" s="1322" t="s">
        <v>7948</v>
      </c>
      <c r="AR394" s="1352">
        <v>0</v>
      </c>
      <c r="AS394" s="1352">
        <v>0</v>
      </c>
      <c r="AT394" s="1352">
        <v>0</v>
      </c>
      <c r="AU394" s="1352">
        <v>0</v>
      </c>
      <c r="AV394" s="1352">
        <v>0</v>
      </c>
      <c r="AW394" s="1463"/>
      <c r="AX394" s="1568" t="s">
        <v>1162</v>
      </c>
      <c r="AY394" s="1560">
        <v>0</v>
      </c>
      <c r="AZ394" s="1560">
        <v>0</v>
      </c>
      <c r="BA394" s="1560" t="s">
        <v>828</v>
      </c>
      <c r="BB394" s="1560" t="s">
        <v>828</v>
      </c>
      <c r="BC394" s="1560" t="s">
        <v>828</v>
      </c>
      <c r="BD394" s="1560" t="s">
        <v>828</v>
      </c>
      <c r="BE394" s="1560" t="s">
        <v>828</v>
      </c>
      <c r="BF394" s="1560" t="s">
        <v>828</v>
      </c>
      <c r="BG394" s="1560" t="s">
        <v>828</v>
      </c>
      <c r="BH394" s="1560" t="s">
        <v>828</v>
      </c>
      <c r="BI394" s="1560" t="s">
        <v>828</v>
      </c>
      <c r="BJ394" s="1560" t="s">
        <v>828</v>
      </c>
      <c r="BK394" s="1560" t="s">
        <v>828</v>
      </c>
      <c r="BL394" s="1560" t="s">
        <v>828</v>
      </c>
      <c r="BM394" s="1560" t="s">
        <v>828</v>
      </c>
      <c r="BN394" s="1560" t="s">
        <v>828</v>
      </c>
      <c r="BO394" s="1560" t="s">
        <v>828</v>
      </c>
      <c r="BP394" s="1352" t="s">
        <v>2960</v>
      </c>
      <c r="BQ394" s="1352" t="s">
        <v>828</v>
      </c>
      <c r="BR394" s="1352" t="s">
        <v>1003</v>
      </c>
      <c r="BS394" s="1352">
        <v>5</v>
      </c>
      <c r="BT394" s="1352">
        <v>1</v>
      </c>
      <c r="BU394" s="1352">
        <v>1</v>
      </c>
      <c r="BV394" s="1560" t="s">
        <v>828</v>
      </c>
      <c r="BW394" s="1560" t="s">
        <v>828</v>
      </c>
      <c r="BX394" s="1560" t="s">
        <v>828</v>
      </c>
      <c r="BY394" s="1560" t="s">
        <v>828</v>
      </c>
      <c r="BZ394" s="1560" t="s">
        <v>828</v>
      </c>
      <c r="CA394" s="1560" t="s">
        <v>828</v>
      </c>
      <c r="CB394" s="87" t="s">
        <v>2960</v>
      </c>
      <c r="CC394" s="1560" t="s">
        <v>828</v>
      </c>
      <c r="CD394" s="1560" t="s">
        <v>828</v>
      </c>
      <c r="CE394" s="1560" t="s">
        <v>828</v>
      </c>
      <c r="CF394" s="1560" t="s">
        <v>828</v>
      </c>
      <c r="CG394" s="1560" t="s">
        <v>828</v>
      </c>
      <c r="CH394" s="1560" t="s">
        <v>828</v>
      </c>
      <c r="CI394" s="1560" t="s">
        <v>828</v>
      </c>
      <c r="CJ394" s="1560" t="s">
        <v>828</v>
      </c>
      <c r="CK394" s="1463"/>
      <c r="CL394" s="1568" t="s">
        <v>1162</v>
      </c>
      <c r="CM394" s="1352">
        <v>40</v>
      </c>
      <c r="CN394" s="1352">
        <v>9.8000000000000007</v>
      </c>
      <c r="CO394" s="1352">
        <v>5</v>
      </c>
      <c r="CP394" s="866" t="s">
        <v>8722</v>
      </c>
      <c r="CQ394" s="1568">
        <v>1</v>
      </c>
      <c r="CR394" s="87" t="s">
        <v>9433</v>
      </c>
      <c r="CS394" s="1568">
        <v>3.3</v>
      </c>
      <c r="CT394" s="740" t="s">
        <v>9433</v>
      </c>
      <c r="CU394" s="1568">
        <v>1.5</v>
      </c>
      <c r="CV394" s="1568">
        <v>1.5</v>
      </c>
      <c r="CW394" s="1568">
        <v>1</v>
      </c>
      <c r="CX394" s="1568">
        <v>1.5</v>
      </c>
      <c r="CY394" s="1568">
        <v>2</v>
      </c>
      <c r="CZ394" s="1568">
        <v>1.5</v>
      </c>
      <c r="DA394" s="1568">
        <v>1</v>
      </c>
      <c r="DB394" s="1568">
        <v>1</v>
      </c>
      <c r="DC394" s="1568">
        <v>0.9</v>
      </c>
      <c r="DD394" s="1568">
        <v>0.9</v>
      </c>
      <c r="DE394" s="1560">
        <v>0</v>
      </c>
      <c r="DF394" s="1560" t="s">
        <v>1003</v>
      </c>
      <c r="DG394" s="1560" t="s">
        <v>828</v>
      </c>
      <c r="DH394" s="1560" t="s">
        <v>828</v>
      </c>
      <c r="DI394" s="1568">
        <v>0</v>
      </c>
      <c r="DJ394" s="1560" t="s">
        <v>828</v>
      </c>
      <c r="DK394" s="866" t="s">
        <v>3040</v>
      </c>
      <c r="DL394" s="1315">
        <v>0.4</v>
      </c>
      <c r="DM394" s="1315">
        <v>0.4</v>
      </c>
      <c r="DN394" s="1315">
        <v>0.4</v>
      </c>
      <c r="DO394" s="1560" t="s">
        <v>828</v>
      </c>
      <c r="DP394" s="877">
        <v>0.9</v>
      </c>
      <c r="DQ394" s="1560" t="s">
        <v>828</v>
      </c>
      <c r="DR394" s="1560" t="s">
        <v>828</v>
      </c>
      <c r="DS394" s="1315">
        <v>0.3</v>
      </c>
      <c r="DT394" s="1560" t="s">
        <v>828</v>
      </c>
      <c r="DU394" s="1560" t="s">
        <v>828</v>
      </c>
      <c r="DV394" s="1560" t="s">
        <v>828</v>
      </c>
      <c r="DW394" s="1560" t="s">
        <v>828</v>
      </c>
      <c r="DX394" s="2058" t="s">
        <v>828</v>
      </c>
      <c r="DZ394" s="828" t="s">
        <v>2469</v>
      </c>
      <c r="EA394" s="1998">
        <v>0.3</v>
      </c>
      <c r="EB394" s="1998">
        <f t="shared" si="6"/>
        <v>0.3</v>
      </c>
    </row>
    <row r="395" spans="1:132">
      <c r="A395" s="571" t="s">
        <v>8950</v>
      </c>
      <c r="B395" s="1113" t="s">
        <v>828</v>
      </c>
      <c r="C395" s="1113" t="s">
        <v>828</v>
      </c>
      <c r="D395" s="105" t="s">
        <v>8856</v>
      </c>
      <c r="E395" s="1113" t="s">
        <v>8760</v>
      </c>
      <c r="F395" s="1113" t="s">
        <v>828</v>
      </c>
      <c r="G395" s="1113" t="s">
        <v>828</v>
      </c>
      <c r="H395" s="1113" t="s">
        <v>828</v>
      </c>
      <c r="I395" s="1113" t="s">
        <v>828</v>
      </c>
      <c r="J395" s="1321" t="s">
        <v>2594</v>
      </c>
      <c r="K395" s="1511">
        <v>8000225</v>
      </c>
      <c r="L395" s="1321">
        <v>8000226</v>
      </c>
      <c r="M395" s="1321" t="s">
        <v>831</v>
      </c>
      <c r="N395" s="1321" t="s">
        <v>920</v>
      </c>
      <c r="O395" s="1321">
        <v>8000227</v>
      </c>
      <c r="P395" s="1321" t="s">
        <v>9433</v>
      </c>
      <c r="Q395" s="1321">
        <v>8000212</v>
      </c>
      <c r="R395" s="731" t="s">
        <v>9433</v>
      </c>
      <c r="S395" s="1321">
        <v>8000474</v>
      </c>
      <c r="T395" s="1321">
        <v>8000475</v>
      </c>
      <c r="U395" s="1321">
        <v>8000476</v>
      </c>
      <c r="V395" s="1321">
        <v>8000185</v>
      </c>
      <c r="W395" s="1321">
        <v>8000186</v>
      </c>
      <c r="X395" s="1321">
        <v>8000187</v>
      </c>
      <c r="Y395" s="1321">
        <v>8000477</v>
      </c>
      <c r="Z395" s="1321">
        <v>8000183</v>
      </c>
      <c r="AA395" s="1321">
        <v>8000478</v>
      </c>
      <c r="AB395" s="1321">
        <v>8000473</v>
      </c>
      <c r="AC395" s="1321">
        <v>0</v>
      </c>
      <c r="AD395" s="1321" t="s">
        <v>2754</v>
      </c>
      <c r="AE395" s="1321">
        <v>8000480</v>
      </c>
      <c r="AF395" s="1321">
        <v>8000481</v>
      </c>
      <c r="AG395" s="1321">
        <v>8000162</v>
      </c>
      <c r="AH395" s="1321">
        <v>0</v>
      </c>
      <c r="AI395" s="1321" t="s">
        <v>919</v>
      </c>
      <c r="AJ395" s="1321">
        <v>3</v>
      </c>
      <c r="AK395" s="1321">
        <v>4</v>
      </c>
      <c r="AL395" s="1321">
        <v>5</v>
      </c>
      <c r="AM395" s="1321">
        <v>0</v>
      </c>
      <c r="AN395" s="871">
        <v>8000664</v>
      </c>
      <c r="AO395" s="1321">
        <v>0</v>
      </c>
      <c r="AP395" s="1321">
        <v>0</v>
      </c>
      <c r="AQ395" s="1321" t="s">
        <v>7948</v>
      </c>
      <c r="AR395" s="1321">
        <v>0</v>
      </c>
      <c r="AS395" s="1321">
        <v>0</v>
      </c>
      <c r="AT395" s="1321">
        <v>0</v>
      </c>
      <c r="AU395" s="1321">
        <v>0</v>
      </c>
      <c r="AV395" s="1321">
        <v>0</v>
      </c>
      <c r="AW395" s="731"/>
      <c r="AX395" s="1113" t="s">
        <v>1162</v>
      </c>
      <c r="AY395" s="879">
        <v>0</v>
      </c>
      <c r="AZ395" s="879">
        <v>0</v>
      </c>
      <c r="BA395" s="879" t="s">
        <v>828</v>
      </c>
      <c r="BB395" s="879" t="s">
        <v>828</v>
      </c>
      <c r="BC395" s="879" t="s">
        <v>828</v>
      </c>
      <c r="BD395" s="879" t="s">
        <v>828</v>
      </c>
      <c r="BE395" s="879" t="s">
        <v>828</v>
      </c>
      <c r="BF395" s="879" t="s">
        <v>828</v>
      </c>
      <c r="BG395" s="879" t="s">
        <v>828</v>
      </c>
      <c r="BH395" s="879" t="s">
        <v>828</v>
      </c>
      <c r="BI395" s="879" t="s">
        <v>828</v>
      </c>
      <c r="BJ395" s="879" t="s">
        <v>828</v>
      </c>
      <c r="BK395" s="879" t="s">
        <v>828</v>
      </c>
      <c r="BL395" s="879" t="s">
        <v>828</v>
      </c>
      <c r="BM395" s="879" t="s">
        <v>828</v>
      </c>
      <c r="BN395" s="879" t="s">
        <v>828</v>
      </c>
      <c r="BO395" s="879" t="s">
        <v>828</v>
      </c>
      <c r="BP395" s="1321" t="s">
        <v>2960</v>
      </c>
      <c r="BQ395" s="1321" t="s">
        <v>828</v>
      </c>
      <c r="BR395" s="1321" t="s">
        <v>927</v>
      </c>
      <c r="BS395" s="1321">
        <v>5</v>
      </c>
      <c r="BT395" s="1321">
        <v>1</v>
      </c>
      <c r="BU395" s="1321">
        <v>1</v>
      </c>
      <c r="BV395" s="879" t="s">
        <v>828</v>
      </c>
      <c r="BW395" s="879" t="s">
        <v>828</v>
      </c>
      <c r="BX395" s="879" t="s">
        <v>828</v>
      </c>
      <c r="BY395" s="879" t="s">
        <v>828</v>
      </c>
      <c r="BZ395" s="879" t="s">
        <v>828</v>
      </c>
      <c r="CA395" s="879" t="s">
        <v>828</v>
      </c>
      <c r="CB395" s="87" t="s">
        <v>2960</v>
      </c>
      <c r="CC395" s="879" t="s">
        <v>828</v>
      </c>
      <c r="CD395" s="879" t="s">
        <v>828</v>
      </c>
      <c r="CE395" s="879" t="s">
        <v>828</v>
      </c>
      <c r="CF395" s="879" t="s">
        <v>828</v>
      </c>
      <c r="CG395" s="879" t="s">
        <v>828</v>
      </c>
      <c r="CH395" s="879" t="s">
        <v>828</v>
      </c>
      <c r="CI395" s="879" t="s">
        <v>828</v>
      </c>
      <c r="CJ395" s="879" t="s">
        <v>828</v>
      </c>
      <c r="CK395" s="731"/>
      <c r="CL395" s="1113" t="s">
        <v>1162</v>
      </c>
      <c r="CM395" s="1321">
        <v>40</v>
      </c>
      <c r="CN395" s="1321">
        <v>9.8000000000000007</v>
      </c>
      <c r="CO395" s="1321">
        <v>5</v>
      </c>
      <c r="CP395" s="866" t="s">
        <v>8722</v>
      </c>
      <c r="CQ395" s="1113">
        <v>1</v>
      </c>
      <c r="CR395" s="87" t="s">
        <v>9433</v>
      </c>
      <c r="CS395" s="1113">
        <v>3.3</v>
      </c>
      <c r="CT395" s="740" t="s">
        <v>9433</v>
      </c>
      <c r="CU395" s="1113">
        <v>1.5</v>
      </c>
      <c r="CV395" s="1113">
        <v>1.5</v>
      </c>
      <c r="CW395" s="1113">
        <v>1</v>
      </c>
      <c r="CX395" s="1113">
        <v>1.5</v>
      </c>
      <c r="CY395" s="1113">
        <v>2</v>
      </c>
      <c r="CZ395" s="1113">
        <v>1.5</v>
      </c>
      <c r="DA395" s="1113">
        <v>1</v>
      </c>
      <c r="DB395" s="1113">
        <v>1</v>
      </c>
      <c r="DC395" s="1113">
        <v>0.9</v>
      </c>
      <c r="DD395" s="1113">
        <v>0.9</v>
      </c>
      <c r="DE395" s="879">
        <v>0</v>
      </c>
      <c r="DF395" s="879" t="s">
        <v>927</v>
      </c>
      <c r="DG395" s="879" t="s">
        <v>828</v>
      </c>
      <c r="DH395" s="879" t="s">
        <v>828</v>
      </c>
      <c r="DI395" s="1113">
        <v>0</v>
      </c>
      <c r="DJ395" s="879" t="s">
        <v>828</v>
      </c>
      <c r="DK395" s="866" t="s">
        <v>3040</v>
      </c>
      <c r="DL395" s="1315">
        <v>0.4</v>
      </c>
      <c r="DM395" s="1315">
        <v>0.4</v>
      </c>
      <c r="DN395" s="1315">
        <v>0.4</v>
      </c>
      <c r="DO395" s="879" t="s">
        <v>828</v>
      </c>
      <c r="DP395" s="877">
        <v>0.9</v>
      </c>
      <c r="DQ395" s="879" t="s">
        <v>828</v>
      </c>
      <c r="DR395" s="879" t="s">
        <v>828</v>
      </c>
      <c r="DS395" s="1315">
        <v>0.3</v>
      </c>
      <c r="DT395" s="879" t="s">
        <v>828</v>
      </c>
      <c r="DU395" s="879" t="s">
        <v>828</v>
      </c>
      <c r="DV395" s="879" t="s">
        <v>828</v>
      </c>
      <c r="DW395" s="879" t="s">
        <v>828</v>
      </c>
      <c r="DX395" s="896" t="s">
        <v>828</v>
      </c>
      <c r="EA395" s="1998">
        <v>0.3</v>
      </c>
      <c r="EB395" s="1998">
        <f t="shared" si="6"/>
        <v>0.3</v>
      </c>
    </row>
    <row r="396" spans="1:132">
      <c r="A396" s="571" t="s">
        <v>8951</v>
      </c>
      <c r="B396" s="1113" t="s">
        <v>828</v>
      </c>
      <c r="C396" s="1113" t="s">
        <v>828</v>
      </c>
      <c r="D396" s="105" t="s">
        <v>8952</v>
      </c>
      <c r="E396" s="1113" t="s">
        <v>8760</v>
      </c>
      <c r="F396" s="1113" t="s">
        <v>828</v>
      </c>
      <c r="G396" s="1113" t="s">
        <v>828</v>
      </c>
      <c r="H396" s="1113" t="s">
        <v>828</v>
      </c>
      <c r="I396" s="1113" t="s">
        <v>828</v>
      </c>
      <c r="J396" s="1321" t="s">
        <v>2595</v>
      </c>
      <c r="K396" s="1511">
        <v>8000225</v>
      </c>
      <c r="L396" s="1321">
        <v>8000226</v>
      </c>
      <c r="M396" s="1321" t="s">
        <v>831</v>
      </c>
      <c r="N396" s="1321" t="s">
        <v>920</v>
      </c>
      <c r="O396" s="1321">
        <v>8000227</v>
      </c>
      <c r="P396" s="1321" t="s">
        <v>9433</v>
      </c>
      <c r="Q396" s="1321">
        <v>8000212</v>
      </c>
      <c r="R396" s="731" t="s">
        <v>9433</v>
      </c>
      <c r="S396" s="1321">
        <v>8000474</v>
      </c>
      <c r="T396" s="1321">
        <v>8000475</v>
      </c>
      <c r="U396" s="1321">
        <v>8000476</v>
      </c>
      <c r="V396" s="1321">
        <v>8000185</v>
      </c>
      <c r="W396" s="1321">
        <v>8000186</v>
      </c>
      <c r="X396" s="1321">
        <v>8000187</v>
      </c>
      <c r="Y396" s="1321">
        <v>8000477</v>
      </c>
      <c r="Z396" s="1321">
        <v>8000183</v>
      </c>
      <c r="AA396" s="1321">
        <v>8000478</v>
      </c>
      <c r="AB396" s="1321">
        <v>8000473</v>
      </c>
      <c r="AC396" s="1321">
        <v>0</v>
      </c>
      <c r="AD396" s="1321" t="s">
        <v>2754</v>
      </c>
      <c r="AE396" s="1321">
        <v>8000480</v>
      </c>
      <c r="AF396" s="1321">
        <v>8000481</v>
      </c>
      <c r="AG396" s="1321">
        <v>8000162</v>
      </c>
      <c r="AH396" s="1321">
        <v>0</v>
      </c>
      <c r="AI396" s="1321" t="s">
        <v>919</v>
      </c>
      <c r="AJ396" s="1321">
        <v>3</v>
      </c>
      <c r="AK396" s="1321">
        <v>4</v>
      </c>
      <c r="AL396" s="1321">
        <v>5</v>
      </c>
      <c r="AM396" s="1321">
        <v>0</v>
      </c>
      <c r="AN396" s="871">
        <v>8000664</v>
      </c>
      <c r="AO396" s="1321">
        <v>0</v>
      </c>
      <c r="AP396" s="1321">
        <v>0</v>
      </c>
      <c r="AQ396" s="1321" t="s">
        <v>7948</v>
      </c>
      <c r="AR396" s="1321">
        <v>0</v>
      </c>
      <c r="AS396" s="1321">
        <v>0</v>
      </c>
      <c r="AT396" s="1321">
        <v>0</v>
      </c>
      <c r="AU396" s="1321">
        <v>0</v>
      </c>
      <c r="AV396" s="1321">
        <v>0</v>
      </c>
      <c r="AW396" s="731"/>
      <c r="AX396" s="1113" t="s">
        <v>1162</v>
      </c>
      <c r="AY396" s="879">
        <v>0</v>
      </c>
      <c r="AZ396" s="879">
        <v>0</v>
      </c>
      <c r="BA396" s="879" t="s">
        <v>828</v>
      </c>
      <c r="BB396" s="879" t="s">
        <v>828</v>
      </c>
      <c r="BC396" s="879" t="s">
        <v>828</v>
      </c>
      <c r="BD396" s="879" t="s">
        <v>828</v>
      </c>
      <c r="BE396" s="879" t="s">
        <v>828</v>
      </c>
      <c r="BF396" s="879" t="s">
        <v>828</v>
      </c>
      <c r="BG396" s="879" t="s">
        <v>828</v>
      </c>
      <c r="BH396" s="879" t="s">
        <v>828</v>
      </c>
      <c r="BI396" s="879" t="s">
        <v>828</v>
      </c>
      <c r="BJ396" s="879" t="s">
        <v>828</v>
      </c>
      <c r="BK396" s="879" t="s">
        <v>828</v>
      </c>
      <c r="BL396" s="879" t="s">
        <v>828</v>
      </c>
      <c r="BM396" s="879" t="s">
        <v>828</v>
      </c>
      <c r="BN396" s="879" t="s">
        <v>828</v>
      </c>
      <c r="BO396" s="879" t="s">
        <v>828</v>
      </c>
      <c r="BP396" s="1321" t="s">
        <v>2960</v>
      </c>
      <c r="BQ396" s="1321" t="s">
        <v>828</v>
      </c>
      <c r="BR396" s="1321" t="s">
        <v>930</v>
      </c>
      <c r="BS396" s="1321">
        <v>5</v>
      </c>
      <c r="BT396" s="1321">
        <v>1</v>
      </c>
      <c r="BU396" s="1321">
        <v>1</v>
      </c>
      <c r="BV396" s="879" t="s">
        <v>828</v>
      </c>
      <c r="BW396" s="879" t="s">
        <v>828</v>
      </c>
      <c r="BX396" s="879" t="s">
        <v>828</v>
      </c>
      <c r="BY396" s="879" t="s">
        <v>828</v>
      </c>
      <c r="BZ396" s="879" t="s">
        <v>828</v>
      </c>
      <c r="CA396" s="879" t="s">
        <v>828</v>
      </c>
      <c r="CB396" s="87" t="s">
        <v>2960</v>
      </c>
      <c r="CC396" s="879" t="s">
        <v>828</v>
      </c>
      <c r="CD396" s="879" t="s">
        <v>828</v>
      </c>
      <c r="CE396" s="879" t="s">
        <v>828</v>
      </c>
      <c r="CF396" s="879" t="s">
        <v>828</v>
      </c>
      <c r="CG396" s="879" t="s">
        <v>828</v>
      </c>
      <c r="CH396" s="879" t="s">
        <v>828</v>
      </c>
      <c r="CI396" s="879" t="s">
        <v>828</v>
      </c>
      <c r="CJ396" s="879" t="s">
        <v>828</v>
      </c>
      <c r="CK396" s="731"/>
      <c r="CL396" s="1321" t="s">
        <v>1162</v>
      </c>
      <c r="CM396" s="1321">
        <v>40</v>
      </c>
      <c r="CN396" s="1321">
        <v>9.8000000000000007</v>
      </c>
      <c r="CO396" s="1321">
        <v>5</v>
      </c>
      <c r="CP396" s="866" t="s">
        <v>8722</v>
      </c>
      <c r="CQ396" s="1321">
        <v>1</v>
      </c>
      <c r="CR396" s="87" t="s">
        <v>9433</v>
      </c>
      <c r="CS396" s="1321">
        <v>3.3</v>
      </c>
      <c r="CT396" s="740" t="s">
        <v>9433</v>
      </c>
      <c r="CU396" s="1321">
        <v>1.5</v>
      </c>
      <c r="CV396" s="1321">
        <v>1.5</v>
      </c>
      <c r="CW396" s="1321">
        <v>1</v>
      </c>
      <c r="CX396" s="1321">
        <v>1.5</v>
      </c>
      <c r="CY396" s="1321">
        <v>2</v>
      </c>
      <c r="CZ396" s="1321">
        <v>1.5</v>
      </c>
      <c r="DA396" s="1321">
        <v>1</v>
      </c>
      <c r="DB396" s="1321">
        <v>1</v>
      </c>
      <c r="DC396" s="1321">
        <v>0.9</v>
      </c>
      <c r="DD396" s="1321">
        <v>0.9</v>
      </c>
      <c r="DE396" s="879">
        <v>0</v>
      </c>
      <c r="DF396" s="879" t="s">
        <v>930</v>
      </c>
      <c r="DG396" s="879" t="s">
        <v>828</v>
      </c>
      <c r="DH396" s="879" t="s">
        <v>828</v>
      </c>
      <c r="DI396" s="1321">
        <v>0</v>
      </c>
      <c r="DJ396" s="879" t="s">
        <v>828</v>
      </c>
      <c r="DK396" s="866" t="s">
        <v>3040</v>
      </c>
      <c r="DL396" s="1315">
        <v>0.4</v>
      </c>
      <c r="DM396" s="1315">
        <v>0.4</v>
      </c>
      <c r="DN396" s="1315">
        <v>0.4</v>
      </c>
      <c r="DO396" s="879" t="s">
        <v>828</v>
      </c>
      <c r="DP396" s="877">
        <v>0.9</v>
      </c>
      <c r="DQ396" s="879" t="s">
        <v>828</v>
      </c>
      <c r="DR396" s="879" t="s">
        <v>828</v>
      </c>
      <c r="DS396" s="1315">
        <v>0.3</v>
      </c>
      <c r="DT396" s="879" t="s">
        <v>828</v>
      </c>
      <c r="DU396" s="879" t="s">
        <v>828</v>
      </c>
      <c r="DV396" s="879" t="s">
        <v>828</v>
      </c>
      <c r="DW396" s="879" t="s">
        <v>828</v>
      </c>
      <c r="DX396" s="896" t="s">
        <v>828</v>
      </c>
      <c r="EA396" s="1998">
        <v>0.3</v>
      </c>
      <c r="EB396" s="1998">
        <f t="shared" si="6"/>
        <v>0.3</v>
      </c>
    </row>
    <row r="397" spans="1:132">
      <c r="A397" s="577" t="s">
        <v>8953</v>
      </c>
      <c r="B397" s="107" t="s">
        <v>828</v>
      </c>
      <c r="C397" s="107" t="s">
        <v>828</v>
      </c>
      <c r="D397" s="108" t="s">
        <v>8954</v>
      </c>
      <c r="E397" s="107" t="s">
        <v>8760</v>
      </c>
      <c r="F397" s="107" t="s">
        <v>828</v>
      </c>
      <c r="G397" s="107" t="s">
        <v>828</v>
      </c>
      <c r="H397" s="107" t="s">
        <v>828</v>
      </c>
      <c r="I397" s="107" t="s">
        <v>828</v>
      </c>
      <c r="J397" s="861" t="s">
        <v>2596</v>
      </c>
      <c r="K397" s="1511">
        <v>8000225</v>
      </c>
      <c r="L397" s="861">
        <v>8000226</v>
      </c>
      <c r="M397" s="861" t="s">
        <v>831</v>
      </c>
      <c r="N397" s="861" t="s">
        <v>920</v>
      </c>
      <c r="O397" s="861">
        <v>8000227</v>
      </c>
      <c r="P397" s="1321" t="s">
        <v>9433</v>
      </c>
      <c r="Q397" s="861">
        <v>8000212</v>
      </c>
      <c r="R397" s="731" t="s">
        <v>9433</v>
      </c>
      <c r="S397" s="861">
        <v>8000474</v>
      </c>
      <c r="T397" s="861">
        <v>8000475</v>
      </c>
      <c r="U397" s="861">
        <v>8000476</v>
      </c>
      <c r="V397" s="861">
        <v>8000185</v>
      </c>
      <c r="W397" s="861">
        <v>8000186</v>
      </c>
      <c r="X397" s="861">
        <v>8000187</v>
      </c>
      <c r="Y397" s="861">
        <v>8000477</v>
      </c>
      <c r="Z397" s="861">
        <v>8000183</v>
      </c>
      <c r="AA397" s="861">
        <v>8000478</v>
      </c>
      <c r="AB397" s="861">
        <v>8000473</v>
      </c>
      <c r="AC397" s="861">
        <v>0</v>
      </c>
      <c r="AD397" s="861" t="s">
        <v>2754</v>
      </c>
      <c r="AE397" s="861">
        <v>8000480</v>
      </c>
      <c r="AF397" s="861">
        <v>8000481</v>
      </c>
      <c r="AG397" s="861">
        <v>8000162</v>
      </c>
      <c r="AH397" s="861">
        <v>0</v>
      </c>
      <c r="AI397" s="861" t="s">
        <v>919</v>
      </c>
      <c r="AJ397" s="861">
        <v>3</v>
      </c>
      <c r="AK397" s="861">
        <v>4</v>
      </c>
      <c r="AL397" s="861">
        <v>5</v>
      </c>
      <c r="AM397" s="861">
        <v>0</v>
      </c>
      <c r="AN397" s="871">
        <v>8000664</v>
      </c>
      <c r="AO397" s="861">
        <v>0</v>
      </c>
      <c r="AP397" s="861">
        <v>0</v>
      </c>
      <c r="AQ397" s="861" t="s">
        <v>7948</v>
      </c>
      <c r="AR397" s="861">
        <v>0</v>
      </c>
      <c r="AS397" s="861">
        <v>0</v>
      </c>
      <c r="AT397" s="861">
        <v>0</v>
      </c>
      <c r="AU397" s="861">
        <v>0</v>
      </c>
      <c r="AV397" s="861">
        <v>0</v>
      </c>
      <c r="AW397" s="733"/>
      <c r="AX397" s="107" t="s">
        <v>1162</v>
      </c>
      <c r="AY397" s="881">
        <v>0</v>
      </c>
      <c r="AZ397" s="881">
        <v>0</v>
      </c>
      <c r="BA397" s="881" t="s">
        <v>828</v>
      </c>
      <c r="BB397" s="881" t="s">
        <v>828</v>
      </c>
      <c r="BC397" s="881" t="s">
        <v>828</v>
      </c>
      <c r="BD397" s="881" t="s">
        <v>828</v>
      </c>
      <c r="BE397" s="881" t="s">
        <v>828</v>
      </c>
      <c r="BF397" s="881" t="s">
        <v>828</v>
      </c>
      <c r="BG397" s="881" t="s">
        <v>828</v>
      </c>
      <c r="BH397" s="881" t="s">
        <v>828</v>
      </c>
      <c r="BI397" s="881" t="s">
        <v>828</v>
      </c>
      <c r="BJ397" s="881" t="s">
        <v>828</v>
      </c>
      <c r="BK397" s="881" t="s">
        <v>828</v>
      </c>
      <c r="BL397" s="881" t="s">
        <v>828</v>
      </c>
      <c r="BM397" s="881" t="s">
        <v>828</v>
      </c>
      <c r="BN397" s="881" t="s">
        <v>828</v>
      </c>
      <c r="BO397" s="881" t="s">
        <v>828</v>
      </c>
      <c r="BP397" s="861" t="s">
        <v>2960</v>
      </c>
      <c r="BQ397" s="861" t="s">
        <v>828</v>
      </c>
      <c r="BR397" s="861" t="s">
        <v>930</v>
      </c>
      <c r="BS397" s="861">
        <v>5</v>
      </c>
      <c r="BT397" s="861">
        <v>1</v>
      </c>
      <c r="BU397" s="861">
        <v>1</v>
      </c>
      <c r="BV397" s="881" t="s">
        <v>828</v>
      </c>
      <c r="BW397" s="881" t="s">
        <v>828</v>
      </c>
      <c r="BX397" s="881" t="s">
        <v>828</v>
      </c>
      <c r="BY397" s="881" t="s">
        <v>828</v>
      </c>
      <c r="BZ397" s="881" t="s">
        <v>828</v>
      </c>
      <c r="CA397" s="881" t="s">
        <v>828</v>
      </c>
      <c r="CB397" s="87" t="s">
        <v>2960</v>
      </c>
      <c r="CC397" s="881" t="s">
        <v>828</v>
      </c>
      <c r="CD397" s="881" t="s">
        <v>828</v>
      </c>
      <c r="CE397" s="881" t="s">
        <v>828</v>
      </c>
      <c r="CF397" s="881" t="s">
        <v>828</v>
      </c>
      <c r="CG397" s="881" t="s">
        <v>828</v>
      </c>
      <c r="CH397" s="881" t="s">
        <v>828</v>
      </c>
      <c r="CI397" s="881" t="s">
        <v>828</v>
      </c>
      <c r="CJ397" s="881" t="s">
        <v>828</v>
      </c>
      <c r="CK397" s="733"/>
      <c r="CL397" s="861" t="s">
        <v>1162</v>
      </c>
      <c r="CM397" s="861">
        <v>40</v>
      </c>
      <c r="CN397" s="861">
        <v>9.8000000000000007</v>
      </c>
      <c r="CO397" s="861">
        <v>5</v>
      </c>
      <c r="CP397" s="866" t="s">
        <v>8722</v>
      </c>
      <c r="CQ397" s="861">
        <v>1</v>
      </c>
      <c r="CR397" s="87" t="s">
        <v>9433</v>
      </c>
      <c r="CS397" s="861">
        <v>3.3</v>
      </c>
      <c r="CT397" s="740" t="s">
        <v>9433</v>
      </c>
      <c r="CU397" s="861">
        <v>1.5</v>
      </c>
      <c r="CV397" s="861">
        <v>1.5</v>
      </c>
      <c r="CW397" s="861">
        <v>1</v>
      </c>
      <c r="CX397" s="861">
        <v>1.5</v>
      </c>
      <c r="CY397" s="861">
        <v>2</v>
      </c>
      <c r="CZ397" s="861">
        <v>1.5</v>
      </c>
      <c r="DA397" s="861">
        <v>1</v>
      </c>
      <c r="DB397" s="861">
        <v>1</v>
      </c>
      <c r="DC397" s="861">
        <v>0.9</v>
      </c>
      <c r="DD397" s="861">
        <v>0.9</v>
      </c>
      <c r="DE397" s="881">
        <v>0</v>
      </c>
      <c r="DF397" s="881" t="s">
        <v>930</v>
      </c>
      <c r="DG397" s="881" t="s">
        <v>828</v>
      </c>
      <c r="DH397" s="881" t="s">
        <v>828</v>
      </c>
      <c r="DI397" s="861">
        <v>0</v>
      </c>
      <c r="DJ397" s="881" t="s">
        <v>828</v>
      </c>
      <c r="DK397" s="866" t="s">
        <v>3040</v>
      </c>
      <c r="DL397" s="1315">
        <v>0.4</v>
      </c>
      <c r="DM397" s="1315">
        <v>0.4</v>
      </c>
      <c r="DN397" s="1315">
        <v>0.4</v>
      </c>
      <c r="DO397" s="881" t="s">
        <v>828</v>
      </c>
      <c r="DP397" s="877">
        <v>0.9</v>
      </c>
      <c r="DQ397" s="881" t="s">
        <v>828</v>
      </c>
      <c r="DR397" s="881" t="s">
        <v>828</v>
      </c>
      <c r="DS397" s="1315">
        <v>0.3</v>
      </c>
      <c r="DT397" s="881" t="s">
        <v>828</v>
      </c>
      <c r="DU397" s="881" t="s">
        <v>828</v>
      </c>
      <c r="DV397" s="881" t="s">
        <v>828</v>
      </c>
      <c r="DW397" s="881" t="s">
        <v>828</v>
      </c>
      <c r="DX397" s="907" t="s">
        <v>828</v>
      </c>
      <c r="EA397" s="1998">
        <v>0.3</v>
      </c>
      <c r="EB397" s="1998">
        <f t="shared" si="6"/>
        <v>0.3</v>
      </c>
    </row>
    <row r="398" spans="1:132">
      <c r="A398" s="571" t="s">
        <v>8955</v>
      </c>
      <c r="B398" s="1113" t="s">
        <v>828</v>
      </c>
      <c r="C398" s="1113" t="s">
        <v>828</v>
      </c>
      <c r="D398" s="105" t="s">
        <v>8956</v>
      </c>
      <c r="E398" s="1113" t="s">
        <v>8760</v>
      </c>
      <c r="F398" s="1113" t="s">
        <v>8957</v>
      </c>
      <c r="G398" s="1113" t="s">
        <v>8769</v>
      </c>
      <c r="H398" s="1113" t="s">
        <v>8957</v>
      </c>
      <c r="I398" s="1113" t="s">
        <v>8769</v>
      </c>
      <c r="J398" s="1321" t="s">
        <v>2597</v>
      </c>
      <c r="K398" s="1511">
        <v>8000225</v>
      </c>
      <c r="L398" s="1321">
        <v>8000226</v>
      </c>
      <c r="M398" s="1321" t="s">
        <v>831</v>
      </c>
      <c r="N398" s="1321" t="s">
        <v>920</v>
      </c>
      <c r="O398" s="1321">
        <v>8000227</v>
      </c>
      <c r="P398" s="1321" t="s">
        <v>9433</v>
      </c>
      <c r="Q398" s="1321">
        <v>8000212</v>
      </c>
      <c r="R398" s="731" t="s">
        <v>9433</v>
      </c>
      <c r="S398" s="1321">
        <v>8000474</v>
      </c>
      <c r="T398" s="1321">
        <v>8000475</v>
      </c>
      <c r="U398" s="1321">
        <v>8000476</v>
      </c>
      <c r="V398" s="1321">
        <v>8000185</v>
      </c>
      <c r="W398" s="1321">
        <v>8000186</v>
      </c>
      <c r="X398" s="1321">
        <v>8000187</v>
      </c>
      <c r="Y398" s="1321">
        <v>8000477</v>
      </c>
      <c r="Z398" s="1321">
        <v>8000183</v>
      </c>
      <c r="AA398" s="1321">
        <v>8000478</v>
      </c>
      <c r="AB398" s="1321">
        <v>8000473</v>
      </c>
      <c r="AC398" s="1321">
        <v>0</v>
      </c>
      <c r="AD398" s="1321" t="s">
        <v>2754</v>
      </c>
      <c r="AE398" s="1321">
        <v>8000480</v>
      </c>
      <c r="AF398" s="1321">
        <v>8000481</v>
      </c>
      <c r="AG398" s="1321">
        <v>8000162</v>
      </c>
      <c r="AH398" s="1321">
        <v>0</v>
      </c>
      <c r="AI398" s="1321" t="s">
        <v>919</v>
      </c>
      <c r="AJ398" s="1321">
        <v>3</v>
      </c>
      <c r="AK398" s="1321">
        <v>4</v>
      </c>
      <c r="AL398" s="1321">
        <v>5</v>
      </c>
      <c r="AM398" s="1321">
        <v>0</v>
      </c>
      <c r="AN398" s="871">
        <v>8000664</v>
      </c>
      <c r="AO398" s="1321">
        <v>0</v>
      </c>
      <c r="AP398" s="1321">
        <v>0</v>
      </c>
      <c r="AQ398" s="1321" t="s">
        <v>7948</v>
      </c>
      <c r="AR398" s="1321">
        <v>0</v>
      </c>
      <c r="AS398" s="1321">
        <v>0</v>
      </c>
      <c r="AT398" s="1321">
        <v>0</v>
      </c>
      <c r="AU398" s="1321">
        <v>0</v>
      </c>
      <c r="AV398" s="1321">
        <v>0</v>
      </c>
      <c r="AW398" s="731"/>
      <c r="AX398" s="1113" t="s">
        <v>1162</v>
      </c>
      <c r="AY398" s="879">
        <v>0</v>
      </c>
      <c r="AZ398" s="879">
        <v>0</v>
      </c>
      <c r="BA398" s="879" t="s">
        <v>828</v>
      </c>
      <c r="BB398" s="879" t="s">
        <v>828</v>
      </c>
      <c r="BC398" s="879" t="s">
        <v>828</v>
      </c>
      <c r="BD398" s="879" t="s">
        <v>828</v>
      </c>
      <c r="BE398" s="879" t="s">
        <v>828</v>
      </c>
      <c r="BF398" s="879" t="s">
        <v>828</v>
      </c>
      <c r="BG398" s="879" t="s">
        <v>828</v>
      </c>
      <c r="BH398" s="879" t="s">
        <v>828</v>
      </c>
      <c r="BI398" s="879" t="s">
        <v>828</v>
      </c>
      <c r="BJ398" s="879" t="s">
        <v>828</v>
      </c>
      <c r="BK398" s="879" t="s">
        <v>828</v>
      </c>
      <c r="BL398" s="879" t="s">
        <v>828</v>
      </c>
      <c r="BM398" s="879" t="s">
        <v>828</v>
      </c>
      <c r="BN398" s="879" t="s">
        <v>828</v>
      </c>
      <c r="BO398" s="879" t="s">
        <v>828</v>
      </c>
      <c r="BP398" s="1321" t="s">
        <v>2960</v>
      </c>
      <c r="BQ398" s="1321" t="s">
        <v>828</v>
      </c>
      <c r="BR398" s="1321" t="s">
        <v>1003</v>
      </c>
      <c r="BS398" s="1321">
        <v>5</v>
      </c>
      <c r="BT398" s="1321">
        <v>1</v>
      </c>
      <c r="BU398" s="1321">
        <v>1</v>
      </c>
      <c r="BV398" s="879" t="s">
        <v>828</v>
      </c>
      <c r="BW398" s="879" t="s">
        <v>828</v>
      </c>
      <c r="BX398" s="879" t="s">
        <v>828</v>
      </c>
      <c r="BY398" s="879" t="s">
        <v>828</v>
      </c>
      <c r="BZ398" s="879" t="s">
        <v>828</v>
      </c>
      <c r="CA398" s="879" t="s">
        <v>828</v>
      </c>
      <c r="CB398" s="87" t="s">
        <v>2960</v>
      </c>
      <c r="CC398" s="879" t="s">
        <v>828</v>
      </c>
      <c r="CD398" s="879" t="s">
        <v>828</v>
      </c>
      <c r="CE398" s="879" t="s">
        <v>828</v>
      </c>
      <c r="CF398" s="879" t="s">
        <v>828</v>
      </c>
      <c r="CG398" s="879" t="s">
        <v>828</v>
      </c>
      <c r="CH398" s="879" t="s">
        <v>828</v>
      </c>
      <c r="CI398" s="879" t="s">
        <v>828</v>
      </c>
      <c r="CJ398" s="879" t="s">
        <v>828</v>
      </c>
      <c r="CK398" s="731"/>
      <c r="CL398" s="1321" t="s">
        <v>1162</v>
      </c>
      <c r="CM398" s="1321">
        <v>40</v>
      </c>
      <c r="CN398" s="1321">
        <v>9.8000000000000007</v>
      </c>
      <c r="CO398" s="1321">
        <v>5</v>
      </c>
      <c r="CP398" s="866" t="s">
        <v>8722</v>
      </c>
      <c r="CQ398" s="1321">
        <v>1</v>
      </c>
      <c r="CR398" s="87" t="s">
        <v>9433</v>
      </c>
      <c r="CS398" s="1321">
        <v>3.3</v>
      </c>
      <c r="CT398" s="740" t="s">
        <v>9433</v>
      </c>
      <c r="CU398" s="1321">
        <v>1.5</v>
      </c>
      <c r="CV398" s="1321">
        <v>1.5</v>
      </c>
      <c r="CW398" s="1321">
        <v>1</v>
      </c>
      <c r="CX398" s="1321">
        <v>1.5</v>
      </c>
      <c r="CY398" s="1321">
        <v>2</v>
      </c>
      <c r="CZ398" s="1321">
        <v>1.5</v>
      </c>
      <c r="DA398" s="1321">
        <v>1</v>
      </c>
      <c r="DB398" s="1321">
        <v>1</v>
      </c>
      <c r="DC398" s="1321">
        <v>0.9</v>
      </c>
      <c r="DD398" s="1321">
        <v>0.9</v>
      </c>
      <c r="DE398" s="879">
        <v>0</v>
      </c>
      <c r="DF398" s="879" t="s">
        <v>1003</v>
      </c>
      <c r="DG398" s="879" t="s">
        <v>828</v>
      </c>
      <c r="DH398" s="879" t="s">
        <v>828</v>
      </c>
      <c r="DI398" s="1321">
        <v>0</v>
      </c>
      <c r="DJ398" s="879" t="s">
        <v>828</v>
      </c>
      <c r="DK398" s="866" t="s">
        <v>3040</v>
      </c>
      <c r="DL398" s="1315">
        <v>0.4</v>
      </c>
      <c r="DM398" s="1315">
        <v>0.4</v>
      </c>
      <c r="DN398" s="1315">
        <v>0.4</v>
      </c>
      <c r="DO398" s="879" t="s">
        <v>828</v>
      </c>
      <c r="DP398" s="877">
        <v>0.9</v>
      </c>
      <c r="DQ398" s="879" t="s">
        <v>828</v>
      </c>
      <c r="DR398" s="879" t="s">
        <v>828</v>
      </c>
      <c r="DS398" s="1315">
        <v>0.3</v>
      </c>
      <c r="DT398" s="879" t="s">
        <v>828</v>
      </c>
      <c r="DU398" s="879" t="s">
        <v>828</v>
      </c>
      <c r="DV398" s="879" t="s">
        <v>828</v>
      </c>
      <c r="DW398" s="879" t="s">
        <v>828</v>
      </c>
      <c r="DX398" s="896" t="s">
        <v>828</v>
      </c>
      <c r="DZ398" s="828" t="s">
        <v>2470</v>
      </c>
      <c r="EA398" s="1998">
        <v>0.3</v>
      </c>
      <c r="EB398" s="1998">
        <f t="shared" si="6"/>
        <v>0.3</v>
      </c>
    </row>
    <row r="399" spans="1:132">
      <c r="A399" s="571" t="s">
        <v>8958</v>
      </c>
      <c r="B399" s="1113" t="s">
        <v>828</v>
      </c>
      <c r="C399" s="1113" t="s">
        <v>828</v>
      </c>
      <c r="D399" s="105" t="s">
        <v>8959</v>
      </c>
      <c r="E399" s="1113" t="s">
        <v>8760</v>
      </c>
      <c r="F399" s="1113" t="s">
        <v>8960</v>
      </c>
      <c r="G399" s="1113" t="s">
        <v>8769</v>
      </c>
      <c r="H399" s="1113" t="s">
        <v>8960</v>
      </c>
      <c r="I399" s="1113" t="s">
        <v>8769</v>
      </c>
      <c r="J399" s="1321" t="s">
        <v>2598</v>
      </c>
      <c r="K399" s="1511">
        <v>8000225</v>
      </c>
      <c r="L399" s="1321">
        <v>8000226</v>
      </c>
      <c r="M399" s="1321" t="s">
        <v>831</v>
      </c>
      <c r="N399" s="1321" t="s">
        <v>920</v>
      </c>
      <c r="O399" s="1321">
        <v>8000227</v>
      </c>
      <c r="P399" s="1321" t="s">
        <v>9433</v>
      </c>
      <c r="Q399" s="1321">
        <v>8000212</v>
      </c>
      <c r="R399" s="731" t="s">
        <v>9433</v>
      </c>
      <c r="S399" s="1321">
        <v>8000474</v>
      </c>
      <c r="T399" s="1321">
        <v>8000475</v>
      </c>
      <c r="U399" s="1321">
        <v>8000476</v>
      </c>
      <c r="V399" s="1321">
        <v>8000185</v>
      </c>
      <c r="W399" s="1321">
        <v>8000186</v>
      </c>
      <c r="X399" s="1321">
        <v>8000187</v>
      </c>
      <c r="Y399" s="1321">
        <v>8000477</v>
      </c>
      <c r="Z399" s="1321">
        <v>8000183</v>
      </c>
      <c r="AA399" s="1321">
        <v>8000478</v>
      </c>
      <c r="AB399" s="1321">
        <v>8000473</v>
      </c>
      <c r="AC399" s="1321">
        <v>0</v>
      </c>
      <c r="AD399" s="1321" t="s">
        <v>2754</v>
      </c>
      <c r="AE399" s="1321">
        <v>8000480</v>
      </c>
      <c r="AF399" s="1321">
        <v>8000481</v>
      </c>
      <c r="AG399" s="1321">
        <v>8000162</v>
      </c>
      <c r="AH399" s="1321">
        <v>0</v>
      </c>
      <c r="AI399" s="1321" t="s">
        <v>919</v>
      </c>
      <c r="AJ399" s="1321">
        <v>3</v>
      </c>
      <c r="AK399" s="1321">
        <v>4</v>
      </c>
      <c r="AL399" s="1321">
        <v>5</v>
      </c>
      <c r="AM399" s="1321">
        <v>0</v>
      </c>
      <c r="AN399" s="871">
        <v>8000664</v>
      </c>
      <c r="AO399" s="1321">
        <v>0</v>
      </c>
      <c r="AP399" s="1321">
        <v>0</v>
      </c>
      <c r="AQ399" s="1321" t="s">
        <v>7948</v>
      </c>
      <c r="AR399" s="1321">
        <v>0</v>
      </c>
      <c r="AS399" s="1321">
        <v>0</v>
      </c>
      <c r="AT399" s="1321">
        <v>0</v>
      </c>
      <c r="AU399" s="1321">
        <v>0</v>
      </c>
      <c r="AV399" s="1321">
        <v>0</v>
      </c>
      <c r="AW399" s="731"/>
      <c r="AX399" s="1113" t="s">
        <v>1162</v>
      </c>
      <c r="AY399" s="879">
        <v>0</v>
      </c>
      <c r="AZ399" s="879">
        <v>0</v>
      </c>
      <c r="BA399" s="879" t="s">
        <v>828</v>
      </c>
      <c r="BB399" s="879" t="s">
        <v>828</v>
      </c>
      <c r="BC399" s="879" t="s">
        <v>828</v>
      </c>
      <c r="BD399" s="879" t="s">
        <v>828</v>
      </c>
      <c r="BE399" s="879" t="s">
        <v>828</v>
      </c>
      <c r="BF399" s="879" t="s">
        <v>828</v>
      </c>
      <c r="BG399" s="879" t="s">
        <v>828</v>
      </c>
      <c r="BH399" s="879" t="s">
        <v>828</v>
      </c>
      <c r="BI399" s="879" t="s">
        <v>828</v>
      </c>
      <c r="BJ399" s="879" t="s">
        <v>828</v>
      </c>
      <c r="BK399" s="879" t="s">
        <v>828</v>
      </c>
      <c r="BL399" s="879" t="s">
        <v>828</v>
      </c>
      <c r="BM399" s="879" t="s">
        <v>828</v>
      </c>
      <c r="BN399" s="879" t="s">
        <v>828</v>
      </c>
      <c r="BO399" s="879" t="s">
        <v>828</v>
      </c>
      <c r="BP399" s="1321" t="s">
        <v>2960</v>
      </c>
      <c r="BQ399" s="1321" t="s">
        <v>828</v>
      </c>
      <c r="BR399" s="1321" t="s">
        <v>927</v>
      </c>
      <c r="BS399" s="1321">
        <v>5</v>
      </c>
      <c r="BT399" s="1321">
        <v>1</v>
      </c>
      <c r="BU399" s="1321" t="s">
        <v>9434</v>
      </c>
      <c r="BV399" s="879" t="s">
        <v>828</v>
      </c>
      <c r="BW399" s="879" t="s">
        <v>828</v>
      </c>
      <c r="BX399" s="879" t="s">
        <v>828</v>
      </c>
      <c r="BY399" s="879" t="s">
        <v>828</v>
      </c>
      <c r="BZ399" s="879" t="s">
        <v>828</v>
      </c>
      <c r="CA399" s="879" t="s">
        <v>828</v>
      </c>
      <c r="CB399" s="87" t="s">
        <v>2960</v>
      </c>
      <c r="CC399" s="879" t="s">
        <v>828</v>
      </c>
      <c r="CD399" s="879" t="s">
        <v>828</v>
      </c>
      <c r="CE399" s="879" t="s">
        <v>828</v>
      </c>
      <c r="CF399" s="879" t="s">
        <v>828</v>
      </c>
      <c r="CG399" s="879" t="s">
        <v>828</v>
      </c>
      <c r="CH399" s="879" t="s">
        <v>828</v>
      </c>
      <c r="CI399" s="879" t="s">
        <v>828</v>
      </c>
      <c r="CJ399" s="879" t="s">
        <v>828</v>
      </c>
      <c r="CK399" s="731"/>
      <c r="CL399" s="1321" t="s">
        <v>1162</v>
      </c>
      <c r="CM399" s="1321">
        <v>40</v>
      </c>
      <c r="CN399" s="1321">
        <v>9.8000000000000007</v>
      </c>
      <c r="CO399" s="1321">
        <v>5</v>
      </c>
      <c r="CP399" s="866" t="s">
        <v>8722</v>
      </c>
      <c r="CQ399" s="1321">
        <v>1</v>
      </c>
      <c r="CR399" s="87" t="s">
        <v>9433</v>
      </c>
      <c r="CS399" s="1321">
        <v>3.3</v>
      </c>
      <c r="CT399" s="740" t="s">
        <v>9433</v>
      </c>
      <c r="CU399" s="1321">
        <v>1.5</v>
      </c>
      <c r="CV399" s="1321">
        <v>1.5</v>
      </c>
      <c r="CW399" s="1321">
        <v>1</v>
      </c>
      <c r="CX399" s="1321">
        <v>1.5</v>
      </c>
      <c r="CY399" s="1321">
        <v>2</v>
      </c>
      <c r="CZ399" s="1321">
        <v>1.5</v>
      </c>
      <c r="DA399" s="1321">
        <v>1</v>
      </c>
      <c r="DB399" s="1321">
        <v>1</v>
      </c>
      <c r="DC399" s="1321">
        <v>0.9</v>
      </c>
      <c r="DD399" s="1321">
        <v>0.9</v>
      </c>
      <c r="DE399" s="879">
        <v>0</v>
      </c>
      <c r="DF399" s="879" t="s">
        <v>927</v>
      </c>
      <c r="DG399" s="879" t="s">
        <v>828</v>
      </c>
      <c r="DH399" s="879" t="s">
        <v>828</v>
      </c>
      <c r="DI399" s="1321">
        <v>0</v>
      </c>
      <c r="DJ399" s="879" t="s">
        <v>828</v>
      </c>
      <c r="DK399" s="866" t="s">
        <v>3040</v>
      </c>
      <c r="DL399" s="1315">
        <v>0.4</v>
      </c>
      <c r="DM399" s="1315">
        <v>0.4</v>
      </c>
      <c r="DN399" s="1315">
        <v>0.4</v>
      </c>
      <c r="DO399" s="879" t="s">
        <v>828</v>
      </c>
      <c r="DP399" s="877">
        <v>0.9</v>
      </c>
      <c r="DQ399" s="879" t="s">
        <v>828</v>
      </c>
      <c r="DR399" s="879" t="s">
        <v>828</v>
      </c>
      <c r="DS399" s="1315">
        <v>0.3</v>
      </c>
      <c r="DT399" s="879" t="s">
        <v>828</v>
      </c>
      <c r="DU399" s="879" t="s">
        <v>828</v>
      </c>
      <c r="DV399" s="879" t="s">
        <v>828</v>
      </c>
      <c r="DW399" s="879" t="s">
        <v>828</v>
      </c>
      <c r="DX399" s="896" t="s">
        <v>828</v>
      </c>
      <c r="EA399" s="1998">
        <v>0.3</v>
      </c>
      <c r="EB399" s="1998">
        <f t="shared" si="6"/>
        <v>0.3</v>
      </c>
    </row>
    <row r="400" spans="1:132">
      <c r="A400" s="571" t="s">
        <v>8961</v>
      </c>
      <c r="B400" s="1113" t="s">
        <v>828</v>
      </c>
      <c r="C400" s="1113" t="s">
        <v>828</v>
      </c>
      <c r="D400" s="105" t="s">
        <v>8962</v>
      </c>
      <c r="E400" s="1113" t="s">
        <v>8760</v>
      </c>
      <c r="F400" s="1113" t="s">
        <v>8963</v>
      </c>
      <c r="G400" s="1113" t="s">
        <v>8769</v>
      </c>
      <c r="H400" s="1113" t="s">
        <v>8963</v>
      </c>
      <c r="I400" s="1113" t="s">
        <v>8769</v>
      </c>
      <c r="J400" s="1321" t="s">
        <v>2599</v>
      </c>
      <c r="K400" s="1511">
        <v>8000225</v>
      </c>
      <c r="L400" s="1321">
        <v>8000226</v>
      </c>
      <c r="M400" s="1321" t="s">
        <v>831</v>
      </c>
      <c r="N400" s="1321" t="s">
        <v>920</v>
      </c>
      <c r="O400" s="1321">
        <v>8000227</v>
      </c>
      <c r="P400" s="1321" t="s">
        <v>9433</v>
      </c>
      <c r="Q400" s="1321">
        <v>8000212</v>
      </c>
      <c r="R400" s="731" t="s">
        <v>9433</v>
      </c>
      <c r="S400" s="1321">
        <v>8000474</v>
      </c>
      <c r="T400" s="1321">
        <v>8000475</v>
      </c>
      <c r="U400" s="1321">
        <v>8000476</v>
      </c>
      <c r="V400" s="1321">
        <v>8000185</v>
      </c>
      <c r="W400" s="1321">
        <v>8000186</v>
      </c>
      <c r="X400" s="1321">
        <v>8000187</v>
      </c>
      <c r="Y400" s="1321">
        <v>8000477</v>
      </c>
      <c r="Z400" s="1321">
        <v>8000183</v>
      </c>
      <c r="AA400" s="1321">
        <v>8000478</v>
      </c>
      <c r="AB400" s="1321">
        <v>8000473</v>
      </c>
      <c r="AC400" s="1321">
        <v>0</v>
      </c>
      <c r="AD400" s="1321" t="s">
        <v>2754</v>
      </c>
      <c r="AE400" s="1321">
        <v>8000480</v>
      </c>
      <c r="AF400" s="1321">
        <v>8000481</v>
      </c>
      <c r="AG400" s="1321">
        <v>8000162</v>
      </c>
      <c r="AH400" s="1321">
        <v>0</v>
      </c>
      <c r="AI400" s="1321" t="s">
        <v>919</v>
      </c>
      <c r="AJ400" s="1321">
        <v>3</v>
      </c>
      <c r="AK400" s="1321">
        <v>4</v>
      </c>
      <c r="AL400" s="1321">
        <v>5</v>
      </c>
      <c r="AM400" s="1321">
        <v>0</v>
      </c>
      <c r="AN400" s="871">
        <v>8000664</v>
      </c>
      <c r="AO400" s="1321">
        <v>0</v>
      </c>
      <c r="AP400" s="1321">
        <v>0</v>
      </c>
      <c r="AQ400" s="1321" t="s">
        <v>7948</v>
      </c>
      <c r="AR400" s="1321">
        <v>0</v>
      </c>
      <c r="AS400" s="1321">
        <v>0</v>
      </c>
      <c r="AT400" s="1321">
        <v>0</v>
      </c>
      <c r="AU400" s="1321">
        <v>0</v>
      </c>
      <c r="AV400" s="1321">
        <v>0</v>
      </c>
      <c r="AW400" s="731"/>
      <c r="AX400" s="1113" t="s">
        <v>1162</v>
      </c>
      <c r="AY400" s="879">
        <v>0</v>
      </c>
      <c r="AZ400" s="879">
        <v>0</v>
      </c>
      <c r="BA400" s="879" t="s">
        <v>828</v>
      </c>
      <c r="BB400" s="879" t="s">
        <v>828</v>
      </c>
      <c r="BC400" s="879" t="s">
        <v>828</v>
      </c>
      <c r="BD400" s="879" t="s">
        <v>828</v>
      </c>
      <c r="BE400" s="879" t="s">
        <v>828</v>
      </c>
      <c r="BF400" s="879" t="s">
        <v>828</v>
      </c>
      <c r="BG400" s="879" t="s">
        <v>828</v>
      </c>
      <c r="BH400" s="879" t="s">
        <v>828</v>
      </c>
      <c r="BI400" s="879" t="s">
        <v>828</v>
      </c>
      <c r="BJ400" s="879" t="s">
        <v>828</v>
      </c>
      <c r="BK400" s="879" t="s">
        <v>828</v>
      </c>
      <c r="BL400" s="879" t="s">
        <v>828</v>
      </c>
      <c r="BM400" s="879" t="s">
        <v>828</v>
      </c>
      <c r="BN400" s="879" t="s">
        <v>828</v>
      </c>
      <c r="BO400" s="879" t="s">
        <v>828</v>
      </c>
      <c r="BP400" s="1321" t="s">
        <v>2960</v>
      </c>
      <c r="BQ400" s="1321" t="s">
        <v>828</v>
      </c>
      <c r="BR400" s="1321" t="s">
        <v>930</v>
      </c>
      <c r="BS400" s="1321">
        <v>5</v>
      </c>
      <c r="BT400" s="1321">
        <v>1</v>
      </c>
      <c r="BU400" s="1321" t="s">
        <v>9434</v>
      </c>
      <c r="BV400" s="879" t="s">
        <v>828</v>
      </c>
      <c r="BW400" s="879" t="s">
        <v>828</v>
      </c>
      <c r="BX400" s="879" t="s">
        <v>828</v>
      </c>
      <c r="BY400" s="879" t="s">
        <v>828</v>
      </c>
      <c r="BZ400" s="879" t="s">
        <v>828</v>
      </c>
      <c r="CA400" s="879" t="s">
        <v>828</v>
      </c>
      <c r="CB400" s="87" t="s">
        <v>2960</v>
      </c>
      <c r="CC400" s="879" t="s">
        <v>828</v>
      </c>
      <c r="CD400" s="879" t="s">
        <v>828</v>
      </c>
      <c r="CE400" s="879" t="s">
        <v>828</v>
      </c>
      <c r="CF400" s="879" t="s">
        <v>828</v>
      </c>
      <c r="CG400" s="879" t="s">
        <v>828</v>
      </c>
      <c r="CH400" s="879" t="s">
        <v>828</v>
      </c>
      <c r="CI400" s="879" t="s">
        <v>828</v>
      </c>
      <c r="CJ400" s="879" t="s">
        <v>828</v>
      </c>
      <c r="CK400" s="731"/>
      <c r="CL400" s="1321" t="s">
        <v>1162</v>
      </c>
      <c r="CM400" s="1321">
        <v>40</v>
      </c>
      <c r="CN400" s="1321">
        <v>9.8000000000000007</v>
      </c>
      <c r="CO400" s="1321">
        <v>5</v>
      </c>
      <c r="CP400" s="866" t="s">
        <v>8722</v>
      </c>
      <c r="CQ400" s="1321">
        <v>1</v>
      </c>
      <c r="CR400" s="87" t="s">
        <v>9433</v>
      </c>
      <c r="CS400" s="1321">
        <v>3.3</v>
      </c>
      <c r="CT400" s="740" t="s">
        <v>9433</v>
      </c>
      <c r="CU400" s="1321">
        <v>1.5</v>
      </c>
      <c r="CV400" s="1321">
        <v>1.5</v>
      </c>
      <c r="CW400" s="1321">
        <v>1</v>
      </c>
      <c r="CX400" s="1321">
        <v>1.5</v>
      </c>
      <c r="CY400" s="1321">
        <v>2</v>
      </c>
      <c r="CZ400" s="1321">
        <v>1.5</v>
      </c>
      <c r="DA400" s="1321">
        <v>1</v>
      </c>
      <c r="DB400" s="1321">
        <v>1</v>
      </c>
      <c r="DC400" s="1321">
        <v>0.9</v>
      </c>
      <c r="DD400" s="1321">
        <v>0.9</v>
      </c>
      <c r="DE400" s="879">
        <v>0</v>
      </c>
      <c r="DF400" s="879" t="s">
        <v>930</v>
      </c>
      <c r="DG400" s="879" t="s">
        <v>828</v>
      </c>
      <c r="DH400" s="879" t="s">
        <v>828</v>
      </c>
      <c r="DI400" s="1321">
        <v>0</v>
      </c>
      <c r="DJ400" s="879" t="s">
        <v>828</v>
      </c>
      <c r="DK400" s="866" t="s">
        <v>3040</v>
      </c>
      <c r="DL400" s="1315">
        <v>0.4</v>
      </c>
      <c r="DM400" s="1315">
        <v>0.4</v>
      </c>
      <c r="DN400" s="1315">
        <v>0.4</v>
      </c>
      <c r="DO400" s="879" t="s">
        <v>828</v>
      </c>
      <c r="DP400" s="877">
        <v>0.9</v>
      </c>
      <c r="DQ400" s="879" t="s">
        <v>828</v>
      </c>
      <c r="DR400" s="879" t="s">
        <v>828</v>
      </c>
      <c r="DS400" s="1315">
        <v>0.3</v>
      </c>
      <c r="DT400" s="879" t="s">
        <v>828</v>
      </c>
      <c r="DU400" s="879" t="s">
        <v>828</v>
      </c>
      <c r="DV400" s="879" t="s">
        <v>828</v>
      </c>
      <c r="DW400" s="879" t="s">
        <v>828</v>
      </c>
      <c r="DX400" s="896" t="s">
        <v>828</v>
      </c>
      <c r="EA400" s="1998">
        <v>0.3</v>
      </c>
      <c r="EB400" s="1998">
        <f t="shared" si="6"/>
        <v>0.3</v>
      </c>
    </row>
    <row r="401" spans="1:132" ht="18" thickBot="1">
      <c r="A401" s="572" t="s">
        <v>8964</v>
      </c>
      <c r="B401" s="573" t="s">
        <v>828</v>
      </c>
      <c r="C401" s="573" t="s">
        <v>828</v>
      </c>
      <c r="D401" s="574" t="s">
        <v>8965</v>
      </c>
      <c r="E401" s="573" t="s">
        <v>8760</v>
      </c>
      <c r="F401" s="573" t="s">
        <v>9467</v>
      </c>
      <c r="G401" s="573" t="s">
        <v>8769</v>
      </c>
      <c r="H401" s="573" t="s">
        <v>9467</v>
      </c>
      <c r="I401" s="573" t="s">
        <v>8769</v>
      </c>
      <c r="J401" s="860" t="s">
        <v>2600</v>
      </c>
      <c r="K401" s="1511">
        <v>8000225</v>
      </c>
      <c r="L401" s="860">
        <v>8000226</v>
      </c>
      <c r="M401" s="860" t="s">
        <v>831</v>
      </c>
      <c r="N401" s="860" t="s">
        <v>920</v>
      </c>
      <c r="O401" s="860">
        <v>8000227</v>
      </c>
      <c r="P401" s="1321" t="s">
        <v>9433</v>
      </c>
      <c r="Q401" s="860">
        <v>8000212</v>
      </c>
      <c r="R401" s="731" t="s">
        <v>9433</v>
      </c>
      <c r="S401" s="860">
        <v>8000474</v>
      </c>
      <c r="T401" s="860">
        <v>8000475</v>
      </c>
      <c r="U401" s="860">
        <v>8000476</v>
      </c>
      <c r="V401" s="860">
        <v>8000185</v>
      </c>
      <c r="W401" s="860">
        <v>8000186</v>
      </c>
      <c r="X401" s="860">
        <v>8000187</v>
      </c>
      <c r="Y401" s="860">
        <v>8000477</v>
      </c>
      <c r="Z401" s="860">
        <v>8000183</v>
      </c>
      <c r="AA401" s="860">
        <v>8000478</v>
      </c>
      <c r="AB401" s="860">
        <v>8000473</v>
      </c>
      <c r="AC401" s="860">
        <v>0</v>
      </c>
      <c r="AD401" s="860" t="s">
        <v>2754</v>
      </c>
      <c r="AE401" s="860">
        <v>8000480</v>
      </c>
      <c r="AF401" s="860">
        <v>8000481</v>
      </c>
      <c r="AG401" s="860">
        <v>8000162</v>
      </c>
      <c r="AH401" s="860">
        <v>0</v>
      </c>
      <c r="AI401" s="860" t="s">
        <v>919</v>
      </c>
      <c r="AJ401" s="860">
        <v>3</v>
      </c>
      <c r="AK401" s="860">
        <v>4</v>
      </c>
      <c r="AL401" s="860">
        <v>5</v>
      </c>
      <c r="AM401" s="860">
        <v>0</v>
      </c>
      <c r="AN401" s="871">
        <v>8000664</v>
      </c>
      <c r="AO401" s="860">
        <v>0</v>
      </c>
      <c r="AP401" s="860">
        <v>0</v>
      </c>
      <c r="AQ401" s="860" t="s">
        <v>7948</v>
      </c>
      <c r="AR401" s="860">
        <v>0</v>
      </c>
      <c r="AS401" s="860">
        <v>0</v>
      </c>
      <c r="AT401" s="860">
        <v>0</v>
      </c>
      <c r="AU401" s="860">
        <v>0</v>
      </c>
      <c r="AV401" s="860">
        <v>0</v>
      </c>
      <c r="AW401" s="732"/>
      <c r="AX401" s="573" t="s">
        <v>1162</v>
      </c>
      <c r="AY401" s="880">
        <v>0</v>
      </c>
      <c r="AZ401" s="880">
        <v>0</v>
      </c>
      <c r="BA401" s="880" t="s">
        <v>828</v>
      </c>
      <c r="BB401" s="880" t="s">
        <v>828</v>
      </c>
      <c r="BC401" s="880" t="s">
        <v>828</v>
      </c>
      <c r="BD401" s="880" t="s">
        <v>828</v>
      </c>
      <c r="BE401" s="880" t="s">
        <v>828</v>
      </c>
      <c r="BF401" s="880" t="s">
        <v>828</v>
      </c>
      <c r="BG401" s="880" t="s">
        <v>828</v>
      </c>
      <c r="BH401" s="880" t="s">
        <v>828</v>
      </c>
      <c r="BI401" s="880" t="s">
        <v>828</v>
      </c>
      <c r="BJ401" s="880" t="s">
        <v>828</v>
      </c>
      <c r="BK401" s="880" t="s">
        <v>828</v>
      </c>
      <c r="BL401" s="880" t="s">
        <v>828</v>
      </c>
      <c r="BM401" s="880" t="s">
        <v>828</v>
      </c>
      <c r="BN401" s="880" t="s">
        <v>828</v>
      </c>
      <c r="BO401" s="880" t="s">
        <v>828</v>
      </c>
      <c r="BP401" s="860" t="s">
        <v>2960</v>
      </c>
      <c r="BQ401" s="860" t="s">
        <v>828</v>
      </c>
      <c r="BR401" s="860" t="s">
        <v>930</v>
      </c>
      <c r="BS401" s="860">
        <v>5</v>
      </c>
      <c r="BT401" s="860">
        <v>1</v>
      </c>
      <c r="BU401" s="860" t="s">
        <v>9434</v>
      </c>
      <c r="BV401" s="880" t="s">
        <v>828</v>
      </c>
      <c r="BW401" s="880" t="s">
        <v>828</v>
      </c>
      <c r="BX401" s="880" t="s">
        <v>828</v>
      </c>
      <c r="BY401" s="880" t="s">
        <v>828</v>
      </c>
      <c r="BZ401" s="880" t="s">
        <v>828</v>
      </c>
      <c r="CA401" s="880" t="s">
        <v>828</v>
      </c>
      <c r="CB401" s="87" t="s">
        <v>2960</v>
      </c>
      <c r="CC401" s="880" t="s">
        <v>828</v>
      </c>
      <c r="CD401" s="880" t="s">
        <v>828</v>
      </c>
      <c r="CE401" s="880" t="s">
        <v>828</v>
      </c>
      <c r="CF401" s="880" t="s">
        <v>828</v>
      </c>
      <c r="CG401" s="880" t="s">
        <v>828</v>
      </c>
      <c r="CH401" s="880" t="s">
        <v>828</v>
      </c>
      <c r="CI401" s="880" t="s">
        <v>828</v>
      </c>
      <c r="CJ401" s="880" t="s">
        <v>828</v>
      </c>
      <c r="CK401" s="732"/>
      <c r="CL401" s="860" t="s">
        <v>1162</v>
      </c>
      <c r="CM401" s="860">
        <v>40</v>
      </c>
      <c r="CN401" s="860">
        <v>9.8000000000000007</v>
      </c>
      <c r="CO401" s="860">
        <v>5</v>
      </c>
      <c r="CP401" s="866" t="s">
        <v>8722</v>
      </c>
      <c r="CQ401" s="860">
        <v>1</v>
      </c>
      <c r="CR401" s="87" t="s">
        <v>9433</v>
      </c>
      <c r="CS401" s="860">
        <v>3.3</v>
      </c>
      <c r="CT401" s="740" t="s">
        <v>9433</v>
      </c>
      <c r="CU401" s="860">
        <v>1.5</v>
      </c>
      <c r="CV401" s="860">
        <v>1.5</v>
      </c>
      <c r="CW401" s="860">
        <v>1</v>
      </c>
      <c r="CX401" s="860">
        <v>1.5</v>
      </c>
      <c r="CY401" s="860">
        <v>2</v>
      </c>
      <c r="CZ401" s="860">
        <v>1.5</v>
      </c>
      <c r="DA401" s="860">
        <v>1</v>
      </c>
      <c r="DB401" s="860">
        <v>1</v>
      </c>
      <c r="DC401" s="860">
        <v>0.9</v>
      </c>
      <c r="DD401" s="860">
        <v>0.9</v>
      </c>
      <c r="DE401" s="880">
        <v>0</v>
      </c>
      <c r="DF401" s="880" t="s">
        <v>930</v>
      </c>
      <c r="DG401" s="880" t="s">
        <v>828</v>
      </c>
      <c r="DH401" s="880" t="s">
        <v>828</v>
      </c>
      <c r="DI401" s="860">
        <v>0</v>
      </c>
      <c r="DJ401" s="880" t="s">
        <v>828</v>
      </c>
      <c r="DK401" s="866" t="s">
        <v>3040</v>
      </c>
      <c r="DL401" s="1315">
        <v>0.4</v>
      </c>
      <c r="DM401" s="1315">
        <v>0.4</v>
      </c>
      <c r="DN401" s="1315">
        <v>0.4</v>
      </c>
      <c r="DO401" s="880" t="s">
        <v>828</v>
      </c>
      <c r="DP401" s="877">
        <v>0.9</v>
      </c>
      <c r="DQ401" s="880" t="s">
        <v>828</v>
      </c>
      <c r="DR401" s="880" t="s">
        <v>828</v>
      </c>
      <c r="DS401" s="1315">
        <v>0.3</v>
      </c>
      <c r="DT401" s="880" t="s">
        <v>828</v>
      </c>
      <c r="DU401" s="880" t="s">
        <v>828</v>
      </c>
      <c r="DV401" s="880" t="s">
        <v>828</v>
      </c>
      <c r="DW401" s="880" t="s">
        <v>828</v>
      </c>
      <c r="DX401" s="897" t="s">
        <v>828</v>
      </c>
      <c r="EA401" s="1998">
        <v>0.3</v>
      </c>
      <c r="EB401" s="1998">
        <f t="shared" si="6"/>
        <v>0.3</v>
      </c>
    </row>
    <row r="402" spans="1:132">
      <c r="A402" s="575" t="s">
        <v>8966</v>
      </c>
      <c r="B402" s="569" t="s">
        <v>919</v>
      </c>
      <c r="C402" s="569" t="s">
        <v>828</v>
      </c>
      <c r="D402" s="570" t="s">
        <v>8849</v>
      </c>
      <c r="E402" s="569" t="s">
        <v>828</v>
      </c>
      <c r="F402" s="569" t="s">
        <v>828</v>
      </c>
      <c r="G402" s="569" t="s">
        <v>828</v>
      </c>
      <c r="H402" s="569" t="s">
        <v>828</v>
      </c>
      <c r="I402" s="569" t="s">
        <v>828</v>
      </c>
      <c r="J402" s="859" t="s">
        <v>9433</v>
      </c>
      <c r="K402" s="1512" t="s">
        <v>828</v>
      </c>
      <c r="L402" s="859" t="s">
        <v>828</v>
      </c>
      <c r="M402" s="859" t="s">
        <v>828</v>
      </c>
      <c r="N402" s="859" t="s">
        <v>828</v>
      </c>
      <c r="O402" s="859" t="s">
        <v>828</v>
      </c>
      <c r="P402" s="859" t="s">
        <v>828</v>
      </c>
      <c r="Q402" s="859" t="s">
        <v>828</v>
      </c>
      <c r="R402" s="731" t="s">
        <v>9433</v>
      </c>
      <c r="S402" s="859" t="s">
        <v>828</v>
      </c>
      <c r="T402" s="859" t="s">
        <v>828</v>
      </c>
      <c r="U402" s="859" t="s">
        <v>828</v>
      </c>
      <c r="V402" s="859" t="s">
        <v>828</v>
      </c>
      <c r="W402" s="859" t="s">
        <v>828</v>
      </c>
      <c r="X402" s="859" t="s">
        <v>828</v>
      </c>
      <c r="Y402" s="859" t="s">
        <v>828</v>
      </c>
      <c r="Z402" s="859" t="s">
        <v>828</v>
      </c>
      <c r="AA402" s="859" t="s">
        <v>828</v>
      </c>
      <c r="AB402" s="859" t="s">
        <v>828</v>
      </c>
      <c r="AC402" s="859" t="s">
        <v>828</v>
      </c>
      <c r="AD402" s="859" t="s">
        <v>828</v>
      </c>
      <c r="AE402" s="859" t="s">
        <v>828</v>
      </c>
      <c r="AF402" s="859" t="s">
        <v>828</v>
      </c>
      <c r="AG402" s="859" t="s">
        <v>828</v>
      </c>
      <c r="AH402" s="859" t="s">
        <v>828</v>
      </c>
      <c r="AI402" s="859" t="s">
        <v>828</v>
      </c>
      <c r="AJ402" s="859" t="s">
        <v>828</v>
      </c>
      <c r="AK402" s="859" t="s">
        <v>828</v>
      </c>
      <c r="AL402" s="859" t="s">
        <v>828</v>
      </c>
      <c r="AM402" s="859" t="s">
        <v>828</v>
      </c>
      <c r="AN402" s="859" t="s">
        <v>828</v>
      </c>
      <c r="AO402" s="859" t="s">
        <v>828</v>
      </c>
      <c r="AP402" s="859" t="s">
        <v>828</v>
      </c>
      <c r="AQ402" s="859" t="s">
        <v>7948</v>
      </c>
      <c r="AR402" s="859" t="s">
        <v>828</v>
      </c>
      <c r="AS402" s="859" t="s">
        <v>828</v>
      </c>
      <c r="AT402" s="859" t="s">
        <v>828</v>
      </c>
      <c r="AU402" s="859" t="s">
        <v>828</v>
      </c>
      <c r="AV402" s="859" t="s">
        <v>828</v>
      </c>
      <c r="AW402" s="730"/>
      <c r="AX402" s="569" t="s">
        <v>828</v>
      </c>
      <c r="AY402" s="878" t="s">
        <v>828</v>
      </c>
      <c r="AZ402" s="878" t="s">
        <v>828</v>
      </c>
      <c r="BA402" s="878" t="s">
        <v>828</v>
      </c>
      <c r="BB402" s="878" t="s">
        <v>828</v>
      </c>
      <c r="BC402" s="878" t="s">
        <v>828</v>
      </c>
      <c r="BD402" s="878" t="s">
        <v>828</v>
      </c>
      <c r="BE402" s="878" t="s">
        <v>828</v>
      </c>
      <c r="BF402" s="878" t="s">
        <v>828</v>
      </c>
      <c r="BG402" s="878" t="s">
        <v>828</v>
      </c>
      <c r="BH402" s="878" t="s">
        <v>828</v>
      </c>
      <c r="BI402" s="878" t="s">
        <v>828</v>
      </c>
      <c r="BJ402" s="878" t="s">
        <v>828</v>
      </c>
      <c r="BK402" s="878" t="s">
        <v>828</v>
      </c>
      <c r="BL402" s="878" t="s">
        <v>828</v>
      </c>
      <c r="BM402" s="878" t="s">
        <v>828</v>
      </c>
      <c r="BN402" s="878" t="s">
        <v>828</v>
      </c>
      <c r="BO402" s="878" t="s">
        <v>828</v>
      </c>
      <c r="BP402" s="859" t="s">
        <v>828</v>
      </c>
      <c r="BQ402" s="859" t="s">
        <v>828</v>
      </c>
      <c r="BR402" s="859" t="s">
        <v>828</v>
      </c>
      <c r="BS402" s="859" t="s">
        <v>828</v>
      </c>
      <c r="BT402" s="859" t="s">
        <v>828</v>
      </c>
      <c r="BU402" s="859" t="s">
        <v>9433</v>
      </c>
      <c r="BV402" s="878" t="s">
        <v>828</v>
      </c>
      <c r="BW402" s="878" t="s">
        <v>828</v>
      </c>
      <c r="BX402" s="878" t="s">
        <v>828</v>
      </c>
      <c r="BY402" s="878" t="s">
        <v>828</v>
      </c>
      <c r="BZ402" s="878" t="s">
        <v>828</v>
      </c>
      <c r="CA402" s="878" t="s">
        <v>828</v>
      </c>
      <c r="CB402" s="859" t="s">
        <v>828</v>
      </c>
      <c r="CC402" s="878" t="s">
        <v>828</v>
      </c>
      <c r="CD402" s="878" t="s">
        <v>828</v>
      </c>
      <c r="CE402" s="878" t="s">
        <v>828</v>
      </c>
      <c r="CF402" s="878" t="s">
        <v>828</v>
      </c>
      <c r="CG402" s="878" t="s">
        <v>828</v>
      </c>
      <c r="CH402" s="878" t="s">
        <v>828</v>
      </c>
      <c r="CI402" s="878" t="s">
        <v>828</v>
      </c>
      <c r="CJ402" s="878" t="s">
        <v>828</v>
      </c>
      <c r="CK402" s="730"/>
      <c r="CL402" s="859" t="s">
        <v>828</v>
      </c>
      <c r="CM402" s="859" t="s">
        <v>828</v>
      </c>
      <c r="CN402" s="859" t="s">
        <v>828</v>
      </c>
      <c r="CO402" s="859" t="s">
        <v>828</v>
      </c>
      <c r="CP402" s="866" t="s">
        <v>828</v>
      </c>
      <c r="CQ402" s="859" t="s">
        <v>828</v>
      </c>
      <c r="CR402" s="859" t="s">
        <v>828</v>
      </c>
      <c r="CS402" s="859" t="s">
        <v>828</v>
      </c>
      <c r="CT402" s="740" t="s">
        <v>9433</v>
      </c>
      <c r="CU402" s="859" t="s">
        <v>828</v>
      </c>
      <c r="CV402" s="859" t="s">
        <v>828</v>
      </c>
      <c r="CW402" s="859" t="s">
        <v>828</v>
      </c>
      <c r="CX402" s="859" t="s">
        <v>828</v>
      </c>
      <c r="CY402" s="859" t="s">
        <v>828</v>
      </c>
      <c r="CZ402" s="859" t="s">
        <v>828</v>
      </c>
      <c r="DA402" s="859" t="s">
        <v>828</v>
      </c>
      <c r="DB402" s="859" t="s">
        <v>828</v>
      </c>
      <c r="DC402" s="859" t="s">
        <v>828</v>
      </c>
      <c r="DD402" s="859" t="s">
        <v>828</v>
      </c>
      <c r="DE402" s="878" t="s">
        <v>828</v>
      </c>
      <c r="DF402" s="878" t="s">
        <v>828</v>
      </c>
      <c r="DG402" s="878" t="s">
        <v>828</v>
      </c>
      <c r="DH402" s="878" t="s">
        <v>828</v>
      </c>
      <c r="DI402" s="859" t="s">
        <v>828</v>
      </c>
      <c r="DJ402" s="878" t="s">
        <v>828</v>
      </c>
      <c r="DK402" s="866" t="s">
        <v>828</v>
      </c>
      <c r="DL402" s="1315">
        <v>0</v>
      </c>
      <c r="DM402" s="1315">
        <v>0</v>
      </c>
      <c r="DN402" s="1315">
        <v>0</v>
      </c>
      <c r="DO402" s="878" t="s">
        <v>828</v>
      </c>
      <c r="DP402" s="878" t="s">
        <v>828</v>
      </c>
      <c r="DQ402" s="878" t="s">
        <v>828</v>
      </c>
      <c r="DR402" s="878" t="s">
        <v>828</v>
      </c>
      <c r="DS402" s="1315">
        <v>0</v>
      </c>
      <c r="DT402" s="878" t="s">
        <v>828</v>
      </c>
      <c r="DU402" s="878" t="s">
        <v>828</v>
      </c>
      <c r="DV402" s="878" t="s">
        <v>828</v>
      </c>
      <c r="DW402" s="878" t="s">
        <v>828</v>
      </c>
      <c r="DX402" s="895" t="s">
        <v>828</v>
      </c>
      <c r="DZ402" s="828" t="s">
        <v>2471</v>
      </c>
      <c r="EA402" s="1998">
        <v>0</v>
      </c>
      <c r="EB402" s="1998">
        <f t="shared" si="6"/>
        <v>0</v>
      </c>
    </row>
    <row r="403" spans="1:132">
      <c r="A403" s="576" t="s">
        <v>8967</v>
      </c>
      <c r="B403" s="1568" t="s">
        <v>828</v>
      </c>
      <c r="C403" s="1568" t="s">
        <v>828</v>
      </c>
      <c r="D403" s="2036" t="s">
        <v>8968</v>
      </c>
      <c r="E403" s="1568" t="s">
        <v>8760</v>
      </c>
      <c r="F403" s="1568" t="s">
        <v>828</v>
      </c>
      <c r="G403" s="1568" t="s">
        <v>828</v>
      </c>
      <c r="H403" s="1568" t="s">
        <v>828</v>
      </c>
      <c r="I403" s="1568" t="s">
        <v>828</v>
      </c>
      <c r="J403" s="1352" t="s">
        <v>2601</v>
      </c>
      <c r="K403" s="1511">
        <v>8000225</v>
      </c>
      <c r="L403" s="1352">
        <v>8000226</v>
      </c>
      <c r="M403" s="1352" t="s">
        <v>831</v>
      </c>
      <c r="N403" s="1352" t="s">
        <v>920</v>
      </c>
      <c r="O403" s="1352">
        <v>8000227</v>
      </c>
      <c r="P403" s="1321" t="s">
        <v>9433</v>
      </c>
      <c r="Q403" s="1352">
        <v>8000212</v>
      </c>
      <c r="R403" s="731" t="s">
        <v>9433</v>
      </c>
      <c r="S403" s="1352">
        <v>8000474</v>
      </c>
      <c r="T403" s="1352">
        <v>8000475</v>
      </c>
      <c r="U403" s="1352">
        <v>8000476</v>
      </c>
      <c r="V403" s="1352">
        <v>8000185</v>
      </c>
      <c r="W403" s="1352">
        <v>8000186</v>
      </c>
      <c r="X403" s="1352">
        <v>8000187</v>
      </c>
      <c r="Y403" s="1352">
        <v>8000477</v>
      </c>
      <c r="Z403" s="1352">
        <v>8000183</v>
      </c>
      <c r="AA403" s="1352">
        <v>8000478</v>
      </c>
      <c r="AB403" s="1352">
        <v>8000473</v>
      </c>
      <c r="AC403" s="1352">
        <v>0</v>
      </c>
      <c r="AD403" s="1352" t="s">
        <v>2755</v>
      </c>
      <c r="AE403" s="1352">
        <v>8000480</v>
      </c>
      <c r="AF403" s="1352">
        <v>8000481</v>
      </c>
      <c r="AG403" s="1352">
        <v>8000162</v>
      </c>
      <c r="AH403" s="1352">
        <v>0</v>
      </c>
      <c r="AI403" s="1352" t="s">
        <v>919</v>
      </c>
      <c r="AJ403" s="1352">
        <v>3</v>
      </c>
      <c r="AK403" s="1352">
        <v>4</v>
      </c>
      <c r="AL403" s="1352">
        <v>5</v>
      </c>
      <c r="AM403" s="1352">
        <v>0</v>
      </c>
      <c r="AN403" s="871">
        <v>8000664</v>
      </c>
      <c r="AO403" s="1352">
        <v>0</v>
      </c>
      <c r="AP403" s="1352">
        <v>0</v>
      </c>
      <c r="AQ403" s="1322" t="s">
        <v>7948</v>
      </c>
      <c r="AR403" s="1352">
        <v>0</v>
      </c>
      <c r="AS403" s="1352">
        <v>0</v>
      </c>
      <c r="AT403" s="1352">
        <v>0</v>
      </c>
      <c r="AU403" s="1352">
        <v>0</v>
      </c>
      <c r="AV403" s="1352">
        <v>0</v>
      </c>
      <c r="AW403" s="1463"/>
      <c r="AX403" s="1568" t="s">
        <v>1162</v>
      </c>
      <c r="AY403" s="1560">
        <v>0</v>
      </c>
      <c r="AZ403" s="1560">
        <v>0</v>
      </c>
      <c r="BA403" s="1560" t="s">
        <v>828</v>
      </c>
      <c r="BB403" s="1560" t="s">
        <v>828</v>
      </c>
      <c r="BC403" s="1560" t="s">
        <v>828</v>
      </c>
      <c r="BD403" s="1560" t="s">
        <v>828</v>
      </c>
      <c r="BE403" s="1560" t="s">
        <v>828</v>
      </c>
      <c r="BF403" s="1560" t="s">
        <v>828</v>
      </c>
      <c r="BG403" s="1560" t="s">
        <v>828</v>
      </c>
      <c r="BH403" s="1560" t="s">
        <v>828</v>
      </c>
      <c r="BI403" s="1560" t="s">
        <v>828</v>
      </c>
      <c r="BJ403" s="1560" t="s">
        <v>828</v>
      </c>
      <c r="BK403" s="1560" t="s">
        <v>828</v>
      </c>
      <c r="BL403" s="1560" t="s">
        <v>828</v>
      </c>
      <c r="BM403" s="1560" t="s">
        <v>828</v>
      </c>
      <c r="BN403" s="1560" t="s">
        <v>828</v>
      </c>
      <c r="BO403" s="1560" t="s">
        <v>828</v>
      </c>
      <c r="BP403" s="1352" t="s">
        <v>2960</v>
      </c>
      <c r="BQ403" s="1352" t="s">
        <v>828</v>
      </c>
      <c r="BR403" s="1352" t="s">
        <v>1003</v>
      </c>
      <c r="BS403" s="1352">
        <v>5</v>
      </c>
      <c r="BT403" s="1352" t="s">
        <v>9434</v>
      </c>
      <c r="BU403" s="1352" t="s">
        <v>9434</v>
      </c>
      <c r="BV403" s="1560" t="s">
        <v>828</v>
      </c>
      <c r="BW403" s="1560" t="s">
        <v>828</v>
      </c>
      <c r="BX403" s="1560" t="s">
        <v>828</v>
      </c>
      <c r="BY403" s="1560" t="s">
        <v>828</v>
      </c>
      <c r="BZ403" s="1560" t="s">
        <v>828</v>
      </c>
      <c r="CA403" s="1560" t="s">
        <v>828</v>
      </c>
      <c r="CB403" s="87" t="s">
        <v>2960</v>
      </c>
      <c r="CC403" s="1560" t="s">
        <v>828</v>
      </c>
      <c r="CD403" s="1560" t="s">
        <v>828</v>
      </c>
      <c r="CE403" s="1560" t="s">
        <v>828</v>
      </c>
      <c r="CF403" s="1560" t="s">
        <v>828</v>
      </c>
      <c r="CG403" s="1560" t="s">
        <v>828</v>
      </c>
      <c r="CH403" s="1560" t="s">
        <v>828</v>
      </c>
      <c r="CI403" s="1560" t="s">
        <v>828</v>
      </c>
      <c r="CJ403" s="1560" t="s">
        <v>828</v>
      </c>
      <c r="CK403" s="1463"/>
      <c r="CL403" s="1352" t="s">
        <v>1162</v>
      </c>
      <c r="CM403" s="1352">
        <v>40</v>
      </c>
      <c r="CN403" s="1352">
        <v>9.8000000000000007</v>
      </c>
      <c r="CO403" s="1352">
        <v>5</v>
      </c>
      <c r="CP403" s="866" t="s">
        <v>8722</v>
      </c>
      <c r="CQ403" s="1352">
        <v>1</v>
      </c>
      <c r="CR403" s="87" t="s">
        <v>9433</v>
      </c>
      <c r="CS403" s="1352">
        <v>3.3</v>
      </c>
      <c r="CT403" s="740" t="s">
        <v>9433</v>
      </c>
      <c r="CU403" s="1352">
        <v>1.5</v>
      </c>
      <c r="CV403" s="1352">
        <v>1.5</v>
      </c>
      <c r="CW403" s="1352">
        <v>1</v>
      </c>
      <c r="CX403" s="1352">
        <v>1.5</v>
      </c>
      <c r="CY403" s="1352">
        <v>2</v>
      </c>
      <c r="CZ403" s="1352">
        <v>1.5</v>
      </c>
      <c r="DA403" s="1352">
        <v>1</v>
      </c>
      <c r="DB403" s="1352">
        <v>1</v>
      </c>
      <c r="DC403" s="1352">
        <v>0.9</v>
      </c>
      <c r="DD403" s="1352">
        <v>0.9</v>
      </c>
      <c r="DE403" s="1560">
        <v>0</v>
      </c>
      <c r="DF403" s="1560" t="s">
        <v>1003</v>
      </c>
      <c r="DG403" s="1560" t="s">
        <v>828</v>
      </c>
      <c r="DH403" s="1560" t="s">
        <v>828</v>
      </c>
      <c r="DI403" s="1352">
        <v>0</v>
      </c>
      <c r="DJ403" s="1560" t="s">
        <v>828</v>
      </c>
      <c r="DK403" s="866" t="s">
        <v>3040</v>
      </c>
      <c r="DL403" s="1315">
        <v>0.4</v>
      </c>
      <c r="DM403" s="1315">
        <v>0.4</v>
      </c>
      <c r="DN403" s="1315">
        <v>0.4</v>
      </c>
      <c r="DO403" s="1560" t="s">
        <v>828</v>
      </c>
      <c r="DP403" s="877">
        <v>0.9</v>
      </c>
      <c r="DQ403" s="1560" t="s">
        <v>828</v>
      </c>
      <c r="DR403" s="1560" t="s">
        <v>828</v>
      </c>
      <c r="DS403" s="1315">
        <v>0.3</v>
      </c>
      <c r="DT403" s="1560" t="s">
        <v>828</v>
      </c>
      <c r="DU403" s="1560" t="s">
        <v>828</v>
      </c>
      <c r="DV403" s="1560" t="s">
        <v>828</v>
      </c>
      <c r="DW403" s="1560" t="s">
        <v>828</v>
      </c>
      <c r="DX403" s="2058" t="s">
        <v>828</v>
      </c>
      <c r="DZ403" s="828" t="s">
        <v>2472</v>
      </c>
      <c r="EA403" s="1998">
        <v>0.3</v>
      </c>
      <c r="EB403" s="1998">
        <f t="shared" si="6"/>
        <v>0.3</v>
      </c>
    </row>
    <row r="404" spans="1:132">
      <c r="A404" s="571" t="s">
        <v>8969</v>
      </c>
      <c r="B404" s="1113" t="s">
        <v>828</v>
      </c>
      <c r="C404" s="1113" t="s">
        <v>828</v>
      </c>
      <c r="D404" s="105" t="s">
        <v>9468</v>
      </c>
      <c r="E404" s="1113" t="s">
        <v>8760</v>
      </c>
      <c r="F404" s="1113" t="s">
        <v>828</v>
      </c>
      <c r="G404" s="1113" t="s">
        <v>828</v>
      </c>
      <c r="H404" s="1113" t="s">
        <v>828</v>
      </c>
      <c r="I404" s="1113" t="s">
        <v>828</v>
      </c>
      <c r="J404" s="1321" t="s">
        <v>2602</v>
      </c>
      <c r="K404" s="1511">
        <v>8000225</v>
      </c>
      <c r="L404" s="1321">
        <v>8000226</v>
      </c>
      <c r="M404" s="1321" t="s">
        <v>831</v>
      </c>
      <c r="N404" s="1321" t="s">
        <v>920</v>
      </c>
      <c r="O404" s="1321">
        <v>8000227</v>
      </c>
      <c r="P404" s="1321" t="s">
        <v>9433</v>
      </c>
      <c r="Q404" s="1321">
        <v>8000212</v>
      </c>
      <c r="R404" s="731" t="s">
        <v>9433</v>
      </c>
      <c r="S404" s="1321">
        <v>8000474</v>
      </c>
      <c r="T404" s="1321">
        <v>8000475</v>
      </c>
      <c r="U404" s="1321">
        <v>8000476</v>
      </c>
      <c r="V404" s="1321">
        <v>8000185</v>
      </c>
      <c r="W404" s="1321">
        <v>8000186</v>
      </c>
      <c r="X404" s="1321">
        <v>8000187</v>
      </c>
      <c r="Y404" s="1321">
        <v>8000477</v>
      </c>
      <c r="Z404" s="1321">
        <v>8000183</v>
      </c>
      <c r="AA404" s="1321">
        <v>8000478</v>
      </c>
      <c r="AB404" s="1321">
        <v>8000473</v>
      </c>
      <c r="AC404" s="1321">
        <v>0</v>
      </c>
      <c r="AD404" s="1321" t="s">
        <v>2755</v>
      </c>
      <c r="AE404" s="1321">
        <v>8000480</v>
      </c>
      <c r="AF404" s="1321">
        <v>8000481</v>
      </c>
      <c r="AG404" s="1321">
        <v>8000162</v>
      </c>
      <c r="AH404" s="1321">
        <v>0</v>
      </c>
      <c r="AI404" s="1321" t="s">
        <v>919</v>
      </c>
      <c r="AJ404" s="1321">
        <v>3</v>
      </c>
      <c r="AK404" s="1321">
        <v>4</v>
      </c>
      <c r="AL404" s="1321">
        <v>5</v>
      </c>
      <c r="AM404" s="1321">
        <v>0</v>
      </c>
      <c r="AN404" s="871">
        <v>8000664</v>
      </c>
      <c r="AO404" s="1321">
        <v>0</v>
      </c>
      <c r="AP404" s="1321">
        <v>0</v>
      </c>
      <c r="AQ404" s="1321" t="s">
        <v>7948</v>
      </c>
      <c r="AR404" s="1321">
        <v>0</v>
      </c>
      <c r="AS404" s="1321">
        <v>0</v>
      </c>
      <c r="AT404" s="1321">
        <v>0</v>
      </c>
      <c r="AU404" s="1321">
        <v>0</v>
      </c>
      <c r="AV404" s="1321">
        <v>0</v>
      </c>
      <c r="AW404" s="731"/>
      <c r="AX404" s="1113" t="s">
        <v>1162</v>
      </c>
      <c r="AY404" s="879">
        <v>0</v>
      </c>
      <c r="AZ404" s="879">
        <v>0</v>
      </c>
      <c r="BA404" s="879" t="s">
        <v>828</v>
      </c>
      <c r="BB404" s="879" t="s">
        <v>828</v>
      </c>
      <c r="BC404" s="879" t="s">
        <v>828</v>
      </c>
      <c r="BD404" s="879" t="s">
        <v>828</v>
      </c>
      <c r="BE404" s="879" t="s">
        <v>828</v>
      </c>
      <c r="BF404" s="879" t="s">
        <v>828</v>
      </c>
      <c r="BG404" s="879" t="s">
        <v>828</v>
      </c>
      <c r="BH404" s="879" t="s">
        <v>828</v>
      </c>
      <c r="BI404" s="879" t="s">
        <v>828</v>
      </c>
      <c r="BJ404" s="879" t="s">
        <v>828</v>
      </c>
      <c r="BK404" s="879" t="s">
        <v>828</v>
      </c>
      <c r="BL404" s="879" t="s">
        <v>828</v>
      </c>
      <c r="BM404" s="879" t="s">
        <v>828</v>
      </c>
      <c r="BN404" s="879" t="s">
        <v>828</v>
      </c>
      <c r="BO404" s="879" t="s">
        <v>828</v>
      </c>
      <c r="BP404" s="1321" t="s">
        <v>2960</v>
      </c>
      <c r="BQ404" s="1321" t="s">
        <v>828</v>
      </c>
      <c r="BR404" s="1321" t="s">
        <v>927</v>
      </c>
      <c r="BS404" s="1321">
        <v>5</v>
      </c>
      <c r="BT404" s="1321" t="s">
        <v>9434</v>
      </c>
      <c r="BU404" s="1321" t="s">
        <v>9434</v>
      </c>
      <c r="BV404" s="879" t="s">
        <v>828</v>
      </c>
      <c r="BW404" s="879" t="s">
        <v>828</v>
      </c>
      <c r="BX404" s="879" t="s">
        <v>828</v>
      </c>
      <c r="BY404" s="879" t="s">
        <v>828</v>
      </c>
      <c r="BZ404" s="879" t="s">
        <v>828</v>
      </c>
      <c r="CA404" s="879" t="s">
        <v>828</v>
      </c>
      <c r="CB404" s="87" t="s">
        <v>2960</v>
      </c>
      <c r="CC404" s="879" t="s">
        <v>828</v>
      </c>
      <c r="CD404" s="879" t="s">
        <v>828</v>
      </c>
      <c r="CE404" s="879" t="s">
        <v>828</v>
      </c>
      <c r="CF404" s="879" t="s">
        <v>828</v>
      </c>
      <c r="CG404" s="879" t="s">
        <v>828</v>
      </c>
      <c r="CH404" s="879" t="s">
        <v>828</v>
      </c>
      <c r="CI404" s="879" t="s">
        <v>828</v>
      </c>
      <c r="CJ404" s="879" t="s">
        <v>828</v>
      </c>
      <c r="CK404" s="731"/>
      <c r="CL404" s="1321" t="s">
        <v>1162</v>
      </c>
      <c r="CM404" s="1321">
        <v>40</v>
      </c>
      <c r="CN404" s="1321">
        <v>9.8000000000000007</v>
      </c>
      <c r="CO404" s="1321">
        <v>5</v>
      </c>
      <c r="CP404" s="866" t="s">
        <v>8722</v>
      </c>
      <c r="CQ404" s="1321">
        <v>1</v>
      </c>
      <c r="CR404" s="87" t="s">
        <v>9433</v>
      </c>
      <c r="CS404" s="1321">
        <v>3.3</v>
      </c>
      <c r="CT404" s="740" t="s">
        <v>9433</v>
      </c>
      <c r="CU404" s="1321">
        <v>1.5</v>
      </c>
      <c r="CV404" s="1321">
        <v>1.5</v>
      </c>
      <c r="CW404" s="1321">
        <v>1</v>
      </c>
      <c r="CX404" s="1321">
        <v>1.5</v>
      </c>
      <c r="CY404" s="1321">
        <v>2</v>
      </c>
      <c r="CZ404" s="1321">
        <v>1.5</v>
      </c>
      <c r="DA404" s="1321">
        <v>1</v>
      </c>
      <c r="DB404" s="1321">
        <v>1</v>
      </c>
      <c r="DC404" s="1321">
        <v>0.9</v>
      </c>
      <c r="DD404" s="1321">
        <v>0.9</v>
      </c>
      <c r="DE404" s="879">
        <v>0</v>
      </c>
      <c r="DF404" s="879" t="s">
        <v>927</v>
      </c>
      <c r="DG404" s="879" t="s">
        <v>828</v>
      </c>
      <c r="DH404" s="879" t="s">
        <v>828</v>
      </c>
      <c r="DI404" s="1321">
        <v>0</v>
      </c>
      <c r="DJ404" s="879" t="s">
        <v>828</v>
      </c>
      <c r="DK404" s="866" t="s">
        <v>3040</v>
      </c>
      <c r="DL404" s="1315">
        <v>0.4</v>
      </c>
      <c r="DM404" s="1315">
        <v>0.4</v>
      </c>
      <c r="DN404" s="1315">
        <v>0.4</v>
      </c>
      <c r="DO404" s="879" t="s">
        <v>828</v>
      </c>
      <c r="DP404" s="877">
        <v>0.9</v>
      </c>
      <c r="DQ404" s="879" t="s">
        <v>828</v>
      </c>
      <c r="DR404" s="879" t="s">
        <v>828</v>
      </c>
      <c r="DS404" s="1315">
        <v>0.3</v>
      </c>
      <c r="DT404" s="879" t="s">
        <v>828</v>
      </c>
      <c r="DU404" s="879" t="s">
        <v>828</v>
      </c>
      <c r="DV404" s="879" t="s">
        <v>828</v>
      </c>
      <c r="DW404" s="879" t="s">
        <v>828</v>
      </c>
      <c r="DX404" s="896" t="s">
        <v>828</v>
      </c>
      <c r="EA404" s="1998">
        <v>0.3</v>
      </c>
      <c r="EB404" s="1998">
        <f t="shared" si="6"/>
        <v>0.3</v>
      </c>
    </row>
    <row r="405" spans="1:132">
      <c r="A405" s="571" t="s">
        <v>8970</v>
      </c>
      <c r="B405" s="1113" t="s">
        <v>828</v>
      </c>
      <c r="C405" s="1113" t="s">
        <v>828</v>
      </c>
      <c r="D405" s="105" t="s">
        <v>8971</v>
      </c>
      <c r="E405" s="1113" t="s">
        <v>8760</v>
      </c>
      <c r="F405" s="1113" t="s">
        <v>828</v>
      </c>
      <c r="G405" s="1113" t="s">
        <v>828</v>
      </c>
      <c r="H405" s="1113" t="s">
        <v>828</v>
      </c>
      <c r="I405" s="1113" t="s">
        <v>828</v>
      </c>
      <c r="J405" s="1321" t="s">
        <v>2603</v>
      </c>
      <c r="K405" s="1511">
        <v>8000225</v>
      </c>
      <c r="L405" s="1321">
        <v>8000226</v>
      </c>
      <c r="M405" s="1321" t="s">
        <v>831</v>
      </c>
      <c r="N405" s="1321" t="s">
        <v>920</v>
      </c>
      <c r="O405" s="1321">
        <v>8000227</v>
      </c>
      <c r="P405" s="1321" t="s">
        <v>9433</v>
      </c>
      <c r="Q405" s="1321">
        <v>8000212</v>
      </c>
      <c r="R405" s="731" t="s">
        <v>9433</v>
      </c>
      <c r="S405" s="1321">
        <v>8000474</v>
      </c>
      <c r="T405" s="1321">
        <v>8000475</v>
      </c>
      <c r="U405" s="1321">
        <v>8000476</v>
      </c>
      <c r="V405" s="1321">
        <v>8000185</v>
      </c>
      <c r="W405" s="1321">
        <v>8000186</v>
      </c>
      <c r="X405" s="1321">
        <v>8000187</v>
      </c>
      <c r="Y405" s="1321">
        <v>8000477</v>
      </c>
      <c r="Z405" s="1321">
        <v>8000183</v>
      </c>
      <c r="AA405" s="1321">
        <v>8000478</v>
      </c>
      <c r="AB405" s="1321">
        <v>8000473</v>
      </c>
      <c r="AC405" s="1321">
        <v>0</v>
      </c>
      <c r="AD405" s="1321" t="s">
        <v>2755</v>
      </c>
      <c r="AE405" s="1321">
        <v>8000480</v>
      </c>
      <c r="AF405" s="1321">
        <v>8000481</v>
      </c>
      <c r="AG405" s="1321">
        <v>8000162</v>
      </c>
      <c r="AH405" s="1321">
        <v>0</v>
      </c>
      <c r="AI405" s="1321" t="s">
        <v>919</v>
      </c>
      <c r="AJ405" s="1321">
        <v>3</v>
      </c>
      <c r="AK405" s="1321">
        <v>4</v>
      </c>
      <c r="AL405" s="1321">
        <v>5</v>
      </c>
      <c r="AM405" s="1321">
        <v>0</v>
      </c>
      <c r="AN405" s="871">
        <v>8000664</v>
      </c>
      <c r="AO405" s="1321">
        <v>0</v>
      </c>
      <c r="AP405" s="1321">
        <v>0</v>
      </c>
      <c r="AQ405" s="1321" t="s">
        <v>7948</v>
      </c>
      <c r="AR405" s="1321">
        <v>0</v>
      </c>
      <c r="AS405" s="1321">
        <v>0</v>
      </c>
      <c r="AT405" s="1321">
        <v>0</v>
      </c>
      <c r="AU405" s="1321">
        <v>0</v>
      </c>
      <c r="AV405" s="1321">
        <v>0</v>
      </c>
      <c r="AW405" s="731"/>
      <c r="AX405" s="1113" t="s">
        <v>1162</v>
      </c>
      <c r="AY405" s="879">
        <v>0</v>
      </c>
      <c r="AZ405" s="879">
        <v>0</v>
      </c>
      <c r="BA405" s="879" t="s">
        <v>828</v>
      </c>
      <c r="BB405" s="879" t="s">
        <v>828</v>
      </c>
      <c r="BC405" s="879" t="s">
        <v>828</v>
      </c>
      <c r="BD405" s="879" t="s">
        <v>828</v>
      </c>
      <c r="BE405" s="879" t="s">
        <v>828</v>
      </c>
      <c r="BF405" s="879" t="s">
        <v>828</v>
      </c>
      <c r="BG405" s="879" t="s">
        <v>828</v>
      </c>
      <c r="BH405" s="879" t="s">
        <v>828</v>
      </c>
      <c r="BI405" s="879" t="s">
        <v>828</v>
      </c>
      <c r="BJ405" s="879" t="s">
        <v>828</v>
      </c>
      <c r="BK405" s="879" t="s">
        <v>828</v>
      </c>
      <c r="BL405" s="879" t="s">
        <v>828</v>
      </c>
      <c r="BM405" s="879" t="s">
        <v>828</v>
      </c>
      <c r="BN405" s="879" t="s">
        <v>828</v>
      </c>
      <c r="BO405" s="879" t="s">
        <v>828</v>
      </c>
      <c r="BP405" s="1321" t="s">
        <v>2960</v>
      </c>
      <c r="BQ405" s="1321" t="s">
        <v>828</v>
      </c>
      <c r="BR405" s="1321" t="s">
        <v>930</v>
      </c>
      <c r="BS405" s="1321">
        <v>5</v>
      </c>
      <c r="BT405" s="1321" t="s">
        <v>9434</v>
      </c>
      <c r="BU405" s="1321" t="s">
        <v>9434</v>
      </c>
      <c r="BV405" s="879" t="s">
        <v>828</v>
      </c>
      <c r="BW405" s="879" t="s">
        <v>828</v>
      </c>
      <c r="BX405" s="879" t="s">
        <v>828</v>
      </c>
      <c r="BY405" s="879" t="s">
        <v>828</v>
      </c>
      <c r="BZ405" s="879" t="s">
        <v>828</v>
      </c>
      <c r="CA405" s="879" t="s">
        <v>828</v>
      </c>
      <c r="CB405" s="87" t="s">
        <v>2960</v>
      </c>
      <c r="CC405" s="879" t="s">
        <v>828</v>
      </c>
      <c r="CD405" s="879" t="s">
        <v>828</v>
      </c>
      <c r="CE405" s="879" t="s">
        <v>828</v>
      </c>
      <c r="CF405" s="879" t="s">
        <v>828</v>
      </c>
      <c r="CG405" s="879" t="s">
        <v>828</v>
      </c>
      <c r="CH405" s="879" t="s">
        <v>828</v>
      </c>
      <c r="CI405" s="879" t="s">
        <v>828</v>
      </c>
      <c r="CJ405" s="879" t="s">
        <v>828</v>
      </c>
      <c r="CK405" s="731"/>
      <c r="CL405" s="1321" t="s">
        <v>1162</v>
      </c>
      <c r="CM405" s="1321">
        <v>40</v>
      </c>
      <c r="CN405" s="1321">
        <v>9.8000000000000007</v>
      </c>
      <c r="CO405" s="1321">
        <v>5</v>
      </c>
      <c r="CP405" s="866" t="s">
        <v>8722</v>
      </c>
      <c r="CQ405" s="1321">
        <v>1</v>
      </c>
      <c r="CR405" s="87" t="s">
        <v>9433</v>
      </c>
      <c r="CS405" s="1321">
        <v>3.3</v>
      </c>
      <c r="CT405" s="740" t="s">
        <v>9433</v>
      </c>
      <c r="CU405" s="1321">
        <v>1.5</v>
      </c>
      <c r="CV405" s="1321">
        <v>1.5</v>
      </c>
      <c r="CW405" s="1321">
        <v>1</v>
      </c>
      <c r="CX405" s="1321">
        <v>1.5</v>
      </c>
      <c r="CY405" s="1321">
        <v>2</v>
      </c>
      <c r="CZ405" s="1321">
        <v>1.5</v>
      </c>
      <c r="DA405" s="1321">
        <v>1</v>
      </c>
      <c r="DB405" s="1321">
        <v>1</v>
      </c>
      <c r="DC405" s="1321">
        <v>0.9</v>
      </c>
      <c r="DD405" s="1321">
        <v>0.9</v>
      </c>
      <c r="DE405" s="879">
        <v>0</v>
      </c>
      <c r="DF405" s="879" t="s">
        <v>930</v>
      </c>
      <c r="DG405" s="879" t="s">
        <v>828</v>
      </c>
      <c r="DH405" s="879" t="s">
        <v>828</v>
      </c>
      <c r="DI405" s="1321">
        <v>0</v>
      </c>
      <c r="DJ405" s="879" t="s">
        <v>828</v>
      </c>
      <c r="DK405" s="866" t="s">
        <v>3040</v>
      </c>
      <c r="DL405" s="1315">
        <v>0.4</v>
      </c>
      <c r="DM405" s="1315">
        <v>0.4</v>
      </c>
      <c r="DN405" s="1315">
        <v>0.4</v>
      </c>
      <c r="DO405" s="879" t="s">
        <v>828</v>
      </c>
      <c r="DP405" s="877">
        <v>0.9</v>
      </c>
      <c r="DQ405" s="879" t="s">
        <v>828</v>
      </c>
      <c r="DR405" s="879" t="s">
        <v>828</v>
      </c>
      <c r="DS405" s="1315">
        <v>0.3</v>
      </c>
      <c r="DT405" s="879" t="s">
        <v>828</v>
      </c>
      <c r="DU405" s="879" t="s">
        <v>828</v>
      </c>
      <c r="DV405" s="879" t="s">
        <v>828</v>
      </c>
      <c r="DW405" s="879" t="s">
        <v>828</v>
      </c>
      <c r="DX405" s="896" t="s">
        <v>828</v>
      </c>
      <c r="EA405" s="1998">
        <v>0.3</v>
      </c>
      <c r="EB405" s="1998">
        <f t="shared" si="6"/>
        <v>0.3</v>
      </c>
    </row>
    <row r="406" spans="1:132">
      <c r="A406" s="577" t="s">
        <v>8972</v>
      </c>
      <c r="B406" s="107" t="s">
        <v>828</v>
      </c>
      <c r="C406" s="107" t="s">
        <v>828</v>
      </c>
      <c r="D406" s="108" t="s">
        <v>8973</v>
      </c>
      <c r="E406" s="107" t="s">
        <v>8760</v>
      </c>
      <c r="F406" s="107" t="s">
        <v>828</v>
      </c>
      <c r="G406" s="107" t="s">
        <v>828</v>
      </c>
      <c r="H406" s="107" t="s">
        <v>828</v>
      </c>
      <c r="I406" s="107" t="s">
        <v>828</v>
      </c>
      <c r="J406" s="861" t="s">
        <v>2604</v>
      </c>
      <c r="K406" s="1511">
        <v>8000225</v>
      </c>
      <c r="L406" s="861">
        <v>8000226</v>
      </c>
      <c r="M406" s="861" t="s">
        <v>831</v>
      </c>
      <c r="N406" s="861" t="s">
        <v>920</v>
      </c>
      <c r="O406" s="861">
        <v>8000227</v>
      </c>
      <c r="P406" s="1321" t="s">
        <v>9433</v>
      </c>
      <c r="Q406" s="861">
        <v>8000212</v>
      </c>
      <c r="R406" s="731" t="s">
        <v>9433</v>
      </c>
      <c r="S406" s="861">
        <v>8000474</v>
      </c>
      <c r="T406" s="861">
        <v>8000475</v>
      </c>
      <c r="U406" s="861">
        <v>8000476</v>
      </c>
      <c r="V406" s="861">
        <v>8000185</v>
      </c>
      <c r="W406" s="861">
        <v>8000186</v>
      </c>
      <c r="X406" s="861">
        <v>8000187</v>
      </c>
      <c r="Y406" s="861">
        <v>8000477</v>
      </c>
      <c r="Z406" s="861">
        <v>8000183</v>
      </c>
      <c r="AA406" s="861">
        <v>8000478</v>
      </c>
      <c r="AB406" s="861">
        <v>8000473</v>
      </c>
      <c r="AC406" s="861">
        <v>0</v>
      </c>
      <c r="AD406" s="861" t="s">
        <v>2755</v>
      </c>
      <c r="AE406" s="861">
        <v>8000480</v>
      </c>
      <c r="AF406" s="861">
        <v>8000481</v>
      </c>
      <c r="AG406" s="861">
        <v>8000162</v>
      </c>
      <c r="AH406" s="861">
        <v>0</v>
      </c>
      <c r="AI406" s="861" t="s">
        <v>919</v>
      </c>
      <c r="AJ406" s="861">
        <v>3</v>
      </c>
      <c r="AK406" s="861">
        <v>4</v>
      </c>
      <c r="AL406" s="861">
        <v>5</v>
      </c>
      <c r="AM406" s="861">
        <v>0</v>
      </c>
      <c r="AN406" s="871">
        <v>8000664</v>
      </c>
      <c r="AO406" s="861">
        <v>0</v>
      </c>
      <c r="AP406" s="861">
        <v>0</v>
      </c>
      <c r="AQ406" s="861" t="s">
        <v>7948</v>
      </c>
      <c r="AR406" s="861">
        <v>0</v>
      </c>
      <c r="AS406" s="861">
        <v>0</v>
      </c>
      <c r="AT406" s="861">
        <v>0</v>
      </c>
      <c r="AU406" s="861">
        <v>0</v>
      </c>
      <c r="AV406" s="861">
        <v>0</v>
      </c>
      <c r="AW406" s="733"/>
      <c r="AX406" s="107" t="s">
        <v>1162</v>
      </c>
      <c r="AY406" s="881">
        <v>0</v>
      </c>
      <c r="AZ406" s="881">
        <v>0</v>
      </c>
      <c r="BA406" s="881" t="s">
        <v>828</v>
      </c>
      <c r="BB406" s="881" t="s">
        <v>828</v>
      </c>
      <c r="BC406" s="881" t="s">
        <v>828</v>
      </c>
      <c r="BD406" s="881" t="s">
        <v>828</v>
      </c>
      <c r="BE406" s="881" t="s">
        <v>828</v>
      </c>
      <c r="BF406" s="881" t="s">
        <v>828</v>
      </c>
      <c r="BG406" s="881" t="s">
        <v>828</v>
      </c>
      <c r="BH406" s="881" t="s">
        <v>828</v>
      </c>
      <c r="BI406" s="881" t="s">
        <v>828</v>
      </c>
      <c r="BJ406" s="881" t="s">
        <v>828</v>
      </c>
      <c r="BK406" s="881" t="s">
        <v>828</v>
      </c>
      <c r="BL406" s="881" t="s">
        <v>828</v>
      </c>
      <c r="BM406" s="881" t="s">
        <v>828</v>
      </c>
      <c r="BN406" s="881" t="s">
        <v>828</v>
      </c>
      <c r="BO406" s="881" t="s">
        <v>828</v>
      </c>
      <c r="BP406" s="861" t="s">
        <v>2960</v>
      </c>
      <c r="BQ406" s="861" t="s">
        <v>828</v>
      </c>
      <c r="BR406" s="861" t="s">
        <v>930</v>
      </c>
      <c r="BS406" s="861">
        <v>5</v>
      </c>
      <c r="BT406" s="861" t="s">
        <v>9434</v>
      </c>
      <c r="BU406" s="861" t="s">
        <v>9434</v>
      </c>
      <c r="BV406" s="881" t="s">
        <v>828</v>
      </c>
      <c r="BW406" s="881" t="s">
        <v>828</v>
      </c>
      <c r="BX406" s="881" t="s">
        <v>828</v>
      </c>
      <c r="BY406" s="881" t="s">
        <v>828</v>
      </c>
      <c r="BZ406" s="881" t="s">
        <v>828</v>
      </c>
      <c r="CA406" s="881" t="s">
        <v>828</v>
      </c>
      <c r="CB406" s="87" t="s">
        <v>2960</v>
      </c>
      <c r="CC406" s="881" t="s">
        <v>828</v>
      </c>
      <c r="CD406" s="881" t="s">
        <v>828</v>
      </c>
      <c r="CE406" s="881" t="s">
        <v>828</v>
      </c>
      <c r="CF406" s="881" t="s">
        <v>828</v>
      </c>
      <c r="CG406" s="881" t="s">
        <v>828</v>
      </c>
      <c r="CH406" s="881" t="s">
        <v>828</v>
      </c>
      <c r="CI406" s="881" t="s">
        <v>828</v>
      </c>
      <c r="CJ406" s="881" t="s">
        <v>828</v>
      </c>
      <c r="CK406" s="733"/>
      <c r="CL406" s="861" t="s">
        <v>1162</v>
      </c>
      <c r="CM406" s="861">
        <v>40</v>
      </c>
      <c r="CN406" s="861">
        <v>9.8000000000000007</v>
      </c>
      <c r="CO406" s="861">
        <v>5</v>
      </c>
      <c r="CP406" s="866" t="s">
        <v>8722</v>
      </c>
      <c r="CQ406" s="861">
        <v>1</v>
      </c>
      <c r="CR406" s="87" t="s">
        <v>9433</v>
      </c>
      <c r="CS406" s="861">
        <v>3.3</v>
      </c>
      <c r="CT406" s="740" t="s">
        <v>9433</v>
      </c>
      <c r="CU406" s="861">
        <v>1.5</v>
      </c>
      <c r="CV406" s="861">
        <v>1.5</v>
      </c>
      <c r="CW406" s="861">
        <v>1</v>
      </c>
      <c r="CX406" s="861">
        <v>1.5</v>
      </c>
      <c r="CY406" s="861">
        <v>2</v>
      </c>
      <c r="CZ406" s="861">
        <v>1.5</v>
      </c>
      <c r="DA406" s="861">
        <v>1</v>
      </c>
      <c r="DB406" s="861">
        <v>1</v>
      </c>
      <c r="DC406" s="861">
        <v>0.9</v>
      </c>
      <c r="DD406" s="861">
        <v>0.9</v>
      </c>
      <c r="DE406" s="881">
        <v>0</v>
      </c>
      <c r="DF406" s="881" t="s">
        <v>930</v>
      </c>
      <c r="DG406" s="881" t="s">
        <v>828</v>
      </c>
      <c r="DH406" s="881" t="s">
        <v>828</v>
      </c>
      <c r="DI406" s="861">
        <v>0</v>
      </c>
      <c r="DJ406" s="881" t="s">
        <v>828</v>
      </c>
      <c r="DK406" s="866" t="s">
        <v>3040</v>
      </c>
      <c r="DL406" s="1315">
        <v>0.4</v>
      </c>
      <c r="DM406" s="1315">
        <v>0.4</v>
      </c>
      <c r="DN406" s="1315">
        <v>0.4</v>
      </c>
      <c r="DO406" s="881" t="s">
        <v>828</v>
      </c>
      <c r="DP406" s="877">
        <v>0.9</v>
      </c>
      <c r="DQ406" s="881" t="s">
        <v>828</v>
      </c>
      <c r="DR406" s="881" t="s">
        <v>828</v>
      </c>
      <c r="DS406" s="1315">
        <v>0.3</v>
      </c>
      <c r="DT406" s="881" t="s">
        <v>828</v>
      </c>
      <c r="DU406" s="881" t="s">
        <v>828</v>
      </c>
      <c r="DV406" s="881" t="s">
        <v>828</v>
      </c>
      <c r="DW406" s="881" t="s">
        <v>828</v>
      </c>
      <c r="DX406" s="907" t="s">
        <v>828</v>
      </c>
      <c r="EA406" s="1998">
        <v>0.3</v>
      </c>
      <c r="EB406" s="1998">
        <f t="shared" si="6"/>
        <v>0.3</v>
      </c>
    </row>
    <row r="407" spans="1:132">
      <c r="A407" s="571" t="s">
        <v>8974</v>
      </c>
      <c r="B407" s="1113" t="s">
        <v>828</v>
      </c>
      <c r="C407" s="1113" t="s">
        <v>828</v>
      </c>
      <c r="D407" s="105" t="s">
        <v>8975</v>
      </c>
      <c r="E407" s="1113" t="s">
        <v>8760</v>
      </c>
      <c r="F407" s="1113" t="s">
        <v>8976</v>
      </c>
      <c r="G407" s="1113" t="s">
        <v>8769</v>
      </c>
      <c r="H407" s="1113" t="s">
        <v>8976</v>
      </c>
      <c r="I407" s="1113" t="s">
        <v>8769</v>
      </c>
      <c r="J407" s="1321" t="s">
        <v>2605</v>
      </c>
      <c r="K407" s="1511">
        <v>8000225</v>
      </c>
      <c r="L407" s="1321">
        <v>8000226</v>
      </c>
      <c r="M407" s="1321" t="s">
        <v>831</v>
      </c>
      <c r="N407" s="1321" t="s">
        <v>920</v>
      </c>
      <c r="O407" s="1321">
        <v>8000227</v>
      </c>
      <c r="P407" s="1321" t="s">
        <v>9433</v>
      </c>
      <c r="Q407" s="1321">
        <v>8000212</v>
      </c>
      <c r="R407" s="731" t="s">
        <v>9433</v>
      </c>
      <c r="S407" s="1321">
        <v>8000474</v>
      </c>
      <c r="T407" s="1321">
        <v>8000475</v>
      </c>
      <c r="U407" s="1321">
        <v>8000476</v>
      </c>
      <c r="V407" s="1321">
        <v>8000185</v>
      </c>
      <c r="W407" s="1321">
        <v>8000186</v>
      </c>
      <c r="X407" s="1321">
        <v>8000187</v>
      </c>
      <c r="Y407" s="1321">
        <v>8000477</v>
      </c>
      <c r="Z407" s="1321">
        <v>8000183</v>
      </c>
      <c r="AA407" s="1321">
        <v>8000478</v>
      </c>
      <c r="AB407" s="1321">
        <v>8000473</v>
      </c>
      <c r="AC407" s="1321">
        <v>0</v>
      </c>
      <c r="AD407" s="1321" t="s">
        <v>2755</v>
      </c>
      <c r="AE407" s="1321">
        <v>8000480</v>
      </c>
      <c r="AF407" s="1321">
        <v>8000481</v>
      </c>
      <c r="AG407" s="1321">
        <v>8000162</v>
      </c>
      <c r="AH407" s="1321">
        <v>0</v>
      </c>
      <c r="AI407" s="1321" t="s">
        <v>919</v>
      </c>
      <c r="AJ407" s="1321">
        <v>3</v>
      </c>
      <c r="AK407" s="1321">
        <v>4</v>
      </c>
      <c r="AL407" s="1321">
        <v>5</v>
      </c>
      <c r="AM407" s="1321">
        <v>0</v>
      </c>
      <c r="AN407" s="871">
        <v>8000664</v>
      </c>
      <c r="AO407" s="1321">
        <v>0</v>
      </c>
      <c r="AP407" s="1321">
        <v>0</v>
      </c>
      <c r="AQ407" s="1321" t="s">
        <v>7948</v>
      </c>
      <c r="AR407" s="1321">
        <v>0</v>
      </c>
      <c r="AS407" s="1321">
        <v>0</v>
      </c>
      <c r="AT407" s="1321">
        <v>0</v>
      </c>
      <c r="AU407" s="1321">
        <v>0</v>
      </c>
      <c r="AV407" s="1321">
        <v>0</v>
      </c>
      <c r="AW407" s="731"/>
      <c r="AX407" s="1113" t="s">
        <v>1162</v>
      </c>
      <c r="AY407" s="879">
        <v>0</v>
      </c>
      <c r="AZ407" s="879">
        <v>0</v>
      </c>
      <c r="BA407" s="879" t="s">
        <v>828</v>
      </c>
      <c r="BB407" s="879" t="s">
        <v>828</v>
      </c>
      <c r="BC407" s="879" t="s">
        <v>828</v>
      </c>
      <c r="BD407" s="879" t="s">
        <v>828</v>
      </c>
      <c r="BE407" s="879" t="s">
        <v>828</v>
      </c>
      <c r="BF407" s="879" t="s">
        <v>828</v>
      </c>
      <c r="BG407" s="879" t="s">
        <v>828</v>
      </c>
      <c r="BH407" s="879" t="s">
        <v>828</v>
      </c>
      <c r="BI407" s="879" t="s">
        <v>828</v>
      </c>
      <c r="BJ407" s="879" t="s">
        <v>828</v>
      </c>
      <c r="BK407" s="879" t="s">
        <v>828</v>
      </c>
      <c r="BL407" s="879" t="s">
        <v>828</v>
      </c>
      <c r="BM407" s="879" t="s">
        <v>828</v>
      </c>
      <c r="BN407" s="879" t="s">
        <v>828</v>
      </c>
      <c r="BO407" s="879" t="s">
        <v>828</v>
      </c>
      <c r="BP407" s="1321" t="s">
        <v>2960</v>
      </c>
      <c r="BQ407" s="1321" t="s">
        <v>828</v>
      </c>
      <c r="BR407" s="1321" t="s">
        <v>1003</v>
      </c>
      <c r="BS407" s="1321">
        <v>5</v>
      </c>
      <c r="BT407" s="1321" t="s">
        <v>9434</v>
      </c>
      <c r="BU407" s="1321" t="s">
        <v>9434</v>
      </c>
      <c r="BV407" s="879" t="s">
        <v>828</v>
      </c>
      <c r="BW407" s="879" t="s">
        <v>828</v>
      </c>
      <c r="BX407" s="879" t="s">
        <v>828</v>
      </c>
      <c r="BY407" s="879" t="s">
        <v>828</v>
      </c>
      <c r="BZ407" s="879" t="s">
        <v>828</v>
      </c>
      <c r="CA407" s="879" t="s">
        <v>828</v>
      </c>
      <c r="CB407" s="87" t="s">
        <v>2960</v>
      </c>
      <c r="CC407" s="879" t="s">
        <v>828</v>
      </c>
      <c r="CD407" s="879" t="s">
        <v>828</v>
      </c>
      <c r="CE407" s="879" t="s">
        <v>828</v>
      </c>
      <c r="CF407" s="879" t="s">
        <v>828</v>
      </c>
      <c r="CG407" s="879" t="s">
        <v>828</v>
      </c>
      <c r="CH407" s="879" t="s">
        <v>828</v>
      </c>
      <c r="CI407" s="879" t="s">
        <v>828</v>
      </c>
      <c r="CJ407" s="879" t="s">
        <v>828</v>
      </c>
      <c r="CK407" s="731"/>
      <c r="CL407" s="1321" t="s">
        <v>1162</v>
      </c>
      <c r="CM407" s="1321">
        <v>40</v>
      </c>
      <c r="CN407" s="1321">
        <v>9.8000000000000007</v>
      </c>
      <c r="CO407" s="1321">
        <v>5</v>
      </c>
      <c r="CP407" s="866" t="s">
        <v>8722</v>
      </c>
      <c r="CQ407" s="1321">
        <v>1</v>
      </c>
      <c r="CR407" s="87" t="s">
        <v>9433</v>
      </c>
      <c r="CS407" s="1321">
        <v>3.3</v>
      </c>
      <c r="CT407" s="740" t="s">
        <v>9433</v>
      </c>
      <c r="CU407" s="1321">
        <v>1.5</v>
      </c>
      <c r="CV407" s="1321">
        <v>1.5</v>
      </c>
      <c r="CW407" s="1321">
        <v>1</v>
      </c>
      <c r="CX407" s="1321">
        <v>1.5</v>
      </c>
      <c r="CY407" s="1321">
        <v>2</v>
      </c>
      <c r="CZ407" s="1321">
        <v>1.5</v>
      </c>
      <c r="DA407" s="1321">
        <v>1</v>
      </c>
      <c r="DB407" s="1321">
        <v>1</v>
      </c>
      <c r="DC407" s="1321">
        <v>0.9</v>
      </c>
      <c r="DD407" s="1321">
        <v>0.9</v>
      </c>
      <c r="DE407" s="879">
        <v>0</v>
      </c>
      <c r="DF407" s="879" t="s">
        <v>1003</v>
      </c>
      <c r="DG407" s="879" t="s">
        <v>828</v>
      </c>
      <c r="DH407" s="879" t="s">
        <v>828</v>
      </c>
      <c r="DI407" s="1321">
        <v>0</v>
      </c>
      <c r="DJ407" s="879" t="s">
        <v>828</v>
      </c>
      <c r="DK407" s="866" t="s">
        <v>3040</v>
      </c>
      <c r="DL407" s="1315">
        <v>0.4</v>
      </c>
      <c r="DM407" s="1315">
        <v>0.4</v>
      </c>
      <c r="DN407" s="1315">
        <v>0.4</v>
      </c>
      <c r="DO407" s="879" t="s">
        <v>828</v>
      </c>
      <c r="DP407" s="877">
        <v>0.9</v>
      </c>
      <c r="DQ407" s="879" t="s">
        <v>828</v>
      </c>
      <c r="DR407" s="879" t="s">
        <v>828</v>
      </c>
      <c r="DS407" s="1315">
        <v>0.3</v>
      </c>
      <c r="DT407" s="879" t="s">
        <v>828</v>
      </c>
      <c r="DU407" s="879" t="s">
        <v>828</v>
      </c>
      <c r="DV407" s="879" t="s">
        <v>828</v>
      </c>
      <c r="DW407" s="879" t="s">
        <v>828</v>
      </c>
      <c r="DX407" s="896" t="s">
        <v>828</v>
      </c>
      <c r="DZ407" s="828" t="s">
        <v>2473</v>
      </c>
      <c r="EA407" s="1998">
        <v>0.3</v>
      </c>
      <c r="EB407" s="1998">
        <f t="shared" si="6"/>
        <v>0.3</v>
      </c>
    </row>
    <row r="408" spans="1:132">
      <c r="A408" s="571" t="s">
        <v>8977</v>
      </c>
      <c r="B408" s="1113" t="s">
        <v>828</v>
      </c>
      <c r="C408" s="1113" t="s">
        <v>828</v>
      </c>
      <c r="D408" s="105" t="s">
        <v>8978</v>
      </c>
      <c r="E408" s="1113" t="s">
        <v>8760</v>
      </c>
      <c r="F408" s="1113" t="s">
        <v>8979</v>
      </c>
      <c r="G408" s="1113" t="s">
        <v>8769</v>
      </c>
      <c r="H408" s="1113" t="s">
        <v>8979</v>
      </c>
      <c r="I408" s="1113" t="s">
        <v>8769</v>
      </c>
      <c r="J408" s="1321" t="s">
        <v>2606</v>
      </c>
      <c r="K408" s="1511">
        <v>8000225</v>
      </c>
      <c r="L408" s="1321">
        <v>8000226</v>
      </c>
      <c r="M408" s="1321" t="s">
        <v>831</v>
      </c>
      <c r="N408" s="1321" t="s">
        <v>920</v>
      </c>
      <c r="O408" s="1321">
        <v>8000227</v>
      </c>
      <c r="P408" s="1321" t="s">
        <v>9433</v>
      </c>
      <c r="Q408" s="1321">
        <v>8000212</v>
      </c>
      <c r="R408" s="731" t="s">
        <v>9433</v>
      </c>
      <c r="S408" s="1321">
        <v>8000474</v>
      </c>
      <c r="T408" s="1321">
        <v>8000475</v>
      </c>
      <c r="U408" s="1321">
        <v>8000476</v>
      </c>
      <c r="V408" s="1321">
        <v>8000185</v>
      </c>
      <c r="W408" s="1321">
        <v>8000186</v>
      </c>
      <c r="X408" s="1321">
        <v>8000187</v>
      </c>
      <c r="Y408" s="1321">
        <v>8000477</v>
      </c>
      <c r="Z408" s="1321">
        <v>8000183</v>
      </c>
      <c r="AA408" s="1321">
        <v>8000478</v>
      </c>
      <c r="AB408" s="1321">
        <v>8000473</v>
      </c>
      <c r="AC408" s="1321">
        <v>0</v>
      </c>
      <c r="AD408" s="1321" t="s">
        <v>2755</v>
      </c>
      <c r="AE408" s="1321">
        <v>8000480</v>
      </c>
      <c r="AF408" s="1321">
        <v>8000481</v>
      </c>
      <c r="AG408" s="1321">
        <v>8000162</v>
      </c>
      <c r="AH408" s="1321">
        <v>0</v>
      </c>
      <c r="AI408" s="1321" t="s">
        <v>919</v>
      </c>
      <c r="AJ408" s="1321">
        <v>3</v>
      </c>
      <c r="AK408" s="1321">
        <v>4</v>
      </c>
      <c r="AL408" s="1321">
        <v>5</v>
      </c>
      <c r="AM408" s="1321">
        <v>0</v>
      </c>
      <c r="AN408" s="871">
        <v>8000664</v>
      </c>
      <c r="AO408" s="1321">
        <v>0</v>
      </c>
      <c r="AP408" s="1321">
        <v>0</v>
      </c>
      <c r="AQ408" s="1321" t="s">
        <v>7948</v>
      </c>
      <c r="AR408" s="1321">
        <v>0</v>
      </c>
      <c r="AS408" s="1321">
        <v>0</v>
      </c>
      <c r="AT408" s="1321">
        <v>0</v>
      </c>
      <c r="AU408" s="1321">
        <v>0</v>
      </c>
      <c r="AV408" s="1321">
        <v>0</v>
      </c>
      <c r="AW408" s="731"/>
      <c r="AX408" s="1113" t="s">
        <v>1162</v>
      </c>
      <c r="AY408" s="879">
        <v>0</v>
      </c>
      <c r="AZ408" s="879">
        <v>0</v>
      </c>
      <c r="BA408" s="879" t="s">
        <v>828</v>
      </c>
      <c r="BB408" s="879" t="s">
        <v>828</v>
      </c>
      <c r="BC408" s="879" t="s">
        <v>828</v>
      </c>
      <c r="BD408" s="879" t="s">
        <v>828</v>
      </c>
      <c r="BE408" s="879" t="s">
        <v>828</v>
      </c>
      <c r="BF408" s="879" t="s">
        <v>828</v>
      </c>
      <c r="BG408" s="879" t="s">
        <v>828</v>
      </c>
      <c r="BH408" s="879" t="s">
        <v>828</v>
      </c>
      <c r="BI408" s="879" t="s">
        <v>828</v>
      </c>
      <c r="BJ408" s="879" t="s">
        <v>828</v>
      </c>
      <c r="BK408" s="879" t="s">
        <v>828</v>
      </c>
      <c r="BL408" s="879" t="s">
        <v>828</v>
      </c>
      <c r="BM408" s="879" t="s">
        <v>828</v>
      </c>
      <c r="BN408" s="879" t="s">
        <v>828</v>
      </c>
      <c r="BO408" s="879" t="s">
        <v>828</v>
      </c>
      <c r="BP408" s="1321" t="s">
        <v>2960</v>
      </c>
      <c r="BQ408" s="1321" t="s">
        <v>828</v>
      </c>
      <c r="BR408" s="1321" t="s">
        <v>927</v>
      </c>
      <c r="BS408" s="1321">
        <v>5</v>
      </c>
      <c r="BT408" s="1321" t="s">
        <v>9434</v>
      </c>
      <c r="BU408" s="1321" t="s">
        <v>9434</v>
      </c>
      <c r="BV408" s="879" t="s">
        <v>828</v>
      </c>
      <c r="BW408" s="879" t="s">
        <v>828</v>
      </c>
      <c r="BX408" s="879" t="s">
        <v>828</v>
      </c>
      <c r="BY408" s="879" t="s">
        <v>828</v>
      </c>
      <c r="BZ408" s="879" t="s">
        <v>828</v>
      </c>
      <c r="CA408" s="879" t="s">
        <v>828</v>
      </c>
      <c r="CB408" s="87" t="s">
        <v>2960</v>
      </c>
      <c r="CC408" s="879" t="s">
        <v>828</v>
      </c>
      <c r="CD408" s="879" t="s">
        <v>828</v>
      </c>
      <c r="CE408" s="879" t="s">
        <v>828</v>
      </c>
      <c r="CF408" s="879" t="s">
        <v>828</v>
      </c>
      <c r="CG408" s="879" t="s">
        <v>828</v>
      </c>
      <c r="CH408" s="879" t="s">
        <v>828</v>
      </c>
      <c r="CI408" s="879" t="s">
        <v>828</v>
      </c>
      <c r="CJ408" s="879" t="s">
        <v>828</v>
      </c>
      <c r="CK408" s="731"/>
      <c r="CL408" s="1321" t="s">
        <v>1162</v>
      </c>
      <c r="CM408" s="1321">
        <v>40</v>
      </c>
      <c r="CN408" s="1321">
        <v>9.8000000000000007</v>
      </c>
      <c r="CO408" s="1321">
        <v>5</v>
      </c>
      <c r="CP408" s="866" t="s">
        <v>8722</v>
      </c>
      <c r="CQ408" s="1321">
        <v>1</v>
      </c>
      <c r="CR408" s="87" t="s">
        <v>9433</v>
      </c>
      <c r="CS408" s="1321">
        <v>3.3</v>
      </c>
      <c r="CT408" s="740" t="s">
        <v>9433</v>
      </c>
      <c r="CU408" s="1321">
        <v>1.5</v>
      </c>
      <c r="CV408" s="1321">
        <v>1.5</v>
      </c>
      <c r="CW408" s="1321">
        <v>1</v>
      </c>
      <c r="CX408" s="1321">
        <v>1.5</v>
      </c>
      <c r="CY408" s="1321">
        <v>2</v>
      </c>
      <c r="CZ408" s="1321">
        <v>1.5</v>
      </c>
      <c r="DA408" s="1321">
        <v>1</v>
      </c>
      <c r="DB408" s="1321">
        <v>1</v>
      </c>
      <c r="DC408" s="1321">
        <v>0.9</v>
      </c>
      <c r="DD408" s="1321">
        <v>0.9</v>
      </c>
      <c r="DE408" s="879">
        <v>0</v>
      </c>
      <c r="DF408" s="879" t="s">
        <v>927</v>
      </c>
      <c r="DG408" s="879" t="s">
        <v>828</v>
      </c>
      <c r="DH408" s="879" t="s">
        <v>828</v>
      </c>
      <c r="DI408" s="1321">
        <v>0</v>
      </c>
      <c r="DJ408" s="879" t="s">
        <v>828</v>
      </c>
      <c r="DK408" s="866" t="s">
        <v>3040</v>
      </c>
      <c r="DL408" s="1315">
        <v>0.4</v>
      </c>
      <c r="DM408" s="1315">
        <v>0.4</v>
      </c>
      <c r="DN408" s="1315">
        <v>0.4</v>
      </c>
      <c r="DO408" s="879" t="s">
        <v>828</v>
      </c>
      <c r="DP408" s="877">
        <v>0.9</v>
      </c>
      <c r="DQ408" s="879" t="s">
        <v>828</v>
      </c>
      <c r="DR408" s="879" t="s">
        <v>828</v>
      </c>
      <c r="DS408" s="1315">
        <v>0.3</v>
      </c>
      <c r="DT408" s="879" t="s">
        <v>828</v>
      </c>
      <c r="DU408" s="879" t="s">
        <v>828</v>
      </c>
      <c r="DV408" s="879" t="s">
        <v>828</v>
      </c>
      <c r="DW408" s="879" t="s">
        <v>828</v>
      </c>
      <c r="DX408" s="896" t="s">
        <v>828</v>
      </c>
      <c r="EA408" s="1998">
        <v>0.3</v>
      </c>
      <c r="EB408" s="1998">
        <f t="shared" si="6"/>
        <v>0.3</v>
      </c>
    </row>
    <row r="409" spans="1:132">
      <c r="A409" s="571" t="s">
        <v>8980</v>
      </c>
      <c r="B409" s="1113" t="s">
        <v>828</v>
      </c>
      <c r="C409" s="1113" t="s">
        <v>828</v>
      </c>
      <c r="D409" s="105" t="s">
        <v>8981</v>
      </c>
      <c r="E409" s="1113" t="s">
        <v>8760</v>
      </c>
      <c r="F409" s="1113" t="s">
        <v>8982</v>
      </c>
      <c r="G409" s="1113" t="s">
        <v>8769</v>
      </c>
      <c r="H409" s="1113" t="s">
        <v>8982</v>
      </c>
      <c r="I409" s="1113" t="s">
        <v>8769</v>
      </c>
      <c r="J409" s="1321" t="s">
        <v>2607</v>
      </c>
      <c r="K409" s="1511">
        <v>8000225</v>
      </c>
      <c r="L409" s="1321">
        <v>8000226</v>
      </c>
      <c r="M409" s="1321" t="s">
        <v>831</v>
      </c>
      <c r="N409" s="1321" t="s">
        <v>920</v>
      </c>
      <c r="O409" s="1321">
        <v>8000227</v>
      </c>
      <c r="P409" s="1321" t="s">
        <v>9433</v>
      </c>
      <c r="Q409" s="1321">
        <v>8000212</v>
      </c>
      <c r="R409" s="731" t="s">
        <v>9433</v>
      </c>
      <c r="S409" s="1321">
        <v>8000474</v>
      </c>
      <c r="T409" s="1321">
        <v>8000475</v>
      </c>
      <c r="U409" s="1321">
        <v>8000476</v>
      </c>
      <c r="V409" s="1321">
        <v>8000185</v>
      </c>
      <c r="W409" s="1321">
        <v>8000186</v>
      </c>
      <c r="X409" s="1321">
        <v>8000187</v>
      </c>
      <c r="Y409" s="1321">
        <v>8000477</v>
      </c>
      <c r="Z409" s="1321">
        <v>8000183</v>
      </c>
      <c r="AA409" s="1321">
        <v>8000478</v>
      </c>
      <c r="AB409" s="1321">
        <v>8000473</v>
      </c>
      <c r="AC409" s="1321">
        <v>0</v>
      </c>
      <c r="AD409" s="1321" t="s">
        <v>2755</v>
      </c>
      <c r="AE409" s="1321">
        <v>8000480</v>
      </c>
      <c r="AF409" s="1321">
        <v>8000481</v>
      </c>
      <c r="AG409" s="1321">
        <v>8000162</v>
      </c>
      <c r="AH409" s="1321">
        <v>0</v>
      </c>
      <c r="AI409" s="1321" t="s">
        <v>919</v>
      </c>
      <c r="AJ409" s="1321">
        <v>3</v>
      </c>
      <c r="AK409" s="1321">
        <v>4</v>
      </c>
      <c r="AL409" s="1321">
        <v>5</v>
      </c>
      <c r="AM409" s="1321">
        <v>0</v>
      </c>
      <c r="AN409" s="871">
        <v>8000664</v>
      </c>
      <c r="AO409" s="1321">
        <v>0</v>
      </c>
      <c r="AP409" s="1321">
        <v>0</v>
      </c>
      <c r="AQ409" s="1321" t="s">
        <v>7948</v>
      </c>
      <c r="AR409" s="1321">
        <v>0</v>
      </c>
      <c r="AS409" s="1321">
        <v>0</v>
      </c>
      <c r="AT409" s="1321">
        <v>0</v>
      </c>
      <c r="AU409" s="1321">
        <v>0</v>
      </c>
      <c r="AV409" s="1321">
        <v>0</v>
      </c>
      <c r="AW409" s="731"/>
      <c r="AX409" s="1113" t="s">
        <v>1162</v>
      </c>
      <c r="AY409" s="879">
        <v>0</v>
      </c>
      <c r="AZ409" s="879">
        <v>0</v>
      </c>
      <c r="BA409" s="879" t="s">
        <v>828</v>
      </c>
      <c r="BB409" s="879" t="s">
        <v>828</v>
      </c>
      <c r="BC409" s="879" t="s">
        <v>828</v>
      </c>
      <c r="BD409" s="879" t="s">
        <v>828</v>
      </c>
      <c r="BE409" s="879" t="s">
        <v>828</v>
      </c>
      <c r="BF409" s="879" t="s">
        <v>828</v>
      </c>
      <c r="BG409" s="879" t="s">
        <v>828</v>
      </c>
      <c r="BH409" s="879" t="s">
        <v>828</v>
      </c>
      <c r="BI409" s="879" t="s">
        <v>828</v>
      </c>
      <c r="BJ409" s="879" t="s">
        <v>828</v>
      </c>
      <c r="BK409" s="879" t="s">
        <v>828</v>
      </c>
      <c r="BL409" s="879" t="s">
        <v>828</v>
      </c>
      <c r="BM409" s="879" t="s">
        <v>828</v>
      </c>
      <c r="BN409" s="879" t="s">
        <v>828</v>
      </c>
      <c r="BO409" s="879" t="s">
        <v>828</v>
      </c>
      <c r="BP409" s="1321" t="s">
        <v>2960</v>
      </c>
      <c r="BQ409" s="1321" t="s">
        <v>828</v>
      </c>
      <c r="BR409" s="1321" t="s">
        <v>930</v>
      </c>
      <c r="BS409" s="1321">
        <v>5</v>
      </c>
      <c r="BT409" s="1321" t="s">
        <v>9434</v>
      </c>
      <c r="BU409" s="1321" t="s">
        <v>9434</v>
      </c>
      <c r="BV409" s="879" t="s">
        <v>828</v>
      </c>
      <c r="BW409" s="879" t="s">
        <v>828</v>
      </c>
      <c r="BX409" s="879" t="s">
        <v>828</v>
      </c>
      <c r="BY409" s="879" t="s">
        <v>828</v>
      </c>
      <c r="BZ409" s="879" t="s">
        <v>828</v>
      </c>
      <c r="CA409" s="879" t="s">
        <v>828</v>
      </c>
      <c r="CB409" s="87" t="s">
        <v>2960</v>
      </c>
      <c r="CC409" s="879" t="s">
        <v>828</v>
      </c>
      <c r="CD409" s="879" t="s">
        <v>828</v>
      </c>
      <c r="CE409" s="879" t="s">
        <v>828</v>
      </c>
      <c r="CF409" s="879" t="s">
        <v>828</v>
      </c>
      <c r="CG409" s="879" t="s">
        <v>828</v>
      </c>
      <c r="CH409" s="879" t="s">
        <v>828</v>
      </c>
      <c r="CI409" s="879" t="s">
        <v>828</v>
      </c>
      <c r="CJ409" s="879" t="s">
        <v>828</v>
      </c>
      <c r="CK409" s="731"/>
      <c r="CL409" s="1321" t="s">
        <v>1162</v>
      </c>
      <c r="CM409" s="1321">
        <v>40</v>
      </c>
      <c r="CN409" s="1321">
        <v>9.8000000000000007</v>
      </c>
      <c r="CO409" s="1321">
        <v>5</v>
      </c>
      <c r="CP409" s="866" t="s">
        <v>8722</v>
      </c>
      <c r="CQ409" s="1321">
        <v>1</v>
      </c>
      <c r="CR409" s="87" t="s">
        <v>9433</v>
      </c>
      <c r="CS409" s="1321">
        <v>3.3</v>
      </c>
      <c r="CT409" s="740" t="s">
        <v>9433</v>
      </c>
      <c r="CU409" s="1321">
        <v>1.5</v>
      </c>
      <c r="CV409" s="1321">
        <v>1.5</v>
      </c>
      <c r="CW409" s="1321">
        <v>1</v>
      </c>
      <c r="CX409" s="1321">
        <v>1.5</v>
      </c>
      <c r="CY409" s="1321">
        <v>2</v>
      </c>
      <c r="CZ409" s="1321">
        <v>1.5</v>
      </c>
      <c r="DA409" s="1321">
        <v>1</v>
      </c>
      <c r="DB409" s="1321">
        <v>1</v>
      </c>
      <c r="DC409" s="1321">
        <v>0.9</v>
      </c>
      <c r="DD409" s="1321">
        <v>0.9</v>
      </c>
      <c r="DE409" s="879">
        <v>0</v>
      </c>
      <c r="DF409" s="879" t="s">
        <v>930</v>
      </c>
      <c r="DG409" s="879" t="s">
        <v>828</v>
      </c>
      <c r="DH409" s="879" t="s">
        <v>828</v>
      </c>
      <c r="DI409" s="1321">
        <v>0</v>
      </c>
      <c r="DJ409" s="879" t="s">
        <v>828</v>
      </c>
      <c r="DK409" s="866" t="s">
        <v>3040</v>
      </c>
      <c r="DL409" s="1315">
        <v>0.4</v>
      </c>
      <c r="DM409" s="1315">
        <v>0.4</v>
      </c>
      <c r="DN409" s="1315">
        <v>0.4</v>
      </c>
      <c r="DO409" s="879" t="s">
        <v>828</v>
      </c>
      <c r="DP409" s="877">
        <v>0.9</v>
      </c>
      <c r="DQ409" s="879" t="s">
        <v>828</v>
      </c>
      <c r="DR409" s="879" t="s">
        <v>828</v>
      </c>
      <c r="DS409" s="1315">
        <v>0.3</v>
      </c>
      <c r="DT409" s="879" t="s">
        <v>828</v>
      </c>
      <c r="DU409" s="879" t="s">
        <v>828</v>
      </c>
      <c r="DV409" s="879" t="s">
        <v>828</v>
      </c>
      <c r="DW409" s="879" t="s">
        <v>828</v>
      </c>
      <c r="DX409" s="896" t="s">
        <v>828</v>
      </c>
      <c r="EA409" s="1998">
        <v>0.3</v>
      </c>
      <c r="EB409" s="1998">
        <f t="shared" si="6"/>
        <v>0.3</v>
      </c>
    </row>
    <row r="410" spans="1:132" ht="18" thickBot="1">
      <c r="A410" s="572" t="s">
        <v>8983</v>
      </c>
      <c r="B410" s="573" t="s">
        <v>828</v>
      </c>
      <c r="C410" s="573" t="s">
        <v>828</v>
      </c>
      <c r="D410" s="574" t="s">
        <v>8984</v>
      </c>
      <c r="E410" s="573" t="s">
        <v>8760</v>
      </c>
      <c r="F410" s="573" t="s">
        <v>8985</v>
      </c>
      <c r="G410" s="573" t="s">
        <v>8769</v>
      </c>
      <c r="H410" s="573" t="s">
        <v>8985</v>
      </c>
      <c r="I410" s="573" t="s">
        <v>8769</v>
      </c>
      <c r="J410" s="860" t="s">
        <v>2608</v>
      </c>
      <c r="K410" s="1511">
        <v>8000225</v>
      </c>
      <c r="L410" s="860">
        <v>8000226</v>
      </c>
      <c r="M410" s="860" t="s">
        <v>831</v>
      </c>
      <c r="N410" s="860" t="s">
        <v>920</v>
      </c>
      <c r="O410" s="860">
        <v>8000227</v>
      </c>
      <c r="P410" s="1321" t="s">
        <v>9433</v>
      </c>
      <c r="Q410" s="860">
        <v>8000212</v>
      </c>
      <c r="R410" s="731" t="s">
        <v>9433</v>
      </c>
      <c r="S410" s="860">
        <v>8000474</v>
      </c>
      <c r="T410" s="860">
        <v>8000475</v>
      </c>
      <c r="U410" s="860">
        <v>8000476</v>
      </c>
      <c r="V410" s="860">
        <v>8000185</v>
      </c>
      <c r="W410" s="860">
        <v>8000186</v>
      </c>
      <c r="X410" s="860">
        <v>8000187</v>
      </c>
      <c r="Y410" s="860">
        <v>8000477</v>
      </c>
      <c r="Z410" s="860">
        <v>8000183</v>
      </c>
      <c r="AA410" s="860">
        <v>8000478</v>
      </c>
      <c r="AB410" s="860">
        <v>8000473</v>
      </c>
      <c r="AC410" s="860">
        <v>0</v>
      </c>
      <c r="AD410" s="860" t="s">
        <v>2755</v>
      </c>
      <c r="AE410" s="860">
        <v>8000480</v>
      </c>
      <c r="AF410" s="860">
        <v>8000481</v>
      </c>
      <c r="AG410" s="860">
        <v>8000162</v>
      </c>
      <c r="AH410" s="860">
        <v>0</v>
      </c>
      <c r="AI410" s="860" t="s">
        <v>919</v>
      </c>
      <c r="AJ410" s="860">
        <v>3</v>
      </c>
      <c r="AK410" s="860">
        <v>4</v>
      </c>
      <c r="AL410" s="860">
        <v>5</v>
      </c>
      <c r="AM410" s="860">
        <v>0</v>
      </c>
      <c r="AN410" s="871">
        <v>8000664</v>
      </c>
      <c r="AO410" s="860">
        <v>0</v>
      </c>
      <c r="AP410" s="860">
        <v>0</v>
      </c>
      <c r="AQ410" s="860" t="s">
        <v>7948</v>
      </c>
      <c r="AR410" s="860">
        <v>0</v>
      </c>
      <c r="AS410" s="860">
        <v>0</v>
      </c>
      <c r="AT410" s="860">
        <v>0</v>
      </c>
      <c r="AU410" s="860">
        <v>0</v>
      </c>
      <c r="AV410" s="860">
        <v>0</v>
      </c>
      <c r="AW410" s="732"/>
      <c r="AX410" s="573" t="s">
        <v>1162</v>
      </c>
      <c r="AY410" s="880">
        <v>0</v>
      </c>
      <c r="AZ410" s="880">
        <v>0</v>
      </c>
      <c r="BA410" s="880" t="s">
        <v>828</v>
      </c>
      <c r="BB410" s="880" t="s">
        <v>828</v>
      </c>
      <c r="BC410" s="880" t="s">
        <v>828</v>
      </c>
      <c r="BD410" s="880" t="s">
        <v>828</v>
      </c>
      <c r="BE410" s="880" t="s">
        <v>828</v>
      </c>
      <c r="BF410" s="880" t="s">
        <v>828</v>
      </c>
      <c r="BG410" s="880" t="s">
        <v>828</v>
      </c>
      <c r="BH410" s="880" t="s">
        <v>828</v>
      </c>
      <c r="BI410" s="880" t="s">
        <v>828</v>
      </c>
      <c r="BJ410" s="880" t="s">
        <v>828</v>
      </c>
      <c r="BK410" s="880" t="s">
        <v>828</v>
      </c>
      <c r="BL410" s="880" t="s">
        <v>828</v>
      </c>
      <c r="BM410" s="880" t="s">
        <v>828</v>
      </c>
      <c r="BN410" s="880" t="s">
        <v>828</v>
      </c>
      <c r="BO410" s="880" t="s">
        <v>828</v>
      </c>
      <c r="BP410" s="860" t="s">
        <v>2960</v>
      </c>
      <c r="BQ410" s="860" t="s">
        <v>828</v>
      </c>
      <c r="BR410" s="860" t="s">
        <v>930</v>
      </c>
      <c r="BS410" s="860">
        <v>5</v>
      </c>
      <c r="BT410" s="860" t="s">
        <v>9434</v>
      </c>
      <c r="BU410" s="860" t="s">
        <v>9434</v>
      </c>
      <c r="BV410" s="880" t="s">
        <v>828</v>
      </c>
      <c r="BW410" s="880" t="s">
        <v>828</v>
      </c>
      <c r="BX410" s="880" t="s">
        <v>828</v>
      </c>
      <c r="BY410" s="880" t="s">
        <v>828</v>
      </c>
      <c r="BZ410" s="880" t="s">
        <v>828</v>
      </c>
      <c r="CA410" s="880" t="s">
        <v>828</v>
      </c>
      <c r="CB410" s="87" t="s">
        <v>2960</v>
      </c>
      <c r="CC410" s="880" t="s">
        <v>828</v>
      </c>
      <c r="CD410" s="880" t="s">
        <v>828</v>
      </c>
      <c r="CE410" s="880" t="s">
        <v>828</v>
      </c>
      <c r="CF410" s="880" t="s">
        <v>828</v>
      </c>
      <c r="CG410" s="880" t="s">
        <v>828</v>
      </c>
      <c r="CH410" s="880" t="s">
        <v>828</v>
      </c>
      <c r="CI410" s="880" t="s">
        <v>828</v>
      </c>
      <c r="CJ410" s="880" t="s">
        <v>828</v>
      </c>
      <c r="CK410" s="732"/>
      <c r="CL410" s="860" t="s">
        <v>1162</v>
      </c>
      <c r="CM410" s="860">
        <v>40</v>
      </c>
      <c r="CN410" s="860">
        <v>9.8000000000000007</v>
      </c>
      <c r="CO410" s="860">
        <v>5</v>
      </c>
      <c r="CP410" s="866" t="s">
        <v>8722</v>
      </c>
      <c r="CQ410" s="860">
        <v>1</v>
      </c>
      <c r="CR410" s="87" t="s">
        <v>9433</v>
      </c>
      <c r="CS410" s="860">
        <v>3.3</v>
      </c>
      <c r="CT410" s="740" t="s">
        <v>9433</v>
      </c>
      <c r="CU410" s="860">
        <v>1.5</v>
      </c>
      <c r="CV410" s="860">
        <v>1.5</v>
      </c>
      <c r="CW410" s="860">
        <v>1</v>
      </c>
      <c r="CX410" s="860">
        <v>1.5</v>
      </c>
      <c r="CY410" s="860">
        <v>2</v>
      </c>
      <c r="CZ410" s="860">
        <v>1.5</v>
      </c>
      <c r="DA410" s="860">
        <v>1</v>
      </c>
      <c r="DB410" s="860">
        <v>1</v>
      </c>
      <c r="DC410" s="860">
        <v>0.9</v>
      </c>
      <c r="DD410" s="860">
        <v>0.9</v>
      </c>
      <c r="DE410" s="880">
        <v>0</v>
      </c>
      <c r="DF410" s="880" t="s">
        <v>930</v>
      </c>
      <c r="DG410" s="880" t="s">
        <v>828</v>
      </c>
      <c r="DH410" s="880" t="s">
        <v>828</v>
      </c>
      <c r="DI410" s="860">
        <v>0</v>
      </c>
      <c r="DJ410" s="880" t="s">
        <v>828</v>
      </c>
      <c r="DK410" s="866" t="s">
        <v>3040</v>
      </c>
      <c r="DL410" s="1315">
        <v>0.4</v>
      </c>
      <c r="DM410" s="1315">
        <v>0.4</v>
      </c>
      <c r="DN410" s="1315">
        <v>0.4</v>
      </c>
      <c r="DO410" s="880" t="s">
        <v>828</v>
      </c>
      <c r="DP410" s="877">
        <v>0.9</v>
      </c>
      <c r="DQ410" s="880" t="s">
        <v>828</v>
      </c>
      <c r="DR410" s="880" t="s">
        <v>828</v>
      </c>
      <c r="DS410" s="1315">
        <v>0.3</v>
      </c>
      <c r="DT410" s="880" t="s">
        <v>828</v>
      </c>
      <c r="DU410" s="880" t="s">
        <v>828</v>
      </c>
      <c r="DV410" s="880" t="s">
        <v>828</v>
      </c>
      <c r="DW410" s="880" t="s">
        <v>828</v>
      </c>
      <c r="DX410" s="897" t="s">
        <v>828</v>
      </c>
      <c r="EA410" s="1998">
        <v>0.3</v>
      </c>
      <c r="EB410" s="1998">
        <f t="shared" si="6"/>
        <v>0.3</v>
      </c>
    </row>
    <row r="411" spans="1:132">
      <c r="A411" s="313" t="s">
        <v>8986</v>
      </c>
      <c r="B411" s="569" t="s">
        <v>919</v>
      </c>
      <c r="C411" s="569" t="s">
        <v>828</v>
      </c>
      <c r="D411" s="570" t="s">
        <v>8849</v>
      </c>
      <c r="E411" s="569" t="s">
        <v>828</v>
      </c>
      <c r="F411" s="569" t="s">
        <v>828</v>
      </c>
      <c r="G411" s="569" t="s">
        <v>828</v>
      </c>
      <c r="H411" s="569" t="s">
        <v>828</v>
      </c>
      <c r="I411" s="569" t="s">
        <v>828</v>
      </c>
      <c r="J411" s="859" t="s">
        <v>9433</v>
      </c>
      <c r="K411" s="1512" t="s">
        <v>828</v>
      </c>
      <c r="L411" s="859" t="s">
        <v>828</v>
      </c>
      <c r="M411" s="859" t="s">
        <v>828</v>
      </c>
      <c r="N411" s="859" t="s">
        <v>828</v>
      </c>
      <c r="O411" s="859" t="s">
        <v>828</v>
      </c>
      <c r="P411" s="859" t="s">
        <v>828</v>
      </c>
      <c r="Q411" s="859" t="s">
        <v>828</v>
      </c>
      <c r="R411" s="731" t="s">
        <v>9433</v>
      </c>
      <c r="S411" s="859" t="s">
        <v>828</v>
      </c>
      <c r="T411" s="859" t="s">
        <v>828</v>
      </c>
      <c r="U411" s="859" t="s">
        <v>828</v>
      </c>
      <c r="V411" s="859" t="s">
        <v>828</v>
      </c>
      <c r="W411" s="859" t="s">
        <v>828</v>
      </c>
      <c r="X411" s="859" t="s">
        <v>828</v>
      </c>
      <c r="Y411" s="859" t="s">
        <v>828</v>
      </c>
      <c r="Z411" s="859" t="s">
        <v>828</v>
      </c>
      <c r="AA411" s="859" t="s">
        <v>828</v>
      </c>
      <c r="AB411" s="859" t="s">
        <v>828</v>
      </c>
      <c r="AC411" s="859" t="s">
        <v>828</v>
      </c>
      <c r="AD411" s="859" t="s">
        <v>828</v>
      </c>
      <c r="AE411" s="859" t="s">
        <v>828</v>
      </c>
      <c r="AF411" s="859" t="s">
        <v>828</v>
      </c>
      <c r="AG411" s="859" t="s">
        <v>828</v>
      </c>
      <c r="AH411" s="859" t="s">
        <v>828</v>
      </c>
      <c r="AI411" s="859" t="s">
        <v>828</v>
      </c>
      <c r="AJ411" s="859" t="s">
        <v>828</v>
      </c>
      <c r="AK411" s="859" t="s">
        <v>828</v>
      </c>
      <c r="AL411" s="859" t="s">
        <v>828</v>
      </c>
      <c r="AM411" s="859" t="s">
        <v>828</v>
      </c>
      <c r="AN411" s="859" t="s">
        <v>828</v>
      </c>
      <c r="AO411" s="859" t="s">
        <v>828</v>
      </c>
      <c r="AP411" s="859" t="s">
        <v>828</v>
      </c>
      <c r="AQ411" s="859" t="s">
        <v>7948</v>
      </c>
      <c r="AR411" s="859" t="s">
        <v>828</v>
      </c>
      <c r="AS411" s="859" t="s">
        <v>828</v>
      </c>
      <c r="AT411" s="859" t="s">
        <v>828</v>
      </c>
      <c r="AU411" s="859" t="s">
        <v>828</v>
      </c>
      <c r="AV411" s="859" t="s">
        <v>828</v>
      </c>
      <c r="AW411" s="730"/>
      <c r="AX411" s="569" t="s">
        <v>828</v>
      </c>
      <c r="AY411" s="878" t="s">
        <v>828</v>
      </c>
      <c r="AZ411" s="878" t="s">
        <v>828</v>
      </c>
      <c r="BA411" s="878" t="s">
        <v>828</v>
      </c>
      <c r="BB411" s="878" t="s">
        <v>828</v>
      </c>
      <c r="BC411" s="878" t="s">
        <v>828</v>
      </c>
      <c r="BD411" s="878" t="s">
        <v>828</v>
      </c>
      <c r="BE411" s="878" t="s">
        <v>828</v>
      </c>
      <c r="BF411" s="878" t="s">
        <v>828</v>
      </c>
      <c r="BG411" s="878" t="s">
        <v>828</v>
      </c>
      <c r="BH411" s="878" t="s">
        <v>828</v>
      </c>
      <c r="BI411" s="878" t="s">
        <v>828</v>
      </c>
      <c r="BJ411" s="878" t="s">
        <v>828</v>
      </c>
      <c r="BK411" s="878" t="s">
        <v>828</v>
      </c>
      <c r="BL411" s="878" t="s">
        <v>828</v>
      </c>
      <c r="BM411" s="878" t="s">
        <v>828</v>
      </c>
      <c r="BN411" s="878" t="s">
        <v>828</v>
      </c>
      <c r="BO411" s="878" t="s">
        <v>828</v>
      </c>
      <c r="BP411" s="859" t="s">
        <v>828</v>
      </c>
      <c r="BQ411" s="859" t="s">
        <v>828</v>
      </c>
      <c r="BR411" s="859" t="s">
        <v>828</v>
      </c>
      <c r="BS411" s="859" t="s">
        <v>828</v>
      </c>
      <c r="BT411" s="859" t="s">
        <v>9433</v>
      </c>
      <c r="BU411" s="859" t="s">
        <v>9433</v>
      </c>
      <c r="BV411" s="878" t="s">
        <v>828</v>
      </c>
      <c r="BW411" s="878" t="s">
        <v>828</v>
      </c>
      <c r="BX411" s="878" t="s">
        <v>828</v>
      </c>
      <c r="BY411" s="878" t="s">
        <v>828</v>
      </c>
      <c r="BZ411" s="878" t="s">
        <v>828</v>
      </c>
      <c r="CA411" s="878" t="s">
        <v>828</v>
      </c>
      <c r="CB411" s="859" t="s">
        <v>828</v>
      </c>
      <c r="CC411" s="878" t="s">
        <v>828</v>
      </c>
      <c r="CD411" s="878" t="s">
        <v>828</v>
      </c>
      <c r="CE411" s="878" t="s">
        <v>828</v>
      </c>
      <c r="CF411" s="878" t="s">
        <v>828</v>
      </c>
      <c r="CG411" s="878" t="s">
        <v>828</v>
      </c>
      <c r="CH411" s="878" t="s">
        <v>828</v>
      </c>
      <c r="CI411" s="878" t="s">
        <v>828</v>
      </c>
      <c r="CJ411" s="878" t="s">
        <v>828</v>
      </c>
      <c r="CK411" s="730"/>
      <c r="CL411" s="859" t="s">
        <v>828</v>
      </c>
      <c r="CM411" s="859" t="s">
        <v>828</v>
      </c>
      <c r="CN411" s="859" t="s">
        <v>828</v>
      </c>
      <c r="CO411" s="859" t="s">
        <v>828</v>
      </c>
      <c r="CP411" s="866" t="s">
        <v>828</v>
      </c>
      <c r="CQ411" s="859" t="s">
        <v>828</v>
      </c>
      <c r="CR411" s="859" t="s">
        <v>828</v>
      </c>
      <c r="CS411" s="859" t="s">
        <v>828</v>
      </c>
      <c r="CT411" s="740" t="s">
        <v>9433</v>
      </c>
      <c r="CU411" s="859" t="s">
        <v>828</v>
      </c>
      <c r="CV411" s="859" t="s">
        <v>828</v>
      </c>
      <c r="CW411" s="859" t="s">
        <v>828</v>
      </c>
      <c r="CX411" s="859" t="s">
        <v>828</v>
      </c>
      <c r="CY411" s="859" t="s">
        <v>828</v>
      </c>
      <c r="CZ411" s="859" t="s">
        <v>828</v>
      </c>
      <c r="DA411" s="859" t="s">
        <v>828</v>
      </c>
      <c r="DB411" s="859" t="s">
        <v>828</v>
      </c>
      <c r="DC411" s="859" t="s">
        <v>828</v>
      </c>
      <c r="DD411" s="859" t="s">
        <v>828</v>
      </c>
      <c r="DE411" s="878" t="s">
        <v>828</v>
      </c>
      <c r="DF411" s="878" t="s">
        <v>828</v>
      </c>
      <c r="DG411" s="878" t="s">
        <v>828</v>
      </c>
      <c r="DH411" s="878" t="s">
        <v>828</v>
      </c>
      <c r="DI411" s="859" t="s">
        <v>828</v>
      </c>
      <c r="DJ411" s="878" t="s">
        <v>828</v>
      </c>
      <c r="DK411" s="866" t="s">
        <v>828</v>
      </c>
      <c r="DL411" s="1315">
        <v>0</v>
      </c>
      <c r="DM411" s="1315">
        <v>0</v>
      </c>
      <c r="DN411" s="1315">
        <v>0</v>
      </c>
      <c r="DO411" s="878" t="s">
        <v>828</v>
      </c>
      <c r="DP411" s="878" t="s">
        <v>828</v>
      </c>
      <c r="DQ411" s="878" t="s">
        <v>828</v>
      </c>
      <c r="DR411" s="878" t="s">
        <v>828</v>
      </c>
      <c r="DS411" s="1315">
        <v>0</v>
      </c>
      <c r="DT411" s="878" t="s">
        <v>828</v>
      </c>
      <c r="DU411" s="878" t="s">
        <v>828</v>
      </c>
      <c r="DV411" s="878" t="s">
        <v>828</v>
      </c>
      <c r="DW411" s="878" t="s">
        <v>828</v>
      </c>
      <c r="DX411" s="895" t="s">
        <v>828</v>
      </c>
      <c r="DZ411" s="828" t="s">
        <v>2474</v>
      </c>
      <c r="EA411" s="1998">
        <v>0</v>
      </c>
      <c r="EB411" s="1998">
        <f t="shared" si="6"/>
        <v>0</v>
      </c>
    </row>
    <row r="412" spans="1:132">
      <c r="A412" s="750" t="s">
        <v>8987</v>
      </c>
      <c r="B412" s="1568" t="s">
        <v>828</v>
      </c>
      <c r="C412" s="1568" t="s">
        <v>828</v>
      </c>
      <c r="D412" s="2036" t="s">
        <v>8988</v>
      </c>
      <c r="E412" s="1568" t="s">
        <v>8760</v>
      </c>
      <c r="F412" s="1568" t="s">
        <v>828</v>
      </c>
      <c r="G412" s="1568" t="s">
        <v>828</v>
      </c>
      <c r="H412" s="1568" t="s">
        <v>828</v>
      </c>
      <c r="I412" s="1568" t="s">
        <v>828</v>
      </c>
      <c r="J412" s="1352" t="s">
        <v>2609</v>
      </c>
      <c r="K412" s="1511">
        <v>8000225</v>
      </c>
      <c r="L412" s="1352">
        <v>8000226</v>
      </c>
      <c r="M412" s="1352" t="s">
        <v>831</v>
      </c>
      <c r="N412" s="1352" t="s">
        <v>920</v>
      </c>
      <c r="O412" s="1352">
        <v>8000227</v>
      </c>
      <c r="P412" s="1321" t="s">
        <v>9433</v>
      </c>
      <c r="Q412" s="1352">
        <v>8000212</v>
      </c>
      <c r="R412" s="731" t="s">
        <v>9433</v>
      </c>
      <c r="S412" s="1352">
        <v>8000474</v>
      </c>
      <c r="T412" s="1352">
        <v>8000475</v>
      </c>
      <c r="U412" s="1352">
        <v>8000476</v>
      </c>
      <c r="V412" s="1352">
        <v>8000185</v>
      </c>
      <c r="W412" s="1352">
        <v>8000186</v>
      </c>
      <c r="X412" s="1352">
        <v>8000187</v>
      </c>
      <c r="Y412" s="1352">
        <v>8000477</v>
      </c>
      <c r="Z412" s="1352">
        <v>8000183</v>
      </c>
      <c r="AA412" s="1352">
        <v>8000478</v>
      </c>
      <c r="AB412" s="1352">
        <v>8000473</v>
      </c>
      <c r="AC412" s="1352">
        <v>0</v>
      </c>
      <c r="AD412" s="1352" t="s">
        <v>2756</v>
      </c>
      <c r="AE412" s="1352">
        <v>8000480</v>
      </c>
      <c r="AF412" s="1352">
        <v>8000481</v>
      </c>
      <c r="AG412" s="1352">
        <v>8000162</v>
      </c>
      <c r="AH412" s="1352">
        <v>0</v>
      </c>
      <c r="AI412" s="1352" t="s">
        <v>919</v>
      </c>
      <c r="AJ412" s="1352">
        <v>3</v>
      </c>
      <c r="AK412" s="1352">
        <v>4</v>
      </c>
      <c r="AL412" s="1352">
        <v>5</v>
      </c>
      <c r="AM412" s="1352">
        <v>0</v>
      </c>
      <c r="AN412" s="871">
        <v>8000664</v>
      </c>
      <c r="AO412" s="1352">
        <v>0</v>
      </c>
      <c r="AP412" s="1352">
        <v>0</v>
      </c>
      <c r="AQ412" s="1322" t="s">
        <v>7948</v>
      </c>
      <c r="AR412" s="1352">
        <v>0</v>
      </c>
      <c r="AS412" s="1352">
        <v>0</v>
      </c>
      <c r="AT412" s="1352">
        <v>0</v>
      </c>
      <c r="AU412" s="1352">
        <v>0</v>
      </c>
      <c r="AV412" s="1352">
        <v>0</v>
      </c>
      <c r="AW412" s="1463"/>
      <c r="AX412" s="1568" t="s">
        <v>1162</v>
      </c>
      <c r="AY412" s="1560">
        <v>0</v>
      </c>
      <c r="AZ412" s="1560">
        <v>0</v>
      </c>
      <c r="BA412" s="1560" t="s">
        <v>828</v>
      </c>
      <c r="BB412" s="1560" t="s">
        <v>828</v>
      </c>
      <c r="BC412" s="1560" t="s">
        <v>828</v>
      </c>
      <c r="BD412" s="1560" t="s">
        <v>828</v>
      </c>
      <c r="BE412" s="1560" t="s">
        <v>828</v>
      </c>
      <c r="BF412" s="1560" t="s">
        <v>828</v>
      </c>
      <c r="BG412" s="1560" t="s">
        <v>828</v>
      </c>
      <c r="BH412" s="1560" t="s">
        <v>828</v>
      </c>
      <c r="BI412" s="1560" t="s">
        <v>828</v>
      </c>
      <c r="BJ412" s="1560" t="s">
        <v>828</v>
      </c>
      <c r="BK412" s="1560" t="s">
        <v>828</v>
      </c>
      <c r="BL412" s="1560" t="s">
        <v>828</v>
      </c>
      <c r="BM412" s="1560" t="s">
        <v>828</v>
      </c>
      <c r="BN412" s="1560" t="s">
        <v>828</v>
      </c>
      <c r="BO412" s="1560" t="s">
        <v>828</v>
      </c>
      <c r="BP412" s="1352" t="s">
        <v>2960</v>
      </c>
      <c r="BQ412" s="1352" t="s">
        <v>828</v>
      </c>
      <c r="BR412" s="1352" t="s">
        <v>1003</v>
      </c>
      <c r="BS412" s="1352" t="s">
        <v>9435</v>
      </c>
      <c r="BT412" s="1352" t="s">
        <v>9434</v>
      </c>
      <c r="BU412" s="1352" t="s">
        <v>9434</v>
      </c>
      <c r="BV412" s="1560" t="s">
        <v>828</v>
      </c>
      <c r="BW412" s="1560" t="s">
        <v>828</v>
      </c>
      <c r="BX412" s="1560" t="s">
        <v>828</v>
      </c>
      <c r="BY412" s="1560" t="s">
        <v>828</v>
      </c>
      <c r="BZ412" s="1560" t="s">
        <v>828</v>
      </c>
      <c r="CA412" s="1560" t="s">
        <v>828</v>
      </c>
      <c r="CB412" s="87" t="s">
        <v>2960</v>
      </c>
      <c r="CC412" s="1560" t="s">
        <v>828</v>
      </c>
      <c r="CD412" s="1560" t="s">
        <v>828</v>
      </c>
      <c r="CE412" s="1560" t="s">
        <v>828</v>
      </c>
      <c r="CF412" s="1560" t="s">
        <v>828</v>
      </c>
      <c r="CG412" s="1560" t="s">
        <v>828</v>
      </c>
      <c r="CH412" s="1560" t="s">
        <v>828</v>
      </c>
      <c r="CI412" s="1560" t="s">
        <v>828</v>
      </c>
      <c r="CJ412" s="1560" t="s">
        <v>828</v>
      </c>
      <c r="CK412" s="1463"/>
      <c r="CL412" s="1352" t="s">
        <v>1162</v>
      </c>
      <c r="CM412" s="1352">
        <v>40</v>
      </c>
      <c r="CN412" s="1352">
        <v>9.8000000000000007</v>
      </c>
      <c r="CO412" s="1352">
        <v>5</v>
      </c>
      <c r="CP412" s="866" t="s">
        <v>8722</v>
      </c>
      <c r="CQ412" s="1352">
        <v>1</v>
      </c>
      <c r="CR412" s="87" t="s">
        <v>9433</v>
      </c>
      <c r="CS412" s="1352">
        <v>3.3</v>
      </c>
      <c r="CT412" s="740" t="s">
        <v>9433</v>
      </c>
      <c r="CU412" s="1352">
        <v>1.5</v>
      </c>
      <c r="CV412" s="1352">
        <v>1.5</v>
      </c>
      <c r="CW412" s="1352">
        <v>1</v>
      </c>
      <c r="CX412" s="1352">
        <v>1.5</v>
      </c>
      <c r="CY412" s="1352">
        <v>2</v>
      </c>
      <c r="CZ412" s="1352">
        <v>1.5</v>
      </c>
      <c r="DA412" s="1352">
        <v>1</v>
      </c>
      <c r="DB412" s="1352">
        <v>1</v>
      </c>
      <c r="DC412" s="1352">
        <v>0.9</v>
      </c>
      <c r="DD412" s="1352">
        <v>0.9</v>
      </c>
      <c r="DE412" s="1560">
        <v>0</v>
      </c>
      <c r="DF412" s="1560" t="s">
        <v>1003</v>
      </c>
      <c r="DG412" s="1560" t="s">
        <v>828</v>
      </c>
      <c r="DH412" s="1560" t="s">
        <v>828</v>
      </c>
      <c r="DI412" s="1352">
        <v>0</v>
      </c>
      <c r="DJ412" s="1560" t="s">
        <v>828</v>
      </c>
      <c r="DK412" s="866" t="s">
        <v>3040</v>
      </c>
      <c r="DL412" s="1315">
        <v>0.4</v>
      </c>
      <c r="DM412" s="1315">
        <v>0.4</v>
      </c>
      <c r="DN412" s="1315">
        <v>0.4</v>
      </c>
      <c r="DO412" s="1560" t="s">
        <v>828</v>
      </c>
      <c r="DP412" s="877">
        <v>0.9</v>
      </c>
      <c r="DQ412" s="1560" t="s">
        <v>828</v>
      </c>
      <c r="DR412" s="1560" t="s">
        <v>828</v>
      </c>
      <c r="DS412" s="1315">
        <v>0.3</v>
      </c>
      <c r="DT412" s="1560" t="s">
        <v>828</v>
      </c>
      <c r="DU412" s="1560" t="s">
        <v>828</v>
      </c>
      <c r="DV412" s="1560" t="s">
        <v>828</v>
      </c>
      <c r="DW412" s="1560" t="s">
        <v>828</v>
      </c>
      <c r="DX412" s="2058" t="s">
        <v>828</v>
      </c>
      <c r="DZ412" s="828" t="s">
        <v>2475</v>
      </c>
      <c r="EA412" s="1998">
        <v>0.3</v>
      </c>
      <c r="EB412" s="1998">
        <f t="shared" si="6"/>
        <v>0.3</v>
      </c>
    </row>
    <row r="413" spans="1:132">
      <c r="A413" s="314" t="s">
        <v>8989</v>
      </c>
      <c r="B413" s="1113" t="s">
        <v>828</v>
      </c>
      <c r="C413" s="1113" t="s">
        <v>828</v>
      </c>
      <c r="D413" s="105" t="s">
        <v>8990</v>
      </c>
      <c r="E413" s="1113" t="s">
        <v>8760</v>
      </c>
      <c r="F413" s="1113" t="s">
        <v>828</v>
      </c>
      <c r="G413" s="1113" t="s">
        <v>828</v>
      </c>
      <c r="H413" s="1113" t="s">
        <v>828</v>
      </c>
      <c r="I413" s="1113" t="s">
        <v>828</v>
      </c>
      <c r="J413" s="1321" t="s">
        <v>2610</v>
      </c>
      <c r="K413" s="1511">
        <v>8000225</v>
      </c>
      <c r="L413" s="1321">
        <v>8000226</v>
      </c>
      <c r="M413" s="1321" t="s">
        <v>831</v>
      </c>
      <c r="N413" s="1321" t="s">
        <v>920</v>
      </c>
      <c r="O413" s="1321">
        <v>8000227</v>
      </c>
      <c r="P413" s="1321" t="s">
        <v>9433</v>
      </c>
      <c r="Q413" s="1321">
        <v>8000212</v>
      </c>
      <c r="R413" s="731" t="s">
        <v>9433</v>
      </c>
      <c r="S413" s="1321">
        <v>8000474</v>
      </c>
      <c r="T413" s="1321">
        <v>8000475</v>
      </c>
      <c r="U413" s="1321">
        <v>8000476</v>
      </c>
      <c r="V413" s="1321">
        <v>8000185</v>
      </c>
      <c r="W413" s="1321">
        <v>8000186</v>
      </c>
      <c r="X413" s="1321">
        <v>8000187</v>
      </c>
      <c r="Y413" s="1321">
        <v>8000477</v>
      </c>
      <c r="Z413" s="1321">
        <v>8000183</v>
      </c>
      <c r="AA413" s="1321">
        <v>8000478</v>
      </c>
      <c r="AB413" s="1321">
        <v>8000473</v>
      </c>
      <c r="AC413" s="1321">
        <v>0</v>
      </c>
      <c r="AD413" s="1321" t="s">
        <v>2756</v>
      </c>
      <c r="AE413" s="1321">
        <v>8000480</v>
      </c>
      <c r="AF413" s="1321">
        <v>8000481</v>
      </c>
      <c r="AG413" s="1321">
        <v>8000162</v>
      </c>
      <c r="AH413" s="1321">
        <v>0</v>
      </c>
      <c r="AI413" s="1321" t="s">
        <v>919</v>
      </c>
      <c r="AJ413" s="1321">
        <v>3</v>
      </c>
      <c r="AK413" s="1321">
        <v>4</v>
      </c>
      <c r="AL413" s="1321">
        <v>5</v>
      </c>
      <c r="AM413" s="1321">
        <v>0</v>
      </c>
      <c r="AN413" s="871">
        <v>8000664</v>
      </c>
      <c r="AO413" s="1321">
        <v>0</v>
      </c>
      <c r="AP413" s="1321">
        <v>0</v>
      </c>
      <c r="AQ413" s="1321" t="s">
        <v>7948</v>
      </c>
      <c r="AR413" s="1321">
        <v>0</v>
      </c>
      <c r="AS413" s="1321">
        <v>0</v>
      </c>
      <c r="AT413" s="1321">
        <v>0</v>
      </c>
      <c r="AU413" s="1321">
        <v>0</v>
      </c>
      <c r="AV413" s="1321">
        <v>0</v>
      </c>
      <c r="AW413" s="731"/>
      <c r="AX413" s="1113" t="s">
        <v>1162</v>
      </c>
      <c r="AY413" s="879">
        <v>0</v>
      </c>
      <c r="AZ413" s="879">
        <v>0</v>
      </c>
      <c r="BA413" s="879" t="s">
        <v>828</v>
      </c>
      <c r="BB413" s="879" t="s">
        <v>828</v>
      </c>
      <c r="BC413" s="879" t="s">
        <v>828</v>
      </c>
      <c r="BD413" s="879" t="s">
        <v>828</v>
      </c>
      <c r="BE413" s="879" t="s">
        <v>828</v>
      </c>
      <c r="BF413" s="879" t="s">
        <v>828</v>
      </c>
      <c r="BG413" s="879" t="s">
        <v>828</v>
      </c>
      <c r="BH413" s="879" t="s">
        <v>828</v>
      </c>
      <c r="BI413" s="879" t="s">
        <v>828</v>
      </c>
      <c r="BJ413" s="879" t="s">
        <v>828</v>
      </c>
      <c r="BK413" s="879" t="s">
        <v>828</v>
      </c>
      <c r="BL413" s="879" t="s">
        <v>828</v>
      </c>
      <c r="BM413" s="879" t="s">
        <v>828</v>
      </c>
      <c r="BN413" s="879" t="s">
        <v>828</v>
      </c>
      <c r="BO413" s="879" t="s">
        <v>828</v>
      </c>
      <c r="BP413" s="1321" t="s">
        <v>2960</v>
      </c>
      <c r="BQ413" s="1321" t="s">
        <v>828</v>
      </c>
      <c r="BR413" s="1321" t="s">
        <v>927</v>
      </c>
      <c r="BS413" s="1321" t="s">
        <v>9435</v>
      </c>
      <c r="BT413" s="1321" t="s">
        <v>9434</v>
      </c>
      <c r="BU413" s="1321" t="s">
        <v>9434</v>
      </c>
      <c r="BV413" s="879" t="s">
        <v>828</v>
      </c>
      <c r="BW413" s="879" t="s">
        <v>828</v>
      </c>
      <c r="BX413" s="879" t="s">
        <v>828</v>
      </c>
      <c r="BY413" s="879" t="s">
        <v>828</v>
      </c>
      <c r="BZ413" s="879" t="s">
        <v>828</v>
      </c>
      <c r="CA413" s="879" t="s">
        <v>828</v>
      </c>
      <c r="CB413" s="87" t="s">
        <v>2960</v>
      </c>
      <c r="CC413" s="879" t="s">
        <v>828</v>
      </c>
      <c r="CD413" s="879" t="s">
        <v>828</v>
      </c>
      <c r="CE413" s="879" t="s">
        <v>828</v>
      </c>
      <c r="CF413" s="879" t="s">
        <v>828</v>
      </c>
      <c r="CG413" s="879" t="s">
        <v>828</v>
      </c>
      <c r="CH413" s="879" t="s">
        <v>828</v>
      </c>
      <c r="CI413" s="879" t="s">
        <v>828</v>
      </c>
      <c r="CJ413" s="879" t="s">
        <v>828</v>
      </c>
      <c r="CK413" s="731"/>
      <c r="CL413" s="1321" t="s">
        <v>1162</v>
      </c>
      <c r="CM413" s="1321">
        <v>40</v>
      </c>
      <c r="CN413" s="1321">
        <v>9.8000000000000007</v>
      </c>
      <c r="CO413" s="1321">
        <v>5</v>
      </c>
      <c r="CP413" s="866" t="s">
        <v>8722</v>
      </c>
      <c r="CQ413" s="1321">
        <v>1</v>
      </c>
      <c r="CR413" s="87" t="s">
        <v>9433</v>
      </c>
      <c r="CS413" s="1321">
        <v>3.3</v>
      </c>
      <c r="CT413" s="740" t="s">
        <v>9433</v>
      </c>
      <c r="CU413" s="1321">
        <v>1.5</v>
      </c>
      <c r="CV413" s="1321">
        <v>1.5</v>
      </c>
      <c r="CW413" s="1321">
        <v>1</v>
      </c>
      <c r="CX413" s="1321">
        <v>1.5</v>
      </c>
      <c r="CY413" s="1321">
        <v>2</v>
      </c>
      <c r="CZ413" s="1321">
        <v>1.5</v>
      </c>
      <c r="DA413" s="1321">
        <v>1</v>
      </c>
      <c r="DB413" s="1321">
        <v>1</v>
      </c>
      <c r="DC413" s="1321">
        <v>0.9</v>
      </c>
      <c r="DD413" s="1321">
        <v>0.9</v>
      </c>
      <c r="DE413" s="879">
        <v>0</v>
      </c>
      <c r="DF413" s="879" t="s">
        <v>927</v>
      </c>
      <c r="DG413" s="879" t="s">
        <v>828</v>
      </c>
      <c r="DH413" s="879" t="s">
        <v>828</v>
      </c>
      <c r="DI413" s="1321">
        <v>0</v>
      </c>
      <c r="DJ413" s="879" t="s">
        <v>828</v>
      </c>
      <c r="DK413" s="866" t="s">
        <v>3040</v>
      </c>
      <c r="DL413" s="1315">
        <v>0.4</v>
      </c>
      <c r="DM413" s="1315">
        <v>0.4</v>
      </c>
      <c r="DN413" s="1315">
        <v>0.4</v>
      </c>
      <c r="DO413" s="879" t="s">
        <v>828</v>
      </c>
      <c r="DP413" s="877">
        <v>0.9</v>
      </c>
      <c r="DQ413" s="879" t="s">
        <v>828</v>
      </c>
      <c r="DR413" s="879" t="s">
        <v>828</v>
      </c>
      <c r="DS413" s="1315">
        <v>0.3</v>
      </c>
      <c r="DT413" s="879" t="s">
        <v>828</v>
      </c>
      <c r="DU413" s="879" t="s">
        <v>828</v>
      </c>
      <c r="DV413" s="879" t="s">
        <v>828</v>
      </c>
      <c r="DW413" s="879" t="s">
        <v>828</v>
      </c>
      <c r="DX413" s="896" t="s">
        <v>828</v>
      </c>
      <c r="EA413" s="1998">
        <v>0.3</v>
      </c>
      <c r="EB413" s="1998">
        <f t="shared" si="6"/>
        <v>0.3</v>
      </c>
    </row>
    <row r="414" spans="1:132">
      <c r="A414" s="314" t="s">
        <v>8991</v>
      </c>
      <c r="B414" s="1113" t="s">
        <v>828</v>
      </c>
      <c r="C414" s="1113" t="s">
        <v>828</v>
      </c>
      <c r="D414" s="105" t="s">
        <v>8992</v>
      </c>
      <c r="E414" s="1113" t="s">
        <v>8760</v>
      </c>
      <c r="F414" s="1113" t="s">
        <v>828</v>
      </c>
      <c r="G414" s="1113" t="s">
        <v>828</v>
      </c>
      <c r="H414" s="1113" t="s">
        <v>828</v>
      </c>
      <c r="I414" s="1113" t="s">
        <v>828</v>
      </c>
      <c r="J414" s="1321" t="s">
        <v>2611</v>
      </c>
      <c r="K414" s="1511">
        <v>8000225</v>
      </c>
      <c r="L414" s="1321">
        <v>8000226</v>
      </c>
      <c r="M414" s="1321" t="s">
        <v>831</v>
      </c>
      <c r="N414" s="1321" t="s">
        <v>920</v>
      </c>
      <c r="O414" s="1321">
        <v>8000227</v>
      </c>
      <c r="P414" s="1321" t="s">
        <v>9433</v>
      </c>
      <c r="Q414" s="1321">
        <v>8000212</v>
      </c>
      <c r="R414" s="731" t="s">
        <v>9433</v>
      </c>
      <c r="S414" s="1321">
        <v>8000474</v>
      </c>
      <c r="T414" s="1321">
        <v>8000475</v>
      </c>
      <c r="U414" s="1321">
        <v>8000476</v>
      </c>
      <c r="V414" s="1321">
        <v>8000185</v>
      </c>
      <c r="W414" s="1321">
        <v>8000186</v>
      </c>
      <c r="X414" s="1321">
        <v>8000187</v>
      </c>
      <c r="Y414" s="1321">
        <v>8000477</v>
      </c>
      <c r="Z414" s="1321">
        <v>8000183</v>
      </c>
      <c r="AA414" s="1321">
        <v>8000478</v>
      </c>
      <c r="AB414" s="1321">
        <v>8000473</v>
      </c>
      <c r="AC414" s="1321">
        <v>0</v>
      </c>
      <c r="AD414" s="1321" t="s">
        <v>2756</v>
      </c>
      <c r="AE414" s="1321">
        <v>8000480</v>
      </c>
      <c r="AF414" s="1321">
        <v>8000481</v>
      </c>
      <c r="AG414" s="1321">
        <v>8000162</v>
      </c>
      <c r="AH414" s="1321">
        <v>0</v>
      </c>
      <c r="AI414" s="1321" t="s">
        <v>919</v>
      </c>
      <c r="AJ414" s="1321">
        <v>3</v>
      </c>
      <c r="AK414" s="1321">
        <v>4</v>
      </c>
      <c r="AL414" s="1321">
        <v>5</v>
      </c>
      <c r="AM414" s="1321">
        <v>0</v>
      </c>
      <c r="AN414" s="871">
        <v>8000664</v>
      </c>
      <c r="AO414" s="1321">
        <v>0</v>
      </c>
      <c r="AP414" s="1321">
        <v>0</v>
      </c>
      <c r="AQ414" s="1321" t="s">
        <v>7948</v>
      </c>
      <c r="AR414" s="1321">
        <v>0</v>
      </c>
      <c r="AS414" s="1321">
        <v>0</v>
      </c>
      <c r="AT414" s="1321">
        <v>0</v>
      </c>
      <c r="AU414" s="1321">
        <v>0</v>
      </c>
      <c r="AV414" s="1321">
        <v>0</v>
      </c>
      <c r="AW414" s="731"/>
      <c r="AX414" s="1113" t="s">
        <v>1162</v>
      </c>
      <c r="AY414" s="879">
        <v>0</v>
      </c>
      <c r="AZ414" s="879">
        <v>0</v>
      </c>
      <c r="BA414" s="879" t="s">
        <v>828</v>
      </c>
      <c r="BB414" s="879" t="s">
        <v>828</v>
      </c>
      <c r="BC414" s="879" t="s">
        <v>828</v>
      </c>
      <c r="BD414" s="879" t="s">
        <v>828</v>
      </c>
      <c r="BE414" s="879" t="s">
        <v>828</v>
      </c>
      <c r="BF414" s="879" t="s">
        <v>828</v>
      </c>
      <c r="BG414" s="879" t="s">
        <v>828</v>
      </c>
      <c r="BH414" s="879" t="s">
        <v>828</v>
      </c>
      <c r="BI414" s="879" t="s">
        <v>828</v>
      </c>
      <c r="BJ414" s="879" t="s">
        <v>828</v>
      </c>
      <c r="BK414" s="879" t="s">
        <v>828</v>
      </c>
      <c r="BL414" s="879" t="s">
        <v>828</v>
      </c>
      <c r="BM414" s="879" t="s">
        <v>828</v>
      </c>
      <c r="BN414" s="879" t="s">
        <v>828</v>
      </c>
      <c r="BO414" s="879" t="s">
        <v>828</v>
      </c>
      <c r="BP414" s="1321" t="s">
        <v>2960</v>
      </c>
      <c r="BQ414" s="1321" t="s">
        <v>828</v>
      </c>
      <c r="BR414" s="1321" t="s">
        <v>930</v>
      </c>
      <c r="BS414" s="1321" t="s">
        <v>9435</v>
      </c>
      <c r="BT414" s="1321" t="s">
        <v>9434</v>
      </c>
      <c r="BU414" s="1321" t="s">
        <v>9434</v>
      </c>
      <c r="BV414" s="879" t="s">
        <v>828</v>
      </c>
      <c r="BW414" s="879" t="s">
        <v>828</v>
      </c>
      <c r="BX414" s="879" t="s">
        <v>828</v>
      </c>
      <c r="BY414" s="879" t="s">
        <v>828</v>
      </c>
      <c r="BZ414" s="879" t="s">
        <v>828</v>
      </c>
      <c r="CA414" s="879" t="s">
        <v>828</v>
      </c>
      <c r="CB414" s="87" t="s">
        <v>2960</v>
      </c>
      <c r="CC414" s="879" t="s">
        <v>828</v>
      </c>
      <c r="CD414" s="879" t="s">
        <v>828</v>
      </c>
      <c r="CE414" s="879" t="s">
        <v>828</v>
      </c>
      <c r="CF414" s="879" t="s">
        <v>828</v>
      </c>
      <c r="CG414" s="879" t="s">
        <v>828</v>
      </c>
      <c r="CH414" s="879" t="s">
        <v>828</v>
      </c>
      <c r="CI414" s="879" t="s">
        <v>828</v>
      </c>
      <c r="CJ414" s="879" t="s">
        <v>828</v>
      </c>
      <c r="CK414" s="731"/>
      <c r="CL414" s="1321" t="s">
        <v>1162</v>
      </c>
      <c r="CM414" s="1321">
        <v>40</v>
      </c>
      <c r="CN414" s="1321">
        <v>9.8000000000000007</v>
      </c>
      <c r="CO414" s="1321">
        <v>5</v>
      </c>
      <c r="CP414" s="866" t="s">
        <v>8722</v>
      </c>
      <c r="CQ414" s="1321">
        <v>1</v>
      </c>
      <c r="CR414" s="87" t="s">
        <v>9433</v>
      </c>
      <c r="CS414" s="1321">
        <v>3.3</v>
      </c>
      <c r="CT414" s="740" t="s">
        <v>9433</v>
      </c>
      <c r="CU414" s="1321">
        <v>1.5</v>
      </c>
      <c r="CV414" s="1321">
        <v>1.5</v>
      </c>
      <c r="CW414" s="1321">
        <v>1</v>
      </c>
      <c r="CX414" s="1321">
        <v>1.5</v>
      </c>
      <c r="CY414" s="1321">
        <v>2</v>
      </c>
      <c r="CZ414" s="1321">
        <v>1.5</v>
      </c>
      <c r="DA414" s="1321">
        <v>1</v>
      </c>
      <c r="DB414" s="1321">
        <v>1</v>
      </c>
      <c r="DC414" s="1321">
        <v>0.9</v>
      </c>
      <c r="DD414" s="1321">
        <v>0.9</v>
      </c>
      <c r="DE414" s="879">
        <v>0</v>
      </c>
      <c r="DF414" s="879" t="s">
        <v>930</v>
      </c>
      <c r="DG414" s="879" t="s">
        <v>828</v>
      </c>
      <c r="DH414" s="879" t="s">
        <v>828</v>
      </c>
      <c r="DI414" s="1321">
        <v>0</v>
      </c>
      <c r="DJ414" s="879" t="s">
        <v>828</v>
      </c>
      <c r="DK414" s="866" t="s">
        <v>3040</v>
      </c>
      <c r="DL414" s="1315">
        <v>0.4</v>
      </c>
      <c r="DM414" s="1315">
        <v>0.4</v>
      </c>
      <c r="DN414" s="1315">
        <v>0.4</v>
      </c>
      <c r="DO414" s="879" t="s">
        <v>828</v>
      </c>
      <c r="DP414" s="877">
        <v>0.9</v>
      </c>
      <c r="DQ414" s="879" t="s">
        <v>828</v>
      </c>
      <c r="DR414" s="879" t="s">
        <v>828</v>
      </c>
      <c r="DS414" s="1315">
        <v>0.3</v>
      </c>
      <c r="DT414" s="879" t="s">
        <v>828</v>
      </c>
      <c r="DU414" s="879" t="s">
        <v>828</v>
      </c>
      <c r="DV414" s="879" t="s">
        <v>828</v>
      </c>
      <c r="DW414" s="879" t="s">
        <v>828</v>
      </c>
      <c r="DX414" s="896" t="s">
        <v>828</v>
      </c>
      <c r="EA414" s="1998">
        <v>0.3</v>
      </c>
      <c r="EB414" s="1998">
        <f t="shared" si="6"/>
        <v>0.3</v>
      </c>
    </row>
    <row r="415" spans="1:132">
      <c r="A415" s="751" t="s">
        <v>9469</v>
      </c>
      <c r="B415" s="107" t="s">
        <v>828</v>
      </c>
      <c r="C415" s="107" t="s">
        <v>828</v>
      </c>
      <c r="D415" s="108" t="s">
        <v>9470</v>
      </c>
      <c r="E415" s="107" t="s">
        <v>8760</v>
      </c>
      <c r="F415" s="107" t="s">
        <v>828</v>
      </c>
      <c r="G415" s="107" t="s">
        <v>828</v>
      </c>
      <c r="H415" s="107" t="s">
        <v>828</v>
      </c>
      <c r="I415" s="107" t="s">
        <v>828</v>
      </c>
      <c r="J415" s="861" t="s">
        <v>2612</v>
      </c>
      <c r="K415" s="1511">
        <v>8000225</v>
      </c>
      <c r="L415" s="861">
        <v>8000226</v>
      </c>
      <c r="M415" s="861" t="s">
        <v>831</v>
      </c>
      <c r="N415" s="861" t="s">
        <v>920</v>
      </c>
      <c r="O415" s="861">
        <v>8000227</v>
      </c>
      <c r="P415" s="1321" t="s">
        <v>9433</v>
      </c>
      <c r="Q415" s="861">
        <v>8000212</v>
      </c>
      <c r="R415" s="731" t="s">
        <v>9433</v>
      </c>
      <c r="S415" s="861">
        <v>8000474</v>
      </c>
      <c r="T415" s="861">
        <v>8000475</v>
      </c>
      <c r="U415" s="861">
        <v>8000476</v>
      </c>
      <c r="V415" s="861">
        <v>8000185</v>
      </c>
      <c r="W415" s="861">
        <v>8000186</v>
      </c>
      <c r="X415" s="861">
        <v>8000187</v>
      </c>
      <c r="Y415" s="861">
        <v>8000477</v>
      </c>
      <c r="Z415" s="861">
        <v>8000183</v>
      </c>
      <c r="AA415" s="861">
        <v>8000478</v>
      </c>
      <c r="AB415" s="861">
        <v>8000473</v>
      </c>
      <c r="AC415" s="861">
        <v>0</v>
      </c>
      <c r="AD415" s="861" t="s">
        <v>2756</v>
      </c>
      <c r="AE415" s="861">
        <v>8000480</v>
      </c>
      <c r="AF415" s="861">
        <v>8000481</v>
      </c>
      <c r="AG415" s="861">
        <v>8000162</v>
      </c>
      <c r="AH415" s="861">
        <v>0</v>
      </c>
      <c r="AI415" s="861" t="s">
        <v>919</v>
      </c>
      <c r="AJ415" s="861">
        <v>3</v>
      </c>
      <c r="AK415" s="861">
        <v>4</v>
      </c>
      <c r="AL415" s="861">
        <v>5</v>
      </c>
      <c r="AM415" s="861">
        <v>0</v>
      </c>
      <c r="AN415" s="871">
        <v>8000664</v>
      </c>
      <c r="AO415" s="861">
        <v>0</v>
      </c>
      <c r="AP415" s="861">
        <v>0</v>
      </c>
      <c r="AQ415" s="861" t="s">
        <v>7948</v>
      </c>
      <c r="AR415" s="861">
        <v>0</v>
      </c>
      <c r="AS415" s="861">
        <v>0</v>
      </c>
      <c r="AT415" s="861">
        <v>0</v>
      </c>
      <c r="AU415" s="861">
        <v>0</v>
      </c>
      <c r="AV415" s="861">
        <v>0</v>
      </c>
      <c r="AW415" s="733"/>
      <c r="AX415" s="107" t="s">
        <v>1162</v>
      </c>
      <c r="AY415" s="881">
        <v>0</v>
      </c>
      <c r="AZ415" s="881">
        <v>0</v>
      </c>
      <c r="BA415" s="881" t="s">
        <v>828</v>
      </c>
      <c r="BB415" s="881" t="s">
        <v>828</v>
      </c>
      <c r="BC415" s="881" t="s">
        <v>828</v>
      </c>
      <c r="BD415" s="881" t="s">
        <v>828</v>
      </c>
      <c r="BE415" s="881" t="s">
        <v>828</v>
      </c>
      <c r="BF415" s="881" t="s">
        <v>828</v>
      </c>
      <c r="BG415" s="881" t="s">
        <v>828</v>
      </c>
      <c r="BH415" s="881" t="s">
        <v>828</v>
      </c>
      <c r="BI415" s="881" t="s">
        <v>828</v>
      </c>
      <c r="BJ415" s="881" t="s">
        <v>828</v>
      </c>
      <c r="BK415" s="881" t="s">
        <v>828</v>
      </c>
      <c r="BL415" s="881" t="s">
        <v>828</v>
      </c>
      <c r="BM415" s="881" t="s">
        <v>828</v>
      </c>
      <c r="BN415" s="881" t="s">
        <v>828</v>
      </c>
      <c r="BO415" s="881" t="s">
        <v>828</v>
      </c>
      <c r="BP415" s="861" t="s">
        <v>2960</v>
      </c>
      <c r="BQ415" s="861" t="s">
        <v>828</v>
      </c>
      <c r="BR415" s="861" t="s">
        <v>930</v>
      </c>
      <c r="BS415" s="861" t="s">
        <v>9435</v>
      </c>
      <c r="BT415" s="861" t="s">
        <v>9434</v>
      </c>
      <c r="BU415" s="861" t="s">
        <v>9434</v>
      </c>
      <c r="BV415" s="881" t="s">
        <v>828</v>
      </c>
      <c r="BW415" s="881" t="s">
        <v>828</v>
      </c>
      <c r="BX415" s="881" t="s">
        <v>828</v>
      </c>
      <c r="BY415" s="881" t="s">
        <v>828</v>
      </c>
      <c r="BZ415" s="881" t="s">
        <v>828</v>
      </c>
      <c r="CA415" s="881" t="s">
        <v>828</v>
      </c>
      <c r="CB415" s="87" t="s">
        <v>2960</v>
      </c>
      <c r="CC415" s="881" t="s">
        <v>828</v>
      </c>
      <c r="CD415" s="881" t="s">
        <v>828</v>
      </c>
      <c r="CE415" s="881" t="s">
        <v>828</v>
      </c>
      <c r="CF415" s="881" t="s">
        <v>828</v>
      </c>
      <c r="CG415" s="881" t="s">
        <v>828</v>
      </c>
      <c r="CH415" s="881" t="s">
        <v>828</v>
      </c>
      <c r="CI415" s="881" t="s">
        <v>828</v>
      </c>
      <c r="CJ415" s="881" t="s">
        <v>828</v>
      </c>
      <c r="CK415" s="733"/>
      <c r="CL415" s="861" t="s">
        <v>1162</v>
      </c>
      <c r="CM415" s="861">
        <v>40</v>
      </c>
      <c r="CN415" s="861">
        <v>9.8000000000000007</v>
      </c>
      <c r="CO415" s="861">
        <v>5</v>
      </c>
      <c r="CP415" s="866" t="s">
        <v>8722</v>
      </c>
      <c r="CQ415" s="861">
        <v>1</v>
      </c>
      <c r="CR415" s="87" t="s">
        <v>9433</v>
      </c>
      <c r="CS415" s="861">
        <v>3.3</v>
      </c>
      <c r="CT415" s="740" t="s">
        <v>9433</v>
      </c>
      <c r="CU415" s="861">
        <v>1.5</v>
      </c>
      <c r="CV415" s="861">
        <v>1.5</v>
      </c>
      <c r="CW415" s="861">
        <v>1</v>
      </c>
      <c r="CX415" s="861">
        <v>1.5</v>
      </c>
      <c r="CY415" s="861">
        <v>2</v>
      </c>
      <c r="CZ415" s="861">
        <v>1.5</v>
      </c>
      <c r="DA415" s="861">
        <v>1</v>
      </c>
      <c r="DB415" s="861">
        <v>1</v>
      </c>
      <c r="DC415" s="861">
        <v>0.9</v>
      </c>
      <c r="DD415" s="861">
        <v>0.9</v>
      </c>
      <c r="DE415" s="881">
        <v>0</v>
      </c>
      <c r="DF415" s="881" t="s">
        <v>930</v>
      </c>
      <c r="DG415" s="881" t="s">
        <v>828</v>
      </c>
      <c r="DH415" s="881" t="s">
        <v>828</v>
      </c>
      <c r="DI415" s="861">
        <v>0</v>
      </c>
      <c r="DJ415" s="881" t="s">
        <v>828</v>
      </c>
      <c r="DK415" s="866" t="s">
        <v>3040</v>
      </c>
      <c r="DL415" s="1315">
        <v>0.4</v>
      </c>
      <c r="DM415" s="1315">
        <v>0.4</v>
      </c>
      <c r="DN415" s="1315">
        <v>0.4</v>
      </c>
      <c r="DO415" s="881" t="s">
        <v>828</v>
      </c>
      <c r="DP415" s="877">
        <v>0.9</v>
      </c>
      <c r="DQ415" s="881" t="s">
        <v>828</v>
      </c>
      <c r="DR415" s="881" t="s">
        <v>828</v>
      </c>
      <c r="DS415" s="1315">
        <v>0.3</v>
      </c>
      <c r="DT415" s="881" t="s">
        <v>828</v>
      </c>
      <c r="DU415" s="881" t="s">
        <v>828</v>
      </c>
      <c r="DV415" s="881" t="s">
        <v>828</v>
      </c>
      <c r="DW415" s="881" t="s">
        <v>828</v>
      </c>
      <c r="DX415" s="907" t="s">
        <v>828</v>
      </c>
      <c r="EA415" s="1998">
        <v>0.3</v>
      </c>
      <c r="EB415" s="1998">
        <f t="shared" si="6"/>
        <v>0.3</v>
      </c>
    </row>
    <row r="416" spans="1:132">
      <c r="A416" s="314" t="s">
        <v>8993</v>
      </c>
      <c r="B416" s="1113" t="s">
        <v>828</v>
      </c>
      <c r="C416" s="1113" t="s">
        <v>828</v>
      </c>
      <c r="D416" s="105" t="s">
        <v>8994</v>
      </c>
      <c r="E416" s="1113" t="s">
        <v>8760</v>
      </c>
      <c r="F416" s="1113" t="s">
        <v>8995</v>
      </c>
      <c r="G416" s="1113" t="s">
        <v>8769</v>
      </c>
      <c r="H416" s="1113" t="s">
        <v>8995</v>
      </c>
      <c r="I416" s="1113" t="s">
        <v>8769</v>
      </c>
      <c r="J416" s="1321" t="s">
        <v>2613</v>
      </c>
      <c r="K416" s="1511">
        <v>8000225</v>
      </c>
      <c r="L416" s="1321">
        <v>8000226</v>
      </c>
      <c r="M416" s="1321" t="s">
        <v>831</v>
      </c>
      <c r="N416" s="1321" t="s">
        <v>920</v>
      </c>
      <c r="O416" s="1321">
        <v>8000227</v>
      </c>
      <c r="P416" s="1321" t="s">
        <v>9433</v>
      </c>
      <c r="Q416" s="1321">
        <v>8000212</v>
      </c>
      <c r="R416" s="731" t="s">
        <v>9433</v>
      </c>
      <c r="S416" s="1321">
        <v>8000474</v>
      </c>
      <c r="T416" s="1321">
        <v>8000475</v>
      </c>
      <c r="U416" s="1321">
        <v>8000476</v>
      </c>
      <c r="V416" s="1321">
        <v>8000185</v>
      </c>
      <c r="W416" s="1321">
        <v>8000186</v>
      </c>
      <c r="X416" s="1321">
        <v>8000187</v>
      </c>
      <c r="Y416" s="1321">
        <v>8000477</v>
      </c>
      <c r="Z416" s="1321">
        <v>8000183</v>
      </c>
      <c r="AA416" s="1321">
        <v>8000478</v>
      </c>
      <c r="AB416" s="1321">
        <v>8000473</v>
      </c>
      <c r="AC416" s="1321">
        <v>0</v>
      </c>
      <c r="AD416" s="1321" t="s">
        <v>2756</v>
      </c>
      <c r="AE416" s="1321">
        <v>8000480</v>
      </c>
      <c r="AF416" s="1321">
        <v>8000481</v>
      </c>
      <c r="AG416" s="1321">
        <v>8000162</v>
      </c>
      <c r="AH416" s="1321">
        <v>0</v>
      </c>
      <c r="AI416" s="1321" t="s">
        <v>919</v>
      </c>
      <c r="AJ416" s="1321">
        <v>3</v>
      </c>
      <c r="AK416" s="1321">
        <v>4</v>
      </c>
      <c r="AL416" s="1321">
        <v>5</v>
      </c>
      <c r="AM416" s="1321">
        <v>0</v>
      </c>
      <c r="AN416" s="871">
        <v>8000664</v>
      </c>
      <c r="AO416" s="1321">
        <v>0</v>
      </c>
      <c r="AP416" s="1321">
        <v>0</v>
      </c>
      <c r="AQ416" s="1321" t="s">
        <v>7948</v>
      </c>
      <c r="AR416" s="1321">
        <v>0</v>
      </c>
      <c r="AS416" s="1321">
        <v>0</v>
      </c>
      <c r="AT416" s="1321">
        <v>0</v>
      </c>
      <c r="AU416" s="1321">
        <v>0</v>
      </c>
      <c r="AV416" s="1321">
        <v>0</v>
      </c>
      <c r="AW416" s="731"/>
      <c r="AX416" s="1113" t="s">
        <v>1162</v>
      </c>
      <c r="AY416" s="879">
        <v>0</v>
      </c>
      <c r="AZ416" s="879">
        <v>0</v>
      </c>
      <c r="BA416" s="879" t="s">
        <v>828</v>
      </c>
      <c r="BB416" s="879" t="s">
        <v>828</v>
      </c>
      <c r="BC416" s="879" t="s">
        <v>828</v>
      </c>
      <c r="BD416" s="879" t="s">
        <v>828</v>
      </c>
      <c r="BE416" s="879" t="s">
        <v>828</v>
      </c>
      <c r="BF416" s="879" t="s">
        <v>828</v>
      </c>
      <c r="BG416" s="879" t="s">
        <v>828</v>
      </c>
      <c r="BH416" s="879" t="s">
        <v>828</v>
      </c>
      <c r="BI416" s="879" t="s">
        <v>828</v>
      </c>
      <c r="BJ416" s="879" t="s">
        <v>828</v>
      </c>
      <c r="BK416" s="879" t="s">
        <v>828</v>
      </c>
      <c r="BL416" s="879" t="s">
        <v>828</v>
      </c>
      <c r="BM416" s="879" t="s">
        <v>828</v>
      </c>
      <c r="BN416" s="879" t="s">
        <v>828</v>
      </c>
      <c r="BO416" s="879" t="s">
        <v>828</v>
      </c>
      <c r="BP416" s="1321" t="s">
        <v>2960</v>
      </c>
      <c r="BQ416" s="1321" t="s">
        <v>828</v>
      </c>
      <c r="BR416" s="1321" t="s">
        <v>1003</v>
      </c>
      <c r="BS416" s="1321" t="s">
        <v>9435</v>
      </c>
      <c r="BT416" s="1321" t="s">
        <v>9434</v>
      </c>
      <c r="BU416" s="1321" t="s">
        <v>9434</v>
      </c>
      <c r="BV416" s="879" t="s">
        <v>828</v>
      </c>
      <c r="BW416" s="879" t="s">
        <v>828</v>
      </c>
      <c r="BX416" s="879" t="s">
        <v>828</v>
      </c>
      <c r="BY416" s="879" t="s">
        <v>828</v>
      </c>
      <c r="BZ416" s="879" t="s">
        <v>828</v>
      </c>
      <c r="CA416" s="879" t="s">
        <v>828</v>
      </c>
      <c r="CB416" s="87" t="s">
        <v>2960</v>
      </c>
      <c r="CC416" s="879" t="s">
        <v>828</v>
      </c>
      <c r="CD416" s="879" t="s">
        <v>828</v>
      </c>
      <c r="CE416" s="879" t="s">
        <v>828</v>
      </c>
      <c r="CF416" s="879" t="s">
        <v>828</v>
      </c>
      <c r="CG416" s="879" t="s">
        <v>828</v>
      </c>
      <c r="CH416" s="879" t="s">
        <v>828</v>
      </c>
      <c r="CI416" s="879" t="s">
        <v>828</v>
      </c>
      <c r="CJ416" s="879" t="s">
        <v>828</v>
      </c>
      <c r="CK416" s="731"/>
      <c r="CL416" s="1321" t="s">
        <v>1162</v>
      </c>
      <c r="CM416" s="1321">
        <v>40</v>
      </c>
      <c r="CN416" s="1321">
        <v>9.8000000000000007</v>
      </c>
      <c r="CO416" s="1321">
        <v>5</v>
      </c>
      <c r="CP416" s="866" t="s">
        <v>8722</v>
      </c>
      <c r="CQ416" s="1321">
        <v>1</v>
      </c>
      <c r="CR416" s="87" t="s">
        <v>9433</v>
      </c>
      <c r="CS416" s="1321">
        <v>3.3</v>
      </c>
      <c r="CT416" s="740" t="s">
        <v>9433</v>
      </c>
      <c r="CU416" s="1321">
        <v>1.5</v>
      </c>
      <c r="CV416" s="1321">
        <v>1.5</v>
      </c>
      <c r="CW416" s="1321">
        <v>1</v>
      </c>
      <c r="CX416" s="1321">
        <v>1.5</v>
      </c>
      <c r="CY416" s="1321">
        <v>2</v>
      </c>
      <c r="CZ416" s="1321">
        <v>1.5</v>
      </c>
      <c r="DA416" s="1321">
        <v>1</v>
      </c>
      <c r="DB416" s="1321">
        <v>1</v>
      </c>
      <c r="DC416" s="1321">
        <v>0.9</v>
      </c>
      <c r="DD416" s="1321">
        <v>0.9</v>
      </c>
      <c r="DE416" s="879">
        <v>0</v>
      </c>
      <c r="DF416" s="879" t="s">
        <v>1003</v>
      </c>
      <c r="DG416" s="879" t="s">
        <v>828</v>
      </c>
      <c r="DH416" s="879" t="s">
        <v>828</v>
      </c>
      <c r="DI416" s="1321">
        <v>0</v>
      </c>
      <c r="DJ416" s="879" t="s">
        <v>828</v>
      </c>
      <c r="DK416" s="866" t="s">
        <v>3040</v>
      </c>
      <c r="DL416" s="1315">
        <v>0.4</v>
      </c>
      <c r="DM416" s="1315">
        <v>0.4</v>
      </c>
      <c r="DN416" s="1315">
        <v>0.4</v>
      </c>
      <c r="DO416" s="879" t="s">
        <v>828</v>
      </c>
      <c r="DP416" s="877">
        <v>0.9</v>
      </c>
      <c r="DQ416" s="879" t="s">
        <v>828</v>
      </c>
      <c r="DR416" s="879" t="s">
        <v>828</v>
      </c>
      <c r="DS416" s="1315">
        <v>0.3</v>
      </c>
      <c r="DT416" s="879" t="s">
        <v>828</v>
      </c>
      <c r="DU416" s="879" t="s">
        <v>828</v>
      </c>
      <c r="DV416" s="879" t="s">
        <v>828</v>
      </c>
      <c r="DW416" s="879" t="s">
        <v>828</v>
      </c>
      <c r="DX416" s="896" t="s">
        <v>828</v>
      </c>
      <c r="DZ416" s="828" t="s">
        <v>2476</v>
      </c>
      <c r="EA416" s="1998">
        <v>0.3</v>
      </c>
      <c r="EB416" s="1998">
        <f t="shared" si="6"/>
        <v>0.3</v>
      </c>
    </row>
    <row r="417" spans="1:132">
      <c r="A417" s="314" t="s">
        <v>9471</v>
      </c>
      <c r="B417" s="1113" t="s">
        <v>828</v>
      </c>
      <c r="C417" s="1113" t="s">
        <v>828</v>
      </c>
      <c r="D417" s="105" t="s">
        <v>9472</v>
      </c>
      <c r="E417" s="1113" t="s">
        <v>8760</v>
      </c>
      <c r="F417" s="1113" t="s">
        <v>8996</v>
      </c>
      <c r="G417" s="1113" t="s">
        <v>8769</v>
      </c>
      <c r="H417" s="1113" t="s">
        <v>8996</v>
      </c>
      <c r="I417" s="1113" t="s">
        <v>8769</v>
      </c>
      <c r="J417" s="1321" t="s">
        <v>2614</v>
      </c>
      <c r="K417" s="1511">
        <v>8000225</v>
      </c>
      <c r="L417" s="1321">
        <v>8000226</v>
      </c>
      <c r="M417" s="1321" t="s">
        <v>831</v>
      </c>
      <c r="N417" s="1321" t="s">
        <v>920</v>
      </c>
      <c r="O417" s="1321">
        <v>8000227</v>
      </c>
      <c r="P417" s="1321" t="s">
        <v>9433</v>
      </c>
      <c r="Q417" s="1321">
        <v>8000212</v>
      </c>
      <c r="R417" s="731" t="s">
        <v>9433</v>
      </c>
      <c r="S417" s="1321">
        <v>8000474</v>
      </c>
      <c r="T417" s="1321">
        <v>8000475</v>
      </c>
      <c r="U417" s="1321">
        <v>8000476</v>
      </c>
      <c r="V417" s="1321">
        <v>8000185</v>
      </c>
      <c r="W417" s="1321">
        <v>8000186</v>
      </c>
      <c r="X417" s="1321">
        <v>8000187</v>
      </c>
      <c r="Y417" s="1321">
        <v>8000477</v>
      </c>
      <c r="Z417" s="1321">
        <v>8000183</v>
      </c>
      <c r="AA417" s="1321">
        <v>8000478</v>
      </c>
      <c r="AB417" s="1321">
        <v>8000473</v>
      </c>
      <c r="AC417" s="1321">
        <v>0</v>
      </c>
      <c r="AD417" s="1321" t="s">
        <v>2756</v>
      </c>
      <c r="AE417" s="1321">
        <v>8000480</v>
      </c>
      <c r="AF417" s="1321">
        <v>8000481</v>
      </c>
      <c r="AG417" s="1321">
        <v>8000162</v>
      </c>
      <c r="AH417" s="1321">
        <v>0</v>
      </c>
      <c r="AI417" s="1321" t="s">
        <v>919</v>
      </c>
      <c r="AJ417" s="1321">
        <v>3</v>
      </c>
      <c r="AK417" s="1321">
        <v>4</v>
      </c>
      <c r="AL417" s="1321">
        <v>5</v>
      </c>
      <c r="AM417" s="1321">
        <v>0</v>
      </c>
      <c r="AN417" s="871">
        <v>8000664</v>
      </c>
      <c r="AO417" s="1321">
        <v>0</v>
      </c>
      <c r="AP417" s="1321">
        <v>0</v>
      </c>
      <c r="AQ417" s="1321" t="s">
        <v>7948</v>
      </c>
      <c r="AR417" s="1321">
        <v>0</v>
      </c>
      <c r="AS417" s="1321">
        <v>0</v>
      </c>
      <c r="AT417" s="1321">
        <v>0</v>
      </c>
      <c r="AU417" s="1321">
        <v>0</v>
      </c>
      <c r="AV417" s="1321">
        <v>0</v>
      </c>
      <c r="AW417" s="731"/>
      <c r="AX417" s="1113" t="s">
        <v>1162</v>
      </c>
      <c r="AY417" s="879">
        <v>0</v>
      </c>
      <c r="AZ417" s="879">
        <v>0</v>
      </c>
      <c r="BA417" s="879" t="s">
        <v>828</v>
      </c>
      <c r="BB417" s="879" t="s">
        <v>828</v>
      </c>
      <c r="BC417" s="879" t="s">
        <v>828</v>
      </c>
      <c r="BD417" s="879" t="s">
        <v>828</v>
      </c>
      <c r="BE417" s="879" t="s">
        <v>828</v>
      </c>
      <c r="BF417" s="879" t="s">
        <v>828</v>
      </c>
      <c r="BG417" s="879" t="s">
        <v>828</v>
      </c>
      <c r="BH417" s="879" t="s">
        <v>828</v>
      </c>
      <c r="BI417" s="879" t="s">
        <v>828</v>
      </c>
      <c r="BJ417" s="879" t="s">
        <v>828</v>
      </c>
      <c r="BK417" s="879" t="s">
        <v>828</v>
      </c>
      <c r="BL417" s="879" t="s">
        <v>828</v>
      </c>
      <c r="BM417" s="879" t="s">
        <v>828</v>
      </c>
      <c r="BN417" s="879" t="s">
        <v>828</v>
      </c>
      <c r="BO417" s="879" t="s">
        <v>828</v>
      </c>
      <c r="BP417" s="1321" t="s">
        <v>2960</v>
      </c>
      <c r="BQ417" s="1321" t="s">
        <v>828</v>
      </c>
      <c r="BR417" s="1321" t="s">
        <v>927</v>
      </c>
      <c r="BS417" s="1321" t="s">
        <v>9435</v>
      </c>
      <c r="BT417" s="1321" t="s">
        <v>9434</v>
      </c>
      <c r="BU417" s="1321" t="s">
        <v>9434</v>
      </c>
      <c r="BV417" s="879" t="s">
        <v>828</v>
      </c>
      <c r="BW417" s="879" t="s">
        <v>828</v>
      </c>
      <c r="BX417" s="879" t="s">
        <v>828</v>
      </c>
      <c r="BY417" s="879" t="s">
        <v>828</v>
      </c>
      <c r="BZ417" s="879" t="s">
        <v>828</v>
      </c>
      <c r="CA417" s="879" t="s">
        <v>828</v>
      </c>
      <c r="CB417" s="87" t="s">
        <v>2960</v>
      </c>
      <c r="CC417" s="879" t="s">
        <v>828</v>
      </c>
      <c r="CD417" s="879" t="s">
        <v>828</v>
      </c>
      <c r="CE417" s="879" t="s">
        <v>828</v>
      </c>
      <c r="CF417" s="879" t="s">
        <v>828</v>
      </c>
      <c r="CG417" s="879" t="s">
        <v>828</v>
      </c>
      <c r="CH417" s="879" t="s">
        <v>828</v>
      </c>
      <c r="CI417" s="879" t="s">
        <v>828</v>
      </c>
      <c r="CJ417" s="879" t="s">
        <v>828</v>
      </c>
      <c r="CK417" s="731"/>
      <c r="CL417" s="1321" t="s">
        <v>1162</v>
      </c>
      <c r="CM417" s="1321">
        <v>40</v>
      </c>
      <c r="CN417" s="1321">
        <v>9.8000000000000007</v>
      </c>
      <c r="CO417" s="1321">
        <v>5</v>
      </c>
      <c r="CP417" s="866" t="s">
        <v>8722</v>
      </c>
      <c r="CQ417" s="1321">
        <v>1</v>
      </c>
      <c r="CR417" s="87" t="s">
        <v>9433</v>
      </c>
      <c r="CS417" s="1321">
        <v>3.3</v>
      </c>
      <c r="CT417" s="740" t="s">
        <v>9433</v>
      </c>
      <c r="CU417" s="1321">
        <v>1.5</v>
      </c>
      <c r="CV417" s="1321">
        <v>1.5</v>
      </c>
      <c r="CW417" s="1321">
        <v>1</v>
      </c>
      <c r="CX417" s="1321">
        <v>1.5</v>
      </c>
      <c r="CY417" s="1321">
        <v>2</v>
      </c>
      <c r="CZ417" s="1321">
        <v>1.5</v>
      </c>
      <c r="DA417" s="1321">
        <v>1</v>
      </c>
      <c r="DB417" s="1321">
        <v>1</v>
      </c>
      <c r="DC417" s="1321">
        <v>0.9</v>
      </c>
      <c r="DD417" s="1321">
        <v>0.9</v>
      </c>
      <c r="DE417" s="879">
        <v>0</v>
      </c>
      <c r="DF417" s="879" t="s">
        <v>927</v>
      </c>
      <c r="DG417" s="879" t="s">
        <v>828</v>
      </c>
      <c r="DH417" s="879" t="s">
        <v>828</v>
      </c>
      <c r="DI417" s="1321">
        <v>0</v>
      </c>
      <c r="DJ417" s="879" t="s">
        <v>828</v>
      </c>
      <c r="DK417" s="866" t="s">
        <v>3040</v>
      </c>
      <c r="DL417" s="1315">
        <v>0.4</v>
      </c>
      <c r="DM417" s="1315">
        <v>0.4</v>
      </c>
      <c r="DN417" s="1315">
        <v>0.4</v>
      </c>
      <c r="DO417" s="879" t="s">
        <v>828</v>
      </c>
      <c r="DP417" s="877">
        <v>0.9</v>
      </c>
      <c r="DQ417" s="879" t="s">
        <v>828</v>
      </c>
      <c r="DR417" s="879" t="s">
        <v>828</v>
      </c>
      <c r="DS417" s="1315">
        <v>0.3</v>
      </c>
      <c r="DT417" s="879" t="s">
        <v>828</v>
      </c>
      <c r="DU417" s="879" t="s">
        <v>828</v>
      </c>
      <c r="DV417" s="879" t="s">
        <v>828</v>
      </c>
      <c r="DW417" s="879" t="s">
        <v>828</v>
      </c>
      <c r="DX417" s="896" t="s">
        <v>828</v>
      </c>
      <c r="EA417" s="1998">
        <v>0.3</v>
      </c>
      <c r="EB417" s="1998">
        <f t="shared" si="6"/>
        <v>0.3</v>
      </c>
    </row>
    <row r="418" spans="1:132">
      <c r="A418" s="314" t="s">
        <v>9473</v>
      </c>
      <c r="B418" s="1113" t="s">
        <v>828</v>
      </c>
      <c r="C418" s="1113" t="s">
        <v>828</v>
      </c>
      <c r="D418" s="105" t="s">
        <v>9474</v>
      </c>
      <c r="E418" s="1113" t="s">
        <v>8760</v>
      </c>
      <c r="F418" s="1113" t="s">
        <v>9475</v>
      </c>
      <c r="G418" s="1113" t="s">
        <v>8769</v>
      </c>
      <c r="H418" s="1113" t="s">
        <v>9475</v>
      </c>
      <c r="I418" s="1113" t="s">
        <v>8769</v>
      </c>
      <c r="J418" s="1321" t="s">
        <v>2615</v>
      </c>
      <c r="K418" s="1511">
        <v>8000225</v>
      </c>
      <c r="L418" s="1321">
        <v>8000226</v>
      </c>
      <c r="M418" s="1321" t="s">
        <v>831</v>
      </c>
      <c r="N418" s="1321" t="s">
        <v>920</v>
      </c>
      <c r="O418" s="1321">
        <v>8000227</v>
      </c>
      <c r="P418" s="1321" t="s">
        <v>9433</v>
      </c>
      <c r="Q418" s="1321">
        <v>8000212</v>
      </c>
      <c r="R418" s="731" t="s">
        <v>9433</v>
      </c>
      <c r="S418" s="1321">
        <v>8000474</v>
      </c>
      <c r="T418" s="1321">
        <v>8000475</v>
      </c>
      <c r="U418" s="1321">
        <v>8000476</v>
      </c>
      <c r="V418" s="1321">
        <v>8000185</v>
      </c>
      <c r="W418" s="1321">
        <v>8000186</v>
      </c>
      <c r="X418" s="1321">
        <v>8000187</v>
      </c>
      <c r="Y418" s="1321">
        <v>8000477</v>
      </c>
      <c r="Z418" s="1321">
        <v>8000183</v>
      </c>
      <c r="AA418" s="1321">
        <v>8000478</v>
      </c>
      <c r="AB418" s="1321">
        <v>8000473</v>
      </c>
      <c r="AC418" s="1321">
        <v>0</v>
      </c>
      <c r="AD418" s="1321" t="s">
        <v>2756</v>
      </c>
      <c r="AE418" s="1321">
        <v>8000480</v>
      </c>
      <c r="AF418" s="1321">
        <v>8000481</v>
      </c>
      <c r="AG418" s="1321">
        <v>8000162</v>
      </c>
      <c r="AH418" s="1321">
        <v>0</v>
      </c>
      <c r="AI418" s="1321" t="s">
        <v>919</v>
      </c>
      <c r="AJ418" s="1321">
        <v>3</v>
      </c>
      <c r="AK418" s="1321">
        <v>4</v>
      </c>
      <c r="AL418" s="1321">
        <v>5</v>
      </c>
      <c r="AM418" s="1321">
        <v>0</v>
      </c>
      <c r="AN418" s="871">
        <v>8000664</v>
      </c>
      <c r="AO418" s="1321">
        <v>0</v>
      </c>
      <c r="AP418" s="1321">
        <v>0</v>
      </c>
      <c r="AQ418" s="1321" t="s">
        <v>7948</v>
      </c>
      <c r="AR418" s="1321">
        <v>0</v>
      </c>
      <c r="AS418" s="1321">
        <v>0</v>
      </c>
      <c r="AT418" s="1321">
        <v>0</v>
      </c>
      <c r="AU418" s="1321">
        <v>0</v>
      </c>
      <c r="AV418" s="1321">
        <v>0</v>
      </c>
      <c r="AW418" s="731"/>
      <c r="AX418" s="1113" t="s">
        <v>1162</v>
      </c>
      <c r="AY418" s="879">
        <v>0</v>
      </c>
      <c r="AZ418" s="879">
        <v>0</v>
      </c>
      <c r="BA418" s="879" t="s">
        <v>828</v>
      </c>
      <c r="BB418" s="879" t="s">
        <v>828</v>
      </c>
      <c r="BC418" s="879" t="s">
        <v>828</v>
      </c>
      <c r="BD418" s="879" t="s">
        <v>828</v>
      </c>
      <c r="BE418" s="879" t="s">
        <v>828</v>
      </c>
      <c r="BF418" s="879" t="s">
        <v>828</v>
      </c>
      <c r="BG418" s="879" t="s">
        <v>828</v>
      </c>
      <c r="BH418" s="879" t="s">
        <v>828</v>
      </c>
      <c r="BI418" s="879" t="s">
        <v>828</v>
      </c>
      <c r="BJ418" s="879" t="s">
        <v>828</v>
      </c>
      <c r="BK418" s="879" t="s">
        <v>828</v>
      </c>
      <c r="BL418" s="879" t="s">
        <v>828</v>
      </c>
      <c r="BM418" s="879" t="s">
        <v>828</v>
      </c>
      <c r="BN418" s="879" t="s">
        <v>828</v>
      </c>
      <c r="BO418" s="879" t="s">
        <v>828</v>
      </c>
      <c r="BP418" s="1321" t="s">
        <v>2960</v>
      </c>
      <c r="BQ418" s="1321" t="s">
        <v>828</v>
      </c>
      <c r="BR418" s="1321" t="s">
        <v>930</v>
      </c>
      <c r="BS418" s="1321" t="s">
        <v>9435</v>
      </c>
      <c r="BT418" s="1321" t="s">
        <v>9434</v>
      </c>
      <c r="BU418" s="1321" t="s">
        <v>9434</v>
      </c>
      <c r="BV418" s="879" t="s">
        <v>828</v>
      </c>
      <c r="BW418" s="879" t="s">
        <v>828</v>
      </c>
      <c r="BX418" s="879" t="s">
        <v>828</v>
      </c>
      <c r="BY418" s="879" t="s">
        <v>828</v>
      </c>
      <c r="BZ418" s="879" t="s">
        <v>828</v>
      </c>
      <c r="CA418" s="879" t="s">
        <v>828</v>
      </c>
      <c r="CB418" s="87" t="s">
        <v>2960</v>
      </c>
      <c r="CC418" s="879" t="s">
        <v>828</v>
      </c>
      <c r="CD418" s="879" t="s">
        <v>828</v>
      </c>
      <c r="CE418" s="879" t="s">
        <v>828</v>
      </c>
      <c r="CF418" s="879" t="s">
        <v>828</v>
      </c>
      <c r="CG418" s="879" t="s">
        <v>828</v>
      </c>
      <c r="CH418" s="879" t="s">
        <v>828</v>
      </c>
      <c r="CI418" s="879" t="s">
        <v>828</v>
      </c>
      <c r="CJ418" s="879" t="s">
        <v>828</v>
      </c>
      <c r="CK418" s="731"/>
      <c r="CL418" s="1321" t="s">
        <v>1162</v>
      </c>
      <c r="CM418" s="1321">
        <v>40</v>
      </c>
      <c r="CN418" s="1321">
        <v>9.8000000000000007</v>
      </c>
      <c r="CO418" s="1321">
        <v>5</v>
      </c>
      <c r="CP418" s="866" t="s">
        <v>8722</v>
      </c>
      <c r="CQ418" s="1321">
        <v>1</v>
      </c>
      <c r="CR418" s="87" t="s">
        <v>9433</v>
      </c>
      <c r="CS418" s="1321">
        <v>3.3</v>
      </c>
      <c r="CT418" s="740" t="s">
        <v>9433</v>
      </c>
      <c r="CU418" s="1321">
        <v>1.5</v>
      </c>
      <c r="CV418" s="1321">
        <v>1.5</v>
      </c>
      <c r="CW418" s="1321">
        <v>1</v>
      </c>
      <c r="CX418" s="1321">
        <v>1.5</v>
      </c>
      <c r="CY418" s="1321">
        <v>2</v>
      </c>
      <c r="CZ418" s="1321">
        <v>1.5</v>
      </c>
      <c r="DA418" s="1321">
        <v>1</v>
      </c>
      <c r="DB418" s="1321">
        <v>1</v>
      </c>
      <c r="DC418" s="1321">
        <v>0.9</v>
      </c>
      <c r="DD418" s="1321">
        <v>0.9</v>
      </c>
      <c r="DE418" s="879">
        <v>0</v>
      </c>
      <c r="DF418" s="879" t="s">
        <v>930</v>
      </c>
      <c r="DG418" s="879" t="s">
        <v>828</v>
      </c>
      <c r="DH418" s="879" t="s">
        <v>828</v>
      </c>
      <c r="DI418" s="1321">
        <v>0</v>
      </c>
      <c r="DJ418" s="879" t="s">
        <v>828</v>
      </c>
      <c r="DK418" s="866" t="s">
        <v>3040</v>
      </c>
      <c r="DL418" s="1315">
        <v>0.4</v>
      </c>
      <c r="DM418" s="1315">
        <v>0.4</v>
      </c>
      <c r="DN418" s="1315">
        <v>0.4</v>
      </c>
      <c r="DO418" s="879" t="s">
        <v>828</v>
      </c>
      <c r="DP418" s="877">
        <v>0.9</v>
      </c>
      <c r="DQ418" s="879" t="s">
        <v>828</v>
      </c>
      <c r="DR418" s="879" t="s">
        <v>828</v>
      </c>
      <c r="DS418" s="1315">
        <v>0.3</v>
      </c>
      <c r="DT418" s="879" t="s">
        <v>828</v>
      </c>
      <c r="DU418" s="879" t="s">
        <v>828</v>
      </c>
      <c r="DV418" s="879" t="s">
        <v>828</v>
      </c>
      <c r="DW418" s="879" t="s">
        <v>828</v>
      </c>
      <c r="DX418" s="896" t="s">
        <v>828</v>
      </c>
      <c r="EA418" s="1998">
        <v>0.3</v>
      </c>
      <c r="EB418" s="1998">
        <f t="shared" si="6"/>
        <v>0.3</v>
      </c>
    </row>
    <row r="419" spans="1:132" ht="18" thickBot="1">
      <c r="A419" s="315" t="s">
        <v>8997</v>
      </c>
      <c r="B419" s="573" t="s">
        <v>828</v>
      </c>
      <c r="C419" s="573" t="s">
        <v>828</v>
      </c>
      <c r="D419" s="574" t="s">
        <v>8998</v>
      </c>
      <c r="E419" s="573" t="s">
        <v>8760</v>
      </c>
      <c r="F419" s="573" t="s">
        <v>8999</v>
      </c>
      <c r="G419" s="573" t="s">
        <v>8769</v>
      </c>
      <c r="H419" s="573" t="s">
        <v>8999</v>
      </c>
      <c r="I419" s="573" t="s">
        <v>8769</v>
      </c>
      <c r="J419" s="860" t="s">
        <v>2616</v>
      </c>
      <c r="K419" s="1511">
        <v>8000225</v>
      </c>
      <c r="L419" s="860">
        <v>8000226</v>
      </c>
      <c r="M419" s="860" t="s">
        <v>831</v>
      </c>
      <c r="N419" s="860" t="s">
        <v>920</v>
      </c>
      <c r="O419" s="860">
        <v>8000227</v>
      </c>
      <c r="P419" s="1321" t="s">
        <v>9433</v>
      </c>
      <c r="Q419" s="860">
        <v>8000212</v>
      </c>
      <c r="R419" s="731" t="s">
        <v>9433</v>
      </c>
      <c r="S419" s="860">
        <v>8000474</v>
      </c>
      <c r="T419" s="860">
        <v>8000475</v>
      </c>
      <c r="U419" s="860">
        <v>8000476</v>
      </c>
      <c r="V419" s="860">
        <v>8000185</v>
      </c>
      <c r="W419" s="860">
        <v>8000186</v>
      </c>
      <c r="X419" s="860">
        <v>8000187</v>
      </c>
      <c r="Y419" s="860">
        <v>8000477</v>
      </c>
      <c r="Z419" s="860">
        <v>8000183</v>
      </c>
      <c r="AA419" s="860">
        <v>8000478</v>
      </c>
      <c r="AB419" s="860">
        <v>8000473</v>
      </c>
      <c r="AC419" s="860">
        <v>0</v>
      </c>
      <c r="AD419" s="860" t="s">
        <v>2756</v>
      </c>
      <c r="AE419" s="860">
        <v>8000480</v>
      </c>
      <c r="AF419" s="860">
        <v>8000481</v>
      </c>
      <c r="AG419" s="860">
        <v>8000162</v>
      </c>
      <c r="AH419" s="860">
        <v>0</v>
      </c>
      <c r="AI419" s="860" t="s">
        <v>919</v>
      </c>
      <c r="AJ419" s="860">
        <v>3</v>
      </c>
      <c r="AK419" s="860">
        <v>4</v>
      </c>
      <c r="AL419" s="860">
        <v>5</v>
      </c>
      <c r="AM419" s="860">
        <v>0</v>
      </c>
      <c r="AN419" s="871">
        <v>8000664</v>
      </c>
      <c r="AO419" s="860">
        <v>0</v>
      </c>
      <c r="AP419" s="860">
        <v>0</v>
      </c>
      <c r="AQ419" s="860" t="s">
        <v>7948</v>
      </c>
      <c r="AR419" s="860">
        <v>0</v>
      </c>
      <c r="AS419" s="860">
        <v>0</v>
      </c>
      <c r="AT419" s="860">
        <v>0</v>
      </c>
      <c r="AU419" s="860">
        <v>0</v>
      </c>
      <c r="AV419" s="860">
        <v>0</v>
      </c>
      <c r="AW419" s="732"/>
      <c r="AX419" s="573" t="s">
        <v>1162</v>
      </c>
      <c r="AY419" s="880">
        <v>0</v>
      </c>
      <c r="AZ419" s="880">
        <v>0</v>
      </c>
      <c r="BA419" s="880" t="s">
        <v>828</v>
      </c>
      <c r="BB419" s="880" t="s">
        <v>828</v>
      </c>
      <c r="BC419" s="880" t="s">
        <v>828</v>
      </c>
      <c r="BD419" s="880" t="s">
        <v>828</v>
      </c>
      <c r="BE419" s="880" t="s">
        <v>828</v>
      </c>
      <c r="BF419" s="880" t="s">
        <v>828</v>
      </c>
      <c r="BG419" s="880" t="s">
        <v>828</v>
      </c>
      <c r="BH419" s="880" t="s">
        <v>828</v>
      </c>
      <c r="BI419" s="880" t="s">
        <v>828</v>
      </c>
      <c r="BJ419" s="880" t="s">
        <v>828</v>
      </c>
      <c r="BK419" s="880" t="s">
        <v>828</v>
      </c>
      <c r="BL419" s="880" t="s">
        <v>828</v>
      </c>
      <c r="BM419" s="880" t="s">
        <v>828</v>
      </c>
      <c r="BN419" s="880" t="s">
        <v>828</v>
      </c>
      <c r="BO419" s="880" t="s">
        <v>828</v>
      </c>
      <c r="BP419" s="860" t="s">
        <v>2960</v>
      </c>
      <c r="BQ419" s="860" t="s">
        <v>828</v>
      </c>
      <c r="BR419" s="860" t="s">
        <v>930</v>
      </c>
      <c r="BS419" s="860" t="s">
        <v>9435</v>
      </c>
      <c r="BT419" s="860">
        <v>1</v>
      </c>
      <c r="BU419" s="860" t="s">
        <v>9434</v>
      </c>
      <c r="BV419" s="880" t="s">
        <v>828</v>
      </c>
      <c r="BW419" s="880" t="s">
        <v>828</v>
      </c>
      <c r="BX419" s="880" t="s">
        <v>828</v>
      </c>
      <c r="BY419" s="880" t="s">
        <v>828</v>
      </c>
      <c r="BZ419" s="880" t="s">
        <v>828</v>
      </c>
      <c r="CA419" s="880" t="s">
        <v>828</v>
      </c>
      <c r="CB419" s="87" t="s">
        <v>2960</v>
      </c>
      <c r="CC419" s="880" t="s">
        <v>828</v>
      </c>
      <c r="CD419" s="880" t="s">
        <v>828</v>
      </c>
      <c r="CE419" s="880" t="s">
        <v>828</v>
      </c>
      <c r="CF419" s="880" t="s">
        <v>828</v>
      </c>
      <c r="CG419" s="880" t="s">
        <v>828</v>
      </c>
      <c r="CH419" s="880" t="s">
        <v>828</v>
      </c>
      <c r="CI419" s="880" t="s">
        <v>828</v>
      </c>
      <c r="CJ419" s="880" t="s">
        <v>828</v>
      </c>
      <c r="CK419" s="732"/>
      <c r="CL419" s="860" t="s">
        <v>1162</v>
      </c>
      <c r="CM419" s="860">
        <v>40</v>
      </c>
      <c r="CN419" s="860">
        <v>9.8000000000000007</v>
      </c>
      <c r="CO419" s="860">
        <v>5</v>
      </c>
      <c r="CP419" s="866" t="s">
        <v>8722</v>
      </c>
      <c r="CQ419" s="860">
        <v>1</v>
      </c>
      <c r="CR419" s="87" t="s">
        <v>9433</v>
      </c>
      <c r="CS419" s="860">
        <v>3.3</v>
      </c>
      <c r="CT419" s="740" t="s">
        <v>9433</v>
      </c>
      <c r="CU419" s="860">
        <v>1.5</v>
      </c>
      <c r="CV419" s="860">
        <v>1.5</v>
      </c>
      <c r="CW419" s="860">
        <v>1</v>
      </c>
      <c r="CX419" s="860">
        <v>1.5</v>
      </c>
      <c r="CY419" s="860">
        <v>2</v>
      </c>
      <c r="CZ419" s="860">
        <v>1.5</v>
      </c>
      <c r="DA419" s="860">
        <v>1</v>
      </c>
      <c r="DB419" s="860">
        <v>1</v>
      </c>
      <c r="DC419" s="860">
        <v>0.9</v>
      </c>
      <c r="DD419" s="860">
        <v>0.9</v>
      </c>
      <c r="DE419" s="880">
        <v>0</v>
      </c>
      <c r="DF419" s="880" t="s">
        <v>930</v>
      </c>
      <c r="DG419" s="880" t="s">
        <v>828</v>
      </c>
      <c r="DH419" s="880" t="s">
        <v>828</v>
      </c>
      <c r="DI419" s="860">
        <v>0</v>
      </c>
      <c r="DJ419" s="880" t="s">
        <v>828</v>
      </c>
      <c r="DK419" s="866" t="s">
        <v>3040</v>
      </c>
      <c r="DL419" s="1315">
        <v>0.4</v>
      </c>
      <c r="DM419" s="1315">
        <v>0.4</v>
      </c>
      <c r="DN419" s="1315">
        <v>0.4</v>
      </c>
      <c r="DO419" s="880" t="s">
        <v>828</v>
      </c>
      <c r="DP419" s="877">
        <v>0.9</v>
      </c>
      <c r="DQ419" s="880" t="s">
        <v>828</v>
      </c>
      <c r="DR419" s="880" t="s">
        <v>828</v>
      </c>
      <c r="DS419" s="1315">
        <v>0.3</v>
      </c>
      <c r="DT419" s="880" t="s">
        <v>828</v>
      </c>
      <c r="DU419" s="880" t="s">
        <v>828</v>
      </c>
      <c r="DV419" s="880" t="s">
        <v>828</v>
      </c>
      <c r="DW419" s="880" t="s">
        <v>828</v>
      </c>
      <c r="DX419" s="897" t="s">
        <v>828</v>
      </c>
      <c r="EA419" s="1998">
        <v>0.3</v>
      </c>
      <c r="EB419" s="1998">
        <f t="shared" si="6"/>
        <v>0.3</v>
      </c>
    </row>
    <row r="420" spans="1:132">
      <c r="A420" s="575" t="s">
        <v>9000</v>
      </c>
      <c r="B420" s="569" t="s">
        <v>919</v>
      </c>
      <c r="C420" s="569" t="s">
        <v>828</v>
      </c>
      <c r="D420" s="570" t="s">
        <v>8790</v>
      </c>
      <c r="E420" s="569" t="s">
        <v>828</v>
      </c>
      <c r="F420" s="569" t="s">
        <v>828</v>
      </c>
      <c r="G420" s="569" t="s">
        <v>828</v>
      </c>
      <c r="H420" s="569" t="s">
        <v>828</v>
      </c>
      <c r="I420" s="569" t="s">
        <v>828</v>
      </c>
      <c r="J420" s="859" t="s">
        <v>9433</v>
      </c>
      <c r="K420" s="1512" t="s">
        <v>828</v>
      </c>
      <c r="L420" s="859" t="s">
        <v>828</v>
      </c>
      <c r="M420" s="859" t="s">
        <v>828</v>
      </c>
      <c r="N420" s="859" t="s">
        <v>828</v>
      </c>
      <c r="O420" s="859" t="s">
        <v>828</v>
      </c>
      <c r="P420" s="859" t="s">
        <v>828</v>
      </c>
      <c r="Q420" s="859" t="s">
        <v>828</v>
      </c>
      <c r="R420" s="731" t="s">
        <v>9433</v>
      </c>
      <c r="S420" s="859" t="s">
        <v>828</v>
      </c>
      <c r="T420" s="859" t="s">
        <v>828</v>
      </c>
      <c r="U420" s="859" t="s">
        <v>828</v>
      </c>
      <c r="V420" s="859" t="s">
        <v>828</v>
      </c>
      <c r="W420" s="859" t="s">
        <v>828</v>
      </c>
      <c r="X420" s="859" t="s">
        <v>828</v>
      </c>
      <c r="Y420" s="859" t="s">
        <v>828</v>
      </c>
      <c r="Z420" s="859" t="s">
        <v>828</v>
      </c>
      <c r="AA420" s="859" t="s">
        <v>828</v>
      </c>
      <c r="AB420" s="859" t="s">
        <v>828</v>
      </c>
      <c r="AC420" s="859" t="s">
        <v>828</v>
      </c>
      <c r="AD420" s="859" t="s">
        <v>828</v>
      </c>
      <c r="AE420" s="859" t="s">
        <v>828</v>
      </c>
      <c r="AF420" s="859" t="s">
        <v>828</v>
      </c>
      <c r="AG420" s="859" t="s">
        <v>828</v>
      </c>
      <c r="AH420" s="859" t="s">
        <v>828</v>
      </c>
      <c r="AI420" s="859" t="s">
        <v>828</v>
      </c>
      <c r="AJ420" s="859" t="s">
        <v>828</v>
      </c>
      <c r="AK420" s="859" t="s">
        <v>828</v>
      </c>
      <c r="AL420" s="859" t="s">
        <v>828</v>
      </c>
      <c r="AM420" s="859" t="s">
        <v>828</v>
      </c>
      <c r="AN420" s="859" t="s">
        <v>828</v>
      </c>
      <c r="AO420" s="859" t="s">
        <v>828</v>
      </c>
      <c r="AP420" s="859" t="s">
        <v>828</v>
      </c>
      <c r="AQ420" s="859" t="s">
        <v>7948</v>
      </c>
      <c r="AR420" s="859" t="s">
        <v>828</v>
      </c>
      <c r="AS420" s="859" t="s">
        <v>828</v>
      </c>
      <c r="AT420" s="859" t="s">
        <v>828</v>
      </c>
      <c r="AU420" s="859" t="s">
        <v>828</v>
      </c>
      <c r="AV420" s="859" t="s">
        <v>828</v>
      </c>
      <c r="AW420" s="730"/>
      <c r="AX420" s="569" t="s">
        <v>828</v>
      </c>
      <c r="AY420" s="878" t="s">
        <v>828</v>
      </c>
      <c r="AZ420" s="878" t="s">
        <v>828</v>
      </c>
      <c r="BA420" s="878" t="s">
        <v>828</v>
      </c>
      <c r="BB420" s="878" t="s">
        <v>828</v>
      </c>
      <c r="BC420" s="878" t="s">
        <v>828</v>
      </c>
      <c r="BD420" s="878" t="s">
        <v>828</v>
      </c>
      <c r="BE420" s="878" t="s">
        <v>828</v>
      </c>
      <c r="BF420" s="878" t="s">
        <v>828</v>
      </c>
      <c r="BG420" s="878" t="s">
        <v>828</v>
      </c>
      <c r="BH420" s="878" t="s">
        <v>828</v>
      </c>
      <c r="BI420" s="878" t="s">
        <v>828</v>
      </c>
      <c r="BJ420" s="878" t="s">
        <v>828</v>
      </c>
      <c r="BK420" s="878" t="s">
        <v>828</v>
      </c>
      <c r="BL420" s="878" t="s">
        <v>828</v>
      </c>
      <c r="BM420" s="878" t="s">
        <v>828</v>
      </c>
      <c r="BN420" s="878" t="s">
        <v>828</v>
      </c>
      <c r="BO420" s="878" t="s">
        <v>828</v>
      </c>
      <c r="BP420" s="859" t="s">
        <v>828</v>
      </c>
      <c r="BQ420" s="859" t="s">
        <v>828</v>
      </c>
      <c r="BR420" s="859" t="s">
        <v>828</v>
      </c>
      <c r="BS420" s="859" t="s">
        <v>9433</v>
      </c>
      <c r="BT420" s="859" t="s">
        <v>9433</v>
      </c>
      <c r="BU420" s="859" t="s">
        <v>9433</v>
      </c>
      <c r="BV420" s="878" t="s">
        <v>828</v>
      </c>
      <c r="BW420" s="878" t="s">
        <v>828</v>
      </c>
      <c r="BX420" s="878" t="s">
        <v>828</v>
      </c>
      <c r="BY420" s="878" t="s">
        <v>828</v>
      </c>
      <c r="BZ420" s="878" t="s">
        <v>828</v>
      </c>
      <c r="CA420" s="878" t="s">
        <v>828</v>
      </c>
      <c r="CB420" s="859" t="s">
        <v>828</v>
      </c>
      <c r="CC420" s="878" t="s">
        <v>828</v>
      </c>
      <c r="CD420" s="878" t="s">
        <v>828</v>
      </c>
      <c r="CE420" s="878" t="s">
        <v>828</v>
      </c>
      <c r="CF420" s="878" t="s">
        <v>828</v>
      </c>
      <c r="CG420" s="878" t="s">
        <v>828</v>
      </c>
      <c r="CH420" s="878" t="s">
        <v>828</v>
      </c>
      <c r="CI420" s="878" t="s">
        <v>828</v>
      </c>
      <c r="CJ420" s="878" t="s">
        <v>828</v>
      </c>
      <c r="CK420" s="730"/>
      <c r="CL420" s="859" t="s">
        <v>828</v>
      </c>
      <c r="CM420" s="859" t="s">
        <v>828</v>
      </c>
      <c r="CN420" s="859" t="s">
        <v>828</v>
      </c>
      <c r="CO420" s="859" t="s">
        <v>828</v>
      </c>
      <c r="CP420" s="866" t="s">
        <v>828</v>
      </c>
      <c r="CQ420" s="859" t="s">
        <v>828</v>
      </c>
      <c r="CR420" s="859" t="s">
        <v>828</v>
      </c>
      <c r="CS420" s="859" t="s">
        <v>828</v>
      </c>
      <c r="CT420" s="740" t="s">
        <v>9433</v>
      </c>
      <c r="CU420" s="859" t="s">
        <v>828</v>
      </c>
      <c r="CV420" s="859" t="s">
        <v>828</v>
      </c>
      <c r="CW420" s="859" t="s">
        <v>828</v>
      </c>
      <c r="CX420" s="859" t="s">
        <v>828</v>
      </c>
      <c r="CY420" s="859" t="s">
        <v>828</v>
      </c>
      <c r="CZ420" s="859" t="s">
        <v>828</v>
      </c>
      <c r="DA420" s="859" t="s">
        <v>828</v>
      </c>
      <c r="DB420" s="859" t="s">
        <v>828</v>
      </c>
      <c r="DC420" s="859" t="s">
        <v>828</v>
      </c>
      <c r="DD420" s="859" t="s">
        <v>828</v>
      </c>
      <c r="DE420" s="878" t="s">
        <v>828</v>
      </c>
      <c r="DF420" s="878" t="s">
        <v>828</v>
      </c>
      <c r="DG420" s="878" t="s">
        <v>828</v>
      </c>
      <c r="DH420" s="878" t="s">
        <v>828</v>
      </c>
      <c r="DI420" s="859" t="s">
        <v>828</v>
      </c>
      <c r="DJ420" s="878" t="s">
        <v>828</v>
      </c>
      <c r="DK420" s="866" t="s">
        <v>828</v>
      </c>
      <c r="DL420" s="1315">
        <v>0</v>
      </c>
      <c r="DM420" s="1315">
        <v>0</v>
      </c>
      <c r="DN420" s="1315">
        <v>0</v>
      </c>
      <c r="DO420" s="878" t="s">
        <v>828</v>
      </c>
      <c r="DP420" s="878" t="s">
        <v>828</v>
      </c>
      <c r="DQ420" s="878" t="s">
        <v>828</v>
      </c>
      <c r="DR420" s="878" t="s">
        <v>828</v>
      </c>
      <c r="DS420" s="1315">
        <v>0</v>
      </c>
      <c r="DT420" s="878" t="s">
        <v>828</v>
      </c>
      <c r="DU420" s="878" t="s">
        <v>828</v>
      </c>
      <c r="DV420" s="878" t="s">
        <v>828</v>
      </c>
      <c r="DW420" s="878" t="s">
        <v>828</v>
      </c>
      <c r="DX420" s="895" t="s">
        <v>828</v>
      </c>
      <c r="DZ420" s="828" t="s">
        <v>2478</v>
      </c>
      <c r="EA420" s="1998">
        <v>0</v>
      </c>
      <c r="EB420" s="1998">
        <f t="shared" si="6"/>
        <v>0</v>
      </c>
    </row>
    <row r="421" spans="1:132">
      <c r="A421" s="576" t="s">
        <v>9001</v>
      </c>
      <c r="B421" s="1568" t="s">
        <v>828</v>
      </c>
      <c r="C421" s="1568" t="s">
        <v>828</v>
      </c>
      <c r="D421" s="2036" t="s">
        <v>8781</v>
      </c>
      <c r="E421" s="1568" t="s">
        <v>8760</v>
      </c>
      <c r="F421" s="1568" t="s">
        <v>828</v>
      </c>
      <c r="G421" s="1568" t="s">
        <v>828</v>
      </c>
      <c r="H421" s="1568" t="s">
        <v>828</v>
      </c>
      <c r="I421" s="1568" t="s">
        <v>828</v>
      </c>
      <c r="J421" s="1352" t="s">
        <v>2617</v>
      </c>
      <c r="K421" s="1511">
        <v>8000225</v>
      </c>
      <c r="L421" s="1352">
        <v>8000226</v>
      </c>
      <c r="M421" s="1352" t="s">
        <v>831</v>
      </c>
      <c r="N421" s="1352" t="s">
        <v>920</v>
      </c>
      <c r="O421" s="1352">
        <v>8000227</v>
      </c>
      <c r="P421" s="1321" t="s">
        <v>9433</v>
      </c>
      <c r="Q421" s="1352">
        <v>8000212</v>
      </c>
      <c r="R421" s="731" t="s">
        <v>9433</v>
      </c>
      <c r="S421" s="1352">
        <v>8000474</v>
      </c>
      <c r="T421" s="1352">
        <v>8000475</v>
      </c>
      <c r="U421" s="1352">
        <v>8000476</v>
      </c>
      <c r="V421" s="1352">
        <v>8000185</v>
      </c>
      <c r="W421" s="1352">
        <v>8000186</v>
      </c>
      <c r="X421" s="1352">
        <v>8000187</v>
      </c>
      <c r="Y421" s="1352">
        <v>8000477</v>
      </c>
      <c r="Z421" s="1352">
        <v>8000183</v>
      </c>
      <c r="AA421" s="1352">
        <v>8000478</v>
      </c>
      <c r="AB421" s="1352">
        <v>8000473</v>
      </c>
      <c r="AC421" s="1352">
        <v>0</v>
      </c>
      <c r="AD421" s="1352" t="s">
        <v>2757</v>
      </c>
      <c r="AE421" s="1352">
        <v>8000480</v>
      </c>
      <c r="AF421" s="1352">
        <v>8000481</v>
      </c>
      <c r="AG421" s="1352">
        <v>8000162</v>
      </c>
      <c r="AH421" s="1352">
        <v>0</v>
      </c>
      <c r="AI421" s="1352" t="s">
        <v>919</v>
      </c>
      <c r="AJ421" s="1352">
        <v>3</v>
      </c>
      <c r="AK421" s="1352">
        <v>4</v>
      </c>
      <c r="AL421" s="1352">
        <v>5</v>
      </c>
      <c r="AM421" s="1352">
        <v>0</v>
      </c>
      <c r="AN421" s="871">
        <v>8000664</v>
      </c>
      <c r="AO421" s="1352">
        <v>0</v>
      </c>
      <c r="AP421" s="1352">
        <v>0</v>
      </c>
      <c r="AQ421" s="1322" t="s">
        <v>7948</v>
      </c>
      <c r="AR421" s="1352">
        <v>0</v>
      </c>
      <c r="AS421" s="1352">
        <v>0</v>
      </c>
      <c r="AT421" s="1352">
        <v>0</v>
      </c>
      <c r="AU421" s="1352">
        <v>0</v>
      </c>
      <c r="AV421" s="1352">
        <v>0</v>
      </c>
      <c r="AW421" s="1463"/>
      <c r="AX421" s="1568" t="s">
        <v>1162</v>
      </c>
      <c r="AY421" s="1560">
        <v>0</v>
      </c>
      <c r="AZ421" s="1560">
        <v>0</v>
      </c>
      <c r="BA421" s="1560" t="s">
        <v>828</v>
      </c>
      <c r="BB421" s="1560" t="s">
        <v>828</v>
      </c>
      <c r="BC421" s="1560" t="s">
        <v>828</v>
      </c>
      <c r="BD421" s="1560" t="s">
        <v>828</v>
      </c>
      <c r="BE421" s="1560" t="s">
        <v>828</v>
      </c>
      <c r="BF421" s="1560" t="s">
        <v>828</v>
      </c>
      <c r="BG421" s="1560" t="s">
        <v>828</v>
      </c>
      <c r="BH421" s="1560" t="s">
        <v>828</v>
      </c>
      <c r="BI421" s="1560" t="s">
        <v>828</v>
      </c>
      <c r="BJ421" s="1560" t="s">
        <v>828</v>
      </c>
      <c r="BK421" s="1560" t="s">
        <v>828</v>
      </c>
      <c r="BL421" s="1560" t="s">
        <v>828</v>
      </c>
      <c r="BM421" s="1560" t="s">
        <v>828</v>
      </c>
      <c r="BN421" s="1560" t="s">
        <v>828</v>
      </c>
      <c r="BO421" s="1560" t="s">
        <v>828</v>
      </c>
      <c r="BP421" s="1352" t="s">
        <v>8724</v>
      </c>
      <c r="BQ421" s="1352" t="s">
        <v>828</v>
      </c>
      <c r="BR421" s="1352" t="s">
        <v>1003</v>
      </c>
      <c r="BS421" s="1352" t="s">
        <v>9434</v>
      </c>
      <c r="BT421" s="1352" t="s">
        <v>8731</v>
      </c>
      <c r="BU421" s="1352">
        <v>0.1</v>
      </c>
      <c r="BV421" s="1560" t="s">
        <v>828</v>
      </c>
      <c r="BW421" s="1560" t="s">
        <v>828</v>
      </c>
      <c r="BX421" s="1560" t="s">
        <v>828</v>
      </c>
      <c r="BY421" s="1560" t="s">
        <v>828</v>
      </c>
      <c r="BZ421" s="1560" t="s">
        <v>828</v>
      </c>
      <c r="CA421" s="1560" t="s">
        <v>828</v>
      </c>
      <c r="CB421" s="87" t="s">
        <v>2959</v>
      </c>
      <c r="CC421" s="1560" t="s">
        <v>828</v>
      </c>
      <c r="CD421" s="1560" t="s">
        <v>828</v>
      </c>
      <c r="CE421" s="1560" t="s">
        <v>828</v>
      </c>
      <c r="CF421" s="1560" t="s">
        <v>828</v>
      </c>
      <c r="CG421" s="1560" t="s">
        <v>828</v>
      </c>
      <c r="CH421" s="1560" t="s">
        <v>828</v>
      </c>
      <c r="CI421" s="1560" t="s">
        <v>828</v>
      </c>
      <c r="CJ421" s="1560" t="s">
        <v>828</v>
      </c>
      <c r="CK421" s="1463"/>
      <c r="CL421" s="1352" t="s">
        <v>1162</v>
      </c>
      <c r="CM421" s="1352">
        <v>40</v>
      </c>
      <c r="CN421" s="1352">
        <v>9.8000000000000007</v>
      </c>
      <c r="CO421" s="1352">
        <v>5</v>
      </c>
      <c r="CP421" s="866" t="s">
        <v>8722</v>
      </c>
      <c r="CQ421" s="1352">
        <v>1</v>
      </c>
      <c r="CR421" s="87" t="s">
        <v>9433</v>
      </c>
      <c r="CS421" s="1352">
        <v>3.3</v>
      </c>
      <c r="CT421" s="740" t="s">
        <v>9433</v>
      </c>
      <c r="CU421" s="1352">
        <v>1.5</v>
      </c>
      <c r="CV421" s="1352">
        <v>1.5</v>
      </c>
      <c r="CW421" s="1352">
        <v>1</v>
      </c>
      <c r="CX421" s="1352">
        <v>1.5</v>
      </c>
      <c r="CY421" s="1352">
        <v>2</v>
      </c>
      <c r="CZ421" s="1352">
        <v>1.5</v>
      </c>
      <c r="DA421" s="1352">
        <v>1</v>
      </c>
      <c r="DB421" s="1352">
        <v>1</v>
      </c>
      <c r="DC421" s="1352">
        <v>0.9</v>
      </c>
      <c r="DD421" s="1352">
        <v>0.9</v>
      </c>
      <c r="DE421" s="1560">
        <v>0</v>
      </c>
      <c r="DF421" s="1560" t="s">
        <v>1003</v>
      </c>
      <c r="DG421" s="1560" t="s">
        <v>828</v>
      </c>
      <c r="DH421" s="1560" t="s">
        <v>828</v>
      </c>
      <c r="DI421" s="1352">
        <v>0</v>
      </c>
      <c r="DJ421" s="1560" t="s">
        <v>828</v>
      </c>
      <c r="DK421" s="866" t="s">
        <v>3040</v>
      </c>
      <c r="DL421" s="1315">
        <v>0.4</v>
      </c>
      <c r="DM421" s="1315">
        <v>0.4</v>
      </c>
      <c r="DN421" s="1315">
        <v>0.4</v>
      </c>
      <c r="DO421" s="1560" t="s">
        <v>828</v>
      </c>
      <c r="DP421" s="877">
        <v>0.9</v>
      </c>
      <c r="DQ421" s="1560" t="s">
        <v>828</v>
      </c>
      <c r="DR421" s="1560" t="s">
        <v>828</v>
      </c>
      <c r="DS421" s="1315">
        <v>0.3</v>
      </c>
      <c r="DT421" s="1560" t="s">
        <v>828</v>
      </c>
      <c r="DU421" s="1560" t="s">
        <v>828</v>
      </c>
      <c r="DV421" s="1560" t="s">
        <v>828</v>
      </c>
      <c r="DW421" s="1560" t="s">
        <v>828</v>
      </c>
      <c r="DX421" s="2058" t="s">
        <v>828</v>
      </c>
      <c r="DZ421" s="828" t="s">
        <v>2479</v>
      </c>
      <c r="EA421" s="1998">
        <v>0.3</v>
      </c>
      <c r="EB421" s="1998">
        <f t="shared" si="6"/>
        <v>0.3</v>
      </c>
    </row>
    <row r="422" spans="1:132">
      <c r="A422" s="571" t="s">
        <v>9002</v>
      </c>
      <c r="B422" s="1113" t="s">
        <v>828</v>
      </c>
      <c r="C422" s="1113" t="s">
        <v>828</v>
      </c>
      <c r="D422" s="105" t="s">
        <v>9003</v>
      </c>
      <c r="E422" s="1113" t="s">
        <v>8760</v>
      </c>
      <c r="F422" s="1113" t="s">
        <v>828</v>
      </c>
      <c r="G422" s="1113" t="s">
        <v>828</v>
      </c>
      <c r="H422" s="1113" t="s">
        <v>828</v>
      </c>
      <c r="I422" s="1113" t="s">
        <v>828</v>
      </c>
      <c r="J422" s="1321" t="s">
        <v>2618</v>
      </c>
      <c r="K422" s="1511">
        <v>8000225</v>
      </c>
      <c r="L422" s="1321">
        <v>8000226</v>
      </c>
      <c r="M422" s="1321" t="s">
        <v>831</v>
      </c>
      <c r="N422" s="1321" t="s">
        <v>920</v>
      </c>
      <c r="O422" s="1321">
        <v>8000227</v>
      </c>
      <c r="P422" s="1321" t="s">
        <v>9433</v>
      </c>
      <c r="Q422" s="1321">
        <v>8000212</v>
      </c>
      <c r="R422" s="731" t="s">
        <v>9433</v>
      </c>
      <c r="S422" s="1321">
        <v>8000474</v>
      </c>
      <c r="T422" s="1321">
        <v>8000475</v>
      </c>
      <c r="U422" s="1321">
        <v>8000476</v>
      </c>
      <c r="V422" s="1321">
        <v>8000185</v>
      </c>
      <c r="W422" s="1321">
        <v>8000186</v>
      </c>
      <c r="X422" s="1321">
        <v>8000187</v>
      </c>
      <c r="Y422" s="1321">
        <v>8000477</v>
      </c>
      <c r="Z422" s="1321">
        <v>8000183</v>
      </c>
      <c r="AA422" s="1321">
        <v>8000478</v>
      </c>
      <c r="AB422" s="1321">
        <v>8000473</v>
      </c>
      <c r="AC422" s="1321">
        <v>0</v>
      </c>
      <c r="AD422" s="1321" t="s">
        <v>2757</v>
      </c>
      <c r="AE422" s="1321">
        <v>8000480</v>
      </c>
      <c r="AF422" s="1321">
        <v>8000481</v>
      </c>
      <c r="AG422" s="1321">
        <v>8000162</v>
      </c>
      <c r="AH422" s="1321">
        <v>0</v>
      </c>
      <c r="AI422" s="1321" t="s">
        <v>919</v>
      </c>
      <c r="AJ422" s="1321">
        <v>3</v>
      </c>
      <c r="AK422" s="1321">
        <v>4</v>
      </c>
      <c r="AL422" s="1321">
        <v>5</v>
      </c>
      <c r="AM422" s="1321">
        <v>0</v>
      </c>
      <c r="AN422" s="871">
        <v>8000664</v>
      </c>
      <c r="AO422" s="1321">
        <v>0</v>
      </c>
      <c r="AP422" s="1321">
        <v>0</v>
      </c>
      <c r="AQ422" s="1321" t="s">
        <v>7948</v>
      </c>
      <c r="AR422" s="1321">
        <v>0</v>
      </c>
      <c r="AS422" s="1321">
        <v>0</v>
      </c>
      <c r="AT422" s="1321">
        <v>0</v>
      </c>
      <c r="AU422" s="1321">
        <v>0</v>
      </c>
      <c r="AV422" s="1321">
        <v>0</v>
      </c>
      <c r="AW422" s="731"/>
      <c r="AX422" s="1113" t="s">
        <v>1162</v>
      </c>
      <c r="AY422" s="879">
        <v>0</v>
      </c>
      <c r="AZ422" s="879">
        <v>0</v>
      </c>
      <c r="BA422" s="879" t="s">
        <v>828</v>
      </c>
      <c r="BB422" s="879" t="s">
        <v>828</v>
      </c>
      <c r="BC422" s="879" t="s">
        <v>828</v>
      </c>
      <c r="BD422" s="879" t="s">
        <v>828</v>
      </c>
      <c r="BE422" s="879" t="s">
        <v>828</v>
      </c>
      <c r="BF422" s="879" t="s">
        <v>828</v>
      </c>
      <c r="BG422" s="879" t="s">
        <v>828</v>
      </c>
      <c r="BH422" s="879" t="s">
        <v>828</v>
      </c>
      <c r="BI422" s="879" t="s">
        <v>828</v>
      </c>
      <c r="BJ422" s="879" t="s">
        <v>828</v>
      </c>
      <c r="BK422" s="879" t="s">
        <v>828</v>
      </c>
      <c r="BL422" s="879" t="s">
        <v>828</v>
      </c>
      <c r="BM422" s="879" t="s">
        <v>828</v>
      </c>
      <c r="BN422" s="879" t="s">
        <v>828</v>
      </c>
      <c r="BO422" s="879" t="s">
        <v>828</v>
      </c>
      <c r="BP422" s="1321" t="s">
        <v>8724</v>
      </c>
      <c r="BQ422" s="1321" t="s">
        <v>828</v>
      </c>
      <c r="BR422" s="1321" t="s">
        <v>927</v>
      </c>
      <c r="BS422" s="1321" t="s">
        <v>9434</v>
      </c>
      <c r="BT422" s="1321" t="s">
        <v>8731</v>
      </c>
      <c r="BU422" s="1321">
        <v>0.1</v>
      </c>
      <c r="BV422" s="879" t="s">
        <v>828</v>
      </c>
      <c r="BW422" s="879" t="s">
        <v>828</v>
      </c>
      <c r="BX422" s="879" t="s">
        <v>828</v>
      </c>
      <c r="BY422" s="879" t="s">
        <v>828</v>
      </c>
      <c r="BZ422" s="879" t="s">
        <v>828</v>
      </c>
      <c r="CA422" s="879" t="s">
        <v>828</v>
      </c>
      <c r="CB422" s="87" t="s">
        <v>2959</v>
      </c>
      <c r="CC422" s="879" t="s">
        <v>828</v>
      </c>
      <c r="CD422" s="879" t="s">
        <v>828</v>
      </c>
      <c r="CE422" s="879" t="s">
        <v>828</v>
      </c>
      <c r="CF422" s="879" t="s">
        <v>828</v>
      </c>
      <c r="CG422" s="879" t="s">
        <v>828</v>
      </c>
      <c r="CH422" s="879" t="s">
        <v>828</v>
      </c>
      <c r="CI422" s="879" t="s">
        <v>828</v>
      </c>
      <c r="CJ422" s="879" t="s">
        <v>828</v>
      </c>
      <c r="CK422" s="731"/>
      <c r="CL422" s="1321" t="s">
        <v>1162</v>
      </c>
      <c r="CM422" s="1321">
        <v>40</v>
      </c>
      <c r="CN422" s="1321">
        <v>9.8000000000000007</v>
      </c>
      <c r="CO422" s="1321">
        <v>5</v>
      </c>
      <c r="CP422" s="866" t="s">
        <v>8722</v>
      </c>
      <c r="CQ422" s="1321">
        <v>1</v>
      </c>
      <c r="CR422" s="87" t="s">
        <v>9433</v>
      </c>
      <c r="CS422" s="1321">
        <v>3.3</v>
      </c>
      <c r="CT422" s="740" t="s">
        <v>9433</v>
      </c>
      <c r="CU422" s="1321">
        <v>1.5</v>
      </c>
      <c r="CV422" s="1321">
        <v>1.5</v>
      </c>
      <c r="CW422" s="1321">
        <v>1</v>
      </c>
      <c r="CX422" s="1321">
        <v>1.5</v>
      </c>
      <c r="CY422" s="1321">
        <v>2</v>
      </c>
      <c r="CZ422" s="1321">
        <v>1.5</v>
      </c>
      <c r="DA422" s="1321">
        <v>1</v>
      </c>
      <c r="DB422" s="1321">
        <v>1</v>
      </c>
      <c r="DC422" s="1321">
        <v>0.9</v>
      </c>
      <c r="DD422" s="1321">
        <v>0.9</v>
      </c>
      <c r="DE422" s="879">
        <v>0</v>
      </c>
      <c r="DF422" s="879" t="s">
        <v>927</v>
      </c>
      <c r="DG422" s="879" t="s">
        <v>828</v>
      </c>
      <c r="DH422" s="879" t="s">
        <v>828</v>
      </c>
      <c r="DI422" s="1321">
        <v>0</v>
      </c>
      <c r="DJ422" s="879" t="s">
        <v>828</v>
      </c>
      <c r="DK422" s="866" t="s">
        <v>3040</v>
      </c>
      <c r="DL422" s="1315">
        <v>0.4</v>
      </c>
      <c r="DM422" s="1315">
        <v>0.4</v>
      </c>
      <c r="DN422" s="1315">
        <v>0.4</v>
      </c>
      <c r="DO422" s="879" t="s">
        <v>828</v>
      </c>
      <c r="DP422" s="877">
        <v>0.9</v>
      </c>
      <c r="DQ422" s="879" t="s">
        <v>828</v>
      </c>
      <c r="DR422" s="879" t="s">
        <v>828</v>
      </c>
      <c r="DS422" s="1315">
        <v>0.3</v>
      </c>
      <c r="DT422" s="879" t="s">
        <v>828</v>
      </c>
      <c r="DU422" s="879" t="s">
        <v>828</v>
      </c>
      <c r="DV422" s="879" t="s">
        <v>828</v>
      </c>
      <c r="DW422" s="879" t="s">
        <v>828</v>
      </c>
      <c r="DX422" s="896" t="s">
        <v>828</v>
      </c>
      <c r="EA422" s="1998">
        <v>0.3</v>
      </c>
      <c r="EB422" s="1998">
        <f t="shared" si="6"/>
        <v>0.3</v>
      </c>
    </row>
    <row r="423" spans="1:132">
      <c r="A423" s="571" t="s">
        <v>9004</v>
      </c>
      <c r="B423" s="1113" t="s">
        <v>828</v>
      </c>
      <c r="C423" s="1113" t="s">
        <v>828</v>
      </c>
      <c r="D423" s="105" t="s">
        <v>9005</v>
      </c>
      <c r="E423" s="1113" t="s">
        <v>8760</v>
      </c>
      <c r="F423" s="1113" t="s">
        <v>828</v>
      </c>
      <c r="G423" s="1113" t="s">
        <v>828</v>
      </c>
      <c r="H423" s="1113" t="s">
        <v>828</v>
      </c>
      <c r="I423" s="1113" t="s">
        <v>828</v>
      </c>
      <c r="J423" s="1321" t="s">
        <v>2619</v>
      </c>
      <c r="K423" s="1511">
        <v>8000225</v>
      </c>
      <c r="L423" s="1321">
        <v>8000226</v>
      </c>
      <c r="M423" s="1321" t="s">
        <v>831</v>
      </c>
      <c r="N423" s="1321" t="s">
        <v>920</v>
      </c>
      <c r="O423" s="1321">
        <v>8000227</v>
      </c>
      <c r="P423" s="1321" t="s">
        <v>9433</v>
      </c>
      <c r="Q423" s="1321">
        <v>8000212</v>
      </c>
      <c r="R423" s="731" t="s">
        <v>9433</v>
      </c>
      <c r="S423" s="1321">
        <v>8000474</v>
      </c>
      <c r="T423" s="1321">
        <v>8000475</v>
      </c>
      <c r="U423" s="1321">
        <v>8000476</v>
      </c>
      <c r="V423" s="1321">
        <v>8000185</v>
      </c>
      <c r="W423" s="1321">
        <v>8000186</v>
      </c>
      <c r="X423" s="1321">
        <v>8000187</v>
      </c>
      <c r="Y423" s="1321">
        <v>8000477</v>
      </c>
      <c r="Z423" s="1321">
        <v>8000183</v>
      </c>
      <c r="AA423" s="1321">
        <v>8000478</v>
      </c>
      <c r="AB423" s="1321">
        <v>8000473</v>
      </c>
      <c r="AC423" s="1321">
        <v>0</v>
      </c>
      <c r="AD423" s="1321" t="s">
        <v>2757</v>
      </c>
      <c r="AE423" s="1321">
        <v>8000480</v>
      </c>
      <c r="AF423" s="1321">
        <v>8000481</v>
      </c>
      <c r="AG423" s="1321">
        <v>8000162</v>
      </c>
      <c r="AH423" s="1321">
        <v>0</v>
      </c>
      <c r="AI423" s="1321" t="s">
        <v>919</v>
      </c>
      <c r="AJ423" s="1321">
        <v>3</v>
      </c>
      <c r="AK423" s="1321">
        <v>4</v>
      </c>
      <c r="AL423" s="1321">
        <v>5</v>
      </c>
      <c r="AM423" s="1321">
        <v>0</v>
      </c>
      <c r="AN423" s="871">
        <v>8000664</v>
      </c>
      <c r="AO423" s="1321">
        <v>0</v>
      </c>
      <c r="AP423" s="1321">
        <v>0</v>
      </c>
      <c r="AQ423" s="1321" t="s">
        <v>7948</v>
      </c>
      <c r="AR423" s="1321">
        <v>0</v>
      </c>
      <c r="AS423" s="1321">
        <v>0</v>
      </c>
      <c r="AT423" s="1321">
        <v>0</v>
      </c>
      <c r="AU423" s="1321">
        <v>0</v>
      </c>
      <c r="AV423" s="1321">
        <v>0</v>
      </c>
      <c r="AW423" s="731"/>
      <c r="AX423" s="1113" t="s">
        <v>1162</v>
      </c>
      <c r="AY423" s="879">
        <v>0</v>
      </c>
      <c r="AZ423" s="879">
        <v>0</v>
      </c>
      <c r="BA423" s="879" t="s">
        <v>828</v>
      </c>
      <c r="BB423" s="879" t="s">
        <v>828</v>
      </c>
      <c r="BC423" s="879" t="s">
        <v>828</v>
      </c>
      <c r="BD423" s="879" t="s">
        <v>828</v>
      </c>
      <c r="BE423" s="879" t="s">
        <v>828</v>
      </c>
      <c r="BF423" s="879" t="s">
        <v>828</v>
      </c>
      <c r="BG423" s="879" t="s">
        <v>828</v>
      </c>
      <c r="BH423" s="879" t="s">
        <v>828</v>
      </c>
      <c r="BI423" s="879" t="s">
        <v>828</v>
      </c>
      <c r="BJ423" s="879" t="s">
        <v>828</v>
      </c>
      <c r="BK423" s="879" t="s">
        <v>828</v>
      </c>
      <c r="BL423" s="879" t="s">
        <v>828</v>
      </c>
      <c r="BM423" s="879" t="s">
        <v>828</v>
      </c>
      <c r="BN423" s="879" t="s">
        <v>828</v>
      </c>
      <c r="BO423" s="879" t="s">
        <v>828</v>
      </c>
      <c r="BP423" s="1321" t="s">
        <v>8724</v>
      </c>
      <c r="BQ423" s="1321" t="s">
        <v>828</v>
      </c>
      <c r="BR423" s="1321" t="s">
        <v>930</v>
      </c>
      <c r="BS423" s="1321" t="s">
        <v>9434</v>
      </c>
      <c r="BT423" s="1321" t="s">
        <v>8731</v>
      </c>
      <c r="BU423" s="1321">
        <v>0.1</v>
      </c>
      <c r="BV423" s="879" t="s">
        <v>828</v>
      </c>
      <c r="BW423" s="879" t="s">
        <v>828</v>
      </c>
      <c r="BX423" s="879" t="s">
        <v>828</v>
      </c>
      <c r="BY423" s="879" t="s">
        <v>828</v>
      </c>
      <c r="BZ423" s="879" t="s">
        <v>828</v>
      </c>
      <c r="CA423" s="879" t="s">
        <v>828</v>
      </c>
      <c r="CB423" s="87" t="s">
        <v>2959</v>
      </c>
      <c r="CC423" s="879" t="s">
        <v>828</v>
      </c>
      <c r="CD423" s="879" t="s">
        <v>828</v>
      </c>
      <c r="CE423" s="879" t="s">
        <v>828</v>
      </c>
      <c r="CF423" s="879" t="s">
        <v>828</v>
      </c>
      <c r="CG423" s="879" t="s">
        <v>828</v>
      </c>
      <c r="CH423" s="879" t="s">
        <v>828</v>
      </c>
      <c r="CI423" s="879" t="s">
        <v>828</v>
      </c>
      <c r="CJ423" s="879" t="s">
        <v>828</v>
      </c>
      <c r="CK423" s="731"/>
      <c r="CL423" s="1321" t="s">
        <v>1162</v>
      </c>
      <c r="CM423" s="1321">
        <v>40</v>
      </c>
      <c r="CN423" s="1321">
        <v>9.8000000000000007</v>
      </c>
      <c r="CO423" s="1321">
        <v>5</v>
      </c>
      <c r="CP423" s="866" t="s">
        <v>8722</v>
      </c>
      <c r="CQ423" s="1321">
        <v>1</v>
      </c>
      <c r="CR423" s="87" t="s">
        <v>9433</v>
      </c>
      <c r="CS423" s="1321">
        <v>3.3</v>
      </c>
      <c r="CT423" s="740" t="s">
        <v>9433</v>
      </c>
      <c r="CU423" s="1321">
        <v>1.5</v>
      </c>
      <c r="CV423" s="1321">
        <v>1.5</v>
      </c>
      <c r="CW423" s="1321">
        <v>1</v>
      </c>
      <c r="CX423" s="1321">
        <v>1.5</v>
      </c>
      <c r="CY423" s="1321">
        <v>2</v>
      </c>
      <c r="CZ423" s="1321">
        <v>1.5</v>
      </c>
      <c r="DA423" s="1321">
        <v>1</v>
      </c>
      <c r="DB423" s="1321">
        <v>1</v>
      </c>
      <c r="DC423" s="1321">
        <v>0.9</v>
      </c>
      <c r="DD423" s="1321">
        <v>0.9</v>
      </c>
      <c r="DE423" s="879">
        <v>0</v>
      </c>
      <c r="DF423" s="879" t="s">
        <v>930</v>
      </c>
      <c r="DG423" s="879" t="s">
        <v>828</v>
      </c>
      <c r="DH423" s="879" t="s">
        <v>828</v>
      </c>
      <c r="DI423" s="1321">
        <v>0</v>
      </c>
      <c r="DJ423" s="879" t="s">
        <v>828</v>
      </c>
      <c r="DK423" s="866" t="s">
        <v>3040</v>
      </c>
      <c r="DL423" s="1315">
        <v>0.4</v>
      </c>
      <c r="DM423" s="1315">
        <v>0.4</v>
      </c>
      <c r="DN423" s="1315">
        <v>0.4</v>
      </c>
      <c r="DO423" s="879" t="s">
        <v>828</v>
      </c>
      <c r="DP423" s="877">
        <v>0.9</v>
      </c>
      <c r="DQ423" s="879" t="s">
        <v>828</v>
      </c>
      <c r="DR423" s="879" t="s">
        <v>828</v>
      </c>
      <c r="DS423" s="1315">
        <v>0.3</v>
      </c>
      <c r="DT423" s="879" t="s">
        <v>828</v>
      </c>
      <c r="DU423" s="879" t="s">
        <v>828</v>
      </c>
      <c r="DV423" s="879" t="s">
        <v>828</v>
      </c>
      <c r="DW423" s="879" t="s">
        <v>828</v>
      </c>
      <c r="DX423" s="896" t="s">
        <v>828</v>
      </c>
      <c r="EA423" s="1998">
        <v>0.3</v>
      </c>
      <c r="EB423" s="1998">
        <f t="shared" si="6"/>
        <v>0.3</v>
      </c>
    </row>
    <row r="424" spans="1:132">
      <c r="A424" s="577" t="s">
        <v>9006</v>
      </c>
      <c r="B424" s="107" t="s">
        <v>828</v>
      </c>
      <c r="C424" s="107" t="s">
        <v>828</v>
      </c>
      <c r="D424" s="108" t="s">
        <v>9007</v>
      </c>
      <c r="E424" s="107" t="s">
        <v>8760</v>
      </c>
      <c r="F424" s="107" t="s">
        <v>828</v>
      </c>
      <c r="G424" s="107" t="s">
        <v>828</v>
      </c>
      <c r="H424" s="107" t="s">
        <v>828</v>
      </c>
      <c r="I424" s="107" t="s">
        <v>828</v>
      </c>
      <c r="J424" s="861" t="s">
        <v>2620</v>
      </c>
      <c r="K424" s="1511">
        <v>8000225</v>
      </c>
      <c r="L424" s="861">
        <v>8000226</v>
      </c>
      <c r="M424" s="861" t="s">
        <v>831</v>
      </c>
      <c r="N424" s="861" t="s">
        <v>920</v>
      </c>
      <c r="O424" s="861">
        <v>8000227</v>
      </c>
      <c r="P424" s="1321" t="s">
        <v>9433</v>
      </c>
      <c r="Q424" s="861">
        <v>8000212</v>
      </c>
      <c r="R424" s="731" t="s">
        <v>9433</v>
      </c>
      <c r="S424" s="861">
        <v>8000474</v>
      </c>
      <c r="T424" s="861">
        <v>8000475</v>
      </c>
      <c r="U424" s="861">
        <v>8000476</v>
      </c>
      <c r="V424" s="861">
        <v>8000185</v>
      </c>
      <c r="W424" s="861">
        <v>8000186</v>
      </c>
      <c r="X424" s="861">
        <v>8000187</v>
      </c>
      <c r="Y424" s="861">
        <v>8000477</v>
      </c>
      <c r="Z424" s="861">
        <v>8000183</v>
      </c>
      <c r="AA424" s="861">
        <v>8000478</v>
      </c>
      <c r="AB424" s="861">
        <v>8000473</v>
      </c>
      <c r="AC424" s="861">
        <v>0</v>
      </c>
      <c r="AD424" s="861" t="s">
        <v>2757</v>
      </c>
      <c r="AE424" s="861">
        <v>8000480</v>
      </c>
      <c r="AF424" s="861">
        <v>8000481</v>
      </c>
      <c r="AG424" s="861">
        <v>8000162</v>
      </c>
      <c r="AH424" s="861">
        <v>0</v>
      </c>
      <c r="AI424" s="861" t="s">
        <v>919</v>
      </c>
      <c r="AJ424" s="861">
        <v>3</v>
      </c>
      <c r="AK424" s="861">
        <v>4</v>
      </c>
      <c r="AL424" s="861">
        <v>5</v>
      </c>
      <c r="AM424" s="861">
        <v>0</v>
      </c>
      <c r="AN424" s="871">
        <v>8000664</v>
      </c>
      <c r="AO424" s="861">
        <v>0</v>
      </c>
      <c r="AP424" s="861">
        <v>0</v>
      </c>
      <c r="AQ424" s="861" t="s">
        <v>7948</v>
      </c>
      <c r="AR424" s="861">
        <v>0</v>
      </c>
      <c r="AS424" s="861">
        <v>0</v>
      </c>
      <c r="AT424" s="861">
        <v>0</v>
      </c>
      <c r="AU424" s="861">
        <v>0</v>
      </c>
      <c r="AV424" s="861">
        <v>0</v>
      </c>
      <c r="AW424" s="733"/>
      <c r="AX424" s="107" t="s">
        <v>1162</v>
      </c>
      <c r="AY424" s="881">
        <v>0</v>
      </c>
      <c r="AZ424" s="881">
        <v>0</v>
      </c>
      <c r="BA424" s="881" t="s">
        <v>828</v>
      </c>
      <c r="BB424" s="881" t="s">
        <v>828</v>
      </c>
      <c r="BC424" s="881" t="s">
        <v>828</v>
      </c>
      <c r="BD424" s="881" t="s">
        <v>828</v>
      </c>
      <c r="BE424" s="881" t="s">
        <v>828</v>
      </c>
      <c r="BF424" s="881" t="s">
        <v>828</v>
      </c>
      <c r="BG424" s="881" t="s">
        <v>828</v>
      </c>
      <c r="BH424" s="881" t="s">
        <v>828</v>
      </c>
      <c r="BI424" s="881" t="s">
        <v>828</v>
      </c>
      <c r="BJ424" s="881" t="s">
        <v>828</v>
      </c>
      <c r="BK424" s="881" t="s">
        <v>828</v>
      </c>
      <c r="BL424" s="881" t="s">
        <v>828</v>
      </c>
      <c r="BM424" s="881" t="s">
        <v>828</v>
      </c>
      <c r="BN424" s="881" t="s">
        <v>828</v>
      </c>
      <c r="BO424" s="881" t="s">
        <v>828</v>
      </c>
      <c r="BP424" s="861" t="s">
        <v>8724</v>
      </c>
      <c r="BQ424" s="861" t="s">
        <v>828</v>
      </c>
      <c r="BR424" s="861" t="s">
        <v>930</v>
      </c>
      <c r="BS424" s="861" t="s">
        <v>9434</v>
      </c>
      <c r="BT424" s="861" t="s">
        <v>8731</v>
      </c>
      <c r="BU424" s="861">
        <v>0.1</v>
      </c>
      <c r="BV424" s="881" t="s">
        <v>828</v>
      </c>
      <c r="BW424" s="881" t="s">
        <v>828</v>
      </c>
      <c r="BX424" s="881" t="s">
        <v>828</v>
      </c>
      <c r="BY424" s="881" t="s">
        <v>828</v>
      </c>
      <c r="BZ424" s="881" t="s">
        <v>828</v>
      </c>
      <c r="CA424" s="881" t="s">
        <v>828</v>
      </c>
      <c r="CB424" s="87" t="s">
        <v>2959</v>
      </c>
      <c r="CC424" s="881" t="s">
        <v>828</v>
      </c>
      <c r="CD424" s="881" t="s">
        <v>828</v>
      </c>
      <c r="CE424" s="881" t="s">
        <v>828</v>
      </c>
      <c r="CF424" s="881" t="s">
        <v>828</v>
      </c>
      <c r="CG424" s="881" t="s">
        <v>828</v>
      </c>
      <c r="CH424" s="881" t="s">
        <v>828</v>
      </c>
      <c r="CI424" s="881" t="s">
        <v>828</v>
      </c>
      <c r="CJ424" s="881" t="s">
        <v>828</v>
      </c>
      <c r="CK424" s="733"/>
      <c r="CL424" s="861" t="s">
        <v>1162</v>
      </c>
      <c r="CM424" s="861">
        <v>40</v>
      </c>
      <c r="CN424" s="861">
        <v>9.8000000000000007</v>
      </c>
      <c r="CO424" s="861">
        <v>5</v>
      </c>
      <c r="CP424" s="866" t="s">
        <v>8722</v>
      </c>
      <c r="CQ424" s="861">
        <v>1</v>
      </c>
      <c r="CR424" s="87" t="s">
        <v>9433</v>
      </c>
      <c r="CS424" s="861">
        <v>3.3</v>
      </c>
      <c r="CT424" s="740" t="s">
        <v>9433</v>
      </c>
      <c r="CU424" s="861">
        <v>1.5</v>
      </c>
      <c r="CV424" s="861">
        <v>1.5</v>
      </c>
      <c r="CW424" s="861">
        <v>1</v>
      </c>
      <c r="CX424" s="861">
        <v>1.5</v>
      </c>
      <c r="CY424" s="861">
        <v>2</v>
      </c>
      <c r="CZ424" s="861">
        <v>1.5</v>
      </c>
      <c r="DA424" s="861">
        <v>1</v>
      </c>
      <c r="DB424" s="861">
        <v>1</v>
      </c>
      <c r="DC424" s="861">
        <v>0.9</v>
      </c>
      <c r="DD424" s="861">
        <v>0.9</v>
      </c>
      <c r="DE424" s="881">
        <v>0</v>
      </c>
      <c r="DF424" s="881" t="s">
        <v>930</v>
      </c>
      <c r="DG424" s="881" t="s">
        <v>828</v>
      </c>
      <c r="DH424" s="881" t="s">
        <v>828</v>
      </c>
      <c r="DI424" s="861">
        <v>0</v>
      </c>
      <c r="DJ424" s="881" t="s">
        <v>828</v>
      </c>
      <c r="DK424" s="866" t="s">
        <v>3040</v>
      </c>
      <c r="DL424" s="1315">
        <v>0.4</v>
      </c>
      <c r="DM424" s="1315">
        <v>0.4</v>
      </c>
      <c r="DN424" s="1315">
        <v>0.4</v>
      </c>
      <c r="DO424" s="881" t="s">
        <v>828</v>
      </c>
      <c r="DP424" s="877">
        <v>0.9</v>
      </c>
      <c r="DQ424" s="881" t="s">
        <v>828</v>
      </c>
      <c r="DR424" s="881" t="s">
        <v>828</v>
      </c>
      <c r="DS424" s="1315">
        <v>0.3</v>
      </c>
      <c r="DT424" s="881" t="s">
        <v>828</v>
      </c>
      <c r="DU424" s="881" t="s">
        <v>828</v>
      </c>
      <c r="DV424" s="881" t="s">
        <v>828</v>
      </c>
      <c r="DW424" s="881" t="s">
        <v>828</v>
      </c>
      <c r="DX424" s="907" t="s">
        <v>828</v>
      </c>
      <c r="EA424" s="1998">
        <v>0.3</v>
      </c>
      <c r="EB424" s="1998">
        <f t="shared" si="6"/>
        <v>0.3</v>
      </c>
    </row>
    <row r="425" spans="1:132">
      <c r="A425" s="571" t="s">
        <v>9008</v>
      </c>
      <c r="B425" s="1113" t="s">
        <v>828</v>
      </c>
      <c r="C425" s="1113" t="s">
        <v>828</v>
      </c>
      <c r="D425" s="105" t="s">
        <v>9009</v>
      </c>
      <c r="E425" s="1113" t="s">
        <v>8760</v>
      </c>
      <c r="F425" s="1113" t="s">
        <v>9010</v>
      </c>
      <c r="G425" s="1113" t="s">
        <v>8769</v>
      </c>
      <c r="H425" s="1113" t="s">
        <v>9010</v>
      </c>
      <c r="I425" s="1113" t="s">
        <v>8769</v>
      </c>
      <c r="J425" s="1321" t="s">
        <v>2621</v>
      </c>
      <c r="K425" s="1511">
        <v>8000225</v>
      </c>
      <c r="L425" s="1321">
        <v>8000226</v>
      </c>
      <c r="M425" s="1321" t="s">
        <v>831</v>
      </c>
      <c r="N425" s="1321" t="s">
        <v>920</v>
      </c>
      <c r="O425" s="1321">
        <v>8000227</v>
      </c>
      <c r="P425" s="1321" t="s">
        <v>9433</v>
      </c>
      <c r="Q425" s="1321">
        <v>8000212</v>
      </c>
      <c r="R425" s="731" t="s">
        <v>9433</v>
      </c>
      <c r="S425" s="1321">
        <v>8000474</v>
      </c>
      <c r="T425" s="1321">
        <v>8000475</v>
      </c>
      <c r="U425" s="1321">
        <v>8000476</v>
      </c>
      <c r="V425" s="1321">
        <v>8000185</v>
      </c>
      <c r="W425" s="1321">
        <v>8000186</v>
      </c>
      <c r="X425" s="1321">
        <v>8000187</v>
      </c>
      <c r="Y425" s="1321">
        <v>8000477</v>
      </c>
      <c r="Z425" s="1321">
        <v>8000183</v>
      </c>
      <c r="AA425" s="1321">
        <v>8000478</v>
      </c>
      <c r="AB425" s="1321">
        <v>8000473</v>
      </c>
      <c r="AC425" s="1321">
        <v>0</v>
      </c>
      <c r="AD425" s="1321" t="s">
        <v>2757</v>
      </c>
      <c r="AE425" s="1321">
        <v>8000480</v>
      </c>
      <c r="AF425" s="1321">
        <v>8000481</v>
      </c>
      <c r="AG425" s="1321">
        <v>8000162</v>
      </c>
      <c r="AH425" s="1321">
        <v>0</v>
      </c>
      <c r="AI425" s="1321" t="s">
        <v>919</v>
      </c>
      <c r="AJ425" s="1321">
        <v>3</v>
      </c>
      <c r="AK425" s="1321">
        <v>4</v>
      </c>
      <c r="AL425" s="1321">
        <v>5</v>
      </c>
      <c r="AM425" s="1321">
        <v>0</v>
      </c>
      <c r="AN425" s="871">
        <v>8000664</v>
      </c>
      <c r="AO425" s="1321">
        <v>0</v>
      </c>
      <c r="AP425" s="1321">
        <v>0</v>
      </c>
      <c r="AQ425" s="1321" t="s">
        <v>7948</v>
      </c>
      <c r="AR425" s="1321">
        <v>0</v>
      </c>
      <c r="AS425" s="1321">
        <v>0</v>
      </c>
      <c r="AT425" s="1321">
        <v>0</v>
      </c>
      <c r="AU425" s="1321">
        <v>0</v>
      </c>
      <c r="AV425" s="1321">
        <v>0</v>
      </c>
      <c r="AW425" s="731"/>
      <c r="AX425" s="1113" t="s">
        <v>1162</v>
      </c>
      <c r="AY425" s="879">
        <v>0</v>
      </c>
      <c r="AZ425" s="879">
        <v>0</v>
      </c>
      <c r="BA425" s="879" t="s">
        <v>828</v>
      </c>
      <c r="BB425" s="879" t="s">
        <v>828</v>
      </c>
      <c r="BC425" s="879" t="s">
        <v>828</v>
      </c>
      <c r="BD425" s="879" t="s">
        <v>828</v>
      </c>
      <c r="BE425" s="879" t="s">
        <v>828</v>
      </c>
      <c r="BF425" s="879" t="s">
        <v>828</v>
      </c>
      <c r="BG425" s="879" t="s">
        <v>828</v>
      </c>
      <c r="BH425" s="879" t="s">
        <v>828</v>
      </c>
      <c r="BI425" s="879" t="s">
        <v>828</v>
      </c>
      <c r="BJ425" s="879" t="s">
        <v>828</v>
      </c>
      <c r="BK425" s="879" t="s">
        <v>828</v>
      </c>
      <c r="BL425" s="879" t="s">
        <v>828</v>
      </c>
      <c r="BM425" s="879" t="s">
        <v>828</v>
      </c>
      <c r="BN425" s="879" t="s">
        <v>828</v>
      </c>
      <c r="BO425" s="879" t="s">
        <v>828</v>
      </c>
      <c r="BP425" s="1321" t="s">
        <v>2959</v>
      </c>
      <c r="BQ425" s="1321" t="s">
        <v>828</v>
      </c>
      <c r="BR425" s="1321" t="s">
        <v>1003</v>
      </c>
      <c r="BS425" s="1321" t="s">
        <v>9434</v>
      </c>
      <c r="BT425" s="1321" t="s">
        <v>8731</v>
      </c>
      <c r="BU425" s="1321">
        <v>0.1</v>
      </c>
      <c r="BV425" s="879" t="s">
        <v>828</v>
      </c>
      <c r="BW425" s="879" t="s">
        <v>828</v>
      </c>
      <c r="BX425" s="879" t="s">
        <v>828</v>
      </c>
      <c r="BY425" s="879" t="s">
        <v>828</v>
      </c>
      <c r="BZ425" s="879" t="s">
        <v>828</v>
      </c>
      <c r="CA425" s="879" t="s">
        <v>828</v>
      </c>
      <c r="CB425" s="87" t="s">
        <v>2959</v>
      </c>
      <c r="CC425" s="879" t="s">
        <v>828</v>
      </c>
      <c r="CD425" s="879" t="s">
        <v>828</v>
      </c>
      <c r="CE425" s="879" t="s">
        <v>828</v>
      </c>
      <c r="CF425" s="879" t="s">
        <v>828</v>
      </c>
      <c r="CG425" s="879" t="s">
        <v>828</v>
      </c>
      <c r="CH425" s="879" t="s">
        <v>828</v>
      </c>
      <c r="CI425" s="879" t="s">
        <v>828</v>
      </c>
      <c r="CJ425" s="879" t="s">
        <v>828</v>
      </c>
      <c r="CK425" s="731"/>
      <c r="CL425" s="1321" t="s">
        <v>1162</v>
      </c>
      <c r="CM425" s="1321">
        <v>40</v>
      </c>
      <c r="CN425" s="1321">
        <v>9.8000000000000007</v>
      </c>
      <c r="CO425" s="1321">
        <v>5</v>
      </c>
      <c r="CP425" s="866" t="s">
        <v>8722</v>
      </c>
      <c r="CQ425" s="1321">
        <v>1</v>
      </c>
      <c r="CR425" s="87" t="s">
        <v>9433</v>
      </c>
      <c r="CS425" s="1321">
        <v>3.3</v>
      </c>
      <c r="CT425" s="740" t="s">
        <v>9433</v>
      </c>
      <c r="CU425" s="1321">
        <v>1.5</v>
      </c>
      <c r="CV425" s="1321">
        <v>1.5</v>
      </c>
      <c r="CW425" s="1321">
        <v>1</v>
      </c>
      <c r="CX425" s="1321">
        <v>1.5</v>
      </c>
      <c r="CY425" s="1321">
        <v>2</v>
      </c>
      <c r="CZ425" s="1321">
        <v>1.5</v>
      </c>
      <c r="DA425" s="1321">
        <v>1</v>
      </c>
      <c r="DB425" s="1321">
        <v>1</v>
      </c>
      <c r="DC425" s="1321">
        <v>0.9</v>
      </c>
      <c r="DD425" s="1321">
        <v>0.9</v>
      </c>
      <c r="DE425" s="879">
        <v>0</v>
      </c>
      <c r="DF425" s="879" t="s">
        <v>1003</v>
      </c>
      <c r="DG425" s="879" t="s">
        <v>828</v>
      </c>
      <c r="DH425" s="879" t="s">
        <v>828</v>
      </c>
      <c r="DI425" s="1321">
        <v>0</v>
      </c>
      <c r="DJ425" s="879" t="s">
        <v>828</v>
      </c>
      <c r="DK425" s="866" t="s">
        <v>3040</v>
      </c>
      <c r="DL425" s="1315">
        <v>0.4</v>
      </c>
      <c r="DM425" s="1315">
        <v>0.4</v>
      </c>
      <c r="DN425" s="1315">
        <v>0.4</v>
      </c>
      <c r="DO425" s="879" t="s">
        <v>828</v>
      </c>
      <c r="DP425" s="877">
        <v>0.9</v>
      </c>
      <c r="DQ425" s="879" t="s">
        <v>828</v>
      </c>
      <c r="DR425" s="879" t="s">
        <v>828</v>
      </c>
      <c r="DS425" s="1315">
        <v>0.3</v>
      </c>
      <c r="DT425" s="879" t="s">
        <v>828</v>
      </c>
      <c r="DU425" s="879" t="s">
        <v>828</v>
      </c>
      <c r="DV425" s="879" t="s">
        <v>828</v>
      </c>
      <c r="DW425" s="879" t="s">
        <v>828</v>
      </c>
      <c r="DX425" s="896" t="s">
        <v>828</v>
      </c>
      <c r="DZ425" s="828" t="s">
        <v>2480</v>
      </c>
      <c r="EA425" s="1998">
        <v>0.3</v>
      </c>
      <c r="EB425" s="1998">
        <f t="shared" si="6"/>
        <v>0.3</v>
      </c>
    </row>
    <row r="426" spans="1:132">
      <c r="A426" s="571" t="s">
        <v>9011</v>
      </c>
      <c r="B426" s="1113" t="s">
        <v>828</v>
      </c>
      <c r="C426" s="1113" t="s">
        <v>828</v>
      </c>
      <c r="D426" s="105" t="s">
        <v>9003</v>
      </c>
      <c r="E426" s="1113" t="s">
        <v>8760</v>
      </c>
      <c r="F426" s="1113" t="s">
        <v>9012</v>
      </c>
      <c r="G426" s="1113" t="s">
        <v>8769</v>
      </c>
      <c r="H426" s="1113" t="s">
        <v>9012</v>
      </c>
      <c r="I426" s="1113" t="s">
        <v>8769</v>
      </c>
      <c r="J426" s="1321" t="s">
        <v>2622</v>
      </c>
      <c r="K426" s="1511">
        <v>8000225</v>
      </c>
      <c r="L426" s="1321">
        <v>8000226</v>
      </c>
      <c r="M426" s="1321" t="s">
        <v>831</v>
      </c>
      <c r="N426" s="1321" t="s">
        <v>920</v>
      </c>
      <c r="O426" s="1321">
        <v>8000227</v>
      </c>
      <c r="P426" s="1321" t="s">
        <v>9433</v>
      </c>
      <c r="Q426" s="1321">
        <v>8000212</v>
      </c>
      <c r="R426" s="731" t="s">
        <v>9433</v>
      </c>
      <c r="S426" s="1321">
        <v>8000474</v>
      </c>
      <c r="T426" s="1321">
        <v>8000475</v>
      </c>
      <c r="U426" s="1321">
        <v>8000476</v>
      </c>
      <c r="V426" s="1321">
        <v>8000185</v>
      </c>
      <c r="W426" s="1321">
        <v>8000186</v>
      </c>
      <c r="X426" s="1321">
        <v>8000187</v>
      </c>
      <c r="Y426" s="1321">
        <v>8000477</v>
      </c>
      <c r="Z426" s="1321">
        <v>8000183</v>
      </c>
      <c r="AA426" s="1321">
        <v>8000478</v>
      </c>
      <c r="AB426" s="1321">
        <v>8000473</v>
      </c>
      <c r="AC426" s="1321">
        <v>0</v>
      </c>
      <c r="AD426" s="1321" t="s">
        <v>2757</v>
      </c>
      <c r="AE426" s="1321">
        <v>8000480</v>
      </c>
      <c r="AF426" s="1321">
        <v>8000481</v>
      </c>
      <c r="AG426" s="1321">
        <v>8000162</v>
      </c>
      <c r="AH426" s="1321">
        <v>0</v>
      </c>
      <c r="AI426" s="1321" t="s">
        <v>919</v>
      </c>
      <c r="AJ426" s="1321">
        <v>3</v>
      </c>
      <c r="AK426" s="1321">
        <v>4</v>
      </c>
      <c r="AL426" s="1321">
        <v>5</v>
      </c>
      <c r="AM426" s="1321">
        <v>0</v>
      </c>
      <c r="AN426" s="871">
        <v>8000664</v>
      </c>
      <c r="AO426" s="1321">
        <v>0</v>
      </c>
      <c r="AP426" s="1321">
        <v>0</v>
      </c>
      <c r="AQ426" s="1321" t="s">
        <v>7948</v>
      </c>
      <c r="AR426" s="1321">
        <v>0</v>
      </c>
      <c r="AS426" s="1321">
        <v>0</v>
      </c>
      <c r="AT426" s="1321">
        <v>0</v>
      </c>
      <c r="AU426" s="1321">
        <v>0</v>
      </c>
      <c r="AV426" s="1321">
        <v>0</v>
      </c>
      <c r="AW426" s="731"/>
      <c r="AX426" s="1113" t="s">
        <v>1162</v>
      </c>
      <c r="AY426" s="879">
        <v>0</v>
      </c>
      <c r="AZ426" s="879">
        <v>0</v>
      </c>
      <c r="BA426" s="879" t="s">
        <v>828</v>
      </c>
      <c r="BB426" s="879" t="s">
        <v>828</v>
      </c>
      <c r="BC426" s="879" t="s">
        <v>828</v>
      </c>
      <c r="BD426" s="879" t="s">
        <v>828</v>
      </c>
      <c r="BE426" s="879" t="s">
        <v>828</v>
      </c>
      <c r="BF426" s="879" t="s">
        <v>828</v>
      </c>
      <c r="BG426" s="879" t="s">
        <v>828</v>
      </c>
      <c r="BH426" s="879" t="s">
        <v>828</v>
      </c>
      <c r="BI426" s="879" t="s">
        <v>828</v>
      </c>
      <c r="BJ426" s="879" t="s">
        <v>828</v>
      </c>
      <c r="BK426" s="879" t="s">
        <v>828</v>
      </c>
      <c r="BL426" s="879" t="s">
        <v>828</v>
      </c>
      <c r="BM426" s="879" t="s">
        <v>828</v>
      </c>
      <c r="BN426" s="879" t="s">
        <v>828</v>
      </c>
      <c r="BO426" s="879" t="s">
        <v>828</v>
      </c>
      <c r="BP426" s="1321" t="s">
        <v>2959</v>
      </c>
      <c r="BQ426" s="1321" t="s">
        <v>828</v>
      </c>
      <c r="BR426" s="1321" t="s">
        <v>927</v>
      </c>
      <c r="BS426" s="1321" t="s">
        <v>9434</v>
      </c>
      <c r="BT426" s="1321" t="s">
        <v>8731</v>
      </c>
      <c r="BU426" s="1321">
        <v>0.1</v>
      </c>
      <c r="BV426" s="879" t="s">
        <v>828</v>
      </c>
      <c r="BW426" s="879" t="s">
        <v>828</v>
      </c>
      <c r="BX426" s="879" t="s">
        <v>828</v>
      </c>
      <c r="BY426" s="879" t="s">
        <v>828</v>
      </c>
      <c r="BZ426" s="879" t="s">
        <v>828</v>
      </c>
      <c r="CA426" s="879" t="s">
        <v>828</v>
      </c>
      <c r="CB426" s="87" t="s">
        <v>2959</v>
      </c>
      <c r="CC426" s="879" t="s">
        <v>828</v>
      </c>
      <c r="CD426" s="879" t="s">
        <v>828</v>
      </c>
      <c r="CE426" s="879" t="s">
        <v>828</v>
      </c>
      <c r="CF426" s="879" t="s">
        <v>828</v>
      </c>
      <c r="CG426" s="879" t="s">
        <v>828</v>
      </c>
      <c r="CH426" s="879" t="s">
        <v>828</v>
      </c>
      <c r="CI426" s="879" t="s">
        <v>828</v>
      </c>
      <c r="CJ426" s="879" t="s">
        <v>828</v>
      </c>
      <c r="CK426" s="731"/>
      <c r="CL426" s="1321" t="s">
        <v>1162</v>
      </c>
      <c r="CM426" s="1321">
        <v>40</v>
      </c>
      <c r="CN426" s="1321">
        <v>9.8000000000000007</v>
      </c>
      <c r="CO426" s="1321">
        <v>5</v>
      </c>
      <c r="CP426" s="866" t="s">
        <v>8722</v>
      </c>
      <c r="CQ426" s="1321">
        <v>1</v>
      </c>
      <c r="CR426" s="87" t="s">
        <v>9433</v>
      </c>
      <c r="CS426" s="1321">
        <v>3.3</v>
      </c>
      <c r="CT426" s="740" t="s">
        <v>9433</v>
      </c>
      <c r="CU426" s="1321">
        <v>1.5</v>
      </c>
      <c r="CV426" s="1321">
        <v>1.5</v>
      </c>
      <c r="CW426" s="1321">
        <v>1</v>
      </c>
      <c r="CX426" s="1321">
        <v>1.5</v>
      </c>
      <c r="CY426" s="1321">
        <v>2</v>
      </c>
      <c r="CZ426" s="1321">
        <v>1.5</v>
      </c>
      <c r="DA426" s="1321">
        <v>1</v>
      </c>
      <c r="DB426" s="1321">
        <v>1</v>
      </c>
      <c r="DC426" s="1321">
        <v>0.9</v>
      </c>
      <c r="DD426" s="1321">
        <v>0.9</v>
      </c>
      <c r="DE426" s="879">
        <v>0</v>
      </c>
      <c r="DF426" s="879" t="s">
        <v>927</v>
      </c>
      <c r="DG426" s="879" t="s">
        <v>828</v>
      </c>
      <c r="DH426" s="879" t="s">
        <v>828</v>
      </c>
      <c r="DI426" s="1321">
        <v>0</v>
      </c>
      <c r="DJ426" s="879" t="s">
        <v>828</v>
      </c>
      <c r="DK426" s="866" t="s">
        <v>3040</v>
      </c>
      <c r="DL426" s="1315">
        <v>0.4</v>
      </c>
      <c r="DM426" s="1315">
        <v>0.4</v>
      </c>
      <c r="DN426" s="1315">
        <v>0.4</v>
      </c>
      <c r="DO426" s="879" t="s">
        <v>828</v>
      </c>
      <c r="DP426" s="877">
        <v>0.9</v>
      </c>
      <c r="DQ426" s="879" t="s">
        <v>828</v>
      </c>
      <c r="DR426" s="879" t="s">
        <v>828</v>
      </c>
      <c r="DS426" s="1315">
        <v>0.3</v>
      </c>
      <c r="DT426" s="879" t="s">
        <v>828</v>
      </c>
      <c r="DU426" s="879" t="s">
        <v>828</v>
      </c>
      <c r="DV426" s="879" t="s">
        <v>828</v>
      </c>
      <c r="DW426" s="879" t="s">
        <v>828</v>
      </c>
      <c r="DX426" s="896" t="s">
        <v>828</v>
      </c>
      <c r="EA426" s="1998">
        <v>0.3</v>
      </c>
      <c r="EB426" s="1998">
        <f t="shared" si="6"/>
        <v>0.3</v>
      </c>
    </row>
    <row r="427" spans="1:132">
      <c r="A427" s="571" t="s">
        <v>9013</v>
      </c>
      <c r="B427" s="1113" t="s">
        <v>828</v>
      </c>
      <c r="C427" s="1113" t="s">
        <v>828</v>
      </c>
      <c r="D427" s="105" t="s">
        <v>9476</v>
      </c>
      <c r="E427" s="1113" t="s">
        <v>8760</v>
      </c>
      <c r="F427" s="1113" t="s">
        <v>9477</v>
      </c>
      <c r="G427" s="1113" t="s">
        <v>8769</v>
      </c>
      <c r="H427" s="1113" t="s">
        <v>9477</v>
      </c>
      <c r="I427" s="1113" t="s">
        <v>8769</v>
      </c>
      <c r="J427" s="1321" t="s">
        <v>2623</v>
      </c>
      <c r="K427" s="1511">
        <v>8000225</v>
      </c>
      <c r="L427" s="1321">
        <v>8000226</v>
      </c>
      <c r="M427" s="1321" t="s">
        <v>831</v>
      </c>
      <c r="N427" s="1321" t="s">
        <v>920</v>
      </c>
      <c r="O427" s="1321">
        <v>8000227</v>
      </c>
      <c r="P427" s="1321" t="s">
        <v>9433</v>
      </c>
      <c r="Q427" s="1321">
        <v>8000212</v>
      </c>
      <c r="R427" s="731" t="s">
        <v>9433</v>
      </c>
      <c r="S427" s="1321">
        <v>8000474</v>
      </c>
      <c r="T427" s="1321">
        <v>8000475</v>
      </c>
      <c r="U427" s="1321">
        <v>8000476</v>
      </c>
      <c r="V427" s="1321">
        <v>8000185</v>
      </c>
      <c r="W427" s="1321">
        <v>8000186</v>
      </c>
      <c r="X427" s="1321">
        <v>8000187</v>
      </c>
      <c r="Y427" s="1321">
        <v>8000477</v>
      </c>
      <c r="Z427" s="1321">
        <v>8000183</v>
      </c>
      <c r="AA427" s="1321">
        <v>8000478</v>
      </c>
      <c r="AB427" s="1321">
        <v>8000473</v>
      </c>
      <c r="AC427" s="1321">
        <v>0</v>
      </c>
      <c r="AD427" s="1321" t="s">
        <v>2757</v>
      </c>
      <c r="AE427" s="1321">
        <v>8000480</v>
      </c>
      <c r="AF427" s="1321">
        <v>8000481</v>
      </c>
      <c r="AG427" s="1321">
        <v>8000162</v>
      </c>
      <c r="AH427" s="1321">
        <v>0</v>
      </c>
      <c r="AI427" s="1321" t="s">
        <v>919</v>
      </c>
      <c r="AJ427" s="1321">
        <v>3</v>
      </c>
      <c r="AK427" s="1321">
        <v>4</v>
      </c>
      <c r="AL427" s="1321">
        <v>5</v>
      </c>
      <c r="AM427" s="1321">
        <v>0</v>
      </c>
      <c r="AN427" s="871">
        <v>8000664</v>
      </c>
      <c r="AO427" s="1321">
        <v>0</v>
      </c>
      <c r="AP427" s="1321">
        <v>0</v>
      </c>
      <c r="AQ427" s="1321" t="s">
        <v>7948</v>
      </c>
      <c r="AR427" s="1321">
        <v>0</v>
      </c>
      <c r="AS427" s="1321">
        <v>0</v>
      </c>
      <c r="AT427" s="1321">
        <v>0</v>
      </c>
      <c r="AU427" s="1321">
        <v>0</v>
      </c>
      <c r="AV427" s="1321">
        <v>0</v>
      </c>
      <c r="AW427" s="731"/>
      <c r="AX427" s="1113" t="s">
        <v>1162</v>
      </c>
      <c r="AY427" s="879">
        <v>0</v>
      </c>
      <c r="AZ427" s="879">
        <v>0</v>
      </c>
      <c r="BA427" s="879" t="s">
        <v>828</v>
      </c>
      <c r="BB427" s="879" t="s">
        <v>828</v>
      </c>
      <c r="BC427" s="879" t="s">
        <v>828</v>
      </c>
      <c r="BD427" s="879" t="s">
        <v>828</v>
      </c>
      <c r="BE427" s="879" t="s">
        <v>828</v>
      </c>
      <c r="BF427" s="879" t="s">
        <v>828</v>
      </c>
      <c r="BG427" s="879" t="s">
        <v>828</v>
      </c>
      <c r="BH427" s="879" t="s">
        <v>828</v>
      </c>
      <c r="BI427" s="879" t="s">
        <v>828</v>
      </c>
      <c r="BJ427" s="879" t="s">
        <v>828</v>
      </c>
      <c r="BK427" s="879" t="s">
        <v>828</v>
      </c>
      <c r="BL427" s="879" t="s">
        <v>828</v>
      </c>
      <c r="BM427" s="879" t="s">
        <v>828</v>
      </c>
      <c r="BN427" s="879" t="s">
        <v>828</v>
      </c>
      <c r="BO427" s="879" t="s">
        <v>828</v>
      </c>
      <c r="BP427" s="1321" t="s">
        <v>2959</v>
      </c>
      <c r="BQ427" s="1321" t="s">
        <v>828</v>
      </c>
      <c r="BR427" s="1321" t="s">
        <v>930</v>
      </c>
      <c r="BS427" s="1321" t="s">
        <v>9434</v>
      </c>
      <c r="BT427" s="1321" t="s">
        <v>8731</v>
      </c>
      <c r="BU427" s="1321">
        <v>0.1</v>
      </c>
      <c r="BV427" s="879" t="s">
        <v>828</v>
      </c>
      <c r="BW427" s="879" t="s">
        <v>828</v>
      </c>
      <c r="BX427" s="879" t="s">
        <v>828</v>
      </c>
      <c r="BY427" s="879" t="s">
        <v>828</v>
      </c>
      <c r="BZ427" s="879" t="s">
        <v>828</v>
      </c>
      <c r="CA427" s="879" t="s">
        <v>828</v>
      </c>
      <c r="CB427" s="87" t="s">
        <v>2959</v>
      </c>
      <c r="CC427" s="879" t="s">
        <v>828</v>
      </c>
      <c r="CD427" s="879" t="s">
        <v>828</v>
      </c>
      <c r="CE427" s="879" t="s">
        <v>828</v>
      </c>
      <c r="CF427" s="879" t="s">
        <v>828</v>
      </c>
      <c r="CG427" s="879" t="s">
        <v>828</v>
      </c>
      <c r="CH427" s="879" t="s">
        <v>828</v>
      </c>
      <c r="CI427" s="879" t="s">
        <v>828</v>
      </c>
      <c r="CJ427" s="879" t="s">
        <v>828</v>
      </c>
      <c r="CK427" s="731"/>
      <c r="CL427" s="1321" t="s">
        <v>1162</v>
      </c>
      <c r="CM427" s="1321">
        <v>40</v>
      </c>
      <c r="CN427" s="1321">
        <v>9.8000000000000007</v>
      </c>
      <c r="CO427" s="1321">
        <v>5</v>
      </c>
      <c r="CP427" s="866" t="s">
        <v>8722</v>
      </c>
      <c r="CQ427" s="1321">
        <v>1</v>
      </c>
      <c r="CR427" s="87" t="s">
        <v>9433</v>
      </c>
      <c r="CS427" s="1321">
        <v>3.3</v>
      </c>
      <c r="CT427" s="740" t="s">
        <v>9433</v>
      </c>
      <c r="CU427" s="1321">
        <v>1.5</v>
      </c>
      <c r="CV427" s="1321">
        <v>1.5</v>
      </c>
      <c r="CW427" s="1321">
        <v>1</v>
      </c>
      <c r="CX427" s="1321">
        <v>1.5</v>
      </c>
      <c r="CY427" s="1321">
        <v>2</v>
      </c>
      <c r="CZ427" s="1321">
        <v>1.5</v>
      </c>
      <c r="DA427" s="1321">
        <v>1</v>
      </c>
      <c r="DB427" s="1321">
        <v>1</v>
      </c>
      <c r="DC427" s="1321">
        <v>0.9</v>
      </c>
      <c r="DD427" s="1321">
        <v>0.9</v>
      </c>
      <c r="DE427" s="879">
        <v>0</v>
      </c>
      <c r="DF427" s="879" t="s">
        <v>930</v>
      </c>
      <c r="DG427" s="879" t="s">
        <v>828</v>
      </c>
      <c r="DH427" s="879" t="s">
        <v>828</v>
      </c>
      <c r="DI427" s="1321">
        <v>0</v>
      </c>
      <c r="DJ427" s="879" t="s">
        <v>828</v>
      </c>
      <c r="DK427" s="866" t="s">
        <v>3040</v>
      </c>
      <c r="DL427" s="1315">
        <v>0.4</v>
      </c>
      <c r="DM427" s="1315">
        <v>0.4</v>
      </c>
      <c r="DN427" s="1315">
        <v>0.4</v>
      </c>
      <c r="DO427" s="879" t="s">
        <v>9433</v>
      </c>
      <c r="DP427" s="877">
        <v>0.9</v>
      </c>
      <c r="DQ427" s="879" t="s">
        <v>828</v>
      </c>
      <c r="DR427" s="879" t="s">
        <v>828</v>
      </c>
      <c r="DS427" s="1315">
        <v>0.3</v>
      </c>
      <c r="DT427" s="879" t="s">
        <v>828</v>
      </c>
      <c r="DU427" s="879" t="s">
        <v>828</v>
      </c>
      <c r="DV427" s="879" t="s">
        <v>828</v>
      </c>
      <c r="DW427" s="879" t="s">
        <v>828</v>
      </c>
      <c r="DX427" s="896" t="s">
        <v>828</v>
      </c>
      <c r="EA427" s="1998">
        <v>0.3</v>
      </c>
      <c r="EB427" s="1998">
        <f t="shared" si="6"/>
        <v>0.3</v>
      </c>
    </row>
    <row r="428" spans="1:132">
      <c r="A428" s="571" t="s">
        <v>9014</v>
      </c>
      <c r="B428" s="1113" t="s">
        <v>828</v>
      </c>
      <c r="C428" s="1113" t="s">
        <v>828</v>
      </c>
      <c r="D428" s="105" t="s">
        <v>9015</v>
      </c>
      <c r="E428" s="1113" t="s">
        <v>8760</v>
      </c>
      <c r="F428" s="1113" t="s">
        <v>8813</v>
      </c>
      <c r="G428" s="1113" t="s">
        <v>8769</v>
      </c>
      <c r="H428" s="1113" t="s">
        <v>8813</v>
      </c>
      <c r="I428" s="1113" t="s">
        <v>8769</v>
      </c>
      <c r="J428" s="1321" t="s">
        <v>2624</v>
      </c>
      <c r="K428" s="1511">
        <v>8000225</v>
      </c>
      <c r="L428" s="1321">
        <v>8000226</v>
      </c>
      <c r="M428" s="1321" t="s">
        <v>831</v>
      </c>
      <c r="N428" s="1321" t="s">
        <v>920</v>
      </c>
      <c r="O428" s="1321">
        <v>8000227</v>
      </c>
      <c r="P428" s="1321" t="s">
        <v>9433</v>
      </c>
      <c r="Q428" s="1321">
        <v>8000212</v>
      </c>
      <c r="R428" s="731" t="s">
        <v>9433</v>
      </c>
      <c r="S428" s="1321">
        <v>8000474</v>
      </c>
      <c r="T428" s="1321">
        <v>8000475</v>
      </c>
      <c r="U428" s="1321">
        <v>8000476</v>
      </c>
      <c r="V428" s="1321">
        <v>8000185</v>
      </c>
      <c r="W428" s="1321">
        <v>8000186</v>
      </c>
      <c r="X428" s="1321">
        <v>8000187</v>
      </c>
      <c r="Y428" s="1321">
        <v>8000477</v>
      </c>
      <c r="Z428" s="1321">
        <v>8000183</v>
      </c>
      <c r="AA428" s="1321">
        <v>8000478</v>
      </c>
      <c r="AB428" s="1321">
        <v>8000473</v>
      </c>
      <c r="AC428" s="1321">
        <v>0</v>
      </c>
      <c r="AD428" s="1321" t="s">
        <v>2757</v>
      </c>
      <c r="AE428" s="1321">
        <v>8000480</v>
      </c>
      <c r="AF428" s="1321">
        <v>8000481</v>
      </c>
      <c r="AG428" s="1321">
        <v>8000162</v>
      </c>
      <c r="AH428" s="1321">
        <v>0</v>
      </c>
      <c r="AI428" s="1321" t="s">
        <v>919</v>
      </c>
      <c r="AJ428" s="1321">
        <v>3</v>
      </c>
      <c r="AK428" s="1321">
        <v>4</v>
      </c>
      <c r="AL428" s="1321">
        <v>5</v>
      </c>
      <c r="AM428" s="1321">
        <v>0</v>
      </c>
      <c r="AN428" s="871">
        <v>8000664</v>
      </c>
      <c r="AO428" s="1321">
        <v>0</v>
      </c>
      <c r="AP428" s="1321">
        <v>0</v>
      </c>
      <c r="AQ428" s="1321" t="s">
        <v>7948</v>
      </c>
      <c r="AR428" s="1321">
        <v>0</v>
      </c>
      <c r="AS428" s="1321">
        <v>0</v>
      </c>
      <c r="AT428" s="1321">
        <v>0</v>
      </c>
      <c r="AU428" s="1321">
        <v>0</v>
      </c>
      <c r="AV428" s="1321">
        <v>0</v>
      </c>
      <c r="AW428" s="731"/>
      <c r="AX428" s="1113" t="s">
        <v>1162</v>
      </c>
      <c r="AY428" s="879">
        <v>0</v>
      </c>
      <c r="AZ428" s="879">
        <v>0</v>
      </c>
      <c r="BA428" s="879" t="s">
        <v>828</v>
      </c>
      <c r="BB428" s="879" t="s">
        <v>828</v>
      </c>
      <c r="BC428" s="879" t="s">
        <v>828</v>
      </c>
      <c r="BD428" s="879" t="s">
        <v>828</v>
      </c>
      <c r="BE428" s="879" t="s">
        <v>828</v>
      </c>
      <c r="BF428" s="879" t="s">
        <v>828</v>
      </c>
      <c r="BG428" s="879" t="s">
        <v>828</v>
      </c>
      <c r="BH428" s="879" t="s">
        <v>828</v>
      </c>
      <c r="BI428" s="879" t="s">
        <v>828</v>
      </c>
      <c r="BJ428" s="879" t="s">
        <v>828</v>
      </c>
      <c r="BK428" s="879" t="s">
        <v>828</v>
      </c>
      <c r="BL428" s="879" t="s">
        <v>828</v>
      </c>
      <c r="BM428" s="879" t="s">
        <v>828</v>
      </c>
      <c r="BN428" s="879" t="s">
        <v>828</v>
      </c>
      <c r="BO428" s="879" t="s">
        <v>828</v>
      </c>
      <c r="BP428" s="1321" t="s">
        <v>2959</v>
      </c>
      <c r="BQ428" s="1321" t="s">
        <v>828</v>
      </c>
      <c r="BR428" s="1321" t="s">
        <v>930</v>
      </c>
      <c r="BS428" s="1321" t="s">
        <v>9434</v>
      </c>
      <c r="BT428" s="1321" t="s">
        <v>8731</v>
      </c>
      <c r="BU428" s="1321">
        <v>0.1</v>
      </c>
      <c r="BV428" s="879" t="s">
        <v>828</v>
      </c>
      <c r="BW428" s="879" t="s">
        <v>828</v>
      </c>
      <c r="BX428" s="879" t="s">
        <v>828</v>
      </c>
      <c r="BY428" s="879" t="s">
        <v>828</v>
      </c>
      <c r="BZ428" s="879" t="s">
        <v>828</v>
      </c>
      <c r="CA428" s="879" t="s">
        <v>828</v>
      </c>
      <c r="CB428" s="87" t="s">
        <v>2959</v>
      </c>
      <c r="CC428" s="879" t="s">
        <v>828</v>
      </c>
      <c r="CD428" s="879" t="s">
        <v>828</v>
      </c>
      <c r="CE428" s="879" t="s">
        <v>828</v>
      </c>
      <c r="CF428" s="879" t="s">
        <v>828</v>
      </c>
      <c r="CG428" s="879" t="s">
        <v>828</v>
      </c>
      <c r="CH428" s="879" t="s">
        <v>828</v>
      </c>
      <c r="CI428" s="879" t="s">
        <v>828</v>
      </c>
      <c r="CJ428" s="879" t="s">
        <v>828</v>
      </c>
      <c r="CK428" s="731"/>
      <c r="CL428" s="1321" t="s">
        <v>1162</v>
      </c>
      <c r="CM428" s="1321">
        <v>40</v>
      </c>
      <c r="CN428" s="1321">
        <v>9.8000000000000007</v>
      </c>
      <c r="CO428" s="1321">
        <v>5</v>
      </c>
      <c r="CP428" s="866" t="s">
        <v>8722</v>
      </c>
      <c r="CQ428" s="1321">
        <v>1</v>
      </c>
      <c r="CR428" s="87" t="s">
        <v>9433</v>
      </c>
      <c r="CS428" s="1321">
        <v>3.3</v>
      </c>
      <c r="CT428" s="740" t="s">
        <v>9433</v>
      </c>
      <c r="CU428" s="1321">
        <v>1.5</v>
      </c>
      <c r="CV428" s="1321">
        <v>1.5</v>
      </c>
      <c r="CW428" s="1321">
        <v>1</v>
      </c>
      <c r="CX428" s="1321">
        <v>1.5</v>
      </c>
      <c r="CY428" s="1321">
        <v>2</v>
      </c>
      <c r="CZ428" s="1321">
        <v>1.5</v>
      </c>
      <c r="DA428" s="1321">
        <v>1</v>
      </c>
      <c r="DB428" s="1321">
        <v>1</v>
      </c>
      <c r="DC428" s="1321">
        <v>0.9</v>
      </c>
      <c r="DD428" s="1321">
        <v>0.9</v>
      </c>
      <c r="DE428" s="879">
        <v>0</v>
      </c>
      <c r="DF428" s="879" t="s">
        <v>930</v>
      </c>
      <c r="DG428" s="879" t="s">
        <v>828</v>
      </c>
      <c r="DH428" s="879" t="s">
        <v>828</v>
      </c>
      <c r="DI428" s="1321">
        <v>0</v>
      </c>
      <c r="DJ428" s="879" t="s">
        <v>828</v>
      </c>
      <c r="DK428" s="866" t="s">
        <v>3040</v>
      </c>
      <c r="DL428" s="1315">
        <v>0.4</v>
      </c>
      <c r="DM428" s="1315">
        <v>0.4</v>
      </c>
      <c r="DN428" s="1315">
        <v>0.4</v>
      </c>
      <c r="DO428" s="879" t="s">
        <v>828</v>
      </c>
      <c r="DP428" s="877">
        <v>0.9</v>
      </c>
      <c r="DQ428" s="879" t="s">
        <v>828</v>
      </c>
      <c r="DR428" s="879" t="s">
        <v>828</v>
      </c>
      <c r="DS428" s="1315">
        <v>0.3</v>
      </c>
      <c r="DT428" s="879" t="s">
        <v>828</v>
      </c>
      <c r="DU428" s="879" t="s">
        <v>828</v>
      </c>
      <c r="DV428" s="879" t="s">
        <v>828</v>
      </c>
      <c r="DW428" s="879" t="s">
        <v>828</v>
      </c>
      <c r="DX428" s="896" t="s">
        <v>828</v>
      </c>
      <c r="EA428" s="1998">
        <v>0.3</v>
      </c>
      <c r="EB428" s="1998">
        <f t="shared" si="6"/>
        <v>0.3</v>
      </c>
    </row>
    <row r="429" spans="1:132">
      <c r="A429" s="720" t="s">
        <v>9016</v>
      </c>
      <c r="B429" s="713" t="s">
        <v>919</v>
      </c>
      <c r="C429" s="713" t="s">
        <v>828</v>
      </c>
      <c r="D429" s="721" t="s">
        <v>828</v>
      </c>
      <c r="E429" s="713" t="s">
        <v>828</v>
      </c>
      <c r="F429" s="713" t="s">
        <v>828</v>
      </c>
      <c r="G429" s="713" t="s">
        <v>828</v>
      </c>
      <c r="H429" s="713" t="s">
        <v>828</v>
      </c>
      <c r="I429" s="713" t="s">
        <v>828</v>
      </c>
      <c r="J429" s="868" t="s">
        <v>9017</v>
      </c>
      <c r="K429" s="1519" t="s">
        <v>828</v>
      </c>
      <c r="L429" s="868" t="s">
        <v>828</v>
      </c>
      <c r="M429" s="868" t="s">
        <v>828</v>
      </c>
      <c r="N429" s="868" t="s">
        <v>828</v>
      </c>
      <c r="O429" s="868" t="s">
        <v>828</v>
      </c>
      <c r="P429" s="868" t="s">
        <v>828</v>
      </c>
      <c r="Q429" s="868" t="s">
        <v>828</v>
      </c>
      <c r="R429" s="731" t="s">
        <v>9433</v>
      </c>
      <c r="S429" s="868" t="s">
        <v>828</v>
      </c>
      <c r="T429" s="868" t="s">
        <v>828</v>
      </c>
      <c r="U429" s="868" t="s">
        <v>828</v>
      </c>
      <c r="V429" s="868" t="s">
        <v>828</v>
      </c>
      <c r="W429" s="868" t="s">
        <v>828</v>
      </c>
      <c r="X429" s="868" t="s">
        <v>828</v>
      </c>
      <c r="Y429" s="868" t="s">
        <v>828</v>
      </c>
      <c r="Z429" s="868" t="s">
        <v>828</v>
      </c>
      <c r="AA429" s="868" t="s">
        <v>828</v>
      </c>
      <c r="AB429" s="868" t="s">
        <v>828</v>
      </c>
      <c r="AC429" s="868" t="s">
        <v>828</v>
      </c>
      <c r="AD429" s="868" t="s">
        <v>828</v>
      </c>
      <c r="AE429" s="868" t="s">
        <v>828</v>
      </c>
      <c r="AF429" s="868" t="s">
        <v>828</v>
      </c>
      <c r="AG429" s="868" t="s">
        <v>828</v>
      </c>
      <c r="AH429" s="868" t="s">
        <v>828</v>
      </c>
      <c r="AI429" s="868" t="s">
        <v>828</v>
      </c>
      <c r="AJ429" s="868" t="s">
        <v>828</v>
      </c>
      <c r="AK429" s="868" t="s">
        <v>828</v>
      </c>
      <c r="AL429" s="868" t="s">
        <v>828</v>
      </c>
      <c r="AM429" s="868" t="s">
        <v>828</v>
      </c>
      <c r="AN429" s="868" t="s">
        <v>828</v>
      </c>
      <c r="AO429" s="868" t="s">
        <v>828</v>
      </c>
      <c r="AP429" s="868" t="s">
        <v>828</v>
      </c>
      <c r="AQ429" s="868" t="s">
        <v>7948</v>
      </c>
      <c r="AR429" s="868" t="s">
        <v>828</v>
      </c>
      <c r="AS429" s="868" t="s">
        <v>828</v>
      </c>
      <c r="AT429" s="868" t="s">
        <v>828</v>
      </c>
      <c r="AU429" s="868" t="s">
        <v>828</v>
      </c>
      <c r="AV429" s="868" t="s">
        <v>828</v>
      </c>
      <c r="AW429" s="742"/>
      <c r="AX429" s="713" t="s">
        <v>1162</v>
      </c>
      <c r="AY429" s="887" t="s">
        <v>828</v>
      </c>
      <c r="AZ429" s="887" t="s">
        <v>828</v>
      </c>
      <c r="BA429" s="887" t="s">
        <v>828</v>
      </c>
      <c r="BB429" s="887" t="s">
        <v>828</v>
      </c>
      <c r="BC429" s="887" t="s">
        <v>828</v>
      </c>
      <c r="BD429" s="887" t="s">
        <v>828</v>
      </c>
      <c r="BE429" s="887" t="s">
        <v>828</v>
      </c>
      <c r="BF429" s="887" t="s">
        <v>828</v>
      </c>
      <c r="BG429" s="887" t="s">
        <v>828</v>
      </c>
      <c r="BH429" s="887" t="s">
        <v>828</v>
      </c>
      <c r="BI429" s="887" t="s">
        <v>828</v>
      </c>
      <c r="BJ429" s="887" t="s">
        <v>828</v>
      </c>
      <c r="BK429" s="887" t="s">
        <v>828</v>
      </c>
      <c r="BL429" s="887" t="s">
        <v>828</v>
      </c>
      <c r="BM429" s="887" t="s">
        <v>828</v>
      </c>
      <c r="BN429" s="887" t="s">
        <v>828</v>
      </c>
      <c r="BO429" s="887" t="s">
        <v>828</v>
      </c>
      <c r="BP429" s="868" t="s">
        <v>828</v>
      </c>
      <c r="BQ429" s="868" t="s">
        <v>828</v>
      </c>
      <c r="BR429" s="868" t="s">
        <v>828</v>
      </c>
      <c r="BS429" s="868" t="s">
        <v>9433</v>
      </c>
      <c r="BT429" s="868" t="s">
        <v>9433</v>
      </c>
      <c r="BU429" s="868" t="s">
        <v>828</v>
      </c>
      <c r="BV429" s="887" t="s">
        <v>828</v>
      </c>
      <c r="BW429" s="887" t="s">
        <v>828</v>
      </c>
      <c r="BX429" s="887" t="s">
        <v>828</v>
      </c>
      <c r="BY429" s="887" t="s">
        <v>828</v>
      </c>
      <c r="BZ429" s="887" t="s">
        <v>828</v>
      </c>
      <c r="CA429" s="887" t="s">
        <v>828</v>
      </c>
      <c r="CB429" s="868" t="s">
        <v>828</v>
      </c>
      <c r="CC429" s="887" t="s">
        <v>828</v>
      </c>
      <c r="CD429" s="887" t="s">
        <v>828</v>
      </c>
      <c r="CE429" s="887" t="s">
        <v>828</v>
      </c>
      <c r="CF429" s="887" t="s">
        <v>828</v>
      </c>
      <c r="CG429" s="887" t="s">
        <v>828</v>
      </c>
      <c r="CH429" s="887" t="s">
        <v>828</v>
      </c>
      <c r="CI429" s="887" t="s">
        <v>828</v>
      </c>
      <c r="CJ429" s="887" t="s">
        <v>828</v>
      </c>
      <c r="CK429" s="742"/>
      <c r="CL429" s="868" t="s">
        <v>828</v>
      </c>
      <c r="CM429" s="868" t="s">
        <v>828</v>
      </c>
      <c r="CN429" s="868" t="s">
        <v>828</v>
      </c>
      <c r="CO429" s="868" t="s">
        <v>828</v>
      </c>
      <c r="CP429" s="866" t="s">
        <v>828</v>
      </c>
      <c r="CQ429" s="868" t="s">
        <v>828</v>
      </c>
      <c r="CR429" s="868" t="s">
        <v>828</v>
      </c>
      <c r="CS429" s="868" t="s">
        <v>828</v>
      </c>
      <c r="CT429" s="740" t="s">
        <v>9433</v>
      </c>
      <c r="CU429" s="868" t="s">
        <v>828</v>
      </c>
      <c r="CV429" s="868" t="s">
        <v>828</v>
      </c>
      <c r="CW429" s="868" t="s">
        <v>828</v>
      </c>
      <c r="CX429" s="868" t="s">
        <v>828</v>
      </c>
      <c r="CY429" s="868" t="s">
        <v>828</v>
      </c>
      <c r="CZ429" s="868" t="s">
        <v>828</v>
      </c>
      <c r="DA429" s="868" t="s">
        <v>828</v>
      </c>
      <c r="DB429" s="868" t="s">
        <v>828</v>
      </c>
      <c r="DC429" s="868" t="s">
        <v>828</v>
      </c>
      <c r="DD429" s="868" t="s">
        <v>828</v>
      </c>
      <c r="DE429" s="887" t="s">
        <v>828</v>
      </c>
      <c r="DF429" s="887" t="s">
        <v>828</v>
      </c>
      <c r="DG429" s="887" t="s">
        <v>828</v>
      </c>
      <c r="DH429" s="887" t="s">
        <v>828</v>
      </c>
      <c r="DI429" s="868" t="s">
        <v>828</v>
      </c>
      <c r="DJ429" s="887" t="s">
        <v>828</v>
      </c>
      <c r="DK429" s="866" t="s">
        <v>828</v>
      </c>
      <c r="DL429" s="1315">
        <v>0</v>
      </c>
      <c r="DM429" s="1315">
        <v>0</v>
      </c>
      <c r="DN429" s="1315">
        <v>0</v>
      </c>
      <c r="DO429" s="887" t="s">
        <v>828</v>
      </c>
      <c r="DP429" s="887" t="s">
        <v>828</v>
      </c>
      <c r="DQ429" s="887" t="s">
        <v>828</v>
      </c>
      <c r="DR429" s="887" t="s">
        <v>828</v>
      </c>
      <c r="DS429" s="1315">
        <v>0</v>
      </c>
      <c r="DT429" s="887" t="s">
        <v>828</v>
      </c>
      <c r="DU429" s="887" t="s">
        <v>828</v>
      </c>
      <c r="DV429" s="887" t="s">
        <v>828</v>
      </c>
      <c r="DW429" s="887" t="s">
        <v>828</v>
      </c>
      <c r="DX429" s="908" t="s">
        <v>828</v>
      </c>
      <c r="DY429" s="110"/>
      <c r="DZ429" s="828" t="s">
        <v>2718</v>
      </c>
      <c r="EA429" s="1998">
        <v>0</v>
      </c>
      <c r="EB429" s="1998">
        <f t="shared" si="6"/>
        <v>0</v>
      </c>
    </row>
    <row r="430" spans="1:132">
      <c r="A430" s="722" t="s">
        <v>9018</v>
      </c>
      <c r="B430" s="715" t="s">
        <v>919</v>
      </c>
      <c r="C430" s="715" t="s">
        <v>828</v>
      </c>
      <c r="D430" s="723" t="s">
        <v>828</v>
      </c>
      <c r="E430" s="715" t="s">
        <v>828</v>
      </c>
      <c r="F430" s="715" t="s">
        <v>828</v>
      </c>
      <c r="G430" s="715" t="s">
        <v>828</v>
      </c>
      <c r="H430" s="715" t="s">
        <v>828</v>
      </c>
      <c r="I430" s="715" t="s">
        <v>828</v>
      </c>
      <c r="J430" s="869" t="s">
        <v>9019</v>
      </c>
      <c r="K430" s="1520" t="s">
        <v>828</v>
      </c>
      <c r="L430" s="869" t="s">
        <v>828</v>
      </c>
      <c r="M430" s="869" t="s">
        <v>828</v>
      </c>
      <c r="N430" s="869" t="s">
        <v>828</v>
      </c>
      <c r="O430" s="869" t="s">
        <v>828</v>
      </c>
      <c r="P430" s="869" t="s">
        <v>828</v>
      </c>
      <c r="Q430" s="869" t="s">
        <v>828</v>
      </c>
      <c r="R430" s="731" t="s">
        <v>9433</v>
      </c>
      <c r="S430" s="869" t="s">
        <v>828</v>
      </c>
      <c r="T430" s="869" t="s">
        <v>828</v>
      </c>
      <c r="U430" s="869" t="s">
        <v>828</v>
      </c>
      <c r="V430" s="869" t="s">
        <v>828</v>
      </c>
      <c r="W430" s="869" t="s">
        <v>828</v>
      </c>
      <c r="X430" s="869" t="s">
        <v>828</v>
      </c>
      <c r="Y430" s="869" t="s">
        <v>828</v>
      </c>
      <c r="Z430" s="869" t="s">
        <v>828</v>
      </c>
      <c r="AA430" s="869" t="s">
        <v>828</v>
      </c>
      <c r="AB430" s="869" t="s">
        <v>828</v>
      </c>
      <c r="AC430" s="869" t="s">
        <v>828</v>
      </c>
      <c r="AD430" s="869" t="s">
        <v>828</v>
      </c>
      <c r="AE430" s="869" t="s">
        <v>828</v>
      </c>
      <c r="AF430" s="869" t="s">
        <v>828</v>
      </c>
      <c r="AG430" s="869" t="s">
        <v>828</v>
      </c>
      <c r="AH430" s="869" t="s">
        <v>828</v>
      </c>
      <c r="AI430" s="869" t="s">
        <v>828</v>
      </c>
      <c r="AJ430" s="869" t="s">
        <v>828</v>
      </c>
      <c r="AK430" s="869" t="s">
        <v>828</v>
      </c>
      <c r="AL430" s="869" t="s">
        <v>828</v>
      </c>
      <c r="AM430" s="869" t="s">
        <v>828</v>
      </c>
      <c r="AN430" s="869" t="s">
        <v>828</v>
      </c>
      <c r="AO430" s="869" t="s">
        <v>828</v>
      </c>
      <c r="AP430" s="869" t="s">
        <v>828</v>
      </c>
      <c r="AQ430" s="869" t="s">
        <v>7948</v>
      </c>
      <c r="AR430" s="869" t="s">
        <v>828</v>
      </c>
      <c r="AS430" s="869" t="s">
        <v>828</v>
      </c>
      <c r="AT430" s="869" t="s">
        <v>828</v>
      </c>
      <c r="AU430" s="869" t="s">
        <v>828</v>
      </c>
      <c r="AV430" s="869" t="s">
        <v>828</v>
      </c>
      <c r="AW430" s="743"/>
      <c r="AX430" s="715" t="s">
        <v>1162</v>
      </c>
      <c r="AY430" s="888" t="s">
        <v>828</v>
      </c>
      <c r="AZ430" s="888" t="s">
        <v>828</v>
      </c>
      <c r="BA430" s="888" t="s">
        <v>828</v>
      </c>
      <c r="BB430" s="888" t="s">
        <v>828</v>
      </c>
      <c r="BC430" s="888" t="s">
        <v>828</v>
      </c>
      <c r="BD430" s="888" t="s">
        <v>828</v>
      </c>
      <c r="BE430" s="888" t="s">
        <v>828</v>
      </c>
      <c r="BF430" s="888" t="s">
        <v>828</v>
      </c>
      <c r="BG430" s="888" t="s">
        <v>828</v>
      </c>
      <c r="BH430" s="888" t="s">
        <v>828</v>
      </c>
      <c r="BI430" s="888" t="s">
        <v>828</v>
      </c>
      <c r="BJ430" s="888" t="s">
        <v>828</v>
      </c>
      <c r="BK430" s="888" t="s">
        <v>828</v>
      </c>
      <c r="BL430" s="888" t="s">
        <v>828</v>
      </c>
      <c r="BM430" s="888" t="s">
        <v>828</v>
      </c>
      <c r="BN430" s="888" t="s">
        <v>828</v>
      </c>
      <c r="BO430" s="888" t="s">
        <v>828</v>
      </c>
      <c r="BP430" s="869" t="s">
        <v>828</v>
      </c>
      <c r="BQ430" s="869" t="s">
        <v>828</v>
      </c>
      <c r="BR430" s="869" t="s">
        <v>828</v>
      </c>
      <c r="BS430" s="869" t="s">
        <v>828</v>
      </c>
      <c r="BT430" s="869" t="s">
        <v>9433</v>
      </c>
      <c r="BU430" s="869" t="s">
        <v>828</v>
      </c>
      <c r="BV430" s="888" t="s">
        <v>828</v>
      </c>
      <c r="BW430" s="888" t="s">
        <v>828</v>
      </c>
      <c r="BX430" s="888" t="s">
        <v>828</v>
      </c>
      <c r="BY430" s="888" t="s">
        <v>828</v>
      </c>
      <c r="BZ430" s="888" t="s">
        <v>828</v>
      </c>
      <c r="CA430" s="888" t="s">
        <v>828</v>
      </c>
      <c r="CB430" s="869" t="s">
        <v>828</v>
      </c>
      <c r="CC430" s="888" t="s">
        <v>828</v>
      </c>
      <c r="CD430" s="888" t="s">
        <v>828</v>
      </c>
      <c r="CE430" s="888" t="s">
        <v>828</v>
      </c>
      <c r="CF430" s="888" t="s">
        <v>828</v>
      </c>
      <c r="CG430" s="888" t="s">
        <v>828</v>
      </c>
      <c r="CH430" s="888" t="s">
        <v>828</v>
      </c>
      <c r="CI430" s="888" t="s">
        <v>828</v>
      </c>
      <c r="CJ430" s="888" t="s">
        <v>828</v>
      </c>
      <c r="CK430" s="743"/>
      <c r="CL430" s="869" t="s">
        <v>828</v>
      </c>
      <c r="CM430" s="869" t="s">
        <v>828</v>
      </c>
      <c r="CN430" s="869" t="s">
        <v>828</v>
      </c>
      <c r="CO430" s="869" t="s">
        <v>828</v>
      </c>
      <c r="CP430" s="866" t="s">
        <v>828</v>
      </c>
      <c r="CQ430" s="869" t="s">
        <v>828</v>
      </c>
      <c r="CR430" s="869" t="s">
        <v>828</v>
      </c>
      <c r="CS430" s="869" t="s">
        <v>828</v>
      </c>
      <c r="CT430" s="740" t="s">
        <v>9433</v>
      </c>
      <c r="CU430" s="869" t="s">
        <v>828</v>
      </c>
      <c r="CV430" s="869" t="s">
        <v>828</v>
      </c>
      <c r="CW430" s="869" t="s">
        <v>828</v>
      </c>
      <c r="CX430" s="869" t="s">
        <v>828</v>
      </c>
      <c r="CY430" s="869" t="s">
        <v>828</v>
      </c>
      <c r="CZ430" s="869" t="s">
        <v>828</v>
      </c>
      <c r="DA430" s="869" t="s">
        <v>828</v>
      </c>
      <c r="DB430" s="869" t="s">
        <v>828</v>
      </c>
      <c r="DC430" s="869" t="s">
        <v>828</v>
      </c>
      <c r="DD430" s="869" t="s">
        <v>828</v>
      </c>
      <c r="DE430" s="888" t="s">
        <v>828</v>
      </c>
      <c r="DF430" s="888" t="s">
        <v>828</v>
      </c>
      <c r="DG430" s="888" t="s">
        <v>828</v>
      </c>
      <c r="DH430" s="888" t="s">
        <v>828</v>
      </c>
      <c r="DI430" s="869" t="s">
        <v>828</v>
      </c>
      <c r="DJ430" s="888" t="s">
        <v>828</v>
      </c>
      <c r="DK430" s="866" t="s">
        <v>828</v>
      </c>
      <c r="DL430" s="1315">
        <v>0</v>
      </c>
      <c r="DM430" s="1315">
        <v>0</v>
      </c>
      <c r="DN430" s="1315">
        <v>0</v>
      </c>
      <c r="DO430" s="888" t="s">
        <v>828</v>
      </c>
      <c r="DP430" s="888" t="s">
        <v>828</v>
      </c>
      <c r="DQ430" s="888" t="s">
        <v>828</v>
      </c>
      <c r="DR430" s="888" t="s">
        <v>828</v>
      </c>
      <c r="DS430" s="1315">
        <v>0</v>
      </c>
      <c r="DT430" s="888" t="s">
        <v>828</v>
      </c>
      <c r="DU430" s="888" t="s">
        <v>828</v>
      </c>
      <c r="DV430" s="888" t="s">
        <v>828</v>
      </c>
      <c r="DW430" s="888" t="s">
        <v>828</v>
      </c>
      <c r="DX430" s="909" t="s">
        <v>828</v>
      </c>
      <c r="DY430" s="110"/>
      <c r="EA430" s="1998">
        <v>0</v>
      </c>
      <c r="EB430" s="1998">
        <f t="shared" si="6"/>
        <v>0</v>
      </c>
    </row>
    <row r="431" spans="1:132">
      <c r="A431" s="724" t="s">
        <v>9478</v>
      </c>
      <c r="B431" s="718" t="s">
        <v>919</v>
      </c>
      <c r="C431" s="718" t="s">
        <v>828</v>
      </c>
      <c r="D431" s="725" t="s">
        <v>828</v>
      </c>
      <c r="E431" s="718" t="s">
        <v>828</v>
      </c>
      <c r="F431" s="718" t="s">
        <v>828</v>
      </c>
      <c r="G431" s="718" t="s">
        <v>828</v>
      </c>
      <c r="H431" s="718" t="s">
        <v>828</v>
      </c>
      <c r="I431" s="718" t="s">
        <v>828</v>
      </c>
      <c r="J431" s="870" t="s">
        <v>9020</v>
      </c>
      <c r="K431" s="1521" t="s">
        <v>828</v>
      </c>
      <c r="L431" s="870" t="s">
        <v>828</v>
      </c>
      <c r="M431" s="870" t="s">
        <v>828</v>
      </c>
      <c r="N431" s="870" t="s">
        <v>828</v>
      </c>
      <c r="O431" s="870" t="s">
        <v>828</v>
      </c>
      <c r="P431" s="870" t="s">
        <v>828</v>
      </c>
      <c r="Q431" s="870" t="s">
        <v>828</v>
      </c>
      <c r="R431" s="731" t="s">
        <v>9433</v>
      </c>
      <c r="S431" s="870" t="s">
        <v>828</v>
      </c>
      <c r="T431" s="870" t="s">
        <v>828</v>
      </c>
      <c r="U431" s="870" t="s">
        <v>828</v>
      </c>
      <c r="V431" s="870" t="s">
        <v>828</v>
      </c>
      <c r="W431" s="870" t="s">
        <v>828</v>
      </c>
      <c r="X431" s="870" t="s">
        <v>828</v>
      </c>
      <c r="Y431" s="870" t="s">
        <v>828</v>
      </c>
      <c r="Z431" s="870" t="s">
        <v>828</v>
      </c>
      <c r="AA431" s="870" t="s">
        <v>828</v>
      </c>
      <c r="AB431" s="870" t="s">
        <v>828</v>
      </c>
      <c r="AC431" s="870" t="s">
        <v>828</v>
      </c>
      <c r="AD431" s="870" t="s">
        <v>828</v>
      </c>
      <c r="AE431" s="870" t="s">
        <v>828</v>
      </c>
      <c r="AF431" s="870" t="s">
        <v>828</v>
      </c>
      <c r="AG431" s="870" t="s">
        <v>828</v>
      </c>
      <c r="AH431" s="870" t="s">
        <v>828</v>
      </c>
      <c r="AI431" s="870" t="s">
        <v>828</v>
      </c>
      <c r="AJ431" s="870" t="s">
        <v>828</v>
      </c>
      <c r="AK431" s="870" t="s">
        <v>828</v>
      </c>
      <c r="AL431" s="870" t="s">
        <v>828</v>
      </c>
      <c r="AM431" s="870" t="s">
        <v>828</v>
      </c>
      <c r="AN431" s="870" t="s">
        <v>828</v>
      </c>
      <c r="AO431" s="870" t="s">
        <v>828</v>
      </c>
      <c r="AP431" s="870" t="s">
        <v>828</v>
      </c>
      <c r="AQ431" s="870" t="s">
        <v>7948</v>
      </c>
      <c r="AR431" s="870" t="s">
        <v>828</v>
      </c>
      <c r="AS431" s="870" t="s">
        <v>828</v>
      </c>
      <c r="AT431" s="870" t="s">
        <v>828</v>
      </c>
      <c r="AU431" s="870" t="s">
        <v>828</v>
      </c>
      <c r="AV431" s="870" t="s">
        <v>828</v>
      </c>
      <c r="AW431" s="744"/>
      <c r="AX431" s="718" t="s">
        <v>1162</v>
      </c>
      <c r="AY431" s="889" t="s">
        <v>828</v>
      </c>
      <c r="AZ431" s="889" t="s">
        <v>828</v>
      </c>
      <c r="BA431" s="889" t="s">
        <v>828</v>
      </c>
      <c r="BB431" s="889" t="s">
        <v>828</v>
      </c>
      <c r="BC431" s="889" t="s">
        <v>828</v>
      </c>
      <c r="BD431" s="889" t="s">
        <v>828</v>
      </c>
      <c r="BE431" s="889" t="s">
        <v>828</v>
      </c>
      <c r="BF431" s="889" t="s">
        <v>828</v>
      </c>
      <c r="BG431" s="889" t="s">
        <v>828</v>
      </c>
      <c r="BH431" s="889" t="s">
        <v>828</v>
      </c>
      <c r="BI431" s="889" t="s">
        <v>828</v>
      </c>
      <c r="BJ431" s="889" t="s">
        <v>828</v>
      </c>
      <c r="BK431" s="889" t="s">
        <v>828</v>
      </c>
      <c r="BL431" s="889" t="s">
        <v>828</v>
      </c>
      <c r="BM431" s="889" t="s">
        <v>828</v>
      </c>
      <c r="BN431" s="889" t="s">
        <v>828</v>
      </c>
      <c r="BO431" s="889" t="s">
        <v>828</v>
      </c>
      <c r="BP431" s="870" t="s">
        <v>828</v>
      </c>
      <c r="BQ431" s="870" t="s">
        <v>828</v>
      </c>
      <c r="BR431" s="870" t="s">
        <v>828</v>
      </c>
      <c r="BS431" s="870" t="s">
        <v>828</v>
      </c>
      <c r="BT431" s="870" t="s">
        <v>9433</v>
      </c>
      <c r="BU431" s="870" t="s">
        <v>828</v>
      </c>
      <c r="BV431" s="889" t="s">
        <v>828</v>
      </c>
      <c r="BW431" s="889" t="s">
        <v>828</v>
      </c>
      <c r="BX431" s="889" t="s">
        <v>828</v>
      </c>
      <c r="BY431" s="889" t="s">
        <v>828</v>
      </c>
      <c r="BZ431" s="889" t="s">
        <v>828</v>
      </c>
      <c r="CA431" s="889" t="s">
        <v>828</v>
      </c>
      <c r="CB431" s="870" t="s">
        <v>828</v>
      </c>
      <c r="CC431" s="889" t="s">
        <v>828</v>
      </c>
      <c r="CD431" s="889" t="s">
        <v>828</v>
      </c>
      <c r="CE431" s="889" t="s">
        <v>828</v>
      </c>
      <c r="CF431" s="889" t="s">
        <v>828</v>
      </c>
      <c r="CG431" s="889" t="s">
        <v>828</v>
      </c>
      <c r="CH431" s="889" t="s">
        <v>828</v>
      </c>
      <c r="CI431" s="889" t="s">
        <v>828</v>
      </c>
      <c r="CJ431" s="889" t="s">
        <v>828</v>
      </c>
      <c r="CK431" s="744"/>
      <c r="CL431" s="870" t="s">
        <v>828</v>
      </c>
      <c r="CM431" s="870" t="s">
        <v>828</v>
      </c>
      <c r="CN431" s="870" t="s">
        <v>828</v>
      </c>
      <c r="CO431" s="870" t="s">
        <v>828</v>
      </c>
      <c r="CP431" s="866" t="s">
        <v>828</v>
      </c>
      <c r="CQ431" s="870" t="s">
        <v>828</v>
      </c>
      <c r="CR431" s="870" t="s">
        <v>828</v>
      </c>
      <c r="CS431" s="870" t="s">
        <v>828</v>
      </c>
      <c r="CT431" s="740" t="s">
        <v>9433</v>
      </c>
      <c r="CU431" s="870" t="s">
        <v>828</v>
      </c>
      <c r="CV431" s="870" t="s">
        <v>828</v>
      </c>
      <c r="CW431" s="870" t="s">
        <v>828</v>
      </c>
      <c r="CX431" s="870" t="s">
        <v>828</v>
      </c>
      <c r="CY431" s="870" t="s">
        <v>828</v>
      </c>
      <c r="CZ431" s="870" t="s">
        <v>828</v>
      </c>
      <c r="DA431" s="870" t="s">
        <v>828</v>
      </c>
      <c r="DB431" s="870" t="s">
        <v>828</v>
      </c>
      <c r="DC431" s="870" t="s">
        <v>828</v>
      </c>
      <c r="DD431" s="870" t="s">
        <v>828</v>
      </c>
      <c r="DE431" s="889" t="s">
        <v>828</v>
      </c>
      <c r="DF431" s="889" t="s">
        <v>828</v>
      </c>
      <c r="DG431" s="889" t="s">
        <v>828</v>
      </c>
      <c r="DH431" s="889" t="s">
        <v>828</v>
      </c>
      <c r="DI431" s="870" t="s">
        <v>828</v>
      </c>
      <c r="DJ431" s="889" t="s">
        <v>828</v>
      </c>
      <c r="DK431" s="866" t="s">
        <v>828</v>
      </c>
      <c r="DL431" s="1315">
        <v>0</v>
      </c>
      <c r="DM431" s="1315">
        <v>0</v>
      </c>
      <c r="DN431" s="1315">
        <v>0</v>
      </c>
      <c r="DO431" s="889" t="s">
        <v>828</v>
      </c>
      <c r="DP431" s="889" t="s">
        <v>828</v>
      </c>
      <c r="DQ431" s="889" t="s">
        <v>828</v>
      </c>
      <c r="DR431" s="889" t="s">
        <v>828</v>
      </c>
      <c r="DS431" s="1315">
        <v>0</v>
      </c>
      <c r="DT431" s="889" t="s">
        <v>828</v>
      </c>
      <c r="DU431" s="889" t="s">
        <v>828</v>
      </c>
      <c r="DV431" s="889" t="s">
        <v>828</v>
      </c>
      <c r="DW431" s="889" t="s">
        <v>828</v>
      </c>
      <c r="DX431" s="910" t="s">
        <v>828</v>
      </c>
      <c r="DY431" s="110"/>
      <c r="EA431" s="1998">
        <v>0</v>
      </c>
      <c r="EB431" s="1998">
        <f t="shared" si="6"/>
        <v>0</v>
      </c>
    </row>
    <row r="432" spans="1:132">
      <c r="A432" s="317" t="s">
        <v>9021</v>
      </c>
      <c r="B432" s="1568" t="s">
        <v>919</v>
      </c>
      <c r="C432" s="1568" t="s">
        <v>828</v>
      </c>
      <c r="D432" s="2036" t="s">
        <v>9022</v>
      </c>
      <c r="E432" s="1568" t="s">
        <v>828</v>
      </c>
      <c r="F432" s="1568" t="s">
        <v>828</v>
      </c>
      <c r="G432" s="1568" t="s">
        <v>828</v>
      </c>
      <c r="H432" s="1568" t="s">
        <v>828</v>
      </c>
      <c r="I432" s="1568" t="s">
        <v>828</v>
      </c>
      <c r="J432" s="1352" t="s">
        <v>2740</v>
      </c>
      <c r="K432" s="1683" t="s">
        <v>828</v>
      </c>
      <c r="L432" s="1352" t="s">
        <v>828</v>
      </c>
      <c r="M432" s="1352" t="s">
        <v>828</v>
      </c>
      <c r="N432" s="1352" t="s">
        <v>828</v>
      </c>
      <c r="O432" s="1352" t="s">
        <v>828</v>
      </c>
      <c r="P432" s="1352" t="s">
        <v>828</v>
      </c>
      <c r="Q432" s="1352" t="s">
        <v>828</v>
      </c>
      <c r="R432" s="731" t="s">
        <v>9433</v>
      </c>
      <c r="S432" s="1352" t="s">
        <v>828</v>
      </c>
      <c r="T432" s="1352" t="s">
        <v>828</v>
      </c>
      <c r="U432" s="1352" t="s">
        <v>828</v>
      </c>
      <c r="V432" s="1352" t="s">
        <v>828</v>
      </c>
      <c r="W432" s="1352" t="s">
        <v>828</v>
      </c>
      <c r="X432" s="1352" t="s">
        <v>828</v>
      </c>
      <c r="Y432" s="1352" t="s">
        <v>828</v>
      </c>
      <c r="Z432" s="1352" t="s">
        <v>828</v>
      </c>
      <c r="AA432" s="1352" t="s">
        <v>828</v>
      </c>
      <c r="AB432" s="1352" t="s">
        <v>828</v>
      </c>
      <c r="AC432" s="1352" t="s">
        <v>828</v>
      </c>
      <c r="AD432" s="1352" t="s">
        <v>828</v>
      </c>
      <c r="AE432" s="1352" t="s">
        <v>828</v>
      </c>
      <c r="AF432" s="1352" t="s">
        <v>828</v>
      </c>
      <c r="AG432" s="1352" t="s">
        <v>828</v>
      </c>
      <c r="AH432" s="1352" t="s">
        <v>828</v>
      </c>
      <c r="AI432" s="1352" t="s">
        <v>828</v>
      </c>
      <c r="AJ432" s="1352" t="s">
        <v>828</v>
      </c>
      <c r="AK432" s="1352" t="s">
        <v>828</v>
      </c>
      <c r="AL432" s="1352" t="s">
        <v>828</v>
      </c>
      <c r="AM432" s="1352" t="s">
        <v>828</v>
      </c>
      <c r="AN432" s="1352" t="s">
        <v>828</v>
      </c>
      <c r="AO432" s="1352" t="s">
        <v>828</v>
      </c>
      <c r="AP432" s="1352" t="s">
        <v>828</v>
      </c>
      <c r="AQ432" s="1322" t="s">
        <v>7948</v>
      </c>
      <c r="AR432" s="1352" t="s">
        <v>828</v>
      </c>
      <c r="AS432" s="1352" t="s">
        <v>828</v>
      </c>
      <c r="AT432" s="1352" t="s">
        <v>828</v>
      </c>
      <c r="AU432" s="1352" t="s">
        <v>828</v>
      </c>
      <c r="AV432" s="1352" t="s">
        <v>828</v>
      </c>
      <c r="AW432" s="1463"/>
      <c r="AX432" s="1568" t="s">
        <v>1162</v>
      </c>
      <c r="AY432" s="1560" t="s">
        <v>828</v>
      </c>
      <c r="AZ432" s="1560" t="s">
        <v>828</v>
      </c>
      <c r="BA432" s="1560" t="s">
        <v>828</v>
      </c>
      <c r="BB432" s="1560" t="s">
        <v>828</v>
      </c>
      <c r="BC432" s="1560" t="s">
        <v>828</v>
      </c>
      <c r="BD432" s="1560" t="s">
        <v>828</v>
      </c>
      <c r="BE432" s="1560" t="s">
        <v>828</v>
      </c>
      <c r="BF432" s="1560" t="s">
        <v>828</v>
      </c>
      <c r="BG432" s="1560" t="s">
        <v>828</v>
      </c>
      <c r="BH432" s="1560" t="s">
        <v>828</v>
      </c>
      <c r="BI432" s="1560" t="s">
        <v>828</v>
      </c>
      <c r="BJ432" s="1560" t="s">
        <v>828</v>
      </c>
      <c r="BK432" s="1560" t="s">
        <v>828</v>
      </c>
      <c r="BL432" s="1560" t="s">
        <v>828</v>
      </c>
      <c r="BM432" s="1560" t="s">
        <v>828</v>
      </c>
      <c r="BN432" s="1560" t="s">
        <v>828</v>
      </c>
      <c r="BO432" s="1560" t="s">
        <v>828</v>
      </c>
      <c r="BP432" s="1352" t="s">
        <v>828</v>
      </c>
      <c r="BQ432" s="1352" t="s">
        <v>828</v>
      </c>
      <c r="BR432" s="1352" t="s">
        <v>828</v>
      </c>
      <c r="BS432" s="1352" t="s">
        <v>828</v>
      </c>
      <c r="BT432" s="1352" t="s">
        <v>9433</v>
      </c>
      <c r="BU432" s="1352" t="s">
        <v>828</v>
      </c>
      <c r="BV432" s="1560" t="s">
        <v>828</v>
      </c>
      <c r="BW432" s="1560" t="s">
        <v>828</v>
      </c>
      <c r="BX432" s="1560" t="s">
        <v>828</v>
      </c>
      <c r="BY432" s="1560" t="s">
        <v>828</v>
      </c>
      <c r="BZ432" s="1560" t="s">
        <v>828</v>
      </c>
      <c r="CA432" s="1560" t="s">
        <v>828</v>
      </c>
      <c r="CB432" s="1352" t="s">
        <v>828</v>
      </c>
      <c r="CC432" s="1560" t="s">
        <v>828</v>
      </c>
      <c r="CD432" s="1560" t="s">
        <v>828</v>
      </c>
      <c r="CE432" s="1560" t="s">
        <v>828</v>
      </c>
      <c r="CF432" s="1560" t="s">
        <v>828</v>
      </c>
      <c r="CG432" s="1560" t="s">
        <v>828</v>
      </c>
      <c r="CH432" s="1560" t="s">
        <v>828</v>
      </c>
      <c r="CI432" s="1560" t="s">
        <v>828</v>
      </c>
      <c r="CJ432" s="1560" t="s">
        <v>828</v>
      </c>
      <c r="CK432" s="1463"/>
      <c r="CL432" s="1352" t="s">
        <v>828</v>
      </c>
      <c r="CM432" s="1352" t="s">
        <v>828</v>
      </c>
      <c r="CN432" s="1352" t="s">
        <v>828</v>
      </c>
      <c r="CO432" s="1352" t="s">
        <v>828</v>
      </c>
      <c r="CP432" s="866" t="s">
        <v>828</v>
      </c>
      <c r="CQ432" s="1352" t="s">
        <v>828</v>
      </c>
      <c r="CR432" s="1352" t="s">
        <v>828</v>
      </c>
      <c r="CS432" s="1352" t="s">
        <v>828</v>
      </c>
      <c r="CT432" s="740" t="s">
        <v>9433</v>
      </c>
      <c r="CU432" s="1352" t="s">
        <v>828</v>
      </c>
      <c r="CV432" s="1352" t="s">
        <v>828</v>
      </c>
      <c r="CW432" s="1352" t="s">
        <v>828</v>
      </c>
      <c r="CX432" s="1352" t="s">
        <v>828</v>
      </c>
      <c r="CY432" s="1352" t="s">
        <v>828</v>
      </c>
      <c r="CZ432" s="1352" t="s">
        <v>828</v>
      </c>
      <c r="DA432" s="1352" t="s">
        <v>828</v>
      </c>
      <c r="DB432" s="1352" t="s">
        <v>828</v>
      </c>
      <c r="DC432" s="1352" t="s">
        <v>828</v>
      </c>
      <c r="DD432" s="1352" t="s">
        <v>828</v>
      </c>
      <c r="DE432" s="1560" t="s">
        <v>828</v>
      </c>
      <c r="DF432" s="1560" t="s">
        <v>828</v>
      </c>
      <c r="DG432" s="1560" t="s">
        <v>828</v>
      </c>
      <c r="DH432" s="1560" t="s">
        <v>828</v>
      </c>
      <c r="DI432" s="1352" t="s">
        <v>828</v>
      </c>
      <c r="DJ432" s="1560" t="s">
        <v>828</v>
      </c>
      <c r="DK432" s="866" t="s">
        <v>828</v>
      </c>
      <c r="DL432" s="1315">
        <v>0</v>
      </c>
      <c r="DM432" s="1315">
        <v>0</v>
      </c>
      <c r="DN432" s="1315">
        <v>0</v>
      </c>
      <c r="DO432" s="1560" t="s">
        <v>828</v>
      </c>
      <c r="DP432" s="1560" t="s">
        <v>828</v>
      </c>
      <c r="DQ432" s="1560" t="s">
        <v>828</v>
      </c>
      <c r="DR432" s="1560" t="s">
        <v>828</v>
      </c>
      <c r="DS432" s="1315">
        <v>0</v>
      </c>
      <c r="DT432" s="1560" t="s">
        <v>828</v>
      </c>
      <c r="DU432" s="1560" t="s">
        <v>828</v>
      </c>
      <c r="DV432" s="1560" t="s">
        <v>828</v>
      </c>
      <c r="DW432" s="1560" t="s">
        <v>828</v>
      </c>
      <c r="DX432" s="1561" t="s">
        <v>828</v>
      </c>
      <c r="DZ432" s="828" t="s">
        <v>2737</v>
      </c>
      <c r="EA432" s="1998">
        <v>0</v>
      </c>
      <c r="EB432" s="1998">
        <f t="shared" si="6"/>
        <v>0</v>
      </c>
    </row>
    <row r="433" spans="1:132">
      <c r="A433" s="318" t="s">
        <v>9023</v>
      </c>
      <c r="B433" s="1113" t="s">
        <v>919</v>
      </c>
      <c r="C433" s="1113" t="s">
        <v>828</v>
      </c>
      <c r="D433" s="105" t="s">
        <v>9024</v>
      </c>
      <c r="E433" s="1113" t="s">
        <v>828</v>
      </c>
      <c r="F433" s="1113" t="s">
        <v>828</v>
      </c>
      <c r="G433" s="1113" t="s">
        <v>828</v>
      </c>
      <c r="H433" s="1113" t="s">
        <v>828</v>
      </c>
      <c r="I433" s="1113" t="s">
        <v>828</v>
      </c>
      <c r="J433" s="1321" t="s">
        <v>2741</v>
      </c>
      <c r="K433" s="1513" t="s">
        <v>828</v>
      </c>
      <c r="L433" s="1321" t="s">
        <v>828</v>
      </c>
      <c r="M433" s="1321" t="s">
        <v>828</v>
      </c>
      <c r="N433" s="1321" t="s">
        <v>828</v>
      </c>
      <c r="O433" s="1321" t="s">
        <v>828</v>
      </c>
      <c r="P433" s="1321" t="s">
        <v>828</v>
      </c>
      <c r="Q433" s="1321" t="s">
        <v>828</v>
      </c>
      <c r="R433" s="731" t="s">
        <v>9433</v>
      </c>
      <c r="S433" s="1321" t="s">
        <v>828</v>
      </c>
      <c r="T433" s="1321" t="s">
        <v>828</v>
      </c>
      <c r="U433" s="1321" t="s">
        <v>828</v>
      </c>
      <c r="V433" s="1321" t="s">
        <v>828</v>
      </c>
      <c r="W433" s="1321" t="s">
        <v>828</v>
      </c>
      <c r="X433" s="1321" t="s">
        <v>828</v>
      </c>
      <c r="Y433" s="1321" t="s">
        <v>828</v>
      </c>
      <c r="Z433" s="1321" t="s">
        <v>828</v>
      </c>
      <c r="AA433" s="1321" t="s">
        <v>828</v>
      </c>
      <c r="AB433" s="1321" t="s">
        <v>828</v>
      </c>
      <c r="AC433" s="1321" t="s">
        <v>828</v>
      </c>
      <c r="AD433" s="1321" t="s">
        <v>828</v>
      </c>
      <c r="AE433" s="1321" t="s">
        <v>828</v>
      </c>
      <c r="AF433" s="1321" t="s">
        <v>828</v>
      </c>
      <c r="AG433" s="1321" t="s">
        <v>828</v>
      </c>
      <c r="AH433" s="1321" t="s">
        <v>828</v>
      </c>
      <c r="AI433" s="1321" t="s">
        <v>828</v>
      </c>
      <c r="AJ433" s="1321" t="s">
        <v>828</v>
      </c>
      <c r="AK433" s="1321" t="s">
        <v>828</v>
      </c>
      <c r="AL433" s="1321" t="s">
        <v>828</v>
      </c>
      <c r="AM433" s="1321" t="s">
        <v>828</v>
      </c>
      <c r="AN433" s="1321" t="s">
        <v>828</v>
      </c>
      <c r="AO433" s="1321" t="s">
        <v>828</v>
      </c>
      <c r="AP433" s="1321" t="s">
        <v>828</v>
      </c>
      <c r="AQ433" s="1321" t="s">
        <v>7948</v>
      </c>
      <c r="AR433" s="1321" t="s">
        <v>828</v>
      </c>
      <c r="AS433" s="1321" t="s">
        <v>828</v>
      </c>
      <c r="AT433" s="1321" t="s">
        <v>828</v>
      </c>
      <c r="AU433" s="1321" t="s">
        <v>828</v>
      </c>
      <c r="AV433" s="1321" t="s">
        <v>828</v>
      </c>
      <c r="AW433" s="731"/>
      <c r="AX433" s="1113" t="s">
        <v>1162</v>
      </c>
      <c r="AY433" s="879" t="s">
        <v>828</v>
      </c>
      <c r="AZ433" s="879" t="s">
        <v>828</v>
      </c>
      <c r="BA433" s="879" t="s">
        <v>828</v>
      </c>
      <c r="BB433" s="879" t="s">
        <v>828</v>
      </c>
      <c r="BC433" s="879" t="s">
        <v>828</v>
      </c>
      <c r="BD433" s="879" t="s">
        <v>828</v>
      </c>
      <c r="BE433" s="879" t="s">
        <v>828</v>
      </c>
      <c r="BF433" s="879" t="s">
        <v>828</v>
      </c>
      <c r="BG433" s="879" t="s">
        <v>828</v>
      </c>
      <c r="BH433" s="879" t="s">
        <v>828</v>
      </c>
      <c r="BI433" s="879" t="s">
        <v>828</v>
      </c>
      <c r="BJ433" s="879" t="s">
        <v>828</v>
      </c>
      <c r="BK433" s="879" t="s">
        <v>828</v>
      </c>
      <c r="BL433" s="879" t="s">
        <v>828</v>
      </c>
      <c r="BM433" s="879" t="s">
        <v>828</v>
      </c>
      <c r="BN433" s="879" t="s">
        <v>828</v>
      </c>
      <c r="BO433" s="879" t="s">
        <v>828</v>
      </c>
      <c r="BP433" s="1321" t="s">
        <v>828</v>
      </c>
      <c r="BQ433" s="1321" t="s">
        <v>828</v>
      </c>
      <c r="BR433" s="1321" t="s">
        <v>828</v>
      </c>
      <c r="BS433" s="1321" t="s">
        <v>828</v>
      </c>
      <c r="BT433" s="1321" t="s">
        <v>828</v>
      </c>
      <c r="BU433" s="1321" t="s">
        <v>828</v>
      </c>
      <c r="BV433" s="879" t="s">
        <v>828</v>
      </c>
      <c r="BW433" s="879" t="s">
        <v>828</v>
      </c>
      <c r="BX433" s="879" t="s">
        <v>828</v>
      </c>
      <c r="BY433" s="879" t="s">
        <v>828</v>
      </c>
      <c r="BZ433" s="879" t="s">
        <v>828</v>
      </c>
      <c r="CA433" s="879" t="s">
        <v>828</v>
      </c>
      <c r="CB433" s="1321" t="s">
        <v>828</v>
      </c>
      <c r="CC433" s="879" t="s">
        <v>828</v>
      </c>
      <c r="CD433" s="879" t="s">
        <v>828</v>
      </c>
      <c r="CE433" s="879" t="s">
        <v>828</v>
      </c>
      <c r="CF433" s="879" t="s">
        <v>828</v>
      </c>
      <c r="CG433" s="879" t="s">
        <v>828</v>
      </c>
      <c r="CH433" s="879" t="s">
        <v>828</v>
      </c>
      <c r="CI433" s="879" t="s">
        <v>828</v>
      </c>
      <c r="CJ433" s="879" t="s">
        <v>828</v>
      </c>
      <c r="CK433" s="731"/>
      <c r="CL433" s="1321" t="s">
        <v>828</v>
      </c>
      <c r="CM433" s="1321" t="s">
        <v>828</v>
      </c>
      <c r="CN433" s="1321" t="s">
        <v>828</v>
      </c>
      <c r="CO433" s="1321" t="s">
        <v>828</v>
      </c>
      <c r="CP433" s="866" t="s">
        <v>828</v>
      </c>
      <c r="CQ433" s="1321" t="s">
        <v>828</v>
      </c>
      <c r="CR433" s="1321" t="s">
        <v>828</v>
      </c>
      <c r="CS433" s="1321" t="s">
        <v>828</v>
      </c>
      <c r="CT433" s="740" t="s">
        <v>9433</v>
      </c>
      <c r="CU433" s="1321" t="s">
        <v>828</v>
      </c>
      <c r="CV433" s="1321" t="s">
        <v>828</v>
      </c>
      <c r="CW433" s="1321" t="s">
        <v>828</v>
      </c>
      <c r="CX433" s="1321" t="s">
        <v>828</v>
      </c>
      <c r="CY433" s="1321" t="s">
        <v>828</v>
      </c>
      <c r="CZ433" s="1321" t="s">
        <v>828</v>
      </c>
      <c r="DA433" s="1321" t="s">
        <v>828</v>
      </c>
      <c r="DB433" s="1321" t="s">
        <v>828</v>
      </c>
      <c r="DC433" s="1321" t="s">
        <v>828</v>
      </c>
      <c r="DD433" s="1321" t="s">
        <v>828</v>
      </c>
      <c r="DE433" s="879" t="s">
        <v>828</v>
      </c>
      <c r="DF433" s="879" t="s">
        <v>828</v>
      </c>
      <c r="DG433" s="879" t="s">
        <v>828</v>
      </c>
      <c r="DH433" s="879" t="s">
        <v>828</v>
      </c>
      <c r="DI433" s="1321" t="s">
        <v>828</v>
      </c>
      <c r="DJ433" s="879" t="s">
        <v>828</v>
      </c>
      <c r="DK433" s="866" t="s">
        <v>828</v>
      </c>
      <c r="DL433" s="1315">
        <v>0</v>
      </c>
      <c r="DM433" s="1315">
        <v>0</v>
      </c>
      <c r="DN433" s="1315">
        <v>0</v>
      </c>
      <c r="DO433" s="879" t="s">
        <v>828</v>
      </c>
      <c r="DP433" s="879" t="s">
        <v>828</v>
      </c>
      <c r="DQ433" s="879" t="s">
        <v>828</v>
      </c>
      <c r="DR433" s="879" t="s">
        <v>828</v>
      </c>
      <c r="DS433" s="1315">
        <v>0</v>
      </c>
      <c r="DT433" s="879" t="s">
        <v>828</v>
      </c>
      <c r="DU433" s="879" t="s">
        <v>828</v>
      </c>
      <c r="DV433" s="879" t="s">
        <v>828</v>
      </c>
      <c r="DW433" s="879" t="s">
        <v>828</v>
      </c>
      <c r="DX433" s="898" t="s">
        <v>828</v>
      </c>
      <c r="DZ433" s="828" t="s">
        <v>2738</v>
      </c>
      <c r="EA433" s="1998">
        <v>0</v>
      </c>
      <c r="EB433" s="1998">
        <f t="shared" si="6"/>
        <v>0</v>
      </c>
    </row>
    <row r="434" spans="1:132">
      <c r="A434" s="319" t="s">
        <v>9025</v>
      </c>
      <c r="B434" s="107" t="s">
        <v>919</v>
      </c>
      <c r="C434" s="107" t="s">
        <v>828</v>
      </c>
      <c r="D434" s="108" t="s">
        <v>9026</v>
      </c>
      <c r="E434" s="107" t="s">
        <v>828</v>
      </c>
      <c r="F434" s="107" t="s">
        <v>828</v>
      </c>
      <c r="G434" s="107" t="s">
        <v>828</v>
      </c>
      <c r="H434" s="107" t="s">
        <v>828</v>
      </c>
      <c r="I434" s="107" t="s">
        <v>828</v>
      </c>
      <c r="J434" s="861" t="s">
        <v>2742</v>
      </c>
      <c r="K434" s="1515" t="s">
        <v>828</v>
      </c>
      <c r="L434" s="861" t="s">
        <v>828</v>
      </c>
      <c r="M434" s="861" t="s">
        <v>828</v>
      </c>
      <c r="N434" s="861" t="s">
        <v>828</v>
      </c>
      <c r="O434" s="861" t="s">
        <v>828</v>
      </c>
      <c r="P434" s="861" t="s">
        <v>828</v>
      </c>
      <c r="Q434" s="861" t="s">
        <v>828</v>
      </c>
      <c r="R434" s="731" t="s">
        <v>9433</v>
      </c>
      <c r="S434" s="861" t="s">
        <v>828</v>
      </c>
      <c r="T434" s="861" t="s">
        <v>828</v>
      </c>
      <c r="U434" s="861" t="s">
        <v>828</v>
      </c>
      <c r="V434" s="861" t="s">
        <v>828</v>
      </c>
      <c r="W434" s="861" t="s">
        <v>828</v>
      </c>
      <c r="X434" s="861" t="s">
        <v>828</v>
      </c>
      <c r="Y434" s="861" t="s">
        <v>828</v>
      </c>
      <c r="Z434" s="861" t="s">
        <v>828</v>
      </c>
      <c r="AA434" s="861" t="s">
        <v>828</v>
      </c>
      <c r="AB434" s="861" t="s">
        <v>828</v>
      </c>
      <c r="AC434" s="861" t="s">
        <v>828</v>
      </c>
      <c r="AD434" s="861" t="s">
        <v>828</v>
      </c>
      <c r="AE434" s="861" t="s">
        <v>828</v>
      </c>
      <c r="AF434" s="861" t="s">
        <v>828</v>
      </c>
      <c r="AG434" s="861" t="s">
        <v>828</v>
      </c>
      <c r="AH434" s="861" t="s">
        <v>828</v>
      </c>
      <c r="AI434" s="861" t="s">
        <v>828</v>
      </c>
      <c r="AJ434" s="861" t="s">
        <v>828</v>
      </c>
      <c r="AK434" s="861" t="s">
        <v>828</v>
      </c>
      <c r="AL434" s="861" t="s">
        <v>828</v>
      </c>
      <c r="AM434" s="861" t="s">
        <v>828</v>
      </c>
      <c r="AN434" s="861" t="s">
        <v>828</v>
      </c>
      <c r="AO434" s="861" t="s">
        <v>828</v>
      </c>
      <c r="AP434" s="861" t="s">
        <v>828</v>
      </c>
      <c r="AQ434" s="861" t="s">
        <v>7948</v>
      </c>
      <c r="AR434" s="861" t="s">
        <v>828</v>
      </c>
      <c r="AS434" s="861" t="s">
        <v>828</v>
      </c>
      <c r="AT434" s="861" t="s">
        <v>828</v>
      </c>
      <c r="AU434" s="861" t="s">
        <v>828</v>
      </c>
      <c r="AV434" s="861" t="s">
        <v>828</v>
      </c>
      <c r="AW434" s="733"/>
      <c r="AX434" s="107" t="s">
        <v>1162</v>
      </c>
      <c r="AY434" s="881" t="s">
        <v>828</v>
      </c>
      <c r="AZ434" s="881" t="s">
        <v>828</v>
      </c>
      <c r="BA434" s="881" t="s">
        <v>828</v>
      </c>
      <c r="BB434" s="881" t="s">
        <v>828</v>
      </c>
      <c r="BC434" s="881" t="s">
        <v>828</v>
      </c>
      <c r="BD434" s="881" t="s">
        <v>828</v>
      </c>
      <c r="BE434" s="881" t="s">
        <v>828</v>
      </c>
      <c r="BF434" s="881" t="s">
        <v>828</v>
      </c>
      <c r="BG434" s="881" t="s">
        <v>828</v>
      </c>
      <c r="BH434" s="881" t="s">
        <v>828</v>
      </c>
      <c r="BI434" s="881" t="s">
        <v>828</v>
      </c>
      <c r="BJ434" s="881" t="s">
        <v>828</v>
      </c>
      <c r="BK434" s="881" t="s">
        <v>828</v>
      </c>
      <c r="BL434" s="881" t="s">
        <v>828</v>
      </c>
      <c r="BM434" s="881" t="s">
        <v>828</v>
      </c>
      <c r="BN434" s="881" t="s">
        <v>828</v>
      </c>
      <c r="BO434" s="881" t="s">
        <v>828</v>
      </c>
      <c r="BP434" s="861" t="s">
        <v>828</v>
      </c>
      <c r="BQ434" s="861" t="s">
        <v>828</v>
      </c>
      <c r="BR434" s="861" t="s">
        <v>828</v>
      </c>
      <c r="BS434" s="861" t="s">
        <v>828</v>
      </c>
      <c r="BT434" s="861" t="s">
        <v>828</v>
      </c>
      <c r="BU434" s="861" t="s">
        <v>828</v>
      </c>
      <c r="BV434" s="881" t="s">
        <v>828</v>
      </c>
      <c r="BW434" s="881" t="s">
        <v>828</v>
      </c>
      <c r="BX434" s="881" t="s">
        <v>828</v>
      </c>
      <c r="BY434" s="881" t="s">
        <v>828</v>
      </c>
      <c r="BZ434" s="881" t="s">
        <v>828</v>
      </c>
      <c r="CA434" s="881" t="s">
        <v>828</v>
      </c>
      <c r="CB434" s="861" t="s">
        <v>828</v>
      </c>
      <c r="CC434" s="881" t="s">
        <v>828</v>
      </c>
      <c r="CD434" s="881" t="s">
        <v>828</v>
      </c>
      <c r="CE434" s="881" t="s">
        <v>828</v>
      </c>
      <c r="CF434" s="881" t="s">
        <v>828</v>
      </c>
      <c r="CG434" s="881" t="s">
        <v>828</v>
      </c>
      <c r="CH434" s="881" t="s">
        <v>828</v>
      </c>
      <c r="CI434" s="881" t="s">
        <v>828</v>
      </c>
      <c r="CJ434" s="881" t="s">
        <v>828</v>
      </c>
      <c r="CK434" s="733"/>
      <c r="CL434" s="861" t="s">
        <v>828</v>
      </c>
      <c r="CM434" s="861" t="s">
        <v>828</v>
      </c>
      <c r="CN434" s="861" t="s">
        <v>828</v>
      </c>
      <c r="CO434" s="861" t="s">
        <v>828</v>
      </c>
      <c r="CP434" s="866" t="s">
        <v>828</v>
      </c>
      <c r="CQ434" s="861" t="s">
        <v>828</v>
      </c>
      <c r="CR434" s="861" t="s">
        <v>828</v>
      </c>
      <c r="CS434" s="861" t="s">
        <v>828</v>
      </c>
      <c r="CT434" s="740" t="s">
        <v>9433</v>
      </c>
      <c r="CU434" s="861" t="s">
        <v>828</v>
      </c>
      <c r="CV434" s="861" t="s">
        <v>828</v>
      </c>
      <c r="CW434" s="861" t="s">
        <v>828</v>
      </c>
      <c r="CX434" s="861" t="s">
        <v>828</v>
      </c>
      <c r="CY434" s="861" t="s">
        <v>828</v>
      </c>
      <c r="CZ434" s="861" t="s">
        <v>828</v>
      </c>
      <c r="DA434" s="861" t="s">
        <v>828</v>
      </c>
      <c r="DB434" s="861" t="s">
        <v>828</v>
      </c>
      <c r="DC434" s="861" t="s">
        <v>828</v>
      </c>
      <c r="DD434" s="861" t="s">
        <v>828</v>
      </c>
      <c r="DE434" s="881" t="s">
        <v>828</v>
      </c>
      <c r="DF434" s="881" t="s">
        <v>828</v>
      </c>
      <c r="DG434" s="881" t="s">
        <v>828</v>
      </c>
      <c r="DH434" s="881" t="s">
        <v>828</v>
      </c>
      <c r="DI434" s="861" t="s">
        <v>828</v>
      </c>
      <c r="DJ434" s="881" t="s">
        <v>828</v>
      </c>
      <c r="DK434" s="866" t="s">
        <v>828</v>
      </c>
      <c r="DL434" s="1315">
        <v>0</v>
      </c>
      <c r="DM434" s="1315">
        <v>0</v>
      </c>
      <c r="DN434" s="1315">
        <v>0</v>
      </c>
      <c r="DO434" s="881" t="s">
        <v>828</v>
      </c>
      <c r="DP434" s="881" t="s">
        <v>828</v>
      </c>
      <c r="DQ434" s="881" t="s">
        <v>828</v>
      </c>
      <c r="DR434" s="881" t="s">
        <v>828</v>
      </c>
      <c r="DS434" s="1315">
        <v>0</v>
      </c>
      <c r="DT434" s="881" t="s">
        <v>828</v>
      </c>
      <c r="DU434" s="881" t="s">
        <v>828</v>
      </c>
      <c r="DV434" s="881" t="s">
        <v>828</v>
      </c>
      <c r="DW434" s="881" t="s">
        <v>828</v>
      </c>
      <c r="DX434" s="899" t="s">
        <v>828</v>
      </c>
      <c r="DZ434" s="828" t="s">
        <v>2739</v>
      </c>
      <c r="EA434" s="1998">
        <v>0</v>
      </c>
      <c r="EB434" s="1998">
        <f t="shared" si="6"/>
        <v>0</v>
      </c>
    </row>
    <row r="435" spans="1:132">
      <c r="A435" s="317" t="s">
        <v>9027</v>
      </c>
      <c r="B435" s="1568" t="s">
        <v>919</v>
      </c>
      <c r="C435" s="1568" t="s">
        <v>828</v>
      </c>
      <c r="D435" s="2036" t="s">
        <v>9433</v>
      </c>
      <c r="E435" s="1568" t="s">
        <v>828</v>
      </c>
      <c r="F435" s="1568" t="s">
        <v>828</v>
      </c>
      <c r="G435" s="1568" t="s">
        <v>828</v>
      </c>
      <c r="H435" s="1568" t="s">
        <v>828</v>
      </c>
      <c r="I435" s="1568" t="s">
        <v>828</v>
      </c>
      <c r="J435" s="1568" t="s">
        <v>2975</v>
      </c>
      <c r="K435" s="1683" t="s">
        <v>2976</v>
      </c>
      <c r="L435" s="1568" t="s">
        <v>828</v>
      </c>
      <c r="M435" s="1568" t="s">
        <v>828</v>
      </c>
      <c r="N435" s="1568" t="s">
        <v>828</v>
      </c>
      <c r="O435" s="1568" t="s">
        <v>828</v>
      </c>
      <c r="P435" s="1568" t="s">
        <v>828</v>
      </c>
      <c r="Q435" s="1568" t="s">
        <v>828</v>
      </c>
      <c r="R435" s="731" t="s">
        <v>9433</v>
      </c>
      <c r="S435" s="1568" t="s">
        <v>828</v>
      </c>
      <c r="T435" s="1568" t="s">
        <v>828</v>
      </c>
      <c r="U435" s="1568" t="s">
        <v>828</v>
      </c>
      <c r="V435" s="1568" t="s">
        <v>828</v>
      </c>
      <c r="W435" s="1568" t="s">
        <v>828</v>
      </c>
      <c r="X435" s="1568" t="s">
        <v>828</v>
      </c>
      <c r="Y435" s="1568" t="s">
        <v>828</v>
      </c>
      <c r="Z435" s="1568" t="s">
        <v>828</v>
      </c>
      <c r="AA435" s="1568" t="s">
        <v>828</v>
      </c>
      <c r="AB435" s="1568" t="s">
        <v>828</v>
      </c>
      <c r="AC435" s="1568" t="s">
        <v>828</v>
      </c>
      <c r="AD435" s="1568" t="s">
        <v>828</v>
      </c>
      <c r="AE435" s="1568" t="s">
        <v>828</v>
      </c>
      <c r="AF435" s="1568" t="s">
        <v>828</v>
      </c>
      <c r="AG435" s="1568" t="s">
        <v>828</v>
      </c>
      <c r="AH435" s="1568" t="s">
        <v>828</v>
      </c>
      <c r="AI435" s="1568" t="s">
        <v>828</v>
      </c>
      <c r="AJ435" s="1568" t="s">
        <v>828</v>
      </c>
      <c r="AK435" s="1568" t="s">
        <v>828</v>
      </c>
      <c r="AL435" s="1568" t="s">
        <v>828</v>
      </c>
      <c r="AM435" s="1568" t="s">
        <v>828</v>
      </c>
      <c r="AN435" s="1568" t="s">
        <v>828</v>
      </c>
      <c r="AO435" s="1568" t="s">
        <v>828</v>
      </c>
      <c r="AP435" s="1568" t="s">
        <v>828</v>
      </c>
      <c r="AQ435" s="104" t="s">
        <v>7948</v>
      </c>
      <c r="AR435" s="1568" t="s">
        <v>828</v>
      </c>
      <c r="AS435" s="1568" t="s">
        <v>828</v>
      </c>
      <c r="AT435" s="1568" t="s">
        <v>828</v>
      </c>
      <c r="AU435" s="1568" t="s">
        <v>828</v>
      </c>
      <c r="AV435" s="1568" t="s">
        <v>828</v>
      </c>
      <c r="AW435" s="1463"/>
      <c r="AX435" s="1568" t="s">
        <v>1162</v>
      </c>
      <c r="AY435" s="1568" t="s">
        <v>1162</v>
      </c>
      <c r="AZ435" s="1568" t="s">
        <v>828</v>
      </c>
      <c r="BA435" s="1568" t="s">
        <v>828</v>
      </c>
      <c r="BB435" s="1568" t="s">
        <v>828</v>
      </c>
      <c r="BC435" s="1568" t="s">
        <v>828</v>
      </c>
      <c r="BD435" s="1568" t="s">
        <v>828</v>
      </c>
      <c r="BE435" s="1568" t="s">
        <v>828</v>
      </c>
      <c r="BF435" s="1568" t="s">
        <v>828</v>
      </c>
      <c r="BG435" s="1568" t="s">
        <v>828</v>
      </c>
      <c r="BH435" s="1568" t="s">
        <v>828</v>
      </c>
      <c r="BI435" s="1568" t="s">
        <v>828</v>
      </c>
      <c r="BJ435" s="1568" t="s">
        <v>828</v>
      </c>
      <c r="BK435" s="1568" t="s">
        <v>828</v>
      </c>
      <c r="BL435" s="1568" t="s">
        <v>828</v>
      </c>
      <c r="BM435" s="1568" t="s">
        <v>828</v>
      </c>
      <c r="BN435" s="1568" t="s">
        <v>828</v>
      </c>
      <c r="BO435" s="1568" t="s">
        <v>828</v>
      </c>
      <c r="BP435" s="1352" t="s">
        <v>828</v>
      </c>
      <c r="BQ435" s="1568" t="s">
        <v>828</v>
      </c>
      <c r="BR435" s="1568" t="s">
        <v>828</v>
      </c>
      <c r="BS435" s="1568" t="s">
        <v>828</v>
      </c>
      <c r="BT435" s="1568" t="s">
        <v>828</v>
      </c>
      <c r="BU435" s="1568" t="s">
        <v>828</v>
      </c>
      <c r="BV435" s="1568" t="s">
        <v>828</v>
      </c>
      <c r="BW435" s="1568" t="s">
        <v>828</v>
      </c>
      <c r="BX435" s="1568" t="s">
        <v>828</v>
      </c>
      <c r="BY435" s="1568" t="s">
        <v>828</v>
      </c>
      <c r="BZ435" s="1568" t="s">
        <v>828</v>
      </c>
      <c r="CA435" s="1568" t="s">
        <v>828</v>
      </c>
      <c r="CB435" s="1352" t="s">
        <v>828</v>
      </c>
      <c r="CC435" s="1568" t="s">
        <v>828</v>
      </c>
      <c r="CD435" s="1568" t="s">
        <v>828</v>
      </c>
      <c r="CE435" s="1568" t="s">
        <v>828</v>
      </c>
      <c r="CF435" s="1568" t="s">
        <v>828</v>
      </c>
      <c r="CG435" s="1568" t="s">
        <v>828</v>
      </c>
      <c r="CH435" s="1568" t="s">
        <v>828</v>
      </c>
      <c r="CI435" s="1568" t="s">
        <v>828</v>
      </c>
      <c r="CJ435" s="1568" t="s">
        <v>828</v>
      </c>
      <c r="CK435" s="1463"/>
      <c r="CL435" s="1568" t="s">
        <v>828</v>
      </c>
      <c r="CM435" s="1568" t="s">
        <v>828</v>
      </c>
      <c r="CN435" s="1568" t="s">
        <v>828</v>
      </c>
      <c r="CO435" s="1568" t="s">
        <v>828</v>
      </c>
      <c r="CP435" s="866" t="s">
        <v>828</v>
      </c>
      <c r="CQ435" s="1568" t="s">
        <v>828</v>
      </c>
      <c r="CR435" s="1568" t="s">
        <v>828</v>
      </c>
      <c r="CS435" s="1568" t="s">
        <v>828</v>
      </c>
      <c r="CT435" s="740" t="s">
        <v>9433</v>
      </c>
      <c r="CU435" s="1568" t="s">
        <v>828</v>
      </c>
      <c r="CV435" s="1568" t="s">
        <v>828</v>
      </c>
      <c r="CW435" s="1568" t="s">
        <v>828</v>
      </c>
      <c r="CX435" s="1568" t="s">
        <v>828</v>
      </c>
      <c r="CY435" s="1568" t="s">
        <v>828</v>
      </c>
      <c r="CZ435" s="1568" t="s">
        <v>828</v>
      </c>
      <c r="DA435" s="1568" t="s">
        <v>828</v>
      </c>
      <c r="DB435" s="1568" t="s">
        <v>828</v>
      </c>
      <c r="DC435" s="1568" t="s">
        <v>828</v>
      </c>
      <c r="DD435" s="1568" t="s">
        <v>828</v>
      </c>
      <c r="DE435" s="1568" t="s">
        <v>828</v>
      </c>
      <c r="DF435" s="1568" t="s">
        <v>828</v>
      </c>
      <c r="DG435" s="1568" t="s">
        <v>828</v>
      </c>
      <c r="DH435" s="1568" t="s">
        <v>828</v>
      </c>
      <c r="DI435" s="1568" t="s">
        <v>828</v>
      </c>
      <c r="DJ435" s="1568" t="s">
        <v>828</v>
      </c>
      <c r="DK435" s="866" t="s">
        <v>828</v>
      </c>
      <c r="DL435" s="1315">
        <v>0</v>
      </c>
      <c r="DM435" s="1315">
        <v>0</v>
      </c>
      <c r="DN435" s="1315">
        <v>0</v>
      </c>
      <c r="DO435" s="1568" t="s">
        <v>828</v>
      </c>
      <c r="DP435" s="1568" t="s">
        <v>828</v>
      </c>
      <c r="DQ435" s="1568" t="s">
        <v>828</v>
      </c>
      <c r="DR435" s="1568" t="s">
        <v>828</v>
      </c>
      <c r="DS435" s="1315">
        <v>0</v>
      </c>
      <c r="DT435" s="1568" t="s">
        <v>828</v>
      </c>
      <c r="DU435" s="1568" t="s">
        <v>828</v>
      </c>
      <c r="DV435" s="1568" t="s">
        <v>828</v>
      </c>
      <c r="DW435" s="1568" t="s">
        <v>828</v>
      </c>
      <c r="DX435" s="2037" t="s">
        <v>828</v>
      </c>
      <c r="DZ435" s="828" t="s">
        <v>2985</v>
      </c>
      <c r="EA435" s="1998">
        <v>0</v>
      </c>
      <c r="EB435" s="1998">
        <f t="shared" si="6"/>
        <v>0</v>
      </c>
    </row>
    <row r="436" spans="1:132">
      <c r="A436" s="318" t="s">
        <v>9028</v>
      </c>
      <c r="B436" s="1113" t="s">
        <v>919</v>
      </c>
      <c r="C436" s="1113" t="s">
        <v>828</v>
      </c>
      <c r="D436" s="105" t="s">
        <v>9433</v>
      </c>
      <c r="E436" s="1113" t="s">
        <v>828</v>
      </c>
      <c r="F436" s="1113" t="s">
        <v>828</v>
      </c>
      <c r="G436" s="1113" t="s">
        <v>828</v>
      </c>
      <c r="H436" s="1113" t="s">
        <v>828</v>
      </c>
      <c r="I436" s="1113" t="s">
        <v>828</v>
      </c>
      <c r="J436" s="1113" t="s">
        <v>2977</v>
      </c>
      <c r="K436" s="1513" t="s">
        <v>2978</v>
      </c>
      <c r="L436" s="1113" t="s">
        <v>828</v>
      </c>
      <c r="M436" s="1113" t="s">
        <v>828</v>
      </c>
      <c r="N436" s="1113" t="s">
        <v>828</v>
      </c>
      <c r="O436" s="1113" t="s">
        <v>828</v>
      </c>
      <c r="P436" s="1113" t="s">
        <v>828</v>
      </c>
      <c r="Q436" s="1113" t="s">
        <v>828</v>
      </c>
      <c r="R436" s="731" t="s">
        <v>9433</v>
      </c>
      <c r="S436" s="1113" t="s">
        <v>828</v>
      </c>
      <c r="T436" s="1113" t="s">
        <v>828</v>
      </c>
      <c r="U436" s="1113" t="s">
        <v>828</v>
      </c>
      <c r="V436" s="1113" t="s">
        <v>828</v>
      </c>
      <c r="W436" s="1113" t="s">
        <v>828</v>
      </c>
      <c r="X436" s="1113" t="s">
        <v>828</v>
      </c>
      <c r="Y436" s="1113" t="s">
        <v>828</v>
      </c>
      <c r="Z436" s="1113" t="s">
        <v>828</v>
      </c>
      <c r="AA436" s="1113" t="s">
        <v>828</v>
      </c>
      <c r="AB436" s="1113" t="s">
        <v>828</v>
      </c>
      <c r="AC436" s="1113" t="s">
        <v>828</v>
      </c>
      <c r="AD436" s="1113" t="s">
        <v>828</v>
      </c>
      <c r="AE436" s="1113" t="s">
        <v>828</v>
      </c>
      <c r="AF436" s="1113" t="s">
        <v>828</v>
      </c>
      <c r="AG436" s="1113" t="s">
        <v>828</v>
      </c>
      <c r="AH436" s="1113" t="s">
        <v>828</v>
      </c>
      <c r="AI436" s="1113" t="s">
        <v>828</v>
      </c>
      <c r="AJ436" s="1113" t="s">
        <v>828</v>
      </c>
      <c r="AK436" s="1113" t="s">
        <v>828</v>
      </c>
      <c r="AL436" s="1113" t="s">
        <v>828</v>
      </c>
      <c r="AM436" s="1113" t="s">
        <v>828</v>
      </c>
      <c r="AN436" s="1113" t="s">
        <v>828</v>
      </c>
      <c r="AO436" s="1113" t="s">
        <v>828</v>
      </c>
      <c r="AP436" s="1113" t="s">
        <v>828</v>
      </c>
      <c r="AQ436" s="1113" t="s">
        <v>7948</v>
      </c>
      <c r="AR436" s="1113" t="s">
        <v>828</v>
      </c>
      <c r="AS436" s="1113" t="s">
        <v>828</v>
      </c>
      <c r="AT436" s="1113" t="s">
        <v>828</v>
      </c>
      <c r="AU436" s="1113" t="s">
        <v>828</v>
      </c>
      <c r="AV436" s="1113" t="s">
        <v>828</v>
      </c>
      <c r="AW436" s="731"/>
      <c r="AX436" s="1113" t="s">
        <v>1162</v>
      </c>
      <c r="AY436" s="1113" t="s">
        <v>1162</v>
      </c>
      <c r="AZ436" s="1113" t="s">
        <v>828</v>
      </c>
      <c r="BA436" s="1113" t="s">
        <v>828</v>
      </c>
      <c r="BB436" s="1113" t="s">
        <v>828</v>
      </c>
      <c r="BC436" s="1113" t="s">
        <v>828</v>
      </c>
      <c r="BD436" s="1113" t="s">
        <v>828</v>
      </c>
      <c r="BE436" s="1113" t="s">
        <v>828</v>
      </c>
      <c r="BF436" s="1113" t="s">
        <v>828</v>
      </c>
      <c r="BG436" s="1113" t="s">
        <v>828</v>
      </c>
      <c r="BH436" s="1113" t="s">
        <v>828</v>
      </c>
      <c r="BI436" s="1113" t="s">
        <v>828</v>
      </c>
      <c r="BJ436" s="1113" t="s">
        <v>828</v>
      </c>
      <c r="BK436" s="1113" t="s">
        <v>828</v>
      </c>
      <c r="BL436" s="1113" t="s">
        <v>828</v>
      </c>
      <c r="BM436" s="1113" t="s">
        <v>828</v>
      </c>
      <c r="BN436" s="1113" t="s">
        <v>828</v>
      </c>
      <c r="BO436" s="1113" t="s">
        <v>828</v>
      </c>
      <c r="BP436" s="1321" t="s">
        <v>828</v>
      </c>
      <c r="BQ436" s="1113" t="s">
        <v>828</v>
      </c>
      <c r="BR436" s="1113" t="s">
        <v>828</v>
      </c>
      <c r="BS436" s="1113" t="s">
        <v>828</v>
      </c>
      <c r="BT436" s="1113" t="s">
        <v>828</v>
      </c>
      <c r="BU436" s="1113" t="s">
        <v>828</v>
      </c>
      <c r="BV436" s="1113" t="s">
        <v>828</v>
      </c>
      <c r="BW436" s="1113" t="s">
        <v>828</v>
      </c>
      <c r="BX436" s="1113" t="s">
        <v>828</v>
      </c>
      <c r="BY436" s="1113" t="s">
        <v>828</v>
      </c>
      <c r="BZ436" s="1113" t="s">
        <v>828</v>
      </c>
      <c r="CA436" s="1113" t="s">
        <v>828</v>
      </c>
      <c r="CB436" s="1321" t="s">
        <v>828</v>
      </c>
      <c r="CC436" s="1113" t="s">
        <v>828</v>
      </c>
      <c r="CD436" s="1113" t="s">
        <v>828</v>
      </c>
      <c r="CE436" s="1113" t="s">
        <v>828</v>
      </c>
      <c r="CF436" s="1113" t="s">
        <v>828</v>
      </c>
      <c r="CG436" s="1113" t="s">
        <v>828</v>
      </c>
      <c r="CH436" s="1113" t="s">
        <v>828</v>
      </c>
      <c r="CI436" s="1113" t="s">
        <v>828</v>
      </c>
      <c r="CJ436" s="1113" t="s">
        <v>828</v>
      </c>
      <c r="CK436" s="731"/>
      <c r="CL436" s="1113" t="s">
        <v>828</v>
      </c>
      <c r="CM436" s="1113" t="s">
        <v>828</v>
      </c>
      <c r="CN436" s="1113" t="s">
        <v>828</v>
      </c>
      <c r="CO436" s="1113" t="s">
        <v>828</v>
      </c>
      <c r="CP436" s="866" t="s">
        <v>828</v>
      </c>
      <c r="CQ436" s="1113" t="s">
        <v>828</v>
      </c>
      <c r="CR436" s="1113" t="s">
        <v>828</v>
      </c>
      <c r="CS436" s="1113" t="s">
        <v>828</v>
      </c>
      <c r="CT436" s="740" t="s">
        <v>9433</v>
      </c>
      <c r="CU436" s="1113" t="s">
        <v>828</v>
      </c>
      <c r="CV436" s="1113" t="s">
        <v>828</v>
      </c>
      <c r="CW436" s="1113" t="s">
        <v>828</v>
      </c>
      <c r="CX436" s="1113" t="s">
        <v>828</v>
      </c>
      <c r="CY436" s="1113" t="s">
        <v>828</v>
      </c>
      <c r="CZ436" s="1113" t="s">
        <v>828</v>
      </c>
      <c r="DA436" s="1113" t="s">
        <v>828</v>
      </c>
      <c r="DB436" s="1113" t="s">
        <v>828</v>
      </c>
      <c r="DC436" s="1113" t="s">
        <v>828</v>
      </c>
      <c r="DD436" s="1113" t="s">
        <v>828</v>
      </c>
      <c r="DE436" s="1113" t="s">
        <v>828</v>
      </c>
      <c r="DF436" s="1113" t="s">
        <v>828</v>
      </c>
      <c r="DG436" s="1113" t="s">
        <v>828</v>
      </c>
      <c r="DH436" s="1113" t="s">
        <v>828</v>
      </c>
      <c r="DI436" s="1113" t="s">
        <v>828</v>
      </c>
      <c r="DJ436" s="1113" t="s">
        <v>828</v>
      </c>
      <c r="DK436" s="866" t="s">
        <v>828</v>
      </c>
      <c r="DL436" s="1315">
        <v>0</v>
      </c>
      <c r="DM436" s="1315">
        <v>0</v>
      </c>
      <c r="DN436" s="1315">
        <v>0</v>
      </c>
      <c r="DO436" s="1113" t="s">
        <v>828</v>
      </c>
      <c r="DP436" s="1113" t="s">
        <v>828</v>
      </c>
      <c r="DQ436" s="1113" t="s">
        <v>828</v>
      </c>
      <c r="DR436" s="1113" t="s">
        <v>828</v>
      </c>
      <c r="DS436" s="1315">
        <v>0</v>
      </c>
      <c r="DT436" s="1113" t="s">
        <v>828</v>
      </c>
      <c r="DU436" s="1113" t="s">
        <v>828</v>
      </c>
      <c r="DV436" s="1113" t="s">
        <v>828</v>
      </c>
      <c r="DW436" s="1113" t="s">
        <v>828</v>
      </c>
      <c r="DX436" s="106" t="s">
        <v>828</v>
      </c>
      <c r="EA436" s="1998">
        <v>0</v>
      </c>
      <c r="EB436" s="1998">
        <f t="shared" si="6"/>
        <v>0</v>
      </c>
    </row>
    <row r="437" spans="1:132">
      <c r="A437" s="318" t="s">
        <v>9029</v>
      </c>
      <c r="B437" s="1113" t="s">
        <v>919</v>
      </c>
      <c r="C437" s="1113" t="s">
        <v>828</v>
      </c>
      <c r="D437" s="105" t="s">
        <v>9433</v>
      </c>
      <c r="E437" s="1113" t="s">
        <v>828</v>
      </c>
      <c r="F437" s="1113" t="s">
        <v>828</v>
      </c>
      <c r="G437" s="1113" t="s">
        <v>828</v>
      </c>
      <c r="H437" s="1113" t="s">
        <v>828</v>
      </c>
      <c r="I437" s="1113" t="s">
        <v>828</v>
      </c>
      <c r="J437" s="1113" t="s">
        <v>2979</v>
      </c>
      <c r="K437" s="1513" t="s">
        <v>2980</v>
      </c>
      <c r="L437" s="1113" t="s">
        <v>828</v>
      </c>
      <c r="M437" s="1113" t="s">
        <v>828</v>
      </c>
      <c r="N437" s="1113" t="s">
        <v>828</v>
      </c>
      <c r="O437" s="1113" t="s">
        <v>828</v>
      </c>
      <c r="P437" s="1113" t="s">
        <v>828</v>
      </c>
      <c r="Q437" s="1113" t="s">
        <v>828</v>
      </c>
      <c r="R437" s="731" t="s">
        <v>9433</v>
      </c>
      <c r="S437" s="1113" t="s">
        <v>828</v>
      </c>
      <c r="T437" s="1113" t="s">
        <v>828</v>
      </c>
      <c r="U437" s="1113" t="s">
        <v>828</v>
      </c>
      <c r="V437" s="1113" t="s">
        <v>828</v>
      </c>
      <c r="W437" s="1113" t="s">
        <v>828</v>
      </c>
      <c r="X437" s="1113" t="s">
        <v>828</v>
      </c>
      <c r="Y437" s="1113" t="s">
        <v>828</v>
      </c>
      <c r="Z437" s="1113" t="s">
        <v>828</v>
      </c>
      <c r="AA437" s="1113" t="s">
        <v>828</v>
      </c>
      <c r="AB437" s="1113" t="s">
        <v>828</v>
      </c>
      <c r="AC437" s="1113" t="s">
        <v>828</v>
      </c>
      <c r="AD437" s="1113" t="s">
        <v>828</v>
      </c>
      <c r="AE437" s="1113" t="s">
        <v>828</v>
      </c>
      <c r="AF437" s="1113" t="s">
        <v>828</v>
      </c>
      <c r="AG437" s="1113" t="s">
        <v>828</v>
      </c>
      <c r="AH437" s="1113" t="s">
        <v>828</v>
      </c>
      <c r="AI437" s="1113" t="s">
        <v>828</v>
      </c>
      <c r="AJ437" s="1113" t="s">
        <v>828</v>
      </c>
      <c r="AK437" s="1113" t="s">
        <v>828</v>
      </c>
      <c r="AL437" s="1113" t="s">
        <v>828</v>
      </c>
      <c r="AM437" s="1113" t="s">
        <v>828</v>
      </c>
      <c r="AN437" s="1113" t="s">
        <v>828</v>
      </c>
      <c r="AO437" s="1113" t="s">
        <v>828</v>
      </c>
      <c r="AP437" s="1113" t="s">
        <v>828</v>
      </c>
      <c r="AQ437" s="1113" t="s">
        <v>7948</v>
      </c>
      <c r="AR437" s="1113" t="s">
        <v>828</v>
      </c>
      <c r="AS437" s="1113" t="s">
        <v>828</v>
      </c>
      <c r="AT437" s="1113" t="s">
        <v>828</v>
      </c>
      <c r="AU437" s="1113" t="s">
        <v>828</v>
      </c>
      <c r="AV437" s="1113" t="s">
        <v>828</v>
      </c>
      <c r="AW437" s="731"/>
      <c r="AX437" s="1113" t="s">
        <v>1162</v>
      </c>
      <c r="AY437" s="1113" t="s">
        <v>1162</v>
      </c>
      <c r="AZ437" s="1113" t="s">
        <v>828</v>
      </c>
      <c r="BA437" s="1113" t="s">
        <v>828</v>
      </c>
      <c r="BB437" s="1113" t="s">
        <v>828</v>
      </c>
      <c r="BC437" s="1113" t="s">
        <v>828</v>
      </c>
      <c r="BD437" s="1113" t="s">
        <v>828</v>
      </c>
      <c r="BE437" s="1113" t="s">
        <v>828</v>
      </c>
      <c r="BF437" s="1113" t="s">
        <v>828</v>
      </c>
      <c r="BG437" s="1113" t="s">
        <v>828</v>
      </c>
      <c r="BH437" s="1113" t="s">
        <v>828</v>
      </c>
      <c r="BI437" s="1113" t="s">
        <v>828</v>
      </c>
      <c r="BJ437" s="1113" t="s">
        <v>828</v>
      </c>
      <c r="BK437" s="1113" t="s">
        <v>828</v>
      </c>
      <c r="BL437" s="1113" t="s">
        <v>828</v>
      </c>
      <c r="BM437" s="1113" t="s">
        <v>828</v>
      </c>
      <c r="BN437" s="1113" t="s">
        <v>828</v>
      </c>
      <c r="BO437" s="1113" t="s">
        <v>828</v>
      </c>
      <c r="BP437" s="1321" t="s">
        <v>828</v>
      </c>
      <c r="BQ437" s="1113" t="s">
        <v>828</v>
      </c>
      <c r="BR437" s="1113" t="s">
        <v>828</v>
      </c>
      <c r="BS437" s="1113" t="s">
        <v>828</v>
      </c>
      <c r="BT437" s="1113" t="s">
        <v>828</v>
      </c>
      <c r="BU437" s="1113" t="s">
        <v>828</v>
      </c>
      <c r="BV437" s="1113" t="s">
        <v>828</v>
      </c>
      <c r="BW437" s="1113" t="s">
        <v>828</v>
      </c>
      <c r="BX437" s="1113" t="s">
        <v>828</v>
      </c>
      <c r="BY437" s="1113" t="s">
        <v>828</v>
      </c>
      <c r="BZ437" s="1113" t="s">
        <v>828</v>
      </c>
      <c r="CA437" s="1113" t="s">
        <v>828</v>
      </c>
      <c r="CB437" s="1321" t="s">
        <v>828</v>
      </c>
      <c r="CC437" s="1113" t="s">
        <v>828</v>
      </c>
      <c r="CD437" s="1113" t="s">
        <v>828</v>
      </c>
      <c r="CE437" s="1113" t="s">
        <v>828</v>
      </c>
      <c r="CF437" s="1113" t="s">
        <v>828</v>
      </c>
      <c r="CG437" s="1113" t="s">
        <v>828</v>
      </c>
      <c r="CH437" s="1113" t="s">
        <v>828</v>
      </c>
      <c r="CI437" s="1113" t="s">
        <v>828</v>
      </c>
      <c r="CJ437" s="1113" t="s">
        <v>828</v>
      </c>
      <c r="CK437" s="731"/>
      <c r="CL437" s="1113" t="s">
        <v>828</v>
      </c>
      <c r="CM437" s="1113" t="s">
        <v>828</v>
      </c>
      <c r="CN437" s="1113" t="s">
        <v>828</v>
      </c>
      <c r="CO437" s="1113" t="s">
        <v>828</v>
      </c>
      <c r="CP437" s="866" t="s">
        <v>828</v>
      </c>
      <c r="CQ437" s="1113" t="s">
        <v>828</v>
      </c>
      <c r="CR437" s="1113" t="s">
        <v>828</v>
      </c>
      <c r="CS437" s="1113" t="s">
        <v>828</v>
      </c>
      <c r="CT437" s="740" t="s">
        <v>9433</v>
      </c>
      <c r="CU437" s="1113" t="s">
        <v>828</v>
      </c>
      <c r="CV437" s="1113" t="s">
        <v>828</v>
      </c>
      <c r="CW437" s="1113" t="s">
        <v>828</v>
      </c>
      <c r="CX437" s="1113" t="s">
        <v>828</v>
      </c>
      <c r="CY437" s="1113" t="s">
        <v>828</v>
      </c>
      <c r="CZ437" s="1113" t="s">
        <v>828</v>
      </c>
      <c r="DA437" s="1113" t="s">
        <v>828</v>
      </c>
      <c r="DB437" s="1113" t="s">
        <v>828</v>
      </c>
      <c r="DC437" s="1113" t="s">
        <v>828</v>
      </c>
      <c r="DD437" s="1113" t="s">
        <v>828</v>
      </c>
      <c r="DE437" s="1113" t="s">
        <v>828</v>
      </c>
      <c r="DF437" s="1113" t="s">
        <v>828</v>
      </c>
      <c r="DG437" s="1113" t="s">
        <v>828</v>
      </c>
      <c r="DH437" s="1113" t="s">
        <v>828</v>
      </c>
      <c r="DI437" s="1113" t="s">
        <v>828</v>
      </c>
      <c r="DJ437" s="1113" t="s">
        <v>828</v>
      </c>
      <c r="DK437" s="866" t="s">
        <v>828</v>
      </c>
      <c r="DL437" s="1315">
        <v>0</v>
      </c>
      <c r="DM437" s="1315">
        <v>0</v>
      </c>
      <c r="DN437" s="1315">
        <v>0</v>
      </c>
      <c r="DO437" s="1113" t="s">
        <v>828</v>
      </c>
      <c r="DP437" s="1113" t="s">
        <v>828</v>
      </c>
      <c r="DQ437" s="1113" t="s">
        <v>828</v>
      </c>
      <c r="DR437" s="1113" t="s">
        <v>828</v>
      </c>
      <c r="DS437" s="1315">
        <v>0</v>
      </c>
      <c r="DT437" s="1113" t="s">
        <v>828</v>
      </c>
      <c r="DU437" s="1113" t="s">
        <v>828</v>
      </c>
      <c r="DV437" s="1113" t="s">
        <v>828</v>
      </c>
      <c r="DW437" s="1113" t="s">
        <v>828</v>
      </c>
      <c r="DX437" s="106" t="s">
        <v>828</v>
      </c>
      <c r="EA437" s="1998">
        <v>0</v>
      </c>
      <c r="EB437" s="1998">
        <f t="shared" si="6"/>
        <v>0</v>
      </c>
    </row>
    <row r="438" spans="1:132">
      <c r="A438" s="318" t="s">
        <v>9030</v>
      </c>
      <c r="B438" s="1113" t="s">
        <v>919</v>
      </c>
      <c r="C438" s="1113" t="s">
        <v>828</v>
      </c>
      <c r="D438" s="105" t="s">
        <v>9433</v>
      </c>
      <c r="E438" s="1113" t="s">
        <v>828</v>
      </c>
      <c r="F438" s="1113" t="s">
        <v>828</v>
      </c>
      <c r="G438" s="1113" t="s">
        <v>828</v>
      </c>
      <c r="H438" s="1113" t="s">
        <v>828</v>
      </c>
      <c r="I438" s="1113" t="s">
        <v>828</v>
      </c>
      <c r="J438" s="1113" t="s">
        <v>2981</v>
      </c>
      <c r="K438" s="1513" t="s">
        <v>2982</v>
      </c>
      <c r="L438" s="1113" t="s">
        <v>828</v>
      </c>
      <c r="M438" s="1113" t="s">
        <v>828</v>
      </c>
      <c r="N438" s="1113" t="s">
        <v>828</v>
      </c>
      <c r="O438" s="1113" t="s">
        <v>828</v>
      </c>
      <c r="P438" s="1113" t="s">
        <v>828</v>
      </c>
      <c r="Q438" s="1113" t="s">
        <v>828</v>
      </c>
      <c r="R438" s="731" t="s">
        <v>9433</v>
      </c>
      <c r="S438" s="1113" t="s">
        <v>828</v>
      </c>
      <c r="T438" s="1113" t="s">
        <v>828</v>
      </c>
      <c r="U438" s="1113" t="s">
        <v>828</v>
      </c>
      <c r="V438" s="1113" t="s">
        <v>828</v>
      </c>
      <c r="W438" s="1113" t="s">
        <v>828</v>
      </c>
      <c r="X438" s="1113" t="s">
        <v>828</v>
      </c>
      <c r="Y438" s="1113" t="s">
        <v>828</v>
      </c>
      <c r="Z438" s="1113" t="s">
        <v>828</v>
      </c>
      <c r="AA438" s="1113" t="s">
        <v>828</v>
      </c>
      <c r="AB438" s="1113" t="s">
        <v>828</v>
      </c>
      <c r="AC438" s="1113" t="s">
        <v>828</v>
      </c>
      <c r="AD438" s="1113" t="s">
        <v>828</v>
      </c>
      <c r="AE438" s="1113" t="s">
        <v>828</v>
      </c>
      <c r="AF438" s="1113" t="s">
        <v>828</v>
      </c>
      <c r="AG438" s="1113" t="s">
        <v>828</v>
      </c>
      <c r="AH438" s="1113" t="s">
        <v>828</v>
      </c>
      <c r="AI438" s="1113" t="s">
        <v>828</v>
      </c>
      <c r="AJ438" s="1113" t="s">
        <v>828</v>
      </c>
      <c r="AK438" s="1113" t="s">
        <v>828</v>
      </c>
      <c r="AL438" s="1113" t="s">
        <v>828</v>
      </c>
      <c r="AM438" s="1113" t="s">
        <v>828</v>
      </c>
      <c r="AN438" s="1113" t="s">
        <v>828</v>
      </c>
      <c r="AO438" s="1113" t="s">
        <v>828</v>
      </c>
      <c r="AP438" s="1113" t="s">
        <v>828</v>
      </c>
      <c r="AQ438" s="1113" t="s">
        <v>7948</v>
      </c>
      <c r="AR438" s="1113" t="s">
        <v>828</v>
      </c>
      <c r="AS438" s="1113" t="s">
        <v>828</v>
      </c>
      <c r="AT438" s="1113" t="s">
        <v>828</v>
      </c>
      <c r="AU438" s="1113" t="s">
        <v>828</v>
      </c>
      <c r="AV438" s="1113" t="s">
        <v>828</v>
      </c>
      <c r="AW438" s="731"/>
      <c r="AX438" s="1113" t="s">
        <v>1162</v>
      </c>
      <c r="AY438" s="1113" t="s">
        <v>1162</v>
      </c>
      <c r="AZ438" s="1113" t="s">
        <v>828</v>
      </c>
      <c r="BA438" s="1113" t="s">
        <v>828</v>
      </c>
      <c r="BB438" s="1113" t="s">
        <v>828</v>
      </c>
      <c r="BC438" s="1113" t="s">
        <v>828</v>
      </c>
      <c r="BD438" s="1113" t="s">
        <v>828</v>
      </c>
      <c r="BE438" s="1113" t="s">
        <v>828</v>
      </c>
      <c r="BF438" s="1113" t="s">
        <v>828</v>
      </c>
      <c r="BG438" s="1113" t="s">
        <v>828</v>
      </c>
      <c r="BH438" s="1113" t="s">
        <v>828</v>
      </c>
      <c r="BI438" s="1113" t="s">
        <v>828</v>
      </c>
      <c r="BJ438" s="1113" t="s">
        <v>828</v>
      </c>
      <c r="BK438" s="1113" t="s">
        <v>828</v>
      </c>
      <c r="BL438" s="1113" t="s">
        <v>828</v>
      </c>
      <c r="BM438" s="1113" t="s">
        <v>828</v>
      </c>
      <c r="BN438" s="1113" t="s">
        <v>828</v>
      </c>
      <c r="BO438" s="1113" t="s">
        <v>828</v>
      </c>
      <c r="BP438" s="1321" t="s">
        <v>828</v>
      </c>
      <c r="BQ438" s="1113" t="s">
        <v>828</v>
      </c>
      <c r="BR438" s="1113" t="s">
        <v>828</v>
      </c>
      <c r="BS438" s="1113" t="s">
        <v>828</v>
      </c>
      <c r="BT438" s="1113" t="s">
        <v>828</v>
      </c>
      <c r="BU438" s="1113" t="s">
        <v>828</v>
      </c>
      <c r="BV438" s="1113" t="s">
        <v>828</v>
      </c>
      <c r="BW438" s="1113" t="s">
        <v>828</v>
      </c>
      <c r="BX438" s="1113" t="s">
        <v>828</v>
      </c>
      <c r="BY438" s="1113" t="s">
        <v>828</v>
      </c>
      <c r="BZ438" s="1113" t="s">
        <v>828</v>
      </c>
      <c r="CA438" s="1113" t="s">
        <v>828</v>
      </c>
      <c r="CB438" s="1321" t="s">
        <v>828</v>
      </c>
      <c r="CC438" s="1113" t="s">
        <v>828</v>
      </c>
      <c r="CD438" s="1113" t="s">
        <v>828</v>
      </c>
      <c r="CE438" s="1113" t="s">
        <v>828</v>
      </c>
      <c r="CF438" s="1113" t="s">
        <v>828</v>
      </c>
      <c r="CG438" s="1113" t="s">
        <v>828</v>
      </c>
      <c r="CH438" s="1113" t="s">
        <v>828</v>
      </c>
      <c r="CI438" s="1113" t="s">
        <v>828</v>
      </c>
      <c r="CJ438" s="1113" t="s">
        <v>828</v>
      </c>
      <c r="CK438" s="731"/>
      <c r="CL438" s="1113" t="s">
        <v>828</v>
      </c>
      <c r="CM438" s="1113" t="s">
        <v>828</v>
      </c>
      <c r="CN438" s="1113" t="s">
        <v>828</v>
      </c>
      <c r="CO438" s="1113" t="s">
        <v>828</v>
      </c>
      <c r="CP438" s="866" t="s">
        <v>828</v>
      </c>
      <c r="CQ438" s="1113" t="s">
        <v>828</v>
      </c>
      <c r="CR438" s="1113" t="s">
        <v>828</v>
      </c>
      <c r="CS438" s="1113" t="s">
        <v>828</v>
      </c>
      <c r="CT438" s="740" t="s">
        <v>9433</v>
      </c>
      <c r="CU438" s="1113" t="s">
        <v>828</v>
      </c>
      <c r="CV438" s="1113" t="s">
        <v>828</v>
      </c>
      <c r="CW438" s="1113" t="s">
        <v>828</v>
      </c>
      <c r="CX438" s="1113" t="s">
        <v>828</v>
      </c>
      <c r="CY438" s="1113" t="s">
        <v>828</v>
      </c>
      <c r="CZ438" s="1113" t="s">
        <v>828</v>
      </c>
      <c r="DA438" s="1113" t="s">
        <v>828</v>
      </c>
      <c r="DB438" s="1113" t="s">
        <v>828</v>
      </c>
      <c r="DC438" s="1113" t="s">
        <v>828</v>
      </c>
      <c r="DD438" s="1113" t="s">
        <v>828</v>
      </c>
      <c r="DE438" s="1113" t="s">
        <v>828</v>
      </c>
      <c r="DF438" s="1113" t="s">
        <v>828</v>
      </c>
      <c r="DG438" s="1113" t="s">
        <v>828</v>
      </c>
      <c r="DH438" s="1113" t="s">
        <v>828</v>
      </c>
      <c r="DI438" s="1113" t="s">
        <v>828</v>
      </c>
      <c r="DJ438" s="1113" t="s">
        <v>828</v>
      </c>
      <c r="DK438" s="866" t="s">
        <v>828</v>
      </c>
      <c r="DL438" s="1315">
        <v>0</v>
      </c>
      <c r="DM438" s="1315">
        <v>0</v>
      </c>
      <c r="DN438" s="1315">
        <v>0</v>
      </c>
      <c r="DO438" s="1113" t="s">
        <v>828</v>
      </c>
      <c r="DP438" s="1113" t="s">
        <v>828</v>
      </c>
      <c r="DQ438" s="1113" t="s">
        <v>828</v>
      </c>
      <c r="DR438" s="1113" t="s">
        <v>828</v>
      </c>
      <c r="DS438" s="1315">
        <v>0</v>
      </c>
      <c r="DT438" s="1113" t="s">
        <v>828</v>
      </c>
      <c r="DU438" s="1113" t="s">
        <v>828</v>
      </c>
      <c r="DV438" s="1113" t="s">
        <v>828</v>
      </c>
      <c r="DW438" s="1113" t="s">
        <v>828</v>
      </c>
      <c r="DX438" s="106" t="s">
        <v>828</v>
      </c>
      <c r="EA438" s="1998">
        <v>0</v>
      </c>
      <c r="EB438" s="1998">
        <f t="shared" si="6"/>
        <v>0</v>
      </c>
    </row>
    <row r="439" spans="1:132" ht="18" thickBot="1">
      <c r="A439" s="319" t="s">
        <v>2974</v>
      </c>
      <c r="B439" s="107" t="s">
        <v>919</v>
      </c>
      <c r="C439" s="107" t="s">
        <v>828</v>
      </c>
      <c r="D439" s="108" t="s">
        <v>9433</v>
      </c>
      <c r="E439" s="107" t="s">
        <v>828</v>
      </c>
      <c r="F439" s="107" t="s">
        <v>828</v>
      </c>
      <c r="G439" s="107" t="s">
        <v>828</v>
      </c>
      <c r="H439" s="107" t="s">
        <v>828</v>
      </c>
      <c r="I439" s="107" t="s">
        <v>828</v>
      </c>
      <c r="J439" s="107" t="s">
        <v>2983</v>
      </c>
      <c r="K439" s="1515" t="s">
        <v>2984</v>
      </c>
      <c r="L439" s="107" t="s">
        <v>828</v>
      </c>
      <c r="M439" s="107" t="s">
        <v>828</v>
      </c>
      <c r="N439" s="107" t="s">
        <v>828</v>
      </c>
      <c r="O439" s="107" t="s">
        <v>828</v>
      </c>
      <c r="P439" s="107" t="s">
        <v>828</v>
      </c>
      <c r="Q439" s="107" t="s">
        <v>828</v>
      </c>
      <c r="R439" s="731" t="s">
        <v>9433</v>
      </c>
      <c r="S439" s="107" t="s">
        <v>828</v>
      </c>
      <c r="T439" s="107" t="s">
        <v>828</v>
      </c>
      <c r="U439" s="107" t="s">
        <v>828</v>
      </c>
      <c r="V439" s="107" t="s">
        <v>828</v>
      </c>
      <c r="W439" s="107" t="s">
        <v>828</v>
      </c>
      <c r="X439" s="107" t="s">
        <v>828</v>
      </c>
      <c r="Y439" s="107" t="s">
        <v>828</v>
      </c>
      <c r="Z439" s="107" t="s">
        <v>828</v>
      </c>
      <c r="AA439" s="107" t="s">
        <v>828</v>
      </c>
      <c r="AB439" s="107" t="s">
        <v>828</v>
      </c>
      <c r="AC439" s="107" t="s">
        <v>828</v>
      </c>
      <c r="AD439" s="107" t="s">
        <v>828</v>
      </c>
      <c r="AE439" s="107" t="s">
        <v>828</v>
      </c>
      <c r="AF439" s="107" t="s">
        <v>828</v>
      </c>
      <c r="AG439" s="107" t="s">
        <v>828</v>
      </c>
      <c r="AH439" s="107" t="s">
        <v>828</v>
      </c>
      <c r="AI439" s="107" t="s">
        <v>828</v>
      </c>
      <c r="AJ439" s="107" t="s">
        <v>828</v>
      </c>
      <c r="AK439" s="107" t="s">
        <v>828</v>
      </c>
      <c r="AL439" s="107" t="s">
        <v>828</v>
      </c>
      <c r="AM439" s="107" t="s">
        <v>828</v>
      </c>
      <c r="AN439" s="107" t="s">
        <v>828</v>
      </c>
      <c r="AO439" s="107" t="s">
        <v>828</v>
      </c>
      <c r="AP439" s="107" t="s">
        <v>828</v>
      </c>
      <c r="AQ439" s="107" t="s">
        <v>7948</v>
      </c>
      <c r="AR439" s="107" t="s">
        <v>828</v>
      </c>
      <c r="AS439" s="107" t="s">
        <v>828</v>
      </c>
      <c r="AT439" s="107" t="s">
        <v>828</v>
      </c>
      <c r="AU439" s="107" t="s">
        <v>828</v>
      </c>
      <c r="AV439" s="107" t="s">
        <v>828</v>
      </c>
      <c r="AW439" s="733"/>
      <c r="AX439" s="107" t="s">
        <v>1162</v>
      </c>
      <c r="AY439" s="107" t="s">
        <v>1162</v>
      </c>
      <c r="AZ439" s="107" t="s">
        <v>828</v>
      </c>
      <c r="BA439" s="107" t="s">
        <v>828</v>
      </c>
      <c r="BB439" s="107" t="s">
        <v>828</v>
      </c>
      <c r="BC439" s="107" t="s">
        <v>828</v>
      </c>
      <c r="BD439" s="107" t="s">
        <v>828</v>
      </c>
      <c r="BE439" s="107" t="s">
        <v>828</v>
      </c>
      <c r="BF439" s="107" t="s">
        <v>828</v>
      </c>
      <c r="BG439" s="107" t="s">
        <v>828</v>
      </c>
      <c r="BH439" s="107" t="s">
        <v>828</v>
      </c>
      <c r="BI439" s="107" t="s">
        <v>828</v>
      </c>
      <c r="BJ439" s="107" t="s">
        <v>828</v>
      </c>
      <c r="BK439" s="107" t="s">
        <v>828</v>
      </c>
      <c r="BL439" s="107" t="s">
        <v>828</v>
      </c>
      <c r="BM439" s="107" t="s">
        <v>828</v>
      </c>
      <c r="BN439" s="107" t="s">
        <v>828</v>
      </c>
      <c r="BO439" s="107" t="s">
        <v>828</v>
      </c>
      <c r="BP439" s="861" t="s">
        <v>828</v>
      </c>
      <c r="BQ439" s="107" t="s">
        <v>828</v>
      </c>
      <c r="BR439" s="107" t="s">
        <v>828</v>
      </c>
      <c r="BS439" s="107" t="s">
        <v>828</v>
      </c>
      <c r="BT439" s="107" t="s">
        <v>828</v>
      </c>
      <c r="BU439" s="107" t="s">
        <v>828</v>
      </c>
      <c r="BV439" s="107" t="s">
        <v>828</v>
      </c>
      <c r="BW439" s="107" t="s">
        <v>828</v>
      </c>
      <c r="BX439" s="107" t="s">
        <v>828</v>
      </c>
      <c r="BY439" s="107" t="s">
        <v>828</v>
      </c>
      <c r="BZ439" s="107" t="s">
        <v>828</v>
      </c>
      <c r="CA439" s="107" t="s">
        <v>828</v>
      </c>
      <c r="CB439" s="861" t="s">
        <v>828</v>
      </c>
      <c r="CC439" s="107" t="s">
        <v>828</v>
      </c>
      <c r="CD439" s="107" t="s">
        <v>828</v>
      </c>
      <c r="CE439" s="107" t="s">
        <v>828</v>
      </c>
      <c r="CF439" s="107" t="s">
        <v>828</v>
      </c>
      <c r="CG439" s="107" t="s">
        <v>828</v>
      </c>
      <c r="CH439" s="107" t="s">
        <v>828</v>
      </c>
      <c r="CI439" s="107" t="s">
        <v>828</v>
      </c>
      <c r="CJ439" s="107" t="s">
        <v>828</v>
      </c>
      <c r="CK439" s="733"/>
      <c r="CL439" s="107" t="s">
        <v>828</v>
      </c>
      <c r="CM439" s="107" t="s">
        <v>828</v>
      </c>
      <c r="CN439" s="107" t="s">
        <v>828</v>
      </c>
      <c r="CO439" s="107" t="s">
        <v>828</v>
      </c>
      <c r="CP439" s="866" t="s">
        <v>828</v>
      </c>
      <c r="CQ439" s="107" t="s">
        <v>828</v>
      </c>
      <c r="CR439" s="107" t="s">
        <v>828</v>
      </c>
      <c r="CS439" s="107" t="s">
        <v>828</v>
      </c>
      <c r="CT439" s="740" t="s">
        <v>9433</v>
      </c>
      <c r="CU439" s="107" t="s">
        <v>828</v>
      </c>
      <c r="CV439" s="107" t="s">
        <v>828</v>
      </c>
      <c r="CW439" s="107" t="s">
        <v>828</v>
      </c>
      <c r="CX439" s="107" t="s">
        <v>828</v>
      </c>
      <c r="CY439" s="107" t="s">
        <v>828</v>
      </c>
      <c r="CZ439" s="107" t="s">
        <v>828</v>
      </c>
      <c r="DA439" s="107" t="s">
        <v>828</v>
      </c>
      <c r="DB439" s="107" t="s">
        <v>828</v>
      </c>
      <c r="DC439" s="107" t="s">
        <v>828</v>
      </c>
      <c r="DD439" s="107" t="s">
        <v>828</v>
      </c>
      <c r="DE439" s="107" t="s">
        <v>828</v>
      </c>
      <c r="DF439" s="107" t="s">
        <v>828</v>
      </c>
      <c r="DG439" s="107" t="s">
        <v>828</v>
      </c>
      <c r="DH439" s="107" t="s">
        <v>828</v>
      </c>
      <c r="DI439" s="107" t="s">
        <v>828</v>
      </c>
      <c r="DJ439" s="107" t="s">
        <v>828</v>
      </c>
      <c r="DK439" s="866" t="s">
        <v>828</v>
      </c>
      <c r="DL439" s="1315">
        <v>0</v>
      </c>
      <c r="DM439" s="1315">
        <v>0</v>
      </c>
      <c r="DN439" s="1315">
        <v>0</v>
      </c>
      <c r="DO439" s="107" t="s">
        <v>828</v>
      </c>
      <c r="DP439" s="107" t="s">
        <v>828</v>
      </c>
      <c r="DQ439" s="107" t="s">
        <v>828</v>
      </c>
      <c r="DR439" s="107" t="s">
        <v>828</v>
      </c>
      <c r="DS439" s="1315">
        <v>0</v>
      </c>
      <c r="DT439" s="107" t="s">
        <v>828</v>
      </c>
      <c r="DU439" s="107" t="s">
        <v>828</v>
      </c>
      <c r="DV439" s="107" t="s">
        <v>828</v>
      </c>
      <c r="DW439" s="107" t="s">
        <v>828</v>
      </c>
      <c r="DX439" s="109" t="s">
        <v>828</v>
      </c>
      <c r="EA439" s="1998">
        <v>0</v>
      </c>
      <c r="EB439" s="1998">
        <f t="shared" si="6"/>
        <v>0</v>
      </c>
    </row>
    <row r="440" spans="1:132">
      <c r="A440" s="956" t="s">
        <v>9031</v>
      </c>
      <c r="B440" s="957" t="s">
        <v>919</v>
      </c>
      <c r="C440" s="957" t="s">
        <v>828</v>
      </c>
      <c r="D440" s="957" t="s">
        <v>8849</v>
      </c>
      <c r="E440" s="957" t="s">
        <v>828</v>
      </c>
      <c r="F440" s="957" t="s">
        <v>828</v>
      </c>
      <c r="G440" s="957" t="s">
        <v>828</v>
      </c>
      <c r="H440" s="957" t="s">
        <v>828</v>
      </c>
      <c r="I440" s="957" t="s">
        <v>828</v>
      </c>
      <c r="J440" s="958" t="s">
        <v>828</v>
      </c>
      <c r="K440" s="1512" t="s">
        <v>828</v>
      </c>
      <c r="L440" s="958" t="s">
        <v>828</v>
      </c>
      <c r="M440" s="958" t="s">
        <v>828</v>
      </c>
      <c r="N440" s="958" t="s">
        <v>828</v>
      </c>
      <c r="O440" s="958" t="s">
        <v>828</v>
      </c>
      <c r="P440" s="958" t="s">
        <v>828</v>
      </c>
      <c r="Q440" s="958" t="s">
        <v>828</v>
      </c>
      <c r="R440" s="731" t="s">
        <v>9433</v>
      </c>
      <c r="S440" s="958" t="s">
        <v>828</v>
      </c>
      <c r="T440" s="958" t="s">
        <v>828</v>
      </c>
      <c r="U440" s="958" t="s">
        <v>828</v>
      </c>
      <c r="V440" s="958" t="s">
        <v>828</v>
      </c>
      <c r="W440" s="958" t="s">
        <v>828</v>
      </c>
      <c r="X440" s="958" t="s">
        <v>828</v>
      </c>
      <c r="Y440" s="958" t="s">
        <v>828</v>
      </c>
      <c r="Z440" s="958" t="s">
        <v>828</v>
      </c>
      <c r="AA440" s="958" t="s">
        <v>828</v>
      </c>
      <c r="AB440" s="958" t="s">
        <v>828</v>
      </c>
      <c r="AC440" s="958" t="s">
        <v>828</v>
      </c>
      <c r="AD440" s="958" t="s">
        <v>828</v>
      </c>
      <c r="AE440" s="958" t="s">
        <v>828</v>
      </c>
      <c r="AF440" s="958" t="s">
        <v>828</v>
      </c>
      <c r="AG440" s="958" t="s">
        <v>828</v>
      </c>
      <c r="AH440" s="958" t="s">
        <v>828</v>
      </c>
      <c r="AI440" s="958" t="s">
        <v>828</v>
      </c>
      <c r="AJ440" s="958" t="s">
        <v>828</v>
      </c>
      <c r="AK440" s="958" t="s">
        <v>828</v>
      </c>
      <c r="AL440" s="958" t="s">
        <v>828</v>
      </c>
      <c r="AM440" s="958" t="s">
        <v>828</v>
      </c>
      <c r="AN440" s="958" t="s">
        <v>828</v>
      </c>
      <c r="AO440" s="958" t="s">
        <v>828</v>
      </c>
      <c r="AP440" s="958" t="s">
        <v>828</v>
      </c>
      <c r="AQ440" s="958" t="s">
        <v>7948</v>
      </c>
      <c r="AR440" s="958" t="s">
        <v>828</v>
      </c>
      <c r="AS440" s="958" t="s">
        <v>828</v>
      </c>
      <c r="AT440" s="958" t="s">
        <v>828</v>
      </c>
      <c r="AU440" s="958" t="s">
        <v>828</v>
      </c>
      <c r="AV440" s="958" t="s">
        <v>828</v>
      </c>
      <c r="AW440" s="959"/>
      <c r="AX440" s="957" t="s">
        <v>828</v>
      </c>
      <c r="AY440" s="960" t="s">
        <v>828</v>
      </c>
      <c r="AZ440" s="960" t="s">
        <v>828</v>
      </c>
      <c r="BA440" s="960" t="s">
        <v>828</v>
      </c>
      <c r="BB440" s="960" t="s">
        <v>828</v>
      </c>
      <c r="BC440" s="960" t="s">
        <v>828</v>
      </c>
      <c r="BD440" s="960" t="s">
        <v>828</v>
      </c>
      <c r="BE440" s="960" t="s">
        <v>828</v>
      </c>
      <c r="BF440" s="960" t="s">
        <v>828</v>
      </c>
      <c r="BG440" s="960" t="s">
        <v>828</v>
      </c>
      <c r="BH440" s="960" t="s">
        <v>828</v>
      </c>
      <c r="BI440" s="960" t="s">
        <v>828</v>
      </c>
      <c r="BJ440" s="960" t="s">
        <v>828</v>
      </c>
      <c r="BK440" s="960" t="s">
        <v>828</v>
      </c>
      <c r="BL440" s="960" t="s">
        <v>828</v>
      </c>
      <c r="BM440" s="960" t="s">
        <v>828</v>
      </c>
      <c r="BN440" s="960" t="s">
        <v>828</v>
      </c>
      <c r="BO440" s="960" t="s">
        <v>828</v>
      </c>
      <c r="BP440" s="958" t="s">
        <v>828</v>
      </c>
      <c r="BQ440" s="958" t="s">
        <v>828</v>
      </c>
      <c r="BR440" s="958" t="s">
        <v>828</v>
      </c>
      <c r="BS440" s="958" t="s">
        <v>828</v>
      </c>
      <c r="BT440" s="958" t="s">
        <v>828</v>
      </c>
      <c r="BU440" s="958" t="s">
        <v>828</v>
      </c>
      <c r="BV440" s="960" t="s">
        <v>828</v>
      </c>
      <c r="BW440" s="960" t="s">
        <v>828</v>
      </c>
      <c r="BX440" s="960" t="s">
        <v>828</v>
      </c>
      <c r="BY440" s="960" t="s">
        <v>828</v>
      </c>
      <c r="BZ440" s="960" t="s">
        <v>828</v>
      </c>
      <c r="CA440" s="960" t="s">
        <v>828</v>
      </c>
      <c r="CB440" s="958" t="s">
        <v>828</v>
      </c>
      <c r="CC440" s="960" t="s">
        <v>828</v>
      </c>
      <c r="CD440" s="960" t="s">
        <v>828</v>
      </c>
      <c r="CE440" s="960" t="s">
        <v>828</v>
      </c>
      <c r="CF440" s="960" t="s">
        <v>828</v>
      </c>
      <c r="CG440" s="960" t="s">
        <v>828</v>
      </c>
      <c r="CH440" s="960" t="s">
        <v>828</v>
      </c>
      <c r="CI440" s="960" t="s">
        <v>828</v>
      </c>
      <c r="CJ440" s="960" t="s">
        <v>828</v>
      </c>
      <c r="CK440" s="959"/>
      <c r="CL440" s="957" t="s">
        <v>828</v>
      </c>
      <c r="CM440" s="958" t="s">
        <v>828</v>
      </c>
      <c r="CN440" s="958" t="s">
        <v>828</v>
      </c>
      <c r="CO440" s="958" t="s">
        <v>828</v>
      </c>
      <c r="CP440" s="866" t="s">
        <v>828</v>
      </c>
      <c r="CQ440" s="957" t="s">
        <v>828</v>
      </c>
      <c r="CR440" s="957" t="s">
        <v>828</v>
      </c>
      <c r="CS440" s="957" t="s">
        <v>828</v>
      </c>
      <c r="CT440" s="740" t="s">
        <v>9433</v>
      </c>
      <c r="CU440" s="957" t="s">
        <v>828</v>
      </c>
      <c r="CV440" s="957" t="s">
        <v>828</v>
      </c>
      <c r="CW440" s="957" t="s">
        <v>828</v>
      </c>
      <c r="CX440" s="957" t="s">
        <v>828</v>
      </c>
      <c r="CY440" s="957" t="s">
        <v>828</v>
      </c>
      <c r="CZ440" s="957" t="s">
        <v>828</v>
      </c>
      <c r="DA440" s="957" t="s">
        <v>828</v>
      </c>
      <c r="DB440" s="957" t="s">
        <v>828</v>
      </c>
      <c r="DC440" s="957" t="s">
        <v>828</v>
      </c>
      <c r="DD440" s="957" t="s">
        <v>828</v>
      </c>
      <c r="DE440" s="960" t="s">
        <v>828</v>
      </c>
      <c r="DF440" s="960" t="s">
        <v>828</v>
      </c>
      <c r="DG440" s="960" t="s">
        <v>828</v>
      </c>
      <c r="DH440" s="960" t="s">
        <v>828</v>
      </c>
      <c r="DI440" s="957" t="s">
        <v>828</v>
      </c>
      <c r="DJ440" s="960" t="s">
        <v>828</v>
      </c>
      <c r="DK440" s="866" t="s">
        <v>828</v>
      </c>
      <c r="DL440" s="1315">
        <v>0</v>
      </c>
      <c r="DM440" s="1315">
        <v>0</v>
      </c>
      <c r="DN440" s="1315">
        <v>0</v>
      </c>
      <c r="DO440" s="960" t="s">
        <v>828</v>
      </c>
      <c r="DP440" s="960" t="s">
        <v>828</v>
      </c>
      <c r="DQ440" s="960" t="s">
        <v>828</v>
      </c>
      <c r="DR440" s="960" t="s">
        <v>828</v>
      </c>
      <c r="DS440" s="1315">
        <v>0</v>
      </c>
      <c r="DT440" s="960" t="s">
        <v>828</v>
      </c>
      <c r="DU440" s="960" t="s">
        <v>828</v>
      </c>
      <c r="DV440" s="960" t="s">
        <v>828</v>
      </c>
      <c r="DW440" s="960" t="s">
        <v>828</v>
      </c>
      <c r="DX440" s="961" t="s">
        <v>828</v>
      </c>
      <c r="DZ440" s="828" t="s">
        <v>3110</v>
      </c>
      <c r="EA440" s="1998">
        <v>0</v>
      </c>
      <c r="EB440" s="1998">
        <f t="shared" si="6"/>
        <v>0</v>
      </c>
    </row>
    <row r="441" spans="1:132">
      <c r="A441" s="962" t="s">
        <v>9032</v>
      </c>
      <c r="B441" s="963" t="s">
        <v>828</v>
      </c>
      <c r="C441" s="963" t="s">
        <v>828</v>
      </c>
      <c r="D441" s="963" t="s">
        <v>9033</v>
      </c>
      <c r="E441" s="963" t="s">
        <v>1162</v>
      </c>
      <c r="F441" s="963" t="s">
        <v>828</v>
      </c>
      <c r="G441" s="963" t="s">
        <v>828</v>
      </c>
      <c r="H441" s="963" t="s">
        <v>828</v>
      </c>
      <c r="I441" s="963" t="s">
        <v>828</v>
      </c>
      <c r="J441" s="964" t="s">
        <v>3158</v>
      </c>
      <c r="K441" s="1511">
        <v>8000225</v>
      </c>
      <c r="L441" s="964">
        <v>8000226</v>
      </c>
      <c r="M441" s="964" t="s">
        <v>831</v>
      </c>
      <c r="N441" s="964" t="s">
        <v>920</v>
      </c>
      <c r="O441" s="964">
        <v>8000227</v>
      </c>
      <c r="P441" s="1321" t="s">
        <v>9433</v>
      </c>
      <c r="Q441" s="964">
        <v>8000212</v>
      </c>
      <c r="R441" s="731" t="s">
        <v>9433</v>
      </c>
      <c r="S441" s="964">
        <v>8000474</v>
      </c>
      <c r="T441" s="964">
        <v>8000475</v>
      </c>
      <c r="U441" s="964">
        <v>8000476</v>
      </c>
      <c r="V441" s="964">
        <v>8000185</v>
      </c>
      <c r="W441" s="964">
        <v>8000186</v>
      </c>
      <c r="X441" s="964">
        <v>8000187</v>
      </c>
      <c r="Y441" s="964">
        <v>8000477</v>
      </c>
      <c r="Z441" s="964">
        <v>8000183</v>
      </c>
      <c r="AA441" s="964">
        <v>8000478</v>
      </c>
      <c r="AB441" s="964">
        <v>8000473</v>
      </c>
      <c r="AC441" s="964">
        <v>0</v>
      </c>
      <c r="AD441" s="964" t="s">
        <v>1806</v>
      </c>
      <c r="AE441" s="964">
        <v>8000480</v>
      </c>
      <c r="AF441" s="964">
        <v>8000481</v>
      </c>
      <c r="AG441" s="964">
        <v>8000162</v>
      </c>
      <c r="AH441" s="964">
        <v>0</v>
      </c>
      <c r="AI441" s="964" t="s">
        <v>919</v>
      </c>
      <c r="AJ441" s="964">
        <v>3</v>
      </c>
      <c r="AK441" s="964">
        <v>4</v>
      </c>
      <c r="AL441" s="964">
        <v>5</v>
      </c>
      <c r="AM441" s="964">
        <v>0</v>
      </c>
      <c r="AN441" s="871">
        <v>8000664</v>
      </c>
      <c r="AO441" s="964">
        <v>0</v>
      </c>
      <c r="AP441" s="964">
        <v>0</v>
      </c>
      <c r="AQ441" s="964" t="s">
        <v>7948</v>
      </c>
      <c r="AR441" s="964">
        <v>0</v>
      </c>
      <c r="AS441" s="964">
        <v>0</v>
      </c>
      <c r="AT441" s="964">
        <v>0</v>
      </c>
      <c r="AU441" s="964">
        <v>0</v>
      </c>
      <c r="AV441" s="964">
        <v>0</v>
      </c>
      <c r="AW441" s="965"/>
      <c r="AX441" s="963" t="s">
        <v>1162</v>
      </c>
      <c r="AY441" s="966">
        <v>0</v>
      </c>
      <c r="AZ441" s="966">
        <v>0</v>
      </c>
      <c r="BA441" s="966" t="s">
        <v>828</v>
      </c>
      <c r="BB441" s="966" t="s">
        <v>828</v>
      </c>
      <c r="BC441" s="966" t="s">
        <v>828</v>
      </c>
      <c r="BD441" s="966" t="s">
        <v>828</v>
      </c>
      <c r="BE441" s="966" t="s">
        <v>828</v>
      </c>
      <c r="BF441" s="966" t="s">
        <v>828</v>
      </c>
      <c r="BG441" s="966" t="s">
        <v>828</v>
      </c>
      <c r="BH441" s="966" t="s">
        <v>828</v>
      </c>
      <c r="BI441" s="966" t="s">
        <v>828</v>
      </c>
      <c r="BJ441" s="966" t="s">
        <v>828</v>
      </c>
      <c r="BK441" s="966" t="s">
        <v>828</v>
      </c>
      <c r="BL441" s="966" t="s">
        <v>828</v>
      </c>
      <c r="BM441" s="966" t="s">
        <v>828</v>
      </c>
      <c r="BN441" s="966" t="s">
        <v>828</v>
      </c>
      <c r="BO441" s="966" t="s">
        <v>828</v>
      </c>
      <c r="BP441" s="964" t="s">
        <v>8728</v>
      </c>
      <c r="BQ441" s="964" t="s">
        <v>828</v>
      </c>
      <c r="BR441" s="964" t="s">
        <v>930</v>
      </c>
      <c r="BS441" s="964">
        <v>5</v>
      </c>
      <c r="BT441" s="964">
        <v>1</v>
      </c>
      <c r="BU441" s="964">
        <v>1</v>
      </c>
      <c r="BV441" s="966" t="s">
        <v>828</v>
      </c>
      <c r="BW441" s="966" t="s">
        <v>828</v>
      </c>
      <c r="BX441" s="966" t="s">
        <v>828</v>
      </c>
      <c r="BY441" s="966" t="s">
        <v>828</v>
      </c>
      <c r="BZ441" s="966" t="s">
        <v>828</v>
      </c>
      <c r="CA441" s="966" t="s">
        <v>828</v>
      </c>
      <c r="CB441" s="87" t="s">
        <v>2960</v>
      </c>
      <c r="CC441" s="966" t="s">
        <v>828</v>
      </c>
      <c r="CD441" s="966" t="s">
        <v>828</v>
      </c>
      <c r="CE441" s="966" t="s">
        <v>828</v>
      </c>
      <c r="CF441" s="966" t="s">
        <v>828</v>
      </c>
      <c r="CG441" s="966" t="s">
        <v>828</v>
      </c>
      <c r="CH441" s="966" t="s">
        <v>828</v>
      </c>
      <c r="CI441" s="966" t="s">
        <v>828</v>
      </c>
      <c r="CJ441" s="966" t="s">
        <v>828</v>
      </c>
      <c r="CK441" s="965"/>
      <c r="CL441" s="963" t="s">
        <v>1162</v>
      </c>
      <c r="CM441" s="964">
        <v>40</v>
      </c>
      <c r="CN441" s="964">
        <v>9.8000000000000007</v>
      </c>
      <c r="CO441" s="964">
        <v>5</v>
      </c>
      <c r="CP441" s="866" t="s">
        <v>8722</v>
      </c>
      <c r="CQ441" s="963">
        <v>1</v>
      </c>
      <c r="CR441" s="87" t="s">
        <v>9433</v>
      </c>
      <c r="CS441" s="963">
        <v>3.3</v>
      </c>
      <c r="CT441" s="740" t="s">
        <v>9433</v>
      </c>
      <c r="CU441" s="963">
        <v>1.5</v>
      </c>
      <c r="CV441" s="963">
        <v>1.5</v>
      </c>
      <c r="CW441" s="963">
        <v>1</v>
      </c>
      <c r="CX441" s="963">
        <v>1.5</v>
      </c>
      <c r="CY441" s="963">
        <v>2</v>
      </c>
      <c r="CZ441" s="963">
        <v>1.5</v>
      </c>
      <c r="DA441" s="963">
        <v>1</v>
      </c>
      <c r="DB441" s="963">
        <v>1</v>
      </c>
      <c r="DC441" s="963">
        <v>0.9</v>
      </c>
      <c r="DD441" s="963">
        <v>0.9</v>
      </c>
      <c r="DE441" s="966">
        <v>0</v>
      </c>
      <c r="DF441" s="966" t="s">
        <v>828</v>
      </c>
      <c r="DG441" s="966" t="s">
        <v>828</v>
      </c>
      <c r="DH441" s="966" t="s">
        <v>828</v>
      </c>
      <c r="DI441" s="963">
        <v>0</v>
      </c>
      <c r="DJ441" s="966" t="s">
        <v>828</v>
      </c>
      <c r="DK441" s="866" t="s">
        <v>3040</v>
      </c>
      <c r="DL441" s="1315">
        <v>0.4</v>
      </c>
      <c r="DM441" s="1315">
        <v>0.4</v>
      </c>
      <c r="DN441" s="1315">
        <v>0.4</v>
      </c>
      <c r="DO441" s="966" t="s">
        <v>828</v>
      </c>
      <c r="DP441" s="877">
        <v>0.9</v>
      </c>
      <c r="DQ441" s="966" t="s">
        <v>828</v>
      </c>
      <c r="DR441" s="966" t="s">
        <v>828</v>
      </c>
      <c r="DS441" s="1315">
        <v>0.3</v>
      </c>
      <c r="DT441" s="966" t="s">
        <v>828</v>
      </c>
      <c r="DU441" s="966" t="s">
        <v>828</v>
      </c>
      <c r="DV441" s="966" t="s">
        <v>828</v>
      </c>
      <c r="DW441" s="966" t="s">
        <v>828</v>
      </c>
      <c r="DX441" s="967" t="s">
        <v>828</v>
      </c>
      <c r="EA441" s="1998">
        <v>0.3</v>
      </c>
      <c r="EB441" s="1998">
        <f t="shared" si="6"/>
        <v>0.3</v>
      </c>
    </row>
    <row r="442" spans="1:132" ht="18" thickBot="1">
      <c r="A442" s="968" t="s">
        <v>9034</v>
      </c>
      <c r="B442" s="969" t="s">
        <v>828</v>
      </c>
      <c r="C442" s="969" t="s">
        <v>828</v>
      </c>
      <c r="D442" s="969" t="s">
        <v>9035</v>
      </c>
      <c r="E442" s="969" t="s">
        <v>1162</v>
      </c>
      <c r="F442" s="969" t="s">
        <v>9036</v>
      </c>
      <c r="G442" s="969" t="s">
        <v>926</v>
      </c>
      <c r="H442" s="969" t="s">
        <v>9036</v>
      </c>
      <c r="I442" s="969" t="s">
        <v>926</v>
      </c>
      <c r="J442" s="970" t="s">
        <v>3159</v>
      </c>
      <c r="K442" s="1511">
        <v>8000225</v>
      </c>
      <c r="L442" s="970">
        <v>8000226</v>
      </c>
      <c r="M442" s="970" t="s">
        <v>831</v>
      </c>
      <c r="N442" s="970" t="s">
        <v>920</v>
      </c>
      <c r="O442" s="970">
        <v>8000227</v>
      </c>
      <c r="P442" s="1321" t="s">
        <v>9433</v>
      </c>
      <c r="Q442" s="970">
        <v>8000212</v>
      </c>
      <c r="R442" s="731" t="s">
        <v>9433</v>
      </c>
      <c r="S442" s="970">
        <v>8000474</v>
      </c>
      <c r="T442" s="970">
        <v>8000475</v>
      </c>
      <c r="U442" s="970">
        <v>8000476</v>
      </c>
      <c r="V442" s="970">
        <v>8000185</v>
      </c>
      <c r="W442" s="970">
        <v>8000186</v>
      </c>
      <c r="X442" s="970">
        <v>8000187</v>
      </c>
      <c r="Y442" s="970">
        <v>8000477</v>
      </c>
      <c r="Z442" s="970">
        <v>8000183</v>
      </c>
      <c r="AA442" s="970">
        <v>8000478</v>
      </c>
      <c r="AB442" s="970">
        <v>8000473</v>
      </c>
      <c r="AC442" s="970">
        <v>0</v>
      </c>
      <c r="AD442" s="970" t="s">
        <v>1806</v>
      </c>
      <c r="AE442" s="970">
        <v>8000480</v>
      </c>
      <c r="AF442" s="970">
        <v>8000481</v>
      </c>
      <c r="AG442" s="970">
        <v>8000162</v>
      </c>
      <c r="AH442" s="970">
        <v>0</v>
      </c>
      <c r="AI442" s="970" t="s">
        <v>919</v>
      </c>
      <c r="AJ442" s="970">
        <v>3</v>
      </c>
      <c r="AK442" s="970">
        <v>4</v>
      </c>
      <c r="AL442" s="970">
        <v>5</v>
      </c>
      <c r="AM442" s="970">
        <v>0</v>
      </c>
      <c r="AN442" s="871">
        <v>8000664</v>
      </c>
      <c r="AO442" s="970">
        <v>0</v>
      </c>
      <c r="AP442" s="970">
        <v>0</v>
      </c>
      <c r="AQ442" s="970" t="s">
        <v>7948</v>
      </c>
      <c r="AR442" s="970">
        <v>0</v>
      </c>
      <c r="AS442" s="970">
        <v>0</v>
      </c>
      <c r="AT442" s="970">
        <v>0</v>
      </c>
      <c r="AU442" s="970">
        <v>0</v>
      </c>
      <c r="AV442" s="970">
        <v>0</v>
      </c>
      <c r="AW442" s="971"/>
      <c r="AX442" s="969" t="s">
        <v>1162</v>
      </c>
      <c r="AY442" s="972">
        <v>0</v>
      </c>
      <c r="AZ442" s="972">
        <v>0</v>
      </c>
      <c r="BA442" s="972" t="s">
        <v>828</v>
      </c>
      <c r="BB442" s="972" t="s">
        <v>828</v>
      </c>
      <c r="BC442" s="972" t="s">
        <v>828</v>
      </c>
      <c r="BD442" s="972" t="s">
        <v>828</v>
      </c>
      <c r="BE442" s="972" t="s">
        <v>828</v>
      </c>
      <c r="BF442" s="972" t="s">
        <v>828</v>
      </c>
      <c r="BG442" s="972" t="s">
        <v>828</v>
      </c>
      <c r="BH442" s="972" t="s">
        <v>828</v>
      </c>
      <c r="BI442" s="972" t="s">
        <v>828</v>
      </c>
      <c r="BJ442" s="972" t="s">
        <v>828</v>
      </c>
      <c r="BK442" s="972" t="s">
        <v>828</v>
      </c>
      <c r="BL442" s="972" t="s">
        <v>828</v>
      </c>
      <c r="BM442" s="972" t="s">
        <v>828</v>
      </c>
      <c r="BN442" s="972" t="s">
        <v>828</v>
      </c>
      <c r="BO442" s="972" t="s">
        <v>828</v>
      </c>
      <c r="BP442" s="970" t="s">
        <v>2960</v>
      </c>
      <c r="BQ442" s="970" t="s">
        <v>828</v>
      </c>
      <c r="BR442" s="970" t="s">
        <v>930</v>
      </c>
      <c r="BS442" s="970">
        <v>5</v>
      </c>
      <c r="BT442" s="970">
        <v>1</v>
      </c>
      <c r="BU442" s="970">
        <v>1</v>
      </c>
      <c r="BV442" s="972" t="s">
        <v>828</v>
      </c>
      <c r="BW442" s="972" t="s">
        <v>828</v>
      </c>
      <c r="BX442" s="972" t="s">
        <v>828</v>
      </c>
      <c r="BY442" s="972" t="s">
        <v>828</v>
      </c>
      <c r="BZ442" s="972" t="s">
        <v>828</v>
      </c>
      <c r="CA442" s="972" t="s">
        <v>828</v>
      </c>
      <c r="CB442" s="87" t="s">
        <v>2960</v>
      </c>
      <c r="CC442" s="972" t="s">
        <v>828</v>
      </c>
      <c r="CD442" s="972" t="s">
        <v>828</v>
      </c>
      <c r="CE442" s="972" t="s">
        <v>828</v>
      </c>
      <c r="CF442" s="972" t="s">
        <v>828</v>
      </c>
      <c r="CG442" s="972" t="s">
        <v>828</v>
      </c>
      <c r="CH442" s="972" t="s">
        <v>828</v>
      </c>
      <c r="CI442" s="972" t="s">
        <v>828</v>
      </c>
      <c r="CJ442" s="972" t="s">
        <v>828</v>
      </c>
      <c r="CK442" s="971"/>
      <c r="CL442" s="969" t="s">
        <v>1162</v>
      </c>
      <c r="CM442" s="970">
        <v>40</v>
      </c>
      <c r="CN442" s="970">
        <v>9.8000000000000007</v>
      </c>
      <c r="CO442" s="970">
        <v>5</v>
      </c>
      <c r="CP442" s="866" t="s">
        <v>8722</v>
      </c>
      <c r="CQ442" s="969">
        <v>1</v>
      </c>
      <c r="CR442" s="87" t="s">
        <v>9433</v>
      </c>
      <c r="CS442" s="969">
        <v>3.3</v>
      </c>
      <c r="CT442" s="740" t="s">
        <v>9433</v>
      </c>
      <c r="CU442" s="969">
        <v>1.5</v>
      </c>
      <c r="CV442" s="969">
        <v>1.5</v>
      </c>
      <c r="CW442" s="969">
        <v>1</v>
      </c>
      <c r="CX442" s="969">
        <v>1.5</v>
      </c>
      <c r="CY442" s="969">
        <v>2</v>
      </c>
      <c r="CZ442" s="969">
        <v>1.5</v>
      </c>
      <c r="DA442" s="969">
        <v>1</v>
      </c>
      <c r="DB442" s="969">
        <v>1</v>
      </c>
      <c r="DC442" s="969">
        <v>0.9</v>
      </c>
      <c r="DD442" s="969">
        <v>0.9</v>
      </c>
      <c r="DE442" s="972">
        <v>0</v>
      </c>
      <c r="DF442" s="972" t="s">
        <v>828</v>
      </c>
      <c r="DG442" s="972" t="s">
        <v>828</v>
      </c>
      <c r="DH442" s="972" t="s">
        <v>828</v>
      </c>
      <c r="DI442" s="969">
        <v>0</v>
      </c>
      <c r="DJ442" s="972" t="s">
        <v>828</v>
      </c>
      <c r="DK442" s="866" t="s">
        <v>3040</v>
      </c>
      <c r="DL442" s="1315">
        <v>0.4</v>
      </c>
      <c r="DM442" s="1315">
        <v>0.4</v>
      </c>
      <c r="DN442" s="1315">
        <v>0.4</v>
      </c>
      <c r="DO442" s="972" t="s">
        <v>828</v>
      </c>
      <c r="DP442" s="877">
        <v>0.9</v>
      </c>
      <c r="DQ442" s="972" t="s">
        <v>828</v>
      </c>
      <c r="DR442" s="972" t="s">
        <v>828</v>
      </c>
      <c r="DS442" s="1315">
        <v>0.3</v>
      </c>
      <c r="DT442" s="972" t="s">
        <v>828</v>
      </c>
      <c r="DU442" s="972" t="s">
        <v>828</v>
      </c>
      <c r="DV442" s="972" t="s">
        <v>828</v>
      </c>
      <c r="DW442" s="972" t="s">
        <v>828</v>
      </c>
      <c r="DX442" s="973" t="s">
        <v>828</v>
      </c>
      <c r="EA442" s="1998">
        <v>0.3</v>
      </c>
      <c r="EB442" s="1998">
        <f t="shared" si="6"/>
        <v>0.3</v>
      </c>
    </row>
    <row r="443" spans="1:132">
      <c r="A443" s="956" t="s">
        <v>9037</v>
      </c>
      <c r="B443" s="957" t="s">
        <v>919</v>
      </c>
      <c r="C443" s="957" t="s">
        <v>828</v>
      </c>
      <c r="D443" s="957" t="s">
        <v>8849</v>
      </c>
      <c r="E443" s="957" t="s">
        <v>828</v>
      </c>
      <c r="F443" s="957" t="s">
        <v>828</v>
      </c>
      <c r="G443" s="957" t="s">
        <v>828</v>
      </c>
      <c r="H443" s="957" t="s">
        <v>828</v>
      </c>
      <c r="I443" s="957" t="s">
        <v>828</v>
      </c>
      <c r="J443" s="958" t="s">
        <v>828</v>
      </c>
      <c r="K443" s="1512" t="s">
        <v>828</v>
      </c>
      <c r="L443" s="958" t="s">
        <v>828</v>
      </c>
      <c r="M443" s="958" t="s">
        <v>828</v>
      </c>
      <c r="N443" s="958" t="s">
        <v>828</v>
      </c>
      <c r="O443" s="958" t="s">
        <v>828</v>
      </c>
      <c r="P443" s="958" t="s">
        <v>828</v>
      </c>
      <c r="Q443" s="958" t="s">
        <v>828</v>
      </c>
      <c r="R443" s="731" t="s">
        <v>9433</v>
      </c>
      <c r="S443" s="958" t="s">
        <v>828</v>
      </c>
      <c r="T443" s="958" t="s">
        <v>828</v>
      </c>
      <c r="U443" s="958" t="s">
        <v>828</v>
      </c>
      <c r="V443" s="958" t="s">
        <v>828</v>
      </c>
      <c r="W443" s="958" t="s">
        <v>828</v>
      </c>
      <c r="X443" s="958" t="s">
        <v>828</v>
      </c>
      <c r="Y443" s="958" t="s">
        <v>828</v>
      </c>
      <c r="Z443" s="958" t="s">
        <v>828</v>
      </c>
      <c r="AA443" s="958" t="s">
        <v>828</v>
      </c>
      <c r="AB443" s="958" t="s">
        <v>828</v>
      </c>
      <c r="AC443" s="958" t="s">
        <v>828</v>
      </c>
      <c r="AD443" s="958" t="s">
        <v>828</v>
      </c>
      <c r="AE443" s="958" t="s">
        <v>828</v>
      </c>
      <c r="AF443" s="958" t="s">
        <v>828</v>
      </c>
      <c r="AG443" s="958" t="s">
        <v>828</v>
      </c>
      <c r="AH443" s="958" t="s">
        <v>828</v>
      </c>
      <c r="AI443" s="958" t="s">
        <v>828</v>
      </c>
      <c r="AJ443" s="958" t="s">
        <v>828</v>
      </c>
      <c r="AK443" s="958" t="s">
        <v>828</v>
      </c>
      <c r="AL443" s="958" t="s">
        <v>828</v>
      </c>
      <c r="AM443" s="958" t="s">
        <v>828</v>
      </c>
      <c r="AN443" s="958" t="s">
        <v>828</v>
      </c>
      <c r="AO443" s="958" t="s">
        <v>828</v>
      </c>
      <c r="AP443" s="958" t="s">
        <v>828</v>
      </c>
      <c r="AQ443" s="958" t="s">
        <v>7948</v>
      </c>
      <c r="AR443" s="958" t="s">
        <v>828</v>
      </c>
      <c r="AS443" s="958" t="s">
        <v>828</v>
      </c>
      <c r="AT443" s="958" t="s">
        <v>828</v>
      </c>
      <c r="AU443" s="958" t="s">
        <v>828</v>
      </c>
      <c r="AV443" s="958" t="s">
        <v>828</v>
      </c>
      <c r="AW443" s="959"/>
      <c r="AX443" s="957" t="s">
        <v>828</v>
      </c>
      <c r="AY443" s="960" t="s">
        <v>828</v>
      </c>
      <c r="AZ443" s="960" t="s">
        <v>828</v>
      </c>
      <c r="BA443" s="960" t="s">
        <v>828</v>
      </c>
      <c r="BB443" s="960" t="s">
        <v>828</v>
      </c>
      <c r="BC443" s="960" t="s">
        <v>828</v>
      </c>
      <c r="BD443" s="960" t="s">
        <v>828</v>
      </c>
      <c r="BE443" s="960" t="s">
        <v>828</v>
      </c>
      <c r="BF443" s="960" t="s">
        <v>828</v>
      </c>
      <c r="BG443" s="960" t="s">
        <v>828</v>
      </c>
      <c r="BH443" s="960" t="s">
        <v>828</v>
      </c>
      <c r="BI443" s="960" t="s">
        <v>828</v>
      </c>
      <c r="BJ443" s="960" t="s">
        <v>828</v>
      </c>
      <c r="BK443" s="960" t="s">
        <v>828</v>
      </c>
      <c r="BL443" s="960" t="s">
        <v>828</v>
      </c>
      <c r="BM443" s="960" t="s">
        <v>828</v>
      </c>
      <c r="BN443" s="960" t="s">
        <v>828</v>
      </c>
      <c r="BO443" s="960" t="s">
        <v>828</v>
      </c>
      <c r="BP443" s="958" t="s">
        <v>828</v>
      </c>
      <c r="BQ443" s="958" t="s">
        <v>828</v>
      </c>
      <c r="BR443" s="958" t="s">
        <v>828</v>
      </c>
      <c r="BS443" s="958" t="s">
        <v>828</v>
      </c>
      <c r="BT443" s="958" t="s">
        <v>828</v>
      </c>
      <c r="BU443" s="958" t="s">
        <v>828</v>
      </c>
      <c r="BV443" s="960" t="s">
        <v>828</v>
      </c>
      <c r="BW443" s="960" t="s">
        <v>828</v>
      </c>
      <c r="BX443" s="960" t="s">
        <v>828</v>
      </c>
      <c r="BY443" s="960" t="s">
        <v>828</v>
      </c>
      <c r="BZ443" s="960" t="s">
        <v>828</v>
      </c>
      <c r="CA443" s="960" t="s">
        <v>828</v>
      </c>
      <c r="CB443" s="958" t="s">
        <v>828</v>
      </c>
      <c r="CC443" s="960" t="s">
        <v>828</v>
      </c>
      <c r="CD443" s="960" t="s">
        <v>828</v>
      </c>
      <c r="CE443" s="960" t="s">
        <v>828</v>
      </c>
      <c r="CF443" s="960" t="s">
        <v>828</v>
      </c>
      <c r="CG443" s="960" t="s">
        <v>828</v>
      </c>
      <c r="CH443" s="960" t="s">
        <v>828</v>
      </c>
      <c r="CI443" s="960" t="s">
        <v>828</v>
      </c>
      <c r="CJ443" s="960" t="s">
        <v>828</v>
      </c>
      <c r="CK443" s="959"/>
      <c r="CL443" s="957" t="s">
        <v>828</v>
      </c>
      <c r="CM443" s="958" t="s">
        <v>828</v>
      </c>
      <c r="CN443" s="958" t="s">
        <v>828</v>
      </c>
      <c r="CO443" s="958" t="s">
        <v>828</v>
      </c>
      <c r="CP443" s="866" t="s">
        <v>828</v>
      </c>
      <c r="CQ443" s="957" t="s">
        <v>828</v>
      </c>
      <c r="CR443" s="957" t="s">
        <v>828</v>
      </c>
      <c r="CS443" s="957" t="s">
        <v>828</v>
      </c>
      <c r="CT443" s="740" t="s">
        <v>9433</v>
      </c>
      <c r="CU443" s="957" t="s">
        <v>828</v>
      </c>
      <c r="CV443" s="957" t="s">
        <v>828</v>
      </c>
      <c r="CW443" s="957" t="s">
        <v>828</v>
      </c>
      <c r="CX443" s="957" t="s">
        <v>828</v>
      </c>
      <c r="CY443" s="957" t="s">
        <v>828</v>
      </c>
      <c r="CZ443" s="957" t="s">
        <v>828</v>
      </c>
      <c r="DA443" s="957" t="s">
        <v>828</v>
      </c>
      <c r="DB443" s="957" t="s">
        <v>828</v>
      </c>
      <c r="DC443" s="957" t="s">
        <v>828</v>
      </c>
      <c r="DD443" s="957" t="s">
        <v>828</v>
      </c>
      <c r="DE443" s="960" t="s">
        <v>828</v>
      </c>
      <c r="DF443" s="960" t="s">
        <v>828</v>
      </c>
      <c r="DG443" s="960" t="s">
        <v>828</v>
      </c>
      <c r="DH443" s="960" t="s">
        <v>828</v>
      </c>
      <c r="DI443" s="957" t="s">
        <v>828</v>
      </c>
      <c r="DJ443" s="960" t="s">
        <v>828</v>
      </c>
      <c r="DK443" s="866" t="s">
        <v>828</v>
      </c>
      <c r="DL443" s="1315">
        <v>0</v>
      </c>
      <c r="DM443" s="1315">
        <v>0</v>
      </c>
      <c r="DN443" s="1315">
        <v>0</v>
      </c>
      <c r="DO443" s="960" t="s">
        <v>828</v>
      </c>
      <c r="DP443" s="960" t="s">
        <v>828</v>
      </c>
      <c r="DQ443" s="960" t="s">
        <v>828</v>
      </c>
      <c r="DR443" s="960" t="s">
        <v>828</v>
      </c>
      <c r="DS443" s="1315">
        <v>0</v>
      </c>
      <c r="DT443" s="960" t="s">
        <v>828</v>
      </c>
      <c r="DU443" s="960" t="s">
        <v>828</v>
      </c>
      <c r="DV443" s="960" t="s">
        <v>828</v>
      </c>
      <c r="DW443" s="960" t="s">
        <v>828</v>
      </c>
      <c r="DX443" s="961" t="s">
        <v>828</v>
      </c>
      <c r="DZ443" s="828" t="s">
        <v>3111</v>
      </c>
      <c r="EA443" s="1998">
        <v>0</v>
      </c>
      <c r="EB443" s="1998">
        <f t="shared" si="6"/>
        <v>0</v>
      </c>
    </row>
    <row r="444" spans="1:132">
      <c r="A444" s="962" t="s">
        <v>9038</v>
      </c>
      <c r="B444" s="963" t="s">
        <v>828</v>
      </c>
      <c r="C444" s="963" t="s">
        <v>828</v>
      </c>
      <c r="D444" s="963" t="s">
        <v>9039</v>
      </c>
      <c r="E444" s="963" t="s">
        <v>1162</v>
      </c>
      <c r="F444" s="963" t="s">
        <v>828</v>
      </c>
      <c r="G444" s="963" t="s">
        <v>828</v>
      </c>
      <c r="H444" s="963" t="s">
        <v>828</v>
      </c>
      <c r="I444" s="963" t="s">
        <v>828</v>
      </c>
      <c r="J444" s="964" t="s">
        <v>3160</v>
      </c>
      <c r="K444" s="1511">
        <v>8000225</v>
      </c>
      <c r="L444" s="964">
        <v>8000226</v>
      </c>
      <c r="M444" s="964" t="s">
        <v>831</v>
      </c>
      <c r="N444" s="964" t="s">
        <v>920</v>
      </c>
      <c r="O444" s="964">
        <v>8000227</v>
      </c>
      <c r="P444" s="1321" t="s">
        <v>9433</v>
      </c>
      <c r="Q444" s="964">
        <v>8000212</v>
      </c>
      <c r="R444" s="731" t="s">
        <v>9433</v>
      </c>
      <c r="S444" s="964">
        <v>8000474</v>
      </c>
      <c r="T444" s="964">
        <v>8000475</v>
      </c>
      <c r="U444" s="964">
        <v>8000476</v>
      </c>
      <c r="V444" s="964">
        <v>8000185</v>
      </c>
      <c r="W444" s="964">
        <v>8000186</v>
      </c>
      <c r="X444" s="964">
        <v>8000187</v>
      </c>
      <c r="Y444" s="964">
        <v>8000477</v>
      </c>
      <c r="Z444" s="964">
        <v>8000183</v>
      </c>
      <c r="AA444" s="964">
        <v>8000478</v>
      </c>
      <c r="AB444" s="964">
        <v>8000473</v>
      </c>
      <c r="AC444" s="964">
        <v>0</v>
      </c>
      <c r="AD444" s="964" t="s">
        <v>1806</v>
      </c>
      <c r="AE444" s="964">
        <v>8000480</v>
      </c>
      <c r="AF444" s="964">
        <v>8000481</v>
      </c>
      <c r="AG444" s="964">
        <v>8000162</v>
      </c>
      <c r="AH444" s="964">
        <v>0</v>
      </c>
      <c r="AI444" s="964" t="s">
        <v>919</v>
      </c>
      <c r="AJ444" s="964">
        <v>3</v>
      </c>
      <c r="AK444" s="964">
        <v>4</v>
      </c>
      <c r="AL444" s="964">
        <v>5</v>
      </c>
      <c r="AM444" s="964">
        <v>0</v>
      </c>
      <c r="AN444" s="871">
        <v>8000664</v>
      </c>
      <c r="AO444" s="964">
        <v>0</v>
      </c>
      <c r="AP444" s="964">
        <v>0</v>
      </c>
      <c r="AQ444" s="964" t="s">
        <v>7948</v>
      </c>
      <c r="AR444" s="964">
        <v>0</v>
      </c>
      <c r="AS444" s="964">
        <v>0</v>
      </c>
      <c r="AT444" s="964">
        <v>0</v>
      </c>
      <c r="AU444" s="964">
        <v>0</v>
      </c>
      <c r="AV444" s="964">
        <v>0</v>
      </c>
      <c r="AW444" s="965"/>
      <c r="AX444" s="963" t="s">
        <v>1162</v>
      </c>
      <c r="AY444" s="966">
        <v>0</v>
      </c>
      <c r="AZ444" s="966">
        <v>0</v>
      </c>
      <c r="BA444" s="966" t="s">
        <v>828</v>
      </c>
      <c r="BB444" s="966" t="s">
        <v>828</v>
      </c>
      <c r="BC444" s="966" t="s">
        <v>828</v>
      </c>
      <c r="BD444" s="966" t="s">
        <v>828</v>
      </c>
      <c r="BE444" s="966" t="s">
        <v>828</v>
      </c>
      <c r="BF444" s="966" t="s">
        <v>828</v>
      </c>
      <c r="BG444" s="966" t="s">
        <v>828</v>
      </c>
      <c r="BH444" s="966" t="s">
        <v>828</v>
      </c>
      <c r="BI444" s="966" t="s">
        <v>828</v>
      </c>
      <c r="BJ444" s="966" t="s">
        <v>828</v>
      </c>
      <c r="BK444" s="966" t="s">
        <v>828</v>
      </c>
      <c r="BL444" s="966" t="s">
        <v>828</v>
      </c>
      <c r="BM444" s="966" t="s">
        <v>828</v>
      </c>
      <c r="BN444" s="966" t="s">
        <v>828</v>
      </c>
      <c r="BO444" s="966" t="s">
        <v>828</v>
      </c>
      <c r="BP444" s="964" t="s">
        <v>8728</v>
      </c>
      <c r="BQ444" s="964" t="s">
        <v>828</v>
      </c>
      <c r="BR444" s="964" t="s">
        <v>930</v>
      </c>
      <c r="BS444" s="964">
        <v>5</v>
      </c>
      <c r="BT444" s="964">
        <v>1</v>
      </c>
      <c r="BU444" s="964">
        <v>1</v>
      </c>
      <c r="BV444" s="966" t="s">
        <v>828</v>
      </c>
      <c r="BW444" s="966" t="s">
        <v>828</v>
      </c>
      <c r="BX444" s="966" t="s">
        <v>828</v>
      </c>
      <c r="BY444" s="966" t="s">
        <v>828</v>
      </c>
      <c r="BZ444" s="966" t="s">
        <v>828</v>
      </c>
      <c r="CA444" s="966" t="s">
        <v>828</v>
      </c>
      <c r="CB444" s="87" t="s">
        <v>2960</v>
      </c>
      <c r="CC444" s="966" t="s">
        <v>828</v>
      </c>
      <c r="CD444" s="966" t="s">
        <v>828</v>
      </c>
      <c r="CE444" s="966" t="s">
        <v>828</v>
      </c>
      <c r="CF444" s="966" t="s">
        <v>828</v>
      </c>
      <c r="CG444" s="966" t="s">
        <v>828</v>
      </c>
      <c r="CH444" s="966" t="s">
        <v>828</v>
      </c>
      <c r="CI444" s="966" t="s">
        <v>828</v>
      </c>
      <c r="CJ444" s="966" t="s">
        <v>828</v>
      </c>
      <c r="CK444" s="965"/>
      <c r="CL444" s="963" t="s">
        <v>1162</v>
      </c>
      <c r="CM444" s="964">
        <v>40</v>
      </c>
      <c r="CN444" s="964">
        <v>9.8000000000000007</v>
      </c>
      <c r="CO444" s="964">
        <v>5</v>
      </c>
      <c r="CP444" s="866" t="s">
        <v>8722</v>
      </c>
      <c r="CQ444" s="963">
        <v>1</v>
      </c>
      <c r="CR444" s="87" t="s">
        <v>9433</v>
      </c>
      <c r="CS444" s="963">
        <v>3.3</v>
      </c>
      <c r="CT444" s="740" t="s">
        <v>9433</v>
      </c>
      <c r="CU444" s="963">
        <v>1.5</v>
      </c>
      <c r="CV444" s="963">
        <v>1.5</v>
      </c>
      <c r="CW444" s="963">
        <v>1</v>
      </c>
      <c r="CX444" s="963">
        <v>1.5</v>
      </c>
      <c r="CY444" s="963">
        <v>2</v>
      </c>
      <c r="CZ444" s="963">
        <v>1.5</v>
      </c>
      <c r="DA444" s="963">
        <v>1</v>
      </c>
      <c r="DB444" s="963">
        <v>1</v>
      </c>
      <c r="DC444" s="963">
        <v>0.9</v>
      </c>
      <c r="DD444" s="963">
        <v>0.9</v>
      </c>
      <c r="DE444" s="966">
        <v>0</v>
      </c>
      <c r="DF444" s="966" t="s">
        <v>828</v>
      </c>
      <c r="DG444" s="966" t="s">
        <v>828</v>
      </c>
      <c r="DH444" s="966" t="s">
        <v>828</v>
      </c>
      <c r="DI444" s="963">
        <v>0</v>
      </c>
      <c r="DJ444" s="966" t="s">
        <v>828</v>
      </c>
      <c r="DK444" s="866" t="s">
        <v>3040</v>
      </c>
      <c r="DL444" s="1315">
        <v>0.4</v>
      </c>
      <c r="DM444" s="1315">
        <v>0.4</v>
      </c>
      <c r="DN444" s="1315">
        <v>0.4</v>
      </c>
      <c r="DO444" s="966" t="s">
        <v>828</v>
      </c>
      <c r="DP444" s="877">
        <v>0.9</v>
      </c>
      <c r="DQ444" s="966" t="s">
        <v>828</v>
      </c>
      <c r="DR444" s="966" t="s">
        <v>828</v>
      </c>
      <c r="DS444" s="1315">
        <v>0.3</v>
      </c>
      <c r="DT444" s="966" t="s">
        <v>828</v>
      </c>
      <c r="DU444" s="966" t="s">
        <v>828</v>
      </c>
      <c r="DV444" s="966" t="s">
        <v>828</v>
      </c>
      <c r="DW444" s="966" t="s">
        <v>828</v>
      </c>
      <c r="DX444" s="967" t="s">
        <v>828</v>
      </c>
      <c r="EA444" s="1998">
        <v>0.3</v>
      </c>
      <c r="EB444" s="1998">
        <f t="shared" si="6"/>
        <v>0.3</v>
      </c>
    </row>
    <row r="445" spans="1:132" ht="18" thickBot="1">
      <c r="A445" s="968" t="s">
        <v>9040</v>
      </c>
      <c r="B445" s="969" t="s">
        <v>828</v>
      </c>
      <c r="C445" s="969" t="s">
        <v>828</v>
      </c>
      <c r="D445" s="969" t="s">
        <v>9041</v>
      </c>
      <c r="E445" s="969" t="s">
        <v>1162</v>
      </c>
      <c r="F445" s="969" t="s">
        <v>9042</v>
      </c>
      <c r="G445" s="969" t="s">
        <v>926</v>
      </c>
      <c r="H445" s="969" t="s">
        <v>9042</v>
      </c>
      <c r="I445" s="969" t="s">
        <v>926</v>
      </c>
      <c r="J445" s="970" t="s">
        <v>3161</v>
      </c>
      <c r="K445" s="1511">
        <v>8000225</v>
      </c>
      <c r="L445" s="970">
        <v>8000226</v>
      </c>
      <c r="M445" s="970" t="s">
        <v>831</v>
      </c>
      <c r="N445" s="970" t="s">
        <v>920</v>
      </c>
      <c r="O445" s="970">
        <v>8000227</v>
      </c>
      <c r="P445" s="1321" t="s">
        <v>9433</v>
      </c>
      <c r="Q445" s="970">
        <v>8000212</v>
      </c>
      <c r="R445" s="731" t="s">
        <v>9433</v>
      </c>
      <c r="S445" s="970">
        <v>8000474</v>
      </c>
      <c r="T445" s="970">
        <v>8000475</v>
      </c>
      <c r="U445" s="970">
        <v>8000476</v>
      </c>
      <c r="V445" s="970">
        <v>8000185</v>
      </c>
      <c r="W445" s="970">
        <v>8000186</v>
      </c>
      <c r="X445" s="970">
        <v>8000187</v>
      </c>
      <c r="Y445" s="970">
        <v>8000477</v>
      </c>
      <c r="Z445" s="970">
        <v>8000183</v>
      </c>
      <c r="AA445" s="970">
        <v>8000478</v>
      </c>
      <c r="AB445" s="970">
        <v>8000473</v>
      </c>
      <c r="AC445" s="970">
        <v>0</v>
      </c>
      <c r="AD445" s="970" t="s">
        <v>1806</v>
      </c>
      <c r="AE445" s="970">
        <v>8000480</v>
      </c>
      <c r="AF445" s="970">
        <v>8000481</v>
      </c>
      <c r="AG445" s="970">
        <v>8000162</v>
      </c>
      <c r="AH445" s="970">
        <v>0</v>
      </c>
      <c r="AI445" s="970" t="s">
        <v>919</v>
      </c>
      <c r="AJ445" s="970">
        <v>3</v>
      </c>
      <c r="AK445" s="970">
        <v>4</v>
      </c>
      <c r="AL445" s="970">
        <v>5</v>
      </c>
      <c r="AM445" s="970">
        <v>0</v>
      </c>
      <c r="AN445" s="871">
        <v>8000664</v>
      </c>
      <c r="AO445" s="970">
        <v>0</v>
      </c>
      <c r="AP445" s="970">
        <v>0</v>
      </c>
      <c r="AQ445" s="970" t="s">
        <v>7948</v>
      </c>
      <c r="AR445" s="970">
        <v>0</v>
      </c>
      <c r="AS445" s="970">
        <v>0</v>
      </c>
      <c r="AT445" s="970">
        <v>0</v>
      </c>
      <c r="AU445" s="970">
        <v>0</v>
      </c>
      <c r="AV445" s="970">
        <v>0</v>
      </c>
      <c r="AW445" s="971"/>
      <c r="AX445" s="969" t="s">
        <v>1162</v>
      </c>
      <c r="AY445" s="972">
        <v>0</v>
      </c>
      <c r="AZ445" s="972">
        <v>0</v>
      </c>
      <c r="BA445" s="972" t="s">
        <v>828</v>
      </c>
      <c r="BB445" s="972" t="s">
        <v>828</v>
      </c>
      <c r="BC445" s="972" t="s">
        <v>828</v>
      </c>
      <c r="BD445" s="972" t="s">
        <v>828</v>
      </c>
      <c r="BE445" s="972" t="s">
        <v>828</v>
      </c>
      <c r="BF445" s="972" t="s">
        <v>828</v>
      </c>
      <c r="BG445" s="972" t="s">
        <v>828</v>
      </c>
      <c r="BH445" s="972" t="s">
        <v>828</v>
      </c>
      <c r="BI445" s="972" t="s">
        <v>828</v>
      </c>
      <c r="BJ445" s="972" t="s">
        <v>828</v>
      </c>
      <c r="BK445" s="972" t="s">
        <v>828</v>
      </c>
      <c r="BL445" s="972" t="s">
        <v>828</v>
      </c>
      <c r="BM445" s="972" t="s">
        <v>828</v>
      </c>
      <c r="BN445" s="972" t="s">
        <v>828</v>
      </c>
      <c r="BO445" s="972" t="s">
        <v>828</v>
      </c>
      <c r="BP445" s="970" t="s">
        <v>2960</v>
      </c>
      <c r="BQ445" s="970" t="s">
        <v>828</v>
      </c>
      <c r="BR445" s="970" t="s">
        <v>930</v>
      </c>
      <c r="BS445" s="970">
        <v>5</v>
      </c>
      <c r="BT445" s="970">
        <v>1</v>
      </c>
      <c r="BU445" s="970">
        <v>1</v>
      </c>
      <c r="BV445" s="972" t="s">
        <v>828</v>
      </c>
      <c r="BW445" s="972" t="s">
        <v>828</v>
      </c>
      <c r="BX445" s="972" t="s">
        <v>828</v>
      </c>
      <c r="BY445" s="972" t="s">
        <v>828</v>
      </c>
      <c r="BZ445" s="972" t="s">
        <v>828</v>
      </c>
      <c r="CA445" s="972" t="s">
        <v>828</v>
      </c>
      <c r="CB445" s="87" t="s">
        <v>2960</v>
      </c>
      <c r="CC445" s="972" t="s">
        <v>828</v>
      </c>
      <c r="CD445" s="972" t="s">
        <v>828</v>
      </c>
      <c r="CE445" s="972" t="s">
        <v>828</v>
      </c>
      <c r="CF445" s="972" t="s">
        <v>828</v>
      </c>
      <c r="CG445" s="972" t="s">
        <v>828</v>
      </c>
      <c r="CH445" s="972" t="s">
        <v>828</v>
      </c>
      <c r="CI445" s="972" t="s">
        <v>828</v>
      </c>
      <c r="CJ445" s="972" t="s">
        <v>828</v>
      </c>
      <c r="CK445" s="971"/>
      <c r="CL445" s="969" t="s">
        <v>1162</v>
      </c>
      <c r="CM445" s="970">
        <v>40</v>
      </c>
      <c r="CN445" s="970">
        <v>9.8000000000000007</v>
      </c>
      <c r="CO445" s="970">
        <v>5</v>
      </c>
      <c r="CP445" s="866" t="s">
        <v>8722</v>
      </c>
      <c r="CQ445" s="969">
        <v>1</v>
      </c>
      <c r="CR445" s="87" t="s">
        <v>9433</v>
      </c>
      <c r="CS445" s="969">
        <v>3.3</v>
      </c>
      <c r="CT445" s="740" t="s">
        <v>9433</v>
      </c>
      <c r="CU445" s="969">
        <v>1.5</v>
      </c>
      <c r="CV445" s="969">
        <v>1.5</v>
      </c>
      <c r="CW445" s="969">
        <v>1</v>
      </c>
      <c r="CX445" s="969">
        <v>1.5</v>
      </c>
      <c r="CY445" s="969">
        <v>2</v>
      </c>
      <c r="CZ445" s="969">
        <v>1.5</v>
      </c>
      <c r="DA445" s="969">
        <v>1</v>
      </c>
      <c r="DB445" s="969">
        <v>1</v>
      </c>
      <c r="DC445" s="969">
        <v>0.9</v>
      </c>
      <c r="DD445" s="969">
        <v>0.9</v>
      </c>
      <c r="DE445" s="972">
        <v>0</v>
      </c>
      <c r="DF445" s="972" t="s">
        <v>828</v>
      </c>
      <c r="DG445" s="972" t="s">
        <v>828</v>
      </c>
      <c r="DH445" s="972" t="s">
        <v>828</v>
      </c>
      <c r="DI445" s="969">
        <v>0</v>
      </c>
      <c r="DJ445" s="972" t="s">
        <v>828</v>
      </c>
      <c r="DK445" s="866" t="s">
        <v>3040</v>
      </c>
      <c r="DL445" s="1315">
        <v>0.4</v>
      </c>
      <c r="DM445" s="1315">
        <v>0.4</v>
      </c>
      <c r="DN445" s="1315">
        <v>0.4</v>
      </c>
      <c r="DO445" s="972" t="s">
        <v>828</v>
      </c>
      <c r="DP445" s="877">
        <v>0.9</v>
      </c>
      <c r="DQ445" s="972" t="s">
        <v>828</v>
      </c>
      <c r="DR445" s="972" t="s">
        <v>828</v>
      </c>
      <c r="DS445" s="1315">
        <v>0.3</v>
      </c>
      <c r="DT445" s="972" t="s">
        <v>828</v>
      </c>
      <c r="DU445" s="972" t="s">
        <v>828</v>
      </c>
      <c r="DV445" s="972" t="s">
        <v>828</v>
      </c>
      <c r="DW445" s="972" t="s">
        <v>828</v>
      </c>
      <c r="DX445" s="973" t="s">
        <v>828</v>
      </c>
      <c r="EA445" s="1998">
        <v>0.3</v>
      </c>
      <c r="EB445" s="1998">
        <f t="shared" si="6"/>
        <v>0.3</v>
      </c>
    </row>
    <row r="446" spans="1:132">
      <c r="A446" s="956" t="s">
        <v>9043</v>
      </c>
      <c r="B446" s="957" t="s">
        <v>919</v>
      </c>
      <c r="C446" s="957" t="s">
        <v>828</v>
      </c>
      <c r="D446" s="957" t="s">
        <v>8849</v>
      </c>
      <c r="E446" s="957" t="s">
        <v>828</v>
      </c>
      <c r="F446" s="957" t="s">
        <v>828</v>
      </c>
      <c r="G446" s="957" t="s">
        <v>828</v>
      </c>
      <c r="H446" s="957" t="s">
        <v>828</v>
      </c>
      <c r="I446" s="957" t="s">
        <v>828</v>
      </c>
      <c r="J446" s="958" t="s">
        <v>828</v>
      </c>
      <c r="K446" s="1512" t="s">
        <v>828</v>
      </c>
      <c r="L446" s="958" t="s">
        <v>828</v>
      </c>
      <c r="M446" s="958" t="s">
        <v>828</v>
      </c>
      <c r="N446" s="958" t="s">
        <v>828</v>
      </c>
      <c r="O446" s="958" t="s">
        <v>828</v>
      </c>
      <c r="P446" s="958" t="s">
        <v>828</v>
      </c>
      <c r="Q446" s="958" t="s">
        <v>828</v>
      </c>
      <c r="R446" s="731" t="s">
        <v>9433</v>
      </c>
      <c r="S446" s="958" t="s">
        <v>828</v>
      </c>
      <c r="T446" s="958" t="s">
        <v>828</v>
      </c>
      <c r="U446" s="958" t="s">
        <v>828</v>
      </c>
      <c r="V446" s="958" t="s">
        <v>828</v>
      </c>
      <c r="W446" s="958" t="s">
        <v>828</v>
      </c>
      <c r="X446" s="958" t="s">
        <v>828</v>
      </c>
      <c r="Y446" s="958" t="s">
        <v>828</v>
      </c>
      <c r="Z446" s="958" t="s">
        <v>828</v>
      </c>
      <c r="AA446" s="958" t="s">
        <v>828</v>
      </c>
      <c r="AB446" s="958" t="s">
        <v>828</v>
      </c>
      <c r="AC446" s="958" t="s">
        <v>828</v>
      </c>
      <c r="AD446" s="958" t="s">
        <v>828</v>
      </c>
      <c r="AE446" s="958" t="s">
        <v>828</v>
      </c>
      <c r="AF446" s="958" t="s">
        <v>828</v>
      </c>
      <c r="AG446" s="958" t="s">
        <v>828</v>
      </c>
      <c r="AH446" s="958" t="s">
        <v>828</v>
      </c>
      <c r="AI446" s="958" t="s">
        <v>828</v>
      </c>
      <c r="AJ446" s="958" t="s">
        <v>828</v>
      </c>
      <c r="AK446" s="958" t="s">
        <v>828</v>
      </c>
      <c r="AL446" s="958" t="s">
        <v>828</v>
      </c>
      <c r="AM446" s="958" t="s">
        <v>828</v>
      </c>
      <c r="AN446" s="958" t="s">
        <v>828</v>
      </c>
      <c r="AO446" s="958" t="s">
        <v>828</v>
      </c>
      <c r="AP446" s="958" t="s">
        <v>828</v>
      </c>
      <c r="AQ446" s="958" t="s">
        <v>7948</v>
      </c>
      <c r="AR446" s="958" t="s">
        <v>828</v>
      </c>
      <c r="AS446" s="958" t="s">
        <v>828</v>
      </c>
      <c r="AT446" s="958" t="s">
        <v>828</v>
      </c>
      <c r="AU446" s="958" t="s">
        <v>828</v>
      </c>
      <c r="AV446" s="958" t="s">
        <v>828</v>
      </c>
      <c r="AW446" s="959"/>
      <c r="AX446" s="957" t="s">
        <v>828</v>
      </c>
      <c r="AY446" s="960" t="s">
        <v>828</v>
      </c>
      <c r="AZ446" s="960" t="s">
        <v>828</v>
      </c>
      <c r="BA446" s="960" t="s">
        <v>828</v>
      </c>
      <c r="BB446" s="960" t="s">
        <v>828</v>
      </c>
      <c r="BC446" s="960" t="s">
        <v>828</v>
      </c>
      <c r="BD446" s="960" t="s">
        <v>828</v>
      </c>
      <c r="BE446" s="960" t="s">
        <v>828</v>
      </c>
      <c r="BF446" s="960" t="s">
        <v>828</v>
      </c>
      <c r="BG446" s="960" t="s">
        <v>828</v>
      </c>
      <c r="BH446" s="960" t="s">
        <v>828</v>
      </c>
      <c r="BI446" s="960" t="s">
        <v>828</v>
      </c>
      <c r="BJ446" s="960" t="s">
        <v>828</v>
      </c>
      <c r="BK446" s="960" t="s">
        <v>828</v>
      </c>
      <c r="BL446" s="960" t="s">
        <v>828</v>
      </c>
      <c r="BM446" s="960" t="s">
        <v>828</v>
      </c>
      <c r="BN446" s="960" t="s">
        <v>828</v>
      </c>
      <c r="BO446" s="960" t="s">
        <v>828</v>
      </c>
      <c r="BP446" s="958" t="s">
        <v>828</v>
      </c>
      <c r="BQ446" s="958" t="s">
        <v>828</v>
      </c>
      <c r="BR446" s="958" t="s">
        <v>828</v>
      </c>
      <c r="BS446" s="958" t="s">
        <v>828</v>
      </c>
      <c r="BT446" s="958" t="s">
        <v>828</v>
      </c>
      <c r="BU446" s="958" t="s">
        <v>828</v>
      </c>
      <c r="BV446" s="960" t="s">
        <v>828</v>
      </c>
      <c r="BW446" s="960" t="s">
        <v>828</v>
      </c>
      <c r="BX446" s="960" t="s">
        <v>828</v>
      </c>
      <c r="BY446" s="960" t="s">
        <v>828</v>
      </c>
      <c r="BZ446" s="960" t="s">
        <v>828</v>
      </c>
      <c r="CA446" s="960" t="s">
        <v>828</v>
      </c>
      <c r="CB446" s="958" t="s">
        <v>828</v>
      </c>
      <c r="CC446" s="960" t="s">
        <v>828</v>
      </c>
      <c r="CD446" s="960" t="s">
        <v>828</v>
      </c>
      <c r="CE446" s="960" t="s">
        <v>828</v>
      </c>
      <c r="CF446" s="960" t="s">
        <v>828</v>
      </c>
      <c r="CG446" s="960" t="s">
        <v>828</v>
      </c>
      <c r="CH446" s="960" t="s">
        <v>828</v>
      </c>
      <c r="CI446" s="960" t="s">
        <v>828</v>
      </c>
      <c r="CJ446" s="960" t="s">
        <v>828</v>
      </c>
      <c r="CK446" s="959"/>
      <c r="CL446" s="957" t="s">
        <v>828</v>
      </c>
      <c r="CM446" s="958" t="s">
        <v>828</v>
      </c>
      <c r="CN446" s="958" t="s">
        <v>828</v>
      </c>
      <c r="CO446" s="958" t="s">
        <v>828</v>
      </c>
      <c r="CP446" s="866" t="s">
        <v>828</v>
      </c>
      <c r="CQ446" s="957" t="s">
        <v>828</v>
      </c>
      <c r="CR446" s="957" t="s">
        <v>828</v>
      </c>
      <c r="CS446" s="957" t="s">
        <v>828</v>
      </c>
      <c r="CT446" s="740" t="s">
        <v>9433</v>
      </c>
      <c r="CU446" s="957" t="s">
        <v>828</v>
      </c>
      <c r="CV446" s="957" t="s">
        <v>828</v>
      </c>
      <c r="CW446" s="957" t="s">
        <v>828</v>
      </c>
      <c r="CX446" s="957" t="s">
        <v>828</v>
      </c>
      <c r="CY446" s="957" t="s">
        <v>828</v>
      </c>
      <c r="CZ446" s="957" t="s">
        <v>828</v>
      </c>
      <c r="DA446" s="957" t="s">
        <v>828</v>
      </c>
      <c r="DB446" s="957" t="s">
        <v>828</v>
      </c>
      <c r="DC446" s="957" t="s">
        <v>828</v>
      </c>
      <c r="DD446" s="957" t="s">
        <v>828</v>
      </c>
      <c r="DE446" s="960" t="s">
        <v>828</v>
      </c>
      <c r="DF446" s="960" t="s">
        <v>828</v>
      </c>
      <c r="DG446" s="960" t="s">
        <v>828</v>
      </c>
      <c r="DH446" s="960" t="s">
        <v>828</v>
      </c>
      <c r="DI446" s="957" t="s">
        <v>828</v>
      </c>
      <c r="DJ446" s="960" t="s">
        <v>828</v>
      </c>
      <c r="DK446" s="866" t="s">
        <v>828</v>
      </c>
      <c r="DL446" s="1315">
        <v>0</v>
      </c>
      <c r="DM446" s="1315">
        <v>0</v>
      </c>
      <c r="DN446" s="1315">
        <v>0</v>
      </c>
      <c r="DO446" s="960" t="s">
        <v>828</v>
      </c>
      <c r="DP446" s="960" t="s">
        <v>828</v>
      </c>
      <c r="DQ446" s="960" t="s">
        <v>828</v>
      </c>
      <c r="DR446" s="960" t="s">
        <v>828</v>
      </c>
      <c r="DS446" s="1315">
        <v>0</v>
      </c>
      <c r="DT446" s="960" t="s">
        <v>828</v>
      </c>
      <c r="DU446" s="960" t="s">
        <v>828</v>
      </c>
      <c r="DV446" s="960" t="s">
        <v>828</v>
      </c>
      <c r="DW446" s="960" t="s">
        <v>828</v>
      </c>
      <c r="DX446" s="961" t="s">
        <v>828</v>
      </c>
      <c r="DZ446" s="828" t="s">
        <v>3112</v>
      </c>
      <c r="EA446" s="1998">
        <v>0</v>
      </c>
      <c r="EB446" s="1998">
        <f t="shared" si="6"/>
        <v>0</v>
      </c>
    </row>
    <row r="447" spans="1:132">
      <c r="A447" s="962" t="s">
        <v>9044</v>
      </c>
      <c r="B447" s="963" t="s">
        <v>828</v>
      </c>
      <c r="C447" s="963" t="s">
        <v>828</v>
      </c>
      <c r="D447" s="963" t="s">
        <v>9045</v>
      </c>
      <c r="E447" s="963" t="s">
        <v>1162</v>
      </c>
      <c r="F447" s="963" t="s">
        <v>828</v>
      </c>
      <c r="G447" s="963" t="s">
        <v>828</v>
      </c>
      <c r="H447" s="963" t="s">
        <v>828</v>
      </c>
      <c r="I447" s="963" t="s">
        <v>828</v>
      </c>
      <c r="J447" s="964" t="s">
        <v>3162</v>
      </c>
      <c r="K447" s="1511">
        <v>8000225</v>
      </c>
      <c r="L447" s="964">
        <v>8000226</v>
      </c>
      <c r="M447" s="964" t="s">
        <v>831</v>
      </c>
      <c r="N447" s="964" t="s">
        <v>920</v>
      </c>
      <c r="O447" s="964">
        <v>8000227</v>
      </c>
      <c r="P447" s="1321" t="s">
        <v>9433</v>
      </c>
      <c r="Q447" s="964">
        <v>8000212</v>
      </c>
      <c r="R447" s="731" t="s">
        <v>9433</v>
      </c>
      <c r="S447" s="964">
        <v>8000474</v>
      </c>
      <c r="T447" s="964">
        <v>8000475</v>
      </c>
      <c r="U447" s="964">
        <v>8000476</v>
      </c>
      <c r="V447" s="964">
        <v>8000185</v>
      </c>
      <c r="W447" s="964">
        <v>8000186</v>
      </c>
      <c r="X447" s="964">
        <v>8000187</v>
      </c>
      <c r="Y447" s="964">
        <v>8000477</v>
      </c>
      <c r="Z447" s="964">
        <v>8000183</v>
      </c>
      <c r="AA447" s="964">
        <v>8000478</v>
      </c>
      <c r="AB447" s="964">
        <v>8000473</v>
      </c>
      <c r="AC447" s="964">
        <v>0</v>
      </c>
      <c r="AD447" s="964" t="s">
        <v>1806</v>
      </c>
      <c r="AE447" s="964">
        <v>8000480</v>
      </c>
      <c r="AF447" s="964">
        <v>8000481</v>
      </c>
      <c r="AG447" s="964">
        <v>8000162</v>
      </c>
      <c r="AH447" s="964">
        <v>0</v>
      </c>
      <c r="AI447" s="964" t="s">
        <v>919</v>
      </c>
      <c r="AJ447" s="964">
        <v>3</v>
      </c>
      <c r="AK447" s="964">
        <v>4</v>
      </c>
      <c r="AL447" s="964">
        <v>5</v>
      </c>
      <c r="AM447" s="964">
        <v>0</v>
      </c>
      <c r="AN447" s="871">
        <v>8000664</v>
      </c>
      <c r="AO447" s="964">
        <v>0</v>
      </c>
      <c r="AP447" s="964">
        <v>0</v>
      </c>
      <c r="AQ447" s="964" t="s">
        <v>7948</v>
      </c>
      <c r="AR447" s="964">
        <v>0</v>
      </c>
      <c r="AS447" s="964">
        <v>0</v>
      </c>
      <c r="AT447" s="964">
        <v>0</v>
      </c>
      <c r="AU447" s="964">
        <v>0</v>
      </c>
      <c r="AV447" s="964">
        <v>0</v>
      </c>
      <c r="AW447" s="965"/>
      <c r="AX447" s="963" t="s">
        <v>1162</v>
      </c>
      <c r="AY447" s="966">
        <v>0</v>
      </c>
      <c r="AZ447" s="966">
        <v>0</v>
      </c>
      <c r="BA447" s="966" t="s">
        <v>828</v>
      </c>
      <c r="BB447" s="966" t="s">
        <v>828</v>
      </c>
      <c r="BC447" s="966" t="s">
        <v>828</v>
      </c>
      <c r="BD447" s="966" t="s">
        <v>828</v>
      </c>
      <c r="BE447" s="966" t="s">
        <v>828</v>
      </c>
      <c r="BF447" s="966" t="s">
        <v>828</v>
      </c>
      <c r="BG447" s="966" t="s">
        <v>828</v>
      </c>
      <c r="BH447" s="966" t="s">
        <v>828</v>
      </c>
      <c r="BI447" s="966" t="s">
        <v>828</v>
      </c>
      <c r="BJ447" s="966" t="s">
        <v>828</v>
      </c>
      <c r="BK447" s="966" t="s">
        <v>828</v>
      </c>
      <c r="BL447" s="966" t="s">
        <v>828</v>
      </c>
      <c r="BM447" s="966" t="s">
        <v>828</v>
      </c>
      <c r="BN447" s="966" t="s">
        <v>828</v>
      </c>
      <c r="BO447" s="966" t="s">
        <v>828</v>
      </c>
      <c r="BP447" s="964" t="s">
        <v>8728</v>
      </c>
      <c r="BQ447" s="964" t="s">
        <v>828</v>
      </c>
      <c r="BR447" s="964" t="s">
        <v>930</v>
      </c>
      <c r="BS447" s="964">
        <v>5</v>
      </c>
      <c r="BT447" s="964">
        <v>1</v>
      </c>
      <c r="BU447" s="964">
        <v>1</v>
      </c>
      <c r="BV447" s="966" t="s">
        <v>828</v>
      </c>
      <c r="BW447" s="966" t="s">
        <v>828</v>
      </c>
      <c r="BX447" s="966" t="s">
        <v>828</v>
      </c>
      <c r="BY447" s="966" t="s">
        <v>828</v>
      </c>
      <c r="BZ447" s="966" t="s">
        <v>828</v>
      </c>
      <c r="CA447" s="966" t="s">
        <v>828</v>
      </c>
      <c r="CB447" s="87" t="s">
        <v>2960</v>
      </c>
      <c r="CC447" s="966" t="s">
        <v>828</v>
      </c>
      <c r="CD447" s="966" t="s">
        <v>828</v>
      </c>
      <c r="CE447" s="966" t="s">
        <v>828</v>
      </c>
      <c r="CF447" s="966" t="s">
        <v>828</v>
      </c>
      <c r="CG447" s="966" t="s">
        <v>828</v>
      </c>
      <c r="CH447" s="966" t="s">
        <v>828</v>
      </c>
      <c r="CI447" s="966" t="s">
        <v>828</v>
      </c>
      <c r="CJ447" s="966" t="s">
        <v>828</v>
      </c>
      <c r="CK447" s="965"/>
      <c r="CL447" s="963" t="s">
        <v>1162</v>
      </c>
      <c r="CM447" s="964">
        <v>40</v>
      </c>
      <c r="CN447" s="964">
        <v>9.8000000000000007</v>
      </c>
      <c r="CO447" s="964">
        <v>5</v>
      </c>
      <c r="CP447" s="866" t="s">
        <v>8722</v>
      </c>
      <c r="CQ447" s="963">
        <v>1</v>
      </c>
      <c r="CR447" s="87" t="s">
        <v>9433</v>
      </c>
      <c r="CS447" s="963">
        <v>3.3</v>
      </c>
      <c r="CT447" s="740" t="s">
        <v>9433</v>
      </c>
      <c r="CU447" s="963">
        <v>1.5</v>
      </c>
      <c r="CV447" s="963">
        <v>1.5</v>
      </c>
      <c r="CW447" s="963">
        <v>1</v>
      </c>
      <c r="CX447" s="963">
        <v>1.5</v>
      </c>
      <c r="CY447" s="963">
        <v>2</v>
      </c>
      <c r="CZ447" s="963">
        <v>1.5</v>
      </c>
      <c r="DA447" s="963">
        <v>1</v>
      </c>
      <c r="DB447" s="963">
        <v>1</v>
      </c>
      <c r="DC447" s="963">
        <v>0.9</v>
      </c>
      <c r="DD447" s="963">
        <v>0.9</v>
      </c>
      <c r="DE447" s="966">
        <v>0</v>
      </c>
      <c r="DF447" s="966" t="s">
        <v>828</v>
      </c>
      <c r="DG447" s="966" t="s">
        <v>828</v>
      </c>
      <c r="DH447" s="966" t="s">
        <v>828</v>
      </c>
      <c r="DI447" s="963">
        <v>0</v>
      </c>
      <c r="DJ447" s="966" t="s">
        <v>828</v>
      </c>
      <c r="DK447" s="866" t="s">
        <v>3040</v>
      </c>
      <c r="DL447" s="1315">
        <v>0.4</v>
      </c>
      <c r="DM447" s="1315">
        <v>0.4</v>
      </c>
      <c r="DN447" s="1315">
        <v>0.4</v>
      </c>
      <c r="DO447" s="966" t="s">
        <v>828</v>
      </c>
      <c r="DP447" s="877">
        <v>0.9</v>
      </c>
      <c r="DQ447" s="966" t="s">
        <v>828</v>
      </c>
      <c r="DR447" s="966" t="s">
        <v>828</v>
      </c>
      <c r="DS447" s="1315">
        <v>0.3</v>
      </c>
      <c r="DT447" s="966" t="s">
        <v>828</v>
      </c>
      <c r="DU447" s="966" t="s">
        <v>828</v>
      </c>
      <c r="DV447" s="966" t="s">
        <v>828</v>
      </c>
      <c r="DW447" s="966" t="s">
        <v>828</v>
      </c>
      <c r="DX447" s="967" t="s">
        <v>828</v>
      </c>
      <c r="EA447" s="1998">
        <v>0.3</v>
      </c>
      <c r="EB447" s="1998">
        <f t="shared" si="6"/>
        <v>0.3</v>
      </c>
    </row>
    <row r="448" spans="1:132" ht="18" thickBot="1">
      <c r="A448" s="968" t="s">
        <v>9046</v>
      </c>
      <c r="B448" s="969" t="s">
        <v>828</v>
      </c>
      <c r="C448" s="969" t="s">
        <v>828</v>
      </c>
      <c r="D448" s="969" t="s">
        <v>9047</v>
      </c>
      <c r="E448" s="969" t="s">
        <v>1162</v>
      </c>
      <c r="F448" s="969" t="s">
        <v>9048</v>
      </c>
      <c r="G448" s="969" t="s">
        <v>926</v>
      </c>
      <c r="H448" s="969" t="s">
        <v>9048</v>
      </c>
      <c r="I448" s="969" t="s">
        <v>926</v>
      </c>
      <c r="J448" s="970" t="s">
        <v>3163</v>
      </c>
      <c r="K448" s="1511">
        <v>8000225</v>
      </c>
      <c r="L448" s="970">
        <v>8000226</v>
      </c>
      <c r="M448" s="970" t="s">
        <v>831</v>
      </c>
      <c r="N448" s="970" t="s">
        <v>920</v>
      </c>
      <c r="O448" s="970">
        <v>8000227</v>
      </c>
      <c r="P448" s="1321" t="s">
        <v>9433</v>
      </c>
      <c r="Q448" s="970">
        <v>8000212</v>
      </c>
      <c r="R448" s="731" t="s">
        <v>9433</v>
      </c>
      <c r="S448" s="970">
        <v>8000474</v>
      </c>
      <c r="T448" s="970">
        <v>8000475</v>
      </c>
      <c r="U448" s="970">
        <v>8000476</v>
      </c>
      <c r="V448" s="970">
        <v>8000185</v>
      </c>
      <c r="W448" s="970">
        <v>8000186</v>
      </c>
      <c r="X448" s="970">
        <v>8000187</v>
      </c>
      <c r="Y448" s="970">
        <v>8000477</v>
      </c>
      <c r="Z448" s="970">
        <v>8000183</v>
      </c>
      <c r="AA448" s="970">
        <v>8000478</v>
      </c>
      <c r="AB448" s="970">
        <v>8000473</v>
      </c>
      <c r="AC448" s="970">
        <v>0</v>
      </c>
      <c r="AD448" s="970" t="s">
        <v>1806</v>
      </c>
      <c r="AE448" s="970">
        <v>8000480</v>
      </c>
      <c r="AF448" s="970">
        <v>8000481</v>
      </c>
      <c r="AG448" s="970">
        <v>8000162</v>
      </c>
      <c r="AH448" s="970">
        <v>0</v>
      </c>
      <c r="AI448" s="970" t="s">
        <v>919</v>
      </c>
      <c r="AJ448" s="970">
        <v>3</v>
      </c>
      <c r="AK448" s="970">
        <v>4</v>
      </c>
      <c r="AL448" s="970">
        <v>5</v>
      </c>
      <c r="AM448" s="970">
        <v>0</v>
      </c>
      <c r="AN448" s="871">
        <v>8000664</v>
      </c>
      <c r="AO448" s="970">
        <v>0</v>
      </c>
      <c r="AP448" s="970">
        <v>0</v>
      </c>
      <c r="AQ448" s="970" t="s">
        <v>7948</v>
      </c>
      <c r="AR448" s="970">
        <v>0</v>
      </c>
      <c r="AS448" s="970">
        <v>0</v>
      </c>
      <c r="AT448" s="970">
        <v>0</v>
      </c>
      <c r="AU448" s="970">
        <v>0</v>
      </c>
      <c r="AV448" s="970">
        <v>0</v>
      </c>
      <c r="AW448" s="971"/>
      <c r="AX448" s="969" t="s">
        <v>1162</v>
      </c>
      <c r="AY448" s="972">
        <v>0</v>
      </c>
      <c r="AZ448" s="972">
        <v>0</v>
      </c>
      <c r="BA448" s="972" t="s">
        <v>828</v>
      </c>
      <c r="BB448" s="972" t="s">
        <v>828</v>
      </c>
      <c r="BC448" s="972" t="s">
        <v>828</v>
      </c>
      <c r="BD448" s="972" t="s">
        <v>828</v>
      </c>
      <c r="BE448" s="972" t="s">
        <v>828</v>
      </c>
      <c r="BF448" s="972" t="s">
        <v>828</v>
      </c>
      <c r="BG448" s="972" t="s">
        <v>828</v>
      </c>
      <c r="BH448" s="972" t="s">
        <v>828</v>
      </c>
      <c r="BI448" s="972" t="s">
        <v>828</v>
      </c>
      <c r="BJ448" s="972" t="s">
        <v>828</v>
      </c>
      <c r="BK448" s="972" t="s">
        <v>828</v>
      </c>
      <c r="BL448" s="972" t="s">
        <v>828</v>
      </c>
      <c r="BM448" s="972" t="s">
        <v>828</v>
      </c>
      <c r="BN448" s="972" t="s">
        <v>828</v>
      </c>
      <c r="BO448" s="972" t="s">
        <v>828</v>
      </c>
      <c r="BP448" s="970" t="s">
        <v>2960</v>
      </c>
      <c r="BQ448" s="970" t="s">
        <v>828</v>
      </c>
      <c r="BR448" s="970" t="s">
        <v>930</v>
      </c>
      <c r="BS448" s="970">
        <v>5</v>
      </c>
      <c r="BT448" s="970">
        <v>1</v>
      </c>
      <c r="BU448" s="970">
        <v>1</v>
      </c>
      <c r="BV448" s="972" t="s">
        <v>828</v>
      </c>
      <c r="BW448" s="972" t="s">
        <v>828</v>
      </c>
      <c r="BX448" s="972" t="s">
        <v>828</v>
      </c>
      <c r="BY448" s="972" t="s">
        <v>828</v>
      </c>
      <c r="BZ448" s="972" t="s">
        <v>828</v>
      </c>
      <c r="CA448" s="972" t="s">
        <v>828</v>
      </c>
      <c r="CB448" s="87" t="s">
        <v>2960</v>
      </c>
      <c r="CC448" s="972" t="s">
        <v>828</v>
      </c>
      <c r="CD448" s="972" t="s">
        <v>828</v>
      </c>
      <c r="CE448" s="972" t="s">
        <v>828</v>
      </c>
      <c r="CF448" s="972" t="s">
        <v>828</v>
      </c>
      <c r="CG448" s="972" t="s">
        <v>828</v>
      </c>
      <c r="CH448" s="972" t="s">
        <v>828</v>
      </c>
      <c r="CI448" s="972" t="s">
        <v>828</v>
      </c>
      <c r="CJ448" s="972" t="s">
        <v>828</v>
      </c>
      <c r="CK448" s="971"/>
      <c r="CL448" s="969" t="s">
        <v>1162</v>
      </c>
      <c r="CM448" s="970">
        <v>40</v>
      </c>
      <c r="CN448" s="970">
        <v>9.8000000000000007</v>
      </c>
      <c r="CO448" s="970">
        <v>5</v>
      </c>
      <c r="CP448" s="866" t="s">
        <v>8722</v>
      </c>
      <c r="CQ448" s="969">
        <v>1</v>
      </c>
      <c r="CR448" s="87" t="s">
        <v>9433</v>
      </c>
      <c r="CS448" s="969">
        <v>3.3</v>
      </c>
      <c r="CT448" s="740" t="s">
        <v>9433</v>
      </c>
      <c r="CU448" s="969">
        <v>1.5</v>
      </c>
      <c r="CV448" s="969">
        <v>1.5</v>
      </c>
      <c r="CW448" s="969">
        <v>1</v>
      </c>
      <c r="CX448" s="969">
        <v>1.5</v>
      </c>
      <c r="CY448" s="969">
        <v>2</v>
      </c>
      <c r="CZ448" s="969">
        <v>1.5</v>
      </c>
      <c r="DA448" s="969">
        <v>1</v>
      </c>
      <c r="DB448" s="969">
        <v>1</v>
      </c>
      <c r="DC448" s="969">
        <v>0.9</v>
      </c>
      <c r="DD448" s="969">
        <v>0.9</v>
      </c>
      <c r="DE448" s="972">
        <v>0</v>
      </c>
      <c r="DF448" s="972" t="s">
        <v>828</v>
      </c>
      <c r="DG448" s="972" t="s">
        <v>828</v>
      </c>
      <c r="DH448" s="972" t="s">
        <v>828</v>
      </c>
      <c r="DI448" s="969">
        <v>0</v>
      </c>
      <c r="DJ448" s="972" t="s">
        <v>828</v>
      </c>
      <c r="DK448" s="866" t="s">
        <v>3040</v>
      </c>
      <c r="DL448" s="1315">
        <v>0.4</v>
      </c>
      <c r="DM448" s="1315">
        <v>0.4</v>
      </c>
      <c r="DN448" s="1315">
        <v>0.4</v>
      </c>
      <c r="DO448" s="972" t="s">
        <v>828</v>
      </c>
      <c r="DP448" s="877">
        <v>0.9</v>
      </c>
      <c r="DQ448" s="972" t="s">
        <v>828</v>
      </c>
      <c r="DR448" s="972" t="s">
        <v>828</v>
      </c>
      <c r="DS448" s="1315">
        <v>0.3</v>
      </c>
      <c r="DT448" s="972" t="s">
        <v>828</v>
      </c>
      <c r="DU448" s="972" t="s">
        <v>828</v>
      </c>
      <c r="DV448" s="972" t="s">
        <v>828</v>
      </c>
      <c r="DW448" s="972" t="s">
        <v>828</v>
      </c>
      <c r="DX448" s="973" t="s">
        <v>828</v>
      </c>
      <c r="EA448" s="1998">
        <v>0.3</v>
      </c>
      <c r="EB448" s="1998">
        <f t="shared" si="6"/>
        <v>0.3</v>
      </c>
    </row>
    <row r="449" spans="1:132">
      <c r="A449" s="956" t="s">
        <v>9049</v>
      </c>
      <c r="B449" s="957" t="s">
        <v>919</v>
      </c>
      <c r="C449" s="957" t="s">
        <v>828</v>
      </c>
      <c r="D449" s="957" t="s">
        <v>8849</v>
      </c>
      <c r="E449" s="957" t="s">
        <v>828</v>
      </c>
      <c r="F449" s="957" t="s">
        <v>828</v>
      </c>
      <c r="G449" s="957" t="s">
        <v>828</v>
      </c>
      <c r="H449" s="957" t="s">
        <v>828</v>
      </c>
      <c r="I449" s="957" t="s">
        <v>828</v>
      </c>
      <c r="J449" s="958" t="s">
        <v>828</v>
      </c>
      <c r="K449" s="1512" t="s">
        <v>828</v>
      </c>
      <c r="L449" s="958" t="s">
        <v>828</v>
      </c>
      <c r="M449" s="958" t="s">
        <v>828</v>
      </c>
      <c r="N449" s="958" t="s">
        <v>828</v>
      </c>
      <c r="O449" s="958" t="s">
        <v>828</v>
      </c>
      <c r="P449" s="958" t="s">
        <v>828</v>
      </c>
      <c r="Q449" s="958" t="s">
        <v>828</v>
      </c>
      <c r="R449" s="731" t="s">
        <v>9433</v>
      </c>
      <c r="S449" s="958" t="s">
        <v>828</v>
      </c>
      <c r="T449" s="958" t="s">
        <v>828</v>
      </c>
      <c r="U449" s="958" t="s">
        <v>828</v>
      </c>
      <c r="V449" s="958" t="s">
        <v>828</v>
      </c>
      <c r="W449" s="958" t="s">
        <v>828</v>
      </c>
      <c r="X449" s="958" t="s">
        <v>828</v>
      </c>
      <c r="Y449" s="958" t="s">
        <v>828</v>
      </c>
      <c r="Z449" s="958" t="s">
        <v>828</v>
      </c>
      <c r="AA449" s="958" t="s">
        <v>828</v>
      </c>
      <c r="AB449" s="958" t="s">
        <v>828</v>
      </c>
      <c r="AC449" s="958" t="s">
        <v>828</v>
      </c>
      <c r="AD449" s="958" t="s">
        <v>828</v>
      </c>
      <c r="AE449" s="958" t="s">
        <v>828</v>
      </c>
      <c r="AF449" s="958" t="s">
        <v>828</v>
      </c>
      <c r="AG449" s="958" t="s">
        <v>828</v>
      </c>
      <c r="AH449" s="958" t="s">
        <v>828</v>
      </c>
      <c r="AI449" s="958" t="s">
        <v>828</v>
      </c>
      <c r="AJ449" s="958" t="s">
        <v>828</v>
      </c>
      <c r="AK449" s="958" t="s">
        <v>828</v>
      </c>
      <c r="AL449" s="958" t="s">
        <v>828</v>
      </c>
      <c r="AM449" s="958" t="s">
        <v>828</v>
      </c>
      <c r="AN449" s="958" t="s">
        <v>828</v>
      </c>
      <c r="AO449" s="958" t="s">
        <v>828</v>
      </c>
      <c r="AP449" s="958" t="s">
        <v>828</v>
      </c>
      <c r="AQ449" s="958" t="s">
        <v>7948</v>
      </c>
      <c r="AR449" s="958" t="s">
        <v>828</v>
      </c>
      <c r="AS449" s="958" t="s">
        <v>828</v>
      </c>
      <c r="AT449" s="958" t="s">
        <v>828</v>
      </c>
      <c r="AU449" s="958" t="s">
        <v>828</v>
      </c>
      <c r="AV449" s="958" t="s">
        <v>828</v>
      </c>
      <c r="AW449" s="959"/>
      <c r="AX449" s="957" t="s">
        <v>828</v>
      </c>
      <c r="AY449" s="960" t="s">
        <v>828</v>
      </c>
      <c r="AZ449" s="960" t="s">
        <v>828</v>
      </c>
      <c r="BA449" s="960" t="s">
        <v>828</v>
      </c>
      <c r="BB449" s="960" t="s">
        <v>828</v>
      </c>
      <c r="BC449" s="960" t="s">
        <v>828</v>
      </c>
      <c r="BD449" s="960" t="s">
        <v>828</v>
      </c>
      <c r="BE449" s="960" t="s">
        <v>828</v>
      </c>
      <c r="BF449" s="960" t="s">
        <v>828</v>
      </c>
      <c r="BG449" s="960" t="s">
        <v>828</v>
      </c>
      <c r="BH449" s="960" t="s">
        <v>828</v>
      </c>
      <c r="BI449" s="960" t="s">
        <v>828</v>
      </c>
      <c r="BJ449" s="960" t="s">
        <v>828</v>
      </c>
      <c r="BK449" s="960" t="s">
        <v>828</v>
      </c>
      <c r="BL449" s="960" t="s">
        <v>828</v>
      </c>
      <c r="BM449" s="960" t="s">
        <v>828</v>
      </c>
      <c r="BN449" s="960" t="s">
        <v>828</v>
      </c>
      <c r="BO449" s="960" t="s">
        <v>828</v>
      </c>
      <c r="BP449" s="958" t="s">
        <v>828</v>
      </c>
      <c r="BQ449" s="958" t="s">
        <v>828</v>
      </c>
      <c r="BR449" s="958" t="s">
        <v>828</v>
      </c>
      <c r="BS449" s="958" t="s">
        <v>828</v>
      </c>
      <c r="BT449" s="958" t="s">
        <v>828</v>
      </c>
      <c r="BU449" s="958" t="s">
        <v>828</v>
      </c>
      <c r="BV449" s="960" t="s">
        <v>828</v>
      </c>
      <c r="BW449" s="960" t="s">
        <v>828</v>
      </c>
      <c r="BX449" s="960" t="s">
        <v>828</v>
      </c>
      <c r="BY449" s="960" t="s">
        <v>828</v>
      </c>
      <c r="BZ449" s="960" t="s">
        <v>828</v>
      </c>
      <c r="CA449" s="960" t="s">
        <v>828</v>
      </c>
      <c r="CB449" s="958" t="s">
        <v>828</v>
      </c>
      <c r="CC449" s="960" t="s">
        <v>828</v>
      </c>
      <c r="CD449" s="960" t="s">
        <v>828</v>
      </c>
      <c r="CE449" s="960" t="s">
        <v>828</v>
      </c>
      <c r="CF449" s="960" t="s">
        <v>828</v>
      </c>
      <c r="CG449" s="960" t="s">
        <v>828</v>
      </c>
      <c r="CH449" s="960" t="s">
        <v>828</v>
      </c>
      <c r="CI449" s="960" t="s">
        <v>828</v>
      </c>
      <c r="CJ449" s="960" t="s">
        <v>828</v>
      </c>
      <c r="CK449" s="959"/>
      <c r="CL449" s="957" t="s">
        <v>828</v>
      </c>
      <c r="CM449" s="958" t="s">
        <v>828</v>
      </c>
      <c r="CN449" s="958" t="s">
        <v>828</v>
      </c>
      <c r="CO449" s="958" t="s">
        <v>828</v>
      </c>
      <c r="CP449" s="866" t="s">
        <v>828</v>
      </c>
      <c r="CQ449" s="957" t="s">
        <v>828</v>
      </c>
      <c r="CR449" s="957" t="s">
        <v>828</v>
      </c>
      <c r="CS449" s="957" t="s">
        <v>828</v>
      </c>
      <c r="CT449" s="740" t="s">
        <v>9433</v>
      </c>
      <c r="CU449" s="957" t="s">
        <v>828</v>
      </c>
      <c r="CV449" s="957" t="s">
        <v>828</v>
      </c>
      <c r="CW449" s="957" t="s">
        <v>828</v>
      </c>
      <c r="CX449" s="957" t="s">
        <v>828</v>
      </c>
      <c r="CY449" s="957" t="s">
        <v>828</v>
      </c>
      <c r="CZ449" s="957" t="s">
        <v>828</v>
      </c>
      <c r="DA449" s="957" t="s">
        <v>828</v>
      </c>
      <c r="DB449" s="957" t="s">
        <v>828</v>
      </c>
      <c r="DC449" s="957" t="s">
        <v>828</v>
      </c>
      <c r="DD449" s="957" t="s">
        <v>828</v>
      </c>
      <c r="DE449" s="960" t="s">
        <v>828</v>
      </c>
      <c r="DF449" s="960" t="s">
        <v>828</v>
      </c>
      <c r="DG449" s="960" t="s">
        <v>828</v>
      </c>
      <c r="DH449" s="960" t="s">
        <v>828</v>
      </c>
      <c r="DI449" s="957" t="s">
        <v>828</v>
      </c>
      <c r="DJ449" s="960" t="s">
        <v>828</v>
      </c>
      <c r="DK449" s="866" t="s">
        <v>828</v>
      </c>
      <c r="DL449" s="1315">
        <v>0</v>
      </c>
      <c r="DM449" s="1315">
        <v>0</v>
      </c>
      <c r="DN449" s="1315">
        <v>0</v>
      </c>
      <c r="DO449" s="960" t="s">
        <v>828</v>
      </c>
      <c r="DP449" s="960" t="s">
        <v>828</v>
      </c>
      <c r="DQ449" s="960" t="s">
        <v>828</v>
      </c>
      <c r="DR449" s="960" t="s">
        <v>828</v>
      </c>
      <c r="DS449" s="1315">
        <v>0</v>
      </c>
      <c r="DT449" s="960" t="s">
        <v>828</v>
      </c>
      <c r="DU449" s="960" t="s">
        <v>828</v>
      </c>
      <c r="DV449" s="960" t="s">
        <v>828</v>
      </c>
      <c r="DW449" s="960" t="s">
        <v>828</v>
      </c>
      <c r="DX449" s="961" t="s">
        <v>828</v>
      </c>
      <c r="DZ449" s="828" t="s">
        <v>3141</v>
      </c>
      <c r="EA449" s="1998">
        <v>0</v>
      </c>
      <c r="EB449" s="1998">
        <f t="shared" si="6"/>
        <v>0</v>
      </c>
    </row>
    <row r="450" spans="1:132">
      <c r="A450" s="962" t="s">
        <v>9050</v>
      </c>
      <c r="B450" s="963" t="s">
        <v>828</v>
      </c>
      <c r="C450" s="963" t="s">
        <v>828</v>
      </c>
      <c r="D450" s="963" t="s">
        <v>3166</v>
      </c>
      <c r="E450" s="963" t="s">
        <v>1044</v>
      </c>
      <c r="F450" s="963" t="s">
        <v>828</v>
      </c>
      <c r="G450" s="963" t="s">
        <v>828</v>
      </c>
      <c r="H450" s="963" t="s">
        <v>828</v>
      </c>
      <c r="I450" s="963" t="s">
        <v>828</v>
      </c>
      <c r="J450" s="1058" t="s">
        <v>3169</v>
      </c>
      <c r="K450" s="1511">
        <v>8000225</v>
      </c>
      <c r="L450" s="964">
        <v>8000226</v>
      </c>
      <c r="M450" s="964" t="s">
        <v>831</v>
      </c>
      <c r="N450" s="964" t="s">
        <v>920</v>
      </c>
      <c r="O450" s="964">
        <v>8000227</v>
      </c>
      <c r="P450" s="1321" t="s">
        <v>9433</v>
      </c>
      <c r="Q450" s="964">
        <v>8000212</v>
      </c>
      <c r="R450" s="731" t="s">
        <v>9433</v>
      </c>
      <c r="S450" s="964">
        <v>8000474</v>
      </c>
      <c r="T450" s="964">
        <v>8000475</v>
      </c>
      <c r="U450" s="964">
        <v>8000476</v>
      </c>
      <c r="V450" s="964">
        <v>8000185</v>
      </c>
      <c r="W450" s="964">
        <v>8000186</v>
      </c>
      <c r="X450" s="964">
        <v>8000187</v>
      </c>
      <c r="Y450" s="964">
        <v>8000477</v>
      </c>
      <c r="Z450" s="964">
        <v>8000183</v>
      </c>
      <c r="AA450" s="964">
        <v>8000478</v>
      </c>
      <c r="AB450" s="964">
        <v>8000473</v>
      </c>
      <c r="AC450" s="964">
        <v>0</v>
      </c>
      <c r="AD450" s="964" t="s">
        <v>1806</v>
      </c>
      <c r="AE450" s="964">
        <v>8000480</v>
      </c>
      <c r="AF450" s="964">
        <v>8000481</v>
      </c>
      <c r="AG450" s="964">
        <v>8000162</v>
      </c>
      <c r="AH450" s="964">
        <v>0</v>
      </c>
      <c r="AI450" s="964" t="s">
        <v>919</v>
      </c>
      <c r="AJ450" s="964">
        <v>3</v>
      </c>
      <c r="AK450" s="964">
        <v>4</v>
      </c>
      <c r="AL450" s="964">
        <v>5</v>
      </c>
      <c r="AM450" s="964">
        <v>0</v>
      </c>
      <c r="AN450" s="871">
        <v>8000664</v>
      </c>
      <c r="AO450" s="964">
        <v>0</v>
      </c>
      <c r="AP450" s="964">
        <v>0</v>
      </c>
      <c r="AQ450" s="964" t="s">
        <v>7948</v>
      </c>
      <c r="AR450" s="964">
        <v>0</v>
      </c>
      <c r="AS450" s="964">
        <v>0</v>
      </c>
      <c r="AT450" s="964">
        <v>0</v>
      </c>
      <c r="AU450" s="964">
        <v>0</v>
      </c>
      <c r="AV450" s="964">
        <v>0</v>
      </c>
      <c r="AW450" s="965"/>
      <c r="AX450" s="963" t="s">
        <v>1162</v>
      </c>
      <c r="AY450" s="966">
        <v>0</v>
      </c>
      <c r="AZ450" s="966">
        <v>0</v>
      </c>
      <c r="BA450" s="966" t="s">
        <v>828</v>
      </c>
      <c r="BB450" s="966" t="s">
        <v>828</v>
      </c>
      <c r="BC450" s="966" t="s">
        <v>828</v>
      </c>
      <c r="BD450" s="966" t="s">
        <v>828</v>
      </c>
      <c r="BE450" s="966" t="s">
        <v>828</v>
      </c>
      <c r="BF450" s="966" t="s">
        <v>828</v>
      </c>
      <c r="BG450" s="966" t="s">
        <v>828</v>
      </c>
      <c r="BH450" s="966" t="s">
        <v>828</v>
      </c>
      <c r="BI450" s="966" t="s">
        <v>828</v>
      </c>
      <c r="BJ450" s="966" t="s">
        <v>828</v>
      </c>
      <c r="BK450" s="966" t="s">
        <v>828</v>
      </c>
      <c r="BL450" s="966" t="s">
        <v>828</v>
      </c>
      <c r="BM450" s="966" t="s">
        <v>828</v>
      </c>
      <c r="BN450" s="966" t="s">
        <v>828</v>
      </c>
      <c r="BO450" s="966" t="s">
        <v>828</v>
      </c>
      <c r="BP450" s="964" t="s">
        <v>8728</v>
      </c>
      <c r="BQ450" s="964" t="s">
        <v>828</v>
      </c>
      <c r="BR450" s="964" t="s">
        <v>930</v>
      </c>
      <c r="BS450" s="964">
        <v>5</v>
      </c>
      <c r="BT450" s="964">
        <v>1</v>
      </c>
      <c r="BU450" s="964">
        <v>1</v>
      </c>
      <c r="BV450" s="966" t="s">
        <v>828</v>
      </c>
      <c r="BW450" s="966" t="s">
        <v>828</v>
      </c>
      <c r="BX450" s="966" t="s">
        <v>828</v>
      </c>
      <c r="BY450" s="966" t="s">
        <v>828</v>
      </c>
      <c r="BZ450" s="966" t="s">
        <v>828</v>
      </c>
      <c r="CA450" s="966" t="s">
        <v>828</v>
      </c>
      <c r="CB450" s="87" t="s">
        <v>2960</v>
      </c>
      <c r="CC450" s="966" t="s">
        <v>828</v>
      </c>
      <c r="CD450" s="966" t="s">
        <v>828</v>
      </c>
      <c r="CE450" s="966" t="s">
        <v>828</v>
      </c>
      <c r="CF450" s="966" t="s">
        <v>828</v>
      </c>
      <c r="CG450" s="966" t="s">
        <v>828</v>
      </c>
      <c r="CH450" s="966" t="s">
        <v>828</v>
      </c>
      <c r="CI450" s="966" t="s">
        <v>828</v>
      </c>
      <c r="CJ450" s="966" t="s">
        <v>828</v>
      </c>
      <c r="CK450" s="965"/>
      <c r="CL450" s="963" t="s">
        <v>1162</v>
      </c>
      <c r="CM450" s="964">
        <v>40</v>
      </c>
      <c r="CN450" s="964">
        <v>9.8000000000000007</v>
      </c>
      <c r="CO450" s="964">
        <v>5</v>
      </c>
      <c r="CP450" s="866" t="s">
        <v>8722</v>
      </c>
      <c r="CQ450" s="963">
        <v>1</v>
      </c>
      <c r="CR450" s="87" t="s">
        <v>9433</v>
      </c>
      <c r="CS450" s="963">
        <v>3.3</v>
      </c>
      <c r="CT450" s="740" t="s">
        <v>9433</v>
      </c>
      <c r="CU450" s="963">
        <v>1.5</v>
      </c>
      <c r="CV450" s="963">
        <v>1.5</v>
      </c>
      <c r="CW450" s="963">
        <v>1</v>
      </c>
      <c r="CX450" s="963">
        <v>1.5</v>
      </c>
      <c r="CY450" s="963">
        <v>2</v>
      </c>
      <c r="CZ450" s="963">
        <v>1.5</v>
      </c>
      <c r="DA450" s="963">
        <v>1</v>
      </c>
      <c r="DB450" s="963">
        <v>1</v>
      </c>
      <c r="DC450" s="963">
        <v>0.9</v>
      </c>
      <c r="DD450" s="963">
        <v>0.9</v>
      </c>
      <c r="DE450" s="966">
        <v>0</v>
      </c>
      <c r="DF450" s="966" t="s">
        <v>828</v>
      </c>
      <c r="DG450" s="966" t="s">
        <v>828</v>
      </c>
      <c r="DH450" s="966" t="s">
        <v>828</v>
      </c>
      <c r="DI450" s="963">
        <v>0</v>
      </c>
      <c r="DJ450" s="966" t="s">
        <v>828</v>
      </c>
      <c r="DK450" s="866" t="s">
        <v>3040</v>
      </c>
      <c r="DL450" s="1315">
        <v>0.4</v>
      </c>
      <c r="DM450" s="1315">
        <v>0.4</v>
      </c>
      <c r="DN450" s="1315">
        <v>0.4</v>
      </c>
      <c r="DO450" s="966" t="s">
        <v>828</v>
      </c>
      <c r="DP450" s="877">
        <v>0.9</v>
      </c>
      <c r="DQ450" s="966" t="s">
        <v>828</v>
      </c>
      <c r="DR450" s="966" t="s">
        <v>828</v>
      </c>
      <c r="DS450" s="1315">
        <v>0.3</v>
      </c>
      <c r="DT450" s="966" t="s">
        <v>828</v>
      </c>
      <c r="DU450" s="966" t="s">
        <v>828</v>
      </c>
      <c r="DV450" s="966" t="s">
        <v>828</v>
      </c>
      <c r="DW450" s="966" t="s">
        <v>828</v>
      </c>
      <c r="DX450" s="967" t="s">
        <v>828</v>
      </c>
      <c r="EA450" s="1998">
        <v>0.3</v>
      </c>
      <c r="EB450" s="1998">
        <f t="shared" si="6"/>
        <v>0.3</v>
      </c>
    </row>
    <row r="451" spans="1:132" ht="18" thickBot="1">
      <c r="A451" s="968" t="s">
        <v>9051</v>
      </c>
      <c r="B451" s="969" t="s">
        <v>828</v>
      </c>
      <c r="C451" s="969" t="s">
        <v>828</v>
      </c>
      <c r="D451" s="969" t="s">
        <v>3167</v>
      </c>
      <c r="E451" s="969" t="s">
        <v>1044</v>
      </c>
      <c r="F451" s="969" t="s">
        <v>3168</v>
      </c>
      <c r="G451" s="969" t="s">
        <v>1162</v>
      </c>
      <c r="H451" s="969" t="s">
        <v>3168</v>
      </c>
      <c r="I451" s="969" t="s">
        <v>9435</v>
      </c>
      <c r="J451" s="1059" t="s">
        <v>3170</v>
      </c>
      <c r="K451" s="1511">
        <v>8000225</v>
      </c>
      <c r="L451" s="970">
        <v>8000226</v>
      </c>
      <c r="M451" s="970" t="s">
        <v>831</v>
      </c>
      <c r="N451" s="970" t="s">
        <v>920</v>
      </c>
      <c r="O451" s="970">
        <v>8000227</v>
      </c>
      <c r="P451" s="1321" t="s">
        <v>9433</v>
      </c>
      <c r="Q451" s="970">
        <v>8000212</v>
      </c>
      <c r="R451" s="731" t="s">
        <v>9433</v>
      </c>
      <c r="S451" s="970">
        <v>8000474</v>
      </c>
      <c r="T451" s="970">
        <v>8000475</v>
      </c>
      <c r="U451" s="970">
        <v>8000476</v>
      </c>
      <c r="V451" s="970">
        <v>8000185</v>
      </c>
      <c r="W451" s="970">
        <v>8000186</v>
      </c>
      <c r="X451" s="970">
        <v>8000187</v>
      </c>
      <c r="Y451" s="970">
        <v>8000477</v>
      </c>
      <c r="Z451" s="970">
        <v>8000183</v>
      </c>
      <c r="AA451" s="970">
        <v>8000478</v>
      </c>
      <c r="AB451" s="970">
        <v>8000473</v>
      </c>
      <c r="AC451" s="970">
        <v>0</v>
      </c>
      <c r="AD451" s="970" t="s">
        <v>1806</v>
      </c>
      <c r="AE451" s="970">
        <v>8000480</v>
      </c>
      <c r="AF451" s="970">
        <v>8000481</v>
      </c>
      <c r="AG451" s="970">
        <v>8000162</v>
      </c>
      <c r="AH451" s="970">
        <v>0</v>
      </c>
      <c r="AI451" s="970" t="s">
        <v>919</v>
      </c>
      <c r="AJ451" s="970">
        <v>3</v>
      </c>
      <c r="AK451" s="970">
        <v>4</v>
      </c>
      <c r="AL451" s="970">
        <v>5</v>
      </c>
      <c r="AM451" s="970">
        <v>0</v>
      </c>
      <c r="AN451" s="871">
        <v>8000664</v>
      </c>
      <c r="AO451" s="970">
        <v>0</v>
      </c>
      <c r="AP451" s="970">
        <v>0</v>
      </c>
      <c r="AQ451" s="970" t="s">
        <v>7948</v>
      </c>
      <c r="AR451" s="970">
        <v>0</v>
      </c>
      <c r="AS451" s="970">
        <v>0</v>
      </c>
      <c r="AT451" s="970">
        <v>0</v>
      </c>
      <c r="AU451" s="970">
        <v>0</v>
      </c>
      <c r="AV451" s="970">
        <v>0</v>
      </c>
      <c r="AW451" s="971"/>
      <c r="AX451" s="969" t="s">
        <v>1162</v>
      </c>
      <c r="AY451" s="972">
        <v>0</v>
      </c>
      <c r="AZ451" s="972">
        <v>0</v>
      </c>
      <c r="BA451" s="972" t="s">
        <v>828</v>
      </c>
      <c r="BB451" s="972" t="s">
        <v>828</v>
      </c>
      <c r="BC451" s="972" t="s">
        <v>828</v>
      </c>
      <c r="BD451" s="972" t="s">
        <v>828</v>
      </c>
      <c r="BE451" s="972" t="s">
        <v>828</v>
      </c>
      <c r="BF451" s="972" t="s">
        <v>828</v>
      </c>
      <c r="BG451" s="972" t="s">
        <v>828</v>
      </c>
      <c r="BH451" s="972" t="s">
        <v>828</v>
      </c>
      <c r="BI451" s="972" t="s">
        <v>828</v>
      </c>
      <c r="BJ451" s="972" t="s">
        <v>828</v>
      </c>
      <c r="BK451" s="972" t="s">
        <v>828</v>
      </c>
      <c r="BL451" s="972" t="s">
        <v>828</v>
      </c>
      <c r="BM451" s="972" t="s">
        <v>828</v>
      </c>
      <c r="BN451" s="972" t="s">
        <v>828</v>
      </c>
      <c r="BO451" s="972" t="s">
        <v>828</v>
      </c>
      <c r="BP451" s="970" t="s">
        <v>2960</v>
      </c>
      <c r="BQ451" s="970" t="s">
        <v>828</v>
      </c>
      <c r="BR451" s="970" t="s">
        <v>930</v>
      </c>
      <c r="BS451" s="970">
        <v>5</v>
      </c>
      <c r="BT451" s="970">
        <v>1</v>
      </c>
      <c r="BU451" s="970">
        <v>1</v>
      </c>
      <c r="BV451" s="972" t="s">
        <v>828</v>
      </c>
      <c r="BW451" s="972" t="s">
        <v>828</v>
      </c>
      <c r="BX451" s="972" t="s">
        <v>828</v>
      </c>
      <c r="BY451" s="972" t="s">
        <v>828</v>
      </c>
      <c r="BZ451" s="972" t="s">
        <v>828</v>
      </c>
      <c r="CA451" s="972" t="s">
        <v>828</v>
      </c>
      <c r="CB451" s="87" t="s">
        <v>2960</v>
      </c>
      <c r="CC451" s="972" t="s">
        <v>828</v>
      </c>
      <c r="CD451" s="972" t="s">
        <v>828</v>
      </c>
      <c r="CE451" s="972" t="s">
        <v>828</v>
      </c>
      <c r="CF451" s="972" t="s">
        <v>828</v>
      </c>
      <c r="CG451" s="972" t="s">
        <v>828</v>
      </c>
      <c r="CH451" s="972" t="s">
        <v>828</v>
      </c>
      <c r="CI451" s="972" t="s">
        <v>828</v>
      </c>
      <c r="CJ451" s="972" t="s">
        <v>828</v>
      </c>
      <c r="CK451" s="971"/>
      <c r="CL451" s="969" t="s">
        <v>1162</v>
      </c>
      <c r="CM451" s="970">
        <v>40</v>
      </c>
      <c r="CN451" s="970">
        <v>9.8000000000000007</v>
      </c>
      <c r="CO451" s="970">
        <v>5</v>
      </c>
      <c r="CP451" s="866" t="s">
        <v>8722</v>
      </c>
      <c r="CQ451" s="969">
        <v>1</v>
      </c>
      <c r="CR451" s="87" t="s">
        <v>9433</v>
      </c>
      <c r="CS451" s="969">
        <v>3.3</v>
      </c>
      <c r="CT451" s="740" t="s">
        <v>9433</v>
      </c>
      <c r="CU451" s="969">
        <v>1.5</v>
      </c>
      <c r="CV451" s="969">
        <v>1.5</v>
      </c>
      <c r="CW451" s="969">
        <v>1</v>
      </c>
      <c r="CX451" s="969">
        <v>1.5</v>
      </c>
      <c r="CY451" s="969">
        <v>2</v>
      </c>
      <c r="CZ451" s="969">
        <v>1.5</v>
      </c>
      <c r="DA451" s="969">
        <v>1</v>
      </c>
      <c r="DB451" s="969">
        <v>1</v>
      </c>
      <c r="DC451" s="969">
        <v>0.9</v>
      </c>
      <c r="DD451" s="969">
        <v>0.9</v>
      </c>
      <c r="DE451" s="972">
        <v>0</v>
      </c>
      <c r="DF451" s="972" t="s">
        <v>828</v>
      </c>
      <c r="DG451" s="972" t="s">
        <v>828</v>
      </c>
      <c r="DH451" s="972" t="s">
        <v>828</v>
      </c>
      <c r="DI451" s="969">
        <v>0</v>
      </c>
      <c r="DJ451" s="972" t="s">
        <v>828</v>
      </c>
      <c r="DK451" s="866" t="s">
        <v>3040</v>
      </c>
      <c r="DL451" s="1315">
        <v>0.4</v>
      </c>
      <c r="DM451" s="1315">
        <v>0.4</v>
      </c>
      <c r="DN451" s="1315">
        <v>0.4</v>
      </c>
      <c r="DO451" s="972" t="s">
        <v>828</v>
      </c>
      <c r="DP451" s="877">
        <v>0.9</v>
      </c>
      <c r="DQ451" s="972" t="s">
        <v>828</v>
      </c>
      <c r="DR451" s="972" t="s">
        <v>828</v>
      </c>
      <c r="DS451" s="1315">
        <v>0.3</v>
      </c>
      <c r="DT451" s="972" t="s">
        <v>828</v>
      </c>
      <c r="DU451" s="972" t="s">
        <v>828</v>
      </c>
      <c r="DV451" s="972" t="s">
        <v>828</v>
      </c>
      <c r="DW451" s="972" t="s">
        <v>828</v>
      </c>
      <c r="DX451" s="973" t="s">
        <v>828</v>
      </c>
      <c r="EA451" s="1998">
        <v>0.3</v>
      </c>
      <c r="EB451" s="1998">
        <f t="shared" si="6"/>
        <v>0.3</v>
      </c>
    </row>
    <row r="452" spans="1:132">
      <c r="A452" s="1083" t="s">
        <v>9052</v>
      </c>
      <c r="B452" s="1084" t="s">
        <v>919</v>
      </c>
      <c r="C452" s="1084" t="s">
        <v>828</v>
      </c>
      <c r="D452" s="1084" t="s">
        <v>8849</v>
      </c>
      <c r="E452" s="1084" t="s">
        <v>828</v>
      </c>
      <c r="F452" s="1084" t="s">
        <v>828</v>
      </c>
      <c r="G452" s="1084" t="s">
        <v>828</v>
      </c>
      <c r="H452" s="1084" t="s">
        <v>828</v>
      </c>
      <c r="I452" s="1084" t="s">
        <v>828</v>
      </c>
      <c r="J452" s="958" t="s">
        <v>828</v>
      </c>
      <c r="K452" s="1512" t="s">
        <v>828</v>
      </c>
      <c r="L452" s="958" t="s">
        <v>828</v>
      </c>
      <c r="M452" s="958" t="s">
        <v>828</v>
      </c>
      <c r="N452" s="958" t="s">
        <v>828</v>
      </c>
      <c r="O452" s="958" t="s">
        <v>828</v>
      </c>
      <c r="P452" s="958" t="s">
        <v>828</v>
      </c>
      <c r="Q452" s="958" t="s">
        <v>828</v>
      </c>
      <c r="R452" s="731" t="s">
        <v>9433</v>
      </c>
      <c r="S452" s="958" t="s">
        <v>828</v>
      </c>
      <c r="T452" s="958" t="s">
        <v>828</v>
      </c>
      <c r="U452" s="958" t="s">
        <v>828</v>
      </c>
      <c r="V452" s="958" t="s">
        <v>828</v>
      </c>
      <c r="W452" s="958" t="s">
        <v>828</v>
      </c>
      <c r="X452" s="958" t="s">
        <v>828</v>
      </c>
      <c r="Y452" s="958" t="s">
        <v>828</v>
      </c>
      <c r="Z452" s="958" t="s">
        <v>828</v>
      </c>
      <c r="AA452" s="958" t="s">
        <v>828</v>
      </c>
      <c r="AB452" s="958" t="s">
        <v>828</v>
      </c>
      <c r="AC452" s="958" t="s">
        <v>828</v>
      </c>
      <c r="AD452" s="958" t="s">
        <v>828</v>
      </c>
      <c r="AE452" s="958" t="s">
        <v>828</v>
      </c>
      <c r="AF452" s="958" t="s">
        <v>828</v>
      </c>
      <c r="AG452" s="958" t="s">
        <v>828</v>
      </c>
      <c r="AH452" s="958" t="s">
        <v>828</v>
      </c>
      <c r="AI452" s="958" t="s">
        <v>828</v>
      </c>
      <c r="AJ452" s="958" t="s">
        <v>828</v>
      </c>
      <c r="AK452" s="958" t="s">
        <v>828</v>
      </c>
      <c r="AL452" s="958" t="s">
        <v>828</v>
      </c>
      <c r="AM452" s="958" t="s">
        <v>828</v>
      </c>
      <c r="AN452" s="958" t="s">
        <v>828</v>
      </c>
      <c r="AO452" s="958" t="s">
        <v>828</v>
      </c>
      <c r="AP452" s="958" t="s">
        <v>828</v>
      </c>
      <c r="AQ452" s="958" t="s">
        <v>7948</v>
      </c>
      <c r="AR452" s="958" t="s">
        <v>828</v>
      </c>
      <c r="AS452" s="958" t="s">
        <v>828</v>
      </c>
      <c r="AT452" s="958" t="s">
        <v>828</v>
      </c>
      <c r="AU452" s="958" t="s">
        <v>828</v>
      </c>
      <c r="AV452" s="958" t="s">
        <v>828</v>
      </c>
      <c r="AW452" s="959"/>
      <c r="AX452" s="957" t="s">
        <v>828</v>
      </c>
      <c r="AY452" s="960" t="s">
        <v>828</v>
      </c>
      <c r="AZ452" s="960" t="s">
        <v>828</v>
      </c>
      <c r="BA452" s="960" t="s">
        <v>828</v>
      </c>
      <c r="BB452" s="960" t="s">
        <v>828</v>
      </c>
      <c r="BC452" s="960" t="s">
        <v>828</v>
      </c>
      <c r="BD452" s="960" t="s">
        <v>828</v>
      </c>
      <c r="BE452" s="960" t="s">
        <v>828</v>
      </c>
      <c r="BF452" s="960" t="s">
        <v>828</v>
      </c>
      <c r="BG452" s="960" t="s">
        <v>828</v>
      </c>
      <c r="BH452" s="960" t="s">
        <v>828</v>
      </c>
      <c r="BI452" s="960" t="s">
        <v>828</v>
      </c>
      <c r="BJ452" s="960" t="s">
        <v>828</v>
      </c>
      <c r="BK452" s="960" t="s">
        <v>828</v>
      </c>
      <c r="BL452" s="960" t="s">
        <v>828</v>
      </c>
      <c r="BM452" s="960" t="s">
        <v>828</v>
      </c>
      <c r="BN452" s="960" t="s">
        <v>828</v>
      </c>
      <c r="BO452" s="960" t="s">
        <v>828</v>
      </c>
      <c r="BP452" s="958" t="s">
        <v>828</v>
      </c>
      <c r="BQ452" s="958" t="s">
        <v>828</v>
      </c>
      <c r="BR452" s="958" t="s">
        <v>828</v>
      </c>
      <c r="BS452" s="958" t="s">
        <v>828</v>
      </c>
      <c r="BT452" s="958" t="s">
        <v>828</v>
      </c>
      <c r="BU452" s="958" t="s">
        <v>828</v>
      </c>
      <c r="BV452" s="960" t="s">
        <v>828</v>
      </c>
      <c r="BW452" s="960" t="s">
        <v>828</v>
      </c>
      <c r="BX452" s="960" t="s">
        <v>828</v>
      </c>
      <c r="BY452" s="960" t="s">
        <v>828</v>
      </c>
      <c r="BZ452" s="960" t="s">
        <v>828</v>
      </c>
      <c r="CA452" s="960" t="s">
        <v>828</v>
      </c>
      <c r="CB452" s="958" t="s">
        <v>828</v>
      </c>
      <c r="CC452" s="960" t="s">
        <v>828</v>
      </c>
      <c r="CD452" s="960" t="s">
        <v>828</v>
      </c>
      <c r="CE452" s="960" t="s">
        <v>828</v>
      </c>
      <c r="CF452" s="960" t="s">
        <v>828</v>
      </c>
      <c r="CG452" s="960" t="s">
        <v>828</v>
      </c>
      <c r="CH452" s="960" t="s">
        <v>828</v>
      </c>
      <c r="CI452" s="960" t="s">
        <v>828</v>
      </c>
      <c r="CJ452" s="960" t="s">
        <v>828</v>
      </c>
      <c r="CK452" s="959"/>
      <c r="CL452" s="957" t="s">
        <v>828</v>
      </c>
      <c r="CM452" s="958" t="s">
        <v>828</v>
      </c>
      <c r="CN452" s="958" t="s">
        <v>828</v>
      </c>
      <c r="CO452" s="958" t="s">
        <v>828</v>
      </c>
      <c r="CP452" s="866" t="s">
        <v>828</v>
      </c>
      <c r="CQ452" s="957" t="s">
        <v>828</v>
      </c>
      <c r="CR452" s="957" t="s">
        <v>828</v>
      </c>
      <c r="CS452" s="957" t="s">
        <v>828</v>
      </c>
      <c r="CT452" s="740" t="s">
        <v>9433</v>
      </c>
      <c r="CU452" s="957" t="s">
        <v>828</v>
      </c>
      <c r="CV452" s="957" t="s">
        <v>828</v>
      </c>
      <c r="CW452" s="957" t="s">
        <v>828</v>
      </c>
      <c r="CX452" s="957" t="s">
        <v>828</v>
      </c>
      <c r="CY452" s="957" t="s">
        <v>828</v>
      </c>
      <c r="CZ452" s="957" t="s">
        <v>828</v>
      </c>
      <c r="DA452" s="957" t="s">
        <v>828</v>
      </c>
      <c r="DB452" s="957" t="s">
        <v>828</v>
      </c>
      <c r="DC452" s="957" t="s">
        <v>828</v>
      </c>
      <c r="DD452" s="957" t="s">
        <v>828</v>
      </c>
      <c r="DE452" s="960" t="s">
        <v>828</v>
      </c>
      <c r="DF452" s="960" t="s">
        <v>828</v>
      </c>
      <c r="DG452" s="960" t="s">
        <v>828</v>
      </c>
      <c r="DH452" s="960" t="s">
        <v>828</v>
      </c>
      <c r="DI452" s="957" t="s">
        <v>828</v>
      </c>
      <c r="DJ452" s="960" t="s">
        <v>828</v>
      </c>
      <c r="DK452" s="866" t="s">
        <v>828</v>
      </c>
      <c r="DL452" s="1315">
        <v>0</v>
      </c>
      <c r="DM452" s="1315">
        <v>0</v>
      </c>
      <c r="DN452" s="1315">
        <v>0</v>
      </c>
      <c r="DO452" s="960" t="s">
        <v>828</v>
      </c>
      <c r="DP452" s="960" t="s">
        <v>828</v>
      </c>
      <c r="DQ452" s="960" t="s">
        <v>828</v>
      </c>
      <c r="DR452" s="960" t="s">
        <v>828</v>
      </c>
      <c r="DS452" s="1315">
        <v>0</v>
      </c>
      <c r="DT452" s="960" t="s">
        <v>828</v>
      </c>
      <c r="DU452" s="960" t="s">
        <v>828</v>
      </c>
      <c r="DV452" s="960" t="s">
        <v>828</v>
      </c>
      <c r="DW452" s="960" t="s">
        <v>828</v>
      </c>
      <c r="DX452" s="961" t="s">
        <v>828</v>
      </c>
      <c r="DZ452" s="828" t="s">
        <v>3270</v>
      </c>
      <c r="EA452" s="1998">
        <v>0</v>
      </c>
      <c r="EB452" s="1998">
        <f t="shared" si="6"/>
        <v>0</v>
      </c>
    </row>
    <row r="453" spans="1:132">
      <c r="A453" s="1085" t="s">
        <v>9053</v>
      </c>
      <c r="B453" s="1086" t="s">
        <v>828</v>
      </c>
      <c r="C453" s="1086" t="s">
        <v>828</v>
      </c>
      <c r="D453" s="1086" t="s">
        <v>9054</v>
      </c>
      <c r="E453" s="1086" t="s">
        <v>1162</v>
      </c>
      <c r="F453" s="1086" t="s">
        <v>828</v>
      </c>
      <c r="G453" s="1086" t="s">
        <v>828</v>
      </c>
      <c r="H453" s="1086" t="s">
        <v>828</v>
      </c>
      <c r="I453" s="1086" t="s">
        <v>828</v>
      </c>
      <c r="J453" s="964" t="s">
        <v>3273</v>
      </c>
      <c r="K453" s="1511">
        <v>8000225</v>
      </c>
      <c r="L453" s="964">
        <v>8000226</v>
      </c>
      <c r="M453" s="964" t="s">
        <v>831</v>
      </c>
      <c r="N453" s="964" t="s">
        <v>920</v>
      </c>
      <c r="O453" s="964">
        <v>8000227</v>
      </c>
      <c r="P453" s="1321" t="s">
        <v>9433</v>
      </c>
      <c r="Q453" s="964">
        <v>8000212</v>
      </c>
      <c r="R453" s="731" t="s">
        <v>9433</v>
      </c>
      <c r="S453" s="964">
        <v>8000474</v>
      </c>
      <c r="T453" s="964">
        <v>8000475</v>
      </c>
      <c r="U453" s="964">
        <v>8000476</v>
      </c>
      <c r="V453" s="964">
        <v>8000185</v>
      </c>
      <c r="W453" s="964">
        <v>8000186</v>
      </c>
      <c r="X453" s="964">
        <v>8000187</v>
      </c>
      <c r="Y453" s="964">
        <v>8000477</v>
      </c>
      <c r="Z453" s="964">
        <v>8000183</v>
      </c>
      <c r="AA453" s="964">
        <v>8000478</v>
      </c>
      <c r="AB453" s="964">
        <v>8000473</v>
      </c>
      <c r="AC453" s="964">
        <v>0</v>
      </c>
      <c r="AD453" s="964" t="s">
        <v>1806</v>
      </c>
      <c r="AE453" s="964">
        <v>8000480</v>
      </c>
      <c r="AF453" s="964">
        <v>8000481</v>
      </c>
      <c r="AG453" s="964">
        <v>8000162</v>
      </c>
      <c r="AH453" s="964">
        <v>0</v>
      </c>
      <c r="AI453" s="964" t="s">
        <v>919</v>
      </c>
      <c r="AJ453" s="964">
        <v>3</v>
      </c>
      <c r="AK453" s="964">
        <v>4</v>
      </c>
      <c r="AL453" s="964">
        <v>5</v>
      </c>
      <c r="AM453" s="964">
        <v>0</v>
      </c>
      <c r="AN453" s="871">
        <v>8000664</v>
      </c>
      <c r="AO453" s="964">
        <v>0</v>
      </c>
      <c r="AP453" s="964">
        <v>0</v>
      </c>
      <c r="AQ453" s="964" t="s">
        <v>7948</v>
      </c>
      <c r="AR453" s="964">
        <v>0</v>
      </c>
      <c r="AS453" s="964">
        <v>0</v>
      </c>
      <c r="AT453" s="964">
        <v>0</v>
      </c>
      <c r="AU453" s="964">
        <v>0</v>
      </c>
      <c r="AV453" s="964">
        <v>0</v>
      </c>
      <c r="AW453" s="965"/>
      <c r="AX453" s="963" t="s">
        <v>1162</v>
      </c>
      <c r="AY453" s="966">
        <v>0</v>
      </c>
      <c r="AZ453" s="966">
        <v>0</v>
      </c>
      <c r="BA453" s="966" t="s">
        <v>828</v>
      </c>
      <c r="BB453" s="966" t="s">
        <v>828</v>
      </c>
      <c r="BC453" s="966" t="s">
        <v>828</v>
      </c>
      <c r="BD453" s="966" t="s">
        <v>828</v>
      </c>
      <c r="BE453" s="966" t="s">
        <v>828</v>
      </c>
      <c r="BF453" s="966" t="s">
        <v>828</v>
      </c>
      <c r="BG453" s="966" t="s">
        <v>828</v>
      </c>
      <c r="BH453" s="966" t="s">
        <v>828</v>
      </c>
      <c r="BI453" s="966" t="s">
        <v>828</v>
      </c>
      <c r="BJ453" s="966" t="s">
        <v>828</v>
      </c>
      <c r="BK453" s="966" t="s">
        <v>828</v>
      </c>
      <c r="BL453" s="966" t="s">
        <v>828</v>
      </c>
      <c r="BM453" s="966" t="s">
        <v>828</v>
      </c>
      <c r="BN453" s="966" t="s">
        <v>828</v>
      </c>
      <c r="BO453" s="966" t="s">
        <v>828</v>
      </c>
      <c r="BP453" s="964" t="s">
        <v>8728</v>
      </c>
      <c r="BQ453" s="964" t="s">
        <v>828</v>
      </c>
      <c r="BR453" s="964" t="s">
        <v>930</v>
      </c>
      <c r="BS453" s="964">
        <v>5</v>
      </c>
      <c r="BT453" s="964">
        <v>1</v>
      </c>
      <c r="BU453" s="964">
        <v>1</v>
      </c>
      <c r="BV453" s="966" t="s">
        <v>828</v>
      </c>
      <c r="BW453" s="966" t="s">
        <v>828</v>
      </c>
      <c r="BX453" s="966" t="s">
        <v>828</v>
      </c>
      <c r="BY453" s="966" t="s">
        <v>828</v>
      </c>
      <c r="BZ453" s="966" t="s">
        <v>828</v>
      </c>
      <c r="CA453" s="966" t="s">
        <v>828</v>
      </c>
      <c r="CB453" s="87" t="s">
        <v>2960</v>
      </c>
      <c r="CC453" s="966" t="s">
        <v>828</v>
      </c>
      <c r="CD453" s="966" t="s">
        <v>828</v>
      </c>
      <c r="CE453" s="966" t="s">
        <v>828</v>
      </c>
      <c r="CF453" s="966" t="s">
        <v>828</v>
      </c>
      <c r="CG453" s="966" t="s">
        <v>828</v>
      </c>
      <c r="CH453" s="966" t="s">
        <v>828</v>
      </c>
      <c r="CI453" s="966" t="s">
        <v>828</v>
      </c>
      <c r="CJ453" s="966" t="s">
        <v>828</v>
      </c>
      <c r="CK453" s="965"/>
      <c r="CL453" s="963" t="s">
        <v>1162</v>
      </c>
      <c r="CM453" s="964">
        <v>40</v>
      </c>
      <c r="CN453" s="964">
        <v>9.8000000000000007</v>
      </c>
      <c r="CO453" s="964">
        <v>5</v>
      </c>
      <c r="CP453" s="866" t="s">
        <v>8722</v>
      </c>
      <c r="CQ453" s="963">
        <v>1</v>
      </c>
      <c r="CR453" s="87" t="s">
        <v>9433</v>
      </c>
      <c r="CS453" s="963">
        <v>3.3</v>
      </c>
      <c r="CT453" s="740" t="s">
        <v>9433</v>
      </c>
      <c r="CU453" s="963">
        <v>1.5</v>
      </c>
      <c r="CV453" s="963">
        <v>1.5</v>
      </c>
      <c r="CW453" s="963">
        <v>1</v>
      </c>
      <c r="CX453" s="963">
        <v>1.5</v>
      </c>
      <c r="CY453" s="963">
        <v>2</v>
      </c>
      <c r="CZ453" s="963">
        <v>1.5</v>
      </c>
      <c r="DA453" s="963">
        <v>1</v>
      </c>
      <c r="DB453" s="963">
        <v>1</v>
      </c>
      <c r="DC453" s="963">
        <v>0.9</v>
      </c>
      <c r="DD453" s="963">
        <v>0.9</v>
      </c>
      <c r="DE453" s="966">
        <v>0</v>
      </c>
      <c r="DF453" s="966" t="s">
        <v>828</v>
      </c>
      <c r="DG453" s="966" t="s">
        <v>828</v>
      </c>
      <c r="DH453" s="966" t="s">
        <v>828</v>
      </c>
      <c r="DI453" s="963">
        <v>0</v>
      </c>
      <c r="DJ453" s="966" t="s">
        <v>828</v>
      </c>
      <c r="DK453" s="866" t="s">
        <v>3040</v>
      </c>
      <c r="DL453" s="1315">
        <v>0.4</v>
      </c>
      <c r="DM453" s="1315">
        <v>0.4</v>
      </c>
      <c r="DN453" s="1315">
        <v>0.4</v>
      </c>
      <c r="DO453" s="966" t="s">
        <v>828</v>
      </c>
      <c r="DP453" s="877">
        <v>0.9</v>
      </c>
      <c r="DQ453" s="966" t="s">
        <v>828</v>
      </c>
      <c r="DR453" s="966" t="s">
        <v>828</v>
      </c>
      <c r="DS453" s="1315">
        <v>0.3</v>
      </c>
      <c r="DT453" s="966" t="s">
        <v>828</v>
      </c>
      <c r="DU453" s="966" t="s">
        <v>828</v>
      </c>
      <c r="DV453" s="966" t="s">
        <v>828</v>
      </c>
      <c r="DW453" s="966" t="s">
        <v>828</v>
      </c>
      <c r="DX453" s="967" t="s">
        <v>828</v>
      </c>
      <c r="EA453" s="1998">
        <v>0.3</v>
      </c>
      <c r="EB453" s="1998">
        <f t="shared" ref="EB453:EB516" si="7">IF(EA453&lt;0.5, EA453, EA453*2)</f>
        <v>0.3</v>
      </c>
    </row>
    <row r="454" spans="1:132" ht="18" thickBot="1">
      <c r="A454" s="1087" t="s">
        <v>9055</v>
      </c>
      <c r="B454" s="1088" t="s">
        <v>828</v>
      </c>
      <c r="C454" s="1088" t="s">
        <v>828</v>
      </c>
      <c r="D454" s="1088" t="s">
        <v>9056</v>
      </c>
      <c r="E454" s="1088" t="s">
        <v>1162</v>
      </c>
      <c r="F454" s="1088" t="s">
        <v>9057</v>
      </c>
      <c r="G454" s="1088" t="s">
        <v>926</v>
      </c>
      <c r="H454" s="1088" t="s">
        <v>9057</v>
      </c>
      <c r="I454" s="1088" t="s">
        <v>926</v>
      </c>
      <c r="J454" s="970" t="s">
        <v>3274</v>
      </c>
      <c r="K454" s="1511">
        <v>8000225</v>
      </c>
      <c r="L454" s="970">
        <v>8000226</v>
      </c>
      <c r="M454" s="970" t="s">
        <v>831</v>
      </c>
      <c r="N454" s="970" t="s">
        <v>920</v>
      </c>
      <c r="O454" s="970">
        <v>8000227</v>
      </c>
      <c r="P454" s="1321" t="s">
        <v>9433</v>
      </c>
      <c r="Q454" s="970">
        <v>8000212</v>
      </c>
      <c r="R454" s="731" t="s">
        <v>9433</v>
      </c>
      <c r="S454" s="970">
        <v>8000474</v>
      </c>
      <c r="T454" s="970">
        <v>8000475</v>
      </c>
      <c r="U454" s="970">
        <v>8000476</v>
      </c>
      <c r="V454" s="970">
        <v>8000185</v>
      </c>
      <c r="W454" s="970">
        <v>8000186</v>
      </c>
      <c r="X454" s="970">
        <v>8000187</v>
      </c>
      <c r="Y454" s="970">
        <v>8000477</v>
      </c>
      <c r="Z454" s="970">
        <v>8000183</v>
      </c>
      <c r="AA454" s="970">
        <v>8000478</v>
      </c>
      <c r="AB454" s="970">
        <v>8000473</v>
      </c>
      <c r="AC454" s="970">
        <v>0</v>
      </c>
      <c r="AD454" s="970" t="s">
        <v>1806</v>
      </c>
      <c r="AE454" s="970">
        <v>8000480</v>
      </c>
      <c r="AF454" s="970">
        <v>8000481</v>
      </c>
      <c r="AG454" s="970">
        <v>8000162</v>
      </c>
      <c r="AH454" s="970">
        <v>0</v>
      </c>
      <c r="AI454" s="970" t="s">
        <v>919</v>
      </c>
      <c r="AJ454" s="970">
        <v>3</v>
      </c>
      <c r="AK454" s="970">
        <v>4</v>
      </c>
      <c r="AL454" s="970">
        <v>5</v>
      </c>
      <c r="AM454" s="970">
        <v>0</v>
      </c>
      <c r="AN454" s="871">
        <v>8000664</v>
      </c>
      <c r="AO454" s="970">
        <v>0</v>
      </c>
      <c r="AP454" s="970">
        <v>0</v>
      </c>
      <c r="AQ454" s="970" t="s">
        <v>7948</v>
      </c>
      <c r="AR454" s="970">
        <v>0</v>
      </c>
      <c r="AS454" s="970">
        <v>0</v>
      </c>
      <c r="AT454" s="970">
        <v>0</v>
      </c>
      <c r="AU454" s="970">
        <v>0</v>
      </c>
      <c r="AV454" s="970">
        <v>0</v>
      </c>
      <c r="AW454" s="971"/>
      <c r="AX454" s="969" t="s">
        <v>1162</v>
      </c>
      <c r="AY454" s="972">
        <v>0</v>
      </c>
      <c r="AZ454" s="972">
        <v>0</v>
      </c>
      <c r="BA454" s="972" t="s">
        <v>828</v>
      </c>
      <c r="BB454" s="972" t="s">
        <v>828</v>
      </c>
      <c r="BC454" s="972" t="s">
        <v>828</v>
      </c>
      <c r="BD454" s="972" t="s">
        <v>828</v>
      </c>
      <c r="BE454" s="972" t="s">
        <v>828</v>
      </c>
      <c r="BF454" s="972" t="s">
        <v>828</v>
      </c>
      <c r="BG454" s="972" t="s">
        <v>828</v>
      </c>
      <c r="BH454" s="972" t="s">
        <v>828</v>
      </c>
      <c r="BI454" s="972" t="s">
        <v>828</v>
      </c>
      <c r="BJ454" s="972" t="s">
        <v>828</v>
      </c>
      <c r="BK454" s="972" t="s">
        <v>828</v>
      </c>
      <c r="BL454" s="972" t="s">
        <v>828</v>
      </c>
      <c r="BM454" s="972" t="s">
        <v>828</v>
      </c>
      <c r="BN454" s="972" t="s">
        <v>828</v>
      </c>
      <c r="BO454" s="972" t="s">
        <v>828</v>
      </c>
      <c r="BP454" s="970" t="s">
        <v>2960</v>
      </c>
      <c r="BQ454" s="970" t="s">
        <v>828</v>
      </c>
      <c r="BR454" s="970" t="s">
        <v>930</v>
      </c>
      <c r="BS454" s="970">
        <v>5</v>
      </c>
      <c r="BT454" s="970">
        <v>1</v>
      </c>
      <c r="BU454" s="970">
        <v>1</v>
      </c>
      <c r="BV454" s="972" t="s">
        <v>828</v>
      </c>
      <c r="BW454" s="972" t="s">
        <v>828</v>
      </c>
      <c r="BX454" s="972" t="s">
        <v>828</v>
      </c>
      <c r="BY454" s="972" t="s">
        <v>828</v>
      </c>
      <c r="BZ454" s="972" t="s">
        <v>828</v>
      </c>
      <c r="CA454" s="972" t="s">
        <v>828</v>
      </c>
      <c r="CB454" s="87" t="s">
        <v>2960</v>
      </c>
      <c r="CC454" s="972" t="s">
        <v>828</v>
      </c>
      <c r="CD454" s="972" t="s">
        <v>828</v>
      </c>
      <c r="CE454" s="972" t="s">
        <v>828</v>
      </c>
      <c r="CF454" s="972" t="s">
        <v>828</v>
      </c>
      <c r="CG454" s="972" t="s">
        <v>828</v>
      </c>
      <c r="CH454" s="972" t="s">
        <v>828</v>
      </c>
      <c r="CI454" s="972" t="s">
        <v>828</v>
      </c>
      <c r="CJ454" s="972" t="s">
        <v>828</v>
      </c>
      <c r="CK454" s="971"/>
      <c r="CL454" s="969" t="s">
        <v>1162</v>
      </c>
      <c r="CM454" s="970">
        <v>40</v>
      </c>
      <c r="CN454" s="970">
        <v>9.8000000000000007</v>
      </c>
      <c r="CO454" s="970">
        <v>5</v>
      </c>
      <c r="CP454" s="866" t="s">
        <v>8722</v>
      </c>
      <c r="CQ454" s="969">
        <v>1</v>
      </c>
      <c r="CR454" s="87" t="s">
        <v>9433</v>
      </c>
      <c r="CS454" s="969">
        <v>3.3</v>
      </c>
      <c r="CT454" s="740" t="s">
        <v>9433</v>
      </c>
      <c r="CU454" s="969">
        <v>1.5</v>
      </c>
      <c r="CV454" s="969">
        <v>1.5</v>
      </c>
      <c r="CW454" s="969">
        <v>1</v>
      </c>
      <c r="CX454" s="969">
        <v>1.5</v>
      </c>
      <c r="CY454" s="969">
        <v>2</v>
      </c>
      <c r="CZ454" s="969">
        <v>1.5</v>
      </c>
      <c r="DA454" s="969">
        <v>1</v>
      </c>
      <c r="DB454" s="969">
        <v>1</v>
      </c>
      <c r="DC454" s="969">
        <v>0.9</v>
      </c>
      <c r="DD454" s="969">
        <v>0.9</v>
      </c>
      <c r="DE454" s="972">
        <v>0</v>
      </c>
      <c r="DF454" s="972" t="s">
        <v>828</v>
      </c>
      <c r="DG454" s="972" t="s">
        <v>828</v>
      </c>
      <c r="DH454" s="972" t="s">
        <v>828</v>
      </c>
      <c r="DI454" s="969">
        <v>0</v>
      </c>
      <c r="DJ454" s="972" t="s">
        <v>828</v>
      </c>
      <c r="DK454" s="866" t="s">
        <v>3040</v>
      </c>
      <c r="DL454" s="1315">
        <v>0.4</v>
      </c>
      <c r="DM454" s="1315">
        <v>0.4</v>
      </c>
      <c r="DN454" s="1315">
        <v>0.4</v>
      </c>
      <c r="DO454" s="972" t="s">
        <v>828</v>
      </c>
      <c r="DP454" s="877">
        <v>0.9</v>
      </c>
      <c r="DQ454" s="972" t="s">
        <v>828</v>
      </c>
      <c r="DR454" s="972" t="s">
        <v>828</v>
      </c>
      <c r="DS454" s="1315">
        <v>0.3</v>
      </c>
      <c r="DT454" s="972" t="s">
        <v>828</v>
      </c>
      <c r="DU454" s="972" t="s">
        <v>828</v>
      </c>
      <c r="DV454" s="972" t="s">
        <v>828</v>
      </c>
      <c r="DW454" s="972" t="s">
        <v>828</v>
      </c>
      <c r="DX454" s="973" t="s">
        <v>828</v>
      </c>
      <c r="EA454" s="1998">
        <v>0.3</v>
      </c>
      <c r="EB454" s="1998">
        <f t="shared" si="7"/>
        <v>0.3</v>
      </c>
    </row>
    <row r="455" spans="1:132">
      <c r="A455" s="1089" t="s">
        <v>9058</v>
      </c>
      <c r="B455" s="1090" t="s">
        <v>919</v>
      </c>
      <c r="C455" s="1090" t="s">
        <v>828</v>
      </c>
      <c r="D455" s="1090" t="s">
        <v>8849</v>
      </c>
      <c r="E455" s="1090" t="s">
        <v>828</v>
      </c>
      <c r="F455" s="1090" t="s">
        <v>828</v>
      </c>
      <c r="G455" s="1090" t="s">
        <v>828</v>
      </c>
      <c r="H455" s="1090" t="s">
        <v>828</v>
      </c>
      <c r="I455" s="1090" t="s">
        <v>828</v>
      </c>
      <c r="J455" s="958" t="s">
        <v>828</v>
      </c>
      <c r="K455" s="1512" t="s">
        <v>828</v>
      </c>
      <c r="L455" s="958" t="s">
        <v>828</v>
      </c>
      <c r="M455" s="958" t="s">
        <v>828</v>
      </c>
      <c r="N455" s="958" t="s">
        <v>828</v>
      </c>
      <c r="O455" s="958" t="s">
        <v>828</v>
      </c>
      <c r="P455" s="958" t="s">
        <v>828</v>
      </c>
      <c r="Q455" s="958" t="s">
        <v>828</v>
      </c>
      <c r="R455" s="731" t="s">
        <v>9433</v>
      </c>
      <c r="S455" s="958" t="s">
        <v>828</v>
      </c>
      <c r="T455" s="958" t="s">
        <v>828</v>
      </c>
      <c r="U455" s="958" t="s">
        <v>828</v>
      </c>
      <c r="V455" s="958" t="s">
        <v>828</v>
      </c>
      <c r="W455" s="958" t="s">
        <v>828</v>
      </c>
      <c r="X455" s="958" t="s">
        <v>828</v>
      </c>
      <c r="Y455" s="958" t="s">
        <v>828</v>
      </c>
      <c r="Z455" s="958" t="s">
        <v>828</v>
      </c>
      <c r="AA455" s="958" t="s">
        <v>828</v>
      </c>
      <c r="AB455" s="958" t="s">
        <v>828</v>
      </c>
      <c r="AC455" s="958" t="s">
        <v>828</v>
      </c>
      <c r="AD455" s="958" t="s">
        <v>828</v>
      </c>
      <c r="AE455" s="958" t="s">
        <v>828</v>
      </c>
      <c r="AF455" s="958" t="s">
        <v>828</v>
      </c>
      <c r="AG455" s="958" t="s">
        <v>828</v>
      </c>
      <c r="AH455" s="958" t="s">
        <v>828</v>
      </c>
      <c r="AI455" s="958" t="s">
        <v>828</v>
      </c>
      <c r="AJ455" s="958" t="s">
        <v>828</v>
      </c>
      <c r="AK455" s="958" t="s">
        <v>828</v>
      </c>
      <c r="AL455" s="958" t="s">
        <v>828</v>
      </c>
      <c r="AM455" s="958" t="s">
        <v>828</v>
      </c>
      <c r="AN455" s="958" t="s">
        <v>828</v>
      </c>
      <c r="AO455" s="958" t="s">
        <v>828</v>
      </c>
      <c r="AP455" s="958" t="s">
        <v>828</v>
      </c>
      <c r="AQ455" s="958" t="s">
        <v>7948</v>
      </c>
      <c r="AR455" s="958" t="s">
        <v>828</v>
      </c>
      <c r="AS455" s="958" t="s">
        <v>828</v>
      </c>
      <c r="AT455" s="958" t="s">
        <v>828</v>
      </c>
      <c r="AU455" s="958" t="s">
        <v>828</v>
      </c>
      <c r="AV455" s="958" t="s">
        <v>828</v>
      </c>
      <c r="AW455" s="959"/>
      <c r="AX455" s="957" t="s">
        <v>828</v>
      </c>
      <c r="AY455" s="960" t="s">
        <v>828</v>
      </c>
      <c r="AZ455" s="960" t="s">
        <v>828</v>
      </c>
      <c r="BA455" s="960" t="s">
        <v>828</v>
      </c>
      <c r="BB455" s="960" t="s">
        <v>828</v>
      </c>
      <c r="BC455" s="960" t="s">
        <v>828</v>
      </c>
      <c r="BD455" s="960" t="s">
        <v>828</v>
      </c>
      <c r="BE455" s="960" t="s">
        <v>828</v>
      </c>
      <c r="BF455" s="960" t="s">
        <v>828</v>
      </c>
      <c r="BG455" s="960" t="s">
        <v>828</v>
      </c>
      <c r="BH455" s="960" t="s">
        <v>828</v>
      </c>
      <c r="BI455" s="960" t="s">
        <v>828</v>
      </c>
      <c r="BJ455" s="960" t="s">
        <v>828</v>
      </c>
      <c r="BK455" s="960" t="s">
        <v>828</v>
      </c>
      <c r="BL455" s="960" t="s">
        <v>828</v>
      </c>
      <c r="BM455" s="960" t="s">
        <v>828</v>
      </c>
      <c r="BN455" s="960" t="s">
        <v>828</v>
      </c>
      <c r="BO455" s="960" t="s">
        <v>828</v>
      </c>
      <c r="BP455" s="958" t="s">
        <v>828</v>
      </c>
      <c r="BQ455" s="958" t="s">
        <v>828</v>
      </c>
      <c r="BR455" s="958" t="s">
        <v>828</v>
      </c>
      <c r="BS455" s="958" t="s">
        <v>828</v>
      </c>
      <c r="BT455" s="958" t="s">
        <v>828</v>
      </c>
      <c r="BU455" s="958" t="s">
        <v>828</v>
      </c>
      <c r="BV455" s="960" t="s">
        <v>828</v>
      </c>
      <c r="BW455" s="960" t="s">
        <v>828</v>
      </c>
      <c r="BX455" s="960" t="s">
        <v>828</v>
      </c>
      <c r="BY455" s="960" t="s">
        <v>828</v>
      </c>
      <c r="BZ455" s="960" t="s">
        <v>828</v>
      </c>
      <c r="CA455" s="960" t="s">
        <v>828</v>
      </c>
      <c r="CB455" s="958" t="s">
        <v>828</v>
      </c>
      <c r="CC455" s="960" t="s">
        <v>828</v>
      </c>
      <c r="CD455" s="960" t="s">
        <v>828</v>
      </c>
      <c r="CE455" s="960" t="s">
        <v>828</v>
      </c>
      <c r="CF455" s="960" t="s">
        <v>828</v>
      </c>
      <c r="CG455" s="960" t="s">
        <v>828</v>
      </c>
      <c r="CH455" s="960" t="s">
        <v>828</v>
      </c>
      <c r="CI455" s="960" t="s">
        <v>828</v>
      </c>
      <c r="CJ455" s="960" t="s">
        <v>828</v>
      </c>
      <c r="CK455" s="959"/>
      <c r="CL455" s="957" t="s">
        <v>828</v>
      </c>
      <c r="CM455" s="958" t="s">
        <v>828</v>
      </c>
      <c r="CN455" s="958" t="s">
        <v>828</v>
      </c>
      <c r="CO455" s="958" t="s">
        <v>828</v>
      </c>
      <c r="CP455" s="866" t="s">
        <v>828</v>
      </c>
      <c r="CQ455" s="957" t="s">
        <v>828</v>
      </c>
      <c r="CR455" s="957" t="s">
        <v>828</v>
      </c>
      <c r="CS455" s="957" t="s">
        <v>828</v>
      </c>
      <c r="CT455" s="740" t="s">
        <v>9433</v>
      </c>
      <c r="CU455" s="957" t="s">
        <v>828</v>
      </c>
      <c r="CV455" s="957" t="s">
        <v>828</v>
      </c>
      <c r="CW455" s="957" t="s">
        <v>828</v>
      </c>
      <c r="CX455" s="957" t="s">
        <v>828</v>
      </c>
      <c r="CY455" s="957" t="s">
        <v>828</v>
      </c>
      <c r="CZ455" s="957" t="s">
        <v>828</v>
      </c>
      <c r="DA455" s="957" t="s">
        <v>828</v>
      </c>
      <c r="DB455" s="957" t="s">
        <v>828</v>
      </c>
      <c r="DC455" s="957" t="s">
        <v>828</v>
      </c>
      <c r="DD455" s="957" t="s">
        <v>828</v>
      </c>
      <c r="DE455" s="960" t="s">
        <v>828</v>
      </c>
      <c r="DF455" s="960" t="s">
        <v>828</v>
      </c>
      <c r="DG455" s="960" t="s">
        <v>828</v>
      </c>
      <c r="DH455" s="960" t="s">
        <v>828</v>
      </c>
      <c r="DI455" s="957" t="s">
        <v>828</v>
      </c>
      <c r="DJ455" s="960" t="s">
        <v>828</v>
      </c>
      <c r="DK455" s="866" t="s">
        <v>828</v>
      </c>
      <c r="DL455" s="1315">
        <v>0</v>
      </c>
      <c r="DM455" s="1315">
        <v>0</v>
      </c>
      <c r="DN455" s="1315">
        <v>0</v>
      </c>
      <c r="DO455" s="960" t="s">
        <v>828</v>
      </c>
      <c r="DP455" s="960" t="s">
        <v>828</v>
      </c>
      <c r="DQ455" s="960" t="s">
        <v>828</v>
      </c>
      <c r="DR455" s="960" t="s">
        <v>828</v>
      </c>
      <c r="DS455" s="1315">
        <v>0</v>
      </c>
      <c r="DT455" s="960" t="s">
        <v>828</v>
      </c>
      <c r="DU455" s="960" t="s">
        <v>828</v>
      </c>
      <c r="DV455" s="960" t="s">
        <v>828</v>
      </c>
      <c r="DW455" s="960" t="s">
        <v>828</v>
      </c>
      <c r="DX455" s="961" t="s">
        <v>828</v>
      </c>
      <c r="DZ455" s="828" t="s">
        <v>3271</v>
      </c>
      <c r="EA455" s="1998">
        <v>0</v>
      </c>
      <c r="EB455" s="1998">
        <f t="shared" si="7"/>
        <v>0</v>
      </c>
    </row>
    <row r="456" spans="1:132">
      <c r="A456" s="1091" t="s">
        <v>9059</v>
      </c>
      <c r="B456" s="1092" t="s">
        <v>828</v>
      </c>
      <c r="C456" s="1092" t="s">
        <v>828</v>
      </c>
      <c r="D456" s="1092" t="s">
        <v>9060</v>
      </c>
      <c r="E456" s="1092" t="s">
        <v>1162</v>
      </c>
      <c r="F456" s="1092" t="s">
        <v>828</v>
      </c>
      <c r="G456" s="1092" t="s">
        <v>828</v>
      </c>
      <c r="H456" s="1092" t="s">
        <v>828</v>
      </c>
      <c r="I456" s="1092" t="s">
        <v>828</v>
      </c>
      <c r="J456" s="964" t="s">
        <v>3275</v>
      </c>
      <c r="K456" s="1511">
        <v>8000225</v>
      </c>
      <c r="L456" s="964">
        <v>8000226</v>
      </c>
      <c r="M456" s="964" t="s">
        <v>831</v>
      </c>
      <c r="N456" s="964" t="s">
        <v>920</v>
      </c>
      <c r="O456" s="964">
        <v>8000227</v>
      </c>
      <c r="P456" s="1321" t="s">
        <v>9433</v>
      </c>
      <c r="Q456" s="964">
        <v>8000212</v>
      </c>
      <c r="R456" s="731" t="s">
        <v>9433</v>
      </c>
      <c r="S456" s="964">
        <v>8000474</v>
      </c>
      <c r="T456" s="964">
        <v>8000475</v>
      </c>
      <c r="U456" s="964">
        <v>8000476</v>
      </c>
      <c r="V456" s="964">
        <v>8000185</v>
      </c>
      <c r="W456" s="964">
        <v>8000186</v>
      </c>
      <c r="X456" s="964">
        <v>8000187</v>
      </c>
      <c r="Y456" s="964">
        <v>8000477</v>
      </c>
      <c r="Z456" s="964">
        <v>8000183</v>
      </c>
      <c r="AA456" s="964">
        <v>8000478</v>
      </c>
      <c r="AB456" s="964">
        <v>8000473</v>
      </c>
      <c r="AC456" s="964">
        <v>0</v>
      </c>
      <c r="AD456" s="964" t="s">
        <v>1806</v>
      </c>
      <c r="AE456" s="964">
        <v>8000480</v>
      </c>
      <c r="AF456" s="964">
        <v>8000481</v>
      </c>
      <c r="AG456" s="964">
        <v>8000162</v>
      </c>
      <c r="AH456" s="964">
        <v>0</v>
      </c>
      <c r="AI456" s="964" t="s">
        <v>919</v>
      </c>
      <c r="AJ456" s="964">
        <v>3</v>
      </c>
      <c r="AK456" s="964">
        <v>4</v>
      </c>
      <c r="AL456" s="964">
        <v>5</v>
      </c>
      <c r="AM456" s="964">
        <v>0</v>
      </c>
      <c r="AN456" s="871">
        <v>8000664</v>
      </c>
      <c r="AO456" s="964">
        <v>0</v>
      </c>
      <c r="AP456" s="964">
        <v>0</v>
      </c>
      <c r="AQ456" s="964" t="s">
        <v>7948</v>
      </c>
      <c r="AR456" s="964">
        <v>0</v>
      </c>
      <c r="AS456" s="964">
        <v>0</v>
      </c>
      <c r="AT456" s="964">
        <v>0</v>
      </c>
      <c r="AU456" s="964">
        <v>0</v>
      </c>
      <c r="AV456" s="964">
        <v>0</v>
      </c>
      <c r="AW456" s="965"/>
      <c r="AX456" s="963" t="s">
        <v>1162</v>
      </c>
      <c r="AY456" s="966">
        <v>0</v>
      </c>
      <c r="AZ456" s="966">
        <v>0</v>
      </c>
      <c r="BA456" s="966" t="s">
        <v>828</v>
      </c>
      <c r="BB456" s="966" t="s">
        <v>828</v>
      </c>
      <c r="BC456" s="966" t="s">
        <v>828</v>
      </c>
      <c r="BD456" s="966" t="s">
        <v>828</v>
      </c>
      <c r="BE456" s="966" t="s">
        <v>828</v>
      </c>
      <c r="BF456" s="966" t="s">
        <v>828</v>
      </c>
      <c r="BG456" s="966" t="s">
        <v>828</v>
      </c>
      <c r="BH456" s="966" t="s">
        <v>828</v>
      </c>
      <c r="BI456" s="966" t="s">
        <v>828</v>
      </c>
      <c r="BJ456" s="966" t="s">
        <v>828</v>
      </c>
      <c r="BK456" s="966" t="s">
        <v>828</v>
      </c>
      <c r="BL456" s="966" t="s">
        <v>828</v>
      </c>
      <c r="BM456" s="966" t="s">
        <v>828</v>
      </c>
      <c r="BN456" s="966" t="s">
        <v>828</v>
      </c>
      <c r="BO456" s="966" t="s">
        <v>828</v>
      </c>
      <c r="BP456" s="964" t="s">
        <v>8728</v>
      </c>
      <c r="BQ456" s="964" t="s">
        <v>828</v>
      </c>
      <c r="BR456" s="964" t="s">
        <v>930</v>
      </c>
      <c r="BS456" s="964">
        <v>5</v>
      </c>
      <c r="BT456" s="964">
        <v>1</v>
      </c>
      <c r="BU456" s="964">
        <v>1</v>
      </c>
      <c r="BV456" s="966" t="s">
        <v>828</v>
      </c>
      <c r="BW456" s="966" t="s">
        <v>828</v>
      </c>
      <c r="BX456" s="966" t="s">
        <v>828</v>
      </c>
      <c r="BY456" s="966" t="s">
        <v>828</v>
      </c>
      <c r="BZ456" s="966" t="s">
        <v>828</v>
      </c>
      <c r="CA456" s="966" t="s">
        <v>828</v>
      </c>
      <c r="CB456" s="87" t="s">
        <v>2960</v>
      </c>
      <c r="CC456" s="966" t="s">
        <v>828</v>
      </c>
      <c r="CD456" s="966" t="s">
        <v>828</v>
      </c>
      <c r="CE456" s="966" t="s">
        <v>828</v>
      </c>
      <c r="CF456" s="966" t="s">
        <v>828</v>
      </c>
      <c r="CG456" s="966" t="s">
        <v>828</v>
      </c>
      <c r="CH456" s="966" t="s">
        <v>828</v>
      </c>
      <c r="CI456" s="966" t="s">
        <v>828</v>
      </c>
      <c r="CJ456" s="966" t="s">
        <v>828</v>
      </c>
      <c r="CK456" s="965"/>
      <c r="CL456" s="963" t="s">
        <v>1162</v>
      </c>
      <c r="CM456" s="964">
        <v>40</v>
      </c>
      <c r="CN456" s="964">
        <v>9.8000000000000007</v>
      </c>
      <c r="CO456" s="964">
        <v>5</v>
      </c>
      <c r="CP456" s="866" t="s">
        <v>8722</v>
      </c>
      <c r="CQ456" s="963">
        <v>1</v>
      </c>
      <c r="CR456" s="87" t="s">
        <v>9433</v>
      </c>
      <c r="CS456" s="963">
        <v>3.3</v>
      </c>
      <c r="CT456" s="740" t="s">
        <v>9433</v>
      </c>
      <c r="CU456" s="963">
        <v>1.5</v>
      </c>
      <c r="CV456" s="963">
        <v>1.5</v>
      </c>
      <c r="CW456" s="963">
        <v>1</v>
      </c>
      <c r="CX456" s="963">
        <v>1.5</v>
      </c>
      <c r="CY456" s="963">
        <v>2</v>
      </c>
      <c r="CZ456" s="963">
        <v>1.5</v>
      </c>
      <c r="DA456" s="963">
        <v>1</v>
      </c>
      <c r="DB456" s="963">
        <v>1</v>
      </c>
      <c r="DC456" s="963">
        <v>0.9</v>
      </c>
      <c r="DD456" s="963">
        <v>0.9</v>
      </c>
      <c r="DE456" s="966">
        <v>0</v>
      </c>
      <c r="DF456" s="966" t="s">
        <v>828</v>
      </c>
      <c r="DG456" s="966" t="s">
        <v>828</v>
      </c>
      <c r="DH456" s="966" t="s">
        <v>828</v>
      </c>
      <c r="DI456" s="963">
        <v>0</v>
      </c>
      <c r="DJ456" s="966" t="s">
        <v>828</v>
      </c>
      <c r="DK456" s="866" t="s">
        <v>3040</v>
      </c>
      <c r="DL456" s="1315">
        <v>0.4</v>
      </c>
      <c r="DM456" s="1315">
        <v>0.4</v>
      </c>
      <c r="DN456" s="1315">
        <v>0.4</v>
      </c>
      <c r="DO456" s="966" t="s">
        <v>828</v>
      </c>
      <c r="DP456" s="877">
        <v>0.9</v>
      </c>
      <c r="DQ456" s="966" t="s">
        <v>828</v>
      </c>
      <c r="DR456" s="966" t="s">
        <v>828</v>
      </c>
      <c r="DS456" s="1315">
        <v>0.3</v>
      </c>
      <c r="DT456" s="966" t="s">
        <v>828</v>
      </c>
      <c r="DU456" s="966" t="s">
        <v>828</v>
      </c>
      <c r="DV456" s="966" t="s">
        <v>828</v>
      </c>
      <c r="DW456" s="966" t="s">
        <v>828</v>
      </c>
      <c r="DX456" s="967" t="s">
        <v>828</v>
      </c>
      <c r="EA456" s="1998">
        <v>0.3</v>
      </c>
      <c r="EB456" s="1998">
        <f t="shared" si="7"/>
        <v>0.3</v>
      </c>
    </row>
    <row r="457" spans="1:132" ht="18" thickBot="1">
      <c r="A457" s="1093" t="s">
        <v>9061</v>
      </c>
      <c r="B457" s="1094" t="s">
        <v>828</v>
      </c>
      <c r="C457" s="1094" t="s">
        <v>828</v>
      </c>
      <c r="D457" s="1094" t="s">
        <v>9062</v>
      </c>
      <c r="E457" s="1094" t="s">
        <v>1162</v>
      </c>
      <c r="F457" s="1094" t="s">
        <v>9479</v>
      </c>
      <c r="G457" s="1094" t="s">
        <v>926</v>
      </c>
      <c r="H457" s="1094" t="s">
        <v>9479</v>
      </c>
      <c r="I457" s="1094" t="s">
        <v>926</v>
      </c>
      <c r="J457" s="970" t="s">
        <v>3276</v>
      </c>
      <c r="K457" s="1511">
        <v>8000225</v>
      </c>
      <c r="L457" s="970">
        <v>8000226</v>
      </c>
      <c r="M457" s="970" t="s">
        <v>831</v>
      </c>
      <c r="N457" s="970" t="s">
        <v>920</v>
      </c>
      <c r="O457" s="970">
        <v>8000227</v>
      </c>
      <c r="P457" s="1321" t="s">
        <v>9433</v>
      </c>
      <c r="Q457" s="970">
        <v>8000212</v>
      </c>
      <c r="R457" s="731" t="s">
        <v>9433</v>
      </c>
      <c r="S457" s="970">
        <v>8000474</v>
      </c>
      <c r="T457" s="970">
        <v>8000475</v>
      </c>
      <c r="U457" s="970">
        <v>8000476</v>
      </c>
      <c r="V457" s="970">
        <v>8000185</v>
      </c>
      <c r="W457" s="970">
        <v>8000186</v>
      </c>
      <c r="X457" s="970">
        <v>8000187</v>
      </c>
      <c r="Y457" s="970">
        <v>8000477</v>
      </c>
      <c r="Z457" s="970">
        <v>8000183</v>
      </c>
      <c r="AA457" s="970">
        <v>8000478</v>
      </c>
      <c r="AB457" s="970">
        <v>8000473</v>
      </c>
      <c r="AC457" s="970">
        <v>0</v>
      </c>
      <c r="AD457" s="970" t="s">
        <v>1806</v>
      </c>
      <c r="AE457" s="970">
        <v>8000480</v>
      </c>
      <c r="AF457" s="970">
        <v>8000481</v>
      </c>
      <c r="AG457" s="970">
        <v>8000162</v>
      </c>
      <c r="AH457" s="970">
        <v>0</v>
      </c>
      <c r="AI457" s="970" t="s">
        <v>919</v>
      </c>
      <c r="AJ457" s="970">
        <v>3</v>
      </c>
      <c r="AK457" s="970">
        <v>4</v>
      </c>
      <c r="AL457" s="970">
        <v>5</v>
      </c>
      <c r="AM457" s="970">
        <v>0</v>
      </c>
      <c r="AN457" s="871">
        <v>8000664</v>
      </c>
      <c r="AO457" s="970">
        <v>0</v>
      </c>
      <c r="AP457" s="970">
        <v>0</v>
      </c>
      <c r="AQ457" s="970" t="s">
        <v>7948</v>
      </c>
      <c r="AR457" s="970">
        <v>0</v>
      </c>
      <c r="AS457" s="970">
        <v>0</v>
      </c>
      <c r="AT457" s="970">
        <v>0</v>
      </c>
      <c r="AU457" s="970">
        <v>0</v>
      </c>
      <c r="AV457" s="970">
        <v>0</v>
      </c>
      <c r="AW457" s="971"/>
      <c r="AX457" s="969" t="s">
        <v>1162</v>
      </c>
      <c r="AY457" s="972">
        <v>0</v>
      </c>
      <c r="AZ457" s="972">
        <v>0</v>
      </c>
      <c r="BA457" s="972" t="s">
        <v>828</v>
      </c>
      <c r="BB457" s="972" t="s">
        <v>828</v>
      </c>
      <c r="BC457" s="972" t="s">
        <v>828</v>
      </c>
      <c r="BD457" s="972" t="s">
        <v>828</v>
      </c>
      <c r="BE457" s="972" t="s">
        <v>828</v>
      </c>
      <c r="BF457" s="972" t="s">
        <v>828</v>
      </c>
      <c r="BG457" s="972" t="s">
        <v>828</v>
      </c>
      <c r="BH457" s="972" t="s">
        <v>828</v>
      </c>
      <c r="BI457" s="972" t="s">
        <v>828</v>
      </c>
      <c r="BJ457" s="972" t="s">
        <v>828</v>
      </c>
      <c r="BK457" s="972" t="s">
        <v>828</v>
      </c>
      <c r="BL457" s="972" t="s">
        <v>828</v>
      </c>
      <c r="BM457" s="972" t="s">
        <v>828</v>
      </c>
      <c r="BN457" s="972" t="s">
        <v>828</v>
      </c>
      <c r="BO457" s="972" t="s">
        <v>828</v>
      </c>
      <c r="BP457" s="970" t="s">
        <v>2960</v>
      </c>
      <c r="BQ457" s="970" t="s">
        <v>828</v>
      </c>
      <c r="BR457" s="970" t="s">
        <v>930</v>
      </c>
      <c r="BS457" s="970">
        <v>5</v>
      </c>
      <c r="BT457" s="970">
        <v>1</v>
      </c>
      <c r="BU457" s="970">
        <v>1</v>
      </c>
      <c r="BV457" s="972" t="s">
        <v>828</v>
      </c>
      <c r="BW457" s="972" t="s">
        <v>828</v>
      </c>
      <c r="BX457" s="972" t="s">
        <v>828</v>
      </c>
      <c r="BY457" s="972" t="s">
        <v>828</v>
      </c>
      <c r="BZ457" s="972" t="s">
        <v>828</v>
      </c>
      <c r="CA457" s="972" t="s">
        <v>828</v>
      </c>
      <c r="CB457" s="87" t="s">
        <v>2960</v>
      </c>
      <c r="CC457" s="972" t="s">
        <v>828</v>
      </c>
      <c r="CD457" s="972" t="s">
        <v>828</v>
      </c>
      <c r="CE457" s="972" t="s">
        <v>828</v>
      </c>
      <c r="CF457" s="972" t="s">
        <v>828</v>
      </c>
      <c r="CG457" s="972" t="s">
        <v>828</v>
      </c>
      <c r="CH457" s="972" t="s">
        <v>828</v>
      </c>
      <c r="CI457" s="972" t="s">
        <v>828</v>
      </c>
      <c r="CJ457" s="972" t="s">
        <v>828</v>
      </c>
      <c r="CK457" s="971"/>
      <c r="CL457" s="969" t="s">
        <v>1162</v>
      </c>
      <c r="CM457" s="970">
        <v>40</v>
      </c>
      <c r="CN457" s="970">
        <v>9.8000000000000007</v>
      </c>
      <c r="CO457" s="970">
        <v>5</v>
      </c>
      <c r="CP457" s="866" t="s">
        <v>8722</v>
      </c>
      <c r="CQ457" s="969">
        <v>1</v>
      </c>
      <c r="CR457" s="87" t="s">
        <v>9433</v>
      </c>
      <c r="CS457" s="969">
        <v>3.3</v>
      </c>
      <c r="CT457" s="740" t="s">
        <v>9433</v>
      </c>
      <c r="CU457" s="969">
        <v>1.5</v>
      </c>
      <c r="CV457" s="969">
        <v>1.5</v>
      </c>
      <c r="CW457" s="969">
        <v>1</v>
      </c>
      <c r="CX457" s="969">
        <v>1.5</v>
      </c>
      <c r="CY457" s="969">
        <v>2</v>
      </c>
      <c r="CZ457" s="969">
        <v>1.5</v>
      </c>
      <c r="DA457" s="969">
        <v>1</v>
      </c>
      <c r="DB457" s="969">
        <v>1</v>
      </c>
      <c r="DC457" s="969">
        <v>0.9</v>
      </c>
      <c r="DD457" s="969">
        <v>0.9</v>
      </c>
      <c r="DE457" s="972">
        <v>0</v>
      </c>
      <c r="DF457" s="972" t="s">
        <v>828</v>
      </c>
      <c r="DG457" s="972" t="s">
        <v>828</v>
      </c>
      <c r="DH457" s="972" t="s">
        <v>828</v>
      </c>
      <c r="DI457" s="969">
        <v>0</v>
      </c>
      <c r="DJ457" s="972" t="s">
        <v>828</v>
      </c>
      <c r="DK457" s="866" t="s">
        <v>3040</v>
      </c>
      <c r="DL457" s="1315">
        <v>0.4</v>
      </c>
      <c r="DM457" s="1315">
        <v>0.4</v>
      </c>
      <c r="DN457" s="1315">
        <v>0.4</v>
      </c>
      <c r="DO457" s="972" t="s">
        <v>828</v>
      </c>
      <c r="DP457" s="877">
        <v>0.9</v>
      </c>
      <c r="DQ457" s="972" t="s">
        <v>828</v>
      </c>
      <c r="DR457" s="972" t="s">
        <v>828</v>
      </c>
      <c r="DS457" s="1315">
        <v>0.3</v>
      </c>
      <c r="DT457" s="972" t="s">
        <v>828</v>
      </c>
      <c r="DU457" s="972" t="s">
        <v>828</v>
      </c>
      <c r="DV457" s="972" t="s">
        <v>828</v>
      </c>
      <c r="DW457" s="972" t="s">
        <v>828</v>
      </c>
      <c r="DX457" s="973" t="s">
        <v>828</v>
      </c>
      <c r="EA457" s="1998">
        <v>0.3</v>
      </c>
      <c r="EB457" s="1998">
        <f t="shared" si="7"/>
        <v>0.3</v>
      </c>
    </row>
    <row r="458" spans="1:132">
      <c r="A458" s="1095" t="s">
        <v>9063</v>
      </c>
      <c r="B458" s="1096" t="s">
        <v>919</v>
      </c>
      <c r="C458" s="1096" t="s">
        <v>828</v>
      </c>
      <c r="D458" s="1096" t="s">
        <v>8849</v>
      </c>
      <c r="E458" s="1096" t="s">
        <v>828</v>
      </c>
      <c r="F458" s="1096" t="s">
        <v>828</v>
      </c>
      <c r="G458" s="1096" t="s">
        <v>828</v>
      </c>
      <c r="H458" s="1096" t="s">
        <v>828</v>
      </c>
      <c r="I458" s="1096" t="s">
        <v>828</v>
      </c>
      <c r="J458" s="958" t="s">
        <v>828</v>
      </c>
      <c r="K458" s="1512" t="s">
        <v>828</v>
      </c>
      <c r="L458" s="958" t="s">
        <v>828</v>
      </c>
      <c r="M458" s="958" t="s">
        <v>828</v>
      </c>
      <c r="N458" s="958" t="s">
        <v>828</v>
      </c>
      <c r="O458" s="958" t="s">
        <v>828</v>
      </c>
      <c r="P458" s="958" t="s">
        <v>828</v>
      </c>
      <c r="Q458" s="958" t="s">
        <v>828</v>
      </c>
      <c r="R458" s="731" t="s">
        <v>9433</v>
      </c>
      <c r="S458" s="958" t="s">
        <v>828</v>
      </c>
      <c r="T458" s="958" t="s">
        <v>828</v>
      </c>
      <c r="U458" s="958" t="s">
        <v>828</v>
      </c>
      <c r="V458" s="958" t="s">
        <v>828</v>
      </c>
      <c r="W458" s="958" t="s">
        <v>828</v>
      </c>
      <c r="X458" s="958" t="s">
        <v>828</v>
      </c>
      <c r="Y458" s="958" t="s">
        <v>828</v>
      </c>
      <c r="Z458" s="958" t="s">
        <v>828</v>
      </c>
      <c r="AA458" s="958" t="s">
        <v>828</v>
      </c>
      <c r="AB458" s="958" t="s">
        <v>828</v>
      </c>
      <c r="AC458" s="958" t="s">
        <v>828</v>
      </c>
      <c r="AD458" s="958" t="s">
        <v>828</v>
      </c>
      <c r="AE458" s="958" t="s">
        <v>828</v>
      </c>
      <c r="AF458" s="958" t="s">
        <v>828</v>
      </c>
      <c r="AG458" s="958" t="s">
        <v>828</v>
      </c>
      <c r="AH458" s="958" t="s">
        <v>828</v>
      </c>
      <c r="AI458" s="958" t="s">
        <v>828</v>
      </c>
      <c r="AJ458" s="958" t="s">
        <v>828</v>
      </c>
      <c r="AK458" s="958" t="s">
        <v>828</v>
      </c>
      <c r="AL458" s="958" t="s">
        <v>828</v>
      </c>
      <c r="AM458" s="958" t="s">
        <v>828</v>
      </c>
      <c r="AN458" s="958" t="s">
        <v>828</v>
      </c>
      <c r="AO458" s="958" t="s">
        <v>828</v>
      </c>
      <c r="AP458" s="958" t="s">
        <v>828</v>
      </c>
      <c r="AQ458" s="958" t="s">
        <v>7948</v>
      </c>
      <c r="AR458" s="958" t="s">
        <v>828</v>
      </c>
      <c r="AS458" s="958" t="s">
        <v>828</v>
      </c>
      <c r="AT458" s="958" t="s">
        <v>828</v>
      </c>
      <c r="AU458" s="958" t="s">
        <v>828</v>
      </c>
      <c r="AV458" s="958" t="s">
        <v>828</v>
      </c>
      <c r="AW458" s="959"/>
      <c r="AX458" s="957" t="s">
        <v>828</v>
      </c>
      <c r="AY458" s="960" t="s">
        <v>828</v>
      </c>
      <c r="AZ458" s="960" t="s">
        <v>828</v>
      </c>
      <c r="BA458" s="960" t="s">
        <v>828</v>
      </c>
      <c r="BB458" s="960" t="s">
        <v>828</v>
      </c>
      <c r="BC458" s="960" t="s">
        <v>828</v>
      </c>
      <c r="BD458" s="960" t="s">
        <v>828</v>
      </c>
      <c r="BE458" s="960" t="s">
        <v>828</v>
      </c>
      <c r="BF458" s="960" t="s">
        <v>828</v>
      </c>
      <c r="BG458" s="960" t="s">
        <v>828</v>
      </c>
      <c r="BH458" s="960" t="s">
        <v>828</v>
      </c>
      <c r="BI458" s="960" t="s">
        <v>828</v>
      </c>
      <c r="BJ458" s="960" t="s">
        <v>828</v>
      </c>
      <c r="BK458" s="960" t="s">
        <v>828</v>
      </c>
      <c r="BL458" s="960" t="s">
        <v>828</v>
      </c>
      <c r="BM458" s="960" t="s">
        <v>828</v>
      </c>
      <c r="BN458" s="960" t="s">
        <v>828</v>
      </c>
      <c r="BO458" s="960" t="s">
        <v>828</v>
      </c>
      <c r="BP458" s="958" t="s">
        <v>828</v>
      </c>
      <c r="BQ458" s="958" t="s">
        <v>828</v>
      </c>
      <c r="BR458" s="958" t="s">
        <v>828</v>
      </c>
      <c r="BS458" s="958" t="s">
        <v>828</v>
      </c>
      <c r="BT458" s="958" t="s">
        <v>828</v>
      </c>
      <c r="BU458" s="958" t="s">
        <v>828</v>
      </c>
      <c r="BV458" s="960" t="s">
        <v>828</v>
      </c>
      <c r="BW458" s="960" t="s">
        <v>828</v>
      </c>
      <c r="BX458" s="960" t="s">
        <v>828</v>
      </c>
      <c r="BY458" s="960" t="s">
        <v>828</v>
      </c>
      <c r="BZ458" s="960" t="s">
        <v>828</v>
      </c>
      <c r="CA458" s="960" t="s">
        <v>828</v>
      </c>
      <c r="CB458" s="958" t="s">
        <v>828</v>
      </c>
      <c r="CC458" s="960" t="s">
        <v>828</v>
      </c>
      <c r="CD458" s="960" t="s">
        <v>828</v>
      </c>
      <c r="CE458" s="960" t="s">
        <v>828</v>
      </c>
      <c r="CF458" s="960" t="s">
        <v>828</v>
      </c>
      <c r="CG458" s="960" t="s">
        <v>828</v>
      </c>
      <c r="CH458" s="960" t="s">
        <v>828</v>
      </c>
      <c r="CI458" s="960" t="s">
        <v>828</v>
      </c>
      <c r="CJ458" s="960" t="s">
        <v>828</v>
      </c>
      <c r="CK458" s="959"/>
      <c r="CL458" s="957" t="s">
        <v>828</v>
      </c>
      <c r="CM458" s="958" t="s">
        <v>828</v>
      </c>
      <c r="CN458" s="958" t="s">
        <v>828</v>
      </c>
      <c r="CO458" s="958" t="s">
        <v>828</v>
      </c>
      <c r="CP458" s="866" t="s">
        <v>828</v>
      </c>
      <c r="CQ458" s="957" t="s">
        <v>828</v>
      </c>
      <c r="CR458" s="957" t="s">
        <v>828</v>
      </c>
      <c r="CS458" s="957" t="s">
        <v>828</v>
      </c>
      <c r="CT458" s="740" t="s">
        <v>9433</v>
      </c>
      <c r="CU458" s="957" t="s">
        <v>828</v>
      </c>
      <c r="CV458" s="957" t="s">
        <v>828</v>
      </c>
      <c r="CW458" s="957" t="s">
        <v>828</v>
      </c>
      <c r="CX458" s="957" t="s">
        <v>828</v>
      </c>
      <c r="CY458" s="957" t="s">
        <v>828</v>
      </c>
      <c r="CZ458" s="957" t="s">
        <v>828</v>
      </c>
      <c r="DA458" s="957" t="s">
        <v>828</v>
      </c>
      <c r="DB458" s="957" t="s">
        <v>828</v>
      </c>
      <c r="DC458" s="957" t="s">
        <v>828</v>
      </c>
      <c r="DD458" s="957" t="s">
        <v>828</v>
      </c>
      <c r="DE458" s="960" t="s">
        <v>828</v>
      </c>
      <c r="DF458" s="960" t="s">
        <v>828</v>
      </c>
      <c r="DG458" s="960" t="s">
        <v>828</v>
      </c>
      <c r="DH458" s="960" t="s">
        <v>828</v>
      </c>
      <c r="DI458" s="957" t="s">
        <v>828</v>
      </c>
      <c r="DJ458" s="960" t="s">
        <v>828</v>
      </c>
      <c r="DK458" s="866" t="s">
        <v>828</v>
      </c>
      <c r="DL458" s="1315">
        <v>0</v>
      </c>
      <c r="DM458" s="1315">
        <v>0</v>
      </c>
      <c r="DN458" s="1315">
        <v>0</v>
      </c>
      <c r="DO458" s="960" t="s">
        <v>828</v>
      </c>
      <c r="DP458" s="960" t="s">
        <v>828</v>
      </c>
      <c r="DQ458" s="960" t="s">
        <v>828</v>
      </c>
      <c r="DR458" s="960" t="s">
        <v>828</v>
      </c>
      <c r="DS458" s="1315">
        <v>0</v>
      </c>
      <c r="DT458" s="960" t="s">
        <v>828</v>
      </c>
      <c r="DU458" s="960" t="s">
        <v>828</v>
      </c>
      <c r="DV458" s="960" t="s">
        <v>828</v>
      </c>
      <c r="DW458" s="960" t="s">
        <v>828</v>
      </c>
      <c r="DX458" s="961" t="s">
        <v>828</v>
      </c>
      <c r="DZ458" s="828" t="s">
        <v>3272</v>
      </c>
      <c r="EA458" s="1998">
        <v>0</v>
      </c>
      <c r="EB458" s="1998">
        <f t="shared" si="7"/>
        <v>0</v>
      </c>
    </row>
    <row r="459" spans="1:132">
      <c r="A459" s="1097" t="s">
        <v>9064</v>
      </c>
      <c r="B459" s="1098" t="s">
        <v>828</v>
      </c>
      <c r="C459" s="1098" t="s">
        <v>828</v>
      </c>
      <c r="D459" s="1098" t="s">
        <v>9065</v>
      </c>
      <c r="E459" s="1098" t="s">
        <v>1162</v>
      </c>
      <c r="F459" s="1098" t="s">
        <v>828</v>
      </c>
      <c r="G459" s="1098" t="s">
        <v>828</v>
      </c>
      <c r="H459" s="1098" t="s">
        <v>828</v>
      </c>
      <c r="I459" s="1098" t="s">
        <v>828</v>
      </c>
      <c r="J459" s="964" t="s">
        <v>3277</v>
      </c>
      <c r="K459" s="1511">
        <v>8000225</v>
      </c>
      <c r="L459" s="964">
        <v>8000226</v>
      </c>
      <c r="M459" s="964" t="s">
        <v>831</v>
      </c>
      <c r="N459" s="964" t="s">
        <v>920</v>
      </c>
      <c r="O459" s="964">
        <v>8000227</v>
      </c>
      <c r="P459" s="1321" t="s">
        <v>9433</v>
      </c>
      <c r="Q459" s="964">
        <v>8000212</v>
      </c>
      <c r="R459" s="731" t="s">
        <v>9433</v>
      </c>
      <c r="S459" s="964">
        <v>8000474</v>
      </c>
      <c r="T459" s="964">
        <v>8000475</v>
      </c>
      <c r="U459" s="964">
        <v>8000476</v>
      </c>
      <c r="V459" s="964">
        <v>8000185</v>
      </c>
      <c r="W459" s="964">
        <v>8000186</v>
      </c>
      <c r="X459" s="964">
        <v>8000187</v>
      </c>
      <c r="Y459" s="964">
        <v>8000477</v>
      </c>
      <c r="Z459" s="964">
        <v>8000183</v>
      </c>
      <c r="AA459" s="964">
        <v>8000478</v>
      </c>
      <c r="AB459" s="964">
        <v>8000473</v>
      </c>
      <c r="AC459" s="964">
        <v>0</v>
      </c>
      <c r="AD459" s="964" t="s">
        <v>1806</v>
      </c>
      <c r="AE459" s="964">
        <v>8000480</v>
      </c>
      <c r="AF459" s="964">
        <v>8000481</v>
      </c>
      <c r="AG459" s="964">
        <v>8000162</v>
      </c>
      <c r="AH459" s="964">
        <v>0</v>
      </c>
      <c r="AI459" s="964" t="s">
        <v>919</v>
      </c>
      <c r="AJ459" s="964">
        <v>3</v>
      </c>
      <c r="AK459" s="964">
        <v>4</v>
      </c>
      <c r="AL459" s="964">
        <v>5</v>
      </c>
      <c r="AM459" s="964">
        <v>0</v>
      </c>
      <c r="AN459" s="871">
        <v>8000664</v>
      </c>
      <c r="AO459" s="964">
        <v>0</v>
      </c>
      <c r="AP459" s="964">
        <v>0</v>
      </c>
      <c r="AQ459" s="964" t="s">
        <v>7948</v>
      </c>
      <c r="AR459" s="964">
        <v>0</v>
      </c>
      <c r="AS459" s="964">
        <v>0</v>
      </c>
      <c r="AT459" s="964">
        <v>0</v>
      </c>
      <c r="AU459" s="964">
        <v>0</v>
      </c>
      <c r="AV459" s="964">
        <v>0</v>
      </c>
      <c r="AW459" s="965"/>
      <c r="AX459" s="963" t="s">
        <v>1162</v>
      </c>
      <c r="AY459" s="966">
        <v>0</v>
      </c>
      <c r="AZ459" s="966">
        <v>0</v>
      </c>
      <c r="BA459" s="966" t="s">
        <v>828</v>
      </c>
      <c r="BB459" s="966" t="s">
        <v>828</v>
      </c>
      <c r="BC459" s="966" t="s">
        <v>828</v>
      </c>
      <c r="BD459" s="966" t="s">
        <v>828</v>
      </c>
      <c r="BE459" s="966" t="s">
        <v>828</v>
      </c>
      <c r="BF459" s="966" t="s">
        <v>828</v>
      </c>
      <c r="BG459" s="966" t="s">
        <v>828</v>
      </c>
      <c r="BH459" s="966" t="s">
        <v>828</v>
      </c>
      <c r="BI459" s="966" t="s">
        <v>828</v>
      </c>
      <c r="BJ459" s="966" t="s">
        <v>828</v>
      </c>
      <c r="BK459" s="966" t="s">
        <v>828</v>
      </c>
      <c r="BL459" s="966" t="s">
        <v>828</v>
      </c>
      <c r="BM459" s="966" t="s">
        <v>828</v>
      </c>
      <c r="BN459" s="966" t="s">
        <v>828</v>
      </c>
      <c r="BO459" s="966" t="s">
        <v>828</v>
      </c>
      <c r="BP459" s="964" t="s">
        <v>8728</v>
      </c>
      <c r="BQ459" s="964" t="s">
        <v>828</v>
      </c>
      <c r="BR459" s="964" t="s">
        <v>930</v>
      </c>
      <c r="BS459" s="964">
        <v>5</v>
      </c>
      <c r="BT459" s="964">
        <v>1</v>
      </c>
      <c r="BU459" s="964">
        <v>1</v>
      </c>
      <c r="BV459" s="966" t="s">
        <v>828</v>
      </c>
      <c r="BW459" s="966" t="s">
        <v>828</v>
      </c>
      <c r="BX459" s="966" t="s">
        <v>828</v>
      </c>
      <c r="BY459" s="966" t="s">
        <v>828</v>
      </c>
      <c r="BZ459" s="966" t="s">
        <v>828</v>
      </c>
      <c r="CA459" s="966" t="s">
        <v>828</v>
      </c>
      <c r="CB459" s="87" t="s">
        <v>2960</v>
      </c>
      <c r="CC459" s="966" t="s">
        <v>828</v>
      </c>
      <c r="CD459" s="966" t="s">
        <v>828</v>
      </c>
      <c r="CE459" s="966" t="s">
        <v>828</v>
      </c>
      <c r="CF459" s="966" t="s">
        <v>828</v>
      </c>
      <c r="CG459" s="966" t="s">
        <v>828</v>
      </c>
      <c r="CH459" s="966" t="s">
        <v>828</v>
      </c>
      <c r="CI459" s="966" t="s">
        <v>828</v>
      </c>
      <c r="CJ459" s="966" t="s">
        <v>828</v>
      </c>
      <c r="CK459" s="965"/>
      <c r="CL459" s="963" t="s">
        <v>1162</v>
      </c>
      <c r="CM459" s="964">
        <v>40</v>
      </c>
      <c r="CN459" s="964">
        <v>9.8000000000000007</v>
      </c>
      <c r="CO459" s="964">
        <v>5</v>
      </c>
      <c r="CP459" s="866" t="s">
        <v>8722</v>
      </c>
      <c r="CQ459" s="963">
        <v>1</v>
      </c>
      <c r="CR459" s="87" t="s">
        <v>9433</v>
      </c>
      <c r="CS459" s="963">
        <v>3.3</v>
      </c>
      <c r="CT459" s="740" t="s">
        <v>9433</v>
      </c>
      <c r="CU459" s="963">
        <v>1.5</v>
      </c>
      <c r="CV459" s="963">
        <v>1.5</v>
      </c>
      <c r="CW459" s="963">
        <v>1</v>
      </c>
      <c r="CX459" s="963">
        <v>1.5</v>
      </c>
      <c r="CY459" s="963">
        <v>2</v>
      </c>
      <c r="CZ459" s="963">
        <v>1.5</v>
      </c>
      <c r="DA459" s="963">
        <v>1</v>
      </c>
      <c r="DB459" s="963">
        <v>1</v>
      </c>
      <c r="DC459" s="963">
        <v>0.9</v>
      </c>
      <c r="DD459" s="963">
        <v>0.9</v>
      </c>
      <c r="DE459" s="966">
        <v>0</v>
      </c>
      <c r="DF459" s="966" t="s">
        <v>828</v>
      </c>
      <c r="DG459" s="966" t="s">
        <v>828</v>
      </c>
      <c r="DH459" s="966" t="s">
        <v>828</v>
      </c>
      <c r="DI459" s="963">
        <v>0</v>
      </c>
      <c r="DJ459" s="966" t="s">
        <v>828</v>
      </c>
      <c r="DK459" s="866" t="s">
        <v>3040</v>
      </c>
      <c r="DL459" s="1315">
        <v>0.4</v>
      </c>
      <c r="DM459" s="1315">
        <v>0.4</v>
      </c>
      <c r="DN459" s="1315">
        <v>0.4</v>
      </c>
      <c r="DO459" s="966" t="s">
        <v>828</v>
      </c>
      <c r="DP459" s="877">
        <v>0.9</v>
      </c>
      <c r="DQ459" s="966" t="s">
        <v>828</v>
      </c>
      <c r="DR459" s="966" t="s">
        <v>828</v>
      </c>
      <c r="DS459" s="1315">
        <v>0.3</v>
      </c>
      <c r="DT459" s="966" t="s">
        <v>828</v>
      </c>
      <c r="DU459" s="966" t="s">
        <v>828</v>
      </c>
      <c r="DV459" s="966" t="s">
        <v>828</v>
      </c>
      <c r="DW459" s="966" t="s">
        <v>828</v>
      </c>
      <c r="DX459" s="967" t="s">
        <v>828</v>
      </c>
      <c r="EA459" s="1998">
        <v>0.3</v>
      </c>
      <c r="EB459" s="1998">
        <f t="shared" si="7"/>
        <v>0.3</v>
      </c>
    </row>
    <row r="460" spans="1:132" ht="18" thickBot="1">
      <c r="A460" s="1099" t="s">
        <v>9066</v>
      </c>
      <c r="B460" s="1100" t="s">
        <v>828</v>
      </c>
      <c r="C460" s="1100" t="s">
        <v>828</v>
      </c>
      <c r="D460" s="1100" t="s">
        <v>9067</v>
      </c>
      <c r="E460" s="1100" t="s">
        <v>1162</v>
      </c>
      <c r="F460" s="1100" t="s">
        <v>9068</v>
      </c>
      <c r="G460" s="1100" t="s">
        <v>926</v>
      </c>
      <c r="H460" s="1100" t="s">
        <v>9068</v>
      </c>
      <c r="I460" s="1100" t="s">
        <v>926</v>
      </c>
      <c r="J460" s="970" t="s">
        <v>3278</v>
      </c>
      <c r="K460" s="1511">
        <v>8000225</v>
      </c>
      <c r="L460" s="970">
        <v>8000226</v>
      </c>
      <c r="M460" s="970" t="s">
        <v>831</v>
      </c>
      <c r="N460" s="970" t="s">
        <v>920</v>
      </c>
      <c r="O460" s="970">
        <v>8000227</v>
      </c>
      <c r="P460" s="1321" t="s">
        <v>9433</v>
      </c>
      <c r="Q460" s="970">
        <v>8000212</v>
      </c>
      <c r="R460" s="731" t="s">
        <v>9433</v>
      </c>
      <c r="S460" s="970">
        <v>8000474</v>
      </c>
      <c r="T460" s="970">
        <v>8000475</v>
      </c>
      <c r="U460" s="970">
        <v>8000476</v>
      </c>
      <c r="V460" s="970">
        <v>8000185</v>
      </c>
      <c r="W460" s="970">
        <v>8000186</v>
      </c>
      <c r="X460" s="970">
        <v>8000187</v>
      </c>
      <c r="Y460" s="970">
        <v>8000477</v>
      </c>
      <c r="Z460" s="970">
        <v>8000183</v>
      </c>
      <c r="AA460" s="970">
        <v>8000478</v>
      </c>
      <c r="AB460" s="970">
        <v>8000473</v>
      </c>
      <c r="AC460" s="970">
        <v>0</v>
      </c>
      <c r="AD460" s="970" t="s">
        <v>1806</v>
      </c>
      <c r="AE460" s="970">
        <v>8000480</v>
      </c>
      <c r="AF460" s="970">
        <v>8000481</v>
      </c>
      <c r="AG460" s="970">
        <v>8000162</v>
      </c>
      <c r="AH460" s="970">
        <v>0</v>
      </c>
      <c r="AI460" s="970" t="s">
        <v>919</v>
      </c>
      <c r="AJ460" s="970">
        <v>3</v>
      </c>
      <c r="AK460" s="970">
        <v>4</v>
      </c>
      <c r="AL460" s="970">
        <v>5</v>
      </c>
      <c r="AM460" s="970">
        <v>0</v>
      </c>
      <c r="AN460" s="871">
        <v>8000664</v>
      </c>
      <c r="AO460" s="970">
        <v>0</v>
      </c>
      <c r="AP460" s="970">
        <v>0</v>
      </c>
      <c r="AQ460" s="970" t="s">
        <v>7948</v>
      </c>
      <c r="AR460" s="970">
        <v>0</v>
      </c>
      <c r="AS460" s="970">
        <v>0</v>
      </c>
      <c r="AT460" s="970">
        <v>0</v>
      </c>
      <c r="AU460" s="970">
        <v>0</v>
      </c>
      <c r="AV460" s="970">
        <v>0</v>
      </c>
      <c r="AW460" s="971"/>
      <c r="AX460" s="969" t="s">
        <v>1162</v>
      </c>
      <c r="AY460" s="972">
        <v>0</v>
      </c>
      <c r="AZ460" s="972">
        <v>0</v>
      </c>
      <c r="BA460" s="972" t="s">
        <v>828</v>
      </c>
      <c r="BB460" s="972" t="s">
        <v>828</v>
      </c>
      <c r="BC460" s="972" t="s">
        <v>828</v>
      </c>
      <c r="BD460" s="972" t="s">
        <v>828</v>
      </c>
      <c r="BE460" s="972" t="s">
        <v>828</v>
      </c>
      <c r="BF460" s="972" t="s">
        <v>828</v>
      </c>
      <c r="BG460" s="972" t="s">
        <v>828</v>
      </c>
      <c r="BH460" s="972" t="s">
        <v>828</v>
      </c>
      <c r="BI460" s="972" t="s">
        <v>828</v>
      </c>
      <c r="BJ460" s="972" t="s">
        <v>828</v>
      </c>
      <c r="BK460" s="972" t="s">
        <v>828</v>
      </c>
      <c r="BL460" s="972" t="s">
        <v>828</v>
      </c>
      <c r="BM460" s="972" t="s">
        <v>828</v>
      </c>
      <c r="BN460" s="972" t="s">
        <v>828</v>
      </c>
      <c r="BO460" s="972" t="s">
        <v>828</v>
      </c>
      <c r="BP460" s="970" t="s">
        <v>2960</v>
      </c>
      <c r="BQ460" s="970" t="s">
        <v>828</v>
      </c>
      <c r="BR460" s="970" t="s">
        <v>930</v>
      </c>
      <c r="BS460" s="970">
        <v>5</v>
      </c>
      <c r="BT460" s="970">
        <v>1</v>
      </c>
      <c r="BU460" s="970">
        <v>1</v>
      </c>
      <c r="BV460" s="972" t="s">
        <v>828</v>
      </c>
      <c r="BW460" s="972" t="s">
        <v>828</v>
      </c>
      <c r="BX460" s="972" t="s">
        <v>828</v>
      </c>
      <c r="BY460" s="972" t="s">
        <v>828</v>
      </c>
      <c r="BZ460" s="972" t="s">
        <v>828</v>
      </c>
      <c r="CA460" s="972" t="s">
        <v>828</v>
      </c>
      <c r="CB460" s="87" t="s">
        <v>2960</v>
      </c>
      <c r="CC460" s="972" t="s">
        <v>828</v>
      </c>
      <c r="CD460" s="972" t="s">
        <v>828</v>
      </c>
      <c r="CE460" s="972" t="s">
        <v>828</v>
      </c>
      <c r="CF460" s="972" t="s">
        <v>828</v>
      </c>
      <c r="CG460" s="972" t="s">
        <v>828</v>
      </c>
      <c r="CH460" s="972" t="s">
        <v>828</v>
      </c>
      <c r="CI460" s="972" t="s">
        <v>828</v>
      </c>
      <c r="CJ460" s="972" t="s">
        <v>828</v>
      </c>
      <c r="CK460" s="971"/>
      <c r="CL460" s="969" t="s">
        <v>1162</v>
      </c>
      <c r="CM460" s="970">
        <v>40</v>
      </c>
      <c r="CN460" s="970">
        <v>9.8000000000000007</v>
      </c>
      <c r="CO460" s="970">
        <v>5</v>
      </c>
      <c r="CP460" s="866" t="s">
        <v>8722</v>
      </c>
      <c r="CQ460" s="969">
        <v>1</v>
      </c>
      <c r="CR460" s="87" t="s">
        <v>9433</v>
      </c>
      <c r="CS460" s="969">
        <v>3.3</v>
      </c>
      <c r="CT460" s="740" t="s">
        <v>9433</v>
      </c>
      <c r="CU460" s="969">
        <v>1.5</v>
      </c>
      <c r="CV460" s="969">
        <v>1.5</v>
      </c>
      <c r="CW460" s="969">
        <v>1</v>
      </c>
      <c r="CX460" s="969">
        <v>1.5</v>
      </c>
      <c r="CY460" s="969">
        <v>2</v>
      </c>
      <c r="CZ460" s="969">
        <v>1.5</v>
      </c>
      <c r="DA460" s="969">
        <v>1</v>
      </c>
      <c r="DB460" s="969">
        <v>1</v>
      </c>
      <c r="DC460" s="969">
        <v>0.9</v>
      </c>
      <c r="DD460" s="969">
        <v>0.9</v>
      </c>
      <c r="DE460" s="972">
        <v>0</v>
      </c>
      <c r="DF460" s="972" t="s">
        <v>828</v>
      </c>
      <c r="DG460" s="972" t="s">
        <v>828</v>
      </c>
      <c r="DH460" s="972" t="s">
        <v>828</v>
      </c>
      <c r="DI460" s="969">
        <v>0</v>
      </c>
      <c r="DJ460" s="972" t="s">
        <v>828</v>
      </c>
      <c r="DK460" s="866" t="s">
        <v>3040</v>
      </c>
      <c r="DL460" s="1315">
        <v>0.4</v>
      </c>
      <c r="DM460" s="1315">
        <v>0.4</v>
      </c>
      <c r="DN460" s="1315">
        <v>0.4</v>
      </c>
      <c r="DO460" s="972" t="s">
        <v>828</v>
      </c>
      <c r="DP460" s="877">
        <v>0.9</v>
      </c>
      <c r="DQ460" s="972" t="s">
        <v>828</v>
      </c>
      <c r="DR460" s="972" t="s">
        <v>828</v>
      </c>
      <c r="DS460" s="1315">
        <v>0.3</v>
      </c>
      <c r="DT460" s="972" t="s">
        <v>828</v>
      </c>
      <c r="DU460" s="972" t="s">
        <v>828</v>
      </c>
      <c r="DV460" s="972" t="s">
        <v>828</v>
      </c>
      <c r="DW460" s="972" t="s">
        <v>828</v>
      </c>
      <c r="DX460" s="973" t="s">
        <v>828</v>
      </c>
      <c r="EA460" s="1998">
        <v>0.3</v>
      </c>
      <c r="EB460" s="1998">
        <f t="shared" si="7"/>
        <v>0.3</v>
      </c>
    </row>
    <row r="461" spans="1:132">
      <c r="A461" s="336" t="s">
        <v>9069</v>
      </c>
      <c r="B461" s="295" t="s">
        <v>828</v>
      </c>
      <c r="C461" s="295" t="s">
        <v>828</v>
      </c>
      <c r="D461" s="296" t="s">
        <v>9070</v>
      </c>
      <c r="E461" s="295" t="s">
        <v>9071</v>
      </c>
      <c r="F461" s="295" t="s">
        <v>828</v>
      </c>
      <c r="G461" s="295" t="s">
        <v>828</v>
      </c>
      <c r="H461" s="295" t="s">
        <v>828</v>
      </c>
      <c r="I461" s="295" t="s">
        <v>828</v>
      </c>
      <c r="J461" s="1321" t="s">
        <v>9072</v>
      </c>
      <c r="K461" s="1511">
        <v>8000225</v>
      </c>
      <c r="L461" s="1321" t="s">
        <v>3021</v>
      </c>
      <c r="M461" s="1321" t="s">
        <v>831</v>
      </c>
      <c r="N461" s="1321" t="s">
        <v>920</v>
      </c>
      <c r="O461" s="1321" t="s">
        <v>3022</v>
      </c>
      <c r="P461" s="1321" t="s">
        <v>9433</v>
      </c>
      <c r="Q461" s="1321" t="s">
        <v>3023</v>
      </c>
      <c r="R461" s="731" t="s">
        <v>9433</v>
      </c>
      <c r="S461" s="1321" t="s">
        <v>3024</v>
      </c>
      <c r="T461" s="1321" t="s">
        <v>3025</v>
      </c>
      <c r="U461" s="1321" t="s">
        <v>3026</v>
      </c>
      <c r="V461" s="1321" t="s">
        <v>3027</v>
      </c>
      <c r="W461" s="1321" t="s">
        <v>3028</v>
      </c>
      <c r="X461" s="1321" t="s">
        <v>3029</v>
      </c>
      <c r="Y461" s="1321" t="s">
        <v>3030</v>
      </c>
      <c r="Z461" s="1321" t="s">
        <v>3031</v>
      </c>
      <c r="AA461" s="1321" t="s">
        <v>3032</v>
      </c>
      <c r="AB461" s="1321" t="s">
        <v>3033</v>
      </c>
      <c r="AC461" s="1321" t="s">
        <v>3034</v>
      </c>
      <c r="AD461" s="1321" t="s">
        <v>828</v>
      </c>
      <c r="AE461" s="1321" t="s">
        <v>3035</v>
      </c>
      <c r="AF461" s="1321" t="s">
        <v>3036</v>
      </c>
      <c r="AG461" s="1321" t="s">
        <v>3037</v>
      </c>
      <c r="AH461" s="1321" t="s">
        <v>3134</v>
      </c>
      <c r="AI461" s="1321" t="s">
        <v>919</v>
      </c>
      <c r="AJ461" s="1321">
        <v>3</v>
      </c>
      <c r="AK461" s="1321">
        <v>4</v>
      </c>
      <c r="AL461" s="1321">
        <v>5</v>
      </c>
      <c r="AM461" s="1321" t="s">
        <v>828</v>
      </c>
      <c r="AN461" s="871">
        <v>8000664</v>
      </c>
      <c r="AO461" s="1321" t="s">
        <v>828</v>
      </c>
      <c r="AP461" s="1321" t="s">
        <v>828</v>
      </c>
      <c r="AQ461" s="1321" t="s">
        <v>7948</v>
      </c>
      <c r="AR461" s="1321" t="s">
        <v>828</v>
      </c>
      <c r="AS461" s="1321" t="s">
        <v>828</v>
      </c>
      <c r="AT461" s="1321" t="s">
        <v>828</v>
      </c>
      <c r="AU461" s="1321" t="s">
        <v>828</v>
      </c>
      <c r="AV461" s="1321" t="s">
        <v>828</v>
      </c>
      <c r="AW461" s="827"/>
      <c r="AX461" s="827" t="s">
        <v>1162</v>
      </c>
      <c r="AY461" s="879" t="s">
        <v>828</v>
      </c>
      <c r="AZ461" s="879" t="s">
        <v>828</v>
      </c>
      <c r="BA461" s="879" t="s">
        <v>828</v>
      </c>
      <c r="BB461" s="879" t="s">
        <v>828</v>
      </c>
      <c r="BC461" s="879" t="s">
        <v>828</v>
      </c>
      <c r="BD461" s="879" t="s">
        <v>828</v>
      </c>
      <c r="BE461" s="879" t="s">
        <v>828</v>
      </c>
      <c r="BF461" s="879" t="s">
        <v>828</v>
      </c>
      <c r="BG461" s="879" t="s">
        <v>828</v>
      </c>
      <c r="BH461" s="879" t="s">
        <v>828</v>
      </c>
      <c r="BI461" s="879" t="s">
        <v>828</v>
      </c>
      <c r="BJ461" s="879" t="s">
        <v>828</v>
      </c>
      <c r="BK461" s="879" t="s">
        <v>828</v>
      </c>
      <c r="BL461" s="879" t="s">
        <v>828</v>
      </c>
      <c r="BM461" s="879" t="s">
        <v>828</v>
      </c>
      <c r="BN461" s="879" t="s">
        <v>828</v>
      </c>
      <c r="BO461" s="879" t="s">
        <v>828</v>
      </c>
      <c r="BP461" s="1321" t="s">
        <v>2960</v>
      </c>
      <c r="BQ461" s="1321" t="s">
        <v>828</v>
      </c>
      <c r="BR461" s="1321" t="s">
        <v>828</v>
      </c>
      <c r="BS461" s="1321" t="s">
        <v>926</v>
      </c>
      <c r="BT461" s="1321" t="s">
        <v>919</v>
      </c>
      <c r="BU461" s="1321" t="s">
        <v>919</v>
      </c>
      <c r="BV461" s="879" t="s">
        <v>828</v>
      </c>
      <c r="BW461" s="879" t="s">
        <v>828</v>
      </c>
      <c r="BX461" s="879" t="s">
        <v>828</v>
      </c>
      <c r="BY461" s="879" t="s">
        <v>828</v>
      </c>
      <c r="BZ461" s="879" t="s">
        <v>828</v>
      </c>
      <c r="CA461" s="879" t="s">
        <v>828</v>
      </c>
      <c r="CB461" s="87" t="s">
        <v>2960</v>
      </c>
      <c r="CC461" s="879" t="s">
        <v>828</v>
      </c>
      <c r="CD461" s="879" t="s">
        <v>828</v>
      </c>
      <c r="CE461" s="879" t="s">
        <v>828</v>
      </c>
      <c r="CF461" s="879" t="s">
        <v>828</v>
      </c>
      <c r="CG461" s="879" t="s">
        <v>828</v>
      </c>
      <c r="CH461" s="879" t="s">
        <v>828</v>
      </c>
      <c r="CI461" s="879" t="s">
        <v>828</v>
      </c>
      <c r="CJ461" s="879" t="s">
        <v>828</v>
      </c>
      <c r="CK461" s="827"/>
      <c r="CL461" s="1321" t="s">
        <v>1162</v>
      </c>
      <c r="CM461" s="1321" t="s">
        <v>1020</v>
      </c>
      <c r="CN461" s="1321">
        <v>9.8000000000000007</v>
      </c>
      <c r="CO461" s="1321" t="s">
        <v>926</v>
      </c>
      <c r="CP461" s="866" t="s">
        <v>9073</v>
      </c>
      <c r="CQ461" s="1321" t="s">
        <v>919</v>
      </c>
      <c r="CR461" s="87" t="s">
        <v>9433</v>
      </c>
      <c r="CS461" s="1321" t="s">
        <v>3135</v>
      </c>
      <c r="CT461" s="740" t="s">
        <v>9433</v>
      </c>
      <c r="CU461" s="1321" t="s">
        <v>3038</v>
      </c>
      <c r="CV461" s="1321" t="s">
        <v>3038</v>
      </c>
      <c r="CW461" s="1321" t="s">
        <v>919</v>
      </c>
      <c r="CX461" s="1321" t="s">
        <v>3038</v>
      </c>
      <c r="CY461" s="1321" t="s">
        <v>920</v>
      </c>
      <c r="CZ461" s="1321" t="s">
        <v>3038</v>
      </c>
      <c r="DA461" s="1321" t="s">
        <v>919</v>
      </c>
      <c r="DB461" s="1321" t="s">
        <v>919</v>
      </c>
      <c r="DC461" s="1321" t="s">
        <v>3039</v>
      </c>
      <c r="DD461" s="1321" t="s">
        <v>3039</v>
      </c>
      <c r="DE461" s="879" t="s">
        <v>3040</v>
      </c>
      <c r="DF461" s="879" t="s">
        <v>828</v>
      </c>
      <c r="DG461" s="879" t="s">
        <v>828</v>
      </c>
      <c r="DH461" s="879" t="s">
        <v>828</v>
      </c>
      <c r="DI461" s="1321" t="s">
        <v>828</v>
      </c>
      <c r="DJ461" s="879" t="s">
        <v>9434</v>
      </c>
      <c r="DK461" s="866" t="s">
        <v>919</v>
      </c>
      <c r="DL461" s="1315">
        <v>0.4</v>
      </c>
      <c r="DM461" s="1315">
        <v>0.4</v>
      </c>
      <c r="DN461" s="1315">
        <v>0.4</v>
      </c>
      <c r="DO461" s="879" t="s">
        <v>828</v>
      </c>
      <c r="DP461" s="877">
        <v>0.9</v>
      </c>
      <c r="DQ461" s="879" t="s">
        <v>828</v>
      </c>
      <c r="DR461" s="879" t="s">
        <v>828</v>
      </c>
      <c r="DS461" s="1998">
        <v>0.3</v>
      </c>
      <c r="DT461" s="879" t="s">
        <v>828</v>
      </c>
      <c r="DU461" s="879" t="s">
        <v>828</v>
      </c>
      <c r="DV461" s="879" t="s">
        <v>828</v>
      </c>
      <c r="DW461" s="879" t="s">
        <v>828</v>
      </c>
      <c r="DX461" s="898" t="s">
        <v>828</v>
      </c>
      <c r="DZ461" s="828" t="s">
        <v>2887</v>
      </c>
      <c r="EA461" s="1998">
        <v>0.3</v>
      </c>
      <c r="EB461" s="1998">
        <f t="shared" si="7"/>
        <v>0.3</v>
      </c>
    </row>
    <row r="462" spans="1:132">
      <c r="A462" s="337" t="s">
        <v>9074</v>
      </c>
      <c r="B462" s="297" t="s">
        <v>828</v>
      </c>
      <c r="C462" s="297" t="s">
        <v>828</v>
      </c>
      <c r="D462" s="298" t="s">
        <v>9075</v>
      </c>
      <c r="E462" s="297" t="s">
        <v>9071</v>
      </c>
      <c r="F462" s="297" t="s">
        <v>9480</v>
      </c>
      <c r="G462" s="297" t="s">
        <v>9101</v>
      </c>
      <c r="H462" s="297" t="s">
        <v>9480</v>
      </c>
      <c r="I462" s="297" t="s">
        <v>9101</v>
      </c>
      <c r="J462" s="861" t="s">
        <v>9076</v>
      </c>
      <c r="K462" s="1511">
        <v>8000225</v>
      </c>
      <c r="L462" s="861" t="s">
        <v>3021</v>
      </c>
      <c r="M462" s="861" t="s">
        <v>831</v>
      </c>
      <c r="N462" s="861" t="s">
        <v>920</v>
      </c>
      <c r="O462" s="861" t="s">
        <v>3022</v>
      </c>
      <c r="P462" s="1321" t="s">
        <v>9433</v>
      </c>
      <c r="Q462" s="861" t="s">
        <v>3023</v>
      </c>
      <c r="R462" s="731" t="s">
        <v>9433</v>
      </c>
      <c r="S462" s="861" t="s">
        <v>3024</v>
      </c>
      <c r="T462" s="861" t="s">
        <v>3025</v>
      </c>
      <c r="U462" s="861" t="s">
        <v>3026</v>
      </c>
      <c r="V462" s="861" t="s">
        <v>3027</v>
      </c>
      <c r="W462" s="861" t="s">
        <v>3028</v>
      </c>
      <c r="X462" s="861" t="s">
        <v>3029</v>
      </c>
      <c r="Y462" s="861" t="s">
        <v>3030</v>
      </c>
      <c r="Z462" s="861" t="s">
        <v>3031</v>
      </c>
      <c r="AA462" s="861" t="s">
        <v>3032</v>
      </c>
      <c r="AB462" s="861" t="s">
        <v>3033</v>
      </c>
      <c r="AC462" s="861" t="s">
        <v>3034</v>
      </c>
      <c r="AD462" s="861" t="s">
        <v>828</v>
      </c>
      <c r="AE462" s="861" t="s">
        <v>3035</v>
      </c>
      <c r="AF462" s="861" t="s">
        <v>3036</v>
      </c>
      <c r="AG462" s="861" t="s">
        <v>3037</v>
      </c>
      <c r="AH462" s="1321" t="s">
        <v>3134</v>
      </c>
      <c r="AI462" s="861" t="s">
        <v>919</v>
      </c>
      <c r="AJ462" s="861">
        <v>3</v>
      </c>
      <c r="AK462" s="861">
        <v>4</v>
      </c>
      <c r="AL462" s="861">
        <v>5</v>
      </c>
      <c r="AM462" s="861" t="s">
        <v>828</v>
      </c>
      <c r="AN462" s="871">
        <v>8000664</v>
      </c>
      <c r="AO462" s="861" t="s">
        <v>828</v>
      </c>
      <c r="AP462" s="861" t="s">
        <v>828</v>
      </c>
      <c r="AQ462" s="861" t="s">
        <v>7948</v>
      </c>
      <c r="AR462" s="861" t="s">
        <v>828</v>
      </c>
      <c r="AS462" s="861" t="s">
        <v>828</v>
      </c>
      <c r="AT462" s="861" t="s">
        <v>828</v>
      </c>
      <c r="AU462" s="861" t="s">
        <v>828</v>
      </c>
      <c r="AV462" s="861" t="s">
        <v>828</v>
      </c>
      <c r="AW462" s="833"/>
      <c r="AX462" s="833" t="s">
        <v>1162</v>
      </c>
      <c r="AY462" s="881" t="s">
        <v>828</v>
      </c>
      <c r="AZ462" s="881" t="s">
        <v>828</v>
      </c>
      <c r="BA462" s="881" t="s">
        <v>828</v>
      </c>
      <c r="BB462" s="881" t="s">
        <v>828</v>
      </c>
      <c r="BC462" s="881" t="s">
        <v>828</v>
      </c>
      <c r="BD462" s="881" t="s">
        <v>828</v>
      </c>
      <c r="BE462" s="881" t="s">
        <v>828</v>
      </c>
      <c r="BF462" s="881" t="s">
        <v>828</v>
      </c>
      <c r="BG462" s="881" t="s">
        <v>828</v>
      </c>
      <c r="BH462" s="881" t="s">
        <v>828</v>
      </c>
      <c r="BI462" s="881" t="s">
        <v>828</v>
      </c>
      <c r="BJ462" s="881" t="s">
        <v>828</v>
      </c>
      <c r="BK462" s="881" t="s">
        <v>828</v>
      </c>
      <c r="BL462" s="881" t="s">
        <v>828</v>
      </c>
      <c r="BM462" s="881" t="s">
        <v>828</v>
      </c>
      <c r="BN462" s="881" t="s">
        <v>828</v>
      </c>
      <c r="BO462" s="881" t="s">
        <v>828</v>
      </c>
      <c r="BP462" s="861" t="s">
        <v>2960</v>
      </c>
      <c r="BQ462" s="861" t="s">
        <v>828</v>
      </c>
      <c r="BR462" s="861" t="s">
        <v>828</v>
      </c>
      <c r="BS462" s="861" t="s">
        <v>926</v>
      </c>
      <c r="BT462" s="861" t="s">
        <v>919</v>
      </c>
      <c r="BU462" s="861" t="s">
        <v>919</v>
      </c>
      <c r="BV462" s="881" t="s">
        <v>828</v>
      </c>
      <c r="BW462" s="881" t="s">
        <v>828</v>
      </c>
      <c r="BX462" s="881" t="s">
        <v>828</v>
      </c>
      <c r="BY462" s="881" t="s">
        <v>828</v>
      </c>
      <c r="BZ462" s="881" t="s">
        <v>828</v>
      </c>
      <c r="CA462" s="881" t="s">
        <v>828</v>
      </c>
      <c r="CB462" s="87" t="s">
        <v>2960</v>
      </c>
      <c r="CC462" s="881" t="s">
        <v>828</v>
      </c>
      <c r="CD462" s="881" t="s">
        <v>828</v>
      </c>
      <c r="CE462" s="881" t="s">
        <v>828</v>
      </c>
      <c r="CF462" s="881" t="s">
        <v>828</v>
      </c>
      <c r="CG462" s="881" t="s">
        <v>828</v>
      </c>
      <c r="CH462" s="881" t="s">
        <v>828</v>
      </c>
      <c r="CI462" s="881" t="s">
        <v>828</v>
      </c>
      <c r="CJ462" s="881" t="s">
        <v>828</v>
      </c>
      <c r="CK462" s="833"/>
      <c r="CL462" s="861" t="s">
        <v>1162</v>
      </c>
      <c r="CM462" s="861" t="s">
        <v>1020</v>
      </c>
      <c r="CN462" s="861">
        <v>9.8000000000000007</v>
      </c>
      <c r="CO462" s="861" t="s">
        <v>926</v>
      </c>
      <c r="CP462" s="866" t="s">
        <v>9073</v>
      </c>
      <c r="CQ462" s="861" t="s">
        <v>919</v>
      </c>
      <c r="CR462" s="87" t="s">
        <v>9433</v>
      </c>
      <c r="CS462" s="861" t="s">
        <v>3135</v>
      </c>
      <c r="CT462" s="740" t="s">
        <v>9433</v>
      </c>
      <c r="CU462" s="861" t="s">
        <v>3038</v>
      </c>
      <c r="CV462" s="861" t="s">
        <v>3038</v>
      </c>
      <c r="CW462" s="861" t="s">
        <v>919</v>
      </c>
      <c r="CX462" s="861" t="s">
        <v>3038</v>
      </c>
      <c r="CY462" s="861" t="s">
        <v>920</v>
      </c>
      <c r="CZ462" s="861" t="s">
        <v>3038</v>
      </c>
      <c r="DA462" s="861" t="s">
        <v>919</v>
      </c>
      <c r="DB462" s="861" t="s">
        <v>919</v>
      </c>
      <c r="DC462" s="861" t="s">
        <v>3039</v>
      </c>
      <c r="DD462" s="861" t="s">
        <v>3039</v>
      </c>
      <c r="DE462" s="881" t="s">
        <v>3040</v>
      </c>
      <c r="DF462" s="881" t="s">
        <v>828</v>
      </c>
      <c r="DG462" s="881" t="s">
        <v>828</v>
      </c>
      <c r="DH462" s="881" t="s">
        <v>828</v>
      </c>
      <c r="DI462" s="861" t="s">
        <v>828</v>
      </c>
      <c r="DJ462" s="881" t="s">
        <v>9434</v>
      </c>
      <c r="DK462" s="866" t="s">
        <v>919</v>
      </c>
      <c r="DL462" s="1315">
        <v>0.4</v>
      </c>
      <c r="DM462" s="1315">
        <v>0.4</v>
      </c>
      <c r="DN462" s="1315">
        <v>0.4</v>
      </c>
      <c r="DO462" s="881" t="s">
        <v>828</v>
      </c>
      <c r="DP462" s="877">
        <v>0.9</v>
      </c>
      <c r="DQ462" s="881" t="s">
        <v>828</v>
      </c>
      <c r="DR462" s="881" t="s">
        <v>828</v>
      </c>
      <c r="DS462" s="1998">
        <v>0.3</v>
      </c>
      <c r="DT462" s="881" t="s">
        <v>828</v>
      </c>
      <c r="DU462" s="881" t="s">
        <v>828</v>
      </c>
      <c r="DV462" s="881" t="s">
        <v>828</v>
      </c>
      <c r="DW462" s="881" t="s">
        <v>828</v>
      </c>
      <c r="DX462" s="899" t="s">
        <v>828</v>
      </c>
      <c r="EA462" s="1998">
        <v>0.3</v>
      </c>
      <c r="EB462" s="1998">
        <f t="shared" si="7"/>
        <v>0.3</v>
      </c>
    </row>
    <row r="463" spans="1:132">
      <c r="A463" s="336" t="s">
        <v>9077</v>
      </c>
      <c r="B463" s="295" t="s">
        <v>828</v>
      </c>
      <c r="C463" s="295" t="s">
        <v>828</v>
      </c>
      <c r="D463" s="296" t="s">
        <v>9078</v>
      </c>
      <c r="E463" s="295" t="s">
        <v>9071</v>
      </c>
      <c r="F463" s="295" t="s">
        <v>828</v>
      </c>
      <c r="G463" s="295" t="s">
        <v>828</v>
      </c>
      <c r="H463" s="295" t="s">
        <v>828</v>
      </c>
      <c r="I463" s="295" t="s">
        <v>828</v>
      </c>
      <c r="J463" s="1321" t="s">
        <v>9079</v>
      </c>
      <c r="K463" s="1511">
        <v>8000225</v>
      </c>
      <c r="L463" s="1321" t="s">
        <v>3021</v>
      </c>
      <c r="M463" s="1321" t="s">
        <v>831</v>
      </c>
      <c r="N463" s="1321" t="s">
        <v>920</v>
      </c>
      <c r="O463" s="1321" t="s">
        <v>3022</v>
      </c>
      <c r="P463" s="1321" t="s">
        <v>9433</v>
      </c>
      <c r="Q463" s="1321" t="s">
        <v>3023</v>
      </c>
      <c r="R463" s="731" t="s">
        <v>9433</v>
      </c>
      <c r="S463" s="1321" t="s">
        <v>3024</v>
      </c>
      <c r="T463" s="1321" t="s">
        <v>3025</v>
      </c>
      <c r="U463" s="1321" t="s">
        <v>3026</v>
      </c>
      <c r="V463" s="1321" t="s">
        <v>3027</v>
      </c>
      <c r="W463" s="1321" t="s">
        <v>3028</v>
      </c>
      <c r="X463" s="1321" t="s">
        <v>3029</v>
      </c>
      <c r="Y463" s="1321" t="s">
        <v>3030</v>
      </c>
      <c r="Z463" s="1321" t="s">
        <v>3031</v>
      </c>
      <c r="AA463" s="1321" t="s">
        <v>3032</v>
      </c>
      <c r="AB463" s="1321" t="s">
        <v>3033</v>
      </c>
      <c r="AC463" s="1321" t="s">
        <v>3034</v>
      </c>
      <c r="AD463" s="1321" t="s">
        <v>828</v>
      </c>
      <c r="AE463" s="1321" t="s">
        <v>3035</v>
      </c>
      <c r="AF463" s="1321" t="s">
        <v>3036</v>
      </c>
      <c r="AG463" s="1321" t="s">
        <v>3037</v>
      </c>
      <c r="AH463" s="1321" t="s">
        <v>3134</v>
      </c>
      <c r="AI463" s="1321" t="s">
        <v>919</v>
      </c>
      <c r="AJ463" s="1321">
        <v>3</v>
      </c>
      <c r="AK463" s="1321">
        <v>4</v>
      </c>
      <c r="AL463" s="1321">
        <v>5</v>
      </c>
      <c r="AM463" s="1321" t="s">
        <v>828</v>
      </c>
      <c r="AN463" s="871">
        <v>8000664</v>
      </c>
      <c r="AO463" s="1321" t="s">
        <v>828</v>
      </c>
      <c r="AP463" s="1321" t="s">
        <v>828</v>
      </c>
      <c r="AQ463" s="1321" t="s">
        <v>7948</v>
      </c>
      <c r="AR463" s="1321" t="s">
        <v>828</v>
      </c>
      <c r="AS463" s="1321" t="s">
        <v>828</v>
      </c>
      <c r="AT463" s="1321" t="s">
        <v>828</v>
      </c>
      <c r="AU463" s="1321" t="s">
        <v>828</v>
      </c>
      <c r="AV463" s="1321" t="s">
        <v>828</v>
      </c>
      <c r="AW463" s="827"/>
      <c r="AX463" s="827" t="s">
        <v>1162</v>
      </c>
      <c r="AY463" s="879" t="s">
        <v>828</v>
      </c>
      <c r="AZ463" s="879" t="s">
        <v>828</v>
      </c>
      <c r="BA463" s="879" t="s">
        <v>828</v>
      </c>
      <c r="BB463" s="879" t="s">
        <v>828</v>
      </c>
      <c r="BC463" s="879" t="s">
        <v>828</v>
      </c>
      <c r="BD463" s="879" t="s">
        <v>828</v>
      </c>
      <c r="BE463" s="879" t="s">
        <v>828</v>
      </c>
      <c r="BF463" s="879" t="s">
        <v>828</v>
      </c>
      <c r="BG463" s="879" t="s">
        <v>828</v>
      </c>
      <c r="BH463" s="879" t="s">
        <v>828</v>
      </c>
      <c r="BI463" s="879" t="s">
        <v>828</v>
      </c>
      <c r="BJ463" s="879" t="s">
        <v>828</v>
      </c>
      <c r="BK463" s="879" t="s">
        <v>828</v>
      </c>
      <c r="BL463" s="879" t="s">
        <v>828</v>
      </c>
      <c r="BM463" s="879" t="s">
        <v>828</v>
      </c>
      <c r="BN463" s="879" t="s">
        <v>828</v>
      </c>
      <c r="BO463" s="879" t="s">
        <v>828</v>
      </c>
      <c r="BP463" s="1321" t="s">
        <v>2960</v>
      </c>
      <c r="BQ463" s="1321" t="s">
        <v>828</v>
      </c>
      <c r="BR463" s="1321" t="s">
        <v>828</v>
      </c>
      <c r="BS463" s="1321" t="s">
        <v>926</v>
      </c>
      <c r="BT463" s="1321" t="s">
        <v>919</v>
      </c>
      <c r="BU463" s="1321" t="s">
        <v>919</v>
      </c>
      <c r="BV463" s="879" t="s">
        <v>828</v>
      </c>
      <c r="BW463" s="879" t="s">
        <v>828</v>
      </c>
      <c r="BX463" s="879" t="s">
        <v>828</v>
      </c>
      <c r="BY463" s="879" t="s">
        <v>828</v>
      </c>
      <c r="BZ463" s="879" t="s">
        <v>828</v>
      </c>
      <c r="CA463" s="879" t="s">
        <v>828</v>
      </c>
      <c r="CB463" s="87" t="s">
        <v>2960</v>
      </c>
      <c r="CC463" s="879" t="s">
        <v>828</v>
      </c>
      <c r="CD463" s="879" t="s">
        <v>828</v>
      </c>
      <c r="CE463" s="879" t="s">
        <v>828</v>
      </c>
      <c r="CF463" s="879" t="s">
        <v>828</v>
      </c>
      <c r="CG463" s="879" t="s">
        <v>828</v>
      </c>
      <c r="CH463" s="879" t="s">
        <v>828</v>
      </c>
      <c r="CI463" s="879" t="s">
        <v>828</v>
      </c>
      <c r="CJ463" s="879" t="s">
        <v>828</v>
      </c>
      <c r="CK463" s="827"/>
      <c r="CL463" s="1321" t="s">
        <v>1162</v>
      </c>
      <c r="CM463" s="1321" t="s">
        <v>1020</v>
      </c>
      <c r="CN463" s="1321">
        <v>9.8000000000000007</v>
      </c>
      <c r="CO463" s="1321" t="s">
        <v>926</v>
      </c>
      <c r="CP463" s="866" t="s">
        <v>9073</v>
      </c>
      <c r="CQ463" s="1321" t="s">
        <v>919</v>
      </c>
      <c r="CR463" s="87" t="s">
        <v>9433</v>
      </c>
      <c r="CS463" s="1321" t="s">
        <v>3135</v>
      </c>
      <c r="CT463" s="740" t="s">
        <v>9433</v>
      </c>
      <c r="CU463" s="1321" t="s">
        <v>3038</v>
      </c>
      <c r="CV463" s="1321" t="s">
        <v>3038</v>
      </c>
      <c r="CW463" s="1321" t="s">
        <v>919</v>
      </c>
      <c r="CX463" s="1321" t="s">
        <v>3038</v>
      </c>
      <c r="CY463" s="1321" t="s">
        <v>920</v>
      </c>
      <c r="CZ463" s="1321" t="s">
        <v>3038</v>
      </c>
      <c r="DA463" s="1321" t="s">
        <v>919</v>
      </c>
      <c r="DB463" s="1321" t="s">
        <v>919</v>
      </c>
      <c r="DC463" s="1321" t="s">
        <v>3039</v>
      </c>
      <c r="DD463" s="1321" t="s">
        <v>3039</v>
      </c>
      <c r="DE463" s="879" t="s">
        <v>3040</v>
      </c>
      <c r="DF463" s="879" t="s">
        <v>828</v>
      </c>
      <c r="DG463" s="879" t="s">
        <v>828</v>
      </c>
      <c r="DH463" s="879" t="s">
        <v>828</v>
      </c>
      <c r="DI463" s="1321" t="s">
        <v>828</v>
      </c>
      <c r="DJ463" s="879" t="s">
        <v>9434</v>
      </c>
      <c r="DK463" s="866" t="s">
        <v>919</v>
      </c>
      <c r="DL463" s="1315">
        <v>0.4</v>
      </c>
      <c r="DM463" s="1315">
        <v>0.4</v>
      </c>
      <c r="DN463" s="1315">
        <v>0.4</v>
      </c>
      <c r="DO463" s="879" t="s">
        <v>828</v>
      </c>
      <c r="DP463" s="877">
        <v>0.9</v>
      </c>
      <c r="DQ463" s="879" t="s">
        <v>828</v>
      </c>
      <c r="DR463" s="879" t="s">
        <v>828</v>
      </c>
      <c r="DS463" s="1998">
        <v>0.3</v>
      </c>
      <c r="DT463" s="879" t="s">
        <v>828</v>
      </c>
      <c r="DU463" s="879" t="s">
        <v>828</v>
      </c>
      <c r="DV463" s="879" t="s">
        <v>828</v>
      </c>
      <c r="DW463" s="879" t="s">
        <v>828</v>
      </c>
      <c r="DX463" s="898" t="s">
        <v>828</v>
      </c>
      <c r="DZ463" s="828" t="s">
        <v>3003</v>
      </c>
      <c r="EA463" s="1998">
        <v>0.3</v>
      </c>
      <c r="EB463" s="1998">
        <f t="shared" si="7"/>
        <v>0.3</v>
      </c>
    </row>
    <row r="464" spans="1:132">
      <c r="A464" s="337" t="s">
        <v>9080</v>
      </c>
      <c r="B464" s="297" t="s">
        <v>828</v>
      </c>
      <c r="C464" s="297" t="s">
        <v>828</v>
      </c>
      <c r="D464" s="298" t="s">
        <v>9481</v>
      </c>
      <c r="E464" s="297" t="s">
        <v>9071</v>
      </c>
      <c r="F464" s="297" t="s">
        <v>9482</v>
      </c>
      <c r="G464" s="297" t="s">
        <v>9101</v>
      </c>
      <c r="H464" s="297" t="s">
        <v>9482</v>
      </c>
      <c r="I464" s="297" t="s">
        <v>9101</v>
      </c>
      <c r="J464" s="861" t="s">
        <v>9483</v>
      </c>
      <c r="K464" s="1511">
        <v>8000225</v>
      </c>
      <c r="L464" s="861" t="s">
        <v>3021</v>
      </c>
      <c r="M464" s="861" t="s">
        <v>831</v>
      </c>
      <c r="N464" s="861" t="s">
        <v>920</v>
      </c>
      <c r="O464" s="861" t="s">
        <v>3022</v>
      </c>
      <c r="P464" s="1321" t="s">
        <v>9433</v>
      </c>
      <c r="Q464" s="861" t="s">
        <v>3023</v>
      </c>
      <c r="R464" s="731" t="s">
        <v>9433</v>
      </c>
      <c r="S464" s="861" t="s">
        <v>3024</v>
      </c>
      <c r="T464" s="861" t="s">
        <v>3025</v>
      </c>
      <c r="U464" s="861" t="s">
        <v>3026</v>
      </c>
      <c r="V464" s="861" t="s">
        <v>3027</v>
      </c>
      <c r="W464" s="861" t="s">
        <v>3028</v>
      </c>
      <c r="X464" s="861" t="s">
        <v>3029</v>
      </c>
      <c r="Y464" s="861" t="s">
        <v>3030</v>
      </c>
      <c r="Z464" s="861" t="s">
        <v>3031</v>
      </c>
      <c r="AA464" s="861" t="s">
        <v>3032</v>
      </c>
      <c r="AB464" s="861" t="s">
        <v>3033</v>
      </c>
      <c r="AC464" s="861" t="s">
        <v>3034</v>
      </c>
      <c r="AD464" s="861" t="s">
        <v>828</v>
      </c>
      <c r="AE464" s="861" t="s">
        <v>3035</v>
      </c>
      <c r="AF464" s="861" t="s">
        <v>3036</v>
      </c>
      <c r="AG464" s="861" t="s">
        <v>3037</v>
      </c>
      <c r="AH464" s="861" t="s">
        <v>3134</v>
      </c>
      <c r="AI464" s="861" t="s">
        <v>919</v>
      </c>
      <c r="AJ464" s="861">
        <v>3</v>
      </c>
      <c r="AK464" s="861">
        <v>4</v>
      </c>
      <c r="AL464" s="861">
        <v>5</v>
      </c>
      <c r="AM464" s="861" t="s">
        <v>828</v>
      </c>
      <c r="AN464" s="871">
        <v>8000664</v>
      </c>
      <c r="AO464" s="861" t="s">
        <v>828</v>
      </c>
      <c r="AP464" s="861" t="s">
        <v>828</v>
      </c>
      <c r="AQ464" s="861" t="s">
        <v>7948</v>
      </c>
      <c r="AR464" s="861" t="s">
        <v>828</v>
      </c>
      <c r="AS464" s="861" t="s">
        <v>828</v>
      </c>
      <c r="AT464" s="861" t="s">
        <v>828</v>
      </c>
      <c r="AU464" s="861" t="s">
        <v>828</v>
      </c>
      <c r="AV464" s="861" t="s">
        <v>828</v>
      </c>
      <c r="AW464" s="833"/>
      <c r="AX464" s="833" t="s">
        <v>1162</v>
      </c>
      <c r="AY464" s="881" t="s">
        <v>828</v>
      </c>
      <c r="AZ464" s="881" t="s">
        <v>828</v>
      </c>
      <c r="BA464" s="881" t="s">
        <v>828</v>
      </c>
      <c r="BB464" s="881" t="s">
        <v>828</v>
      </c>
      <c r="BC464" s="881" t="s">
        <v>828</v>
      </c>
      <c r="BD464" s="881" t="s">
        <v>828</v>
      </c>
      <c r="BE464" s="881" t="s">
        <v>828</v>
      </c>
      <c r="BF464" s="881" t="s">
        <v>828</v>
      </c>
      <c r="BG464" s="881" t="s">
        <v>828</v>
      </c>
      <c r="BH464" s="881" t="s">
        <v>828</v>
      </c>
      <c r="BI464" s="881" t="s">
        <v>828</v>
      </c>
      <c r="BJ464" s="881" t="s">
        <v>828</v>
      </c>
      <c r="BK464" s="881" t="s">
        <v>828</v>
      </c>
      <c r="BL464" s="881" t="s">
        <v>828</v>
      </c>
      <c r="BM464" s="881" t="s">
        <v>828</v>
      </c>
      <c r="BN464" s="881" t="s">
        <v>828</v>
      </c>
      <c r="BO464" s="881" t="s">
        <v>828</v>
      </c>
      <c r="BP464" s="861" t="s">
        <v>2960</v>
      </c>
      <c r="BQ464" s="861" t="s">
        <v>828</v>
      </c>
      <c r="BR464" s="861" t="s">
        <v>828</v>
      </c>
      <c r="BS464" s="861" t="s">
        <v>926</v>
      </c>
      <c r="BT464" s="861" t="s">
        <v>919</v>
      </c>
      <c r="BU464" s="861" t="s">
        <v>919</v>
      </c>
      <c r="BV464" s="881" t="s">
        <v>828</v>
      </c>
      <c r="BW464" s="881" t="s">
        <v>828</v>
      </c>
      <c r="BX464" s="881" t="s">
        <v>828</v>
      </c>
      <c r="BY464" s="881" t="s">
        <v>828</v>
      </c>
      <c r="BZ464" s="881" t="s">
        <v>828</v>
      </c>
      <c r="CA464" s="881" t="s">
        <v>828</v>
      </c>
      <c r="CB464" s="87" t="s">
        <v>2960</v>
      </c>
      <c r="CC464" s="881" t="s">
        <v>828</v>
      </c>
      <c r="CD464" s="881" t="s">
        <v>828</v>
      </c>
      <c r="CE464" s="881" t="s">
        <v>828</v>
      </c>
      <c r="CF464" s="881" t="s">
        <v>828</v>
      </c>
      <c r="CG464" s="881" t="s">
        <v>828</v>
      </c>
      <c r="CH464" s="881" t="s">
        <v>828</v>
      </c>
      <c r="CI464" s="881" t="s">
        <v>828</v>
      </c>
      <c r="CJ464" s="881" t="s">
        <v>828</v>
      </c>
      <c r="CK464" s="833"/>
      <c r="CL464" s="861" t="s">
        <v>1162</v>
      </c>
      <c r="CM464" s="861" t="s">
        <v>1020</v>
      </c>
      <c r="CN464" s="861">
        <v>9.8000000000000007</v>
      </c>
      <c r="CO464" s="861" t="s">
        <v>926</v>
      </c>
      <c r="CP464" s="866" t="s">
        <v>9073</v>
      </c>
      <c r="CQ464" s="861" t="s">
        <v>919</v>
      </c>
      <c r="CR464" s="87" t="s">
        <v>9433</v>
      </c>
      <c r="CS464" s="861" t="s">
        <v>3135</v>
      </c>
      <c r="CT464" s="740" t="s">
        <v>9433</v>
      </c>
      <c r="CU464" s="861" t="s">
        <v>3038</v>
      </c>
      <c r="CV464" s="861" t="s">
        <v>3038</v>
      </c>
      <c r="CW464" s="861" t="s">
        <v>919</v>
      </c>
      <c r="CX464" s="861" t="s">
        <v>3038</v>
      </c>
      <c r="CY464" s="861" t="s">
        <v>920</v>
      </c>
      <c r="CZ464" s="861" t="s">
        <v>3038</v>
      </c>
      <c r="DA464" s="861" t="s">
        <v>919</v>
      </c>
      <c r="DB464" s="861" t="s">
        <v>919</v>
      </c>
      <c r="DC464" s="861" t="s">
        <v>3039</v>
      </c>
      <c r="DD464" s="861" t="s">
        <v>3039</v>
      </c>
      <c r="DE464" s="881" t="s">
        <v>3040</v>
      </c>
      <c r="DF464" s="881" t="s">
        <v>828</v>
      </c>
      <c r="DG464" s="881" t="s">
        <v>828</v>
      </c>
      <c r="DH464" s="881" t="s">
        <v>828</v>
      </c>
      <c r="DI464" s="861" t="s">
        <v>828</v>
      </c>
      <c r="DJ464" s="881" t="s">
        <v>9434</v>
      </c>
      <c r="DK464" s="866" t="s">
        <v>919</v>
      </c>
      <c r="DL464" s="1315">
        <v>0.4</v>
      </c>
      <c r="DM464" s="1315">
        <v>0.4</v>
      </c>
      <c r="DN464" s="1315">
        <v>0.4</v>
      </c>
      <c r="DO464" s="881" t="s">
        <v>828</v>
      </c>
      <c r="DP464" s="877">
        <v>0.9</v>
      </c>
      <c r="DQ464" s="881" t="s">
        <v>828</v>
      </c>
      <c r="DR464" s="881" t="s">
        <v>828</v>
      </c>
      <c r="DS464" s="1998">
        <v>0.3</v>
      </c>
      <c r="DT464" s="881" t="s">
        <v>828</v>
      </c>
      <c r="DU464" s="881" t="s">
        <v>828</v>
      </c>
      <c r="DV464" s="881" t="s">
        <v>828</v>
      </c>
      <c r="DW464" s="881" t="s">
        <v>828</v>
      </c>
      <c r="DX464" s="899" t="s">
        <v>828</v>
      </c>
      <c r="EA464" s="1998">
        <v>0.3</v>
      </c>
      <c r="EB464" s="1998">
        <f t="shared" si="7"/>
        <v>0.3</v>
      </c>
    </row>
    <row r="465" spans="1:132">
      <c r="A465" s="335" t="s">
        <v>3059</v>
      </c>
      <c r="B465" s="2047" t="s">
        <v>828</v>
      </c>
      <c r="C465" s="2047" t="s">
        <v>828</v>
      </c>
      <c r="D465" s="2048" t="s">
        <v>3060</v>
      </c>
      <c r="E465" s="2047" t="s">
        <v>1044</v>
      </c>
      <c r="F465" s="2047" t="s">
        <v>828</v>
      </c>
      <c r="G465" s="2047" t="s">
        <v>828</v>
      </c>
      <c r="H465" s="2047" t="s">
        <v>828</v>
      </c>
      <c r="I465" s="2047" t="s">
        <v>828</v>
      </c>
      <c r="J465" s="1568" t="s">
        <v>3061</v>
      </c>
      <c r="K465" s="1511">
        <v>8000225</v>
      </c>
      <c r="L465" s="1568" t="s">
        <v>3021</v>
      </c>
      <c r="M465" s="1568" t="s">
        <v>831</v>
      </c>
      <c r="N465" s="1568" t="s">
        <v>920</v>
      </c>
      <c r="O465" s="1568" t="s">
        <v>3022</v>
      </c>
      <c r="P465" s="1321" t="s">
        <v>9433</v>
      </c>
      <c r="Q465" s="1568" t="s">
        <v>3023</v>
      </c>
      <c r="R465" s="731" t="s">
        <v>9433</v>
      </c>
      <c r="S465" s="1568" t="s">
        <v>3024</v>
      </c>
      <c r="T465" s="1568" t="s">
        <v>3025</v>
      </c>
      <c r="U465" s="1568" t="s">
        <v>3026</v>
      </c>
      <c r="V465" s="1568" t="s">
        <v>3027</v>
      </c>
      <c r="W465" s="1568" t="s">
        <v>3028</v>
      </c>
      <c r="X465" s="1568" t="s">
        <v>3029</v>
      </c>
      <c r="Y465" s="1568" t="s">
        <v>3030</v>
      </c>
      <c r="Z465" s="1568" t="s">
        <v>3031</v>
      </c>
      <c r="AA465" s="1568" t="s">
        <v>3032</v>
      </c>
      <c r="AB465" s="1568" t="s">
        <v>3033</v>
      </c>
      <c r="AC465" s="1568" t="s">
        <v>3034</v>
      </c>
      <c r="AD465" s="1568" t="s">
        <v>828</v>
      </c>
      <c r="AE465" s="1568" t="s">
        <v>3035</v>
      </c>
      <c r="AF465" s="1568" t="s">
        <v>3036</v>
      </c>
      <c r="AG465" s="1568" t="s">
        <v>3037</v>
      </c>
      <c r="AH465" s="1568" t="s">
        <v>3134</v>
      </c>
      <c r="AI465" s="1568" t="s">
        <v>919</v>
      </c>
      <c r="AJ465" s="1568">
        <v>3</v>
      </c>
      <c r="AK465" s="1568">
        <v>4</v>
      </c>
      <c r="AL465" s="1568">
        <v>5</v>
      </c>
      <c r="AM465" s="1568" t="s">
        <v>828</v>
      </c>
      <c r="AN465" s="871">
        <v>8000664</v>
      </c>
      <c r="AO465" s="1568" t="s">
        <v>828</v>
      </c>
      <c r="AP465" s="1568" t="s">
        <v>828</v>
      </c>
      <c r="AQ465" s="104" t="s">
        <v>7948</v>
      </c>
      <c r="AR465" s="1568" t="s">
        <v>828</v>
      </c>
      <c r="AS465" s="1568" t="s">
        <v>828</v>
      </c>
      <c r="AT465" s="1568" t="s">
        <v>828</v>
      </c>
      <c r="AU465" s="1568" t="s">
        <v>828</v>
      </c>
      <c r="AV465" s="1568" t="s">
        <v>828</v>
      </c>
      <c r="AW465" s="1463"/>
      <c r="AX465" s="1568" t="s">
        <v>1162</v>
      </c>
      <c r="AY465" s="1568" t="s">
        <v>828</v>
      </c>
      <c r="AZ465" s="1568" t="s">
        <v>828</v>
      </c>
      <c r="BA465" s="1568" t="s">
        <v>828</v>
      </c>
      <c r="BB465" s="1568" t="s">
        <v>828</v>
      </c>
      <c r="BC465" s="1568" t="s">
        <v>828</v>
      </c>
      <c r="BD465" s="1568" t="s">
        <v>828</v>
      </c>
      <c r="BE465" s="1568" t="s">
        <v>828</v>
      </c>
      <c r="BF465" s="1568" t="s">
        <v>828</v>
      </c>
      <c r="BG465" s="1568" t="s">
        <v>828</v>
      </c>
      <c r="BH465" s="1568" t="s">
        <v>828</v>
      </c>
      <c r="BI465" s="1568" t="s">
        <v>828</v>
      </c>
      <c r="BJ465" s="1568" t="s">
        <v>828</v>
      </c>
      <c r="BK465" s="1568" t="s">
        <v>828</v>
      </c>
      <c r="BL465" s="1568" t="s">
        <v>828</v>
      </c>
      <c r="BM465" s="1568" t="s">
        <v>828</v>
      </c>
      <c r="BN465" s="1568" t="s">
        <v>828</v>
      </c>
      <c r="BO465" s="1568" t="s">
        <v>828</v>
      </c>
      <c r="BP465" s="1352" t="s">
        <v>2960</v>
      </c>
      <c r="BQ465" s="1568" t="s">
        <v>828</v>
      </c>
      <c r="BR465" s="1568" t="s">
        <v>828</v>
      </c>
      <c r="BS465" s="1568" t="s">
        <v>926</v>
      </c>
      <c r="BT465" s="1568" t="s">
        <v>919</v>
      </c>
      <c r="BU465" s="1568" t="s">
        <v>919</v>
      </c>
      <c r="BV465" s="1568" t="s">
        <v>828</v>
      </c>
      <c r="BW465" s="1568" t="s">
        <v>828</v>
      </c>
      <c r="BX465" s="1568" t="s">
        <v>828</v>
      </c>
      <c r="BY465" s="1568" t="s">
        <v>828</v>
      </c>
      <c r="BZ465" s="1568" t="s">
        <v>828</v>
      </c>
      <c r="CA465" s="1568" t="s">
        <v>828</v>
      </c>
      <c r="CB465" s="87" t="s">
        <v>2960</v>
      </c>
      <c r="CC465" s="1568" t="s">
        <v>828</v>
      </c>
      <c r="CD465" s="1568" t="s">
        <v>828</v>
      </c>
      <c r="CE465" s="1568" t="s">
        <v>828</v>
      </c>
      <c r="CF465" s="1568" t="s">
        <v>828</v>
      </c>
      <c r="CG465" s="1568" t="s">
        <v>828</v>
      </c>
      <c r="CH465" s="1568" t="s">
        <v>828</v>
      </c>
      <c r="CI465" s="1568" t="s">
        <v>828</v>
      </c>
      <c r="CJ465" s="1568" t="s">
        <v>828</v>
      </c>
      <c r="CK465" s="1463"/>
      <c r="CL465" s="1568" t="s">
        <v>1162</v>
      </c>
      <c r="CM465" s="1568" t="s">
        <v>1020</v>
      </c>
      <c r="CN465" s="1568">
        <v>9.8000000000000007</v>
      </c>
      <c r="CO465" s="1568" t="s">
        <v>926</v>
      </c>
      <c r="CP465" s="866" t="s">
        <v>9073</v>
      </c>
      <c r="CQ465" s="1568" t="s">
        <v>919</v>
      </c>
      <c r="CR465" s="87" t="s">
        <v>9433</v>
      </c>
      <c r="CS465" s="1568" t="s">
        <v>3135</v>
      </c>
      <c r="CT465" s="740" t="s">
        <v>9433</v>
      </c>
      <c r="CU465" s="1568" t="s">
        <v>3038</v>
      </c>
      <c r="CV465" s="1568" t="s">
        <v>3038</v>
      </c>
      <c r="CW465" s="1568" t="s">
        <v>919</v>
      </c>
      <c r="CX465" s="1568" t="s">
        <v>3038</v>
      </c>
      <c r="CY465" s="1568" t="s">
        <v>920</v>
      </c>
      <c r="CZ465" s="1568" t="s">
        <v>3038</v>
      </c>
      <c r="DA465" s="1568" t="s">
        <v>919</v>
      </c>
      <c r="DB465" s="1568" t="s">
        <v>919</v>
      </c>
      <c r="DC465" s="1568" t="s">
        <v>3039</v>
      </c>
      <c r="DD465" s="1568" t="s">
        <v>3039</v>
      </c>
      <c r="DE465" s="1568" t="s">
        <v>3040</v>
      </c>
      <c r="DF465" s="1568" t="s">
        <v>828</v>
      </c>
      <c r="DG465" s="1568" t="s">
        <v>828</v>
      </c>
      <c r="DH465" s="1568" t="s">
        <v>828</v>
      </c>
      <c r="DI465" s="1568" t="s">
        <v>828</v>
      </c>
      <c r="DJ465" s="1568" t="s">
        <v>9434</v>
      </c>
      <c r="DK465" s="866" t="s">
        <v>919</v>
      </c>
      <c r="DL465" s="1315">
        <v>0.4</v>
      </c>
      <c r="DM465" s="1315">
        <v>0.4</v>
      </c>
      <c r="DN465" s="1315">
        <v>0.4</v>
      </c>
      <c r="DO465" s="1568" t="s">
        <v>828</v>
      </c>
      <c r="DP465" s="877">
        <v>0.9</v>
      </c>
      <c r="DQ465" s="1568" t="s">
        <v>828</v>
      </c>
      <c r="DR465" s="1568" t="s">
        <v>828</v>
      </c>
      <c r="DS465" s="1998">
        <v>0.3</v>
      </c>
      <c r="DT465" s="1568" t="s">
        <v>828</v>
      </c>
      <c r="DU465" s="1568" t="s">
        <v>828</v>
      </c>
      <c r="DV465" s="1568" t="s">
        <v>828</v>
      </c>
      <c r="DW465" s="1568" t="s">
        <v>828</v>
      </c>
      <c r="DX465" s="2037" t="s">
        <v>828</v>
      </c>
      <c r="DZ465" s="828" t="s">
        <v>3070</v>
      </c>
      <c r="EA465" s="1998">
        <v>0.3</v>
      </c>
      <c r="EB465" s="1998">
        <f t="shared" si="7"/>
        <v>0.3</v>
      </c>
    </row>
    <row r="466" spans="1:132">
      <c r="A466" s="337" t="s">
        <v>3062</v>
      </c>
      <c r="B466" s="297" t="s">
        <v>828</v>
      </c>
      <c r="C466" s="297" t="s">
        <v>828</v>
      </c>
      <c r="D466" s="298" t="s">
        <v>3063</v>
      </c>
      <c r="E466" s="297" t="s">
        <v>1044</v>
      </c>
      <c r="F466" s="297" t="s">
        <v>3064</v>
      </c>
      <c r="G466" s="297" t="s">
        <v>1162</v>
      </c>
      <c r="H466" s="297" t="s">
        <v>3064</v>
      </c>
      <c r="I466" s="297" t="s">
        <v>1162</v>
      </c>
      <c r="J466" s="107" t="s">
        <v>3065</v>
      </c>
      <c r="K466" s="1511">
        <v>8000225</v>
      </c>
      <c r="L466" s="107" t="s">
        <v>3021</v>
      </c>
      <c r="M466" s="107" t="s">
        <v>831</v>
      </c>
      <c r="N466" s="107" t="s">
        <v>920</v>
      </c>
      <c r="O466" s="107" t="s">
        <v>3022</v>
      </c>
      <c r="P466" s="1321" t="s">
        <v>9433</v>
      </c>
      <c r="Q466" s="107" t="s">
        <v>3023</v>
      </c>
      <c r="R466" s="731" t="s">
        <v>9433</v>
      </c>
      <c r="S466" s="107" t="s">
        <v>3024</v>
      </c>
      <c r="T466" s="107" t="s">
        <v>3025</v>
      </c>
      <c r="U466" s="107" t="s">
        <v>3026</v>
      </c>
      <c r="V466" s="107" t="s">
        <v>3027</v>
      </c>
      <c r="W466" s="107" t="s">
        <v>3028</v>
      </c>
      <c r="X466" s="107" t="s">
        <v>3029</v>
      </c>
      <c r="Y466" s="107" t="s">
        <v>3030</v>
      </c>
      <c r="Z466" s="107" t="s">
        <v>3031</v>
      </c>
      <c r="AA466" s="107" t="s">
        <v>3032</v>
      </c>
      <c r="AB466" s="107" t="s">
        <v>3033</v>
      </c>
      <c r="AC466" s="107" t="s">
        <v>3034</v>
      </c>
      <c r="AD466" s="107" t="s">
        <v>828</v>
      </c>
      <c r="AE466" s="107" t="s">
        <v>3035</v>
      </c>
      <c r="AF466" s="107" t="s">
        <v>3036</v>
      </c>
      <c r="AG466" s="107" t="s">
        <v>3037</v>
      </c>
      <c r="AH466" s="107" t="s">
        <v>3134</v>
      </c>
      <c r="AI466" s="107" t="s">
        <v>919</v>
      </c>
      <c r="AJ466" s="107">
        <v>3</v>
      </c>
      <c r="AK466" s="107">
        <v>4</v>
      </c>
      <c r="AL466" s="107">
        <v>5</v>
      </c>
      <c r="AM466" s="107" t="s">
        <v>828</v>
      </c>
      <c r="AN466" s="871">
        <v>8000664</v>
      </c>
      <c r="AO466" s="107" t="s">
        <v>828</v>
      </c>
      <c r="AP466" s="107" t="s">
        <v>828</v>
      </c>
      <c r="AQ466" s="107" t="s">
        <v>7948</v>
      </c>
      <c r="AR466" s="107" t="s">
        <v>828</v>
      </c>
      <c r="AS466" s="107" t="s">
        <v>828</v>
      </c>
      <c r="AT466" s="107" t="s">
        <v>828</v>
      </c>
      <c r="AU466" s="107" t="s">
        <v>828</v>
      </c>
      <c r="AV466" s="107" t="s">
        <v>828</v>
      </c>
      <c r="AW466" s="733"/>
      <c r="AX466" s="107" t="s">
        <v>1162</v>
      </c>
      <c r="AY466" s="107" t="s">
        <v>828</v>
      </c>
      <c r="AZ466" s="107" t="s">
        <v>828</v>
      </c>
      <c r="BA466" s="107" t="s">
        <v>828</v>
      </c>
      <c r="BB466" s="107" t="s">
        <v>828</v>
      </c>
      <c r="BC466" s="107" t="s">
        <v>828</v>
      </c>
      <c r="BD466" s="107" t="s">
        <v>828</v>
      </c>
      <c r="BE466" s="107" t="s">
        <v>828</v>
      </c>
      <c r="BF466" s="107" t="s">
        <v>828</v>
      </c>
      <c r="BG466" s="107" t="s">
        <v>828</v>
      </c>
      <c r="BH466" s="107" t="s">
        <v>828</v>
      </c>
      <c r="BI466" s="107" t="s">
        <v>828</v>
      </c>
      <c r="BJ466" s="107" t="s">
        <v>828</v>
      </c>
      <c r="BK466" s="107" t="s">
        <v>828</v>
      </c>
      <c r="BL466" s="107" t="s">
        <v>828</v>
      </c>
      <c r="BM466" s="107" t="s">
        <v>828</v>
      </c>
      <c r="BN466" s="107" t="s">
        <v>828</v>
      </c>
      <c r="BO466" s="107" t="s">
        <v>828</v>
      </c>
      <c r="BP466" s="861" t="s">
        <v>2960</v>
      </c>
      <c r="BQ466" s="107" t="s">
        <v>828</v>
      </c>
      <c r="BR466" s="107" t="s">
        <v>828</v>
      </c>
      <c r="BS466" s="107" t="s">
        <v>926</v>
      </c>
      <c r="BT466" s="107" t="s">
        <v>919</v>
      </c>
      <c r="BU466" s="107" t="s">
        <v>919</v>
      </c>
      <c r="BV466" s="107" t="s">
        <v>828</v>
      </c>
      <c r="BW466" s="107" t="s">
        <v>828</v>
      </c>
      <c r="BX466" s="107" t="s">
        <v>828</v>
      </c>
      <c r="BY466" s="107" t="s">
        <v>828</v>
      </c>
      <c r="BZ466" s="107" t="s">
        <v>828</v>
      </c>
      <c r="CA466" s="107" t="s">
        <v>828</v>
      </c>
      <c r="CB466" s="87" t="s">
        <v>2960</v>
      </c>
      <c r="CC466" s="107" t="s">
        <v>828</v>
      </c>
      <c r="CD466" s="107" t="s">
        <v>828</v>
      </c>
      <c r="CE466" s="107" t="s">
        <v>828</v>
      </c>
      <c r="CF466" s="107" t="s">
        <v>828</v>
      </c>
      <c r="CG466" s="107" t="s">
        <v>828</v>
      </c>
      <c r="CH466" s="107" t="s">
        <v>828</v>
      </c>
      <c r="CI466" s="107" t="s">
        <v>828</v>
      </c>
      <c r="CJ466" s="107" t="s">
        <v>828</v>
      </c>
      <c r="CK466" s="733"/>
      <c r="CL466" s="107" t="s">
        <v>1162</v>
      </c>
      <c r="CM466" s="107" t="s">
        <v>1020</v>
      </c>
      <c r="CN466" s="107">
        <v>9.8000000000000007</v>
      </c>
      <c r="CO466" s="107" t="s">
        <v>926</v>
      </c>
      <c r="CP466" s="866" t="s">
        <v>9073</v>
      </c>
      <c r="CQ466" s="107" t="s">
        <v>919</v>
      </c>
      <c r="CR466" s="87" t="s">
        <v>9433</v>
      </c>
      <c r="CS466" s="107" t="s">
        <v>3135</v>
      </c>
      <c r="CT466" s="740" t="s">
        <v>9433</v>
      </c>
      <c r="CU466" s="107" t="s">
        <v>3038</v>
      </c>
      <c r="CV466" s="107" t="s">
        <v>3038</v>
      </c>
      <c r="CW466" s="107" t="s">
        <v>919</v>
      </c>
      <c r="CX466" s="107" t="s">
        <v>3038</v>
      </c>
      <c r="CY466" s="107" t="s">
        <v>920</v>
      </c>
      <c r="CZ466" s="107" t="s">
        <v>3038</v>
      </c>
      <c r="DA466" s="107" t="s">
        <v>919</v>
      </c>
      <c r="DB466" s="107" t="s">
        <v>919</v>
      </c>
      <c r="DC466" s="107" t="s">
        <v>3039</v>
      </c>
      <c r="DD466" s="107" t="s">
        <v>3039</v>
      </c>
      <c r="DE466" s="107" t="s">
        <v>3040</v>
      </c>
      <c r="DF466" s="107" t="s">
        <v>828</v>
      </c>
      <c r="DG466" s="107" t="s">
        <v>828</v>
      </c>
      <c r="DH466" s="107" t="s">
        <v>828</v>
      </c>
      <c r="DI466" s="107" t="s">
        <v>828</v>
      </c>
      <c r="DJ466" s="107" t="s">
        <v>9434</v>
      </c>
      <c r="DK466" s="866" t="s">
        <v>919</v>
      </c>
      <c r="DL466" s="1315">
        <v>0.4</v>
      </c>
      <c r="DM466" s="1315">
        <v>0.4</v>
      </c>
      <c r="DN466" s="1315">
        <v>0.4</v>
      </c>
      <c r="DO466" s="107" t="s">
        <v>828</v>
      </c>
      <c r="DP466" s="877">
        <v>0.9</v>
      </c>
      <c r="DQ466" s="107" t="s">
        <v>828</v>
      </c>
      <c r="DR466" s="107" t="s">
        <v>828</v>
      </c>
      <c r="DS466" s="1998">
        <v>0.3</v>
      </c>
      <c r="DT466" s="107" t="s">
        <v>828</v>
      </c>
      <c r="DU466" s="107" t="s">
        <v>828</v>
      </c>
      <c r="DV466" s="107" t="s">
        <v>828</v>
      </c>
      <c r="DW466" s="107" t="s">
        <v>828</v>
      </c>
      <c r="DX466" s="109" t="s">
        <v>828</v>
      </c>
      <c r="EA466" s="1998">
        <v>0.3</v>
      </c>
      <c r="EB466" s="1998">
        <f t="shared" si="7"/>
        <v>0.3</v>
      </c>
    </row>
    <row r="467" spans="1:132">
      <c r="A467" s="829" t="s">
        <v>9081</v>
      </c>
      <c r="B467" s="2053" t="s">
        <v>828</v>
      </c>
      <c r="C467" s="2053" t="s">
        <v>9444</v>
      </c>
      <c r="D467" s="2054" t="s">
        <v>9484</v>
      </c>
      <c r="E467" s="2053" t="s">
        <v>1044</v>
      </c>
      <c r="F467" s="2053" t="s">
        <v>828</v>
      </c>
      <c r="G467" s="2053" t="s">
        <v>828</v>
      </c>
      <c r="H467" s="2053" t="s">
        <v>828</v>
      </c>
      <c r="I467" s="2053" t="s">
        <v>828</v>
      </c>
      <c r="J467" s="1568" t="s">
        <v>3074</v>
      </c>
      <c r="K467" s="1511">
        <v>8000225</v>
      </c>
      <c r="L467" s="1568" t="s">
        <v>3021</v>
      </c>
      <c r="M467" s="1568" t="s">
        <v>831</v>
      </c>
      <c r="N467" s="1568" t="s">
        <v>920</v>
      </c>
      <c r="O467" s="1568" t="s">
        <v>3022</v>
      </c>
      <c r="P467" s="1321" t="s">
        <v>9433</v>
      </c>
      <c r="Q467" s="1568" t="s">
        <v>3023</v>
      </c>
      <c r="R467" s="731" t="s">
        <v>9433</v>
      </c>
      <c r="S467" s="1568" t="s">
        <v>3024</v>
      </c>
      <c r="T467" s="1568" t="s">
        <v>3025</v>
      </c>
      <c r="U467" s="1568" t="s">
        <v>3026</v>
      </c>
      <c r="V467" s="1568" t="s">
        <v>3027</v>
      </c>
      <c r="W467" s="1568" t="s">
        <v>3028</v>
      </c>
      <c r="X467" s="1568" t="s">
        <v>3029</v>
      </c>
      <c r="Y467" s="1568" t="s">
        <v>3030</v>
      </c>
      <c r="Z467" s="1568" t="s">
        <v>3031</v>
      </c>
      <c r="AA467" s="1568" t="s">
        <v>3032</v>
      </c>
      <c r="AB467" s="1568" t="s">
        <v>3033</v>
      </c>
      <c r="AC467" s="1568" t="s">
        <v>3034</v>
      </c>
      <c r="AD467" s="1568" t="s">
        <v>828</v>
      </c>
      <c r="AE467" s="1568" t="s">
        <v>3035</v>
      </c>
      <c r="AF467" s="1568" t="s">
        <v>3036</v>
      </c>
      <c r="AG467" s="1568" t="s">
        <v>3037</v>
      </c>
      <c r="AH467" s="1568" t="s">
        <v>3134</v>
      </c>
      <c r="AI467" s="1568" t="s">
        <v>919</v>
      </c>
      <c r="AJ467" s="1568">
        <v>3</v>
      </c>
      <c r="AK467" s="1568">
        <v>4</v>
      </c>
      <c r="AL467" s="1568">
        <v>5</v>
      </c>
      <c r="AM467" s="345" t="s">
        <v>9444</v>
      </c>
      <c r="AN467" s="871">
        <v>8000664</v>
      </c>
      <c r="AO467" s="1568" t="s">
        <v>828</v>
      </c>
      <c r="AP467" s="1568" t="s">
        <v>828</v>
      </c>
      <c r="AQ467" s="104" t="s">
        <v>7948</v>
      </c>
      <c r="AR467" s="1568" t="s">
        <v>828</v>
      </c>
      <c r="AS467" s="1568" t="s">
        <v>828</v>
      </c>
      <c r="AT467" s="1568" t="s">
        <v>828</v>
      </c>
      <c r="AU467" s="1568" t="s">
        <v>828</v>
      </c>
      <c r="AV467" s="1568" t="s">
        <v>828</v>
      </c>
      <c r="AW467" s="1463"/>
      <c r="AX467" s="1568" t="s">
        <v>1162</v>
      </c>
      <c r="AY467" s="1568" t="s">
        <v>828</v>
      </c>
      <c r="AZ467" s="1568" t="s">
        <v>828</v>
      </c>
      <c r="BA467" s="1568" t="s">
        <v>828</v>
      </c>
      <c r="BB467" s="1568" t="s">
        <v>828</v>
      </c>
      <c r="BC467" s="1568" t="s">
        <v>828</v>
      </c>
      <c r="BD467" s="1568" t="s">
        <v>828</v>
      </c>
      <c r="BE467" s="1568" t="s">
        <v>828</v>
      </c>
      <c r="BF467" s="1568" t="s">
        <v>828</v>
      </c>
      <c r="BG467" s="1568" t="s">
        <v>828</v>
      </c>
      <c r="BH467" s="1568" t="s">
        <v>828</v>
      </c>
      <c r="BI467" s="1568" t="s">
        <v>828</v>
      </c>
      <c r="BJ467" s="1568" t="s">
        <v>828</v>
      </c>
      <c r="BK467" s="1568" t="s">
        <v>828</v>
      </c>
      <c r="BL467" s="1568" t="s">
        <v>828</v>
      </c>
      <c r="BM467" s="1568" t="s">
        <v>828</v>
      </c>
      <c r="BN467" s="1568" t="s">
        <v>828</v>
      </c>
      <c r="BO467" s="1568" t="s">
        <v>828</v>
      </c>
      <c r="BP467" s="1352" t="s">
        <v>2960</v>
      </c>
      <c r="BQ467" s="1568" t="s">
        <v>828</v>
      </c>
      <c r="BR467" s="1568" t="s">
        <v>828</v>
      </c>
      <c r="BS467" s="1568" t="s">
        <v>926</v>
      </c>
      <c r="BT467" s="1568" t="s">
        <v>919</v>
      </c>
      <c r="BU467" s="1568" t="s">
        <v>919</v>
      </c>
      <c r="BV467" s="1568" t="s">
        <v>828</v>
      </c>
      <c r="BW467" s="1568" t="s">
        <v>828</v>
      </c>
      <c r="BX467" s="1568" t="s">
        <v>828</v>
      </c>
      <c r="BY467" s="1568" t="s">
        <v>828</v>
      </c>
      <c r="BZ467" s="1568" t="s">
        <v>828</v>
      </c>
      <c r="CA467" s="1568" t="s">
        <v>828</v>
      </c>
      <c r="CB467" s="87" t="s">
        <v>2960</v>
      </c>
      <c r="CC467" s="1568" t="s">
        <v>828</v>
      </c>
      <c r="CD467" s="1568" t="s">
        <v>828</v>
      </c>
      <c r="CE467" s="1568" t="s">
        <v>828</v>
      </c>
      <c r="CF467" s="1568" t="s">
        <v>828</v>
      </c>
      <c r="CG467" s="1568" t="s">
        <v>828</v>
      </c>
      <c r="CH467" s="1568" t="s">
        <v>828</v>
      </c>
      <c r="CI467" s="1568" t="s">
        <v>828</v>
      </c>
      <c r="CJ467" s="1568" t="s">
        <v>828</v>
      </c>
      <c r="CK467" s="1463"/>
      <c r="CL467" s="1568" t="s">
        <v>1162</v>
      </c>
      <c r="CM467" s="1568" t="s">
        <v>1020</v>
      </c>
      <c r="CN467" s="1568">
        <v>9.8000000000000007</v>
      </c>
      <c r="CO467" s="1568" t="s">
        <v>926</v>
      </c>
      <c r="CP467" s="866" t="s">
        <v>9073</v>
      </c>
      <c r="CQ467" s="1568" t="s">
        <v>919</v>
      </c>
      <c r="CR467" s="87" t="s">
        <v>9433</v>
      </c>
      <c r="CS467" s="1568" t="s">
        <v>3135</v>
      </c>
      <c r="CT467" s="740" t="s">
        <v>9433</v>
      </c>
      <c r="CU467" s="1568" t="s">
        <v>3038</v>
      </c>
      <c r="CV467" s="1568" t="s">
        <v>3038</v>
      </c>
      <c r="CW467" s="1568" t="s">
        <v>919</v>
      </c>
      <c r="CX467" s="1568" t="s">
        <v>3038</v>
      </c>
      <c r="CY467" s="1568" t="s">
        <v>920</v>
      </c>
      <c r="CZ467" s="1568" t="s">
        <v>3038</v>
      </c>
      <c r="DA467" s="1568" t="s">
        <v>919</v>
      </c>
      <c r="DB467" s="1568" t="s">
        <v>919</v>
      </c>
      <c r="DC467" s="1568" t="s">
        <v>3039</v>
      </c>
      <c r="DD467" s="1568" t="s">
        <v>3039</v>
      </c>
      <c r="DE467" s="1568" t="s">
        <v>3040</v>
      </c>
      <c r="DF467" s="1568" t="s">
        <v>828</v>
      </c>
      <c r="DG467" s="1568" t="s">
        <v>828</v>
      </c>
      <c r="DH467" s="1568" t="s">
        <v>828</v>
      </c>
      <c r="DI467" s="1568" t="s">
        <v>828</v>
      </c>
      <c r="DJ467" s="1568" t="s">
        <v>9434</v>
      </c>
      <c r="DK467" s="866" t="s">
        <v>919</v>
      </c>
      <c r="DL467" s="1315">
        <v>0.4</v>
      </c>
      <c r="DM467" s="1315">
        <v>0.4</v>
      </c>
      <c r="DN467" s="1315">
        <v>0.4</v>
      </c>
      <c r="DO467" s="345" t="s">
        <v>8731</v>
      </c>
      <c r="DP467" s="877">
        <v>0.9</v>
      </c>
      <c r="DQ467" s="1568" t="s">
        <v>828</v>
      </c>
      <c r="DR467" s="1568" t="s">
        <v>828</v>
      </c>
      <c r="DS467" s="1999">
        <v>0.6</v>
      </c>
      <c r="DT467" s="1568" t="s">
        <v>828</v>
      </c>
      <c r="DU467" s="1568" t="s">
        <v>828</v>
      </c>
      <c r="DV467" s="1568" t="s">
        <v>828</v>
      </c>
      <c r="DW467" s="1568" t="s">
        <v>828</v>
      </c>
      <c r="DX467" s="2037" t="s">
        <v>828</v>
      </c>
      <c r="DZ467" s="828" t="s">
        <v>3071</v>
      </c>
      <c r="EA467" s="1999">
        <v>0.6</v>
      </c>
      <c r="EB467" s="1998">
        <f t="shared" si="7"/>
        <v>1.2</v>
      </c>
    </row>
    <row r="468" spans="1:132">
      <c r="A468" s="832" t="s">
        <v>9083</v>
      </c>
      <c r="B468" s="833" t="s">
        <v>828</v>
      </c>
      <c r="C468" s="833" t="s">
        <v>9444</v>
      </c>
      <c r="D468" s="834" t="s">
        <v>9084</v>
      </c>
      <c r="E468" s="833" t="s">
        <v>1044</v>
      </c>
      <c r="F468" s="833" t="s">
        <v>9085</v>
      </c>
      <c r="G468" s="833" t="s">
        <v>1162</v>
      </c>
      <c r="H468" s="833" t="s">
        <v>9085</v>
      </c>
      <c r="I468" s="833" t="s">
        <v>1162</v>
      </c>
      <c r="J468" s="107" t="s">
        <v>3075</v>
      </c>
      <c r="K468" s="1511">
        <v>8000225</v>
      </c>
      <c r="L468" s="107" t="s">
        <v>3021</v>
      </c>
      <c r="M468" s="107" t="s">
        <v>831</v>
      </c>
      <c r="N468" s="107" t="s">
        <v>920</v>
      </c>
      <c r="O468" s="107" t="s">
        <v>3022</v>
      </c>
      <c r="P468" s="1321" t="s">
        <v>9433</v>
      </c>
      <c r="Q468" s="107" t="s">
        <v>3023</v>
      </c>
      <c r="R468" s="731" t="s">
        <v>9433</v>
      </c>
      <c r="S468" s="107" t="s">
        <v>3024</v>
      </c>
      <c r="T468" s="107" t="s">
        <v>3025</v>
      </c>
      <c r="U468" s="107" t="s">
        <v>3026</v>
      </c>
      <c r="V468" s="107" t="s">
        <v>3027</v>
      </c>
      <c r="W468" s="107" t="s">
        <v>3028</v>
      </c>
      <c r="X468" s="107" t="s">
        <v>3029</v>
      </c>
      <c r="Y468" s="107" t="s">
        <v>3030</v>
      </c>
      <c r="Z468" s="107" t="s">
        <v>3031</v>
      </c>
      <c r="AA468" s="107" t="s">
        <v>3032</v>
      </c>
      <c r="AB468" s="107" t="s">
        <v>3033</v>
      </c>
      <c r="AC468" s="107" t="s">
        <v>3034</v>
      </c>
      <c r="AD468" s="107" t="s">
        <v>828</v>
      </c>
      <c r="AE468" s="107" t="s">
        <v>3035</v>
      </c>
      <c r="AF468" s="107" t="s">
        <v>3036</v>
      </c>
      <c r="AG468" s="107" t="s">
        <v>3037</v>
      </c>
      <c r="AH468" s="107" t="s">
        <v>3134</v>
      </c>
      <c r="AI468" s="107" t="s">
        <v>919</v>
      </c>
      <c r="AJ468" s="107">
        <v>3</v>
      </c>
      <c r="AK468" s="107">
        <v>4</v>
      </c>
      <c r="AL468" s="107">
        <v>5</v>
      </c>
      <c r="AM468" s="345" t="s">
        <v>9444</v>
      </c>
      <c r="AN468" s="871">
        <v>8000664</v>
      </c>
      <c r="AO468" s="107" t="s">
        <v>828</v>
      </c>
      <c r="AP468" s="107" t="s">
        <v>828</v>
      </c>
      <c r="AQ468" s="107" t="s">
        <v>7948</v>
      </c>
      <c r="AR468" s="107" t="s">
        <v>828</v>
      </c>
      <c r="AS468" s="107" t="s">
        <v>828</v>
      </c>
      <c r="AT468" s="107" t="s">
        <v>828</v>
      </c>
      <c r="AU468" s="107" t="s">
        <v>828</v>
      </c>
      <c r="AV468" s="107" t="s">
        <v>828</v>
      </c>
      <c r="AW468" s="733"/>
      <c r="AX468" s="107" t="s">
        <v>1162</v>
      </c>
      <c r="AY468" s="107" t="s">
        <v>828</v>
      </c>
      <c r="AZ468" s="107" t="s">
        <v>828</v>
      </c>
      <c r="BA468" s="107" t="s">
        <v>828</v>
      </c>
      <c r="BB468" s="107" t="s">
        <v>828</v>
      </c>
      <c r="BC468" s="107" t="s">
        <v>828</v>
      </c>
      <c r="BD468" s="107" t="s">
        <v>828</v>
      </c>
      <c r="BE468" s="107" t="s">
        <v>828</v>
      </c>
      <c r="BF468" s="107" t="s">
        <v>828</v>
      </c>
      <c r="BG468" s="107" t="s">
        <v>828</v>
      </c>
      <c r="BH468" s="107" t="s">
        <v>828</v>
      </c>
      <c r="BI468" s="107" t="s">
        <v>828</v>
      </c>
      <c r="BJ468" s="107" t="s">
        <v>828</v>
      </c>
      <c r="BK468" s="107" t="s">
        <v>828</v>
      </c>
      <c r="BL468" s="107" t="s">
        <v>828</v>
      </c>
      <c r="BM468" s="107" t="s">
        <v>828</v>
      </c>
      <c r="BN468" s="107" t="s">
        <v>828</v>
      </c>
      <c r="BO468" s="107" t="s">
        <v>828</v>
      </c>
      <c r="BP468" s="861" t="s">
        <v>2960</v>
      </c>
      <c r="BQ468" s="107" t="s">
        <v>828</v>
      </c>
      <c r="BR468" s="107" t="s">
        <v>828</v>
      </c>
      <c r="BS468" s="107" t="s">
        <v>926</v>
      </c>
      <c r="BT468" s="107" t="s">
        <v>919</v>
      </c>
      <c r="BU468" s="107" t="s">
        <v>919</v>
      </c>
      <c r="BV468" s="107" t="s">
        <v>828</v>
      </c>
      <c r="BW468" s="107" t="s">
        <v>828</v>
      </c>
      <c r="BX468" s="107" t="s">
        <v>828</v>
      </c>
      <c r="BY468" s="107" t="s">
        <v>828</v>
      </c>
      <c r="BZ468" s="107" t="s">
        <v>828</v>
      </c>
      <c r="CA468" s="107" t="s">
        <v>828</v>
      </c>
      <c r="CB468" s="87" t="s">
        <v>2960</v>
      </c>
      <c r="CC468" s="107" t="s">
        <v>828</v>
      </c>
      <c r="CD468" s="107" t="s">
        <v>828</v>
      </c>
      <c r="CE468" s="107" t="s">
        <v>828</v>
      </c>
      <c r="CF468" s="107" t="s">
        <v>828</v>
      </c>
      <c r="CG468" s="107" t="s">
        <v>828</v>
      </c>
      <c r="CH468" s="107" t="s">
        <v>828</v>
      </c>
      <c r="CI468" s="107" t="s">
        <v>828</v>
      </c>
      <c r="CJ468" s="107" t="s">
        <v>828</v>
      </c>
      <c r="CK468" s="733"/>
      <c r="CL468" s="107" t="s">
        <v>1162</v>
      </c>
      <c r="CM468" s="107" t="s">
        <v>1020</v>
      </c>
      <c r="CN468" s="107">
        <v>9.8000000000000007</v>
      </c>
      <c r="CO468" s="107" t="s">
        <v>926</v>
      </c>
      <c r="CP468" s="866" t="s">
        <v>9073</v>
      </c>
      <c r="CQ468" s="107" t="s">
        <v>919</v>
      </c>
      <c r="CR468" s="87" t="s">
        <v>9433</v>
      </c>
      <c r="CS468" s="107" t="s">
        <v>3135</v>
      </c>
      <c r="CT468" s="740" t="s">
        <v>9433</v>
      </c>
      <c r="CU468" s="107" t="s">
        <v>3038</v>
      </c>
      <c r="CV468" s="107" t="s">
        <v>3038</v>
      </c>
      <c r="CW468" s="107" t="s">
        <v>919</v>
      </c>
      <c r="CX468" s="107" t="s">
        <v>3038</v>
      </c>
      <c r="CY468" s="107" t="s">
        <v>920</v>
      </c>
      <c r="CZ468" s="107" t="s">
        <v>3038</v>
      </c>
      <c r="DA468" s="107" t="s">
        <v>919</v>
      </c>
      <c r="DB468" s="107" t="s">
        <v>919</v>
      </c>
      <c r="DC468" s="107" t="s">
        <v>3039</v>
      </c>
      <c r="DD468" s="107" t="s">
        <v>3039</v>
      </c>
      <c r="DE468" s="107" t="s">
        <v>3040</v>
      </c>
      <c r="DF468" s="107" t="s">
        <v>828</v>
      </c>
      <c r="DG468" s="107" t="s">
        <v>828</v>
      </c>
      <c r="DH468" s="107" t="s">
        <v>828</v>
      </c>
      <c r="DI468" s="107" t="s">
        <v>828</v>
      </c>
      <c r="DJ468" s="107" t="s">
        <v>9434</v>
      </c>
      <c r="DK468" s="866" t="s">
        <v>919</v>
      </c>
      <c r="DL468" s="1315">
        <v>0.4</v>
      </c>
      <c r="DM468" s="1315">
        <v>0.4</v>
      </c>
      <c r="DN468" s="1315">
        <v>0.4</v>
      </c>
      <c r="DO468" s="345" t="s">
        <v>8731</v>
      </c>
      <c r="DP468" s="877">
        <v>0.9</v>
      </c>
      <c r="DQ468" s="107" t="s">
        <v>828</v>
      </c>
      <c r="DR468" s="107" t="s">
        <v>828</v>
      </c>
      <c r="DS468" s="1999">
        <v>0.6</v>
      </c>
      <c r="DT468" s="107" t="s">
        <v>828</v>
      </c>
      <c r="DU468" s="107" t="s">
        <v>828</v>
      </c>
      <c r="DV468" s="107" t="s">
        <v>828</v>
      </c>
      <c r="DW468" s="107" t="s">
        <v>828</v>
      </c>
      <c r="DX468" s="109" t="s">
        <v>828</v>
      </c>
      <c r="EA468" s="1999">
        <v>0.6</v>
      </c>
      <c r="EB468" s="1998">
        <f t="shared" si="7"/>
        <v>1.2</v>
      </c>
    </row>
    <row r="469" spans="1:132">
      <c r="A469" s="829" t="s">
        <v>3066</v>
      </c>
      <c r="B469" s="2053" t="s">
        <v>828</v>
      </c>
      <c r="C469" s="2053" t="s">
        <v>9444</v>
      </c>
      <c r="D469" s="2054" t="s">
        <v>9086</v>
      </c>
      <c r="E469" s="2053" t="s">
        <v>1044</v>
      </c>
      <c r="F469" s="2053" t="s">
        <v>828</v>
      </c>
      <c r="G469" s="2053" t="s">
        <v>828</v>
      </c>
      <c r="H469" s="2053" t="s">
        <v>828</v>
      </c>
      <c r="I469" s="2053" t="s">
        <v>828</v>
      </c>
      <c r="J469" s="1568" t="s">
        <v>3076</v>
      </c>
      <c r="K469" s="1511">
        <v>8000225</v>
      </c>
      <c r="L469" s="1568" t="s">
        <v>3021</v>
      </c>
      <c r="M469" s="1568" t="s">
        <v>831</v>
      </c>
      <c r="N469" s="1568" t="s">
        <v>920</v>
      </c>
      <c r="O469" s="1568" t="s">
        <v>3022</v>
      </c>
      <c r="P469" s="1321" t="s">
        <v>9433</v>
      </c>
      <c r="Q469" s="1568" t="s">
        <v>3023</v>
      </c>
      <c r="R469" s="731" t="s">
        <v>9433</v>
      </c>
      <c r="S469" s="1568" t="s">
        <v>3024</v>
      </c>
      <c r="T469" s="1568" t="s">
        <v>3025</v>
      </c>
      <c r="U469" s="1568" t="s">
        <v>3026</v>
      </c>
      <c r="V469" s="1568" t="s">
        <v>3027</v>
      </c>
      <c r="W469" s="1568" t="s">
        <v>3028</v>
      </c>
      <c r="X469" s="1568" t="s">
        <v>3029</v>
      </c>
      <c r="Y469" s="1568" t="s">
        <v>3030</v>
      </c>
      <c r="Z469" s="1568" t="s">
        <v>3031</v>
      </c>
      <c r="AA469" s="1568" t="s">
        <v>3032</v>
      </c>
      <c r="AB469" s="1568" t="s">
        <v>3033</v>
      </c>
      <c r="AC469" s="1568" t="s">
        <v>3034</v>
      </c>
      <c r="AD469" s="1568" t="s">
        <v>828</v>
      </c>
      <c r="AE469" s="1568" t="s">
        <v>3035</v>
      </c>
      <c r="AF469" s="1568" t="s">
        <v>3036</v>
      </c>
      <c r="AG469" s="1568" t="s">
        <v>3037</v>
      </c>
      <c r="AH469" s="1568" t="s">
        <v>3134</v>
      </c>
      <c r="AI469" s="1568" t="s">
        <v>919</v>
      </c>
      <c r="AJ469" s="1568">
        <v>3</v>
      </c>
      <c r="AK469" s="1568">
        <v>4</v>
      </c>
      <c r="AL469" s="1568">
        <v>5</v>
      </c>
      <c r="AM469" s="345" t="s">
        <v>9444</v>
      </c>
      <c r="AN469" s="871">
        <v>8000664</v>
      </c>
      <c r="AO469" s="1568" t="s">
        <v>828</v>
      </c>
      <c r="AP469" s="1568" t="s">
        <v>828</v>
      </c>
      <c r="AQ469" s="104" t="s">
        <v>7948</v>
      </c>
      <c r="AR469" s="1568" t="s">
        <v>828</v>
      </c>
      <c r="AS469" s="1568" t="s">
        <v>828</v>
      </c>
      <c r="AT469" s="1568" t="s">
        <v>828</v>
      </c>
      <c r="AU469" s="1568" t="s">
        <v>828</v>
      </c>
      <c r="AV469" s="1568" t="s">
        <v>828</v>
      </c>
      <c r="AW469" s="1463"/>
      <c r="AX469" s="1568" t="s">
        <v>1162</v>
      </c>
      <c r="AY469" s="1568" t="s">
        <v>828</v>
      </c>
      <c r="AZ469" s="1568" t="s">
        <v>828</v>
      </c>
      <c r="BA469" s="1568" t="s">
        <v>828</v>
      </c>
      <c r="BB469" s="1568" t="s">
        <v>828</v>
      </c>
      <c r="BC469" s="1568" t="s">
        <v>828</v>
      </c>
      <c r="BD469" s="1568" t="s">
        <v>828</v>
      </c>
      <c r="BE469" s="1568" t="s">
        <v>828</v>
      </c>
      <c r="BF469" s="1568" t="s">
        <v>828</v>
      </c>
      <c r="BG469" s="1568" t="s">
        <v>828</v>
      </c>
      <c r="BH469" s="1568" t="s">
        <v>828</v>
      </c>
      <c r="BI469" s="1568" t="s">
        <v>828</v>
      </c>
      <c r="BJ469" s="1568" t="s">
        <v>828</v>
      </c>
      <c r="BK469" s="1568" t="s">
        <v>828</v>
      </c>
      <c r="BL469" s="1568" t="s">
        <v>828</v>
      </c>
      <c r="BM469" s="1568" t="s">
        <v>828</v>
      </c>
      <c r="BN469" s="1568" t="s">
        <v>828</v>
      </c>
      <c r="BO469" s="1568" t="s">
        <v>828</v>
      </c>
      <c r="BP469" s="1352" t="s">
        <v>2960</v>
      </c>
      <c r="BQ469" s="1568" t="s">
        <v>828</v>
      </c>
      <c r="BR469" s="1568" t="s">
        <v>828</v>
      </c>
      <c r="BS469" s="1568" t="s">
        <v>926</v>
      </c>
      <c r="BT469" s="1568" t="s">
        <v>919</v>
      </c>
      <c r="BU469" s="1568" t="s">
        <v>919</v>
      </c>
      <c r="BV469" s="1568" t="s">
        <v>828</v>
      </c>
      <c r="BW469" s="1568" t="s">
        <v>828</v>
      </c>
      <c r="BX469" s="1568" t="s">
        <v>828</v>
      </c>
      <c r="BY469" s="1568" t="s">
        <v>828</v>
      </c>
      <c r="BZ469" s="1568" t="s">
        <v>828</v>
      </c>
      <c r="CA469" s="1568" t="s">
        <v>828</v>
      </c>
      <c r="CB469" s="87" t="s">
        <v>2960</v>
      </c>
      <c r="CC469" s="1568" t="s">
        <v>828</v>
      </c>
      <c r="CD469" s="1568" t="s">
        <v>828</v>
      </c>
      <c r="CE469" s="1568" t="s">
        <v>828</v>
      </c>
      <c r="CF469" s="1568" t="s">
        <v>828</v>
      </c>
      <c r="CG469" s="1568" t="s">
        <v>828</v>
      </c>
      <c r="CH469" s="1568" t="s">
        <v>828</v>
      </c>
      <c r="CI469" s="1568" t="s">
        <v>828</v>
      </c>
      <c r="CJ469" s="1568" t="s">
        <v>828</v>
      </c>
      <c r="CK469" s="1463"/>
      <c r="CL469" s="1568" t="s">
        <v>1162</v>
      </c>
      <c r="CM469" s="1568" t="s">
        <v>1020</v>
      </c>
      <c r="CN469" s="1568">
        <v>9.8000000000000007</v>
      </c>
      <c r="CO469" s="1568" t="s">
        <v>926</v>
      </c>
      <c r="CP469" s="866" t="s">
        <v>9073</v>
      </c>
      <c r="CQ469" s="1568" t="s">
        <v>919</v>
      </c>
      <c r="CR469" s="87" t="s">
        <v>9433</v>
      </c>
      <c r="CS469" s="1568" t="s">
        <v>3135</v>
      </c>
      <c r="CT469" s="740" t="s">
        <v>9433</v>
      </c>
      <c r="CU469" s="1568" t="s">
        <v>3038</v>
      </c>
      <c r="CV469" s="1568" t="s">
        <v>3038</v>
      </c>
      <c r="CW469" s="1568" t="s">
        <v>919</v>
      </c>
      <c r="CX469" s="1568" t="s">
        <v>3038</v>
      </c>
      <c r="CY469" s="1568" t="s">
        <v>920</v>
      </c>
      <c r="CZ469" s="1568" t="s">
        <v>3038</v>
      </c>
      <c r="DA469" s="1568" t="s">
        <v>919</v>
      </c>
      <c r="DB469" s="1568" t="s">
        <v>919</v>
      </c>
      <c r="DC469" s="1568" t="s">
        <v>3039</v>
      </c>
      <c r="DD469" s="1568" t="s">
        <v>3039</v>
      </c>
      <c r="DE469" s="1568" t="s">
        <v>3040</v>
      </c>
      <c r="DF469" s="1568" t="s">
        <v>828</v>
      </c>
      <c r="DG469" s="1568" t="s">
        <v>828</v>
      </c>
      <c r="DH469" s="1568" t="s">
        <v>828</v>
      </c>
      <c r="DI469" s="1568" t="s">
        <v>828</v>
      </c>
      <c r="DJ469" s="1568" t="s">
        <v>9434</v>
      </c>
      <c r="DK469" s="866" t="s">
        <v>919</v>
      </c>
      <c r="DL469" s="1315">
        <v>0.4</v>
      </c>
      <c r="DM469" s="1315">
        <v>0.4</v>
      </c>
      <c r="DN469" s="1315">
        <v>0.4</v>
      </c>
      <c r="DO469" s="345" t="s">
        <v>8731</v>
      </c>
      <c r="DP469" s="877">
        <v>0.9</v>
      </c>
      <c r="DQ469" s="1568" t="s">
        <v>828</v>
      </c>
      <c r="DR469" s="1568" t="s">
        <v>828</v>
      </c>
      <c r="DS469" s="1999">
        <v>0.6</v>
      </c>
      <c r="DT469" s="1568" t="s">
        <v>828</v>
      </c>
      <c r="DU469" s="1568" t="s">
        <v>828</v>
      </c>
      <c r="DV469" s="1568" t="s">
        <v>828</v>
      </c>
      <c r="DW469" s="1568" t="s">
        <v>828</v>
      </c>
      <c r="DX469" s="2037" t="s">
        <v>828</v>
      </c>
      <c r="DZ469" s="828" t="s">
        <v>3072</v>
      </c>
      <c r="EA469" s="1999">
        <v>0.6</v>
      </c>
      <c r="EB469" s="1998">
        <f t="shared" si="7"/>
        <v>1.2</v>
      </c>
    </row>
    <row r="470" spans="1:132">
      <c r="A470" s="832" t="s">
        <v>3067</v>
      </c>
      <c r="B470" s="833" t="s">
        <v>828</v>
      </c>
      <c r="C470" s="833" t="s">
        <v>9444</v>
      </c>
      <c r="D470" s="834" t="s">
        <v>9087</v>
      </c>
      <c r="E470" s="833" t="s">
        <v>1044</v>
      </c>
      <c r="F470" s="833" t="s">
        <v>9088</v>
      </c>
      <c r="G470" s="833" t="s">
        <v>1162</v>
      </c>
      <c r="H470" s="833" t="s">
        <v>9088</v>
      </c>
      <c r="I470" s="833" t="s">
        <v>1162</v>
      </c>
      <c r="J470" s="107" t="s">
        <v>3077</v>
      </c>
      <c r="K470" s="1511">
        <v>8000225</v>
      </c>
      <c r="L470" s="107" t="s">
        <v>3021</v>
      </c>
      <c r="M470" s="107" t="s">
        <v>831</v>
      </c>
      <c r="N470" s="107" t="s">
        <v>920</v>
      </c>
      <c r="O470" s="107" t="s">
        <v>3022</v>
      </c>
      <c r="P470" s="1321" t="s">
        <v>9433</v>
      </c>
      <c r="Q470" s="107" t="s">
        <v>3023</v>
      </c>
      <c r="R470" s="731" t="s">
        <v>9433</v>
      </c>
      <c r="S470" s="107" t="s">
        <v>3024</v>
      </c>
      <c r="T470" s="107" t="s">
        <v>3025</v>
      </c>
      <c r="U470" s="107" t="s">
        <v>3026</v>
      </c>
      <c r="V470" s="107" t="s">
        <v>3027</v>
      </c>
      <c r="W470" s="107" t="s">
        <v>3028</v>
      </c>
      <c r="X470" s="107" t="s">
        <v>3029</v>
      </c>
      <c r="Y470" s="107" t="s">
        <v>3030</v>
      </c>
      <c r="Z470" s="107" t="s">
        <v>3031</v>
      </c>
      <c r="AA470" s="107" t="s">
        <v>3032</v>
      </c>
      <c r="AB470" s="107" t="s">
        <v>3033</v>
      </c>
      <c r="AC470" s="107" t="s">
        <v>3034</v>
      </c>
      <c r="AD470" s="107" t="s">
        <v>828</v>
      </c>
      <c r="AE470" s="107" t="s">
        <v>3035</v>
      </c>
      <c r="AF470" s="107" t="s">
        <v>3036</v>
      </c>
      <c r="AG470" s="107" t="s">
        <v>3037</v>
      </c>
      <c r="AH470" s="107" t="s">
        <v>3134</v>
      </c>
      <c r="AI470" s="107" t="s">
        <v>919</v>
      </c>
      <c r="AJ470" s="107">
        <v>3</v>
      </c>
      <c r="AK470" s="107">
        <v>4</v>
      </c>
      <c r="AL470" s="107">
        <v>5</v>
      </c>
      <c r="AM470" s="345" t="s">
        <v>9444</v>
      </c>
      <c r="AN470" s="871">
        <v>8000664</v>
      </c>
      <c r="AO470" s="107" t="s">
        <v>828</v>
      </c>
      <c r="AP470" s="107" t="s">
        <v>828</v>
      </c>
      <c r="AQ470" s="107" t="s">
        <v>7948</v>
      </c>
      <c r="AR470" s="107" t="s">
        <v>828</v>
      </c>
      <c r="AS470" s="107" t="s">
        <v>828</v>
      </c>
      <c r="AT470" s="107" t="s">
        <v>828</v>
      </c>
      <c r="AU470" s="107" t="s">
        <v>828</v>
      </c>
      <c r="AV470" s="107" t="s">
        <v>828</v>
      </c>
      <c r="AW470" s="733"/>
      <c r="AX470" s="107" t="s">
        <v>1162</v>
      </c>
      <c r="AY470" s="107" t="s">
        <v>828</v>
      </c>
      <c r="AZ470" s="107" t="s">
        <v>828</v>
      </c>
      <c r="BA470" s="107" t="s">
        <v>828</v>
      </c>
      <c r="BB470" s="107" t="s">
        <v>828</v>
      </c>
      <c r="BC470" s="107" t="s">
        <v>828</v>
      </c>
      <c r="BD470" s="107" t="s">
        <v>828</v>
      </c>
      <c r="BE470" s="107" t="s">
        <v>828</v>
      </c>
      <c r="BF470" s="107" t="s">
        <v>828</v>
      </c>
      <c r="BG470" s="107" t="s">
        <v>828</v>
      </c>
      <c r="BH470" s="107" t="s">
        <v>828</v>
      </c>
      <c r="BI470" s="107" t="s">
        <v>828</v>
      </c>
      <c r="BJ470" s="107" t="s">
        <v>828</v>
      </c>
      <c r="BK470" s="107" t="s">
        <v>828</v>
      </c>
      <c r="BL470" s="107" t="s">
        <v>828</v>
      </c>
      <c r="BM470" s="107" t="s">
        <v>828</v>
      </c>
      <c r="BN470" s="107" t="s">
        <v>828</v>
      </c>
      <c r="BO470" s="107" t="s">
        <v>828</v>
      </c>
      <c r="BP470" s="861" t="s">
        <v>2960</v>
      </c>
      <c r="BQ470" s="107" t="s">
        <v>828</v>
      </c>
      <c r="BR470" s="107" t="s">
        <v>828</v>
      </c>
      <c r="BS470" s="107" t="s">
        <v>926</v>
      </c>
      <c r="BT470" s="107" t="s">
        <v>919</v>
      </c>
      <c r="BU470" s="107" t="s">
        <v>919</v>
      </c>
      <c r="BV470" s="107" t="s">
        <v>828</v>
      </c>
      <c r="BW470" s="107" t="s">
        <v>828</v>
      </c>
      <c r="BX470" s="107" t="s">
        <v>828</v>
      </c>
      <c r="BY470" s="107" t="s">
        <v>828</v>
      </c>
      <c r="BZ470" s="107" t="s">
        <v>828</v>
      </c>
      <c r="CA470" s="107" t="s">
        <v>828</v>
      </c>
      <c r="CB470" s="87" t="s">
        <v>2960</v>
      </c>
      <c r="CC470" s="107" t="s">
        <v>828</v>
      </c>
      <c r="CD470" s="107" t="s">
        <v>828</v>
      </c>
      <c r="CE470" s="107" t="s">
        <v>828</v>
      </c>
      <c r="CF470" s="107" t="s">
        <v>828</v>
      </c>
      <c r="CG470" s="107" t="s">
        <v>828</v>
      </c>
      <c r="CH470" s="107" t="s">
        <v>828</v>
      </c>
      <c r="CI470" s="107" t="s">
        <v>828</v>
      </c>
      <c r="CJ470" s="107" t="s">
        <v>828</v>
      </c>
      <c r="CK470" s="733"/>
      <c r="CL470" s="107" t="s">
        <v>1162</v>
      </c>
      <c r="CM470" s="107" t="s">
        <v>1020</v>
      </c>
      <c r="CN470" s="107">
        <v>9.8000000000000007</v>
      </c>
      <c r="CO470" s="107" t="s">
        <v>926</v>
      </c>
      <c r="CP470" s="866" t="s">
        <v>9073</v>
      </c>
      <c r="CQ470" s="107" t="s">
        <v>919</v>
      </c>
      <c r="CR470" s="87" t="s">
        <v>9433</v>
      </c>
      <c r="CS470" s="107" t="s">
        <v>3135</v>
      </c>
      <c r="CT470" s="740" t="s">
        <v>9433</v>
      </c>
      <c r="CU470" s="107" t="s">
        <v>3038</v>
      </c>
      <c r="CV470" s="107" t="s">
        <v>3038</v>
      </c>
      <c r="CW470" s="107" t="s">
        <v>919</v>
      </c>
      <c r="CX470" s="107" t="s">
        <v>3038</v>
      </c>
      <c r="CY470" s="107" t="s">
        <v>920</v>
      </c>
      <c r="CZ470" s="107" t="s">
        <v>3038</v>
      </c>
      <c r="DA470" s="107" t="s">
        <v>919</v>
      </c>
      <c r="DB470" s="107" t="s">
        <v>919</v>
      </c>
      <c r="DC470" s="107" t="s">
        <v>3039</v>
      </c>
      <c r="DD470" s="107" t="s">
        <v>3039</v>
      </c>
      <c r="DE470" s="107" t="s">
        <v>3040</v>
      </c>
      <c r="DF470" s="107" t="s">
        <v>828</v>
      </c>
      <c r="DG470" s="107" t="s">
        <v>828</v>
      </c>
      <c r="DH470" s="107" t="s">
        <v>828</v>
      </c>
      <c r="DI470" s="107" t="s">
        <v>828</v>
      </c>
      <c r="DJ470" s="107" t="s">
        <v>9434</v>
      </c>
      <c r="DK470" s="866" t="s">
        <v>919</v>
      </c>
      <c r="DL470" s="1315">
        <v>0.4</v>
      </c>
      <c r="DM470" s="1315">
        <v>0.4</v>
      </c>
      <c r="DN470" s="1315">
        <v>0.4</v>
      </c>
      <c r="DO470" s="345" t="s">
        <v>8731</v>
      </c>
      <c r="DP470" s="877">
        <v>0.9</v>
      </c>
      <c r="DQ470" s="107" t="s">
        <v>828</v>
      </c>
      <c r="DR470" s="107" t="s">
        <v>828</v>
      </c>
      <c r="DS470" s="1999">
        <v>0.6</v>
      </c>
      <c r="DT470" s="107" t="s">
        <v>828</v>
      </c>
      <c r="DU470" s="107" t="s">
        <v>828</v>
      </c>
      <c r="DV470" s="107" t="s">
        <v>828</v>
      </c>
      <c r="DW470" s="107" t="s">
        <v>828</v>
      </c>
      <c r="DX470" s="109" t="s">
        <v>828</v>
      </c>
      <c r="EA470" s="1999">
        <v>0.6</v>
      </c>
      <c r="EB470" s="1998">
        <f t="shared" si="7"/>
        <v>1.2</v>
      </c>
    </row>
    <row r="471" spans="1:132">
      <c r="A471" s="829" t="s">
        <v>3068</v>
      </c>
      <c r="B471" s="2053" t="s">
        <v>828</v>
      </c>
      <c r="C471" s="2053" t="s">
        <v>9444</v>
      </c>
      <c r="D471" s="2054" t="s">
        <v>9089</v>
      </c>
      <c r="E471" s="2053" t="s">
        <v>1044</v>
      </c>
      <c r="F471" s="2053" t="s">
        <v>828</v>
      </c>
      <c r="G471" s="2053" t="s">
        <v>828</v>
      </c>
      <c r="H471" s="2053" t="s">
        <v>828</v>
      </c>
      <c r="I471" s="2053" t="s">
        <v>828</v>
      </c>
      <c r="J471" s="1568" t="s">
        <v>3078</v>
      </c>
      <c r="K471" s="1511">
        <v>8000225</v>
      </c>
      <c r="L471" s="1568" t="s">
        <v>3021</v>
      </c>
      <c r="M471" s="1568" t="s">
        <v>831</v>
      </c>
      <c r="N471" s="1568" t="s">
        <v>920</v>
      </c>
      <c r="O471" s="1568" t="s">
        <v>3022</v>
      </c>
      <c r="P471" s="1321" t="s">
        <v>9433</v>
      </c>
      <c r="Q471" s="1568" t="s">
        <v>3023</v>
      </c>
      <c r="R471" s="731" t="s">
        <v>9433</v>
      </c>
      <c r="S471" s="1568" t="s">
        <v>3024</v>
      </c>
      <c r="T471" s="1568" t="s">
        <v>3025</v>
      </c>
      <c r="U471" s="1568" t="s">
        <v>3026</v>
      </c>
      <c r="V471" s="1568" t="s">
        <v>3027</v>
      </c>
      <c r="W471" s="1568" t="s">
        <v>3028</v>
      </c>
      <c r="X471" s="1568" t="s">
        <v>3029</v>
      </c>
      <c r="Y471" s="1568" t="s">
        <v>3030</v>
      </c>
      <c r="Z471" s="1568" t="s">
        <v>3031</v>
      </c>
      <c r="AA471" s="1568" t="s">
        <v>3032</v>
      </c>
      <c r="AB471" s="1568" t="s">
        <v>3033</v>
      </c>
      <c r="AC471" s="1568" t="s">
        <v>3034</v>
      </c>
      <c r="AD471" s="1568" t="s">
        <v>828</v>
      </c>
      <c r="AE471" s="1568" t="s">
        <v>3035</v>
      </c>
      <c r="AF471" s="1568" t="s">
        <v>3036</v>
      </c>
      <c r="AG471" s="1568" t="s">
        <v>3037</v>
      </c>
      <c r="AH471" s="1568" t="s">
        <v>3134</v>
      </c>
      <c r="AI471" s="1568" t="s">
        <v>919</v>
      </c>
      <c r="AJ471" s="1568">
        <v>3</v>
      </c>
      <c r="AK471" s="1568">
        <v>4</v>
      </c>
      <c r="AL471" s="1568">
        <v>5</v>
      </c>
      <c r="AM471" s="345" t="s">
        <v>9444</v>
      </c>
      <c r="AN471" s="871">
        <v>8000664</v>
      </c>
      <c r="AO471" s="1568" t="s">
        <v>828</v>
      </c>
      <c r="AP471" s="1568" t="s">
        <v>828</v>
      </c>
      <c r="AQ471" s="104" t="s">
        <v>7948</v>
      </c>
      <c r="AR471" s="1568" t="s">
        <v>828</v>
      </c>
      <c r="AS471" s="1568" t="s">
        <v>828</v>
      </c>
      <c r="AT471" s="1568" t="s">
        <v>828</v>
      </c>
      <c r="AU471" s="1568" t="s">
        <v>828</v>
      </c>
      <c r="AV471" s="1568" t="s">
        <v>828</v>
      </c>
      <c r="AW471" s="1463"/>
      <c r="AX471" s="1568" t="s">
        <v>1162</v>
      </c>
      <c r="AY471" s="1568" t="s">
        <v>828</v>
      </c>
      <c r="AZ471" s="1568" t="s">
        <v>828</v>
      </c>
      <c r="BA471" s="1568" t="s">
        <v>828</v>
      </c>
      <c r="BB471" s="1568" t="s">
        <v>828</v>
      </c>
      <c r="BC471" s="1568" t="s">
        <v>828</v>
      </c>
      <c r="BD471" s="1568" t="s">
        <v>828</v>
      </c>
      <c r="BE471" s="1568" t="s">
        <v>828</v>
      </c>
      <c r="BF471" s="1568" t="s">
        <v>828</v>
      </c>
      <c r="BG471" s="1568" t="s">
        <v>828</v>
      </c>
      <c r="BH471" s="1568" t="s">
        <v>828</v>
      </c>
      <c r="BI471" s="1568" t="s">
        <v>828</v>
      </c>
      <c r="BJ471" s="1568" t="s">
        <v>828</v>
      </c>
      <c r="BK471" s="1568" t="s">
        <v>828</v>
      </c>
      <c r="BL471" s="1568" t="s">
        <v>828</v>
      </c>
      <c r="BM471" s="1568" t="s">
        <v>828</v>
      </c>
      <c r="BN471" s="1568" t="s">
        <v>828</v>
      </c>
      <c r="BO471" s="1568" t="s">
        <v>828</v>
      </c>
      <c r="BP471" s="1352" t="s">
        <v>2960</v>
      </c>
      <c r="BQ471" s="1568" t="s">
        <v>828</v>
      </c>
      <c r="BR471" s="1568" t="s">
        <v>828</v>
      </c>
      <c r="BS471" s="1568" t="s">
        <v>926</v>
      </c>
      <c r="BT471" s="1568" t="s">
        <v>919</v>
      </c>
      <c r="BU471" s="1568" t="s">
        <v>919</v>
      </c>
      <c r="BV471" s="1568" t="s">
        <v>828</v>
      </c>
      <c r="BW471" s="1568" t="s">
        <v>828</v>
      </c>
      <c r="BX471" s="1568" t="s">
        <v>828</v>
      </c>
      <c r="BY471" s="1568" t="s">
        <v>828</v>
      </c>
      <c r="BZ471" s="1568" t="s">
        <v>828</v>
      </c>
      <c r="CA471" s="1568" t="s">
        <v>828</v>
      </c>
      <c r="CB471" s="87" t="s">
        <v>2960</v>
      </c>
      <c r="CC471" s="1568" t="s">
        <v>828</v>
      </c>
      <c r="CD471" s="1568" t="s">
        <v>828</v>
      </c>
      <c r="CE471" s="1568" t="s">
        <v>828</v>
      </c>
      <c r="CF471" s="1568" t="s">
        <v>828</v>
      </c>
      <c r="CG471" s="1568" t="s">
        <v>828</v>
      </c>
      <c r="CH471" s="1568" t="s">
        <v>828</v>
      </c>
      <c r="CI471" s="1568" t="s">
        <v>828</v>
      </c>
      <c r="CJ471" s="1568" t="s">
        <v>828</v>
      </c>
      <c r="CK471" s="1463"/>
      <c r="CL471" s="1568" t="s">
        <v>1162</v>
      </c>
      <c r="CM471" s="1568" t="s">
        <v>1020</v>
      </c>
      <c r="CN471" s="1568">
        <v>9.8000000000000007</v>
      </c>
      <c r="CO471" s="1568" t="s">
        <v>926</v>
      </c>
      <c r="CP471" s="866" t="s">
        <v>9073</v>
      </c>
      <c r="CQ471" s="1568" t="s">
        <v>919</v>
      </c>
      <c r="CR471" s="87" t="s">
        <v>9433</v>
      </c>
      <c r="CS471" s="1568" t="s">
        <v>3135</v>
      </c>
      <c r="CT471" s="740" t="s">
        <v>9433</v>
      </c>
      <c r="CU471" s="1568" t="s">
        <v>3038</v>
      </c>
      <c r="CV471" s="1568" t="s">
        <v>3038</v>
      </c>
      <c r="CW471" s="1568" t="s">
        <v>919</v>
      </c>
      <c r="CX471" s="1568" t="s">
        <v>3038</v>
      </c>
      <c r="CY471" s="1568" t="s">
        <v>920</v>
      </c>
      <c r="CZ471" s="1568" t="s">
        <v>3038</v>
      </c>
      <c r="DA471" s="1568" t="s">
        <v>919</v>
      </c>
      <c r="DB471" s="1568" t="s">
        <v>919</v>
      </c>
      <c r="DC471" s="1568" t="s">
        <v>3039</v>
      </c>
      <c r="DD471" s="1568" t="s">
        <v>3039</v>
      </c>
      <c r="DE471" s="1568" t="s">
        <v>3040</v>
      </c>
      <c r="DF471" s="1568" t="s">
        <v>828</v>
      </c>
      <c r="DG471" s="1568" t="s">
        <v>828</v>
      </c>
      <c r="DH471" s="1568" t="s">
        <v>828</v>
      </c>
      <c r="DI471" s="1568" t="s">
        <v>828</v>
      </c>
      <c r="DJ471" s="1568" t="s">
        <v>9434</v>
      </c>
      <c r="DK471" s="866" t="s">
        <v>919</v>
      </c>
      <c r="DL471" s="1315">
        <v>0.4</v>
      </c>
      <c r="DM471" s="1315">
        <v>0.4</v>
      </c>
      <c r="DN471" s="1315">
        <v>0.4</v>
      </c>
      <c r="DO471" s="345" t="s">
        <v>8731</v>
      </c>
      <c r="DP471" s="877">
        <v>0.9</v>
      </c>
      <c r="DQ471" s="1568" t="s">
        <v>828</v>
      </c>
      <c r="DR471" s="1568" t="s">
        <v>828</v>
      </c>
      <c r="DS471" s="1999">
        <v>0.6</v>
      </c>
      <c r="DT471" s="1568" t="s">
        <v>828</v>
      </c>
      <c r="DU471" s="1568" t="s">
        <v>828</v>
      </c>
      <c r="DV471" s="1568" t="s">
        <v>828</v>
      </c>
      <c r="DW471" s="1568" t="s">
        <v>828</v>
      </c>
      <c r="DX471" s="2037" t="s">
        <v>828</v>
      </c>
      <c r="DZ471" s="828" t="s">
        <v>3073</v>
      </c>
      <c r="EA471" s="1999">
        <v>0.6</v>
      </c>
      <c r="EB471" s="1998">
        <f t="shared" si="7"/>
        <v>1.2</v>
      </c>
    </row>
    <row r="472" spans="1:132">
      <c r="A472" s="830" t="s">
        <v>3069</v>
      </c>
      <c r="B472" s="827" t="s">
        <v>828</v>
      </c>
      <c r="C472" s="827" t="s">
        <v>9444</v>
      </c>
      <c r="D472" s="831" t="s">
        <v>9090</v>
      </c>
      <c r="E472" s="827" t="s">
        <v>1044</v>
      </c>
      <c r="F472" s="827" t="s">
        <v>9485</v>
      </c>
      <c r="G472" s="827" t="s">
        <v>1162</v>
      </c>
      <c r="H472" s="827" t="s">
        <v>9485</v>
      </c>
      <c r="I472" s="827" t="s">
        <v>1162</v>
      </c>
      <c r="J472" s="1113" t="s">
        <v>3079</v>
      </c>
      <c r="K472" s="1511">
        <v>8000225</v>
      </c>
      <c r="L472" s="1113" t="s">
        <v>3021</v>
      </c>
      <c r="M472" s="1113" t="s">
        <v>831</v>
      </c>
      <c r="N472" s="1113" t="s">
        <v>920</v>
      </c>
      <c r="O472" s="1113" t="s">
        <v>3022</v>
      </c>
      <c r="P472" s="1321" t="s">
        <v>9433</v>
      </c>
      <c r="Q472" s="1113" t="s">
        <v>3023</v>
      </c>
      <c r="R472" s="731" t="s">
        <v>9433</v>
      </c>
      <c r="S472" s="1113" t="s">
        <v>3024</v>
      </c>
      <c r="T472" s="1113" t="s">
        <v>3025</v>
      </c>
      <c r="U472" s="1113" t="s">
        <v>3026</v>
      </c>
      <c r="V472" s="1113" t="s">
        <v>3027</v>
      </c>
      <c r="W472" s="1113" t="s">
        <v>3028</v>
      </c>
      <c r="X472" s="1113" t="s">
        <v>3029</v>
      </c>
      <c r="Y472" s="1113" t="s">
        <v>3030</v>
      </c>
      <c r="Z472" s="1113" t="s">
        <v>3031</v>
      </c>
      <c r="AA472" s="1113" t="s">
        <v>3032</v>
      </c>
      <c r="AB472" s="1113" t="s">
        <v>3033</v>
      </c>
      <c r="AC472" s="1113" t="s">
        <v>3034</v>
      </c>
      <c r="AD472" s="1113" t="s">
        <v>828</v>
      </c>
      <c r="AE472" s="1113" t="s">
        <v>3035</v>
      </c>
      <c r="AF472" s="1113" t="s">
        <v>3036</v>
      </c>
      <c r="AG472" s="1113" t="s">
        <v>3037</v>
      </c>
      <c r="AH472" s="1113" t="s">
        <v>3134</v>
      </c>
      <c r="AI472" s="1113" t="s">
        <v>919</v>
      </c>
      <c r="AJ472" s="1113">
        <v>3</v>
      </c>
      <c r="AK472" s="1113">
        <v>4</v>
      </c>
      <c r="AL472" s="1113">
        <v>5</v>
      </c>
      <c r="AM472" s="345" t="s">
        <v>9444</v>
      </c>
      <c r="AN472" s="871">
        <v>8000664</v>
      </c>
      <c r="AO472" s="1113" t="s">
        <v>828</v>
      </c>
      <c r="AP472" s="1113" t="s">
        <v>828</v>
      </c>
      <c r="AQ472" s="1113" t="s">
        <v>7948</v>
      </c>
      <c r="AR472" s="1113" t="s">
        <v>828</v>
      </c>
      <c r="AS472" s="1113" t="s">
        <v>828</v>
      </c>
      <c r="AT472" s="1113" t="s">
        <v>828</v>
      </c>
      <c r="AU472" s="1113" t="s">
        <v>828</v>
      </c>
      <c r="AV472" s="1113" t="s">
        <v>828</v>
      </c>
      <c r="AW472" s="731"/>
      <c r="AX472" s="1113" t="s">
        <v>1162</v>
      </c>
      <c r="AY472" s="1113" t="s">
        <v>828</v>
      </c>
      <c r="AZ472" s="1113" t="s">
        <v>828</v>
      </c>
      <c r="BA472" s="1113" t="s">
        <v>828</v>
      </c>
      <c r="BB472" s="1113" t="s">
        <v>828</v>
      </c>
      <c r="BC472" s="1113" t="s">
        <v>828</v>
      </c>
      <c r="BD472" s="1113" t="s">
        <v>828</v>
      </c>
      <c r="BE472" s="1113" t="s">
        <v>828</v>
      </c>
      <c r="BF472" s="1113" t="s">
        <v>828</v>
      </c>
      <c r="BG472" s="1113" t="s">
        <v>828</v>
      </c>
      <c r="BH472" s="1113" t="s">
        <v>828</v>
      </c>
      <c r="BI472" s="1113" t="s">
        <v>828</v>
      </c>
      <c r="BJ472" s="1113" t="s">
        <v>828</v>
      </c>
      <c r="BK472" s="1113" t="s">
        <v>828</v>
      </c>
      <c r="BL472" s="1113" t="s">
        <v>828</v>
      </c>
      <c r="BM472" s="1113" t="s">
        <v>828</v>
      </c>
      <c r="BN472" s="1113" t="s">
        <v>828</v>
      </c>
      <c r="BO472" s="1113" t="s">
        <v>828</v>
      </c>
      <c r="BP472" s="1321" t="s">
        <v>2960</v>
      </c>
      <c r="BQ472" s="1113" t="s">
        <v>828</v>
      </c>
      <c r="BR472" s="1113" t="s">
        <v>828</v>
      </c>
      <c r="BS472" s="1113" t="s">
        <v>926</v>
      </c>
      <c r="BT472" s="1113" t="s">
        <v>919</v>
      </c>
      <c r="BU472" s="1113" t="s">
        <v>919</v>
      </c>
      <c r="BV472" s="1113" t="s">
        <v>828</v>
      </c>
      <c r="BW472" s="1113" t="s">
        <v>828</v>
      </c>
      <c r="BX472" s="1113" t="s">
        <v>828</v>
      </c>
      <c r="BY472" s="1113" t="s">
        <v>828</v>
      </c>
      <c r="BZ472" s="1113" t="s">
        <v>828</v>
      </c>
      <c r="CA472" s="1113" t="s">
        <v>828</v>
      </c>
      <c r="CB472" s="87" t="s">
        <v>2960</v>
      </c>
      <c r="CC472" s="1113" t="s">
        <v>828</v>
      </c>
      <c r="CD472" s="1113" t="s">
        <v>828</v>
      </c>
      <c r="CE472" s="1113" t="s">
        <v>828</v>
      </c>
      <c r="CF472" s="1113" t="s">
        <v>828</v>
      </c>
      <c r="CG472" s="1113" t="s">
        <v>828</v>
      </c>
      <c r="CH472" s="1113" t="s">
        <v>828</v>
      </c>
      <c r="CI472" s="1113" t="s">
        <v>828</v>
      </c>
      <c r="CJ472" s="1113" t="s">
        <v>828</v>
      </c>
      <c r="CK472" s="731"/>
      <c r="CL472" s="1113" t="s">
        <v>1162</v>
      </c>
      <c r="CM472" s="1113" t="s">
        <v>1020</v>
      </c>
      <c r="CN472" s="1113">
        <v>9.8000000000000007</v>
      </c>
      <c r="CO472" s="1113" t="s">
        <v>926</v>
      </c>
      <c r="CP472" s="866" t="s">
        <v>9073</v>
      </c>
      <c r="CQ472" s="1113" t="s">
        <v>919</v>
      </c>
      <c r="CR472" s="87" t="s">
        <v>9433</v>
      </c>
      <c r="CS472" s="1113" t="s">
        <v>3135</v>
      </c>
      <c r="CT472" s="740" t="s">
        <v>9433</v>
      </c>
      <c r="CU472" s="1113" t="s">
        <v>3038</v>
      </c>
      <c r="CV472" s="1113" t="s">
        <v>3038</v>
      </c>
      <c r="CW472" s="1113" t="s">
        <v>919</v>
      </c>
      <c r="CX472" s="1113" t="s">
        <v>3038</v>
      </c>
      <c r="CY472" s="1113" t="s">
        <v>920</v>
      </c>
      <c r="CZ472" s="1113" t="s">
        <v>3038</v>
      </c>
      <c r="DA472" s="1113" t="s">
        <v>919</v>
      </c>
      <c r="DB472" s="1113" t="s">
        <v>919</v>
      </c>
      <c r="DC472" s="1113" t="s">
        <v>3039</v>
      </c>
      <c r="DD472" s="1113" t="s">
        <v>3039</v>
      </c>
      <c r="DE472" s="1113" t="s">
        <v>3040</v>
      </c>
      <c r="DF472" s="1113" t="s">
        <v>828</v>
      </c>
      <c r="DG472" s="1113" t="s">
        <v>828</v>
      </c>
      <c r="DH472" s="1113" t="s">
        <v>828</v>
      </c>
      <c r="DI472" s="1113" t="s">
        <v>828</v>
      </c>
      <c r="DJ472" s="1113" t="s">
        <v>9434</v>
      </c>
      <c r="DK472" s="866" t="s">
        <v>919</v>
      </c>
      <c r="DL472" s="1315">
        <v>0.4</v>
      </c>
      <c r="DM472" s="1315">
        <v>0.4</v>
      </c>
      <c r="DN472" s="1315">
        <v>0.4</v>
      </c>
      <c r="DO472" s="345" t="s">
        <v>8731</v>
      </c>
      <c r="DP472" s="877">
        <v>0.9</v>
      </c>
      <c r="DQ472" s="1113" t="s">
        <v>828</v>
      </c>
      <c r="DR472" s="1113" t="s">
        <v>828</v>
      </c>
      <c r="DS472" s="1999">
        <v>0.6</v>
      </c>
      <c r="DT472" s="1113" t="s">
        <v>828</v>
      </c>
      <c r="DU472" s="1113" t="s">
        <v>828</v>
      </c>
      <c r="DV472" s="1113" t="s">
        <v>828</v>
      </c>
      <c r="DW472" s="1113" t="s">
        <v>828</v>
      </c>
      <c r="DX472" s="106" t="s">
        <v>828</v>
      </c>
      <c r="EA472" s="1999">
        <v>0.6</v>
      </c>
      <c r="EB472" s="1998">
        <f t="shared" si="7"/>
        <v>1.2</v>
      </c>
    </row>
    <row r="473" spans="1:132">
      <c r="A473" s="1042" t="s">
        <v>9486</v>
      </c>
      <c r="B473" s="2047" t="s">
        <v>828</v>
      </c>
      <c r="C473" s="2047" t="s">
        <v>828</v>
      </c>
      <c r="D473" s="2048" t="s">
        <v>9487</v>
      </c>
      <c r="E473" s="2047" t="s">
        <v>1044</v>
      </c>
      <c r="F473" s="2047" t="s">
        <v>828</v>
      </c>
      <c r="G473" s="2047" t="s">
        <v>828</v>
      </c>
      <c r="H473" s="2047" t="s">
        <v>828</v>
      </c>
      <c r="I473" s="2047" t="s">
        <v>828</v>
      </c>
      <c r="J473" s="1568" t="s">
        <v>3130</v>
      </c>
      <c r="K473" s="1511">
        <v>8000225</v>
      </c>
      <c r="L473" s="1568" t="s">
        <v>3021</v>
      </c>
      <c r="M473" s="1568" t="s">
        <v>831</v>
      </c>
      <c r="N473" s="1568" t="s">
        <v>920</v>
      </c>
      <c r="O473" s="1568" t="s">
        <v>3022</v>
      </c>
      <c r="P473" s="1321" t="s">
        <v>9433</v>
      </c>
      <c r="Q473" s="1568" t="s">
        <v>3023</v>
      </c>
      <c r="R473" s="731" t="s">
        <v>9433</v>
      </c>
      <c r="S473" s="1568" t="s">
        <v>3024</v>
      </c>
      <c r="T473" s="1568" t="s">
        <v>3025</v>
      </c>
      <c r="U473" s="1568" t="s">
        <v>3026</v>
      </c>
      <c r="V473" s="1568" t="s">
        <v>3027</v>
      </c>
      <c r="W473" s="1568" t="s">
        <v>3028</v>
      </c>
      <c r="X473" s="1568" t="s">
        <v>3029</v>
      </c>
      <c r="Y473" s="1568" t="s">
        <v>3030</v>
      </c>
      <c r="Z473" s="1568" t="s">
        <v>3031</v>
      </c>
      <c r="AA473" s="1568" t="s">
        <v>3032</v>
      </c>
      <c r="AB473" s="1568" t="s">
        <v>3033</v>
      </c>
      <c r="AC473" s="1568" t="s">
        <v>3034</v>
      </c>
      <c r="AD473" s="1568" t="s">
        <v>828</v>
      </c>
      <c r="AE473" s="1568" t="s">
        <v>3035</v>
      </c>
      <c r="AF473" s="1568" t="s">
        <v>3036</v>
      </c>
      <c r="AG473" s="1568" t="s">
        <v>3037</v>
      </c>
      <c r="AH473" s="1568" t="s">
        <v>3134</v>
      </c>
      <c r="AI473" s="1568" t="s">
        <v>919</v>
      </c>
      <c r="AJ473" s="1568">
        <v>3</v>
      </c>
      <c r="AK473" s="1568">
        <v>4</v>
      </c>
      <c r="AL473" s="1568">
        <v>5</v>
      </c>
      <c r="AM473" s="1568" t="s">
        <v>828</v>
      </c>
      <c r="AN473" s="871">
        <v>8000664</v>
      </c>
      <c r="AO473" s="1568" t="s">
        <v>828</v>
      </c>
      <c r="AP473" s="1568" t="s">
        <v>828</v>
      </c>
      <c r="AQ473" s="104" t="s">
        <v>7948</v>
      </c>
      <c r="AR473" s="1568" t="s">
        <v>828</v>
      </c>
      <c r="AS473" s="1568" t="s">
        <v>828</v>
      </c>
      <c r="AT473" s="1568" t="s">
        <v>828</v>
      </c>
      <c r="AU473" s="1568" t="s">
        <v>828</v>
      </c>
      <c r="AV473" s="1568" t="s">
        <v>828</v>
      </c>
      <c r="AW473" s="1463"/>
      <c r="AX473" s="1568" t="s">
        <v>1162</v>
      </c>
      <c r="AY473" s="1568" t="s">
        <v>828</v>
      </c>
      <c r="AZ473" s="1568" t="s">
        <v>828</v>
      </c>
      <c r="BA473" s="1568" t="s">
        <v>828</v>
      </c>
      <c r="BB473" s="1568" t="s">
        <v>828</v>
      </c>
      <c r="BC473" s="1568" t="s">
        <v>828</v>
      </c>
      <c r="BD473" s="1568" t="s">
        <v>828</v>
      </c>
      <c r="BE473" s="1568" t="s">
        <v>828</v>
      </c>
      <c r="BF473" s="1568" t="s">
        <v>828</v>
      </c>
      <c r="BG473" s="1568" t="s">
        <v>828</v>
      </c>
      <c r="BH473" s="1568" t="s">
        <v>828</v>
      </c>
      <c r="BI473" s="1568" t="s">
        <v>828</v>
      </c>
      <c r="BJ473" s="1568" t="s">
        <v>828</v>
      </c>
      <c r="BK473" s="1568" t="s">
        <v>828</v>
      </c>
      <c r="BL473" s="1568" t="s">
        <v>828</v>
      </c>
      <c r="BM473" s="1568" t="s">
        <v>828</v>
      </c>
      <c r="BN473" s="1568" t="s">
        <v>828</v>
      </c>
      <c r="BO473" s="1568" t="s">
        <v>828</v>
      </c>
      <c r="BP473" s="1352" t="s">
        <v>2960</v>
      </c>
      <c r="BQ473" s="1568" t="s">
        <v>828</v>
      </c>
      <c r="BR473" s="1568" t="s">
        <v>828</v>
      </c>
      <c r="BS473" s="1568" t="s">
        <v>926</v>
      </c>
      <c r="BT473" s="1568" t="s">
        <v>919</v>
      </c>
      <c r="BU473" s="1568" t="s">
        <v>919</v>
      </c>
      <c r="BV473" s="1568" t="s">
        <v>828</v>
      </c>
      <c r="BW473" s="1568" t="s">
        <v>828</v>
      </c>
      <c r="BX473" s="1568" t="s">
        <v>828</v>
      </c>
      <c r="BY473" s="1568" t="s">
        <v>828</v>
      </c>
      <c r="BZ473" s="1568" t="s">
        <v>828</v>
      </c>
      <c r="CA473" s="1568" t="s">
        <v>828</v>
      </c>
      <c r="CB473" s="87" t="s">
        <v>2960</v>
      </c>
      <c r="CC473" s="1568" t="s">
        <v>828</v>
      </c>
      <c r="CD473" s="1568" t="s">
        <v>828</v>
      </c>
      <c r="CE473" s="1568" t="s">
        <v>828</v>
      </c>
      <c r="CF473" s="1568" t="s">
        <v>828</v>
      </c>
      <c r="CG473" s="1568" t="s">
        <v>828</v>
      </c>
      <c r="CH473" s="1568" t="s">
        <v>828</v>
      </c>
      <c r="CI473" s="1568" t="s">
        <v>828</v>
      </c>
      <c r="CJ473" s="1568" t="s">
        <v>828</v>
      </c>
      <c r="CK473" s="1463"/>
      <c r="CL473" s="1568" t="s">
        <v>1162</v>
      </c>
      <c r="CM473" s="1568" t="s">
        <v>1020</v>
      </c>
      <c r="CN473" s="1568">
        <v>9.8000000000000007</v>
      </c>
      <c r="CO473" s="1568" t="s">
        <v>926</v>
      </c>
      <c r="CP473" s="866" t="s">
        <v>9073</v>
      </c>
      <c r="CQ473" s="1568" t="s">
        <v>919</v>
      </c>
      <c r="CR473" s="87" t="s">
        <v>9433</v>
      </c>
      <c r="CS473" s="1568" t="s">
        <v>3135</v>
      </c>
      <c r="CT473" s="740" t="s">
        <v>9433</v>
      </c>
      <c r="CU473" s="1568" t="s">
        <v>3038</v>
      </c>
      <c r="CV473" s="1568" t="s">
        <v>3038</v>
      </c>
      <c r="CW473" s="1568" t="s">
        <v>919</v>
      </c>
      <c r="CX473" s="1568" t="s">
        <v>3038</v>
      </c>
      <c r="CY473" s="1568" t="s">
        <v>920</v>
      </c>
      <c r="CZ473" s="1568" t="s">
        <v>3038</v>
      </c>
      <c r="DA473" s="1568" t="s">
        <v>919</v>
      </c>
      <c r="DB473" s="1568" t="s">
        <v>919</v>
      </c>
      <c r="DC473" s="1568" t="s">
        <v>3039</v>
      </c>
      <c r="DD473" s="1568" t="s">
        <v>3039</v>
      </c>
      <c r="DE473" s="1568" t="s">
        <v>3040</v>
      </c>
      <c r="DF473" s="1568" t="s">
        <v>828</v>
      </c>
      <c r="DG473" s="1568" t="s">
        <v>828</v>
      </c>
      <c r="DH473" s="1568" t="s">
        <v>828</v>
      </c>
      <c r="DI473" s="1568" t="s">
        <v>828</v>
      </c>
      <c r="DJ473" s="1568" t="s">
        <v>9434</v>
      </c>
      <c r="DK473" s="866" t="s">
        <v>919</v>
      </c>
      <c r="DL473" s="1315">
        <v>0.4</v>
      </c>
      <c r="DM473" s="1315">
        <v>0.4</v>
      </c>
      <c r="DN473" s="1315">
        <v>0.4</v>
      </c>
      <c r="DO473" s="1568" t="s">
        <v>828</v>
      </c>
      <c r="DP473" s="877">
        <v>0.9</v>
      </c>
      <c r="DQ473" s="1568" t="s">
        <v>828</v>
      </c>
      <c r="DR473" s="1568" t="s">
        <v>828</v>
      </c>
      <c r="DS473" s="1998">
        <v>0.3</v>
      </c>
      <c r="DT473" s="1568" t="s">
        <v>828</v>
      </c>
      <c r="DU473" s="1568" t="s">
        <v>828</v>
      </c>
      <c r="DV473" s="1568" t="s">
        <v>828</v>
      </c>
      <c r="DW473" s="1568" t="s">
        <v>828</v>
      </c>
      <c r="DX473" s="2037" t="s">
        <v>828</v>
      </c>
      <c r="DZ473" s="828" t="s">
        <v>3126</v>
      </c>
      <c r="EA473" s="1998">
        <v>0.3</v>
      </c>
      <c r="EB473" s="1998">
        <f t="shared" si="7"/>
        <v>0.3</v>
      </c>
    </row>
    <row r="474" spans="1:132">
      <c r="A474" s="1042" t="s">
        <v>9091</v>
      </c>
      <c r="B474" s="297" t="s">
        <v>828</v>
      </c>
      <c r="C474" s="297" t="s">
        <v>828</v>
      </c>
      <c r="D474" s="298">
        <v>47450</v>
      </c>
      <c r="E474" s="297" t="s">
        <v>1044</v>
      </c>
      <c r="F474" s="297">
        <v>24490</v>
      </c>
      <c r="G474" s="297" t="s">
        <v>1162</v>
      </c>
      <c r="H474" s="297">
        <v>24490</v>
      </c>
      <c r="I474" s="297" t="s">
        <v>1162</v>
      </c>
      <c r="J474" s="107" t="s">
        <v>3131</v>
      </c>
      <c r="K474" s="1511">
        <v>8000225</v>
      </c>
      <c r="L474" s="107" t="s">
        <v>3021</v>
      </c>
      <c r="M474" s="107" t="s">
        <v>831</v>
      </c>
      <c r="N474" s="107" t="s">
        <v>920</v>
      </c>
      <c r="O474" s="107" t="s">
        <v>3022</v>
      </c>
      <c r="P474" s="1321" t="s">
        <v>9433</v>
      </c>
      <c r="Q474" s="107" t="s">
        <v>3023</v>
      </c>
      <c r="R474" s="731" t="s">
        <v>9433</v>
      </c>
      <c r="S474" s="107" t="s">
        <v>3024</v>
      </c>
      <c r="T474" s="107" t="s">
        <v>3025</v>
      </c>
      <c r="U474" s="107" t="s">
        <v>3026</v>
      </c>
      <c r="V474" s="107" t="s">
        <v>3027</v>
      </c>
      <c r="W474" s="107" t="s">
        <v>3028</v>
      </c>
      <c r="X474" s="107" t="s">
        <v>3029</v>
      </c>
      <c r="Y474" s="107" t="s">
        <v>3030</v>
      </c>
      <c r="Z474" s="107" t="s">
        <v>3031</v>
      </c>
      <c r="AA474" s="107" t="s">
        <v>3032</v>
      </c>
      <c r="AB474" s="107" t="s">
        <v>3033</v>
      </c>
      <c r="AC474" s="107" t="s">
        <v>3034</v>
      </c>
      <c r="AD474" s="107" t="s">
        <v>828</v>
      </c>
      <c r="AE474" s="107" t="s">
        <v>3035</v>
      </c>
      <c r="AF474" s="107" t="s">
        <v>3036</v>
      </c>
      <c r="AG474" s="107" t="s">
        <v>3037</v>
      </c>
      <c r="AH474" s="107" t="s">
        <v>3134</v>
      </c>
      <c r="AI474" s="107" t="s">
        <v>919</v>
      </c>
      <c r="AJ474" s="107">
        <v>3</v>
      </c>
      <c r="AK474" s="107">
        <v>4</v>
      </c>
      <c r="AL474" s="107">
        <v>5</v>
      </c>
      <c r="AM474" s="107" t="s">
        <v>828</v>
      </c>
      <c r="AN474" s="871">
        <v>8000664</v>
      </c>
      <c r="AO474" s="107" t="s">
        <v>828</v>
      </c>
      <c r="AP474" s="107" t="s">
        <v>828</v>
      </c>
      <c r="AQ474" s="107" t="s">
        <v>7948</v>
      </c>
      <c r="AR474" s="107" t="s">
        <v>828</v>
      </c>
      <c r="AS474" s="107" t="s">
        <v>828</v>
      </c>
      <c r="AT474" s="107" t="s">
        <v>828</v>
      </c>
      <c r="AU474" s="107" t="s">
        <v>828</v>
      </c>
      <c r="AV474" s="107" t="s">
        <v>828</v>
      </c>
      <c r="AW474" s="733"/>
      <c r="AX474" s="107" t="s">
        <v>1162</v>
      </c>
      <c r="AY474" s="107" t="s">
        <v>828</v>
      </c>
      <c r="AZ474" s="107" t="s">
        <v>828</v>
      </c>
      <c r="BA474" s="107" t="s">
        <v>828</v>
      </c>
      <c r="BB474" s="107" t="s">
        <v>828</v>
      </c>
      <c r="BC474" s="107" t="s">
        <v>828</v>
      </c>
      <c r="BD474" s="107" t="s">
        <v>828</v>
      </c>
      <c r="BE474" s="107" t="s">
        <v>828</v>
      </c>
      <c r="BF474" s="107" t="s">
        <v>828</v>
      </c>
      <c r="BG474" s="107" t="s">
        <v>828</v>
      </c>
      <c r="BH474" s="107" t="s">
        <v>828</v>
      </c>
      <c r="BI474" s="107" t="s">
        <v>828</v>
      </c>
      <c r="BJ474" s="107" t="s">
        <v>828</v>
      </c>
      <c r="BK474" s="107" t="s">
        <v>828</v>
      </c>
      <c r="BL474" s="107" t="s">
        <v>828</v>
      </c>
      <c r="BM474" s="107" t="s">
        <v>828</v>
      </c>
      <c r="BN474" s="107" t="s">
        <v>828</v>
      </c>
      <c r="BO474" s="107" t="s">
        <v>828</v>
      </c>
      <c r="BP474" s="861" t="s">
        <v>2960</v>
      </c>
      <c r="BQ474" s="107" t="s">
        <v>828</v>
      </c>
      <c r="BR474" s="107" t="s">
        <v>828</v>
      </c>
      <c r="BS474" s="107" t="s">
        <v>926</v>
      </c>
      <c r="BT474" s="107" t="s">
        <v>919</v>
      </c>
      <c r="BU474" s="107" t="s">
        <v>919</v>
      </c>
      <c r="BV474" s="107" t="s">
        <v>828</v>
      </c>
      <c r="BW474" s="107" t="s">
        <v>828</v>
      </c>
      <c r="BX474" s="107" t="s">
        <v>828</v>
      </c>
      <c r="BY474" s="107" t="s">
        <v>828</v>
      </c>
      <c r="BZ474" s="107" t="s">
        <v>828</v>
      </c>
      <c r="CA474" s="107" t="s">
        <v>828</v>
      </c>
      <c r="CB474" s="87" t="s">
        <v>2960</v>
      </c>
      <c r="CC474" s="107" t="s">
        <v>828</v>
      </c>
      <c r="CD474" s="107" t="s">
        <v>828</v>
      </c>
      <c r="CE474" s="107" t="s">
        <v>828</v>
      </c>
      <c r="CF474" s="107" t="s">
        <v>828</v>
      </c>
      <c r="CG474" s="107" t="s">
        <v>828</v>
      </c>
      <c r="CH474" s="107" t="s">
        <v>828</v>
      </c>
      <c r="CI474" s="107" t="s">
        <v>828</v>
      </c>
      <c r="CJ474" s="107" t="s">
        <v>828</v>
      </c>
      <c r="CK474" s="733"/>
      <c r="CL474" s="107" t="s">
        <v>1162</v>
      </c>
      <c r="CM474" s="107" t="s">
        <v>1020</v>
      </c>
      <c r="CN474" s="107">
        <v>9.8000000000000007</v>
      </c>
      <c r="CO474" s="107" t="s">
        <v>926</v>
      </c>
      <c r="CP474" s="866" t="s">
        <v>9073</v>
      </c>
      <c r="CQ474" s="107" t="s">
        <v>919</v>
      </c>
      <c r="CR474" s="87" t="s">
        <v>9433</v>
      </c>
      <c r="CS474" s="107" t="s">
        <v>3135</v>
      </c>
      <c r="CT474" s="740" t="s">
        <v>9433</v>
      </c>
      <c r="CU474" s="107" t="s">
        <v>3038</v>
      </c>
      <c r="CV474" s="107" t="s">
        <v>3038</v>
      </c>
      <c r="CW474" s="107" t="s">
        <v>919</v>
      </c>
      <c r="CX474" s="107" t="s">
        <v>3038</v>
      </c>
      <c r="CY474" s="107" t="s">
        <v>920</v>
      </c>
      <c r="CZ474" s="107" t="s">
        <v>3038</v>
      </c>
      <c r="DA474" s="107" t="s">
        <v>919</v>
      </c>
      <c r="DB474" s="107" t="s">
        <v>919</v>
      </c>
      <c r="DC474" s="107" t="s">
        <v>3039</v>
      </c>
      <c r="DD474" s="107" t="s">
        <v>3039</v>
      </c>
      <c r="DE474" s="107" t="s">
        <v>3040</v>
      </c>
      <c r="DF474" s="107" t="s">
        <v>828</v>
      </c>
      <c r="DG474" s="107" t="s">
        <v>828</v>
      </c>
      <c r="DH474" s="107" t="s">
        <v>828</v>
      </c>
      <c r="DI474" s="107" t="s">
        <v>828</v>
      </c>
      <c r="DJ474" s="107" t="s">
        <v>9434</v>
      </c>
      <c r="DK474" s="866" t="s">
        <v>919</v>
      </c>
      <c r="DL474" s="1315">
        <v>0.4</v>
      </c>
      <c r="DM474" s="1315">
        <v>0.4</v>
      </c>
      <c r="DN474" s="1315">
        <v>0.4</v>
      </c>
      <c r="DO474" s="107" t="s">
        <v>828</v>
      </c>
      <c r="DP474" s="877">
        <v>0.9</v>
      </c>
      <c r="DQ474" s="107" t="s">
        <v>828</v>
      </c>
      <c r="DR474" s="107" t="s">
        <v>828</v>
      </c>
      <c r="DS474" s="1998">
        <v>0.3</v>
      </c>
      <c r="DT474" s="107" t="s">
        <v>828</v>
      </c>
      <c r="DU474" s="107" t="s">
        <v>828</v>
      </c>
      <c r="DV474" s="107" t="s">
        <v>828</v>
      </c>
      <c r="DW474" s="107" t="s">
        <v>828</v>
      </c>
      <c r="DX474" s="109" t="s">
        <v>828</v>
      </c>
      <c r="EA474" s="1998">
        <v>0.3</v>
      </c>
      <c r="EB474" s="1998">
        <f t="shared" si="7"/>
        <v>0.3</v>
      </c>
    </row>
    <row r="475" spans="1:132">
      <c r="A475" s="1043" t="s">
        <v>9092</v>
      </c>
      <c r="B475" s="2053" t="s">
        <v>828</v>
      </c>
      <c r="C475" s="2053" t="s">
        <v>9444</v>
      </c>
      <c r="D475" s="2054" t="s">
        <v>9488</v>
      </c>
      <c r="E475" s="2053" t="s">
        <v>1044</v>
      </c>
      <c r="F475" s="2053" t="s">
        <v>828</v>
      </c>
      <c r="G475" s="2053" t="s">
        <v>828</v>
      </c>
      <c r="H475" s="2053" t="s">
        <v>828</v>
      </c>
      <c r="I475" s="2053" t="s">
        <v>828</v>
      </c>
      <c r="J475" s="1568" t="s">
        <v>3132</v>
      </c>
      <c r="K475" s="1511">
        <v>8000225</v>
      </c>
      <c r="L475" s="1568" t="s">
        <v>3021</v>
      </c>
      <c r="M475" s="1568" t="s">
        <v>831</v>
      </c>
      <c r="N475" s="1568" t="s">
        <v>920</v>
      </c>
      <c r="O475" s="1568" t="s">
        <v>3022</v>
      </c>
      <c r="P475" s="1321" t="s">
        <v>9433</v>
      </c>
      <c r="Q475" s="1568" t="s">
        <v>3023</v>
      </c>
      <c r="R475" s="731" t="s">
        <v>9433</v>
      </c>
      <c r="S475" s="1568" t="s">
        <v>3024</v>
      </c>
      <c r="T475" s="1568" t="s">
        <v>3025</v>
      </c>
      <c r="U475" s="1568" t="s">
        <v>3026</v>
      </c>
      <c r="V475" s="1568" t="s">
        <v>3027</v>
      </c>
      <c r="W475" s="1568" t="s">
        <v>3028</v>
      </c>
      <c r="X475" s="1568" t="s">
        <v>3029</v>
      </c>
      <c r="Y475" s="1568" t="s">
        <v>3030</v>
      </c>
      <c r="Z475" s="1568" t="s">
        <v>3031</v>
      </c>
      <c r="AA475" s="1568" t="s">
        <v>3032</v>
      </c>
      <c r="AB475" s="1568" t="s">
        <v>3033</v>
      </c>
      <c r="AC475" s="1568" t="s">
        <v>3034</v>
      </c>
      <c r="AD475" s="1568" t="s">
        <v>828</v>
      </c>
      <c r="AE475" s="1568" t="s">
        <v>3035</v>
      </c>
      <c r="AF475" s="1568" t="s">
        <v>3036</v>
      </c>
      <c r="AG475" s="1568" t="s">
        <v>3037</v>
      </c>
      <c r="AH475" s="1568" t="s">
        <v>3134</v>
      </c>
      <c r="AI475" s="1568" t="s">
        <v>919</v>
      </c>
      <c r="AJ475" s="1568">
        <v>3</v>
      </c>
      <c r="AK475" s="1568">
        <v>4</v>
      </c>
      <c r="AL475" s="1568">
        <v>5</v>
      </c>
      <c r="AM475" s="345" t="s">
        <v>9444</v>
      </c>
      <c r="AN475" s="871">
        <v>8000664</v>
      </c>
      <c r="AO475" s="1568" t="s">
        <v>828</v>
      </c>
      <c r="AP475" s="1568" t="s">
        <v>828</v>
      </c>
      <c r="AQ475" s="104" t="s">
        <v>7948</v>
      </c>
      <c r="AR475" s="1568" t="s">
        <v>828</v>
      </c>
      <c r="AS475" s="1568" t="s">
        <v>828</v>
      </c>
      <c r="AT475" s="1568" t="s">
        <v>828</v>
      </c>
      <c r="AU475" s="1568" t="s">
        <v>828</v>
      </c>
      <c r="AV475" s="1568" t="s">
        <v>828</v>
      </c>
      <c r="AW475" s="1463"/>
      <c r="AX475" s="1568" t="s">
        <v>1162</v>
      </c>
      <c r="AY475" s="1568" t="s">
        <v>828</v>
      </c>
      <c r="AZ475" s="1568" t="s">
        <v>828</v>
      </c>
      <c r="BA475" s="1568" t="s">
        <v>828</v>
      </c>
      <c r="BB475" s="1568" t="s">
        <v>828</v>
      </c>
      <c r="BC475" s="1568" t="s">
        <v>828</v>
      </c>
      <c r="BD475" s="1568" t="s">
        <v>828</v>
      </c>
      <c r="BE475" s="1568" t="s">
        <v>828</v>
      </c>
      <c r="BF475" s="1568" t="s">
        <v>828</v>
      </c>
      <c r="BG475" s="1568" t="s">
        <v>828</v>
      </c>
      <c r="BH475" s="1568" t="s">
        <v>828</v>
      </c>
      <c r="BI475" s="1568" t="s">
        <v>828</v>
      </c>
      <c r="BJ475" s="1568" t="s">
        <v>828</v>
      </c>
      <c r="BK475" s="1568" t="s">
        <v>828</v>
      </c>
      <c r="BL475" s="1568" t="s">
        <v>828</v>
      </c>
      <c r="BM475" s="1568" t="s">
        <v>828</v>
      </c>
      <c r="BN475" s="1568" t="s">
        <v>828</v>
      </c>
      <c r="BO475" s="1568" t="s">
        <v>828</v>
      </c>
      <c r="BP475" s="1352" t="s">
        <v>2960</v>
      </c>
      <c r="BQ475" s="1568" t="s">
        <v>828</v>
      </c>
      <c r="BR475" s="1568" t="s">
        <v>828</v>
      </c>
      <c r="BS475" s="1568" t="s">
        <v>926</v>
      </c>
      <c r="BT475" s="1568" t="s">
        <v>919</v>
      </c>
      <c r="BU475" s="1568" t="s">
        <v>919</v>
      </c>
      <c r="BV475" s="1568" t="s">
        <v>828</v>
      </c>
      <c r="BW475" s="1568" t="s">
        <v>828</v>
      </c>
      <c r="BX475" s="1568" t="s">
        <v>828</v>
      </c>
      <c r="BY475" s="1568" t="s">
        <v>828</v>
      </c>
      <c r="BZ475" s="1568" t="s">
        <v>828</v>
      </c>
      <c r="CA475" s="1568" t="s">
        <v>828</v>
      </c>
      <c r="CB475" s="87" t="s">
        <v>2960</v>
      </c>
      <c r="CC475" s="1568" t="s">
        <v>828</v>
      </c>
      <c r="CD475" s="1568" t="s">
        <v>828</v>
      </c>
      <c r="CE475" s="1568" t="s">
        <v>828</v>
      </c>
      <c r="CF475" s="1568" t="s">
        <v>828</v>
      </c>
      <c r="CG475" s="1568" t="s">
        <v>828</v>
      </c>
      <c r="CH475" s="1568" t="s">
        <v>828</v>
      </c>
      <c r="CI475" s="1568" t="s">
        <v>828</v>
      </c>
      <c r="CJ475" s="1568" t="s">
        <v>828</v>
      </c>
      <c r="CK475" s="1463"/>
      <c r="CL475" s="1568" t="s">
        <v>1162</v>
      </c>
      <c r="CM475" s="1568" t="s">
        <v>1020</v>
      </c>
      <c r="CN475" s="1568">
        <v>9.8000000000000007</v>
      </c>
      <c r="CO475" s="1568" t="s">
        <v>926</v>
      </c>
      <c r="CP475" s="866" t="s">
        <v>9073</v>
      </c>
      <c r="CQ475" s="1568" t="s">
        <v>919</v>
      </c>
      <c r="CR475" s="87" t="s">
        <v>9433</v>
      </c>
      <c r="CS475" s="1568" t="s">
        <v>3135</v>
      </c>
      <c r="CT475" s="740" t="s">
        <v>9433</v>
      </c>
      <c r="CU475" s="1568" t="s">
        <v>3038</v>
      </c>
      <c r="CV475" s="1568" t="s">
        <v>3038</v>
      </c>
      <c r="CW475" s="1568" t="s">
        <v>919</v>
      </c>
      <c r="CX475" s="1568" t="s">
        <v>3038</v>
      </c>
      <c r="CY475" s="1568" t="s">
        <v>920</v>
      </c>
      <c r="CZ475" s="1568" t="s">
        <v>3038</v>
      </c>
      <c r="DA475" s="1568" t="s">
        <v>919</v>
      </c>
      <c r="DB475" s="1568" t="s">
        <v>919</v>
      </c>
      <c r="DC475" s="1568" t="s">
        <v>3039</v>
      </c>
      <c r="DD475" s="1568" t="s">
        <v>3039</v>
      </c>
      <c r="DE475" s="1568" t="s">
        <v>3040</v>
      </c>
      <c r="DF475" s="1568" t="s">
        <v>828</v>
      </c>
      <c r="DG475" s="1568" t="s">
        <v>828</v>
      </c>
      <c r="DH475" s="1568" t="s">
        <v>828</v>
      </c>
      <c r="DI475" s="1568" t="s">
        <v>828</v>
      </c>
      <c r="DJ475" s="1568" t="s">
        <v>9434</v>
      </c>
      <c r="DK475" s="866" t="s">
        <v>919</v>
      </c>
      <c r="DL475" s="1315">
        <v>0.4</v>
      </c>
      <c r="DM475" s="1315">
        <v>0.4</v>
      </c>
      <c r="DN475" s="1315">
        <v>0.4</v>
      </c>
      <c r="DO475" s="345" t="s">
        <v>8731</v>
      </c>
      <c r="DP475" s="877">
        <v>0.9</v>
      </c>
      <c r="DQ475" s="1568" t="s">
        <v>828</v>
      </c>
      <c r="DR475" s="1568" t="s">
        <v>828</v>
      </c>
      <c r="DS475" s="1999">
        <v>0.6</v>
      </c>
      <c r="DT475" s="1568" t="s">
        <v>828</v>
      </c>
      <c r="DU475" s="1568" t="s">
        <v>828</v>
      </c>
      <c r="DV475" s="1568" t="s">
        <v>828</v>
      </c>
      <c r="DW475" s="1568" t="s">
        <v>828</v>
      </c>
      <c r="DX475" s="2037" t="s">
        <v>828</v>
      </c>
      <c r="DZ475" s="828" t="s">
        <v>3127</v>
      </c>
      <c r="EA475" s="1999">
        <v>0.6</v>
      </c>
      <c r="EB475" s="1998">
        <f t="shared" si="7"/>
        <v>1.2</v>
      </c>
    </row>
    <row r="476" spans="1:132">
      <c r="A476" s="1043" t="s">
        <v>9093</v>
      </c>
      <c r="B476" s="827" t="s">
        <v>828</v>
      </c>
      <c r="C476" s="827" t="s">
        <v>9444</v>
      </c>
      <c r="D476" s="831">
        <v>71175</v>
      </c>
      <c r="E476" s="827" t="s">
        <v>1044</v>
      </c>
      <c r="F476" s="827">
        <v>36735</v>
      </c>
      <c r="G476" s="827" t="s">
        <v>1162</v>
      </c>
      <c r="H476" s="827">
        <v>36735</v>
      </c>
      <c r="I476" s="827" t="s">
        <v>1162</v>
      </c>
      <c r="J476" s="1113" t="s">
        <v>3133</v>
      </c>
      <c r="K476" s="1511">
        <v>8000225</v>
      </c>
      <c r="L476" s="1113" t="s">
        <v>3021</v>
      </c>
      <c r="M476" s="1113" t="s">
        <v>831</v>
      </c>
      <c r="N476" s="1113" t="s">
        <v>920</v>
      </c>
      <c r="O476" s="1113" t="s">
        <v>3022</v>
      </c>
      <c r="P476" s="1321" t="s">
        <v>9433</v>
      </c>
      <c r="Q476" s="1113" t="s">
        <v>3023</v>
      </c>
      <c r="R476" s="731" t="s">
        <v>9433</v>
      </c>
      <c r="S476" s="1113" t="s">
        <v>3024</v>
      </c>
      <c r="T476" s="1113" t="s">
        <v>3025</v>
      </c>
      <c r="U476" s="1113" t="s">
        <v>3026</v>
      </c>
      <c r="V476" s="1113" t="s">
        <v>3027</v>
      </c>
      <c r="W476" s="1113" t="s">
        <v>3028</v>
      </c>
      <c r="X476" s="1113" t="s">
        <v>3029</v>
      </c>
      <c r="Y476" s="1113" t="s">
        <v>3030</v>
      </c>
      <c r="Z476" s="1113" t="s">
        <v>3031</v>
      </c>
      <c r="AA476" s="1113" t="s">
        <v>3032</v>
      </c>
      <c r="AB476" s="1113" t="s">
        <v>3033</v>
      </c>
      <c r="AC476" s="1113" t="s">
        <v>3034</v>
      </c>
      <c r="AD476" s="1113" t="s">
        <v>828</v>
      </c>
      <c r="AE476" s="1113" t="s">
        <v>3035</v>
      </c>
      <c r="AF476" s="1113" t="s">
        <v>3036</v>
      </c>
      <c r="AG476" s="1113" t="s">
        <v>3037</v>
      </c>
      <c r="AH476" s="1113" t="s">
        <v>3134</v>
      </c>
      <c r="AI476" s="1113" t="s">
        <v>919</v>
      </c>
      <c r="AJ476" s="1113">
        <v>3</v>
      </c>
      <c r="AK476" s="1113">
        <v>4</v>
      </c>
      <c r="AL476" s="1113">
        <v>5</v>
      </c>
      <c r="AM476" s="345" t="s">
        <v>9444</v>
      </c>
      <c r="AN476" s="871">
        <v>8000664</v>
      </c>
      <c r="AO476" s="1113" t="s">
        <v>828</v>
      </c>
      <c r="AP476" s="1113" t="s">
        <v>828</v>
      </c>
      <c r="AQ476" s="1113" t="s">
        <v>7948</v>
      </c>
      <c r="AR476" s="1113" t="s">
        <v>828</v>
      </c>
      <c r="AS476" s="1113" t="s">
        <v>828</v>
      </c>
      <c r="AT476" s="1113" t="s">
        <v>828</v>
      </c>
      <c r="AU476" s="1113" t="s">
        <v>828</v>
      </c>
      <c r="AV476" s="1113" t="s">
        <v>828</v>
      </c>
      <c r="AW476" s="731"/>
      <c r="AX476" s="1113" t="s">
        <v>1162</v>
      </c>
      <c r="AY476" s="1113" t="s">
        <v>828</v>
      </c>
      <c r="AZ476" s="1113" t="s">
        <v>828</v>
      </c>
      <c r="BA476" s="1113" t="s">
        <v>828</v>
      </c>
      <c r="BB476" s="1113" t="s">
        <v>828</v>
      </c>
      <c r="BC476" s="1113" t="s">
        <v>828</v>
      </c>
      <c r="BD476" s="1113" t="s">
        <v>828</v>
      </c>
      <c r="BE476" s="1113" t="s">
        <v>828</v>
      </c>
      <c r="BF476" s="1113" t="s">
        <v>828</v>
      </c>
      <c r="BG476" s="1113" t="s">
        <v>828</v>
      </c>
      <c r="BH476" s="1113" t="s">
        <v>828</v>
      </c>
      <c r="BI476" s="1113" t="s">
        <v>828</v>
      </c>
      <c r="BJ476" s="1113" t="s">
        <v>828</v>
      </c>
      <c r="BK476" s="1113" t="s">
        <v>828</v>
      </c>
      <c r="BL476" s="1113" t="s">
        <v>828</v>
      </c>
      <c r="BM476" s="1113" t="s">
        <v>828</v>
      </c>
      <c r="BN476" s="1113" t="s">
        <v>828</v>
      </c>
      <c r="BO476" s="1113" t="s">
        <v>828</v>
      </c>
      <c r="BP476" s="1321" t="s">
        <v>2960</v>
      </c>
      <c r="BQ476" s="1113" t="s">
        <v>828</v>
      </c>
      <c r="BR476" s="1113" t="s">
        <v>828</v>
      </c>
      <c r="BS476" s="1113" t="s">
        <v>926</v>
      </c>
      <c r="BT476" s="1113" t="s">
        <v>919</v>
      </c>
      <c r="BU476" s="1113" t="s">
        <v>919</v>
      </c>
      <c r="BV476" s="1113" t="s">
        <v>828</v>
      </c>
      <c r="BW476" s="1113" t="s">
        <v>828</v>
      </c>
      <c r="BX476" s="1113" t="s">
        <v>828</v>
      </c>
      <c r="BY476" s="1113" t="s">
        <v>828</v>
      </c>
      <c r="BZ476" s="1113" t="s">
        <v>828</v>
      </c>
      <c r="CA476" s="1113" t="s">
        <v>828</v>
      </c>
      <c r="CB476" s="87" t="s">
        <v>2960</v>
      </c>
      <c r="CC476" s="1113" t="s">
        <v>828</v>
      </c>
      <c r="CD476" s="1113" t="s">
        <v>828</v>
      </c>
      <c r="CE476" s="1113" t="s">
        <v>828</v>
      </c>
      <c r="CF476" s="1113" t="s">
        <v>828</v>
      </c>
      <c r="CG476" s="1113" t="s">
        <v>828</v>
      </c>
      <c r="CH476" s="1113" t="s">
        <v>828</v>
      </c>
      <c r="CI476" s="1113" t="s">
        <v>828</v>
      </c>
      <c r="CJ476" s="1113" t="s">
        <v>828</v>
      </c>
      <c r="CK476" s="731"/>
      <c r="CL476" s="1113" t="s">
        <v>1162</v>
      </c>
      <c r="CM476" s="1113" t="s">
        <v>1020</v>
      </c>
      <c r="CN476" s="1113">
        <v>9.8000000000000007</v>
      </c>
      <c r="CO476" s="1113" t="s">
        <v>926</v>
      </c>
      <c r="CP476" s="866" t="s">
        <v>9073</v>
      </c>
      <c r="CQ476" s="1113" t="s">
        <v>919</v>
      </c>
      <c r="CR476" s="87" t="s">
        <v>9433</v>
      </c>
      <c r="CS476" s="1113" t="s">
        <v>3135</v>
      </c>
      <c r="CT476" s="740" t="s">
        <v>9433</v>
      </c>
      <c r="CU476" s="1113" t="s">
        <v>3038</v>
      </c>
      <c r="CV476" s="1113" t="s">
        <v>3038</v>
      </c>
      <c r="CW476" s="1113" t="s">
        <v>919</v>
      </c>
      <c r="CX476" s="1113" t="s">
        <v>3038</v>
      </c>
      <c r="CY476" s="1113" t="s">
        <v>920</v>
      </c>
      <c r="CZ476" s="1113" t="s">
        <v>3038</v>
      </c>
      <c r="DA476" s="1113" t="s">
        <v>919</v>
      </c>
      <c r="DB476" s="1113" t="s">
        <v>919</v>
      </c>
      <c r="DC476" s="1113" t="s">
        <v>3039</v>
      </c>
      <c r="DD476" s="1113" t="s">
        <v>3039</v>
      </c>
      <c r="DE476" s="1113" t="s">
        <v>3040</v>
      </c>
      <c r="DF476" s="1113" t="s">
        <v>828</v>
      </c>
      <c r="DG476" s="1113" t="s">
        <v>828</v>
      </c>
      <c r="DH476" s="1113" t="s">
        <v>828</v>
      </c>
      <c r="DI476" s="1113" t="s">
        <v>828</v>
      </c>
      <c r="DJ476" s="1113" t="s">
        <v>9434</v>
      </c>
      <c r="DK476" s="866" t="s">
        <v>919</v>
      </c>
      <c r="DL476" s="1315">
        <v>0.4</v>
      </c>
      <c r="DM476" s="1315">
        <v>0.4</v>
      </c>
      <c r="DN476" s="1315">
        <v>0.4</v>
      </c>
      <c r="DO476" s="345" t="s">
        <v>8731</v>
      </c>
      <c r="DP476" s="877">
        <v>0.9</v>
      </c>
      <c r="DQ476" s="1113" t="s">
        <v>828</v>
      </c>
      <c r="DR476" s="1113" t="s">
        <v>828</v>
      </c>
      <c r="DS476" s="1999">
        <v>0.6</v>
      </c>
      <c r="DT476" s="1113" t="s">
        <v>828</v>
      </c>
      <c r="DU476" s="1113" t="s">
        <v>828</v>
      </c>
      <c r="DV476" s="1113" t="s">
        <v>828</v>
      </c>
      <c r="DW476" s="1113" t="s">
        <v>828</v>
      </c>
      <c r="DX476" s="106" t="s">
        <v>828</v>
      </c>
      <c r="EA476" s="1999">
        <v>0.6</v>
      </c>
      <c r="EB476" s="1998">
        <f t="shared" si="7"/>
        <v>1.2</v>
      </c>
    </row>
    <row r="477" spans="1:132">
      <c r="A477" s="1068" t="s">
        <v>3186</v>
      </c>
      <c r="B477" s="1069" t="s">
        <v>9433</v>
      </c>
      <c r="C477" s="1069" t="s">
        <v>828</v>
      </c>
      <c r="D477" s="1070" t="s">
        <v>9094</v>
      </c>
      <c r="E477" s="1069" t="s">
        <v>9071</v>
      </c>
      <c r="F477" s="1069" t="s">
        <v>9433</v>
      </c>
      <c r="G477" s="1069" t="s">
        <v>9433</v>
      </c>
      <c r="H477" s="1069" t="s">
        <v>9433</v>
      </c>
      <c r="I477" s="1069" t="s">
        <v>9433</v>
      </c>
      <c r="J477" s="1113" t="s">
        <v>3182</v>
      </c>
      <c r="K477" s="1511">
        <v>8000225</v>
      </c>
      <c r="L477" s="1113" t="s">
        <v>3021</v>
      </c>
      <c r="M477" s="1113" t="s">
        <v>831</v>
      </c>
      <c r="N477" s="1113" t="s">
        <v>920</v>
      </c>
      <c r="O477" s="1113" t="s">
        <v>3022</v>
      </c>
      <c r="P477" s="1321" t="s">
        <v>9433</v>
      </c>
      <c r="Q477" s="1113" t="s">
        <v>3023</v>
      </c>
      <c r="R477" s="731" t="s">
        <v>9433</v>
      </c>
      <c r="S477" s="1113" t="s">
        <v>3024</v>
      </c>
      <c r="T477" s="1113" t="s">
        <v>3025</v>
      </c>
      <c r="U477" s="1113" t="s">
        <v>3026</v>
      </c>
      <c r="V477" s="1113" t="s">
        <v>3027</v>
      </c>
      <c r="W477" s="1113" t="s">
        <v>3028</v>
      </c>
      <c r="X477" s="1113" t="s">
        <v>3029</v>
      </c>
      <c r="Y477" s="1113" t="s">
        <v>3030</v>
      </c>
      <c r="Z477" s="1113" t="s">
        <v>3031</v>
      </c>
      <c r="AA477" s="1113" t="s">
        <v>3032</v>
      </c>
      <c r="AB477" s="1113" t="s">
        <v>3033</v>
      </c>
      <c r="AC477" s="1113" t="s">
        <v>3034</v>
      </c>
      <c r="AD477" s="1113" t="s">
        <v>828</v>
      </c>
      <c r="AE477" s="1113" t="s">
        <v>3035</v>
      </c>
      <c r="AF477" s="1113" t="s">
        <v>3036</v>
      </c>
      <c r="AG477" s="1113" t="s">
        <v>3037</v>
      </c>
      <c r="AH477" s="1113" t="s">
        <v>3134</v>
      </c>
      <c r="AI477" s="1113" t="s">
        <v>919</v>
      </c>
      <c r="AJ477" s="1113">
        <v>3</v>
      </c>
      <c r="AK477" s="1113">
        <v>4</v>
      </c>
      <c r="AL477" s="1113">
        <v>5</v>
      </c>
      <c r="AM477" s="1113" t="s">
        <v>828</v>
      </c>
      <c r="AN477" s="871">
        <v>8000664</v>
      </c>
      <c r="AO477" s="1113" t="s">
        <v>828</v>
      </c>
      <c r="AP477" s="1113" t="s">
        <v>828</v>
      </c>
      <c r="AQ477" s="1113" t="s">
        <v>7948</v>
      </c>
      <c r="AR477" s="1113" t="s">
        <v>828</v>
      </c>
      <c r="AS477" s="1113" t="s">
        <v>828</v>
      </c>
      <c r="AT477" s="1113" t="s">
        <v>828</v>
      </c>
      <c r="AU477" s="1113" t="s">
        <v>828</v>
      </c>
      <c r="AV477" s="1113" t="s">
        <v>828</v>
      </c>
      <c r="AW477" s="731"/>
      <c r="AX477" s="1113" t="s">
        <v>1162</v>
      </c>
      <c r="AY477" s="1113" t="s">
        <v>828</v>
      </c>
      <c r="AZ477" s="1113" t="s">
        <v>828</v>
      </c>
      <c r="BA477" s="1113" t="s">
        <v>828</v>
      </c>
      <c r="BB477" s="1113" t="s">
        <v>828</v>
      </c>
      <c r="BC477" s="1113" t="s">
        <v>828</v>
      </c>
      <c r="BD477" s="1113" t="s">
        <v>828</v>
      </c>
      <c r="BE477" s="1113" t="s">
        <v>828</v>
      </c>
      <c r="BF477" s="1113" t="s">
        <v>828</v>
      </c>
      <c r="BG477" s="1113" t="s">
        <v>828</v>
      </c>
      <c r="BH477" s="1113" t="s">
        <v>828</v>
      </c>
      <c r="BI477" s="1113" t="s">
        <v>828</v>
      </c>
      <c r="BJ477" s="1113" t="s">
        <v>828</v>
      </c>
      <c r="BK477" s="1113" t="s">
        <v>828</v>
      </c>
      <c r="BL477" s="1113" t="s">
        <v>828</v>
      </c>
      <c r="BM477" s="1113" t="s">
        <v>828</v>
      </c>
      <c r="BN477" s="1113" t="s">
        <v>828</v>
      </c>
      <c r="BO477" s="1113" t="s">
        <v>828</v>
      </c>
      <c r="BP477" s="1321" t="s">
        <v>2960</v>
      </c>
      <c r="BQ477" s="1113" t="s">
        <v>828</v>
      </c>
      <c r="BR477" s="1113" t="s">
        <v>828</v>
      </c>
      <c r="BS477" s="1113" t="s">
        <v>926</v>
      </c>
      <c r="BT477" s="1113" t="s">
        <v>919</v>
      </c>
      <c r="BU477" s="1113" t="s">
        <v>919</v>
      </c>
      <c r="BV477" s="1113" t="s">
        <v>828</v>
      </c>
      <c r="BW477" s="1113" t="s">
        <v>828</v>
      </c>
      <c r="BX477" s="1113" t="s">
        <v>828</v>
      </c>
      <c r="BY477" s="1113" t="s">
        <v>828</v>
      </c>
      <c r="BZ477" s="1113" t="s">
        <v>828</v>
      </c>
      <c r="CA477" s="1113" t="s">
        <v>828</v>
      </c>
      <c r="CB477" s="87" t="s">
        <v>2960</v>
      </c>
      <c r="CC477" s="1113" t="s">
        <v>828</v>
      </c>
      <c r="CD477" s="1113" t="s">
        <v>828</v>
      </c>
      <c r="CE477" s="1113" t="s">
        <v>828</v>
      </c>
      <c r="CF477" s="1113" t="s">
        <v>828</v>
      </c>
      <c r="CG477" s="1113" t="s">
        <v>828</v>
      </c>
      <c r="CH477" s="1113" t="s">
        <v>828</v>
      </c>
      <c r="CI477" s="1113" t="s">
        <v>828</v>
      </c>
      <c r="CJ477" s="1113" t="s">
        <v>828</v>
      </c>
      <c r="CK477" s="731"/>
      <c r="CL477" s="1113" t="s">
        <v>1162</v>
      </c>
      <c r="CM477" s="1113" t="s">
        <v>1020</v>
      </c>
      <c r="CN477" s="1113">
        <v>9.8000000000000007</v>
      </c>
      <c r="CO477" s="1113" t="s">
        <v>926</v>
      </c>
      <c r="CP477" s="866" t="s">
        <v>9073</v>
      </c>
      <c r="CQ477" s="1113" t="s">
        <v>919</v>
      </c>
      <c r="CR477" s="87" t="s">
        <v>9433</v>
      </c>
      <c r="CS477" s="1113" t="s">
        <v>3135</v>
      </c>
      <c r="CT477" s="740" t="s">
        <v>9433</v>
      </c>
      <c r="CU477" s="1113" t="s">
        <v>3038</v>
      </c>
      <c r="CV477" s="1113" t="s">
        <v>3038</v>
      </c>
      <c r="CW477" s="1113" t="s">
        <v>919</v>
      </c>
      <c r="CX477" s="1113" t="s">
        <v>3038</v>
      </c>
      <c r="CY477" s="1113" t="s">
        <v>920</v>
      </c>
      <c r="CZ477" s="1113" t="s">
        <v>3038</v>
      </c>
      <c r="DA477" s="1113" t="s">
        <v>919</v>
      </c>
      <c r="DB477" s="1113" t="s">
        <v>919</v>
      </c>
      <c r="DC477" s="1113" t="s">
        <v>3039</v>
      </c>
      <c r="DD477" s="1113" t="s">
        <v>3039</v>
      </c>
      <c r="DE477" s="1113" t="s">
        <v>3040</v>
      </c>
      <c r="DF477" s="1113" t="s">
        <v>828</v>
      </c>
      <c r="DG477" s="1113" t="s">
        <v>828</v>
      </c>
      <c r="DH477" s="1113" t="s">
        <v>828</v>
      </c>
      <c r="DI477" s="1113" t="s">
        <v>828</v>
      </c>
      <c r="DJ477" s="1113" t="s">
        <v>919</v>
      </c>
      <c r="DK477" s="866" t="s">
        <v>919</v>
      </c>
      <c r="DL477" s="1315">
        <v>0.4</v>
      </c>
      <c r="DM477" s="1315">
        <v>0.4</v>
      </c>
      <c r="DN477" s="1315">
        <v>0.4</v>
      </c>
      <c r="DO477" s="1113" t="s">
        <v>828</v>
      </c>
      <c r="DP477" s="877">
        <v>0.9</v>
      </c>
      <c r="DQ477" s="1113" t="s">
        <v>828</v>
      </c>
      <c r="DR477" s="1113" t="s">
        <v>828</v>
      </c>
      <c r="DS477" s="1998">
        <v>0.3</v>
      </c>
      <c r="DT477" s="1113" t="s">
        <v>828</v>
      </c>
      <c r="DU477" s="1113" t="s">
        <v>828</v>
      </c>
      <c r="DV477" s="1113" t="s">
        <v>828</v>
      </c>
      <c r="DW477" s="1113" t="s">
        <v>828</v>
      </c>
      <c r="DX477" s="1113" t="s">
        <v>828</v>
      </c>
      <c r="DZ477" s="828" t="s">
        <v>3199</v>
      </c>
      <c r="EA477" s="1998">
        <v>0.3</v>
      </c>
      <c r="EB477" s="1998">
        <f t="shared" si="7"/>
        <v>0.3</v>
      </c>
    </row>
    <row r="478" spans="1:132">
      <c r="A478" s="1068" t="s">
        <v>9095</v>
      </c>
      <c r="B478" s="1069" t="s">
        <v>9433</v>
      </c>
      <c r="C478" s="1069" t="s">
        <v>828</v>
      </c>
      <c r="D478" s="1070" t="s">
        <v>9489</v>
      </c>
      <c r="E478" s="1069" t="s">
        <v>9071</v>
      </c>
      <c r="F478" s="1069" t="s">
        <v>9490</v>
      </c>
      <c r="G478" s="1069" t="s">
        <v>9101</v>
      </c>
      <c r="H478" s="1069" t="s">
        <v>9490</v>
      </c>
      <c r="I478" s="1069" t="s">
        <v>9101</v>
      </c>
      <c r="J478" s="1113" t="s">
        <v>3183</v>
      </c>
      <c r="K478" s="1511">
        <v>8000225</v>
      </c>
      <c r="L478" s="1113" t="s">
        <v>3021</v>
      </c>
      <c r="M478" s="1113" t="s">
        <v>831</v>
      </c>
      <c r="N478" s="1113" t="s">
        <v>920</v>
      </c>
      <c r="O478" s="1113" t="s">
        <v>3022</v>
      </c>
      <c r="P478" s="1321" t="s">
        <v>9433</v>
      </c>
      <c r="Q478" s="1113" t="s">
        <v>3023</v>
      </c>
      <c r="R478" s="731" t="s">
        <v>9433</v>
      </c>
      <c r="S478" s="1113" t="s">
        <v>3024</v>
      </c>
      <c r="T478" s="1113" t="s">
        <v>3025</v>
      </c>
      <c r="U478" s="1113" t="s">
        <v>3026</v>
      </c>
      <c r="V478" s="1113" t="s">
        <v>3027</v>
      </c>
      <c r="W478" s="1113" t="s">
        <v>3028</v>
      </c>
      <c r="X478" s="1113" t="s">
        <v>3029</v>
      </c>
      <c r="Y478" s="1113" t="s">
        <v>3030</v>
      </c>
      <c r="Z478" s="1113" t="s">
        <v>3031</v>
      </c>
      <c r="AA478" s="1113" t="s">
        <v>3032</v>
      </c>
      <c r="AB478" s="1113" t="s">
        <v>3033</v>
      </c>
      <c r="AC478" s="1113" t="s">
        <v>3034</v>
      </c>
      <c r="AD478" s="1113" t="s">
        <v>828</v>
      </c>
      <c r="AE478" s="1113" t="s">
        <v>3035</v>
      </c>
      <c r="AF478" s="1113" t="s">
        <v>3036</v>
      </c>
      <c r="AG478" s="1113" t="s">
        <v>3037</v>
      </c>
      <c r="AH478" s="1113" t="s">
        <v>3134</v>
      </c>
      <c r="AI478" s="1113" t="s">
        <v>919</v>
      </c>
      <c r="AJ478" s="1113">
        <v>3</v>
      </c>
      <c r="AK478" s="1113">
        <v>4</v>
      </c>
      <c r="AL478" s="1113">
        <v>5</v>
      </c>
      <c r="AM478" s="1113" t="s">
        <v>828</v>
      </c>
      <c r="AN478" s="871">
        <v>8000664</v>
      </c>
      <c r="AO478" s="1113" t="s">
        <v>828</v>
      </c>
      <c r="AP478" s="1113" t="s">
        <v>828</v>
      </c>
      <c r="AQ478" s="1113" t="s">
        <v>7948</v>
      </c>
      <c r="AR478" s="1113" t="s">
        <v>828</v>
      </c>
      <c r="AS478" s="1113" t="s">
        <v>828</v>
      </c>
      <c r="AT478" s="1113" t="s">
        <v>828</v>
      </c>
      <c r="AU478" s="1113" t="s">
        <v>828</v>
      </c>
      <c r="AV478" s="1113" t="s">
        <v>828</v>
      </c>
      <c r="AW478" s="731"/>
      <c r="AX478" s="1113" t="s">
        <v>1162</v>
      </c>
      <c r="AY478" s="1113" t="s">
        <v>828</v>
      </c>
      <c r="AZ478" s="1113" t="s">
        <v>828</v>
      </c>
      <c r="BA478" s="1113" t="s">
        <v>828</v>
      </c>
      <c r="BB478" s="1113" t="s">
        <v>828</v>
      </c>
      <c r="BC478" s="1113" t="s">
        <v>828</v>
      </c>
      <c r="BD478" s="1113" t="s">
        <v>828</v>
      </c>
      <c r="BE478" s="1113" t="s">
        <v>828</v>
      </c>
      <c r="BF478" s="1113" t="s">
        <v>828</v>
      </c>
      <c r="BG478" s="1113" t="s">
        <v>828</v>
      </c>
      <c r="BH478" s="1113" t="s">
        <v>828</v>
      </c>
      <c r="BI478" s="1113" t="s">
        <v>828</v>
      </c>
      <c r="BJ478" s="1113" t="s">
        <v>828</v>
      </c>
      <c r="BK478" s="1113" t="s">
        <v>828</v>
      </c>
      <c r="BL478" s="1113" t="s">
        <v>828</v>
      </c>
      <c r="BM478" s="1113" t="s">
        <v>828</v>
      </c>
      <c r="BN478" s="1113" t="s">
        <v>828</v>
      </c>
      <c r="BO478" s="1113" t="s">
        <v>828</v>
      </c>
      <c r="BP478" s="1321" t="s">
        <v>2960</v>
      </c>
      <c r="BQ478" s="1113" t="s">
        <v>828</v>
      </c>
      <c r="BR478" s="1113" t="s">
        <v>828</v>
      </c>
      <c r="BS478" s="1113" t="s">
        <v>926</v>
      </c>
      <c r="BT478" s="1113" t="s">
        <v>919</v>
      </c>
      <c r="BU478" s="1113" t="s">
        <v>919</v>
      </c>
      <c r="BV478" s="1113" t="s">
        <v>828</v>
      </c>
      <c r="BW478" s="1113" t="s">
        <v>828</v>
      </c>
      <c r="BX478" s="1113" t="s">
        <v>828</v>
      </c>
      <c r="BY478" s="1113" t="s">
        <v>828</v>
      </c>
      <c r="BZ478" s="1113" t="s">
        <v>828</v>
      </c>
      <c r="CA478" s="1113" t="s">
        <v>828</v>
      </c>
      <c r="CB478" s="87" t="s">
        <v>2960</v>
      </c>
      <c r="CC478" s="1113" t="s">
        <v>828</v>
      </c>
      <c r="CD478" s="1113" t="s">
        <v>828</v>
      </c>
      <c r="CE478" s="1113" t="s">
        <v>828</v>
      </c>
      <c r="CF478" s="1113" t="s">
        <v>828</v>
      </c>
      <c r="CG478" s="1113" t="s">
        <v>828</v>
      </c>
      <c r="CH478" s="1113" t="s">
        <v>828</v>
      </c>
      <c r="CI478" s="1113" t="s">
        <v>828</v>
      </c>
      <c r="CJ478" s="1113" t="s">
        <v>828</v>
      </c>
      <c r="CK478" s="731"/>
      <c r="CL478" s="1113" t="s">
        <v>1162</v>
      </c>
      <c r="CM478" s="1113" t="s">
        <v>1020</v>
      </c>
      <c r="CN478" s="1113">
        <v>9.8000000000000007</v>
      </c>
      <c r="CO478" s="1113" t="s">
        <v>926</v>
      </c>
      <c r="CP478" s="866" t="s">
        <v>9073</v>
      </c>
      <c r="CQ478" s="1113" t="s">
        <v>919</v>
      </c>
      <c r="CR478" s="87" t="s">
        <v>9433</v>
      </c>
      <c r="CS478" s="1113" t="s">
        <v>3135</v>
      </c>
      <c r="CT478" s="740" t="s">
        <v>9433</v>
      </c>
      <c r="CU478" s="1113" t="s">
        <v>3038</v>
      </c>
      <c r="CV478" s="1113" t="s">
        <v>3038</v>
      </c>
      <c r="CW478" s="1113" t="s">
        <v>919</v>
      </c>
      <c r="CX478" s="1113" t="s">
        <v>3038</v>
      </c>
      <c r="CY478" s="1113" t="s">
        <v>920</v>
      </c>
      <c r="CZ478" s="1113" t="s">
        <v>3038</v>
      </c>
      <c r="DA478" s="1113" t="s">
        <v>919</v>
      </c>
      <c r="DB478" s="1113" t="s">
        <v>919</v>
      </c>
      <c r="DC478" s="1113" t="s">
        <v>3039</v>
      </c>
      <c r="DD478" s="1113" t="s">
        <v>3039</v>
      </c>
      <c r="DE478" s="1113" t="s">
        <v>3040</v>
      </c>
      <c r="DF478" s="1113" t="s">
        <v>828</v>
      </c>
      <c r="DG478" s="1113" t="s">
        <v>828</v>
      </c>
      <c r="DH478" s="1113" t="s">
        <v>828</v>
      </c>
      <c r="DI478" s="1113" t="s">
        <v>828</v>
      </c>
      <c r="DJ478" s="1113" t="s">
        <v>919</v>
      </c>
      <c r="DK478" s="866" t="s">
        <v>919</v>
      </c>
      <c r="DL478" s="1315">
        <v>0.4</v>
      </c>
      <c r="DM478" s="1315">
        <v>0.4</v>
      </c>
      <c r="DN478" s="1315">
        <v>0.4</v>
      </c>
      <c r="DO478" s="1113" t="s">
        <v>828</v>
      </c>
      <c r="DP478" s="877">
        <v>0.9</v>
      </c>
      <c r="DQ478" s="1113" t="s">
        <v>828</v>
      </c>
      <c r="DR478" s="1113" t="s">
        <v>828</v>
      </c>
      <c r="DS478" s="1998">
        <v>0.3</v>
      </c>
      <c r="DT478" s="1113" t="s">
        <v>828</v>
      </c>
      <c r="DU478" s="1113" t="s">
        <v>828</v>
      </c>
      <c r="DV478" s="1113" t="s">
        <v>828</v>
      </c>
      <c r="DW478" s="1113" t="s">
        <v>828</v>
      </c>
      <c r="DX478" s="1113" t="s">
        <v>828</v>
      </c>
      <c r="EA478" s="1998">
        <v>0.3</v>
      </c>
      <c r="EB478" s="1998">
        <f t="shared" si="7"/>
        <v>0.3</v>
      </c>
    </row>
    <row r="479" spans="1:132">
      <c r="A479" s="1071" t="s">
        <v>9096</v>
      </c>
      <c r="B479" s="1072" t="s">
        <v>9433</v>
      </c>
      <c r="C479" s="1072" t="s">
        <v>9444</v>
      </c>
      <c r="D479" s="1073" t="s">
        <v>9097</v>
      </c>
      <c r="E479" s="1072" t="s">
        <v>9071</v>
      </c>
      <c r="F479" s="1072" t="s">
        <v>9433</v>
      </c>
      <c r="G479" s="1072" t="s">
        <v>9433</v>
      </c>
      <c r="H479" s="1072" t="s">
        <v>9433</v>
      </c>
      <c r="I479" s="1072" t="s">
        <v>9433</v>
      </c>
      <c r="J479" s="1113" t="s">
        <v>3184</v>
      </c>
      <c r="K479" s="1511">
        <v>8000225</v>
      </c>
      <c r="L479" s="1113" t="s">
        <v>3021</v>
      </c>
      <c r="M479" s="1113" t="s">
        <v>831</v>
      </c>
      <c r="N479" s="1113" t="s">
        <v>920</v>
      </c>
      <c r="O479" s="1113" t="s">
        <v>3022</v>
      </c>
      <c r="P479" s="1321" t="s">
        <v>9433</v>
      </c>
      <c r="Q479" s="1113" t="s">
        <v>3023</v>
      </c>
      <c r="R479" s="731" t="s">
        <v>9433</v>
      </c>
      <c r="S479" s="1113" t="s">
        <v>3024</v>
      </c>
      <c r="T479" s="1113" t="s">
        <v>3025</v>
      </c>
      <c r="U479" s="1113" t="s">
        <v>3026</v>
      </c>
      <c r="V479" s="1113" t="s">
        <v>3027</v>
      </c>
      <c r="W479" s="1113" t="s">
        <v>3028</v>
      </c>
      <c r="X479" s="1113" t="s">
        <v>3029</v>
      </c>
      <c r="Y479" s="1113" t="s">
        <v>3030</v>
      </c>
      <c r="Z479" s="1113" t="s">
        <v>3031</v>
      </c>
      <c r="AA479" s="1113" t="s">
        <v>3032</v>
      </c>
      <c r="AB479" s="1113" t="s">
        <v>3033</v>
      </c>
      <c r="AC479" s="1113" t="s">
        <v>3034</v>
      </c>
      <c r="AD479" s="1113" t="s">
        <v>828</v>
      </c>
      <c r="AE479" s="1113" t="s">
        <v>3035</v>
      </c>
      <c r="AF479" s="1113" t="s">
        <v>3036</v>
      </c>
      <c r="AG479" s="1113" t="s">
        <v>3037</v>
      </c>
      <c r="AH479" s="1113" t="s">
        <v>3134</v>
      </c>
      <c r="AI479" s="1113" t="s">
        <v>919</v>
      </c>
      <c r="AJ479" s="1113">
        <v>3</v>
      </c>
      <c r="AK479" s="1113">
        <v>4</v>
      </c>
      <c r="AL479" s="1113">
        <v>5</v>
      </c>
      <c r="AM479" s="345" t="s">
        <v>9444</v>
      </c>
      <c r="AN479" s="871">
        <v>8000664</v>
      </c>
      <c r="AO479" s="1113" t="s">
        <v>828</v>
      </c>
      <c r="AP479" s="1113" t="s">
        <v>828</v>
      </c>
      <c r="AQ479" s="1113" t="s">
        <v>7948</v>
      </c>
      <c r="AR479" s="1113" t="s">
        <v>828</v>
      </c>
      <c r="AS479" s="1113" t="s">
        <v>828</v>
      </c>
      <c r="AT479" s="1113" t="s">
        <v>828</v>
      </c>
      <c r="AU479" s="1113" t="s">
        <v>828</v>
      </c>
      <c r="AV479" s="1113" t="s">
        <v>828</v>
      </c>
      <c r="AW479" s="731"/>
      <c r="AX479" s="1113" t="s">
        <v>1162</v>
      </c>
      <c r="AY479" s="1113" t="s">
        <v>828</v>
      </c>
      <c r="AZ479" s="1113" t="s">
        <v>828</v>
      </c>
      <c r="BA479" s="1113" t="s">
        <v>828</v>
      </c>
      <c r="BB479" s="1113" t="s">
        <v>828</v>
      </c>
      <c r="BC479" s="1113" t="s">
        <v>828</v>
      </c>
      <c r="BD479" s="1113" t="s">
        <v>828</v>
      </c>
      <c r="BE479" s="1113" t="s">
        <v>828</v>
      </c>
      <c r="BF479" s="1113" t="s">
        <v>828</v>
      </c>
      <c r="BG479" s="1113" t="s">
        <v>828</v>
      </c>
      <c r="BH479" s="1113" t="s">
        <v>828</v>
      </c>
      <c r="BI479" s="1113" t="s">
        <v>828</v>
      </c>
      <c r="BJ479" s="1113" t="s">
        <v>828</v>
      </c>
      <c r="BK479" s="1113" t="s">
        <v>828</v>
      </c>
      <c r="BL479" s="1113" t="s">
        <v>828</v>
      </c>
      <c r="BM479" s="1113" t="s">
        <v>828</v>
      </c>
      <c r="BN479" s="1113" t="s">
        <v>828</v>
      </c>
      <c r="BO479" s="1113" t="s">
        <v>828</v>
      </c>
      <c r="BP479" s="1321" t="s">
        <v>2960</v>
      </c>
      <c r="BQ479" s="1113" t="s">
        <v>828</v>
      </c>
      <c r="BR479" s="1113" t="s">
        <v>828</v>
      </c>
      <c r="BS479" s="1113" t="s">
        <v>926</v>
      </c>
      <c r="BT479" s="1113" t="s">
        <v>919</v>
      </c>
      <c r="BU479" s="1113" t="s">
        <v>919</v>
      </c>
      <c r="BV479" s="1113" t="s">
        <v>828</v>
      </c>
      <c r="BW479" s="1113" t="s">
        <v>828</v>
      </c>
      <c r="BX479" s="1113" t="s">
        <v>828</v>
      </c>
      <c r="BY479" s="1113" t="s">
        <v>828</v>
      </c>
      <c r="BZ479" s="1113" t="s">
        <v>828</v>
      </c>
      <c r="CA479" s="1113" t="s">
        <v>828</v>
      </c>
      <c r="CB479" s="87" t="s">
        <v>2960</v>
      </c>
      <c r="CC479" s="1113" t="s">
        <v>828</v>
      </c>
      <c r="CD479" s="1113" t="s">
        <v>828</v>
      </c>
      <c r="CE479" s="1113" t="s">
        <v>828</v>
      </c>
      <c r="CF479" s="1113" t="s">
        <v>828</v>
      </c>
      <c r="CG479" s="1113" t="s">
        <v>828</v>
      </c>
      <c r="CH479" s="1113" t="s">
        <v>828</v>
      </c>
      <c r="CI479" s="1113" t="s">
        <v>828</v>
      </c>
      <c r="CJ479" s="1113" t="s">
        <v>828</v>
      </c>
      <c r="CK479" s="731"/>
      <c r="CL479" s="1113" t="s">
        <v>1162</v>
      </c>
      <c r="CM479" s="1113" t="s">
        <v>1020</v>
      </c>
      <c r="CN479" s="1113">
        <v>9.8000000000000007</v>
      </c>
      <c r="CO479" s="1113" t="s">
        <v>926</v>
      </c>
      <c r="CP479" s="866" t="s">
        <v>9073</v>
      </c>
      <c r="CQ479" s="1113" t="s">
        <v>919</v>
      </c>
      <c r="CR479" s="87" t="s">
        <v>9433</v>
      </c>
      <c r="CS479" s="1113" t="s">
        <v>3135</v>
      </c>
      <c r="CT479" s="740" t="s">
        <v>9433</v>
      </c>
      <c r="CU479" s="1113" t="s">
        <v>3038</v>
      </c>
      <c r="CV479" s="1113" t="s">
        <v>3038</v>
      </c>
      <c r="CW479" s="1113" t="s">
        <v>919</v>
      </c>
      <c r="CX479" s="1113" t="s">
        <v>3038</v>
      </c>
      <c r="CY479" s="1113" t="s">
        <v>920</v>
      </c>
      <c r="CZ479" s="1113" t="s">
        <v>3038</v>
      </c>
      <c r="DA479" s="1113" t="s">
        <v>919</v>
      </c>
      <c r="DB479" s="1113" t="s">
        <v>919</v>
      </c>
      <c r="DC479" s="1113" t="s">
        <v>3039</v>
      </c>
      <c r="DD479" s="1113" t="s">
        <v>3039</v>
      </c>
      <c r="DE479" s="1113" t="s">
        <v>3040</v>
      </c>
      <c r="DF479" s="1113" t="s">
        <v>828</v>
      </c>
      <c r="DG479" s="1113" t="s">
        <v>828</v>
      </c>
      <c r="DH479" s="1113" t="s">
        <v>828</v>
      </c>
      <c r="DI479" s="1113" t="s">
        <v>828</v>
      </c>
      <c r="DJ479" s="1113" t="s">
        <v>919</v>
      </c>
      <c r="DK479" s="866" t="s">
        <v>919</v>
      </c>
      <c r="DL479" s="1315">
        <v>0.4</v>
      </c>
      <c r="DM479" s="1315">
        <v>0.4</v>
      </c>
      <c r="DN479" s="1315">
        <v>0.4</v>
      </c>
      <c r="DO479" s="345" t="s">
        <v>8731</v>
      </c>
      <c r="DP479" s="877">
        <v>0.9</v>
      </c>
      <c r="DQ479" s="1113" t="s">
        <v>828</v>
      </c>
      <c r="DR479" s="1113" t="s">
        <v>828</v>
      </c>
      <c r="DS479" s="1999">
        <v>0.6</v>
      </c>
      <c r="DT479" s="1113" t="s">
        <v>828</v>
      </c>
      <c r="DU479" s="1113" t="s">
        <v>828</v>
      </c>
      <c r="DV479" s="1113" t="s">
        <v>828</v>
      </c>
      <c r="DW479" s="1113" t="s">
        <v>828</v>
      </c>
      <c r="DX479" s="1113" t="s">
        <v>828</v>
      </c>
      <c r="DZ479" s="828" t="s">
        <v>3200</v>
      </c>
      <c r="EA479" s="1999">
        <v>0.6</v>
      </c>
      <c r="EB479" s="1998">
        <f t="shared" si="7"/>
        <v>1.2</v>
      </c>
    </row>
    <row r="480" spans="1:132">
      <c r="A480" s="1071" t="s">
        <v>9098</v>
      </c>
      <c r="B480" s="1072" t="s">
        <v>9433</v>
      </c>
      <c r="C480" s="1072" t="s">
        <v>9444</v>
      </c>
      <c r="D480" s="1073" t="s">
        <v>9099</v>
      </c>
      <c r="E480" s="1072" t="s">
        <v>9071</v>
      </c>
      <c r="F480" s="1072" t="s">
        <v>9100</v>
      </c>
      <c r="G480" s="1072" t="s">
        <v>9101</v>
      </c>
      <c r="H480" s="1072" t="s">
        <v>9100</v>
      </c>
      <c r="I480" s="1072" t="s">
        <v>9101</v>
      </c>
      <c r="J480" s="1113" t="s">
        <v>3185</v>
      </c>
      <c r="K480" s="1511">
        <v>8000225</v>
      </c>
      <c r="L480" s="1113" t="s">
        <v>3021</v>
      </c>
      <c r="M480" s="1113" t="s">
        <v>831</v>
      </c>
      <c r="N480" s="1113" t="s">
        <v>920</v>
      </c>
      <c r="O480" s="1113" t="s">
        <v>3022</v>
      </c>
      <c r="P480" s="1321" t="s">
        <v>9433</v>
      </c>
      <c r="Q480" s="1113" t="s">
        <v>3023</v>
      </c>
      <c r="R480" s="731" t="s">
        <v>9433</v>
      </c>
      <c r="S480" s="1113" t="s">
        <v>3024</v>
      </c>
      <c r="T480" s="1113" t="s">
        <v>3025</v>
      </c>
      <c r="U480" s="1113" t="s">
        <v>3026</v>
      </c>
      <c r="V480" s="1113" t="s">
        <v>3027</v>
      </c>
      <c r="W480" s="1113" t="s">
        <v>3028</v>
      </c>
      <c r="X480" s="1113" t="s">
        <v>3029</v>
      </c>
      <c r="Y480" s="1113" t="s">
        <v>3030</v>
      </c>
      <c r="Z480" s="1113" t="s">
        <v>3031</v>
      </c>
      <c r="AA480" s="1113" t="s">
        <v>3032</v>
      </c>
      <c r="AB480" s="1113" t="s">
        <v>3033</v>
      </c>
      <c r="AC480" s="1113" t="s">
        <v>3034</v>
      </c>
      <c r="AD480" s="1113" t="s">
        <v>828</v>
      </c>
      <c r="AE480" s="1113" t="s">
        <v>3035</v>
      </c>
      <c r="AF480" s="1113" t="s">
        <v>3036</v>
      </c>
      <c r="AG480" s="1113" t="s">
        <v>3037</v>
      </c>
      <c r="AH480" s="1113" t="s">
        <v>3134</v>
      </c>
      <c r="AI480" s="1113" t="s">
        <v>919</v>
      </c>
      <c r="AJ480" s="1113">
        <v>3</v>
      </c>
      <c r="AK480" s="1113">
        <v>4</v>
      </c>
      <c r="AL480" s="1113">
        <v>5</v>
      </c>
      <c r="AM480" s="345" t="s">
        <v>9444</v>
      </c>
      <c r="AN480" s="871">
        <v>8000664</v>
      </c>
      <c r="AO480" s="1113" t="s">
        <v>828</v>
      </c>
      <c r="AP480" s="1113" t="s">
        <v>828</v>
      </c>
      <c r="AQ480" s="1113" t="s">
        <v>7948</v>
      </c>
      <c r="AR480" s="1113" t="s">
        <v>828</v>
      </c>
      <c r="AS480" s="1113" t="s">
        <v>828</v>
      </c>
      <c r="AT480" s="1113" t="s">
        <v>828</v>
      </c>
      <c r="AU480" s="1113" t="s">
        <v>828</v>
      </c>
      <c r="AV480" s="1113" t="s">
        <v>828</v>
      </c>
      <c r="AW480" s="731"/>
      <c r="AX480" s="1113" t="s">
        <v>1162</v>
      </c>
      <c r="AY480" s="1113" t="s">
        <v>828</v>
      </c>
      <c r="AZ480" s="1113" t="s">
        <v>828</v>
      </c>
      <c r="BA480" s="1113" t="s">
        <v>828</v>
      </c>
      <c r="BB480" s="1113" t="s">
        <v>828</v>
      </c>
      <c r="BC480" s="1113" t="s">
        <v>828</v>
      </c>
      <c r="BD480" s="1113" t="s">
        <v>828</v>
      </c>
      <c r="BE480" s="1113" t="s">
        <v>828</v>
      </c>
      <c r="BF480" s="1113" t="s">
        <v>828</v>
      </c>
      <c r="BG480" s="1113" t="s">
        <v>828</v>
      </c>
      <c r="BH480" s="1113" t="s">
        <v>828</v>
      </c>
      <c r="BI480" s="1113" t="s">
        <v>828</v>
      </c>
      <c r="BJ480" s="1113" t="s">
        <v>828</v>
      </c>
      <c r="BK480" s="1113" t="s">
        <v>828</v>
      </c>
      <c r="BL480" s="1113" t="s">
        <v>828</v>
      </c>
      <c r="BM480" s="1113" t="s">
        <v>828</v>
      </c>
      <c r="BN480" s="1113" t="s">
        <v>828</v>
      </c>
      <c r="BO480" s="1113" t="s">
        <v>828</v>
      </c>
      <c r="BP480" s="1321" t="s">
        <v>2960</v>
      </c>
      <c r="BQ480" s="1113" t="s">
        <v>828</v>
      </c>
      <c r="BR480" s="1113" t="s">
        <v>828</v>
      </c>
      <c r="BS480" s="1113" t="s">
        <v>926</v>
      </c>
      <c r="BT480" s="1113" t="s">
        <v>919</v>
      </c>
      <c r="BU480" s="1113" t="s">
        <v>919</v>
      </c>
      <c r="BV480" s="1113" t="s">
        <v>828</v>
      </c>
      <c r="BW480" s="1113" t="s">
        <v>828</v>
      </c>
      <c r="BX480" s="1113" t="s">
        <v>828</v>
      </c>
      <c r="BY480" s="1113" t="s">
        <v>828</v>
      </c>
      <c r="BZ480" s="1113" t="s">
        <v>828</v>
      </c>
      <c r="CA480" s="1113" t="s">
        <v>828</v>
      </c>
      <c r="CB480" s="87" t="s">
        <v>2960</v>
      </c>
      <c r="CC480" s="1113" t="s">
        <v>828</v>
      </c>
      <c r="CD480" s="1113" t="s">
        <v>828</v>
      </c>
      <c r="CE480" s="1113" t="s">
        <v>828</v>
      </c>
      <c r="CF480" s="1113" t="s">
        <v>828</v>
      </c>
      <c r="CG480" s="1113" t="s">
        <v>828</v>
      </c>
      <c r="CH480" s="1113" t="s">
        <v>828</v>
      </c>
      <c r="CI480" s="1113" t="s">
        <v>828</v>
      </c>
      <c r="CJ480" s="1113" t="s">
        <v>828</v>
      </c>
      <c r="CK480" s="731"/>
      <c r="CL480" s="1113" t="s">
        <v>1162</v>
      </c>
      <c r="CM480" s="1113" t="s">
        <v>1020</v>
      </c>
      <c r="CN480" s="1113">
        <v>9.8000000000000007</v>
      </c>
      <c r="CO480" s="1113" t="s">
        <v>926</v>
      </c>
      <c r="CP480" s="866" t="s">
        <v>9073</v>
      </c>
      <c r="CQ480" s="1113" t="s">
        <v>919</v>
      </c>
      <c r="CR480" s="87" t="s">
        <v>9433</v>
      </c>
      <c r="CS480" s="1113" t="s">
        <v>3135</v>
      </c>
      <c r="CT480" s="740" t="s">
        <v>9433</v>
      </c>
      <c r="CU480" s="1113" t="s">
        <v>3038</v>
      </c>
      <c r="CV480" s="1113" t="s">
        <v>3038</v>
      </c>
      <c r="CW480" s="1113" t="s">
        <v>919</v>
      </c>
      <c r="CX480" s="1113" t="s">
        <v>3038</v>
      </c>
      <c r="CY480" s="1113" t="s">
        <v>920</v>
      </c>
      <c r="CZ480" s="1113" t="s">
        <v>3038</v>
      </c>
      <c r="DA480" s="1113" t="s">
        <v>919</v>
      </c>
      <c r="DB480" s="1113" t="s">
        <v>919</v>
      </c>
      <c r="DC480" s="1113" t="s">
        <v>3039</v>
      </c>
      <c r="DD480" s="1113" t="s">
        <v>3039</v>
      </c>
      <c r="DE480" s="1113" t="s">
        <v>3040</v>
      </c>
      <c r="DF480" s="1113" t="s">
        <v>828</v>
      </c>
      <c r="DG480" s="1113" t="s">
        <v>828</v>
      </c>
      <c r="DH480" s="1113" t="s">
        <v>828</v>
      </c>
      <c r="DI480" s="1113" t="s">
        <v>828</v>
      </c>
      <c r="DJ480" s="1113" t="s">
        <v>919</v>
      </c>
      <c r="DK480" s="866" t="s">
        <v>919</v>
      </c>
      <c r="DL480" s="1315">
        <v>0.4</v>
      </c>
      <c r="DM480" s="1315">
        <v>0.4</v>
      </c>
      <c r="DN480" s="1315">
        <v>0.4</v>
      </c>
      <c r="DO480" s="345" t="s">
        <v>8731</v>
      </c>
      <c r="DP480" s="877">
        <v>0.9</v>
      </c>
      <c r="DQ480" s="1113" t="s">
        <v>828</v>
      </c>
      <c r="DR480" s="1113" t="s">
        <v>828</v>
      </c>
      <c r="DS480" s="1999">
        <v>0.6</v>
      </c>
      <c r="DT480" s="1113" t="s">
        <v>828</v>
      </c>
      <c r="DU480" s="1113" t="s">
        <v>828</v>
      </c>
      <c r="DV480" s="1113" t="s">
        <v>828</v>
      </c>
      <c r="DW480" s="1113" t="s">
        <v>828</v>
      </c>
      <c r="DX480" s="1113" t="s">
        <v>828</v>
      </c>
      <c r="EA480" s="1999">
        <v>0.6</v>
      </c>
      <c r="EB480" s="1998">
        <f t="shared" si="7"/>
        <v>1.2</v>
      </c>
    </row>
    <row r="481" spans="1:132">
      <c r="A481" s="1068" t="s">
        <v>9102</v>
      </c>
      <c r="B481" s="1069" t="s">
        <v>9433</v>
      </c>
      <c r="C481" s="1069" t="s">
        <v>828</v>
      </c>
      <c r="D481" s="1070" t="s">
        <v>9103</v>
      </c>
      <c r="E481" s="1069" t="s">
        <v>9071</v>
      </c>
      <c r="F481" s="1069" t="s">
        <v>9433</v>
      </c>
      <c r="G481" s="1069" t="s">
        <v>9433</v>
      </c>
      <c r="H481" s="1069" t="s">
        <v>9433</v>
      </c>
      <c r="I481" s="1069" t="s">
        <v>9433</v>
      </c>
      <c r="J481" s="1113" t="s">
        <v>3209</v>
      </c>
      <c r="K481" s="1511">
        <v>8000225</v>
      </c>
      <c r="L481" s="1113" t="s">
        <v>3021</v>
      </c>
      <c r="M481" s="1113" t="s">
        <v>831</v>
      </c>
      <c r="N481" s="1113" t="s">
        <v>920</v>
      </c>
      <c r="O481" s="1113" t="s">
        <v>3022</v>
      </c>
      <c r="P481" s="1321" t="s">
        <v>9433</v>
      </c>
      <c r="Q481" s="1113" t="s">
        <v>3023</v>
      </c>
      <c r="R481" s="731" t="s">
        <v>9433</v>
      </c>
      <c r="S481" s="1113" t="s">
        <v>3024</v>
      </c>
      <c r="T481" s="1113" t="s">
        <v>3025</v>
      </c>
      <c r="U481" s="1113" t="s">
        <v>3026</v>
      </c>
      <c r="V481" s="1113" t="s">
        <v>3027</v>
      </c>
      <c r="W481" s="1113" t="s">
        <v>3028</v>
      </c>
      <c r="X481" s="1113" t="s">
        <v>3029</v>
      </c>
      <c r="Y481" s="1113" t="s">
        <v>3030</v>
      </c>
      <c r="Z481" s="1113" t="s">
        <v>3031</v>
      </c>
      <c r="AA481" s="1113" t="s">
        <v>3032</v>
      </c>
      <c r="AB481" s="1113" t="s">
        <v>3033</v>
      </c>
      <c r="AC481" s="1113" t="s">
        <v>3034</v>
      </c>
      <c r="AD481" s="1113" t="s">
        <v>828</v>
      </c>
      <c r="AE481" s="1113" t="s">
        <v>3035</v>
      </c>
      <c r="AF481" s="1113" t="s">
        <v>3036</v>
      </c>
      <c r="AG481" s="1113" t="s">
        <v>3037</v>
      </c>
      <c r="AH481" s="1113" t="s">
        <v>3134</v>
      </c>
      <c r="AI481" s="1113" t="s">
        <v>919</v>
      </c>
      <c r="AJ481" s="1113">
        <v>3</v>
      </c>
      <c r="AK481" s="1113">
        <v>4</v>
      </c>
      <c r="AL481" s="1113">
        <v>5</v>
      </c>
      <c r="AM481" s="1113" t="s">
        <v>828</v>
      </c>
      <c r="AN481" s="871">
        <v>8000664</v>
      </c>
      <c r="AO481" s="1113" t="s">
        <v>828</v>
      </c>
      <c r="AP481" s="1113" t="s">
        <v>828</v>
      </c>
      <c r="AQ481" s="1113" t="s">
        <v>7948</v>
      </c>
      <c r="AR481" s="1113" t="s">
        <v>828</v>
      </c>
      <c r="AS481" s="1113" t="s">
        <v>828</v>
      </c>
      <c r="AT481" s="1113" t="s">
        <v>828</v>
      </c>
      <c r="AU481" s="1113" t="s">
        <v>828</v>
      </c>
      <c r="AV481" s="1113" t="s">
        <v>828</v>
      </c>
      <c r="AW481" s="731"/>
      <c r="AX481" s="1113" t="s">
        <v>1162</v>
      </c>
      <c r="AY481" s="1113" t="s">
        <v>828</v>
      </c>
      <c r="AZ481" s="1113" t="s">
        <v>828</v>
      </c>
      <c r="BA481" s="1113" t="s">
        <v>828</v>
      </c>
      <c r="BB481" s="1113" t="s">
        <v>828</v>
      </c>
      <c r="BC481" s="1113" t="s">
        <v>828</v>
      </c>
      <c r="BD481" s="1113" t="s">
        <v>828</v>
      </c>
      <c r="BE481" s="1113" t="s">
        <v>828</v>
      </c>
      <c r="BF481" s="1113" t="s">
        <v>828</v>
      </c>
      <c r="BG481" s="1113" t="s">
        <v>828</v>
      </c>
      <c r="BH481" s="1113" t="s">
        <v>828</v>
      </c>
      <c r="BI481" s="1113" t="s">
        <v>828</v>
      </c>
      <c r="BJ481" s="1113" t="s">
        <v>828</v>
      </c>
      <c r="BK481" s="1113" t="s">
        <v>828</v>
      </c>
      <c r="BL481" s="1113" t="s">
        <v>828</v>
      </c>
      <c r="BM481" s="1113" t="s">
        <v>828</v>
      </c>
      <c r="BN481" s="1113" t="s">
        <v>828</v>
      </c>
      <c r="BO481" s="1113" t="s">
        <v>828</v>
      </c>
      <c r="BP481" s="1321" t="s">
        <v>2960</v>
      </c>
      <c r="BQ481" s="1113" t="s">
        <v>828</v>
      </c>
      <c r="BR481" s="1113" t="s">
        <v>828</v>
      </c>
      <c r="BS481" s="1113" t="s">
        <v>926</v>
      </c>
      <c r="BT481" s="1113" t="s">
        <v>919</v>
      </c>
      <c r="BU481" s="1113" t="s">
        <v>919</v>
      </c>
      <c r="BV481" s="1113" t="s">
        <v>828</v>
      </c>
      <c r="BW481" s="1113" t="s">
        <v>828</v>
      </c>
      <c r="BX481" s="1113" t="s">
        <v>828</v>
      </c>
      <c r="BY481" s="1113" t="s">
        <v>828</v>
      </c>
      <c r="BZ481" s="1113" t="s">
        <v>828</v>
      </c>
      <c r="CA481" s="1113" t="s">
        <v>828</v>
      </c>
      <c r="CB481" s="87" t="s">
        <v>2960</v>
      </c>
      <c r="CC481" s="1113" t="s">
        <v>828</v>
      </c>
      <c r="CD481" s="1113" t="s">
        <v>828</v>
      </c>
      <c r="CE481" s="1113" t="s">
        <v>828</v>
      </c>
      <c r="CF481" s="1113" t="s">
        <v>828</v>
      </c>
      <c r="CG481" s="1113" t="s">
        <v>828</v>
      </c>
      <c r="CH481" s="1113" t="s">
        <v>828</v>
      </c>
      <c r="CI481" s="1113" t="s">
        <v>828</v>
      </c>
      <c r="CJ481" s="1113" t="s">
        <v>828</v>
      </c>
      <c r="CK481" s="731"/>
      <c r="CL481" s="1113" t="s">
        <v>1162</v>
      </c>
      <c r="CM481" s="1113" t="s">
        <v>1020</v>
      </c>
      <c r="CN481" s="1113">
        <v>9.8000000000000007</v>
      </c>
      <c r="CO481" s="1113" t="s">
        <v>926</v>
      </c>
      <c r="CP481" s="866" t="s">
        <v>9073</v>
      </c>
      <c r="CQ481" s="1113" t="s">
        <v>919</v>
      </c>
      <c r="CR481" s="87" t="s">
        <v>9433</v>
      </c>
      <c r="CS481" s="1113" t="s">
        <v>3135</v>
      </c>
      <c r="CT481" s="740" t="s">
        <v>9433</v>
      </c>
      <c r="CU481" s="1113" t="s">
        <v>3038</v>
      </c>
      <c r="CV481" s="1113" t="s">
        <v>3038</v>
      </c>
      <c r="CW481" s="1113" t="s">
        <v>919</v>
      </c>
      <c r="CX481" s="1113" t="s">
        <v>3038</v>
      </c>
      <c r="CY481" s="1113" t="s">
        <v>920</v>
      </c>
      <c r="CZ481" s="1113" t="s">
        <v>3038</v>
      </c>
      <c r="DA481" s="1113" t="s">
        <v>919</v>
      </c>
      <c r="DB481" s="1113" t="s">
        <v>919</v>
      </c>
      <c r="DC481" s="1113" t="s">
        <v>3039</v>
      </c>
      <c r="DD481" s="1113" t="s">
        <v>3039</v>
      </c>
      <c r="DE481" s="1113" t="s">
        <v>3040</v>
      </c>
      <c r="DF481" s="1113" t="s">
        <v>828</v>
      </c>
      <c r="DG481" s="1113" t="s">
        <v>828</v>
      </c>
      <c r="DH481" s="1113" t="s">
        <v>828</v>
      </c>
      <c r="DI481" s="1113" t="s">
        <v>828</v>
      </c>
      <c r="DJ481" s="1113" t="s">
        <v>919</v>
      </c>
      <c r="DK481" s="866" t="s">
        <v>919</v>
      </c>
      <c r="DL481" s="1315">
        <v>0.4</v>
      </c>
      <c r="DM481" s="1315">
        <v>0.4</v>
      </c>
      <c r="DN481" s="1315">
        <v>0.4</v>
      </c>
      <c r="DO481" s="1113" t="s">
        <v>828</v>
      </c>
      <c r="DP481" s="877">
        <v>0.9</v>
      </c>
      <c r="DQ481" s="1113" t="s">
        <v>828</v>
      </c>
      <c r="DR481" s="1113" t="s">
        <v>828</v>
      </c>
      <c r="DS481" s="1998">
        <v>0.3</v>
      </c>
      <c r="DT481" s="1113" t="s">
        <v>828</v>
      </c>
      <c r="DU481" s="1113" t="s">
        <v>828</v>
      </c>
      <c r="DV481" s="1113" t="s">
        <v>828</v>
      </c>
      <c r="DW481" s="1113" t="s">
        <v>828</v>
      </c>
      <c r="DX481" s="1113" t="s">
        <v>828</v>
      </c>
      <c r="DZ481" s="828" t="s">
        <v>3207</v>
      </c>
      <c r="EA481" s="1998">
        <v>0.3</v>
      </c>
      <c r="EB481" s="1998">
        <f t="shared" si="7"/>
        <v>0.3</v>
      </c>
    </row>
    <row r="482" spans="1:132">
      <c r="A482" s="1068" t="s">
        <v>9104</v>
      </c>
      <c r="B482" s="1069" t="s">
        <v>9433</v>
      </c>
      <c r="C482" s="1069" t="s">
        <v>828</v>
      </c>
      <c r="D482" s="1070" t="s">
        <v>9491</v>
      </c>
      <c r="E482" s="1069" t="s">
        <v>9071</v>
      </c>
      <c r="F482" s="1069" t="s">
        <v>9105</v>
      </c>
      <c r="G482" s="1069" t="s">
        <v>9101</v>
      </c>
      <c r="H482" s="1069" t="s">
        <v>9105</v>
      </c>
      <c r="I482" s="1069" t="s">
        <v>9101</v>
      </c>
      <c r="J482" s="1113" t="s">
        <v>3210</v>
      </c>
      <c r="K482" s="1511">
        <v>8000225</v>
      </c>
      <c r="L482" s="1113" t="s">
        <v>3021</v>
      </c>
      <c r="M482" s="1113" t="s">
        <v>831</v>
      </c>
      <c r="N482" s="1113" t="s">
        <v>920</v>
      </c>
      <c r="O482" s="1113" t="s">
        <v>3022</v>
      </c>
      <c r="P482" s="1321" t="s">
        <v>9433</v>
      </c>
      <c r="Q482" s="1113" t="s">
        <v>3023</v>
      </c>
      <c r="R482" s="731" t="s">
        <v>9433</v>
      </c>
      <c r="S482" s="1113" t="s">
        <v>3024</v>
      </c>
      <c r="T482" s="1113" t="s">
        <v>3025</v>
      </c>
      <c r="U482" s="1113" t="s">
        <v>3026</v>
      </c>
      <c r="V482" s="1113" t="s">
        <v>3027</v>
      </c>
      <c r="W482" s="1113" t="s">
        <v>3028</v>
      </c>
      <c r="X482" s="1113" t="s">
        <v>3029</v>
      </c>
      <c r="Y482" s="1113" t="s">
        <v>3030</v>
      </c>
      <c r="Z482" s="1113" t="s">
        <v>3031</v>
      </c>
      <c r="AA482" s="1113" t="s">
        <v>3032</v>
      </c>
      <c r="AB482" s="1113" t="s">
        <v>3033</v>
      </c>
      <c r="AC482" s="1113" t="s">
        <v>3034</v>
      </c>
      <c r="AD482" s="1113" t="s">
        <v>828</v>
      </c>
      <c r="AE482" s="1113" t="s">
        <v>3035</v>
      </c>
      <c r="AF482" s="1113" t="s">
        <v>3036</v>
      </c>
      <c r="AG482" s="1113" t="s">
        <v>3037</v>
      </c>
      <c r="AH482" s="1113" t="s">
        <v>3134</v>
      </c>
      <c r="AI482" s="1113" t="s">
        <v>919</v>
      </c>
      <c r="AJ482" s="1113">
        <v>3</v>
      </c>
      <c r="AK482" s="1113">
        <v>4</v>
      </c>
      <c r="AL482" s="1113">
        <v>5</v>
      </c>
      <c r="AM482" s="1113" t="s">
        <v>828</v>
      </c>
      <c r="AN482" s="871">
        <v>8000664</v>
      </c>
      <c r="AO482" s="1113" t="s">
        <v>828</v>
      </c>
      <c r="AP482" s="1113" t="s">
        <v>828</v>
      </c>
      <c r="AQ482" s="1113" t="s">
        <v>7948</v>
      </c>
      <c r="AR482" s="1113" t="s">
        <v>828</v>
      </c>
      <c r="AS482" s="1113" t="s">
        <v>828</v>
      </c>
      <c r="AT482" s="1113" t="s">
        <v>828</v>
      </c>
      <c r="AU482" s="1113" t="s">
        <v>828</v>
      </c>
      <c r="AV482" s="1113" t="s">
        <v>828</v>
      </c>
      <c r="AW482" s="731"/>
      <c r="AX482" s="1113" t="s">
        <v>1162</v>
      </c>
      <c r="AY482" s="1113" t="s">
        <v>828</v>
      </c>
      <c r="AZ482" s="1113" t="s">
        <v>828</v>
      </c>
      <c r="BA482" s="1113" t="s">
        <v>828</v>
      </c>
      <c r="BB482" s="1113" t="s">
        <v>828</v>
      </c>
      <c r="BC482" s="1113" t="s">
        <v>828</v>
      </c>
      <c r="BD482" s="1113" t="s">
        <v>828</v>
      </c>
      <c r="BE482" s="1113" t="s">
        <v>828</v>
      </c>
      <c r="BF482" s="1113" t="s">
        <v>828</v>
      </c>
      <c r="BG482" s="1113" t="s">
        <v>828</v>
      </c>
      <c r="BH482" s="1113" t="s">
        <v>828</v>
      </c>
      <c r="BI482" s="1113" t="s">
        <v>828</v>
      </c>
      <c r="BJ482" s="1113" t="s">
        <v>828</v>
      </c>
      <c r="BK482" s="1113" t="s">
        <v>828</v>
      </c>
      <c r="BL482" s="1113" t="s">
        <v>828</v>
      </c>
      <c r="BM482" s="1113" t="s">
        <v>828</v>
      </c>
      <c r="BN482" s="1113" t="s">
        <v>828</v>
      </c>
      <c r="BO482" s="1113" t="s">
        <v>828</v>
      </c>
      <c r="BP482" s="1321" t="s">
        <v>2960</v>
      </c>
      <c r="BQ482" s="1113" t="s">
        <v>828</v>
      </c>
      <c r="BR482" s="1113" t="s">
        <v>828</v>
      </c>
      <c r="BS482" s="1113" t="s">
        <v>926</v>
      </c>
      <c r="BT482" s="1113" t="s">
        <v>919</v>
      </c>
      <c r="BU482" s="1113" t="s">
        <v>919</v>
      </c>
      <c r="BV482" s="1113" t="s">
        <v>828</v>
      </c>
      <c r="BW482" s="1113" t="s">
        <v>828</v>
      </c>
      <c r="BX482" s="1113" t="s">
        <v>828</v>
      </c>
      <c r="BY482" s="1113" t="s">
        <v>828</v>
      </c>
      <c r="BZ482" s="1113" t="s">
        <v>828</v>
      </c>
      <c r="CA482" s="1113" t="s">
        <v>828</v>
      </c>
      <c r="CB482" s="87" t="s">
        <v>2960</v>
      </c>
      <c r="CC482" s="1113" t="s">
        <v>828</v>
      </c>
      <c r="CD482" s="1113" t="s">
        <v>828</v>
      </c>
      <c r="CE482" s="1113" t="s">
        <v>828</v>
      </c>
      <c r="CF482" s="1113" t="s">
        <v>828</v>
      </c>
      <c r="CG482" s="1113" t="s">
        <v>828</v>
      </c>
      <c r="CH482" s="1113" t="s">
        <v>828</v>
      </c>
      <c r="CI482" s="1113" t="s">
        <v>828</v>
      </c>
      <c r="CJ482" s="1113" t="s">
        <v>828</v>
      </c>
      <c r="CK482" s="731"/>
      <c r="CL482" s="1113" t="s">
        <v>1162</v>
      </c>
      <c r="CM482" s="1113" t="s">
        <v>1020</v>
      </c>
      <c r="CN482" s="1113">
        <v>9.8000000000000007</v>
      </c>
      <c r="CO482" s="1113" t="s">
        <v>926</v>
      </c>
      <c r="CP482" s="866" t="s">
        <v>9073</v>
      </c>
      <c r="CQ482" s="1113" t="s">
        <v>919</v>
      </c>
      <c r="CR482" s="87" t="s">
        <v>9433</v>
      </c>
      <c r="CS482" s="1113" t="s">
        <v>3135</v>
      </c>
      <c r="CT482" s="740" t="s">
        <v>9433</v>
      </c>
      <c r="CU482" s="1113" t="s">
        <v>3038</v>
      </c>
      <c r="CV482" s="1113" t="s">
        <v>3038</v>
      </c>
      <c r="CW482" s="1113" t="s">
        <v>919</v>
      </c>
      <c r="CX482" s="1113" t="s">
        <v>3038</v>
      </c>
      <c r="CY482" s="1113" t="s">
        <v>920</v>
      </c>
      <c r="CZ482" s="1113" t="s">
        <v>3038</v>
      </c>
      <c r="DA482" s="1113" t="s">
        <v>919</v>
      </c>
      <c r="DB482" s="1113" t="s">
        <v>919</v>
      </c>
      <c r="DC482" s="1113" t="s">
        <v>3039</v>
      </c>
      <c r="DD482" s="1113" t="s">
        <v>3039</v>
      </c>
      <c r="DE482" s="1113" t="s">
        <v>3040</v>
      </c>
      <c r="DF482" s="1113" t="s">
        <v>828</v>
      </c>
      <c r="DG482" s="1113" t="s">
        <v>828</v>
      </c>
      <c r="DH482" s="1113" t="s">
        <v>828</v>
      </c>
      <c r="DI482" s="1113" t="s">
        <v>828</v>
      </c>
      <c r="DJ482" s="1113" t="s">
        <v>919</v>
      </c>
      <c r="DK482" s="866" t="s">
        <v>919</v>
      </c>
      <c r="DL482" s="1315">
        <v>0.4</v>
      </c>
      <c r="DM482" s="1315">
        <v>0.4</v>
      </c>
      <c r="DN482" s="1315">
        <v>0.4</v>
      </c>
      <c r="DO482" s="1113" t="s">
        <v>828</v>
      </c>
      <c r="DP482" s="877">
        <v>0.9</v>
      </c>
      <c r="DQ482" s="1113" t="s">
        <v>828</v>
      </c>
      <c r="DR482" s="1113" t="s">
        <v>828</v>
      </c>
      <c r="DS482" s="1998">
        <v>0.3</v>
      </c>
      <c r="DT482" s="1113" t="s">
        <v>828</v>
      </c>
      <c r="DU482" s="1113" t="s">
        <v>828</v>
      </c>
      <c r="DV482" s="1113" t="s">
        <v>828</v>
      </c>
      <c r="DW482" s="1113" t="s">
        <v>828</v>
      </c>
      <c r="DX482" s="1113" t="s">
        <v>828</v>
      </c>
      <c r="EA482" s="1998">
        <v>0.3</v>
      </c>
      <c r="EB482" s="1998">
        <f t="shared" si="7"/>
        <v>0.3</v>
      </c>
    </row>
    <row r="483" spans="1:132">
      <c r="A483" s="1071" t="s">
        <v>9106</v>
      </c>
      <c r="B483" s="1072" t="s">
        <v>9433</v>
      </c>
      <c r="C483" s="1072" t="s">
        <v>9444</v>
      </c>
      <c r="D483" s="1073" t="s">
        <v>9107</v>
      </c>
      <c r="E483" s="1072" t="s">
        <v>9071</v>
      </c>
      <c r="F483" s="1072" t="s">
        <v>9433</v>
      </c>
      <c r="G483" s="1072" t="s">
        <v>9433</v>
      </c>
      <c r="H483" s="1072" t="s">
        <v>9433</v>
      </c>
      <c r="I483" s="1072" t="s">
        <v>9433</v>
      </c>
      <c r="J483" s="1113" t="s">
        <v>3211</v>
      </c>
      <c r="K483" s="1511">
        <v>8000225</v>
      </c>
      <c r="L483" s="1113" t="s">
        <v>3021</v>
      </c>
      <c r="M483" s="1113" t="s">
        <v>831</v>
      </c>
      <c r="N483" s="1113" t="s">
        <v>920</v>
      </c>
      <c r="O483" s="1113" t="s">
        <v>3022</v>
      </c>
      <c r="P483" s="1321" t="s">
        <v>9433</v>
      </c>
      <c r="Q483" s="1113" t="s">
        <v>3023</v>
      </c>
      <c r="R483" s="731" t="s">
        <v>9433</v>
      </c>
      <c r="S483" s="1113" t="s">
        <v>3024</v>
      </c>
      <c r="T483" s="1113" t="s">
        <v>3025</v>
      </c>
      <c r="U483" s="1113" t="s">
        <v>3026</v>
      </c>
      <c r="V483" s="1113" t="s">
        <v>3027</v>
      </c>
      <c r="W483" s="1113" t="s">
        <v>3028</v>
      </c>
      <c r="X483" s="1113" t="s">
        <v>3029</v>
      </c>
      <c r="Y483" s="1113" t="s">
        <v>3030</v>
      </c>
      <c r="Z483" s="1113" t="s">
        <v>3031</v>
      </c>
      <c r="AA483" s="1113" t="s">
        <v>3032</v>
      </c>
      <c r="AB483" s="1113" t="s">
        <v>3033</v>
      </c>
      <c r="AC483" s="1113" t="s">
        <v>3034</v>
      </c>
      <c r="AD483" s="1113" t="s">
        <v>828</v>
      </c>
      <c r="AE483" s="1113" t="s">
        <v>3035</v>
      </c>
      <c r="AF483" s="1113" t="s">
        <v>3036</v>
      </c>
      <c r="AG483" s="1113" t="s">
        <v>3037</v>
      </c>
      <c r="AH483" s="1113" t="s">
        <v>3134</v>
      </c>
      <c r="AI483" s="1113" t="s">
        <v>919</v>
      </c>
      <c r="AJ483" s="1113">
        <v>3</v>
      </c>
      <c r="AK483" s="1113">
        <v>4</v>
      </c>
      <c r="AL483" s="1113">
        <v>5</v>
      </c>
      <c r="AM483" s="345" t="s">
        <v>9444</v>
      </c>
      <c r="AN483" s="871">
        <v>8000664</v>
      </c>
      <c r="AO483" s="1113" t="s">
        <v>828</v>
      </c>
      <c r="AP483" s="1113" t="s">
        <v>828</v>
      </c>
      <c r="AQ483" s="1113" t="s">
        <v>7948</v>
      </c>
      <c r="AR483" s="1113" t="s">
        <v>828</v>
      </c>
      <c r="AS483" s="1113" t="s">
        <v>828</v>
      </c>
      <c r="AT483" s="1113" t="s">
        <v>828</v>
      </c>
      <c r="AU483" s="1113" t="s">
        <v>828</v>
      </c>
      <c r="AV483" s="1113" t="s">
        <v>828</v>
      </c>
      <c r="AW483" s="731"/>
      <c r="AX483" s="1113" t="s">
        <v>1162</v>
      </c>
      <c r="AY483" s="1113" t="s">
        <v>828</v>
      </c>
      <c r="AZ483" s="1113" t="s">
        <v>828</v>
      </c>
      <c r="BA483" s="1113" t="s">
        <v>828</v>
      </c>
      <c r="BB483" s="1113" t="s">
        <v>828</v>
      </c>
      <c r="BC483" s="1113" t="s">
        <v>828</v>
      </c>
      <c r="BD483" s="1113" t="s">
        <v>828</v>
      </c>
      <c r="BE483" s="1113" t="s">
        <v>828</v>
      </c>
      <c r="BF483" s="1113" t="s">
        <v>828</v>
      </c>
      <c r="BG483" s="1113" t="s">
        <v>828</v>
      </c>
      <c r="BH483" s="1113" t="s">
        <v>828</v>
      </c>
      <c r="BI483" s="1113" t="s">
        <v>828</v>
      </c>
      <c r="BJ483" s="1113" t="s">
        <v>828</v>
      </c>
      <c r="BK483" s="1113" t="s">
        <v>828</v>
      </c>
      <c r="BL483" s="1113" t="s">
        <v>828</v>
      </c>
      <c r="BM483" s="1113" t="s">
        <v>828</v>
      </c>
      <c r="BN483" s="1113" t="s">
        <v>828</v>
      </c>
      <c r="BO483" s="1113" t="s">
        <v>828</v>
      </c>
      <c r="BP483" s="1321" t="s">
        <v>2960</v>
      </c>
      <c r="BQ483" s="1113" t="s">
        <v>828</v>
      </c>
      <c r="BR483" s="1113" t="s">
        <v>828</v>
      </c>
      <c r="BS483" s="1113" t="s">
        <v>926</v>
      </c>
      <c r="BT483" s="1113" t="s">
        <v>919</v>
      </c>
      <c r="BU483" s="1113" t="s">
        <v>919</v>
      </c>
      <c r="BV483" s="1113" t="s">
        <v>828</v>
      </c>
      <c r="BW483" s="1113" t="s">
        <v>828</v>
      </c>
      <c r="BX483" s="1113" t="s">
        <v>828</v>
      </c>
      <c r="BY483" s="1113" t="s">
        <v>828</v>
      </c>
      <c r="BZ483" s="1113" t="s">
        <v>828</v>
      </c>
      <c r="CA483" s="1113" t="s">
        <v>828</v>
      </c>
      <c r="CB483" s="87" t="s">
        <v>2960</v>
      </c>
      <c r="CC483" s="1113" t="s">
        <v>828</v>
      </c>
      <c r="CD483" s="1113" t="s">
        <v>828</v>
      </c>
      <c r="CE483" s="1113" t="s">
        <v>828</v>
      </c>
      <c r="CF483" s="1113" t="s">
        <v>828</v>
      </c>
      <c r="CG483" s="1113" t="s">
        <v>828</v>
      </c>
      <c r="CH483" s="1113" t="s">
        <v>828</v>
      </c>
      <c r="CI483" s="1113" t="s">
        <v>828</v>
      </c>
      <c r="CJ483" s="1113" t="s">
        <v>828</v>
      </c>
      <c r="CK483" s="731"/>
      <c r="CL483" s="1113" t="s">
        <v>1162</v>
      </c>
      <c r="CM483" s="1113" t="s">
        <v>1020</v>
      </c>
      <c r="CN483" s="1113">
        <v>9.8000000000000007</v>
      </c>
      <c r="CO483" s="1113" t="s">
        <v>926</v>
      </c>
      <c r="CP483" s="866" t="s">
        <v>9073</v>
      </c>
      <c r="CQ483" s="1113" t="s">
        <v>919</v>
      </c>
      <c r="CR483" s="87" t="s">
        <v>9433</v>
      </c>
      <c r="CS483" s="1113" t="s">
        <v>3135</v>
      </c>
      <c r="CT483" s="740" t="s">
        <v>9433</v>
      </c>
      <c r="CU483" s="1113" t="s">
        <v>3038</v>
      </c>
      <c r="CV483" s="1113" t="s">
        <v>3038</v>
      </c>
      <c r="CW483" s="1113" t="s">
        <v>919</v>
      </c>
      <c r="CX483" s="1113" t="s">
        <v>3038</v>
      </c>
      <c r="CY483" s="1113" t="s">
        <v>920</v>
      </c>
      <c r="CZ483" s="1113" t="s">
        <v>3038</v>
      </c>
      <c r="DA483" s="1113" t="s">
        <v>919</v>
      </c>
      <c r="DB483" s="1113" t="s">
        <v>919</v>
      </c>
      <c r="DC483" s="1113" t="s">
        <v>3039</v>
      </c>
      <c r="DD483" s="1113" t="s">
        <v>3039</v>
      </c>
      <c r="DE483" s="1113" t="s">
        <v>3040</v>
      </c>
      <c r="DF483" s="1113" t="s">
        <v>828</v>
      </c>
      <c r="DG483" s="1113" t="s">
        <v>828</v>
      </c>
      <c r="DH483" s="1113" t="s">
        <v>828</v>
      </c>
      <c r="DI483" s="1113" t="s">
        <v>828</v>
      </c>
      <c r="DJ483" s="1113" t="s">
        <v>919</v>
      </c>
      <c r="DK483" s="866" t="s">
        <v>919</v>
      </c>
      <c r="DL483" s="1315">
        <v>0.4</v>
      </c>
      <c r="DM483" s="1315">
        <v>0.4</v>
      </c>
      <c r="DN483" s="1315">
        <v>0.4</v>
      </c>
      <c r="DO483" s="345" t="s">
        <v>8731</v>
      </c>
      <c r="DP483" s="877">
        <v>0.9</v>
      </c>
      <c r="DQ483" s="1113" t="s">
        <v>828</v>
      </c>
      <c r="DR483" s="1113" t="s">
        <v>828</v>
      </c>
      <c r="DS483" s="1999">
        <v>0.6</v>
      </c>
      <c r="DT483" s="1113" t="s">
        <v>828</v>
      </c>
      <c r="DU483" s="1113" t="s">
        <v>828</v>
      </c>
      <c r="DV483" s="1113" t="s">
        <v>828</v>
      </c>
      <c r="DW483" s="1113" t="s">
        <v>828</v>
      </c>
      <c r="DX483" s="1113" t="s">
        <v>828</v>
      </c>
      <c r="DZ483" s="828" t="s">
        <v>3208</v>
      </c>
      <c r="EA483" s="1999">
        <v>0.6</v>
      </c>
      <c r="EB483" s="1998">
        <f t="shared" si="7"/>
        <v>1.2</v>
      </c>
    </row>
    <row r="484" spans="1:132">
      <c r="A484" s="1071" t="s">
        <v>9108</v>
      </c>
      <c r="B484" s="1072" t="s">
        <v>9433</v>
      </c>
      <c r="C484" s="1072" t="s">
        <v>9444</v>
      </c>
      <c r="D484" s="1073" t="s">
        <v>9109</v>
      </c>
      <c r="E484" s="1072" t="s">
        <v>9071</v>
      </c>
      <c r="F484" s="1072" t="s">
        <v>9492</v>
      </c>
      <c r="G484" s="1072" t="s">
        <v>9101</v>
      </c>
      <c r="H484" s="1072" t="s">
        <v>9492</v>
      </c>
      <c r="I484" s="1072" t="s">
        <v>9101</v>
      </c>
      <c r="J484" s="1113" t="s">
        <v>3212</v>
      </c>
      <c r="K484" s="1511">
        <v>8000225</v>
      </c>
      <c r="L484" s="1113" t="s">
        <v>3021</v>
      </c>
      <c r="M484" s="1113" t="s">
        <v>831</v>
      </c>
      <c r="N484" s="1113" t="s">
        <v>920</v>
      </c>
      <c r="O484" s="1113" t="s">
        <v>3022</v>
      </c>
      <c r="P484" s="1321" t="s">
        <v>9433</v>
      </c>
      <c r="Q484" s="1113" t="s">
        <v>3023</v>
      </c>
      <c r="R484" s="731" t="s">
        <v>9433</v>
      </c>
      <c r="S484" s="1113" t="s">
        <v>3024</v>
      </c>
      <c r="T484" s="1113" t="s">
        <v>3025</v>
      </c>
      <c r="U484" s="1113" t="s">
        <v>3026</v>
      </c>
      <c r="V484" s="1113" t="s">
        <v>3027</v>
      </c>
      <c r="W484" s="1113" t="s">
        <v>3028</v>
      </c>
      <c r="X484" s="1113" t="s">
        <v>3029</v>
      </c>
      <c r="Y484" s="1113" t="s">
        <v>3030</v>
      </c>
      <c r="Z484" s="1113" t="s">
        <v>3031</v>
      </c>
      <c r="AA484" s="1113" t="s">
        <v>3032</v>
      </c>
      <c r="AB484" s="1113" t="s">
        <v>3033</v>
      </c>
      <c r="AC484" s="1113" t="s">
        <v>3034</v>
      </c>
      <c r="AD484" s="1113" t="s">
        <v>828</v>
      </c>
      <c r="AE484" s="1113" t="s">
        <v>3035</v>
      </c>
      <c r="AF484" s="1113" t="s">
        <v>3036</v>
      </c>
      <c r="AG484" s="1113" t="s">
        <v>3037</v>
      </c>
      <c r="AH484" s="1113" t="s">
        <v>3134</v>
      </c>
      <c r="AI484" s="1113" t="s">
        <v>919</v>
      </c>
      <c r="AJ484" s="1113">
        <v>3</v>
      </c>
      <c r="AK484" s="1113">
        <v>4</v>
      </c>
      <c r="AL484" s="1113">
        <v>5</v>
      </c>
      <c r="AM484" s="345" t="s">
        <v>9444</v>
      </c>
      <c r="AN484" s="871">
        <v>8000664</v>
      </c>
      <c r="AO484" s="1113" t="s">
        <v>828</v>
      </c>
      <c r="AP484" s="1113" t="s">
        <v>828</v>
      </c>
      <c r="AQ484" s="1113" t="s">
        <v>7948</v>
      </c>
      <c r="AR484" s="1113" t="s">
        <v>828</v>
      </c>
      <c r="AS484" s="1113" t="s">
        <v>828</v>
      </c>
      <c r="AT484" s="1113" t="s">
        <v>828</v>
      </c>
      <c r="AU484" s="1113" t="s">
        <v>828</v>
      </c>
      <c r="AV484" s="1113" t="s">
        <v>828</v>
      </c>
      <c r="AW484" s="731"/>
      <c r="AX484" s="1113" t="s">
        <v>1162</v>
      </c>
      <c r="AY484" s="1113" t="s">
        <v>828</v>
      </c>
      <c r="AZ484" s="1113" t="s">
        <v>828</v>
      </c>
      <c r="BA484" s="1113" t="s">
        <v>828</v>
      </c>
      <c r="BB484" s="1113" t="s">
        <v>828</v>
      </c>
      <c r="BC484" s="1113" t="s">
        <v>828</v>
      </c>
      <c r="BD484" s="1113" t="s">
        <v>828</v>
      </c>
      <c r="BE484" s="1113" t="s">
        <v>828</v>
      </c>
      <c r="BF484" s="1113" t="s">
        <v>828</v>
      </c>
      <c r="BG484" s="1113" t="s">
        <v>828</v>
      </c>
      <c r="BH484" s="1113" t="s">
        <v>828</v>
      </c>
      <c r="BI484" s="1113" t="s">
        <v>828</v>
      </c>
      <c r="BJ484" s="1113" t="s">
        <v>828</v>
      </c>
      <c r="BK484" s="1113" t="s">
        <v>828</v>
      </c>
      <c r="BL484" s="1113" t="s">
        <v>828</v>
      </c>
      <c r="BM484" s="1113" t="s">
        <v>828</v>
      </c>
      <c r="BN484" s="1113" t="s">
        <v>828</v>
      </c>
      <c r="BO484" s="1113" t="s">
        <v>828</v>
      </c>
      <c r="BP484" s="1321" t="s">
        <v>2960</v>
      </c>
      <c r="BQ484" s="1113" t="s">
        <v>828</v>
      </c>
      <c r="BR484" s="1113" t="s">
        <v>828</v>
      </c>
      <c r="BS484" s="1113" t="s">
        <v>926</v>
      </c>
      <c r="BT484" s="1113" t="s">
        <v>919</v>
      </c>
      <c r="BU484" s="1113" t="s">
        <v>919</v>
      </c>
      <c r="BV484" s="1113" t="s">
        <v>828</v>
      </c>
      <c r="BW484" s="1113" t="s">
        <v>828</v>
      </c>
      <c r="BX484" s="1113" t="s">
        <v>828</v>
      </c>
      <c r="BY484" s="1113" t="s">
        <v>828</v>
      </c>
      <c r="BZ484" s="1113" t="s">
        <v>828</v>
      </c>
      <c r="CA484" s="1113" t="s">
        <v>828</v>
      </c>
      <c r="CB484" s="87" t="s">
        <v>2960</v>
      </c>
      <c r="CC484" s="1113" t="s">
        <v>828</v>
      </c>
      <c r="CD484" s="1113" t="s">
        <v>828</v>
      </c>
      <c r="CE484" s="1113" t="s">
        <v>828</v>
      </c>
      <c r="CF484" s="1113" t="s">
        <v>828</v>
      </c>
      <c r="CG484" s="1113" t="s">
        <v>828</v>
      </c>
      <c r="CH484" s="1113" t="s">
        <v>828</v>
      </c>
      <c r="CI484" s="1113" t="s">
        <v>828</v>
      </c>
      <c r="CJ484" s="1113" t="s">
        <v>828</v>
      </c>
      <c r="CK484" s="731"/>
      <c r="CL484" s="1113" t="s">
        <v>1162</v>
      </c>
      <c r="CM484" s="1113" t="s">
        <v>1020</v>
      </c>
      <c r="CN484" s="1113">
        <v>9.8000000000000007</v>
      </c>
      <c r="CO484" s="1113" t="s">
        <v>926</v>
      </c>
      <c r="CP484" s="866" t="s">
        <v>9073</v>
      </c>
      <c r="CQ484" s="1113" t="s">
        <v>919</v>
      </c>
      <c r="CR484" s="87" t="s">
        <v>9433</v>
      </c>
      <c r="CS484" s="1113" t="s">
        <v>3135</v>
      </c>
      <c r="CT484" s="740" t="s">
        <v>9433</v>
      </c>
      <c r="CU484" s="1113" t="s">
        <v>3038</v>
      </c>
      <c r="CV484" s="1113" t="s">
        <v>3038</v>
      </c>
      <c r="CW484" s="1113" t="s">
        <v>919</v>
      </c>
      <c r="CX484" s="1113" t="s">
        <v>3038</v>
      </c>
      <c r="CY484" s="1113" t="s">
        <v>920</v>
      </c>
      <c r="CZ484" s="1113" t="s">
        <v>3038</v>
      </c>
      <c r="DA484" s="1113" t="s">
        <v>919</v>
      </c>
      <c r="DB484" s="1113" t="s">
        <v>919</v>
      </c>
      <c r="DC484" s="1113" t="s">
        <v>3039</v>
      </c>
      <c r="DD484" s="1113" t="s">
        <v>3039</v>
      </c>
      <c r="DE484" s="1113" t="s">
        <v>3040</v>
      </c>
      <c r="DF484" s="1113" t="s">
        <v>828</v>
      </c>
      <c r="DG484" s="1113" t="s">
        <v>828</v>
      </c>
      <c r="DH484" s="1113" t="s">
        <v>828</v>
      </c>
      <c r="DI484" s="1113" t="s">
        <v>828</v>
      </c>
      <c r="DJ484" s="1113" t="s">
        <v>919</v>
      </c>
      <c r="DK484" s="866" t="s">
        <v>919</v>
      </c>
      <c r="DL484" s="1315">
        <v>0.4</v>
      </c>
      <c r="DM484" s="1315">
        <v>0.4</v>
      </c>
      <c r="DN484" s="1315">
        <v>0.4</v>
      </c>
      <c r="DO484" s="345" t="s">
        <v>8731</v>
      </c>
      <c r="DP484" s="877">
        <v>0.9</v>
      </c>
      <c r="DQ484" s="1113" t="s">
        <v>828</v>
      </c>
      <c r="DR484" s="1113" t="s">
        <v>828</v>
      </c>
      <c r="DS484" s="1999">
        <v>0.6</v>
      </c>
      <c r="DT484" s="1113" t="s">
        <v>828</v>
      </c>
      <c r="DU484" s="1113" t="s">
        <v>828</v>
      </c>
      <c r="DV484" s="1113" t="s">
        <v>828</v>
      </c>
      <c r="DW484" s="1113" t="s">
        <v>828</v>
      </c>
      <c r="DX484" s="1113" t="s">
        <v>828</v>
      </c>
      <c r="EA484" s="1999">
        <v>0.6</v>
      </c>
      <c r="EB484" s="1998">
        <f t="shared" si="7"/>
        <v>1.2</v>
      </c>
    </row>
    <row r="485" spans="1:132">
      <c r="A485" s="1068" t="s">
        <v>9110</v>
      </c>
      <c r="B485" s="1069" t="s">
        <v>9433</v>
      </c>
      <c r="C485" s="1069" t="s">
        <v>828</v>
      </c>
      <c r="D485" s="1070" t="s">
        <v>9111</v>
      </c>
      <c r="E485" s="1069" t="s">
        <v>9071</v>
      </c>
      <c r="F485" s="1069" t="s">
        <v>9433</v>
      </c>
      <c r="G485" s="1069" t="s">
        <v>9433</v>
      </c>
      <c r="H485" s="1069" t="s">
        <v>9433</v>
      </c>
      <c r="I485" s="1069" t="s">
        <v>9433</v>
      </c>
      <c r="J485" s="1113" t="s">
        <v>3305</v>
      </c>
      <c r="K485" s="1511">
        <v>8000225</v>
      </c>
      <c r="L485" s="1113" t="s">
        <v>3021</v>
      </c>
      <c r="M485" s="1113" t="s">
        <v>831</v>
      </c>
      <c r="N485" s="1113" t="s">
        <v>920</v>
      </c>
      <c r="O485" s="1113" t="s">
        <v>3022</v>
      </c>
      <c r="P485" s="1321" t="s">
        <v>9433</v>
      </c>
      <c r="Q485" s="1113" t="s">
        <v>3023</v>
      </c>
      <c r="R485" s="731" t="s">
        <v>9433</v>
      </c>
      <c r="S485" s="1113" t="s">
        <v>3024</v>
      </c>
      <c r="T485" s="1113" t="s">
        <v>3025</v>
      </c>
      <c r="U485" s="1113" t="s">
        <v>3026</v>
      </c>
      <c r="V485" s="1113" t="s">
        <v>3027</v>
      </c>
      <c r="W485" s="1113" t="s">
        <v>3028</v>
      </c>
      <c r="X485" s="1113" t="s">
        <v>3029</v>
      </c>
      <c r="Y485" s="1113" t="s">
        <v>3030</v>
      </c>
      <c r="Z485" s="1113" t="s">
        <v>3031</v>
      </c>
      <c r="AA485" s="1113" t="s">
        <v>3032</v>
      </c>
      <c r="AB485" s="1113" t="s">
        <v>3033</v>
      </c>
      <c r="AC485" s="1113" t="s">
        <v>3034</v>
      </c>
      <c r="AD485" s="1113" t="s">
        <v>828</v>
      </c>
      <c r="AE485" s="1113" t="s">
        <v>3035</v>
      </c>
      <c r="AF485" s="1113" t="s">
        <v>3036</v>
      </c>
      <c r="AG485" s="1113" t="s">
        <v>3037</v>
      </c>
      <c r="AH485" s="1113" t="s">
        <v>3134</v>
      </c>
      <c r="AI485" s="1113" t="s">
        <v>919</v>
      </c>
      <c r="AJ485" s="1113">
        <v>3</v>
      </c>
      <c r="AK485" s="1113">
        <v>4</v>
      </c>
      <c r="AL485" s="1113">
        <v>5</v>
      </c>
      <c r="AM485" s="1113" t="s">
        <v>828</v>
      </c>
      <c r="AN485" s="871">
        <v>8000664</v>
      </c>
      <c r="AO485" s="1113" t="s">
        <v>828</v>
      </c>
      <c r="AP485" s="1113" t="s">
        <v>828</v>
      </c>
      <c r="AQ485" s="1113" t="s">
        <v>7948</v>
      </c>
      <c r="AR485" s="1113" t="s">
        <v>828</v>
      </c>
      <c r="AS485" s="1113" t="s">
        <v>828</v>
      </c>
      <c r="AT485" s="1113" t="s">
        <v>828</v>
      </c>
      <c r="AU485" s="1113" t="s">
        <v>828</v>
      </c>
      <c r="AV485" s="1113" t="s">
        <v>828</v>
      </c>
      <c r="AW485" s="731"/>
      <c r="AX485" s="1113" t="s">
        <v>1162</v>
      </c>
      <c r="AY485" s="1113" t="s">
        <v>828</v>
      </c>
      <c r="AZ485" s="1113" t="s">
        <v>828</v>
      </c>
      <c r="BA485" s="1113" t="s">
        <v>828</v>
      </c>
      <c r="BB485" s="1113" t="s">
        <v>828</v>
      </c>
      <c r="BC485" s="1113" t="s">
        <v>828</v>
      </c>
      <c r="BD485" s="1113" t="s">
        <v>828</v>
      </c>
      <c r="BE485" s="1113" t="s">
        <v>828</v>
      </c>
      <c r="BF485" s="1113" t="s">
        <v>828</v>
      </c>
      <c r="BG485" s="1113" t="s">
        <v>828</v>
      </c>
      <c r="BH485" s="1113" t="s">
        <v>828</v>
      </c>
      <c r="BI485" s="1113" t="s">
        <v>828</v>
      </c>
      <c r="BJ485" s="1113" t="s">
        <v>828</v>
      </c>
      <c r="BK485" s="1113" t="s">
        <v>828</v>
      </c>
      <c r="BL485" s="1113" t="s">
        <v>828</v>
      </c>
      <c r="BM485" s="1113" t="s">
        <v>828</v>
      </c>
      <c r="BN485" s="1113" t="s">
        <v>828</v>
      </c>
      <c r="BO485" s="1113" t="s">
        <v>828</v>
      </c>
      <c r="BP485" s="1321" t="s">
        <v>2960</v>
      </c>
      <c r="BQ485" s="1113" t="s">
        <v>828</v>
      </c>
      <c r="BR485" s="1113" t="s">
        <v>828</v>
      </c>
      <c r="BS485" s="1113" t="s">
        <v>926</v>
      </c>
      <c r="BT485" s="1113" t="s">
        <v>919</v>
      </c>
      <c r="BU485" s="1113" t="s">
        <v>919</v>
      </c>
      <c r="BV485" s="1113" t="s">
        <v>828</v>
      </c>
      <c r="BW485" s="1113" t="s">
        <v>828</v>
      </c>
      <c r="BX485" s="1113" t="s">
        <v>828</v>
      </c>
      <c r="BY485" s="1113" t="s">
        <v>828</v>
      </c>
      <c r="BZ485" s="1113" t="s">
        <v>828</v>
      </c>
      <c r="CA485" s="1113" t="s">
        <v>828</v>
      </c>
      <c r="CB485" s="87" t="s">
        <v>2960</v>
      </c>
      <c r="CC485" s="1113" t="s">
        <v>828</v>
      </c>
      <c r="CD485" s="1113" t="s">
        <v>828</v>
      </c>
      <c r="CE485" s="1113" t="s">
        <v>828</v>
      </c>
      <c r="CF485" s="1113" t="s">
        <v>828</v>
      </c>
      <c r="CG485" s="1113" t="s">
        <v>828</v>
      </c>
      <c r="CH485" s="1113" t="s">
        <v>828</v>
      </c>
      <c r="CI485" s="1113" t="s">
        <v>828</v>
      </c>
      <c r="CJ485" s="1113" t="s">
        <v>828</v>
      </c>
      <c r="CK485" s="731"/>
      <c r="CL485" s="1113" t="s">
        <v>1162</v>
      </c>
      <c r="CM485" s="1113" t="s">
        <v>1020</v>
      </c>
      <c r="CN485" s="1113">
        <v>9.8000000000000007</v>
      </c>
      <c r="CO485" s="1113" t="s">
        <v>926</v>
      </c>
      <c r="CP485" s="866" t="s">
        <v>9073</v>
      </c>
      <c r="CQ485" s="1113" t="s">
        <v>919</v>
      </c>
      <c r="CR485" s="87" t="s">
        <v>9433</v>
      </c>
      <c r="CS485" s="1113" t="s">
        <v>3135</v>
      </c>
      <c r="CT485" s="740" t="s">
        <v>9433</v>
      </c>
      <c r="CU485" s="1113" t="s">
        <v>3038</v>
      </c>
      <c r="CV485" s="1113" t="s">
        <v>3038</v>
      </c>
      <c r="CW485" s="1113" t="s">
        <v>919</v>
      </c>
      <c r="CX485" s="1113" t="s">
        <v>3038</v>
      </c>
      <c r="CY485" s="1113" t="s">
        <v>920</v>
      </c>
      <c r="CZ485" s="1113" t="s">
        <v>3038</v>
      </c>
      <c r="DA485" s="1113" t="s">
        <v>919</v>
      </c>
      <c r="DB485" s="1113" t="s">
        <v>919</v>
      </c>
      <c r="DC485" s="1113" t="s">
        <v>3039</v>
      </c>
      <c r="DD485" s="1113" t="s">
        <v>3039</v>
      </c>
      <c r="DE485" s="1113" t="s">
        <v>3040</v>
      </c>
      <c r="DF485" s="1113" t="s">
        <v>828</v>
      </c>
      <c r="DG485" s="1113" t="s">
        <v>828</v>
      </c>
      <c r="DH485" s="1113" t="s">
        <v>828</v>
      </c>
      <c r="DI485" s="1113" t="s">
        <v>828</v>
      </c>
      <c r="DJ485" s="1113" t="s">
        <v>919</v>
      </c>
      <c r="DK485" s="866" t="s">
        <v>919</v>
      </c>
      <c r="DL485" s="1315">
        <v>0.4</v>
      </c>
      <c r="DM485" s="1315">
        <v>0.4</v>
      </c>
      <c r="DN485" s="1315">
        <v>0.4</v>
      </c>
      <c r="DO485" s="1113" t="s">
        <v>828</v>
      </c>
      <c r="DP485" s="877">
        <v>0.9</v>
      </c>
      <c r="DQ485" s="1113" t="s">
        <v>828</v>
      </c>
      <c r="DR485" s="1113" t="s">
        <v>828</v>
      </c>
      <c r="DS485" s="1998">
        <v>0.3</v>
      </c>
      <c r="DT485" s="1113" t="s">
        <v>828</v>
      </c>
      <c r="DU485" s="1113" t="s">
        <v>828</v>
      </c>
      <c r="DV485" s="1113" t="s">
        <v>828</v>
      </c>
      <c r="DW485" s="1113" t="s">
        <v>828</v>
      </c>
      <c r="DX485" s="1113" t="s">
        <v>828</v>
      </c>
      <c r="DZ485" s="828" t="s">
        <v>3303</v>
      </c>
      <c r="EA485" s="1998">
        <v>0.3</v>
      </c>
      <c r="EB485" s="1998">
        <f t="shared" si="7"/>
        <v>0.3</v>
      </c>
    </row>
    <row r="486" spans="1:132">
      <c r="A486" s="1068" t="s">
        <v>9112</v>
      </c>
      <c r="B486" s="1069" t="s">
        <v>9433</v>
      </c>
      <c r="C486" s="1069" t="s">
        <v>828</v>
      </c>
      <c r="D486" s="1070" t="s">
        <v>9113</v>
      </c>
      <c r="E486" s="1069" t="s">
        <v>9071</v>
      </c>
      <c r="F486" s="1069">
        <v>15516</v>
      </c>
      <c r="G486" s="1069" t="s">
        <v>9101</v>
      </c>
      <c r="H486" s="1069">
        <v>15516</v>
      </c>
      <c r="I486" s="1069" t="s">
        <v>9101</v>
      </c>
      <c r="J486" s="1113" t="s">
        <v>3306</v>
      </c>
      <c r="K486" s="1511">
        <v>8000225</v>
      </c>
      <c r="L486" s="1113" t="s">
        <v>3021</v>
      </c>
      <c r="M486" s="1113" t="s">
        <v>831</v>
      </c>
      <c r="N486" s="1113" t="s">
        <v>920</v>
      </c>
      <c r="O486" s="1113" t="s">
        <v>3022</v>
      </c>
      <c r="P486" s="1321" t="s">
        <v>9433</v>
      </c>
      <c r="Q486" s="1113" t="s">
        <v>3023</v>
      </c>
      <c r="R486" s="731" t="s">
        <v>9433</v>
      </c>
      <c r="S486" s="1113" t="s">
        <v>3024</v>
      </c>
      <c r="T486" s="1113" t="s">
        <v>3025</v>
      </c>
      <c r="U486" s="1113" t="s">
        <v>3026</v>
      </c>
      <c r="V486" s="1113" t="s">
        <v>3027</v>
      </c>
      <c r="W486" s="1113" t="s">
        <v>3028</v>
      </c>
      <c r="X486" s="1113" t="s">
        <v>3029</v>
      </c>
      <c r="Y486" s="1113" t="s">
        <v>3030</v>
      </c>
      <c r="Z486" s="1113" t="s">
        <v>3031</v>
      </c>
      <c r="AA486" s="1113" t="s">
        <v>3032</v>
      </c>
      <c r="AB486" s="1113" t="s">
        <v>3033</v>
      </c>
      <c r="AC486" s="1113" t="s">
        <v>3034</v>
      </c>
      <c r="AD486" s="1113" t="s">
        <v>828</v>
      </c>
      <c r="AE486" s="1113" t="s">
        <v>3035</v>
      </c>
      <c r="AF486" s="1113" t="s">
        <v>3036</v>
      </c>
      <c r="AG486" s="1113" t="s">
        <v>3037</v>
      </c>
      <c r="AH486" s="1113" t="s">
        <v>3134</v>
      </c>
      <c r="AI486" s="1113" t="s">
        <v>919</v>
      </c>
      <c r="AJ486" s="1113">
        <v>3</v>
      </c>
      <c r="AK486" s="1113">
        <v>4</v>
      </c>
      <c r="AL486" s="1113">
        <v>5</v>
      </c>
      <c r="AM486" s="1113" t="s">
        <v>828</v>
      </c>
      <c r="AN486" s="871">
        <v>8000664</v>
      </c>
      <c r="AO486" s="1113" t="s">
        <v>828</v>
      </c>
      <c r="AP486" s="1113" t="s">
        <v>828</v>
      </c>
      <c r="AQ486" s="1113" t="s">
        <v>7948</v>
      </c>
      <c r="AR486" s="1113" t="s">
        <v>828</v>
      </c>
      <c r="AS486" s="1113" t="s">
        <v>828</v>
      </c>
      <c r="AT486" s="1113" t="s">
        <v>828</v>
      </c>
      <c r="AU486" s="1113" t="s">
        <v>828</v>
      </c>
      <c r="AV486" s="1113" t="s">
        <v>828</v>
      </c>
      <c r="AW486" s="731"/>
      <c r="AX486" s="1113" t="s">
        <v>1162</v>
      </c>
      <c r="AY486" s="1113" t="s">
        <v>828</v>
      </c>
      <c r="AZ486" s="1113" t="s">
        <v>828</v>
      </c>
      <c r="BA486" s="1113" t="s">
        <v>828</v>
      </c>
      <c r="BB486" s="1113" t="s">
        <v>828</v>
      </c>
      <c r="BC486" s="1113" t="s">
        <v>828</v>
      </c>
      <c r="BD486" s="1113" t="s">
        <v>828</v>
      </c>
      <c r="BE486" s="1113" t="s">
        <v>828</v>
      </c>
      <c r="BF486" s="1113" t="s">
        <v>828</v>
      </c>
      <c r="BG486" s="1113" t="s">
        <v>828</v>
      </c>
      <c r="BH486" s="1113" t="s">
        <v>828</v>
      </c>
      <c r="BI486" s="1113" t="s">
        <v>828</v>
      </c>
      <c r="BJ486" s="1113" t="s">
        <v>828</v>
      </c>
      <c r="BK486" s="1113" t="s">
        <v>828</v>
      </c>
      <c r="BL486" s="1113" t="s">
        <v>828</v>
      </c>
      <c r="BM486" s="1113" t="s">
        <v>828</v>
      </c>
      <c r="BN486" s="1113" t="s">
        <v>828</v>
      </c>
      <c r="BO486" s="1113" t="s">
        <v>828</v>
      </c>
      <c r="BP486" s="1321" t="s">
        <v>2960</v>
      </c>
      <c r="BQ486" s="1113" t="s">
        <v>828</v>
      </c>
      <c r="BR486" s="1113" t="s">
        <v>828</v>
      </c>
      <c r="BS486" s="1113" t="s">
        <v>926</v>
      </c>
      <c r="BT486" s="1113" t="s">
        <v>919</v>
      </c>
      <c r="BU486" s="1113" t="s">
        <v>919</v>
      </c>
      <c r="BV486" s="1113" t="s">
        <v>828</v>
      </c>
      <c r="BW486" s="1113" t="s">
        <v>828</v>
      </c>
      <c r="BX486" s="1113" t="s">
        <v>828</v>
      </c>
      <c r="BY486" s="1113" t="s">
        <v>828</v>
      </c>
      <c r="BZ486" s="1113" t="s">
        <v>828</v>
      </c>
      <c r="CA486" s="1113" t="s">
        <v>828</v>
      </c>
      <c r="CB486" s="87" t="s">
        <v>2960</v>
      </c>
      <c r="CC486" s="1113" t="s">
        <v>828</v>
      </c>
      <c r="CD486" s="1113" t="s">
        <v>828</v>
      </c>
      <c r="CE486" s="1113" t="s">
        <v>828</v>
      </c>
      <c r="CF486" s="1113" t="s">
        <v>828</v>
      </c>
      <c r="CG486" s="1113" t="s">
        <v>828</v>
      </c>
      <c r="CH486" s="1113" t="s">
        <v>828</v>
      </c>
      <c r="CI486" s="1113" t="s">
        <v>828</v>
      </c>
      <c r="CJ486" s="1113" t="s">
        <v>828</v>
      </c>
      <c r="CK486" s="731"/>
      <c r="CL486" s="1113" t="s">
        <v>1162</v>
      </c>
      <c r="CM486" s="1113" t="s">
        <v>1020</v>
      </c>
      <c r="CN486" s="1113">
        <v>9.8000000000000007</v>
      </c>
      <c r="CO486" s="1113" t="s">
        <v>926</v>
      </c>
      <c r="CP486" s="866" t="s">
        <v>9073</v>
      </c>
      <c r="CQ486" s="1113" t="s">
        <v>919</v>
      </c>
      <c r="CR486" s="87" t="s">
        <v>9433</v>
      </c>
      <c r="CS486" s="1113" t="s">
        <v>3135</v>
      </c>
      <c r="CT486" s="740" t="s">
        <v>9433</v>
      </c>
      <c r="CU486" s="1113" t="s">
        <v>3038</v>
      </c>
      <c r="CV486" s="1113" t="s">
        <v>3038</v>
      </c>
      <c r="CW486" s="1113" t="s">
        <v>919</v>
      </c>
      <c r="CX486" s="1113" t="s">
        <v>3038</v>
      </c>
      <c r="CY486" s="1113" t="s">
        <v>920</v>
      </c>
      <c r="CZ486" s="1113" t="s">
        <v>3038</v>
      </c>
      <c r="DA486" s="1113" t="s">
        <v>919</v>
      </c>
      <c r="DB486" s="1113" t="s">
        <v>919</v>
      </c>
      <c r="DC486" s="1113" t="s">
        <v>3039</v>
      </c>
      <c r="DD486" s="1113" t="s">
        <v>3039</v>
      </c>
      <c r="DE486" s="1113" t="s">
        <v>3040</v>
      </c>
      <c r="DF486" s="1113" t="s">
        <v>828</v>
      </c>
      <c r="DG486" s="1113" t="s">
        <v>828</v>
      </c>
      <c r="DH486" s="1113" t="s">
        <v>828</v>
      </c>
      <c r="DI486" s="1113" t="s">
        <v>828</v>
      </c>
      <c r="DJ486" s="1113" t="s">
        <v>919</v>
      </c>
      <c r="DK486" s="866" t="s">
        <v>919</v>
      </c>
      <c r="DL486" s="1315">
        <v>0.4</v>
      </c>
      <c r="DM486" s="1315">
        <v>0.4</v>
      </c>
      <c r="DN486" s="1315">
        <v>0.4</v>
      </c>
      <c r="DO486" s="1113" t="s">
        <v>828</v>
      </c>
      <c r="DP486" s="877">
        <v>0.9</v>
      </c>
      <c r="DQ486" s="1113" t="s">
        <v>828</v>
      </c>
      <c r="DR486" s="1113" t="s">
        <v>828</v>
      </c>
      <c r="DS486" s="1998">
        <v>0.3</v>
      </c>
      <c r="DT486" s="1113" t="s">
        <v>828</v>
      </c>
      <c r="DU486" s="1113" t="s">
        <v>828</v>
      </c>
      <c r="DV486" s="1113" t="s">
        <v>828</v>
      </c>
      <c r="DW486" s="1113" t="s">
        <v>828</v>
      </c>
      <c r="DX486" s="1113" t="s">
        <v>828</v>
      </c>
      <c r="EA486" s="1998">
        <v>0.3</v>
      </c>
      <c r="EB486" s="1998">
        <f t="shared" si="7"/>
        <v>0.3</v>
      </c>
    </row>
    <row r="487" spans="1:132">
      <c r="A487" s="1071" t="s">
        <v>9114</v>
      </c>
      <c r="B487" s="1072" t="s">
        <v>9433</v>
      </c>
      <c r="C487" s="1072" t="s">
        <v>9444</v>
      </c>
      <c r="D487" s="1073" t="s">
        <v>9115</v>
      </c>
      <c r="E487" s="1072" t="s">
        <v>9071</v>
      </c>
      <c r="F487" s="1072" t="s">
        <v>9433</v>
      </c>
      <c r="G487" s="1072" t="s">
        <v>9433</v>
      </c>
      <c r="H487" s="1072" t="s">
        <v>9433</v>
      </c>
      <c r="I487" s="1072" t="s">
        <v>9433</v>
      </c>
      <c r="J487" s="1113" t="s">
        <v>3307</v>
      </c>
      <c r="K487" s="1511">
        <v>8000225</v>
      </c>
      <c r="L487" s="1113" t="s">
        <v>3021</v>
      </c>
      <c r="M487" s="1113" t="s">
        <v>831</v>
      </c>
      <c r="N487" s="1113" t="s">
        <v>920</v>
      </c>
      <c r="O487" s="1113" t="s">
        <v>3022</v>
      </c>
      <c r="P487" s="1321" t="s">
        <v>9433</v>
      </c>
      <c r="Q487" s="1113" t="s">
        <v>3023</v>
      </c>
      <c r="R487" s="731" t="s">
        <v>9433</v>
      </c>
      <c r="S487" s="1113" t="s">
        <v>3024</v>
      </c>
      <c r="T487" s="1113" t="s">
        <v>3025</v>
      </c>
      <c r="U487" s="1113" t="s">
        <v>3026</v>
      </c>
      <c r="V487" s="1113" t="s">
        <v>3027</v>
      </c>
      <c r="W487" s="1113" t="s">
        <v>3028</v>
      </c>
      <c r="X487" s="1113" t="s">
        <v>3029</v>
      </c>
      <c r="Y487" s="1113" t="s">
        <v>3030</v>
      </c>
      <c r="Z487" s="1113" t="s">
        <v>3031</v>
      </c>
      <c r="AA487" s="1113" t="s">
        <v>3032</v>
      </c>
      <c r="AB487" s="1113" t="s">
        <v>3033</v>
      </c>
      <c r="AC487" s="1113" t="s">
        <v>3034</v>
      </c>
      <c r="AD487" s="1113" t="s">
        <v>828</v>
      </c>
      <c r="AE487" s="1113" t="s">
        <v>3035</v>
      </c>
      <c r="AF487" s="1113" t="s">
        <v>3036</v>
      </c>
      <c r="AG487" s="1113" t="s">
        <v>3037</v>
      </c>
      <c r="AH487" s="1113" t="s">
        <v>3134</v>
      </c>
      <c r="AI487" s="1113" t="s">
        <v>919</v>
      </c>
      <c r="AJ487" s="1113">
        <v>3</v>
      </c>
      <c r="AK487" s="1113">
        <v>4</v>
      </c>
      <c r="AL487" s="1113">
        <v>5</v>
      </c>
      <c r="AM487" s="345" t="s">
        <v>9444</v>
      </c>
      <c r="AN487" s="871">
        <v>8000664</v>
      </c>
      <c r="AO487" s="1113" t="s">
        <v>828</v>
      </c>
      <c r="AP487" s="1113" t="s">
        <v>828</v>
      </c>
      <c r="AQ487" s="1113" t="s">
        <v>7948</v>
      </c>
      <c r="AR487" s="1113" t="s">
        <v>828</v>
      </c>
      <c r="AS487" s="1113" t="s">
        <v>828</v>
      </c>
      <c r="AT487" s="1113" t="s">
        <v>828</v>
      </c>
      <c r="AU487" s="1113" t="s">
        <v>828</v>
      </c>
      <c r="AV487" s="1113" t="s">
        <v>828</v>
      </c>
      <c r="AW487" s="731"/>
      <c r="AX487" s="1113" t="s">
        <v>1162</v>
      </c>
      <c r="AY487" s="1113" t="s">
        <v>828</v>
      </c>
      <c r="AZ487" s="1113" t="s">
        <v>828</v>
      </c>
      <c r="BA487" s="1113" t="s">
        <v>828</v>
      </c>
      <c r="BB487" s="1113" t="s">
        <v>828</v>
      </c>
      <c r="BC487" s="1113" t="s">
        <v>828</v>
      </c>
      <c r="BD487" s="1113" t="s">
        <v>828</v>
      </c>
      <c r="BE487" s="1113" t="s">
        <v>828</v>
      </c>
      <c r="BF487" s="1113" t="s">
        <v>828</v>
      </c>
      <c r="BG487" s="1113" t="s">
        <v>828</v>
      </c>
      <c r="BH487" s="1113" t="s">
        <v>828</v>
      </c>
      <c r="BI487" s="1113" t="s">
        <v>828</v>
      </c>
      <c r="BJ487" s="1113" t="s">
        <v>828</v>
      </c>
      <c r="BK487" s="1113" t="s">
        <v>828</v>
      </c>
      <c r="BL487" s="1113" t="s">
        <v>828</v>
      </c>
      <c r="BM487" s="1113" t="s">
        <v>828</v>
      </c>
      <c r="BN487" s="1113" t="s">
        <v>828</v>
      </c>
      <c r="BO487" s="1113" t="s">
        <v>828</v>
      </c>
      <c r="BP487" s="1321" t="s">
        <v>2960</v>
      </c>
      <c r="BQ487" s="1113" t="s">
        <v>828</v>
      </c>
      <c r="BR487" s="1113" t="s">
        <v>828</v>
      </c>
      <c r="BS487" s="1113" t="s">
        <v>926</v>
      </c>
      <c r="BT487" s="1113" t="s">
        <v>919</v>
      </c>
      <c r="BU487" s="1113" t="s">
        <v>919</v>
      </c>
      <c r="BV487" s="1113" t="s">
        <v>828</v>
      </c>
      <c r="BW487" s="1113" t="s">
        <v>828</v>
      </c>
      <c r="BX487" s="1113" t="s">
        <v>828</v>
      </c>
      <c r="BY487" s="1113" t="s">
        <v>828</v>
      </c>
      <c r="BZ487" s="1113" t="s">
        <v>828</v>
      </c>
      <c r="CA487" s="1113" t="s">
        <v>828</v>
      </c>
      <c r="CB487" s="87" t="s">
        <v>2960</v>
      </c>
      <c r="CC487" s="1113" t="s">
        <v>828</v>
      </c>
      <c r="CD487" s="1113" t="s">
        <v>828</v>
      </c>
      <c r="CE487" s="1113" t="s">
        <v>828</v>
      </c>
      <c r="CF487" s="1113" t="s">
        <v>828</v>
      </c>
      <c r="CG487" s="1113" t="s">
        <v>828</v>
      </c>
      <c r="CH487" s="1113" t="s">
        <v>828</v>
      </c>
      <c r="CI487" s="1113" t="s">
        <v>828</v>
      </c>
      <c r="CJ487" s="1113" t="s">
        <v>828</v>
      </c>
      <c r="CK487" s="731"/>
      <c r="CL487" s="1113" t="s">
        <v>1162</v>
      </c>
      <c r="CM487" s="1113" t="s">
        <v>1020</v>
      </c>
      <c r="CN487" s="1113">
        <v>9.8000000000000007</v>
      </c>
      <c r="CO487" s="1113" t="s">
        <v>926</v>
      </c>
      <c r="CP487" s="866" t="s">
        <v>9073</v>
      </c>
      <c r="CQ487" s="1113" t="s">
        <v>919</v>
      </c>
      <c r="CR487" s="87" t="s">
        <v>9433</v>
      </c>
      <c r="CS487" s="1113" t="s">
        <v>3135</v>
      </c>
      <c r="CT487" s="740" t="s">
        <v>9433</v>
      </c>
      <c r="CU487" s="1113" t="s">
        <v>3038</v>
      </c>
      <c r="CV487" s="1113" t="s">
        <v>3038</v>
      </c>
      <c r="CW487" s="1113" t="s">
        <v>919</v>
      </c>
      <c r="CX487" s="1113" t="s">
        <v>3038</v>
      </c>
      <c r="CY487" s="1113" t="s">
        <v>920</v>
      </c>
      <c r="CZ487" s="1113" t="s">
        <v>3038</v>
      </c>
      <c r="DA487" s="1113" t="s">
        <v>919</v>
      </c>
      <c r="DB487" s="1113" t="s">
        <v>919</v>
      </c>
      <c r="DC487" s="1113" t="s">
        <v>3039</v>
      </c>
      <c r="DD487" s="1113" t="s">
        <v>3039</v>
      </c>
      <c r="DE487" s="1113" t="s">
        <v>3040</v>
      </c>
      <c r="DF487" s="1113" t="s">
        <v>828</v>
      </c>
      <c r="DG487" s="1113" t="s">
        <v>828</v>
      </c>
      <c r="DH487" s="1113" t="s">
        <v>828</v>
      </c>
      <c r="DI487" s="1113" t="s">
        <v>828</v>
      </c>
      <c r="DJ487" s="1113" t="s">
        <v>919</v>
      </c>
      <c r="DK487" s="866" t="s">
        <v>919</v>
      </c>
      <c r="DL487" s="1315">
        <v>0.4</v>
      </c>
      <c r="DM487" s="1315">
        <v>0.4</v>
      </c>
      <c r="DN487" s="1315">
        <v>0.4</v>
      </c>
      <c r="DO487" s="345" t="s">
        <v>8731</v>
      </c>
      <c r="DP487" s="877">
        <v>0.9</v>
      </c>
      <c r="DQ487" s="1113" t="s">
        <v>828</v>
      </c>
      <c r="DR487" s="1113" t="s">
        <v>828</v>
      </c>
      <c r="DS487" s="1999">
        <v>0.6</v>
      </c>
      <c r="DT487" s="1113" t="s">
        <v>828</v>
      </c>
      <c r="DU487" s="1113" t="s">
        <v>828</v>
      </c>
      <c r="DV487" s="1113" t="s">
        <v>828</v>
      </c>
      <c r="DW487" s="1113" t="s">
        <v>828</v>
      </c>
      <c r="DX487" s="1113" t="s">
        <v>828</v>
      </c>
      <c r="DZ487" s="828" t="s">
        <v>3304</v>
      </c>
      <c r="EA487" s="1999">
        <v>0.6</v>
      </c>
      <c r="EB487" s="1998">
        <f t="shared" si="7"/>
        <v>1.2</v>
      </c>
    </row>
    <row r="488" spans="1:132">
      <c r="A488" s="1071" t="s">
        <v>9116</v>
      </c>
      <c r="B488" s="1072" t="s">
        <v>9433</v>
      </c>
      <c r="C488" s="1072" t="s">
        <v>9444</v>
      </c>
      <c r="D488" s="1073" t="s">
        <v>9117</v>
      </c>
      <c r="E488" s="1072" t="s">
        <v>9071</v>
      </c>
      <c r="F488" s="1072">
        <v>23274</v>
      </c>
      <c r="G488" s="1072" t="s">
        <v>9101</v>
      </c>
      <c r="H488" s="1072">
        <v>23274</v>
      </c>
      <c r="I488" s="1072" t="s">
        <v>9101</v>
      </c>
      <c r="J488" s="1113" t="s">
        <v>3308</v>
      </c>
      <c r="K488" s="1511">
        <v>8000225</v>
      </c>
      <c r="L488" s="1113" t="s">
        <v>3021</v>
      </c>
      <c r="M488" s="1113" t="s">
        <v>831</v>
      </c>
      <c r="N488" s="1113" t="s">
        <v>920</v>
      </c>
      <c r="O488" s="1113" t="s">
        <v>3022</v>
      </c>
      <c r="P488" s="1321" t="s">
        <v>9433</v>
      </c>
      <c r="Q488" s="1113" t="s">
        <v>3023</v>
      </c>
      <c r="R488" s="731" t="s">
        <v>9433</v>
      </c>
      <c r="S488" s="1113" t="s">
        <v>3024</v>
      </c>
      <c r="T488" s="1113" t="s">
        <v>3025</v>
      </c>
      <c r="U488" s="1113" t="s">
        <v>3026</v>
      </c>
      <c r="V488" s="1113" t="s">
        <v>3027</v>
      </c>
      <c r="W488" s="1113" t="s">
        <v>3028</v>
      </c>
      <c r="X488" s="1113" t="s">
        <v>3029</v>
      </c>
      <c r="Y488" s="1113" t="s">
        <v>3030</v>
      </c>
      <c r="Z488" s="1113" t="s">
        <v>3031</v>
      </c>
      <c r="AA488" s="1113" t="s">
        <v>3032</v>
      </c>
      <c r="AB488" s="1113" t="s">
        <v>3033</v>
      </c>
      <c r="AC488" s="1113" t="s">
        <v>3034</v>
      </c>
      <c r="AD488" s="1113" t="s">
        <v>828</v>
      </c>
      <c r="AE488" s="1113" t="s">
        <v>3035</v>
      </c>
      <c r="AF488" s="1113" t="s">
        <v>3036</v>
      </c>
      <c r="AG488" s="1113" t="s">
        <v>3037</v>
      </c>
      <c r="AH488" s="1113" t="s">
        <v>3134</v>
      </c>
      <c r="AI488" s="1113" t="s">
        <v>919</v>
      </c>
      <c r="AJ488" s="1113">
        <v>3</v>
      </c>
      <c r="AK488" s="1113">
        <v>4</v>
      </c>
      <c r="AL488" s="1113">
        <v>5</v>
      </c>
      <c r="AM488" s="345" t="s">
        <v>9444</v>
      </c>
      <c r="AN488" s="871">
        <v>8000664</v>
      </c>
      <c r="AO488" s="1113" t="s">
        <v>828</v>
      </c>
      <c r="AP488" s="1113" t="s">
        <v>828</v>
      </c>
      <c r="AQ488" s="1113" t="s">
        <v>7948</v>
      </c>
      <c r="AR488" s="1113" t="s">
        <v>828</v>
      </c>
      <c r="AS488" s="1113" t="s">
        <v>828</v>
      </c>
      <c r="AT488" s="1113" t="s">
        <v>828</v>
      </c>
      <c r="AU488" s="1113" t="s">
        <v>828</v>
      </c>
      <c r="AV488" s="1113" t="s">
        <v>828</v>
      </c>
      <c r="AW488" s="731"/>
      <c r="AX488" s="1113" t="s">
        <v>1162</v>
      </c>
      <c r="AY488" s="1113" t="s">
        <v>828</v>
      </c>
      <c r="AZ488" s="1113" t="s">
        <v>828</v>
      </c>
      <c r="BA488" s="1113" t="s">
        <v>828</v>
      </c>
      <c r="BB488" s="1113" t="s">
        <v>828</v>
      </c>
      <c r="BC488" s="1113" t="s">
        <v>828</v>
      </c>
      <c r="BD488" s="1113" t="s">
        <v>828</v>
      </c>
      <c r="BE488" s="1113" t="s">
        <v>828</v>
      </c>
      <c r="BF488" s="1113" t="s">
        <v>828</v>
      </c>
      <c r="BG488" s="1113" t="s">
        <v>828</v>
      </c>
      <c r="BH488" s="1113" t="s">
        <v>828</v>
      </c>
      <c r="BI488" s="1113" t="s">
        <v>828</v>
      </c>
      <c r="BJ488" s="1113" t="s">
        <v>828</v>
      </c>
      <c r="BK488" s="1113" t="s">
        <v>828</v>
      </c>
      <c r="BL488" s="1113" t="s">
        <v>828</v>
      </c>
      <c r="BM488" s="1113" t="s">
        <v>828</v>
      </c>
      <c r="BN488" s="1113" t="s">
        <v>828</v>
      </c>
      <c r="BO488" s="1113" t="s">
        <v>828</v>
      </c>
      <c r="BP488" s="1321" t="s">
        <v>2960</v>
      </c>
      <c r="BQ488" s="1113" t="s">
        <v>828</v>
      </c>
      <c r="BR488" s="1113" t="s">
        <v>828</v>
      </c>
      <c r="BS488" s="1113" t="s">
        <v>926</v>
      </c>
      <c r="BT488" s="1113" t="s">
        <v>919</v>
      </c>
      <c r="BU488" s="1113" t="s">
        <v>919</v>
      </c>
      <c r="BV488" s="1113" t="s">
        <v>828</v>
      </c>
      <c r="BW488" s="1113" t="s">
        <v>828</v>
      </c>
      <c r="BX488" s="1113" t="s">
        <v>828</v>
      </c>
      <c r="BY488" s="1113" t="s">
        <v>828</v>
      </c>
      <c r="BZ488" s="1113" t="s">
        <v>828</v>
      </c>
      <c r="CA488" s="1113" t="s">
        <v>828</v>
      </c>
      <c r="CB488" s="87" t="s">
        <v>2960</v>
      </c>
      <c r="CC488" s="1113" t="s">
        <v>828</v>
      </c>
      <c r="CD488" s="1113" t="s">
        <v>828</v>
      </c>
      <c r="CE488" s="1113" t="s">
        <v>828</v>
      </c>
      <c r="CF488" s="1113" t="s">
        <v>828</v>
      </c>
      <c r="CG488" s="1113" t="s">
        <v>828</v>
      </c>
      <c r="CH488" s="1113" t="s">
        <v>828</v>
      </c>
      <c r="CI488" s="1113" t="s">
        <v>828</v>
      </c>
      <c r="CJ488" s="1113" t="s">
        <v>828</v>
      </c>
      <c r="CK488" s="731"/>
      <c r="CL488" s="1113" t="s">
        <v>1162</v>
      </c>
      <c r="CM488" s="1113" t="s">
        <v>1020</v>
      </c>
      <c r="CN488" s="1113">
        <v>9.8000000000000007</v>
      </c>
      <c r="CO488" s="1113" t="s">
        <v>926</v>
      </c>
      <c r="CP488" s="866" t="s">
        <v>9073</v>
      </c>
      <c r="CQ488" s="1113" t="s">
        <v>919</v>
      </c>
      <c r="CR488" s="87" t="s">
        <v>9433</v>
      </c>
      <c r="CS488" s="1113" t="s">
        <v>3135</v>
      </c>
      <c r="CT488" s="740" t="s">
        <v>9433</v>
      </c>
      <c r="CU488" s="1113" t="s">
        <v>3038</v>
      </c>
      <c r="CV488" s="1113" t="s">
        <v>3038</v>
      </c>
      <c r="CW488" s="1113" t="s">
        <v>919</v>
      </c>
      <c r="CX488" s="1113" t="s">
        <v>3038</v>
      </c>
      <c r="CY488" s="1113" t="s">
        <v>920</v>
      </c>
      <c r="CZ488" s="1113" t="s">
        <v>3038</v>
      </c>
      <c r="DA488" s="1113" t="s">
        <v>919</v>
      </c>
      <c r="DB488" s="1113" t="s">
        <v>919</v>
      </c>
      <c r="DC488" s="1113" t="s">
        <v>3039</v>
      </c>
      <c r="DD488" s="1113" t="s">
        <v>3039</v>
      </c>
      <c r="DE488" s="1113" t="s">
        <v>3040</v>
      </c>
      <c r="DF488" s="1113" t="s">
        <v>828</v>
      </c>
      <c r="DG488" s="1113" t="s">
        <v>828</v>
      </c>
      <c r="DH488" s="1113" t="s">
        <v>828</v>
      </c>
      <c r="DI488" s="1113" t="s">
        <v>828</v>
      </c>
      <c r="DJ488" s="1113" t="s">
        <v>919</v>
      </c>
      <c r="DK488" s="866" t="s">
        <v>919</v>
      </c>
      <c r="DL488" s="1315">
        <v>0.4</v>
      </c>
      <c r="DM488" s="1315">
        <v>0.4</v>
      </c>
      <c r="DN488" s="1315">
        <v>0.4</v>
      </c>
      <c r="DO488" s="345" t="s">
        <v>8731</v>
      </c>
      <c r="DP488" s="877">
        <v>0.9</v>
      </c>
      <c r="DQ488" s="1113" t="s">
        <v>828</v>
      </c>
      <c r="DR488" s="1113" t="s">
        <v>828</v>
      </c>
      <c r="DS488" s="1999">
        <v>0.6</v>
      </c>
      <c r="DT488" s="1113" t="s">
        <v>828</v>
      </c>
      <c r="DU488" s="1113" t="s">
        <v>828</v>
      </c>
      <c r="DV488" s="1113" t="s">
        <v>828</v>
      </c>
      <c r="DW488" s="1113" t="s">
        <v>828</v>
      </c>
      <c r="DX488" s="1113" t="s">
        <v>828</v>
      </c>
      <c r="EA488" s="1999">
        <v>0.6</v>
      </c>
      <c r="EB488" s="1998">
        <f t="shared" si="7"/>
        <v>1.2</v>
      </c>
    </row>
    <row r="489" spans="1:132">
      <c r="A489" s="1068" t="s">
        <v>9118</v>
      </c>
      <c r="B489" s="1069" t="s">
        <v>9433</v>
      </c>
      <c r="C489" s="1069" t="s">
        <v>828</v>
      </c>
      <c r="D489" s="1070" t="s">
        <v>9119</v>
      </c>
      <c r="E489" s="1069" t="s">
        <v>9071</v>
      </c>
      <c r="F489" s="1069" t="s">
        <v>9433</v>
      </c>
      <c r="G489" s="1069" t="s">
        <v>9433</v>
      </c>
      <c r="H489" s="1069" t="s">
        <v>9433</v>
      </c>
      <c r="I489" s="1069" t="s">
        <v>9433</v>
      </c>
      <c r="J489" s="1113" t="s">
        <v>3342</v>
      </c>
      <c r="K489" s="1511">
        <v>8000225</v>
      </c>
      <c r="L489" s="1113" t="s">
        <v>3021</v>
      </c>
      <c r="M489" s="1113" t="s">
        <v>831</v>
      </c>
      <c r="N489" s="1113" t="s">
        <v>920</v>
      </c>
      <c r="O489" s="1113" t="s">
        <v>3022</v>
      </c>
      <c r="P489" s="1321" t="s">
        <v>9433</v>
      </c>
      <c r="Q489" s="1113" t="s">
        <v>3023</v>
      </c>
      <c r="R489" s="731" t="s">
        <v>9433</v>
      </c>
      <c r="S489" s="1113" t="s">
        <v>3024</v>
      </c>
      <c r="T489" s="1113" t="s">
        <v>3025</v>
      </c>
      <c r="U489" s="1113" t="s">
        <v>3026</v>
      </c>
      <c r="V489" s="1113" t="s">
        <v>3027</v>
      </c>
      <c r="W489" s="1113" t="s">
        <v>3028</v>
      </c>
      <c r="X489" s="1113" t="s">
        <v>3029</v>
      </c>
      <c r="Y489" s="1113" t="s">
        <v>3030</v>
      </c>
      <c r="Z489" s="1113" t="s">
        <v>3031</v>
      </c>
      <c r="AA489" s="1113" t="s">
        <v>3032</v>
      </c>
      <c r="AB489" s="1113" t="s">
        <v>3033</v>
      </c>
      <c r="AC489" s="1113" t="s">
        <v>3034</v>
      </c>
      <c r="AD489" s="1113" t="s">
        <v>828</v>
      </c>
      <c r="AE489" s="1113" t="s">
        <v>3035</v>
      </c>
      <c r="AF489" s="1113" t="s">
        <v>3036</v>
      </c>
      <c r="AG489" s="1113" t="s">
        <v>3037</v>
      </c>
      <c r="AH489" s="1113" t="s">
        <v>3134</v>
      </c>
      <c r="AI489" s="1113" t="s">
        <v>919</v>
      </c>
      <c r="AJ489" s="1113">
        <v>3</v>
      </c>
      <c r="AK489" s="1113">
        <v>4</v>
      </c>
      <c r="AL489" s="1113">
        <v>5</v>
      </c>
      <c r="AM489" s="1113" t="s">
        <v>828</v>
      </c>
      <c r="AN489" s="871">
        <v>8000664</v>
      </c>
      <c r="AO489" s="1113" t="s">
        <v>828</v>
      </c>
      <c r="AP489" s="1113" t="s">
        <v>828</v>
      </c>
      <c r="AQ489" s="1113" t="s">
        <v>7948</v>
      </c>
      <c r="AR489" s="1113" t="s">
        <v>828</v>
      </c>
      <c r="AS489" s="1113" t="s">
        <v>828</v>
      </c>
      <c r="AT489" s="1113" t="s">
        <v>828</v>
      </c>
      <c r="AU489" s="1113" t="s">
        <v>828</v>
      </c>
      <c r="AV489" s="1113" t="s">
        <v>828</v>
      </c>
      <c r="AW489" s="731"/>
      <c r="AX489" s="1113" t="s">
        <v>1162</v>
      </c>
      <c r="AY489" s="1113" t="s">
        <v>828</v>
      </c>
      <c r="AZ489" s="1113" t="s">
        <v>828</v>
      </c>
      <c r="BA489" s="1113" t="s">
        <v>828</v>
      </c>
      <c r="BB489" s="1113" t="s">
        <v>828</v>
      </c>
      <c r="BC489" s="1113" t="s">
        <v>828</v>
      </c>
      <c r="BD489" s="1113" t="s">
        <v>828</v>
      </c>
      <c r="BE489" s="1113" t="s">
        <v>828</v>
      </c>
      <c r="BF489" s="1113" t="s">
        <v>828</v>
      </c>
      <c r="BG489" s="1113" t="s">
        <v>828</v>
      </c>
      <c r="BH489" s="1113" t="s">
        <v>828</v>
      </c>
      <c r="BI489" s="1113" t="s">
        <v>828</v>
      </c>
      <c r="BJ489" s="1113" t="s">
        <v>828</v>
      </c>
      <c r="BK489" s="1113" t="s">
        <v>828</v>
      </c>
      <c r="BL489" s="1113" t="s">
        <v>828</v>
      </c>
      <c r="BM489" s="1113" t="s">
        <v>828</v>
      </c>
      <c r="BN489" s="1113" t="s">
        <v>828</v>
      </c>
      <c r="BO489" s="1113" t="s">
        <v>828</v>
      </c>
      <c r="BP489" s="1321" t="s">
        <v>2960</v>
      </c>
      <c r="BQ489" s="1113" t="s">
        <v>828</v>
      </c>
      <c r="BR489" s="1113" t="s">
        <v>828</v>
      </c>
      <c r="BS489" s="1113" t="s">
        <v>926</v>
      </c>
      <c r="BT489" s="1113" t="s">
        <v>919</v>
      </c>
      <c r="BU489" s="1113" t="s">
        <v>919</v>
      </c>
      <c r="BV489" s="1113" t="s">
        <v>828</v>
      </c>
      <c r="BW489" s="1113" t="s">
        <v>828</v>
      </c>
      <c r="BX489" s="1113" t="s">
        <v>828</v>
      </c>
      <c r="BY489" s="1113" t="s">
        <v>828</v>
      </c>
      <c r="BZ489" s="1113" t="s">
        <v>828</v>
      </c>
      <c r="CA489" s="1113" t="s">
        <v>828</v>
      </c>
      <c r="CB489" s="87" t="s">
        <v>2960</v>
      </c>
      <c r="CC489" s="1113" t="s">
        <v>828</v>
      </c>
      <c r="CD489" s="1113" t="s">
        <v>828</v>
      </c>
      <c r="CE489" s="1113" t="s">
        <v>828</v>
      </c>
      <c r="CF489" s="1113" t="s">
        <v>828</v>
      </c>
      <c r="CG489" s="1113" t="s">
        <v>828</v>
      </c>
      <c r="CH489" s="1113" t="s">
        <v>828</v>
      </c>
      <c r="CI489" s="1113" t="s">
        <v>828</v>
      </c>
      <c r="CJ489" s="1113" t="s">
        <v>828</v>
      </c>
      <c r="CK489" s="731"/>
      <c r="CL489" s="1113" t="s">
        <v>1162</v>
      </c>
      <c r="CM489" s="1113" t="s">
        <v>1020</v>
      </c>
      <c r="CN489" s="1113">
        <v>9.8000000000000007</v>
      </c>
      <c r="CO489" s="1113" t="s">
        <v>926</v>
      </c>
      <c r="CP489" s="866" t="s">
        <v>9073</v>
      </c>
      <c r="CQ489" s="1113" t="s">
        <v>919</v>
      </c>
      <c r="CR489" s="87" t="s">
        <v>9433</v>
      </c>
      <c r="CS489" s="1113" t="s">
        <v>3135</v>
      </c>
      <c r="CT489" s="740" t="s">
        <v>9433</v>
      </c>
      <c r="CU489" s="1113" t="s">
        <v>3038</v>
      </c>
      <c r="CV489" s="1113" t="s">
        <v>3038</v>
      </c>
      <c r="CW489" s="1113" t="s">
        <v>919</v>
      </c>
      <c r="CX489" s="1113" t="s">
        <v>3038</v>
      </c>
      <c r="CY489" s="1113" t="s">
        <v>920</v>
      </c>
      <c r="CZ489" s="1113" t="s">
        <v>3038</v>
      </c>
      <c r="DA489" s="1113" t="s">
        <v>919</v>
      </c>
      <c r="DB489" s="1113" t="s">
        <v>919</v>
      </c>
      <c r="DC489" s="1113" t="s">
        <v>3039</v>
      </c>
      <c r="DD489" s="1113" t="s">
        <v>3039</v>
      </c>
      <c r="DE489" s="1113" t="s">
        <v>3040</v>
      </c>
      <c r="DF489" s="1113" t="s">
        <v>828</v>
      </c>
      <c r="DG489" s="1113" t="s">
        <v>828</v>
      </c>
      <c r="DH489" s="1113" t="s">
        <v>828</v>
      </c>
      <c r="DI489" s="1113" t="s">
        <v>828</v>
      </c>
      <c r="DJ489" s="1113" t="s">
        <v>919</v>
      </c>
      <c r="DK489" s="866" t="s">
        <v>919</v>
      </c>
      <c r="DL489" s="1315">
        <v>0.4</v>
      </c>
      <c r="DM489" s="1315">
        <v>0.4</v>
      </c>
      <c r="DN489" s="1315">
        <v>0.4</v>
      </c>
      <c r="DO489" s="1113" t="s">
        <v>828</v>
      </c>
      <c r="DP489" s="877">
        <v>0.9</v>
      </c>
      <c r="DQ489" s="1113" t="s">
        <v>828</v>
      </c>
      <c r="DR489" s="1113" t="s">
        <v>828</v>
      </c>
      <c r="DS489" s="1998">
        <v>0.3</v>
      </c>
      <c r="DT489" s="1113" t="s">
        <v>828</v>
      </c>
      <c r="DU489" s="1113" t="s">
        <v>828</v>
      </c>
      <c r="DV489" s="1113" t="s">
        <v>828</v>
      </c>
      <c r="DW489" s="1113" t="s">
        <v>828</v>
      </c>
      <c r="DX489" s="1113" t="s">
        <v>828</v>
      </c>
      <c r="DZ489" s="828" t="s">
        <v>3346</v>
      </c>
      <c r="EA489" s="1998">
        <v>0.3</v>
      </c>
      <c r="EB489" s="1998">
        <f t="shared" si="7"/>
        <v>0.3</v>
      </c>
    </row>
    <row r="490" spans="1:132">
      <c r="A490" s="1068" t="s">
        <v>9120</v>
      </c>
      <c r="B490" s="1069" t="s">
        <v>9433</v>
      </c>
      <c r="C490" s="1069" t="s">
        <v>828</v>
      </c>
      <c r="D490" s="1070" t="s">
        <v>9493</v>
      </c>
      <c r="E490" s="1069" t="s">
        <v>9071</v>
      </c>
      <c r="F490" s="1069" t="s">
        <v>9121</v>
      </c>
      <c r="G490" s="1069" t="s">
        <v>9101</v>
      </c>
      <c r="H490" s="1069" t="s">
        <v>9121</v>
      </c>
      <c r="I490" s="1069" t="s">
        <v>9101</v>
      </c>
      <c r="J490" s="1113" t="s">
        <v>3343</v>
      </c>
      <c r="K490" s="1511">
        <v>8000225</v>
      </c>
      <c r="L490" s="1113" t="s">
        <v>3021</v>
      </c>
      <c r="M490" s="1113" t="s">
        <v>831</v>
      </c>
      <c r="N490" s="1113" t="s">
        <v>920</v>
      </c>
      <c r="O490" s="1113" t="s">
        <v>3022</v>
      </c>
      <c r="P490" s="1321" t="s">
        <v>9433</v>
      </c>
      <c r="Q490" s="1113" t="s">
        <v>3023</v>
      </c>
      <c r="R490" s="731" t="s">
        <v>9433</v>
      </c>
      <c r="S490" s="1113" t="s">
        <v>3024</v>
      </c>
      <c r="T490" s="1113" t="s">
        <v>3025</v>
      </c>
      <c r="U490" s="1113" t="s">
        <v>3026</v>
      </c>
      <c r="V490" s="1113" t="s">
        <v>3027</v>
      </c>
      <c r="W490" s="1113" t="s">
        <v>3028</v>
      </c>
      <c r="X490" s="1113" t="s">
        <v>3029</v>
      </c>
      <c r="Y490" s="1113" t="s">
        <v>3030</v>
      </c>
      <c r="Z490" s="1113" t="s">
        <v>3031</v>
      </c>
      <c r="AA490" s="1113" t="s">
        <v>3032</v>
      </c>
      <c r="AB490" s="1113" t="s">
        <v>3033</v>
      </c>
      <c r="AC490" s="1113" t="s">
        <v>3034</v>
      </c>
      <c r="AD490" s="1113" t="s">
        <v>828</v>
      </c>
      <c r="AE490" s="1113" t="s">
        <v>3035</v>
      </c>
      <c r="AF490" s="1113" t="s">
        <v>3036</v>
      </c>
      <c r="AG490" s="1113" t="s">
        <v>3037</v>
      </c>
      <c r="AH490" s="1113" t="s">
        <v>3134</v>
      </c>
      <c r="AI490" s="1113" t="s">
        <v>919</v>
      </c>
      <c r="AJ490" s="1113">
        <v>3</v>
      </c>
      <c r="AK490" s="1113">
        <v>4</v>
      </c>
      <c r="AL490" s="1113">
        <v>5</v>
      </c>
      <c r="AM490" s="1113" t="s">
        <v>828</v>
      </c>
      <c r="AN490" s="871">
        <v>8000664</v>
      </c>
      <c r="AO490" s="1113" t="s">
        <v>828</v>
      </c>
      <c r="AP490" s="1113" t="s">
        <v>828</v>
      </c>
      <c r="AQ490" s="1113" t="s">
        <v>7948</v>
      </c>
      <c r="AR490" s="1113" t="s">
        <v>828</v>
      </c>
      <c r="AS490" s="1113" t="s">
        <v>828</v>
      </c>
      <c r="AT490" s="1113" t="s">
        <v>828</v>
      </c>
      <c r="AU490" s="1113" t="s">
        <v>828</v>
      </c>
      <c r="AV490" s="1113" t="s">
        <v>828</v>
      </c>
      <c r="AW490" s="731"/>
      <c r="AX490" s="1113" t="s">
        <v>1162</v>
      </c>
      <c r="AY490" s="1113" t="s">
        <v>828</v>
      </c>
      <c r="AZ490" s="1113" t="s">
        <v>828</v>
      </c>
      <c r="BA490" s="1113" t="s">
        <v>828</v>
      </c>
      <c r="BB490" s="1113" t="s">
        <v>828</v>
      </c>
      <c r="BC490" s="1113" t="s">
        <v>828</v>
      </c>
      <c r="BD490" s="1113" t="s">
        <v>828</v>
      </c>
      <c r="BE490" s="1113" t="s">
        <v>828</v>
      </c>
      <c r="BF490" s="1113" t="s">
        <v>828</v>
      </c>
      <c r="BG490" s="1113" t="s">
        <v>828</v>
      </c>
      <c r="BH490" s="1113" t="s">
        <v>828</v>
      </c>
      <c r="BI490" s="1113" t="s">
        <v>828</v>
      </c>
      <c r="BJ490" s="1113" t="s">
        <v>828</v>
      </c>
      <c r="BK490" s="1113" t="s">
        <v>828</v>
      </c>
      <c r="BL490" s="1113" t="s">
        <v>828</v>
      </c>
      <c r="BM490" s="1113" t="s">
        <v>828</v>
      </c>
      <c r="BN490" s="1113" t="s">
        <v>828</v>
      </c>
      <c r="BO490" s="1113" t="s">
        <v>828</v>
      </c>
      <c r="BP490" s="1321" t="s">
        <v>2960</v>
      </c>
      <c r="BQ490" s="1113" t="s">
        <v>828</v>
      </c>
      <c r="BR490" s="1113" t="s">
        <v>828</v>
      </c>
      <c r="BS490" s="1113" t="s">
        <v>926</v>
      </c>
      <c r="BT490" s="1113" t="s">
        <v>919</v>
      </c>
      <c r="BU490" s="1113" t="s">
        <v>919</v>
      </c>
      <c r="BV490" s="1113" t="s">
        <v>828</v>
      </c>
      <c r="BW490" s="1113" t="s">
        <v>828</v>
      </c>
      <c r="BX490" s="1113" t="s">
        <v>828</v>
      </c>
      <c r="BY490" s="1113" t="s">
        <v>828</v>
      </c>
      <c r="BZ490" s="1113" t="s">
        <v>828</v>
      </c>
      <c r="CA490" s="1113" t="s">
        <v>828</v>
      </c>
      <c r="CB490" s="87" t="s">
        <v>2960</v>
      </c>
      <c r="CC490" s="1113" t="s">
        <v>828</v>
      </c>
      <c r="CD490" s="1113" t="s">
        <v>828</v>
      </c>
      <c r="CE490" s="1113" t="s">
        <v>828</v>
      </c>
      <c r="CF490" s="1113" t="s">
        <v>828</v>
      </c>
      <c r="CG490" s="1113" t="s">
        <v>828</v>
      </c>
      <c r="CH490" s="1113" t="s">
        <v>828</v>
      </c>
      <c r="CI490" s="1113" t="s">
        <v>828</v>
      </c>
      <c r="CJ490" s="1113" t="s">
        <v>828</v>
      </c>
      <c r="CK490" s="731"/>
      <c r="CL490" s="1113" t="s">
        <v>1162</v>
      </c>
      <c r="CM490" s="1113" t="s">
        <v>1020</v>
      </c>
      <c r="CN490" s="1113">
        <v>9.8000000000000007</v>
      </c>
      <c r="CO490" s="1113" t="s">
        <v>926</v>
      </c>
      <c r="CP490" s="866" t="s">
        <v>9073</v>
      </c>
      <c r="CQ490" s="1113" t="s">
        <v>919</v>
      </c>
      <c r="CR490" s="87" t="s">
        <v>9433</v>
      </c>
      <c r="CS490" s="1113" t="s">
        <v>3135</v>
      </c>
      <c r="CT490" s="740" t="s">
        <v>9433</v>
      </c>
      <c r="CU490" s="1113" t="s">
        <v>3038</v>
      </c>
      <c r="CV490" s="1113" t="s">
        <v>3038</v>
      </c>
      <c r="CW490" s="1113" t="s">
        <v>919</v>
      </c>
      <c r="CX490" s="1113" t="s">
        <v>3038</v>
      </c>
      <c r="CY490" s="1113" t="s">
        <v>920</v>
      </c>
      <c r="CZ490" s="1113" t="s">
        <v>3038</v>
      </c>
      <c r="DA490" s="1113" t="s">
        <v>919</v>
      </c>
      <c r="DB490" s="1113" t="s">
        <v>919</v>
      </c>
      <c r="DC490" s="1113" t="s">
        <v>3039</v>
      </c>
      <c r="DD490" s="1113" t="s">
        <v>3039</v>
      </c>
      <c r="DE490" s="1113" t="s">
        <v>3040</v>
      </c>
      <c r="DF490" s="1113" t="s">
        <v>828</v>
      </c>
      <c r="DG490" s="1113" t="s">
        <v>828</v>
      </c>
      <c r="DH490" s="1113" t="s">
        <v>828</v>
      </c>
      <c r="DI490" s="1113" t="s">
        <v>828</v>
      </c>
      <c r="DJ490" s="1113" t="s">
        <v>919</v>
      </c>
      <c r="DK490" s="866" t="s">
        <v>919</v>
      </c>
      <c r="DL490" s="1315">
        <v>0.4</v>
      </c>
      <c r="DM490" s="1315">
        <v>0.4</v>
      </c>
      <c r="DN490" s="1315">
        <v>0.4</v>
      </c>
      <c r="DO490" s="1113" t="s">
        <v>828</v>
      </c>
      <c r="DP490" s="877">
        <v>0.9</v>
      </c>
      <c r="DQ490" s="1113" t="s">
        <v>828</v>
      </c>
      <c r="DR490" s="1113" t="s">
        <v>828</v>
      </c>
      <c r="DS490" s="1998">
        <v>0.3</v>
      </c>
      <c r="DT490" s="1113" t="s">
        <v>828</v>
      </c>
      <c r="DU490" s="1113" t="s">
        <v>828</v>
      </c>
      <c r="DV490" s="1113" t="s">
        <v>828</v>
      </c>
      <c r="DW490" s="1113" t="s">
        <v>828</v>
      </c>
      <c r="DX490" s="1113" t="s">
        <v>828</v>
      </c>
      <c r="EA490" s="1998">
        <v>0.3</v>
      </c>
      <c r="EB490" s="1998">
        <f t="shared" si="7"/>
        <v>0.3</v>
      </c>
    </row>
    <row r="491" spans="1:132">
      <c r="A491" s="1071" t="s">
        <v>9122</v>
      </c>
      <c r="B491" s="1072" t="s">
        <v>9433</v>
      </c>
      <c r="C491" s="1072" t="s">
        <v>9444</v>
      </c>
      <c r="D491" s="1073" t="s">
        <v>9123</v>
      </c>
      <c r="E491" s="1072" t="s">
        <v>9071</v>
      </c>
      <c r="F491" s="1072" t="s">
        <v>9433</v>
      </c>
      <c r="G491" s="1072" t="s">
        <v>9433</v>
      </c>
      <c r="H491" s="1072" t="s">
        <v>9433</v>
      </c>
      <c r="I491" s="1072" t="s">
        <v>9433</v>
      </c>
      <c r="J491" s="1113" t="s">
        <v>3344</v>
      </c>
      <c r="K491" s="1511">
        <v>8000225</v>
      </c>
      <c r="L491" s="1113" t="s">
        <v>3021</v>
      </c>
      <c r="M491" s="1113" t="s">
        <v>831</v>
      </c>
      <c r="N491" s="1113" t="s">
        <v>920</v>
      </c>
      <c r="O491" s="1113" t="s">
        <v>3022</v>
      </c>
      <c r="P491" s="1321" t="s">
        <v>9433</v>
      </c>
      <c r="Q491" s="1113" t="s">
        <v>3023</v>
      </c>
      <c r="R491" s="731" t="s">
        <v>9433</v>
      </c>
      <c r="S491" s="1113" t="s">
        <v>3024</v>
      </c>
      <c r="T491" s="1113" t="s">
        <v>3025</v>
      </c>
      <c r="U491" s="1113" t="s">
        <v>3026</v>
      </c>
      <c r="V491" s="1113" t="s">
        <v>3027</v>
      </c>
      <c r="W491" s="1113" t="s">
        <v>3028</v>
      </c>
      <c r="X491" s="1113" t="s">
        <v>3029</v>
      </c>
      <c r="Y491" s="1113" t="s">
        <v>3030</v>
      </c>
      <c r="Z491" s="1113" t="s">
        <v>3031</v>
      </c>
      <c r="AA491" s="1113" t="s">
        <v>3032</v>
      </c>
      <c r="AB491" s="1113" t="s">
        <v>3033</v>
      </c>
      <c r="AC491" s="1113" t="s">
        <v>3034</v>
      </c>
      <c r="AD491" s="1113" t="s">
        <v>828</v>
      </c>
      <c r="AE491" s="1113" t="s">
        <v>3035</v>
      </c>
      <c r="AF491" s="1113" t="s">
        <v>3036</v>
      </c>
      <c r="AG491" s="1113" t="s">
        <v>3037</v>
      </c>
      <c r="AH491" s="1113" t="s">
        <v>3134</v>
      </c>
      <c r="AI491" s="1113" t="s">
        <v>919</v>
      </c>
      <c r="AJ491" s="1113">
        <v>3</v>
      </c>
      <c r="AK491" s="1113">
        <v>4</v>
      </c>
      <c r="AL491" s="1113">
        <v>5</v>
      </c>
      <c r="AM491" s="345" t="s">
        <v>9444</v>
      </c>
      <c r="AN491" s="871">
        <v>8000664</v>
      </c>
      <c r="AO491" s="1113" t="s">
        <v>828</v>
      </c>
      <c r="AP491" s="1113" t="s">
        <v>828</v>
      </c>
      <c r="AQ491" s="1113" t="s">
        <v>7948</v>
      </c>
      <c r="AR491" s="1113" t="s">
        <v>828</v>
      </c>
      <c r="AS491" s="1113" t="s">
        <v>828</v>
      </c>
      <c r="AT491" s="1113" t="s">
        <v>828</v>
      </c>
      <c r="AU491" s="1113" t="s">
        <v>828</v>
      </c>
      <c r="AV491" s="1113" t="s">
        <v>828</v>
      </c>
      <c r="AW491" s="731"/>
      <c r="AX491" s="1113" t="s">
        <v>1162</v>
      </c>
      <c r="AY491" s="1113" t="s">
        <v>828</v>
      </c>
      <c r="AZ491" s="1113" t="s">
        <v>828</v>
      </c>
      <c r="BA491" s="1113" t="s">
        <v>828</v>
      </c>
      <c r="BB491" s="1113" t="s">
        <v>828</v>
      </c>
      <c r="BC491" s="1113" t="s">
        <v>828</v>
      </c>
      <c r="BD491" s="1113" t="s">
        <v>828</v>
      </c>
      <c r="BE491" s="1113" t="s">
        <v>828</v>
      </c>
      <c r="BF491" s="1113" t="s">
        <v>828</v>
      </c>
      <c r="BG491" s="1113" t="s">
        <v>828</v>
      </c>
      <c r="BH491" s="1113" t="s">
        <v>828</v>
      </c>
      <c r="BI491" s="1113" t="s">
        <v>828</v>
      </c>
      <c r="BJ491" s="1113" t="s">
        <v>828</v>
      </c>
      <c r="BK491" s="1113" t="s">
        <v>828</v>
      </c>
      <c r="BL491" s="1113" t="s">
        <v>828</v>
      </c>
      <c r="BM491" s="1113" t="s">
        <v>828</v>
      </c>
      <c r="BN491" s="1113" t="s">
        <v>828</v>
      </c>
      <c r="BO491" s="1113" t="s">
        <v>828</v>
      </c>
      <c r="BP491" s="1321" t="s">
        <v>2960</v>
      </c>
      <c r="BQ491" s="1113" t="s">
        <v>828</v>
      </c>
      <c r="BR491" s="1113" t="s">
        <v>828</v>
      </c>
      <c r="BS491" s="1113" t="s">
        <v>926</v>
      </c>
      <c r="BT491" s="1113" t="s">
        <v>919</v>
      </c>
      <c r="BU491" s="1113" t="s">
        <v>919</v>
      </c>
      <c r="BV491" s="1113" t="s">
        <v>828</v>
      </c>
      <c r="BW491" s="1113" t="s">
        <v>828</v>
      </c>
      <c r="BX491" s="1113" t="s">
        <v>828</v>
      </c>
      <c r="BY491" s="1113" t="s">
        <v>828</v>
      </c>
      <c r="BZ491" s="1113" t="s">
        <v>828</v>
      </c>
      <c r="CA491" s="1113" t="s">
        <v>828</v>
      </c>
      <c r="CB491" s="87" t="s">
        <v>2960</v>
      </c>
      <c r="CC491" s="1113" t="s">
        <v>828</v>
      </c>
      <c r="CD491" s="1113" t="s">
        <v>828</v>
      </c>
      <c r="CE491" s="1113" t="s">
        <v>828</v>
      </c>
      <c r="CF491" s="1113" t="s">
        <v>828</v>
      </c>
      <c r="CG491" s="1113" t="s">
        <v>828</v>
      </c>
      <c r="CH491" s="1113" t="s">
        <v>828</v>
      </c>
      <c r="CI491" s="1113" t="s">
        <v>828</v>
      </c>
      <c r="CJ491" s="1113" t="s">
        <v>828</v>
      </c>
      <c r="CK491" s="731"/>
      <c r="CL491" s="1113" t="s">
        <v>1162</v>
      </c>
      <c r="CM491" s="1113" t="s">
        <v>1020</v>
      </c>
      <c r="CN491" s="1113">
        <v>9.8000000000000007</v>
      </c>
      <c r="CO491" s="1113" t="s">
        <v>926</v>
      </c>
      <c r="CP491" s="866" t="s">
        <v>9073</v>
      </c>
      <c r="CQ491" s="1113" t="s">
        <v>919</v>
      </c>
      <c r="CR491" s="87" t="s">
        <v>9433</v>
      </c>
      <c r="CS491" s="1113" t="s">
        <v>3135</v>
      </c>
      <c r="CT491" s="740" t="s">
        <v>9433</v>
      </c>
      <c r="CU491" s="1113" t="s">
        <v>3038</v>
      </c>
      <c r="CV491" s="1113" t="s">
        <v>3038</v>
      </c>
      <c r="CW491" s="1113" t="s">
        <v>919</v>
      </c>
      <c r="CX491" s="1113" t="s">
        <v>3038</v>
      </c>
      <c r="CY491" s="1113" t="s">
        <v>920</v>
      </c>
      <c r="CZ491" s="1113" t="s">
        <v>3038</v>
      </c>
      <c r="DA491" s="1113" t="s">
        <v>919</v>
      </c>
      <c r="DB491" s="1113" t="s">
        <v>919</v>
      </c>
      <c r="DC491" s="1113" t="s">
        <v>3039</v>
      </c>
      <c r="DD491" s="1113" t="s">
        <v>3039</v>
      </c>
      <c r="DE491" s="1113" t="s">
        <v>3040</v>
      </c>
      <c r="DF491" s="1113" t="s">
        <v>828</v>
      </c>
      <c r="DG491" s="1113" t="s">
        <v>828</v>
      </c>
      <c r="DH491" s="1113" t="s">
        <v>828</v>
      </c>
      <c r="DI491" s="1113" t="s">
        <v>828</v>
      </c>
      <c r="DJ491" s="1113" t="s">
        <v>919</v>
      </c>
      <c r="DK491" s="866" t="s">
        <v>919</v>
      </c>
      <c r="DL491" s="1315">
        <v>0.4</v>
      </c>
      <c r="DM491" s="1315">
        <v>0.4</v>
      </c>
      <c r="DN491" s="1315">
        <v>0.4</v>
      </c>
      <c r="DO491" s="345" t="s">
        <v>8731</v>
      </c>
      <c r="DP491" s="877">
        <v>0.9</v>
      </c>
      <c r="DQ491" s="1113" t="s">
        <v>828</v>
      </c>
      <c r="DR491" s="1113" t="s">
        <v>828</v>
      </c>
      <c r="DS491" s="1999">
        <v>0.6</v>
      </c>
      <c r="DT491" s="1113" t="s">
        <v>828</v>
      </c>
      <c r="DU491" s="1113" t="s">
        <v>828</v>
      </c>
      <c r="DV491" s="1113" t="s">
        <v>828</v>
      </c>
      <c r="DW491" s="1113" t="s">
        <v>828</v>
      </c>
      <c r="DX491" s="1113" t="s">
        <v>828</v>
      </c>
      <c r="DZ491" s="828" t="s">
        <v>3347</v>
      </c>
      <c r="EA491" s="1999">
        <v>0.6</v>
      </c>
      <c r="EB491" s="1998">
        <f t="shared" si="7"/>
        <v>1.2</v>
      </c>
    </row>
    <row r="492" spans="1:132">
      <c r="A492" s="1071" t="s">
        <v>9124</v>
      </c>
      <c r="B492" s="1072" t="s">
        <v>9433</v>
      </c>
      <c r="C492" s="1072" t="s">
        <v>9444</v>
      </c>
      <c r="D492" s="1073" t="s">
        <v>9125</v>
      </c>
      <c r="E492" s="1072" t="s">
        <v>9071</v>
      </c>
      <c r="F492" s="1072" t="s">
        <v>9126</v>
      </c>
      <c r="G492" s="1072" t="s">
        <v>9101</v>
      </c>
      <c r="H492" s="1072" t="s">
        <v>9126</v>
      </c>
      <c r="I492" s="1072" t="s">
        <v>9101</v>
      </c>
      <c r="J492" s="1113" t="s">
        <v>3345</v>
      </c>
      <c r="K492" s="1511">
        <v>8000225</v>
      </c>
      <c r="L492" s="1113" t="s">
        <v>3021</v>
      </c>
      <c r="M492" s="1113" t="s">
        <v>831</v>
      </c>
      <c r="N492" s="1113" t="s">
        <v>920</v>
      </c>
      <c r="O492" s="1113" t="s">
        <v>3022</v>
      </c>
      <c r="P492" s="1321" t="s">
        <v>9433</v>
      </c>
      <c r="Q492" s="1113" t="s">
        <v>3023</v>
      </c>
      <c r="R492" s="731" t="s">
        <v>9433</v>
      </c>
      <c r="S492" s="1113" t="s">
        <v>3024</v>
      </c>
      <c r="T492" s="1113" t="s">
        <v>3025</v>
      </c>
      <c r="U492" s="1113" t="s">
        <v>3026</v>
      </c>
      <c r="V492" s="1113" t="s">
        <v>3027</v>
      </c>
      <c r="W492" s="1113" t="s">
        <v>3028</v>
      </c>
      <c r="X492" s="1113" t="s">
        <v>3029</v>
      </c>
      <c r="Y492" s="1113" t="s">
        <v>3030</v>
      </c>
      <c r="Z492" s="1113" t="s">
        <v>3031</v>
      </c>
      <c r="AA492" s="1113" t="s">
        <v>3032</v>
      </c>
      <c r="AB492" s="1113" t="s">
        <v>3033</v>
      </c>
      <c r="AC492" s="1113" t="s">
        <v>3034</v>
      </c>
      <c r="AD492" s="1113" t="s">
        <v>828</v>
      </c>
      <c r="AE492" s="1113" t="s">
        <v>3035</v>
      </c>
      <c r="AF492" s="1113" t="s">
        <v>3036</v>
      </c>
      <c r="AG492" s="1113" t="s">
        <v>3037</v>
      </c>
      <c r="AH492" s="1113" t="s">
        <v>3134</v>
      </c>
      <c r="AI492" s="1113" t="s">
        <v>919</v>
      </c>
      <c r="AJ492" s="1113">
        <v>3</v>
      </c>
      <c r="AK492" s="1113">
        <v>4</v>
      </c>
      <c r="AL492" s="1113">
        <v>5</v>
      </c>
      <c r="AM492" s="345" t="s">
        <v>9444</v>
      </c>
      <c r="AN492" s="871">
        <v>8000664</v>
      </c>
      <c r="AO492" s="1113" t="s">
        <v>828</v>
      </c>
      <c r="AP492" s="1113" t="s">
        <v>828</v>
      </c>
      <c r="AQ492" s="1113" t="s">
        <v>7948</v>
      </c>
      <c r="AR492" s="1113" t="s">
        <v>828</v>
      </c>
      <c r="AS492" s="1113" t="s">
        <v>828</v>
      </c>
      <c r="AT492" s="1113" t="s">
        <v>828</v>
      </c>
      <c r="AU492" s="1113" t="s">
        <v>828</v>
      </c>
      <c r="AV492" s="1113" t="s">
        <v>828</v>
      </c>
      <c r="AW492" s="731"/>
      <c r="AX492" s="1113" t="s">
        <v>1162</v>
      </c>
      <c r="AY492" s="1113" t="s">
        <v>828</v>
      </c>
      <c r="AZ492" s="1113" t="s">
        <v>828</v>
      </c>
      <c r="BA492" s="1113" t="s">
        <v>828</v>
      </c>
      <c r="BB492" s="1113" t="s">
        <v>828</v>
      </c>
      <c r="BC492" s="1113" t="s">
        <v>828</v>
      </c>
      <c r="BD492" s="1113" t="s">
        <v>828</v>
      </c>
      <c r="BE492" s="1113" t="s">
        <v>828</v>
      </c>
      <c r="BF492" s="1113" t="s">
        <v>828</v>
      </c>
      <c r="BG492" s="1113" t="s">
        <v>828</v>
      </c>
      <c r="BH492" s="1113" t="s">
        <v>828</v>
      </c>
      <c r="BI492" s="1113" t="s">
        <v>828</v>
      </c>
      <c r="BJ492" s="1113" t="s">
        <v>828</v>
      </c>
      <c r="BK492" s="1113" t="s">
        <v>828</v>
      </c>
      <c r="BL492" s="1113" t="s">
        <v>828</v>
      </c>
      <c r="BM492" s="1113" t="s">
        <v>828</v>
      </c>
      <c r="BN492" s="1113" t="s">
        <v>828</v>
      </c>
      <c r="BO492" s="1113" t="s">
        <v>828</v>
      </c>
      <c r="BP492" s="1321" t="s">
        <v>2960</v>
      </c>
      <c r="BQ492" s="1113" t="s">
        <v>828</v>
      </c>
      <c r="BR492" s="1113" t="s">
        <v>828</v>
      </c>
      <c r="BS492" s="1113" t="s">
        <v>926</v>
      </c>
      <c r="BT492" s="1113" t="s">
        <v>919</v>
      </c>
      <c r="BU492" s="1113" t="s">
        <v>919</v>
      </c>
      <c r="BV492" s="1113" t="s">
        <v>828</v>
      </c>
      <c r="BW492" s="1113" t="s">
        <v>828</v>
      </c>
      <c r="BX492" s="1113" t="s">
        <v>828</v>
      </c>
      <c r="BY492" s="1113" t="s">
        <v>828</v>
      </c>
      <c r="BZ492" s="1113" t="s">
        <v>828</v>
      </c>
      <c r="CA492" s="1113" t="s">
        <v>828</v>
      </c>
      <c r="CB492" s="87" t="s">
        <v>2960</v>
      </c>
      <c r="CC492" s="1113" t="s">
        <v>828</v>
      </c>
      <c r="CD492" s="1113" t="s">
        <v>828</v>
      </c>
      <c r="CE492" s="1113" t="s">
        <v>828</v>
      </c>
      <c r="CF492" s="1113" t="s">
        <v>828</v>
      </c>
      <c r="CG492" s="1113" t="s">
        <v>828</v>
      </c>
      <c r="CH492" s="1113" t="s">
        <v>828</v>
      </c>
      <c r="CI492" s="1113" t="s">
        <v>828</v>
      </c>
      <c r="CJ492" s="1113" t="s">
        <v>828</v>
      </c>
      <c r="CK492" s="731"/>
      <c r="CL492" s="1113" t="s">
        <v>1162</v>
      </c>
      <c r="CM492" s="1113" t="s">
        <v>1020</v>
      </c>
      <c r="CN492" s="1113">
        <v>9.8000000000000007</v>
      </c>
      <c r="CO492" s="1113" t="s">
        <v>926</v>
      </c>
      <c r="CP492" s="866" t="s">
        <v>9073</v>
      </c>
      <c r="CQ492" s="1113" t="s">
        <v>919</v>
      </c>
      <c r="CR492" s="87" t="s">
        <v>9433</v>
      </c>
      <c r="CS492" s="1113" t="s">
        <v>3135</v>
      </c>
      <c r="CT492" s="740" t="s">
        <v>9433</v>
      </c>
      <c r="CU492" s="1113" t="s">
        <v>3038</v>
      </c>
      <c r="CV492" s="1113" t="s">
        <v>3038</v>
      </c>
      <c r="CW492" s="1113" t="s">
        <v>919</v>
      </c>
      <c r="CX492" s="1113" t="s">
        <v>3038</v>
      </c>
      <c r="CY492" s="1113" t="s">
        <v>920</v>
      </c>
      <c r="CZ492" s="1113" t="s">
        <v>3038</v>
      </c>
      <c r="DA492" s="1113" t="s">
        <v>919</v>
      </c>
      <c r="DB492" s="1113" t="s">
        <v>919</v>
      </c>
      <c r="DC492" s="1113" t="s">
        <v>3039</v>
      </c>
      <c r="DD492" s="1113" t="s">
        <v>3039</v>
      </c>
      <c r="DE492" s="1113" t="s">
        <v>3040</v>
      </c>
      <c r="DF492" s="1113" t="s">
        <v>828</v>
      </c>
      <c r="DG492" s="1113" t="s">
        <v>828</v>
      </c>
      <c r="DH492" s="1113" t="s">
        <v>828</v>
      </c>
      <c r="DI492" s="1113" t="s">
        <v>828</v>
      </c>
      <c r="DJ492" s="1113" t="s">
        <v>919</v>
      </c>
      <c r="DK492" s="866" t="s">
        <v>919</v>
      </c>
      <c r="DL492" s="1315">
        <v>0.4</v>
      </c>
      <c r="DM492" s="1315">
        <v>0.4</v>
      </c>
      <c r="DN492" s="1315">
        <v>0.4</v>
      </c>
      <c r="DO492" s="345" t="s">
        <v>8731</v>
      </c>
      <c r="DP492" s="877">
        <v>0.9</v>
      </c>
      <c r="DQ492" s="1113" t="s">
        <v>828</v>
      </c>
      <c r="DR492" s="1113" t="s">
        <v>828</v>
      </c>
      <c r="DS492" s="1999">
        <v>0.6</v>
      </c>
      <c r="DT492" s="1113" t="s">
        <v>828</v>
      </c>
      <c r="DU492" s="1113" t="s">
        <v>828</v>
      </c>
      <c r="DV492" s="1113" t="s">
        <v>828</v>
      </c>
      <c r="DW492" s="1113" t="s">
        <v>828</v>
      </c>
      <c r="DX492" s="1113" t="s">
        <v>828</v>
      </c>
      <c r="EA492" s="1999">
        <v>0.6</v>
      </c>
      <c r="EB492" s="1998">
        <f t="shared" si="7"/>
        <v>1.2</v>
      </c>
    </row>
    <row r="493" spans="1:132">
      <c r="A493" s="1068" t="s">
        <v>9127</v>
      </c>
      <c r="B493" s="1069" t="s">
        <v>9433</v>
      </c>
      <c r="C493" s="1069" t="s">
        <v>828</v>
      </c>
      <c r="D493" s="1070" t="s">
        <v>9494</v>
      </c>
      <c r="E493" s="1069" t="s">
        <v>9071</v>
      </c>
      <c r="F493" s="1069" t="s">
        <v>9433</v>
      </c>
      <c r="G493" s="1069" t="s">
        <v>9433</v>
      </c>
      <c r="H493" s="1069" t="s">
        <v>9433</v>
      </c>
      <c r="I493" s="1069" t="s">
        <v>9433</v>
      </c>
      <c r="J493" s="1113" t="s">
        <v>3362</v>
      </c>
      <c r="K493" s="1511">
        <v>8000225</v>
      </c>
      <c r="L493" s="1113" t="s">
        <v>3021</v>
      </c>
      <c r="M493" s="1113" t="s">
        <v>831</v>
      </c>
      <c r="N493" s="1113" t="s">
        <v>920</v>
      </c>
      <c r="O493" s="1113" t="s">
        <v>3022</v>
      </c>
      <c r="P493" s="1321" t="s">
        <v>9433</v>
      </c>
      <c r="Q493" s="1113" t="s">
        <v>3023</v>
      </c>
      <c r="R493" s="731" t="s">
        <v>9433</v>
      </c>
      <c r="S493" s="1113" t="s">
        <v>3024</v>
      </c>
      <c r="T493" s="1113" t="s">
        <v>3025</v>
      </c>
      <c r="U493" s="1113" t="s">
        <v>3026</v>
      </c>
      <c r="V493" s="1113" t="s">
        <v>3027</v>
      </c>
      <c r="W493" s="1113" t="s">
        <v>3028</v>
      </c>
      <c r="X493" s="1113" t="s">
        <v>3029</v>
      </c>
      <c r="Y493" s="1113" t="s">
        <v>3030</v>
      </c>
      <c r="Z493" s="1113" t="s">
        <v>3031</v>
      </c>
      <c r="AA493" s="1113" t="s">
        <v>3032</v>
      </c>
      <c r="AB493" s="1113" t="s">
        <v>3033</v>
      </c>
      <c r="AC493" s="1113" t="s">
        <v>3034</v>
      </c>
      <c r="AD493" s="1113" t="s">
        <v>828</v>
      </c>
      <c r="AE493" s="1113" t="s">
        <v>3035</v>
      </c>
      <c r="AF493" s="1113" t="s">
        <v>3036</v>
      </c>
      <c r="AG493" s="1113" t="s">
        <v>3037</v>
      </c>
      <c r="AH493" s="1113" t="s">
        <v>3134</v>
      </c>
      <c r="AI493" s="1113" t="s">
        <v>919</v>
      </c>
      <c r="AJ493" s="1113">
        <v>3</v>
      </c>
      <c r="AK493" s="1113">
        <v>4</v>
      </c>
      <c r="AL493" s="1113">
        <v>5</v>
      </c>
      <c r="AM493" s="1113" t="s">
        <v>828</v>
      </c>
      <c r="AN493" s="871">
        <v>8000664</v>
      </c>
      <c r="AO493" s="1113" t="s">
        <v>828</v>
      </c>
      <c r="AP493" s="1113" t="s">
        <v>828</v>
      </c>
      <c r="AQ493" s="1113" t="s">
        <v>7948</v>
      </c>
      <c r="AR493" s="1113" t="s">
        <v>828</v>
      </c>
      <c r="AS493" s="1113" t="s">
        <v>828</v>
      </c>
      <c r="AT493" s="1113" t="s">
        <v>828</v>
      </c>
      <c r="AU493" s="1113" t="s">
        <v>828</v>
      </c>
      <c r="AV493" s="1113" t="s">
        <v>828</v>
      </c>
      <c r="AW493" s="731"/>
      <c r="AX493" s="1113" t="s">
        <v>1162</v>
      </c>
      <c r="AY493" s="1113" t="s">
        <v>828</v>
      </c>
      <c r="AZ493" s="1113" t="s">
        <v>828</v>
      </c>
      <c r="BA493" s="1113" t="s">
        <v>828</v>
      </c>
      <c r="BB493" s="1113" t="s">
        <v>828</v>
      </c>
      <c r="BC493" s="1113" t="s">
        <v>828</v>
      </c>
      <c r="BD493" s="1113" t="s">
        <v>828</v>
      </c>
      <c r="BE493" s="1113" t="s">
        <v>828</v>
      </c>
      <c r="BF493" s="1113" t="s">
        <v>828</v>
      </c>
      <c r="BG493" s="1113" t="s">
        <v>828</v>
      </c>
      <c r="BH493" s="1113" t="s">
        <v>828</v>
      </c>
      <c r="BI493" s="1113" t="s">
        <v>828</v>
      </c>
      <c r="BJ493" s="1113" t="s">
        <v>828</v>
      </c>
      <c r="BK493" s="1113" t="s">
        <v>828</v>
      </c>
      <c r="BL493" s="1113" t="s">
        <v>828</v>
      </c>
      <c r="BM493" s="1113" t="s">
        <v>828</v>
      </c>
      <c r="BN493" s="1113" t="s">
        <v>828</v>
      </c>
      <c r="BO493" s="1113" t="s">
        <v>828</v>
      </c>
      <c r="BP493" s="1321" t="s">
        <v>2960</v>
      </c>
      <c r="BQ493" s="1113" t="s">
        <v>828</v>
      </c>
      <c r="BR493" s="1113" t="s">
        <v>828</v>
      </c>
      <c r="BS493" s="1113" t="s">
        <v>926</v>
      </c>
      <c r="BT493" s="1113" t="s">
        <v>919</v>
      </c>
      <c r="BU493" s="1113" t="s">
        <v>919</v>
      </c>
      <c r="BV493" s="1113" t="s">
        <v>828</v>
      </c>
      <c r="BW493" s="1113" t="s">
        <v>828</v>
      </c>
      <c r="BX493" s="1113" t="s">
        <v>828</v>
      </c>
      <c r="BY493" s="1113" t="s">
        <v>828</v>
      </c>
      <c r="BZ493" s="1113" t="s">
        <v>828</v>
      </c>
      <c r="CA493" s="1113" t="s">
        <v>828</v>
      </c>
      <c r="CB493" s="87" t="s">
        <v>2960</v>
      </c>
      <c r="CC493" s="1113" t="s">
        <v>828</v>
      </c>
      <c r="CD493" s="1113" t="s">
        <v>828</v>
      </c>
      <c r="CE493" s="1113" t="s">
        <v>828</v>
      </c>
      <c r="CF493" s="1113" t="s">
        <v>828</v>
      </c>
      <c r="CG493" s="1113" t="s">
        <v>828</v>
      </c>
      <c r="CH493" s="1113" t="s">
        <v>828</v>
      </c>
      <c r="CI493" s="1113" t="s">
        <v>828</v>
      </c>
      <c r="CJ493" s="1113" t="s">
        <v>828</v>
      </c>
      <c r="CK493" s="731"/>
      <c r="CL493" s="1113" t="s">
        <v>1162</v>
      </c>
      <c r="CM493" s="1113" t="s">
        <v>1020</v>
      </c>
      <c r="CN493" s="1113">
        <v>9.8000000000000007</v>
      </c>
      <c r="CO493" s="1113" t="s">
        <v>926</v>
      </c>
      <c r="CP493" s="866" t="s">
        <v>9073</v>
      </c>
      <c r="CQ493" s="1113" t="s">
        <v>919</v>
      </c>
      <c r="CR493" s="87" t="s">
        <v>9433</v>
      </c>
      <c r="CS493" s="1113" t="s">
        <v>3135</v>
      </c>
      <c r="CT493" s="740" t="s">
        <v>9433</v>
      </c>
      <c r="CU493" s="1113" t="s">
        <v>3038</v>
      </c>
      <c r="CV493" s="1113" t="s">
        <v>3038</v>
      </c>
      <c r="CW493" s="1113" t="s">
        <v>919</v>
      </c>
      <c r="CX493" s="1113" t="s">
        <v>3038</v>
      </c>
      <c r="CY493" s="1113" t="s">
        <v>920</v>
      </c>
      <c r="CZ493" s="1113" t="s">
        <v>3038</v>
      </c>
      <c r="DA493" s="1113" t="s">
        <v>919</v>
      </c>
      <c r="DB493" s="1113" t="s">
        <v>919</v>
      </c>
      <c r="DC493" s="1113" t="s">
        <v>3039</v>
      </c>
      <c r="DD493" s="1113" t="s">
        <v>3039</v>
      </c>
      <c r="DE493" s="1113" t="s">
        <v>3040</v>
      </c>
      <c r="DF493" s="1113" t="s">
        <v>828</v>
      </c>
      <c r="DG493" s="1113" t="s">
        <v>828</v>
      </c>
      <c r="DH493" s="1113" t="s">
        <v>828</v>
      </c>
      <c r="DI493" s="1113" t="s">
        <v>828</v>
      </c>
      <c r="DJ493" s="1113" t="s">
        <v>919</v>
      </c>
      <c r="DK493" s="866" t="s">
        <v>919</v>
      </c>
      <c r="DL493" s="1315">
        <v>0.4</v>
      </c>
      <c r="DM493" s="1315">
        <v>0.4</v>
      </c>
      <c r="DN493" s="1315">
        <v>0.4</v>
      </c>
      <c r="DO493" s="1113" t="s">
        <v>828</v>
      </c>
      <c r="DP493" s="877">
        <v>0.9</v>
      </c>
      <c r="DQ493" s="1113" t="s">
        <v>828</v>
      </c>
      <c r="DR493" s="1113" t="s">
        <v>828</v>
      </c>
      <c r="DS493" s="1998">
        <v>0.3</v>
      </c>
      <c r="DT493" s="1113" t="s">
        <v>828</v>
      </c>
      <c r="DU493" s="1113" t="s">
        <v>828</v>
      </c>
      <c r="DV493" s="1113" t="s">
        <v>828</v>
      </c>
      <c r="DW493" s="1113" t="s">
        <v>828</v>
      </c>
      <c r="DX493" s="1113" t="s">
        <v>828</v>
      </c>
      <c r="DZ493" s="828" t="s">
        <v>3367</v>
      </c>
      <c r="EA493" s="1998">
        <v>0.3</v>
      </c>
      <c r="EB493" s="1998">
        <f t="shared" si="7"/>
        <v>0.3</v>
      </c>
    </row>
    <row r="494" spans="1:132">
      <c r="A494" s="1068" t="s">
        <v>9128</v>
      </c>
      <c r="B494" s="1069" t="s">
        <v>9433</v>
      </c>
      <c r="C494" s="1069" t="s">
        <v>828</v>
      </c>
      <c r="D494" s="1070" t="s">
        <v>9129</v>
      </c>
      <c r="E494" s="1069" t="s">
        <v>9071</v>
      </c>
      <c r="F494" s="1069" t="s">
        <v>9130</v>
      </c>
      <c r="G494" s="1069" t="s">
        <v>9101</v>
      </c>
      <c r="H494" s="1069" t="s">
        <v>9130</v>
      </c>
      <c r="I494" s="1069" t="s">
        <v>9101</v>
      </c>
      <c r="J494" s="1113" t="s">
        <v>3363</v>
      </c>
      <c r="K494" s="1511">
        <v>8000225</v>
      </c>
      <c r="L494" s="1113" t="s">
        <v>3021</v>
      </c>
      <c r="M494" s="1113" t="s">
        <v>831</v>
      </c>
      <c r="N494" s="1113" t="s">
        <v>920</v>
      </c>
      <c r="O494" s="1113" t="s">
        <v>3022</v>
      </c>
      <c r="P494" s="1321" t="s">
        <v>9433</v>
      </c>
      <c r="Q494" s="1113" t="s">
        <v>3023</v>
      </c>
      <c r="R494" s="731" t="s">
        <v>9433</v>
      </c>
      <c r="S494" s="1113" t="s">
        <v>3024</v>
      </c>
      <c r="T494" s="1113" t="s">
        <v>3025</v>
      </c>
      <c r="U494" s="1113" t="s">
        <v>3026</v>
      </c>
      <c r="V494" s="1113" t="s">
        <v>3027</v>
      </c>
      <c r="W494" s="1113" t="s">
        <v>3028</v>
      </c>
      <c r="X494" s="1113" t="s">
        <v>3029</v>
      </c>
      <c r="Y494" s="1113" t="s">
        <v>3030</v>
      </c>
      <c r="Z494" s="1113" t="s">
        <v>3031</v>
      </c>
      <c r="AA494" s="1113" t="s">
        <v>3032</v>
      </c>
      <c r="AB494" s="1113" t="s">
        <v>3033</v>
      </c>
      <c r="AC494" s="1113" t="s">
        <v>3034</v>
      </c>
      <c r="AD494" s="1113" t="s">
        <v>828</v>
      </c>
      <c r="AE494" s="1113" t="s">
        <v>3035</v>
      </c>
      <c r="AF494" s="1113" t="s">
        <v>3036</v>
      </c>
      <c r="AG494" s="1113" t="s">
        <v>3037</v>
      </c>
      <c r="AH494" s="1113" t="s">
        <v>3134</v>
      </c>
      <c r="AI494" s="1113" t="s">
        <v>919</v>
      </c>
      <c r="AJ494" s="1113">
        <v>3</v>
      </c>
      <c r="AK494" s="1113">
        <v>4</v>
      </c>
      <c r="AL494" s="1113">
        <v>5</v>
      </c>
      <c r="AM494" s="1113" t="s">
        <v>828</v>
      </c>
      <c r="AN494" s="871">
        <v>8000664</v>
      </c>
      <c r="AO494" s="1113" t="s">
        <v>828</v>
      </c>
      <c r="AP494" s="1113" t="s">
        <v>828</v>
      </c>
      <c r="AQ494" s="1113" t="s">
        <v>7948</v>
      </c>
      <c r="AR494" s="1113" t="s">
        <v>828</v>
      </c>
      <c r="AS494" s="1113" t="s">
        <v>828</v>
      </c>
      <c r="AT494" s="1113" t="s">
        <v>828</v>
      </c>
      <c r="AU494" s="1113" t="s">
        <v>828</v>
      </c>
      <c r="AV494" s="1113" t="s">
        <v>828</v>
      </c>
      <c r="AW494" s="731"/>
      <c r="AX494" s="1113" t="s">
        <v>1162</v>
      </c>
      <c r="AY494" s="1113" t="s">
        <v>828</v>
      </c>
      <c r="AZ494" s="1113" t="s">
        <v>828</v>
      </c>
      <c r="BA494" s="1113" t="s">
        <v>828</v>
      </c>
      <c r="BB494" s="1113" t="s">
        <v>828</v>
      </c>
      <c r="BC494" s="1113" t="s">
        <v>828</v>
      </c>
      <c r="BD494" s="1113" t="s">
        <v>828</v>
      </c>
      <c r="BE494" s="1113" t="s">
        <v>828</v>
      </c>
      <c r="BF494" s="1113" t="s">
        <v>828</v>
      </c>
      <c r="BG494" s="1113" t="s">
        <v>828</v>
      </c>
      <c r="BH494" s="1113" t="s">
        <v>828</v>
      </c>
      <c r="BI494" s="1113" t="s">
        <v>828</v>
      </c>
      <c r="BJ494" s="1113" t="s">
        <v>828</v>
      </c>
      <c r="BK494" s="1113" t="s">
        <v>828</v>
      </c>
      <c r="BL494" s="1113" t="s">
        <v>828</v>
      </c>
      <c r="BM494" s="1113" t="s">
        <v>828</v>
      </c>
      <c r="BN494" s="1113" t="s">
        <v>828</v>
      </c>
      <c r="BO494" s="1113" t="s">
        <v>828</v>
      </c>
      <c r="BP494" s="1321" t="s">
        <v>2960</v>
      </c>
      <c r="BQ494" s="1113" t="s">
        <v>828</v>
      </c>
      <c r="BR494" s="1113" t="s">
        <v>828</v>
      </c>
      <c r="BS494" s="1113" t="s">
        <v>926</v>
      </c>
      <c r="BT494" s="1113" t="s">
        <v>919</v>
      </c>
      <c r="BU494" s="1113" t="s">
        <v>919</v>
      </c>
      <c r="BV494" s="1113" t="s">
        <v>828</v>
      </c>
      <c r="BW494" s="1113" t="s">
        <v>828</v>
      </c>
      <c r="BX494" s="1113" t="s">
        <v>828</v>
      </c>
      <c r="BY494" s="1113" t="s">
        <v>828</v>
      </c>
      <c r="BZ494" s="1113" t="s">
        <v>828</v>
      </c>
      <c r="CA494" s="1113" t="s">
        <v>828</v>
      </c>
      <c r="CB494" s="87" t="s">
        <v>2960</v>
      </c>
      <c r="CC494" s="1113" t="s">
        <v>828</v>
      </c>
      <c r="CD494" s="1113" t="s">
        <v>828</v>
      </c>
      <c r="CE494" s="1113" t="s">
        <v>828</v>
      </c>
      <c r="CF494" s="1113" t="s">
        <v>828</v>
      </c>
      <c r="CG494" s="1113" t="s">
        <v>828</v>
      </c>
      <c r="CH494" s="1113" t="s">
        <v>828</v>
      </c>
      <c r="CI494" s="1113" t="s">
        <v>828</v>
      </c>
      <c r="CJ494" s="1113" t="s">
        <v>828</v>
      </c>
      <c r="CK494" s="731"/>
      <c r="CL494" s="1113" t="s">
        <v>1162</v>
      </c>
      <c r="CM494" s="1113" t="s">
        <v>1020</v>
      </c>
      <c r="CN494" s="1113">
        <v>9.8000000000000007</v>
      </c>
      <c r="CO494" s="1113" t="s">
        <v>926</v>
      </c>
      <c r="CP494" s="866" t="s">
        <v>9073</v>
      </c>
      <c r="CQ494" s="1113" t="s">
        <v>919</v>
      </c>
      <c r="CR494" s="87" t="s">
        <v>9433</v>
      </c>
      <c r="CS494" s="1113" t="s">
        <v>3135</v>
      </c>
      <c r="CT494" s="740" t="s">
        <v>9433</v>
      </c>
      <c r="CU494" s="1113" t="s">
        <v>3038</v>
      </c>
      <c r="CV494" s="1113" t="s">
        <v>3038</v>
      </c>
      <c r="CW494" s="1113" t="s">
        <v>919</v>
      </c>
      <c r="CX494" s="1113" t="s">
        <v>3038</v>
      </c>
      <c r="CY494" s="1113" t="s">
        <v>920</v>
      </c>
      <c r="CZ494" s="1113" t="s">
        <v>3038</v>
      </c>
      <c r="DA494" s="1113" t="s">
        <v>919</v>
      </c>
      <c r="DB494" s="1113" t="s">
        <v>919</v>
      </c>
      <c r="DC494" s="1113" t="s">
        <v>3039</v>
      </c>
      <c r="DD494" s="1113" t="s">
        <v>3039</v>
      </c>
      <c r="DE494" s="1113" t="s">
        <v>3040</v>
      </c>
      <c r="DF494" s="1113" t="s">
        <v>828</v>
      </c>
      <c r="DG494" s="1113" t="s">
        <v>828</v>
      </c>
      <c r="DH494" s="1113" t="s">
        <v>828</v>
      </c>
      <c r="DI494" s="1113" t="s">
        <v>828</v>
      </c>
      <c r="DJ494" s="1113" t="s">
        <v>919</v>
      </c>
      <c r="DK494" s="866" t="s">
        <v>919</v>
      </c>
      <c r="DL494" s="1315">
        <v>0.4</v>
      </c>
      <c r="DM494" s="1315">
        <v>0.4</v>
      </c>
      <c r="DN494" s="1315">
        <v>0.4</v>
      </c>
      <c r="DO494" s="1113" t="s">
        <v>828</v>
      </c>
      <c r="DP494" s="877">
        <v>0.9</v>
      </c>
      <c r="DQ494" s="1113" t="s">
        <v>828</v>
      </c>
      <c r="DR494" s="1113" t="s">
        <v>828</v>
      </c>
      <c r="DS494" s="1998">
        <v>0.3</v>
      </c>
      <c r="DT494" s="1113" t="s">
        <v>828</v>
      </c>
      <c r="DU494" s="1113" t="s">
        <v>828</v>
      </c>
      <c r="DV494" s="1113" t="s">
        <v>828</v>
      </c>
      <c r="DW494" s="1113" t="s">
        <v>828</v>
      </c>
      <c r="DX494" s="1113" t="s">
        <v>828</v>
      </c>
      <c r="EA494" s="1998">
        <v>0.3</v>
      </c>
      <c r="EB494" s="1998">
        <f t="shared" si="7"/>
        <v>0.3</v>
      </c>
    </row>
    <row r="495" spans="1:132">
      <c r="A495" s="1071" t="s">
        <v>9131</v>
      </c>
      <c r="B495" s="1072" t="s">
        <v>9433</v>
      </c>
      <c r="C495" s="1072" t="s">
        <v>9444</v>
      </c>
      <c r="D495" s="1073" t="s">
        <v>9132</v>
      </c>
      <c r="E495" s="1072" t="s">
        <v>9071</v>
      </c>
      <c r="F495" s="1072" t="s">
        <v>9433</v>
      </c>
      <c r="G495" s="1072" t="s">
        <v>9433</v>
      </c>
      <c r="H495" s="1072" t="s">
        <v>9433</v>
      </c>
      <c r="I495" s="1072" t="s">
        <v>9433</v>
      </c>
      <c r="J495" s="1113" t="s">
        <v>3364</v>
      </c>
      <c r="K495" s="1511">
        <v>8000225</v>
      </c>
      <c r="L495" s="1113" t="s">
        <v>3021</v>
      </c>
      <c r="M495" s="1113" t="s">
        <v>831</v>
      </c>
      <c r="N495" s="1113" t="s">
        <v>920</v>
      </c>
      <c r="O495" s="1113" t="s">
        <v>3022</v>
      </c>
      <c r="P495" s="1321" t="s">
        <v>9433</v>
      </c>
      <c r="Q495" s="1113" t="s">
        <v>3023</v>
      </c>
      <c r="R495" s="731" t="s">
        <v>9433</v>
      </c>
      <c r="S495" s="1113" t="s">
        <v>3024</v>
      </c>
      <c r="T495" s="1113" t="s">
        <v>3025</v>
      </c>
      <c r="U495" s="1113" t="s">
        <v>3026</v>
      </c>
      <c r="V495" s="1113" t="s">
        <v>3027</v>
      </c>
      <c r="W495" s="1113" t="s">
        <v>3028</v>
      </c>
      <c r="X495" s="1113" t="s">
        <v>3029</v>
      </c>
      <c r="Y495" s="1113" t="s">
        <v>3030</v>
      </c>
      <c r="Z495" s="1113" t="s">
        <v>3031</v>
      </c>
      <c r="AA495" s="1113" t="s">
        <v>3032</v>
      </c>
      <c r="AB495" s="1113" t="s">
        <v>3033</v>
      </c>
      <c r="AC495" s="1113" t="s">
        <v>3034</v>
      </c>
      <c r="AD495" s="1113" t="s">
        <v>828</v>
      </c>
      <c r="AE495" s="1113" t="s">
        <v>3035</v>
      </c>
      <c r="AF495" s="1113" t="s">
        <v>3036</v>
      </c>
      <c r="AG495" s="1113" t="s">
        <v>3037</v>
      </c>
      <c r="AH495" s="1113" t="s">
        <v>3134</v>
      </c>
      <c r="AI495" s="1113" t="s">
        <v>919</v>
      </c>
      <c r="AJ495" s="1113">
        <v>3</v>
      </c>
      <c r="AK495" s="1113">
        <v>4</v>
      </c>
      <c r="AL495" s="1113">
        <v>5</v>
      </c>
      <c r="AM495" s="345" t="s">
        <v>9444</v>
      </c>
      <c r="AN495" s="871">
        <v>8000664</v>
      </c>
      <c r="AO495" s="1113" t="s">
        <v>828</v>
      </c>
      <c r="AP495" s="1113" t="s">
        <v>828</v>
      </c>
      <c r="AQ495" s="1113" t="s">
        <v>7948</v>
      </c>
      <c r="AR495" s="1113" t="s">
        <v>828</v>
      </c>
      <c r="AS495" s="1113" t="s">
        <v>828</v>
      </c>
      <c r="AT495" s="1113" t="s">
        <v>828</v>
      </c>
      <c r="AU495" s="1113" t="s">
        <v>828</v>
      </c>
      <c r="AV495" s="1113" t="s">
        <v>828</v>
      </c>
      <c r="AW495" s="731"/>
      <c r="AX495" s="1113" t="s">
        <v>1162</v>
      </c>
      <c r="AY495" s="1113" t="s">
        <v>828</v>
      </c>
      <c r="AZ495" s="1113" t="s">
        <v>828</v>
      </c>
      <c r="BA495" s="1113" t="s">
        <v>828</v>
      </c>
      <c r="BB495" s="1113" t="s">
        <v>828</v>
      </c>
      <c r="BC495" s="1113" t="s">
        <v>828</v>
      </c>
      <c r="BD495" s="1113" t="s">
        <v>828</v>
      </c>
      <c r="BE495" s="1113" t="s">
        <v>828</v>
      </c>
      <c r="BF495" s="1113" t="s">
        <v>828</v>
      </c>
      <c r="BG495" s="1113" t="s">
        <v>828</v>
      </c>
      <c r="BH495" s="1113" t="s">
        <v>828</v>
      </c>
      <c r="BI495" s="1113" t="s">
        <v>828</v>
      </c>
      <c r="BJ495" s="1113" t="s">
        <v>828</v>
      </c>
      <c r="BK495" s="1113" t="s">
        <v>828</v>
      </c>
      <c r="BL495" s="1113" t="s">
        <v>828</v>
      </c>
      <c r="BM495" s="1113" t="s">
        <v>828</v>
      </c>
      <c r="BN495" s="1113" t="s">
        <v>828</v>
      </c>
      <c r="BO495" s="1113" t="s">
        <v>828</v>
      </c>
      <c r="BP495" s="1321" t="s">
        <v>2960</v>
      </c>
      <c r="BQ495" s="1113" t="s">
        <v>828</v>
      </c>
      <c r="BR495" s="1113" t="s">
        <v>828</v>
      </c>
      <c r="BS495" s="1113" t="s">
        <v>926</v>
      </c>
      <c r="BT495" s="1113" t="s">
        <v>919</v>
      </c>
      <c r="BU495" s="1113" t="s">
        <v>919</v>
      </c>
      <c r="BV495" s="1113" t="s">
        <v>828</v>
      </c>
      <c r="BW495" s="1113" t="s">
        <v>828</v>
      </c>
      <c r="BX495" s="1113" t="s">
        <v>828</v>
      </c>
      <c r="BY495" s="1113" t="s">
        <v>828</v>
      </c>
      <c r="BZ495" s="1113" t="s">
        <v>828</v>
      </c>
      <c r="CA495" s="1113" t="s">
        <v>828</v>
      </c>
      <c r="CB495" s="87" t="s">
        <v>2960</v>
      </c>
      <c r="CC495" s="1113" t="s">
        <v>828</v>
      </c>
      <c r="CD495" s="1113" t="s">
        <v>828</v>
      </c>
      <c r="CE495" s="1113" t="s">
        <v>828</v>
      </c>
      <c r="CF495" s="1113" t="s">
        <v>828</v>
      </c>
      <c r="CG495" s="1113" t="s">
        <v>828</v>
      </c>
      <c r="CH495" s="1113" t="s">
        <v>828</v>
      </c>
      <c r="CI495" s="1113" t="s">
        <v>828</v>
      </c>
      <c r="CJ495" s="1113" t="s">
        <v>828</v>
      </c>
      <c r="CK495" s="731"/>
      <c r="CL495" s="1113" t="s">
        <v>1162</v>
      </c>
      <c r="CM495" s="1113" t="s">
        <v>1020</v>
      </c>
      <c r="CN495" s="1113">
        <v>9.8000000000000007</v>
      </c>
      <c r="CO495" s="1113" t="s">
        <v>926</v>
      </c>
      <c r="CP495" s="866" t="s">
        <v>9073</v>
      </c>
      <c r="CQ495" s="1113" t="s">
        <v>919</v>
      </c>
      <c r="CR495" s="87" t="s">
        <v>9433</v>
      </c>
      <c r="CS495" s="1113" t="s">
        <v>3135</v>
      </c>
      <c r="CT495" s="740" t="s">
        <v>9433</v>
      </c>
      <c r="CU495" s="1113" t="s">
        <v>3038</v>
      </c>
      <c r="CV495" s="1113" t="s">
        <v>3038</v>
      </c>
      <c r="CW495" s="1113" t="s">
        <v>919</v>
      </c>
      <c r="CX495" s="1113" t="s">
        <v>3038</v>
      </c>
      <c r="CY495" s="1113" t="s">
        <v>920</v>
      </c>
      <c r="CZ495" s="1113" t="s">
        <v>3038</v>
      </c>
      <c r="DA495" s="1113" t="s">
        <v>919</v>
      </c>
      <c r="DB495" s="1113" t="s">
        <v>919</v>
      </c>
      <c r="DC495" s="1113" t="s">
        <v>3039</v>
      </c>
      <c r="DD495" s="1113" t="s">
        <v>3039</v>
      </c>
      <c r="DE495" s="1113" t="s">
        <v>3040</v>
      </c>
      <c r="DF495" s="1113" t="s">
        <v>828</v>
      </c>
      <c r="DG495" s="1113" t="s">
        <v>828</v>
      </c>
      <c r="DH495" s="1113" t="s">
        <v>828</v>
      </c>
      <c r="DI495" s="1113" t="s">
        <v>828</v>
      </c>
      <c r="DJ495" s="1113" t="s">
        <v>919</v>
      </c>
      <c r="DK495" s="866" t="s">
        <v>919</v>
      </c>
      <c r="DL495" s="1315">
        <v>0.4</v>
      </c>
      <c r="DM495" s="1315">
        <v>0.4</v>
      </c>
      <c r="DN495" s="1315">
        <v>0.4</v>
      </c>
      <c r="DO495" s="345" t="s">
        <v>8731</v>
      </c>
      <c r="DP495" s="877">
        <v>0.9</v>
      </c>
      <c r="DQ495" s="1113" t="s">
        <v>828</v>
      </c>
      <c r="DR495" s="1113" t="s">
        <v>828</v>
      </c>
      <c r="DS495" s="1999">
        <v>0.6</v>
      </c>
      <c r="DT495" s="1113" t="s">
        <v>828</v>
      </c>
      <c r="DU495" s="1113" t="s">
        <v>828</v>
      </c>
      <c r="DV495" s="1113" t="s">
        <v>828</v>
      </c>
      <c r="DW495" s="1113" t="s">
        <v>828</v>
      </c>
      <c r="DX495" s="1113" t="s">
        <v>828</v>
      </c>
      <c r="DZ495" s="828" t="s">
        <v>3368</v>
      </c>
      <c r="EA495" s="1999">
        <v>0.6</v>
      </c>
      <c r="EB495" s="1998">
        <f t="shared" si="7"/>
        <v>1.2</v>
      </c>
    </row>
    <row r="496" spans="1:132">
      <c r="A496" s="1071" t="s">
        <v>9133</v>
      </c>
      <c r="B496" s="1072" t="s">
        <v>9433</v>
      </c>
      <c r="C496" s="1072" t="s">
        <v>9444</v>
      </c>
      <c r="D496" s="1073" t="s">
        <v>9134</v>
      </c>
      <c r="E496" s="1072" t="s">
        <v>9071</v>
      </c>
      <c r="F496" s="1072" t="s">
        <v>9135</v>
      </c>
      <c r="G496" s="1072" t="s">
        <v>9101</v>
      </c>
      <c r="H496" s="1072" t="s">
        <v>9135</v>
      </c>
      <c r="I496" s="1072" t="s">
        <v>9101</v>
      </c>
      <c r="J496" s="1113" t="s">
        <v>3365</v>
      </c>
      <c r="K496" s="1511">
        <v>8000225</v>
      </c>
      <c r="L496" s="1113" t="s">
        <v>3021</v>
      </c>
      <c r="M496" s="1113" t="s">
        <v>831</v>
      </c>
      <c r="N496" s="1113" t="s">
        <v>920</v>
      </c>
      <c r="O496" s="1113" t="s">
        <v>3022</v>
      </c>
      <c r="P496" s="1321" t="s">
        <v>9433</v>
      </c>
      <c r="Q496" s="1113" t="s">
        <v>3023</v>
      </c>
      <c r="R496" s="731" t="s">
        <v>9433</v>
      </c>
      <c r="S496" s="1113" t="s">
        <v>3024</v>
      </c>
      <c r="T496" s="1113" t="s">
        <v>3025</v>
      </c>
      <c r="U496" s="1113" t="s">
        <v>3026</v>
      </c>
      <c r="V496" s="1113" t="s">
        <v>3027</v>
      </c>
      <c r="W496" s="1113" t="s">
        <v>3028</v>
      </c>
      <c r="X496" s="1113" t="s">
        <v>3029</v>
      </c>
      <c r="Y496" s="1113" t="s">
        <v>3030</v>
      </c>
      <c r="Z496" s="1113" t="s">
        <v>3031</v>
      </c>
      <c r="AA496" s="1113" t="s">
        <v>3032</v>
      </c>
      <c r="AB496" s="1113" t="s">
        <v>3033</v>
      </c>
      <c r="AC496" s="1113" t="s">
        <v>3034</v>
      </c>
      <c r="AD496" s="1113" t="s">
        <v>828</v>
      </c>
      <c r="AE496" s="1113" t="s">
        <v>3035</v>
      </c>
      <c r="AF496" s="1113" t="s">
        <v>3036</v>
      </c>
      <c r="AG496" s="1113" t="s">
        <v>3037</v>
      </c>
      <c r="AH496" s="1113" t="s">
        <v>3134</v>
      </c>
      <c r="AI496" s="1113" t="s">
        <v>919</v>
      </c>
      <c r="AJ496" s="1113">
        <v>3</v>
      </c>
      <c r="AK496" s="1113">
        <v>4</v>
      </c>
      <c r="AL496" s="1113">
        <v>5</v>
      </c>
      <c r="AM496" s="345" t="s">
        <v>9444</v>
      </c>
      <c r="AN496" s="871">
        <v>8000664</v>
      </c>
      <c r="AO496" s="1113" t="s">
        <v>828</v>
      </c>
      <c r="AP496" s="1113" t="s">
        <v>828</v>
      </c>
      <c r="AQ496" s="1113" t="s">
        <v>7948</v>
      </c>
      <c r="AR496" s="1113" t="s">
        <v>828</v>
      </c>
      <c r="AS496" s="1113" t="s">
        <v>828</v>
      </c>
      <c r="AT496" s="1113" t="s">
        <v>828</v>
      </c>
      <c r="AU496" s="1113" t="s">
        <v>828</v>
      </c>
      <c r="AV496" s="1113" t="s">
        <v>828</v>
      </c>
      <c r="AW496" s="731"/>
      <c r="AX496" s="1113" t="s">
        <v>1162</v>
      </c>
      <c r="AY496" s="1113" t="s">
        <v>828</v>
      </c>
      <c r="AZ496" s="1113" t="s">
        <v>828</v>
      </c>
      <c r="BA496" s="1113" t="s">
        <v>828</v>
      </c>
      <c r="BB496" s="1113" t="s">
        <v>828</v>
      </c>
      <c r="BC496" s="1113" t="s">
        <v>828</v>
      </c>
      <c r="BD496" s="1113" t="s">
        <v>828</v>
      </c>
      <c r="BE496" s="1113" t="s">
        <v>828</v>
      </c>
      <c r="BF496" s="1113" t="s">
        <v>828</v>
      </c>
      <c r="BG496" s="1113" t="s">
        <v>828</v>
      </c>
      <c r="BH496" s="1113" t="s">
        <v>828</v>
      </c>
      <c r="BI496" s="1113" t="s">
        <v>828</v>
      </c>
      <c r="BJ496" s="1113" t="s">
        <v>828</v>
      </c>
      <c r="BK496" s="1113" t="s">
        <v>828</v>
      </c>
      <c r="BL496" s="1113" t="s">
        <v>828</v>
      </c>
      <c r="BM496" s="1113" t="s">
        <v>828</v>
      </c>
      <c r="BN496" s="1113" t="s">
        <v>828</v>
      </c>
      <c r="BO496" s="1113" t="s">
        <v>828</v>
      </c>
      <c r="BP496" s="1321" t="s">
        <v>2960</v>
      </c>
      <c r="BQ496" s="1113" t="s">
        <v>828</v>
      </c>
      <c r="BR496" s="1113" t="s">
        <v>828</v>
      </c>
      <c r="BS496" s="1113" t="s">
        <v>926</v>
      </c>
      <c r="BT496" s="1113" t="s">
        <v>919</v>
      </c>
      <c r="BU496" s="1113" t="s">
        <v>919</v>
      </c>
      <c r="BV496" s="1113" t="s">
        <v>828</v>
      </c>
      <c r="BW496" s="1113" t="s">
        <v>828</v>
      </c>
      <c r="BX496" s="1113" t="s">
        <v>828</v>
      </c>
      <c r="BY496" s="1113" t="s">
        <v>828</v>
      </c>
      <c r="BZ496" s="1113" t="s">
        <v>828</v>
      </c>
      <c r="CA496" s="1113" t="s">
        <v>828</v>
      </c>
      <c r="CB496" s="87" t="s">
        <v>2960</v>
      </c>
      <c r="CC496" s="1113" t="s">
        <v>828</v>
      </c>
      <c r="CD496" s="1113" t="s">
        <v>828</v>
      </c>
      <c r="CE496" s="1113" t="s">
        <v>828</v>
      </c>
      <c r="CF496" s="1113" t="s">
        <v>828</v>
      </c>
      <c r="CG496" s="1113" t="s">
        <v>828</v>
      </c>
      <c r="CH496" s="1113" t="s">
        <v>828</v>
      </c>
      <c r="CI496" s="1113" t="s">
        <v>828</v>
      </c>
      <c r="CJ496" s="1113" t="s">
        <v>828</v>
      </c>
      <c r="CK496" s="731"/>
      <c r="CL496" s="1113" t="s">
        <v>1162</v>
      </c>
      <c r="CM496" s="1113" t="s">
        <v>1020</v>
      </c>
      <c r="CN496" s="1113">
        <v>9.8000000000000007</v>
      </c>
      <c r="CO496" s="1113" t="s">
        <v>926</v>
      </c>
      <c r="CP496" s="866" t="s">
        <v>9073</v>
      </c>
      <c r="CQ496" s="1113" t="s">
        <v>919</v>
      </c>
      <c r="CR496" s="87" t="s">
        <v>9433</v>
      </c>
      <c r="CS496" s="1113" t="s">
        <v>3135</v>
      </c>
      <c r="CT496" s="740" t="s">
        <v>9433</v>
      </c>
      <c r="CU496" s="1113" t="s">
        <v>3038</v>
      </c>
      <c r="CV496" s="1113" t="s">
        <v>3038</v>
      </c>
      <c r="CW496" s="1113" t="s">
        <v>919</v>
      </c>
      <c r="CX496" s="1113" t="s">
        <v>3038</v>
      </c>
      <c r="CY496" s="1113" t="s">
        <v>920</v>
      </c>
      <c r="CZ496" s="1113" t="s">
        <v>3038</v>
      </c>
      <c r="DA496" s="1113" t="s">
        <v>919</v>
      </c>
      <c r="DB496" s="1113" t="s">
        <v>919</v>
      </c>
      <c r="DC496" s="1113" t="s">
        <v>3039</v>
      </c>
      <c r="DD496" s="1113" t="s">
        <v>3039</v>
      </c>
      <c r="DE496" s="1113" t="s">
        <v>3040</v>
      </c>
      <c r="DF496" s="1113" t="s">
        <v>828</v>
      </c>
      <c r="DG496" s="1113" t="s">
        <v>828</v>
      </c>
      <c r="DH496" s="1113" t="s">
        <v>828</v>
      </c>
      <c r="DI496" s="1113" t="s">
        <v>828</v>
      </c>
      <c r="DJ496" s="1113" t="s">
        <v>919</v>
      </c>
      <c r="DK496" s="866" t="s">
        <v>919</v>
      </c>
      <c r="DL496" s="1315">
        <v>0.4</v>
      </c>
      <c r="DM496" s="1315">
        <v>0.4</v>
      </c>
      <c r="DN496" s="1315">
        <v>0.4</v>
      </c>
      <c r="DO496" s="345" t="s">
        <v>8731</v>
      </c>
      <c r="DP496" s="877">
        <v>0.9</v>
      </c>
      <c r="DQ496" s="1113" t="s">
        <v>828</v>
      </c>
      <c r="DR496" s="1113" t="s">
        <v>828</v>
      </c>
      <c r="DS496" s="1999">
        <v>0.6</v>
      </c>
      <c r="DT496" s="1113" t="s">
        <v>828</v>
      </c>
      <c r="DU496" s="1113" t="s">
        <v>828</v>
      </c>
      <c r="DV496" s="1113" t="s">
        <v>828</v>
      </c>
      <c r="DW496" s="1113" t="s">
        <v>828</v>
      </c>
      <c r="DX496" s="1113" t="s">
        <v>828</v>
      </c>
      <c r="EA496" s="1999">
        <v>0.6</v>
      </c>
      <c r="EB496" s="1998">
        <f t="shared" si="7"/>
        <v>1.2</v>
      </c>
    </row>
    <row r="497" spans="1:132">
      <c r="A497" s="1068" t="s">
        <v>9136</v>
      </c>
      <c r="B497" s="1069" t="s">
        <v>9433</v>
      </c>
      <c r="C497" s="1069" t="s">
        <v>828</v>
      </c>
      <c r="D497" s="1070" t="s">
        <v>9495</v>
      </c>
      <c r="E497" s="1069" t="s">
        <v>9071</v>
      </c>
      <c r="F497" s="1069" t="s">
        <v>9433</v>
      </c>
      <c r="G497" s="1069" t="s">
        <v>9433</v>
      </c>
      <c r="H497" s="1069" t="s">
        <v>9433</v>
      </c>
      <c r="I497" s="1069" t="s">
        <v>9433</v>
      </c>
      <c r="J497" s="1113" t="s">
        <v>3382</v>
      </c>
      <c r="K497" s="1511">
        <v>8000225</v>
      </c>
      <c r="L497" s="1113" t="s">
        <v>3021</v>
      </c>
      <c r="M497" s="1113" t="s">
        <v>831</v>
      </c>
      <c r="N497" s="1113" t="s">
        <v>920</v>
      </c>
      <c r="O497" s="1113" t="s">
        <v>3022</v>
      </c>
      <c r="P497" s="1321" t="s">
        <v>9433</v>
      </c>
      <c r="Q497" s="1113" t="s">
        <v>3023</v>
      </c>
      <c r="R497" s="731" t="s">
        <v>9433</v>
      </c>
      <c r="S497" s="1113" t="s">
        <v>3024</v>
      </c>
      <c r="T497" s="1113" t="s">
        <v>3025</v>
      </c>
      <c r="U497" s="1113" t="s">
        <v>3026</v>
      </c>
      <c r="V497" s="1113" t="s">
        <v>3027</v>
      </c>
      <c r="W497" s="1113" t="s">
        <v>3028</v>
      </c>
      <c r="X497" s="1113" t="s">
        <v>3029</v>
      </c>
      <c r="Y497" s="1113" t="s">
        <v>3030</v>
      </c>
      <c r="Z497" s="1113" t="s">
        <v>3031</v>
      </c>
      <c r="AA497" s="1113" t="s">
        <v>3032</v>
      </c>
      <c r="AB497" s="1113" t="s">
        <v>3033</v>
      </c>
      <c r="AC497" s="1113" t="s">
        <v>3034</v>
      </c>
      <c r="AD497" s="1113" t="s">
        <v>828</v>
      </c>
      <c r="AE497" s="1113" t="s">
        <v>3035</v>
      </c>
      <c r="AF497" s="1113" t="s">
        <v>3036</v>
      </c>
      <c r="AG497" s="1113" t="s">
        <v>3037</v>
      </c>
      <c r="AH497" s="1113" t="s">
        <v>3134</v>
      </c>
      <c r="AI497" s="1113" t="s">
        <v>919</v>
      </c>
      <c r="AJ497" s="1113">
        <v>3</v>
      </c>
      <c r="AK497" s="1113">
        <v>4</v>
      </c>
      <c r="AL497" s="1113">
        <v>5</v>
      </c>
      <c r="AM497" s="1113" t="s">
        <v>828</v>
      </c>
      <c r="AN497" s="871">
        <v>8000664</v>
      </c>
      <c r="AO497" s="1113" t="s">
        <v>828</v>
      </c>
      <c r="AP497" s="1113" t="s">
        <v>828</v>
      </c>
      <c r="AQ497" s="1113" t="s">
        <v>7948</v>
      </c>
      <c r="AR497" s="1113" t="s">
        <v>828</v>
      </c>
      <c r="AS497" s="1113" t="s">
        <v>828</v>
      </c>
      <c r="AT497" s="1113" t="s">
        <v>828</v>
      </c>
      <c r="AU497" s="1113" t="s">
        <v>828</v>
      </c>
      <c r="AV497" s="1113" t="s">
        <v>828</v>
      </c>
      <c r="AW497" s="731"/>
      <c r="AX497" s="1113" t="s">
        <v>1162</v>
      </c>
      <c r="AY497" s="1113" t="s">
        <v>828</v>
      </c>
      <c r="AZ497" s="1113" t="s">
        <v>828</v>
      </c>
      <c r="BA497" s="1113" t="s">
        <v>828</v>
      </c>
      <c r="BB497" s="1113" t="s">
        <v>828</v>
      </c>
      <c r="BC497" s="1113" t="s">
        <v>828</v>
      </c>
      <c r="BD497" s="1113" t="s">
        <v>828</v>
      </c>
      <c r="BE497" s="1113" t="s">
        <v>828</v>
      </c>
      <c r="BF497" s="1113" t="s">
        <v>828</v>
      </c>
      <c r="BG497" s="1113" t="s">
        <v>828</v>
      </c>
      <c r="BH497" s="1113" t="s">
        <v>828</v>
      </c>
      <c r="BI497" s="1113" t="s">
        <v>828</v>
      </c>
      <c r="BJ497" s="1113" t="s">
        <v>828</v>
      </c>
      <c r="BK497" s="1113" t="s">
        <v>828</v>
      </c>
      <c r="BL497" s="1113" t="s">
        <v>828</v>
      </c>
      <c r="BM497" s="1113" t="s">
        <v>828</v>
      </c>
      <c r="BN497" s="1113" t="s">
        <v>828</v>
      </c>
      <c r="BO497" s="1113" t="s">
        <v>828</v>
      </c>
      <c r="BP497" s="1321" t="s">
        <v>2960</v>
      </c>
      <c r="BQ497" s="1113" t="s">
        <v>828</v>
      </c>
      <c r="BR497" s="1113" t="s">
        <v>828</v>
      </c>
      <c r="BS497" s="1113" t="s">
        <v>926</v>
      </c>
      <c r="BT497" s="1113" t="s">
        <v>919</v>
      </c>
      <c r="BU497" s="1113" t="s">
        <v>919</v>
      </c>
      <c r="BV497" s="1113" t="s">
        <v>828</v>
      </c>
      <c r="BW497" s="1113" t="s">
        <v>828</v>
      </c>
      <c r="BX497" s="1113" t="s">
        <v>828</v>
      </c>
      <c r="BY497" s="1113" t="s">
        <v>828</v>
      </c>
      <c r="BZ497" s="1113" t="s">
        <v>828</v>
      </c>
      <c r="CA497" s="1113" t="s">
        <v>828</v>
      </c>
      <c r="CB497" s="87" t="s">
        <v>2960</v>
      </c>
      <c r="CC497" s="1113" t="s">
        <v>828</v>
      </c>
      <c r="CD497" s="1113" t="s">
        <v>828</v>
      </c>
      <c r="CE497" s="1113" t="s">
        <v>828</v>
      </c>
      <c r="CF497" s="1113" t="s">
        <v>828</v>
      </c>
      <c r="CG497" s="1113" t="s">
        <v>828</v>
      </c>
      <c r="CH497" s="1113" t="s">
        <v>828</v>
      </c>
      <c r="CI497" s="1113" t="s">
        <v>828</v>
      </c>
      <c r="CJ497" s="1113" t="s">
        <v>828</v>
      </c>
      <c r="CK497" s="731"/>
      <c r="CL497" s="1113" t="s">
        <v>1162</v>
      </c>
      <c r="CM497" s="1113" t="s">
        <v>1020</v>
      </c>
      <c r="CN497" s="1113">
        <v>9.8000000000000007</v>
      </c>
      <c r="CO497" s="1113" t="s">
        <v>926</v>
      </c>
      <c r="CP497" s="866" t="s">
        <v>9073</v>
      </c>
      <c r="CQ497" s="1113" t="s">
        <v>919</v>
      </c>
      <c r="CR497" s="87" t="s">
        <v>9433</v>
      </c>
      <c r="CS497" s="1113" t="s">
        <v>3135</v>
      </c>
      <c r="CT497" s="740" t="s">
        <v>9433</v>
      </c>
      <c r="CU497" s="1113" t="s">
        <v>3038</v>
      </c>
      <c r="CV497" s="1113" t="s">
        <v>3038</v>
      </c>
      <c r="CW497" s="1113" t="s">
        <v>919</v>
      </c>
      <c r="CX497" s="1113" t="s">
        <v>3038</v>
      </c>
      <c r="CY497" s="1113" t="s">
        <v>920</v>
      </c>
      <c r="CZ497" s="1113" t="s">
        <v>3038</v>
      </c>
      <c r="DA497" s="1113" t="s">
        <v>919</v>
      </c>
      <c r="DB497" s="1113" t="s">
        <v>919</v>
      </c>
      <c r="DC497" s="1113" t="s">
        <v>3039</v>
      </c>
      <c r="DD497" s="1113" t="s">
        <v>3039</v>
      </c>
      <c r="DE497" s="1113" t="s">
        <v>3040</v>
      </c>
      <c r="DF497" s="1113" t="s">
        <v>828</v>
      </c>
      <c r="DG497" s="1113" t="s">
        <v>828</v>
      </c>
      <c r="DH497" s="1113" t="s">
        <v>828</v>
      </c>
      <c r="DI497" s="1113" t="s">
        <v>828</v>
      </c>
      <c r="DJ497" s="1113" t="s">
        <v>919</v>
      </c>
      <c r="DK497" s="866" t="s">
        <v>919</v>
      </c>
      <c r="DL497" s="1315">
        <v>0.4</v>
      </c>
      <c r="DM497" s="1315">
        <v>0.4</v>
      </c>
      <c r="DN497" s="1315">
        <v>0.4</v>
      </c>
      <c r="DO497" s="1113" t="s">
        <v>828</v>
      </c>
      <c r="DP497" s="877">
        <v>0.9</v>
      </c>
      <c r="DQ497" s="1113" t="s">
        <v>828</v>
      </c>
      <c r="DR497" s="1113" t="s">
        <v>828</v>
      </c>
      <c r="DS497" s="1998">
        <v>0.3</v>
      </c>
      <c r="DT497" s="1113" t="s">
        <v>828</v>
      </c>
      <c r="DU497" s="1113" t="s">
        <v>828</v>
      </c>
      <c r="DV497" s="1113" t="s">
        <v>828</v>
      </c>
      <c r="DW497" s="1113" t="s">
        <v>828</v>
      </c>
      <c r="DX497" s="1113" t="s">
        <v>828</v>
      </c>
      <c r="DZ497" s="828" t="s">
        <v>3367</v>
      </c>
      <c r="EA497" s="1998">
        <v>0.3</v>
      </c>
      <c r="EB497" s="1998">
        <f t="shared" si="7"/>
        <v>0.3</v>
      </c>
    </row>
    <row r="498" spans="1:132">
      <c r="A498" s="1068" t="s">
        <v>9137</v>
      </c>
      <c r="B498" s="1069" t="s">
        <v>9433</v>
      </c>
      <c r="C498" s="1069" t="s">
        <v>828</v>
      </c>
      <c r="D498" s="1070" t="s">
        <v>9138</v>
      </c>
      <c r="E498" s="1069" t="s">
        <v>9071</v>
      </c>
      <c r="F498" s="1069" t="s">
        <v>9139</v>
      </c>
      <c r="G498" s="1069" t="s">
        <v>9101</v>
      </c>
      <c r="H498" s="1069" t="s">
        <v>9139</v>
      </c>
      <c r="I498" s="1069" t="s">
        <v>9101</v>
      </c>
      <c r="J498" s="1113" t="s">
        <v>3383</v>
      </c>
      <c r="K498" s="1511">
        <v>8000225</v>
      </c>
      <c r="L498" s="1113" t="s">
        <v>3021</v>
      </c>
      <c r="M498" s="1113" t="s">
        <v>831</v>
      </c>
      <c r="N498" s="1113" t="s">
        <v>920</v>
      </c>
      <c r="O498" s="1113" t="s">
        <v>3022</v>
      </c>
      <c r="P498" s="1321" t="s">
        <v>9433</v>
      </c>
      <c r="Q498" s="1113" t="s">
        <v>3023</v>
      </c>
      <c r="R498" s="731" t="s">
        <v>9433</v>
      </c>
      <c r="S498" s="1113" t="s">
        <v>3024</v>
      </c>
      <c r="T498" s="1113" t="s">
        <v>3025</v>
      </c>
      <c r="U498" s="1113" t="s">
        <v>3026</v>
      </c>
      <c r="V498" s="1113" t="s">
        <v>3027</v>
      </c>
      <c r="W498" s="1113" t="s">
        <v>3028</v>
      </c>
      <c r="X498" s="1113" t="s">
        <v>3029</v>
      </c>
      <c r="Y498" s="1113" t="s">
        <v>3030</v>
      </c>
      <c r="Z498" s="1113" t="s">
        <v>3031</v>
      </c>
      <c r="AA498" s="1113" t="s">
        <v>3032</v>
      </c>
      <c r="AB498" s="1113" t="s">
        <v>3033</v>
      </c>
      <c r="AC498" s="1113" t="s">
        <v>3034</v>
      </c>
      <c r="AD498" s="1113" t="s">
        <v>828</v>
      </c>
      <c r="AE498" s="1113" t="s">
        <v>3035</v>
      </c>
      <c r="AF498" s="1113" t="s">
        <v>3036</v>
      </c>
      <c r="AG498" s="1113" t="s">
        <v>3037</v>
      </c>
      <c r="AH498" s="1113" t="s">
        <v>3134</v>
      </c>
      <c r="AI498" s="1113" t="s">
        <v>919</v>
      </c>
      <c r="AJ498" s="1113">
        <v>3</v>
      </c>
      <c r="AK498" s="1113">
        <v>4</v>
      </c>
      <c r="AL498" s="1113">
        <v>5</v>
      </c>
      <c r="AM498" s="1113" t="s">
        <v>828</v>
      </c>
      <c r="AN498" s="871">
        <v>8000664</v>
      </c>
      <c r="AO498" s="1113" t="s">
        <v>828</v>
      </c>
      <c r="AP498" s="1113" t="s">
        <v>828</v>
      </c>
      <c r="AQ498" s="1113" t="s">
        <v>7948</v>
      </c>
      <c r="AR498" s="1113" t="s">
        <v>828</v>
      </c>
      <c r="AS498" s="1113" t="s">
        <v>828</v>
      </c>
      <c r="AT498" s="1113" t="s">
        <v>828</v>
      </c>
      <c r="AU498" s="1113" t="s">
        <v>828</v>
      </c>
      <c r="AV498" s="1113" t="s">
        <v>828</v>
      </c>
      <c r="AW498" s="731"/>
      <c r="AX498" s="1113" t="s">
        <v>1162</v>
      </c>
      <c r="AY498" s="1113" t="s">
        <v>828</v>
      </c>
      <c r="AZ498" s="1113" t="s">
        <v>828</v>
      </c>
      <c r="BA498" s="1113" t="s">
        <v>828</v>
      </c>
      <c r="BB498" s="1113" t="s">
        <v>828</v>
      </c>
      <c r="BC498" s="1113" t="s">
        <v>828</v>
      </c>
      <c r="BD498" s="1113" t="s">
        <v>828</v>
      </c>
      <c r="BE498" s="1113" t="s">
        <v>828</v>
      </c>
      <c r="BF498" s="1113" t="s">
        <v>828</v>
      </c>
      <c r="BG498" s="1113" t="s">
        <v>828</v>
      </c>
      <c r="BH498" s="1113" t="s">
        <v>828</v>
      </c>
      <c r="BI498" s="1113" t="s">
        <v>828</v>
      </c>
      <c r="BJ498" s="1113" t="s">
        <v>828</v>
      </c>
      <c r="BK498" s="1113" t="s">
        <v>828</v>
      </c>
      <c r="BL498" s="1113" t="s">
        <v>828</v>
      </c>
      <c r="BM498" s="1113" t="s">
        <v>828</v>
      </c>
      <c r="BN498" s="1113" t="s">
        <v>828</v>
      </c>
      <c r="BO498" s="1113" t="s">
        <v>828</v>
      </c>
      <c r="BP498" s="1321" t="s">
        <v>2960</v>
      </c>
      <c r="BQ498" s="1113" t="s">
        <v>828</v>
      </c>
      <c r="BR498" s="1113" t="s">
        <v>828</v>
      </c>
      <c r="BS498" s="1113" t="s">
        <v>926</v>
      </c>
      <c r="BT498" s="1113" t="s">
        <v>919</v>
      </c>
      <c r="BU498" s="1113" t="s">
        <v>919</v>
      </c>
      <c r="BV498" s="1113" t="s">
        <v>828</v>
      </c>
      <c r="BW498" s="1113" t="s">
        <v>828</v>
      </c>
      <c r="BX498" s="1113" t="s">
        <v>828</v>
      </c>
      <c r="BY498" s="1113" t="s">
        <v>828</v>
      </c>
      <c r="BZ498" s="1113" t="s">
        <v>828</v>
      </c>
      <c r="CA498" s="1113" t="s">
        <v>828</v>
      </c>
      <c r="CB498" s="87" t="s">
        <v>2960</v>
      </c>
      <c r="CC498" s="1113" t="s">
        <v>828</v>
      </c>
      <c r="CD498" s="1113" t="s">
        <v>828</v>
      </c>
      <c r="CE498" s="1113" t="s">
        <v>828</v>
      </c>
      <c r="CF498" s="1113" t="s">
        <v>828</v>
      </c>
      <c r="CG498" s="1113" t="s">
        <v>828</v>
      </c>
      <c r="CH498" s="1113" t="s">
        <v>828</v>
      </c>
      <c r="CI498" s="1113" t="s">
        <v>828</v>
      </c>
      <c r="CJ498" s="1113" t="s">
        <v>828</v>
      </c>
      <c r="CK498" s="731"/>
      <c r="CL498" s="1113" t="s">
        <v>1162</v>
      </c>
      <c r="CM498" s="1113" t="s">
        <v>1020</v>
      </c>
      <c r="CN498" s="1113">
        <v>9.8000000000000007</v>
      </c>
      <c r="CO498" s="1113" t="s">
        <v>926</v>
      </c>
      <c r="CP498" s="866" t="s">
        <v>9073</v>
      </c>
      <c r="CQ498" s="1113" t="s">
        <v>919</v>
      </c>
      <c r="CR498" s="87" t="s">
        <v>9433</v>
      </c>
      <c r="CS498" s="1113" t="s">
        <v>3135</v>
      </c>
      <c r="CT498" s="740" t="s">
        <v>9433</v>
      </c>
      <c r="CU498" s="1113" t="s">
        <v>3038</v>
      </c>
      <c r="CV498" s="1113" t="s">
        <v>3038</v>
      </c>
      <c r="CW498" s="1113" t="s">
        <v>919</v>
      </c>
      <c r="CX498" s="1113" t="s">
        <v>3038</v>
      </c>
      <c r="CY498" s="1113" t="s">
        <v>920</v>
      </c>
      <c r="CZ498" s="1113" t="s">
        <v>3038</v>
      </c>
      <c r="DA498" s="1113" t="s">
        <v>919</v>
      </c>
      <c r="DB498" s="1113" t="s">
        <v>919</v>
      </c>
      <c r="DC498" s="1113" t="s">
        <v>3039</v>
      </c>
      <c r="DD498" s="1113" t="s">
        <v>3039</v>
      </c>
      <c r="DE498" s="1113" t="s">
        <v>3040</v>
      </c>
      <c r="DF498" s="1113" t="s">
        <v>828</v>
      </c>
      <c r="DG498" s="1113" t="s">
        <v>828</v>
      </c>
      <c r="DH498" s="1113" t="s">
        <v>828</v>
      </c>
      <c r="DI498" s="1113" t="s">
        <v>828</v>
      </c>
      <c r="DJ498" s="1113" t="s">
        <v>919</v>
      </c>
      <c r="DK498" s="866" t="s">
        <v>919</v>
      </c>
      <c r="DL498" s="1315">
        <v>0.4</v>
      </c>
      <c r="DM498" s="1315">
        <v>0.4</v>
      </c>
      <c r="DN498" s="1315">
        <v>0.4</v>
      </c>
      <c r="DO498" s="1113" t="s">
        <v>828</v>
      </c>
      <c r="DP498" s="877">
        <v>0.9</v>
      </c>
      <c r="DQ498" s="1113" t="s">
        <v>828</v>
      </c>
      <c r="DR498" s="1113" t="s">
        <v>828</v>
      </c>
      <c r="DS498" s="1998">
        <v>0.3</v>
      </c>
      <c r="DT498" s="1113" t="s">
        <v>828</v>
      </c>
      <c r="DU498" s="1113" t="s">
        <v>828</v>
      </c>
      <c r="DV498" s="1113" t="s">
        <v>828</v>
      </c>
      <c r="DW498" s="1113" t="s">
        <v>828</v>
      </c>
      <c r="DX498" s="1113" t="s">
        <v>828</v>
      </c>
      <c r="EA498" s="1998">
        <v>0.3</v>
      </c>
      <c r="EB498" s="1998">
        <f t="shared" si="7"/>
        <v>0.3</v>
      </c>
    </row>
    <row r="499" spans="1:132">
      <c r="A499" s="1071" t="s">
        <v>9140</v>
      </c>
      <c r="B499" s="1072" t="s">
        <v>9433</v>
      </c>
      <c r="C499" s="1072" t="s">
        <v>9444</v>
      </c>
      <c r="D499" s="1073" t="s">
        <v>9141</v>
      </c>
      <c r="E499" s="1072" t="s">
        <v>9071</v>
      </c>
      <c r="F499" s="1072" t="s">
        <v>9433</v>
      </c>
      <c r="G499" s="1072" t="s">
        <v>9433</v>
      </c>
      <c r="H499" s="1072" t="s">
        <v>9433</v>
      </c>
      <c r="I499" s="1072" t="s">
        <v>9433</v>
      </c>
      <c r="J499" s="1113" t="s">
        <v>3384</v>
      </c>
      <c r="K499" s="1511">
        <v>8000225</v>
      </c>
      <c r="L499" s="1113" t="s">
        <v>3021</v>
      </c>
      <c r="M499" s="1113" t="s">
        <v>831</v>
      </c>
      <c r="N499" s="1113" t="s">
        <v>920</v>
      </c>
      <c r="O499" s="1113" t="s">
        <v>3022</v>
      </c>
      <c r="P499" s="1321" t="s">
        <v>9433</v>
      </c>
      <c r="Q499" s="1113" t="s">
        <v>3023</v>
      </c>
      <c r="R499" s="731" t="s">
        <v>9433</v>
      </c>
      <c r="S499" s="1113" t="s">
        <v>3024</v>
      </c>
      <c r="T499" s="1113" t="s">
        <v>3025</v>
      </c>
      <c r="U499" s="1113" t="s">
        <v>3026</v>
      </c>
      <c r="V499" s="1113" t="s">
        <v>3027</v>
      </c>
      <c r="W499" s="1113" t="s">
        <v>3028</v>
      </c>
      <c r="X499" s="1113" t="s">
        <v>3029</v>
      </c>
      <c r="Y499" s="1113" t="s">
        <v>3030</v>
      </c>
      <c r="Z499" s="1113" t="s">
        <v>3031</v>
      </c>
      <c r="AA499" s="1113" t="s">
        <v>3032</v>
      </c>
      <c r="AB499" s="1113" t="s">
        <v>3033</v>
      </c>
      <c r="AC499" s="1113" t="s">
        <v>3034</v>
      </c>
      <c r="AD499" s="1113" t="s">
        <v>828</v>
      </c>
      <c r="AE499" s="1113" t="s">
        <v>3035</v>
      </c>
      <c r="AF499" s="1113" t="s">
        <v>3036</v>
      </c>
      <c r="AG499" s="1113" t="s">
        <v>3037</v>
      </c>
      <c r="AH499" s="1113" t="s">
        <v>3134</v>
      </c>
      <c r="AI499" s="1113" t="s">
        <v>919</v>
      </c>
      <c r="AJ499" s="1113">
        <v>3</v>
      </c>
      <c r="AK499" s="1113">
        <v>4</v>
      </c>
      <c r="AL499" s="1113">
        <v>5</v>
      </c>
      <c r="AM499" s="345" t="s">
        <v>9444</v>
      </c>
      <c r="AN499" s="871">
        <v>8000664</v>
      </c>
      <c r="AO499" s="1113" t="s">
        <v>828</v>
      </c>
      <c r="AP499" s="1113" t="s">
        <v>828</v>
      </c>
      <c r="AQ499" s="1113" t="s">
        <v>7948</v>
      </c>
      <c r="AR499" s="1113" t="s">
        <v>828</v>
      </c>
      <c r="AS499" s="1113" t="s">
        <v>828</v>
      </c>
      <c r="AT499" s="1113" t="s">
        <v>828</v>
      </c>
      <c r="AU499" s="1113" t="s">
        <v>828</v>
      </c>
      <c r="AV499" s="1113" t="s">
        <v>828</v>
      </c>
      <c r="AW499" s="731"/>
      <c r="AX499" s="1113" t="s">
        <v>1162</v>
      </c>
      <c r="AY499" s="1113" t="s">
        <v>828</v>
      </c>
      <c r="AZ499" s="1113" t="s">
        <v>828</v>
      </c>
      <c r="BA499" s="1113" t="s">
        <v>828</v>
      </c>
      <c r="BB499" s="1113" t="s">
        <v>828</v>
      </c>
      <c r="BC499" s="1113" t="s">
        <v>828</v>
      </c>
      <c r="BD499" s="1113" t="s">
        <v>828</v>
      </c>
      <c r="BE499" s="1113" t="s">
        <v>828</v>
      </c>
      <c r="BF499" s="1113" t="s">
        <v>828</v>
      </c>
      <c r="BG499" s="1113" t="s">
        <v>828</v>
      </c>
      <c r="BH499" s="1113" t="s">
        <v>828</v>
      </c>
      <c r="BI499" s="1113" t="s">
        <v>828</v>
      </c>
      <c r="BJ499" s="1113" t="s">
        <v>828</v>
      </c>
      <c r="BK499" s="1113" t="s">
        <v>828</v>
      </c>
      <c r="BL499" s="1113" t="s">
        <v>828</v>
      </c>
      <c r="BM499" s="1113" t="s">
        <v>828</v>
      </c>
      <c r="BN499" s="1113" t="s">
        <v>828</v>
      </c>
      <c r="BO499" s="1113" t="s">
        <v>828</v>
      </c>
      <c r="BP499" s="1321" t="s">
        <v>2960</v>
      </c>
      <c r="BQ499" s="1113" t="s">
        <v>828</v>
      </c>
      <c r="BR499" s="1113" t="s">
        <v>828</v>
      </c>
      <c r="BS499" s="1113" t="s">
        <v>926</v>
      </c>
      <c r="BT499" s="1113" t="s">
        <v>919</v>
      </c>
      <c r="BU499" s="1113" t="s">
        <v>919</v>
      </c>
      <c r="BV499" s="1113" t="s">
        <v>828</v>
      </c>
      <c r="BW499" s="1113" t="s">
        <v>828</v>
      </c>
      <c r="BX499" s="1113" t="s">
        <v>828</v>
      </c>
      <c r="BY499" s="1113" t="s">
        <v>828</v>
      </c>
      <c r="BZ499" s="1113" t="s">
        <v>828</v>
      </c>
      <c r="CA499" s="1113" t="s">
        <v>828</v>
      </c>
      <c r="CB499" s="87" t="s">
        <v>2960</v>
      </c>
      <c r="CC499" s="1113" t="s">
        <v>828</v>
      </c>
      <c r="CD499" s="1113" t="s">
        <v>828</v>
      </c>
      <c r="CE499" s="1113" t="s">
        <v>828</v>
      </c>
      <c r="CF499" s="1113" t="s">
        <v>828</v>
      </c>
      <c r="CG499" s="1113" t="s">
        <v>828</v>
      </c>
      <c r="CH499" s="1113" t="s">
        <v>828</v>
      </c>
      <c r="CI499" s="1113" t="s">
        <v>828</v>
      </c>
      <c r="CJ499" s="1113" t="s">
        <v>828</v>
      </c>
      <c r="CK499" s="731"/>
      <c r="CL499" s="1113" t="s">
        <v>1162</v>
      </c>
      <c r="CM499" s="1113" t="s">
        <v>1020</v>
      </c>
      <c r="CN499" s="1113">
        <v>9.8000000000000007</v>
      </c>
      <c r="CO499" s="1113" t="s">
        <v>926</v>
      </c>
      <c r="CP499" s="866" t="s">
        <v>9073</v>
      </c>
      <c r="CQ499" s="1113" t="s">
        <v>919</v>
      </c>
      <c r="CR499" s="87" t="s">
        <v>9433</v>
      </c>
      <c r="CS499" s="1113" t="s">
        <v>3135</v>
      </c>
      <c r="CT499" s="740" t="s">
        <v>9433</v>
      </c>
      <c r="CU499" s="1113" t="s">
        <v>3038</v>
      </c>
      <c r="CV499" s="1113" t="s">
        <v>3038</v>
      </c>
      <c r="CW499" s="1113" t="s">
        <v>919</v>
      </c>
      <c r="CX499" s="1113" t="s">
        <v>3038</v>
      </c>
      <c r="CY499" s="1113" t="s">
        <v>920</v>
      </c>
      <c r="CZ499" s="1113" t="s">
        <v>3038</v>
      </c>
      <c r="DA499" s="1113" t="s">
        <v>919</v>
      </c>
      <c r="DB499" s="1113" t="s">
        <v>919</v>
      </c>
      <c r="DC499" s="1113" t="s">
        <v>3039</v>
      </c>
      <c r="DD499" s="1113" t="s">
        <v>3039</v>
      </c>
      <c r="DE499" s="1113" t="s">
        <v>3040</v>
      </c>
      <c r="DF499" s="1113" t="s">
        <v>828</v>
      </c>
      <c r="DG499" s="1113" t="s">
        <v>828</v>
      </c>
      <c r="DH499" s="1113" t="s">
        <v>828</v>
      </c>
      <c r="DI499" s="1113" t="s">
        <v>828</v>
      </c>
      <c r="DJ499" s="1113" t="s">
        <v>919</v>
      </c>
      <c r="DK499" s="866" t="s">
        <v>919</v>
      </c>
      <c r="DL499" s="1315">
        <v>0.4</v>
      </c>
      <c r="DM499" s="1315">
        <v>0.4</v>
      </c>
      <c r="DN499" s="1315">
        <v>0.4</v>
      </c>
      <c r="DO499" s="345" t="s">
        <v>8731</v>
      </c>
      <c r="DP499" s="877">
        <v>0.9</v>
      </c>
      <c r="DQ499" s="1113" t="s">
        <v>828</v>
      </c>
      <c r="DR499" s="1113" t="s">
        <v>828</v>
      </c>
      <c r="DS499" s="1999">
        <v>0.6</v>
      </c>
      <c r="DT499" s="1113" t="s">
        <v>828</v>
      </c>
      <c r="DU499" s="1113" t="s">
        <v>828</v>
      </c>
      <c r="DV499" s="1113" t="s">
        <v>828</v>
      </c>
      <c r="DW499" s="1113" t="s">
        <v>828</v>
      </c>
      <c r="DX499" s="1113" t="s">
        <v>828</v>
      </c>
      <c r="DZ499" s="828" t="s">
        <v>3368</v>
      </c>
      <c r="EA499" s="1999">
        <v>0.6</v>
      </c>
      <c r="EB499" s="1998">
        <f t="shared" si="7"/>
        <v>1.2</v>
      </c>
    </row>
    <row r="500" spans="1:132">
      <c r="A500" s="1071" t="s">
        <v>9142</v>
      </c>
      <c r="B500" s="1072" t="s">
        <v>9433</v>
      </c>
      <c r="C500" s="1072" t="s">
        <v>9444</v>
      </c>
      <c r="D500" s="1073" t="s">
        <v>9143</v>
      </c>
      <c r="E500" s="1072" t="s">
        <v>9071</v>
      </c>
      <c r="F500" s="1072" t="s">
        <v>9144</v>
      </c>
      <c r="G500" s="1072" t="s">
        <v>9101</v>
      </c>
      <c r="H500" s="1072" t="s">
        <v>9144</v>
      </c>
      <c r="I500" s="1072" t="s">
        <v>9101</v>
      </c>
      <c r="J500" s="1113" t="s">
        <v>3385</v>
      </c>
      <c r="K500" s="1511">
        <v>8000225</v>
      </c>
      <c r="L500" s="1113" t="s">
        <v>3021</v>
      </c>
      <c r="M500" s="1113" t="s">
        <v>831</v>
      </c>
      <c r="N500" s="1113" t="s">
        <v>920</v>
      </c>
      <c r="O500" s="1113" t="s">
        <v>3022</v>
      </c>
      <c r="P500" s="1321" t="s">
        <v>9433</v>
      </c>
      <c r="Q500" s="1113" t="s">
        <v>3023</v>
      </c>
      <c r="R500" s="731" t="s">
        <v>9433</v>
      </c>
      <c r="S500" s="1113" t="s">
        <v>3024</v>
      </c>
      <c r="T500" s="1113" t="s">
        <v>3025</v>
      </c>
      <c r="U500" s="1113" t="s">
        <v>3026</v>
      </c>
      <c r="V500" s="1113" t="s">
        <v>3027</v>
      </c>
      <c r="W500" s="1113" t="s">
        <v>3028</v>
      </c>
      <c r="X500" s="1113" t="s">
        <v>3029</v>
      </c>
      <c r="Y500" s="1113" t="s">
        <v>3030</v>
      </c>
      <c r="Z500" s="1113" t="s">
        <v>3031</v>
      </c>
      <c r="AA500" s="1113" t="s">
        <v>3032</v>
      </c>
      <c r="AB500" s="1113" t="s">
        <v>3033</v>
      </c>
      <c r="AC500" s="1113" t="s">
        <v>3034</v>
      </c>
      <c r="AD500" s="1113" t="s">
        <v>828</v>
      </c>
      <c r="AE500" s="1113" t="s">
        <v>3035</v>
      </c>
      <c r="AF500" s="1113" t="s">
        <v>3036</v>
      </c>
      <c r="AG500" s="1113" t="s">
        <v>3037</v>
      </c>
      <c r="AH500" s="1113" t="s">
        <v>3134</v>
      </c>
      <c r="AI500" s="1113" t="s">
        <v>919</v>
      </c>
      <c r="AJ500" s="1113">
        <v>3</v>
      </c>
      <c r="AK500" s="1113">
        <v>4</v>
      </c>
      <c r="AL500" s="1113">
        <v>5</v>
      </c>
      <c r="AM500" s="345" t="s">
        <v>9444</v>
      </c>
      <c r="AN500" s="871">
        <v>8000664</v>
      </c>
      <c r="AO500" s="1113" t="s">
        <v>828</v>
      </c>
      <c r="AP500" s="1113" t="s">
        <v>828</v>
      </c>
      <c r="AQ500" s="1113" t="s">
        <v>7948</v>
      </c>
      <c r="AR500" s="1113" t="s">
        <v>828</v>
      </c>
      <c r="AS500" s="1113" t="s">
        <v>828</v>
      </c>
      <c r="AT500" s="1113" t="s">
        <v>828</v>
      </c>
      <c r="AU500" s="1113" t="s">
        <v>828</v>
      </c>
      <c r="AV500" s="1113" t="s">
        <v>828</v>
      </c>
      <c r="AW500" s="731"/>
      <c r="AX500" s="1113" t="s">
        <v>1162</v>
      </c>
      <c r="AY500" s="1113" t="s">
        <v>828</v>
      </c>
      <c r="AZ500" s="1113" t="s">
        <v>828</v>
      </c>
      <c r="BA500" s="1113" t="s">
        <v>828</v>
      </c>
      <c r="BB500" s="1113" t="s">
        <v>828</v>
      </c>
      <c r="BC500" s="1113" t="s">
        <v>828</v>
      </c>
      <c r="BD500" s="1113" t="s">
        <v>828</v>
      </c>
      <c r="BE500" s="1113" t="s">
        <v>828</v>
      </c>
      <c r="BF500" s="1113" t="s">
        <v>828</v>
      </c>
      <c r="BG500" s="1113" t="s">
        <v>828</v>
      </c>
      <c r="BH500" s="1113" t="s">
        <v>828</v>
      </c>
      <c r="BI500" s="1113" t="s">
        <v>828</v>
      </c>
      <c r="BJ500" s="1113" t="s">
        <v>828</v>
      </c>
      <c r="BK500" s="1113" t="s">
        <v>828</v>
      </c>
      <c r="BL500" s="1113" t="s">
        <v>828</v>
      </c>
      <c r="BM500" s="1113" t="s">
        <v>828</v>
      </c>
      <c r="BN500" s="1113" t="s">
        <v>828</v>
      </c>
      <c r="BO500" s="1113" t="s">
        <v>828</v>
      </c>
      <c r="BP500" s="1321" t="s">
        <v>2960</v>
      </c>
      <c r="BQ500" s="1113" t="s">
        <v>828</v>
      </c>
      <c r="BR500" s="1113" t="s">
        <v>828</v>
      </c>
      <c r="BS500" s="1113" t="s">
        <v>926</v>
      </c>
      <c r="BT500" s="1113" t="s">
        <v>919</v>
      </c>
      <c r="BU500" s="1113" t="s">
        <v>919</v>
      </c>
      <c r="BV500" s="1113" t="s">
        <v>828</v>
      </c>
      <c r="BW500" s="1113" t="s">
        <v>828</v>
      </c>
      <c r="BX500" s="1113" t="s">
        <v>828</v>
      </c>
      <c r="BY500" s="1113" t="s">
        <v>828</v>
      </c>
      <c r="BZ500" s="1113" t="s">
        <v>828</v>
      </c>
      <c r="CA500" s="1113" t="s">
        <v>828</v>
      </c>
      <c r="CB500" s="87" t="s">
        <v>2960</v>
      </c>
      <c r="CC500" s="1113" t="s">
        <v>828</v>
      </c>
      <c r="CD500" s="1113" t="s">
        <v>828</v>
      </c>
      <c r="CE500" s="1113" t="s">
        <v>828</v>
      </c>
      <c r="CF500" s="1113" t="s">
        <v>828</v>
      </c>
      <c r="CG500" s="1113" t="s">
        <v>828</v>
      </c>
      <c r="CH500" s="1113" t="s">
        <v>828</v>
      </c>
      <c r="CI500" s="1113" t="s">
        <v>828</v>
      </c>
      <c r="CJ500" s="1113" t="s">
        <v>828</v>
      </c>
      <c r="CK500" s="731"/>
      <c r="CL500" s="1113" t="s">
        <v>1162</v>
      </c>
      <c r="CM500" s="1113" t="s">
        <v>1020</v>
      </c>
      <c r="CN500" s="1113">
        <v>9.8000000000000007</v>
      </c>
      <c r="CO500" s="1113" t="s">
        <v>926</v>
      </c>
      <c r="CP500" s="866" t="s">
        <v>9073</v>
      </c>
      <c r="CQ500" s="1113" t="s">
        <v>919</v>
      </c>
      <c r="CR500" s="87" t="s">
        <v>9433</v>
      </c>
      <c r="CS500" s="1113" t="s">
        <v>3135</v>
      </c>
      <c r="CT500" s="740" t="s">
        <v>9433</v>
      </c>
      <c r="CU500" s="1113" t="s">
        <v>3038</v>
      </c>
      <c r="CV500" s="1113" t="s">
        <v>3038</v>
      </c>
      <c r="CW500" s="1113" t="s">
        <v>919</v>
      </c>
      <c r="CX500" s="1113" t="s">
        <v>3038</v>
      </c>
      <c r="CY500" s="1113" t="s">
        <v>920</v>
      </c>
      <c r="CZ500" s="1113" t="s">
        <v>3038</v>
      </c>
      <c r="DA500" s="1113" t="s">
        <v>919</v>
      </c>
      <c r="DB500" s="1113" t="s">
        <v>919</v>
      </c>
      <c r="DC500" s="1113" t="s">
        <v>3039</v>
      </c>
      <c r="DD500" s="1113" t="s">
        <v>3039</v>
      </c>
      <c r="DE500" s="1113" t="s">
        <v>3040</v>
      </c>
      <c r="DF500" s="1113" t="s">
        <v>828</v>
      </c>
      <c r="DG500" s="1113" t="s">
        <v>828</v>
      </c>
      <c r="DH500" s="1113" t="s">
        <v>828</v>
      </c>
      <c r="DI500" s="1113" t="s">
        <v>828</v>
      </c>
      <c r="DJ500" s="1113" t="s">
        <v>919</v>
      </c>
      <c r="DK500" s="866" t="s">
        <v>919</v>
      </c>
      <c r="DL500" s="1315">
        <v>0.4</v>
      </c>
      <c r="DM500" s="1315">
        <v>0.4</v>
      </c>
      <c r="DN500" s="1315">
        <v>0.4</v>
      </c>
      <c r="DO500" s="345" t="s">
        <v>8731</v>
      </c>
      <c r="DP500" s="877">
        <v>0.9</v>
      </c>
      <c r="DQ500" s="1113" t="s">
        <v>828</v>
      </c>
      <c r="DR500" s="1113" t="s">
        <v>828</v>
      </c>
      <c r="DS500" s="1999">
        <v>0.6</v>
      </c>
      <c r="DT500" s="1113" t="s">
        <v>828</v>
      </c>
      <c r="DU500" s="1113" t="s">
        <v>828</v>
      </c>
      <c r="DV500" s="1113" t="s">
        <v>828</v>
      </c>
      <c r="DW500" s="1113" t="s">
        <v>828</v>
      </c>
      <c r="DX500" s="1113" t="s">
        <v>828</v>
      </c>
      <c r="EA500" s="1999">
        <v>0.6</v>
      </c>
      <c r="EB500" s="1998">
        <f t="shared" si="7"/>
        <v>1.2</v>
      </c>
    </row>
    <row r="501" spans="1:132">
      <c r="A501" s="1068" t="s">
        <v>9145</v>
      </c>
      <c r="B501" s="1069" t="s">
        <v>9433</v>
      </c>
      <c r="C501" s="1069" t="s">
        <v>828</v>
      </c>
      <c r="D501" s="1070" t="s">
        <v>9146</v>
      </c>
      <c r="E501" s="1069" t="s">
        <v>9071</v>
      </c>
      <c r="F501" s="1069" t="s">
        <v>9433</v>
      </c>
      <c r="G501" s="1069" t="s">
        <v>9433</v>
      </c>
      <c r="H501" s="1069" t="s">
        <v>9433</v>
      </c>
      <c r="I501" s="1069" t="s">
        <v>9433</v>
      </c>
      <c r="J501" s="1113" t="s">
        <v>3401</v>
      </c>
      <c r="K501" s="1511">
        <v>8000225</v>
      </c>
      <c r="L501" s="1113" t="s">
        <v>3021</v>
      </c>
      <c r="M501" s="1113" t="s">
        <v>831</v>
      </c>
      <c r="N501" s="1113" t="s">
        <v>920</v>
      </c>
      <c r="O501" s="1113" t="s">
        <v>3022</v>
      </c>
      <c r="P501" s="1321" t="s">
        <v>9433</v>
      </c>
      <c r="Q501" s="1113" t="s">
        <v>3023</v>
      </c>
      <c r="R501" s="731" t="s">
        <v>9433</v>
      </c>
      <c r="S501" s="1113" t="s">
        <v>3024</v>
      </c>
      <c r="T501" s="1113" t="s">
        <v>3025</v>
      </c>
      <c r="U501" s="1113" t="s">
        <v>3026</v>
      </c>
      <c r="V501" s="1113" t="s">
        <v>3027</v>
      </c>
      <c r="W501" s="1113" t="s">
        <v>3028</v>
      </c>
      <c r="X501" s="1113" t="s">
        <v>3029</v>
      </c>
      <c r="Y501" s="1113" t="s">
        <v>3030</v>
      </c>
      <c r="Z501" s="1113" t="s">
        <v>3031</v>
      </c>
      <c r="AA501" s="1113" t="s">
        <v>3032</v>
      </c>
      <c r="AB501" s="1113" t="s">
        <v>3033</v>
      </c>
      <c r="AC501" s="1113" t="s">
        <v>3034</v>
      </c>
      <c r="AD501" s="1113" t="s">
        <v>828</v>
      </c>
      <c r="AE501" s="1113" t="s">
        <v>3035</v>
      </c>
      <c r="AF501" s="1113" t="s">
        <v>3036</v>
      </c>
      <c r="AG501" s="1113" t="s">
        <v>3037</v>
      </c>
      <c r="AH501" s="1113" t="s">
        <v>3134</v>
      </c>
      <c r="AI501" s="1113" t="s">
        <v>919</v>
      </c>
      <c r="AJ501" s="1113">
        <v>3</v>
      </c>
      <c r="AK501" s="1113">
        <v>4</v>
      </c>
      <c r="AL501" s="1113">
        <v>5</v>
      </c>
      <c r="AM501" s="1113" t="s">
        <v>828</v>
      </c>
      <c r="AN501" s="871">
        <v>8000664</v>
      </c>
      <c r="AO501" s="1113" t="s">
        <v>828</v>
      </c>
      <c r="AP501" s="1113" t="s">
        <v>828</v>
      </c>
      <c r="AQ501" s="1113" t="s">
        <v>7948</v>
      </c>
      <c r="AR501" s="1113" t="s">
        <v>828</v>
      </c>
      <c r="AS501" s="1113" t="s">
        <v>828</v>
      </c>
      <c r="AT501" s="1113" t="s">
        <v>828</v>
      </c>
      <c r="AU501" s="1113" t="s">
        <v>828</v>
      </c>
      <c r="AV501" s="1113" t="s">
        <v>828</v>
      </c>
      <c r="AW501" s="731"/>
      <c r="AX501" s="1113" t="s">
        <v>1162</v>
      </c>
      <c r="AY501" s="1113" t="s">
        <v>828</v>
      </c>
      <c r="AZ501" s="1113" t="s">
        <v>828</v>
      </c>
      <c r="BA501" s="1113" t="s">
        <v>828</v>
      </c>
      <c r="BB501" s="1113" t="s">
        <v>828</v>
      </c>
      <c r="BC501" s="1113" t="s">
        <v>828</v>
      </c>
      <c r="BD501" s="1113" t="s">
        <v>828</v>
      </c>
      <c r="BE501" s="1113" t="s">
        <v>828</v>
      </c>
      <c r="BF501" s="1113" t="s">
        <v>828</v>
      </c>
      <c r="BG501" s="1113" t="s">
        <v>828</v>
      </c>
      <c r="BH501" s="1113" t="s">
        <v>828</v>
      </c>
      <c r="BI501" s="1113" t="s">
        <v>828</v>
      </c>
      <c r="BJ501" s="1113" t="s">
        <v>828</v>
      </c>
      <c r="BK501" s="1113" t="s">
        <v>828</v>
      </c>
      <c r="BL501" s="1113" t="s">
        <v>828</v>
      </c>
      <c r="BM501" s="1113" t="s">
        <v>828</v>
      </c>
      <c r="BN501" s="1113" t="s">
        <v>828</v>
      </c>
      <c r="BO501" s="1113" t="s">
        <v>828</v>
      </c>
      <c r="BP501" s="1321" t="s">
        <v>2960</v>
      </c>
      <c r="BQ501" s="1113" t="s">
        <v>828</v>
      </c>
      <c r="BR501" s="1113" t="s">
        <v>828</v>
      </c>
      <c r="BS501" s="1113" t="s">
        <v>926</v>
      </c>
      <c r="BT501" s="1113" t="s">
        <v>919</v>
      </c>
      <c r="BU501" s="1113" t="s">
        <v>919</v>
      </c>
      <c r="BV501" s="1113" t="s">
        <v>828</v>
      </c>
      <c r="BW501" s="1113" t="s">
        <v>828</v>
      </c>
      <c r="BX501" s="1113" t="s">
        <v>828</v>
      </c>
      <c r="BY501" s="1113" t="s">
        <v>828</v>
      </c>
      <c r="BZ501" s="1113" t="s">
        <v>828</v>
      </c>
      <c r="CA501" s="1113" t="s">
        <v>828</v>
      </c>
      <c r="CB501" s="87" t="s">
        <v>2960</v>
      </c>
      <c r="CC501" s="1113" t="s">
        <v>828</v>
      </c>
      <c r="CD501" s="1113" t="s">
        <v>828</v>
      </c>
      <c r="CE501" s="1113" t="s">
        <v>828</v>
      </c>
      <c r="CF501" s="1113" t="s">
        <v>828</v>
      </c>
      <c r="CG501" s="1113" t="s">
        <v>828</v>
      </c>
      <c r="CH501" s="1113" t="s">
        <v>828</v>
      </c>
      <c r="CI501" s="1113" t="s">
        <v>828</v>
      </c>
      <c r="CJ501" s="1113" t="s">
        <v>828</v>
      </c>
      <c r="CK501" s="731"/>
      <c r="CL501" s="1113" t="s">
        <v>1162</v>
      </c>
      <c r="CM501" s="1113" t="s">
        <v>1020</v>
      </c>
      <c r="CN501" s="1113">
        <v>9.8000000000000007</v>
      </c>
      <c r="CO501" s="1113" t="s">
        <v>926</v>
      </c>
      <c r="CP501" s="866" t="s">
        <v>9073</v>
      </c>
      <c r="CQ501" s="1113" t="s">
        <v>919</v>
      </c>
      <c r="CR501" s="87" t="s">
        <v>9433</v>
      </c>
      <c r="CS501" s="1113" t="s">
        <v>3135</v>
      </c>
      <c r="CT501" s="740" t="s">
        <v>9433</v>
      </c>
      <c r="CU501" s="1113" t="s">
        <v>3038</v>
      </c>
      <c r="CV501" s="1113" t="s">
        <v>3038</v>
      </c>
      <c r="CW501" s="1113" t="s">
        <v>919</v>
      </c>
      <c r="CX501" s="1113" t="s">
        <v>3038</v>
      </c>
      <c r="CY501" s="1113" t="s">
        <v>920</v>
      </c>
      <c r="CZ501" s="1113" t="s">
        <v>3038</v>
      </c>
      <c r="DA501" s="1113" t="s">
        <v>919</v>
      </c>
      <c r="DB501" s="1113" t="s">
        <v>919</v>
      </c>
      <c r="DC501" s="1113" t="s">
        <v>3039</v>
      </c>
      <c r="DD501" s="1113" t="s">
        <v>3039</v>
      </c>
      <c r="DE501" s="1113" t="s">
        <v>3040</v>
      </c>
      <c r="DF501" s="1113" t="s">
        <v>828</v>
      </c>
      <c r="DG501" s="1113" t="s">
        <v>828</v>
      </c>
      <c r="DH501" s="1113" t="s">
        <v>828</v>
      </c>
      <c r="DI501" s="1113" t="s">
        <v>828</v>
      </c>
      <c r="DJ501" s="1113" t="s">
        <v>919</v>
      </c>
      <c r="DK501" s="866" t="s">
        <v>919</v>
      </c>
      <c r="DL501" s="1315">
        <v>0.4</v>
      </c>
      <c r="DM501" s="1315">
        <v>0.4</v>
      </c>
      <c r="DN501" s="1315">
        <v>0.4</v>
      </c>
      <c r="DO501" s="1113" t="s">
        <v>828</v>
      </c>
      <c r="DP501" s="877">
        <v>0.9</v>
      </c>
      <c r="DQ501" s="1113" t="s">
        <v>828</v>
      </c>
      <c r="DR501" s="1113" t="s">
        <v>828</v>
      </c>
      <c r="DS501" s="1998">
        <v>0.3</v>
      </c>
      <c r="DT501" s="1113" t="s">
        <v>828</v>
      </c>
      <c r="DU501" s="1113" t="s">
        <v>828</v>
      </c>
      <c r="DV501" s="1113" t="s">
        <v>828</v>
      </c>
      <c r="DW501" s="1113" t="s">
        <v>828</v>
      </c>
      <c r="DX501" s="1113" t="s">
        <v>828</v>
      </c>
      <c r="DZ501" s="828" t="s">
        <v>3399</v>
      </c>
      <c r="EA501" s="1998">
        <v>0.3</v>
      </c>
      <c r="EB501" s="1998">
        <f t="shared" si="7"/>
        <v>0.3</v>
      </c>
    </row>
    <row r="502" spans="1:132">
      <c r="A502" s="1068" t="s">
        <v>9147</v>
      </c>
      <c r="B502" s="1069" t="s">
        <v>9433</v>
      </c>
      <c r="C502" s="1069" t="s">
        <v>828</v>
      </c>
      <c r="D502" s="1070" t="s">
        <v>9148</v>
      </c>
      <c r="E502" s="1069" t="s">
        <v>9071</v>
      </c>
      <c r="F502" s="1069" t="s">
        <v>9496</v>
      </c>
      <c r="G502" s="1069" t="s">
        <v>9101</v>
      </c>
      <c r="H502" s="1069" t="s">
        <v>9496</v>
      </c>
      <c r="I502" s="1069" t="s">
        <v>9101</v>
      </c>
      <c r="J502" s="1113" t="s">
        <v>3402</v>
      </c>
      <c r="K502" s="1511">
        <v>8000225</v>
      </c>
      <c r="L502" s="1113" t="s">
        <v>3021</v>
      </c>
      <c r="M502" s="1113" t="s">
        <v>831</v>
      </c>
      <c r="N502" s="1113" t="s">
        <v>920</v>
      </c>
      <c r="O502" s="1113" t="s">
        <v>3022</v>
      </c>
      <c r="P502" s="1321" t="s">
        <v>9433</v>
      </c>
      <c r="Q502" s="1113" t="s">
        <v>3023</v>
      </c>
      <c r="R502" s="731" t="s">
        <v>9433</v>
      </c>
      <c r="S502" s="1113" t="s">
        <v>3024</v>
      </c>
      <c r="T502" s="1113" t="s">
        <v>3025</v>
      </c>
      <c r="U502" s="1113" t="s">
        <v>3026</v>
      </c>
      <c r="V502" s="1113" t="s">
        <v>3027</v>
      </c>
      <c r="W502" s="1113" t="s">
        <v>3028</v>
      </c>
      <c r="X502" s="1113" t="s">
        <v>3029</v>
      </c>
      <c r="Y502" s="1113" t="s">
        <v>3030</v>
      </c>
      <c r="Z502" s="1113" t="s">
        <v>3031</v>
      </c>
      <c r="AA502" s="1113" t="s">
        <v>3032</v>
      </c>
      <c r="AB502" s="1113" t="s">
        <v>3033</v>
      </c>
      <c r="AC502" s="1113" t="s">
        <v>3034</v>
      </c>
      <c r="AD502" s="1113" t="s">
        <v>828</v>
      </c>
      <c r="AE502" s="1113" t="s">
        <v>3035</v>
      </c>
      <c r="AF502" s="1113" t="s">
        <v>3036</v>
      </c>
      <c r="AG502" s="1113" t="s">
        <v>3037</v>
      </c>
      <c r="AH502" s="1113" t="s">
        <v>3134</v>
      </c>
      <c r="AI502" s="1113" t="s">
        <v>919</v>
      </c>
      <c r="AJ502" s="1113">
        <v>3</v>
      </c>
      <c r="AK502" s="1113">
        <v>4</v>
      </c>
      <c r="AL502" s="1113">
        <v>5</v>
      </c>
      <c r="AM502" s="1113" t="s">
        <v>828</v>
      </c>
      <c r="AN502" s="871">
        <v>8000664</v>
      </c>
      <c r="AO502" s="1113" t="s">
        <v>828</v>
      </c>
      <c r="AP502" s="1113" t="s">
        <v>828</v>
      </c>
      <c r="AQ502" s="1113" t="s">
        <v>7948</v>
      </c>
      <c r="AR502" s="1113" t="s">
        <v>828</v>
      </c>
      <c r="AS502" s="1113" t="s">
        <v>828</v>
      </c>
      <c r="AT502" s="1113" t="s">
        <v>828</v>
      </c>
      <c r="AU502" s="1113" t="s">
        <v>828</v>
      </c>
      <c r="AV502" s="1113" t="s">
        <v>828</v>
      </c>
      <c r="AW502" s="731"/>
      <c r="AX502" s="1113" t="s">
        <v>1162</v>
      </c>
      <c r="AY502" s="1113" t="s">
        <v>828</v>
      </c>
      <c r="AZ502" s="1113" t="s">
        <v>828</v>
      </c>
      <c r="BA502" s="1113" t="s">
        <v>828</v>
      </c>
      <c r="BB502" s="1113" t="s">
        <v>828</v>
      </c>
      <c r="BC502" s="1113" t="s">
        <v>828</v>
      </c>
      <c r="BD502" s="1113" t="s">
        <v>828</v>
      </c>
      <c r="BE502" s="1113" t="s">
        <v>828</v>
      </c>
      <c r="BF502" s="1113" t="s">
        <v>828</v>
      </c>
      <c r="BG502" s="1113" t="s">
        <v>828</v>
      </c>
      <c r="BH502" s="1113" t="s">
        <v>828</v>
      </c>
      <c r="BI502" s="1113" t="s">
        <v>828</v>
      </c>
      <c r="BJ502" s="1113" t="s">
        <v>828</v>
      </c>
      <c r="BK502" s="1113" t="s">
        <v>828</v>
      </c>
      <c r="BL502" s="1113" t="s">
        <v>828</v>
      </c>
      <c r="BM502" s="1113" t="s">
        <v>828</v>
      </c>
      <c r="BN502" s="1113" t="s">
        <v>828</v>
      </c>
      <c r="BO502" s="1113" t="s">
        <v>828</v>
      </c>
      <c r="BP502" s="1321" t="s">
        <v>2960</v>
      </c>
      <c r="BQ502" s="1113" t="s">
        <v>828</v>
      </c>
      <c r="BR502" s="1113" t="s">
        <v>828</v>
      </c>
      <c r="BS502" s="1113" t="s">
        <v>926</v>
      </c>
      <c r="BT502" s="1113" t="s">
        <v>919</v>
      </c>
      <c r="BU502" s="1113" t="s">
        <v>919</v>
      </c>
      <c r="BV502" s="1113" t="s">
        <v>828</v>
      </c>
      <c r="BW502" s="1113" t="s">
        <v>828</v>
      </c>
      <c r="BX502" s="1113" t="s">
        <v>828</v>
      </c>
      <c r="BY502" s="1113" t="s">
        <v>828</v>
      </c>
      <c r="BZ502" s="1113" t="s">
        <v>828</v>
      </c>
      <c r="CA502" s="1113" t="s">
        <v>828</v>
      </c>
      <c r="CB502" s="87" t="s">
        <v>2960</v>
      </c>
      <c r="CC502" s="1113" t="s">
        <v>828</v>
      </c>
      <c r="CD502" s="1113" t="s">
        <v>828</v>
      </c>
      <c r="CE502" s="1113" t="s">
        <v>828</v>
      </c>
      <c r="CF502" s="1113" t="s">
        <v>828</v>
      </c>
      <c r="CG502" s="1113" t="s">
        <v>828</v>
      </c>
      <c r="CH502" s="1113" t="s">
        <v>828</v>
      </c>
      <c r="CI502" s="1113" t="s">
        <v>828</v>
      </c>
      <c r="CJ502" s="1113" t="s">
        <v>828</v>
      </c>
      <c r="CK502" s="731"/>
      <c r="CL502" s="1113" t="s">
        <v>1162</v>
      </c>
      <c r="CM502" s="1113" t="s">
        <v>1020</v>
      </c>
      <c r="CN502" s="1113">
        <v>9.8000000000000007</v>
      </c>
      <c r="CO502" s="1113" t="s">
        <v>926</v>
      </c>
      <c r="CP502" s="866" t="s">
        <v>9073</v>
      </c>
      <c r="CQ502" s="1113" t="s">
        <v>919</v>
      </c>
      <c r="CR502" s="87" t="s">
        <v>9433</v>
      </c>
      <c r="CS502" s="1113" t="s">
        <v>3135</v>
      </c>
      <c r="CT502" s="740" t="s">
        <v>9433</v>
      </c>
      <c r="CU502" s="1113" t="s">
        <v>3038</v>
      </c>
      <c r="CV502" s="1113" t="s">
        <v>3038</v>
      </c>
      <c r="CW502" s="1113" t="s">
        <v>919</v>
      </c>
      <c r="CX502" s="1113" t="s">
        <v>3038</v>
      </c>
      <c r="CY502" s="1113" t="s">
        <v>920</v>
      </c>
      <c r="CZ502" s="1113" t="s">
        <v>3038</v>
      </c>
      <c r="DA502" s="1113" t="s">
        <v>919</v>
      </c>
      <c r="DB502" s="1113" t="s">
        <v>919</v>
      </c>
      <c r="DC502" s="1113" t="s">
        <v>3039</v>
      </c>
      <c r="DD502" s="1113" t="s">
        <v>3039</v>
      </c>
      <c r="DE502" s="1113" t="s">
        <v>3040</v>
      </c>
      <c r="DF502" s="1113" t="s">
        <v>828</v>
      </c>
      <c r="DG502" s="1113" t="s">
        <v>828</v>
      </c>
      <c r="DH502" s="1113" t="s">
        <v>828</v>
      </c>
      <c r="DI502" s="1113" t="s">
        <v>828</v>
      </c>
      <c r="DJ502" s="1113" t="s">
        <v>919</v>
      </c>
      <c r="DK502" s="866" t="s">
        <v>919</v>
      </c>
      <c r="DL502" s="1315">
        <v>0.4</v>
      </c>
      <c r="DM502" s="1315">
        <v>0.4</v>
      </c>
      <c r="DN502" s="1315">
        <v>0.4</v>
      </c>
      <c r="DO502" s="1113" t="s">
        <v>828</v>
      </c>
      <c r="DP502" s="877">
        <v>0.9</v>
      </c>
      <c r="DQ502" s="1113" t="s">
        <v>828</v>
      </c>
      <c r="DR502" s="1113" t="s">
        <v>828</v>
      </c>
      <c r="DS502" s="1998">
        <v>0.3</v>
      </c>
      <c r="DT502" s="1113" t="s">
        <v>828</v>
      </c>
      <c r="DU502" s="1113" t="s">
        <v>828</v>
      </c>
      <c r="DV502" s="1113" t="s">
        <v>828</v>
      </c>
      <c r="DW502" s="1113" t="s">
        <v>828</v>
      </c>
      <c r="DX502" s="1113" t="s">
        <v>828</v>
      </c>
      <c r="EA502" s="1998">
        <v>0.3</v>
      </c>
      <c r="EB502" s="1998">
        <f t="shared" si="7"/>
        <v>0.3</v>
      </c>
    </row>
    <row r="503" spans="1:132">
      <c r="A503" s="1071" t="s">
        <v>9149</v>
      </c>
      <c r="B503" s="1072" t="s">
        <v>9433</v>
      </c>
      <c r="C503" s="1072" t="s">
        <v>9444</v>
      </c>
      <c r="D503" s="1073" t="s">
        <v>9150</v>
      </c>
      <c r="E503" s="1072" t="s">
        <v>9071</v>
      </c>
      <c r="F503" s="1072" t="s">
        <v>9433</v>
      </c>
      <c r="G503" s="1072" t="s">
        <v>9433</v>
      </c>
      <c r="H503" s="1072" t="s">
        <v>9433</v>
      </c>
      <c r="I503" s="1072" t="s">
        <v>9433</v>
      </c>
      <c r="J503" s="1113" t="s">
        <v>3403</v>
      </c>
      <c r="K503" s="1511">
        <v>8000225</v>
      </c>
      <c r="L503" s="1113" t="s">
        <v>3021</v>
      </c>
      <c r="M503" s="1113" t="s">
        <v>831</v>
      </c>
      <c r="N503" s="1113" t="s">
        <v>920</v>
      </c>
      <c r="O503" s="1113" t="s">
        <v>3022</v>
      </c>
      <c r="P503" s="1321" t="s">
        <v>9433</v>
      </c>
      <c r="Q503" s="1113" t="s">
        <v>3023</v>
      </c>
      <c r="R503" s="731" t="s">
        <v>9433</v>
      </c>
      <c r="S503" s="1113" t="s">
        <v>3024</v>
      </c>
      <c r="T503" s="1113" t="s">
        <v>3025</v>
      </c>
      <c r="U503" s="1113" t="s">
        <v>3026</v>
      </c>
      <c r="V503" s="1113" t="s">
        <v>3027</v>
      </c>
      <c r="W503" s="1113" t="s">
        <v>3028</v>
      </c>
      <c r="X503" s="1113" t="s">
        <v>3029</v>
      </c>
      <c r="Y503" s="1113" t="s">
        <v>3030</v>
      </c>
      <c r="Z503" s="1113" t="s">
        <v>3031</v>
      </c>
      <c r="AA503" s="1113" t="s">
        <v>3032</v>
      </c>
      <c r="AB503" s="1113" t="s">
        <v>3033</v>
      </c>
      <c r="AC503" s="1113" t="s">
        <v>3034</v>
      </c>
      <c r="AD503" s="1113" t="s">
        <v>828</v>
      </c>
      <c r="AE503" s="1113" t="s">
        <v>3035</v>
      </c>
      <c r="AF503" s="1113" t="s">
        <v>3036</v>
      </c>
      <c r="AG503" s="1113" t="s">
        <v>3037</v>
      </c>
      <c r="AH503" s="1113" t="s">
        <v>3134</v>
      </c>
      <c r="AI503" s="1113" t="s">
        <v>919</v>
      </c>
      <c r="AJ503" s="1113">
        <v>3</v>
      </c>
      <c r="AK503" s="1113">
        <v>4</v>
      </c>
      <c r="AL503" s="1113">
        <v>5</v>
      </c>
      <c r="AM503" s="345" t="s">
        <v>9444</v>
      </c>
      <c r="AN503" s="871">
        <v>8000664</v>
      </c>
      <c r="AO503" s="1113" t="s">
        <v>828</v>
      </c>
      <c r="AP503" s="1113" t="s">
        <v>828</v>
      </c>
      <c r="AQ503" s="1113" t="s">
        <v>7948</v>
      </c>
      <c r="AR503" s="1113" t="s">
        <v>828</v>
      </c>
      <c r="AS503" s="1113" t="s">
        <v>828</v>
      </c>
      <c r="AT503" s="1113" t="s">
        <v>828</v>
      </c>
      <c r="AU503" s="1113" t="s">
        <v>828</v>
      </c>
      <c r="AV503" s="1113" t="s">
        <v>828</v>
      </c>
      <c r="AW503" s="731"/>
      <c r="AX503" s="1113" t="s">
        <v>1162</v>
      </c>
      <c r="AY503" s="1113" t="s">
        <v>828</v>
      </c>
      <c r="AZ503" s="1113" t="s">
        <v>828</v>
      </c>
      <c r="BA503" s="1113" t="s">
        <v>828</v>
      </c>
      <c r="BB503" s="1113" t="s">
        <v>828</v>
      </c>
      <c r="BC503" s="1113" t="s">
        <v>828</v>
      </c>
      <c r="BD503" s="1113" t="s">
        <v>828</v>
      </c>
      <c r="BE503" s="1113" t="s">
        <v>828</v>
      </c>
      <c r="BF503" s="1113" t="s">
        <v>828</v>
      </c>
      <c r="BG503" s="1113" t="s">
        <v>828</v>
      </c>
      <c r="BH503" s="1113" t="s">
        <v>828</v>
      </c>
      <c r="BI503" s="1113" t="s">
        <v>828</v>
      </c>
      <c r="BJ503" s="1113" t="s">
        <v>828</v>
      </c>
      <c r="BK503" s="1113" t="s">
        <v>828</v>
      </c>
      <c r="BL503" s="1113" t="s">
        <v>828</v>
      </c>
      <c r="BM503" s="1113" t="s">
        <v>828</v>
      </c>
      <c r="BN503" s="1113" t="s">
        <v>828</v>
      </c>
      <c r="BO503" s="1113" t="s">
        <v>828</v>
      </c>
      <c r="BP503" s="1321" t="s">
        <v>2960</v>
      </c>
      <c r="BQ503" s="1113" t="s">
        <v>828</v>
      </c>
      <c r="BR503" s="1113" t="s">
        <v>828</v>
      </c>
      <c r="BS503" s="1113" t="s">
        <v>926</v>
      </c>
      <c r="BT503" s="1113" t="s">
        <v>919</v>
      </c>
      <c r="BU503" s="1113" t="s">
        <v>919</v>
      </c>
      <c r="BV503" s="1113" t="s">
        <v>828</v>
      </c>
      <c r="BW503" s="1113" t="s">
        <v>828</v>
      </c>
      <c r="BX503" s="1113" t="s">
        <v>828</v>
      </c>
      <c r="BY503" s="1113" t="s">
        <v>828</v>
      </c>
      <c r="BZ503" s="1113" t="s">
        <v>828</v>
      </c>
      <c r="CA503" s="1113" t="s">
        <v>828</v>
      </c>
      <c r="CB503" s="87" t="s">
        <v>2960</v>
      </c>
      <c r="CC503" s="1113" t="s">
        <v>828</v>
      </c>
      <c r="CD503" s="1113" t="s">
        <v>828</v>
      </c>
      <c r="CE503" s="1113" t="s">
        <v>828</v>
      </c>
      <c r="CF503" s="1113" t="s">
        <v>828</v>
      </c>
      <c r="CG503" s="1113" t="s">
        <v>828</v>
      </c>
      <c r="CH503" s="1113" t="s">
        <v>828</v>
      </c>
      <c r="CI503" s="1113" t="s">
        <v>828</v>
      </c>
      <c r="CJ503" s="1113" t="s">
        <v>828</v>
      </c>
      <c r="CK503" s="731"/>
      <c r="CL503" s="1113" t="s">
        <v>1162</v>
      </c>
      <c r="CM503" s="1113" t="s">
        <v>1020</v>
      </c>
      <c r="CN503" s="1113">
        <v>9.8000000000000007</v>
      </c>
      <c r="CO503" s="1113" t="s">
        <v>926</v>
      </c>
      <c r="CP503" s="866" t="s">
        <v>9073</v>
      </c>
      <c r="CQ503" s="1113" t="s">
        <v>919</v>
      </c>
      <c r="CR503" s="87" t="s">
        <v>9433</v>
      </c>
      <c r="CS503" s="1113" t="s">
        <v>3135</v>
      </c>
      <c r="CT503" s="740" t="s">
        <v>9433</v>
      </c>
      <c r="CU503" s="1113" t="s">
        <v>3038</v>
      </c>
      <c r="CV503" s="1113" t="s">
        <v>3038</v>
      </c>
      <c r="CW503" s="1113" t="s">
        <v>919</v>
      </c>
      <c r="CX503" s="1113" t="s">
        <v>3038</v>
      </c>
      <c r="CY503" s="1113" t="s">
        <v>920</v>
      </c>
      <c r="CZ503" s="1113" t="s">
        <v>3038</v>
      </c>
      <c r="DA503" s="1113" t="s">
        <v>919</v>
      </c>
      <c r="DB503" s="1113" t="s">
        <v>919</v>
      </c>
      <c r="DC503" s="1113" t="s">
        <v>3039</v>
      </c>
      <c r="DD503" s="1113" t="s">
        <v>3039</v>
      </c>
      <c r="DE503" s="1113" t="s">
        <v>3040</v>
      </c>
      <c r="DF503" s="1113" t="s">
        <v>828</v>
      </c>
      <c r="DG503" s="1113" t="s">
        <v>828</v>
      </c>
      <c r="DH503" s="1113" t="s">
        <v>828</v>
      </c>
      <c r="DI503" s="1113" t="s">
        <v>828</v>
      </c>
      <c r="DJ503" s="1113" t="s">
        <v>919</v>
      </c>
      <c r="DK503" s="866" t="s">
        <v>919</v>
      </c>
      <c r="DL503" s="1315">
        <v>0.4</v>
      </c>
      <c r="DM503" s="1315">
        <v>0.4</v>
      </c>
      <c r="DN503" s="1315">
        <v>0.4</v>
      </c>
      <c r="DO503" s="345" t="s">
        <v>8731</v>
      </c>
      <c r="DP503" s="877">
        <v>0.9</v>
      </c>
      <c r="DQ503" s="1113" t="s">
        <v>828</v>
      </c>
      <c r="DR503" s="1113" t="s">
        <v>828</v>
      </c>
      <c r="DS503" s="1999">
        <v>0.6</v>
      </c>
      <c r="DT503" s="1113" t="s">
        <v>828</v>
      </c>
      <c r="DU503" s="1113" t="s">
        <v>828</v>
      </c>
      <c r="DV503" s="1113" t="s">
        <v>828</v>
      </c>
      <c r="DW503" s="1113" t="s">
        <v>828</v>
      </c>
      <c r="DX503" s="1113" t="s">
        <v>828</v>
      </c>
      <c r="DZ503" s="828" t="s">
        <v>3400</v>
      </c>
      <c r="EA503" s="1999">
        <v>0.6</v>
      </c>
      <c r="EB503" s="1998">
        <f t="shared" si="7"/>
        <v>1.2</v>
      </c>
    </row>
    <row r="504" spans="1:132">
      <c r="A504" s="1071" t="s">
        <v>9151</v>
      </c>
      <c r="B504" s="1072" t="s">
        <v>9433</v>
      </c>
      <c r="C504" s="1072" t="s">
        <v>9444</v>
      </c>
      <c r="D504" s="1073" t="s">
        <v>9152</v>
      </c>
      <c r="E504" s="1072" t="s">
        <v>9071</v>
      </c>
      <c r="F504" s="1072" t="s">
        <v>9153</v>
      </c>
      <c r="G504" s="1072" t="s">
        <v>9101</v>
      </c>
      <c r="H504" s="1072" t="s">
        <v>9153</v>
      </c>
      <c r="I504" s="1072" t="s">
        <v>9101</v>
      </c>
      <c r="J504" s="1113" t="s">
        <v>3404</v>
      </c>
      <c r="K504" s="1511">
        <v>8000225</v>
      </c>
      <c r="L504" s="1113" t="s">
        <v>3021</v>
      </c>
      <c r="M504" s="1113" t="s">
        <v>831</v>
      </c>
      <c r="N504" s="1113" t="s">
        <v>920</v>
      </c>
      <c r="O504" s="1113" t="s">
        <v>3022</v>
      </c>
      <c r="P504" s="1321" t="s">
        <v>9433</v>
      </c>
      <c r="Q504" s="1113" t="s">
        <v>3023</v>
      </c>
      <c r="R504" s="731" t="s">
        <v>9433</v>
      </c>
      <c r="S504" s="1113" t="s">
        <v>3024</v>
      </c>
      <c r="T504" s="1113" t="s">
        <v>3025</v>
      </c>
      <c r="U504" s="1113" t="s">
        <v>3026</v>
      </c>
      <c r="V504" s="1113" t="s">
        <v>3027</v>
      </c>
      <c r="W504" s="1113" t="s">
        <v>3028</v>
      </c>
      <c r="X504" s="1113" t="s">
        <v>3029</v>
      </c>
      <c r="Y504" s="1113" t="s">
        <v>3030</v>
      </c>
      <c r="Z504" s="1113" t="s">
        <v>3031</v>
      </c>
      <c r="AA504" s="1113" t="s">
        <v>3032</v>
      </c>
      <c r="AB504" s="1113" t="s">
        <v>3033</v>
      </c>
      <c r="AC504" s="1113" t="s">
        <v>3034</v>
      </c>
      <c r="AD504" s="1113" t="s">
        <v>828</v>
      </c>
      <c r="AE504" s="1113" t="s">
        <v>3035</v>
      </c>
      <c r="AF504" s="1113" t="s">
        <v>3036</v>
      </c>
      <c r="AG504" s="1113" t="s">
        <v>3037</v>
      </c>
      <c r="AH504" s="1113" t="s">
        <v>3134</v>
      </c>
      <c r="AI504" s="1113" t="s">
        <v>919</v>
      </c>
      <c r="AJ504" s="1113">
        <v>3</v>
      </c>
      <c r="AK504" s="1113">
        <v>4</v>
      </c>
      <c r="AL504" s="1113">
        <v>5</v>
      </c>
      <c r="AM504" s="345" t="s">
        <v>9444</v>
      </c>
      <c r="AN504" s="871">
        <v>8000664</v>
      </c>
      <c r="AO504" s="1113" t="s">
        <v>828</v>
      </c>
      <c r="AP504" s="1113" t="s">
        <v>828</v>
      </c>
      <c r="AQ504" s="1113" t="s">
        <v>7948</v>
      </c>
      <c r="AR504" s="1113" t="s">
        <v>828</v>
      </c>
      <c r="AS504" s="1113" t="s">
        <v>828</v>
      </c>
      <c r="AT504" s="1113" t="s">
        <v>828</v>
      </c>
      <c r="AU504" s="1113" t="s">
        <v>828</v>
      </c>
      <c r="AV504" s="1113" t="s">
        <v>828</v>
      </c>
      <c r="AW504" s="731"/>
      <c r="AX504" s="1113" t="s">
        <v>1162</v>
      </c>
      <c r="AY504" s="1113" t="s">
        <v>828</v>
      </c>
      <c r="AZ504" s="1113" t="s">
        <v>828</v>
      </c>
      <c r="BA504" s="1113" t="s">
        <v>828</v>
      </c>
      <c r="BB504" s="1113" t="s">
        <v>828</v>
      </c>
      <c r="BC504" s="1113" t="s">
        <v>828</v>
      </c>
      <c r="BD504" s="1113" t="s">
        <v>828</v>
      </c>
      <c r="BE504" s="1113" t="s">
        <v>828</v>
      </c>
      <c r="BF504" s="1113" t="s">
        <v>828</v>
      </c>
      <c r="BG504" s="1113" t="s">
        <v>828</v>
      </c>
      <c r="BH504" s="1113" t="s">
        <v>828</v>
      </c>
      <c r="BI504" s="1113" t="s">
        <v>828</v>
      </c>
      <c r="BJ504" s="1113" t="s">
        <v>828</v>
      </c>
      <c r="BK504" s="1113" t="s">
        <v>828</v>
      </c>
      <c r="BL504" s="1113" t="s">
        <v>828</v>
      </c>
      <c r="BM504" s="1113" t="s">
        <v>828</v>
      </c>
      <c r="BN504" s="1113" t="s">
        <v>828</v>
      </c>
      <c r="BO504" s="1113" t="s">
        <v>828</v>
      </c>
      <c r="BP504" s="1321" t="s">
        <v>2960</v>
      </c>
      <c r="BQ504" s="1113" t="s">
        <v>828</v>
      </c>
      <c r="BR504" s="1113" t="s">
        <v>828</v>
      </c>
      <c r="BS504" s="1113" t="s">
        <v>926</v>
      </c>
      <c r="BT504" s="1113" t="s">
        <v>919</v>
      </c>
      <c r="BU504" s="1113" t="s">
        <v>919</v>
      </c>
      <c r="BV504" s="1113" t="s">
        <v>828</v>
      </c>
      <c r="BW504" s="1113" t="s">
        <v>828</v>
      </c>
      <c r="BX504" s="1113" t="s">
        <v>828</v>
      </c>
      <c r="BY504" s="1113" t="s">
        <v>828</v>
      </c>
      <c r="BZ504" s="1113" t="s">
        <v>828</v>
      </c>
      <c r="CA504" s="1113" t="s">
        <v>828</v>
      </c>
      <c r="CB504" s="87" t="s">
        <v>2960</v>
      </c>
      <c r="CC504" s="1113" t="s">
        <v>828</v>
      </c>
      <c r="CD504" s="1113" t="s">
        <v>828</v>
      </c>
      <c r="CE504" s="1113" t="s">
        <v>828</v>
      </c>
      <c r="CF504" s="1113" t="s">
        <v>828</v>
      </c>
      <c r="CG504" s="1113" t="s">
        <v>828</v>
      </c>
      <c r="CH504" s="1113" t="s">
        <v>828</v>
      </c>
      <c r="CI504" s="1113" t="s">
        <v>828</v>
      </c>
      <c r="CJ504" s="1113" t="s">
        <v>828</v>
      </c>
      <c r="CK504" s="731"/>
      <c r="CL504" s="1113" t="s">
        <v>1162</v>
      </c>
      <c r="CM504" s="1113" t="s">
        <v>1020</v>
      </c>
      <c r="CN504" s="1113">
        <v>9.8000000000000007</v>
      </c>
      <c r="CO504" s="1113" t="s">
        <v>926</v>
      </c>
      <c r="CP504" s="866" t="s">
        <v>9073</v>
      </c>
      <c r="CQ504" s="1113" t="s">
        <v>919</v>
      </c>
      <c r="CR504" s="87" t="s">
        <v>9433</v>
      </c>
      <c r="CS504" s="1113" t="s">
        <v>3135</v>
      </c>
      <c r="CT504" s="740" t="s">
        <v>9433</v>
      </c>
      <c r="CU504" s="1113" t="s">
        <v>3038</v>
      </c>
      <c r="CV504" s="1113" t="s">
        <v>3038</v>
      </c>
      <c r="CW504" s="1113" t="s">
        <v>919</v>
      </c>
      <c r="CX504" s="1113" t="s">
        <v>3038</v>
      </c>
      <c r="CY504" s="1113" t="s">
        <v>920</v>
      </c>
      <c r="CZ504" s="1113" t="s">
        <v>3038</v>
      </c>
      <c r="DA504" s="1113" t="s">
        <v>919</v>
      </c>
      <c r="DB504" s="1113" t="s">
        <v>919</v>
      </c>
      <c r="DC504" s="1113" t="s">
        <v>3039</v>
      </c>
      <c r="DD504" s="1113" t="s">
        <v>3039</v>
      </c>
      <c r="DE504" s="1113" t="s">
        <v>3040</v>
      </c>
      <c r="DF504" s="1113" t="s">
        <v>828</v>
      </c>
      <c r="DG504" s="1113" t="s">
        <v>828</v>
      </c>
      <c r="DH504" s="1113" t="s">
        <v>828</v>
      </c>
      <c r="DI504" s="1113" t="s">
        <v>828</v>
      </c>
      <c r="DJ504" s="1113" t="s">
        <v>919</v>
      </c>
      <c r="DK504" s="866" t="s">
        <v>919</v>
      </c>
      <c r="DL504" s="1315">
        <v>0.4</v>
      </c>
      <c r="DM504" s="1315">
        <v>0.4</v>
      </c>
      <c r="DN504" s="1315">
        <v>0.4</v>
      </c>
      <c r="DO504" s="345" t="s">
        <v>8731</v>
      </c>
      <c r="DP504" s="877">
        <v>0.9</v>
      </c>
      <c r="DQ504" s="1113" t="s">
        <v>828</v>
      </c>
      <c r="DR504" s="1113" t="s">
        <v>828</v>
      </c>
      <c r="DS504" s="1999">
        <v>0.6</v>
      </c>
      <c r="DT504" s="1113" t="s">
        <v>828</v>
      </c>
      <c r="DU504" s="1113" t="s">
        <v>828</v>
      </c>
      <c r="DV504" s="1113" t="s">
        <v>828</v>
      </c>
      <c r="DW504" s="1113" t="s">
        <v>828</v>
      </c>
      <c r="DX504" s="1113" t="s">
        <v>828</v>
      </c>
      <c r="EA504" s="1999">
        <v>0.6</v>
      </c>
      <c r="EB504" s="1998">
        <f t="shared" si="7"/>
        <v>1.2</v>
      </c>
    </row>
    <row r="505" spans="1:132">
      <c r="A505" s="1068" t="s">
        <v>8827</v>
      </c>
      <c r="B505" s="1069" t="s">
        <v>9433</v>
      </c>
      <c r="C505" s="1069" t="s">
        <v>828</v>
      </c>
      <c r="D505" s="1070" t="s">
        <v>9154</v>
      </c>
      <c r="E505" s="1069" t="s">
        <v>9071</v>
      </c>
      <c r="F505" s="1069" t="s">
        <v>9433</v>
      </c>
      <c r="G505" s="1069" t="s">
        <v>9433</v>
      </c>
      <c r="H505" s="1069" t="s">
        <v>9433</v>
      </c>
      <c r="I505" s="1069" t="s">
        <v>9433</v>
      </c>
      <c r="J505" s="1113" t="s">
        <v>3430</v>
      </c>
      <c r="K505" s="1511">
        <v>8000225</v>
      </c>
      <c r="L505" s="1113" t="s">
        <v>3021</v>
      </c>
      <c r="M505" s="1113" t="s">
        <v>831</v>
      </c>
      <c r="N505" s="1113" t="s">
        <v>920</v>
      </c>
      <c r="O505" s="1113" t="s">
        <v>3022</v>
      </c>
      <c r="P505" s="1321" t="s">
        <v>9433</v>
      </c>
      <c r="Q505" s="1113" t="s">
        <v>3023</v>
      </c>
      <c r="R505" s="731" t="s">
        <v>9433</v>
      </c>
      <c r="S505" s="1113" t="s">
        <v>3024</v>
      </c>
      <c r="T505" s="1113" t="s">
        <v>3025</v>
      </c>
      <c r="U505" s="1113" t="s">
        <v>3026</v>
      </c>
      <c r="V505" s="1113" t="s">
        <v>3027</v>
      </c>
      <c r="W505" s="1113" t="s">
        <v>3028</v>
      </c>
      <c r="X505" s="1113" t="s">
        <v>3029</v>
      </c>
      <c r="Y505" s="1113" t="s">
        <v>3030</v>
      </c>
      <c r="Z505" s="1113" t="s">
        <v>3031</v>
      </c>
      <c r="AA505" s="1113" t="s">
        <v>3032</v>
      </c>
      <c r="AB505" s="1113" t="s">
        <v>3033</v>
      </c>
      <c r="AC505" s="1113" t="s">
        <v>3034</v>
      </c>
      <c r="AD505" s="1113" t="s">
        <v>828</v>
      </c>
      <c r="AE505" s="1113" t="s">
        <v>3035</v>
      </c>
      <c r="AF505" s="1113" t="s">
        <v>3036</v>
      </c>
      <c r="AG505" s="1113" t="s">
        <v>3037</v>
      </c>
      <c r="AH505" s="1113" t="s">
        <v>3134</v>
      </c>
      <c r="AI505" s="1113" t="s">
        <v>919</v>
      </c>
      <c r="AJ505" s="1113">
        <v>3</v>
      </c>
      <c r="AK505" s="1113">
        <v>4</v>
      </c>
      <c r="AL505" s="1113">
        <v>5</v>
      </c>
      <c r="AM505" s="1113" t="s">
        <v>828</v>
      </c>
      <c r="AN505" s="871">
        <v>8000664</v>
      </c>
      <c r="AO505" s="1113" t="s">
        <v>828</v>
      </c>
      <c r="AP505" s="1113" t="s">
        <v>828</v>
      </c>
      <c r="AQ505" s="1113" t="s">
        <v>7948</v>
      </c>
      <c r="AR505" s="1113" t="s">
        <v>828</v>
      </c>
      <c r="AS505" s="1113" t="s">
        <v>828</v>
      </c>
      <c r="AT505" s="1113" t="s">
        <v>828</v>
      </c>
      <c r="AU505" s="1113" t="s">
        <v>828</v>
      </c>
      <c r="AV505" s="1113" t="s">
        <v>828</v>
      </c>
      <c r="AW505" s="731"/>
      <c r="AX505" s="1113" t="s">
        <v>1162</v>
      </c>
      <c r="AY505" s="1113" t="s">
        <v>828</v>
      </c>
      <c r="AZ505" s="1113" t="s">
        <v>828</v>
      </c>
      <c r="BA505" s="1113" t="s">
        <v>828</v>
      </c>
      <c r="BB505" s="1113" t="s">
        <v>828</v>
      </c>
      <c r="BC505" s="1113" t="s">
        <v>828</v>
      </c>
      <c r="BD505" s="1113" t="s">
        <v>828</v>
      </c>
      <c r="BE505" s="1113" t="s">
        <v>828</v>
      </c>
      <c r="BF505" s="1113" t="s">
        <v>828</v>
      </c>
      <c r="BG505" s="1113" t="s">
        <v>828</v>
      </c>
      <c r="BH505" s="1113" t="s">
        <v>828</v>
      </c>
      <c r="BI505" s="1113" t="s">
        <v>828</v>
      </c>
      <c r="BJ505" s="1113" t="s">
        <v>828</v>
      </c>
      <c r="BK505" s="1113" t="s">
        <v>828</v>
      </c>
      <c r="BL505" s="1113" t="s">
        <v>828</v>
      </c>
      <c r="BM505" s="1113" t="s">
        <v>828</v>
      </c>
      <c r="BN505" s="1113" t="s">
        <v>828</v>
      </c>
      <c r="BO505" s="1113" t="s">
        <v>828</v>
      </c>
      <c r="BP505" s="1321" t="s">
        <v>2960</v>
      </c>
      <c r="BQ505" s="1113" t="s">
        <v>828</v>
      </c>
      <c r="BR505" s="1113" t="s">
        <v>828</v>
      </c>
      <c r="BS505" s="1113" t="s">
        <v>926</v>
      </c>
      <c r="BT505" s="1113" t="s">
        <v>919</v>
      </c>
      <c r="BU505" s="1113" t="s">
        <v>919</v>
      </c>
      <c r="BV505" s="1113" t="s">
        <v>828</v>
      </c>
      <c r="BW505" s="1113" t="s">
        <v>828</v>
      </c>
      <c r="BX505" s="1113" t="s">
        <v>828</v>
      </c>
      <c r="BY505" s="1113" t="s">
        <v>828</v>
      </c>
      <c r="BZ505" s="1113" t="s">
        <v>828</v>
      </c>
      <c r="CA505" s="1113" t="s">
        <v>828</v>
      </c>
      <c r="CB505" s="87" t="s">
        <v>2960</v>
      </c>
      <c r="CC505" s="1113" t="s">
        <v>828</v>
      </c>
      <c r="CD505" s="1113" t="s">
        <v>828</v>
      </c>
      <c r="CE505" s="1113" t="s">
        <v>828</v>
      </c>
      <c r="CF505" s="1113" t="s">
        <v>828</v>
      </c>
      <c r="CG505" s="1113" t="s">
        <v>828</v>
      </c>
      <c r="CH505" s="1113" t="s">
        <v>828</v>
      </c>
      <c r="CI505" s="1113" t="s">
        <v>828</v>
      </c>
      <c r="CJ505" s="1113" t="s">
        <v>828</v>
      </c>
      <c r="CK505" s="731"/>
      <c r="CL505" s="1113" t="s">
        <v>1162</v>
      </c>
      <c r="CM505" s="1113" t="s">
        <v>1020</v>
      </c>
      <c r="CN505" s="1113">
        <v>9.8000000000000007</v>
      </c>
      <c r="CO505" s="1113" t="s">
        <v>926</v>
      </c>
      <c r="CP505" s="866" t="s">
        <v>9073</v>
      </c>
      <c r="CQ505" s="1113" t="s">
        <v>919</v>
      </c>
      <c r="CR505" s="87" t="s">
        <v>9433</v>
      </c>
      <c r="CS505" s="1113" t="s">
        <v>3135</v>
      </c>
      <c r="CT505" s="740" t="s">
        <v>9433</v>
      </c>
      <c r="CU505" s="1113" t="s">
        <v>3038</v>
      </c>
      <c r="CV505" s="1113" t="s">
        <v>3038</v>
      </c>
      <c r="CW505" s="1113" t="s">
        <v>919</v>
      </c>
      <c r="CX505" s="1113" t="s">
        <v>3038</v>
      </c>
      <c r="CY505" s="1113" t="s">
        <v>920</v>
      </c>
      <c r="CZ505" s="1113" t="s">
        <v>3038</v>
      </c>
      <c r="DA505" s="1113" t="s">
        <v>919</v>
      </c>
      <c r="DB505" s="1113" t="s">
        <v>919</v>
      </c>
      <c r="DC505" s="1113" t="s">
        <v>3039</v>
      </c>
      <c r="DD505" s="1113" t="s">
        <v>3039</v>
      </c>
      <c r="DE505" s="1113" t="s">
        <v>3040</v>
      </c>
      <c r="DF505" s="1113" t="s">
        <v>828</v>
      </c>
      <c r="DG505" s="1113" t="s">
        <v>828</v>
      </c>
      <c r="DH505" s="1113" t="s">
        <v>828</v>
      </c>
      <c r="DI505" s="1113" t="s">
        <v>828</v>
      </c>
      <c r="DJ505" s="1113" t="s">
        <v>919</v>
      </c>
      <c r="DK505" s="866" t="s">
        <v>919</v>
      </c>
      <c r="DL505" s="1315">
        <v>0.4</v>
      </c>
      <c r="DM505" s="1315">
        <v>0.4</v>
      </c>
      <c r="DN505" s="1315">
        <v>0.4</v>
      </c>
      <c r="DO505" s="1113" t="s">
        <v>828</v>
      </c>
      <c r="DP505" s="877">
        <v>0.9</v>
      </c>
      <c r="DQ505" s="1113" t="s">
        <v>828</v>
      </c>
      <c r="DR505" s="1113" t="s">
        <v>828</v>
      </c>
      <c r="DS505" s="1998">
        <v>0.3</v>
      </c>
      <c r="DT505" s="1113" t="s">
        <v>828</v>
      </c>
      <c r="DU505" s="1113" t="s">
        <v>828</v>
      </c>
      <c r="DV505" s="1113" t="s">
        <v>828</v>
      </c>
      <c r="DW505" s="1113" t="s">
        <v>828</v>
      </c>
      <c r="DX505" s="1113" t="s">
        <v>828</v>
      </c>
      <c r="DZ505" s="828" t="s">
        <v>3434</v>
      </c>
      <c r="EA505" s="1998">
        <v>0.3</v>
      </c>
      <c r="EB505" s="1998">
        <f t="shared" si="7"/>
        <v>0.3</v>
      </c>
    </row>
    <row r="506" spans="1:132">
      <c r="A506" s="1068" t="s">
        <v>9155</v>
      </c>
      <c r="B506" s="1069" t="s">
        <v>9433</v>
      </c>
      <c r="C506" s="1069" t="s">
        <v>828</v>
      </c>
      <c r="D506" s="1070" t="s">
        <v>9156</v>
      </c>
      <c r="E506" s="1069" t="s">
        <v>9071</v>
      </c>
      <c r="F506" s="1069" t="s">
        <v>9157</v>
      </c>
      <c r="G506" s="1069" t="s">
        <v>9101</v>
      </c>
      <c r="H506" s="1069" t="s">
        <v>9157</v>
      </c>
      <c r="I506" s="1069" t="s">
        <v>9101</v>
      </c>
      <c r="J506" s="1113" t="s">
        <v>3431</v>
      </c>
      <c r="K506" s="1511">
        <v>8000225</v>
      </c>
      <c r="L506" s="1113" t="s">
        <v>3021</v>
      </c>
      <c r="M506" s="1113" t="s">
        <v>831</v>
      </c>
      <c r="N506" s="1113" t="s">
        <v>920</v>
      </c>
      <c r="O506" s="1113" t="s">
        <v>3022</v>
      </c>
      <c r="P506" s="1321" t="s">
        <v>9433</v>
      </c>
      <c r="Q506" s="1113" t="s">
        <v>3023</v>
      </c>
      <c r="R506" s="731" t="s">
        <v>9433</v>
      </c>
      <c r="S506" s="1113" t="s">
        <v>3024</v>
      </c>
      <c r="T506" s="1113" t="s">
        <v>3025</v>
      </c>
      <c r="U506" s="1113" t="s">
        <v>3026</v>
      </c>
      <c r="V506" s="1113" t="s">
        <v>3027</v>
      </c>
      <c r="W506" s="1113" t="s">
        <v>3028</v>
      </c>
      <c r="X506" s="1113" t="s">
        <v>3029</v>
      </c>
      <c r="Y506" s="1113" t="s">
        <v>3030</v>
      </c>
      <c r="Z506" s="1113" t="s">
        <v>3031</v>
      </c>
      <c r="AA506" s="1113" t="s">
        <v>3032</v>
      </c>
      <c r="AB506" s="1113" t="s">
        <v>3033</v>
      </c>
      <c r="AC506" s="1113" t="s">
        <v>3034</v>
      </c>
      <c r="AD506" s="1113" t="s">
        <v>828</v>
      </c>
      <c r="AE506" s="1113" t="s">
        <v>3035</v>
      </c>
      <c r="AF506" s="1113" t="s">
        <v>3036</v>
      </c>
      <c r="AG506" s="1113" t="s">
        <v>3037</v>
      </c>
      <c r="AH506" s="1113" t="s">
        <v>3134</v>
      </c>
      <c r="AI506" s="1113" t="s">
        <v>919</v>
      </c>
      <c r="AJ506" s="1113">
        <v>3</v>
      </c>
      <c r="AK506" s="1113">
        <v>4</v>
      </c>
      <c r="AL506" s="1113">
        <v>5</v>
      </c>
      <c r="AM506" s="1113" t="s">
        <v>828</v>
      </c>
      <c r="AN506" s="871">
        <v>8000664</v>
      </c>
      <c r="AO506" s="1113" t="s">
        <v>828</v>
      </c>
      <c r="AP506" s="1113" t="s">
        <v>828</v>
      </c>
      <c r="AQ506" s="1113" t="s">
        <v>7948</v>
      </c>
      <c r="AR506" s="1113" t="s">
        <v>828</v>
      </c>
      <c r="AS506" s="1113" t="s">
        <v>828</v>
      </c>
      <c r="AT506" s="1113" t="s">
        <v>828</v>
      </c>
      <c r="AU506" s="1113" t="s">
        <v>828</v>
      </c>
      <c r="AV506" s="1113" t="s">
        <v>828</v>
      </c>
      <c r="AW506" s="731"/>
      <c r="AX506" s="1113" t="s">
        <v>1162</v>
      </c>
      <c r="AY506" s="1113" t="s">
        <v>828</v>
      </c>
      <c r="AZ506" s="1113" t="s">
        <v>828</v>
      </c>
      <c r="BA506" s="1113" t="s">
        <v>828</v>
      </c>
      <c r="BB506" s="1113" t="s">
        <v>828</v>
      </c>
      <c r="BC506" s="1113" t="s">
        <v>828</v>
      </c>
      <c r="BD506" s="1113" t="s">
        <v>828</v>
      </c>
      <c r="BE506" s="1113" t="s">
        <v>828</v>
      </c>
      <c r="BF506" s="1113" t="s">
        <v>828</v>
      </c>
      <c r="BG506" s="1113" t="s">
        <v>828</v>
      </c>
      <c r="BH506" s="1113" t="s">
        <v>828</v>
      </c>
      <c r="BI506" s="1113" t="s">
        <v>828</v>
      </c>
      <c r="BJ506" s="1113" t="s">
        <v>828</v>
      </c>
      <c r="BK506" s="1113" t="s">
        <v>828</v>
      </c>
      <c r="BL506" s="1113" t="s">
        <v>828</v>
      </c>
      <c r="BM506" s="1113" t="s">
        <v>828</v>
      </c>
      <c r="BN506" s="1113" t="s">
        <v>828</v>
      </c>
      <c r="BO506" s="1113" t="s">
        <v>828</v>
      </c>
      <c r="BP506" s="1321" t="s">
        <v>2960</v>
      </c>
      <c r="BQ506" s="1113" t="s">
        <v>828</v>
      </c>
      <c r="BR506" s="1113" t="s">
        <v>828</v>
      </c>
      <c r="BS506" s="1113" t="s">
        <v>926</v>
      </c>
      <c r="BT506" s="1113" t="s">
        <v>919</v>
      </c>
      <c r="BU506" s="1113" t="s">
        <v>919</v>
      </c>
      <c r="BV506" s="1113" t="s">
        <v>828</v>
      </c>
      <c r="BW506" s="1113" t="s">
        <v>828</v>
      </c>
      <c r="BX506" s="1113" t="s">
        <v>828</v>
      </c>
      <c r="BY506" s="1113" t="s">
        <v>828</v>
      </c>
      <c r="BZ506" s="1113" t="s">
        <v>828</v>
      </c>
      <c r="CA506" s="1113" t="s">
        <v>828</v>
      </c>
      <c r="CB506" s="87" t="s">
        <v>2960</v>
      </c>
      <c r="CC506" s="1113" t="s">
        <v>828</v>
      </c>
      <c r="CD506" s="1113" t="s">
        <v>828</v>
      </c>
      <c r="CE506" s="1113" t="s">
        <v>828</v>
      </c>
      <c r="CF506" s="1113" t="s">
        <v>828</v>
      </c>
      <c r="CG506" s="1113" t="s">
        <v>828</v>
      </c>
      <c r="CH506" s="1113" t="s">
        <v>828</v>
      </c>
      <c r="CI506" s="1113" t="s">
        <v>828</v>
      </c>
      <c r="CJ506" s="1113" t="s">
        <v>828</v>
      </c>
      <c r="CK506" s="731"/>
      <c r="CL506" s="1113" t="s">
        <v>1162</v>
      </c>
      <c r="CM506" s="1113" t="s">
        <v>1020</v>
      </c>
      <c r="CN506" s="1113">
        <v>9.8000000000000007</v>
      </c>
      <c r="CO506" s="1113" t="s">
        <v>926</v>
      </c>
      <c r="CP506" s="866" t="s">
        <v>9073</v>
      </c>
      <c r="CQ506" s="1113" t="s">
        <v>919</v>
      </c>
      <c r="CR506" s="87" t="s">
        <v>9433</v>
      </c>
      <c r="CS506" s="1113" t="s">
        <v>3135</v>
      </c>
      <c r="CT506" s="740" t="s">
        <v>9433</v>
      </c>
      <c r="CU506" s="1113" t="s">
        <v>3038</v>
      </c>
      <c r="CV506" s="1113" t="s">
        <v>3038</v>
      </c>
      <c r="CW506" s="1113" t="s">
        <v>919</v>
      </c>
      <c r="CX506" s="1113" t="s">
        <v>3038</v>
      </c>
      <c r="CY506" s="1113" t="s">
        <v>920</v>
      </c>
      <c r="CZ506" s="1113" t="s">
        <v>3038</v>
      </c>
      <c r="DA506" s="1113" t="s">
        <v>919</v>
      </c>
      <c r="DB506" s="1113" t="s">
        <v>919</v>
      </c>
      <c r="DC506" s="1113" t="s">
        <v>3039</v>
      </c>
      <c r="DD506" s="1113" t="s">
        <v>3039</v>
      </c>
      <c r="DE506" s="1113" t="s">
        <v>3040</v>
      </c>
      <c r="DF506" s="1113" t="s">
        <v>828</v>
      </c>
      <c r="DG506" s="1113" t="s">
        <v>828</v>
      </c>
      <c r="DH506" s="1113" t="s">
        <v>828</v>
      </c>
      <c r="DI506" s="1113" t="s">
        <v>828</v>
      </c>
      <c r="DJ506" s="1113" t="s">
        <v>919</v>
      </c>
      <c r="DK506" s="866" t="s">
        <v>919</v>
      </c>
      <c r="DL506" s="1315">
        <v>0.4</v>
      </c>
      <c r="DM506" s="1315">
        <v>0.4</v>
      </c>
      <c r="DN506" s="1315">
        <v>0.4</v>
      </c>
      <c r="DO506" s="1113" t="s">
        <v>828</v>
      </c>
      <c r="DP506" s="877">
        <v>0.9</v>
      </c>
      <c r="DQ506" s="1113" t="s">
        <v>828</v>
      </c>
      <c r="DR506" s="1113" t="s">
        <v>828</v>
      </c>
      <c r="DS506" s="1998">
        <v>0.3</v>
      </c>
      <c r="DT506" s="1113" t="s">
        <v>828</v>
      </c>
      <c r="DU506" s="1113" t="s">
        <v>828</v>
      </c>
      <c r="DV506" s="1113" t="s">
        <v>828</v>
      </c>
      <c r="DW506" s="1113" t="s">
        <v>828</v>
      </c>
      <c r="DX506" s="1113" t="s">
        <v>828</v>
      </c>
      <c r="EA506" s="1998">
        <v>0.3</v>
      </c>
      <c r="EB506" s="1998">
        <f t="shared" si="7"/>
        <v>0.3</v>
      </c>
    </row>
    <row r="507" spans="1:132">
      <c r="A507" s="1071" t="s">
        <v>9158</v>
      </c>
      <c r="B507" s="1072" t="s">
        <v>9433</v>
      </c>
      <c r="C507" s="1072" t="s">
        <v>9444</v>
      </c>
      <c r="D507" s="1073" t="s">
        <v>9159</v>
      </c>
      <c r="E507" s="1072" t="s">
        <v>9071</v>
      </c>
      <c r="F507" s="1072" t="s">
        <v>9433</v>
      </c>
      <c r="G507" s="1072" t="s">
        <v>9433</v>
      </c>
      <c r="H507" s="1072" t="s">
        <v>9433</v>
      </c>
      <c r="I507" s="1072" t="s">
        <v>9433</v>
      </c>
      <c r="J507" s="1113" t="s">
        <v>3432</v>
      </c>
      <c r="K507" s="1511">
        <v>8000225</v>
      </c>
      <c r="L507" s="1113" t="s">
        <v>3021</v>
      </c>
      <c r="M507" s="1113" t="s">
        <v>831</v>
      </c>
      <c r="N507" s="1113" t="s">
        <v>920</v>
      </c>
      <c r="O507" s="1113" t="s">
        <v>3022</v>
      </c>
      <c r="P507" s="1321" t="s">
        <v>9433</v>
      </c>
      <c r="Q507" s="1113" t="s">
        <v>3023</v>
      </c>
      <c r="R507" s="731" t="s">
        <v>9433</v>
      </c>
      <c r="S507" s="1113" t="s">
        <v>3024</v>
      </c>
      <c r="T507" s="1113" t="s">
        <v>3025</v>
      </c>
      <c r="U507" s="1113" t="s">
        <v>3026</v>
      </c>
      <c r="V507" s="1113" t="s">
        <v>3027</v>
      </c>
      <c r="W507" s="1113" t="s">
        <v>3028</v>
      </c>
      <c r="X507" s="1113" t="s">
        <v>3029</v>
      </c>
      <c r="Y507" s="1113" t="s">
        <v>3030</v>
      </c>
      <c r="Z507" s="1113" t="s">
        <v>3031</v>
      </c>
      <c r="AA507" s="1113" t="s">
        <v>3032</v>
      </c>
      <c r="AB507" s="1113" t="s">
        <v>3033</v>
      </c>
      <c r="AC507" s="1113" t="s">
        <v>3034</v>
      </c>
      <c r="AD507" s="1113" t="s">
        <v>828</v>
      </c>
      <c r="AE507" s="1113" t="s">
        <v>3035</v>
      </c>
      <c r="AF507" s="1113" t="s">
        <v>3036</v>
      </c>
      <c r="AG507" s="1113" t="s">
        <v>3037</v>
      </c>
      <c r="AH507" s="1113" t="s">
        <v>3134</v>
      </c>
      <c r="AI507" s="1113" t="s">
        <v>919</v>
      </c>
      <c r="AJ507" s="1113">
        <v>3</v>
      </c>
      <c r="AK507" s="1113">
        <v>4</v>
      </c>
      <c r="AL507" s="1113">
        <v>5</v>
      </c>
      <c r="AM507" s="345" t="s">
        <v>9444</v>
      </c>
      <c r="AN507" s="871">
        <v>8000664</v>
      </c>
      <c r="AO507" s="1113" t="s">
        <v>828</v>
      </c>
      <c r="AP507" s="1113" t="s">
        <v>828</v>
      </c>
      <c r="AQ507" s="1113" t="s">
        <v>7948</v>
      </c>
      <c r="AR507" s="1113" t="s">
        <v>828</v>
      </c>
      <c r="AS507" s="1113" t="s">
        <v>828</v>
      </c>
      <c r="AT507" s="1113" t="s">
        <v>828</v>
      </c>
      <c r="AU507" s="1113" t="s">
        <v>828</v>
      </c>
      <c r="AV507" s="1113" t="s">
        <v>828</v>
      </c>
      <c r="AW507" s="731"/>
      <c r="AX507" s="1113" t="s">
        <v>1162</v>
      </c>
      <c r="AY507" s="1113" t="s">
        <v>828</v>
      </c>
      <c r="AZ507" s="1113" t="s">
        <v>828</v>
      </c>
      <c r="BA507" s="1113" t="s">
        <v>828</v>
      </c>
      <c r="BB507" s="1113" t="s">
        <v>828</v>
      </c>
      <c r="BC507" s="1113" t="s">
        <v>828</v>
      </c>
      <c r="BD507" s="1113" t="s">
        <v>828</v>
      </c>
      <c r="BE507" s="1113" t="s">
        <v>828</v>
      </c>
      <c r="BF507" s="1113" t="s">
        <v>828</v>
      </c>
      <c r="BG507" s="1113" t="s">
        <v>828</v>
      </c>
      <c r="BH507" s="1113" t="s">
        <v>828</v>
      </c>
      <c r="BI507" s="1113" t="s">
        <v>828</v>
      </c>
      <c r="BJ507" s="1113" t="s">
        <v>828</v>
      </c>
      <c r="BK507" s="1113" t="s">
        <v>828</v>
      </c>
      <c r="BL507" s="1113" t="s">
        <v>828</v>
      </c>
      <c r="BM507" s="1113" t="s">
        <v>828</v>
      </c>
      <c r="BN507" s="1113" t="s">
        <v>828</v>
      </c>
      <c r="BO507" s="1113" t="s">
        <v>828</v>
      </c>
      <c r="BP507" s="1321" t="s">
        <v>2960</v>
      </c>
      <c r="BQ507" s="1113" t="s">
        <v>828</v>
      </c>
      <c r="BR507" s="1113" t="s">
        <v>828</v>
      </c>
      <c r="BS507" s="1113" t="s">
        <v>926</v>
      </c>
      <c r="BT507" s="1113" t="s">
        <v>919</v>
      </c>
      <c r="BU507" s="1113" t="s">
        <v>919</v>
      </c>
      <c r="BV507" s="1113" t="s">
        <v>828</v>
      </c>
      <c r="BW507" s="1113" t="s">
        <v>828</v>
      </c>
      <c r="BX507" s="1113" t="s">
        <v>828</v>
      </c>
      <c r="BY507" s="1113" t="s">
        <v>828</v>
      </c>
      <c r="BZ507" s="1113" t="s">
        <v>828</v>
      </c>
      <c r="CA507" s="1113" t="s">
        <v>828</v>
      </c>
      <c r="CB507" s="87" t="s">
        <v>2960</v>
      </c>
      <c r="CC507" s="1113" t="s">
        <v>828</v>
      </c>
      <c r="CD507" s="1113" t="s">
        <v>828</v>
      </c>
      <c r="CE507" s="1113" t="s">
        <v>828</v>
      </c>
      <c r="CF507" s="1113" t="s">
        <v>828</v>
      </c>
      <c r="CG507" s="1113" t="s">
        <v>828</v>
      </c>
      <c r="CH507" s="1113" t="s">
        <v>828</v>
      </c>
      <c r="CI507" s="1113" t="s">
        <v>828</v>
      </c>
      <c r="CJ507" s="1113" t="s">
        <v>828</v>
      </c>
      <c r="CK507" s="731"/>
      <c r="CL507" s="1113" t="s">
        <v>1162</v>
      </c>
      <c r="CM507" s="1113" t="s">
        <v>1020</v>
      </c>
      <c r="CN507" s="1113">
        <v>9.8000000000000007</v>
      </c>
      <c r="CO507" s="1113" t="s">
        <v>926</v>
      </c>
      <c r="CP507" s="866" t="s">
        <v>9073</v>
      </c>
      <c r="CQ507" s="1113" t="s">
        <v>919</v>
      </c>
      <c r="CR507" s="87" t="s">
        <v>9433</v>
      </c>
      <c r="CS507" s="1113" t="s">
        <v>3135</v>
      </c>
      <c r="CT507" s="740" t="s">
        <v>9433</v>
      </c>
      <c r="CU507" s="1113" t="s">
        <v>3038</v>
      </c>
      <c r="CV507" s="1113" t="s">
        <v>3038</v>
      </c>
      <c r="CW507" s="1113" t="s">
        <v>919</v>
      </c>
      <c r="CX507" s="1113" t="s">
        <v>3038</v>
      </c>
      <c r="CY507" s="1113" t="s">
        <v>920</v>
      </c>
      <c r="CZ507" s="1113" t="s">
        <v>3038</v>
      </c>
      <c r="DA507" s="1113" t="s">
        <v>919</v>
      </c>
      <c r="DB507" s="1113" t="s">
        <v>919</v>
      </c>
      <c r="DC507" s="1113" t="s">
        <v>3039</v>
      </c>
      <c r="DD507" s="1113" t="s">
        <v>3039</v>
      </c>
      <c r="DE507" s="1113" t="s">
        <v>3040</v>
      </c>
      <c r="DF507" s="1113" t="s">
        <v>828</v>
      </c>
      <c r="DG507" s="1113" t="s">
        <v>828</v>
      </c>
      <c r="DH507" s="1113" t="s">
        <v>828</v>
      </c>
      <c r="DI507" s="1113" t="s">
        <v>828</v>
      </c>
      <c r="DJ507" s="1113" t="s">
        <v>919</v>
      </c>
      <c r="DK507" s="866" t="s">
        <v>919</v>
      </c>
      <c r="DL507" s="1315">
        <v>0.4</v>
      </c>
      <c r="DM507" s="1315">
        <v>0.4</v>
      </c>
      <c r="DN507" s="1315">
        <v>0.4</v>
      </c>
      <c r="DO507" s="345" t="s">
        <v>8731</v>
      </c>
      <c r="DP507" s="877">
        <v>0.9</v>
      </c>
      <c r="DQ507" s="1113" t="s">
        <v>828</v>
      </c>
      <c r="DR507" s="1113" t="s">
        <v>828</v>
      </c>
      <c r="DS507" s="1999">
        <v>0.6</v>
      </c>
      <c r="DT507" s="1113" t="s">
        <v>828</v>
      </c>
      <c r="DU507" s="1113" t="s">
        <v>828</v>
      </c>
      <c r="DV507" s="1113" t="s">
        <v>828</v>
      </c>
      <c r="DW507" s="1113" t="s">
        <v>828</v>
      </c>
      <c r="DX507" s="1113" t="s">
        <v>828</v>
      </c>
      <c r="DZ507" s="828" t="s">
        <v>3435</v>
      </c>
      <c r="EA507" s="1999">
        <v>0.6</v>
      </c>
      <c r="EB507" s="1998">
        <f t="shared" si="7"/>
        <v>1.2</v>
      </c>
    </row>
    <row r="508" spans="1:132">
      <c r="A508" s="1071" t="s">
        <v>9160</v>
      </c>
      <c r="B508" s="1072" t="s">
        <v>9433</v>
      </c>
      <c r="C508" s="1072" t="s">
        <v>9444</v>
      </c>
      <c r="D508" s="1073" t="s">
        <v>9161</v>
      </c>
      <c r="E508" s="1072" t="s">
        <v>9071</v>
      </c>
      <c r="F508" s="1072" t="s">
        <v>9162</v>
      </c>
      <c r="G508" s="1072" t="s">
        <v>9101</v>
      </c>
      <c r="H508" s="1072" t="s">
        <v>9162</v>
      </c>
      <c r="I508" s="1072" t="s">
        <v>9101</v>
      </c>
      <c r="J508" s="1113" t="s">
        <v>3433</v>
      </c>
      <c r="K508" s="1511">
        <v>8000225</v>
      </c>
      <c r="L508" s="1113" t="s">
        <v>3021</v>
      </c>
      <c r="M508" s="1113" t="s">
        <v>831</v>
      </c>
      <c r="N508" s="1113" t="s">
        <v>920</v>
      </c>
      <c r="O508" s="1113" t="s">
        <v>3022</v>
      </c>
      <c r="P508" s="1321" t="s">
        <v>9433</v>
      </c>
      <c r="Q508" s="1113" t="s">
        <v>3023</v>
      </c>
      <c r="R508" s="731" t="s">
        <v>9433</v>
      </c>
      <c r="S508" s="1113" t="s">
        <v>3024</v>
      </c>
      <c r="T508" s="1113" t="s">
        <v>3025</v>
      </c>
      <c r="U508" s="1113" t="s">
        <v>3026</v>
      </c>
      <c r="V508" s="1113" t="s">
        <v>3027</v>
      </c>
      <c r="W508" s="1113" t="s">
        <v>3028</v>
      </c>
      <c r="X508" s="1113" t="s">
        <v>3029</v>
      </c>
      <c r="Y508" s="1113" t="s">
        <v>3030</v>
      </c>
      <c r="Z508" s="1113" t="s">
        <v>3031</v>
      </c>
      <c r="AA508" s="1113" t="s">
        <v>3032</v>
      </c>
      <c r="AB508" s="1113" t="s">
        <v>3033</v>
      </c>
      <c r="AC508" s="1113" t="s">
        <v>3034</v>
      </c>
      <c r="AD508" s="1113" t="s">
        <v>828</v>
      </c>
      <c r="AE508" s="1113" t="s">
        <v>3035</v>
      </c>
      <c r="AF508" s="1113" t="s">
        <v>3036</v>
      </c>
      <c r="AG508" s="1113" t="s">
        <v>3037</v>
      </c>
      <c r="AH508" s="1113" t="s">
        <v>3134</v>
      </c>
      <c r="AI508" s="1113" t="s">
        <v>919</v>
      </c>
      <c r="AJ508" s="1113">
        <v>3</v>
      </c>
      <c r="AK508" s="1113">
        <v>4</v>
      </c>
      <c r="AL508" s="1113">
        <v>5</v>
      </c>
      <c r="AM508" s="345" t="s">
        <v>9444</v>
      </c>
      <c r="AN508" s="871">
        <v>8000664</v>
      </c>
      <c r="AO508" s="1113" t="s">
        <v>828</v>
      </c>
      <c r="AP508" s="1113" t="s">
        <v>828</v>
      </c>
      <c r="AQ508" s="1113" t="s">
        <v>7948</v>
      </c>
      <c r="AR508" s="1113" t="s">
        <v>828</v>
      </c>
      <c r="AS508" s="1113" t="s">
        <v>828</v>
      </c>
      <c r="AT508" s="1113" t="s">
        <v>828</v>
      </c>
      <c r="AU508" s="1113" t="s">
        <v>828</v>
      </c>
      <c r="AV508" s="1113" t="s">
        <v>828</v>
      </c>
      <c r="AW508" s="731"/>
      <c r="AX508" s="1113" t="s">
        <v>1162</v>
      </c>
      <c r="AY508" s="1113" t="s">
        <v>828</v>
      </c>
      <c r="AZ508" s="1113" t="s">
        <v>828</v>
      </c>
      <c r="BA508" s="1113" t="s">
        <v>828</v>
      </c>
      <c r="BB508" s="1113" t="s">
        <v>828</v>
      </c>
      <c r="BC508" s="1113" t="s">
        <v>828</v>
      </c>
      <c r="BD508" s="1113" t="s">
        <v>828</v>
      </c>
      <c r="BE508" s="1113" t="s">
        <v>828</v>
      </c>
      <c r="BF508" s="1113" t="s">
        <v>828</v>
      </c>
      <c r="BG508" s="1113" t="s">
        <v>828</v>
      </c>
      <c r="BH508" s="1113" t="s">
        <v>828</v>
      </c>
      <c r="BI508" s="1113" t="s">
        <v>828</v>
      </c>
      <c r="BJ508" s="1113" t="s">
        <v>828</v>
      </c>
      <c r="BK508" s="1113" t="s">
        <v>828</v>
      </c>
      <c r="BL508" s="1113" t="s">
        <v>828</v>
      </c>
      <c r="BM508" s="1113" t="s">
        <v>828</v>
      </c>
      <c r="BN508" s="1113" t="s">
        <v>828</v>
      </c>
      <c r="BO508" s="1113" t="s">
        <v>828</v>
      </c>
      <c r="BP508" s="1321" t="s">
        <v>2960</v>
      </c>
      <c r="BQ508" s="1113" t="s">
        <v>828</v>
      </c>
      <c r="BR508" s="1113" t="s">
        <v>828</v>
      </c>
      <c r="BS508" s="1113" t="s">
        <v>926</v>
      </c>
      <c r="BT508" s="1113" t="s">
        <v>919</v>
      </c>
      <c r="BU508" s="1113" t="s">
        <v>919</v>
      </c>
      <c r="BV508" s="1113" t="s">
        <v>828</v>
      </c>
      <c r="BW508" s="1113" t="s">
        <v>828</v>
      </c>
      <c r="BX508" s="1113" t="s">
        <v>828</v>
      </c>
      <c r="BY508" s="1113" t="s">
        <v>828</v>
      </c>
      <c r="BZ508" s="1113" t="s">
        <v>828</v>
      </c>
      <c r="CA508" s="1113" t="s">
        <v>828</v>
      </c>
      <c r="CB508" s="87" t="s">
        <v>2960</v>
      </c>
      <c r="CC508" s="1113" t="s">
        <v>828</v>
      </c>
      <c r="CD508" s="1113" t="s">
        <v>828</v>
      </c>
      <c r="CE508" s="1113" t="s">
        <v>828</v>
      </c>
      <c r="CF508" s="1113" t="s">
        <v>828</v>
      </c>
      <c r="CG508" s="1113" t="s">
        <v>828</v>
      </c>
      <c r="CH508" s="1113" t="s">
        <v>828</v>
      </c>
      <c r="CI508" s="1113" t="s">
        <v>828</v>
      </c>
      <c r="CJ508" s="1113" t="s">
        <v>828</v>
      </c>
      <c r="CK508" s="731"/>
      <c r="CL508" s="1113" t="s">
        <v>1162</v>
      </c>
      <c r="CM508" s="1113" t="s">
        <v>1020</v>
      </c>
      <c r="CN508" s="1113">
        <v>9.8000000000000007</v>
      </c>
      <c r="CO508" s="1113" t="s">
        <v>926</v>
      </c>
      <c r="CP508" s="866" t="s">
        <v>9073</v>
      </c>
      <c r="CQ508" s="1113" t="s">
        <v>919</v>
      </c>
      <c r="CR508" s="87" t="s">
        <v>9433</v>
      </c>
      <c r="CS508" s="1113" t="s">
        <v>3135</v>
      </c>
      <c r="CT508" s="740" t="s">
        <v>9433</v>
      </c>
      <c r="CU508" s="1113" t="s">
        <v>3038</v>
      </c>
      <c r="CV508" s="1113" t="s">
        <v>3038</v>
      </c>
      <c r="CW508" s="1113" t="s">
        <v>919</v>
      </c>
      <c r="CX508" s="1113" t="s">
        <v>3038</v>
      </c>
      <c r="CY508" s="1113" t="s">
        <v>920</v>
      </c>
      <c r="CZ508" s="1113" t="s">
        <v>3038</v>
      </c>
      <c r="DA508" s="1113" t="s">
        <v>919</v>
      </c>
      <c r="DB508" s="1113" t="s">
        <v>919</v>
      </c>
      <c r="DC508" s="1113" t="s">
        <v>3039</v>
      </c>
      <c r="DD508" s="1113" t="s">
        <v>3039</v>
      </c>
      <c r="DE508" s="1113" t="s">
        <v>3040</v>
      </c>
      <c r="DF508" s="1113" t="s">
        <v>828</v>
      </c>
      <c r="DG508" s="1113" t="s">
        <v>828</v>
      </c>
      <c r="DH508" s="1113" t="s">
        <v>828</v>
      </c>
      <c r="DI508" s="1113" t="s">
        <v>828</v>
      </c>
      <c r="DJ508" s="1113" t="s">
        <v>919</v>
      </c>
      <c r="DK508" s="866" t="s">
        <v>919</v>
      </c>
      <c r="DL508" s="1315">
        <v>0.4</v>
      </c>
      <c r="DM508" s="1315">
        <v>0.4</v>
      </c>
      <c r="DN508" s="1315">
        <v>0.4</v>
      </c>
      <c r="DO508" s="345" t="s">
        <v>8731</v>
      </c>
      <c r="DP508" s="877">
        <v>0.9</v>
      </c>
      <c r="DQ508" s="1113" t="s">
        <v>828</v>
      </c>
      <c r="DR508" s="1113" t="s">
        <v>828</v>
      </c>
      <c r="DS508" s="1999">
        <v>0.6</v>
      </c>
      <c r="DT508" s="1113" t="s">
        <v>828</v>
      </c>
      <c r="DU508" s="1113" t="s">
        <v>828</v>
      </c>
      <c r="DV508" s="1113" t="s">
        <v>828</v>
      </c>
      <c r="DW508" s="1113" t="s">
        <v>828</v>
      </c>
      <c r="DX508" s="1113" t="s">
        <v>828</v>
      </c>
      <c r="EA508" s="1999">
        <v>0.6</v>
      </c>
      <c r="EB508" s="1998">
        <f t="shared" si="7"/>
        <v>1.2</v>
      </c>
    </row>
    <row r="509" spans="1:132">
      <c r="A509" s="1068" t="s">
        <v>9163</v>
      </c>
      <c r="B509" s="1069" t="s">
        <v>9433</v>
      </c>
      <c r="C509" s="1069" t="s">
        <v>828</v>
      </c>
      <c r="D509" s="1070" t="s">
        <v>9497</v>
      </c>
      <c r="E509" s="1069" t="s">
        <v>9071</v>
      </c>
      <c r="F509" s="1069" t="s">
        <v>9433</v>
      </c>
      <c r="G509" s="1069" t="s">
        <v>9433</v>
      </c>
      <c r="H509" s="1069" t="s">
        <v>9433</v>
      </c>
      <c r="I509" s="1069" t="s">
        <v>9433</v>
      </c>
      <c r="J509" s="1113" t="s">
        <v>9164</v>
      </c>
      <c r="K509" s="1511">
        <v>8000225</v>
      </c>
      <c r="L509" s="1113" t="s">
        <v>3021</v>
      </c>
      <c r="M509" s="1113" t="s">
        <v>831</v>
      </c>
      <c r="N509" s="1113" t="s">
        <v>920</v>
      </c>
      <c r="O509" s="1113" t="s">
        <v>3022</v>
      </c>
      <c r="P509" s="1321" t="s">
        <v>9433</v>
      </c>
      <c r="Q509" s="1113" t="s">
        <v>3023</v>
      </c>
      <c r="R509" s="731" t="s">
        <v>9433</v>
      </c>
      <c r="S509" s="1113" t="s">
        <v>3024</v>
      </c>
      <c r="T509" s="1113" t="s">
        <v>3025</v>
      </c>
      <c r="U509" s="1113" t="s">
        <v>3026</v>
      </c>
      <c r="V509" s="1113" t="s">
        <v>3027</v>
      </c>
      <c r="W509" s="1113" t="s">
        <v>3028</v>
      </c>
      <c r="X509" s="1113" t="s">
        <v>3029</v>
      </c>
      <c r="Y509" s="1113" t="s">
        <v>3030</v>
      </c>
      <c r="Z509" s="1113" t="s">
        <v>3031</v>
      </c>
      <c r="AA509" s="1113" t="s">
        <v>3032</v>
      </c>
      <c r="AB509" s="1113" t="s">
        <v>3033</v>
      </c>
      <c r="AC509" s="1113" t="s">
        <v>3034</v>
      </c>
      <c r="AD509" s="1113" t="s">
        <v>828</v>
      </c>
      <c r="AE509" s="1113" t="s">
        <v>3035</v>
      </c>
      <c r="AF509" s="1113" t="s">
        <v>3036</v>
      </c>
      <c r="AG509" s="1113" t="s">
        <v>3037</v>
      </c>
      <c r="AH509" s="1113" t="s">
        <v>3134</v>
      </c>
      <c r="AI509" s="1113" t="s">
        <v>919</v>
      </c>
      <c r="AJ509" s="1113">
        <v>3</v>
      </c>
      <c r="AK509" s="1113">
        <v>4</v>
      </c>
      <c r="AL509" s="1113">
        <v>5</v>
      </c>
      <c r="AM509" s="1113" t="s">
        <v>828</v>
      </c>
      <c r="AN509" s="871">
        <v>8000664</v>
      </c>
      <c r="AO509" s="1113" t="s">
        <v>828</v>
      </c>
      <c r="AP509" s="1113" t="s">
        <v>828</v>
      </c>
      <c r="AQ509" s="1113" t="s">
        <v>7948</v>
      </c>
      <c r="AR509" s="1113" t="s">
        <v>828</v>
      </c>
      <c r="AS509" s="1113" t="s">
        <v>828</v>
      </c>
      <c r="AT509" s="1113" t="s">
        <v>828</v>
      </c>
      <c r="AU509" s="1113" t="s">
        <v>828</v>
      </c>
      <c r="AV509" s="1113" t="s">
        <v>828</v>
      </c>
      <c r="AW509" s="731"/>
      <c r="AX509" s="1113" t="s">
        <v>1162</v>
      </c>
      <c r="AY509" s="1113" t="s">
        <v>828</v>
      </c>
      <c r="AZ509" s="1113" t="s">
        <v>828</v>
      </c>
      <c r="BA509" s="1113" t="s">
        <v>828</v>
      </c>
      <c r="BB509" s="1113" t="s">
        <v>828</v>
      </c>
      <c r="BC509" s="1113" t="s">
        <v>828</v>
      </c>
      <c r="BD509" s="1113" t="s">
        <v>828</v>
      </c>
      <c r="BE509" s="1113" t="s">
        <v>828</v>
      </c>
      <c r="BF509" s="1113" t="s">
        <v>828</v>
      </c>
      <c r="BG509" s="1113" t="s">
        <v>828</v>
      </c>
      <c r="BH509" s="1113" t="s">
        <v>828</v>
      </c>
      <c r="BI509" s="1113" t="s">
        <v>828</v>
      </c>
      <c r="BJ509" s="1113" t="s">
        <v>828</v>
      </c>
      <c r="BK509" s="1113" t="s">
        <v>828</v>
      </c>
      <c r="BL509" s="1113" t="s">
        <v>828</v>
      </c>
      <c r="BM509" s="1113" t="s">
        <v>828</v>
      </c>
      <c r="BN509" s="1113" t="s">
        <v>828</v>
      </c>
      <c r="BO509" s="1113" t="s">
        <v>828</v>
      </c>
      <c r="BP509" s="1321" t="s">
        <v>2960</v>
      </c>
      <c r="BQ509" s="1113" t="s">
        <v>828</v>
      </c>
      <c r="BR509" s="1113" t="s">
        <v>828</v>
      </c>
      <c r="BS509" s="1113" t="s">
        <v>926</v>
      </c>
      <c r="BT509" s="1113" t="s">
        <v>919</v>
      </c>
      <c r="BU509" s="1113" t="s">
        <v>919</v>
      </c>
      <c r="BV509" s="1113" t="s">
        <v>828</v>
      </c>
      <c r="BW509" s="1113" t="s">
        <v>828</v>
      </c>
      <c r="BX509" s="1113" t="s">
        <v>828</v>
      </c>
      <c r="BY509" s="1113" t="s">
        <v>828</v>
      </c>
      <c r="BZ509" s="1113" t="s">
        <v>828</v>
      </c>
      <c r="CA509" s="1113" t="s">
        <v>828</v>
      </c>
      <c r="CB509" s="87" t="s">
        <v>2960</v>
      </c>
      <c r="CC509" s="1113" t="s">
        <v>828</v>
      </c>
      <c r="CD509" s="1113" t="s">
        <v>828</v>
      </c>
      <c r="CE509" s="1113" t="s">
        <v>828</v>
      </c>
      <c r="CF509" s="1113" t="s">
        <v>828</v>
      </c>
      <c r="CG509" s="1113" t="s">
        <v>828</v>
      </c>
      <c r="CH509" s="1113" t="s">
        <v>828</v>
      </c>
      <c r="CI509" s="1113" t="s">
        <v>828</v>
      </c>
      <c r="CJ509" s="1113" t="s">
        <v>828</v>
      </c>
      <c r="CK509" s="731"/>
      <c r="CL509" s="1113" t="s">
        <v>1162</v>
      </c>
      <c r="CM509" s="1113" t="s">
        <v>1020</v>
      </c>
      <c r="CN509" s="1113">
        <v>9.8000000000000007</v>
      </c>
      <c r="CO509" s="1113" t="s">
        <v>926</v>
      </c>
      <c r="CP509" s="866" t="s">
        <v>9073</v>
      </c>
      <c r="CQ509" s="1113" t="s">
        <v>919</v>
      </c>
      <c r="CR509" s="87" t="s">
        <v>9433</v>
      </c>
      <c r="CS509" s="1113" t="s">
        <v>3135</v>
      </c>
      <c r="CT509" s="740" t="s">
        <v>9433</v>
      </c>
      <c r="CU509" s="1113" t="s">
        <v>3038</v>
      </c>
      <c r="CV509" s="1113" t="s">
        <v>3038</v>
      </c>
      <c r="CW509" s="1113" t="s">
        <v>919</v>
      </c>
      <c r="CX509" s="1113" t="s">
        <v>3038</v>
      </c>
      <c r="CY509" s="1113" t="s">
        <v>920</v>
      </c>
      <c r="CZ509" s="1113" t="s">
        <v>3038</v>
      </c>
      <c r="DA509" s="1113" t="s">
        <v>919</v>
      </c>
      <c r="DB509" s="1113" t="s">
        <v>919</v>
      </c>
      <c r="DC509" s="1113" t="s">
        <v>3039</v>
      </c>
      <c r="DD509" s="1113" t="s">
        <v>3039</v>
      </c>
      <c r="DE509" s="1113" t="s">
        <v>3040</v>
      </c>
      <c r="DF509" s="1113" t="s">
        <v>828</v>
      </c>
      <c r="DG509" s="1113" t="s">
        <v>828</v>
      </c>
      <c r="DH509" s="1113" t="s">
        <v>828</v>
      </c>
      <c r="DI509" s="1113" t="s">
        <v>828</v>
      </c>
      <c r="DJ509" s="1113" t="s">
        <v>919</v>
      </c>
      <c r="DK509" s="866" t="s">
        <v>919</v>
      </c>
      <c r="DL509" s="1315">
        <v>0.4</v>
      </c>
      <c r="DM509" s="1315">
        <v>0.4</v>
      </c>
      <c r="DN509" s="1315">
        <v>0.4</v>
      </c>
      <c r="DO509" s="1113" t="s">
        <v>828</v>
      </c>
      <c r="DP509" s="877">
        <v>0.9</v>
      </c>
      <c r="DQ509" s="1113" t="s">
        <v>828</v>
      </c>
      <c r="DR509" s="1113" t="s">
        <v>828</v>
      </c>
      <c r="DS509" s="1998">
        <v>0.3</v>
      </c>
      <c r="DT509" s="1113" t="s">
        <v>828</v>
      </c>
      <c r="DU509" s="1113" t="s">
        <v>828</v>
      </c>
      <c r="DV509" s="1113" t="s">
        <v>828</v>
      </c>
      <c r="DW509" s="1113" t="s">
        <v>828</v>
      </c>
      <c r="DX509" s="1113" t="s">
        <v>828</v>
      </c>
      <c r="DZ509" s="828" t="s">
        <v>3446</v>
      </c>
      <c r="EA509" s="1998">
        <v>0.3</v>
      </c>
      <c r="EB509" s="1998">
        <f t="shared" si="7"/>
        <v>0.3</v>
      </c>
    </row>
    <row r="510" spans="1:132">
      <c r="A510" s="1068" t="s">
        <v>9165</v>
      </c>
      <c r="B510" s="1069" t="s">
        <v>9433</v>
      </c>
      <c r="C510" s="1069" t="s">
        <v>828</v>
      </c>
      <c r="D510" s="1070" t="s">
        <v>9166</v>
      </c>
      <c r="E510" s="1069" t="s">
        <v>9071</v>
      </c>
      <c r="F510" s="1069" t="s">
        <v>9167</v>
      </c>
      <c r="G510" s="1069" t="s">
        <v>9101</v>
      </c>
      <c r="H510" s="1069" t="s">
        <v>9167</v>
      </c>
      <c r="I510" s="1069" t="s">
        <v>9101</v>
      </c>
      <c r="J510" s="1113" t="s">
        <v>9168</v>
      </c>
      <c r="K510" s="1511">
        <v>8000225</v>
      </c>
      <c r="L510" s="1113" t="s">
        <v>3021</v>
      </c>
      <c r="M510" s="1113" t="s">
        <v>831</v>
      </c>
      <c r="N510" s="1113" t="s">
        <v>920</v>
      </c>
      <c r="O510" s="1113" t="s">
        <v>3022</v>
      </c>
      <c r="P510" s="1321" t="s">
        <v>9433</v>
      </c>
      <c r="Q510" s="1113" t="s">
        <v>3023</v>
      </c>
      <c r="R510" s="731" t="s">
        <v>9433</v>
      </c>
      <c r="S510" s="1113" t="s">
        <v>3024</v>
      </c>
      <c r="T510" s="1113" t="s">
        <v>3025</v>
      </c>
      <c r="U510" s="1113" t="s">
        <v>3026</v>
      </c>
      <c r="V510" s="1113" t="s">
        <v>3027</v>
      </c>
      <c r="W510" s="1113" t="s">
        <v>3028</v>
      </c>
      <c r="X510" s="1113" t="s">
        <v>3029</v>
      </c>
      <c r="Y510" s="1113" t="s">
        <v>3030</v>
      </c>
      <c r="Z510" s="1113" t="s">
        <v>3031</v>
      </c>
      <c r="AA510" s="1113" t="s">
        <v>3032</v>
      </c>
      <c r="AB510" s="1113" t="s">
        <v>3033</v>
      </c>
      <c r="AC510" s="1113" t="s">
        <v>3034</v>
      </c>
      <c r="AD510" s="1113" t="s">
        <v>828</v>
      </c>
      <c r="AE510" s="1113" t="s">
        <v>3035</v>
      </c>
      <c r="AF510" s="1113" t="s">
        <v>3036</v>
      </c>
      <c r="AG510" s="1113" t="s">
        <v>3037</v>
      </c>
      <c r="AH510" s="1113" t="s">
        <v>3134</v>
      </c>
      <c r="AI510" s="1113" t="s">
        <v>919</v>
      </c>
      <c r="AJ510" s="1113">
        <v>3</v>
      </c>
      <c r="AK510" s="1113">
        <v>4</v>
      </c>
      <c r="AL510" s="1113">
        <v>5</v>
      </c>
      <c r="AM510" s="1113" t="s">
        <v>828</v>
      </c>
      <c r="AN510" s="871">
        <v>8000664</v>
      </c>
      <c r="AO510" s="1113" t="s">
        <v>828</v>
      </c>
      <c r="AP510" s="1113" t="s">
        <v>828</v>
      </c>
      <c r="AQ510" s="1113" t="s">
        <v>7948</v>
      </c>
      <c r="AR510" s="1113" t="s">
        <v>828</v>
      </c>
      <c r="AS510" s="1113" t="s">
        <v>828</v>
      </c>
      <c r="AT510" s="1113" t="s">
        <v>828</v>
      </c>
      <c r="AU510" s="1113" t="s">
        <v>828</v>
      </c>
      <c r="AV510" s="1113" t="s">
        <v>828</v>
      </c>
      <c r="AW510" s="731"/>
      <c r="AX510" s="1113" t="s">
        <v>1162</v>
      </c>
      <c r="AY510" s="1113" t="s">
        <v>828</v>
      </c>
      <c r="AZ510" s="1113" t="s">
        <v>828</v>
      </c>
      <c r="BA510" s="1113" t="s">
        <v>828</v>
      </c>
      <c r="BB510" s="1113" t="s">
        <v>828</v>
      </c>
      <c r="BC510" s="1113" t="s">
        <v>828</v>
      </c>
      <c r="BD510" s="1113" t="s">
        <v>828</v>
      </c>
      <c r="BE510" s="1113" t="s">
        <v>828</v>
      </c>
      <c r="BF510" s="1113" t="s">
        <v>828</v>
      </c>
      <c r="BG510" s="1113" t="s">
        <v>828</v>
      </c>
      <c r="BH510" s="1113" t="s">
        <v>828</v>
      </c>
      <c r="BI510" s="1113" t="s">
        <v>828</v>
      </c>
      <c r="BJ510" s="1113" t="s">
        <v>828</v>
      </c>
      <c r="BK510" s="1113" t="s">
        <v>828</v>
      </c>
      <c r="BL510" s="1113" t="s">
        <v>828</v>
      </c>
      <c r="BM510" s="1113" t="s">
        <v>828</v>
      </c>
      <c r="BN510" s="1113" t="s">
        <v>828</v>
      </c>
      <c r="BO510" s="1113" t="s">
        <v>828</v>
      </c>
      <c r="BP510" s="1321" t="s">
        <v>2960</v>
      </c>
      <c r="BQ510" s="1113" t="s">
        <v>828</v>
      </c>
      <c r="BR510" s="1113" t="s">
        <v>828</v>
      </c>
      <c r="BS510" s="1113" t="s">
        <v>926</v>
      </c>
      <c r="BT510" s="1113" t="s">
        <v>919</v>
      </c>
      <c r="BU510" s="1113" t="s">
        <v>919</v>
      </c>
      <c r="BV510" s="1113" t="s">
        <v>828</v>
      </c>
      <c r="BW510" s="1113" t="s">
        <v>828</v>
      </c>
      <c r="BX510" s="1113" t="s">
        <v>828</v>
      </c>
      <c r="BY510" s="1113" t="s">
        <v>828</v>
      </c>
      <c r="BZ510" s="1113" t="s">
        <v>828</v>
      </c>
      <c r="CA510" s="1113" t="s">
        <v>828</v>
      </c>
      <c r="CB510" s="87" t="s">
        <v>2960</v>
      </c>
      <c r="CC510" s="1113" t="s">
        <v>828</v>
      </c>
      <c r="CD510" s="1113" t="s">
        <v>828</v>
      </c>
      <c r="CE510" s="1113" t="s">
        <v>828</v>
      </c>
      <c r="CF510" s="1113" t="s">
        <v>828</v>
      </c>
      <c r="CG510" s="1113" t="s">
        <v>828</v>
      </c>
      <c r="CH510" s="1113" t="s">
        <v>828</v>
      </c>
      <c r="CI510" s="1113" t="s">
        <v>828</v>
      </c>
      <c r="CJ510" s="1113" t="s">
        <v>828</v>
      </c>
      <c r="CK510" s="731"/>
      <c r="CL510" s="1113" t="s">
        <v>1162</v>
      </c>
      <c r="CM510" s="1113" t="s">
        <v>1020</v>
      </c>
      <c r="CN510" s="1113">
        <v>9.8000000000000007</v>
      </c>
      <c r="CO510" s="1113" t="s">
        <v>926</v>
      </c>
      <c r="CP510" s="866" t="s">
        <v>9073</v>
      </c>
      <c r="CQ510" s="1113" t="s">
        <v>919</v>
      </c>
      <c r="CR510" s="87" t="s">
        <v>9433</v>
      </c>
      <c r="CS510" s="1113" t="s">
        <v>3135</v>
      </c>
      <c r="CT510" s="740" t="s">
        <v>9433</v>
      </c>
      <c r="CU510" s="1113" t="s">
        <v>3038</v>
      </c>
      <c r="CV510" s="1113" t="s">
        <v>3038</v>
      </c>
      <c r="CW510" s="1113" t="s">
        <v>919</v>
      </c>
      <c r="CX510" s="1113" t="s">
        <v>3038</v>
      </c>
      <c r="CY510" s="1113" t="s">
        <v>920</v>
      </c>
      <c r="CZ510" s="1113" t="s">
        <v>3038</v>
      </c>
      <c r="DA510" s="1113" t="s">
        <v>919</v>
      </c>
      <c r="DB510" s="1113" t="s">
        <v>919</v>
      </c>
      <c r="DC510" s="1113" t="s">
        <v>3039</v>
      </c>
      <c r="DD510" s="1113" t="s">
        <v>3039</v>
      </c>
      <c r="DE510" s="1113" t="s">
        <v>3040</v>
      </c>
      <c r="DF510" s="1113" t="s">
        <v>828</v>
      </c>
      <c r="DG510" s="1113" t="s">
        <v>828</v>
      </c>
      <c r="DH510" s="1113" t="s">
        <v>828</v>
      </c>
      <c r="DI510" s="1113" t="s">
        <v>828</v>
      </c>
      <c r="DJ510" s="1113" t="s">
        <v>919</v>
      </c>
      <c r="DK510" s="866" t="s">
        <v>919</v>
      </c>
      <c r="DL510" s="1315">
        <v>0.4</v>
      </c>
      <c r="DM510" s="1315">
        <v>0.4</v>
      </c>
      <c r="DN510" s="1315">
        <v>0.4</v>
      </c>
      <c r="DO510" s="1113" t="s">
        <v>828</v>
      </c>
      <c r="DP510" s="877">
        <v>0.9</v>
      </c>
      <c r="DQ510" s="1113" t="s">
        <v>828</v>
      </c>
      <c r="DR510" s="1113" t="s">
        <v>828</v>
      </c>
      <c r="DS510" s="1998">
        <v>0.3</v>
      </c>
      <c r="DT510" s="1113" t="s">
        <v>828</v>
      </c>
      <c r="DU510" s="1113" t="s">
        <v>828</v>
      </c>
      <c r="DV510" s="1113" t="s">
        <v>828</v>
      </c>
      <c r="DW510" s="1113" t="s">
        <v>828</v>
      </c>
      <c r="DX510" s="1113" t="s">
        <v>828</v>
      </c>
      <c r="EA510" s="1998">
        <v>0.3</v>
      </c>
      <c r="EB510" s="1998">
        <f t="shared" si="7"/>
        <v>0.3</v>
      </c>
    </row>
    <row r="511" spans="1:132">
      <c r="A511" s="1071" t="s">
        <v>9169</v>
      </c>
      <c r="B511" s="1072" t="s">
        <v>9433</v>
      </c>
      <c r="C511" s="1072" t="s">
        <v>9444</v>
      </c>
      <c r="D511" s="1073" t="s">
        <v>9170</v>
      </c>
      <c r="E511" s="1072" t="s">
        <v>9071</v>
      </c>
      <c r="F511" s="1072" t="s">
        <v>9433</v>
      </c>
      <c r="G511" s="1072" t="s">
        <v>9433</v>
      </c>
      <c r="H511" s="1072" t="s">
        <v>9433</v>
      </c>
      <c r="I511" s="1072" t="s">
        <v>9433</v>
      </c>
      <c r="J511" s="1113" t="s">
        <v>9171</v>
      </c>
      <c r="K511" s="1511">
        <v>8000225</v>
      </c>
      <c r="L511" s="1113" t="s">
        <v>3021</v>
      </c>
      <c r="M511" s="1113" t="s">
        <v>831</v>
      </c>
      <c r="N511" s="1113" t="s">
        <v>920</v>
      </c>
      <c r="O511" s="1113" t="s">
        <v>3022</v>
      </c>
      <c r="P511" s="1321" t="s">
        <v>9433</v>
      </c>
      <c r="Q511" s="1113" t="s">
        <v>3023</v>
      </c>
      <c r="R511" s="731" t="s">
        <v>9433</v>
      </c>
      <c r="S511" s="1113" t="s">
        <v>3024</v>
      </c>
      <c r="T511" s="1113" t="s">
        <v>3025</v>
      </c>
      <c r="U511" s="1113" t="s">
        <v>3026</v>
      </c>
      <c r="V511" s="1113" t="s">
        <v>3027</v>
      </c>
      <c r="W511" s="1113" t="s">
        <v>3028</v>
      </c>
      <c r="X511" s="1113" t="s">
        <v>3029</v>
      </c>
      <c r="Y511" s="1113" t="s">
        <v>3030</v>
      </c>
      <c r="Z511" s="1113" t="s">
        <v>3031</v>
      </c>
      <c r="AA511" s="1113" t="s">
        <v>3032</v>
      </c>
      <c r="AB511" s="1113" t="s">
        <v>3033</v>
      </c>
      <c r="AC511" s="1113" t="s">
        <v>3034</v>
      </c>
      <c r="AD511" s="1113" t="s">
        <v>828</v>
      </c>
      <c r="AE511" s="1113" t="s">
        <v>3035</v>
      </c>
      <c r="AF511" s="1113" t="s">
        <v>3036</v>
      </c>
      <c r="AG511" s="1113" t="s">
        <v>3037</v>
      </c>
      <c r="AH511" s="1113" t="s">
        <v>3134</v>
      </c>
      <c r="AI511" s="1113" t="s">
        <v>919</v>
      </c>
      <c r="AJ511" s="1113">
        <v>3</v>
      </c>
      <c r="AK511" s="1113">
        <v>4</v>
      </c>
      <c r="AL511" s="1113">
        <v>5</v>
      </c>
      <c r="AM511" s="345" t="s">
        <v>9444</v>
      </c>
      <c r="AN511" s="871">
        <v>8000664</v>
      </c>
      <c r="AO511" s="1113" t="s">
        <v>828</v>
      </c>
      <c r="AP511" s="1113" t="s">
        <v>828</v>
      </c>
      <c r="AQ511" s="1113" t="s">
        <v>7948</v>
      </c>
      <c r="AR511" s="1113" t="s">
        <v>828</v>
      </c>
      <c r="AS511" s="1113" t="s">
        <v>828</v>
      </c>
      <c r="AT511" s="1113" t="s">
        <v>828</v>
      </c>
      <c r="AU511" s="1113" t="s">
        <v>828</v>
      </c>
      <c r="AV511" s="1113" t="s">
        <v>828</v>
      </c>
      <c r="AW511" s="731"/>
      <c r="AX511" s="1113" t="s">
        <v>1162</v>
      </c>
      <c r="AY511" s="1113" t="s">
        <v>828</v>
      </c>
      <c r="AZ511" s="1113" t="s">
        <v>828</v>
      </c>
      <c r="BA511" s="1113" t="s">
        <v>828</v>
      </c>
      <c r="BB511" s="1113" t="s">
        <v>828</v>
      </c>
      <c r="BC511" s="1113" t="s">
        <v>828</v>
      </c>
      <c r="BD511" s="1113" t="s">
        <v>828</v>
      </c>
      <c r="BE511" s="1113" t="s">
        <v>828</v>
      </c>
      <c r="BF511" s="1113" t="s">
        <v>828</v>
      </c>
      <c r="BG511" s="1113" t="s">
        <v>828</v>
      </c>
      <c r="BH511" s="1113" t="s">
        <v>828</v>
      </c>
      <c r="BI511" s="1113" t="s">
        <v>828</v>
      </c>
      <c r="BJ511" s="1113" t="s">
        <v>828</v>
      </c>
      <c r="BK511" s="1113" t="s">
        <v>828</v>
      </c>
      <c r="BL511" s="1113" t="s">
        <v>828</v>
      </c>
      <c r="BM511" s="1113" t="s">
        <v>828</v>
      </c>
      <c r="BN511" s="1113" t="s">
        <v>828</v>
      </c>
      <c r="BO511" s="1113" t="s">
        <v>828</v>
      </c>
      <c r="BP511" s="1321" t="s">
        <v>2960</v>
      </c>
      <c r="BQ511" s="1113" t="s">
        <v>828</v>
      </c>
      <c r="BR511" s="1113" t="s">
        <v>828</v>
      </c>
      <c r="BS511" s="1113" t="s">
        <v>926</v>
      </c>
      <c r="BT511" s="1113" t="s">
        <v>919</v>
      </c>
      <c r="BU511" s="1113" t="s">
        <v>919</v>
      </c>
      <c r="BV511" s="1113" t="s">
        <v>828</v>
      </c>
      <c r="BW511" s="1113" t="s">
        <v>828</v>
      </c>
      <c r="BX511" s="1113" t="s">
        <v>828</v>
      </c>
      <c r="BY511" s="1113" t="s">
        <v>828</v>
      </c>
      <c r="BZ511" s="1113" t="s">
        <v>828</v>
      </c>
      <c r="CA511" s="1113" t="s">
        <v>828</v>
      </c>
      <c r="CB511" s="87" t="s">
        <v>2960</v>
      </c>
      <c r="CC511" s="1113" t="s">
        <v>828</v>
      </c>
      <c r="CD511" s="1113" t="s">
        <v>828</v>
      </c>
      <c r="CE511" s="1113" t="s">
        <v>828</v>
      </c>
      <c r="CF511" s="1113" t="s">
        <v>828</v>
      </c>
      <c r="CG511" s="1113" t="s">
        <v>828</v>
      </c>
      <c r="CH511" s="1113" t="s">
        <v>828</v>
      </c>
      <c r="CI511" s="1113" t="s">
        <v>828</v>
      </c>
      <c r="CJ511" s="1113" t="s">
        <v>828</v>
      </c>
      <c r="CK511" s="731"/>
      <c r="CL511" s="1113" t="s">
        <v>1162</v>
      </c>
      <c r="CM511" s="1113" t="s">
        <v>1020</v>
      </c>
      <c r="CN511" s="1113">
        <v>9.8000000000000007</v>
      </c>
      <c r="CO511" s="1113" t="s">
        <v>926</v>
      </c>
      <c r="CP511" s="866" t="s">
        <v>9073</v>
      </c>
      <c r="CQ511" s="1113" t="s">
        <v>919</v>
      </c>
      <c r="CR511" s="87" t="s">
        <v>9433</v>
      </c>
      <c r="CS511" s="1113" t="s">
        <v>3135</v>
      </c>
      <c r="CT511" s="740" t="s">
        <v>9433</v>
      </c>
      <c r="CU511" s="1113" t="s">
        <v>3038</v>
      </c>
      <c r="CV511" s="1113" t="s">
        <v>3038</v>
      </c>
      <c r="CW511" s="1113" t="s">
        <v>919</v>
      </c>
      <c r="CX511" s="1113" t="s">
        <v>3038</v>
      </c>
      <c r="CY511" s="1113" t="s">
        <v>920</v>
      </c>
      <c r="CZ511" s="1113" t="s">
        <v>3038</v>
      </c>
      <c r="DA511" s="1113" t="s">
        <v>919</v>
      </c>
      <c r="DB511" s="1113" t="s">
        <v>919</v>
      </c>
      <c r="DC511" s="1113" t="s">
        <v>3039</v>
      </c>
      <c r="DD511" s="1113" t="s">
        <v>3039</v>
      </c>
      <c r="DE511" s="1113" t="s">
        <v>3040</v>
      </c>
      <c r="DF511" s="1113" t="s">
        <v>828</v>
      </c>
      <c r="DG511" s="1113" t="s">
        <v>828</v>
      </c>
      <c r="DH511" s="1113" t="s">
        <v>828</v>
      </c>
      <c r="DI511" s="1113" t="s">
        <v>828</v>
      </c>
      <c r="DJ511" s="1113" t="s">
        <v>919</v>
      </c>
      <c r="DK511" s="866" t="s">
        <v>919</v>
      </c>
      <c r="DL511" s="1315">
        <v>0.4</v>
      </c>
      <c r="DM511" s="1315">
        <v>0.4</v>
      </c>
      <c r="DN511" s="1315">
        <v>0.4</v>
      </c>
      <c r="DO511" s="345" t="s">
        <v>8731</v>
      </c>
      <c r="DP511" s="877">
        <v>0.9</v>
      </c>
      <c r="DQ511" s="1113" t="s">
        <v>828</v>
      </c>
      <c r="DR511" s="1113" t="s">
        <v>828</v>
      </c>
      <c r="DS511" s="1999">
        <v>0.6</v>
      </c>
      <c r="DT511" s="1113" t="s">
        <v>828</v>
      </c>
      <c r="DU511" s="1113" t="s">
        <v>828</v>
      </c>
      <c r="DV511" s="1113" t="s">
        <v>828</v>
      </c>
      <c r="DW511" s="1113" t="s">
        <v>828</v>
      </c>
      <c r="DX511" s="1113" t="s">
        <v>828</v>
      </c>
      <c r="DZ511" s="828" t="s">
        <v>3447</v>
      </c>
      <c r="EA511" s="1999">
        <v>0.6</v>
      </c>
      <c r="EB511" s="1998">
        <f t="shared" si="7"/>
        <v>1.2</v>
      </c>
    </row>
    <row r="512" spans="1:132">
      <c r="A512" s="1071" t="s">
        <v>9172</v>
      </c>
      <c r="B512" s="1072" t="s">
        <v>9433</v>
      </c>
      <c r="C512" s="1072" t="s">
        <v>9444</v>
      </c>
      <c r="D512" s="1073" t="s">
        <v>9173</v>
      </c>
      <c r="E512" s="1072" t="s">
        <v>9071</v>
      </c>
      <c r="F512" s="1072" t="s">
        <v>9174</v>
      </c>
      <c r="G512" s="1072" t="s">
        <v>9101</v>
      </c>
      <c r="H512" s="1072" t="s">
        <v>9174</v>
      </c>
      <c r="I512" s="1072" t="s">
        <v>9101</v>
      </c>
      <c r="J512" s="1113" t="s">
        <v>9175</v>
      </c>
      <c r="K512" s="1511">
        <v>8000225</v>
      </c>
      <c r="L512" s="1113" t="s">
        <v>3021</v>
      </c>
      <c r="M512" s="1113" t="s">
        <v>831</v>
      </c>
      <c r="N512" s="1113" t="s">
        <v>920</v>
      </c>
      <c r="O512" s="1113" t="s">
        <v>3022</v>
      </c>
      <c r="P512" s="1321" t="s">
        <v>9433</v>
      </c>
      <c r="Q512" s="1113" t="s">
        <v>3023</v>
      </c>
      <c r="R512" s="731" t="s">
        <v>9433</v>
      </c>
      <c r="S512" s="1113" t="s">
        <v>3024</v>
      </c>
      <c r="T512" s="1113" t="s">
        <v>3025</v>
      </c>
      <c r="U512" s="1113" t="s">
        <v>3026</v>
      </c>
      <c r="V512" s="1113" t="s">
        <v>3027</v>
      </c>
      <c r="W512" s="1113" t="s">
        <v>3028</v>
      </c>
      <c r="X512" s="1113" t="s">
        <v>3029</v>
      </c>
      <c r="Y512" s="1113" t="s">
        <v>3030</v>
      </c>
      <c r="Z512" s="1113" t="s">
        <v>3031</v>
      </c>
      <c r="AA512" s="1113" t="s">
        <v>3032</v>
      </c>
      <c r="AB512" s="1113" t="s">
        <v>3033</v>
      </c>
      <c r="AC512" s="1113" t="s">
        <v>3034</v>
      </c>
      <c r="AD512" s="1113" t="s">
        <v>828</v>
      </c>
      <c r="AE512" s="1113" t="s">
        <v>3035</v>
      </c>
      <c r="AF512" s="1113" t="s">
        <v>3036</v>
      </c>
      <c r="AG512" s="1113" t="s">
        <v>3037</v>
      </c>
      <c r="AH512" s="1113" t="s">
        <v>3134</v>
      </c>
      <c r="AI512" s="1113" t="s">
        <v>919</v>
      </c>
      <c r="AJ512" s="1113">
        <v>3</v>
      </c>
      <c r="AK512" s="1113">
        <v>4</v>
      </c>
      <c r="AL512" s="1113">
        <v>5</v>
      </c>
      <c r="AM512" s="345" t="s">
        <v>9444</v>
      </c>
      <c r="AN512" s="871">
        <v>8000664</v>
      </c>
      <c r="AO512" s="1113" t="s">
        <v>828</v>
      </c>
      <c r="AP512" s="1113" t="s">
        <v>828</v>
      </c>
      <c r="AQ512" s="1113" t="s">
        <v>7948</v>
      </c>
      <c r="AR512" s="1113" t="s">
        <v>828</v>
      </c>
      <c r="AS512" s="1113" t="s">
        <v>828</v>
      </c>
      <c r="AT512" s="1113" t="s">
        <v>828</v>
      </c>
      <c r="AU512" s="1113" t="s">
        <v>828</v>
      </c>
      <c r="AV512" s="1113" t="s">
        <v>828</v>
      </c>
      <c r="AW512" s="731"/>
      <c r="AX512" s="1113" t="s">
        <v>1162</v>
      </c>
      <c r="AY512" s="1113" t="s">
        <v>828</v>
      </c>
      <c r="AZ512" s="1113" t="s">
        <v>828</v>
      </c>
      <c r="BA512" s="1113" t="s">
        <v>828</v>
      </c>
      <c r="BB512" s="1113" t="s">
        <v>828</v>
      </c>
      <c r="BC512" s="1113" t="s">
        <v>828</v>
      </c>
      <c r="BD512" s="1113" t="s">
        <v>828</v>
      </c>
      <c r="BE512" s="1113" t="s">
        <v>828</v>
      </c>
      <c r="BF512" s="1113" t="s">
        <v>828</v>
      </c>
      <c r="BG512" s="1113" t="s">
        <v>828</v>
      </c>
      <c r="BH512" s="1113" t="s">
        <v>828</v>
      </c>
      <c r="BI512" s="1113" t="s">
        <v>828</v>
      </c>
      <c r="BJ512" s="1113" t="s">
        <v>828</v>
      </c>
      <c r="BK512" s="1113" t="s">
        <v>828</v>
      </c>
      <c r="BL512" s="1113" t="s">
        <v>828</v>
      </c>
      <c r="BM512" s="1113" t="s">
        <v>828</v>
      </c>
      <c r="BN512" s="1113" t="s">
        <v>828</v>
      </c>
      <c r="BO512" s="1113" t="s">
        <v>828</v>
      </c>
      <c r="BP512" s="1321" t="s">
        <v>2960</v>
      </c>
      <c r="BQ512" s="1113" t="s">
        <v>828</v>
      </c>
      <c r="BR512" s="1113" t="s">
        <v>828</v>
      </c>
      <c r="BS512" s="1113" t="s">
        <v>926</v>
      </c>
      <c r="BT512" s="1113" t="s">
        <v>919</v>
      </c>
      <c r="BU512" s="1113" t="s">
        <v>919</v>
      </c>
      <c r="BV512" s="1113" t="s">
        <v>828</v>
      </c>
      <c r="BW512" s="1113" t="s">
        <v>828</v>
      </c>
      <c r="BX512" s="1113" t="s">
        <v>828</v>
      </c>
      <c r="BY512" s="1113" t="s">
        <v>828</v>
      </c>
      <c r="BZ512" s="1113" t="s">
        <v>828</v>
      </c>
      <c r="CA512" s="1113" t="s">
        <v>828</v>
      </c>
      <c r="CB512" s="87" t="s">
        <v>2960</v>
      </c>
      <c r="CC512" s="1113" t="s">
        <v>828</v>
      </c>
      <c r="CD512" s="1113" t="s">
        <v>828</v>
      </c>
      <c r="CE512" s="1113" t="s">
        <v>828</v>
      </c>
      <c r="CF512" s="1113" t="s">
        <v>828</v>
      </c>
      <c r="CG512" s="1113" t="s">
        <v>828</v>
      </c>
      <c r="CH512" s="1113" t="s">
        <v>828</v>
      </c>
      <c r="CI512" s="1113" t="s">
        <v>828</v>
      </c>
      <c r="CJ512" s="1113" t="s">
        <v>828</v>
      </c>
      <c r="CK512" s="731"/>
      <c r="CL512" s="1113" t="s">
        <v>1162</v>
      </c>
      <c r="CM512" s="1113" t="s">
        <v>1020</v>
      </c>
      <c r="CN512" s="1113">
        <v>9.8000000000000007</v>
      </c>
      <c r="CO512" s="1113" t="s">
        <v>926</v>
      </c>
      <c r="CP512" s="866" t="s">
        <v>9073</v>
      </c>
      <c r="CQ512" s="1113" t="s">
        <v>919</v>
      </c>
      <c r="CR512" s="87" t="s">
        <v>9433</v>
      </c>
      <c r="CS512" s="1113" t="s">
        <v>3135</v>
      </c>
      <c r="CT512" s="740" t="s">
        <v>9433</v>
      </c>
      <c r="CU512" s="1113" t="s">
        <v>3038</v>
      </c>
      <c r="CV512" s="1113" t="s">
        <v>3038</v>
      </c>
      <c r="CW512" s="1113" t="s">
        <v>919</v>
      </c>
      <c r="CX512" s="1113" t="s">
        <v>3038</v>
      </c>
      <c r="CY512" s="1113" t="s">
        <v>920</v>
      </c>
      <c r="CZ512" s="1113" t="s">
        <v>3038</v>
      </c>
      <c r="DA512" s="1113" t="s">
        <v>919</v>
      </c>
      <c r="DB512" s="1113" t="s">
        <v>919</v>
      </c>
      <c r="DC512" s="1113" t="s">
        <v>3039</v>
      </c>
      <c r="DD512" s="1113" t="s">
        <v>3039</v>
      </c>
      <c r="DE512" s="1113" t="s">
        <v>3040</v>
      </c>
      <c r="DF512" s="1113" t="s">
        <v>828</v>
      </c>
      <c r="DG512" s="1113" t="s">
        <v>828</v>
      </c>
      <c r="DH512" s="1113" t="s">
        <v>828</v>
      </c>
      <c r="DI512" s="1113" t="s">
        <v>828</v>
      </c>
      <c r="DJ512" s="1113" t="s">
        <v>919</v>
      </c>
      <c r="DK512" s="866" t="s">
        <v>919</v>
      </c>
      <c r="DL512" s="1315">
        <v>0.4</v>
      </c>
      <c r="DM512" s="1315">
        <v>0.4</v>
      </c>
      <c r="DN512" s="1315">
        <v>0.4</v>
      </c>
      <c r="DO512" s="345" t="s">
        <v>8731</v>
      </c>
      <c r="DP512" s="877">
        <v>0.9</v>
      </c>
      <c r="DQ512" s="1113" t="s">
        <v>828</v>
      </c>
      <c r="DR512" s="1113" t="s">
        <v>828</v>
      </c>
      <c r="DS512" s="1999">
        <v>0.6</v>
      </c>
      <c r="DT512" s="1113" t="s">
        <v>828</v>
      </c>
      <c r="DU512" s="1113" t="s">
        <v>828</v>
      </c>
      <c r="DV512" s="1113" t="s">
        <v>828</v>
      </c>
      <c r="DW512" s="1113" t="s">
        <v>828</v>
      </c>
      <c r="DX512" s="1113" t="s">
        <v>828</v>
      </c>
      <c r="EA512" s="1999">
        <v>0.6</v>
      </c>
      <c r="EB512" s="1998">
        <f t="shared" si="7"/>
        <v>1.2</v>
      </c>
    </row>
    <row r="513" spans="1:132">
      <c r="A513" s="1068" t="s">
        <v>9176</v>
      </c>
      <c r="B513" s="1069" t="s">
        <v>9433</v>
      </c>
      <c r="C513" s="1069" t="s">
        <v>828</v>
      </c>
      <c r="D513" s="1070" t="s">
        <v>9177</v>
      </c>
      <c r="E513" s="1069" t="s">
        <v>9071</v>
      </c>
      <c r="F513" s="1069" t="s">
        <v>9433</v>
      </c>
      <c r="G513" s="1069" t="s">
        <v>9433</v>
      </c>
      <c r="H513" s="1069" t="s">
        <v>9433</v>
      </c>
      <c r="I513" s="1069" t="s">
        <v>9433</v>
      </c>
      <c r="J513" s="1113" t="s">
        <v>3459</v>
      </c>
      <c r="K513" s="1511">
        <v>8000225</v>
      </c>
      <c r="L513" s="1113" t="s">
        <v>3021</v>
      </c>
      <c r="M513" s="1113" t="s">
        <v>831</v>
      </c>
      <c r="N513" s="1113" t="s">
        <v>920</v>
      </c>
      <c r="O513" s="1113" t="s">
        <v>3022</v>
      </c>
      <c r="P513" s="1321" t="s">
        <v>9433</v>
      </c>
      <c r="Q513" s="1113" t="s">
        <v>3023</v>
      </c>
      <c r="R513" s="731" t="s">
        <v>9433</v>
      </c>
      <c r="S513" s="1113" t="s">
        <v>3024</v>
      </c>
      <c r="T513" s="1113" t="s">
        <v>3025</v>
      </c>
      <c r="U513" s="1113" t="s">
        <v>3026</v>
      </c>
      <c r="V513" s="1113" t="s">
        <v>3027</v>
      </c>
      <c r="W513" s="1113" t="s">
        <v>3028</v>
      </c>
      <c r="X513" s="1113" t="s">
        <v>3029</v>
      </c>
      <c r="Y513" s="1113" t="s">
        <v>3030</v>
      </c>
      <c r="Z513" s="1113" t="s">
        <v>3031</v>
      </c>
      <c r="AA513" s="1113" t="s">
        <v>3032</v>
      </c>
      <c r="AB513" s="1113" t="s">
        <v>3033</v>
      </c>
      <c r="AC513" s="1113" t="s">
        <v>3034</v>
      </c>
      <c r="AD513" s="1113" t="s">
        <v>828</v>
      </c>
      <c r="AE513" s="1113" t="s">
        <v>3035</v>
      </c>
      <c r="AF513" s="1113" t="s">
        <v>3036</v>
      </c>
      <c r="AG513" s="1113" t="s">
        <v>3037</v>
      </c>
      <c r="AH513" s="1113" t="s">
        <v>3134</v>
      </c>
      <c r="AI513" s="1113" t="s">
        <v>919</v>
      </c>
      <c r="AJ513" s="1113">
        <v>3</v>
      </c>
      <c r="AK513" s="1113">
        <v>4</v>
      </c>
      <c r="AL513" s="1113">
        <v>5</v>
      </c>
      <c r="AM513" s="1113" t="s">
        <v>828</v>
      </c>
      <c r="AN513" s="871">
        <v>8000664</v>
      </c>
      <c r="AO513" s="1113" t="s">
        <v>828</v>
      </c>
      <c r="AP513" s="1113" t="s">
        <v>828</v>
      </c>
      <c r="AQ513" s="1113" t="s">
        <v>7948</v>
      </c>
      <c r="AR513" s="1113" t="s">
        <v>828</v>
      </c>
      <c r="AS513" s="1113" t="s">
        <v>828</v>
      </c>
      <c r="AT513" s="1113" t="s">
        <v>828</v>
      </c>
      <c r="AU513" s="1113" t="s">
        <v>828</v>
      </c>
      <c r="AV513" s="1113" t="s">
        <v>828</v>
      </c>
      <c r="AW513" s="731"/>
      <c r="AX513" s="1113" t="s">
        <v>1162</v>
      </c>
      <c r="AY513" s="1113" t="s">
        <v>828</v>
      </c>
      <c r="AZ513" s="1113" t="s">
        <v>828</v>
      </c>
      <c r="BA513" s="1113" t="s">
        <v>828</v>
      </c>
      <c r="BB513" s="1113" t="s">
        <v>828</v>
      </c>
      <c r="BC513" s="1113" t="s">
        <v>828</v>
      </c>
      <c r="BD513" s="1113" t="s">
        <v>828</v>
      </c>
      <c r="BE513" s="1113" t="s">
        <v>828</v>
      </c>
      <c r="BF513" s="1113" t="s">
        <v>828</v>
      </c>
      <c r="BG513" s="1113" t="s">
        <v>828</v>
      </c>
      <c r="BH513" s="1113" t="s">
        <v>828</v>
      </c>
      <c r="BI513" s="1113" t="s">
        <v>828</v>
      </c>
      <c r="BJ513" s="1113" t="s">
        <v>828</v>
      </c>
      <c r="BK513" s="1113" t="s">
        <v>828</v>
      </c>
      <c r="BL513" s="1113" t="s">
        <v>828</v>
      </c>
      <c r="BM513" s="1113" t="s">
        <v>828</v>
      </c>
      <c r="BN513" s="1113" t="s">
        <v>828</v>
      </c>
      <c r="BO513" s="1113" t="s">
        <v>828</v>
      </c>
      <c r="BP513" s="1321" t="s">
        <v>2960</v>
      </c>
      <c r="BQ513" s="1113" t="s">
        <v>828</v>
      </c>
      <c r="BR513" s="1113" t="s">
        <v>828</v>
      </c>
      <c r="BS513" s="1113" t="s">
        <v>926</v>
      </c>
      <c r="BT513" s="1113" t="s">
        <v>919</v>
      </c>
      <c r="BU513" s="1113" t="s">
        <v>919</v>
      </c>
      <c r="BV513" s="1113" t="s">
        <v>828</v>
      </c>
      <c r="BW513" s="1113" t="s">
        <v>828</v>
      </c>
      <c r="BX513" s="1113" t="s">
        <v>828</v>
      </c>
      <c r="BY513" s="1113" t="s">
        <v>828</v>
      </c>
      <c r="BZ513" s="1113" t="s">
        <v>828</v>
      </c>
      <c r="CA513" s="1113" t="s">
        <v>828</v>
      </c>
      <c r="CB513" s="87" t="s">
        <v>2960</v>
      </c>
      <c r="CC513" s="1113" t="s">
        <v>828</v>
      </c>
      <c r="CD513" s="1113" t="s">
        <v>828</v>
      </c>
      <c r="CE513" s="1113" t="s">
        <v>828</v>
      </c>
      <c r="CF513" s="1113" t="s">
        <v>828</v>
      </c>
      <c r="CG513" s="1113" t="s">
        <v>828</v>
      </c>
      <c r="CH513" s="1113" t="s">
        <v>828</v>
      </c>
      <c r="CI513" s="1113" t="s">
        <v>828</v>
      </c>
      <c r="CJ513" s="1113" t="s">
        <v>828</v>
      </c>
      <c r="CK513" s="731"/>
      <c r="CL513" s="1113" t="s">
        <v>1162</v>
      </c>
      <c r="CM513" s="1113" t="s">
        <v>1020</v>
      </c>
      <c r="CN513" s="1113">
        <v>9.8000000000000007</v>
      </c>
      <c r="CO513" s="1113" t="s">
        <v>926</v>
      </c>
      <c r="CP513" s="866" t="s">
        <v>9073</v>
      </c>
      <c r="CQ513" s="1113" t="s">
        <v>919</v>
      </c>
      <c r="CR513" s="87" t="s">
        <v>9433</v>
      </c>
      <c r="CS513" s="1113" t="s">
        <v>3135</v>
      </c>
      <c r="CT513" s="740" t="s">
        <v>9433</v>
      </c>
      <c r="CU513" s="1113" t="s">
        <v>3038</v>
      </c>
      <c r="CV513" s="1113" t="s">
        <v>3038</v>
      </c>
      <c r="CW513" s="1113" t="s">
        <v>919</v>
      </c>
      <c r="CX513" s="1113" t="s">
        <v>3038</v>
      </c>
      <c r="CY513" s="1113" t="s">
        <v>920</v>
      </c>
      <c r="CZ513" s="1113" t="s">
        <v>3038</v>
      </c>
      <c r="DA513" s="1113" t="s">
        <v>919</v>
      </c>
      <c r="DB513" s="1113" t="s">
        <v>919</v>
      </c>
      <c r="DC513" s="1113" t="s">
        <v>3039</v>
      </c>
      <c r="DD513" s="1113" t="s">
        <v>3039</v>
      </c>
      <c r="DE513" s="1113" t="s">
        <v>3040</v>
      </c>
      <c r="DF513" s="1113" t="s">
        <v>828</v>
      </c>
      <c r="DG513" s="1113" t="s">
        <v>828</v>
      </c>
      <c r="DH513" s="1113" t="s">
        <v>828</v>
      </c>
      <c r="DI513" s="1113" t="s">
        <v>828</v>
      </c>
      <c r="DJ513" s="1113" t="s">
        <v>919</v>
      </c>
      <c r="DK513" s="866" t="s">
        <v>919</v>
      </c>
      <c r="DL513" s="1315">
        <v>0.4</v>
      </c>
      <c r="DM513" s="1315">
        <v>0.4</v>
      </c>
      <c r="DN513" s="1315">
        <v>0.4</v>
      </c>
      <c r="DO513" s="1113" t="s">
        <v>828</v>
      </c>
      <c r="DP513" s="877">
        <v>0.9</v>
      </c>
      <c r="DQ513" s="1113" t="s">
        <v>828</v>
      </c>
      <c r="DR513" s="1113" t="s">
        <v>828</v>
      </c>
      <c r="DS513" s="1998">
        <v>0.3</v>
      </c>
      <c r="DT513" s="1113" t="s">
        <v>828</v>
      </c>
      <c r="DU513" s="1113" t="s">
        <v>828</v>
      </c>
      <c r="DV513" s="1113" t="s">
        <v>828</v>
      </c>
      <c r="DW513" s="1113" t="s">
        <v>828</v>
      </c>
      <c r="DX513" s="1113" t="s">
        <v>828</v>
      </c>
      <c r="DZ513" s="828" t="s">
        <v>3457</v>
      </c>
      <c r="EA513" s="1998">
        <v>0.3</v>
      </c>
      <c r="EB513" s="1998">
        <f t="shared" si="7"/>
        <v>0.3</v>
      </c>
    </row>
    <row r="514" spans="1:132">
      <c r="A514" s="1068" t="s">
        <v>9178</v>
      </c>
      <c r="B514" s="1069" t="s">
        <v>9433</v>
      </c>
      <c r="C514" s="1069" t="s">
        <v>828</v>
      </c>
      <c r="D514" s="1070" t="s">
        <v>9498</v>
      </c>
      <c r="E514" s="1069" t="s">
        <v>9071</v>
      </c>
      <c r="F514" s="1069" t="s">
        <v>9499</v>
      </c>
      <c r="G514" s="1069" t="s">
        <v>9101</v>
      </c>
      <c r="H514" s="1069" t="s">
        <v>9499</v>
      </c>
      <c r="I514" s="1069" t="s">
        <v>9101</v>
      </c>
      <c r="J514" s="1113" t="s">
        <v>3460</v>
      </c>
      <c r="K514" s="1511">
        <v>8000225</v>
      </c>
      <c r="L514" s="1113" t="s">
        <v>3021</v>
      </c>
      <c r="M514" s="1113" t="s">
        <v>831</v>
      </c>
      <c r="N514" s="1113" t="s">
        <v>920</v>
      </c>
      <c r="O514" s="1113" t="s">
        <v>3022</v>
      </c>
      <c r="P514" s="1321" t="s">
        <v>9433</v>
      </c>
      <c r="Q514" s="1113" t="s">
        <v>3023</v>
      </c>
      <c r="R514" s="731" t="s">
        <v>9433</v>
      </c>
      <c r="S514" s="1113" t="s">
        <v>3024</v>
      </c>
      <c r="T514" s="1113" t="s">
        <v>3025</v>
      </c>
      <c r="U514" s="1113" t="s">
        <v>3026</v>
      </c>
      <c r="V514" s="1113" t="s">
        <v>3027</v>
      </c>
      <c r="W514" s="1113" t="s">
        <v>3028</v>
      </c>
      <c r="X514" s="1113" t="s">
        <v>3029</v>
      </c>
      <c r="Y514" s="1113" t="s">
        <v>3030</v>
      </c>
      <c r="Z514" s="1113" t="s">
        <v>3031</v>
      </c>
      <c r="AA514" s="1113" t="s">
        <v>3032</v>
      </c>
      <c r="AB514" s="1113" t="s">
        <v>3033</v>
      </c>
      <c r="AC514" s="1113" t="s">
        <v>3034</v>
      </c>
      <c r="AD514" s="1113" t="s">
        <v>828</v>
      </c>
      <c r="AE514" s="1113" t="s">
        <v>3035</v>
      </c>
      <c r="AF514" s="1113" t="s">
        <v>3036</v>
      </c>
      <c r="AG514" s="1113" t="s">
        <v>3037</v>
      </c>
      <c r="AH514" s="1113" t="s">
        <v>3134</v>
      </c>
      <c r="AI514" s="1113" t="s">
        <v>919</v>
      </c>
      <c r="AJ514" s="1113">
        <v>3</v>
      </c>
      <c r="AK514" s="1113">
        <v>4</v>
      </c>
      <c r="AL514" s="1113">
        <v>5</v>
      </c>
      <c r="AM514" s="1113" t="s">
        <v>828</v>
      </c>
      <c r="AN514" s="871">
        <v>8000664</v>
      </c>
      <c r="AO514" s="1113" t="s">
        <v>828</v>
      </c>
      <c r="AP514" s="1113" t="s">
        <v>828</v>
      </c>
      <c r="AQ514" s="1113" t="s">
        <v>7948</v>
      </c>
      <c r="AR514" s="1113" t="s">
        <v>828</v>
      </c>
      <c r="AS514" s="1113" t="s">
        <v>828</v>
      </c>
      <c r="AT514" s="1113" t="s">
        <v>828</v>
      </c>
      <c r="AU514" s="1113" t="s">
        <v>828</v>
      </c>
      <c r="AV514" s="1113" t="s">
        <v>828</v>
      </c>
      <c r="AW514" s="731"/>
      <c r="AX514" s="1113" t="s">
        <v>1162</v>
      </c>
      <c r="AY514" s="1113" t="s">
        <v>828</v>
      </c>
      <c r="AZ514" s="1113" t="s">
        <v>828</v>
      </c>
      <c r="BA514" s="1113" t="s">
        <v>828</v>
      </c>
      <c r="BB514" s="1113" t="s">
        <v>828</v>
      </c>
      <c r="BC514" s="1113" t="s">
        <v>828</v>
      </c>
      <c r="BD514" s="1113" t="s">
        <v>828</v>
      </c>
      <c r="BE514" s="1113" t="s">
        <v>828</v>
      </c>
      <c r="BF514" s="1113" t="s">
        <v>828</v>
      </c>
      <c r="BG514" s="1113" t="s">
        <v>828</v>
      </c>
      <c r="BH514" s="1113" t="s">
        <v>828</v>
      </c>
      <c r="BI514" s="1113" t="s">
        <v>828</v>
      </c>
      <c r="BJ514" s="1113" t="s">
        <v>828</v>
      </c>
      <c r="BK514" s="1113" t="s">
        <v>828</v>
      </c>
      <c r="BL514" s="1113" t="s">
        <v>828</v>
      </c>
      <c r="BM514" s="1113" t="s">
        <v>828</v>
      </c>
      <c r="BN514" s="1113" t="s">
        <v>828</v>
      </c>
      <c r="BO514" s="1113" t="s">
        <v>828</v>
      </c>
      <c r="BP514" s="1321" t="s">
        <v>2960</v>
      </c>
      <c r="BQ514" s="1113" t="s">
        <v>828</v>
      </c>
      <c r="BR514" s="1113" t="s">
        <v>828</v>
      </c>
      <c r="BS514" s="1113" t="s">
        <v>926</v>
      </c>
      <c r="BT514" s="1113" t="s">
        <v>919</v>
      </c>
      <c r="BU514" s="1113" t="s">
        <v>919</v>
      </c>
      <c r="BV514" s="1113" t="s">
        <v>828</v>
      </c>
      <c r="BW514" s="1113" t="s">
        <v>828</v>
      </c>
      <c r="BX514" s="1113" t="s">
        <v>828</v>
      </c>
      <c r="BY514" s="1113" t="s">
        <v>828</v>
      </c>
      <c r="BZ514" s="1113" t="s">
        <v>828</v>
      </c>
      <c r="CA514" s="1113" t="s">
        <v>828</v>
      </c>
      <c r="CB514" s="87" t="s">
        <v>2960</v>
      </c>
      <c r="CC514" s="1113" t="s">
        <v>828</v>
      </c>
      <c r="CD514" s="1113" t="s">
        <v>828</v>
      </c>
      <c r="CE514" s="1113" t="s">
        <v>828</v>
      </c>
      <c r="CF514" s="1113" t="s">
        <v>828</v>
      </c>
      <c r="CG514" s="1113" t="s">
        <v>828</v>
      </c>
      <c r="CH514" s="1113" t="s">
        <v>828</v>
      </c>
      <c r="CI514" s="1113" t="s">
        <v>828</v>
      </c>
      <c r="CJ514" s="1113" t="s">
        <v>828</v>
      </c>
      <c r="CK514" s="731"/>
      <c r="CL514" s="1113" t="s">
        <v>1162</v>
      </c>
      <c r="CM514" s="1113" t="s">
        <v>1020</v>
      </c>
      <c r="CN514" s="1113">
        <v>9.8000000000000007</v>
      </c>
      <c r="CO514" s="1113" t="s">
        <v>926</v>
      </c>
      <c r="CP514" s="866" t="s">
        <v>9073</v>
      </c>
      <c r="CQ514" s="1113" t="s">
        <v>919</v>
      </c>
      <c r="CR514" s="87" t="s">
        <v>9433</v>
      </c>
      <c r="CS514" s="1113" t="s">
        <v>3135</v>
      </c>
      <c r="CT514" s="740" t="s">
        <v>9433</v>
      </c>
      <c r="CU514" s="1113" t="s">
        <v>3038</v>
      </c>
      <c r="CV514" s="1113" t="s">
        <v>3038</v>
      </c>
      <c r="CW514" s="1113" t="s">
        <v>919</v>
      </c>
      <c r="CX514" s="1113" t="s">
        <v>3038</v>
      </c>
      <c r="CY514" s="1113" t="s">
        <v>920</v>
      </c>
      <c r="CZ514" s="1113" t="s">
        <v>3038</v>
      </c>
      <c r="DA514" s="1113" t="s">
        <v>919</v>
      </c>
      <c r="DB514" s="1113" t="s">
        <v>919</v>
      </c>
      <c r="DC514" s="1113" t="s">
        <v>3039</v>
      </c>
      <c r="DD514" s="1113" t="s">
        <v>3039</v>
      </c>
      <c r="DE514" s="1113" t="s">
        <v>3040</v>
      </c>
      <c r="DF514" s="1113" t="s">
        <v>828</v>
      </c>
      <c r="DG514" s="1113" t="s">
        <v>828</v>
      </c>
      <c r="DH514" s="1113" t="s">
        <v>828</v>
      </c>
      <c r="DI514" s="1113" t="s">
        <v>828</v>
      </c>
      <c r="DJ514" s="1113" t="s">
        <v>919</v>
      </c>
      <c r="DK514" s="866" t="s">
        <v>919</v>
      </c>
      <c r="DL514" s="1315">
        <v>0.4</v>
      </c>
      <c r="DM514" s="1315">
        <v>0.4</v>
      </c>
      <c r="DN514" s="1315">
        <v>0.4</v>
      </c>
      <c r="DO514" s="1113" t="s">
        <v>828</v>
      </c>
      <c r="DP514" s="877">
        <v>0.9</v>
      </c>
      <c r="DQ514" s="1113" t="s">
        <v>828</v>
      </c>
      <c r="DR514" s="1113" t="s">
        <v>828</v>
      </c>
      <c r="DS514" s="1998">
        <v>0.3</v>
      </c>
      <c r="DT514" s="1113" t="s">
        <v>828</v>
      </c>
      <c r="DU514" s="1113" t="s">
        <v>828</v>
      </c>
      <c r="DV514" s="1113" t="s">
        <v>828</v>
      </c>
      <c r="DW514" s="1113" t="s">
        <v>828</v>
      </c>
      <c r="DX514" s="1113" t="s">
        <v>828</v>
      </c>
      <c r="EA514" s="1998">
        <v>0.3</v>
      </c>
      <c r="EB514" s="1998">
        <f t="shared" si="7"/>
        <v>0.3</v>
      </c>
    </row>
    <row r="515" spans="1:132">
      <c r="A515" s="1071" t="s">
        <v>9179</v>
      </c>
      <c r="B515" s="1072" t="s">
        <v>9433</v>
      </c>
      <c r="C515" s="1072" t="s">
        <v>9444</v>
      </c>
      <c r="D515" s="1073" t="s">
        <v>9180</v>
      </c>
      <c r="E515" s="1072" t="s">
        <v>9071</v>
      </c>
      <c r="F515" s="1072" t="s">
        <v>9433</v>
      </c>
      <c r="G515" s="1072" t="s">
        <v>9433</v>
      </c>
      <c r="H515" s="1072" t="s">
        <v>9433</v>
      </c>
      <c r="I515" s="1072" t="s">
        <v>9433</v>
      </c>
      <c r="J515" s="1113" t="s">
        <v>3461</v>
      </c>
      <c r="K515" s="1511">
        <v>8000225</v>
      </c>
      <c r="L515" s="1113" t="s">
        <v>3021</v>
      </c>
      <c r="M515" s="1113" t="s">
        <v>831</v>
      </c>
      <c r="N515" s="1113" t="s">
        <v>920</v>
      </c>
      <c r="O515" s="1113" t="s">
        <v>3022</v>
      </c>
      <c r="P515" s="1321" t="s">
        <v>9433</v>
      </c>
      <c r="Q515" s="1113" t="s">
        <v>3023</v>
      </c>
      <c r="R515" s="731" t="s">
        <v>9433</v>
      </c>
      <c r="S515" s="1113" t="s">
        <v>3024</v>
      </c>
      <c r="T515" s="1113" t="s">
        <v>3025</v>
      </c>
      <c r="U515" s="1113" t="s">
        <v>3026</v>
      </c>
      <c r="V515" s="1113" t="s">
        <v>3027</v>
      </c>
      <c r="W515" s="1113" t="s">
        <v>3028</v>
      </c>
      <c r="X515" s="1113" t="s">
        <v>3029</v>
      </c>
      <c r="Y515" s="1113" t="s">
        <v>3030</v>
      </c>
      <c r="Z515" s="1113" t="s">
        <v>3031</v>
      </c>
      <c r="AA515" s="1113" t="s">
        <v>3032</v>
      </c>
      <c r="AB515" s="1113" t="s">
        <v>3033</v>
      </c>
      <c r="AC515" s="1113" t="s">
        <v>3034</v>
      </c>
      <c r="AD515" s="1113" t="s">
        <v>828</v>
      </c>
      <c r="AE515" s="1113" t="s">
        <v>3035</v>
      </c>
      <c r="AF515" s="1113" t="s">
        <v>3036</v>
      </c>
      <c r="AG515" s="1113" t="s">
        <v>3037</v>
      </c>
      <c r="AH515" s="1113" t="s">
        <v>3134</v>
      </c>
      <c r="AI515" s="1113" t="s">
        <v>919</v>
      </c>
      <c r="AJ515" s="1113">
        <v>3</v>
      </c>
      <c r="AK515" s="1113">
        <v>4</v>
      </c>
      <c r="AL515" s="1113">
        <v>5</v>
      </c>
      <c r="AM515" s="345" t="s">
        <v>9444</v>
      </c>
      <c r="AN515" s="871">
        <v>8000664</v>
      </c>
      <c r="AO515" s="1113" t="s">
        <v>828</v>
      </c>
      <c r="AP515" s="1113" t="s">
        <v>828</v>
      </c>
      <c r="AQ515" s="1113" t="s">
        <v>7948</v>
      </c>
      <c r="AR515" s="1113" t="s">
        <v>828</v>
      </c>
      <c r="AS515" s="1113" t="s">
        <v>828</v>
      </c>
      <c r="AT515" s="1113" t="s">
        <v>828</v>
      </c>
      <c r="AU515" s="1113" t="s">
        <v>828</v>
      </c>
      <c r="AV515" s="1113" t="s">
        <v>828</v>
      </c>
      <c r="AW515" s="731"/>
      <c r="AX515" s="1113" t="s">
        <v>1162</v>
      </c>
      <c r="AY515" s="1113" t="s">
        <v>828</v>
      </c>
      <c r="AZ515" s="1113" t="s">
        <v>828</v>
      </c>
      <c r="BA515" s="1113" t="s">
        <v>828</v>
      </c>
      <c r="BB515" s="1113" t="s">
        <v>828</v>
      </c>
      <c r="BC515" s="1113" t="s">
        <v>828</v>
      </c>
      <c r="BD515" s="1113" t="s">
        <v>828</v>
      </c>
      <c r="BE515" s="1113" t="s">
        <v>828</v>
      </c>
      <c r="BF515" s="1113" t="s">
        <v>828</v>
      </c>
      <c r="BG515" s="1113" t="s">
        <v>828</v>
      </c>
      <c r="BH515" s="1113" t="s">
        <v>828</v>
      </c>
      <c r="BI515" s="1113" t="s">
        <v>828</v>
      </c>
      <c r="BJ515" s="1113" t="s">
        <v>828</v>
      </c>
      <c r="BK515" s="1113" t="s">
        <v>828</v>
      </c>
      <c r="BL515" s="1113" t="s">
        <v>828</v>
      </c>
      <c r="BM515" s="1113" t="s">
        <v>828</v>
      </c>
      <c r="BN515" s="1113" t="s">
        <v>828</v>
      </c>
      <c r="BO515" s="1113" t="s">
        <v>828</v>
      </c>
      <c r="BP515" s="1321" t="s">
        <v>2960</v>
      </c>
      <c r="BQ515" s="1113" t="s">
        <v>828</v>
      </c>
      <c r="BR515" s="1113" t="s">
        <v>828</v>
      </c>
      <c r="BS515" s="1113" t="s">
        <v>926</v>
      </c>
      <c r="BT515" s="1113" t="s">
        <v>919</v>
      </c>
      <c r="BU515" s="1113" t="s">
        <v>919</v>
      </c>
      <c r="BV515" s="1113" t="s">
        <v>828</v>
      </c>
      <c r="BW515" s="1113" t="s">
        <v>828</v>
      </c>
      <c r="BX515" s="1113" t="s">
        <v>828</v>
      </c>
      <c r="BY515" s="1113" t="s">
        <v>828</v>
      </c>
      <c r="BZ515" s="1113" t="s">
        <v>828</v>
      </c>
      <c r="CA515" s="1113" t="s">
        <v>828</v>
      </c>
      <c r="CB515" s="87" t="s">
        <v>2960</v>
      </c>
      <c r="CC515" s="1113" t="s">
        <v>828</v>
      </c>
      <c r="CD515" s="1113" t="s">
        <v>828</v>
      </c>
      <c r="CE515" s="1113" t="s">
        <v>828</v>
      </c>
      <c r="CF515" s="1113" t="s">
        <v>828</v>
      </c>
      <c r="CG515" s="1113" t="s">
        <v>828</v>
      </c>
      <c r="CH515" s="1113" t="s">
        <v>828</v>
      </c>
      <c r="CI515" s="1113" t="s">
        <v>828</v>
      </c>
      <c r="CJ515" s="1113" t="s">
        <v>828</v>
      </c>
      <c r="CK515" s="731"/>
      <c r="CL515" s="1113" t="s">
        <v>1162</v>
      </c>
      <c r="CM515" s="1113" t="s">
        <v>1020</v>
      </c>
      <c r="CN515" s="1113">
        <v>9.8000000000000007</v>
      </c>
      <c r="CO515" s="1113" t="s">
        <v>926</v>
      </c>
      <c r="CP515" s="866" t="s">
        <v>9073</v>
      </c>
      <c r="CQ515" s="1113" t="s">
        <v>919</v>
      </c>
      <c r="CR515" s="87" t="s">
        <v>9433</v>
      </c>
      <c r="CS515" s="1113" t="s">
        <v>3135</v>
      </c>
      <c r="CT515" s="740" t="s">
        <v>9433</v>
      </c>
      <c r="CU515" s="1113" t="s">
        <v>3038</v>
      </c>
      <c r="CV515" s="1113" t="s">
        <v>3038</v>
      </c>
      <c r="CW515" s="1113" t="s">
        <v>919</v>
      </c>
      <c r="CX515" s="1113" t="s">
        <v>3038</v>
      </c>
      <c r="CY515" s="1113" t="s">
        <v>920</v>
      </c>
      <c r="CZ515" s="1113" t="s">
        <v>3038</v>
      </c>
      <c r="DA515" s="1113" t="s">
        <v>919</v>
      </c>
      <c r="DB515" s="1113" t="s">
        <v>919</v>
      </c>
      <c r="DC515" s="1113" t="s">
        <v>3039</v>
      </c>
      <c r="DD515" s="1113" t="s">
        <v>3039</v>
      </c>
      <c r="DE515" s="1113" t="s">
        <v>3040</v>
      </c>
      <c r="DF515" s="1113" t="s">
        <v>828</v>
      </c>
      <c r="DG515" s="1113" t="s">
        <v>828</v>
      </c>
      <c r="DH515" s="1113" t="s">
        <v>828</v>
      </c>
      <c r="DI515" s="1113" t="s">
        <v>828</v>
      </c>
      <c r="DJ515" s="1113" t="s">
        <v>919</v>
      </c>
      <c r="DK515" s="866" t="s">
        <v>919</v>
      </c>
      <c r="DL515" s="1315">
        <v>0.4</v>
      </c>
      <c r="DM515" s="1315">
        <v>0.4</v>
      </c>
      <c r="DN515" s="1315">
        <v>0.4</v>
      </c>
      <c r="DO515" s="345" t="s">
        <v>8731</v>
      </c>
      <c r="DP515" s="877">
        <v>0.9</v>
      </c>
      <c r="DQ515" s="1113" t="s">
        <v>828</v>
      </c>
      <c r="DR515" s="1113" t="s">
        <v>828</v>
      </c>
      <c r="DS515" s="1999">
        <v>0.6</v>
      </c>
      <c r="DT515" s="1113" t="s">
        <v>828</v>
      </c>
      <c r="DU515" s="1113" t="s">
        <v>828</v>
      </c>
      <c r="DV515" s="1113" t="s">
        <v>828</v>
      </c>
      <c r="DW515" s="1113" t="s">
        <v>828</v>
      </c>
      <c r="DX515" s="1113" t="s">
        <v>828</v>
      </c>
      <c r="DZ515" s="828" t="s">
        <v>3458</v>
      </c>
      <c r="EA515" s="1999">
        <v>0.6</v>
      </c>
      <c r="EB515" s="1998">
        <f t="shared" si="7"/>
        <v>1.2</v>
      </c>
    </row>
    <row r="516" spans="1:132">
      <c r="A516" s="1071" t="s">
        <v>9181</v>
      </c>
      <c r="B516" s="1072" t="s">
        <v>9433</v>
      </c>
      <c r="C516" s="1072" t="s">
        <v>9444</v>
      </c>
      <c r="D516" s="1073" t="s">
        <v>9182</v>
      </c>
      <c r="E516" s="1072" t="s">
        <v>9071</v>
      </c>
      <c r="F516" s="1072" t="s">
        <v>9183</v>
      </c>
      <c r="G516" s="1072" t="s">
        <v>9101</v>
      </c>
      <c r="H516" s="1072" t="s">
        <v>9183</v>
      </c>
      <c r="I516" s="1072" t="s">
        <v>9101</v>
      </c>
      <c r="J516" s="1113" t="s">
        <v>3462</v>
      </c>
      <c r="K516" s="1511">
        <v>8000225</v>
      </c>
      <c r="L516" s="1113" t="s">
        <v>3021</v>
      </c>
      <c r="M516" s="1113" t="s">
        <v>831</v>
      </c>
      <c r="N516" s="1113" t="s">
        <v>920</v>
      </c>
      <c r="O516" s="1113" t="s">
        <v>3022</v>
      </c>
      <c r="P516" s="1321" t="s">
        <v>9433</v>
      </c>
      <c r="Q516" s="1113" t="s">
        <v>3023</v>
      </c>
      <c r="R516" s="731" t="s">
        <v>9433</v>
      </c>
      <c r="S516" s="1113" t="s">
        <v>3024</v>
      </c>
      <c r="T516" s="1113" t="s">
        <v>3025</v>
      </c>
      <c r="U516" s="1113" t="s">
        <v>3026</v>
      </c>
      <c r="V516" s="1113" t="s">
        <v>3027</v>
      </c>
      <c r="W516" s="1113" t="s">
        <v>3028</v>
      </c>
      <c r="X516" s="1113" t="s">
        <v>3029</v>
      </c>
      <c r="Y516" s="1113" t="s">
        <v>3030</v>
      </c>
      <c r="Z516" s="1113" t="s">
        <v>3031</v>
      </c>
      <c r="AA516" s="1113" t="s">
        <v>3032</v>
      </c>
      <c r="AB516" s="1113" t="s">
        <v>3033</v>
      </c>
      <c r="AC516" s="1113" t="s">
        <v>3034</v>
      </c>
      <c r="AD516" s="1113" t="s">
        <v>828</v>
      </c>
      <c r="AE516" s="1113" t="s">
        <v>3035</v>
      </c>
      <c r="AF516" s="1113" t="s">
        <v>3036</v>
      </c>
      <c r="AG516" s="1113" t="s">
        <v>3037</v>
      </c>
      <c r="AH516" s="1113" t="s">
        <v>3134</v>
      </c>
      <c r="AI516" s="1113" t="s">
        <v>919</v>
      </c>
      <c r="AJ516" s="1113">
        <v>3</v>
      </c>
      <c r="AK516" s="1113">
        <v>4</v>
      </c>
      <c r="AL516" s="1113">
        <v>5</v>
      </c>
      <c r="AM516" s="345" t="s">
        <v>9444</v>
      </c>
      <c r="AN516" s="871">
        <v>8000664</v>
      </c>
      <c r="AO516" s="1113" t="s">
        <v>828</v>
      </c>
      <c r="AP516" s="1113" t="s">
        <v>828</v>
      </c>
      <c r="AQ516" s="1113" t="s">
        <v>7948</v>
      </c>
      <c r="AR516" s="1113" t="s">
        <v>828</v>
      </c>
      <c r="AS516" s="1113" t="s">
        <v>828</v>
      </c>
      <c r="AT516" s="1113" t="s">
        <v>828</v>
      </c>
      <c r="AU516" s="1113" t="s">
        <v>828</v>
      </c>
      <c r="AV516" s="1113" t="s">
        <v>828</v>
      </c>
      <c r="AW516" s="731"/>
      <c r="AX516" s="1113" t="s">
        <v>1162</v>
      </c>
      <c r="AY516" s="1113" t="s">
        <v>828</v>
      </c>
      <c r="AZ516" s="1113" t="s">
        <v>828</v>
      </c>
      <c r="BA516" s="1113" t="s">
        <v>828</v>
      </c>
      <c r="BB516" s="1113" t="s">
        <v>828</v>
      </c>
      <c r="BC516" s="1113" t="s">
        <v>828</v>
      </c>
      <c r="BD516" s="1113" t="s">
        <v>828</v>
      </c>
      <c r="BE516" s="1113" t="s">
        <v>828</v>
      </c>
      <c r="BF516" s="1113" t="s">
        <v>828</v>
      </c>
      <c r="BG516" s="1113" t="s">
        <v>828</v>
      </c>
      <c r="BH516" s="1113" t="s">
        <v>828</v>
      </c>
      <c r="BI516" s="1113" t="s">
        <v>828</v>
      </c>
      <c r="BJ516" s="1113" t="s">
        <v>828</v>
      </c>
      <c r="BK516" s="1113" t="s">
        <v>828</v>
      </c>
      <c r="BL516" s="1113" t="s">
        <v>828</v>
      </c>
      <c r="BM516" s="1113" t="s">
        <v>828</v>
      </c>
      <c r="BN516" s="1113" t="s">
        <v>828</v>
      </c>
      <c r="BO516" s="1113" t="s">
        <v>828</v>
      </c>
      <c r="BP516" s="1321" t="s">
        <v>2960</v>
      </c>
      <c r="BQ516" s="1113" t="s">
        <v>828</v>
      </c>
      <c r="BR516" s="1113" t="s">
        <v>828</v>
      </c>
      <c r="BS516" s="1113" t="s">
        <v>926</v>
      </c>
      <c r="BT516" s="1113" t="s">
        <v>919</v>
      </c>
      <c r="BU516" s="1113" t="s">
        <v>919</v>
      </c>
      <c r="BV516" s="1113" t="s">
        <v>828</v>
      </c>
      <c r="BW516" s="1113" t="s">
        <v>828</v>
      </c>
      <c r="BX516" s="1113" t="s">
        <v>828</v>
      </c>
      <c r="BY516" s="1113" t="s">
        <v>828</v>
      </c>
      <c r="BZ516" s="1113" t="s">
        <v>828</v>
      </c>
      <c r="CA516" s="1113" t="s">
        <v>828</v>
      </c>
      <c r="CB516" s="87" t="s">
        <v>2960</v>
      </c>
      <c r="CC516" s="1113" t="s">
        <v>828</v>
      </c>
      <c r="CD516" s="1113" t="s">
        <v>828</v>
      </c>
      <c r="CE516" s="1113" t="s">
        <v>828</v>
      </c>
      <c r="CF516" s="1113" t="s">
        <v>828</v>
      </c>
      <c r="CG516" s="1113" t="s">
        <v>828</v>
      </c>
      <c r="CH516" s="1113" t="s">
        <v>828</v>
      </c>
      <c r="CI516" s="1113" t="s">
        <v>828</v>
      </c>
      <c r="CJ516" s="1113" t="s">
        <v>828</v>
      </c>
      <c r="CK516" s="731"/>
      <c r="CL516" s="1113" t="s">
        <v>1162</v>
      </c>
      <c r="CM516" s="1113" t="s">
        <v>1020</v>
      </c>
      <c r="CN516" s="1113">
        <v>9.8000000000000007</v>
      </c>
      <c r="CO516" s="1113" t="s">
        <v>926</v>
      </c>
      <c r="CP516" s="866" t="s">
        <v>9073</v>
      </c>
      <c r="CQ516" s="1113" t="s">
        <v>919</v>
      </c>
      <c r="CR516" s="87" t="s">
        <v>9433</v>
      </c>
      <c r="CS516" s="1113" t="s">
        <v>3135</v>
      </c>
      <c r="CT516" s="740" t="s">
        <v>9433</v>
      </c>
      <c r="CU516" s="1113" t="s">
        <v>3038</v>
      </c>
      <c r="CV516" s="1113" t="s">
        <v>3038</v>
      </c>
      <c r="CW516" s="1113" t="s">
        <v>919</v>
      </c>
      <c r="CX516" s="1113" t="s">
        <v>3038</v>
      </c>
      <c r="CY516" s="1113" t="s">
        <v>920</v>
      </c>
      <c r="CZ516" s="1113" t="s">
        <v>3038</v>
      </c>
      <c r="DA516" s="1113" t="s">
        <v>919</v>
      </c>
      <c r="DB516" s="1113" t="s">
        <v>919</v>
      </c>
      <c r="DC516" s="1113" t="s">
        <v>3039</v>
      </c>
      <c r="DD516" s="1113" t="s">
        <v>3039</v>
      </c>
      <c r="DE516" s="1113" t="s">
        <v>3040</v>
      </c>
      <c r="DF516" s="1113" t="s">
        <v>828</v>
      </c>
      <c r="DG516" s="1113" t="s">
        <v>828</v>
      </c>
      <c r="DH516" s="1113" t="s">
        <v>828</v>
      </c>
      <c r="DI516" s="1113" t="s">
        <v>828</v>
      </c>
      <c r="DJ516" s="1113" t="s">
        <v>919</v>
      </c>
      <c r="DK516" s="866" t="s">
        <v>919</v>
      </c>
      <c r="DL516" s="1315">
        <v>0.4</v>
      </c>
      <c r="DM516" s="1315">
        <v>0.4</v>
      </c>
      <c r="DN516" s="1315">
        <v>0.4</v>
      </c>
      <c r="DO516" s="345" t="s">
        <v>8731</v>
      </c>
      <c r="DP516" s="877">
        <v>0.9</v>
      </c>
      <c r="DQ516" s="1113" t="s">
        <v>828</v>
      </c>
      <c r="DR516" s="1113" t="s">
        <v>828</v>
      </c>
      <c r="DS516" s="1999">
        <v>0.6</v>
      </c>
      <c r="DT516" s="1113" t="s">
        <v>828</v>
      </c>
      <c r="DU516" s="1113" t="s">
        <v>828</v>
      </c>
      <c r="DV516" s="1113" t="s">
        <v>828</v>
      </c>
      <c r="DW516" s="1113" t="s">
        <v>828</v>
      </c>
      <c r="DX516" s="1113" t="s">
        <v>828</v>
      </c>
      <c r="EA516" s="1999">
        <v>0.6</v>
      </c>
      <c r="EB516" s="1998">
        <f t="shared" si="7"/>
        <v>1.2</v>
      </c>
    </row>
    <row r="517" spans="1:132">
      <c r="A517" s="1068" t="s">
        <v>9184</v>
      </c>
      <c r="B517" s="1069" t="s">
        <v>9433</v>
      </c>
      <c r="C517" s="1069" t="s">
        <v>828</v>
      </c>
      <c r="D517" s="1070" t="s">
        <v>9500</v>
      </c>
      <c r="E517" s="1069" t="s">
        <v>9071</v>
      </c>
      <c r="F517" s="1069" t="s">
        <v>9433</v>
      </c>
      <c r="G517" s="1069" t="s">
        <v>9433</v>
      </c>
      <c r="H517" s="1069" t="s">
        <v>9433</v>
      </c>
      <c r="I517" s="1069" t="s">
        <v>9433</v>
      </c>
      <c r="J517" s="1113" t="s">
        <v>9185</v>
      </c>
      <c r="K517" s="1511">
        <v>8000225</v>
      </c>
      <c r="L517" s="1113" t="s">
        <v>3021</v>
      </c>
      <c r="M517" s="1113" t="s">
        <v>831</v>
      </c>
      <c r="N517" s="1113" t="s">
        <v>920</v>
      </c>
      <c r="O517" s="1113" t="s">
        <v>3022</v>
      </c>
      <c r="P517" s="1321" t="s">
        <v>9433</v>
      </c>
      <c r="Q517" s="1113" t="s">
        <v>3023</v>
      </c>
      <c r="R517" s="731" t="s">
        <v>9433</v>
      </c>
      <c r="S517" s="1113" t="s">
        <v>3024</v>
      </c>
      <c r="T517" s="1113" t="s">
        <v>3025</v>
      </c>
      <c r="U517" s="1113" t="s">
        <v>3026</v>
      </c>
      <c r="V517" s="1113" t="s">
        <v>3027</v>
      </c>
      <c r="W517" s="1113" t="s">
        <v>3028</v>
      </c>
      <c r="X517" s="1113" t="s">
        <v>3029</v>
      </c>
      <c r="Y517" s="1113" t="s">
        <v>3030</v>
      </c>
      <c r="Z517" s="1113" t="s">
        <v>3031</v>
      </c>
      <c r="AA517" s="1113" t="s">
        <v>3032</v>
      </c>
      <c r="AB517" s="1113" t="s">
        <v>3033</v>
      </c>
      <c r="AC517" s="1113" t="s">
        <v>3034</v>
      </c>
      <c r="AD517" s="1113" t="s">
        <v>828</v>
      </c>
      <c r="AE517" s="1113" t="s">
        <v>3035</v>
      </c>
      <c r="AF517" s="1113" t="s">
        <v>3036</v>
      </c>
      <c r="AG517" s="1113" t="s">
        <v>3037</v>
      </c>
      <c r="AH517" s="1113" t="s">
        <v>3134</v>
      </c>
      <c r="AI517" s="1113" t="s">
        <v>919</v>
      </c>
      <c r="AJ517" s="1113">
        <v>3</v>
      </c>
      <c r="AK517" s="1113">
        <v>4</v>
      </c>
      <c r="AL517" s="1113">
        <v>5</v>
      </c>
      <c r="AM517" s="1113" t="s">
        <v>828</v>
      </c>
      <c r="AN517" s="871">
        <v>8000664</v>
      </c>
      <c r="AO517" s="1113" t="s">
        <v>828</v>
      </c>
      <c r="AP517" s="1113" t="s">
        <v>828</v>
      </c>
      <c r="AQ517" s="1113" t="s">
        <v>7948</v>
      </c>
      <c r="AR517" s="1113" t="s">
        <v>828</v>
      </c>
      <c r="AS517" s="1113" t="s">
        <v>828</v>
      </c>
      <c r="AT517" s="1113" t="s">
        <v>828</v>
      </c>
      <c r="AU517" s="1113" t="s">
        <v>828</v>
      </c>
      <c r="AV517" s="1113" t="s">
        <v>828</v>
      </c>
      <c r="AW517" s="731"/>
      <c r="AX517" s="1113" t="s">
        <v>1162</v>
      </c>
      <c r="AY517" s="1113" t="s">
        <v>828</v>
      </c>
      <c r="AZ517" s="1113" t="s">
        <v>828</v>
      </c>
      <c r="BA517" s="1113" t="s">
        <v>828</v>
      </c>
      <c r="BB517" s="1113" t="s">
        <v>828</v>
      </c>
      <c r="BC517" s="1113" t="s">
        <v>828</v>
      </c>
      <c r="BD517" s="1113" t="s">
        <v>828</v>
      </c>
      <c r="BE517" s="1113" t="s">
        <v>828</v>
      </c>
      <c r="BF517" s="1113" t="s">
        <v>828</v>
      </c>
      <c r="BG517" s="1113" t="s">
        <v>828</v>
      </c>
      <c r="BH517" s="1113" t="s">
        <v>828</v>
      </c>
      <c r="BI517" s="1113" t="s">
        <v>828</v>
      </c>
      <c r="BJ517" s="1113" t="s">
        <v>828</v>
      </c>
      <c r="BK517" s="1113" t="s">
        <v>828</v>
      </c>
      <c r="BL517" s="1113" t="s">
        <v>828</v>
      </c>
      <c r="BM517" s="1113" t="s">
        <v>828</v>
      </c>
      <c r="BN517" s="1113" t="s">
        <v>828</v>
      </c>
      <c r="BO517" s="1113" t="s">
        <v>828</v>
      </c>
      <c r="BP517" s="1321" t="s">
        <v>2960</v>
      </c>
      <c r="BQ517" s="1113" t="s">
        <v>828</v>
      </c>
      <c r="BR517" s="1113" t="s">
        <v>828</v>
      </c>
      <c r="BS517" s="1113" t="s">
        <v>926</v>
      </c>
      <c r="BT517" s="1113" t="s">
        <v>919</v>
      </c>
      <c r="BU517" s="1113" t="s">
        <v>919</v>
      </c>
      <c r="BV517" s="1113" t="s">
        <v>828</v>
      </c>
      <c r="BW517" s="1113" t="s">
        <v>828</v>
      </c>
      <c r="BX517" s="1113" t="s">
        <v>828</v>
      </c>
      <c r="BY517" s="1113" t="s">
        <v>828</v>
      </c>
      <c r="BZ517" s="1113" t="s">
        <v>828</v>
      </c>
      <c r="CA517" s="1113" t="s">
        <v>828</v>
      </c>
      <c r="CB517" s="87" t="s">
        <v>2960</v>
      </c>
      <c r="CC517" s="1113" t="s">
        <v>828</v>
      </c>
      <c r="CD517" s="1113" t="s">
        <v>828</v>
      </c>
      <c r="CE517" s="1113" t="s">
        <v>828</v>
      </c>
      <c r="CF517" s="1113" t="s">
        <v>828</v>
      </c>
      <c r="CG517" s="1113" t="s">
        <v>828</v>
      </c>
      <c r="CH517" s="1113" t="s">
        <v>828</v>
      </c>
      <c r="CI517" s="1113" t="s">
        <v>828</v>
      </c>
      <c r="CJ517" s="1113" t="s">
        <v>828</v>
      </c>
      <c r="CK517" s="731"/>
      <c r="CL517" s="1113" t="s">
        <v>1162</v>
      </c>
      <c r="CM517" s="1113" t="s">
        <v>1020</v>
      </c>
      <c r="CN517" s="1113">
        <v>9.8000000000000007</v>
      </c>
      <c r="CO517" s="1113" t="s">
        <v>926</v>
      </c>
      <c r="CP517" s="866" t="s">
        <v>9073</v>
      </c>
      <c r="CQ517" s="1113" t="s">
        <v>919</v>
      </c>
      <c r="CR517" s="87" t="s">
        <v>9433</v>
      </c>
      <c r="CS517" s="1113" t="s">
        <v>3135</v>
      </c>
      <c r="CT517" s="740" t="s">
        <v>9433</v>
      </c>
      <c r="CU517" s="1113" t="s">
        <v>3038</v>
      </c>
      <c r="CV517" s="1113" t="s">
        <v>3038</v>
      </c>
      <c r="CW517" s="1113" t="s">
        <v>919</v>
      </c>
      <c r="CX517" s="1113" t="s">
        <v>3038</v>
      </c>
      <c r="CY517" s="1113" t="s">
        <v>920</v>
      </c>
      <c r="CZ517" s="1113" t="s">
        <v>3038</v>
      </c>
      <c r="DA517" s="1113" t="s">
        <v>919</v>
      </c>
      <c r="DB517" s="1113" t="s">
        <v>919</v>
      </c>
      <c r="DC517" s="1113" t="s">
        <v>3039</v>
      </c>
      <c r="DD517" s="1113" t="s">
        <v>3039</v>
      </c>
      <c r="DE517" s="1113" t="s">
        <v>3040</v>
      </c>
      <c r="DF517" s="1113" t="s">
        <v>828</v>
      </c>
      <c r="DG517" s="1113" t="s">
        <v>828</v>
      </c>
      <c r="DH517" s="1113" t="s">
        <v>828</v>
      </c>
      <c r="DI517" s="1113" t="s">
        <v>828</v>
      </c>
      <c r="DJ517" s="1113" t="s">
        <v>919</v>
      </c>
      <c r="DK517" s="866" t="s">
        <v>919</v>
      </c>
      <c r="DL517" s="1315">
        <v>0.4</v>
      </c>
      <c r="DM517" s="1315">
        <v>0.4</v>
      </c>
      <c r="DN517" s="1315">
        <v>0.4</v>
      </c>
      <c r="DO517" s="1113" t="s">
        <v>828</v>
      </c>
      <c r="DP517" s="877">
        <v>0.9</v>
      </c>
      <c r="DQ517" s="1113" t="s">
        <v>828</v>
      </c>
      <c r="DR517" s="1113" t="s">
        <v>828</v>
      </c>
      <c r="DS517" s="1998">
        <v>0.3</v>
      </c>
      <c r="DT517" s="1113" t="s">
        <v>828</v>
      </c>
      <c r="DU517" s="1113" t="s">
        <v>828</v>
      </c>
      <c r="DV517" s="1113" t="s">
        <v>828</v>
      </c>
      <c r="DW517" s="1113" t="s">
        <v>828</v>
      </c>
      <c r="DX517" s="1113" t="s">
        <v>828</v>
      </c>
      <c r="DZ517" s="828" t="s">
        <v>3477</v>
      </c>
      <c r="EA517" s="1998">
        <v>0.3</v>
      </c>
      <c r="EB517" s="1998">
        <f t="shared" ref="EB517:EB580" si="8">IF(EA517&lt;0.5, EA517, EA517*2)</f>
        <v>0.3</v>
      </c>
    </row>
    <row r="518" spans="1:132">
      <c r="A518" s="1068" t="s">
        <v>9186</v>
      </c>
      <c r="B518" s="1069" t="s">
        <v>9433</v>
      </c>
      <c r="C518" s="1069" t="s">
        <v>828</v>
      </c>
      <c r="D518" s="1070" t="s">
        <v>9501</v>
      </c>
      <c r="E518" s="1069" t="s">
        <v>9071</v>
      </c>
      <c r="F518" s="1069" t="s">
        <v>9187</v>
      </c>
      <c r="G518" s="1069" t="s">
        <v>9101</v>
      </c>
      <c r="H518" s="1069" t="s">
        <v>9187</v>
      </c>
      <c r="I518" s="1069" t="s">
        <v>9101</v>
      </c>
      <c r="J518" s="1113" t="s">
        <v>3474</v>
      </c>
      <c r="K518" s="1511">
        <v>8000225</v>
      </c>
      <c r="L518" s="1113" t="s">
        <v>3021</v>
      </c>
      <c r="M518" s="1113" t="s">
        <v>831</v>
      </c>
      <c r="N518" s="1113" t="s">
        <v>920</v>
      </c>
      <c r="O518" s="1113" t="s">
        <v>3022</v>
      </c>
      <c r="P518" s="1321" t="s">
        <v>9433</v>
      </c>
      <c r="Q518" s="1113" t="s">
        <v>3023</v>
      </c>
      <c r="R518" s="731" t="s">
        <v>9433</v>
      </c>
      <c r="S518" s="1113" t="s">
        <v>3024</v>
      </c>
      <c r="T518" s="1113" t="s">
        <v>3025</v>
      </c>
      <c r="U518" s="1113" t="s">
        <v>3026</v>
      </c>
      <c r="V518" s="1113" t="s">
        <v>3027</v>
      </c>
      <c r="W518" s="1113" t="s">
        <v>3028</v>
      </c>
      <c r="X518" s="1113" t="s">
        <v>3029</v>
      </c>
      <c r="Y518" s="1113" t="s">
        <v>3030</v>
      </c>
      <c r="Z518" s="1113" t="s">
        <v>3031</v>
      </c>
      <c r="AA518" s="1113" t="s">
        <v>3032</v>
      </c>
      <c r="AB518" s="1113" t="s">
        <v>3033</v>
      </c>
      <c r="AC518" s="1113" t="s">
        <v>3034</v>
      </c>
      <c r="AD518" s="1113" t="s">
        <v>828</v>
      </c>
      <c r="AE518" s="1113" t="s">
        <v>3035</v>
      </c>
      <c r="AF518" s="1113" t="s">
        <v>3036</v>
      </c>
      <c r="AG518" s="1113" t="s">
        <v>3037</v>
      </c>
      <c r="AH518" s="1113" t="s">
        <v>3134</v>
      </c>
      <c r="AI518" s="1113" t="s">
        <v>919</v>
      </c>
      <c r="AJ518" s="1113">
        <v>3</v>
      </c>
      <c r="AK518" s="1113">
        <v>4</v>
      </c>
      <c r="AL518" s="1113">
        <v>5</v>
      </c>
      <c r="AM518" s="1113" t="s">
        <v>828</v>
      </c>
      <c r="AN518" s="871">
        <v>8000664</v>
      </c>
      <c r="AO518" s="1113" t="s">
        <v>828</v>
      </c>
      <c r="AP518" s="1113" t="s">
        <v>828</v>
      </c>
      <c r="AQ518" s="1113" t="s">
        <v>7948</v>
      </c>
      <c r="AR518" s="1113" t="s">
        <v>828</v>
      </c>
      <c r="AS518" s="1113" t="s">
        <v>828</v>
      </c>
      <c r="AT518" s="1113" t="s">
        <v>828</v>
      </c>
      <c r="AU518" s="1113" t="s">
        <v>828</v>
      </c>
      <c r="AV518" s="1113" t="s">
        <v>828</v>
      </c>
      <c r="AW518" s="731"/>
      <c r="AX518" s="1113" t="s">
        <v>1162</v>
      </c>
      <c r="AY518" s="1113" t="s">
        <v>828</v>
      </c>
      <c r="AZ518" s="1113" t="s">
        <v>828</v>
      </c>
      <c r="BA518" s="1113" t="s">
        <v>828</v>
      </c>
      <c r="BB518" s="1113" t="s">
        <v>828</v>
      </c>
      <c r="BC518" s="1113" t="s">
        <v>828</v>
      </c>
      <c r="BD518" s="1113" t="s">
        <v>828</v>
      </c>
      <c r="BE518" s="1113" t="s">
        <v>828</v>
      </c>
      <c r="BF518" s="1113" t="s">
        <v>828</v>
      </c>
      <c r="BG518" s="1113" t="s">
        <v>828</v>
      </c>
      <c r="BH518" s="1113" t="s">
        <v>828</v>
      </c>
      <c r="BI518" s="1113" t="s">
        <v>828</v>
      </c>
      <c r="BJ518" s="1113" t="s">
        <v>828</v>
      </c>
      <c r="BK518" s="1113" t="s">
        <v>828</v>
      </c>
      <c r="BL518" s="1113" t="s">
        <v>828</v>
      </c>
      <c r="BM518" s="1113" t="s">
        <v>828</v>
      </c>
      <c r="BN518" s="1113" t="s">
        <v>828</v>
      </c>
      <c r="BO518" s="1113" t="s">
        <v>828</v>
      </c>
      <c r="BP518" s="1321" t="s">
        <v>2960</v>
      </c>
      <c r="BQ518" s="1113" t="s">
        <v>828</v>
      </c>
      <c r="BR518" s="1113" t="s">
        <v>828</v>
      </c>
      <c r="BS518" s="1113" t="s">
        <v>926</v>
      </c>
      <c r="BT518" s="1113" t="s">
        <v>919</v>
      </c>
      <c r="BU518" s="1113" t="s">
        <v>919</v>
      </c>
      <c r="BV518" s="1113" t="s">
        <v>828</v>
      </c>
      <c r="BW518" s="1113" t="s">
        <v>828</v>
      </c>
      <c r="BX518" s="1113" t="s">
        <v>828</v>
      </c>
      <c r="BY518" s="1113" t="s">
        <v>828</v>
      </c>
      <c r="BZ518" s="1113" t="s">
        <v>828</v>
      </c>
      <c r="CA518" s="1113" t="s">
        <v>828</v>
      </c>
      <c r="CB518" s="87" t="s">
        <v>2960</v>
      </c>
      <c r="CC518" s="1113" t="s">
        <v>828</v>
      </c>
      <c r="CD518" s="1113" t="s">
        <v>828</v>
      </c>
      <c r="CE518" s="1113" t="s">
        <v>828</v>
      </c>
      <c r="CF518" s="1113" t="s">
        <v>828</v>
      </c>
      <c r="CG518" s="1113" t="s">
        <v>828</v>
      </c>
      <c r="CH518" s="1113" t="s">
        <v>828</v>
      </c>
      <c r="CI518" s="1113" t="s">
        <v>828</v>
      </c>
      <c r="CJ518" s="1113" t="s">
        <v>828</v>
      </c>
      <c r="CK518" s="731"/>
      <c r="CL518" s="1113" t="s">
        <v>1162</v>
      </c>
      <c r="CM518" s="1113" t="s">
        <v>1020</v>
      </c>
      <c r="CN518" s="1113">
        <v>9.8000000000000007</v>
      </c>
      <c r="CO518" s="1113" t="s">
        <v>926</v>
      </c>
      <c r="CP518" s="866" t="s">
        <v>9073</v>
      </c>
      <c r="CQ518" s="1113" t="s">
        <v>919</v>
      </c>
      <c r="CR518" s="87" t="s">
        <v>9433</v>
      </c>
      <c r="CS518" s="1113" t="s">
        <v>3135</v>
      </c>
      <c r="CT518" s="740" t="s">
        <v>9433</v>
      </c>
      <c r="CU518" s="1113" t="s">
        <v>3038</v>
      </c>
      <c r="CV518" s="1113" t="s">
        <v>3038</v>
      </c>
      <c r="CW518" s="1113" t="s">
        <v>919</v>
      </c>
      <c r="CX518" s="1113" t="s">
        <v>3038</v>
      </c>
      <c r="CY518" s="1113" t="s">
        <v>920</v>
      </c>
      <c r="CZ518" s="1113" t="s">
        <v>3038</v>
      </c>
      <c r="DA518" s="1113" t="s">
        <v>919</v>
      </c>
      <c r="DB518" s="1113" t="s">
        <v>919</v>
      </c>
      <c r="DC518" s="1113" t="s">
        <v>3039</v>
      </c>
      <c r="DD518" s="1113" t="s">
        <v>3039</v>
      </c>
      <c r="DE518" s="1113" t="s">
        <v>3040</v>
      </c>
      <c r="DF518" s="1113" t="s">
        <v>828</v>
      </c>
      <c r="DG518" s="1113" t="s">
        <v>828</v>
      </c>
      <c r="DH518" s="1113" t="s">
        <v>828</v>
      </c>
      <c r="DI518" s="1113" t="s">
        <v>828</v>
      </c>
      <c r="DJ518" s="1113" t="s">
        <v>919</v>
      </c>
      <c r="DK518" s="866" t="s">
        <v>919</v>
      </c>
      <c r="DL518" s="1315">
        <v>0.4</v>
      </c>
      <c r="DM518" s="1315">
        <v>0.4</v>
      </c>
      <c r="DN518" s="1315">
        <v>0.4</v>
      </c>
      <c r="DO518" s="1113" t="s">
        <v>828</v>
      </c>
      <c r="DP518" s="877">
        <v>0.9</v>
      </c>
      <c r="DQ518" s="1113" t="s">
        <v>828</v>
      </c>
      <c r="DR518" s="1113" t="s">
        <v>828</v>
      </c>
      <c r="DS518" s="1998">
        <v>0.3</v>
      </c>
      <c r="DT518" s="1113" t="s">
        <v>828</v>
      </c>
      <c r="DU518" s="1113" t="s">
        <v>828</v>
      </c>
      <c r="DV518" s="1113" t="s">
        <v>828</v>
      </c>
      <c r="DW518" s="1113" t="s">
        <v>828</v>
      </c>
      <c r="DX518" s="1113" t="s">
        <v>828</v>
      </c>
      <c r="EA518" s="1998">
        <v>0.3</v>
      </c>
      <c r="EB518" s="1998">
        <f t="shared" si="8"/>
        <v>0.3</v>
      </c>
    </row>
    <row r="519" spans="1:132">
      <c r="A519" s="1071" t="s">
        <v>9188</v>
      </c>
      <c r="B519" s="1072" t="s">
        <v>9433</v>
      </c>
      <c r="C519" s="1072" t="s">
        <v>9444</v>
      </c>
      <c r="D519" s="1073" t="s">
        <v>9189</v>
      </c>
      <c r="E519" s="1072" t="s">
        <v>9071</v>
      </c>
      <c r="F519" s="1072" t="s">
        <v>9433</v>
      </c>
      <c r="G519" s="1072" t="s">
        <v>9433</v>
      </c>
      <c r="H519" s="1072" t="s">
        <v>9433</v>
      </c>
      <c r="I519" s="1072" t="s">
        <v>9433</v>
      </c>
      <c r="J519" s="1113" t="s">
        <v>3475</v>
      </c>
      <c r="K519" s="1511">
        <v>8000225</v>
      </c>
      <c r="L519" s="1113" t="s">
        <v>3021</v>
      </c>
      <c r="M519" s="1113" t="s">
        <v>831</v>
      </c>
      <c r="N519" s="1113" t="s">
        <v>920</v>
      </c>
      <c r="O519" s="1113" t="s">
        <v>3022</v>
      </c>
      <c r="P519" s="1321" t="s">
        <v>9433</v>
      </c>
      <c r="Q519" s="1113" t="s">
        <v>3023</v>
      </c>
      <c r="R519" s="731" t="s">
        <v>9433</v>
      </c>
      <c r="S519" s="1113" t="s">
        <v>3024</v>
      </c>
      <c r="T519" s="1113" t="s">
        <v>3025</v>
      </c>
      <c r="U519" s="1113" t="s">
        <v>3026</v>
      </c>
      <c r="V519" s="1113" t="s">
        <v>3027</v>
      </c>
      <c r="W519" s="1113" t="s">
        <v>3028</v>
      </c>
      <c r="X519" s="1113" t="s">
        <v>3029</v>
      </c>
      <c r="Y519" s="1113" t="s">
        <v>3030</v>
      </c>
      <c r="Z519" s="1113" t="s">
        <v>3031</v>
      </c>
      <c r="AA519" s="1113" t="s">
        <v>3032</v>
      </c>
      <c r="AB519" s="1113" t="s">
        <v>3033</v>
      </c>
      <c r="AC519" s="1113" t="s">
        <v>3034</v>
      </c>
      <c r="AD519" s="1113" t="s">
        <v>828</v>
      </c>
      <c r="AE519" s="1113" t="s">
        <v>3035</v>
      </c>
      <c r="AF519" s="1113" t="s">
        <v>3036</v>
      </c>
      <c r="AG519" s="1113" t="s">
        <v>3037</v>
      </c>
      <c r="AH519" s="1113" t="s">
        <v>3134</v>
      </c>
      <c r="AI519" s="1113" t="s">
        <v>919</v>
      </c>
      <c r="AJ519" s="1113">
        <v>3</v>
      </c>
      <c r="AK519" s="1113">
        <v>4</v>
      </c>
      <c r="AL519" s="1113">
        <v>5</v>
      </c>
      <c r="AM519" s="345" t="s">
        <v>9444</v>
      </c>
      <c r="AN519" s="871">
        <v>8000664</v>
      </c>
      <c r="AO519" s="1113" t="s">
        <v>828</v>
      </c>
      <c r="AP519" s="1113" t="s">
        <v>828</v>
      </c>
      <c r="AQ519" s="1113" t="s">
        <v>7948</v>
      </c>
      <c r="AR519" s="1113" t="s">
        <v>828</v>
      </c>
      <c r="AS519" s="1113" t="s">
        <v>828</v>
      </c>
      <c r="AT519" s="1113" t="s">
        <v>828</v>
      </c>
      <c r="AU519" s="1113" t="s">
        <v>828</v>
      </c>
      <c r="AV519" s="1113" t="s">
        <v>828</v>
      </c>
      <c r="AW519" s="731"/>
      <c r="AX519" s="1113" t="s">
        <v>1162</v>
      </c>
      <c r="AY519" s="1113" t="s">
        <v>828</v>
      </c>
      <c r="AZ519" s="1113" t="s">
        <v>828</v>
      </c>
      <c r="BA519" s="1113" t="s">
        <v>828</v>
      </c>
      <c r="BB519" s="1113" t="s">
        <v>828</v>
      </c>
      <c r="BC519" s="1113" t="s">
        <v>828</v>
      </c>
      <c r="BD519" s="1113" t="s">
        <v>828</v>
      </c>
      <c r="BE519" s="1113" t="s">
        <v>828</v>
      </c>
      <c r="BF519" s="1113" t="s">
        <v>828</v>
      </c>
      <c r="BG519" s="1113" t="s">
        <v>828</v>
      </c>
      <c r="BH519" s="1113" t="s">
        <v>828</v>
      </c>
      <c r="BI519" s="1113" t="s">
        <v>828</v>
      </c>
      <c r="BJ519" s="1113" t="s">
        <v>828</v>
      </c>
      <c r="BK519" s="1113" t="s">
        <v>828</v>
      </c>
      <c r="BL519" s="1113" t="s">
        <v>828</v>
      </c>
      <c r="BM519" s="1113" t="s">
        <v>828</v>
      </c>
      <c r="BN519" s="1113" t="s">
        <v>828</v>
      </c>
      <c r="BO519" s="1113" t="s">
        <v>828</v>
      </c>
      <c r="BP519" s="1321" t="s">
        <v>2960</v>
      </c>
      <c r="BQ519" s="1113" t="s">
        <v>828</v>
      </c>
      <c r="BR519" s="1113" t="s">
        <v>828</v>
      </c>
      <c r="BS519" s="1113" t="s">
        <v>926</v>
      </c>
      <c r="BT519" s="1113" t="s">
        <v>919</v>
      </c>
      <c r="BU519" s="1113" t="s">
        <v>919</v>
      </c>
      <c r="BV519" s="1113" t="s">
        <v>828</v>
      </c>
      <c r="BW519" s="1113" t="s">
        <v>828</v>
      </c>
      <c r="BX519" s="1113" t="s">
        <v>828</v>
      </c>
      <c r="BY519" s="1113" t="s">
        <v>828</v>
      </c>
      <c r="BZ519" s="1113" t="s">
        <v>828</v>
      </c>
      <c r="CA519" s="1113" t="s">
        <v>828</v>
      </c>
      <c r="CB519" s="87" t="s">
        <v>2960</v>
      </c>
      <c r="CC519" s="1113" t="s">
        <v>828</v>
      </c>
      <c r="CD519" s="1113" t="s">
        <v>828</v>
      </c>
      <c r="CE519" s="1113" t="s">
        <v>828</v>
      </c>
      <c r="CF519" s="1113" t="s">
        <v>828</v>
      </c>
      <c r="CG519" s="1113" t="s">
        <v>828</v>
      </c>
      <c r="CH519" s="1113" t="s">
        <v>828</v>
      </c>
      <c r="CI519" s="1113" t="s">
        <v>828</v>
      </c>
      <c r="CJ519" s="1113" t="s">
        <v>828</v>
      </c>
      <c r="CK519" s="731"/>
      <c r="CL519" s="1113" t="s">
        <v>1162</v>
      </c>
      <c r="CM519" s="1113" t="s">
        <v>1020</v>
      </c>
      <c r="CN519" s="1113">
        <v>9.8000000000000007</v>
      </c>
      <c r="CO519" s="1113" t="s">
        <v>926</v>
      </c>
      <c r="CP519" s="866" t="s">
        <v>9073</v>
      </c>
      <c r="CQ519" s="1113" t="s">
        <v>919</v>
      </c>
      <c r="CR519" s="87" t="s">
        <v>9433</v>
      </c>
      <c r="CS519" s="1113" t="s">
        <v>3135</v>
      </c>
      <c r="CT519" s="740" t="s">
        <v>9433</v>
      </c>
      <c r="CU519" s="1113" t="s">
        <v>3038</v>
      </c>
      <c r="CV519" s="1113" t="s">
        <v>3038</v>
      </c>
      <c r="CW519" s="1113" t="s">
        <v>919</v>
      </c>
      <c r="CX519" s="1113" t="s">
        <v>3038</v>
      </c>
      <c r="CY519" s="1113" t="s">
        <v>920</v>
      </c>
      <c r="CZ519" s="1113" t="s">
        <v>3038</v>
      </c>
      <c r="DA519" s="1113" t="s">
        <v>919</v>
      </c>
      <c r="DB519" s="1113" t="s">
        <v>919</v>
      </c>
      <c r="DC519" s="1113" t="s">
        <v>3039</v>
      </c>
      <c r="DD519" s="1113" t="s">
        <v>3039</v>
      </c>
      <c r="DE519" s="1113" t="s">
        <v>3040</v>
      </c>
      <c r="DF519" s="1113" t="s">
        <v>828</v>
      </c>
      <c r="DG519" s="1113" t="s">
        <v>828</v>
      </c>
      <c r="DH519" s="1113" t="s">
        <v>828</v>
      </c>
      <c r="DI519" s="1113" t="s">
        <v>828</v>
      </c>
      <c r="DJ519" s="1113" t="s">
        <v>919</v>
      </c>
      <c r="DK519" s="866" t="s">
        <v>919</v>
      </c>
      <c r="DL519" s="1315">
        <v>0.4</v>
      </c>
      <c r="DM519" s="1315">
        <v>0.4</v>
      </c>
      <c r="DN519" s="1315">
        <v>0.4</v>
      </c>
      <c r="DO519" s="345" t="s">
        <v>8731</v>
      </c>
      <c r="DP519" s="877">
        <v>0.9</v>
      </c>
      <c r="DQ519" s="1113" t="s">
        <v>828</v>
      </c>
      <c r="DR519" s="1113" t="s">
        <v>828</v>
      </c>
      <c r="DS519" s="1999">
        <v>0.6</v>
      </c>
      <c r="DT519" s="1113" t="s">
        <v>828</v>
      </c>
      <c r="DU519" s="1113" t="s">
        <v>828</v>
      </c>
      <c r="DV519" s="1113" t="s">
        <v>828</v>
      </c>
      <c r="DW519" s="1113" t="s">
        <v>828</v>
      </c>
      <c r="DX519" s="1113" t="s">
        <v>828</v>
      </c>
      <c r="DZ519" s="828" t="s">
        <v>3478</v>
      </c>
      <c r="EA519" s="1999">
        <v>0.6</v>
      </c>
      <c r="EB519" s="1998">
        <f t="shared" si="8"/>
        <v>1.2</v>
      </c>
    </row>
    <row r="520" spans="1:132">
      <c r="A520" s="1071" t="s">
        <v>9190</v>
      </c>
      <c r="B520" s="1072" t="s">
        <v>9433</v>
      </c>
      <c r="C520" s="1072" t="s">
        <v>9444</v>
      </c>
      <c r="D520" s="1073" t="s">
        <v>9191</v>
      </c>
      <c r="E520" s="1072" t="s">
        <v>9071</v>
      </c>
      <c r="F520" s="1072" t="s">
        <v>9192</v>
      </c>
      <c r="G520" s="1072" t="s">
        <v>9101</v>
      </c>
      <c r="H520" s="1072" t="s">
        <v>9192</v>
      </c>
      <c r="I520" s="1072" t="s">
        <v>9101</v>
      </c>
      <c r="J520" s="1113" t="s">
        <v>3476</v>
      </c>
      <c r="K520" s="1511">
        <v>8000225</v>
      </c>
      <c r="L520" s="1113" t="s">
        <v>3021</v>
      </c>
      <c r="M520" s="1113" t="s">
        <v>831</v>
      </c>
      <c r="N520" s="1113" t="s">
        <v>920</v>
      </c>
      <c r="O520" s="1113" t="s">
        <v>3022</v>
      </c>
      <c r="P520" s="1321" t="s">
        <v>9433</v>
      </c>
      <c r="Q520" s="1113" t="s">
        <v>3023</v>
      </c>
      <c r="R520" s="731" t="s">
        <v>9433</v>
      </c>
      <c r="S520" s="1113" t="s">
        <v>3024</v>
      </c>
      <c r="T520" s="1113" t="s">
        <v>3025</v>
      </c>
      <c r="U520" s="1113" t="s">
        <v>3026</v>
      </c>
      <c r="V520" s="1113" t="s">
        <v>3027</v>
      </c>
      <c r="W520" s="1113" t="s">
        <v>3028</v>
      </c>
      <c r="X520" s="1113" t="s">
        <v>3029</v>
      </c>
      <c r="Y520" s="1113" t="s">
        <v>3030</v>
      </c>
      <c r="Z520" s="1113" t="s">
        <v>3031</v>
      </c>
      <c r="AA520" s="1113" t="s">
        <v>3032</v>
      </c>
      <c r="AB520" s="1113" t="s">
        <v>3033</v>
      </c>
      <c r="AC520" s="1113" t="s">
        <v>3034</v>
      </c>
      <c r="AD520" s="1113" t="s">
        <v>828</v>
      </c>
      <c r="AE520" s="1113" t="s">
        <v>3035</v>
      </c>
      <c r="AF520" s="1113" t="s">
        <v>3036</v>
      </c>
      <c r="AG520" s="1113" t="s">
        <v>3037</v>
      </c>
      <c r="AH520" s="1113" t="s">
        <v>3134</v>
      </c>
      <c r="AI520" s="1113" t="s">
        <v>919</v>
      </c>
      <c r="AJ520" s="1113">
        <v>3</v>
      </c>
      <c r="AK520" s="1113">
        <v>4</v>
      </c>
      <c r="AL520" s="1113">
        <v>5</v>
      </c>
      <c r="AM520" s="345" t="s">
        <v>9444</v>
      </c>
      <c r="AN520" s="871">
        <v>8000664</v>
      </c>
      <c r="AO520" s="1113" t="s">
        <v>828</v>
      </c>
      <c r="AP520" s="1113" t="s">
        <v>828</v>
      </c>
      <c r="AQ520" s="1113" t="s">
        <v>7948</v>
      </c>
      <c r="AR520" s="1113" t="s">
        <v>828</v>
      </c>
      <c r="AS520" s="1113" t="s">
        <v>828</v>
      </c>
      <c r="AT520" s="1113" t="s">
        <v>828</v>
      </c>
      <c r="AU520" s="1113" t="s">
        <v>828</v>
      </c>
      <c r="AV520" s="1113" t="s">
        <v>828</v>
      </c>
      <c r="AW520" s="731"/>
      <c r="AX520" s="1113" t="s">
        <v>1162</v>
      </c>
      <c r="AY520" s="1113" t="s">
        <v>828</v>
      </c>
      <c r="AZ520" s="1113" t="s">
        <v>828</v>
      </c>
      <c r="BA520" s="1113" t="s">
        <v>828</v>
      </c>
      <c r="BB520" s="1113" t="s">
        <v>828</v>
      </c>
      <c r="BC520" s="1113" t="s">
        <v>828</v>
      </c>
      <c r="BD520" s="1113" t="s">
        <v>828</v>
      </c>
      <c r="BE520" s="1113" t="s">
        <v>828</v>
      </c>
      <c r="BF520" s="1113" t="s">
        <v>828</v>
      </c>
      <c r="BG520" s="1113" t="s">
        <v>828</v>
      </c>
      <c r="BH520" s="1113" t="s">
        <v>828</v>
      </c>
      <c r="BI520" s="1113" t="s">
        <v>828</v>
      </c>
      <c r="BJ520" s="1113" t="s">
        <v>828</v>
      </c>
      <c r="BK520" s="1113" t="s">
        <v>828</v>
      </c>
      <c r="BL520" s="1113" t="s">
        <v>828</v>
      </c>
      <c r="BM520" s="1113" t="s">
        <v>828</v>
      </c>
      <c r="BN520" s="1113" t="s">
        <v>828</v>
      </c>
      <c r="BO520" s="1113" t="s">
        <v>828</v>
      </c>
      <c r="BP520" s="1321" t="s">
        <v>2960</v>
      </c>
      <c r="BQ520" s="1113" t="s">
        <v>828</v>
      </c>
      <c r="BR520" s="1113" t="s">
        <v>828</v>
      </c>
      <c r="BS520" s="1113" t="s">
        <v>926</v>
      </c>
      <c r="BT520" s="1113" t="s">
        <v>919</v>
      </c>
      <c r="BU520" s="1113" t="s">
        <v>919</v>
      </c>
      <c r="BV520" s="1113" t="s">
        <v>828</v>
      </c>
      <c r="BW520" s="1113" t="s">
        <v>828</v>
      </c>
      <c r="BX520" s="1113" t="s">
        <v>828</v>
      </c>
      <c r="BY520" s="1113" t="s">
        <v>828</v>
      </c>
      <c r="BZ520" s="1113" t="s">
        <v>828</v>
      </c>
      <c r="CA520" s="1113" t="s">
        <v>828</v>
      </c>
      <c r="CB520" s="87" t="s">
        <v>2960</v>
      </c>
      <c r="CC520" s="1113" t="s">
        <v>828</v>
      </c>
      <c r="CD520" s="1113" t="s">
        <v>828</v>
      </c>
      <c r="CE520" s="1113" t="s">
        <v>828</v>
      </c>
      <c r="CF520" s="1113" t="s">
        <v>828</v>
      </c>
      <c r="CG520" s="1113" t="s">
        <v>828</v>
      </c>
      <c r="CH520" s="1113" t="s">
        <v>828</v>
      </c>
      <c r="CI520" s="1113" t="s">
        <v>828</v>
      </c>
      <c r="CJ520" s="1113" t="s">
        <v>828</v>
      </c>
      <c r="CK520" s="731"/>
      <c r="CL520" s="1113" t="s">
        <v>1162</v>
      </c>
      <c r="CM520" s="1113" t="s">
        <v>1020</v>
      </c>
      <c r="CN520" s="1113">
        <v>9.8000000000000007</v>
      </c>
      <c r="CO520" s="1113" t="s">
        <v>926</v>
      </c>
      <c r="CP520" s="866" t="s">
        <v>9073</v>
      </c>
      <c r="CQ520" s="1113" t="s">
        <v>919</v>
      </c>
      <c r="CR520" s="87" t="s">
        <v>9433</v>
      </c>
      <c r="CS520" s="1113" t="s">
        <v>3135</v>
      </c>
      <c r="CT520" s="740" t="s">
        <v>9433</v>
      </c>
      <c r="CU520" s="1113" t="s">
        <v>3038</v>
      </c>
      <c r="CV520" s="1113" t="s">
        <v>3038</v>
      </c>
      <c r="CW520" s="1113" t="s">
        <v>919</v>
      </c>
      <c r="CX520" s="1113" t="s">
        <v>3038</v>
      </c>
      <c r="CY520" s="1113" t="s">
        <v>920</v>
      </c>
      <c r="CZ520" s="1113" t="s">
        <v>3038</v>
      </c>
      <c r="DA520" s="1113" t="s">
        <v>919</v>
      </c>
      <c r="DB520" s="1113" t="s">
        <v>919</v>
      </c>
      <c r="DC520" s="1113" t="s">
        <v>3039</v>
      </c>
      <c r="DD520" s="1113" t="s">
        <v>3039</v>
      </c>
      <c r="DE520" s="1113" t="s">
        <v>3040</v>
      </c>
      <c r="DF520" s="1113" t="s">
        <v>828</v>
      </c>
      <c r="DG520" s="1113" t="s">
        <v>828</v>
      </c>
      <c r="DH520" s="1113" t="s">
        <v>828</v>
      </c>
      <c r="DI520" s="1113" t="s">
        <v>828</v>
      </c>
      <c r="DJ520" s="1113" t="s">
        <v>919</v>
      </c>
      <c r="DK520" s="866" t="s">
        <v>919</v>
      </c>
      <c r="DL520" s="1315">
        <v>0.4</v>
      </c>
      <c r="DM520" s="1315">
        <v>0.4</v>
      </c>
      <c r="DN520" s="1315">
        <v>0.4</v>
      </c>
      <c r="DO520" s="345" t="s">
        <v>8731</v>
      </c>
      <c r="DP520" s="877">
        <v>0.9</v>
      </c>
      <c r="DQ520" s="1113" t="s">
        <v>828</v>
      </c>
      <c r="DR520" s="1113" t="s">
        <v>828</v>
      </c>
      <c r="DS520" s="1999">
        <v>0.6</v>
      </c>
      <c r="DT520" s="1113" t="s">
        <v>828</v>
      </c>
      <c r="DU520" s="1113" t="s">
        <v>828</v>
      </c>
      <c r="DV520" s="1113" t="s">
        <v>828</v>
      </c>
      <c r="DW520" s="1113" t="s">
        <v>828</v>
      </c>
      <c r="DX520" s="1113" t="s">
        <v>828</v>
      </c>
      <c r="EA520" s="1999">
        <v>0.6</v>
      </c>
      <c r="EB520" s="1998">
        <f t="shared" si="8"/>
        <v>1.2</v>
      </c>
    </row>
    <row r="521" spans="1:132">
      <c r="A521" s="1068" t="s">
        <v>9193</v>
      </c>
      <c r="B521" s="1069" t="s">
        <v>9433</v>
      </c>
      <c r="C521" s="1069" t="s">
        <v>828</v>
      </c>
      <c r="D521" s="1070" t="s">
        <v>9502</v>
      </c>
      <c r="E521" s="1069" t="s">
        <v>9071</v>
      </c>
      <c r="F521" s="1069" t="s">
        <v>9433</v>
      </c>
      <c r="G521" s="1069" t="s">
        <v>9433</v>
      </c>
      <c r="H521" s="1069" t="s">
        <v>9433</v>
      </c>
      <c r="I521" s="1069" t="s">
        <v>9433</v>
      </c>
      <c r="J521" s="1113" t="s">
        <v>9194</v>
      </c>
      <c r="K521" s="1511">
        <v>8000225</v>
      </c>
      <c r="L521" s="1113" t="s">
        <v>3021</v>
      </c>
      <c r="M521" s="1113" t="s">
        <v>831</v>
      </c>
      <c r="N521" s="1113" t="s">
        <v>920</v>
      </c>
      <c r="O521" s="1113" t="s">
        <v>3022</v>
      </c>
      <c r="P521" s="1321" t="s">
        <v>9433</v>
      </c>
      <c r="Q521" s="1113" t="s">
        <v>3023</v>
      </c>
      <c r="R521" s="731" t="s">
        <v>9433</v>
      </c>
      <c r="S521" s="1113" t="s">
        <v>3024</v>
      </c>
      <c r="T521" s="1113" t="s">
        <v>3025</v>
      </c>
      <c r="U521" s="1113" t="s">
        <v>3026</v>
      </c>
      <c r="V521" s="1113" t="s">
        <v>3027</v>
      </c>
      <c r="W521" s="1113" t="s">
        <v>3028</v>
      </c>
      <c r="X521" s="1113" t="s">
        <v>3029</v>
      </c>
      <c r="Y521" s="1113" t="s">
        <v>3030</v>
      </c>
      <c r="Z521" s="1113" t="s">
        <v>3031</v>
      </c>
      <c r="AA521" s="1113" t="s">
        <v>3032</v>
      </c>
      <c r="AB521" s="1113" t="s">
        <v>3033</v>
      </c>
      <c r="AC521" s="1113" t="s">
        <v>3034</v>
      </c>
      <c r="AD521" s="1113" t="s">
        <v>828</v>
      </c>
      <c r="AE521" s="1113" t="s">
        <v>3035</v>
      </c>
      <c r="AF521" s="1113" t="s">
        <v>3036</v>
      </c>
      <c r="AG521" s="1113" t="s">
        <v>3037</v>
      </c>
      <c r="AH521" s="1113" t="s">
        <v>3134</v>
      </c>
      <c r="AI521" s="1113" t="s">
        <v>919</v>
      </c>
      <c r="AJ521" s="1113">
        <v>3</v>
      </c>
      <c r="AK521" s="1113">
        <v>4</v>
      </c>
      <c r="AL521" s="1113">
        <v>5</v>
      </c>
      <c r="AM521" s="1113" t="s">
        <v>828</v>
      </c>
      <c r="AN521" s="871">
        <v>8000664</v>
      </c>
      <c r="AO521" s="1113" t="s">
        <v>828</v>
      </c>
      <c r="AP521" s="1113" t="s">
        <v>828</v>
      </c>
      <c r="AQ521" s="1113" t="s">
        <v>7948</v>
      </c>
      <c r="AR521" s="1113" t="s">
        <v>828</v>
      </c>
      <c r="AS521" s="1113" t="s">
        <v>828</v>
      </c>
      <c r="AT521" s="1113" t="s">
        <v>828</v>
      </c>
      <c r="AU521" s="1113" t="s">
        <v>828</v>
      </c>
      <c r="AV521" s="1113" t="s">
        <v>828</v>
      </c>
      <c r="AW521" s="731"/>
      <c r="AX521" s="1113" t="s">
        <v>1162</v>
      </c>
      <c r="AY521" s="1113" t="s">
        <v>828</v>
      </c>
      <c r="AZ521" s="1113" t="s">
        <v>828</v>
      </c>
      <c r="BA521" s="1113" t="s">
        <v>828</v>
      </c>
      <c r="BB521" s="1113" t="s">
        <v>828</v>
      </c>
      <c r="BC521" s="1113" t="s">
        <v>828</v>
      </c>
      <c r="BD521" s="1113" t="s">
        <v>828</v>
      </c>
      <c r="BE521" s="1113" t="s">
        <v>828</v>
      </c>
      <c r="BF521" s="1113" t="s">
        <v>828</v>
      </c>
      <c r="BG521" s="1113" t="s">
        <v>828</v>
      </c>
      <c r="BH521" s="1113" t="s">
        <v>828</v>
      </c>
      <c r="BI521" s="1113" t="s">
        <v>828</v>
      </c>
      <c r="BJ521" s="1113" t="s">
        <v>828</v>
      </c>
      <c r="BK521" s="1113" t="s">
        <v>828</v>
      </c>
      <c r="BL521" s="1113" t="s">
        <v>828</v>
      </c>
      <c r="BM521" s="1113" t="s">
        <v>828</v>
      </c>
      <c r="BN521" s="1113" t="s">
        <v>828</v>
      </c>
      <c r="BO521" s="1113" t="s">
        <v>828</v>
      </c>
      <c r="BP521" s="1321" t="s">
        <v>2960</v>
      </c>
      <c r="BQ521" s="1113" t="s">
        <v>828</v>
      </c>
      <c r="BR521" s="1113" t="s">
        <v>828</v>
      </c>
      <c r="BS521" s="1113" t="s">
        <v>926</v>
      </c>
      <c r="BT521" s="1113" t="s">
        <v>919</v>
      </c>
      <c r="BU521" s="1113" t="s">
        <v>919</v>
      </c>
      <c r="BV521" s="1113" t="s">
        <v>828</v>
      </c>
      <c r="BW521" s="1113" t="s">
        <v>828</v>
      </c>
      <c r="BX521" s="1113" t="s">
        <v>828</v>
      </c>
      <c r="BY521" s="1113" t="s">
        <v>828</v>
      </c>
      <c r="BZ521" s="1113" t="s">
        <v>828</v>
      </c>
      <c r="CA521" s="1113" t="s">
        <v>828</v>
      </c>
      <c r="CB521" s="87" t="s">
        <v>2960</v>
      </c>
      <c r="CC521" s="1113" t="s">
        <v>828</v>
      </c>
      <c r="CD521" s="1113" t="s">
        <v>828</v>
      </c>
      <c r="CE521" s="1113" t="s">
        <v>828</v>
      </c>
      <c r="CF521" s="1113" t="s">
        <v>828</v>
      </c>
      <c r="CG521" s="1113" t="s">
        <v>828</v>
      </c>
      <c r="CH521" s="1113" t="s">
        <v>828</v>
      </c>
      <c r="CI521" s="1113" t="s">
        <v>828</v>
      </c>
      <c r="CJ521" s="1113" t="s">
        <v>828</v>
      </c>
      <c r="CK521" s="731"/>
      <c r="CL521" s="1113" t="s">
        <v>1162</v>
      </c>
      <c r="CM521" s="1113" t="s">
        <v>1020</v>
      </c>
      <c r="CN521" s="1113">
        <v>9.8000000000000007</v>
      </c>
      <c r="CO521" s="1113" t="s">
        <v>926</v>
      </c>
      <c r="CP521" s="866" t="s">
        <v>9073</v>
      </c>
      <c r="CQ521" s="1113" t="s">
        <v>919</v>
      </c>
      <c r="CR521" s="87" t="s">
        <v>9433</v>
      </c>
      <c r="CS521" s="1113" t="s">
        <v>3135</v>
      </c>
      <c r="CT521" s="740" t="s">
        <v>9433</v>
      </c>
      <c r="CU521" s="1113" t="s">
        <v>3038</v>
      </c>
      <c r="CV521" s="1113" t="s">
        <v>3038</v>
      </c>
      <c r="CW521" s="1113" t="s">
        <v>919</v>
      </c>
      <c r="CX521" s="1113" t="s">
        <v>3038</v>
      </c>
      <c r="CY521" s="1113" t="s">
        <v>920</v>
      </c>
      <c r="CZ521" s="1113" t="s">
        <v>3038</v>
      </c>
      <c r="DA521" s="1113" t="s">
        <v>919</v>
      </c>
      <c r="DB521" s="1113" t="s">
        <v>919</v>
      </c>
      <c r="DC521" s="1113" t="s">
        <v>3039</v>
      </c>
      <c r="DD521" s="1113" t="s">
        <v>3039</v>
      </c>
      <c r="DE521" s="1113" t="s">
        <v>3040</v>
      </c>
      <c r="DF521" s="1113" t="s">
        <v>828</v>
      </c>
      <c r="DG521" s="1113" t="s">
        <v>828</v>
      </c>
      <c r="DH521" s="1113" t="s">
        <v>828</v>
      </c>
      <c r="DI521" s="1113" t="s">
        <v>828</v>
      </c>
      <c r="DJ521" s="1113" t="s">
        <v>919</v>
      </c>
      <c r="DK521" s="866" t="s">
        <v>919</v>
      </c>
      <c r="DL521" s="1315">
        <v>0.4</v>
      </c>
      <c r="DM521" s="1315">
        <v>0.4</v>
      </c>
      <c r="DN521" s="1315">
        <v>0.4</v>
      </c>
      <c r="DO521" s="1113" t="s">
        <v>828</v>
      </c>
      <c r="DP521" s="877">
        <v>0.9</v>
      </c>
      <c r="DQ521" s="1113" t="s">
        <v>828</v>
      </c>
      <c r="DR521" s="1113" t="s">
        <v>828</v>
      </c>
      <c r="DS521" s="1998">
        <v>0.3</v>
      </c>
      <c r="DT521" s="1113" t="s">
        <v>828</v>
      </c>
      <c r="DU521" s="1113" t="s">
        <v>828</v>
      </c>
      <c r="DV521" s="1113" t="s">
        <v>828</v>
      </c>
      <c r="DW521" s="1113" t="s">
        <v>828</v>
      </c>
      <c r="DX521" s="1113" t="s">
        <v>828</v>
      </c>
      <c r="DZ521" s="828" t="s">
        <v>3483</v>
      </c>
      <c r="EA521" s="1998">
        <v>0.3</v>
      </c>
      <c r="EB521" s="1998">
        <f t="shared" si="8"/>
        <v>0.3</v>
      </c>
    </row>
    <row r="522" spans="1:132">
      <c r="A522" s="1068" t="s">
        <v>9195</v>
      </c>
      <c r="B522" s="1069" t="s">
        <v>9433</v>
      </c>
      <c r="C522" s="1069" t="s">
        <v>828</v>
      </c>
      <c r="D522" s="1070" t="s">
        <v>9503</v>
      </c>
      <c r="E522" s="1069" t="s">
        <v>9071</v>
      </c>
      <c r="F522" s="1069" t="s">
        <v>9504</v>
      </c>
      <c r="G522" s="1069" t="s">
        <v>9101</v>
      </c>
      <c r="H522" s="1069" t="s">
        <v>9504</v>
      </c>
      <c r="I522" s="1069" t="s">
        <v>9101</v>
      </c>
      <c r="J522" s="1113" t="s">
        <v>9196</v>
      </c>
      <c r="K522" s="1511">
        <v>8000225</v>
      </c>
      <c r="L522" s="1113" t="s">
        <v>3021</v>
      </c>
      <c r="M522" s="1113" t="s">
        <v>831</v>
      </c>
      <c r="N522" s="1113" t="s">
        <v>920</v>
      </c>
      <c r="O522" s="1113" t="s">
        <v>3022</v>
      </c>
      <c r="P522" s="1321" t="s">
        <v>9433</v>
      </c>
      <c r="Q522" s="1113" t="s">
        <v>3023</v>
      </c>
      <c r="R522" s="731" t="s">
        <v>9433</v>
      </c>
      <c r="S522" s="1113" t="s">
        <v>3024</v>
      </c>
      <c r="T522" s="1113" t="s">
        <v>3025</v>
      </c>
      <c r="U522" s="1113" t="s">
        <v>3026</v>
      </c>
      <c r="V522" s="1113" t="s">
        <v>3027</v>
      </c>
      <c r="W522" s="1113" t="s">
        <v>3028</v>
      </c>
      <c r="X522" s="1113" t="s">
        <v>3029</v>
      </c>
      <c r="Y522" s="1113" t="s">
        <v>3030</v>
      </c>
      <c r="Z522" s="1113" t="s">
        <v>3031</v>
      </c>
      <c r="AA522" s="1113" t="s">
        <v>3032</v>
      </c>
      <c r="AB522" s="1113" t="s">
        <v>3033</v>
      </c>
      <c r="AC522" s="1113" t="s">
        <v>3034</v>
      </c>
      <c r="AD522" s="1113" t="s">
        <v>828</v>
      </c>
      <c r="AE522" s="1113" t="s">
        <v>3035</v>
      </c>
      <c r="AF522" s="1113" t="s">
        <v>3036</v>
      </c>
      <c r="AG522" s="1113" t="s">
        <v>3037</v>
      </c>
      <c r="AH522" s="1113" t="s">
        <v>3134</v>
      </c>
      <c r="AI522" s="1113" t="s">
        <v>919</v>
      </c>
      <c r="AJ522" s="1113">
        <v>3</v>
      </c>
      <c r="AK522" s="1113">
        <v>4</v>
      </c>
      <c r="AL522" s="1113">
        <v>5</v>
      </c>
      <c r="AM522" s="1113" t="s">
        <v>828</v>
      </c>
      <c r="AN522" s="871">
        <v>8000664</v>
      </c>
      <c r="AO522" s="1113" t="s">
        <v>828</v>
      </c>
      <c r="AP522" s="1113" t="s">
        <v>828</v>
      </c>
      <c r="AQ522" s="1113" t="s">
        <v>7948</v>
      </c>
      <c r="AR522" s="1113" t="s">
        <v>828</v>
      </c>
      <c r="AS522" s="1113" t="s">
        <v>828</v>
      </c>
      <c r="AT522" s="1113" t="s">
        <v>828</v>
      </c>
      <c r="AU522" s="1113" t="s">
        <v>828</v>
      </c>
      <c r="AV522" s="1113" t="s">
        <v>828</v>
      </c>
      <c r="AW522" s="731"/>
      <c r="AX522" s="1113" t="s">
        <v>1162</v>
      </c>
      <c r="AY522" s="1113" t="s">
        <v>828</v>
      </c>
      <c r="AZ522" s="1113" t="s">
        <v>828</v>
      </c>
      <c r="BA522" s="1113" t="s">
        <v>828</v>
      </c>
      <c r="BB522" s="1113" t="s">
        <v>828</v>
      </c>
      <c r="BC522" s="1113" t="s">
        <v>828</v>
      </c>
      <c r="BD522" s="1113" t="s">
        <v>828</v>
      </c>
      <c r="BE522" s="1113" t="s">
        <v>828</v>
      </c>
      <c r="BF522" s="1113" t="s">
        <v>828</v>
      </c>
      <c r="BG522" s="1113" t="s">
        <v>828</v>
      </c>
      <c r="BH522" s="1113" t="s">
        <v>828</v>
      </c>
      <c r="BI522" s="1113" t="s">
        <v>828</v>
      </c>
      <c r="BJ522" s="1113" t="s">
        <v>828</v>
      </c>
      <c r="BK522" s="1113" t="s">
        <v>828</v>
      </c>
      <c r="BL522" s="1113" t="s">
        <v>828</v>
      </c>
      <c r="BM522" s="1113" t="s">
        <v>828</v>
      </c>
      <c r="BN522" s="1113" t="s">
        <v>828</v>
      </c>
      <c r="BO522" s="1113" t="s">
        <v>828</v>
      </c>
      <c r="BP522" s="1321" t="s">
        <v>2960</v>
      </c>
      <c r="BQ522" s="1113" t="s">
        <v>828</v>
      </c>
      <c r="BR522" s="1113" t="s">
        <v>828</v>
      </c>
      <c r="BS522" s="1113" t="s">
        <v>926</v>
      </c>
      <c r="BT522" s="1113" t="s">
        <v>919</v>
      </c>
      <c r="BU522" s="1113" t="s">
        <v>919</v>
      </c>
      <c r="BV522" s="1113" t="s">
        <v>828</v>
      </c>
      <c r="BW522" s="1113" t="s">
        <v>828</v>
      </c>
      <c r="BX522" s="1113" t="s">
        <v>828</v>
      </c>
      <c r="BY522" s="1113" t="s">
        <v>828</v>
      </c>
      <c r="BZ522" s="1113" t="s">
        <v>828</v>
      </c>
      <c r="CA522" s="1113" t="s">
        <v>828</v>
      </c>
      <c r="CB522" s="87" t="s">
        <v>2960</v>
      </c>
      <c r="CC522" s="1113" t="s">
        <v>828</v>
      </c>
      <c r="CD522" s="1113" t="s">
        <v>828</v>
      </c>
      <c r="CE522" s="1113" t="s">
        <v>828</v>
      </c>
      <c r="CF522" s="1113" t="s">
        <v>828</v>
      </c>
      <c r="CG522" s="1113" t="s">
        <v>828</v>
      </c>
      <c r="CH522" s="1113" t="s">
        <v>828</v>
      </c>
      <c r="CI522" s="1113" t="s">
        <v>828</v>
      </c>
      <c r="CJ522" s="1113" t="s">
        <v>828</v>
      </c>
      <c r="CK522" s="731"/>
      <c r="CL522" s="1113" t="s">
        <v>1162</v>
      </c>
      <c r="CM522" s="1113" t="s">
        <v>1020</v>
      </c>
      <c r="CN522" s="1113">
        <v>9.8000000000000007</v>
      </c>
      <c r="CO522" s="1113" t="s">
        <v>926</v>
      </c>
      <c r="CP522" s="866" t="s">
        <v>9073</v>
      </c>
      <c r="CQ522" s="1113" t="s">
        <v>919</v>
      </c>
      <c r="CR522" s="87" t="s">
        <v>9433</v>
      </c>
      <c r="CS522" s="1113" t="s">
        <v>3135</v>
      </c>
      <c r="CT522" s="740" t="s">
        <v>9433</v>
      </c>
      <c r="CU522" s="1113" t="s">
        <v>3038</v>
      </c>
      <c r="CV522" s="1113" t="s">
        <v>3038</v>
      </c>
      <c r="CW522" s="1113" t="s">
        <v>919</v>
      </c>
      <c r="CX522" s="1113" t="s">
        <v>3038</v>
      </c>
      <c r="CY522" s="1113" t="s">
        <v>920</v>
      </c>
      <c r="CZ522" s="1113" t="s">
        <v>3038</v>
      </c>
      <c r="DA522" s="1113" t="s">
        <v>919</v>
      </c>
      <c r="DB522" s="1113" t="s">
        <v>919</v>
      </c>
      <c r="DC522" s="1113" t="s">
        <v>3039</v>
      </c>
      <c r="DD522" s="1113" t="s">
        <v>3039</v>
      </c>
      <c r="DE522" s="1113" t="s">
        <v>3040</v>
      </c>
      <c r="DF522" s="1113" t="s">
        <v>828</v>
      </c>
      <c r="DG522" s="1113" t="s">
        <v>828</v>
      </c>
      <c r="DH522" s="1113" t="s">
        <v>828</v>
      </c>
      <c r="DI522" s="1113" t="s">
        <v>828</v>
      </c>
      <c r="DJ522" s="1113" t="s">
        <v>919</v>
      </c>
      <c r="DK522" s="866" t="s">
        <v>919</v>
      </c>
      <c r="DL522" s="1315">
        <v>0.4</v>
      </c>
      <c r="DM522" s="1315">
        <v>0.4</v>
      </c>
      <c r="DN522" s="1315">
        <v>0.4</v>
      </c>
      <c r="DO522" s="1113" t="s">
        <v>828</v>
      </c>
      <c r="DP522" s="877">
        <v>0.9</v>
      </c>
      <c r="DQ522" s="1113" t="s">
        <v>828</v>
      </c>
      <c r="DR522" s="1113" t="s">
        <v>828</v>
      </c>
      <c r="DS522" s="1998">
        <v>0.3</v>
      </c>
      <c r="DT522" s="1113" t="s">
        <v>828</v>
      </c>
      <c r="DU522" s="1113" t="s">
        <v>828</v>
      </c>
      <c r="DV522" s="1113" t="s">
        <v>828</v>
      </c>
      <c r="DW522" s="1113" t="s">
        <v>828</v>
      </c>
      <c r="DX522" s="1113" t="s">
        <v>828</v>
      </c>
      <c r="EA522" s="1998">
        <v>0.3</v>
      </c>
      <c r="EB522" s="1998">
        <f t="shared" si="8"/>
        <v>0.3</v>
      </c>
    </row>
    <row r="523" spans="1:132">
      <c r="A523" s="1071" t="s">
        <v>9197</v>
      </c>
      <c r="B523" s="1072" t="s">
        <v>9433</v>
      </c>
      <c r="C523" s="1072" t="s">
        <v>9444</v>
      </c>
      <c r="D523" s="1073" t="s">
        <v>9198</v>
      </c>
      <c r="E523" s="1072" t="s">
        <v>9071</v>
      </c>
      <c r="F523" s="1072" t="s">
        <v>9433</v>
      </c>
      <c r="G523" s="1072" t="s">
        <v>9433</v>
      </c>
      <c r="H523" s="1072" t="s">
        <v>9433</v>
      </c>
      <c r="I523" s="1072" t="s">
        <v>9433</v>
      </c>
      <c r="J523" s="1113" t="s">
        <v>9199</v>
      </c>
      <c r="K523" s="1511">
        <v>8000225</v>
      </c>
      <c r="L523" s="1113" t="s">
        <v>3021</v>
      </c>
      <c r="M523" s="1113" t="s">
        <v>831</v>
      </c>
      <c r="N523" s="1113" t="s">
        <v>920</v>
      </c>
      <c r="O523" s="1113" t="s">
        <v>3022</v>
      </c>
      <c r="P523" s="1321" t="s">
        <v>9433</v>
      </c>
      <c r="Q523" s="1113" t="s">
        <v>3023</v>
      </c>
      <c r="R523" s="731" t="s">
        <v>9433</v>
      </c>
      <c r="S523" s="1113" t="s">
        <v>3024</v>
      </c>
      <c r="T523" s="1113" t="s">
        <v>3025</v>
      </c>
      <c r="U523" s="1113" t="s">
        <v>3026</v>
      </c>
      <c r="V523" s="1113" t="s">
        <v>3027</v>
      </c>
      <c r="W523" s="1113" t="s">
        <v>3028</v>
      </c>
      <c r="X523" s="1113" t="s">
        <v>3029</v>
      </c>
      <c r="Y523" s="1113" t="s">
        <v>3030</v>
      </c>
      <c r="Z523" s="1113" t="s">
        <v>3031</v>
      </c>
      <c r="AA523" s="1113" t="s">
        <v>3032</v>
      </c>
      <c r="AB523" s="1113" t="s">
        <v>3033</v>
      </c>
      <c r="AC523" s="1113" t="s">
        <v>3034</v>
      </c>
      <c r="AD523" s="1113" t="s">
        <v>828</v>
      </c>
      <c r="AE523" s="1113" t="s">
        <v>3035</v>
      </c>
      <c r="AF523" s="1113" t="s">
        <v>3036</v>
      </c>
      <c r="AG523" s="1113" t="s">
        <v>3037</v>
      </c>
      <c r="AH523" s="1113" t="s">
        <v>3134</v>
      </c>
      <c r="AI523" s="1113" t="s">
        <v>919</v>
      </c>
      <c r="AJ523" s="1113">
        <v>3</v>
      </c>
      <c r="AK523" s="1113">
        <v>4</v>
      </c>
      <c r="AL523" s="1113">
        <v>5</v>
      </c>
      <c r="AM523" s="345" t="s">
        <v>9444</v>
      </c>
      <c r="AN523" s="871">
        <v>8000664</v>
      </c>
      <c r="AO523" s="1113" t="s">
        <v>828</v>
      </c>
      <c r="AP523" s="1113" t="s">
        <v>828</v>
      </c>
      <c r="AQ523" s="1113" t="s">
        <v>7948</v>
      </c>
      <c r="AR523" s="1113" t="s">
        <v>828</v>
      </c>
      <c r="AS523" s="1113" t="s">
        <v>828</v>
      </c>
      <c r="AT523" s="1113" t="s">
        <v>828</v>
      </c>
      <c r="AU523" s="1113" t="s">
        <v>828</v>
      </c>
      <c r="AV523" s="1113" t="s">
        <v>828</v>
      </c>
      <c r="AW523" s="731"/>
      <c r="AX523" s="1113" t="s">
        <v>1162</v>
      </c>
      <c r="AY523" s="1113" t="s">
        <v>828</v>
      </c>
      <c r="AZ523" s="1113" t="s">
        <v>828</v>
      </c>
      <c r="BA523" s="1113" t="s">
        <v>828</v>
      </c>
      <c r="BB523" s="1113" t="s">
        <v>828</v>
      </c>
      <c r="BC523" s="1113" t="s">
        <v>828</v>
      </c>
      <c r="BD523" s="1113" t="s">
        <v>828</v>
      </c>
      <c r="BE523" s="1113" t="s">
        <v>828</v>
      </c>
      <c r="BF523" s="1113" t="s">
        <v>828</v>
      </c>
      <c r="BG523" s="1113" t="s">
        <v>828</v>
      </c>
      <c r="BH523" s="1113" t="s">
        <v>828</v>
      </c>
      <c r="BI523" s="1113" t="s">
        <v>828</v>
      </c>
      <c r="BJ523" s="1113" t="s">
        <v>828</v>
      </c>
      <c r="BK523" s="1113" t="s">
        <v>828</v>
      </c>
      <c r="BL523" s="1113" t="s">
        <v>828</v>
      </c>
      <c r="BM523" s="1113" t="s">
        <v>828</v>
      </c>
      <c r="BN523" s="1113" t="s">
        <v>828</v>
      </c>
      <c r="BO523" s="1113" t="s">
        <v>828</v>
      </c>
      <c r="BP523" s="1321" t="s">
        <v>2960</v>
      </c>
      <c r="BQ523" s="1113" t="s">
        <v>828</v>
      </c>
      <c r="BR523" s="1113" t="s">
        <v>828</v>
      </c>
      <c r="BS523" s="1113" t="s">
        <v>926</v>
      </c>
      <c r="BT523" s="1113" t="s">
        <v>919</v>
      </c>
      <c r="BU523" s="1113" t="s">
        <v>919</v>
      </c>
      <c r="BV523" s="1113" t="s">
        <v>828</v>
      </c>
      <c r="BW523" s="1113" t="s">
        <v>828</v>
      </c>
      <c r="BX523" s="1113" t="s">
        <v>828</v>
      </c>
      <c r="BY523" s="1113" t="s">
        <v>828</v>
      </c>
      <c r="BZ523" s="1113" t="s">
        <v>828</v>
      </c>
      <c r="CA523" s="1113" t="s">
        <v>828</v>
      </c>
      <c r="CB523" s="87" t="s">
        <v>2960</v>
      </c>
      <c r="CC523" s="1113" t="s">
        <v>828</v>
      </c>
      <c r="CD523" s="1113" t="s">
        <v>828</v>
      </c>
      <c r="CE523" s="1113" t="s">
        <v>828</v>
      </c>
      <c r="CF523" s="1113" t="s">
        <v>828</v>
      </c>
      <c r="CG523" s="1113" t="s">
        <v>828</v>
      </c>
      <c r="CH523" s="1113" t="s">
        <v>828</v>
      </c>
      <c r="CI523" s="1113" t="s">
        <v>828</v>
      </c>
      <c r="CJ523" s="1113" t="s">
        <v>828</v>
      </c>
      <c r="CK523" s="731"/>
      <c r="CL523" s="1113" t="s">
        <v>1162</v>
      </c>
      <c r="CM523" s="1113" t="s">
        <v>1020</v>
      </c>
      <c r="CN523" s="1113">
        <v>9.8000000000000007</v>
      </c>
      <c r="CO523" s="1113" t="s">
        <v>926</v>
      </c>
      <c r="CP523" s="866" t="s">
        <v>9073</v>
      </c>
      <c r="CQ523" s="1113" t="s">
        <v>919</v>
      </c>
      <c r="CR523" s="87" t="s">
        <v>9433</v>
      </c>
      <c r="CS523" s="1113" t="s">
        <v>3135</v>
      </c>
      <c r="CT523" s="740" t="s">
        <v>9433</v>
      </c>
      <c r="CU523" s="1113" t="s">
        <v>3038</v>
      </c>
      <c r="CV523" s="1113" t="s">
        <v>3038</v>
      </c>
      <c r="CW523" s="1113" t="s">
        <v>919</v>
      </c>
      <c r="CX523" s="1113" t="s">
        <v>3038</v>
      </c>
      <c r="CY523" s="1113" t="s">
        <v>920</v>
      </c>
      <c r="CZ523" s="1113" t="s">
        <v>3038</v>
      </c>
      <c r="DA523" s="1113" t="s">
        <v>919</v>
      </c>
      <c r="DB523" s="1113" t="s">
        <v>919</v>
      </c>
      <c r="DC523" s="1113" t="s">
        <v>3039</v>
      </c>
      <c r="DD523" s="1113" t="s">
        <v>3039</v>
      </c>
      <c r="DE523" s="1113" t="s">
        <v>3040</v>
      </c>
      <c r="DF523" s="1113" t="s">
        <v>828</v>
      </c>
      <c r="DG523" s="1113" t="s">
        <v>828</v>
      </c>
      <c r="DH523" s="1113" t="s">
        <v>828</v>
      </c>
      <c r="DI523" s="1113" t="s">
        <v>828</v>
      </c>
      <c r="DJ523" s="1113" t="s">
        <v>919</v>
      </c>
      <c r="DK523" s="866" t="s">
        <v>919</v>
      </c>
      <c r="DL523" s="1315">
        <v>0.4</v>
      </c>
      <c r="DM523" s="1315">
        <v>0.4</v>
      </c>
      <c r="DN523" s="1315">
        <v>0.4</v>
      </c>
      <c r="DO523" s="345" t="s">
        <v>8731</v>
      </c>
      <c r="DP523" s="877">
        <v>0.9</v>
      </c>
      <c r="DQ523" s="1113" t="s">
        <v>828</v>
      </c>
      <c r="DR523" s="1113" t="s">
        <v>828</v>
      </c>
      <c r="DS523" s="1999">
        <v>0.6</v>
      </c>
      <c r="DT523" s="1113" t="s">
        <v>828</v>
      </c>
      <c r="DU523" s="1113" t="s">
        <v>828</v>
      </c>
      <c r="DV523" s="1113" t="s">
        <v>828</v>
      </c>
      <c r="DW523" s="1113" t="s">
        <v>828</v>
      </c>
      <c r="DX523" s="1113" t="s">
        <v>828</v>
      </c>
      <c r="DZ523" s="828" t="s">
        <v>3484</v>
      </c>
      <c r="EA523" s="1999">
        <v>0.6</v>
      </c>
      <c r="EB523" s="1998">
        <f t="shared" si="8"/>
        <v>1.2</v>
      </c>
    </row>
    <row r="524" spans="1:132">
      <c r="A524" s="1071" t="s">
        <v>9200</v>
      </c>
      <c r="B524" s="1072" t="s">
        <v>9433</v>
      </c>
      <c r="C524" s="1072" t="s">
        <v>9444</v>
      </c>
      <c r="D524" s="1073" t="s">
        <v>9201</v>
      </c>
      <c r="E524" s="1072" t="s">
        <v>9071</v>
      </c>
      <c r="F524" s="1072" t="s">
        <v>9202</v>
      </c>
      <c r="G524" s="1072" t="s">
        <v>9101</v>
      </c>
      <c r="H524" s="1072" t="s">
        <v>9202</v>
      </c>
      <c r="I524" s="1072" t="s">
        <v>9101</v>
      </c>
      <c r="J524" s="1113" t="s">
        <v>9203</v>
      </c>
      <c r="K524" s="1511">
        <v>8000225</v>
      </c>
      <c r="L524" s="1113" t="s">
        <v>3021</v>
      </c>
      <c r="M524" s="1113" t="s">
        <v>831</v>
      </c>
      <c r="N524" s="1113" t="s">
        <v>920</v>
      </c>
      <c r="O524" s="1113" t="s">
        <v>3022</v>
      </c>
      <c r="P524" s="1321" t="s">
        <v>9433</v>
      </c>
      <c r="Q524" s="1113" t="s">
        <v>3023</v>
      </c>
      <c r="R524" s="731" t="s">
        <v>9433</v>
      </c>
      <c r="S524" s="1113" t="s">
        <v>3024</v>
      </c>
      <c r="T524" s="1113" t="s">
        <v>3025</v>
      </c>
      <c r="U524" s="1113" t="s">
        <v>3026</v>
      </c>
      <c r="V524" s="1113" t="s">
        <v>3027</v>
      </c>
      <c r="W524" s="1113" t="s">
        <v>3028</v>
      </c>
      <c r="X524" s="1113" t="s">
        <v>3029</v>
      </c>
      <c r="Y524" s="1113" t="s">
        <v>3030</v>
      </c>
      <c r="Z524" s="1113" t="s">
        <v>3031</v>
      </c>
      <c r="AA524" s="1113" t="s">
        <v>3032</v>
      </c>
      <c r="AB524" s="1113" t="s">
        <v>3033</v>
      </c>
      <c r="AC524" s="1113" t="s">
        <v>3034</v>
      </c>
      <c r="AD524" s="1113" t="s">
        <v>828</v>
      </c>
      <c r="AE524" s="1113" t="s">
        <v>3035</v>
      </c>
      <c r="AF524" s="1113" t="s">
        <v>3036</v>
      </c>
      <c r="AG524" s="1113" t="s">
        <v>3037</v>
      </c>
      <c r="AH524" s="1113" t="s">
        <v>3134</v>
      </c>
      <c r="AI524" s="1113" t="s">
        <v>919</v>
      </c>
      <c r="AJ524" s="1113">
        <v>3</v>
      </c>
      <c r="AK524" s="1113">
        <v>4</v>
      </c>
      <c r="AL524" s="1113">
        <v>5</v>
      </c>
      <c r="AM524" s="345" t="s">
        <v>9444</v>
      </c>
      <c r="AN524" s="871">
        <v>8000664</v>
      </c>
      <c r="AO524" s="1113" t="s">
        <v>828</v>
      </c>
      <c r="AP524" s="1113" t="s">
        <v>828</v>
      </c>
      <c r="AQ524" s="1113" t="s">
        <v>7948</v>
      </c>
      <c r="AR524" s="1113" t="s">
        <v>828</v>
      </c>
      <c r="AS524" s="1113" t="s">
        <v>828</v>
      </c>
      <c r="AT524" s="1113" t="s">
        <v>828</v>
      </c>
      <c r="AU524" s="1113" t="s">
        <v>828</v>
      </c>
      <c r="AV524" s="1113" t="s">
        <v>828</v>
      </c>
      <c r="AW524" s="731"/>
      <c r="AX524" s="1113" t="s">
        <v>1162</v>
      </c>
      <c r="AY524" s="1113" t="s">
        <v>828</v>
      </c>
      <c r="AZ524" s="1113" t="s">
        <v>828</v>
      </c>
      <c r="BA524" s="1113" t="s">
        <v>828</v>
      </c>
      <c r="BB524" s="1113" t="s">
        <v>828</v>
      </c>
      <c r="BC524" s="1113" t="s">
        <v>828</v>
      </c>
      <c r="BD524" s="1113" t="s">
        <v>828</v>
      </c>
      <c r="BE524" s="1113" t="s">
        <v>828</v>
      </c>
      <c r="BF524" s="1113" t="s">
        <v>828</v>
      </c>
      <c r="BG524" s="1113" t="s">
        <v>828</v>
      </c>
      <c r="BH524" s="1113" t="s">
        <v>828</v>
      </c>
      <c r="BI524" s="1113" t="s">
        <v>828</v>
      </c>
      <c r="BJ524" s="1113" t="s">
        <v>828</v>
      </c>
      <c r="BK524" s="1113" t="s">
        <v>828</v>
      </c>
      <c r="BL524" s="1113" t="s">
        <v>828</v>
      </c>
      <c r="BM524" s="1113" t="s">
        <v>828</v>
      </c>
      <c r="BN524" s="1113" t="s">
        <v>828</v>
      </c>
      <c r="BO524" s="1113" t="s">
        <v>828</v>
      </c>
      <c r="BP524" s="1321" t="s">
        <v>2960</v>
      </c>
      <c r="BQ524" s="1113" t="s">
        <v>828</v>
      </c>
      <c r="BR524" s="1113" t="s">
        <v>828</v>
      </c>
      <c r="BS524" s="1113" t="s">
        <v>926</v>
      </c>
      <c r="BT524" s="1113" t="s">
        <v>919</v>
      </c>
      <c r="BU524" s="1113" t="s">
        <v>919</v>
      </c>
      <c r="BV524" s="1113" t="s">
        <v>828</v>
      </c>
      <c r="BW524" s="1113" t="s">
        <v>828</v>
      </c>
      <c r="BX524" s="1113" t="s">
        <v>828</v>
      </c>
      <c r="BY524" s="1113" t="s">
        <v>828</v>
      </c>
      <c r="BZ524" s="1113" t="s">
        <v>828</v>
      </c>
      <c r="CA524" s="1113" t="s">
        <v>828</v>
      </c>
      <c r="CB524" s="87" t="s">
        <v>2960</v>
      </c>
      <c r="CC524" s="1113" t="s">
        <v>828</v>
      </c>
      <c r="CD524" s="1113" t="s">
        <v>828</v>
      </c>
      <c r="CE524" s="1113" t="s">
        <v>828</v>
      </c>
      <c r="CF524" s="1113" t="s">
        <v>828</v>
      </c>
      <c r="CG524" s="1113" t="s">
        <v>828</v>
      </c>
      <c r="CH524" s="1113" t="s">
        <v>828</v>
      </c>
      <c r="CI524" s="1113" t="s">
        <v>828</v>
      </c>
      <c r="CJ524" s="1113" t="s">
        <v>828</v>
      </c>
      <c r="CK524" s="731"/>
      <c r="CL524" s="1113" t="s">
        <v>1162</v>
      </c>
      <c r="CM524" s="1113" t="s">
        <v>1020</v>
      </c>
      <c r="CN524" s="1113">
        <v>9.8000000000000007</v>
      </c>
      <c r="CO524" s="1113" t="s">
        <v>926</v>
      </c>
      <c r="CP524" s="866" t="s">
        <v>9073</v>
      </c>
      <c r="CQ524" s="1113" t="s">
        <v>919</v>
      </c>
      <c r="CR524" s="87" t="s">
        <v>9433</v>
      </c>
      <c r="CS524" s="1113" t="s">
        <v>3135</v>
      </c>
      <c r="CT524" s="740" t="s">
        <v>9433</v>
      </c>
      <c r="CU524" s="1113" t="s">
        <v>3038</v>
      </c>
      <c r="CV524" s="1113" t="s">
        <v>3038</v>
      </c>
      <c r="CW524" s="1113" t="s">
        <v>919</v>
      </c>
      <c r="CX524" s="1113" t="s">
        <v>3038</v>
      </c>
      <c r="CY524" s="1113" t="s">
        <v>920</v>
      </c>
      <c r="CZ524" s="1113" t="s">
        <v>3038</v>
      </c>
      <c r="DA524" s="1113" t="s">
        <v>919</v>
      </c>
      <c r="DB524" s="1113" t="s">
        <v>919</v>
      </c>
      <c r="DC524" s="1113" t="s">
        <v>3039</v>
      </c>
      <c r="DD524" s="1113" t="s">
        <v>3039</v>
      </c>
      <c r="DE524" s="1113" t="s">
        <v>3040</v>
      </c>
      <c r="DF524" s="1113" t="s">
        <v>828</v>
      </c>
      <c r="DG524" s="1113" t="s">
        <v>828</v>
      </c>
      <c r="DH524" s="1113" t="s">
        <v>828</v>
      </c>
      <c r="DI524" s="1113" t="s">
        <v>828</v>
      </c>
      <c r="DJ524" s="1113" t="s">
        <v>919</v>
      </c>
      <c r="DK524" s="866" t="s">
        <v>919</v>
      </c>
      <c r="DL524" s="1315">
        <v>0.4</v>
      </c>
      <c r="DM524" s="1315">
        <v>0.4</v>
      </c>
      <c r="DN524" s="1315">
        <v>0.4</v>
      </c>
      <c r="DO524" s="345" t="s">
        <v>8731</v>
      </c>
      <c r="DP524" s="877">
        <v>0.9</v>
      </c>
      <c r="DQ524" s="1113" t="s">
        <v>828</v>
      </c>
      <c r="DR524" s="1113" t="s">
        <v>828</v>
      </c>
      <c r="DS524" s="1999">
        <v>0.6</v>
      </c>
      <c r="DT524" s="1113" t="s">
        <v>828</v>
      </c>
      <c r="DU524" s="1113" t="s">
        <v>828</v>
      </c>
      <c r="DV524" s="1113" t="s">
        <v>828</v>
      </c>
      <c r="DW524" s="1113" t="s">
        <v>828</v>
      </c>
      <c r="DX524" s="1113" t="s">
        <v>828</v>
      </c>
      <c r="EA524" s="1999">
        <v>0.6</v>
      </c>
      <c r="EB524" s="1998">
        <f t="shared" si="8"/>
        <v>1.2</v>
      </c>
    </row>
    <row r="525" spans="1:132">
      <c r="A525" s="1068" t="s">
        <v>9204</v>
      </c>
      <c r="B525" s="1069" t="s">
        <v>9433</v>
      </c>
      <c r="C525" s="1069" t="s">
        <v>828</v>
      </c>
      <c r="D525" s="1070" t="s">
        <v>9505</v>
      </c>
      <c r="E525" s="1069" t="s">
        <v>9071</v>
      </c>
      <c r="F525" s="1069" t="s">
        <v>9433</v>
      </c>
      <c r="G525" s="1069" t="s">
        <v>9433</v>
      </c>
      <c r="H525" s="1069" t="s">
        <v>9433</v>
      </c>
      <c r="I525" s="1069" t="s">
        <v>9433</v>
      </c>
      <c r="J525" s="1113" t="s">
        <v>9205</v>
      </c>
      <c r="K525" s="1511">
        <v>8000225</v>
      </c>
      <c r="L525" s="1113" t="s">
        <v>3021</v>
      </c>
      <c r="M525" s="1113" t="s">
        <v>831</v>
      </c>
      <c r="N525" s="1113" t="s">
        <v>920</v>
      </c>
      <c r="O525" s="1113" t="s">
        <v>3022</v>
      </c>
      <c r="P525" s="1321" t="s">
        <v>9433</v>
      </c>
      <c r="Q525" s="1113" t="s">
        <v>3023</v>
      </c>
      <c r="R525" s="731" t="s">
        <v>9433</v>
      </c>
      <c r="S525" s="1113" t="s">
        <v>3024</v>
      </c>
      <c r="T525" s="1113" t="s">
        <v>3025</v>
      </c>
      <c r="U525" s="1113" t="s">
        <v>3026</v>
      </c>
      <c r="V525" s="1113" t="s">
        <v>3027</v>
      </c>
      <c r="W525" s="1113" t="s">
        <v>3028</v>
      </c>
      <c r="X525" s="1113" t="s">
        <v>3029</v>
      </c>
      <c r="Y525" s="1113" t="s">
        <v>3030</v>
      </c>
      <c r="Z525" s="1113" t="s">
        <v>3031</v>
      </c>
      <c r="AA525" s="1113" t="s">
        <v>3032</v>
      </c>
      <c r="AB525" s="1113" t="s">
        <v>3033</v>
      </c>
      <c r="AC525" s="1113" t="s">
        <v>3034</v>
      </c>
      <c r="AD525" s="1113" t="s">
        <v>828</v>
      </c>
      <c r="AE525" s="1113" t="s">
        <v>3035</v>
      </c>
      <c r="AF525" s="1113" t="s">
        <v>3036</v>
      </c>
      <c r="AG525" s="1113" t="s">
        <v>3037</v>
      </c>
      <c r="AH525" s="1113" t="s">
        <v>3134</v>
      </c>
      <c r="AI525" s="1113" t="s">
        <v>919</v>
      </c>
      <c r="AJ525" s="1113">
        <v>3</v>
      </c>
      <c r="AK525" s="1113">
        <v>4</v>
      </c>
      <c r="AL525" s="1113">
        <v>5</v>
      </c>
      <c r="AM525" s="1113" t="s">
        <v>828</v>
      </c>
      <c r="AN525" s="871">
        <v>8000664</v>
      </c>
      <c r="AO525" s="1113" t="s">
        <v>828</v>
      </c>
      <c r="AP525" s="1113" t="s">
        <v>828</v>
      </c>
      <c r="AQ525" s="1113" t="s">
        <v>7948</v>
      </c>
      <c r="AR525" s="1113" t="s">
        <v>828</v>
      </c>
      <c r="AS525" s="1113" t="s">
        <v>828</v>
      </c>
      <c r="AT525" s="1113" t="s">
        <v>828</v>
      </c>
      <c r="AU525" s="1113" t="s">
        <v>828</v>
      </c>
      <c r="AV525" s="1113" t="s">
        <v>828</v>
      </c>
      <c r="AW525" s="731"/>
      <c r="AX525" s="1113" t="s">
        <v>1162</v>
      </c>
      <c r="AY525" s="1113" t="s">
        <v>828</v>
      </c>
      <c r="AZ525" s="1113" t="s">
        <v>828</v>
      </c>
      <c r="BA525" s="1113" t="s">
        <v>828</v>
      </c>
      <c r="BB525" s="1113" t="s">
        <v>828</v>
      </c>
      <c r="BC525" s="1113" t="s">
        <v>828</v>
      </c>
      <c r="BD525" s="1113" t="s">
        <v>828</v>
      </c>
      <c r="BE525" s="1113" t="s">
        <v>828</v>
      </c>
      <c r="BF525" s="1113" t="s">
        <v>828</v>
      </c>
      <c r="BG525" s="1113" t="s">
        <v>828</v>
      </c>
      <c r="BH525" s="1113" t="s">
        <v>828</v>
      </c>
      <c r="BI525" s="1113" t="s">
        <v>828</v>
      </c>
      <c r="BJ525" s="1113" t="s">
        <v>828</v>
      </c>
      <c r="BK525" s="1113" t="s">
        <v>828</v>
      </c>
      <c r="BL525" s="1113" t="s">
        <v>828</v>
      </c>
      <c r="BM525" s="1113" t="s">
        <v>828</v>
      </c>
      <c r="BN525" s="1113" t="s">
        <v>828</v>
      </c>
      <c r="BO525" s="1113" t="s">
        <v>828</v>
      </c>
      <c r="BP525" s="1321" t="s">
        <v>2960</v>
      </c>
      <c r="BQ525" s="1113" t="s">
        <v>828</v>
      </c>
      <c r="BR525" s="1113" t="s">
        <v>828</v>
      </c>
      <c r="BS525" s="1113" t="s">
        <v>926</v>
      </c>
      <c r="BT525" s="1113" t="s">
        <v>919</v>
      </c>
      <c r="BU525" s="1113" t="s">
        <v>919</v>
      </c>
      <c r="BV525" s="1113" t="s">
        <v>828</v>
      </c>
      <c r="BW525" s="1113" t="s">
        <v>828</v>
      </c>
      <c r="BX525" s="1113" t="s">
        <v>828</v>
      </c>
      <c r="BY525" s="1113" t="s">
        <v>828</v>
      </c>
      <c r="BZ525" s="1113" t="s">
        <v>828</v>
      </c>
      <c r="CA525" s="1113" t="s">
        <v>828</v>
      </c>
      <c r="CB525" s="87" t="s">
        <v>2960</v>
      </c>
      <c r="CC525" s="1113" t="s">
        <v>828</v>
      </c>
      <c r="CD525" s="1113" t="s">
        <v>828</v>
      </c>
      <c r="CE525" s="1113" t="s">
        <v>828</v>
      </c>
      <c r="CF525" s="1113" t="s">
        <v>828</v>
      </c>
      <c r="CG525" s="1113" t="s">
        <v>828</v>
      </c>
      <c r="CH525" s="1113" t="s">
        <v>828</v>
      </c>
      <c r="CI525" s="1113" t="s">
        <v>828</v>
      </c>
      <c r="CJ525" s="1113" t="s">
        <v>828</v>
      </c>
      <c r="CK525" s="731"/>
      <c r="CL525" s="1113" t="s">
        <v>1162</v>
      </c>
      <c r="CM525" s="1113" t="s">
        <v>1020</v>
      </c>
      <c r="CN525" s="1113">
        <v>9.8000000000000007</v>
      </c>
      <c r="CO525" s="1113" t="s">
        <v>926</v>
      </c>
      <c r="CP525" s="866" t="s">
        <v>9073</v>
      </c>
      <c r="CQ525" s="1113" t="s">
        <v>919</v>
      </c>
      <c r="CR525" s="87" t="s">
        <v>9433</v>
      </c>
      <c r="CS525" s="1113" t="s">
        <v>3135</v>
      </c>
      <c r="CT525" s="740" t="s">
        <v>9433</v>
      </c>
      <c r="CU525" s="1113" t="s">
        <v>3038</v>
      </c>
      <c r="CV525" s="1113" t="s">
        <v>3038</v>
      </c>
      <c r="CW525" s="1113" t="s">
        <v>919</v>
      </c>
      <c r="CX525" s="1113" t="s">
        <v>3038</v>
      </c>
      <c r="CY525" s="1113" t="s">
        <v>920</v>
      </c>
      <c r="CZ525" s="1113" t="s">
        <v>3038</v>
      </c>
      <c r="DA525" s="1113" t="s">
        <v>919</v>
      </c>
      <c r="DB525" s="1113" t="s">
        <v>919</v>
      </c>
      <c r="DC525" s="1113" t="s">
        <v>3039</v>
      </c>
      <c r="DD525" s="1113" t="s">
        <v>3039</v>
      </c>
      <c r="DE525" s="1113" t="s">
        <v>3040</v>
      </c>
      <c r="DF525" s="1113" t="s">
        <v>828</v>
      </c>
      <c r="DG525" s="1113" t="s">
        <v>828</v>
      </c>
      <c r="DH525" s="1113" t="s">
        <v>828</v>
      </c>
      <c r="DI525" s="1113" t="s">
        <v>828</v>
      </c>
      <c r="DJ525" s="1113" t="s">
        <v>919</v>
      </c>
      <c r="DK525" s="866" t="s">
        <v>919</v>
      </c>
      <c r="DL525" s="1315">
        <v>0.4</v>
      </c>
      <c r="DM525" s="1315">
        <v>0.4</v>
      </c>
      <c r="DN525" s="1315">
        <v>0.4</v>
      </c>
      <c r="DO525" s="1113" t="s">
        <v>828</v>
      </c>
      <c r="DP525" s="877">
        <v>0.9</v>
      </c>
      <c r="DQ525" s="1113" t="s">
        <v>828</v>
      </c>
      <c r="DR525" s="1113" t="s">
        <v>828</v>
      </c>
      <c r="DS525" s="1998">
        <v>0.3</v>
      </c>
      <c r="DT525" s="1113" t="s">
        <v>828</v>
      </c>
      <c r="DU525" s="1113" t="s">
        <v>828</v>
      </c>
      <c r="DV525" s="1113" t="s">
        <v>828</v>
      </c>
      <c r="DW525" s="1113" t="s">
        <v>828</v>
      </c>
      <c r="DX525" s="1113" t="s">
        <v>828</v>
      </c>
      <c r="DZ525" s="828" t="s">
        <v>3501</v>
      </c>
      <c r="EA525" s="1998">
        <v>0.3</v>
      </c>
      <c r="EB525" s="1998">
        <f t="shared" si="8"/>
        <v>0.3</v>
      </c>
    </row>
    <row r="526" spans="1:132">
      <c r="A526" s="1068" t="s">
        <v>9206</v>
      </c>
      <c r="B526" s="1069" t="s">
        <v>9433</v>
      </c>
      <c r="C526" s="1069" t="s">
        <v>828</v>
      </c>
      <c r="D526" s="1070" t="s">
        <v>9207</v>
      </c>
      <c r="E526" s="1069" t="s">
        <v>9071</v>
      </c>
      <c r="F526" s="1069" t="s">
        <v>9208</v>
      </c>
      <c r="G526" s="1069" t="s">
        <v>9101</v>
      </c>
      <c r="H526" s="1069" t="s">
        <v>9208</v>
      </c>
      <c r="I526" s="1069" t="s">
        <v>9101</v>
      </c>
      <c r="J526" s="1113" t="s">
        <v>3503</v>
      </c>
      <c r="K526" s="1511">
        <v>8000225</v>
      </c>
      <c r="L526" s="1113" t="s">
        <v>3021</v>
      </c>
      <c r="M526" s="1113" t="s">
        <v>831</v>
      </c>
      <c r="N526" s="1113" t="s">
        <v>920</v>
      </c>
      <c r="O526" s="1113" t="s">
        <v>3022</v>
      </c>
      <c r="P526" s="1321" t="s">
        <v>9433</v>
      </c>
      <c r="Q526" s="1113" t="s">
        <v>3023</v>
      </c>
      <c r="R526" s="731" t="s">
        <v>9433</v>
      </c>
      <c r="S526" s="1113" t="s">
        <v>3024</v>
      </c>
      <c r="T526" s="1113" t="s">
        <v>3025</v>
      </c>
      <c r="U526" s="1113" t="s">
        <v>3026</v>
      </c>
      <c r="V526" s="1113" t="s">
        <v>3027</v>
      </c>
      <c r="W526" s="1113" t="s">
        <v>3028</v>
      </c>
      <c r="X526" s="1113" t="s">
        <v>3029</v>
      </c>
      <c r="Y526" s="1113" t="s">
        <v>3030</v>
      </c>
      <c r="Z526" s="1113" t="s">
        <v>3031</v>
      </c>
      <c r="AA526" s="1113" t="s">
        <v>3032</v>
      </c>
      <c r="AB526" s="1113" t="s">
        <v>3033</v>
      </c>
      <c r="AC526" s="1113" t="s">
        <v>3034</v>
      </c>
      <c r="AD526" s="1113" t="s">
        <v>828</v>
      </c>
      <c r="AE526" s="1113" t="s">
        <v>3035</v>
      </c>
      <c r="AF526" s="1113" t="s">
        <v>3036</v>
      </c>
      <c r="AG526" s="1113" t="s">
        <v>3037</v>
      </c>
      <c r="AH526" s="1113" t="s">
        <v>3134</v>
      </c>
      <c r="AI526" s="1113" t="s">
        <v>919</v>
      </c>
      <c r="AJ526" s="1113">
        <v>3</v>
      </c>
      <c r="AK526" s="1113">
        <v>4</v>
      </c>
      <c r="AL526" s="1113">
        <v>5</v>
      </c>
      <c r="AM526" s="1113" t="s">
        <v>828</v>
      </c>
      <c r="AN526" s="871">
        <v>8000664</v>
      </c>
      <c r="AO526" s="1113" t="s">
        <v>828</v>
      </c>
      <c r="AP526" s="1113" t="s">
        <v>828</v>
      </c>
      <c r="AQ526" s="1113" t="s">
        <v>7948</v>
      </c>
      <c r="AR526" s="1113" t="s">
        <v>828</v>
      </c>
      <c r="AS526" s="1113" t="s">
        <v>828</v>
      </c>
      <c r="AT526" s="1113" t="s">
        <v>828</v>
      </c>
      <c r="AU526" s="1113" t="s">
        <v>828</v>
      </c>
      <c r="AV526" s="1113" t="s">
        <v>828</v>
      </c>
      <c r="AW526" s="731"/>
      <c r="AX526" s="1113" t="s">
        <v>1162</v>
      </c>
      <c r="AY526" s="1113" t="s">
        <v>828</v>
      </c>
      <c r="AZ526" s="1113" t="s">
        <v>828</v>
      </c>
      <c r="BA526" s="1113" t="s">
        <v>828</v>
      </c>
      <c r="BB526" s="1113" t="s">
        <v>828</v>
      </c>
      <c r="BC526" s="1113" t="s">
        <v>828</v>
      </c>
      <c r="BD526" s="1113" t="s">
        <v>828</v>
      </c>
      <c r="BE526" s="1113" t="s">
        <v>828</v>
      </c>
      <c r="BF526" s="1113" t="s">
        <v>828</v>
      </c>
      <c r="BG526" s="1113" t="s">
        <v>828</v>
      </c>
      <c r="BH526" s="1113" t="s">
        <v>828</v>
      </c>
      <c r="BI526" s="1113" t="s">
        <v>828</v>
      </c>
      <c r="BJ526" s="1113" t="s">
        <v>828</v>
      </c>
      <c r="BK526" s="1113" t="s">
        <v>828</v>
      </c>
      <c r="BL526" s="1113" t="s">
        <v>828</v>
      </c>
      <c r="BM526" s="1113" t="s">
        <v>828</v>
      </c>
      <c r="BN526" s="1113" t="s">
        <v>828</v>
      </c>
      <c r="BO526" s="1113" t="s">
        <v>828</v>
      </c>
      <c r="BP526" s="1321" t="s">
        <v>2960</v>
      </c>
      <c r="BQ526" s="1113" t="s">
        <v>828</v>
      </c>
      <c r="BR526" s="1113" t="s">
        <v>828</v>
      </c>
      <c r="BS526" s="1113" t="s">
        <v>926</v>
      </c>
      <c r="BT526" s="1113" t="s">
        <v>919</v>
      </c>
      <c r="BU526" s="1113" t="s">
        <v>919</v>
      </c>
      <c r="BV526" s="1113" t="s">
        <v>828</v>
      </c>
      <c r="BW526" s="1113" t="s">
        <v>828</v>
      </c>
      <c r="BX526" s="1113" t="s">
        <v>828</v>
      </c>
      <c r="BY526" s="1113" t="s">
        <v>828</v>
      </c>
      <c r="BZ526" s="1113" t="s">
        <v>828</v>
      </c>
      <c r="CA526" s="1113" t="s">
        <v>828</v>
      </c>
      <c r="CB526" s="87" t="s">
        <v>2960</v>
      </c>
      <c r="CC526" s="1113" t="s">
        <v>828</v>
      </c>
      <c r="CD526" s="1113" t="s">
        <v>828</v>
      </c>
      <c r="CE526" s="1113" t="s">
        <v>828</v>
      </c>
      <c r="CF526" s="1113" t="s">
        <v>828</v>
      </c>
      <c r="CG526" s="1113" t="s">
        <v>828</v>
      </c>
      <c r="CH526" s="1113" t="s">
        <v>828</v>
      </c>
      <c r="CI526" s="1113" t="s">
        <v>828</v>
      </c>
      <c r="CJ526" s="1113" t="s">
        <v>828</v>
      </c>
      <c r="CK526" s="731"/>
      <c r="CL526" s="1113" t="s">
        <v>1162</v>
      </c>
      <c r="CM526" s="1113" t="s">
        <v>1020</v>
      </c>
      <c r="CN526" s="1113">
        <v>9.8000000000000007</v>
      </c>
      <c r="CO526" s="1113" t="s">
        <v>926</v>
      </c>
      <c r="CP526" s="866" t="s">
        <v>9073</v>
      </c>
      <c r="CQ526" s="1113" t="s">
        <v>919</v>
      </c>
      <c r="CR526" s="87" t="s">
        <v>9433</v>
      </c>
      <c r="CS526" s="1113" t="s">
        <v>3135</v>
      </c>
      <c r="CT526" s="740" t="s">
        <v>9433</v>
      </c>
      <c r="CU526" s="1113" t="s">
        <v>3038</v>
      </c>
      <c r="CV526" s="1113" t="s">
        <v>3038</v>
      </c>
      <c r="CW526" s="1113" t="s">
        <v>919</v>
      </c>
      <c r="CX526" s="1113" t="s">
        <v>3038</v>
      </c>
      <c r="CY526" s="1113" t="s">
        <v>920</v>
      </c>
      <c r="CZ526" s="1113" t="s">
        <v>3038</v>
      </c>
      <c r="DA526" s="1113" t="s">
        <v>919</v>
      </c>
      <c r="DB526" s="1113" t="s">
        <v>919</v>
      </c>
      <c r="DC526" s="1113" t="s">
        <v>3039</v>
      </c>
      <c r="DD526" s="1113" t="s">
        <v>3039</v>
      </c>
      <c r="DE526" s="1113" t="s">
        <v>3040</v>
      </c>
      <c r="DF526" s="1113" t="s">
        <v>828</v>
      </c>
      <c r="DG526" s="1113" t="s">
        <v>828</v>
      </c>
      <c r="DH526" s="1113" t="s">
        <v>828</v>
      </c>
      <c r="DI526" s="1113" t="s">
        <v>828</v>
      </c>
      <c r="DJ526" s="1113" t="s">
        <v>919</v>
      </c>
      <c r="DK526" s="866" t="s">
        <v>919</v>
      </c>
      <c r="DL526" s="1315">
        <v>0.4</v>
      </c>
      <c r="DM526" s="1315">
        <v>0.4</v>
      </c>
      <c r="DN526" s="1315">
        <v>0.4</v>
      </c>
      <c r="DO526" s="1113" t="s">
        <v>828</v>
      </c>
      <c r="DP526" s="877">
        <v>0.9</v>
      </c>
      <c r="DQ526" s="1113" t="s">
        <v>828</v>
      </c>
      <c r="DR526" s="1113" t="s">
        <v>828</v>
      </c>
      <c r="DS526" s="1998">
        <v>0.3</v>
      </c>
      <c r="DT526" s="1113" t="s">
        <v>828</v>
      </c>
      <c r="DU526" s="1113" t="s">
        <v>828</v>
      </c>
      <c r="DV526" s="1113" t="s">
        <v>828</v>
      </c>
      <c r="DW526" s="1113" t="s">
        <v>828</v>
      </c>
      <c r="DX526" s="1113" t="s">
        <v>828</v>
      </c>
      <c r="EA526" s="1998">
        <v>0.3</v>
      </c>
      <c r="EB526" s="1998">
        <f t="shared" si="8"/>
        <v>0.3</v>
      </c>
    </row>
    <row r="527" spans="1:132">
      <c r="A527" s="1071" t="s">
        <v>9209</v>
      </c>
      <c r="B527" s="1072" t="s">
        <v>9433</v>
      </c>
      <c r="C527" s="1072" t="s">
        <v>9444</v>
      </c>
      <c r="D527" s="1073" t="s">
        <v>9210</v>
      </c>
      <c r="E527" s="1072" t="s">
        <v>9071</v>
      </c>
      <c r="F527" s="1072" t="s">
        <v>9433</v>
      </c>
      <c r="G527" s="1072" t="s">
        <v>9433</v>
      </c>
      <c r="H527" s="1072" t="s">
        <v>9433</v>
      </c>
      <c r="I527" s="1072" t="s">
        <v>9433</v>
      </c>
      <c r="J527" s="1113" t="s">
        <v>3504</v>
      </c>
      <c r="K527" s="1511">
        <v>8000225</v>
      </c>
      <c r="L527" s="1113" t="s">
        <v>3021</v>
      </c>
      <c r="M527" s="1113" t="s">
        <v>831</v>
      </c>
      <c r="N527" s="1113" t="s">
        <v>920</v>
      </c>
      <c r="O527" s="1113" t="s">
        <v>3022</v>
      </c>
      <c r="P527" s="1321" t="s">
        <v>9433</v>
      </c>
      <c r="Q527" s="1113" t="s">
        <v>3023</v>
      </c>
      <c r="R527" s="731" t="s">
        <v>9433</v>
      </c>
      <c r="S527" s="1113" t="s">
        <v>3024</v>
      </c>
      <c r="T527" s="1113" t="s">
        <v>3025</v>
      </c>
      <c r="U527" s="1113" t="s">
        <v>3026</v>
      </c>
      <c r="V527" s="1113" t="s">
        <v>3027</v>
      </c>
      <c r="W527" s="1113" t="s">
        <v>3028</v>
      </c>
      <c r="X527" s="1113" t="s">
        <v>3029</v>
      </c>
      <c r="Y527" s="1113" t="s">
        <v>3030</v>
      </c>
      <c r="Z527" s="1113" t="s">
        <v>3031</v>
      </c>
      <c r="AA527" s="1113" t="s">
        <v>3032</v>
      </c>
      <c r="AB527" s="1113" t="s">
        <v>3033</v>
      </c>
      <c r="AC527" s="1113" t="s">
        <v>3034</v>
      </c>
      <c r="AD527" s="1113" t="s">
        <v>828</v>
      </c>
      <c r="AE527" s="1113" t="s">
        <v>3035</v>
      </c>
      <c r="AF527" s="1113" t="s">
        <v>3036</v>
      </c>
      <c r="AG527" s="1113" t="s">
        <v>3037</v>
      </c>
      <c r="AH527" s="1113" t="s">
        <v>3134</v>
      </c>
      <c r="AI527" s="1113" t="s">
        <v>919</v>
      </c>
      <c r="AJ527" s="1113">
        <v>3</v>
      </c>
      <c r="AK527" s="1113">
        <v>4</v>
      </c>
      <c r="AL527" s="1113">
        <v>5</v>
      </c>
      <c r="AM527" s="345" t="s">
        <v>9444</v>
      </c>
      <c r="AN527" s="871">
        <v>8000664</v>
      </c>
      <c r="AO527" s="1113" t="s">
        <v>828</v>
      </c>
      <c r="AP527" s="1113" t="s">
        <v>828</v>
      </c>
      <c r="AQ527" s="1113" t="s">
        <v>7948</v>
      </c>
      <c r="AR527" s="1113" t="s">
        <v>828</v>
      </c>
      <c r="AS527" s="1113" t="s">
        <v>828</v>
      </c>
      <c r="AT527" s="1113" t="s">
        <v>828</v>
      </c>
      <c r="AU527" s="1113" t="s">
        <v>828</v>
      </c>
      <c r="AV527" s="1113" t="s">
        <v>828</v>
      </c>
      <c r="AW527" s="731"/>
      <c r="AX527" s="1113" t="s">
        <v>1162</v>
      </c>
      <c r="AY527" s="1113" t="s">
        <v>828</v>
      </c>
      <c r="AZ527" s="1113" t="s">
        <v>828</v>
      </c>
      <c r="BA527" s="1113" t="s">
        <v>828</v>
      </c>
      <c r="BB527" s="1113" t="s">
        <v>828</v>
      </c>
      <c r="BC527" s="1113" t="s">
        <v>828</v>
      </c>
      <c r="BD527" s="1113" t="s">
        <v>828</v>
      </c>
      <c r="BE527" s="1113" t="s">
        <v>828</v>
      </c>
      <c r="BF527" s="1113" t="s">
        <v>828</v>
      </c>
      <c r="BG527" s="1113" t="s">
        <v>828</v>
      </c>
      <c r="BH527" s="1113" t="s">
        <v>828</v>
      </c>
      <c r="BI527" s="1113" t="s">
        <v>828</v>
      </c>
      <c r="BJ527" s="1113" t="s">
        <v>828</v>
      </c>
      <c r="BK527" s="1113" t="s">
        <v>828</v>
      </c>
      <c r="BL527" s="1113" t="s">
        <v>828</v>
      </c>
      <c r="BM527" s="1113" t="s">
        <v>828</v>
      </c>
      <c r="BN527" s="1113" t="s">
        <v>828</v>
      </c>
      <c r="BO527" s="1113" t="s">
        <v>828</v>
      </c>
      <c r="BP527" s="1321" t="s">
        <v>2960</v>
      </c>
      <c r="BQ527" s="1113" t="s">
        <v>828</v>
      </c>
      <c r="BR527" s="1113" t="s">
        <v>828</v>
      </c>
      <c r="BS527" s="1113" t="s">
        <v>926</v>
      </c>
      <c r="BT527" s="1113" t="s">
        <v>919</v>
      </c>
      <c r="BU527" s="1113" t="s">
        <v>919</v>
      </c>
      <c r="BV527" s="1113" t="s">
        <v>828</v>
      </c>
      <c r="BW527" s="1113" t="s">
        <v>828</v>
      </c>
      <c r="BX527" s="1113" t="s">
        <v>828</v>
      </c>
      <c r="BY527" s="1113" t="s">
        <v>828</v>
      </c>
      <c r="BZ527" s="1113" t="s">
        <v>828</v>
      </c>
      <c r="CA527" s="1113" t="s">
        <v>828</v>
      </c>
      <c r="CB527" s="87" t="s">
        <v>2960</v>
      </c>
      <c r="CC527" s="1113" t="s">
        <v>828</v>
      </c>
      <c r="CD527" s="1113" t="s">
        <v>828</v>
      </c>
      <c r="CE527" s="1113" t="s">
        <v>828</v>
      </c>
      <c r="CF527" s="1113" t="s">
        <v>828</v>
      </c>
      <c r="CG527" s="1113" t="s">
        <v>828</v>
      </c>
      <c r="CH527" s="1113" t="s">
        <v>828</v>
      </c>
      <c r="CI527" s="1113" t="s">
        <v>828</v>
      </c>
      <c r="CJ527" s="1113" t="s">
        <v>828</v>
      </c>
      <c r="CK527" s="731"/>
      <c r="CL527" s="1113" t="s">
        <v>1162</v>
      </c>
      <c r="CM527" s="1113" t="s">
        <v>1020</v>
      </c>
      <c r="CN527" s="1113">
        <v>9.8000000000000007</v>
      </c>
      <c r="CO527" s="1113" t="s">
        <v>926</v>
      </c>
      <c r="CP527" s="866" t="s">
        <v>9073</v>
      </c>
      <c r="CQ527" s="1113" t="s">
        <v>919</v>
      </c>
      <c r="CR527" s="87" t="s">
        <v>9433</v>
      </c>
      <c r="CS527" s="1113" t="s">
        <v>3135</v>
      </c>
      <c r="CT527" s="740" t="s">
        <v>9433</v>
      </c>
      <c r="CU527" s="1113" t="s">
        <v>3038</v>
      </c>
      <c r="CV527" s="1113" t="s">
        <v>3038</v>
      </c>
      <c r="CW527" s="1113" t="s">
        <v>919</v>
      </c>
      <c r="CX527" s="1113" t="s">
        <v>3038</v>
      </c>
      <c r="CY527" s="1113" t="s">
        <v>920</v>
      </c>
      <c r="CZ527" s="1113" t="s">
        <v>3038</v>
      </c>
      <c r="DA527" s="1113" t="s">
        <v>919</v>
      </c>
      <c r="DB527" s="1113" t="s">
        <v>919</v>
      </c>
      <c r="DC527" s="1113" t="s">
        <v>3039</v>
      </c>
      <c r="DD527" s="1113" t="s">
        <v>3039</v>
      </c>
      <c r="DE527" s="1113" t="s">
        <v>3040</v>
      </c>
      <c r="DF527" s="1113" t="s">
        <v>828</v>
      </c>
      <c r="DG527" s="1113" t="s">
        <v>828</v>
      </c>
      <c r="DH527" s="1113" t="s">
        <v>828</v>
      </c>
      <c r="DI527" s="1113" t="s">
        <v>828</v>
      </c>
      <c r="DJ527" s="1113" t="s">
        <v>919</v>
      </c>
      <c r="DK527" s="866" t="s">
        <v>919</v>
      </c>
      <c r="DL527" s="1315">
        <v>0.4</v>
      </c>
      <c r="DM527" s="1315">
        <v>0.4</v>
      </c>
      <c r="DN527" s="1315">
        <v>0.4</v>
      </c>
      <c r="DO527" s="345" t="s">
        <v>8731</v>
      </c>
      <c r="DP527" s="877">
        <v>0.9</v>
      </c>
      <c r="DQ527" s="1113" t="s">
        <v>828</v>
      </c>
      <c r="DR527" s="1113" t="s">
        <v>828</v>
      </c>
      <c r="DS527" s="1999">
        <v>0.6</v>
      </c>
      <c r="DT527" s="1113" t="s">
        <v>828</v>
      </c>
      <c r="DU527" s="1113" t="s">
        <v>828</v>
      </c>
      <c r="DV527" s="1113" t="s">
        <v>828</v>
      </c>
      <c r="DW527" s="1113" t="s">
        <v>828</v>
      </c>
      <c r="DX527" s="1113" t="s">
        <v>828</v>
      </c>
      <c r="DZ527" s="828" t="s">
        <v>3502</v>
      </c>
      <c r="EA527" s="1999">
        <v>0.6</v>
      </c>
      <c r="EB527" s="1998">
        <f t="shared" si="8"/>
        <v>1.2</v>
      </c>
    </row>
    <row r="528" spans="1:132">
      <c r="A528" s="1071" t="s">
        <v>9211</v>
      </c>
      <c r="B528" s="1072" t="s">
        <v>9433</v>
      </c>
      <c r="C528" s="1072" t="s">
        <v>9444</v>
      </c>
      <c r="D528" s="1073" t="s">
        <v>9212</v>
      </c>
      <c r="E528" s="1072" t="s">
        <v>9071</v>
      </c>
      <c r="F528" s="1072" t="s">
        <v>9213</v>
      </c>
      <c r="G528" s="1072" t="s">
        <v>9101</v>
      </c>
      <c r="H528" s="1072" t="s">
        <v>9213</v>
      </c>
      <c r="I528" s="1072" t="s">
        <v>9101</v>
      </c>
      <c r="J528" s="1113" t="s">
        <v>3505</v>
      </c>
      <c r="K528" s="1511">
        <v>8000225</v>
      </c>
      <c r="L528" s="1113" t="s">
        <v>3021</v>
      </c>
      <c r="M528" s="1113" t="s">
        <v>831</v>
      </c>
      <c r="N528" s="1113" t="s">
        <v>920</v>
      </c>
      <c r="O528" s="1113" t="s">
        <v>3022</v>
      </c>
      <c r="P528" s="1321" t="s">
        <v>9433</v>
      </c>
      <c r="Q528" s="1113" t="s">
        <v>3023</v>
      </c>
      <c r="R528" s="731" t="s">
        <v>9433</v>
      </c>
      <c r="S528" s="1113" t="s">
        <v>3024</v>
      </c>
      <c r="T528" s="1113" t="s">
        <v>3025</v>
      </c>
      <c r="U528" s="1113" t="s">
        <v>3026</v>
      </c>
      <c r="V528" s="1113" t="s">
        <v>3027</v>
      </c>
      <c r="W528" s="1113" t="s">
        <v>3028</v>
      </c>
      <c r="X528" s="1113" t="s">
        <v>3029</v>
      </c>
      <c r="Y528" s="1113" t="s">
        <v>3030</v>
      </c>
      <c r="Z528" s="1113" t="s">
        <v>3031</v>
      </c>
      <c r="AA528" s="1113" t="s">
        <v>3032</v>
      </c>
      <c r="AB528" s="1113" t="s">
        <v>3033</v>
      </c>
      <c r="AC528" s="1113" t="s">
        <v>3034</v>
      </c>
      <c r="AD528" s="1113" t="s">
        <v>828</v>
      </c>
      <c r="AE528" s="1113" t="s">
        <v>3035</v>
      </c>
      <c r="AF528" s="1113" t="s">
        <v>3036</v>
      </c>
      <c r="AG528" s="1113" t="s">
        <v>3037</v>
      </c>
      <c r="AH528" s="1113" t="s">
        <v>3134</v>
      </c>
      <c r="AI528" s="1113" t="s">
        <v>919</v>
      </c>
      <c r="AJ528" s="1113">
        <v>3</v>
      </c>
      <c r="AK528" s="1113">
        <v>4</v>
      </c>
      <c r="AL528" s="1113">
        <v>5</v>
      </c>
      <c r="AM528" s="345" t="s">
        <v>9444</v>
      </c>
      <c r="AN528" s="871">
        <v>8000664</v>
      </c>
      <c r="AO528" s="1113" t="s">
        <v>828</v>
      </c>
      <c r="AP528" s="1113" t="s">
        <v>828</v>
      </c>
      <c r="AQ528" s="1113" t="s">
        <v>7948</v>
      </c>
      <c r="AR528" s="1113" t="s">
        <v>828</v>
      </c>
      <c r="AS528" s="1113" t="s">
        <v>828</v>
      </c>
      <c r="AT528" s="1113" t="s">
        <v>828</v>
      </c>
      <c r="AU528" s="1113" t="s">
        <v>828</v>
      </c>
      <c r="AV528" s="1113" t="s">
        <v>828</v>
      </c>
      <c r="AW528" s="731"/>
      <c r="AX528" s="1113" t="s">
        <v>1162</v>
      </c>
      <c r="AY528" s="1113" t="s">
        <v>828</v>
      </c>
      <c r="AZ528" s="1113" t="s">
        <v>828</v>
      </c>
      <c r="BA528" s="1113" t="s">
        <v>828</v>
      </c>
      <c r="BB528" s="1113" t="s">
        <v>828</v>
      </c>
      <c r="BC528" s="1113" t="s">
        <v>828</v>
      </c>
      <c r="BD528" s="1113" t="s">
        <v>828</v>
      </c>
      <c r="BE528" s="1113" t="s">
        <v>828</v>
      </c>
      <c r="BF528" s="1113" t="s">
        <v>828</v>
      </c>
      <c r="BG528" s="1113" t="s">
        <v>828</v>
      </c>
      <c r="BH528" s="1113" t="s">
        <v>828</v>
      </c>
      <c r="BI528" s="1113" t="s">
        <v>828</v>
      </c>
      <c r="BJ528" s="1113" t="s">
        <v>828</v>
      </c>
      <c r="BK528" s="1113" t="s">
        <v>828</v>
      </c>
      <c r="BL528" s="1113" t="s">
        <v>828</v>
      </c>
      <c r="BM528" s="1113" t="s">
        <v>828</v>
      </c>
      <c r="BN528" s="1113" t="s">
        <v>828</v>
      </c>
      <c r="BO528" s="1113" t="s">
        <v>828</v>
      </c>
      <c r="BP528" s="1321" t="s">
        <v>2960</v>
      </c>
      <c r="BQ528" s="1113" t="s">
        <v>828</v>
      </c>
      <c r="BR528" s="1113" t="s">
        <v>828</v>
      </c>
      <c r="BS528" s="1113" t="s">
        <v>926</v>
      </c>
      <c r="BT528" s="1113" t="s">
        <v>919</v>
      </c>
      <c r="BU528" s="1113" t="s">
        <v>919</v>
      </c>
      <c r="BV528" s="1113" t="s">
        <v>828</v>
      </c>
      <c r="BW528" s="1113" t="s">
        <v>828</v>
      </c>
      <c r="BX528" s="1113" t="s">
        <v>828</v>
      </c>
      <c r="BY528" s="1113" t="s">
        <v>828</v>
      </c>
      <c r="BZ528" s="1113" t="s">
        <v>828</v>
      </c>
      <c r="CA528" s="1113" t="s">
        <v>828</v>
      </c>
      <c r="CB528" s="87" t="s">
        <v>2960</v>
      </c>
      <c r="CC528" s="1113" t="s">
        <v>828</v>
      </c>
      <c r="CD528" s="1113" t="s">
        <v>828</v>
      </c>
      <c r="CE528" s="1113" t="s">
        <v>828</v>
      </c>
      <c r="CF528" s="1113" t="s">
        <v>828</v>
      </c>
      <c r="CG528" s="1113" t="s">
        <v>828</v>
      </c>
      <c r="CH528" s="1113" t="s">
        <v>828</v>
      </c>
      <c r="CI528" s="1113" t="s">
        <v>828</v>
      </c>
      <c r="CJ528" s="1113" t="s">
        <v>828</v>
      </c>
      <c r="CK528" s="731"/>
      <c r="CL528" s="1113" t="s">
        <v>1162</v>
      </c>
      <c r="CM528" s="1113" t="s">
        <v>1020</v>
      </c>
      <c r="CN528" s="1113">
        <v>9.8000000000000007</v>
      </c>
      <c r="CO528" s="1113" t="s">
        <v>926</v>
      </c>
      <c r="CP528" s="866" t="s">
        <v>9073</v>
      </c>
      <c r="CQ528" s="1113" t="s">
        <v>919</v>
      </c>
      <c r="CR528" s="87" t="s">
        <v>9433</v>
      </c>
      <c r="CS528" s="1113" t="s">
        <v>3135</v>
      </c>
      <c r="CT528" s="740" t="s">
        <v>9433</v>
      </c>
      <c r="CU528" s="1113" t="s">
        <v>3038</v>
      </c>
      <c r="CV528" s="1113" t="s">
        <v>3038</v>
      </c>
      <c r="CW528" s="1113" t="s">
        <v>919</v>
      </c>
      <c r="CX528" s="1113" t="s">
        <v>3038</v>
      </c>
      <c r="CY528" s="1113" t="s">
        <v>920</v>
      </c>
      <c r="CZ528" s="1113" t="s">
        <v>3038</v>
      </c>
      <c r="DA528" s="1113" t="s">
        <v>919</v>
      </c>
      <c r="DB528" s="1113" t="s">
        <v>919</v>
      </c>
      <c r="DC528" s="1113" t="s">
        <v>3039</v>
      </c>
      <c r="DD528" s="1113" t="s">
        <v>3039</v>
      </c>
      <c r="DE528" s="1113" t="s">
        <v>3040</v>
      </c>
      <c r="DF528" s="1113" t="s">
        <v>828</v>
      </c>
      <c r="DG528" s="1113" t="s">
        <v>828</v>
      </c>
      <c r="DH528" s="1113" t="s">
        <v>828</v>
      </c>
      <c r="DI528" s="1113" t="s">
        <v>828</v>
      </c>
      <c r="DJ528" s="1113" t="s">
        <v>919</v>
      </c>
      <c r="DK528" s="866" t="s">
        <v>919</v>
      </c>
      <c r="DL528" s="1315">
        <v>0.4</v>
      </c>
      <c r="DM528" s="1315">
        <v>0.4</v>
      </c>
      <c r="DN528" s="1315">
        <v>0.4</v>
      </c>
      <c r="DO528" s="345" t="s">
        <v>8731</v>
      </c>
      <c r="DP528" s="877">
        <v>0.9</v>
      </c>
      <c r="DQ528" s="1113" t="s">
        <v>828</v>
      </c>
      <c r="DR528" s="1113" t="s">
        <v>828</v>
      </c>
      <c r="DS528" s="1999">
        <v>0.6</v>
      </c>
      <c r="DT528" s="1113" t="s">
        <v>828</v>
      </c>
      <c r="DU528" s="1113" t="s">
        <v>828</v>
      </c>
      <c r="DV528" s="1113" t="s">
        <v>828</v>
      </c>
      <c r="DW528" s="1113" t="s">
        <v>828</v>
      </c>
      <c r="DX528" s="1113" t="s">
        <v>828</v>
      </c>
      <c r="EA528" s="1999">
        <v>0.6</v>
      </c>
      <c r="EB528" s="1998">
        <f t="shared" si="8"/>
        <v>1.2</v>
      </c>
    </row>
    <row r="529" spans="1:132" ht="18.75" customHeight="1">
      <c r="A529" s="1068" t="s">
        <v>9214</v>
      </c>
      <c r="B529" s="1069" t="s">
        <v>9433</v>
      </c>
      <c r="C529" s="1069" t="s">
        <v>828</v>
      </c>
      <c r="D529" s="1070" t="s">
        <v>9215</v>
      </c>
      <c r="E529" s="1069" t="s">
        <v>9071</v>
      </c>
      <c r="F529" s="1069" t="s">
        <v>9433</v>
      </c>
      <c r="G529" s="1069" t="s">
        <v>9433</v>
      </c>
      <c r="H529" s="1069" t="s">
        <v>9433</v>
      </c>
      <c r="I529" s="1069" t="s">
        <v>9433</v>
      </c>
      <c r="J529" s="1113" t="s">
        <v>9216</v>
      </c>
      <c r="K529" s="1511">
        <v>8000225</v>
      </c>
      <c r="L529" s="1113" t="s">
        <v>3021</v>
      </c>
      <c r="M529" s="1113" t="s">
        <v>831</v>
      </c>
      <c r="N529" s="1113" t="s">
        <v>920</v>
      </c>
      <c r="O529" s="1113" t="s">
        <v>3022</v>
      </c>
      <c r="P529" s="1321" t="s">
        <v>9433</v>
      </c>
      <c r="Q529" s="1113" t="s">
        <v>3023</v>
      </c>
      <c r="R529" s="731" t="s">
        <v>9433</v>
      </c>
      <c r="S529" s="1113" t="s">
        <v>3024</v>
      </c>
      <c r="T529" s="1113" t="s">
        <v>3025</v>
      </c>
      <c r="U529" s="1113" t="s">
        <v>3026</v>
      </c>
      <c r="V529" s="1113" t="s">
        <v>3027</v>
      </c>
      <c r="W529" s="1113" t="s">
        <v>3028</v>
      </c>
      <c r="X529" s="1113" t="s">
        <v>3029</v>
      </c>
      <c r="Y529" s="1113" t="s">
        <v>3030</v>
      </c>
      <c r="Z529" s="1113" t="s">
        <v>3031</v>
      </c>
      <c r="AA529" s="1113" t="s">
        <v>3032</v>
      </c>
      <c r="AB529" s="1113" t="s">
        <v>3033</v>
      </c>
      <c r="AC529" s="1113" t="s">
        <v>3034</v>
      </c>
      <c r="AD529" s="1113" t="s">
        <v>828</v>
      </c>
      <c r="AE529" s="1113" t="s">
        <v>3035</v>
      </c>
      <c r="AF529" s="1113" t="s">
        <v>3036</v>
      </c>
      <c r="AG529" s="1113" t="s">
        <v>3037</v>
      </c>
      <c r="AH529" s="1113" t="s">
        <v>3134</v>
      </c>
      <c r="AI529" s="1113" t="s">
        <v>919</v>
      </c>
      <c r="AJ529" s="1113">
        <v>3</v>
      </c>
      <c r="AK529" s="1113">
        <v>4</v>
      </c>
      <c r="AL529" s="1113">
        <v>5</v>
      </c>
      <c r="AM529" s="1113" t="s">
        <v>828</v>
      </c>
      <c r="AN529" s="871">
        <v>8000664</v>
      </c>
      <c r="AO529" s="1113" t="s">
        <v>828</v>
      </c>
      <c r="AP529" s="1113" t="s">
        <v>828</v>
      </c>
      <c r="AQ529" s="1113" t="s">
        <v>7948</v>
      </c>
      <c r="AR529" s="1113" t="s">
        <v>828</v>
      </c>
      <c r="AS529" s="1113" t="s">
        <v>828</v>
      </c>
      <c r="AT529" s="1113" t="s">
        <v>828</v>
      </c>
      <c r="AU529" s="1113" t="s">
        <v>828</v>
      </c>
      <c r="AV529" s="1113" t="s">
        <v>828</v>
      </c>
      <c r="AW529" s="731"/>
      <c r="AX529" s="1113" t="s">
        <v>1162</v>
      </c>
      <c r="AY529" s="1113" t="s">
        <v>828</v>
      </c>
      <c r="AZ529" s="1113" t="s">
        <v>828</v>
      </c>
      <c r="BA529" s="1113" t="s">
        <v>828</v>
      </c>
      <c r="BB529" s="1113" t="s">
        <v>828</v>
      </c>
      <c r="BC529" s="1113" t="s">
        <v>828</v>
      </c>
      <c r="BD529" s="1113" t="s">
        <v>828</v>
      </c>
      <c r="BE529" s="1113" t="s">
        <v>828</v>
      </c>
      <c r="BF529" s="1113" t="s">
        <v>828</v>
      </c>
      <c r="BG529" s="1113" t="s">
        <v>828</v>
      </c>
      <c r="BH529" s="1113" t="s">
        <v>828</v>
      </c>
      <c r="BI529" s="1113" t="s">
        <v>828</v>
      </c>
      <c r="BJ529" s="1113" t="s">
        <v>828</v>
      </c>
      <c r="BK529" s="1113" t="s">
        <v>828</v>
      </c>
      <c r="BL529" s="1113" t="s">
        <v>828</v>
      </c>
      <c r="BM529" s="1113" t="s">
        <v>828</v>
      </c>
      <c r="BN529" s="1113" t="s">
        <v>828</v>
      </c>
      <c r="BO529" s="1113" t="s">
        <v>828</v>
      </c>
      <c r="BP529" s="1321" t="s">
        <v>2960</v>
      </c>
      <c r="BQ529" s="1113" t="s">
        <v>828</v>
      </c>
      <c r="BR529" s="1113" t="s">
        <v>828</v>
      </c>
      <c r="BS529" s="1113" t="s">
        <v>926</v>
      </c>
      <c r="BT529" s="1113" t="s">
        <v>919</v>
      </c>
      <c r="BU529" s="1113" t="s">
        <v>919</v>
      </c>
      <c r="BV529" s="1113" t="s">
        <v>828</v>
      </c>
      <c r="BW529" s="1113" t="s">
        <v>828</v>
      </c>
      <c r="BX529" s="1113" t="s">
        <v>828</v>
      </c>
      <c r="BY529" s="1113" t="s">
        <v>828</v>
      </c>
      <c r="BZ529" s="1113" t="s">
        <v>828</v>
      </c>
      <c r="CA529" s="1113" t="s">
        <v>828</v>
      </c>
      <c r="CB529" s="87" t="s">
        <v>2960</v>
      </c>
      <c r="CC529" s="1113" t="s">
        <v>828</v>
      </c>
      <c r="CD529" s="1113" t="s">
        <v>828</v>
      </c>
      <c r="CE529" s="1113" t="s">
        <v>828</v>
      </c>
      <c r="CF529" s="1113" t="s">
        <v>828</v>
      </c>
      <c r="CG529" s="1113" t="s">
        <v>828</v>
      </c>
      <c r="CH529" s="1113" t="s">
        <v>828</v>
      </c>
      <c r="CI529" s="1113" t="s">
        <v>828</v>
      </c>
      <c r="CJ529" s="1113" t="s">
        <v>828</v>
      </c>
      <c r="CK529" s="731"/>
      <c r="CL529" s="1113" t="s">
        <v>1162</v>
      </c>
      <c r="CM529" s="1113" t="s">
        <v>1020</v>
      </c>
      <c r="CN529" s="1113">
        <v>9.8000000000000007</v>
      </c>
      <c r="CO529" s="1113" t="s">
        <v>926</v>
      </c>
      <c r="CP529" s="866" t="s">
        <v>9073</v>
      </c>
      <c r="CQ529" s="1113" t="s">
        <v>919</v>
      </c>
      <c r="CR529" s="87" t="s">
        <v>9433</v>
      </c>
      <c r="CS529" s="1113" t="s">
        <v>3135</v>
      </c>
      <c r="CT529" s="740" t="s">
        <v>9433</v>
      </c>
      <c r="CU529" s="1113" t="s">
        <v>3038</v>
      </c>
      <c r="CV529" s="1113" t="s">
        <v>3038</v>
      </c>
      <c r="CW529" s="1113" t="s">
        <v>919</v>
      </c>
      <c r="CX529" s="1113" t="s">
        <v>3038</v>
      </c>
      <c r="CY529" s="1113" t="s">
        <v>920</v>
      </c>
      <c r="CZ529" s="1113" t="s">
        <v>3038</v>
      </c>
      <c r="DA529" s="1113" t="s">
        <v>919</v>
      </c>
      <c r="DB529" s="1113" t="s">
        <v>919</v>
      </c>
      <c r="DC529" s="1113" t="s">
        <v>3039</v>
      </c>
      <c r="DD529" s="1113" t="s">
        <v>3039</v>
      </c>
      <c r="DE529" s="1113" t="s">
        <v>3040</v>
      </c>
      <c r="DF529" s="1113" t="s">
        <v>828</v>
      </c>
      <c r="DG529" s="1113" t="s">
        <v>828</v>
      </c>
      <c r="DH529" s="1113" t="s">
        <v>828</v>
      </c>
      <c r="DI529" s="1113" t="s">
        <v>828</v>
      </c>
      <c r="DJ529" s="1113" t="s">
        <v>919</v>
      </c>
      <c r="DK529" s="866" t="s">
        <v>919</v>
      </c>
      <c r="DL529" s="1315">
        <v>0.4</v>
      </c>
      <c r="DM529" s="1315">
        <v>0.4</v>
      </c>
      <c r="DN529" s="1315">
        <v>0.4</v>
      </c>
      <c r="DO529" s="1113" t="s">
        <v>828</v>
      </c>
      <c r="DP529" s="877">
        <v>0.9</v>
      </c>
      <c r="DQ529" s="1113" t="s">
        <v>828</v>
      </c>
      <c r="DR529" s="1113" t="s">
        <v>828</v>
      </c>
      <c r="DS529" s="1998">
        <v>0.3</v>
      </c>
      <c r="DT529" s="1113" t="s">
        <v>828</v>
      </c>
      <c r="DU529" s="1113" t="s">
        <v>828</v>
      </c>
      <c r="DV529" s="1113" t="s">
        <v>828</v>
      </c>
      <c r="DW529" s="1113" t="s">
        <v>828</v>
      </c>
      <c r="DX529" s="1113" t="s">
        <v>828</v>
      </c>
      <c r="DZ529" s="828" t="s">
        <v>3506</v>
      </c>
      <c r="EA529" s="1998">
        <v>0.3</v>
      </c>
      <c r="EB529" s="1998">
        <f t="shared" si="8"/>
        <v>0.3</v>
      </c>
    </row>
    <row r="530" spans="1:132">
      <c r="A530" s="1068" t="s">
        <v>9217</v>
      </c>
      <c r="B530" s="1069" t="s">
        <v>9433</v>
      </c>
      <c r="C530" s="1069" t="s">
        <v>828</v>
      </c>
      <c r="D530" s="1070" t="s">
        <v>9506</v>
      </c>
      <c r="E530" s="1069" t="s">
        <v>9071</v>
      </c>
      <c r="F530" s="1069" t="s">
        <v>9507</v>
      </c>
      <c r="G530" s="1069" t="s">
        <v>9101</v>
      </c>
      <c r="H530" s="1069" t="s">
        <v>9507</v>
      </c>
      <c r="I530" s="1069" t="s">
        <v>9101</v>
      </c>
      <c r="J530" s="1113" t="s">
        <v>9218</v>
      </c>
      <c r="K530" s="1511">
        <v>8000225</v>
      </c>
      <c r="L530" s="1113" t="s">
        <v>3021</v>
      </c>
      <c r="M530" s="1113" t="s">
        <v>831</v>
      </c>
      <c r="N530" s="1113" t="s">
        <v>920</v>
      </c>
      <c r="O530" s="1113" t="s">
        <v>3022</v>
      </c>
      <c r="P530" s="1321" t="s">
        <v>9433</v>
      </c>
      <c r="Q530" s="1113" t="s">
        <v>3023</v>
      </c>
      <c r="R530" s="731" t="s">
        <v>9433</v>
      </c>
      <c r="S530" s="1113" t="s">
        <v>3024</v>
      </c>
      <c r="T530" s="1113" t="s">
        <v>3025</v>
      </c>
      <c r="U530" s="1113" t="s">
        <v>3026</v>
      </c>
      <c r="V530" s="1113" t="s">
        <v>3027</v>
      </c>
      <c r="W530" s="1113" t="s">
        <v>3028</v>
      </c>
      <c r="X530" s="1113" t="s">
        <v>3029</v>
      </c>
      <c r="Y530" s="1113" t="s">
        <v>3030</v>
      </c>
      <c r="Z530" s="1113" t="s">
        <v>3031</v>
      </c>
      <c r="AA530" s="1113" t="s">
        <v>3032</v>
      </c>
      <c r="AB530" s="1113" t="s">
        <v>3033</v>
      </c>
      <c r="AC530" s="1113" t="s">
        <v>3034</v>
      </c>
      <c r="AD530" s="1113" t="s">
        <v>828</v>
      </c>
      <c r="AE530" s="1113" t="s">
        <v>3035</v>
      </c>
      <c r="AF530" s="1113" t="s">
        <v>3036</v>
      </c>
      <c r="AG530" s="1113" t="s">
        <v>3037</v>
      </c>
      <c r="AH530" s="1113" t="s">
        <v>3134</v>
      </c>
      <c r="AI530" s="1113" t="s">
        <v>919</v>
      </c>
      <c r="AJ530" s="1113">
        <v>3</v>
      </c>
      <c r="AK530" s="1113">
        <v>4</v>
      </c>
      <c r="AL530" s="1113">
        <v>5</v>
      </c>
      <c r="AM530" s="1113" t="s">
        <v>828</v>
      </c>
      <c r="AN530" s="871">
        <v>8000664</v>
      </c>
      <c r="AO530" s="1113" t="s">
        <v>828</v>
      </c>
      <c r="AP530" s="1113" t="s">
        <v>828</v>
      </c>
      <c r="AQ530" s="1113" t="s">
        <v>7948</v>
      </c>
      <c r="AR530" s="1113" t="s">
        <v>828</v>
      </c>
      <c r="AS530" s="1113" t="s">
        <v>828</v>
      </c>
      <c r="AT530" s="1113" t="s">
        <v>828</v>
      </c>
      <c r="AU530" s="1113" t="s">
        <v>828</v>
      </c>
      <c r="AV530" s="1113" t="s">
        <v>828</v>
      </c>
      <c r="AW530" s="731"/>
      <c r="AX530" s="1113" t="s">
        <v>1162</v>
      </c>
      <c r="AY530" s="1113" t="s">
        <v>828</v>
      </c>
      <c r="AZ530" s="1113" t="s">
        <v>828</v>
      </c>
      <c r="BA530" s="1113" t="s">
        <v>828</v>
      </c>
      <c r="BB530" s="1113" t="s">
        <v>828</v>
      </c>
      <c r="BC530" s="1113" t="s">
        <v>828</v>
      </c>
      <c r="BD530" s="1113" t="s">
        <v>828</v>
      </c>
      <c r="BE530" s="1113" t="s">
        <v>828</v>
      </c>
      <c r="BF530" s="1113" t="s">
        <v>828</v>
      </c>
      <c r="BG530" s="1113" t="s">
        <v>828</v>
      </c>
      <c r="BH530" s="1113" t="s">
        <v>828</v>
      </c>
      <c r="BI530" s="1113" t="s">
        <v>828</v>
      </c>
      <c r="BJ530" s="1113" t="s">
        <v>828</v>
      </c>
      <c r="BK530" s="1113" t="s">
        <v>828</v>
      </c>
      <c r="BL530" s="1113" t="s">
        <v>828</v>
      </c>
      <c r="BM530" s="1113" t="s">
        <v>828</v>
      </c>
      <c r="BN530" s="1113" t="s">
        <v>828</v>
      </c>
      <c r="BO530" s="1113" t="s">
        <v>828</v>
      </c>
      <c r="BP530" s="1321" t="s">
        <v>2960</v>
      </c>
      <c r="BQ530" s="1113" t="s">
        <v>828</v>
      </c>
      <c r="BR530" s="1113" t="s">
        <v>828</v>
      </c>
      <c r="BS530" s="1113" t="s">
        <v>926</v>
      </c>
      <c r="BT530" s="1113" t="s">
        <v>919</v>
      </c>
      <c r="BU530" s="1113" t="s">
        <v>919</v>
      </c>
      <c r="BV530" s="1113" t="s">
        <v>828</v>
      </c>
      <c r="BW530" s="1113" t="s">
        <v>828</v>
      </c>
      <c r="BX530" s="1113" t="s">
        <v>828</v>
      </c>
      <c r="BY530" s="1113" t="s">
        <v>828</v>
      </c>
      <c r="BZ530" s="1113" t="s">
        <v>828</v>
      </c>
      <c r="CA530" s="1113" t="s">
        <v>828</v>
      </c>
      <c r="CB530" s="87" t="s">
        <v>2960</v>
      </c>
      <c r="CC530" s="1113" t="s">
        <v>828</v>
      </c>
      <c r="CD530" s="1113" t="s">
        <v>828</v>
      </c>
      <c r="CE530" s="1113" t="s">
        <v>828</v>
      </c>
      <c r="CF530" s="1113" t="s">
        <v>828</v>
      </c>
      <c r="CG530" s="1113" t="s">
        <v>828</v>
      </c>
      <c r="CH530" s="1113" t="s">
        <v>828</v>
      </c>
      <c r="CI530" s="1113" t="s">
        <v>828</v>
      </c>
      <c r="CJ530" s="1113" t="s">
        <v>828</v>
      </c>
      <c r="CK530" s="731"/>
      <c r="CL530" s="1113" t="s">
        <v>1162</v>
      </c>
      <c r="CM530" s="1113" t="s">
        <v>1020</v>
      </c>
      <c r="CN530" s="1113">
        <v>9.8000000000000007</v>
      </c>
      <c r="CO530" s="1113" t="s">
        <v>926</v>
      </c>
      <c r="CP530" s="866" t="s">
        <v>9073</v>
      </c>
      <c r="CQ530" s="1113" t="s">
        <v>919</v>
      </c>
      <c r="CR530" s="87" t="s">
        <v>9433</v>
      </c>
      <c r="CS530" s="1113" t="s">
        <v>3135</v>
      </c>
      <c r="CT530" s="740" t="s">
        <v>9433</v>
      </c>
      <c r="CU530" s="1113" t="s">
        <v>3038</v>
      </c>
      <c r="CV530" s="1113" t="s">
        <v>3038</v>
      </c>
      <c r="CW530" s="1113" t="s">
        <v>919</v>
      </c>
      <c r="CX530" s="1113" t="s">
        <v>3038</v>
      </c>
      <c r="CY530" s="1113" t="s">
        <v>920</v>
      </c>
      <c r="CZ530" s="1113" t="s">
        <v>3038</v>
      </c>
      <c r="DA530" s="1113" t="s">
        <v>919</v>
      </c>
      <c r="DB530" s="1113" t="s">
        <v>919</v>
      </c>
      <c r="DC530" s="1113" t="s">
        <v>3039</v>
      </c>
      <c r="DD530" s="1113" t="s">
        <v>3039</v>
      </c>
      <c r="DE530" s="1113" t="s">
        <v>3040</v>
      </c>
      <c r="DF530" s="1113" t="s">
        <v>828</v>
      </c>
      <c r="DG530" s="1113" t="s">
        <v>828</v>
      </c>
      <c r="DH530" s="1113" t="s">
        <v>828</v>
      </c>
      <c r="DI530" s="1113" t="s">
        <v>828</v>
      </c>
      <c r="DJ530" s="1113" t="s">
        <v>919</v>
      </c>
      <c r="DK530" s="866" t="s">
        <v>919</v>
      </c>
      <c r="DL530" s="1315">
        <v>0.4</v>
      </c>
      <c r="DM530" s="1315">
        <v>0.4</v>
      </c>
      <c r="DN530" s="1315">
        <v>0.4</v>
      </c>
      <c r="DO530" s="1113" t="s">
        <v>828</v>
      </c>
      <c r="DP530" s="877">
        <v>0.9</v>
      </c>
      <c r="DQ530" s="1113" t="s">
        <v>828</v>
      </c>
      <c r="DR530" s="1113" t="s">
        <v>828</v>
      </c>
      <c r="DS530" s="1998">
        <v>0.3</v>
      </c>
      <c r="DT530" s="1113" t="s">
        <v>828</v>
      </c>
      <c r="DU530" s="1113" t="s">
        <v>828</v>
      </c>
      <c r="DV530" s="1113" t="s">
        <v>828</v>
      </c>
      <c r="DW530" s="1113" t="s">
        <v>828</v>
      </c>
      <c r="DX530" s="1113" t="s">
        <v>828</v>
      </c>
      <c r="EA530" s="1998">
        <v>0.3</v>
      </c>
      <c r="EB530" s="1998">
        <f t="shared" si="8"/>
        <v>0.3</v>
      </c>
    </row>
    <row r="531" spans="1:132">
      <c r="A531" s="1071" t="s">
        <v>9219</v>
      </c>
      <c r="B531" s="1072" t="s">
        <v>9433</v>
      </c>
      <c r="C531" s="1072" t="s">
        <v>9444</v>
      </c>
      <c r="D531" s="1073" t="s">
        <v>9220</v>
      </c>
      <c r="E531" s="1072" t="s">
        <v>9071</v>
      </c>
      <c r="F531" s="1072" t="s">
        <v>9433</v>
      </c>
      <c r="G531" s="1072" t="s">
        <v>9433</v>
      </c>
      <c r="H531" s="1072" t="s">
        <v>9433</v>
      </c>
      <c r="I531" s="1072" t="s">
        <v>9433</v>
      </c>
      <c r="J531" s="1113" t="s">
        <v>9221</v>
      </c>
      <c r="K531" s="1511">
        <v>8000225</v>
      </c>
      <c r="L531" s="1113" t="s">
        <v>3021</v>
      </c>
      <c r="M531" s="1113" t="s">
        <v>831</v>
      </c>
      <c r="N531" s="1113" t="s">
        <v>920</v>
      </c>
      <c r="O531" s="1113" t="s">
        <v>3022</v>
      </c>
      <c r="P531" s="1321" t="s">
        <v>9433</v>
      </c>
      <c r="Q531" s="1113" t="s">
        <v>3023</v>
      </c>
      <c r="R531" s="731" t="s">
        <v>9433</v>
      </c>
      <c r="S531" s="1113" t="s">
        <v>3024</v>
      </c>
      <c r="T531" s="1113" t="s">
        <v>3025</v>
      </c>
      <c r="U531" s="1113" t="s">
        <v>3026</v>
      </c>
      <c r="V531" s="1113" t="s">
        <v>3027</v>
      </c>
      <c r="W531" s="1113" t="s">
        <v>3028</v>
      </c>
      <c r="X531" s="1113" t="s">
        <v>3029</v>
      </c>
      <c r="Y531" s="1113" t="s">
        <v>3030</v>
      </c>
      <c r="Z531" s="1113" t="s">
        <v>3031</v>
      </c>
      <c r="AA531" s="1113" t="s">
        <v>3032</v>
      </c>
      <c r="AB531" s="1113" t="s">
        <v>3033</v>
      </c>
      <c r="AC531" s="1113" t="s">
        <v>3034</v>
      </c>
      <c r="AD531" s="1113" t="s">
        <v>828</v>
      </c>
      <c r="AE531" s="1113" t="s">
        <v>3035</v>
      </c>
      <c r="AF531" s="1113" t="s">
        <v>3036</v>
      </c>
      <c r="AG531" s="1113" t="s">
        <v>3037</v>
      </c>
      <c r="AH531" s="1113" t="s">
        <v>3134</v>
      </c>
      <c r="AI531" s="1113" t="s">
        <v>919</v>
      </c>
      <c r="AJ531" s="1113">
        <v>3</v>
      </c>
      <c r="AK531" s="1113">
        <v>4</v>
      </c>
      <c r="AL531" s="1113">
        <v>5</v>
      </c>
      <c r="AM531" s="345" t="s">
        <v>9444</v>
      </c>
      <c r="AN531" s="871">
        <v>8000664</v>
      </c>
      <c r="AO531" s="1113" t="s">
        <v>828</v>
      </c>
      <c r="AP531" s="1113" t="s">
        <v>828</v>
      </c>
      <c r="AQ531" s="1113" t="s">
        <v>7948</v>
      </c>
      <c r="AR531" s="1113" t="s">
        <v>828</v>
      </c>
      <c r="AS531" s="1113" t="s">
        <v>828</v>
      </c>
      <c r="AT531" s="1113" t="s">
        <v>828</v>
      </c>
      <c r="AU531" s="1113" t="s">
        <v>828</v>
      </c>
      <c r="AV531" s="1113" t="s">
        <v>828</v>
      </c>
      <c r="AW531" s="731"/>
      <c r="AX531" s="1113" t="s">
        <v>1162</v>
      </c>
      <c r="AY531" s="1113" t="s">
        <v>828</v>
      </c>
      <c r="AZ531" s="1113" t="s">
        <v>828</v>
      </c>
      <c r="BA531" s="1113" t="s">
        <v>828</v>
      </c>
      <c r="BB531" s="1113" t="s">
        <v>828</v>
      </c>
      <c r="BC531" s="1113" t="s">
        <v>828</v>
      </c>
      <c r="BD531" s="1113" t="s">
        <v>828</v>
      </c>
      <c r="BE531" s="1113" t="s">
        <v>828</v>
      </c>
      <c r="BF531" s="1113" t="s">
        <v>828</v>
      </c>
      <c r="BG531" s="1113" t="s">
        <v>828</v>
      </c>
      <c r="BH531" s="1113" t="s">
        <v>828</v>
      </c>
      <c r="BI531" s="1113" t="s">
        <v>828</v>
      </c>
      <c r="BJ531" s="1113" t="s">
        <v>828</v>
      </c>
      <c r="BK531" s="1113" t="s">
        <v>828</v>
      </c>
      <c r="BL531" s="1113" t="s">
        <v>828</v>
      </c>
      <c r="BM531" s="1113" t="s">
        <v>828</v>
      </c>
      <c r="BN531" s="1113" t="s">
        <v>828</v>
      </c>
      <c r="BO531" s="1113" t="s">
        <v>828</v>
      </c>
      <c r="BP531" s="1321" t="s">
        <v>2960</v>
      </c>
      <c r="BQ531" s="1113" t="s">
        <v>828</v>
      </c>
      <c r="BR531" s="1113" t="s">
        <v>828</v>
      </c>
      <c r="BS531" s="1113" t="s">
        <v>926</v>
      </c>
      <c r="BT531" s="1113" t="s">
        <v>919</v>
      </c>
      <c r="BU531" s="1113" t="s">
        <v>919</v>
      </c>
      <c r="BV531" s="1113" t="s">
        <v>828</v>
      </c>
      <c r="BW531" s="1113" t="s">
        <v>828</v>
      </c>
      <c r="BX531" s="1113" t="s">
        <v>828</v>
      </c>
      <c r="BY531" s="1113" t="s">
        <v>828</v>
      </c>
      <c r="BZ531" s="1113" t="s">
        <v>828</v>
      </c>
      <c r="CA531" s="1113" t="s">
        <v>828</v>
      </c>
      <c r="CB531" s="87" t="s">
        <v>2960</v>
      </c>
      <c r="CC531" s="1113" t="s">
        <v>828</v>
      </c>
      <c r="CD531" s="1113" t="s">
        <v>828</v>
      </c>
      <c r="CE531" s="1113" t="s">
        <v>828</v>
      </c>
      <c r="CF531" s="1113" t="s">
        <v>828</v>
      </c>
      <c r="CG531" s="1113" t="s">
        <v>828</v>
      </c>
      <c r="CH531" s="1113" t="s">
        <v>828</v>
      </c>
      <c r="CI531" s="1113" t="s">
        <v>828</v>
      </c>
      <c r="CJ531" s="1113" t="s">
        <v>828</v>
      </c>
      <c r="CK531" s="731"/>
      <c r="CL531" s="1113" t="s">
        <v>1162</v>
      </c>
      <c r="CM531" s="1113" t="s">
        <v>1020</v>
      </c>
      <c r="CN531" s="1113">
        <v>9.8000000000000007</v>
      </c>
      <c r="CO531" s="1113" t="s">
        <v>926</v>
      </c>
      <c r="CP531" s="866" t="s">
        <v>9073</v>
      </c>
      <c r="CQ531" s="1113" t="s">
        <v>919</v>
      </c>
      <c r="CR531" s="87" t="s">
        <v>9433</v>
      </c>
      <c r="CS531" s="1113" t="s">
        <v>3135</v>
      </c>
      <c r="CT531" s="740" t="s">
        <v>9433</v>
      </c>
      <c r="CU531" s="1113" t="s">
        <v>3038</v>
      </c>
      <c r="CV531" s="1113" t="s">
        <v>3038</v>
      </c>
      <c r="CW531" s="1113" t="s">
        <v>919</v>
      </c>
      <c r="CX531" s="1113" t="s">
        <v>3038</v>
      </c>
      <c r="CY531" s="1113" t="s">
        <v>920</v>
      </c>
      <c r="CZ531" s="1113" t="s">
        <v>3038</v>
      </c>
      <c r="DA531" s="1113" t="s">
        <v>919</v>
      </c>
      <c r="DB531" s="1113" t="s">
        <v>919</v>
      </c>
      <c r="DC531" s="1113" t="s">
        <v>3039</v>
      </c>
      <c r="DD531" s="1113" t="s">
        <v>3039</v>
      </c>
      <c r="DE531" s="1113" t="s">
        <v>3040</v>
      </c>
      <c r="DF531" s="1113" t="s">
        <v>828</v>
      </c>
      <c r="DG531" s="1113" t="s">
        <v>828</v>
      </c>
      <c r="DH531" s="1113" t="s">
        <v>828</v>
      </c>
      <c r="DI531" s="1113" t="s">
        <v>828</v>
      </c>
      <c r="DJ531" s="1113" t="s">
        <v>919</v>
      </c>
      <c r="DK531" s="866" t="s">
        <v>919</v>
      </c>
      <c r="DL531" s="1315">
        <v>0.4</v>
      </c>
      <c r="DM531" s="1315">
        <v>0.4</v>
      </c>
      <c r="DN531" s="1315">
        <v>0.4</v>
      </c>
      <c r="DO531" s="345" t="s">
        <v>8731</v>
      </c>
      <c r="DP531" s="877">
        <v>0.9</v>
      </c>
      <c r="DQ531" s="1113" t="s">
        <v>828</v>
      </c>
      <c r="DR531" s="1113" t="s">
        <v>828</v>
      </c>
      <c r="DS531" s="1999">
        <v>0.6</v>
      </c>
      <c r="DT531" s="1113" t="s">
        <v>828</v>
      </c>
      <c r="DU531" s="1113" t="s">
        <v>828</v>
      </c>
      <c r="DV531" s="1113" t="s">
        <v>828</v>
      </c>
      <c r="DW531" s="1113" t="s">
        <v>828</v>
      </c>
      <c r="DX531" s="1113" t="s">
        <v>828</v>
      </c>
      <c r="DZ531" s="828" t="s">
        <v>3507</v>
      </c>
      <c r="EA531" s="1999">
        <v>0.6</v>
      </c>
      <c r="EB531" s="1998">
        <f t="shared" si="8"/>
        <v>1.2</v>
      </c>
    </row>
    <row r="532" spans="1:132">
      <c r="A532" s="1071" t="s">
        <v>9222</v>
      </c>
      <c r="B532" s="1072" t="s">
        <v>9433</v>
      </c>
      <c r="C532" s="1072" t="s">
        <v>9444</v>
      </c>
      <c r="D532" s="1073" t="s">
        <v>9223</v>
      </c>
      <c r="E532" s="1072" t="s">
        <v>9071</v>
      </c>
      <c r="F532" s="1072" t="s">
        <v>9224</v>
      </c>
      <c r="G532" s="1072" t="s">
        <v>9101</v>
      </c>
      <c r="H532" s="1072" t="s">
        <v>9224</v>
      </c>
      <c r="I532" s="1072" t="s">
        <v>9101</v>
      </c>
      <c r="J532" s="1113" t="s">
        <v>9225</v>
      </c>
      <c r="K532" s="1511">
        <v>8000225</v>
      </c>
      <c r="L532" s="1113" t="s">
        <v>3021</v>
      </c>
      <c r="M532" s="1113" t="s">
        <v>831</v>
      </c>
      <c r="N532" s="1113" t="s">
        <v>920</v>
      </c>
      <c r="O532" s="1113" t="s">
        <v>3022</v>
      </c>
      <c r="P532" s="1321" t="s">
        <v>9433</v>
      </c>
      <c r="Q532" s="1113" t="s">
        <v>3023</v>
      </c>
      <c r="R532" s="731" t="s">
        <v>9433</v>
      </c>
      <c r="S532" s="1113" t="s">
        <v>3024</v>
      </c>
      <c r="T532" s="1113" t="s">
        <v>3025</v>
      </c>
      <c r="U532" s="1113" t="s">
        <v>3026</v>
      </c>
      <c r="V532" s="1113" t="s">
        <v>3027</v>
      </c>
      <c r="W532" s="1113" t="s">
        <v>3028</v>
      </c>
      <c r="X532" s="1113" t="s">
        <v>3029</v>
      </c>
      <c r="Y532" s="1113" t="s">
        <v>3030</v>
      </c>
      <c r="Z532" s="1113" t="s">
        <v>3031</v>
      </c>
      <c r="AA532" s="1113" t="s">
        <v>3032</v>
      </c>
      <c r="AB532" s="1113" t="s">
        <v>3033</v>
      </c>
      <c r="AC532" s="1113" t="s">
        <v>3034</v>
      </c>
      <c r="AD532" s="1113" t="s">
        <v>828</v>
      </c>
      <c r="AE532" s="1113" t="s">
        <v>3035</v>
      </c>
      <c r="AF532" s="1113" t="s">
        <v>3036</v>
      </c>
      <c r="AG532" s="1113" t="s">
        <v>3037</v>
      </c>
      <c r="AH532" s="1113" t="s">
        <v>3134</v>
      </c>
      <c r="AI532" s="1113" t="s">
        <v>919</v>
      </c>
      <c r="AJ532" s="1113">
        <v>3</v>
      </c>
      <c r="AK532" s="1113">
        <v>4</v>
      </c>
      <c r="AL532" s="1113">
        <v>5</v>
      </c>
      <c r="AM532" s="345" t="s">
        <v>9444</v>
      </c>
      <c r="AN532" s="871">
        <v>8000664</v>
      </c>
      <c r="AO532" s="1113" t="s">
        <v>828</v>
      </c>
      <c r="AP532" s="1113" t="s">
        <v>828</v>
      </c>
      <c r="AQ532" s="1113" t="s">
        <v>7948</v>
      </c>
      <c r="AR532" s="1113" t="s">
        <v>828</v>
      </c>
      <c r="AS532" s="1113" t="s">
        <v>828</v>
      </c>
      <c r="AT532" s="1113" t="s">
        <v>828</v>
      </c>
      <c r="AU532" s="1113" t="s">
        <v>828</v>
      </c>
      <c r="AV532" s="1113" t="s">
        <v>828</v>
      </c>
      <c r="AW532" s="731"/>
      <c r="AX532" s="1113" t="s">
        <v>1162</v>
      </c>
      <c r="AY532" s="1113" t="s">
        <v>828</v>
      </c>
      <c r="AZ532" s="1113" t="s">
        <v>828</v>
      </c>
      <c r="BA532" s="1113" t="s">
        <v>828</v>
      </c>
      <c r="BB532" s="1113" t="s">
        <v>828</v>
      </c>
      <c r="BC532" s="1113" t="s">
        <v>828</v>
      </c>
      <c r="BD532" s="1113" t="s">
        <v>828</v>
      </c>
      <c r="BE532" s="1113" t="s">
        <v>828</v>
      </c>
      <c r="BF532" s="1113" t="s">
        <v>828</v>
      </c>
      <c r="BG532" s="1113" t="s">
        <v>828</v>
      </c>
      <c r="BH532" s="1113" t="s">
        <v>828</v>
      </c>
      <c r="BI532" s="1113" t="s">
        <v>828</v>
      </c>
      <c r="BJ532" s="1113" t="s">
        <v>828</v>
      </c>
      <c r="BK532" s="1113" t="s">
        <v>828</v>
      </c>
      <c r="BL532" s="1113" t="s">
        <v>828</v>
      </c>
      <c r="BM532" s="1113" t="s">
        <v>828</v>
      </c>
      <c r="BN532" s="1113" t="s">
        <v>828</v>
      </c>
      <c r="BO532" s="1113" t="s">
        <v>828</v>
      </c>
      <c r="BP532" s="1321" t="s">
        <v>2960</v>
      </c>
      <c r="BQ532" s="1113" t="s">
        <v>828</v>
      </c>
      <c r="BR532" s="1113" t="s">
        <v>828</v>
      </c>
      <c r="BS532" s="1113" t="s">
        <v>926</v>
      </c>
      <c r="BT532" s="1113" t="s">
        <v>919</v>
      </c>
      <c r="BU532" s="1113" t="s">
        <v>919</v>
      </c>
      <c r="BV532" s="1113" t="s">
        <v>828</v>
      </c>
      <c r="BW532" s="1113" t="s">
        <v>828</v>
      </c>
      <c r="BX532" s="1113" t="s">
        <v>828</v>
      </c>
      <c r="BY532" s="1113" t="s">
        <v>828</v>
      </c>
      <c r="BZ532" s="1113" t="s">
        <v>828</v>
      </c>
      <c r="CA532" s="1113" t="s">
        <v>828</v>
      </c>
      <c r="CB532" s="87" t="s">
        <v>2960</v>
      </c>
      <c r="CC532" s="1113" t="s">
        <v>828</v>
      </c>
      <c r="CD532" s="1113" t="s">
        <v>828</v>
      </c>
      <c r="CE532" s="1113" t="s">
        <v>828</v>
      </c>
      <c r="CF532" s="1113" t="s">
        <v>828</v>
      </c>
      <c r="CG532" s="1113" t="s">
        <v>828</v>
      </c>
      <c r="CH532" s="1113" t="s">
        <v>828</v>
      </c>
      <c r="CI532" s="1113" t="s">
        <v>828</v>
      </c>
      <c r="CJ532" s="1113" t="s">
        <v>828</v>
      </c>
      <c r="CK532" s="731"/>
      <c r="CL532" s="1113" t="s">
        <v>1162</v>
      </c>
      <c r="CM532" s="1113" t="s">
        <v>1020</v>
      </c>
      <c r="CN532" s="1113">
        <v>9.8000000000000007</v>
      </c>
      <c r="CO532" s="1113" t="s">
        <v>926</v>
      </c>
      <c r="CP532" s="866" t="s">
        <v>9073</v>
      </c>
      <c r="CQ532" s="1113" t="s">
        <v>919</v>
      </c>
      <c r="CR532" s="87" t="s">
        <v>9433</v>
      </c>
      <c r="CS532" s="1113" t="s">
        <v>3135</v>
      </c>
      <c r="CT532" s="740" t="s">
        <v>9433</v>
      </c>
      <c r="CU532" s="1113" t="s">
        <v>3038</v>
      </c>
      <c r="CV532" s="1113" t="s">
        <v>3038</v>
      </c>
      <c r="CW532" s="1113" t="s">
        <v>919</v>
      </c>
      <c r="CX532" s="1113" t="s">
        <v>3038</v>
      </c>
      <c r="CY532" s="1113" t="s">
        <v>920</v>
      </c>
      <c r="CZ532" s="1113" t="s">
        <v>3038</v>
      </c>
      <c r="DA532" s="1113" t="s">
        <v>919</v>
      </c>
      <c r="DB532" s="1113" t="s">
        <v>919</v>
      </c>
      <c r="DC532" s="1113" t="s">
        <v>3039</v>
      </c>
      <c r="DD532" s="1113" t="s">
        <v>3039</v>
      </c>
      <c r="DE532" s="1113" t="s">
        <v>3040</v>
      </c>
      <c r="DF532" s="1113" t="s">
        <v>828</v>
      </c>
      <c r="DG532" s="1113" t="s">
        <v>828</v>
      </c>
      <c r="DH532" s="1113" t="s">
        <v>828</v>
      </c>
      <c r="DI532" s="1113" t="s">
        <v>828</v>
      </c>
      <c r="DJ532" s="1113" t="s">
        <v>919</v>
      </c>
      <c r="DK532" s="866" t="s">
        <v>919</v>
      </c>
      <c r="DL532" s="1315">
        <v>0.4</v>
      </c>
      <c r="DM532" s="1315">
        <v>0.4</v>
      </c>
      <c r="DN532" s="1315">
        <v>0.4</v>
      </c>
      <c r="DO532" s="345" t="s">
        <v>8731</v>
      </c>
      <c r="DP532" s="877">
        <v>0.9</v>
      </c>
      <c r="DQ532" s="1113" t="s">
        <v>828</v>
      </c>
      <c r="DR532" s="1113" t="s">
        <v>828</v>
      </c>
      <c r="DS532" s="1999">
        <v>0.6</v>
      </c>
      <c r="DT532" s="1113" t="s">
        <v>828</v>
      </c>
      <c r="DU532" s="1113" t="s">
        <v>828</v>
      </c>
      <c r="DV532" s="1113" t="s">
        <v>828</v>
      </c>
      <c r="DW532" s="1113" t="s">
        <v>828</v>
      </c>
      <c r="DX532" s="1113" t="s">
        <v>828</v>
      </c>
      <c r="EA532" s="1999">
        <v>0.6</v>
      </c>
      <c r="EB532" s="1998">
        <f t="shared" si="8"/>
        <v>1.2</v>
      </c>
    </row>
    <row r="533" spans="1:132" ht="18.75" customHeight="1">
      <c r="A533" s="1068" t="s">
        <v>9226</v>
      </c>
      <c r="B533" s="1069" t="s">
        <v>9433</v>
      </c>
      <c r="C533" s="1069" t="s">
        <v>828</v>
      </c>
      <c r="D533" s="1070" t="s">
        <v>9508</v>
      </c>
      <c r="E533" s="1069" t="s">
        <v>9071</v>
      </c>
      <c r="F533" s="1069" t="s">
        <v>9433</v>
      </c>
      <c r="G533" s="1069" t="s">
        <v>9433</v>
      </c>
      <c r="H533" s="1069" t="s">
        <v>9433</v>
      </c>
      <c r="I533" s="1069" t="s">
        <v>9433</v>
      </c>
      <c r="J533" s="1113" t="s">
        <v>9227</v>
      </c>
      <c r="K533" s="1511">
        <v>8000225</v>
      </c>
      <c r="L533" s="1113" t="s">
        <v>3021</v>
      </c>
      <c r="M533" s="1113" t="s">
        <v>831</v>
      </c>
      <c r="N533" s="1113" t="s">
        <v>920</v>
      </c>
      <c r="O533" s="1113" t="s">
        <v>3022</v>
      </c>
      <c r="P533" s="1321" t="s">
        <v>9433</v>
      </c>
      <c r="Q533" s="1113" t="s">
        <v>3023</v>
      </c>
      <c r="R533" s="731" t="s">
        <v>9433</v>
      </c>
      <c r="S533" s="1113" t="s">
        <v>3024</v>
      </c>
      <c r="T533" s="1113" t="s">
        <v>3025</v>
      </c>
      <c r="U533" s="1113" t="s">
        <v>3026</v>
      </c>
      <c r="V533" s="1113" t="s">
        <v>3027</v>
      </c>
      <c r="W533" s="1113" t="s">
        <v>3028</v>
      </c>
      <c r="X533" s="1113" t="s">
        <v>3029</v>
      </c>
      <c r="Y533" s="1113" t="s">
        <v>3030</v>
      </c>
      <c r="Z533" s="1113" t="s">
        <v>3031</v>
      </c>
      <c r="AA533" s="1113" t="s">
        <v>3032</v>
      </c>
      <c r="AB533" s="1113" t="s">
        <v>3033</v>
      </c>
      <c r="AC533" s="1113" t="s">
        <v>3034</v>
      </c>
      <c r="AD533" s="1113" t="s">
        <v>828</v>
      </c>
      <c r="AE533" s="1113" t="s">
        <v>3035</v>
      </c>
      <c r="AF533" s="1113" t="s">
        <v>3036</v>
      </c>
      <c r="AG533" s="1113" t="s">
        <v>3037</v>
      </c>
      <c r="AH533" s="1113" t="s">
        <v>3134</v>
      </c>
      <c r="AI533" s="1113" t="s">
        <v>919</v>
      </c>
      <c r="AJ533" s="1113">
        <v>3</v>
      </c>
      <c r="AK533" s="1113">
        <v>4</v>
      </c>
      <c r="AL533" s="1113">
        <v>5</v>
      </c>
      <c r="AM533" s="1113" t="s">
        <v>828</v>
      </c>
      <c r="AN533" s="871">
        <v>8000664</v>
      </c>
      <c r="AO533" s="1113" t="s">
        <v>828</v>
      </c>
      <c r="AP533" s="1113" t="s">
        <v>828</v>
      </c>
      <c r="AQ533" s="1113" t="s">
        <v>7948</v>
      </c>
      <c r="AR533" s="1113" t="s">
        <v>828</v>
      </c>
      <c r="AS533" s="1113" t="s">
        <v>828</v>
      </c>
      <c r="AT533" s="1113" t="s">
        <v>828</v>
      </c>
      <c r="AU533" s="1113" t="s">
        <v>828</v>
      </c>
      <c r="AV533" s="1113" t="s">
        <v>828</v>
      </c>
      <c r="AW533" s="731"/>
      <c r="AX533" s="1113" t="s">
        <v>1162</v>
      </c>
      <c r="AY533" s="1113" t="s">
        <v>828</v>
      </c>
      <c r="AZ533" s="1113" t="s">
        <v>828</v>
      </c>
      <c r="BA533" s="1113" t="s">
        <v>828</v>
      </c>
      <c r="BB533" s="1113" t="s">
        <v>828</v>
      </c>
      <c r="BC533" s="1113" t="s">
        <v>828</v>
      </c>
      <c r="BD533" s="1113" t="s">
        <v>828</v>
      </c>
      <c r="BE533" s="1113" t="s">
        <v>828</v>
      </c>
      <c r="BF533" s="1113" t="s">
        <v>828</v>
      </c>
      <c r="BG533" s="1113" t="s">
        <v>828</v>
      </c>
      <c r="BH533" s="1113" t="s">
        <v>828</v>
      </c>
      <c r="BI533" s="1113" t="s">
        <v>828</v>
      </c>
      <c r="BJ533" s="1113" t="s">
        <v>828</v>
      </c>
      <c r="BK533" s="1113" t="s">
        <v>828</v>
      </c>
      <c r="BL533" s="1113" t="s">
        <v>828</v>
      </c>
      <c r="BM533" s="1113" t="s">
        <v>828</v>
      </c>
      <c r="BN533" s="1113" t="s">
        <v>828</v>
      </c>
      <c r="BO533" s="1113" t="s">
        <v>828</v>
      </c>
      <c r="BP533" s="1321" t="s">
        <v>2960</v>
      </c>
      <c r="BQ533" s="1113" t="s">
        <v>828</v>
      </c>
      <c r="BR533" s="1113" t="s">
        <v>828</v>
      </c>
      <c r="BS533" s="1113" t="s">
        <v>926</v>
      </c>
      <c r="BT533" s="1113" t="s">
        <v>919</v>
      </c>
      <c r="BU533" s="1113" t="s">
        <v>919</v>
      </c>
      <c r="BV533" s="1113" t="s">
        <v>828</v>
      </c>
      <c r="BW533" s="1113" t="s">
        <v>828</v>
      </c>
      <c r="BX533" s="1113" t="s">
        <v>828</v>
      </c>
      <c r="BY533" s="1113" t="s">
        <v>828</v>
      </c>
      <c r="BZ533" s="1113" t="s">
        <v>828</v>
      </c>
      <c r="CA533" s="1113" t="s">
        <v>828</v>
      </c>
      <c r="CB533" s="87" t="s">
        <v>2960</v>
      </c>
      <c r="CC533" s="1113" t="s">
        <v>828</v>
      </c>
      <c r="CD533" s="1113" t="s">
        <v>828</v>
      </c>
      <c r="CE533" s="1113" t="s">
        <v>828</v>
      </c>
      <c r="CF533" s="1113" t="s">
        <v>828</v>
      </c>
      <c r="CG533" s="1113" t="s">
        <v>828</v>
      </c>
      <c r="CH533" s="1113" t="s">
        <v>828</v>
      </c>
      <c r="CI533" s="1113" t="s">
        <v>828</v>
      </c>
      <c r="CJ533" s="1113" t="s">
        <v>828</v>
      </c>
      <c r="CK533" s="731"/>
      <c r="CL533" s="1113" t="s">
        <v>1162</v>
      </c>
      <c r="CM533" s="1113" t="s">
        <v>1020</v>
      </c>
      <c r="CN533" s="1113">
        <v>9.8000000000000007</v>
      </c>
      <c r="CO533" s="1113" t="s">
        <v>926</v>
      </c>
      <c r="CP533" s="866" t="s">
        <v>9073</v>
      </c>
      <c r="CQ533" s="1113" t="s">
        <v>919</v>
      </c>
      <c r="CR533" s="87" t="s">
        <v>9433</v>
      </c>
      <c r="CS533" s="1113" t="s">
        <v>3135</v>
      </c>
      <c r="CT533" s="740" t="s">
        <v>9433</v>
      </c>
      <c r="CU533" s="1113" t="s">
        <v>3038</v>
      </c>
      <c r="CV533" s="1113" t="s">
        <v>3038</v>
      </c>
      <c r="CW533" s="1113" t="s">
        <v>919</v>
      </c>
      <c r="CX533" s="1113" t="s">
        <v>3038</v>
      </c>
      <c r="CY533" s="1113" t="s">
        <v>920</v>
      </c>
      <c r="CZ533" s="1113" t="s">
        <v>3038</v>
      </c>
      <c r="DA533" s="1113" t="s">
        <v>919</v>
      </c>
      <c r="DB533" s="1113" t="s">
        <v>919</v>
      </c>
      <c r="DC533" s="1113" t="s">
        <v>3039</v>
      </c>
      <c r="DD533" s="1113" t="s">
        <v>3039</v>
      </c>
      <c r="DE533" s="1113" t="s">
        <v>3040</v>
      </c>
      <c r="DF533" s="1113" t="s">
        <v>828</v>
      </c>
      <c r="DG533" s="1113" t="s">
        <v>828</v>
      </c>
      <c r="DH533" s="1113" t="s">
        <v>828</v>
      </c>
      <c r="DI533" s="1113" t="s">
        <v>828</v>
      </c>
      <c r="DJ533" s="1113" t="s">
        <v>919</v>
      </c>
      <c r="DK533" s="866" t="s">
        <v>919</v>
      </c>
      <c r="DL533" s="1315">
        <v>0.4</v>
      </c>
      <c r="DM533" s="1315">
        <v>0.4</v>
      </c>
      <c r="DN533" s="1315">
        <v>0.4</v>
      </c>
      <c r="DO533" s="1113" t="s">
        <v>828</v>
      </c>
      <c r="DP533" s="877">
        <v>0.9</v>
      </c>
      <c r="DQ533" s="1113" t="s">
        <v>828</v>
      </c>
      <c r="DR533" s="1113" t="s">
        <v>828</v>
      </c>
      <c r="DS533" s="1998">
        <v>0.3</v>
      </c>
      <c r="DT533" s="1113" t="s">
        <v>828</v>
      </c>
      <c r="DU533" s="1113" t="s">
        <v>828</v>
      </c>
      <c r="DV533" s="1113" t="s">
        <v>828</v>
      </c>
      <c r="DW533" s="1113" t="s">
        <v>828</v>
      </c>
      <c r="DX533" s="1113" t="s">
        <v>828</v>
      </c>
      <c r="DZ533" s="828" t="s">
        <v>3516</v>
      </c>
      <c r="EA533" s="1998">
        <v>0.3</v>
      </c>
      <c r="EB533" s="1998">
        <f t="shared" si="8"/>
        <v>0.3</v>
      </c>
    </row>
    <row r="534" spans="1:132">
      <c r="A534" s="1068" t="s">
        <v>9228</v>
      </c>
      <c r="B534" s="1069" t="s">
        <v>9433</v>
      </c>
      <c r="C534" s="1069" t="s">
        <v>828</v>
      </c>
      <c r="D534" s="1070" t="s">
        <v>9509</v>
      </c>
      <c r="E534" s="1069" t="s">
        <v>9071</v>
      </c>
      <c r="F534" s="1069" t="s">
        <v>9229</v>
      </c>
      <c r="G534" s="1069" t="s">
        <v>9101</v>
      </c>
      <c r="H534" s="1069" t="s">
        <v>9229</v>
      </c>
      <c r="I534" s="1069" t="s">
        <v>9101</v>
      </c>
      <c r="J534" s="1113" t="s">
        <v>3518</v>
      </c>
      <c r="K534" s="1511">
        <v>8000225</v>
      </c>
      <c r="L534" s="1113" t="s">
        <v>3021</v>
      </c>
      <c r="M534" s="1113" t="s">
        <v>831</v>
      </c>
      <c r="N534" s="1113" t="s">
        <v>920</v>
      </c>
      <c r="O534" s="1113" t="s">
        <v>3022</v>
      </c>
      <c r="P534" s="1321" t="s">
        <v>9433</v>
      </c>
      <c r="Q534" s="1113" t="s">
        <v>3023</v>
      </c>
      <c r="R534" s="731" t="s">
        <v>9433</v>
      </c>
      <c r="S534" s="1113" t="s">
        <v>3024</v>
      </c>
      <c r="T534" s="1113" t="s">
        <v>3025</v>
      </c>
      <c r="U534" s="1113" t="s">
        <v>3026</v>
      </c>
      <c r="V534" s="1113" t="s">
        <v>3027</v>
      </c>
      <c r="W534" s="1113" t="s">
        <v>3028</v>
      </c>
      <c r="X534" s="1113" t="s">
        <v>3029</v>
      </c>
      <c r="Y534" s="1113" t="s">
        <v>3030</v>
      </c>
      <c r="Z534" s="1113" t="s">
        <v>3031</v>
      </c>
      <c r="AA534" s="1113" t="s">
        <v>3032</v>
      </c>
      <c r="AB534" s="1113" t="s">
        <v>3033</v>
      </c>
      <c r="AC534" s="1113" t="s">
        <v>3034</v>
      </c>
      <c r="AD534" s="1113" t="s">
        <v>828</v>
      </c>
      <c r="AE534" s="1113" t="s">
        <v>3035</v>
      </c>
      <c r="AF534" s="1113" t="s">
        <v>3036</v>
      </c>
      <c r="AG534" s="1113" t="s">
        <v>3037</v>
      </c>
      <c r="AH534" s="1113" t="s">
        <v>3134</v>
      </c>
      <c r="AI534" s="1113" t="s">
        <v>919</v>
      </c>
      <c r="AJ534" s="1113">
        <v>3</v>
      </c>
      <c r="AK534" s="1113">
        <v>4</v>
      </c>
      <c r="AL534" s="1113">
        <v>5</v>
      </c>
      <c r="AM534" s="1113" t="s">
        <v>828</v>
      </c>
      <c r="AN534" s="871">
        <v>8000664</v>
      </c>
      <c r="AO534" s="1113" t="s">
        <v>828</v>
      </c>
      <c r="AP534" s="1113" t="s">
        <v>828</v>
      </c>
      <c r="AQ534" s="1113" t="s">
        <v>7948</v>
      </c>
      <c r="AR534" s="1113" t="s">
        <v>828</v>
      </c>
      <c r="AS534" s="1113" t="s">
        <v>828</v>
      </c>
      <c r="AT534" s="1113" t="s">
        <v>828</v>
      </c>
      <c r="AU534" s="1113" t="s">
        <v>828</v>
      </c>
      <c r="AV534" s="1113" t="s">
        <v>828</v>
      </c>
      <c r="AW534" s="731"/>
      <c r="AX534" s="1113" t="s">
        <v>1162</v>
      </c>
      <c r="AY534" s="1113" t="s">
        <v>828</v>
      </c>
      <c r="AZ534" s="1113" t="s">
        <v>828</v>
      </c>
      <c r="BA534" s="1113" t="s">
        <v>828</v>
      </c>
      <c r="BB534" s="1113" t="s">
        <v>828</v>
      </c>
      <c r="BC534" s="1113" t="s">
        <v>828</v>
      </c>
      <c r="BD534" s="1113" t="s">
        <v>828</v>
      </c>
      <c r="BE534" s="1113" t="s">
        <v>828</v>
      </c>
      <c r="BF534" s="1113" t="s">
        <v>828</v>
      </c>
      <c r="BG534" s="1113" t="s">
        <v>828</v>
      </c>
      <c r="BH534" s="1113" t="s">
        <v>828</v>
      </c>
      <c r="BI534" s="1113" t="s">
        <v>828</v>
      </c>
      <c r="BJ534" s="1113" t="s">
        <v>828</v>
      </c>
      <c r="BK534" s="1113" t="s">
        <v>828</v>
      </c>
      <c r="BL534" s="1113" t="s">
        <v>828</v>
      </c>
      <c r="BM534" s="1113" t="s">
        <v>828</v>
      </c>
      <c r="BN534" s="1113" t="s">
        <v>828</v>
      </c>
      <c r="BO534" s="1113" t="s">
        <v>828</v>
      </c>
      <c r="BP534" s="1321" t="s">
        <v>2960</v>
      </c>
      <c r="BQ534" s="1113" t="s">
        <v>828</v>
      </c>
      <c r="BR534" s="1113" t="s">
        <v>828</v>
      </c>
      <c r="BS534" s="1113" t="s">
        <v>926</v>
      </c>
      <c r="BT534" s="1113" t="s">
        <v>919</v>
      </c>
      <c r="BU534" s="1113" t="s">
        <v>919</v>
      </c>
      <c r="BV534" s="1113" t="s">
        <v>828</v>
      </c>
      <c r="BW534" s="1113" t="s">
        <v>828</v>
      </c>
      <c r="BX534" s="1113" t="s">
        <v>828</v>
      </c>
      <c r="BY534" s="1113" t="s">
        <v>828</v>
      </c>
      <c r="BZ534" s="1113" t="s">
        <v>828</v>
      </c>
      <c r="CA534" s="1113" t="s">
        <v>828</v>
      </c>
      <c r="CB534" s="87" t="s">
        <v>2960</v>
      </c>
      <c r="CC534" s="1113" t="s">
        <v>828</v>
      </c>
      <c r="CD534" s="1113" t="s">
        <v>828</v>
      </c>
      <c r="CE534" s="1113" t="s">
        <v>828</v>
      </c>
      <c r="CF534" s="1113" t="s">
        <v>828</v>
      </c>
      <c r="CG534" s="1113" t="s">
        <v>828</v>
      </c>
      <c r="CH534" s="1113" t="s">
        <v>828</v>
      </c>
      <c r="CI534" s="1113" t="s">
        <v>828</v>
      </c>
      <c r="CJ534" s="1113" t="s">
        <v>828</v>
      </c>
      <c r="CK534" s="731"/>
      <c r="CL534" s="1113" t="s">
        <v>1162</v>
      </c>
      <c r="CM534" s="1113" t="s">
        <v>1020</v>
      </c>
      <c r="CN534" s="1113">
        <v>9.8000000000000007</v>
      </c>
      <c r="CO534" s="1113" t="s">
        <v>926</v>
      </c>
      <c r="CP534" s="866" t="s">
        <v>9073</v>
      </c>
      <c r="CQ534" s="1113" t="s">
        <v>919</v>
      </c>
      <c r="CR534" s="87" t="s">
        <v>9433</v>
      </c>
      <c r="CS534" s="1113" t="s">
        <v>3135</v>
      </c>
      <c r="CT534" s="740" t="s">
        <v>9433</v>
      </c>
      <c r="CU534" s="1113" t="s">
        <v>3038</v>
      </c>
      <c r="CV534" s="1113" t="s">
        <v>3038</v>
      </c>
      <c r="CW534" s="1113" t="s">
        <v>919</v>
      </c>
      <c r="CX534" s="1113" t="s">
        <v>3038</v>
      </c>
      <c r="CY534" s="1113" t="s">
        <v>920</v>
      </c>
      <c r="CZ534" s="1113" t="s">
        <v>3038</v>
      </c>
      <c r="DA534" s="1113" t="s">
        <v>919</v>
      </c>
      <c r="DB534" s="1113" t="s">
        <v>919</v>
      </c>
      <c r="DC534" s="1113" t="s">
        <v>3039</v>
      </c>
      <c r="DD534" s="1113" t="s">
        <v>3039</v>
      </c>
      <c r="DE534" s="1113" t="s">
        <v>3040</v>
      </c>
      <c r="DF534" s="1113" t="s">
        <v>828</v>
      </c>
      <c r="DG534" s="1113" t="s">
        <v>828</v>
      </c>
      <c r="DH534" s="1113" t="s">
        <v>828</v>
      </c>
      <c r="DI534" s="1113" t="s">
        <v>828</v>
      </c>
      <c r="DJ534" s="1113" t="s">
        <v>919</v>
      </c>
      <c r="DK534" s="866" t="s">
        <v>919</v>
      </c>
      <c r="DL534" s="1315">
        <v>0.4</v>
      </c>
      <c r="DM534" s="1315">
        <v>0.4</v>
      </c>
      <c r="DN534" s="1315">
        <v>0.4</v>
      </c>
      <c r="DO534" s="1113" t="s">
        <v>828</v>
      </c>
      <c r="DP534" s="877">
        <v>0.9</v>
      </c>
      <c r="DQ534" s="1113" t="s">
        <v>828</v>
      </c>
      <c r="DR534" s="1113" t="s">
        <v>828</v>
      </c>
      <c r="DS534" s="1998">
        <v>0.3</v>
      </c>
      <c r="DT534" s="1113" t="s">
        <v>828</v>
      </c>
      <c r="DU534" s="1113" t="s">
        <v>828</v>
      </c>
      <c r="DV534" s="1113" t="s">
        <v>828</v>
      </c>
      <c r="DW534" s="1113" t="s">
        <v>828</v>
      </c>
      <c r="DX534" s="1113" t="s">
        <v>828</v>
      </c>
      <c r="EA534" s="1998">
        <v>0.3</v>
      </c>
      <c r="EB534" s="1998">
        <f t="shared" si="8"/>
        <v>0.3</v>
      </c>
    </row>
    <row r="535" spans="1:132">
      <c r="A535" s="1071" t="s">
        <v>9230</v>
      </c>
      <c r="B535" s="1072" t="s">
        <v>9433</v>
      </c>
      <c r="C535" s="1072" t="s">
        <v>9444</v>
      </c>
      <c r="D535" s="1073" t="s">
        <v>9231</v>
      </c>
      <c r="E535" s="1072" t="s">
        <v>9071</v>
      </c>
      <c r="F535" s="1072" t="s">
        <v>9433</v>
      </c>
      <c r="G535" s="1072" t="s">
        <v>9433</v>
      </c>
      <c r="H535" s="1072" t="s">
        <v>9433</v>
      </c>
      <c r="I535" s="1072" t="s">
        <v>9433</v>
      </c>
      <c r="J535" s="1113" t="s">
        <v>3519</v>
      </c>
      <c r="K535" s="1511">
        <v>8000225</v>
      </c>
      <c r="L535" s="1113" t="s">
        <v>3021</v>
      </c>
      <c r="M535" s="1113" t="s">
        <v>831</v>
      </c>
      <c r="N535" s="1113" t="s">
        <v>920</v>
      </c>
      <c r="O535" s="1113" t="s">
        <v>3022</v>
      </c>
      <c r="P535" s="1321" t="s">
        <v>9433</v>
      </c>
      <c r="Q535" s="1113" t="s">
        <v>3023</v>
      </c>
      <c r="R535" s="731" t="s">
        <v>9433</v>
      </c>
      <c r="S535" s="1113" t="s">
        <v>3024</v>
      </c>
      <c r="T535" s="1113" t="s">
        <v>3025</v>
      </c>
      <c r="U535" s="1113" t="s">
        <v>3026</v>
      </c>
      <c r="V535" s="1113" t="s">
        <v>3027</v>
      </c>
      <c r="W535" s="1113" t="s">
        <v>3028</v>
      </c>
      <c r="X535" s="1113" t="s">
        <v>3029</v>
      </c>
      <c r="Y535" s="1113" t="s">
        <v>3030</v>
      </c>
      <c r="Z535" s="1113" t="s">
        <v>3031</v>
      </c>
      <c r="AA535" s="1113" t="s">
        <v>3032</v>
      </c>
      <c r="AB535" s="1113" t="s">
        <v>3033</v>
      </c>
      <c r="AC535" s="1113" t="s">
        <v>3034</v>
      </c>
      <c r="AD535" s="1113" t="s">
        <v>828</v>
      </c>
      <c r="AE535" s="1113" t="s">
        <v>3035</v>
      </c>
      <c r="AF535" s="1113" t="s">
        <v>3036</v>
      </c>
      <c r="AG535" s="1113" t="s">
        <v>3037</v>
      </c>
      <c r="AH535" s="1113" t="s">
        <v>3134</v>
      </c>
      <c r="AI535" s="1113" t="s">
        <v>919</v>
      </c>
      <c r="AJ535" s="1113">
        <v>3</v>
      </c>
      <c r="AK535" s="1113">
        <v>4</v>
      </c>
      <c r="AL535" s="1113">
        <v>5</v>
      </c>
      <c r="AM535" s="345" t="s">
        <v>9444</v>
      </c>
      <c r="AN535" s="871">
        <v>8000664</v>
      </c>
      <c r="AO535" s="1113" t="s">
        <v>828</v>
      </c>
      <c r="AP535" s="1113" t="s">
        <v>828</v>
      </c>
      <c r="AQ535" s="1113" t="s">
        <v>7948</v>
      </c>
      <c r="AR535" s="1113" t="s">
        <v>828</v>
      </c>
      <c r="AS535" s="1113" t="s">
        <v>828</v>
      </c>
      <c r="AT535" s="1113" t="s">
        <v>828</v>
      </c>
      <c r="AU535" s="1113" t="s">
        <v>828</v>
      </c>
      <c r="AV535" s="1113" t="s">
        <v>828</v>
      </c>
      <c r="AW535" s="731"/>
      <c r="AX535" s="1113" t="s">
        <v>1162</v>
      </c>
      <c r="AY535" s="1113" t="s">
        <v>828</v>
      </c>
      <c r="AZ535" s="1113" t="s">
        <v>828</v>
      </c>
      <c r="BA535" s="1113" t="s">
        <v>828</v>
      </c>
      <c r="BB535" s="1113" t="s">
        <v>828</v>
      </c>
      <c r="BC535" s="1113" t="s">
        <v>828</v>
      </c>
      <c r="BD535" s="1113" t="s">
        <v>828</v>
      </c>
      <c r="BE535" s="1113" t="s">
        <v>828</v>
      </c>
      <c r="BF535" s="1113" t="s">
        <v>828</v>
      </c>
      <c r="BG535" s="1113" t="s">
        <v>828</v>
      </c>
      <c r="BH535" s="1113" t="s">
        <v>828</v>
      </c>
      <c r="BI535" s="1113" t="s">
        <v>828</v>
      </c>
      <c r="BJ535" s="1113" t="s">
        <v>828</v>
      </c>
      <c r="BK535" s="1113" t="s">
        <v>828</v>
      </c>
      <c r="BL535" s="1113" t="s">
        <v>828</v>
      </c>
      <c r="BM535" s="1113" t="s">
        <v>828</v>
      </c>
      <c r="BN535" s="1113" t="s">
        <v>828</v>
      </c>
      <c r="BO535" s="1113" t="s">
        <v>828</v>
      </c>
      <c r="BP535" s="1321" t="s">
        <v>2960</v>
      </c>
      <c r="BQ535" s="1113" t="s">
        <v>828</v>
      </c>
      <c r="BR535" s="1113" t="s">
        <v>828</v>
      </c>
      <c r="BS535" s="1113" t="s">
        <v>926</v>
      </c>
      <c r="BT535" s="1113" t="s">
        <v>919</v>
      </c>
      <c r="BU535" s="1113" t="s">
        <v>919</v>
      </c>
      <c r="BV535" s="1113" t="s">
        <v>828</v>
      </c>
      <c r="BW535" s="1113" t="s">
        <v>828</v>
      </c>
      <c r="BX535" s="1113" t="s">
        <v>828</v>
      </c>
      <c r="BY535" s="1113" t="s">
        <v>828</v>
      </c>
      <c r="BZ535" s="1113" t="s">
        <v>828</v>
      </c>
      <c r="CA535" s="1113" t="s">
        <v>828</v>
      </c>
      <c r="CB535" s="87" t="s">
        <v>2960</v>
      </c>
      <c r="CC535" s="1113" t="s">
        <v>828</v>
      </c>
      <c r="CD535" s="1113" t="s">
        <v>828</v>
      </c>
      <c r="CE535" s="1113" t="s">
        <v>828</v>
      </c>
      <c r="CF535" s="1113" t="s">
        <v>828</v>
      </c>
      <c r="CG535" s="1113" t="s">
        <v>828</v>
      </c>
      <c r="CH535" s="1113" t="s">
        <v>828</v>
      </c>
      <c r="CI535" s="1113" t="s">
        <v>828</v>
      </c>
      <c r="CJ535" s="1113" t="s">
        <v>828</v>
      </c>
      <c r="CK535" s="731"/>
      <c r="CL535" s="1113" t="s">
        <v>1162</v>
      </c>
      <c r="CM535" s="1113" t="s">
        <v>1020</v>
      </c>
      <c r="CN535" s="1113">
        <v>9.8000000000000007</v>
      </c>
      <c r="CO535" s="1113" t="s">
        <v>926</v>
      </c>
      <c r="CP535" s="866" t="s">
        <v>9073</v>
      </c>
      <c r="CQ535" s="1113" t="s">
        <v>919</v>
      </c>
      <c r="CR535" s="87" t="s">
        <v>9433</v>
      </c>
      <c r="CS535" s="1113" t="s">
        <v>3135</v>
      </c>
      <c r="CT535" s="740" t="s">
        <v>9433</v>
      </c>
      <c r="CU535" s="1113" t="s">
        <v>3038</v>
      </c>
      <c r="CV535" s="1113" t="s">
        <v>3038</v>
      </c>
      <c r="CW535" s="1113" t="s">
        <v>919</v>
      </c>
      <c r="CX535" s="1113" t="s">
        <v>3038</v>
      </c>
      <c r="CY535" s="1113" t="s">
        <v>920</v>
      </c>
      <c r="CZ535" s="1113" t="s">
        <v>3038</v>
      </c>
      <c r="DA535" s="1113" t="s">
        <v>919</v>
      </c>
      <c r="DB535" s="1113" t="s">
        <v>919</v>
      </c>
      <c r="DC535" s="1113" t="s">
        <v>3039</v>
      </c>
      <c r="DD535" s="1113" t="s">
        <v>3039</v>
      </c>
      <c r="DE535" s="1113" t="s">
        <v>3040</v>
      </c>
      <c r="DF535" s="1113" t="s">
        <v>828</v>
      </c>
      <c r="DG535" s="1113" t="s">
        <v>828</v>
      </c>
      <c r="DH535" s="1113" t="s">
        <v>828</v>
      </c>
      <c r="DI535" s="1113" t="s">
        <v>828</v>
      </c>
      <c r="DJ535" s="1113" t="s">
        <v>919</v>
      </c>
      <c r="DK535" s="866" t="s">
        <v>919</v>
      </c>
      <c r="DL535" s="1315">
        <v>0.4</v>
      </c>
      <c r="DM535" s="1315">
        <v>0.4</v>
      </c>
      <c r="DN535" s="1315">
        <v>0.4</v>
      </c>
      <c r="DO535" s="345" t="s">
        <v>8731</v>
      </c>
      <c r="DP535" s="877">
        <v>0.9</v>
      </c>
      <c r="DQ535" s="1113" t="s">
        <v>828</v>
      </c>
      <c r="DR535" s="1113" t="s">
        <v>828</v>
      </c>
      <c r="DS535" s="1999">
        <v>0.6</v>
      </c>
      <c r="DT535" s="1113" t="s">
        <v>828</v>
      </c>
      <c r="DU535" s="1113" t="s">
        <v>828</v>
      </c>
      <c r="DV535" s="1113" t="s">
        <v>828</v>
      </c>
      <c r="DW535" s="1113" t="s">
        <v>828</v>
      </c>
      <c r="DX535" s="1113" t="s">
        <v>828</v>
      </c>
      <c r="DZ535" s="828" t="s">
        <v>3517</v>
      </c>
      <c r="EA535" s="1999">
        <v>0.6</v>
      </c>
      <c r="EB535" s="1998">
        <f t="shared" si="8"/>
        <v>1.2</v>
      </c>
    </row>
    <row r="536" spans="1:132">
      <c r="A536" s="1071" t="s">
        <v>9232</v>
      </c>
      <c r="B536" s="1072" t="s">
        <v>9433</v>
      </c>
      <c r="C536" s="1072" t="s">
        <v>9444</v>
      </c>
      <c r="D536" s="1073" t="s">
        <v>9233</v>
      </c>
      <c r="E536" s="1072" t="s">
        <v>9071</v>
      </c>
      <c r="F536" s="1072" t="s">
        <v>9234</v>
      </c>
      <c r="G536" s="1072" t="s">
        <v>9101</v>
      </c>
      <c r="H536" s="1072" t="s">
        <v>9234</v>
      </c>
      <c r="I536" s="1072" t="s">
        <v>9101</v>
      </c>
      <c r="J536" s="1113" t="s">
        <v>3520</v>
      </c>
      <c r="K536" s="1511">
        <v>8000225</v>
      </c>
      <c r="L536" s="1113" t="s">
        <v>3021</v>
      </c>
      <c r="M536" s="1113" t="s">
        <v>831</v>
      </c>
      <c r="N536" s="1113" t="s">
        <v>920</v>
      </c>
      <c r="O536" s="1113" t="s">
        <v>3022</v>
      </c>
      <c r="P536" s="1321" t="s">
        <v>9433</v>
      </c>
      <c r="Q536" s="1113" t="s">
        <v>3023</v>
      </c>
      <c r="R536" s="731" t="s">
        <v>9433</v>
      </c>
      <c r="S536" s="1113" t="s">
        <v>3024</v>
      </c>
      <c r="T536" s="1113" t="s">
        <v>3025</v>
      </c>
      <c r="U536" s="1113" t="s">
        <v>3026</v>
      </c>
      <c r="V536" s="1113" t="s">
        <v>3027</v>
      </c>
      <c r="W536" s="1113" t="s">
        <v>3028</v>
      </c>
      <c r="X536" s="1113" t="s">
        <v>3029</v>
      </c>
      <c r="Y536" s="1113" t="s">
        <v>3030</v>
      </c>
      <c r="Z536" s="1113" t="s">
        <v>3031</v>
      </c>
      <c r="AA536" s="1113" t="s">
        <v>3032</v>
      </c>
      <c r="AB536" s="1113" t="s">
        <v>3033</v>
      </c>
      <c r="AC536" s="1113" t="s">
        <v>3034</v>
      </c>
      <c r="AD536" s="1113" t="s">
        <v>828</v>
      </c>
      <c r="AE536" s="1113" t="s">
        <v>3035</v>
      </c>
      <c r="AF536" s="1113" t="s">
        <v>3036</v>
      </c>
      <c r="AG536" s="1113" t="s">
        <v>3037</v>
      </c>
      <c r="AH536" s="1113" t="s">
        <v>3134</v>
      </c>
      <c r="AI536" s="1113" t="s">
        <v>919</v>
      </c>
      <c r="AJ536" s="1113">
        <v>3</v>
      </c>
      <c r="AK536" s="1113">
        <v>4</v>
      </c>
      <c r="AL536" s="1113">
        <v>5</v>
      </c>
      <c r="AM536" s="345" t="s">
        <v>9444</v>
      </c>
      <c r="AN536" s="871">
        <v>8000664</v>
      </c>
      <c r="AO536" s="1113" t="s">
        <v>828</v>
      </c>
      <c r="AP536" s="1113" t="s">
        <v>828</v>
      </c>
      <c r="AQ536" s="1113" t="s">
        <v>7948</v>
      </c>
      <c r="AR536" s="1113" t="s">
        <v>828</v>
      </c>
      <c r="AS536" s="1113" t="s">
        <v>828</v>
      </c>
      <c r="AT536" s="1113" t="s">
        <v>828</v>
      </c>
      <c r="AU536" s="1113" t="s">
        <v>828</v>
      </c>
      <c r="AV536" s="1113" t="s">
        <v>828</v>
      </c>
      <c r="AW536" s="731"/>
      <c r="AX536" s="1113" t="s">
        <v>1162</v>
      </c>
      <c r="AY536" s="1113" t="s">
        <v>828</v>
      </c>
      <c r="AZ536" s="1113" t="s">
        <v>828</v>
      </c>
      <c r="BA536" s="1113" t="s">
        <v>828</v>
      </c>
      <c r="BB536" s="1113" t="s">
        <v>828</v>
      </c>
      <c r="BC536" s="1113" t="s">
        <v>828</v>
      </c>
      <c r="BD536" s="1113" t="s">
        <v>828</v>
      </c>
      <c r="BE536" s="1113" t="s">
        <v>828</v>
      </c>
      <c r="BF536" s="1113" t="s">
        <v>828</v>
      </c>
      <c r="BG536" s="1113" t="s">
        <v>828</v>
      </c>
      <c r="BH536" s="1113" t="s">
        <v>828</v>
      </c>
      <c r="BI536" s="1113" t="s">
        <v>828</v>
      </c>
      <c r="BJ536" s="1113" t="s">
        <v>828</v>
      </c>
      <c r="BK536" s="1113" t="s">
        <v>828</v>
      </c>
      <c r="BL536" s="1113" t="s">
        <v>828</v>
      </c>
      <c r="BM536" s="1113" t="s">
        <v>828</v>
      </c>
      <c r="BN536" s="1113" t="s">
        <v>828</v>
      </c>
      <c r="BO536" s="1113" t="s">
        <v>828</v>
      </c>
      <c r="BP536" s="1321" t="s">
        <v>2960</v>
      </c>
      <c r="BQ536" s="1113" t="s">
        <v>828</v>
      </c>
      <c r="BR536" s="1113" t="s">
        <v>828</v>
      </c>
      <c r="BS536" s="1113" t="s">
        <v>926</v>
      </c>
      <c r="BT536" s="1113" t="s">
        <v>919</v>
      </c>
      <c r="BU536" s="1113" t="s">
        <v>919</v>
      </c>
      <c r="BV536" s="1113" t="s">
        <v>828</v>
      </c>
      <c r="BW536" s="1113" t="s">
        <v>828</v>
      </c>
      <c r="BX536" s="1113" t="s">
        <v>828</v>
      </c>
      <c r="BY536" s="1113" t="s">
        <v>828</v>
      </c>
      <c r="BZ536" s="1113" t="s">
        <v>828</v>
      </c>
      <c r="CA536" s="1113" t="s">
        <v>828</v>
      </c>
      <c r="CB536" s="87" t="s">
        <v>2960</v>
      </c>
      <c r="CC536" s="1113" t="s">
        <v>828</v>
      </c>
      <c r="CD536" s="1113" t="s">
        <v>828</v>
      </c>
      <c r="CE536" s="1113" t="s">
        <v>828</v>
      </c>
      <c r="CF536" s="1113" t="s">
        <v>828</v>
      </c>
      <c r="CG536" s="1113" t="s">
        <v>828</v>
      </c>
      <c r="CH536" s="1113" t="s">
        <v>828</v>
      </c>
      <c r="CI536" s="1113" t="s">
        <v>828</v>
      </c>
      <c r="CJ536" s="1113" t="s">
        <v>828</v>
      </c>
      <c r="CK536" s="731"/>
      <c r="CL536" s="1113" t="s">
        <v>1162</v>
      </c>
      <c r="CM536" s="1113" t="s">
        <v>1020</v>
      </c>
      <c r="CN536" s="1113">
        <v>9.8000000000000007</v>
      </c>
      <c r="CO536" s="1113" t="s">
        <v>926</v>
      </c>
      <c r="CP536" s="866" t="s">
        <v>9073</v>
      </c>
      <c r="CQ536" s="1113" t="s">
        <v>919</v>
      </c>
      <c r="CR536" s="87" t="s">
        <v>9433</v>
      </c>
      <c r="CS536" s="1113" t="s">
        <v>3135</v>
      </c>
      <c r="CT536" s="740" t="s">
        <v>9433</v>
      </c>
      <c r="CU536" s="1113" t="s">
        <v>3038</v>
      </c>
      <c r="CV536" s="1113" t="s">
        <v>3038</v>
      </c>
      <c r="CW536" s="1113" t="s">
        <v>919</v>
      </c>
      <c r="CX536" s="1113" t="s">
        <v>3038</v>
      </c>
      <c r="CY536" s="1113" t="s">
        <v>920</v>
      </c>
      <c r="CZ536" s="1113" t="s">
        <v>3038</v>
      </c>
      <c r="DA536" s="1113" t="s">
        <v>919</v>
      </c>
      <c r="DB536" s="1113" t="s">
        <v>919</v>
      </c>
      <c r="DC536" s="1113" t="s">
        <v>3039</v>
      </c>
      <c r="DD536" s="1113" t="s">
        <v>3039</v>
      </c>
      <c r="DE536" s="1113" t="s">
        <v>3040</v>
      </c>
      <c r="DF536" s="1113" t="s">
        <v>828</v>
      </c>
      <c r="DG536" s="1113" t="s">
        <v>828</v>
      </c>
      <c r="DH536" s="1113" t="s">
        <v>828</v>
      </c>
      <c r="DI536" s="1113" t="s">
        <v>828</v>
      </c>
      <c r="DJ536" s="1113" t="s">
        <v>919</v>
      </c>
      <c r="DK536" s="866" t="s">
        <v>919</v>
      </c>
      <c r="DL536" s="1315">
        <v>0.4</v>
      </c>
      <c r="DM536" s="1315">
        <v>0.4</v>
      </c>
      <c r="DN536" s="1315">
        <v>0.4</v>
      </c>
      <c r="DO536" s="345" t="s">
        <v>8731</v>
      </c>
      <c r="DP536" s="877">
        <v>0.9</v>
      </c>
      <c r="DQ536" s="1113" t="s">
        <v>828</v>
      </c>
      <c r="DR536" s="1113" t="s">
        <v>828</v>
      </c>
      <c r="DS536" s="1999">
        <v>0.6</v>
      </c>
      <c r="DT536" s="1113" t="s">
        <v>828</v>
      </c>
      <c r="DU536" s="1113" t="s">
        <v>828</v>
      </c>
      <c r="DV536" s="1113" t="s">
        <v>828</v>
      </c>
      <c r="DW536" s="1113" t="s">
        <v>828</v>
      </c>
      <c r="DX536" s="1113" t="s">
        <v>828</v>
      </c>
      <c r="EA536" s="1999">
        <v>0.6</v>
      </c>
      <c r="EB536" s="1998">
        <f t="shared" si="8"/>
        <v>1.2</v>
      </c>
    </row>
    <row r="537" spans="1:132" ht="18.75" customHeight="1">
      <c r="A537" s="1068" t="s">
        <v>9235</v>
      </c>
      <c r="B537" s="1069" t="s">
        <v>9433</v>
      </c>
      <c r="C537" s="1069" t="s">
        <v>828</v>
      </c>
      <c r="D537" s="1070" t="s">
        <v>9510</v>
      </c>
      <c r="E537" s="1069" t="s">
        <v>9071</v>
      </c>
      <c r="F537" s="1069" t="s">
        <v>9433</v>
      </c>
      <c r="G537" s="1069" t="s">
        <v>9433</v>
      </c>
      <c r="H537" s="1069" t="s">
        <v>9433</v>
      </c>
      <c r="I537" s="1069" t="s">
        <v>9433</v>
      </c>
      <c r="J537" s="1113" t="s">
        <v>9236</v>
      </c>
      <c r="K537" s="1511">
        <v>8000225</v>
      </c>
      <c r="L537" s="1113" t="s">
        <v>3021</v>
      </c>
      <c r="M537" s="1113" t="s">
        <v>831</v>
      </c>
      <c r="N537" s="1113" t="s">
        <v>920</v>
      </c>
      <c r="O537" s="1113" t="s">
        <v>3022</v>
      </c>
      <c r="P537" s="1321" t="s">
        <v>9433</v>
      </c>
      <c r="Q537" s="1113" t="s">
        <v>3023</v>
      </c>
      <c r="R537" s="731" t="s">
        <v>9433</v>
      </c>
      <c r="S537" s="1113" t="s">
        <v>3024</v>
      </c>
      <c r="T537" s="1113" t="s">
        <v>3025</v>
      </c>
      <c r="U537" s="1113" t="s">
        <v>3026</v>
      </c>
      <c r="V537" s="1113" t="s">
        <v>3027</v>
      </c>
      <c r="W537" s="1113" t="s">
        <v>3028</v>
      </c>
      <c r="X537" s="1113" t="s">
        <v>3029</v>
      </c>
      <c r="Y537" s="1113" t="s">
        <v>3030</v>
      </c>
      <c r="Z537" s="1113" t="s">
        <v>3031</v>
      </c>
      <c r="AA537" s="1113" t="s">
        <v>3032</v>
      </c>
      <c r="AB537" s="1113" t="s">
        <v>3033</v>
      </c>
      <c r="AC537" s="1113" t="s">
        <v>3034</v>
      </c>
      <c r="AD537" s="1113" t="s">
        <v>828</v>
      </c>
      <c r="AE537" s="1113" t="s">
        <v>3035</v>
      </c>
      <c r="AF537" s="1113" t="s">
        <v>3036</v>
      </c>
      <c r="AG537" s="1113" t="s">
        <v>3037</v>
      </c>
      <c r="AH537" s="1113" t="s">
        <v>3134</v>
      </c>
      <c r="AI537" s="1113" t="s">
        <v>919</v>
      </c>
      <c r="AJ537" s="1113">
        <v>3</v>
      </c>
      <c r="AK537" s="1113">
        <v>4</v>
      </c>
      <c r="AL537" s="1113">
        <v>5</v>
      </c>
      <c r="AM537" s="1113" t="s">
        <v>828</v>
      </c>
      <c r="AN537" s="871">
        <v>8000664</v>
      </c>
      <c r="AO537" s="1113" t="s">
        <v>828</v>
      </c>
      <c r="AP537" s="1113" t="s">
        <v>828</v>
      </c>
      <c r="AQ537" s="1113" t="s">
        <v>7948</v>
      </c>
      <c r="AR537" s="1113" t="s">
        <v>828</v>
      </c>
      <c r="AS537" s="1113" t="s">
        <v>828</v>
      </c>
      <c r="AT537" s="1113" t="s">
        <v>828</v>
      </c>
      <c r="AU537" s="1113" t="s">
        <v>828</v>
      </c>
      <c r="AV537" s="1113" t="s">
        <v>828</v>
      </c>
      <c r="AW537" s="731"/>
      <c r="AX537" s="1113" t="s">
        <v>1162</v>
      </c>
      <c r="AY537" s="1113" t="s">
        <v>828</v>
      </c>
      <c r="AZ537" s="1113" t="s">
        <v>828</v>
      </c>
      <c r="BA537" s="1113" t="s">
        <v>828</v>
      </c>
      <c r="BB537" s="1113" t="s">
        <v>828</v>
      </c>
      <c r="BC537" s="1113" t="s">
        <v>828</v>
      </c>
      <c r="BD537" s="1113" t="s">
        <v>828</v>
      </c>
      <c r="BE537" s="1113" t="s">
        <v>828</v>
      </c>
      <c r="BF537" s="1113" t="s">
        <v>828</v>
      </c>
      <c r="BG537" s="1113" t="s">
        <v>828</v>
      </c>
      <c r="BH537" s="1113" t="s">
        <v>828</v>
      </c>
      <c r="BI537" s="1113" t="s">
        <v>828</v>
      </c>
      <c r="BJ537" s="1113" t="s">
        <v>828</v>
      </c>
      <c r="BK537" s="1113" t="s">
        <v>828</v>
      </c>
      <c r="BL537" s="1113" t="s">
        <v>828</v>
      </c>
      <c r="BM537" s="1113" t="s">
        <v>828</v>
      </c>
      <c r="BN537" s="1113" t="s">
        <v>828</v>
      </c>
      <c r="BO537" s="1113" t="s">
        <v>828</v>
      </c>
      <c r="BP537" s="1321" t="s">
        <v>2960</v>
      </c>
      <c r="BQ537" s="1113" t="s">
        <v>828</v>
      </c>
      <c r="BR537" s="1113" t="s">
        <v>828</v>
      </c>
      <c r="BS537" s="1113" t="s">
        <v>926</v>
      </c>
      <c r="BT537" s="1113" t="s">
        <v>919</v>
      </c>
      <c r="BU537" s="1113" t="s">
        <v>919</v>
      </c>
      <c r="BV537" s="1113" t="s">
        <v>828</v>
      </c>
      <c r="BW537" s="1113" t="s">
        <v>828</v>
      </c>
      <c r="BX537" s="1113" t="s">
        <v>828</v>
      </c>
      <c r="BY537" s="1113" t="s">
        <v>828</v>
      </c>
      <c r="BZ537" s="1113" t="s">
        <v>828</v>
      </c>
      <c r="CA537" s="1113" t="s">
        <v>828</v>
      </c>
      <c r="CB537" s="87" t="s">
        <v>2960</v>
      </c>
      <c r="CC537" s="1113" t="s">
        <v>828</v>
      </c>
      <c r="CD537" s="1113" t="s">
        <v>828</v>
      </c>
      <c r="CE537" s="1113" t="s">
        <v>828</v>
      </c>
      <c r="CF537" s="1113" t="s">
        <v>828</v>
      </c>
      <c r="CG537" s="1113" t="s">
        <v>828</v>
      </c>
      <c r="CH537" s="1113" t="s">
        <v>828</v>
      </c>
      <c r="CI537" s="1113" t="s">
        <v>828</v>
      </c>
      <c r="CJ537" s="1113" t="s">
        <v>828</v>
      </c>
      <c r="CK537" s="731"/>
      <c r="CL537" s="1113" t="s">
        <v>1162</v>
      </c>
      <c r="CM537" s="1113" t="s">
        <v>1020</v>
      </c>
      <c r="CN537" s="1113">
        <v>9.8000000000000007</v>
      </c>
      <c r="CO537" s="1113" t="s">
        <v>926</v>
      </c>
      <c r="CP537" s="866" t="s">
        <v>9073</v>
      </c>
      <c r="CQ537" s="1113" t="s">
        <v>919</v>
      </c>
      <c r="CR537" s="87" t="s">
        <v>9433</v>
      </c>
      <c r="CS537" s="1113" t="s">
        <v>3135</v>
      </c>
      <c r="CT537" s="740" t="s">
        <v>9433</v>
      </c>
      <c r="CU537" s="1113" t="s">
        <v>3038</v>
      </c>
      <c r="CV537" s="1113" t="s">
        <v>3038</v>
      </c>
      <c r="CW537" s="1113" t="s">
        <v>919</v>
      </c>
      <c r="CX537" s="1113" t="s">
        <v>3038</v>
      </c>
      <c r="CY537" s="1113" t="s">
        <v>920</v>
      </c>
      <c r="CZ537" s="1113" t="s">
        <v>3038</v>
      </c>
      <c r="DA537" s="1113" t="s">
        <v>919</v>
      </c>
      <c r="DB537" s="1113" t="s">
        <v>919</v>
      </c>
      <c r="DC537" s="1113" t="s">
        <v>3039</v>
      </c>
      <c r="DD537" s="1113" t="s">
        <v>3039</v>
      </c>
      <c r="DE537" s="1113" t="s">
        <v>3040</v>
      </c>
      <c r="DF537" s="1113" t="s">
        <v>828</v>
      </c>
      <c r="DG537" s="1113" t="s">
        <v>828</v>
      </c>
      <c r="DH537" s="1113" t="s">
        <v>828</v>
      </c>
      <c r="DI537" s="1113" t="s">
        <v>828</v>
      </c>
      <c r="DJ537" s="1113" t="s">
        <v>919</v>
      </c>
      <c r="DK537" s="866" t="s">
        <v>919</v>
      </c>
      <c r="DL537" s="1315">
        <v>0.4</v>
      </c>
      <c r="DM537" s="1315">
        <v>0.4</v>
      </c>
      <c r="DN537" s="1315">
        <v>0.4</v>
      </c>
      <c r="DO537" s="1113" t="s">
        <v>828</v>
      </c>
      <c r="DP537" s="877">
        <v>0.9</v>
      </c>
      <c r="DQ537" s="1113" t="s">
        <v>828</v>
      </c>
      <c r="DR537" s="1113" t="s">
        <v>828</v>
      </c>
      <c r="DS537" s="1998">
        <v>0.3</v>
      </c>
      <c r="DT537" s="1113" t="s">
        <v>828</v>
      </c>
      <c r="DU537" s="1113" t="s">
        <v>828</v>
      </c>
      <c r="DV537" s="1113" t="s">
        <v>828</v>
      </c>
      <c r="DW537" s="1113" t="s">
        <v>828</v>
      </c>
      <c r="DX537" s="1113" t="s">
        <v>828</v>
      </c>
      <c r="DZ537" s="828" t="s">
        <v>3533</v>
      </c>
      <c r="EA537" s="1998">
        <v>0.3</v>
      </c>
      <c r="EB537" s="1998">
        <f t="shared" si="8"/>
        <v>0.3</v>
      </c>
    </row>
    <row r="538" spans="1:132">
      <c r="A538" s="1068" t="s">
        <v>9237</v>
      </c>
      <c r="B538" s="1069" t="s">
        <v>9433</v>
      </c>
      <c r="C538" s="1069" t="s">
        <v>828</v>
      </c>
      <c r="D538" s="1070" t="s">
        <v>9238</v>
      </c>
      <c r="E538" s="1069" t="s">
        <v>9071</v>
      </c>
      <c r="F538" s="1069" t="s">
        <v>9239</v>
      </c>
      <c r="G538" s="1069" t="s">
        <v>9101</v>
      </c>
      <c r="H538" s="1069" t="s">
        <v>9239</v>
      </c>
      <c r="I538" s="1069" t="s">
        <v>9101</v>
      </c>
      <c r="J538" s="1113" t="s">
        <v>9240</v>
      </c>
      <c r="K538" s="1511">
        <v>8000225</v>
      </c>
      <c r="L538" s="1113" t="s">
        <v>3021</v>
      </c>
      <c r="M538" s="1113" t="s">
        <v>831</v>
      </c>
      <c r="N538" s="1113" t="s">
        <v>920</v>
      </c>
      <c r="O538" s="1113" t="s">
        <v>3022</v>
      </c>
      <c r="P538" s="1321" t="s">
        <v>9433</v>
      </c>
      <c r="Q538" s="1113" t="s">
        <v>3023</v>
      </c>
      <c r="R538" s="731" t="s">
        <v>9433</v>
      </c>
      <c r="S538" s="1113" t="s">
        <v>3024</v>
      </c>
      <c r="T538" s="1113" t="s">
        <v>3025</v>
      </c>
      <c r="U538" s="1113" t="s">
        <v>3026</v>
      </c>
      <c r="V538" s="1113" t="s">
        <v>3027</v>
      </c>
      <c r="W538" s="1113" t="s">
        <v>3028</v>
      </c>
      <c r="X538" s="1113" t="s">
        <v>3029</v>
      </c>
      <c r="Y538" s="1113" t="s">
        <v>3030</v>
      </c>
      <c r="Z538" s="1113" t="s">
        <v>3031</v>
      </c>
      <c r="AA538" s="1113" t="s">
        <v>3032</v>
      </c>
      <c r="AB538" s="1113" t="s">
        <v>3033</v>
      </c>
      <c r="AC538" s="1113" t="s">
        <v>3034</v>
      </c>
      <c r="AD538" s="1113" t="s">
        <v>828</v>
      </c>
      <c r="AE538" s="1113" t="s">
        <v>3035</v>
      </c>
      <c r="AF538" s="1113" t="s">
        <v>3036</v>
      </c>
      <c r="AG538" s="1113" t="s">
        <v>3037</v>
      </c>
      <c r="AH538" s="1113" t="s">
        <v>3134</v>
      </c>
      <c r="AI538" s="1113" t="s">
        <v>919</v>
      </c>
      <c r="AJ538" s="1113">
        <v>3</v>
      </c>
      <c r="AK538" s="1113">
        <v>4</v>
      </c>
      <c r="AL538" s="1113">
        <v>5</v>
      </c>
      <c r="AM538" s="1113" t="s">
        <v>828</v>
      </c>
      <c r="AN538" s="871">
        <v>8000664</v>
      </c>
      <c r="AO538" s="1113" t="s">
        <v>828</v>
      </c>
      <c r="AP538" s="1113" t="s">
        <v>828</v>
      </c>
      <c r="AQ538" s="1113" t="s">
        <v>7948</v>
      </c>
      <c r="AR538" s="1113" t="s">
        <v>828</v>
      </c>
      <c r="AS538" s="1113" t="s">
        <v>828</v>
      </c>
      <c r="AT538" s="1113" t="s">
        <v>828</v>
      </c>
      <c r="AU538" s="1113" t="s">
        <v>828</v>
      </c>
      <c r="AV538" s="1113" t="s">
        <v>828</v>
      </c>
      <c r="AW538" s="731"/>
      <c r="AX538" s="1113" t="s">
        <v>1162</v>
      </c>
      <c r="AY538" s="1113" t="s">
        <v>828</v>
      </c>
      <c r="AZ538" s="1113" t="s">
        <v>828</v>
      </c>
      <c r="BA538" s="1113" t="s">
        <v>828</v>
      </c>
      <c r="BB538" s="1113" t="s">
        <v>828</v>
      </c>
      <c r="BC538" s="1113" t="s">
        <v>828</v>
      </c>
      <c r="BD538" s="1113" t="s">
        <v>828</v>
      </c>
      <c r="BE538" s="1113" t="s">
        <v>828</v>
      </c>
      <c r="BF538" s="1113" t="s">
        <v>828</v>
      </c>
      <c r="BG538" s="1113" t="s">
        <v>828</v>
      </c>
      <c r="BH538" s="1113" t="s">
        <v>828</v>
      </c>
      <c r="BI538" s="1113" t="s">
        <v>828</v>
      </c>
      <c r="BJ538" s="1113" t="s">
        <v>828</v>
      </c>
      <c r="BK538" s="1113" t="s">
        <v>828</v>
      </c>
      <c r="BL538" s="1113" t="s">
        <v>828</v>
      </c>
      <c r="BM538" s="1113" t="s">
        <v>828</v>
      </c>
      <c r="BN538" s="1113" t="s">
        <v>828</v>
      </c>
      <c r="BO538" s="1113" t="s">
        <v>828</v>
      </c>
      <c r="BP538" s="1321" t="s">
        <v>2960</v>
      </c>
      <c r="BQ538" s="1113" t="s">
        <v>828</v>
      </c>
      <c r="BR538" s="1113" t="s">
        <v>828</v>
      </c>
      <c r="BS538" s="1113" t="s">
        <v>926</v>
      </c>
      <c r="BT538" s="1113" t="s">
        <v>919</v>
      </c>
      <c r="BU538" s="1113" t="s">
        <v>919</v>
      </c>
      <c r="BV538" s="1113" t="s">
        <v>828</v>
      </c>
      <c r="BW538" s="1113" t="s">
        <v>828</v>
      </c>
      <c r="BX538" s="1113" t="s">
        <v>828</v>
      </c>
      <c r="BY538" s="1113" t="s">
        <v>828</v>
      </c>
      <c r="BZ538" s="1113" t="s">
        <v>828</v>
      </c>
      <c r="CA538" s="1113" t="s">
        <v>828</v>
      </c>
      <c r="CB538" s="87" t="s">
        <v>2960</v>
      </c>
      <c r="CC538" s="1113" t="s">
        <v>828</v>
      </c>
      <c r="CD538" s="1113" t="s">
        <v>828</v>
      </c>
      <c r="CE538" s="1113" t="s">
        <v>828</v>
      </c>
      <c r="CF538" s="1113" t="s">
        <v>828</v>
      </c>
      <c r="CG538" s="1113" t="s">
        <v>828</v>
      </c>
      <c r="CH538" s="1113" t="s">
        <v>828</v>
      </c>
      <c r="CI538" s="1113" t="s">
        <v>828</v>
      </c>
      <c r="CJ538" s="1113" t="s">
        <v>828</v>
      </c>
      <c r="CK538" s="731"/>
      <c r="CL538" s="1113" t="s">
        <v>1162</v>
      </c>
      <c r="CM538" s="1113" t="s">
        <v>1020</v>
      </c>
      <c r="CN538" s="1113">
        <v>9.8000000000000007</v>
      </c>
      <c r="CO538" s="1113" t="s">
        <v>926</v>
      </c>
      <c r="CP538" s="866" t="s">
        <v>9073</v>
      </c>
      <c r="CQ538" s="1113" t="s">
        <v>919</v>
      </c>
      <c r="CR538" s="87" t="s">
        <v>9433</v>
      </c>
      <c r="CS538" s="1113" t="s">
        <v>3135</v>
      </c>
      <c r="CT538" s="740" t="s">
        <v>9433</v>
      </c>
      <c r="CU538" s="1113" t="s">
        <v>3038</v>
      </c>
      <c r="CV538" s="1113" t="s">
        <v>3038</v>
      </c>
      <c r="CW538" s="1113" t="s">
        <v>919</v>
      </c>
      <c r="CX538" s="1113" t="s">
        <v>3038</v>
      </c>
      <c r="CY538" s="1113" t="s">
        <v>920</v>
      </c>
      <c r="CZ538" s="1113" t="s">
        <v>3038</v>
      </c>
      <c r="DA538" s="1113" t="s">
        <v>919</v>
      </c>
      <c r="DB538" s="1113" t="s">
        <v>919</v>
      </c>
      <c r="DC538" s="1113" t="s">
        <v>3039</v>
      </c>
      <c r="DD538" s="1113" t="s">
        <v>3039</v>
      </c>
      <c r="DE538" s="1113" t="s">
        <v>3040</v>
      </c>
      <c r="DF538" s="1113" t="s">
        <v>828</v>
      </c>
      <c r="DG538" s="1113" t="s">
        <v>828</v>
      </c>
      <c r="DH538" s="1113" t="s">
        <v>828</v>
      </c>
      <c r="DI538" s="1113" t="s">
        <v>828</v>
      </c>
      <c r="DJ538" s="1113" t="s">
        <v>919</v>
      </c>
      <c r="DK538" s="866" t="s">
        <v>919</v>
      </c>
      <c r="DL538" s="1315">
        <v>0.4</v>
      </c>
      <c r="DM538" s="1315">
        <v>0.4</v>
      </c>
      <c r="DN538" s="1315">
        <v>0.4</v>
      </c>
      <c r="DO538" s="1113" t="s">
        <v>828</v>
      </c>
      <c r="DP538" s="877">
        <v>0.9</v>
      </c>
      <c r="DQ538" s="1113" t="s">
        <v>828</v>
      </c>
      <c r="DR538" s="1113" t="s">
        <v>828</v>
      </c>
      <c r="DS538" s="1998">
        <v>0.3</v>
      </c>
      <c r="DT538" s="1113" t="s">
        <v>828</v>
      </c>
      <c r="DU538" s="1113" t="s">
        <v>828</v>
      </c>
      <c r="DV538" s="1113" t="s">
        <v>828</v>
      </c>
      <c r="DW538" s="1113" t="s">
        <v>828</v>
      </c>
      <c r="DX538" s="1113" t="s">
        <v>828</v>
      </c>
      <c r="EA538" s="1998">
        <v>0.3</v>
      </c>
      <c r="EB538" s="1998">
        <f t="shared" si="8"/>
        <v>0.3</v>
      </c>
    </row>
    <row r="539" spans="1:132">
      <c r="A539" s="1071" t="s">
        <v>9511</v>
      </c>
      <c r="B539" s="1072" t="s">
        <v>9433</v>
      </c>
      <c r="C539" s="1072" t="s">
        <v>9444</v>
      </c>
      <c r="D539" s="1073" t="s">
        <v>9241</v>
      </c>
      <c r="E539" s="1072" t="s">
        <v>9071</v>
      </c>
      <c r="F539" s="1072" t="s">
        <v>9433</v>
      </c>
      <c r="G539" s="1072" t="s">
        <v>9433</v>
      </c>
      <c r="H539" s="1072" t="s">
        <v>9433</v>
      </c>
      <c r="I539" s="1072" t="s">
        <v>9433</v>
      </c>
      <c r="J539" s="1113" t="s">
        <v>9242</v>
      </c>
      <c r="K539" s="1511">
        <v>8000225</v>
      </c>
      <c r="L539" s="1113" t="s">
        <v>3021</v>
      </c>
      <c r="M539" s="1113" t="s">
        <v>831</v>
      </c>
      <c r="N539" s="1113" t="s">
        <v>920</v>
      </c>
      <c r="O539" s="1113" t="s">
        <v>3022</v>
      </c>
      <c r="P539" s="1321" t="s">
        <v>9433</v>
      </c>
      <c r="Q539" s="1113" t="s">
        <v>3023</v>
      </c>
      <c r="R539" s="731" t="s">
        <v>9433</v>
      </c>
      <c r="S539" s="1113" t="s">
        <v>3024</v>
      </c>
      <c r="T539" s="1113" t="s">
        <v>3025</v>
      </c>
      <c r="U539" s="1113" t="s">
        <v>3026</v>
      </c>
      <c r="V539" s="1113" t="s">
        <v>3027</v>
      </c>
      <c r="W539" s="1113" t="s">
        <v>3028</v>
      </c>
      <c r="X539" s="1113" t="s">
        <v>3029</v>
      </c>
      <c r="Y539" s="1113" t="s">
        <v>3030</v>
      </c>
      <c r="Z539" s="1113" t="s">
        <v>3031</v>
      </c>
      <c r="AA539" s="1113" t="s">
        <v>3032</v>
      </c>
      <c r="AB539" s="1113" t="s">
        <v>3033</v>
      </c>
      <c r="AC539" s="1113" t="s">
        <v>3034</v>
      </c>
      <c r="AD539" s="1113" t="s">
        <v>828</v>
      </c>
      <c r="AE539" s="1113" t="s">
        <v>3035</v>
      </c>
      <c r="AF539" s="1113" t="s">
        <v>3036</v>
      </c>
      <c r="AG539" s="1113" t="s">
        <v>3037</v>
      </c>
      <c r="AH539" s="1113" t="s">
        <v>3134</v>
      </c>
      <c r="AI539" s="1113" t="s">
        <v>919</v>
      </c>
      <c r="AJ539" s="1113">
        <v>3</v>
      </c>
      <c r="AK539" s="1113">
        <v>4</v>
      </c>
      <c r="AL539" s="1113">
        <v>5</v>
      </c>
      <c r="AM539" s="345" t="s">
        <v>9444</v>
      </c>
      <c r="AN539" s="871">
        <v>8000664</v>
      </c>
      <c r="AO539" s="1113" t="s">
        <v>828</v>
      </c>
      <c r="AP539" s="1113" t="s">
        <v>828</v>
      </c>
      <c r="AQ539" s="1113" t="s">
        <v>7948</v>
      </c>
      <c r="AR539" s="1113" t="s">
        <v>828</v>
      </c>
      <c r="AS539" s="1113" t="s">
        <v>828</v>
      </c>
      <c r="AT539" s="1113" t="s">
        <v>828</v>
      </c>
      <c r="AU539" s="1113" t="s">
        <v>828</v>
      </c>
      <c r="AV539" s="1113" t="s">
        <v>828</v>
      </c>
      <c r="AW539" s="731"/>
      <c r="AX539" s="1113" t="s">
        <v>1162</v>
      </c>
      <c r="AY539" s="1113" t="s">
        <v>828</v>
      </c>
      <c r="AZ539" s="1113" t="s">
        <v>828</v>
      </c>
      <c r="BA539" s="1113" t="s">
        <v>828</v>
      </c>
      <c r="BB539" s="1113" t="s">
        <v>828</v>
      </c>
      <c r="BC539" s="1113" t="s">
        <v>828</v>
      </c>
      <c r="BD539" s="1113" t="s">
        <v>828</v>
      </c>
      <c r="BE539" s="1113" t="s">
        <v>828</v>
      </c>
      <c r="BF539" s="1113" t="s">
        <v>828</v>
      </c>
      <c r="BG539" s="1113" t="s">
        <v>828</v>
      </c>
      <c r="BH539" s="1113" t="s">
        <v>828</v>
      </c>
      <c r="BI539" s="1113" t="s">
        <v>828</v>
      </c>
      <c r="BJ539" s="1113" t="s">
        <v>828</v>
      </c>
      <c r="BK539" s="1113" t="s">
        <v>828</v>
      </c>
      <c r="BL539" s="1113" t="s">
        <v>828</v>
      </c>
      <c r="BM539" s="1113" t="s">
        <v>828</v>
      </c>
      <c r="BN539" s="1113" t="s">
        <v>828</v>
      </c>
      <c r="BO539" s="1113" t="s">
        <v>828</v>
      </c>
      <c r="BP539" s="1321" t="s">
        <v>2960</v>
      </c>
      <c r="BQ539" s="1113" t="s">
        <v>828</v>
      </c>
      <c r="BR539" s="1113" t="s">
        <v>828</v>
      </c>
      <c r="BS539" s="1113" t="s">
        <v>926</v>
      </c>
      <c r="BT539" s="1113" t="s">
        <v>919</v>
      </c>
      <c r="BU539" s="1113" t="s">
        <v>919</v>
      </c>
      <c r="BV539" s="1113" t="s">
        <v>828</v>
      </c>
      <c r="BW539" s="1113" t="s">
        <v>828</v>
      </c>
      <c r="BX539" s="1113" t="s">
        <v>828</v>
      </c>
      <c r="BY539" s="1113" t="s">
        <v>828</v>
      </c>
      <c r="BZ539" s="1113" t="s">
        <v>828</v>
      </c>
      <c r="CA539" s="1113" t="s">
        <v>828</v>
      </c>
      <c r="CB539" s="87" t="s">
        <v>2960</v>
      </c>
      <c r="CC539" s="1113" t="s">
        <v>828</v>
      </c>
      <c r="CD539" s="1113" t="s">
        <v>828</v>
      </c>
      <c r="CE539" s="1113" t="s">
        <v>828</v>
      </c>
      <c r="CF539" s="1113" t="s">
        <v>828</v>
      </c>
      <c r="CG539" s="1113" t="s">
        <v>828</v>
      </c>
      <c r="CH539" s="1113" t="s">
        <v>828</v>
      </c>
      <c r="CI539" s="1113" t="s">
        <v>828</v>
      </c>
      <c r="CJ539" s="1113" t="s">
        <v>828</v>
      </c>
      <c r="CK539" s="731"/>
      <c r="CL539" s="1113" t="s">
        <v>1162</v>
      </c>
      <c r="CM539" s="1113" t="s">
        <v>1020</v>
      </c>
      <c r="CN539" s="1113">
        <v>9.8000000000000007</v>
      </c>
      <c r="CO539" s="1113" t="s">
        <v>926</v>
      </c>
      <c r="CP539" s="866" t="s">
        <v>9073</v>
      </c>
      <c r="CQ539" s="1113" t="s">
        <v>919</v>
      </c>
      <c r="CR539" s="87" t="s">
        <v>9433</v>
      </c>
      <c r="CS539" s="1113" t="s">
        <v>3135</v>
      </c>
      <c r="CT539" s="740" t="s">
        <v>9433</v>
      </c>
      <c r="CU539" s="1113" t="s">
        <v>3038</v>
      </c>
      <c r="CV539" s="1113" t="s">
        <v>3038</v>
      </c>
      <c r="CW539" s="1113" t="s">
        <v>919</v>
      </c>
      <c r="CX539" s="1113" t="s">
        <v>3038</v>
      </c>
      <c r="CY539" s="1113" t="s">
        <v>920</v>
      </c>
      <c r="CZ539" s="1113" t="s">
        <v>3038</v>
      </c>
      <c r="DA539" s="1113" t="s">
        <v>919</v>
      </c>
      <c r="DB539" s="1113" t="s">
        <v>919</v>
      </c>
      <c r="DC539" s="1113" t="s">
        <v>3039</v>
      </c>
      <c r="DD539" s="1113" t="s">
        <v>3039</v>
      </c>
      <c r="DE539" s="1113" t="s">
        <v>3040</v>
      </c>
      <c r="DF539" s="1113" t="s">
        <v>828</v>
      </c>
      <c r="DG539" s="1113" t="s">
        <v>828</v>
      </c>
      <c r="DH539" s="1113" t="s">
        <v>828</v>
      </c>
      <c r="DI539" s="1113" t="s">
        <v>828</v>
      </c>
      <c r="DJ539" s="1113" t="s">
        <v>919</v>
      </c>
      <c r="DK539" s="866" t="s">
        <v>919</v>
      </c>
      <c r="DL539" s="1315">
        <v>0.4</v>
      </c>
      <c r="DM539" s="1315">
        <v>0.4</v>
      </c>
      <c r="DN539" s="1315">
        <v>0.4</v>
      </c>
      <c r="DO539" s="345" t="s">
        <v>8731</v>
      </c>
      <c r="DP539" s="877">
        <v>0.9</v>
      </c>
      <c r="DQ539" s="1113" t="s">
        <v>828</v>
      </c>
      <c r="DR539" s="1113" t="s">
        <v>828</v>
      </c>
      <c r="DS539" s="1999">
        <v>0.6</v>
      </c>
      <c r="DT539" s="1113" t="s">
        <v>828</v>
      </c>
      <c r="DU539" s="1113" t="s">
        <v>828</v>
      </c>
      <c r="DV539" s="1113" t="s">
        <v>828</v>
      </c>
      <c r="DW539" s="1113" t="s">
        <v>828</v>
      </c>
      <c r="DX539" s="1113" t="s">
        <v>828</v>
      </c>
      <c r="DZ539" s="828" t="s">
        <v>3534</v>
      </c>
      <c r="EA539" s="1999">
        <v>0.6</v>
      </c>
      <c r="EB539" s="1998">
        <f t="shared" si="8"/>
        <v>1.2</v>
      </c>
    </row>
    <row r="540" spans="1:132">
      <c r="A540" s="1071" t="s">
        <v>9243</v>
      </c>
      <c r="B540" s="1072" t="s">
        <v>9433</v>
      </c>
      <c r="C540" s="1072" t="s">
        <v>9444</v>
      </c>
      <c r="D540" s="1073" t="s">
        <v>9244</v>
      </c>
      <c r="E540" s="1072" t="s">
        <v>9071</v>
      </c>
      <c r="F540" s="1072" t="s">
        <v>9245</v>
      </c>
      <c r="G540" s="1072" t="s">
        <v>9101</v>
      </c>
      <c r="H540" s="1072" t="s">
        <v>9245</v>
      </c>
      <c r="I540" s="1072" t="s">
        <v>9101</v>
      </c>
      <c r="J540" s="1113" t="s">
        <v>9246</v>
      </c>
      <c r="K540" s="1511">
        <v>8000225</v>
      </c>
      <c r="L540" s="1113" t="s">
        <v>3021</v>
      </c>
      <c r="M540" s="1113" t="s">
        <v>831</v>
      </c>
      <c r="N540" s="1113" t="s">
        <v>920</v>
      </c>
      <c r="O540" s="1113" t="s">
        <v>3022</v>
      </c>
      <c r="P540" s="1321" t="s">
        <v>9433</v>
      </c>
      <c r="Q540" s="1113" t="s">
        <v>3023</v>
      </c>
      <c r="R540" s="731" t="s">
        <v>9433</v>
      </c>
      <c r="S540" s="1113" t="s">
        <v>3024</v>
      </c>
      <c r="T540" s="1113" t="s">
        <v>3025</v>
      </c>
      <c r="U540" s="1113" t="s">
        <v>3026</v>
      </c>
      <c r="V540" s="1113" t="s">
        <v>3027</v>
      </c>
      <c r="W540" s="1113" t="s">
        <v>3028</v>
      </c>
      <c r="X540" s="1113" t="s">
        <v>3029</v>
      </c>
      <c r="Y540" s="1113" t="s">
        <v>3030</v>
      </c>
      <c r="Z540" s="1113" t="s">
        <v>3031</v>
      </c>
      <c r="AA540" s="1113" t="s">
        <v>3032</v>
      </c>
      <c r="AB540" s="1113" t="s">
        <v>3033</v>
      </c>
      <c r="AC540" s="1113" t="s">
        <v>3034</v>
      </c>
      <c r="AD540" s="1113" t="s">
        <v>828</v>
      </c>
      <c r="AE540" s="1113" t="s">
        <v>3035</v>
      </c>
      <c r="AF540" s="1113" t="s">
        <v>3036</v>
      </c>
      <c r="AG540" s="1113" t="s">
        <v>3037</v>
      </c>
      <c r="AH540" s="1113" t="s">
        <v>3134</v>
      </c>
      <c r="AI540" s="1113" t="s">
        <v>919</v>
      </c>
      <c r="AJ540" s="1113">
        <v>3</v>
      </c>
      <c r="AK540" s="1113">
        <v>4</v>
      </c>
      <c r="AL540" s="1113">
        <v>5</v>
      </c>
      <c r="AM540" s="345" t="s">
        <v>9444</v>
      </c>
      <c r="AN540" s="871">
        <v>8000664</v>
      </c>
      <c r="AO540" s="1113" t="s">
        <v>828</v>
      </c>
      <c r="AP540" s="1113" t="s">
        <v>828</v>
      </c>
      <c r="AQ540" s="1113" t="s">
        <v>7948</v>
      </c>
      <c r="AR540" s="1113" t="s">
        <v>828</v>
      </c>
      <c r="AS540" s="1113" t="s">
        <v>828</v>
      </c>
      <c r="AT540" s="1113" t="s">
        <v>828</v>
      </c>
      <c r="AU540" s="1113" t="s">
        <v>828</v>
      </c>
      <c r="AV540" s="1113" t="s">
        <v>828</v>
      </c>
      <c r="AW540" s="731"/>
      <c r="AX540" s="1113" t="s">
        <v>1162</v>
      </c>
      <c r="AY540" s="1113" t="s">
        <v>828</v>
      </c>
      <c r="AZ540" s="1113" t="s">
        <v>828</v>
      </c>
      <c r="BA540" s="1113" t="s">
        <v>828</v>
      </c>
      <c r="BB540" s="1113" t="s">
        <v>828</v>
      </c>
      <c r="BC540" s="1113" t="s">
        <v>828</v>
      </c>
      <c r="BD540" s="1113" t="s">
        <v>828</v>
      </c>
      <c r="BE540" s="1113" t="s">
        <v>828</v>
      </c>
      <c r="BF540" s="1113" t="s">
        <v>828</v>
      </c>
      <c r="BG540" s="1113" t="s">
        <v>828</v>
      </c>
      <c r="BH540" s="1113" t="s">
        <v>828</v>
      </c>
      <c r="BI540" s="1113" t="s">
        <v>828</v>
      </c>
      <c r="BJ540" s="1113" t="s">
        <v>828</v>
      </c>
      <c r="BK540" s="1113" t="s">
        <v>828</v>
      </c>
      <c r="BL540" s="1113" t="s">
        <v>828</v>
      </c>
      <c r="BM540" s="1113" t="s">
        <v>828</v>
      </c>
      <c r="BN540" s="1113" t="s">
        <v>828</v>
      </c>
      <c r="BO540" s="1113" t="s">
        <v>828</v>
      </c>
      <c r="BP540" s="1321" t="s">
        <v>2960</v>
      </c>
      <c r="BQ540" s="1113" t="s">
        <v>828</v>
      </c>
      <c r="BR540" s="1113" t="s">
        <v>828</v>
      </c>
      <c r="BS540" s="1113" t="s">
        <v>926</v>
      </c>
      <c r="BT540" s="1113" t="s">
        <v>919</v>
      </c>
      <c r="BU540" s="1113" t="s">
        <v>919</v>
      </c>
      <c r="BV540" s="1113" t="s">
        <v>828</v>
      </c>
      <c r="BW540" s="1113" t="s">
        <v>828</v>
      </c>
      <c r="BX540" s="1113" t="s">
        <v>828</v>
      </c>
      <c r="BY540" s="1113" t="s">
        <v>828</v>
      </c>
      <c r="BZ540" s="1113" t="s">
        <v>828</v>
      </c>
      <c r="CA540" s="1113" t="s">
        <v>828</v>
      </c>
      <c r="CB540" s="87" t="s">
        <v>2960</v>
      </c>
      <c r="CC540" s="1113" t="s">
        <v>828</v>
      </c>
      <c r="CD540" s="1113" t="s">
        <v>828</v>
      </c>
      <c r="CE540" s="1113" t="s">
        <v>828</v>
      </c>
      <c r="CF540" s="1113" t="s">
        <v>828</v>
      </c>
      <c r="CG540" s="1113" t="s">
        <v>828</v>
      </c>
      <c r="CH540" s="1113" t="s">
        <v>828</v>
      </c>
      <c r="CI540" s="1113" t="s">
        <v>828</v>
      </c>
      <c r="CJ540" s="1113" t="s">
        <v>828</v>
      </c>
      <c r="CK540" s="731"/>
      <c r="CL540" s="1113" t="s">
        <v>1162</v>
      </c>
      <c r="CM540" s="1113" t="s">
        <v>1020</v>
      </c>
      <c r="CN540" s="1113">
        <v>9.8000000000000007</v>
      </c>
      <c r="CO540" s="1113" t="s">
        <v>926</v>
      </c>
      <c r="CP540" s="866" t="s">
        <v>9073</v>
      </c>
      <c r="CQ540" s="1113" t="s">
        <v>919</v>
      </c>
      <c r="CR540" s="87" t="s">
        <v>9433</v>
      </c>
      <c r="CS540" s="1113" t="s">
        <v>3135</v>
      </c>
      <c r="CT540" s="740" t="s">
        <v>9433</v>
      </c>
      <c r="CU540" s="1113" t="s">
        <v>3038</v>
      </c>
      <c r="CV540" s="1113" t="s">
        <v>3038</v>
      </c>
      <c r="CW540" s="1113" t="s">
        <v>919</v>
      </c>
      <c r="CX540" s="1113" t="s">
        <v>3038</v>
      </c>
      <c r="CY540" s="1113" t="s">
        <v>920</v>
      </c>
      <c r="CZ540" s="1113" t="s">
        <v>3038</v>
      </c>
      <c r="DA540" s="1113" t="s">
        <v>919</v>
      </c>
      <c r="DB540" s="1113" t="s">
        <v>919</v>
      </c>
      <c r="DC540" s="1113" t="s">
        <v>3039</v>
      </c>
      <c r="DD540" s="1113" t="s">
        <v>3039</v>
      </c>
      <c r="DE540" s="1113" t="s">
        <v>3040</v>
      </c>
      <c r="DF540" s="1113" t="s">
        <v>828</v>
      </c>
      <c r="DG540" s="1113" t="s">
        <v>828</v>
      </c>
      <c r="DH540" s="1113" t="s">
        <v>828</v>
      </c>
      <c r="DI540" s="1113" t="s">
        <v>828</v>
      </c>
      <c r="DJ540" s="1113" t="s">
        <v>919</v>
      </c>
      <c r="DK540" s="866" t="s">
        <v>919</v>
      </c>
      <c r="DL540" s="1315">
        <v>0.4</v>
      </c>
      <c r="DM540" s="1315">
        <v>0.4</v>
      </c>
      <c r="DN540" s="1315">
        <v>0.4</v>
      </c>
      <c r="DO540" s="345" t="s">
        <v>8731</v>
      </c>
      <c r="DP540" s="877">
        <v>0.9</v>
      </c>
      <c r="DQ540" s="1113" t="s">
        <v>828</v>
      </c>
      <c r="DR540" s="1113" t="s">
        <v>828</v>
      </c>
      <c r="DS540" s="1999">
        <v>0.6</v>
      </c>
      <c r="DT540" s="1113" t="s">
        <v>828</v>
      </c>
      <c r="DU540" s="1113" t="s">
        <v>828</v>
      </c>
      <c r="DV540" s="1113" t="s">
        <v>828</v>
      </c>
      <c r="DW540" s="1113" t="s">
        <v>828</v>
      </c>
      <c r="DX540" s="1113" t="s">
        <v>828</v>
      </c>
      <c r="EA540" s="1999">
        <v>0.6</v>
      </c>
      <c r="EB540" s="1998">
        <f t="shared" si="8"/>
        <v>1.2</v>
      </c>
    </row>
    <row r="541" spans="1:132" ht="18.75" customHeight="1">
      <c r="A541" s="1068" t="s">
        <v>9247</v>
      </c>
      <c r="B541" s="1069" t="s">
        <v>9433</v>
      </c>
      <c r="C541" s="1069" t="s">
        <v>828</v>
      </c>
      <c r="D541" s="1070" t="s">
        <v>9277</v>
      </c>
      <c r="E541" s="1069" t="s">
        <v>9071</v>
      </c>
      <c r="F541" s="1069" t="s">
        <v>9433</v>
      </c>
      <c r="G541" s="1069" t="s">
        <v>9433</v>
      </c>
      <c r="H541" s="1069" t="s">
        <v>9433</v>
      </c>
      <c r="I541" s="1069" t="s">
        <v>9433</v>
      </c>
      <c r="J541" s="1113" t="s">
        <v>9248</v>
      </c>
      <c r="K541" s="1511">
        <v>8000225</v>
      </c>
      <c r="L541" s="1113" t="s">
        <v>3021</v>
      </c>
      <c r="M541" s="1113" t="s">
        <v>831</v>
      </c>
      <c r="N541" s="1113" t="s">
        <v>920</v>
      </c>
      <c r="O541" s="1113" t="s">
        <v>3022</v>
      </c>
      <c r="P541" s="1321" t="s">
        <v>9433</v>
      </c>
      <c r="Q541" s="1113" t="s">
        <v>3023</v>
      </c>
      <c r="R541" s="731" t="s">
        <v>9433</v>
      </c>
      <c r="S541" s="1113" t="s">
        <v>3024</v>
      </c>
      <c r="T541" s="1113" t="s">
        <v>3025</v>
      </c>
      <c r="U541" s="1113" t="s">
        <v>3026</v>
      </c>
      <c r="V541" s="1113" t="s">
        <v>3027</v>
      </c>
      <c r="W541" s="1113" t="s">
        <v>3028</v>
      </c>
      <c r="X541" s="1113" t="s">
        <v>3029</v>
      </c>
      <c r="Y541" s="1113" t="s">
        <v>3030</v>
      </c>
      <c r="Z541" s="1113" t="s">
        <v>3031</v>
      </c>
      <c r="AA541" s="1113" t="s">
        <v>3032</v>
      </c>
      <c r="AB541" s="1113" t="s">
        <v>3033</v>
      </c>
      <c r="AC541" s="1113" t="s">
        <v>3034</v>
      </c>
      <c r="AD541" s="1113" t="s">
        <v>828</v>
      </c>
      <c r="AE541" s="1113" t="s">
        <v>3035</v>
      </c>
      <c r="AF541" s="1113" t="s">
        <v>3036</v>
      </c>
      <c r="AG541" s="1113" t="s">
        <v>3037</v>
      </c>
      <c r="AH541" s="1113" t="s">
        <v>3134</v>
      </c>
      <c r="AI541" s="1113" t="s">
        <v>919</v>
      </c>
      <c r="AJ541" s="1113">
        <v>3</v>
      </c>
      <c r="AK541" s="1113">
        <v>4</v>
      </c>
      <c r="AL541" s="1113">
        <v>5</v>
      </c>
      <c r="AM541" s="1113" t="s">
        <v>828</v>
      </c>
      <c r="AN541" s="871">
        <v>8000664</v>
      </c>
      <c r="AO541" s="1113" t="s">
        <v>828</v>
      </c>
      <c r="AP541" s="1113" t="s">
        <v>828</v>
      </c>
      <c r="AQ541" s="1113" t="s">
        <v>7948</v>
      </c>
      <c r="AR541" s="1113" t="s">
        <v>828</v>
      </c>
      <c r="AS541" s="1113" t="s">
        <v>828</v>
      </c>
      <c r="AT541" s="1113" t="s">
        <v>828</v>
      </c>
      <c r="AU541" s="1113" t="s">
        <v>828</v>
      </c>
      <c r="AV541" s="1113" t="s">
        <v>828</v>
      </c>
      <c r="AW541" s="731"/>
      <c r="AX541" s="1113" t="s">
        <v>1162</v>
      </c>
      <c r="AY541" s="1113" t="s">
        <v>828</v>
      </c>
      <c r="AZ541" s="1113" t="s">
        <v>828</v>
      </c>
      <c r="BA541" s="1113" t="s">
        <v>828</v>
      </c>
      <c r="BB541" s="1113" t="s">
        <v>828</v>
      </c>
      <c r="BC541" s="1113" t="s">
        <v>828</v>
      </c>
      <c r="BD541" s="1113" t="s">
        <v>828</v>
      </c>
      <c r="BE541" s="1113" t="s">
        <v>828</v>
      </c>
      <c r="BF541" s="1113" t="s">
        <v>828</v>
      </c>
      <c r="BG541" s="1113" t="s">
        <v>828</v>
      </c>
      <c r="BH541" s="1113" t="s">
        <v>828</v>
      </c>
      <c r="BI541" s="1113" t="s">
        <v>828</v>
      </c>
      <c r="BJ541" s="1113" t="s">
        <v>828</v>
      </c>
      <c r="BK541" s="1113" t="s">
        <v>828</v>
      </c>
      <c r="BL541" s="1113" t="s">
        <v>828</v>
      </c>
      <c r="BM541" s="1113" t="s">
        <v>828</v>
      </c>
      <c r="BN541" s="1113" t="s">
        <v>828</v>
      </c>
      <c r="BO541" s="1113" t="s">
        <v>828</v>
      </c>
      <c r="BP541" s="1321" t="s">
        <v>2960</v>
      </c>
      <c r="BQ541" s="1113" t="s">
        <v>828</v>
      </c>
      <c r="BR541" s="1113" t="s">
        <v>828</v>
      </c>
      <c r="BS541" s="1113" t="s">
        <v>926</v>
      </c>
      <c r="BT541" s="1113" t="s">
        <v>919</v>
      </c>
      <c r="BU541" s="1113" t="s">
        <v>919</v>
      </c>
      <c r="BV541" s="1113" t="s">
        <v>828</v>
      </c>
      <c r="BW541" s="1113" t="s">
        <v>828</v>
      </c>
      <c r="BX541" s="1113" t="s">
        <v>828</v>
      </c>
      <c r="BY541" s="1113" t="s">
        <v>828</v>
      </c>
      <c r="BZ541" s="1113" t="s">
        <v>828</v>
      </c>
      <c r="CA541" s="1113" t="s">
        <v>828</v>
      </c>
      <c r="CB541" s="87" t="s">
        <v>2960</v>
      </c>
      <c r="CC541" s="1113" t="s">
        <v>828</v>
      </c>
      <c r="CD541" s="1113" t="s">
        <v>828</v>
      </c>
      <c r="CE541" s="1113" t="s">
        <v>828</v>
      </c>
      <c r="CF541" s="1113" t="s">
        <v>828</v>
      </c>
      <c r="CG541" s="1113" t="s">
        <v>828</v>
      </c>
      <c r="CH541" s="1113" t="s">
        <v>828</v>
      </c>
      <c r="CI541" s="1113" t="s">
        <v>828</v>
      </c>
      <c r="CJ541" s="1113" t="s">
        <v>828</v>
      </c>
      <c r="CK541" s="731"/>
      <c r="CL541" s="1113" t="s">
        <v>1162</v>
      </c>
      <c r="CM541" s="1113" t="s">
        <v>1020</v>
      </c>
      <c r="CN541" s="1113">
        <v>9.8000000000000007</v>
      </c>
      <c r="CO541" s="1113" t="s">
        <v>926</v>
      </c>
      <c r="CP541" s="866" t="s">
        <v>9073</v>
      </c>
      <c r="CQ541" s="1113" t="s">
        <v>919</v>
      </c>
      <c r="CR541" s="87" t="s">
        <v>9433</v>
      </c>
      <c r="CS541" s="1113" t="s">
        <v>3135</v>
      </c>
      <c r="CT541" s="740" t="s">
        <v>9433</v>
      </c>
      <c r="CU541" s="1113" t="s">
        <v>3038</v>
      </c>
      <c r="CV541" s="1113" t="s">
        <v>3038</v>
      </c>
      <c r="CW541" s="1113" t="s">
        <v>919</v>
      </c>
      <c r="CX541" s="1113" t="s">
        <v>3038</v>
      </c>
      <c r="CY541" s="1113" t="s">
        <v>920</v>
      </c>
      <c r="CZ541" s="1113" t="s">
        <v>3038</v>
      </c>
      <c r="DA541" s="1113" t="s">
        <v>919</v>
      </c>
      <c r="DB541" s="1113" t="s">
        <v>919</v>
      </c>
      <c r="DC541" s="1113" t="s">
        <v>3039</v>
      </c>
      <c r="DD541" s="1113" t="s">
        <v>3039</v>
      </c>
      <c r="DE541" s="1113" t="s">
        <v>3040</v>
      </c>
      <c r="DF541" s="1113" t="s">
        <v>828</v>
      </c>
      <c r="DG541" s="1113" t="s">
        <v>828</v>
      </c>
      <c r="DH541" s="1113" t="s">
        <v>828</v>
      </c>
      <c r="DI541" s="1113" t="s">
        <v>828</v>
      </c>
      <c r="DJ541" s="1113" t="s">
        <v>919</v>
      </c>
      <c r="DK541" s="866" t="s">
        <v>919</v>
      </c>
      <c r="DL541" s="1315">
        <v>0.4</v>
      </c>
      <c r="DM541" s="1315">
        <v>0.4</v>
      </c>
      <c r="DN541" s="1315">
        <v>0.4</v>
      </c>
      <c r="DO541" s="1113" t="s">
        <v>828</v>
      </c>
      <c r="DP541" s="877">
        <v>0.9</v>
      </c>
      <c r="DQ541" s="1113" t="s">
        <v>828</v>
      </c>
      <c r="DR541" s="1113" t="s">
        <v>828</v>
      </c>
      <c r="DS541" s="1998">
        <v>0.3</v>
      </c>
      <c r="DT541" s="1113" t="s">
        <v>828</v>
      </c>
      <c r="DU541" s="1113" t="s">
        <v>828</v>
      </c>
      <c r="DV541" s="1113" t="s">
        <v>828</v>
      </c>
      <c r="DW541" s="1113" t="s">
        <v>828</v>
      </c>
      <c r="DX541" s="1113" t="s">
        <v>828</v>
      </c>
      <c r="DZ541" s="828" t="s">
        <v>3551</v>
      </c>
      <c r="EA541" s="1998">
        <v>0.3</v>
      </c>
      <c r="EB541" s="1998">
        <f t="shared" si="8"/>
        <v>0.3</v>
      </c>
    </row>
    <row r="542" spans="1:132">
      <c r="A542" s="1068" t="s">
        <v>9249</v>
      </c>
      <c r="B542" s="1069" t="s">
        <v>9433</v>
      </c>
      <c r="C542" s="1069" t="s">
        <v>828</v>
      </c>
      <c r="D542" s="1070" t="s">
        <v>9250</v>
      </c>
      <c r="E542" s="1069" t="s">
        <v>9071</v>
      </c>
      <c r="F542" s="1069" t="s">
        <v>9251</v>
      </c>
      <c r="G542" s="1069" t="s">
        <v>9101</v>
      </c>
      <c r="H542" s="1069" t="s">
        <v>9251</v>
      </c>
      <c r="I542" s="1069" t="s">
        <v>9101</v>
      </c>
      <c r="J542" s="1113" t="s">
        <v>9252</v>
      </c>
      <c r="K542" s="1511">
        <v>8000225</v>
      </c>
      <c r="L542" s="1113" t="s">
        <v>3021</v>
      </c>
      <c r="M542" s="1113" t="s">
        <v>831</v>
      </c>
      <c r="N542" s="1113" t="s">
        <v>920</v>
      </c>
      <c r="O542" s="1113" t="s">
        <v>3022</v>
      </c>
      <c r="P542" s="1321" t="s">
        <v>9433</v>
      </c>
      <c r="Q542" s="1113" t="s">
        <v>3023</v>
      </c>
      <c r="R542" s="731" t="s">
        <v>9433</v>
      </c>
      <c r="S542" s="1113" t="s">
        <v>3024</v>
      </c>
      <c r="T542" s="1113" t="s">
        <v>3025</v>
      </c>
      <c r="U542" s="1113" t="s">
        <v>3026</v>
      </c>
      <c r="V542" s="1113" t="s">
        <v>3027</v>
      </c>
      <c r="W542" s="1113" t="s">
        <v>3028</v>
      </c>
      <c r="X542" s="1113" t="s">
        <v>3029</v>
      </c>
      <c r="Y542" s="1113" t="s">
        <v>3030</v>
      </c>
      <c r="Z542" s="1113" t="s">
        <v>3031</v>
      </c>
      <c r="AA542" s="1113" t="s">
        <v>3032</v>
      </c>
      <c r="AB542" s="1113" t="s">
        <v>3033</v>
      </c>
      <c r="AC542" s="1113" t="s">
        <v>3034</v>
      </c>
      <c r="AD542" s="1113" t="s">
        <v>828</v>
      </c>
      <c r="AE542" s="1113" t="s">
        <v>3035</v>
      </c>
      <c r="AF542" s="1113" t="s">
        <v>3036</v>
      </c>
      <c r="AG542" s="1113" t="s">
        <v>3037</v>
      </c>
      <c r="AH542" s="1113" t="s">
        <v>3134</v>
      </c>
      <c r="AI542" s="1113" t="s">
        <v>919</v>
      </c>
      <c r="AJ542" s="1113">
        <v>3</v>
      </c>
      <c r="AK542" s="1113">
        <v>4</v>
      </c>
      <c r="AL542" s="1113">
        <v>5</v>
      </c>
      <c r="AM542" s="1113" t="s">
        <v>828</v>
      </c>
      <c r="AN542" s="871">
        <v>8000664</v>
      </c>
      <c r="AO542" s="1113" t="s">
        <v>828</v>
      </c>
      <c r="AP542" s="1113" t="s">
        <v>828</v>
      </c>
      <c r="AQ542" s="1113" t="s">
        <v>7948</v>
      </c>
      <c r="AR542" s="1113" t="s">
        <v>828</v>
      </c>
      <c r="AS542" s="1113" t="s">
        <v>828</v>
      </c>
      <c r="AT542" s="1113" t="s">
        <v>828</v>
      </c>
      <c r="AU542" s="1113" t="s">
        <v>828</v>
      </c>
      <c r="AV542" s="1113" t="s">
        <v>828</v>
      </c>
      <c r="AW542" s="731"/>
      <c r="AX542" s="1113" t="s">
        <v>1162</v>
      </c>
      <c r="AY542" s="1113" t="s">
        <v>828</v>
      </c>
      <c r="AZ542" s="1113" t="s">
        <v>828</v>
      </c>
      <c r="BA542" s="1113" t="s">
        <v>828</v>
      </c>
      <c r="BB542" s="1113" t="s">
        <v>828</v>
      </c>
      <c r="BC542" s="1113" t="s">
        <v>828</v>
      </c>
      <c r="BD542" s="1113" t="s">
        <v>828</v>
      </c>
      <c r="BE542" s="1113" t="s">
        <v>828</v>
      </c>
      <c r="BF542" s="1113" t="s">
        <v>828</v>
      </c>
      <c r="BG542" s="1113" t="s">
        <v>828</v>
      </c>
      <c r="BH542" s="1113" t="s">
        <v>828</v>
      </c>
      <c r="BI542" s="1113" t="s">
        <v>828</v>
      </c>
      <c r="BJ542" s="1113" t="s">
        <v>828</v>
      </c>
      <c r="BK542" s="1113" t="s">
        <v>828</v>
      </c>
      <c r="BL542" s="1113" t="s">
        <v>828</v>
      </c>
      <c r="BM542" s="1113" t="s">
        <v>828</v>
      </c>
      <c r="BN542" s="1113" t="s">
        <v>828</v>
      </c>
      <c r="BO542" s="1113" t="s">
        <v>828</v>
      </c>
      <c r="BP542" s="1321" t="s">
        <v>2960</v>
      </c>
      <c r="BQ542" s="1113" t="s">
        <v>828</v>
      </c>
      <c r="BR542" s="1113" t="s">
        <v>828</v>
      </c>
      <c r="BS542" s="1113" t="s">
        <v>926</v>
      </c>
      <c r="BT542" s="1113" t="s">
        <v>919</v>
      </c>
      <c r="BU542" s="1113" t="s">
        <v>919</v>
      </c>
      <c r="BV542" s="1113" t="s">
        <v>828</v>
      </c>
      <c r="BW542" s="1113" t="s">
        <v>828</v>
      </c>
      <c r="BX542" s="1113" t="s">
        <v>828</v>
      </c>
      <c r="BY542" s="1113" t="s">
        <v>828</v>
      </c>
      <c r="BZ542" s="1113" t="s">
        <v>828</v>
      </c>
      <c r="CA542" s="1113" t="s">
        <v>828</v>
      </c>
      <c r="CB542" s="87" t="s">
        <v>2960</v>
      </c>
      <c r="CC542" s="1113" t="s">
        <v>828</v>
      </c>
      <c r="CD542" s="1113" t="s">
        <v>828</v>
      </c>
      <c r="CE542" s="1113" t="s">
        <v>828</v>
      </c>
      <c r="CF542" s="1113" t="s">
        <v>828</v>
      </c>
      <c r="CG542" s="1113" t="s">
        <v>828</v>
      </c>
      <c r="CH542" s="1113" t="s">
        <v>828</v>
      </c>
      <c r="CI542" s="1113" t="s">
        <v>828</v>
      </c>
      <c r="CJ542" s="1113" t="s">
        <v>828</v>
      </c>
      <c r="CK542" s="731"/>
      <c r="CL542" s="1113" t="s">
        <v>1162</v>
      </c>
      <c r="CM542" s="1113" t="s">
        <v>1020</v>
      </c>
      <c r="CN542" s="1113">
        <v>9.8000000000000007</v>
      </c>
      <c r="CO542" s="1113" t="s">
        <v>926</v>
      </c>
      <c r="CP542" s="866" t="s">
        <v>9073</v>
      </c>
      <c r="CQ542" s="1113" t="s">
        <v>919</v>
      </c>
      <c r="CR542" s="87" t="s">
        <v>9433</v>
      </c>
      <c r="CS542" s="1113" t="s">
        <v>3135</v>
      </c>
      <c r="CT542" s="740" t="s">
        <v>9433</v>
      </c>
      <c r="CU542" s="1113" t="s">
        <v>3038</v>
      </c>
      <c r="CV542" s="1113" t="s">
        <v>3038</v>
      </c>
      <c r="CW542" s="1113" t="s">
        <v>919</v>
      </c>
      <c r="CX542" s="1113" t="s">
        <v>3038</v>
      </c>
      <c r="CY542" s="1113" t="s">
        <v>920</v>
      </c>
      <c r="CZ542" s="1113" t="s">
        <v>3038</v>
      </c>
      <c r="DA542" s="1113" t="s">
        <v>919</v>
      </c>
      <c r="DB542" s="1113" t="s">
        <v>919</v>
      </c>
      <c r="DC542" s="1113" t="s">
        <v>3039</v>
      </c>
      <c r="DD542" s="1113" t="s">
        <v>3039</v>
      </c>
      <c r="DE542" s="1113" t="s">
        <v>3040</v>
      </c>
      <c r="DF542" s="1113" t="s">
        <v>828</v>
      </c>
      <c r="DG542" s="1113" t="s">
        <v>828</v>
      </c>
      <c r="DH542" s="1113" t="s">
        <v>828</v>
      </c>
      <c r="DI542" s="1113" t="s">
        <v>828</v>
      </c>
      <c r="DJ542" s="1113" t="s">
        <v>919</v>
      </c>
      <c r="DK542" s="866" t="s">
        <v>919</v>
      </c>
      <c r="DL542" s="1315">
        <v>0.4</v>
      </c>
      <c r="DM542" s="1315">
        <v>0.4</v>
      </c>
      <c r="DN542" s="1315">
        <v>0.4</v>
      </c>
      <c r="DO542" s="1113" t="s">
        <v>828</v>
      </c>
      <c r="DP542" s="877">
        <v>0.9</v>
      </c>
      <c r="DQ542" s="1113" t="s">
        <v>828</v>
      </c>
      <c r="DR542" s="1113" t="s">
        <v>828</v>
      </c>
      <c r="DS542" s="1998">
        <v>0.3</v>
      </c>
      <c r="DT542" s="1113" t="s">
        <v>828</v>
      </c>
      <c r="DU542" s="1113" t="s">
        <v>828</v>
      </c>
      <c r="DV542" s="1113" t="s">
        <v>828</v>
      </c>
      <c r="DW542" s="1113" t="s">
        <v>828</v>
      </c>
      <c r="DX542" s="1113" t="s">
        <v>828</v>
      </c>
      <c r="EA542" s="1998">
        <v>0.3</v>
      </c>
      <c r="EB542" s="1998">
        <f t="shared" si="8"/>
        <v>0.3</v>
      </c>
    </row>
    <row r="543" spans="1:132">
      <c r="A543" s="1071" t="s">
        <v>9253</v>
      </c>
      <c r="B543" s="1072" t="s">
        <v>9433</v>
      </c>
      <c r="C543" s="1072" t="s">
        <v>9444</v>
      </c>
      <c r="D543" s="1073" t="s">
        <v>9254</v>
      </c>
      <c r="E543" s="1072" t="s">
        <v>9071</v>
      </c>
      <c r="F543" s="1072" t="s">
        <v>9433</v>
      </c>
      <c r="G543" s="1072" t="s">
        <v>9433</v>
      </c>
      <c r="H543" s="1072" t="s">
        <v>9433</v>
      </c>
      <c r="I543" s="1072" t="s">
        <v>9433</v>
      </c>
      <c r="J543" s="1113" t="s">
        <v>9255</v>
      </c>
      <c r="K543" s="1511">
        <v>8000225</v>
      </c>
      <c r="L543" s="1113" t="s">
        <v>3021</v>
      </c>
      <c r="M543" s="1113" t="s">
        <v>831</v>
      </c>
      <c r="N543" s="1113" t="s">
        <v>920</v>
      </c>
      <c r="O543" s="1113" t="s">
        <v>3022</v>
      </c>
      <c r="P543" s="1321" t="s">
        <v>9433</v>
      </c>
      <c r="Q543" s="1113" t="s">
        <v>3023</v>
      </c>
      <c r="R543" s="731" t="s">
        <v>9433</v>
      </c>
      <c r="S543" s="1113" t="s">
        <v>3024</v>
      </c>
      <c r="T543" s="1113" t="s">
        <v>3025</v>
      </c>
      <c r="U543" s="1113" t="s">
        <v>3026</v>
      </c>
      <c r="V543" s="1113" t="s">
        <v>3027</v>
      </c>
      <c r="W543" s="1113" t="s">
        <v>3028</v>
      </c>
      <c r="X543" s="1113" t="s">
        <v>3029</v>
      </c>
      <c r="Y543" s="1113" t="s">
        <v>3030</v>
      </c>
      <c r="Z543" s="1113" t="s">
        <v>3031</v>
      </c>
      <c r="AA543" s="1113" t="s">
        <v>3032</v>
      </c>
      <c r="AB543" s="1113" t="s">
        <v>3033</v>
      </c>
      <c r="AC543" s="1113" t="s">
        <v>3034</v>
      </c>
      <c r="AD543" s="1113" t="s">
        <v>828</v>
      </c>
      <c r="AE543" s="1113" t="s">
        <v>3035</v>
      </c>
      <c r="AF543" s="1113" t="s">
        <v>3036</v>
      </c>
      <c r="AG543" s="1113" t="s">
        <v>3037</v>
      </c>
      <c r="AH543" s="1113" t="s">
        <v>3134</v>
      </c>
      <c r="AI543" s="1113" t="s">
        <v>919</v>
      </c>
      <c r="AJ543" s="1113">
        <v>3</v>
      </c>
      <c r="AK543" s="1113">
        <v>4</v>
      </c>
      <c r="AL543" s="1113">
        <v>5</v>
      </c>
      <c r="AM543" s="345" t="s">
        <v>9444</v>
      </c>
      <c r="AN543" s="871">
        <v>8000664</v>
      </c>
      <c r="AO543" s="1113" t="s">
        <v>828</v>
      </c>
      <c r="AP543" s="1113" t="s">
        <v>828</v>
      </c>
      <c r="AQ543" s="1113" t="s">
        <v>7948</v>
      </c>
      <c r="AR543" s="1113" t="s">
        <v>828</v>
      </c>
      <c r="AS543" s="1113" t="s">
        <v>828</v>
      </c>
      <c r="AT543" s="1113" t="s">
        <v>828</v>
      </c>
      <c r="AU543" s="1113" t="s">
        <v>828</v>
      </c>
      <c r="AV543" s="1113" t="s">
        <v>828</v>
      </c>
      <c r="AW543" s="731"/>
      <c r="AX543" s="1113" t="s">
        <v>1162</v>
      </c>
      <c r="AY543" s="1113" t="s">
        <v>828</v>
      </c>
      <c r="AZ543" s="1113" t="s">
        <v>828</v>
      </c>
      <c r="BA543" s="1113" t="s">
        <v>828</v>
      </c>
      <c r="BB543" s="1113" t="s">
        <v>828</v>
      </c>
      <c r="BC543" s="1113" t="s">
        <v>828</v>
      </c>
      <c r="BD543" s="1113" t="s">
        <v>828</v>
      </c>
      <c r="BE543" s="1113" t="s">
        <v>828</v>
      </c>
      <c r="BF543" s="1113" t="s">
        <v>828</v>
      </c>
      <c r="BG543" s="1113" t="s">
        <v>828</v>
      </c>
      <c r="BH543" s="1113" t="s">
        <v>828</v>
      </c>
      <c r="BI543" s="1113" t="s">
        <v>828</v>
      </c>
      <c r="BJ543" s="1113" t="s">
        <v>828</v>
      </c>
      <c r="BK543" s="1113" t="s">
        <v>828</v>
      </c>
      <c r="BL543" s="1113" t="s">
        <v>828</v>
      </c>
      <c r="BM543" s="1113" t="s">
        <v>828</v>
      </c>
      <c r="BN543" s="1113" t="s">
        <v>828</v>
      </c>
      <c r="BO543" s="1113" t="s">
        <v>828</v>
      </c>
      <c r="BP543" s="1321" t="s">
        <v>2960</v>
      </c>
      <c r="BQ543" s="1113" t="s">
        <v>828</v>
      </c>
      <c r="BR543" s="1113" t="s">
        <v>828</v>
      </c>
      <c r="BS543" s="1113" t="s">
        <v>926</v>
      </c>
      <c r="BT543" s="1113" t="s">
        <v>919</v>
      </c>
      <c r="BU543" s="1113" t="s">
        <v>919</v>
      </c>
      <c r="BV543" s="1113" t="s">
        <v>828</v>
      </c>
      <c r="BW543" s="1113" t="s">
        <v>828</v>
      </c>
      <c r="BX543" s="1113" t="s">
        <v>828</v>
      </c>
      <c r="BY543" s="1113" t="s">
        <v>828</v>
      </c>
      <c r="BZ543" s="1113" t="s">
        <v>828</v>
      </c>
      <c r="CA543" s="1113" t="s">
        <v>828</v>
      </c>
      <c r="CB543" s="87" t="s">
        <v>2960</v>
      </c>
      <c r="CC543" s="1113" t="s">
        <v>828</v>
      </c>
      <c r="CD543" s="1113" t="s">
        <v>828</v>
      </c>
      <c r="CE543" s="1113" t="s">
        <v>828</v>
      </c>
      <c r="CF543" s="1113" t="s">
        <v>828</v>
      </c>
      <c r="CG543" s="1113" t="s">
        <v>828</v>
      </c>
      <c r="CH543" s="1113" t="s">
        <v>828</v>
      </c>
      <c r="CI543" s="1113" t="s">
        <v>828</v>
      </c>
      <c r="CJ543" s="1113" t="s">
        <v>828</v>
      </c>
      <c r="CK543" s="731"/>
      <c r="CL543" s="1113" t="s">
        <v>1162</v>
      </c>
      <c r="CM543" s="1113" t="s">
        <v>1020</v>
      </c>
      <c r="CN543" s="1113">
        <v>9.8000000000000007</v>
      </c>
      <c r="CO543" s="1113" t="s">
        <v>926</v>
      </c>
      <c r="CP543" s="866" t="s">
        <v>9073</v>
      </c>
      <c r="CQ543" s="1113" t="s">
        <v>919</v>
      </c>
      <c r="CR543" s="87" t="s">
        <v>9433</v>
      </c>
      <c r="CS543" s="1113" t="s">
        <v>3135</v>
      </c>
      <c r="CT543" s="740" t="s">
        <v>9433</v>
      </c>
      <c r="CU543" s="1113" t="s">
        <v>3038</v>
      </c>
      <c r="CV543" s="1113" t="s">
        <v>3038</v>
      </c>
      <c r="CW543" s="1113" t="s">
        <v>919</v>
      </c>
      <c r="CX543" s="1113" t="s">
        <v>3038</v>
      </c>
      <c r="CY543" s="1113" t="s">
        <v>920</v>
      </c>
      <c r="CZ543" s="1113" t="s">
        <v>3038</v>
      </c>
      <c r="DA543" s="1113" t="s">
        <v>919</v>
      </c>
      <c r="DB543" s="1113" t="s">
        <v>919</v>
      </c>
      <c r="DC543" s="1113" t="s">
        <v>3039</v>
      </c>
      <c r="DD543" s="1113" t="s">
        <v>3039</v>
      </c>
      <c r="DE543" s="1113" t="s">
        <v>3040</v>
      </c>
      <c r="DF543" s="1113" t="s">
        <v>828</v>
      </c>
      <c r="DG543" s="1113" t="s">
        <v>828</v>
      </c>
      <c r="DH543" s="1113" t="s">
        <v>828</v>
      </c>
      <c r="DI543" s="1113" t="s">
        <v>828</v>
      </c>
      <c r="DJ543" s="1113" t="s">
        <v>919</v>
      </c>
      <c r="DK543" s="866" t="s">
        <v>919</v>
      </c>
      <c r="DL543" s="1315">
        <v>0.4</v>
      </c>
      <c r="DM543" s="1315">
        <v>0.4</v>
      </c>
      <c r="DN543" s="1315">
        <v>0.4</v>
      </c>
      <c r="DO543" s="345" t="s">
        <v>8731</v>
      </c>
      <c r="DP543" s="877">
        <v>0.9</v>
      </c>
      <c r="DQ543" s="1113" t="s">
        <v>828</v>
      </c>
      <c r="DR543" s="1113" t="s">
        <v>828</v>
      </c>
      <c r="DS543" s="1999">
        <v>0.6</v>
      </c>
      <c r="DT543" s="1113" t="s">
        <v>828</v>
      </c>
      <c r="DU543" s="1113" t="s">
        <v>828</v>
      </c>
      <c r="DV543" s="1113" t="s">
        <v>828</v>
      </c>
      <c r="DW543" s="1113" t="s">
        <v>828</v>
      </c>
      <c r="DX543" s="1113" t="s">
        <v>828</v>
      </c>
      <c r="DZ543" s="828" t="s">
        <v>3552</v>
      </c>
      <c r="EA543" s="1999">
        <v>0.6</v>
      </c>
      <c r="EB543" s="1998">
        <f t="shared" si="8"/>
        <v>1.2</v>
      </c>
    </row>
    <row r="544" spans="1:132">
      <c r="A544" s="1071" t="s">
        <v>9256</v>
      </c>
      <c r="B544" s="1072" t="s">
        <v>9433</v>
      </c>
      <c r="C544" s="1072" t="s">
        <v>9444</v>
      </c>
      <c r="D544" s="1073" t="s">
        <v>9257</v>
      </c>
      <c r="E544" s="1072" t="s">
        <v>9071</v>
      </c>
      <c r="F544" s="1072" t="s">
        <v>9258</v>
      </c>
      <c r="G544" s="1072" t="s">
        <v>9101</v>
      </c>
      <c r="H544" s="1072" t="s">
        <v>9258</v>
      </c>
      <c r="I544" s="1072" t="s">
        <v>9101</v>
      </c>
      <c r="J544" s="1113" t="s">
        <v>9259</v>
      </c>
      <c r="K544" s="1511">
        <v>8000225</v>
      </c>
      <c r="L544" s="1113" t="s">
        <v>3021</v>
      </c>
      <c r="M544" s="1113" t="s">
        <v>831</v>
      </c>
      <c r="N544" s="1113" t="s">
        <v>920</v>
      </c>
      <c r="O544" s="1113" t="s">
        <v>3022</v>
      </c>
      <c r="P544" s="1321" t="s">
        <v>9433</v>
      </c>
      <c r="Q544" s="1113" t="s">
        <v>3023</v>
      </c>
      <c r="R544" s="731" t="s">
        <v>9433</v>
      </c>
      <c r="S544" s="1113" t="s">
        <v>3024</v>
      </c>
      <c r="T544" s="1113" t="s">
        <v>3025</v>
      </c>
      <c r="U544" s="1113" t="s">
        <v>3026</v>
      </c>
      <c r="V544" s="1113" t="s">
        <v>3027</v>
      </c>
      <c r="W544" s="1113" t="s">
        <v>3028</v>
      </c>
      <c r="X544" s="1113" t="s">
        <v>3029</v>
      </c>
      <c r="Y544" s="1113" t="s">
        <v>3030</v>
      </c>
      <c r="Z544" s="1113" t="s">
        <v>3031</v>
      </c>
      <c r="AA544" s="1113" t="s">
        <v>3032</v>
      </c>
      <c r="AB544" s="1113" t="s">
        <v>3033</v>
      </c>
      <c r="AC544" s="1113" t="s">
        <v>3034</v>
      </c>
      <c r="AD544" s="1113" t="s">
        <v>828</v>
      </c>
      <c r="AE544" s="1113" t="s">
        <v>3035</v>
      </c>
      <c r="AF544" s="1113" t="s">
        <v>3036</v>
      </c>
      <c r="AG544" s="1113" t="s">
        <v>3037</v>
      </c>
      <c r="AH544" s="1113" t="s">
        <v>3134</v>
      </c>
      <c r="AI544" s="1113" t="s">
        <v>919</v>
      </c>
      <c r="AJ544" s="1113">
        <v>3</v>
      </c>
      <c r="AK544" s="1113">
        <v>4</v>
      </c>
      <c r="AL544" s="1113">
        <v>5</v>
      </c>
      <c r="AM544" s="345" t="s">
        <v>9444</v>
      </c>
      <c r="AN544" s="871">
        <v>8000664</v>
      </c>
      <c r="AO544" s="1113" t="s">
        <v>828</v>
      </c>
      <c r="AP544" s="1113" t="s">
        <v>828</v>
      </c>
      <c r="AQ544" s="1113" t="s">
        <v>7948</v>
      </c>
      <c r="AR544" s="1113" t="s">
        <v>828</v>
      </c>
      <c r="AS544" s="1113" t="s">
        <v>828</v>
      </c>
      <c r="AT544" s="1113" t="s">
        <v>828</v>
      </c>
      <c r="AU544" s="1113" t="s">
        <v>828</v>
      </c>
      <c r="AV544" s="1113" t="s">
        <v>828</v>
      </c>
      <c r="AW544" s="731"/>
      <c r="AX544" s="1113" t="s">
        <v>1162</v>
      </c>
      <c r="AY544" s="1113" t="s">
        <v>828</v>
      </c>
      <c r="AZ544" s="1113" t="s">
        <v>828</v>
      </c>
      <c r="BA544" s="1113" t="s">
        <v>828</v>
      </c>
      <c r="BB544" s="1113" t="s">
        <v>828</v>
      </c>
      <c r="BC544" s="1113" t="s">
        <v>828</v>
      </c>
      <c r="BD544" s="1113" t="s">
        <v>828</v>
      </c>
      <c r="BE544" s="1113" t="s">
        <v>828</v>
      </c>
      <c r="BF544" s="1113" t="s">
        <v>828</v>
      </c>
      <c r="BG544" s="1113" t="s">
        <v>828</v>
      </c>
      <c r="BH544" s="1113" t="s">
        <v>828</v>
      </c>
      <c r="BI544" s="1113" t="s">
        <v>828</v>
      </c>
      <c r="BJ544" s="1113" t="s">
        <v>828</v>
      </c>
      <c r="BK544" s="1113" t="s">
        <v>828</v>
      </c>
      <c r="BL544" s="1113" t="s">
        <v>828</v>
      </c>
      <c r="BM544" s="1113" t="s">
        <v>828</v>
      </c>
      <c r="BN544" s="1113" t="s">
        <v>828</v>
      </c>
      <c r="BO544" s="1113" t="s">
        <v>828</v>
      </c>
      <c r="BP544" s="1321" t="s">
        <v>2960</v>
      </c>
      <c r="BQ544" s="1113" t="s">
        <v>828</v>
      </c>
      <c r="BR544" s="1113" t="s">
        <v>828</v>
      </c>
      <c r="BS544" s="1113" t="s">
        <v>926</v>
      </c>
      <c r="BT544" s="1113" t="s">
        <v>919</v>
      </c>
      <c r="BU544" s="1113" t="s">
        <v>919</v>
      </c>
      <c r="BV544" s="1113" t="s">
        <v>828</v>
      </c>
      <c r="BW544" s="1113" t="s">
        <v>828</v>
      </c>
      <c r="BX544" s="1113" t="s">
        <v>828</v>
      </c>
      <c r="BY544" s="1113" t="s">
        <v>828</v>
      </c>
      <c r="BZ544" s="1113" t="s">
        <v>828</v>
      </c>
      <c r="CA544" s="1113" t="s">
        <v>828</v>
      </c>
      <c r="CB544" s="87" t="s">
        <v>2960</v>
      </c>
      <c r="CC544" s="1113" t="s">
        <v>828</v>
      </c>
      <c r="CD544" s="1113" t="s">
        <v>828</v>
      </c>
      <c r="CE544" s="1113" t="s">
        <v>828</v>
      </c>
      <c r="CF544" s="1113" t="s">
        <v>828</v>
      </c>
      <c r="CG544" s="1113" t="s">
        <v>828</v>
      </c>
      <c r="CH544" s="1113" t="s">
        <v>828</v>
      </c>
      <c r="CI544" s="1113" t="s">
        <v>828</v>
      </c>
      <c r="CJ544" s="1113" t="s">
        <v>828</v>
      </c>
      <c r="CK544" s="731"/>
      <c r="CL544" s="1113" t="s">
        <v>1162</v>
      </c>
      <c r="CM544" s="1113" t="s">
        <v>1020</v>
      </c>
      <c r="CN544" s="1113">
        <v>9.8000000000000007</v>
      </c>
      <c r="CO544" s="1113" t="s">
        <v>926</v>
      </c>
      <c r="CP544" s="866" t="s">
        <v>9073</v>
      </c>
      <c r="CQ544" s="1113" t="s">
        <v>919</v>
      </c>
      <c r="CR544" s="87" t="s">
        <v>9433</v>
      </c>
      <c r="CS544" s="1113" t="s">
        <v>3135</v>
      </c>
      <c r="CT544" s="740" t="s">
        <v>9433</v>
      </c>
      <c r="CU544" s="1113" t="s">
        <v>3038</v>
      </c>
      <c r="CV544" s="1113" t="s">
        <v>3038</v>
      </c>
      <c r="CW544" s="1113" t="s">
        <v>919</v>
      </c>
      <c r="CX544" s="1113" t="s">
        <v>3038</v>
      </c>
      <c r="CY544" s="1113" t="s">
        <v>920</v>
      </c>
      <c r="CZ544" s="1113" t="s">
        <v>3038</v>
      </c>
      <c r="DA544" s="1113" t="s">
        <v>919</v>
      </c>
      <c r="DB544" s="1113" t="s">
        <v>919</v>
      </c>
      <c r="DC544" s="1113" t="s">
        <v>3039</v>
      </c>
      <c r="DD544" s="1113" t="s">
        <v>3039</v>
      </c>
      <c r="DE544" s="1113" t="s">
        <v>3040</v>
      </c>
      <c r="DF544" s="1113" t="s">
        <v>828</v>
      </c>
      <c r="DG544" s="1113" t="s">
        <v>828</v>
      </c>
      <c r="DH544" s="1113" t="s">
        <v>828</v>
      </c>
      <c r="DI544" s="1113" t="s">
        <v>828</v>
      </c>
      <c r="DJ544" s="1113" t="s">
        <v>919</v>
      </c>
      <c r="DK544" s="866" t="s">
        <v>919</v>
      </c>
      <c r="DL544" s="1315">
        <v>0.4</v>
      </c>
      <c r="DM544" s="1315">
        <v>0.4</v>
      </c>
      <c r="DN544" s="1315">
        <v>0.4</v>
      </c>
      <c r="DO544" s="345" t="s">
        <v>8731</v>
      </c>
      <c r="DP544" s="877">
        <v>0.9</v>
      </c>
      <c r="DQ544" s="1113" t="s">
        <v>828</v>
      </c>
      <c r="DR544" s="1113" t="s">
        <v>828</v>
      </c>
      <c r="DS544" s="1999">
        <v>0.6</v>
      </c>
      <c r="DT544" s="1113" t="s">
        <v>828</v>
      </c>
      <c r="DU544" s="1113" t="s">
        <v>828</v>
      </c>
      <c r="DV544" s="1113" t="s">
        <v>828</v>
      </c>
      <c r="DW544" s="1113" t="s">
        <v>828</v>
      </c>
      <c r="DX544" s="1113" t="s">
        <v>828</v>
      </c>
      <c r="EA544" s="1999">
        <v>0.6</v>
      </c>
      <c r="EB544" s="1998">
        <f t="shared" si="8"/>
        <v>1.2</v>
      </c>
    </row>
    <row r="545" spans="1:132" ht="18.75" customHeight="1">
      <c r="A545" s="1068" t="s">
        <v>9260</v>
      </c>
      <c r="B545" s="1069" t="s">
        <v>9433</v>
      </c>
      <c r="C545" s="1069" t="s">
        <v>828</v>
      </c>
      <c r="D545" s="1070" t="s">
        <v>9229</v>
      </c>
      <c r="E545" s="1069" t="s">
        <v>9071</v>
      </c>
      <c r="F545" s="1069" t="s">
        <v>9433</v>
      </c>
      <c r="G545" s="1069" t="s">
        <v>9433</v>
      </c>
      <c r="H545" s="1069" t="s">
        <v>9433</v>
      </c>
      <c r="I545" s="1069" t="s">
        <v>9433</v>
      </c>
      <c r="J545" s="1113" t="s">
        <v>3613</v>
      </c>
      <c r="K545" s="1511">
        <v>8000225</v>
      </c>
      <c r="L545" s="1113" t="s">
        <v>3021</v>
      </c>
      <c r="M545" s="1113" t="s">
        <v>831</v>
      </c>
      <c r="N545" s="1113" t="s">
        <v>920</v>
      </c>
      <c r="O545" s="1113" t="s">
        <v>3022</v>
      </c>
      <c r="P545" s="1321" t="s">
        <v>9433</v>
      </c>
      <c r="Q545" s="1113" t="s">
        <v>3023</v>
      </c>
      <c r="R545" s="731" t="s">
        <v>9433</v>
      </c>
      <c r="S545" s="1113" t="s">
        <v>3024</v>
      </c>
      <c r="T545" s="1113" t="s">
        <v>3025</v>
      </c>
      <c r="U545" s="1113" t="s">
        <v>3026</v>
      </c>
      <c r="V545" s="1113" t="s">
        <v>3027</v>
      </c>
      <c r="W545" s="1113" t="s">
        <v>3028</v>
      </c>
      <c r="X545" s="1113" t="s">
        <v>3029</v>
      </c>
      <c r="Y545" s="1113" t="s">
        <v>3030</v>
      </c>
      <c r="Z545" s="1113" t="s">
        <v>3031</v>
      </c>
      <c r="AA545" s="1113" t="s">
        <v>3032</v>
      </c>
      <c r="AB545" s="1113" t="s">
        <v>3033</v>
      </c>
      <c r="AC545" s="1113" t="s">
        <v>3034</v>
      </c>
      <c r="AD545" s="1113" t="s">
        <v>828</v>
      </c>
      <c r="AE545" s="1113" t="s">
        <v>3035</v>
      </c>
      <c r="AF545" s="1113" t="s">
        <v>3036</v>
      </c>
      <c r="AG545" s="1113" t="s">
        <v>3037</v>
      </c>
      <c r="AH545" s="1113" t="s">
        <v>3134</v>
      </c>
      <c r="AI545" s="1113" t="s">
        <v>919</v>
      </c>
      <c r="AJ545" s="1113">
        <v>3</v>
      </c>
      <c r="AK545" s="1113">
        <v>4</v>
      </c>
      <c r="AL545" s="1113">
        <v>5</v>
      </c>
      <c r="AM545" s="1113" t="s">
        <v>828</v>
      </c>
      <c r="AN545" s="871">
        <v>8000664</v>
      </c>
      <c r="AO545" s="1113" t="s">
        <v>828</v>
      </c>
      <c r="AP545" s="1113" t="s">
        <v>828</v>
      </c>
      <c r="AQ545" s="1113" t="s">
        <v>7948</v>
      </c>
      <c r="AR545" s="1113" t="s">
        <v>828</v>
      </c>
      <c r="AS545" s="1113" t="s">
        <v>828</v>
      </c>
      <c r="AT545" s="1113" t="s">
        <v>828</v>
      </c>
      <c r="AU545" s="1113" t="s">
        <v>828</v>
      </c>
      <c r="AV545" s="1113" t="s">
        <v>828</v>
      </c>
      <c r="AW545" s="731"/>
      <c r="AX545" s="1113" t="s">
        <v>1162</v>
      </c>
      <c r="AY545" s="1113" t="s">
        <v>828</v>
      </c>
      <c r="AZ545" s="1113" t="s">
        <v>828</v>
      </c>
      <c r="BA545" s="1113" t="s">
        <v>828</v>
      </c>
      <c r="BB545" s="1113" t="s">
        <v>828</v>
      </c>
      <c r="BC545" s="1113" t="s">
        <v>828</v>
      </c>
      <c r="BD545" s="1113" t="s">
        <v>828</v>
      </c>
      <c r="BE545" s="1113" t="s">
        <v>828</v>
      </c>
      <c r="BF545" s="1113" t="s">
        <v>828</v>
      </c>
      <c r="BG545" s="1113" t="s">
        <v>828</v>
      </c>
      <c r="BH545" s="1113" t="s">
        <v>828</v>
      </c>
      <c r="BI545" s="1113" t="s">
        <v>828</v>
      </c>
      <c r="BJ545" s="1113" t="s">
        <v>828</v>
      </c>
      <c r="BK545" s="1113" t="s">
        <v>828</v>
      </c>
      <c r="BL545" s="1113" t="s">
        <v>828</v>
      </c>
      <c r="BM545" s="1113" t="s">
        <v>828</v>
      </c>
      <c r="BN545" s="1113" t="s">
        <v>828</v>
      </c>
      <c r="BO545" s="1113" t="s">
        <v>828</v>
      </c>
      <c r="BP545" s="1321" t="s">
        <v>2960</v>
      </c>
      <c r="BQ545" s="1113" t="s">
        <v>828</v>
      </c>
      <c r="BR545" s="1113" t="s">
        <v>828</v>
      </c>
      <c r="BS545" s="1113" t="s">
        <v>926</v>
      </c>
      <c r="BT545" s="1113" t="s">
        <v>919</v>
      </c>
      <c r="BU545" s="1113" t="s">
        <v>919</v>
      </c>
      <c r="BV545" s="1113" t="s">
        <v>828</v>
      </c>
      <c r="BW545" s="1113" t="s">
        <v>828</v>
      </c>
      <c r="BX545" s="1113" t="s">
        <v>828</v>
      </c>
      <c r="BY545" s="1113" t="s">
        <v>828</v>
      </c>
      <c r="BZ545" s="1113" t="s">
        <v>828</v>
      </c>
      <c r="CA545" s="1113" t="s">
        <v>828</v>
      </c>
      <c r="CB545" s="87" t="s">
        <v>2960</v>
      </c>
      <c r="CC545" s="1113" t="s">
        <v>828</v>
      </c>
      <c r="CD545" s="1113" t="s">
        <v>828</v>
      </c>
      <c r="CE545" s="1113" t="s">
        <v>828</v>
      </c>
      <c r="CF545" s="1113" t="s">
        <v>828</v>
      </c>
      <c r="CG545" s="1113" t="s">
        <v>828</v>
      </c>
      <c r="CH545" s="1113" t="s">
        <v>828</v>
      </c>
      <c r="CI545" s="1113" t="s">
        <v>828</v>
      </c>
      <c r="CJ545" s="1113" t="s">
        <v>828</v>
      </c>
      <c r="CK545" s="731"/>
      <c r="CL545" s="1113" t="s">
        <v>1162</v>
      </c>
      <c r="CM545" s="1113" t="s">
        <v>1020</v>
      </c>
      <c r="CN545" s="1113">
        <v>9.8000000000000007</v>
      </c>
      <c r="CO545" s="1113" t="s">
        <v>926</v>
      </c>
      <c r="CP545" s="866" t="s">
        <v>9073</v>
      </c>
      <c r="CQ545" s="1113" t="s">
        <v>919</v>
      </c>
      <c r="CR545" s="87" t="s">
        <v>9433</v>
      </c>
      <c r="CS545" s="1113" t="s">
        <v>3135</v>
      </c>
      <c r="CT545" s="740" t="s">
        <v>9433</v>
      </c>
      <c r="CU545" s="1113" t="s">
        <v>3038</v>
      </c>
      <c r="CV545" s="1113" t="s">
        <v>3038</v>
      </c>
      <c r="CW545" s="1113" t="s">
        <v>919</v>
      </c>
      <c r="CX545" s="1113" t="s">
        <v>3038</v>
      </c>
      <c r="CY545" s="1113" t="s">
        <v>920</v>
      </c>
      <c r="CZ545" s="1113" t="s">
        <v>3038</v>
      </c>
      <c r="DA545" s="1113" t="s">
        <v>919</v>
      </c>
      <c r="DB545" s="1113" t="s">
        <v>919</v>
      </c>
      <c r="DC545" s="1113" t="s">
        <v>3039</v>
      </c>
      <c r="DD545" s="1113" t="s">
        <v>3039</v>
      </c>
      <c r="DE545" s="1113" t="s">
        <v>3040</v>
      </c>
      <c r="DF545" s="1113" t="s">
        <v>828</v>
      </c>
      <c r="DG545" s="1113" t="s">
        <v>828</v>
      </c>
      <c r="DH545" s="1113" t="s">
        <v>828</v>
      </c>
      <c r="DI545" s="1113" t="s">
        <v>828</v>
      </c>
      <c r="DJ545" s="1113" t="s">
        <v>919</v>
      </c>
      <c r="DK545" s="866" t="s">
        <v>919</v>
      </c>
      <c r="DL545" s="1315">
        <v>0.4</v>
      </c>
      <c r="DM545" s="1315">
        <v>0.4</v>
      </c>
      <c r="DN545" s="1315">
        <v>0.4</v>
      </c>
      <c r="DO545" s="1113" t="s">
        <v>828</v>
      </c>
      <c r="DP545" s="877">
        <v>0.9</v>
      </c>
      <c r="DQ545" s="1113" t="s">
        <v>828</v>
      </c>
      <c r="DR545" s="1113" t="s">
        <v>828</v>
      </c>
      <c r="DS545" s="1998">
        <v>0.3</v>
      </c>
      <c r="DT545" s="1113" t="s">
        <v>828</v>
      </c>
      <c r="DU545" s="1113" t="s">
        <v>828</v>
      </c>
      <c r="DV545" s="1113" t="s">
        <v>828</v>
      </c>
      <c r="DW545" s="1113" t="s">
        <v>828</v>
      </c>
      <c r="DX545" s="1113" t="s">
        <v>828</v>
      </c>
      <c r="DZ545" s="828" t="s">
        <v>3611</v>
      </c>
      <c r="EA545" s="1998">
        <v>0.3</v>
      </c>
      <c r="EB545" s="1998">
        <f t="shared" si="8"/>
        <v>0.3</v>
      </c>
    </row>
    <row r="546" spans="1:132">
      <c r="A546" s="1068" t="s">
        <v>9261</v>
      </c>
      <c r="B546" s="1069" t="s">
        <v>9433</v>
      </c>
      <c r="C546" s="1069" t="s">
        <v>828</v>
      </c>
      <c r="D546" s="1070" t="s">
        <v>9512</v>
      </c>
      <c r="E546" s="1069" t="s">
        <v>9071</v>
      </c>
      <c r="F546" s="1069" t="s">
        <v>9024</v>
      </c>
      <c r="G546" s="1069" t="s">
        <v>9101</v>
      </c>
      <c r="H546" s="1069" t="s">
        <v>9024</v>
      </c>
      <c r="I546" s="1069" t="s">
        <v>9101</v>
      </c>
      <c r="J546" s="1113" t="s">
        <v>3614</v>
      </c>
      <c r="K546" s="1511">
        <v>8000225</v>
      </c>
      <c r="L546" s="1113" t="s">
        <v>3021</v>
      </c>
      <c r="M546" s="1113" t="s">
        <v>831</v>
      </c>
      <c r="N546" s="1113" t="s">
        <v>920</v>
      </c>
      <c r="O546" s="1113" t="s">
        <v>3022</v>
      </c>
      <c r="P546" s="1321" t="s">
        <v>9433</v>
      </c>
      <c r="Q546" s="1113" t="s">
        <v>3023</v>
      </c>
      <c r="R546" s="731" t="s">
        <v>9433</v>
      </c>
      <c r="S546" s="1113" t="s">
        <v>3024</v>
      </c>
      <c r="T546" s="1113" t="s">
        <v>3025</v>
      </c>
      <c r="U546" s="1113" t="s">
        <v>3026</v>
      </c>
      <c r="V546" s="1113" t="s">
        <v>3027</v>
      </c>
      <c r="W546" s="1113" t="s">
        <v>3028</v>
      </c>
      <c r="X546" s="1113" t="s">
        <v>3029</v>
      </c>
      <c r="Y546" s="1113" t="s">
        <v>3030</v>
      </c>
      <c r="Z546" s="1113" t="s">
        <v>3031</v>
      </c>
      <c r="AA546" s="1113" t="s">
        <v>3032</v>
      </c>
      <c r="AB546" s="1113" t="s">
        <v>3033</v>
      </c>
      <c r="AC546" s="1113" t="s">
        <v>3034</v>
      </c>
      <c r="AD546" s="1113" t="s">
        <v>828</v>
      </c>
      <c r="AE546" s="1113" t="s">
        <v>3035</v>
      </c>
      <c r="AF546" s="1113" t="s">
        <v>3036</v>
      </c>
      <c r="AG546" s="1113" t="s">
        <v>3037</v>
      </c>
      <c r="AH546" s="1113" t="s">
        <v>3134</v>
      </c>
      <c r="AI546" s="1113" t="s">
        <v>919</v>
      </c>
      <c r="AJ546" s="1113">
        <v>3</v>
      </c>
      <c r="AK546" s="1113">
        <v>4</v>
      </c>
      <c r="AL546" s="1113">
        <v>5</v>
      </c>
      <c r="AM546" s="1113" t="s">
        <v>828</v>
      </c>
      <c r="AN546" s="871">
        <v>8000664</v>
      </c>
      <c r="AO546" s="1113" t="s">
        <v>828</v>
      </c>
      <c r="AP546" s="1113" t="s">
        <v>828</v>
      </c>
      <c r="AQ546" s="1113" t="s">
        <v>7948</v>
      </c>
      <c r="AR546" s="1113" t="s">
        <v>828</v>
      </c>
      <c r="AS546" s="1113" t="s">
        <v>828</v>
      </c>
      <c r="AT546" s="1113" t="s">
        <v>828</v>
      </c>
      <c r="AU546" s="1113" t="s">
        <v>828</v>
      </c>
      <c r="AV546" s="1113" t="s">
        <v>828</v>
      </c>
      <c r="AW546" s="731"/>
      <c r="AX546" s="1113" t="s">
        <v>1162</v>
      </c>
      <c r="AY546" s="1113" t="s">
        <v>828</v>
      </c>
      <c r="AZ546" s="1113" t="s">
        <v>828</v>
      </c>
      <c r="BA546" s="1113" t="s">
        <v>828</v>
      </c>
      <c r="BB546" s="1113" t="s">
        <v>828</v>
      </c>
      <c r="BC546" s="1113" t="s">
        <v>828</v>
      </c>
      <c r="BD546" s="1113" t="s">
        <v>828</v>
      </c>
      <c r="BE546" s="1113" t="s">
        <v>828</v>
      </c>
      <c r="BF546" s="1113" t="s">
        <v>828</v>
      </c>
      <c r="BG546" s="1113" t="s">
        <v>828</v>
      </c>
      <c r="BH546" s="1113" t="s">
        <v>828</v>
      </c>
      <c r="BI546" s="1113" t="s">
        <v>828</v>
      </c>
      <c r="BJ546" s="1113" t="s">
        <v>828</v>
      </c>
      <c r="BK546" s="1113" t="s">
        <v>828</v>
      </c>
      <c r="BL546" s="1113" t="s">
        <v>828</v>
      </c>
      <c r="BM546" s="1113" t="s">
        <v>828</v>
      </c>
      <c r="BN546" s="1113" t="s">
        <v>828</v>
      </c>
      <c r="BO546" s="1113" t="s">
        <v>828</v>
      </c>
      <c r="BP546" s="1321" t="s">
        <v>2960</v>
      </c>
      <c r="BQ546" s="1113" t="s">
        <v>828</v>
      </c>
      <c r="BR546" s="1113" t="s">
        <v>828</v>
      </c>
      <c r="BS546" s="1113" t="s">
        <v>926</v>
      </c>
      <c r="BT546" s="1113" t="s">
        <v>919</v>
      </c>
      <c r="BU546" s="1113" t="s">
        <v>919</v>
      </c>
      <c r="BV546" s="1113" t="s">
        <v>828</v>
      </c>
      <c r="BW546" s="1113" t="s">
        <v>828</v>
      </c>
      <c r="BX546" s="1113" t="s">
        <v>828</v>
      </c>
      <c r="BY546" s="1113" t="s">
        <v>828</v>
      </c>
      <c r="BZ546" s="1113" t="s">
        <v>828</v>
      </c>
      <c r="CA546" s="1113" t="s">
        <v>828</v>
      </c>
      <c r="CB546" s="87" t="s">
        <v>2960</v>
      </c>
      <c r="CC546" s="1113" t="s">
        <v>828</v>
      </c>
      <c r="CD546" s="1113" t="s">
        <v>828</v>
      </c>
      <c r="CE546" s="1113" t="s">
        <v>828</v>
      </c>
      <c r="CF546" s="1113" t="s">
        <v>828</v>
      </c>
      <c r="CG546" s="1113" t="s">
        <v>828</v>
      </c>
      <c r="CH546" s="1113" t="s">
        <v>828</v>
      </c>
      <c r="CI546" s="1113" t="s">
        <v>828</v>
      </c>
      <c r="CJ546" s="1113" t="s">
        <v>828</v>
      </c>
      <c r="CK546" s="731"/>
      <c r="CL546" s="1113" t="s">
        <v>1162</v>
      </c>
      <c r="CM546" s="1113" t="s">
        <v>1020</v>
      </c>
      <c r="CN546" s="1113">
        <v>9.8000000000000007</v>
      </c>
      <c r="CO546" s="1113" t="s">
        <v>926</v>
      </c>
      <c r="CP546" s="866" t="s">
        <v>9073</v>
      </c>
      <c r="CQ546" s="1113" t="s">
        <v>919</v>
      </c>
      <c r="CR546" s="87" t="s">
        <v>9433</v>
      </c>
      <c r="CS546" s="1113" t="s">
        <v>3135</v>
      </c>
      <c r="CT546" s="740" t="s">
        <v>9433</v>
      </c>
      <c r="CU546" s="1113" t="s">
        <v>3038</v>
      </c>
      <c r="CV546" s="1113" t="s">
        <v>3038</v>
      </c>
      <c r="CW546" s="1113" t="s">
        <v>919</v>
      </c>
      <c r="CX546" s="1113" t="s">
        <v>3038</v>
      </c>
      <c r="CY546" s="1113" t="s">
        <v>920</v>
      </c>
      <c r="CZ546" s="1113" t="s">
        <v>3038</v>
      </c>
      <c r="DA546" s="1113" t="s">
        <v>919</v>
      </c>
      <c r="DB546" s="1113" t="s">
        <v>919</v>
      </c>
      <c r="DC546" s="1113" t="s">
        <v>3039</v>
      </c>
      <c r="DD546" s="1113" t="s">
        <v>3039</v>
      </c>
      <c r="DE546" s="1113" t="s">
        <v>3040</v>
      </c>
      <c r="DF546" s="1113" t="s">
        <v>828</v>
      </c>
      <c r="DG546" s="1113" t="s">
        <v>828</v>
      </c>
      <c r="DH546" s="1113" t="s">
        <v>828</v>
      </c>
      <c r="DI546" s="1113" t="s">
        <v>828</v>
      </c>
      <c r="DJ546" s="1113" t="s">
        <v>919</v>
      </c>
      <c r="DK546" s="866" t="s">
        <v>919</v>
      </c>
      <c r="DL546" s="1315">
        <v>0.4</v>
      </c>
      <c r="DM546" s="1315">
        <v>0.4</v>
      </c>
      <c r="DN546" s="1315">
        <v>0.4</v>
      </c>
      <c r="DO546" s="1113" t="s">
        <v>828</v>
      </c>
      <c r="DP546" s="877">
        <v>0.9</v>
      </c>
      <c r="DQ546" s="1113" t="s">
        <v>828</v>
      </c>
      <c r="DR546" s="1113" t="s">
        <v>828</v>
      </c>
      <c r="DS546" s="1998">
        <v>0.3</v>
      </c>
      <c r="DT546" s="1113" t="s">
        <v>828</v>
      </c>
      <c r="DU546" s="1113" t="s">
        <v>828</v>
      </c>
      <c r="DV546" s="1113" t="s">
        <v>828</v>
      </c>
      <c r="DW546" s="1113" t="s">
        <v>828</v>
      </c>
      <c r="DX546" s="1113" t="s">
        <v>828</v>
      </c>
      <c r="EA546" s="1998">
        <v>0.3</v>
      </c>
      <c r="EB546" s="1998">
        <f t="shared" si="8"/>
        <v>0.3</v>
      </c>
    </row>
    <row r="547" spans="1:132">
      <c r="A547" s="1071" t="s">
        <v>9262</v>
      </c>
      <c r="B547" s="1072" t="s">
        <v>9433</v>
      </c>
      <c r="C547" s="1072" t="s">
        <v>9444</v>
      </c>
      <c r="D547" s="1073" t="s">
        <v>9263</v>
      </c>
      <c r="E547" s="1072" t="s">
        <v>9071</v>
      </c>
      <c r="F547" s="1072" t="s">
        <v>9433</v>
      </c>
      <c r="G547" s="1072" t="s">
        <v>9433</v>
      </c>
      <c r="H547" s="1072" t="s">
        <v>9433</v>
      </c>
      <c r="I547" s="1072" t="s">
        <v>9433</v>
      </c>
      <c r="J547" s="1113" t="s">
        <v>3615</v>
      </c>
      <c r="K547" s="1511">
        <v>8000225</v>
      </c>
      <c r="L547" s="1113" t="s">
        <v>3021</v>
      </c>
      <c r="M547" s="1113" t="s">
        <v>831</v>
      </c>
      <c r="N547" s="1113" t="s">
        <v>920</v>
      </c>
      <c r="O547" s="1113" t="s">
        <v>3022</v>
      </c>
      <c r="P547" s="1321" t="s">
        <v>9433</v>
      </c>
      <c r="Q547" s="1113" t="s">
        <v>3023</v>
      </c>
      <c r="R547" s="731" t="s">
        <v>9433</v>
      </c>
      <c r="S547" s="1113" t="s">
        <v>3024</v>
      </c>
      <c r="T547" s="1113" t="s">
        <v>3025</v>
      </c>
      <c r="U547" s="1113" t="s">
        <v>3026</v>
      </c>
      <c r="V547" s="1113" t="s">
        <v>3027</v>
      </c>
      <c r="W547" s="1113" t="s">
        <v>3028</v>
      </c>
      <c r="X547" s="1113" t="s">
        <v>3029</v>
      </c>
      <c r="Y547" s="1113" t="s">
        <v>3030</v>
      </c>
      <c r="Z547" s="1113" t="s">
        <v>3031</v>
      </c>
      <c r="AA547" s="1113" t="s">
        <v>3032</v>
      </c>
      <c r="AB547" s="1113" t="s">
        <v>3033</v>
      </c>
      <c r="AC547" s="1113" t="s">
        <v>3034</v>
      </c>
      <c r="AD547" s="1113" t="s">
        <v>828</v>
      </c>
      <c r="AE547" s="1113" t="s">
        <v>3035</v>
      </c>
      <c r="AF547" s="1113" t="s">
        <v>3036</v>
      </c>
      <c r="AG547" s="1113" t="s">
        <v>3037</v>
      </c>
      <c r="AH547" s="1113" t="s">
        <v>3134</v>
      </c>
      <c r="AI547" s="1113" t="s">
        <v>919</v>
      </c>
      <c r="AJ547" s="1113">
        <v>3</v>
      </c>
      <c r="AK547" s="1113">
        <v>4</v>
      </c>
      <c r="AL547" s="1113">
        <v>5</v>
      </c>
      <c r="AM547" s="345" t="s">
        <v>9444</v>
      </c>
      <c r="AN547" s="871">
        <v>8000664</v>
      </c>
      <c r="AO547" s="1113" t="s">
        <v>828</v>
      </c>
      <c r="AP547" s="1113" t="s">
        <v>828</v>
      </c>
      <c r="AQ547" s="1113" t="s">
        <v>7948</v>
      </c>
      <c r="AR547" s="1113" t="s">
        <v>828</v>
      </c>
      <c r="AS547" s="1113" t="s">
        <v>828</v>
      </c>
      <c r="AT547" s="1113" t="s">
        <v>828</v>
      </c>
      <c r="AU547" s="1113" t="s">
        <v>828</v>
      </c>
      <c r="AV547" s="1113" t="s">
        <v>828</v>
      </c>
      <c r="AW547" s="731"/>
      <c r="AX547" s="1113" t="s">
        <v>1162</v>
      </c>
      <c r="AY547" s="1113" t="s">
        <v>828</v>
      </c>
      <c r="AZ547" s="1113" t="s">
        <v>828</v>
      </c>
      <c r="BA547" s="1113" t="s">
        <v>828</v>
      </c>
      <c r="BB547" s="1113" t="s">
        <v>828</v>
      </c>
      <c r="BC547" s="1113" t="s">
        <v>828</v>
      </c>
      <c r="BD547" s="1113" t="s">
        <v>828</v>
      </c>
      <c r="BE547" s="1113" t="s">
        <v>828</v>
      </c>
      <c r="BF547" s="1113" t="s">
        <v>828</v>
      </c>
      <c r="BG547" s="1113" t="s">
        <v>828</v>
      </c>
      <c r="BH547" s="1113" t="s">
        <v>828</v>
      </c>
      <c r="BI547" s="1113" t="s">
        <v>828</v>
      </c>
      <c r="BJ547" s="1113" t="s">
        <v>828</v>
      </c>
      <c r="BK547" s="1113" t="s">
        <v>828</v>
      </c>
      <c r="BL547" s="1113" t="s">
        <v>828</v>
      </c>
      <c r="BM547" s="1113" t="s">
        <v>828</v>
      </c>
      <c r="BN547" s="1113" t="s">
        <v>828</v>
      </c>
      <c r="BO547" s="1113" t="s">
        <v>828</v>
      </c>
      <c r="BP547" s="1321" t="s">
        <v>2960</v>
      </c>
      <c r="BQ547" s="1113" t="s">
        <v>828</v>
      </c>
      <c r="BR547" s="1113" t="s">
        <v>828</v>
      </c>
      <c r="BS547" s="1113" t="s">
        <v>926</v>
      </c>
      <c r="BT547" s="1113" t="s">
        <v>919</v>
      </c>
      <c r="BU547" s="1113" t="s">
        <v>919</v>
      </c>
      <c r="BV547" s="1113" t="s">
        <v>828</v>
      </c>
      <c r="BW547" s="1113" t="s">
        <v>828</v>
      </c>
      <c r="BX547" s="1113" t="s">
        <v>828</v>
      </c>
      <c r="BY547" s="1113" t="s">
        <v>828</v>
      </c>
      <c r="BZ547" s="1113" t="s">
        <v>828</v>
      </c>
      <c r="CA547" s="1113" t="s">
        <v>828</v>
      </c>
      <c r="CB547" s="87" t="s">
        <v>2960</v>
      </c>
      <c r="CC547" s="1113" t="s">
        <v>828</v>
      </c>
      <c r="CD547" s="1113" t="s">
        <v>828</v>
      </c>
      <c r="CE547" s="1113" t="s">
        <v>828</v>
      </c>
      <c r="CF547" s="1113" t="s">
        <v>828</v>
      </c>
      <c r="CG547" s="1113" t="s">
        <v>828</v>
      </c>
      <c r="CH547" s="1113" t="s">
        <v>828</v>
      </c>
      <c r="CI547" s="1113" t="s">
        <v>828</v>
      </c>
      <c r="CJ547" s="1113" t="s">
        <v>828</v>
      </c>
      <c r="CK547" s="731"/>
      <c r="CL547" s="1113" t="s">
        <v>1162</v>
      </c>
      <c r="CM547" s="1113" t="s">
        <v>1020</v>
      </c>
      <c r="CN547" s="1113">
        <v>9.8000000000000007</v>
      </c>
      <c r="CO547" s="1113" t="s">
        <v>926</v>
      </c>
      <c r="CP547" s="866" t="s">
        <v>9073</v>
      </c>
      <c r="CQ547" s="1113" t="s">
        <v>919</v>
      </c>
      <c r="CR547" s="87" t="s">
        <v>9433</v>
      </c>
      <c r="CS547" s="1113" t="s">
        <v>3135</v>
      </c>
      <c r="CT547" s="740" t="s">
        <v>9433</v>
      </c>
      <c r="CU547" s="1113" t="s">
        <v>3038</v>
      </c>
      <c r="CV547" s="1113" t="s">
        <v>3038</v>
      </c>
      <c r="CW547" s="1113" t="s">
        <v>919</v>
      </c>
      <c r="CX547" s="1113" t="s">
        <v>3038</v>
      </c>
      <c r="CY547" s="1113" t="s">
        <v>920</v>
      </c>
      <c r="CZ547" s="1113" t="s">
        <v>3038</v>
      </c>
      <c r="DA547" s="1113" t="s">
        <v>919</v>
      </c>
      <c r="DB547" s="1113" t="s">
        <v>919</v>
      </c>
      <c r="DC547" s="1113" t="s">
        <v>3039</v>
      </c>
      <c r="DD547" s="1113" t="s">
        <v>3039</v>
      </c>
      <c r="DE547" s="1113" t="s">
        <v>3040</v>
      </c>
      <c r="DF547" s="1113" t="s">
        <v>828</v>
      </c>
      <c r="DG547" s="1113" t="s">
        <v>828</v>
      </c>
      <c r="DH547" s="1113" t="s">
        <v>828</v>
      </c>
      <c r="DI547" s="1113" t="s">
        <v>828</v>
      </c>
      <c r="DJ547" s="1113" t="s">
        <v>919</v>
      </c>
      <c r="DK547" s="866" t="s">
        <v>919</v>
      </c>
      <c r="DL547" s="1315">
        <v>0.4</v>
      </c>
      <c r="DM547" s="1315">
        <v>0.4</v>
      </c>
      <c r="DN547" s="1315">
        <v>0.4</v>
      </c>
      <c r="DO547" s="345" t="s">
        <v>8731</v>
      </c>
      <c r="DP547" s="877">
        <v>0.9</v>
      </c>
      <c r="DQ547" s="1113" t="s">
        <v>828</v>
      </c>
      <c r="DR547" s="1113" t="s">
        <v>828</v>
      </c>
      <c r="DS547" s="1999">
        <v>0.6</v>
      </c>
      <c r="DT547" s="1113" t="s">
        <v>828</v>
      </c>
      <c r="DU547" s="1113" t="s">
        <v>828</v>
      </c>
      <c r="DV547" s="1113" t="s">
        <v>828</v>
      </c>
      <c r="DW547" s="1113" t="s">
        <v>828</v>
      </c>
      <c r="DX547" s="1113" t="s">
        <v>828</v>
      </c>
      <c r="DZ547" s="828" t="s">
        <v>3612</v>
      </c>
      <c r="EA547" s="1999">
        <v>0.6</v>
      </c>
      <c r="EB547" s="1998">
        <f t="shared" si="8"/>
        <v>1.2</v>
      </c>
    </row>
    <row r="548" spans="1:132">
      <c r="A548" s="1071" t="s">
        <v>9264</v>
      </c>
      <c r="B548" s="1072" t="s">
        <v>9433</v>
      </c>
      <c r="C548" s="1072" t="s">
        <v>9444</v>
      </c>
      <c r="D548" s="1073" t="s">
        <v>9265</v>
      </c>
      <c r="E548" s="1072" t="s">
        <v>9071</v>
      </c>
      <c r="F548" s="1072" t="s">
        <v>9266</v>
      </c>
      <c r="G548" s="1072" t="s">
        <v>9101</v>
      </c>
      <c r="H548" s="1072" t="s">
        <v>9266</v>
      </c>
      <c r="I548" s="1072" t="s">
        <v>9101</v>
      </c>
      <c r="J548" s="1113" t="s">
        <v>3616</v>
      </c>
      <c r="K548" s="1511">
        <v>8000225</v>
      </c>
      <c r="L548" s="1113" t="s">
        <v>3021</v>
      </c>
      <c r="M548" s="1113" t="s">
        <v>831</v>
      </c>
      <c r="N548" s="1113" t="s">
        <v>920</v>
      </c>
      <c r="O548" s="1113" t="s">
        <v>3022</v>
      </c>
      <c r="P548" s="1321" t="s">
        <v>9433</v>
      </c>
      <c r="Q548" s="1113" t="s">
        <v>3023</v>
      </c>
      <c r="R548" s="731" t="s">
        <v>9433</v>
      </c>
      <c r="S548" s="1113" t="s">
        <v>3024</v>
      </c>
      <c r="T548" s="1113" t="s">
        <v>3025</v>
      </c>
      <c r="U548" s="1113" t="s">
        <v>3026</v>
      </c>
      <c r="V548" s="1113" t="s">
        <v>3027</v>
      </c>
      <c r="W548" s="1113" t="s">
        <v>3028</v>
      </c>
      <c r="X548" s="1113" t="s">
        <v>3029</v>
      </c>
      <c r="Y548" s="1113" t="s">
        <v>3030</v>
      </c>
      <c r="Z548" s="1113" t="s">
        <v>3031</v>
      </c>
      <c r="AA548" s="1113" t="s">
        <v>3032</v>
      </c>
      <c r="AB548" s="1113" t="s">
        <v>3033</v>
      </c>
      <c r="AC548" s="1113" t="s">
        <v>3034</v>
      </c>
      <c r="AD548" s="1113" t="s">
        <v>828</v>
      </c>
      <c r="AE548" s="1113" t="s">
        <v>3035</v>
      </c>
      <c r="AF548" s="1113" t="s">
        <v>3036</v>
      </c>
      <c r="AG548" s="1113" t="s">
        <v>3037</v>
      </c>
      <c r="AH548" s="1113" t="s">
        <v>3134</v>
      </c>
      <c r="AI548" s="1113" t="s">
        <v>919</v>
      </c>
      <c r="AJ548" s="1113">
        <v>3</v>
      </c>
      <c r="AK548" s="1113">
        <v>4</v>
      </c>
      <c r="AL548" s="1113">
        <v>5</v>
      </c>
      <c r="AM548" s="345" t="s">
        <v>9444</v>
      </c>
      <c r="AN548" s="871">
        <v>8000664</v>
      </c>
      <c r="AO548" s="1113" t="s">
        <v>828</v>
      </c>
      <c r="AP548" s="1113" t="s">
        <v>828</v>
      </c>
      <c r="AQ548" s="1113" t="s">
        <v>7948</v>
      </c>
      <c r="AR548" s="1113" t="s">
        <v>828</v>
      </c>
      <c r="AS548" s="1113" t="s">
        <v>828</v>
      </c>
      <c r="AT548" s="1113" t="s">
        <v>828</v>
      </c>
      <c r="AU548" s="1113" t="s">
        <v>828</v>
      </c>
      <c r="AV548" s="1113" t="s">
        <v>828</v>
      </c>
      <c r="AW548" s="731"/>
      <c r="AX548" s="1113" t="s">
        <v>1162</v>
      </c>
      <c r="AY548" s="1113" t="s">
        <v>828</v>
      </c>
      <c r="AZ548" s="1113" t="s">
        <v>828</v>
      </c>
      <c r="BA548" s="1113" t="s">
        <v>828</v>
      </c>
      <c r="BB548" s="1113" t="s">
        <v>828</v>
      </c>
      <c r="BC548" s="1113" t="s">
        <v>828</v>
      </c>
      <c r="BD548" s="1113" t="s">
        <v>828</v>
      </c>
      <c r="BE548" s="1113" t="s">
        <v>828</v>
      </c>
      <c r="BF548" s="1113" t="s">
        <v>828</v>
      </c>
      <c r="BG548" s="1113" t="s">
        <v>828</v>
      </c>
      <c r="BH548" s="1113" t="s">
        <v>828</v>
      </c>
      <c r="BI548" s="1113" t="s">
        <v>828</v>
      </c>
      <c r="BJ548" s="1113" t="s">
        <v>828</v>
      </c>
      <c r="BK548" s="1113" t="s">
        <v>828</v>
      </c>
      <c r="BL548" s="1113" t="s">
        <v>828</v>
      </c>
      <c r="BM548" s="1113" t="s">
        <v>828</v>
      </c>
      <c r="BN548" s="1113" t="s">
        <v>828</v>
      </c>
      <c r="BO548" s="1113" t="s">
        <v>828</v>
      </c>
      <c r="BP548" s="1321" t="s">
        <v>2960</v>
      </c>
      <c r="BQ548" s="1113" t="s">
        <v>828</v>
      </c>
      <c r="BR548" s="1113" t="s">
        <v>828</v>
      </c>
      <c r="BS548" s="1113" t="s">
        <v>926</v>
      </c>
      <c r="BT548" s="1113" t="s">
        <v>919</v>
      </c>
      <c r="BU548" s="1113" t="s">
        <v>919</v>
      </c>
      <c r="BV548" s="1113" t="s">
        <v>828</v>
      </c>
      <c r="BW548" s="1113" t="s">
        <v>828</v>
      </c>
      <c r="BX548" s="1113" t="s">
        <v>828</v>
      </c>
      <c r="BY548" s="1113" t="s">
        <v>828</v>
      </c>
      <c r="BZ548" s="1113" t="s">
        <v>828</v>
      </c>
      <c r="CA548" s="1113" t="s">
        <v>828</v>
      </c>
      <c r="CB548" s="87" t="s">
        <v>2960</v>
      </c>
      <c r="CC548" s="1113" t="s">
        <v>828</v>
      </c>
      <c r="CD548" s="1113" t="s">
        <v>828</v>
      </c>
      <c r="CE548" s="1113" t="s">
        <v>828</v>
      </c>
      <c r="CF548" s="1113" t="s">
        <v>828</v>
      </c>
      <c r="CG548" s="1113" t="s">
        <v>828</v>
      </c>
      <c r="CH548" s="1113" t="s">
        <v>828</v>
      </c>
      <c r="CI548" s="1113" t="s">
        <v>828</v>
      </c>
      <c r="CJ548" s="1113" t="s">
        <v>828</v>
      </c>
      <c r="CK548" s="731"/>
      <c r="CL548" s="1113" t="s">
        <v>1162</v>
      </c>
      <c r="CM548" s="1113" t="s">
        <v>1020</v>
      </c>
      <c r="CN548" s="1113">
        <v>9.8000000000000007</v>
      </c>
      <c r="CO548" s="1113" t="s">
        <v>926</v>
      </c>
      <c r="CP548" s="866" t="s">
        <v>9073</v>
      </c>
      <c r="CQ548" s="1113" t="s">
        <v>919</v>
      </c>
      <c r="CR548" s="87" t="s">
        <v>9433</v>
      </c>
      <c r="CS548" s="1113" t="s">
        <v>3135</v>
      </c>
      <c r="CT548" s="740" t="s">
        <v>9433</v>
      </c>
      <c r="CU548" s="1113" t="s">
        <v>3038</v>
      </c>
      <c r="CV548" s="1113" t="s">
        <v>3038</v>
      </c>
      <c r="CW548" s="1113" t="s">
        <v>919</v>
      </c>
      <c r="CX548" s="1113" t="s">
        <v>3038</v>
      </c>
      <c r="CY548" s="1113" t="s">
        <v>920</v>
      </c>
      <c r="CZ548" s="1113" t="s">
        <v>3038</v>
      </c>
      <c r="DA548" s="1113" t="s">
        <v>919</v>
      </c>
      <c r="DB548" s="1113" t="s">
        <v>919</v>
      </c>
      <c r="DC548" s="1113" t="s">
        <v>3039</v>
      </c>
      <c r="DD548" s="1113" t="s">
        <v>3039</v>
      </c>
      <c r="DE548" s="1113" t="s">
        <v>3040</v>
      </c>
      <c r="DF548" s="1113" t="s">
        <v>828</v>
      </c>
      <c r="DG548" s="1113" t="s">
        <v>828</v>
      </c>
      <c r="DH548" s="1113" t="s">
        <v>828</v>
      </c>
      <c r="DI548" s="1113" t="s">
        <v>828</v>
      </c>
      <c r="DJ548" s="1113" t="s">
        <v>919</v>
      </c>
      <c r="DK548" s="866" t="s">
        <v>919</v>
      </c>
      <c r="DL548" s="1315">
        <v>0.4</v>
      </c>
      <c r="DM548" s="1315">
        <v>0.4</v>
      </c>
      <c r="DN548" s="1315">
        <v>0.4</v>
      </c>
      <c r="DO548" s="345" t="s">
        <v>8731</v>
      </c>
      <c r="DP548" s="877">
        <v>0.9</v>
      </c>
      <c r="DQ548" s="1113" t="s">
        <v>828</v>
      </c>
      <c r="DR548" s="1113" t="s">
        <v>828</v>
      </c>
      <c r="DS548" s="1999">
        <v>0.6</v>
      </c>
      <c r="DT548" s="1113" t="s">
        <v>828</v>
      </c>
      <c r="DU548" s="1113" t="s">
        <v>828</v>
      </c>
      <c r="DV548" s="1113" t="s">
        <v>828</v>
      </c>
      <c r="DW548" s="1113" t="s">
        <v>828</v>
      </c>
      <c r="DX548" s="1113" t="s">
        <v>828</v>
      </c>
      <c r="EA548" s="1999">
        <v>0.6</v>
      </c>
      <c r="EB548" s="1998">
        <f t="shared" si="8"/>
        <v>1.2</v>
      </c>
    </row>
    <row r="549" spans="1:132">
      <c r="A549" s="1345" t="s">
        <v>3916</v>
      </c>
      <c r="B549" s="1346" t="s">
        <v>919</v>
      </c>
      <c r="C549" s="1346" t="s">
        <v>828</v>
      </c>
      <c r="D549" s="1346" t="s">
        <v>9267</v>
      </c>
      <c r="E549" s="1346" t="s">
        <v>828</v>
      </c>
      <c r="F549" s="1346" t="s">
        <v>828</v>
      </c>
      <c r="G549" s="1346" t="s">
        <v>828</v>
      </c>
      <c r="H549" s="1346" t="s">
        <v>828</v>
      </c>
      <c r="I549" s="1346" t="s">
        <v>828</v>
      </c>
      <c r="J549" s="1352" t="s">
        <v>828</v>
      </c>
      <c r="K549" s="1683" t="s">
        <v>828</v>
      </c>
      <c r="L549" s="1352" t="s">
        <v>828</v>
      </c>
      <c r="M549" s="1352" t="s">
        <v>828</v>
      </c>
      <c r="N549" s="1352" t="s">
        <v>828</v>
      </c>
      <c r="O549" s="1352" t="s">
        <v>828</v>
      </c>
      <c r="P549" s="1352" t="s">
        <v>828</v>
      </c>
      <c r="Q549" s="1352" t="s">
        <v>828</v>
      </c>
      <c r="R549" s="731" t="s">
        <v>9433</v>
      </c>
      <c r="S549" s="1352" t="s">
        <v>828</v>
      </c>
      <c r="T549" s="1352" t="s">
        <v>828</v>
      </c>
      <c r="U549" s="1352" t="s">
        <v>828</v>
      </c>
      <c r="V549" s="1352" t="s">
        <v>828</v>
      </c>
      <c r="W549" s="1352" t="s">
        <v>828</v>
      </c>
      <c r="X549" s="1352" t="s">
        <v>828</v>
      </c>
      <c r="Y549" s="1352" t="s">
        <v>828</v>
      </c>
      <c r="Z549" s="1352" t="s">
        <v>828</v>
      </c>
      <c r="AA549" s="1352" t="s">
        <v>828</v>
      </c>
      <c r="AB549" s="1352" t="s">
        <v>828</v>
      </c>
      <c r="AC549" s="1352" t="s">
        <v>828</v>
      </c>
      <c r="AD549" s="1352" t="s">
        <v>828</v>
      </c>
      <c r="AE549" s="1352" t="s">
        <v>828</v>
      </c>
      <c r="AF549" s="1352" t="s">
        <v>828</v>
      </c>
      <c r="AG549" s="1352" t="s">
        <v>828</v>
      </c>
      <c r="AH549" s="1352" t="s">
        <v>828</v>
      </c>
      <c r="AI549" s="1352" t="s">
        <v>828</v>
      </c>
      <c r="AJ549" s="1352" t="s">
        <v>828</v>
      </c>
      <c r="AK549" s="1352" t="s">
        <v>828</v>
      </c>
      <c r="AL549" s="1352" t="s">
        <v>828</v>
      </c>
      <c r="AM549" s="1352" t="s">
        <v>828</v>
      </c>
      <c r="AN549" s="1352" t="s">
        <v>828</v>
      </c>
      <c r="AO549" s="1352" t="s">
        <v>828</v>
      </c>
      <c r="AP549" s="1352" t="s">
        <v>828</v>
      </c>
      <c r="AQ549" s="1322" t="s">
        <v>7948</v>
      </c>
      <c r="AR549" s="1352" t="s">
        <v>828</v>
      </c>
      <c r="AS549" s="1352" t="s">
        <v>828</v>
      </c>
      <c r="AT549" s="1352" t="s">
        <v>828</v>
      </c>
      <c r="AU549" s="1352" t="s">
        <v>828</v>
      </c>
      <c r="AV549" s="1352" t="s">
        <v>828</v>
      </c>
      <c r="AW549" s="1463"/>
      <c r="AX549" s="1559" t="s">
        <v>828</v>
      </c>
      <c r="AY549" s="1560" t="s">
        <v>828</v>
      </c>
      <c r="AZ549" s="1560" t="s">
        <v>828</v>
      </c>
      <c r="BA549" s="1560" t="s">
        <v>828</v>
      </c>
      <c r="BB549" s="1560" t="s">
        <v>828</v>
      </c>
      <c r="BC549" s="1560" t="s">
        <v>828</v>
      </c>
      <c r="BD549" s="1560" t="s">
        <v>828</v>
      </c>
      <c r="BE549" s="1560" t="s">
        <v>828</v>
      </c>
      <c r="BF549" s="1560" t="s">
        <v>828</v>
      </c>
      <c r="BG549" s="1560" t="s">
        <v>828</v>
      </c>
      <c r="BH549" s="1560" t="s">
        <v>828</v>
      </c>
      <c r="BI549" s="1560" t="s">
        <v>828</v>
      </c>
      <c r="BJ549" s="1560" t="s">
        <v>828</v>
      </c>
      <c r="BK549" s="1560" t="s">
        <v>828</v>
      </c>
      <c r="BL549" s="1560" t="s">
        <v>828</v>
      </c>
      <c r="BM549" s="1560" t="s">
        <v>828</v>
      </c>
      <c r="BN549" s="1560" t="s">
        <v>828</v>
      </c>
      <c r="BO549" s="1560" t="s">
        <v>828</v>
      </c>
      <c r="BP549" s="1352" t="s">
        <v>828</v>
      </c>
      <c r="BQ549" s="1352" t="s">
        <v>828</v>
      </c>
      <c r="BR549" s="1352" t="s">
        <v>828</v>
      </c>
      <c r="BS549" s="1352" t="s">
        <v>828</v>
      </c>
      <c r="BT549" s="1352" t="s">
        <v>828</v>
      </c>
      <c r="BU549" s="1352" t="s">
        <v>828</v>
      </c>
      <c r="BV549" s="1560" t="s">
        <v>828</v>
      </c>
      <c r="BW549" s="1560" t="s">
        <v>828</v>
      </c>
      <c r="BX549" s="1560" t="s">
        <v>828</v>
      </c>
      <c r="BY549" s="1560" t="s">
        <v>828</v>
      </c>
      <c r="BZ549" s="1560" t="s">
        <v>828</v>
      </c>
      <c r="CA549" s="1560" t="s">
        <v>828</v>
      </c>
      <c r="CB549" s="1352" t="s">
        <v>828</v>
      </c>
      <c r="CC549" s="1560" t="s">
        <v>828</v>
      </c>
      <c r="CD549" s="1560" t="s">
        <v>828</v>
      </c>
      <c r="CE549" s="1560" t="s">
        <v>828</v>
      </c>
      <c r="CF549" s="1560" t="s">
        <v>828</v>
      </c>
      <c r="CG549" s="1560" t="s">
        <v>828</v>
      </c>
      <c r="CH549" s="1560" t="s">
        <v>828</v>
      </c>
      <c r="CI549" s="1560" t="s">
        <v>828</v>
      </c>
      <c r="CJ549" s="1560" t="s">
        <v>828</v>
      </c>
      <c r="CK549" s="1463"/>
      <c r="CL549" s="1559" t="s">
        <v>828</v>
      </c>
      <c r="CM549" s="1352" t="s">
        <v>828</v>
      </c>
      <c r="CN549" s="1352" t="s">
        <v>828</v>
      </c>
      <c r="CO549" s="1352" t="s">
        <v>828</v>
      </c>
      <c r="CP549" s="1352" t="s">
        <v>828</v>
      </c>
      <c r="CQ549" s="1559" t="s">
        <v>828</v>
      </c>
      <c r="CR549" s="1559" t="s">
        <v>828</v>
      </c>
      <c r="CS549" s="1559" t="s">
        <v>828</v>
      </c>
      <c r="CT549" s="740" t="s">
        <v>9433</v>
      </c>
      <c r="CU549" s="1559" t="s">
        <v>828</v>
      </c>
      <c r="CV549" s="1559" t="s">
        <v>828</v>
      </c>
      <c r="CW549" s="1559" t="s">
        <v>828</v>
      </c>
      <c r="CX549" s="1559" t="s">
        <v>828</v>
      </c>
      <c r="CY549" s="1559" t="s">
        <v>828</v>
      </c>
      <c r="CZ549" s="1559" t="s">
        <v>828</v>
      </c>
      <c r="DA549" s="1559" t="s">
        <v>828</v>
      </c>
      <c r="DB549" s="1559" t="s">
        <v>828</v>
      </c>
      <c r="DC549" s="1559" t="s">
        <v>828</v>
      </c>
      <c r="DD549" s="1559" t="s">
        <v>828</v>
      </c>
      <c r="DE549" s="1560" t="s">
        <v>828</v>
      </c>
      <c r="DF549" s="1560" t="s">
        <v>828</v>
      </c>
      <c r="DG549" s="1560" t="s">
        <v>828</v>
      </c>
      <c r="DH549" s="1560" t="s">
        <v>828</v>
      </c>
      <c r="DI549" s="1559" t="s">
        <v>828</v>
      </c>
      <c r="DJ549" s="1560" t="s">
        <v>828</v>
      </c>
      <c r="DK549" s="866" t="s">
        <v>828</v>
      </c>
      <c r="DL549" s="1315">
        <v>0</v>
      </c>
      <c r="DM549" s="1315">
        <v>0</v>
      </c>
      <c r="DN549" s="1315">
        <v>0</v>
      </c>
      <c r="DO549" s="1560" t="s">
        <v>828</v>
      </c>
      <c r="DP549" s="1560" t="s">
        <v>828</v>
      </c>
      <c r="DQ549" s="1560" t="s">
        <v>828</v>
      </c>
      <c r="DR549" s="1560" t="s">
        <v>828</v>
      </c>
      <c r="DS549" s="1315">
        <v>0</v>
      </c>
      <c r="DT549" s="1560" t="s">
        <v>828</v>
      </c>
      <c r="DU549" s="1560" t="s">
        <v>828</v>
      </c>
      <c r="DV549" s="1560" t="s">
        <v>828</v>
      </c>
      <c r="DW549" s="1560" t="s">
        <v>828</v>
      </c>
      <c r="DX549" s="1561" t="s">
        <v>828</v>
      </c>
      <c r="DY549" s="913"/>
      <c r="DZ549" s="1252" t="s">
        <v>3917</v>
      </c>
      <c r="EA549" s="1998">
        <v>0</v>
      </c>
      <c r="EB549" s="1998">
        <f t="shared" si="8"/>
        <v>0</v>
      </c>
    </row>
    <row r="550" spans="1:132">
      <c r="A550" s="1253" t="s">
        <v>3918</v>
      </c>
      <c r="B550" s="1254" t="s">
        <v>828</v>
      </c>
      <c r="C550" s="1254" t="s">
        <v>828</v>
      </c>
      <c r="D550" s="1254" t="s">
        <v>9268</v>
      </c>
      <c r="E550" s="1254" t="s">
        <v>1162</v>
      </c>
      <c r="F550" s="1254" t="s">
        <v>828</v>
      </c>
      <c r="G550" s="1254" t="s">
        <v>828</v>
      </c>
      <c r="H550" s="1254" t="s">
        <v>828</v>
      </c>
      <c r="I550" s="1254" t="s">
        <v>828</v>
      </c>
      <c r="J550" s="1321" t="s">
        <v>4357</v>
      </c>
      <c r="K550" s="1511">
        <v>8000225</v>
      </c>
      <c r="L550" s="1321">
        <v>8000226</v>
      </c>
      <c r="M550" s="1321" t="s">
        <v>831</v>
      </c>
      <c r="N550" s="1321" t="s">
        <v>920</v>
      </c>
      <c r="O550" s="1321">
        <v>8000227</v>
      </c>
      <c r="P550" s="1321" t="s">
        <v>9433</v>
      </c>
      <c r="Q550" s="1321">
        <v>8000212</v>
      </c>
      <c r="R550" s="731" t="s">
        <v>9433</v>
      </c>
      <c r="S550" s="1321">
        <v>8000474</v>
      </c>
      <c r="T550" s="1321">
        <v>8000475</v>
      </c>
      <c r="U550" s="1321">
        <v>8000476</v>
      </c>
      <c r="V550" s="1321">
        <v>8000185</v>
      </c>
      <c r="W550" s="1321">
        <v>8000186</v>
      </c>
      <c r="X550" s="1321">
        <v>8000187</v>
      </c>
      <c r="Y550" s="1321">
        <v>8000477</v>
      </c>
      <c r="Z550" s="1321">
        <v>8000183</v>
      </c>
      <c r="AA550" s="1321">
        <v>8000478</v>
      </c>
      <c r="AB550" s="1321">
        <v>8000473</v>
      </c>
      <c r="AC550" s="1321">
        <v>0</v>
      </c>
      <c r="AD550" s="1321" t="s">
        <v>828</v>
      </c>
      <c r="AE550" s="1321">
        <v>8000480</v>
      </c>
      <c r="AF550" s="1321">
        <v>8000481</v>
      </c>
      <c r="AG550" s="1321">
        <v>8000162</v>
      </c>
      <c r="AH550" s="1321">
        <v>0</v>
      </c>
      <c r="AI550" s="1321" t="s">
        <v>919</v>
      </c>
      <c r="AJ550" s="1321">
        <v>3</v>
      </c>
      <c r="AK550" s="1321">
        <v>4</v>
      </c>
      <c r="AL550" s="1321">
        <v>5</v>
      </c>
      <c r="AM550" s="1321">
        <v>0</v>
      </c>
      <c r="AN550" s="871">
        <v>8000664</v>
      </c>
      <c r="AO550" s="1321">
        <v>0</v>
      </c>
      <c r="AP550" s="1321">
        <v>0</v>
      </c>
      <c r="AQ550" s="1321" t="s">
        <v>7948</v>
      </c>
      <c r="AR550" s="1321">
        <v>0</v>
      </c>
      <c r="AS550" s="1321">
        <v>0</v>
      </c>
      <c r="AT550" s="1321">
        <v>0</v>
      </c>
      <c r="AU550" s="1321">
        <v>0</v>
      </c>
      <c r="AV550" s="1321">
        <v>0</v>
      </c>
      <c r="AW550" s="731"/>
      <c r="AX550" s="305" t="s">
        <v>1162</v>
      </c>
      <c r="AY550" s="879">
        <v>0</v>
      </c>
      <c r="AZ550" s="879">
        <v>0</v>
      </c>
      <c r="BA550" s="879" t="s">
        <v>828</v>
      </c>
      <c r="BB550" s="879" t="s">
        <v>828</v>
      </c>
      <c r="BC550" s="879" t="s">
        <v>828</v>
      </c>
      <c r="BD550" s="879" t="s">
        <v>828</v>
      </c>
      <c r="BE550" s="879" t="s">
        <v>828</v>
      </c>
      <c r="BF550" s="879" t="s">
        <v>828</v>
      </c>
      <c r="BG550" s="879" t="s">
        <v>828</v>
      </c>
      <c r="BH550" s="879" t="s">
        <v>828</v>
      </c>
      <c r="BI550" s="879" t="s">
        <v>828</v>
      </c>
      <c r="BJ550" s="879" t="s">
        <v>828</v>
      </c>
      <c r="BK550" s="879" t="s">
        <v>828</v>
      </c>
      <c r="BL550" s="879" t="s">
        <v>828</v>
      </c>
      <c r="BM550" s="879" t="s">
        <v>828</v>
      </c>
      <c r="BN550" s="879" t="s">
        <v>828</v>
      </c>
      <c r="BO550" s="879" t="s">
        <v>828</v>
      </c>
      <c r="BP550" s="1321" t="s">
        <v>2960</v>
      </c>
      <c r="BQ550" s="1321" t="s">
        <v>828</v>
      </c>
      <c r="BR550" s="1321" t="s">
        <v>828</v>
      </c>
      <c r="BS550" s="1321">
        <v>5</v>
      </c>
      <c r="BT550" s="1321">
        <v>1</v>
      </c>
      <c r="BU550" s="1321">
        <v>1</v>
      </c>
      <c r="BV550" s="879" t="s">
        <v>828</v>
      </c>
      <c r="BW550" s="879" t="s">
        <v>828</v>
      </c>
      <c r="BX550" s="879" t="s">
        <v>828</v>
      </c>
      <c r="BY550" s="879" t="s">
        <v>828</v>
      </c>
      <c r="BZ550" s="879" t="s">
        <v>828</v>
      </c>
      <c r="CA550" s="879" t="s">
        <v>828</v>
      </c>
      <c r="CB550" s="87" t="s">
        <v>2960</v>
      </c>
      <c r="CC550" s="879" t="s">
        <v>828</v>
      </c>
      <c r="CD550" s="879" t="s">
        <v>828</v>
      </c>
      <c r="CE550" s="879" t="s">
        <v>828</v>
      </c>
      <c r="CF550" s="879" t="s">
        <v>828</v>
      </c>
      <c r="CG550" s="879" t="s">
        <v>828</v>
      </c>
      <c r="CH550" s="879" t="s">
        <v>828</v>
      </c>
      <c r="CI550" s="879" t="s">
        <v>828</v>
      </c>
      <c r="CJ550" s="879" t="s">
        <v>828</v>
      </c>
      <c r="CK550" s="731"/>
      <c r="CL550" s="305" t="s">
        <v>1162</v>
      </c>
      <c r="CM550" s="1321">
        <v>40</v>
      </c>
      <c r="CN550" s="1321">
        <v>9.8000000000000007</v>
      </c>
      <c r="CO550" s="1321">
        <v>5</v>
      </c>
      <c r="CP550" s="1321" t="s">
        <v>9073</v>
      </c>
      <c r="CQ550" s="305">
        <v>1</v>
      </c>
      <c r="CR550" s="305" t="s">
        <v>9433</v>
      </c>
      <c r="CS550" s="305">
        <v>3.3</v>
      </c>
      <c r="CT550" s="740" t="s">
        <v>9433</v>
      </c>
      <c r="CU550" s="305">
        <v>1.5</v>
      </c>
      <c r="CV550" s="305">
        <v>1.5</v>
      </c>
      <c r="CW550" s="305">
        <v>1</v>
      </c>
      <c r="CX550" s="305">
        <v>1.5</v>
      </c>
      <c r="CY550" s="305">
        <v>2</v>
      </c>
      <c r="CZ550" s="305">
        <v>1.5</v>
      </c>
      <c r="DA550" s="305">
        <v>1</v>
      </c>
      <c r="DB550" s="305">
        <v>1</v>
      </c>
      <c r="DC550" s="305">
        <v>0.9</v>
      </c>
      <c r="DD550" s="305">
        <v>0.9</v>
      </c>
      <c r="DE550" s="879">
        <v>0</v>
      </c>
      <c r="DF550" s="879" t="s">
        <v>828</v>
      </c>
      <c r="DG550" s="879" t="s">
        <v>828</v>
      </c>
      <c r="DH550" s="879" t="s">
        <v>828</v>
      </c>
      <c r="DI550" s="305">
        <v>0</v>
      </c>
      <c r="DJ550" s="879" t="s">
        <v>828</v>
      </c>
      <c r="DK550" s="866" t="s">
        <v>3040</v>
      </c>
      <c r="DL550" s="1315">
        <v>0.4</v>
      </c>
      <c r="DM550" s="1315">
        <v>0.4</v>
      </c>
      <c r="DN550" s="1315">
        <v>0.4</v>
      </c>
      <c r="DO550" s="879" t="s">
        <v>828</v>
      </c>
      <c r="DP550" s="877">
        <v>0.9</v>
      </c>
      <c r="DQ550" s="879" t="s">
        <v>828</v>
      </c>
      <c r="DR550" s="879" t="s">
        <v>828</v>
      </c>
      <c r="DS550" s="1315">
        <v>0.3</v>
      </c>
      <c r="DT550" s="879" t="s">
        <v>828</v>
      </c>
      <c r="DU550" s="879" t="s">
        <v>828</v>
      </c>
      <c r="DV550" s="879" t="s">
        <v>828</v>
      </c>
      <c r="DW550" s="879" t="s">
        <v>828</v>
      </c>
      <c r="DX550" s="898" t="s">
        <v>828</v>
      </c>
      <c r="DY550" s="913"/>
      <c r="DZ550" s="1252" t="s">
        <v>3919</v>
      </c>
      <c r="EA550" s="1998">
        <v>0.3</v>
      </c>
      <c r="EB550" s="1998">
        <f t="shared" si="8"/>
        <v>0.3</v>
      </c>
    </row>
    <row r="551" spans="1:132">
      <c r="A551" s="1255" t="s">
        <v>3920</v>
      </c>
      <c r="B551" s="1256" t="s">
        <v>828</v>
      </c>
      <c r="C551" s="1256" t="s">
        <v>828</v>
      </c>
      <c r="D551" s="1256" t="s">
        <v>9269</v>
      </c>
      <c r="E551" s="1256" t="s">
        <v>1162</v>
      </c>
      <c r="F551" s="1256" t="s">
        <v>9308</v>
      </c>
      <c r="G551" s="1256" t="s">
        <v>926</v>
      </c>
      <c r="H551" s="1256" t="s">
        <v>9308</v>
      </c>
      <c r="I551" s="1256" t="s">
        <v>926</v>
      </c>
      <c r="J551" s="861" t="s">
        <v>4358</v>
      </c>
      <c r="K551" s="1511">
        <v>8000225</v>
      </c>
      <c r="L551" s="861">
        <v>8000226</v>
      </c>
      <c r="M551" s="861" t="s">
        <v>831</v>
      </c>
      <c r="N551" s="861" t="s">
        <v>920</v>
      </c>
      <c r="O551" s="861">
        <v>8000227</v>
      </c>
      <c r="P551" s="1321" t="s">
        <v>9433</v>
      </c>
      <c r="Q551" s="861">
        <v>8000212</v>
      </c>
      <c r="R551" s="731" t="s">
        <v>9433</v>
      </c>
      <c r="S551" s="861">
        <v>8000474</v>
      </c>
      <c r="T551" s="861">
        <v>8000475</v>
      </c>
      <c r="U551" s="861">
        <v>8000476</v>
      </c>
      <c r="V551" s="861">
        <v>8000185</v>
      </c>
      <c r="W551" s="861">
        <v>8000186</v>
      </c>
      <c r="X551" s="861">
        <v>8000187</v>
      </c>
      <c r="Y551" s="861">
        <v>8000477</v>
      </c>
      <c r="Z551" s="861">
        <v>8000183</v>
      </c>
      <c r="AA551" s="861">
        <v>8000478</v>
      </c>
      <c r="AB551" s="861">
        <v>8000473</v>
      </c>
      <c r="AC551" s="861">
        <v>0</v>
      </c>
      <c r="AD551" s="861" t="s">
        <v>828</v>
      </c>
      <c r="AE551" s="861">
        <v>8000480</v>
      </c>
      <c r="AF551" s="861">
        <v>8000481</v>
      </c>
      <c r="AG551" s="861">
        <v>8000162</v>
      </c>
      <c r="AH551" s="861">
        <v>0</v>
      </c>
      <c r="AI551" s="861" t="s">
        <v>919</v>
      </c>
      <c r="AJ551" s="861">
        <v>3</v>
      </c>
      <c r="AK551" s="861">
        <v>4</v>
      </c>
      <c r="AL551" s="861">
        <v>5</v>
      </c>
      <c r="AM551" s="861">
        <v>0</v>
      </c>
      <c r="AN551" s="871">
        <v>8000664</v>
      </c>
      <c r="AO551" s="861">
        <v>0</v>
      </c>
      <c r="AP551" s="861">
        <v>0</v>
      </c>
      <c r="AQ551" s="861" t="s">
        <v>7948</v>
      </c>
      <c r="AR551" s="861">
        <v>0</v>
      </c>
      <c r="AS551" s="861">
        <v>0</v>
      </c>
      <c r="AT551" s="861">
        <v>0</v>
      </c>
      <c r="AU551" s="861">
        <v>0</v>
      </c>
      <c r="AV551" s="861">
        <v>0</v>
      </c>
      <c r="AW551" s="733"/>
      <c r="AX551" s="307" t="s">
        <v>1162</v>
      </c>
      <c r="AY551" s="881">
        <v>0</v>
      </c>
      <c r="AZ551" s="881">
        <v>0</v>
      </c>
      <c r="BA551" s="881" t="s">
        <v>828</v>
      </c>
      <c r="BB551" s="881" t="s">
        <v>828</v>
      </c>
      <c r="BC551" s="881" t="s">
        <v>828</v>
      </c>
      <c r="BD551" s="881" t="s">
        <v>828</v>
      </c>
      <c r="BE551" s="881" t="s">
        <v>828</v>
      </c>
      <c r="BF551" s="881" t="s">
        <v>828</v>
      </c>
      <c r="BG551" s="881" t="s">
        <v>828</v>
      </c>
      <c r="BH551" s="881" t="s">
        <v>828</v>
      </c>
      <c r="BI551" s="881" t="s">
        <v>828</v>
      </c>
      <c r="BJ551" s="881" t="s">
        <v>828</v>
      </c>
      <c r="BK551" s="881" t="s">
        <v>828</v>
      </c>
      <c r="BL551" s="881" t="s">
        <v>828</v>
      </c>
      <c r="BM551" s="881" t="s">
        <v>828</v>
      </c>
      <c r="BN551" s="881" t="s">
        <v>828</v>
      </c>
      <c r="BO551" s="881" t="s">
        <v>828</v>
      </c>
      <c r="BP551" s="861" t="s">
        <v>2960</v>
      </c>
      <c r="BQ551" s="861" t="s">
        <v>828</v>
      </c>
      <c r="BR551" s="861" t="s">
        <v>828</v>
      </c>
      <c r="BS551" s="861">
        <v>5</v>
      </c>
      <c r="BT551" s="861">
        <v>1</v>
      </c>
      <c r="BU551" s="861">
        <v>1</v>
      </c>
      <c r="BV551" s="881" t="s">
        <v>828</v>
      </c>
      <c r="BW551" s="881" t="s">
        <v>828</v>
      </c>
      <c r="BX551" s="881" t="s">
        <v>828</v>
      </c>
      <c r="BY551" s="881" t="s">
        <v>828</v>
      </c>
      <c r="BZ551" s="881" t="s">
        <v>828</v>
      </c>
      <c r="CA551" s="881" t="s">
        <v>828</v>
      </c>
      <c r="CB551" s="87" t="s">
        <v>2960</v>
      </c>
      <c r="CC551" s="881" t="s">
        <v>828</v>
      </c>
      <c r="CD551" s="881" t="s">
        <v>828</v>
      </c>
      <c r="CE551" s="881" t="s">
        <v>828</v>
      </c>
      <c r="CF551" s="881" t="s">
        <v>828</v>
      </c>
      <c r="CG551" s="881" t="s">
        <v>828</v>
      </c>
      <c r="CH551" s="881" t="s">
        <v>828</v>
      </c>
      <c r="CI551" s="881" t="s">
        <v>828</v>
      </c>
      <c r="CJ551" s="881" t="s">
        <v>828</v>
      </c>
      <c r="CK551" s="733"/>
      <c r="CL551" s="307" t="s">
        <v>1162</v>
      </c>
      <c r="CM551" s="861">
        <v>40</v>
      </c>
      <c r="CN551" s="861">
        <v>9.8000000000000007</v>
      </c>
      <c r="CO551" s="861">
        <v>5</v>
      </c>
      <c r="CP551" s="861" t="s">
        <v>9073</v>
      </c>
      <c r="CQ551" s="307">
        <v>1</v>
      </c>
      <c r="CR551" s="307" t="s">
        <v>9433</v>
      </c>
      <c r="CS551" s="307">
        <v>3.3</v>
      </c>
      <c r="CT551" s="740" t="s">
        <v>9433</v>
      </c>
      <c r="CU551" s="307">
        <v>1.5</v>
      </c>
      <c r="CV551" s="307">
        <v>1.5</v>
      </c>
      <c r="CW551" s="307">
        <v>1</v>
      </c>
      <c r="CX551" s="307">
        <v>1.5</v>
      </c>
      <c r="CY551" s="307">
        <v>2</v>
      </c>
      <c r="CZ551" s="307">
        <v>1.5</v>
      </c>
      <c r="DA551" s="307">
        <v>1</v>
      </c>
      <c r="DB551" s="307">
        <v>1</v>
      </c>
      <c r="DC551" s="307">
        <v>0.9</v>
      </c>
      <c r="DD551" s="307">
        <v>0.9</v>
      </c>
      <c r="DE551" s="881">
        <v>0</v>
      </c>
      <c r="DF551" s="881" t="s">
        <v>828</v>
      </c>
      <c r="DG551" s="881" t="s">
        <v>828</v>
      </c>
      <c r="DH551" s="881" t="s">
        <v>828</v>
      </c>
      <c r="DI551" s="307">
        <v>0</v>
      </c>
      <c r="DJ551" s="881" t="s">
        <v>828</v>
      </c>
      <c r="DK551" s="866" t="s">
        <v>3040</v>
      </c>
      <c r="DL551" s="1315">
        <v>0.4</v>
      </c>
      <c r="DM551" s="1315">
        <v>0.4</v>
      </c>
      <c r="DN551" s="1315">
        <v>0.4</v>
      </c>
      <c r="DO551" s="881" t="s">
        <v>828</v>
      </c>
      <c r="DP551" s="877">
        <v>0.9</v>
      </c>
      <c r="DQ551" s="881" t="s">
        <v>828</v>
      </c>
      <c r="DR551" s="881" t="s">
        <v>828</v>
      </c>
      <c r="DS551" s="1315">
        <v>0.3</v>
      </c>
      <c r="DT551" s="881" t="s">
        <v>828</v>
      </c>
      <c r="DU551" s="881" t="s">
        <v>828</v>
      </c>
      <c r="DV551" s="881" t="s">
        <v>828</v>
      </c>
      <c r="DW551" s="881" t="s">
        <v>828</v>
      </c>
      <c r="DX551" s="899" t="s">
        <v>828</v>
      </c>
      <c r="DY551" s="913"/>
      <c r="DZ551" s="1252" t="s">
        <v>3921</v>
      </c>
      <c r="EA551" s="1998">
        <v>0.3</v>
      </c>
      <c r="EB551" s="1998">
        <f t="shared" si="8"/>
        <v>0.3</v>
      </c>
    </row>
    <row r="552" spans="1:132">
      <c r="A552" s="1345" t="s">
        <v>3922</v>
      </c>
      <c r="B552" s="1346" t="s">
        <v>919</v>
      </c>
      <c r="C552" s="1346" t="s">
        <v>828</v>
      </c>
      <c r="D552" s="1346" t="s">
        <v>9267</v>
      </c>
      <c r="E552" s="1346" t="s">
        <v>828</v>
      </c>
      <c r="F552" s="1346" t="s">
        <v>828</v>
      </c>
      <c r="G552" s="1346" t="s">
        <v>828</v>
      </c>
      <c r="H552" s="1346" t="s">
        <v>828</v>
      </c>
      <c r="I552" s="1346" t="s">
        <v>828</v>
      </c>
      <c r="J552" s="1352" t="s">
        <v>828</v>
      </c>
      <c r="K552" s="1683" t="s">
        <v>828</v>
      </c>
      <c r="L552" s="1352" t="s">
        <v>828</v>
      </c>
      <c r="M552" s="1352" t="s">
        <v>828</v>
      </c>
      <c r="N552" s="1352" t="s">
        <v>828</v>
      </c>
      <c r="O552" s="1352" t="s">
        <v>828</v>
      </c>
      <c r="P552" s="1352" t="s">
        <v>828</v>
      </c>
      <c r="Q552" s="1352" t="s">
        <v>828</v>
      </c>
      <c r="R552" s="731" t="s">
        <v>9433</v>
      </c>
      <c r="S552" s="1352" t="s">
        <v>828</v>
      </c>
      <c r="T552" s="1352" t="s">
        <v>828</v>
      </c>
      <c r="U552" s="1352" t="s">
        <v>828</v>
      </c>
      <c r="V552" s="1352" t="s">
        <v>828</v>
      </c>
      <c r="W552" s="1352" t="s">
        <v>828</v>
      </c>
      <c r="X552" s="1352" t="s">
        <v>828</v>
      </c>
      <c r="Y552" s="1352" t="s">
        <v>828</v>
      </c>
      <c r="Z552" s="1352" t="s">
        <v>828</v>
      </c>
      <c r="AA552" s="1352" t="s">
        <v>828</v>
      </c>
      <c r="AB552" s="1352" t="s">
        <v>828</v>
      </c>
      <c r="AC552" s="1352" t="s">
        <v>828</v>
      </c>
      <c r="AD552" s="1352" t="s">
        <v>828</v>
      </c>
      <c r="AE552" s="1352" t="s">
        <v>828</v>
      </c>
      <c r="AF552" s="1352" t="s">
        <v>828</v>
      </c>
      <c r="AG552" s="1352" t="s">
        <v>828</v>
      </c>
      <c r="AH552" s="1352" t="s">
        <v>828</v>
      </c>
      <c r="AI552" s="1352" t="s">
        <v>828</v>
      </c>
      <c r="AJ552" s="1352" t="s">
        <v>828</v>
      </c>
      <c r="AK552" s="1352" t="s">
        <v>828</v>
      </c>
      <c r="AL552" s="1352" t="s">
        <v>828</v>
      </c>
      <c r="AM552" s="1352" t="s">
        <v>828</v>
      </c>
      <c r="AN552" s="1352" t="s">
        <v>828</v>
      </c>
      <c r="AO552" s="1352" t="s">
        <v>828</v>
      </c>
      <c r="AP552" s="1352" t="s">
        <v>828</v>
      </c>
      <c r="AQ552" s="1322" t="s">
        <v>7948</v>
      </c>
      <c r="AR552" s="1352" t="s">
        <v>828</v>
      </c>
      <c r="AS552" s="1352" t="s">
        <v>828</v>
      </c>
      <c r="AT552" s="1352" t="s">
        <v>828</v>
      </c>
      <c r="AU552" s="1352" t="s">
        <v>828</v>
      </c>
      <c r="AV552" s="1352" t="s">
        <v>828</v>
      </c>
      <c r="AW552" s="1463"/>
      <c r="AX552" s="1559" t="s">
        <v>828</v>
      </c>
      <c r="AY552" s="1560" t="s">
        <v>828</v>
      </c>
      <c r="AZ552" s="1560" t="s">
        <v>828</v>
      </c>
      <c r="BA552" s="1560" t="s">
        <v>828</v>
      </c>
      <c r="BB552" s="1560" t="s">
        <v>828</v>
      </c>
      <c r="BC552" s="1560" t="s">
        <v>828</v>
      </c>
      <c r="BD552" s="1560" t="s">
        <v>828</v>
      </c>
      <c r="BE552" s="1560" t="s">
        <v>828</v>
      </c>
      <c r="BF552" s="1560" t="s">
        <v>828</v>
      </c>
      <c r="BG552" s="1560" t="s">
        <v>828</v>
      </c>
      <c r="BH552" s="1560" t="s">
        <v>828</v>
      </c>
      <c r="BI552" s="1560" t="s">
        <v>828</v>
      </c>
      <c r="BJ552" s="1560" t="s">
        <v>828</v>
      </c>
      <c r="BK552" s="1560" t="s">
        <v>828</v>
      </c>
      <c r="BL552" s="1560" t="s">
        <v>828</v>
      </c>
      <c r="BM552" s="1560" t="s">
        <v>828</v>
      </c>
      <c r="BN552" s="1560" t="s">
        <v>828</v>
      </c>
      <c r="BO552" s="1560" t="s">
        <v>828</v>
      </c>
      <c r="BP552" s="1352" t="s">
        <v>828</v>
      </c>
      <c r="BQ552" s="1352" t="s">
        <v>828</v>
      </c>
      <c r="BR552" s="1352" t="s">
        <v>828</v>
      </c>
      <c r="BS552" s="1352" t="s">
        <v>828</v>
      </c>
      <c r="BT552" s="1352" t="s">
        <v>828</v>
      </c>
      <c r="BU552" s="1352" t="s">
        <v>828</v>
      </c>
      <c r="BV552" s="1560" t="s">
        <v>828</v>
      </c>
      <c r="BW552" s="1560" t="s">
        <v>828</v>
      </c>
      <c r="BX552" s="1560" t="s">
        <v>828</v>
      </c>
      <c r="BY552" s="1560" t="s">
        <v>828</v>
      </c>
      <c r="BZ552" s="1560" t="s">
        <v>828</v>
      </c>
      <c r="CA552" s="1560" t="s">
        <v>828</v>
      </c>
      <c r="CB552" s="1352" t="s">
        <v>828</v>
      </c>
      <c r="CC552" s="1560" t="s">
        <v>828</v>
      </c>
      <c r="CD552" s="1560" t="s">
        <v>828</v>
      </c>
      <c r="CE552" s="1560" t="s">
        <v>828</v>
      </c>
      <c r="CF552" s="1560" t="s">
        <v>828</v>
      </c>
      <c r="CG552" s="1560" t="s">
        <v>828</v>
      </c>
      <c r="CH552" s="1560" t="s">
        <v>828</v>
      </c>
      <c r="CI552" s="1560" t="s">
        <v>828</v>
      </c>
      <c r="CJ552" s="1560" t="s">
        <v>828</v>
      </c>
      <c r="CK552" s="1463"/>
      <c r="CL552" s="1559" t="s">
        <v>828</v>
      </c>
      <c r="CM552" s="1352" t="s">
        <v>828</v>
      </c>
      <c r="CN552" s="1352" t="s">
        <v>828</v>
      </c>
      <c r="CO552" s="1352" t="s">
        <v>828</v>
      </c>
      <c r="CP552" s="1352" t="s">
        <v>828</v>
      </c>
      <c r="CQ552" s="1559" t="s">
        <v>828</v>
      </c>
      <c r="CR552" s="1559" t="s">
        <v>828</v>
      </c>
      <c r="CS552" s="1559" t="s">
        <v>828</v>
      </c>
      <c r="CT552" s="740" t="s">
        <v>9433</v>
      </c>
      <c r="CU552" s="1559" t="s">
        <v>828</v>
      </c>
      <c r="CV552" s="1559" t="s">
        <v>828</v>
      </c>
      <c r="CW552" s="1559" t="s">
        <v>828</v>
      </c>
      <c r="CX552" s="1559" t="s">
        <v>828</v>
      </c>
      <c r="CY552" s="1559" t="s">
        <v>828</v>
      </c>
      <c r="CZ552" s="1559" t="s">
        <v>828</v>
      </c>
      <c r="DA552" s="1559" t="s">
        <v>828</v>
      </c>
      <c r="DB552" s="1559" t="s">
        <v>828</v>
      </c>
      <c r="DC552" s="1559" t="s">
        <v>828</v>
      </c>
      <c r="DD552" s="1559" t="s">
        <v>828</v>
      </c>
      <c r="DE552" s="1560" t="s">
        <v>828</v>
      </c>
      <c r="DF552" s="1560" t="s">
        <v>828</v>
      </c>
      <c r="DG552" s="1560" t="s">
        <v>828</v>
      </c>
      <c r="DH552" s="1560" t="s">
        <v>828</v>
      </c>
      <c r="DI552" s="1559" t="s">
        <v>828</v>
      </c>
      <c r="DJ552" s="1560" t="s">
        <v>828</v>
      </c>
      <c r="DK552" s="866" t="s">
        <v>828</v>
      </c>
      <c r="DL552" s="1315">
        <v>0</v>
      </c>
      <c r="DM552" s="1315">
        <v>0</v>
      </c>
      <c r="DN552" s="1315">
        <v>0</v>
      </c>
      <c r="DO552" s="1560" t="s">
        <v>828</v>
      </c>
      <c r="DP552" s="1560" t="s">
        <v>828</v>
      </c>
      <c r="DQ552" s="1560" t="s">
        <v>828</v>
      </c>
      <c r="DR552" s="1560" t="s">
        <v>828</v>
      </c>
      <c r="DS552" s="1315">
        <v>0</v>
      </c>
      <c r="DT552" s="1560" t="s">
        <v>828</v>
      </c>
      <c r="DU552" s="1560" t="s">
        <v>828</v>
      </c>
      <c r="DV552" s="1560" t="s">
        <v>828</v>
      </c>
      <c r="DW552" s="1560" t="s">
        <v>828</v>
      </c>
      <c r="DX552" s="1561" t="s">
        <v>828</v>
      </c>
      <c r="DY552" s="913"/>
      <c r="DZ552" s="1252" t="s">
        <v>3923</v>
      </c>
      <c r="EA552" s="1998">
        <v>0</v>
      </c>
      <c r="EB552" s="1998">
        <f t="shared" si="8"/>
        <v>0</v>
      </c>
    </row>
    <row r="553" spans="1:132">
      <c r="A553" s="1253" t="s">
        <v>3924</v>
      </c>
      <c r="B553" s="1254" t="s">
        <v>828</v>
      </c>
      <c r="C553" s="1254" t="s">
        <v>828</v>
      </c>
      <c r="D553" s="1254" t="s">
        <v>9270</v>
      </c>
      <c r="E553" s="1254" t="s">
        <v>1162</v>
      </c>
      <c r="F553" s="1254" t="s">
        <v>828</v>
      </c>
      <c r="G553" s="1254" t="s">
        <v>828</v>
      </c>
      <c r="H553" s="1254" t="s">
        <v>828</v>
      </c>
      <c r="I553" s="1254" t="s">
        <v>828</v>
      </c>
      <c r="J553" s="1321" t="s">
        <v>9271</v>
      </c>
      <c r="K553" s="1511">
        <v>8000225</v>
      </c>
      <c r="L553" s="1321">
        <v>8000226</v>
      </c>
      <c r="M553" s="1321" t="s">
        <v>831</v>
      </c>
      <c r="N553" s="1321" t="s">
        <v>920</v>
      </c>
      <c r="O553" s="1321">
        <v>8000227</v>
      </c>
      <c r="P553" s="1321" t="s">
        <v>9433</v>
      </c>
      <c r="Q553" s="1321">
        <v>8000212</v>
      </c>
      <c r="R553" s="731" t="s">
        <v>9433</v>
      </c>
      <c r="S553" s="1321">
        <v>8000474</v>
      </c>
      <c r="T553" s="1321">
        <v>8000475</v>
      </c>
      <c r="U553" s="1321">
        <v>8000476</v>
      </c>
      <c r="V553" s="1321">
        <v>8000185</v>
      </c>
      <c r="W553" s="1321">
        <v>8000186</v>
      </c>
      <c r="X553" s="1321">
        <v>8000187</v>
      </c>
      <c r="Y553" s="1321">
        <v>8000477</v>
      </c>
      <c r="Z553" s="1321">
        <v>8000183</v>
      </c>
      <c r="AA553" s="1321">
        <v>8000478</v>
      </c>
      <c r="AB553" s="1321">
        <v>8000473</v>
      </c>
      <c r="AC553" s="1321">
        <v>0</v>
      </c>
      <c r="AD553" s="1321" t="s">
        <v>828</v>
      </c>
      <c r="AE553" s="1321">
        <v>8000480</v>
      </c>
      <c r="AF553" s="1321">
        <v>8000481</v>
      </c>
      <c r="AG553" s="1321">
        <v>8000162</v>
      </c>
      <c r="AH553" s="1321">
        <v>0</v>
      </c>
      <c r="AI553" s="1321" t="s">
        <v>919</v>
      </c>
      <c r="AJ553" s="1321">
        <v>3</v>
      </c>
      <c r="AK553" s="1321">
        <v>4</v>
      </c>
      <c r="AL553" s="1321">
        <v>5</v>
      </c>
      <c r="AM553" s="1321">
        <v>0</v>
      </c>
      <c r="AN553" s="871">
        <v>8000664</v>
      </c>
      <c r="AO553" s="1321">
        <v>0</v>
      </c>
      <c r="AP553" s="1321">
        <v>0</v>
      </c>
      <c r="AQ553" s="1321" t="s">
        <v>7948</v>
      </c>
      <c r="AR553" s="1321">
        <v>0</v>
      </c>
      <c r="AS553" s="1321">
        <v>0</v>
      </c>
      <c r="AT553" s="1321">
        <v>0</v>
      </c>
      <c r="AU553" s="1321">
        <v>0</v>
      </c>
      <c r="AV553" s="1321">
        <v>0</v>
      </c>
      <c r="AW553" s="731"/>
      <c r="AX553" s="305" t="s">
        <v>1162</v>
      </c>
      <c r="AY553" s="879">
        <v>0</v>
      </c>
      <c r="AZ553" s="879">
        <v>0</v>
      </c>
      <c r="BA553" s="879" t="s">
        <v>828</v>
      </c>
      <c r="BB553" s="879" t="s">
        <v>828</v>
      </c>
      <c r="BC553" s="879" t="s">
        <v>828</v>
      </c>
      <c r="BD553" s="879" t="s">
        <v>828</v>
      </c>
      <c r="BE553" s="879" t="s">
        <v>828</v>
      </c>
      <c r="BF553" s="879" t="s">
        <v>828</v>
      </c>
      <c r="BG553" s="879" t="s">
        <v>828</v>
      </c>
      <c r="BH553" s="879" t="s">
        <v>828</v>
      </c>
      <c r="BI553" s="879" t="s">
        <v>828</v>
      </c>
      <c r="BJ553" s="879" t="s">
        <v>828</v>
      </c>
      <c r="BK553" s="879" t="s">
        <v>828</v>
      </c>
      <c r="BL553" s="879" t="s">
        <v>828</v>
      </c>
      <c r="BM553" s="879" t="s">
        <v>828</v>
      </c>
      <c r="BN553" s="879" t="s">
        <v>828</v>
      </c>
      <c r="BO553" s="879" t="s">
        <v>828</v>
      </c>
      <c r="BP553" s="1321" t="s">
        <v>2960</v>
      </c>
      <c r="BQ553" s="1321" t="s">
        <v>828</v>
      </c>
      <c r="BR553" s="1321" t="s">
        <v>828</v>
      </c>
      <c r="BS553" s="1321">
        <v>5</v>
      </c>
      <c r="BT553" s="1321">
        <v>1</v>
      </c>
      <c r="BU553" s="1321">
        <v>1</v>
      </c>
      <c r="BV553" s="879" t="s">
        <v>828</v>
      </c>
      <c r="BW553" s="879" t="s">
        <v>828</v>
      </c>
      <c r="BX553" s="879" t="s">
        <v>828</v>
      </c>
      <c r="BY553" s="879" t="s">
        <v>828</v>
      </c>
      <c r="BZ553" s="879" t="s">
        <v>828</v>
      </c>
      <c r="CA553" s="879" t="s">
        <v>828</v>
      </c>
      <c r="CB553" s="87" t="s">
        <v>2960</v>
      </c>
      <c r="CC553" s="879" t="s">
        <v>828</v>
      </c>
      <c r="CD553" s="879" t="s">
        <v>828</v>
      </c>
      <c r="CE553" s="879" t="s">
        <v>828</v>
      </c>
      <c r="CF553" s="879" t="s">
        <v>828</v>
      </c>
      <c r="CG553" s="879" t="s">
        <v>828</v>
      </c>
      <c r="CH553" s="879" t="s">
        <v>828</v>
      </c>
      <c r="CI553" s="879" t="s">
        <v>828</v>
      </c>
      <c r="CJ553" s="879" t="s">
        <v>828</v>
      </c>
      <c r="CK553" s="731"/>
      <c r="CL553" s="305" t="s">
        <v>1162</v>
      </c>
      <c r="CM553" s="1321">
        <v>40</v>
      </c>
      <c r="CN553" s="1321">
        <v>9.8000000000000007</v>
      </c>
      <c r="CO553" s="1321">
        <v>5</v>
      </c>
      <c r="CP553" s="1321" t="s">
        <v>9073</v>
      </c>
      <c r="CQ553" s="305">
        <v>1</v>
      </c>
      <c r="CR553" s="305" t="s">
        <v>9433</v>
      </c>
      <c r="CS553" s="305">
        <v>3.3</v>
      </c>
      <c r="CT553" s="740" t="s">
        <v>9433</v>
      </c>
      <c r="CU553" s="305">
        <v>1.5</v>
      </c>
      <c r="CV553" s="305">
        <v>1.5</v>
      </c>
      <c r="CW553" s="305">
        <v>1</v>
      </c>
      <c r="CX553" s="305">
        <v>1.5</v>
      </c>
      <c r="CY553" s="305">
        <v>2</v>
      </c>
      <c r="CZ553" s="305">
        <v>1.5</v>
      </c>
      <c r="DA553" s="305">
        <v>1</v>
      </c>
      <c r="DB553" s="305">
        <v>1</v>
      </c>
      <c r="DC553" s="305">
        <v>0.9</v>
      </c>
      <c r="DD553" s="305">
        <v>0.9</v>
      </c>
      <c r="DE553" s="879">
        <v>0</v>
      </c>
      <c r="DF553" s="879" t="s">
        <v>828</v>
      </c>
      <c r="DG553" s="879" t="s">
        <v>828</v>
      </c>
      <c r="DH553" s="879" t="s">
        <v>828</v>
      </c>
      <c r="DI553" s="305">
        <v>0</v>
      </c>
      <c r="DJ553" s="879" t="s">
        <v>828</v>
      </c>
      <c r="DK553" s="866" t="s">
        <v>3040</v>
      </c>
      <c r="DL553" s="1315">
        <v>0.4</v>
      </c>
      <c r="DM553" s="1315">
        <v>0.4</v>
      </c>
      <c r="DN553" s="1315">
        <v>0.4</v>
      </c>
      <c r="DO553" s="879" t="s">
        <v>828</v>
      </c>
      <c r="DP553" s="877">
        <v>0.9</v>
      </c>
      <c r="DQ553" s="879" t="s">
        <v>828</v>
      </c>
      <c r="DR553" s="879" t="s">
        <v>828</v>
      </c>
      <c r="DS553" s="1315">
        <v>0.3</v>
      </c>
      <c r="DT553" s="879" t="s">
        <v>828</v>
      </c>
      <c r="DU553" s="879" t="s">
        <v>828</v>
      </c>
      <c r="DV553" s="879" t="s">
        <v>828</v>
      </c>
      <c r="DW553" s="879" t="s">
        <v>828</v>
      </c>
      <c r="DX553" s="898" t="s">
        <v>828</v>
      </c>
      <c r="DY553" s="913"/>
      <c r="DZ553" s="1252" t="s">
        <v>3925</v>
      </c>
      <c r="EA553" s="1998">
        <v>0.3</v>
      </c>
      <c r="EB553" s="1998">
        <f t="shared" si="8"/>
        <v>0.3</v>
      </c>
    </row>
    <row r="554" spans="1:132">
      <c r="A554" s="1255" t="s">
        <v>3926</v>
      </c>
      <c r="B554" s="1256" t="s">
        <v>828</v>
      </c>
      <c r="C554" s="1256" t="s">
        <v>828</v>
      </c>
      <c r="D554" s="1256" t="s">
        <v>9272</v>
      </c>
      <c r="E554" s="1256" t="s">
        <v>1162</v>
      </c>
      <c r="F554" s="1256" t="s">
        <v>9273</v>
      </c>
      <c r="G554" s="1256" t="s">
        <v>926</v>
      </c>
      <c r="H554" s="1256" t="s">
        <v>9273</v>
      </c>
      <c r="I554" s="1256" t="s">
        <v>926</v>
      </c>
      <c r="J554" s="861" t="s">
        <v>9274</v>
      </c>
      <c r="K554" s="1511">
        <v>8000225</v>
      </c>
      <c r="L554" s="861">
        <v>8000226</v>
      </c>
      <c r="M554" s="861" t="s">
        <v>831</v>
      </c>
      <c r="N554" s="861" t="s">
        <v>920</v>
      </c>
      <c r="O554" s="861">
        <v>8000227</v>
      </c>
      <c r="P554" s="1321" t="s">
        <v>9433</v>
      </c>
      <c r="Q554" s="861">
        <v>8000212</v>
      </c>
      <c r="R554" s="731" t="s">
        <v>9433</v>
      </c>
      <c r="S554" s="861">
        <v>8000474</v>
      </c>
      <c r="T554" s="861">
        <v>8000475</v>
      </c>
      <c r="U554" s="861">
        <v>8000476</v>
      </c>
      <c r="V554" s="861">
        <v>8000185</v>
      </c>
      <c r="W554" s="861">
        <v>8000186</v>
      </c>
      <c r="X554" s="861">
        <v>8000187</v>
      </c>
      <c r="Y554" s="861">
        <v>8000477</v>
      </c>
      <c r="Z554" s="861">
        <v>8000183</v>
      </c>
      <c r="AA554" s="861">
        <v>8000478</v>
      </c>
      <c r="AB554" s="861">
        <v>8000473</v>
      </c>
      <c r="AC554" s="861">
        <v>0</v>
      </c>
      <c r="AD554" s="861" t="s">
        <v>828</v>
      </c>
      <c r="AE554" s="861">
        <v>8000480</v>
      </c>
      <c r="AF554" s="861">
        <v>8000481</v>
      </c>
      <c r="AG554" s="861">
        <v>8000162</v>
      </c>
      <c r="AH554" s="861">
        <v>0</v>
      </c>
      <c r="AI554" s="861" t="s">
        <v>919</v>
      </c>
      <c r="AJ554" s="861">
        <v>3</v>
      </c>
      <c r="AK554" s="861">
        <v>4</v>
      </c>
      <c r="AL554" s="861">
        <v>5</v>
      </c>
      <c r="AM554" s="861">
        <v>0</v>
      </c>
      <c r="AN554" s="871">
        <v>8000664</v>
      </c>
      <c r="AO554" s="861">
        <v>0</v>
      </c>
      <c r="AP554" s="861">
        <v>0</v>
      </c>
      <c r="AQ554" s="861" t="s">
        <v>7948</v>
      </c>
      <c r="AR554" s="861">
        <v>0</v>
      </c>
      <c r="AS554" s="861">
        <v>0</v>
      </c>
      <c r="AT554" s="861">
        <v>0</v>
      </c>
      <c r="AU554" s="861">
        <v>0</v>
      </c>
      <c r="AV554" s="861">
        <v>0</v>
      </c>
      <c r="AW554" s="733"/>
      <c r="AX554" s="307" t="s">
        <v>1162</v>
      </c>
      <c r="AY554" s="881">
        <v>0</v>
      </c>
      <c r="AZ554" s="881">
        <v>0</v>
      </c>
      <c r="BA554" s="881" t="s">
        <v>828</v>
      </c>
      <c r="BB554" s="881" t="s">
        <v>828</v>
      </c>
      <c r="BC554" s="881" t="s">
        <v>828</v>
      </c>
      <c r="BD554" s="881" t="s">
        <v>828</v>
      </c>
      <c r="BE554" s="881" t="s">
        <v>828</v>
      </c>
      <c r="BF554" s="881" t="s">
        <v>828</v>
      </c>
      <c r="BG554" s="881" t="s">
        <v>828</v>
      </c>
      <c r="BH554" s="881" t="s">
        <v>828</v>
      </c>
      <c r="BI554" s="881" t="s">
        <v>828</v>
      </c>
      <c r="BJ554" s="881" t="s">
        <v>828</v>
      </c>
      <c r="BK554" s="881" t="s">
        <v>828</v>
      </c>
      <c r="BL554" s="881" t="s">
        <v>828</v>
      </c>
      <c r="BM554" s="881" t="s">
        <v>828</v>
      </c>
      <c r="BN554" s="881" t="s">
        <v>828</v>
      </c>
      <c r="BO554" s="881" t="s">
        <v>828</v>
      </c>
      <c r="BP554" s="861" t="s">
        <v>2960</v>
      </c>
      <c r="BQ554" s="861" t="s">
        <v>828</v>
      </c>
      <c r="BR554" s="861" t="s">
        <v>828</v>
      </c>
      <c r="BS554" s="861">
        <v>5</v>
      </c>
      <c r="BT554" s="861">
        <v>1</v>
      </c>
      <c r="BU554" s="861">
        <v>1</v>
      </c>
      <c r="BV554" s="881" t="s">
        <v>828</v>
      </c>
      <c r="BW554" s="881" t="s">
        <v>828</v>
      </c>
      <c r="BX554" s="881" t="s">
        <v>828</v>
      </c>
      <c r="BY554" s="881" t="s">
        <v>828</v>
      </c>
      <c r="BZ554" s="881" t="s">
        <v>828</v>
      </c>
      <c r="CA554" s="881" t="s">
        <v>828</v>
      </c>
      <c r="CB554" s="87" t="s">
        <v>2960</v>
      </c>
      <c r="CC554" s="881" t="s">
        <v>828</v>
      </c>
      <c r="CD554" s="881" t="s">
        <v>828</v>
      </c>
      <c r="CE554" s="881" t="s">
        <v>828</v>
      </c>
      <c r="CF554" s="881" t="s">
        <v>828</v>
      </c>
      <c r="CG554" s="881" t="s">
        <v>828</v>
      </c>
      <c r="CH554" s="881" t="s">
        <v>828</v>
      </c>
      <c r="CI554" s="881" t="s">
        <v>828</v>
      </c>
      <c r="CJ554" s="881" t="s">
        <v>828</v>
      </c>
      <c r="CK554" s="733"/>
      <c r="CL554" s="307" t="s">
        <v>1162</v>
      </c>
      <c r="CM554" s="861">
        <v>40</v>
      </c>
      <c r="CN554" s="861">
        <v>9.8000000000000007</v>
      </c>
      <c r="CO554" s="861">
        <v>5</v>
      </c>
      <c r="CP554" s="861" t="s">
        <v>9073</v>
      </c>
      <c r="CQ554" s="307">
        <v>1</v>
      </c>
      <c r="CR554" s="307" t="s">
        <v>9433</v>
      </c>
      <c r="CS554" s="307">
        <v>3.3</v>
      </c>
      <c r="CT554" s="740" t="s">
        <v>9433</v>
      </c>
      <c r="CU554" s="307">
        <v>1.5</v>
      </c>
      <c r="CV554" s="307">
        <v>1.5</v>
      </c>
      <c r="CW554" s="307">
        <v>1</v>
      </c>
      <c r="CX554" s="307">
        <v>1.5</v>
      </c>
      <c r="CY554" s="307">
        <v>2</v>
      </c>
      <c r="CZ554" s="307">
        <v>1.5</v>
      </c>
      <c r="DA554" s="307">
        <v>1</v>
      </c>
      <c r="DB554" s="307">
        <v>1</v>
      </c>
      <c r="DC554" s="307">
        <v>0.9</v>
      </c>
      <c r="DD554" s="307">
        <v>0.9</v>
      </c>
      <c r="DE554" s="881">
        <v>0</v>
      </c>
      <c r="DF554" s="881" t="s">
        <v>828</v>
      </c>
      <c r="DG554" s="881" t="s">
        <v>828</v>
      </c>
      <c r="DH554" s="881" t="s">
        <v>828</v>
      </c>
      <c r="DI554" s="307">
        <v>0</v>
      </c>
      <c r="DJ554" s="881" t="s">
        <v>828</v>
      </c>
      <c r="DK554" s="866" t="s">
        <v>3040</v>
      </c>
      <c r="DL554" s="1315">
        <v>0.4</v>
      </c>
      <c r="DM554" s="1315">
        <v>0.4</v>
      </c>
      <c r="DN554" s="1315">
        <v>0.4</v>
      </c>
      <c r="DO554" s="881" t="s">
        <v>828</v>
      </c>
      <c r="DP554" s="877">
        <v>0.9</v>
      </c>
      <c r="DQ554" s="881" t="s">
        <v>828</v>
      </c>
      <c r="DR554" s="881" t="s">
        <v>828</v>
      </c>
      <c r="DS554" s="1315">
        <v>0.3</v>
      </c>
      <c r="DT554" s="881" t="s">
        <v>828</v>
      </c>
      <c r="DU554" s="881" t="s">
        <v>828</v>
      </c>
      <c r="DV554" s="881" t="s">
        <v>828</v>
      </c>
      <c r="DW554" s="881" t="s">
        <v>828</v>
      </c>
      <c r="DX554" s="899" t="s">
        <v>828</v>
      </c>
      <c r="DY554" s="913"/>
      <c r="DZ554" s="1252" t="s">
        <v>3927</v>
      </c>
      <c r="EA554" s="1998">
        <v>0.3</v>
      </c>
      <c r="EB554" s="1998">
        <f t="shared" si="8"/>
        <v>0.3</v>
      </c>
    </row>
    <row r="555" spans="1:132">
      <c r="A555" s="1345" t="s">
        <v>3928</v>
      </c>
      <c r="B555" s="1346" t="s">
        <v>919</v>
      </c>
      <c r="C555" s="1346" t="s">
        <v>828</v>
      </c>
      <c r="D555" s="1346" t="s">
        <v>9267</v>
      </c>
      <c r="E555" s="1346" t="s">
        <v>828</v>
      </c>
      <c r="F555" s="1346" t="s">
        <v>828</v>
      </c>
      <c r="G555" s="1346" t="s">
        <v>828</v>
      </c>
      <c r="H555" s="1346" t="s">
        <v>828</v>
      </c>
      <c r="I555" s="1346" t="s">
        <v>828</v>
      </c>
      <c r="J555" s="1352" t="s">
        <v>828</v>
      </c>
      <c r="K555" s="1683" t="s">
        <v>828</v>
      </c>
      <c r="L555" s="1352" t="s">
        <v>828</v>
      </c>
      <c r="M555" s="1352" t="s">
        <v>828</v>
      </c>
      <c r="N555" s="1352" t="s">
        <v>828</v>
      </c>
      <c r="O555" s="1352" t="s">
        <v>828</v>
      </c>
      <c r="P555" s="1352" t="s">
        <v>828</v>
      </c>
      <c r="Q555" s="1352" t="s">
        <v>828</v>
      </c>
      <c r="R555" s="731" t="s">
        <v>9433</v>
      </c>
      <c r="S555" s="1352" t="s">
        <v>828</v>
      </c>
      <c r="T555" s="1352" t="s">
        <v>828</v>
      </c>
      <c r="U555" s="1352" t="s">
        <v>828</v>
      </c>
      <c r="V555" s="1352" t="s">
        <v>828</v>
      </c>
      <c r="W555" s="1352" t="s">
        <v>828</v>
      </c>
      <c r="X555" s="1352" t="s">
        <v>828</v>
      </c>
      <c r="Y555" s="1352" t="s">
        <v>828</v>
      </c>
      <c r="Z555" s="1352" t="s">
        <v>828</v>
      </c>
      <c r="AA555" s="1352" t="s">
        <v>828</v>
      </c>
      <c r="AB555" s="1352" t="s">
        <v>828</v>
      </c>
      <c r="AC555" s="1352" t="s">
        <v>828</v>
      </c>
      <c r="AD555" s="1352" t="s">
        <v>828</v>
      </c>
      <c r="AE555" s="1352" t="s">
        <v>828</v>
      </c>
      <c r="AF555" s="1352" t="s">
        <v>828</v>
      </c>
      <c r="AG555" s="1352" t="s">
        <v>828</v>
      </c>
      <c r="AH555" s="1352" t="s">
        <v>828</v>
      </c>
      <c r="AI555" s="1352" t="s">
        <v>828</v>
      </c>
      <c r="AJ555" s="1352" t="s">
        <v>828</v>
      </c>
      <c r="AK555" s="1352" t="s">
        <v>828</v>
      </c>
      <c r="AL555" s="1352" t="s">
        <v>828</v>
      </c>
      <c r="AM555" s="1352" t="s">
        <v>828</v>
      </c>
      <c r="AN555" s="1352" t="s">
        <v>828</v>
      </c>
      <c r="AO555" s="1352" t="s">
        <v>828</v>
      </c>
      <c r="AP555" s="1352" t="s">
        <v>828</v>
      </c>
      <c r="AQ555" s="1322" t="s">
        <v>7948</v>
      </c>
      <c r="AR555" s="1352" t="s">
        <v>828</v>
      </c>
      <c r="AS555" s="1352" t="s">
        <v>828</v>
      </c>
      <c r="AT555" s="1352" t="s">
        <v>828</v>
      </c>
      <c r="AU555" s="1352" t="s">
        <v>828</v>
      </c>
      <c r="AV555" s="1352" t="s">
        <v>828</v>
      </c>
      <c r="AW555" s="1463"/>
      <c r="AX555" s="1559" t="s">
        <v>828</v>
      </c>
      <c r="AY555" s="1560" t="s">
        <v>828</v>
      </c>
      <c r="AZ555" s="1560" t="s">
        <v>828</v>
      </c>
      <c r="BA555" s="1560" t="s">
        <v>828</v>
      </c>
      <c r="BB555" s="1560" t="s">
        <v>828</v>
      </c>
      <c r="BC555" s="1560" t="s">
        <v>828</v>
      </c>
      <c r="BD555" s="1560" t="s">
        <v>828</v>
      </c>
      <c r="BE555" s="1560" t="s">
        <v>828</v>
      </c>
      <c r="BF555" s="1560" t="s">
        <v>828</v>
      </c>
      <c r="BG555" s="1560" t="s">
        <v>828</v>
      </c>
      <c r="BH555" s="1560" t="s">
        <v>828</v>
      </c>
      <c r="BI555" s="1560" t="s">
        <v>828</v>
      </c>
      <c r="BJ555" s="1560" t="s">
        <v>828</v>
      </c>
      <c r="BK555" s="1560" t="s">
        <v>828</v>
      </c>
      <c r="BL555" s="1560" t="s">
        <v>828</v>
      </c>
      <c r="BM555" s="1560" t="s">
        <v>828</v>
      </c>
      <c r="BN555" s="1560" t="s">
        <v>828</v>
      </c>
      <c r="BO555" s="1560" t="s">
        <v>828</v>
      </c>
      <c r="BP555" s="1352" t="s">
        <v>828</v>
      </c>
      <c r="BQ555" s="1352" t="s">
        <v>828</v>
      </c>
      <c r="BR555" s="1352" t="s">
        <v>828</v>
      </c>
      <c r="BS555" s="1352" t="s">
        <v>828</v>
      </c>
      <c r="BT555" s="1352" t="s">
        <v>828</v>
      </c>
      <c r="BU555" s="1352" t="s">
        <v>828</v>
      </c>
      <c r="BV555" s="1560" t="s">
        <v>828</v>
      </c>
      <c r="BW555" s="1560" t="s">
        <v>828</v>
      </c>
      <c r="BX555" s="1560" t="s">
        <v>828</v>
      </c>
      <c r="BY555" s="1560" t="s">
        <v>828</v>
      </c>
      <c r="BZ555" s="1560" t="s">
        <v>828</v>
      </c>
      <c r="CA555" s="1560" t="s">
        <v>828</v>
      </c>
      <c r="CB555" s="1352" t="s">
        <v>828</v>
      </c>
      <c r="CC555" s="1560" t="s">
        <v>828</v>
      </c>
      <c r="CD555" s="1560" t="s">
        <v>828</v>
      </c>
      <c r="CE555" s="1560" t="s">
        <v>828</v>
      </c>
      <c r="CF555" s="1560" t="s">
        <v>828</v>
      </c>
      <c r="CG555" s="1560" t="s">
        <v>828</v>
      </c>
      <c r="CH555" s="1560" t="s">
        <v>828</v>
      </c>
      <c r="CI555" s="1560" t="s">
        <v>828</v>
      </c>
      <c r="CJ555" s="1560" t="s">
        <v>828</v>
      </c>
      <c r="CK555" s="1463"/>
      <c r="CL555" s="1559" t="s">
        <v>828</v>
      </c>
      <c r="CM555" s="1352" t="s">
        <v>828</v>
      </c>
      <c r="CN555" s="1352" t="s">
        <v>828</v>
      </c>
      <c r="CO555" s="1352" t="s">
        <v>828</v>
      </c>
      <c r="CP555" s="1352" t="s">
        <v>828</v>
      </c>
      <c r="CQ555" s="1559" t="s">
        <v>828</v>
      </c>
      <c r="CR555" s="1559" t="s">
        <v>828</v>
      </c>
      <c r="CS555" s="1559" t="s">
        <v>828</v>
      </c>
      <c r="CT555" s="740" t="s">
        <v>9433</v>
      </c>
      <c r="CU555" s="1559" t="s">
        <v>828</v>
      </c>
      <c r="CV555" s="1559" t="s">
        <v>828</v>
      </c>
      <c r="CW555" s="1559" t="s">
        <v>828</v>
      </c>
      <c r="CX555" s="1559" t="s">
        <v>828</v>
      </c>
      <c r="CY555" s="1559" t="s">
        <v>828</v>
      </c>
      <c r="CZ555" s="1559" t="s">
        <v>828</v>
      </c>
      <c r="DA555" s="1559" t="s">
        <v>828</v>
      </c>
      <c r="DB555" s="1559" t="s">
        <v>828</v>
      </c>
      <c r="DC555" s="1559" t="s">
        <v>828</v>
      </c>
      <c r="DD555" s="1559" t="s">
        <v>828</v>
      </c>
      <c r="DE555" s="1560" t="s">
        <v>828</v>
      </c>
      <c r="DF555" s="1560" t="s">
        <v>828</v>
      </c>
      <c r="DG555" s="1560" t="s">
        <v>828</v>
      </c>
      <c r="DH555" s="1560" t="s">
        <v>828</v>
      </c>
      <c r="DI555" s="1559" t="s">
        <v>828</v>
      </c>
      <c r="DJ555" s="1560" t="s">
        <v>828</v>
      </c>
      <c r="DK555" s="866" t="s">
        <v>828</v>
      </c>
      <c r="DL555" s="1315">
        <v>0</v>
      </c>
      <c r="DM555" s="1315">
        <v>0</v>
      </c>
      <c r="DN555" s="1315">
        <v>0</v>
      </c>
      <c r="DO555" s="1560" t="s">
        <v>828</v>
      </c>
      <c r="DP555" s="1560" t="s">
        <v>828</v>
      </c>
      <c r="DQ555" s="1560" t="s">
        <v>828</v>
      </c>
      <c r="DR555" s="1560" t="s">
        <v>828</v>
      </c>
      <c r="DS555" s="1315">
        <v>0</v>
      </c>
      <c r="DT555" s="1560" t="s">
        <v>828</v>
      </c>
      <c r="DU555" s="1560" t="s">
        <v>828</v>
      </c>
      <c r="DV555" s="1560" t="s">
        <v>828</v>
      </c>
      <c r="DW555" s="1560" t="s">
        <v>828</v>
      </c>
      <c r="DX555" s="1561" t="s">
        <v>828</v>
      </c>
      <c r="DY555" s="913"/>
      <c r="DZ555" s="1252" t="s">
        <v>3929</v>
      </c>
      <c r="EA555" s="1998">
        <v>0</v>
      </c>
      <c r="EB555" s="1998">
        <f t="shared" si="8"/>
        <v>0</v>
      </c>
    </row>
    <row r="556" spans="1:132">
      <c r="A556" s="1253" t="s">
        <v>3930</v>
      </c>
      <c r="B556" s="1254" t="s">
        <v>828</v>
      </c>
      <c r="C556" s="1254" t="s">
        <v>828</v>
      </c>
      <c r="D556" s="1254" t="s">
        <v>9270</v>
      </c>
      <c r="E556" s="1254" t="s">
        <v>1162</v>
      </c>
      <c r="F556" s="1254" t="s">
        <v>828</v>
      </c>
      <c r="G556" s="1254" t="s">
        <v>828</v>
      </c>
      <c r="H556" s="1254" t="s">
        <v>828</v>
      </c>
      <c r="I556" s="1254" t="s">
        <v>828</v>
      </c>
      <c r="J556" s="1321" t="s">
        <v>9275</v>
      </c>
      <c r="K556" s="1511">
        <v>8000225</v>
      </c>
      <c r="L556" s="1321">
        <v>8000226</v>
      </c>
      <c r="M556" s="1321" t="s">
        <v>831</v>
      </c>
      <c r="N556" s="1321" t="s">
        <v>920</v>
      </c>
      <c r="O556" s="1321">
        <v>8000227</v>
      </c>
      <c r="P556" s="1321" t="s">
        <v>9433</v>
      </c>
      <c r="Q556" s="1321">
        <v>8000212</v>
      </c>
      <c r="R556" s="731" t="s">
        <v>9433</v>
      </c>
      <c r="S556" s="1321">
        <v>8000474</v>
      </c>
      <c r="T556" s="1321">
        <v>8000475</v>
      </c>
      <c r="U556" s="1321">
        <v>8000476</v>
      </c>
      <c r="V556" s="1321">
        <v>8000185</v>
      </c>
      <c r="W556" s="1321">
        <v>8000186</v>
      </c>
      <c r="X556" s="1321">
        <v>8000187</v>
      </c>
      <c r="Y556" s="1321">
        <v>8000477</v>
      </c>
      <c r="Z556" s="1321">
        <v>8000183</v>
      </c>
      <c r="AA556" s="1321">
        <v>8000478</v>
      </c>
      <c r="AB556" s="1321">
        <v>8000473</v>
      </c>
      <c r="AC556" s="1321">
        <v>0</v>
      </c>
      <c r="AD556" s="1321" t="s">
        <v>828</v>
      </c>
      <c r="AE556" s="1321">
        <v>8000480</v>
      </c>
      <c r="AF556" s="1321">
        <v>8000481</v>
      </c>
      <c r="AG556" s="1321">
        <v>8000162</v>
      </c>
      <c r="AH556" s="1321">
        <v>0</v>
      </c>
      <c r="AI556" s="1321" t="s">
        <v>919</v>
      </c>
      <c r="AJ556" s="1321">
        <v>3</v>
      </c>
      <c r="AK556" s="1321">
        <v>4</v>
      </c>
      <c r="AL556" s="1321">
        <v>5</v>
      </c>
      <c r="AM556" s="1321">
        <v>0</v>
      </c>
      <c r="AN556" s="871">
        <v>8000664</v>
      </c>
      <c r="AO556" s="1321">
        <v>0</v>
      </c>
      <c r="AP556" s="1321">
        <v>0</v>
      </c>
      <c r="AQ556" s="1321" t="s">
        <v>7948</v>
      </c>
      <c r="AR556" s="1321">
        <v>0</v>
      </c>
      <c r="AS556" s="1321">
        <v>0</v>
      </c>
      <c r="AT556" s="1321">
        <v>0</v>
      </c>
      <c r="AU556" s="1321">
        <v>0</v>
      </c>
      <c r="AV556" s="1321">
        <v>0</v>
      </c>
      <c r="AW556" s="731"/>
      <c r="AX556" s="305" t="s">
        <v>1162</v>
      </c>
      <c r="AY556" s="879">
        <v>0</v>
      </c>
      <c r="AZ556" s="879">
        <v>0</v>
      </c>
      <c r="BA556" s="879" t="s">
        <v>828</v>
      </c>
      <c r="BB556" s="879" t="s">
        <v>828</v>
      </c>
      <c r="BC556" s="879" t="s">
        <v>828</v>
      </c>
      <c r="BD556" s="879" t="s">
        <v>828</v>
      </c>
      <c r="BE556" s="879" t="s">
        <v>828</v>
      </c>
      <c r="BF556" s="879" t="s">
        <v>828</v>
      </c>
      <c r="BG556" s="879" t="s">
        <v>828</v>
      </c>
      <c r="BH556" s="879" t="s">
        <v>828</v>
      </c>
      <c r="BI556" s="879" t="s">
        <v>828</v>
      </c>
      <c r="BJ556" s="879" t="s">
        <v>828</v>
      </c>
      <c r="BK556" s="879" t="s">
        <v>828</v>
      </c>
      <c r="BL556" s="879" t="s">
        <v>828</v>
      </c>
      <c r="BM556" s="879" t="s">
        <v>828</v>
      </c>
      <c r="BN556" s="879" t="s">
        <v>828</v>
      </c>
      <c r="BO556" s="879" t="s">
        <v>828</v>
      </c>
      <c r="BP556" s="1321" t="s">
        <v>2960</v>
      </c>
      <c r="BQ556" s="1321" t="s">
        <v>828</v>
      </c>
      <c r="BR556" s="1321" t="s">
        <v>828</v>
      </c>
      <c r="BS556" s="1321">
        <v>5</v>
      </c>
      <c r="BT556" s="1321">
        <v>1</v>
      </c>
      <c r="BU556" s="1321">
        <v>1</v>
      </c>
      <c r="BV556" s="879" t="s">
        <v>828</v>
      </c>
      <c r="BW556" s="879" t="s">
        <v>828</v>
      </c>
      <c r="BX556" s="879" t="s">
        <v>828</v>
      </c>
      <c r="BY556" s="879" t="s">
        <v>828</v>
      </c>
      <c r="BZ556" s="879" t="s">
        <v>828</v>
      </c>
      <c r="CA556" s="879" t="s">
        <v>828</v>
      </c>
      <c r="CB556" s="87" t="s">
        <v>2960</v>
      </c>
      <c r="CC556" s="879" t="s">
        <v>828</v>
      </c>
      <c r="CD556" s="879" t="s">
        <v>828</v>
      </c>
      <c r="CE556" s="879" t="s">
        <v>828</v>
      </c>
      <c r="CF556" s="879" t="s">
        <v>828</v>
      </c>
      <c r="CG556" s="879" t="s">
        <v>828</v>
      </c>
      <c r="CH556" s="879" t="s">
        <v>828</v>
      </c>
      <c r="CI556" s="879" t="s">
        <v>828</v>
      </c>
      <c r="CJ556" s="879" t="s">
        <v>828</v>
      </c>
      <c r="CK556" s="731"/>
      <c r="CL556" s="305" t="s">
        <v>1162</v>
      </c>
      <c r="CM556" s="1321">
        <v>40</v>
      </c>
      <c r="CN556" s="1321">
        <v>9.8000000000000007</v>
      </c>
      <c r="CO556" s="1321">
        <v>5</v>
      </c>
      <c r="CP556" s="1321" t="s">
        <v>9073</v>
      </c>
      <c r="CQ556" s="305">
        <v>1</v>
      </c>
      <c r="CR556" s="305" t="s">
        <v>9433</v>
      </c>
      <c r="CS556" s="305">
        <v>3.3</v>
      </c>
      <c r="CT556" s="740" t="s">
        <v>9433</v>
      </c>
      <c r="CU556" s="305">
        <v>1.5</v>
      </c>
      <c r="CV556" s="305">
        <v>1.5</v>
      </c>
      <c r="CW556" s="305">
        <v>1</v>
      </c>
      <c r="CX556" s="305">
        <v>1.5</v>
      </c>
      <c r="CY556" s="305">
        <v>2</v>
      </c>
      <c r="CZ556" s="305">
        <v>1.5</v>
      </c>
      <c r="DA556" s="305">
        <v>1</v>
      </c>
      <c r="DB556" s="305">
        <v>1</v>
      </c>
      <c r="DC556" s="305">
        <v>0.9</v>
      </c>
      <c r="DD556" s="305">
        <v>0.9</v>
      </c>
      <c r="DE556" s="879">
        <v>0</v>
      </c>
      <c r="DF556" s="879" t="s">
        <v>828</v>
      </c>
      <c r="DG556" s="879" t="s">
        <v>828</v>
      </c>
      <c r="DH556" s="879" t="s">
        <v>828</v>
      </c>
      <c r="DI556" s="305">
        <v>0</v>
      </c>
      <c r="DJ556" s="879" t="s">
        <v>828</v>
      </c>
      <c r="DK556" s="866" t="s">
        <v>3040</v>
      </c>
      <c r="DL556" s="1315">
        <v>0.4</v>
      </c>
      <c r="DM556" s="1315">
        <v>0.4</v>
      </c>
      <c r="DN556" s="1315">
        <v>0.4</v>
      </c>
      <c r="DO556" s="879" t="s">
        <v>828</v>
      </c>
      <c r="DP556" s="877">
        <v>0.9</v>
      </c>
      <c r="DQ556" s="879" t="s">
        <v>828</v>
      </c>
      <c r="DR556" s="879" t="s">
        <v>828</v>
      </c>
      <c r="DS556" s="1315">
        <v>0.3</v>
      </c>
      <c r="DT556" s="879" t="s">
        <v>828</v>
      </c>
      <c r="DU556" s="879" t="s">
        <v>828</v>
      </c>
      <c r="DV556" s="879" t="s">
        <v>828</v>
      </c>
      <c r="DW556" s="879" t="s">
        <v>828</v>
      </c>
      <c r="DX556" s="898" t="s">
        <v>828</v>
      </c>
      <c r="DY556" s="913"/>
      <c r="DZ556" s="1252" t="s">
        <v>3931</v>
      </c>
      <c r="EA556" s="1998">
        <v>0.3</v>
      </c>
      <c r="EB556" s="1998">
        <f t="shared" si="8"/>
        <v>0.3</v>
      </c>
    </row>
    <row r="557" spans="1:132">
      <c r="A557" s="1255" t="s">
        <v>3932</v>
      </c>
      <c r="B557" s="1256" t="s">
        <v>828</v>
      </c>
      <c r="C557" s="1256" t="s">
        <v>828</v>
      </c>
      <c r="D557" s="1256" t="s">
        <v>9272</v>
      </c>
      <c r="E557" s="1256" t="s">
        <v>1162</v>
      </c>
      <c r="F557" s="1256" t="s">
        <v>9273</v>
      </c>
      <c r="G557" s="1256" t="s">
        <v>926</v>
      </c>
      <c r="H557" s="1256" t="s">
        <v>9273</v>
      </c>
      <c r="I557" s="1256" t="s">
        <v>926</v>
      </c>
      <c r="J557" s="861" t="s">
        <v>9276</v>
      </c>
      <c r="K557" s="1511">
        <v>8000225</v>
      </c>
      <c r="L557" s="861">
        <v>8000226</v>
      </c>
      <c r="M557" s="861" t="s">
        <v>831</v>
      </c>
      <c r="N557" s="861" t="s">
        <v>920</v>
      </c>
      <c r="O557" s="861">
        <v>8000227</v>
      </c>
      <c r="P557" s="1321" t="s">
        <v>9433</v>
      </c>
      <c r="Q557" s="861">
        <v>8000212</v>
      </c>
      <c r="R557" s="731" t="s">
        <v>9433</v>
      </c>
      <c r="S557" s="861">
        <v>8000474</v>
      </c>
      <c r="T557" s="861">
        <v>8000475</v>
      </c>
      <c r="U557" s="861">
        <v>8000476</v>
      </c>
      <c r="V557" s="861">
        <v>8000185</v>
      </c>
      <c r="W557" s="861">
        <v>8000186</v>
      </c>
      <c r="X557" s="861">
        <v>8000187</v>
      </c>
      <c r="Y557" s="861">
        <v>8000477</v>
      </c>
      <c r="Z557" s="861">
        <v>8000183</v>
      </c>
      <c r="AA557" s="861">
        <v>8000478</v>
      </c>
      <c r="AB557" s="861">
        <v>8000473</v>
      </c>
      <c r="AC557" s="861">
        <v>0</v>
      </c>
      <c r="AD557" s="861" t="s">
        <v>828</v>
      </c>
      <c r="AE557" s="861">
        <v>8000480</v>
      </c>
      <c r="AF557" s="861">
        <v>8000481</v>
      </c>
      <c r="AG557" s="861">
        <v>8000162</v>
      </c>
      <c r="AH557" s="861">
        <v>0</v>
      </c>
      <c r="AI557" s="861" t="s">
        <v>919</v>
      </c>
      <c r="AJ557" s="861">
        <v>3</v>
      </c>
      <c r="AK557" s="861">
        <v>4</v>
      </c>
      <c r="AL557" s="861">
        <v>5</v>
      </c>
      <c r="AM557" s="861">
        <v>0</v>
      </c>
      <c r="AN557" s="871">
        <v>8000664</v>
      </c>
      <c r="AO557" s="861">
        <v>0</v>
      </c>
      <c r="AP557" s="861">
        <v>0</v>
      </c>
      <c r="AQ557" s="861" t="s">
        <v>7948</v>
      </c>
      <c r="AR557" s="861">
        <v>0</v>
      </c>
      <c r="AS557" s="861">
        <v>0</v>
      </c>
      <c r="AT557" s="861">
        <v>0</v>
      </c>
      <c r="AU557" s="861">
        <v>0</v>
      </c>
      <c r="AV557" s="861">
        <v>0</v>
      </c>
      <c r="AW557" s="733"/>
      <c r="AX557" s="307" t="s">
        <v>1162</v>
      </c>
      <c r="AY557" s="881">
        <v>0</v>
      </c>
      <c r="AZ557" s="881">
        <v>0</v>
      </c>
      <c r="BA557" s="881" t="s">
        <v>828</v>
      </c>
      <c r="BB557" s="881" t="s">
        <v>828</v>
      </c>
      <c r="BC557" s="881" t="s">
        <v>828</v>
      </c>
      <c r="BD557" s="881" t="s">
        <v>828</v>
      </c>
      <c r="BE557" s="881" t="s">
        <v>828</v>
      </c>
      <c r="BF557" s="881" t="s">
        <v>828</v>
      </c>
      <c r="BG557" s="881" t="s">
        <v>828</v>
      </c>
      <c r="BH557" s="881" t="s">
        <v>828</v>
      </c>
      <c r="BI557" s="881" t="s">
        <v>828</v>
      </c>
      <c r="BJ557" s="881" t="s">
        <v>828</v>
      </c>
      <c r="BK557" s="881" t="s">
        <v>828</v>
      </c>
      <c r="BL557" s="881" t="s">
        <v>828</v>
      </c>
      <c r="BM557" s="881" t="s">
        <v>828</v>
      </c>
      <c r="BN557" s="881" t="s">
        <v>828</v>
      </c>
      <c r="BO557" s="881" t="s">
        <v>828</v>
      </c>
      <c r="BP557" s="861" t="s">
        <v>2960</v>
      </c>
      <c r="BQ557" s="861" t="s">
        <v>828</v>
      </c>
      <c r="BR557" s="861" t="s">
        <v>828</v>
      </c>
      <c r="BS557" s="861">
        <v>5</v>
      </c>
      <c r="BT557" s="861">
        <v>1</v>
      </c>
      <c r="BU557" s="861">
        <v>1</v>
      </c>
      <c r="BV557" s="881" t="s">
        <v>828</v>
      </c>
      <c r="BW557" s="881" t="s">
        <v>828</v>
      </c>
      <c r="BX557" s="881" t="s">
        <v>828</v>
      </c>
      <c r="BY557" s="881" t="s">
        <v>828</v>
      </c>
      <c r="BZ557" s="881" t="s">
        <v>828</v>
      </c>
      <c r="CA557" s="881" t="s">
        <v>828</v>
      </c>
      <c r="CB557" s="87" t="s">
        <v>2960</v>
      </c>
      <c r="CC557" s="881" t="s">
        <v>828</v>
      </c>
      <c r="CD557" s="881" t="s">
        <v>828</v>
      </c>
      <c r="CE557" s="881" t="s">
        <v>828</v>
      </c>
      <c r="CF557" s="881" t="s">
        <v>828</v>
      </c>
      <c r="CG557" s="881" t="s">
        <v>828</v>
      </c>
      <c r="CH557" s="881" t="s">
        <v>828</v>
      </c>
      <c r="CI557" s="881" t="s">
        <v>828</v>
      </c>
      <c r="CJ557" s="881" t="s">
        <v>828</v>
      </c>
      <c r="CK557" s="733"/>
      <c r="CL557" s="307" t="s">
        <v>1162</v>
      </c>
      <c r="CM557" s="861">
        <v>40</v>
      </c>
      <c r="CN557" s="861">
        <v>9.8000000000000007</v>
      </c>
      <c r="CO557" s="861">
        <v>5</v>
      </c>
      <c r="CP557" s="861" t="s">
        <v>9073</v>
      </c>
      <c r="CQ557" s="307">
        <v>1</v>
      </c>
      <c r="CR557" s="307" t="s">
        <v>9433</v>
      </c>
      <c r="CS557" s="307">
        <v>3.3</v>
      </c>
      <c r="CT557" s="740" t="s">
        <v>9433</v>
      </c>
      <c r="CU557" s="307">
        <v>1.5</v>
      </c>
      <c r="CV557" s="307">
        <v>1.5</v>
      </c>
      <c r="CW557" s="307">
        <v>1</v>
      </c>
      <c r="CX557" s="307">
        <v>1.5</v>
      </c>
      <c r="CY557" s="307">
        <v>2</v>
      </c>
      <c r="CZ557" s="307">
        <v>1.5</v>
      </c>
      <c r="DA557" s="307">
        <v>1</v>
      </c>
      <c r="DB557" s="307">
        <v>1</v>
      </c>
      <c r="DC557" s="307">
        <v>0.9</v>
      </c>
      <c r="DD557" s="307">
        <v>0.9</v>
      </c>
      <c r="DE557" s="881">
        <v>0</v>
      </c>
      <c r="DF557" s="881" t="s">
        <v>828</v>
      </c>
      <c r="DG557" s="881" t="s">
        <v>828</v>
      </c>
      <c r="DH557" s="881" t="s">
        <v>828</v>
      </c>
      <c r="DI557" s="307">
        <v>0</v>
      </c>
      <c r="DJ557" s="881" t="s">
        <v>828</v>
      </c>
      <c r="DK557" s="866" t="s">
        <v>3040</v>
      </c>
      <c r="DL557" s="1315">
        <v>0.4</v>
      </c>
      <c r="DM557" s="1315">
        <v>0.4</v>
      </c>
      <c r="DN557" s="1315">
        <v>0.4</v>
      </c>
      <c r="DO557" s="881" t="s">
        <v>828</v>
      </c>
      <c r="DP557" s="877">
        <v>0.9</v>
      </c>
      <c r="DQ557" s="881" t="s">
        <v>828</v>
      </c>
      <c r="DR557" s="881" t="s">
        <v>828</v>
      </c>
      <c r="DS557" s="1315">
        <v>0.3</v>
      </c>
      <c r="DT557" s="881" t="s">
        <v>828</v>
      </c>
      <c r="DU557" s="881" t="s">
        <v>828</v>
      </c>
      <c r="DV557" s="881" t="s">
        <v>828</v>
      </c>
      <c r="DW557" s="881" t="s">
        <v>828</v>
      </c>
      <c r="DX557" s="899" t="s">
        <v>828</v>
      </c>
      <c r="DY557" s="913"/>
      <c r="DZ557" s="1252" t="s">
        <v>3933</v>
      </c>
      <c r="EA557" s="1998">
        <v>0.3</v>
      </c>
      <c r="EB557" s="1998">
        <f t="shared" si="8"/>
        <v>0.3</v>
      </c>
    </row>
    <row r="558" spans="1:132">
      <c r="A558" s="1345" t="s">
        <v>3934</v>
      </c>
      <c r="B558" s="1346" t="s">
        <v>919</v>
      </c>
      <c r="C558" s="1346" t="s">
        <v>828</v>
      </c>
      <c r="D558" s="1346" t="s">
        <v>9267</v>
      </c>
      <c r="E558" s="1346" t="s">
        <v>828</v>
      </c>
      <c r="F558" s="1346" t="s">
        <v>828</v>
      </c>
      <c r="G558" s="1346" t="s">
        <v>828</v>
      </c>
      <c r="H558" s="1346" t="s">
        <v>828</v>
      </c>
      <c r="I558" s="1346" t="s">
        <v>828</v>
      </c>
      <c r="J558" s="1352" t="s">
        <v>828</v>
      </c>
      <c r="K558" s="1683" t="s">
        <v>828</v>
      </c>
      <c r="L558" s="1352" t="s">
        <v>828</v>
      </c>
      <c r="M558" s="1352" t="s">
        <v>828</v>
      </c>
      <c r="N558" s="1352" t="s">
        <v>828</v>
      </c>
      <c r="O558" s="1352" t="s">
        <v>828</v>
      </c>
      <c r="P558" s="1352" t="s">
        <v>828</v>
      </c>
      <c r="Q558" s="1352" t="s">
        <v>828</v>
      </c>
      <c r="R558" s="731" t="s">
        <v>9433</v>
      </c>
      <c r="S558" s="1352" t="s">
        <v>828</v>
      </c>
      <c r="T558" s="1352" t="s">
        <v>828</v>
      </c>
      <c r="U558" s="1352" t="s">
        <v>828</v>
      </c>
      <c r="V558" s="1352" t="s">
        <v>828</v>
      </c>
      <c r="W558" s="1352" t="s">
        <v>828</v>
      </c>
      <c r="X558" s="1352" t="s">
        <v>828</v>
      </c>
      <c r="Y558" s="1352" t="s">
        <v>828</v>
      </c>
      <c r="Z558" s="1352" t="s">
        <v>828</v>
      </c>
      <c r="AA558" s="1352" t="s">
        <v>828</v>
      </c>
      <c r="AB558" s="1352" t="s">
        <v>828</v>
      </c>
      <c r="AC558" s="1352" t="s">
        <v>828</v>
      </c>
      <c r="AD558" s="1352" t="s">
        <v>828</v>
      </c>
      <c r="AE558" s="1352" t="s">
        <v>828</v>
      </c>
      <c r="AF558" s="1352" t="s">
        <v>828</v>
      </c>
      <c r="AG558" s="1352" t="s">
        <v>828</v>
      </c>
      <c r="AH558" s="1352" t="s">
        <v>828</v>
      </c>
      <c r="AI558" s="1352" t="s">
        <v>828</v>
      </c>
      <c r="AJ558" s="1352" t="s">
        <v>828</v>
      </c>
      <c r="AK558" s="1352" t="s">
        <v>828</v>
      </c>
      <c r="AL558" s="1352" t="s">
        <v>828</v>
      </c>
      <c r="AM558" s="1352" t="s">
        <v>828</v>
      </c>
      <c r="AN558" s="1352" t="s">
        <v>828</v>
      </c>
      <c r="AO558" s="1352" t="s">
        <v>828</v>
      </c>
      <c r="AP558" s="1352" t="s">
        <v>828</v>
      </c>
      <c r="AQ558" s="1322" t="s">
        <v>7948</v>
      </c>
      <c r="AR558" s="1352" t="s">
        <v>828</v>
      </c>
      <c r="AS558" s="1352" t="s">
        <v>828</v>
      </c>
      <c r="AT558" s="1352" t="s">
        <v>828</v>
      </c>
      <c r="AU558" s="1352" t="s">
        <v>828</v>
      </c>
      <c r="AV558" s="1352" t="s">
        <v>828</v>
      </c>
      <c r="AW558" s="1463"/>
      <c r="AX558" s="1559" t="s">
        <v>828</v>
      </c>
      <c r="AY558" s="1560" t="s">
        <v>828</v>
      </c>
      <c r="AZ558" s="1560" t="s">
        <v>828</v>
      </c>
      <c r="BA558" s="1560" t="s">
        <v>828</v>
      </c>
      <c r="BB558" s="1560" t="s">
        <v>828</v>
      </c>
      <c r="BC558" s="1560" t="s">
        <v>828</v>
      </c>
      <c r="BD558" s="1560" t="s">
        <v>828</v>
      </c>
      <c r="BE558" s="1560" t="s">
        <v>828</v>
      </c>
      <c r="BF558" s="1560" t="s">
        <v>828</v>
      </c>
      <c r="BG558" s="1560" t="s">
        <v>828</v>
      </c>
      <c r="BH558" s="1560" t="s">
        <v>828</v>
      </c>
      <c r="BI558" s="1560" t="s">
        <v>828</v>
      </c>
      <c r="BJ558" s="1560" t="s">
        <v>828</v>
      </c>
      <c r="BK558" s="1560" t="s">
        <v>828</v>
      </c>
      <c r="BL558" s="1560" t="s">
        <v>828</v>
      </c>
      <c r="BM558" s="1560" t="s">
        <v>828</v>
      </c>
      <c r="BN558" s="1560" t="s">
        <v>828</v>
      </c>
      <c r="BO558" s="1560" t="s">
        <v>828</v>
      </c>
      <c r="BP558" s="1352" t="s">
        <v>828</v>
      </c>
      <c r="BQ558" s="1352" t="s">
        <v>828</v>
      </c>
      <c r="BR558" s="1352" t="s">
        <v>828</v>
      </c>
      <c r="BS558" s="1352" t="s">
        <v>828</v>
      </c>
      <c r="BT558" s="1352" t="s">
        <v>828</v>
      </c>
      <c r="BU558" s="1352" t="s">
        <v>828</v>
      </c>
      <c r="BV558" s="1560" t="s">
        <v>828</v>
      </c>
      <c r="BW558" s="1560" t="s">
        <v>828</v>
      </c>
      <c r="BX558" s="1560" t="s">
        <v>828</v>
      </c>
      <c r="BY558" s="1560" t="s">
        <v>828</v>
      </c>
      <c r="BZ558" s="1560" t="s">
        <v>828</v>
      </c>
      <c r="CA558" s="1560" t="s">
        <v>828</v>
      </c>
      <c r="CB558" s="1352" t="s">
        <v>828</v>
      </c>
      <c r="CC558" s="1560" t="s">
        <v>828</v>
      </c>
      <c r="CD558" s="1560" t="s">
        <v>828</v>
      </c>
      <c r="CE558" s="1560" t="s">
        <v>828</v>
      </c>
      <c r="CF558" s="1560" t="s">
        <v>828</v>
      </c>
      <c r="CG558" s="1560" t="s">
        <v>828</v>
      </c>
      <c r="CH558" s="1560" t="s">
        <v>828</v>
      </c>
      <c r="CI558" s="1560" t="s">
        <v>828</v>
      </c>
      <c r="CJ558" s="1560" t="s">
        <v>828</v>
      </c>
      <c r="CK558" s="1463"/>
      <c r="CL558" s="1559" t="s">
        <v>828</v>
      </c>
      <c r="CM558" s="1352" t="s">
        <v>828</v>
      </c>
      <c r="CN558" s="1352" t="s">
        <v>828</v>
      </c>
      <c r="CO558" s="1352" t="s">
        <v>828</v>
      </c>
      <c r="CP558" s="1352" t="s">
        <v>828</v>
      </c>
      <c r="CQ558" s="1559" t="s">
        <v>828</v>
      </c>
      <c r="CR558" s="1559" t="s">
        <v>828</v>
      </c>
      <c r="CS558" s="1559" t="s">
        <v>828</v>
      </c>
      <c r="CT558" s="740" t="s">
        <v>9433</v>
      </c>
      <c r="CU558" s="1559" t="s">
        <v>828</v>
      </c>
      <c r="CV558" s="1559" t="s">
        <v>828</v>
      </c>
      <c r="CW558" s="1559" t="s">
        <v>828</v>
      </c>
      <c r="CX558" s="1559" t="s">
        <v>828</v>
      </c>
      <c r="CY558" s="1559" t="s">
        <v>828</v>
      </c>
      <c r="CZ558" s="1559" t="s">
        <v>828</v>
      </c>
      <c r="DA558" s="1559" t="s">
        <v>828</v>
      </c>
      <c r="DB558" s="1559" t="s">
        <v>828</v>
      </c>
      <c r="DC558" s="1559" t="s">
        <v>828</v>
      </c>
      <c r="DD558" s="1559" t="s">
        <v>828</v>
      </c>
      <c r="DE558" s="1560" t="s">
        <v>828</v>
      </c>
      <c r="DF558" s="1560" t="s">
        <v>828</v>
      </c>
      <c r="DG558" s="1560" t="s">
        <v>828</v>
      </c>
      <c r="DH558" s="1560" t="s">
        <v>828</v>
      </c>
      <c r="DI558" s="1559" t="s">
        <v>828</v>
      </c>
      <c r="DJ558" s="1560" t="s">
        <v>828</v>
      </c>
      <c r="DK558" s="866" t="s">
        <v>828</v>
      </c>
      <c r="DL558" s="1315">
        <v>0</v>
      </c>
      <c r="DM558" s="1315">
        <v>0</v>
      </c>
      <c r="DN558" s="1315">
        <v>0</v>
      </c>
      <c r="DO558" s="1560" t="s">
        <v>828</v>
      </c>
      <c r="DP558" s="1560" t="s">
        <v>828</v>
      </c>
      <c r="DQ558" s="1560" t="s">
        <v>828</v>
      </c>
      <c r="DR558" s="1560" t="s">
        <v>828</v>
      </c>
      <c r="DS558" s="1315">
        <v>0</v>
      </c>
      <c r="DT558" s="1560" t="s">
        <v>828</v>
      </c>
      <c r="DU558" s="1560" t="s">
        <v>828</v>
      </c>
      <c r="DV558" s="1560" t="s">
        <v>828</v>
      </c>
      <c r="DW558" s="1560" t="s">
        <v>828</v>
      </c>
      <c r="DX558" s="1561" t="s">
        <v>828</v>
      </c>
      <c r="DY558" s="913"/>
      <c r="DZ558" s="1252" t="s">
        <v>3935</v>
      </c>
      <c r="EA558" s="1998">
        <v>0</v>
      </c>
      <c r="EB558" s="1998">
        <f t="shared" si="8"/>
        <v>0</v>
      </c>
    </row>
    <row r="559" spans="1:132">
      <c r="A559" s="1253" t="s">
        <v>3936</v>
      </c>
      <c r="B559" s="1254" t="s">
        <v>828</v>
      </c>
      <c r="C559" s="1254" t="s">
        <v>828</v>
      </c>
      <c r="D559" s="1254" t="s">
        <v>9277</v>
      </c>
      <c r="E559" s="1254" t="s">
        <v>1162</v>
      </c>
      <c r="F559" s="1254" t="s">
        <v>828</v>
      </c>
      <c r="G559" s="1254" t="s">
        <v>828</v>
      </c>
      <c r="H559" s="1254" t="s">
        <v>828</v>
      </c>
      <c r="I559" s="1254" t="s">
        <v>828</v>
      </c>
      <c r="J559" s="1321" t="s">
        <v>9278</v>
      </c>
      <c r="K559" s="1511">
        <v>8000225</v>
      </c>
      <c r="L559" s="1321">
        <v>8000226</v>
      </c>
      <c r="M559" s="1321" t="s">
        <v>831</v>
      </c>
      <c r="N559" s="1321" t="s">
        <v>920</v>
      </c>
      <c r="O559" s="1321">
        <v>8000227</v>
      </c>
      <c r="P559" s="1321" t="s">
        <v>9433</v>
      </c>
      <c r="Q559" s="1321">
        <v>8000212</v>
      </c>
      <c r="R559" s="731" t="s">
        <v>9433</v>
      </c>
      <c r="S559" s="1321">
        <v>8000474</v>
      </c>
      <c r="T559" s="1321">
        <v>8000475</v>
      </c>
      <c r="U559" s="1321">
        <v>8000476</v>
      </c>
      <c r="V559" s="1321">
        <v>8000185</v>
      </c>
      <c r="W559" s="1321">
        <v>8000186</v>
      </c>
      <c r="X559" s="1321">
        <v>8000187</v>
      </c>
      <c r="Y559" s="1321">
        <v>8000477</v>
      </c>
      <c r="Z559" s="1321">
        <v>8000183</v>
      </c>
      <c r="AA559" s="1321">
        <v>8000478</v>
      </c>
      <c r="AB559" s="1321">
        <v>8000473</v>
      </c>
      <c r="AC559" s="1321">
        <v>0</v>
      </c>
      <c r="AD559" s="1321" t="s">
        <v>828</v>
      </c>
      <c r="AE559" s="1321">
        <v>8000480</v>
      </c>
      <c r="AF559" s="1321">
        <v>8000481</v>
      </c>
      <c r="AG559" s="1321">
        <v>8000162</v>
      </c>
      <c r="AH559" s="1321">
        <v>0</v>
      </c>
      <c r="AI559" s="1321" t="s">
        <v>919</v>
      </c>
      <c r="AJ559" s="1321">
        <v>3</v>
      </c>
      <c r="AK559" s="1321">
        <v>4</v>
      </c>
      <c r="AL559" s="1321">
        <v>5</v>
      </c>
      <c r="AM559" s="1321">
        <v>0</v>
      </c>
      <c r="AN559" s="871">
        <v>8000664</v>
      </c>
      <c r="AO559" s="1321">
        <v>0</v>
      </c>
      <c r="AP559" s="1321">
        <v>0</v>
      </c>
      <c r="AQ559" s="1321" t="s">
        <v>7948</v>
      </c>
      <c r="AR559" s="1321">
        <v>0</v>
      </c>
      <c r="AS559" s="1321">
        <v>0</v>
      </c>
      <c r="AT559" s="1321">
        <v>0</v>
      </c>
      <c r="AU559" s="1321">
        <v>0</v>
      </c>
      <c r="AV559" s="1321">
        <v>0</v>
      </c>
      <c r="AW559" s="731"/>
      <c r="AX559" s="305" t="s">
        <v>1162</v>
      </c>
      <c r="AY559" s="879">
        <v>0</v>
      </c>
      <c r="AZ559" s="879">
        <v>0</v>
      </c>
      <c r="BA559" s="879" t="s">
        <v>828</v>
      </c>
      <c r="BB559" s="879" t="s">
        <v>828</v>
      </c>
      <c r="BC559" s="879" t="s">
        <v>828</v>
      </c>
      <c r="BD559" s="879" t="s">
        <v>828</v>
      </c>
      <c r="BE559" s="879" t="s">
        <v>828</v>
      </c>
      <c r="BF559" s="879" t="s">
        <v>828</v>
      </c>
      <c r="BG559" s="879" t="s">
        <v>828</v>
      </c>
      <c r="BH559" s="879" t="s">
        <v>828</v>
      </c>
      <c r="BI559" s="879" t="s">
        <v>828</v>
      </c>
      <c r="BJ559" s="879" t="s">
        <v>828</v>
      </c>
      <c r="BK559" s="879" t="s">
        <v>828</v>
      </c>
      <c r="BL559" s="879" t="s">
        <v>828</v>
      </c>
      <c r="BM559" s="879" t="s">
        <v>828</v>
      </c>
      <c r="BN559" s="879" t="s">
        <v>828</v>
      </c>
      <c r="BO559" s="879" t="s">
        <v>828</v>
      </c>
      <c r="BP559" s="1321" t="s">
        <v>2960</v>
      </c>
      <c r="BQ559" s="1321" t="s">
        <v>828</v>
      </c>
      <c r="BR559" s="1321" t="s">
        <v>828</v>
      </c>
      <c r="BS559" s="1321">
        <v>5</v>
      </c>
      <c r="BT559" s="1321">
        <v>1</v>
      </c>
      <c r="BU559" s="1321">
        <v>1</v>
      </c>
      <c r="BV559" s="879" t="s">
        <v>828</v>
      </c>
      <c r="BW559" s="879" t="s">
        <v>828</v>
      </c>
      <c r="BX559" s="879" t="s">
        <v>828</v>
      </c>
      <c r="BY559" s="879" t="s">
        <v>828</v>
      </c>
      <c r="BZ559" s="879" t="s">
        <v>828</v>
      </c>
      <c r="CA559" s="879" t="s">
        <v>828</v>
      </c>
      <c r="CB559" s="87" t="s">
        <v>2960</v>
      </c>
      <c r="CC559" s="879" t="s">
        <v>828</v>
      </c>
      <c r="CD559" s="879" t="s">
        <v>828</v>
      </c>
      <c r="CE559" s="879" t="s">
        <v>828</v>
      </c>
      <c r="CF559" s="879" t="s">
        <v>828</v>
      </c>
      <c r="CG559" s="879" t="s">
        <v>828</v>
      </c>
      <c r="CH559" s="879" t="s">
        <v>828</v>
      </c>
      <c r="CI559" s="879" t="s">
        <v>828</v>
      </c>
      <c r="CJ559" s="879" t="s">
        <v>828</v>
      </c>
      <c r="CK559" s="731"/>
      <c r="CL559" s="305" t="s">
        <v>1162</v>
      </c>
      <c r="CM559" s="1321">
        <v>40</v>
      </c>
      <c r="CN559" s="1321">
        <v>9.8000000000000007</v>
      </c>
      <c r="CO559" s="1321">
        <v>5</v>
      </c>
      <c r="CP559" s="1321" t="s">
        <v>9073</v>
      </c>
      <c r="CQ559" s="305">
        <v>1</v>
      </c>
      <c r="CR559" s="305" t="s">
        <v>9433</v>
      </c>
      <c r="CS559" s="305">
        <v>3.3</v>
      </c>
      <c r="CT559" s="740" t="s">
        <v>9433</v>
      </c>
      <c r="CU559" s="305">
        <v>1.5</v>
      </c>
      <c r="CV559" s="305">
        <v>1.5</v>
      </c>
      <c r="CW559" s="305">
        <v>1</v>
      </c>
      <c r="CX559" s="305">
        <v>1.5</v>
      </c>
      <c r="CY559" s="305">
        <v>2</v>
      </c>
      <c r="CZ559" s="305">
        <v>1.5</v>
      </c>
      <c r="DA559" s="305">
        <v>1</v>
      </c>
      <c r="DB559" s="305">
        <v>1</v>
      </c>
      <c r="DC559" s="305">
        <v>0.9</v>
      </c>
      <c r="DD559" s="305">
        <v>0.9</v>
      </c>
      <c r="DE559" s="879">
        <v>0</v>
      </c>
      <c r="DF559" s="879" t="s">
        <v>828</v>
      </c>
      <c r="DG559" s="879" t="s">
        <v>828</v>
      </c>
      <c r="DH559" s="879" t="s">
        <v>828</v>
      </c>
      <c r="DI559" s="305">
        <v>0</v>
      </c>
      <c r="DJ559" s="879" t="s">
        <v>828</v>
      </c>
      <c r="DK559" s="866" t="s">
        <v>3040</v>
      </c>
      <c r="DL559" s="1315">
        <v>0.4</v>
      </c>
      <c r="DM559" s="1315">
        <v>0.4</v>
      </c>
      <c r="DN559" s="1315">
        <v>0.4</v>
      </c>
      <c r="DO559" s="879" t="s">
        <v>828</v>
      </c>
      <c r="DP559" s="877">
        <v>0.9</v>
      </c>
      <c r="DQ559" s="879" t="s">
        <v>828</v>
      </c>
      <c r="DR559" s="879" t="s">
        <v>828</v>
      </c>
      <c r="DS559" s="1315">
        <v>0.3</v>
      </c>
      <c r="DT559" s="879" t="s">
        <v>828</v>
      </c>
      <c r="DU559" s="879" t="s">
        <v>828</v>
      </c>
      <c r="DV559" s="879" t="s">
        <v>828</v>
      </c>
      <c r="DW559" s="879" t="s">
        <v>828</v>
      </c>
      <c r="DX559" s="898" t="s">
        <v>828</v>
      </c>
      <c r="DY559" s="913"/>
      <c r="DZ559" s="1252" t="s">
        <v>3937</v>
      </c>
      <c r="EA559" s="1998">
        <v>0.3</v>
      </c>
      <c r="EB559" s="1998">
        <f t="shared" si="8"/>
        <v>0.3</v>
      </c>
    </row>
    <row r="560" spans="1:132">
      <c r="A560" s="1255" t="s">
        <v>3938</v>
      </c>
      <c r="B560" s="1256" t="s">
        <v>828</v>
      </c>
      <c r="C560" s="1256" t="s">
        <v>828</v>
      </c>
      <c r="D560" s="1256" t="s">
        <v>9279</v>
      </c>
      <c r="E560" s="1256" t="s">
        <v>1162</v>
      </c>
      <c r="F560" s="1256" t="s">
        <v>9280</v>
      </c>
      <c r="G560" s="1256" t="s">
        <v>926</v>
      </c>
      <c r="H560" s="1256" t="s">
        <v>9280</v>
      </c>
      <c r="I560" s="1256" t="s">
        <v>926</v>
      </c>
      <c r="J560" s="1321" t="s">
        <v>9281</v>
      </c>
      <c r="K560" s="1511">
        <v>8000225</v>
      </c>
      <c r="L560" s="861">
        <v>8000226</v>
      </c>
      <c r="M560" s="861" t="s">
        <v>831</v>
      </c>
      <c r="N560" s="861" t="s">
        <v>920</v>
      </c>
      <c r="O560" s="861">
        <v>8000227</v>
      </c>
      <c r="P560" s="1321" t="s">
        <v>9433</v>
      </c>
      <c r="Q560" s="861">
        <v>8000212</v>
      </c>
      <c r="R560" s="731" t="s">
        <v>9433</v>
      </c>
      <c r="S560" s="861">
        <v>8000474</v>
      </c>
      <c r="T560" s="861">
        <v>8000475</v>
      </c>
      <c r="U560" s="861">
        <v>8000476</v>
      </c>
      <c r="V560" s="861">
        <v>8000185</v>
      </c>
      <c r="W560" s="861">
        <v>8000186</v>
      </c>
      <c r="X560" s="861">
        <v>8000187</v>
      </c>
      <c r="Y560" s="861">
        <v>8000477</v>
      </c>
      <c r="Z560" s="861">
        <v>8000183</v>
      </c>
      <c r="AA560" s="861">
        <v>8000478</v>
      </c>
      <c r="AB560" s="861">
        <v>8000473</v>
      </c>
      <c r="AC560" s="861">
        <v>0</v>
      </c>
      <c r="AD560" s="861" t="s">
        <v>828</v>
      </c>
      <c r="AE560" s="861">
        <v>8000480</v>
      </c>
      <c r="AF560" s="861">
        <v>8000481</v>
      </c>
      <c r="AG560" s="861">
        <v>8000162</v>
      </c>
      <c r="AH560" s="861">
        <v>0</v>
      </c>
      <c r="AI560" s="861" t="s">
        <v>919</v>
      </c>
      <c r="AJ560" s="861">
        <v>3</v>
      </c>
      <c r="AK560" s="861">
        <v>4</v>
      </c>
      <c r="AL560" s="861">
        <v>5</v>
      </c>
      <c r="AM560" s="861">
        <v>0</v>
      </c>
      <c r="AN560" s="871">
        <v>8000664</v>
      </c>
      <c r="AO560" s="861">
        <v>0</v>
      </c>
      <c r="AP560" s="861">
        <v>0</v>
      </c>
      <c r="AQ560" s="861" t="s">
        <v>7948</v>
      </c>
      <c r="AR560" s="861">
        <v>0</v>
      </c>
      <c r="AS560" s="861">
        <v>0</v>
      </c>
      <c r="AT560" s="861">
        <v>0</v>
      </c>
      <c r="AU560" s="861">
        <v>0</v>
      </c>
      <c r="AV560" s="861">
        <v>0</v>
      </c>
      <c r="AW560" s="733"/>
      <c r="AX560" s="307" t="s">
        <v>1162</v>
      </c>
      <c r="AY560" s="881">
        <v>0</v>
      </c>
      <c r="AZ560" s="881">
        <v>0</v>
      </c>
      <c r="BA560" s="881" t="s">
        <v>828</v>
      </c>
      <c r="BB560" s="881" t="s">
        <v>828</v>
      </c>
      <c r="BC560" s="881" t="s">
        <v>828</v>
      </c>
      <c r="BD560" s="881" t="s">
        <v>828</v>
      </c>
      <c r="BE560" s="881" t="s">
        <v>828</v>
      </c>
      <c r="BF560" s="881" t="s">
        <v>828</v>
      </c>
      <c r="BG560" s="881" t="s">
        <v>828</v>
      </c>
      <c r="BH560" s="881" t="s">
        <v>828</v>
      </c>
      <c r="BI560" s="881" t="s">
        <v>828</v>
      </c>
      <c r="BJ560" s="881" t="s">
        <v>828</v>
      </c>
      <c r="BK560" s="881" t="s">
        <v>828</v>
      </c>
      <c r="BL560" s="881" t="s">
        <v>828</v>
      </c>
      <c r="BM560" s="881" t="s">
        <v>828</v>
      </c>
      <c r="BN560" s="881" t="s">
        <v>828</v>
      </c>
      <c r="BO560" s="881" t="s">
        <v>828</v>
      </c>
      <c r="BP560" s="861" t="s">
        <v>2960</v>
      </c>
      <c r="BQ560" s="861" t="s">
        <v>828</v>
      </c>
      <c r="BR560" s="861" t="s">
        <v>828</v>
      </c>
      <c r="BS560" s="861">
        <v>5</v>
      </c>
      <c r="BT560" s="861">
        <v>1</v>
      </c>
      <c r="BU560" s="861">
        <v>1</v>
      </c>
      <c r="BV560" s="881" t="s">
        <v>828</v>
      </c>
      <c r="BW560" s="881" t="s">
        <v>828</v>
      </c>
      <c r="BX560" s="881" t="s">
        <v>828</v>
      </c>
      <c r="BY560" s="881" t="s">
        <v>828</v>
      </c>
      <c r="BZ560" s="881" t="s">
        <v>828</v>
      </c>
      <c r="CA560" s="881" t="s">
        <v>828</v>
      </c>
      <c r="CB560" s="87" t="s">
        <v>2960</v>
      </c>
      <c r="CC560" s="881" t="s">
        <v>828</v>
      </c>
      <c r="CD560" s="881" t="s">
        <v>828</v>
      </c>
      <c r="CE560" s="881" t="s">
        <v>828</v>
      </c>
      <c r="CF560" s="881" t="s">
        <v>828</v>
      </c>
      <c r="CG560" s="881" t="s">
        <v>828</v>
      </c>
      <c r="CH560" s="881" t="s">
        <v>828</v>
      </c>
      <c r="CI560" s="881" t="s">
        <v>828</v>
      </c>
      <c r="CJ560" s="881" t="s">
        <v>828</v>
      </c>
      <c r="CK560" s="733"/>
      <c r="CL560" s="307" t="s">
        <v>1162</v>
      </c>
      <c r="CM560" s="861">
        <v>40</v>
      </c>
      <c r="CN560" s="861">
        <v>9.8000000000000007</v>
      </c>
      <c r="CO560" s="861">
        <v>5</v>
      </c>
      <c r="CP560" s="861" t="s">
        <v>9073</v>
      </c>
      <c r="CQ560" s="307">
        <v>1</v>
      </c>
      <c r="CR560" s="307" t="s">
        <v>9433</v>
      </c>
      <c r="CS560" s="307">
        <v>3.3</v>
      </c>
      <c r="CT560" s="740" t="s">
        <v>9433</v>
      </c>
      <c r="CU560" s="307">
        <v>1.5</v>
      </c>
      <c r="CV560" s="307">
        <v>1.5</v>
      </c>
      <c r="CW560" s="307">
        <v>1</v>
      </c>
      <c r="CX560" s="307">
        <v>1.5</v>
      </c>
      <c r="CY560" s="307">
        <v>2</v>
      </c>
      <c r="CZ560" s="307">
        <v>1.5</v>
      </c>
      <c r="DA560" s="307">
        <v>1</v>
      </c>
      <c r="DB560" s="307">
        <v>1</v>
      </c>
      <c r="DC560" s="307">
        <v>0.9</v>
      </c>
      <c r="DD560" s="307">
        <v>0.9</v>
      </c>
      <c r="DE560" s="881">
        <v>0</v>
      </c>
      <c r="DF560" s="881" t="s">
        <v>828</v>
      </c>
      <c r="DG560" s="881" t="s">
        <v>828</v>
      </c>
      <c r="DH560" s="881" t="s">
        <v>828</v>
      </c>
      <c r="DI560" s="307">
        <v>0</v>
      </c>
      <c r="DJ560" s="881" t="s">
        <v>828</v>
      </c>
      <c r="DK560" s="866" t="s">
        <v>3040</v>
      </c>
      <c r="DL560" s="1315">
        <v>0.4</v>
      </c>
      <c r="DM560" s="1315">
        <v>0.4</v>
      </c>
      <c r="DN560" s="1315">
        <v>0.4</v>
      </c>
      <c r="DO560" s="881" t="s">
        <v>828</v>
      </c>
      <c r="DP560" s="877">
        <v>0.9</v>
      </c>
      <c r="DQ560" s="881" t="s">
        <v>828</v>
      </c>
      <c r="DR560" s="881" t="s">
        <v>828</v>
      </c>
      <c r="DS560" s="1315">
        <v>0.3</v>
      </c>
      <c r="DT560" s="881" t="s">
        <v>828</v>
      </c>
      <c r="DU560" s="881" t="s">
        <v>828</v>
      </c>
      <c r="DV560" s="881" t="s">
        <v>828</v>
      </c>
      <c r="DW560" s="881" t="s">
        <v>828</v>
      </c>
      <c r="DX560" s="899" t="s">
        <v>828</v>
      </c>
      <c r="DY560" s="913"/>
      <c r="DZ560" s="1252" t="s">
        <v>3939</v>
      </c>
      <c r="EA560" s="1998">
        <v>0.3</v>
      </c>
      <c r="EB560" s="1998">
        <f t="shared" si="8"/>
        <v>0.3</v>
      </c>
    </row>
    <row r="561" spans="1:132">
      <c r="A561" s="1345" t="s">
        <v>3940</v>
      </c>
      <c r="B561" s="1346" t="s">
        <v>919</v>
      </c>
      <c r="C561" s="1346" t="s">
        <v>828</v>
      </c>
      <c r="D561" s="1346" t="s">
        <v>9267</v>
      </c>
      <c r="E561" s="1346" t="s">
        <v>828</v>
      </c>
      <c r="F561" s="1346" t="s">
        <v>828</v>
      </c>
      <c r="G561" s="1346" t="s">
        <v>828</v>
      </c>
      <c r="H561" s="1346" t="s">
        <v>828</v>
      </c>
      <c r="I561" s="1346" t="s">
        <v>828</v>
      </c>
      <c r="J561" s="1352" t="s">
        <v>828</v>
      </c>
      <c r="K561" s="1683" t="s">
        <v>828</v>
      </c>
      <c r="L561" s="1352" t="s">
        <v>828</v>
      </c>
      <c r="M561" s="1352" t="s">
        <v>828</v>
      </c>
      <c r="N561" s="1352" t="s">
        <v>828</v>
      </c>
      <c r="O561" s="1352" t="s">
        <v>828</v>
      </c>
      <c r="P561" s="1352" t="s">
        <v>828</v>
      </c>
      <c r="Q561" s="1352" t="s">
        <v>828</v>
      </c>
      <c r="R561" s="731" t="s">
        <v>9433</v>
      </c>
      <c r="S561" s="1352" t="s">
        <v>828</v>
      </c>
      <c r="T561" s="1352" t="s">
        <v>828</v>
      </c>
      <c r="U561" s="1352" t="s">
        <v>828</v>
      </c>
      <c r="V561" s="1352" t="s">
        <v>828</v>
      </c>
      <c r="W561" s="1352" t="s">
        <v>828</v>
      </c>
      <c r="X561" s="1352" t="s">
        <v>828</v>
      </c>
      <c r="Y561" s="1352" t="s">
        <v>828</v>
      </c>
      <c r="Z561" s="1352" t="s">
        <v>828</v>
      </c>
      <c r="AA561" s="1352" t="s">
        <v>828</v>
      </c>
      <c r="AB561" s="1352" t="s">
        <v>828</v>
      </c>
      <c r="AC561" s="1352" t="s">
        <v>828</v>
      </c>
      <c r="AD561" s="1352" t="s">
        <v>828</v>
      </c>
      <c r="AE561" s="1352" t="s">
        <v>828</v>
      </c>
      <c r="AF561" s="1352" t="s">
        <v>828</v>
      </c>
      <c r="AG561" s="1352" t="s">
        <v>828</v>
      </c>
      <c r="AH561" s="1352" t="s">
        <v>828</v>
      </c>
      <c r="AI561" s="1352" t="s">
        <v>828</v>
      </c>
      <c r="AJ561" s="1352" t="s">
        <v>828</v>
      </c>
      <c r="AK561" s="1352" t="s">
        <v>828</v>
      </c>
      <c r="AL561" s="1352" t="s">
        <v>828</v>
      </c>
      <c r="AM561" s="1352" t="s">
        <v>828</v>
      </c>
      <c r="AN561" s="1352" t="s">
        <v>828</v>
      </c>
      <c r="AO561" s="1352" t="s">
        <v>828</v>
      </c>
      <c r="AP561" s="1352" t="s">
        <v>828</v>
      </c>
      <c r="AQ561" s="1322" t="s">
        <v>7948</v>
      </c>
      <c r="AR561" s="1352" t="s">
        <v>828</v>
      </c>
      <c r="AS561" s="1352" t="s">
        <v>828</v>
      </c>
      <c r="AT561" s="1352" t="s">
        <v>828</v>
      </c>
      <c r="AU561" s="1352" t="s">
        <v>828</v>
      </c>
      <c r="AV561" s="1352" t="s">
        <v>828</v>
      </c>
      <c r="AW561" s="1463"/>
      <c r="AX561" s="1559" t="s">
        <v>828</v>
      </c>
      <c r="AY561" s="1560" t="s">
        <v>828</v>
      </c>
      <c r="AZ561" s="1560" t="s">
        <v>828</v>
      </c>
      <c r="BA561" s="1560" t="s">
        <v>828</v>
      </c>
      <c r="BB561" s="1560" t="s">
        <v>828</v>
      </c>
      <c r="BC561" s="1560" t="s">
        <v>828</v>
      </c>
      <c r="BD561" s="1560" t="s">
        <v>828</v>
      </c>
      <c r="BE561" s="1560" t="s">
        <v>828</v>
      </c>
      <c r="BF561" s="1560" t="s">
        <v>828</v>
      </c>
      <c r="BG561" s="1560" t="s">
        <v>828</v>
      </c>
      <c r="BH561" s="1560" t="s">
        <v>828</v>
      </c>
      <c r="BI561" s="1560" t="s">
        <v>828</v>
      </c>
      <c r="BJ561" s="1560" t="s">
        <v>828</v>
      </c>
      <c r="BK561" s="1560" t="s">
        <v>828</v>
      </c>
      <c r="BL561" s="1560" t="s">
        <v>828</v>
      </c>
      <c r="BM561" s="1560" t="s">
        <v>828</v>
      </c>
      <c r="BN561" s="1560" t="s">
        <v>828</v>
      </c>
      <c r="BO561" s="1560" t="s">
        <v>828</v>
      </c>
      <c r="BP561" s="1352" t="s">
        <v>828</v>
      </c>
      <c r="BQ561" s="1352" t="s">
        <v>828</v>
      </c>
      <c r="BR561" s="1352" t="s">
        <v>828</v>
      </c>
      <c r="BS561" s="1352" t="s">
        <v>828</v>
      </c>
      <c r="BT561" s="1352" t="s">
        <v>828</v>
      </c>
      <c r="BU561" s="1352" t="s">
        <v>828</v>
      </c>
      <c r="BV561" s="1560" t="s">
        <v>828</v>
      </c>
      <c r="BW561" s="1560" t="s">
        <v>828</v>
      </c>
      <c r="BX561" s="1560" t="s">
        <v>828</v>
      </c>
      <c r="BY561" s="1560" t="s">
        <v>828</v>
      </c>
      <c r="BZ561" s="1560" t="s">
        <v>828</v>
      </c>
      <c r="CA561" s="1560" t="s">
        <v>828</v>
      </c>
      <c r="CB561" s="1352" t="s">
        <v>828</v>
      </c>
      <c r="CC561" s="1560" t="s">
        <v>828</v>
      </c>
      <c r="CD561" s="1560" t="s">
        <v>828</v>
      </c>
      <c r="CE561" s="1560" t="s">
        <v>828</v>
      </c>
      <c r="CF561" s="1560" t="s">
        <v>828</v>
      </c>
      <c r="CG561" s="1560" t="s">
        <v>828</v>
      </c>
      <c r="CH561" s="1560" t="s">
        <v>828</v>
      </c>
      <c r="CI561" s="1560" t="s">
        <v>828</v>
      </c>
      <c r="CJ561" s="1560" t="s">
        <v>828</v>
      </c>
      <c r="CK561" s="1463"/>
      <c r="CL561" s="1559" t="s">
        <v>828</v>
      </c>
      <c r="CM561" s="1352" t="s">
        <v>828</v>
      </c>
      <c r="CN561" s="1352" t="s">
        <v>828</v>
      </c>
      <c r="CO561" s="1352" t="s">
        <v>828</v>
      </c>
      <c r="CP561" s="1352" t="s">
        <v>828</v>
      </c>
      <c r="CQ561" s="1559" t="s">
        <v>828</v>
      </c>
      <c r="CR561" s="1559" t="s">
        <v>828</v>
      </c>
      <c r="CS561" s="1559" t="s">
        <v>828</v>
      </c>
      <c r="CT561" s="740" t="s">
        <v>9433</v>
      </c>
      <c r="CU561" s="1559" t="s">
        <v>828</v>
      </c>
      <c r="CV561" s="1559" t="s">
        <v>828</v>
      </c>
      <c r="CW561" s="1559" t="s">
        <v>828</v>
      </c>
      <c r="CX561" s="1559" t="s">
        <v>828</v>
      </c>
      <c r="CY561" s="1559" t="s">
        <v>828</v>
      </c>
      <c r="CZ561" s="1559" t="s">
        <v>828</v>
      </c>
      <c r="DA561" s="1559" t="s">
        <v>828</v>
      </c>
      <c r="DB561" s="1559" t="s">
        <v>828</v>
      </c>
      <c r="DC561" s="1559" t="s">
        <v>828</v>
      </c>
      <c r="DD561" s="1559" t="s">
        <v>828</v>
      </c>
      <c r="DE561" s="1560" t="s">
        <v>828</v>
      </c>
      <c r="DF561" s="1560" t="s">
        <v>828</v>
      </c>
      <c r="DG561" s="1560" t="s">
        <v>828</v>
      </c>
      <c r="DH561" s="1560" t="s">
        <v>828</v>
      </c>
      <c r="DI561" s="1559" t="s">
        <v>828</v>
      </c>
      <c r="DJ561" s="1560" t="s">
        <v>828</v>
      </c>
      <c r="DK561" s="866" t="s">
        <v>828</v>
      </c>
      <c r="DL561" s="1315">
        <v>0</v>
      </c>
      <c r="DM561" s="1315">
        <v>0</v>
      </c>
      <c r="DN561" s="1315">
        <v>0</v>
      </c>
      <c r="DO561" s="1560" t="s">
        <v>828</v>
      </c>
      <c r="DP561" s="1560" t="s">
        <v>828</v>
      </c>
      <c r="DQ561" s="1560" t="s">
        <v>828</v>
      </c>
      <c r="DR561" s="1560" t="s">
        <v>828</v>
      </c>
      <c r="DS561" s="1315">
        <v>0</v>
      </c>
      <c r="DT561" s="1560" t="s">
        <v>828</v>
      </c>
      <c r="DU561" s="1560" t="s">
        <v>828</v>
      </c>
      <c r="DV561" s="1560" t="s">
        <v>828</v>
      </c>
      <c r="DW561" s="1560" t="s">
        <v>828</v>
      </c>
      <c r="DX561" s="1561" t="s">
        <v>828</v>
      </c>
      <c r="DY561" s="913"/>
      <c r="DZ561" s="1252" t="s">
        <v>3941</v>
      </c>
      <c r="EA561" s="1998">
        <v>0</v>
      </c>
      <c r="EB561" s="1998">
        <f t="shared" si="8"/>
        <v>0</v>
      </c>
    </row>
    <row r="562" spans="1:132">
      <c r="A562" s="1253" t="s">
        <v>3942</v>
      </c>
      <c r="B562" s="1254" t="s">
        <v>828</v>
      </c>
      <c r="C562" s="1254" t="s">
        <v>828</v>
      </c>
      <c r="D562" s="1254" t="s">
        <v>9282</v>
      </c>
      <c r="E562" s="1254" t="s">
        <v>1162</v>
      </c>
      <c r="F562" s="1254" t="s">
        <v>828</v>
      </c>
      <c r="G562" s="1254" t="s">
        <v>828</v>
      </c>
      <c r="H562" s="1254" t="s">
        <v>828</v>
      </c>
      <c r="I562" s="1254" t="s">
        <v>828</v>
      </c>
      <c r="J562" s="1321" t="s">
        <v>9283</v>
      </c>
      <c r="K562" s="1511">
        <v>8000225</v>
      </c>
      <c r="L562" s="1321">
        <v>8000226</v>
      </c>
      <c r="M562" s="1321" t="s">
        <v>831</v>
      </c>
      <c r="N562" s="1321" t="s">
        <v>920</v>
      </c>
      <c r="O562" s="1321">
        <v>8000227</v>
      </c>
      <c r="P562" s="1321" t="s">
        <v>9433</v>
      </c>
      <c r="Q562" s="1321">
        <v>8000212</v>
      </c>
      <c r="R562" s="731" t="s">
        <v>9433</v>
      </c>
      <c r="S562" s="1321">
        <v>8000474</v>
      </c>
      <c r="T562" s="1321">
        <v>8000475</v>
      </c>
      <c r="U562" s="1321">
        <v>8000476</v>
      </c>
      <c r="V562" s="1321">
        <v>8000185</v>
      </c>
      <c r="W562" s="1321">
        <v>8000186</v>
      </c>
      <c r="X562" s="1321">
        <v>8000187</v>
      </c>
      <c r="Y562" s="1321">
        <v>8000477</v>
      </c>
      <c r="Z562" s="1321">
        <v>8000183</v>
      </c>
      <c r="AA562" s="1321">
        <v>8000478</v>
      </c>
      <c r="AB562" s="1321">
        <v>8000473</v>
      </c>
      <c r="AC562" s="1321">
        <v>0</v>
      </c>
      <c r="AD562" s="1321" t="s">
        <v>828</v>
      </c>
      <c r="AE562" s="1321">
        <v>8000480</v>
      </c>
      <c r="AF562" s="1321">
        <v>8000481</v>
      </c>
      <c r="AG562" s="1321">
        <v>8000162</v>
      </c>
      <c r="AH562" s="1321">
        <v>0</v>
      </c>
      <c r="AI562" s="1321" t="s">
        <v>919</v>
      </c>
      <c r="AJ562" s="1321">
        <v>3</v>
      </c>
      <c r="AK562" s="1321">
        <v>4</v>
      </c>
      <c r="AL562" s="1321">
        <v>5</v>
      </c>
      <c r="AM562" s="1321">
        <v>0</v>
      </c>
      <c r="AN562" s="871">
        <v>8000664</v>
      </c>
      <c r="AO562" s="1321">
        <v>0</v>
      </c>
      <c r="AP562" s="1321">
        <v>0</v>
      </c>
      <c r="AQ562" s="1321" t="s">
        <v>7948</v>
      </c>
      <c r="AR562" s="1321">
        <v>0</v>
      </c>
      <c r="AS562" s="1321">
        <v>0</v>
      </c>
      <c r="AT562" s="1321">
        <v>0</v>
      </c>
      <c r="AU562" s="1321">
        <v>0</v>
      </c>
      <c r="AV562" s="1321">
        <v>0</v>
      </c>
      <c r="AW562" s="731"/>
      <c r="AX562" s="305" t="s">
        <v>1162</v>
      </c>
      <c r="AY562" s="879">
        <v>0</v>
      </c>
      <c r="AZ562" s="879">
        <v>0</v>
      </c>
      <c r="BA562" s="879" t="s">
        <v>828</v>
      </c>
      <c r="BB562" s="879" t="s">
        <v>828</v>
      </c>
      <c r="BC562" s="879" t="s">
        <v>828</v>
      </c>
      <c r="BD562" s="879" t="s">
        <v>828</v>
      </c>
      <c r="BE562" s="879" t="s">
        <v>828</v>
      </c>
      <c r="BF562" s="879" t="s">
        <v>828</v>
      </c>
      <c r="BG562" s="879" t="s">
        <v>828</v>
      </c>
      <c r="BH562" s="879" t="s">
        <v>828</v>
      </c>
      <c r="BI562" s="879" t="s">
        <v>828</v>
      </c>
      <c r="BJ562" s="879" t="s">
        <v>828</v>
      </c>
      <c r="BK562" s="879" t="s">
        <v>828</v>
      </c>
      <c r="BL562" s="879" t="s">
        <v>828</v>
      </c>
      <c r="BM562" s="879" t="s">
        <v>828</v>
      </c>
      <c r="BN562" s="879" t="s">
        <v>828</v>
      </c>
      <c r="BO562" s="879" t="s">
        <v>828</v>
      </c>
      <c r="BP562" s="1321" t="s">
        <v>2960</v>
      </c>
      <c r="BQ562" s="1321" t="s">
        <v>828</v>
      </c>
      <c r="BR562" s="1321" t="s">
        <v>828</v>
      </c>
      <c r="BS562" s="1321">
        <v>5</v>
      </c>
      <c r="BT562" s="1321">
        <v>1</v>
      </c>
      <c r="BU562" s="1321">
        <v>1</v>
      </c>
      <c r="BV562" s="879" t="s">
        <v>828</v>
      </c>
      <c r="BW562" s="879" t="s">
        <v>828</v>
      </c>
      <c r="BX562" s="879" t="s">
        <v>828</v>
      </c>
      <c r="BY562" s="879" t="s">
        <v>828</v>
      </c>
      <c r="BZ562" s="879" t="s">
        <v>828</v>
      </c>
      <c r="CA562" s="879" t="s">
        <v>828</v>
      </c>
      <c r="CB562" s="87" t="s">
        <v>2960</v>
      </c>
      <c r="CC562" s="879" t="s">
        <v>828</v>
      </c>
      <c r="CD562" s="879" t="s">
        <v>828</v>
      </c>
      <c r="CE562" s="879" t="s">
        <v>828</v>
      </c>
      <c r="CF562" s="879" t="s">
        <v>828</v>
      </c>
      <c r="CG562" s="879" t="s">
        <v>828</v>
      </c>
      <c r="CH562" s="879" t="s">
        <v>828</v>
      </c>
      <c r="CI562" s="879" t="s">
        <v>828</v>
      </c>
      <c r="CJ562" s="879" t="s">
        <v>828</v>
      </c>
      <c r="CK562" s="731"/>
      <c r="CL562" s="305" t="s">
        <v>1162</v>
      </c>
      <c r="CM562" s="1321">
        <v>40</v>
      </c>
      <c r="CN562" s="1321">
        <v>9.8000000000000007</v>
      </c>
      <c r="CO562" s="1321">
        <v>5</v>
      </c>
      <c r="CP562" s="1321" t="s">
        <v>9073</v>
      </c>
      <c r="CQ562" s="305">
        <v>1</v>
      </c>
      <c r="CR562" s="305" t="s">
        <v>9433</v>
      </c>
      <c r="CS562" s="305">
        <v>3.3</v>
      </c>
      <c r="CT562" s="740" t="s">
        <v>9433</v>
      </c>
      <c r="CU562" s="305">
        <v>1.5</v>
      </c>
      <c r="CV562" s="305">
        <v>1.5</v>
      </c>
      <c r="CW562" s="305">
        <v>1</v>
      </c>
      <c r="CX562" s="305">
        <v>1.5</v>
      </c>
      <c r="CY562" s="305">
        <v>2</v>
      </c>
      <c r="CZ562" s="305">
        <v>1.5</v>
      </c>
      <c r="DA562" s="305">
        <v>1</v>
      </c>
      <c r="DB562" s="305">
        <v>1</v>
      </c>
      <c r="DC562" s="305">
        <v>0.9</v>
      </c>
      <c r="DD562" s="305">
        <v>0.9</v>
      </c>
      <c r="DE562" s="879">
        <v>0</v>
      </c>
      <c r="DF562" s="879" t="s">
        <v>828</v>
      </c>
      <c r="DG562" s="879" t="s">
        <v>828</v>
      </c>
      <c r="DH562" s="879" t="s">
        <v>828</v>
      </c>
      <c r="DI562" s="305">
        <v>0</v>
      </c>
      <c r="DJ562" s="879" t="s">
        <v>828</v>
      </c>
      <c r="DK562" s="866" t="s">
        <v>3040</v>
      </c>
      <c r="DL562" s="1315">
        <v>0.4</v>
      </c>
      <c r="DM562" s="1315">
        <v>0.4</v>
      </c>
      <c r="DN562" s="1315">
        <v>0.4</v>
      </c>
      <c r="DO562" s="879" t="s">
        <v>828</v>
      </c>
      <c r="DP562" s="877">
        <v>0.9</v>
      </c>
      <c r="DQ562" s="879" t="s">
        <v>828</v>
      </c>
      <c r="DR562" s="879" t="s">
        <v>828</v>
      </c>
      <c r="DS562" s="1315">
        <v>0.3</v>
      </c>
      <c r="DT562" s="879" t="s">
        <v>828</v>
      </c>
      <c r="DU562" s="879" t="s">
        <v>828</v>
      </c>
      <c r="DV562" s="879" t="s">
        <v>828</v>
      </c>
      <c r="DW562" s="879" t="s">
        <v>828</v>
      </c>
      <c r="DX562" s="898" t="s">
        <v>828</v>
      </c>
      <c r="DY562" s="913"/>
      <c r="DZ562" s="1252" t="s">
        <v>3943</v>
      </c>
      <c r="EA562" s="1998">
        <v>0.3</v>
      </c>
      <c r="EB562" s="1998">
        <f t="shared" si="8"/>
        <v>0.3</v>
      </c>
    </row>
    <row r="563" spans="1:132">
      <c r="A563" s="1255" t="s">
        <v>3944</v>
      </c>
      <c r="B563" s="1256" t="s">
        <v>828</v>
      </c>
      <c r="C563" s="1256" t="s">
        <v>828</v>
      </c>
      <c r="D563" s="1256" t="s">
        <v>9284</v>
      </c>
      <c r="E563" s="1256" t="s">
        <v>1162</v>
      </c>
      <c r="F563" s="1256" t="s">
        <v>9285</v>
      </c>
      <c r="G563" s="1256" t="s">
        <v>926</v>
      </c>
      <c r="H563" s="1256" t="s">
        <v>9285</v>
      </c>
      <c r="I563" s="1256" t="s">
        <v>926</v>
      </c>
      <c r="J563" s="1321" t="s">
        <v>9286</v>
      </c>
      <c r="K563" s="1511">
        <v>8000225</v>
      </c>
      <c r="L563" s="861">
        <v>8000226</v>
      </c>
      <c r="M563" s="861" t="s">
        <v>831</v>
      </c>
      <c r="N563" s="861" t="s">
        <v>920</v>
      </c>
      <c r="O563" s="861">
        <v>8000227</v>
      </c>
      <c r="P563" s="1321" t="s">
        <v>9433</v>
      </c>
      <c r="Q563" s="861">
        <v>8000212</v>
      </c>
      <c r="R563" s="731" t="s">
        <v>9433</v>
      </c>
      <c r="S563" s="861">
        <v>8000474</v>
      </c>
      <c r="T563" s="861">
        <v>8000475</v>
      </c>
      <c r="U563" s="861">
        <v>8000476</v>
      </c>
      <c r="V563" s="861">
        <v>8000185</v>
      </c>
      <c r="W563" s="861">
        <v>8000186</v>
      </c>
      <c r="X563" s="861">
        <v>8000187</v>
      </c>
      <c r="Y563" s="861">
        <v>8000477</v>
      </c>
      <c r="Z563" s="861">
        <v>8000183</v>
      </c>
      <c r="AA563" s="861">
        <v>8000478</v>
      </c>
      <c r="AB563" s="861">
        <v>8000473</v>
      </c>
      <c r="AC563" s="861">
        <v>0</v>
      </c>
      <c r="AD563" s="861" t="s">
        <v>828</v>
      </c>
      <c r="AE563" s="861">
        <v>8000480</v>
      </c>
      <c r="AF563" s="861">
        <v>8000481</v>
      </c>
      <c r="AG563" s="861">
        <v>8000162</v>
      </c>
      <c r="AH563" s="861">
        <v>0</v>
      </c>
      <c r="AI563" s="861" t="s">
        <v>919</v>
      </c>
      <c r="AJ563" s="861">
        <v>3</v>
      </c>
      <c r="AK563" s="861">
        <v>4</v>
      </c>
      <c r="AL563" s="861">
        <v>5</v>
      </c>
      <c r="AM563" s="861">
        <v>0</v>
      </c>
      <c r="AN563" s="871">
        <v>8000664</v>
      </c>
      <c r="AO563" s="861">
        <v>0</v>
      </c>
      <c r="AP563" s="861">
        <v>0</v>
      </c>
      <c r="AQ563" s="861" t="s">
        <v>7948</v>
      </c>
      <c r="AR563" s="861">
        <v>0</v>
      </c>
      <c r="AS563" s="861">
        <v>0</v>
      </c>
      <c r="AT563" s="861">
        <v>0</v>
      </c>
      <c r="AU563" s="861">
        <v>0</v>
      </c>
      <c r="AV563" s="861">
        <v>0</v>
      </c>
      <c r="AW563" s="733"/>
      <c r="AX563" s="307" t="s">
        <v>1162</v>
      </c>
      <c r="AY563" s="881">
        <v>0</v>
      </c>
      <c r="AZ563" s="881">
        <v>0</v>
      </c>
      <c r="BA563" s="881" t="s">
        <v>828</v>
      </c>
      <c r="BB563" s="881" t="s">
        <v>828</v>
      </c>
      <c r="BC563" s="881" t="s">
        <v>828</v>
      </c>
      <c r="BD563" s="881" t="s">
        <v>828</v>
      </c>
      <c r="BE563" s="881" t="s">
        <v>828</v>
      </c>
      <c r="BF563" s="881" t="s">
        <v>828</v>
      </c>
      <c r="BG563" s="881" t="s">
        <v>828</v>
      </c>
      <c r="BH563" s="881" t="s">
        <v>828</v>
      </c>
      <c r="BI563" s="881" t="s">
        <v>828</v>
      </c>
      <c r="BJ563" s="881" t="s">
        <v>828</v>
      </c>
      <c r="BK563" s="881" t="s">
        <v>828</v>
      </c>
      <c r="BL563" s="881" t="s">
        <v>828</v>
      </c>
      <c r="BM563" s="881" t="s">
        <v>828</v>
      </c>
      <c r="BN563" s="881" t="s">
        <v>828</v>
      </c>
      <c r="BO563" s="881" t="s">
        <v>828</v>
      </c>
      <c r="BP563" s="861" t="s">
        <v>2960</v>
      </c>
      <c r="BQ563" s="861" t="s">
        <v>828</v>
      </c>
      <c r="BR563" s="861" t="s">
        <v>828</v>
      </c>
      <c r="BS563" s="861">
        <v>5</v>
      </c>
      <c r="BT563" s="861">
        <v>1</v>
      </c>
      <c r="BU563" s="861">
        <v>1</v>
      </c>
      <c r="BV563" s="881" t="s">
        <v>828</v>
      </c>
      <c r="BW563" s="881" t="s">
        <v>828</v>
      </c>
      <c r="BX563" s="881" t="s">
        <v>828</v>
      </c>
      <c r="BY563" s="881" t="s">
        <v>828</v>
      </c>
      <c r="BZ563" s="881" t="s">
        <v>828</v>
      </c>
      <c r="CA563" s="881" t="s">
        <v>828</v>
      </c>
      <c r="CB563" s="87" t="s">
        <v>2960</v>
      </c>
      <c r="CC563" s="881" t="s">
        <v>828</v>
      </c>
      <c r="CD563" s="881" t="s">
        <v>828</v>
      </c>
      <c r="CE563" s="881" t="s">
        <v>828</v>
      </c>
      <c r="CF563" s="881" t="s">
        <v>828</v>
      </c>
      <c r="CG563" s="881" t="s">
        <v>828</v>
      </c>
      <c r="CH563" s="881" t="s">
        <v>828</v>
      </c>
      <c r="CI563" s="881" t="s">
        <v>828</v>
      </c>
      <c r="CJ563" s="881" t="s">
        <v>828</v>
      </c>
      <c r="CK563" s="733"/>
      <c r="CL563" s="307" t="s">
        <v>1162</v>
      </c>
      <c r="CM563" s="861">
        <v>40</v>
      </c>
      <c r="CN563" s="861">
        <v>9.8000000000000007</v>
      </c>
      <c r="CO563" s="861">
        <v>5</v>
      </c>
      <c r="CP563" s="861" t="s">
        <v>9073</v>
      </c>
      <c r="CQ563" s="307">
        <v>1</v>
      </c>
      <c r="CR563" s="307" t="s">
        <v>9433</v>
      </c>
      <c r="CS563" s="307">
        <v>3.3</v>
      </c>
      <c r="CT563" s="740" t="s">
        <v>9433</v>
      </c>
      <c r="CU563" s="307">
        <v>1.5</v>
      </c>
      <c r="CV563" s="307">
        <v>1.5</v>
      </c>
      <c r="CW563" s="307">
        <v>1</v>
      </c>
      <c r="CX563" s="307">
        <v>1.5</v>
      </c>
      <c r="CY563" s="307">
        <v>2</v>
      </c>
      <c r="CZ563" s="307">
        <v>1.5</v>
      </c>
      <c r="DA563" s="307">
        <v>1</v>
      </c>
      <c r="DB563" s="307">
        <v>1</v>
      </c>
      <c r="DC563" s="307">
        <v>0.9</v>
      </c>
      <c r="DD563" s="307">
        <v>0.9</v>
      </c>
      <c r="DE563" s="881">
        <v>0</v>
      </c>
      <c r="DF563" s="881" t="s">
        <v>828</v>
      </c>
      <c r="DG563" s="881" t="s">
        <v>828</v>
      </c>
      <c r="DH563" s="881" t="s">
        <v>828</v>
      </c>
      <c r="DI563" s="307">
        <v>0</v>
      </c>
      <c r="DJ563" s="881" t="s">
        <v>828</v>
      </c>
      <c r="DK563" s="866" t="s">
        <v>3040</v>
      </c>
      <c r="DL563" s="1315">
        <v>0.4</v>
      </c>
      <c r="DM563" s="1315">
        <v>0.4</v>
      </c>
      <c r="DN563" s="1315">
        <v>0.4</v>
      </c>
      <c r="DO563" s="881" t="s">
        <v>828</v>
      </c>
      <c r="DP563" s="877">
        <v>0.9</v>
      </c>
      <c r="DQ563" s="881" t="s">
        <v>828</v>
      </c>
      <c r="DR563" s="881" t="s">
        <v>828</v>
      </c>
      <c r="DS563" s="1315">
        <v>0.3</v>
      </c>
      <c r="DT563" s="881" t="s">
        <v>828</v>
      </c>
      <c r="DU563" s="881" t="s">
        <v>828</v>
      </c>
      <c r="DV563" s="881" t="s">
        <v>828</v>
      </c>
      <c r="DW563" s="881" t="s">
        <v>828</v>
      </c>
      <c r="DX563" s="899" t="s">
        <v>828</v>
      </c>
      <c r="DY563" s="913"/>
      <c r="DZ563" s="1252" t="s">
        <v>3945</v>
      </c>
      <c r="EA563" s="1998">
        <v>0.3</v>
      </c>
      <c r="EB563" s="1998">
        <f t="shared" si="8"/>
        <v>0.3</v>
      </c>
    </row>
    <row r="564" spans="1:132">
      <c r="A564" s="1345" t="s">
        <v>3946</v>
      </c>
      <c r="B564" s="1346" t="s">
        <v>919</v>
      </c>
      <c r="C564" s="1346" t="s">
        <v>828</v>
      </c>
      <c r="D564" s="1346" t="s">
        <v>9267</v>
      </c>
      <c r="E564" s="1346" t="s">
        <v>828</v>
      </c>
      <c r="F564" s="1346" t="s">
        <v>828</v>
      </c>
      <c r="G564" s="1346" t="s">
        <v>828</v>
      </c>
      <c r="H564" s="1346" t="s">
        <v>828</v>
      </c>
      <c r="I564" s="1346" t="s">
        <v>828</v>
      </c>
      <c r="J564" s="1352" t="s">
        <v>828</v>
      </c>
      <c r="K564" s="1683" t="s">
        <v>828</v>
      </c>
      <c r="L564" s="1352" t="s">
        <v>828</v>
      </c>
      <c r="M564" s="1352" t="s">
        <v>828</v>
      </c>
      <c r="N564" s="1352" t="s">
        <v>828</v>
      </c>
      <c r="O564" s="1352" t="s">
        <v>828</v>
      </c>
      <c r="P564" s="1352" t="s">
        <v>828</v>
      </c>
      <c r="Q564" s="1352" t="s">
        <v>828</v>
      </c>
      <c r="R564" s="731" t="s">
        <v>9433</v>
      </c>
      <c r="S564" s="1352" t="s">
        <v>828</v>
      </c>
      <c r="T564" s="1352" t="s">
        <v>828</v>
      </c>
      <c r="U564" s="1352" t="s">
        <v>828</v>
      </c>
      <c r="V564" s="1352" t="s">
        <v>828</v>
      </c>
      <c r="W564" s="1352" t="s">
        <v>828</v>
      </c>
      <c r="X564" s="1352" t="s">
        <v>828</v>
      </c>
      <c r="Y564" s="1352" t="s">
        <v>828</v>
      </c>
      <c r="Z564" s="1352" t="s">
        <v>828</v>
      </c>
      <c r="AA564" s="1352" t="s">
        <v>828</v>
      </c>
      <c r="AB564" s="1352" t="s">
        <v>828</v>
      </c>
      <c r="AC564" s="1352" t="s">
        <v>828</v>
      </c>
      <c r="AD564" s="1352" t="s">
        <v>828</v>
      </c>
      <c r="AE564" s="1352" t="s">
        <v>828</v>
      </c>
      <c r="AF564" s="1352" t="s">
        <v>828</v>
      </c>
      <c r="AG564" s="1352" t="s">
        <v>828</v>
      </c>
      <c r="AH564" s="1352" t="s">
        <v>828</v>
      </c>
      <c r="AI564" s="1352" t="s">
        <v>828</v>
      </c>
      <c r="AJ564" s="1352" t="s">
        <v>828</v>
      </c>
      <c r="AK564" s="1352" t="s">
        <v>828</v>
      </c>
      <c r="AL564" s="1352" t="s">
        <v>828</v>
      </c>
      <c r="AM564" s="1352" t="s">
        <v>828</v>
      </c>
      <c r="AN564" s="1352" t="s">
        <v>828</v>
      </c>
      <c r="AO564" s="1352" t="s">
        <v>828</v>
      </c>
      <c r="AP564" s="1352" t="s">
        <v>828</v>
      </c>
      <c r="AQ564" s="1322" t="s">
        <v>7948</v>
      </c>
      <c r="AR564" s="1352" t="s">
        <v>828</v>
      </c>
      <c r="AS564" s="1352" t="s">
        <v>828</v>
      </c>
      <c r="AT564" s="1352" t="s">
        <v>828</v>
      </c>
      <c r="AU564" s="1352" t="s">
        <v>828</v>
      </c>
      <c r="AV564" s="1352" t="s">
        <v>828</v>
      </c>
      <c r="AW564" s="1463"/>
      <c r="AX564" s="1559" t="s">
        <v>828</v>
      </c>
      <c r="AY564" s="1560" t="s">
        <v>828</v>
      </c>
      <c r="AZ564" s="1560" t="s">
        <v>828</v>
      </c>
      <c r="BA564" s="1560" t="s">
        <v>828</v>
      </c>
      <c r="BB564" s="1560" t="s">
        <v>828</v>
      </c>
      <c r="BC564" s="1560" t="s">
        <v>828</v>
      </c>
      <c r="BD564" s="1560" t="s">
        <v>828</v>
      </c>
      <c r="BE564" s="1560" t="s">
        <v>828</v>
      </c>
      <c r="BF564" s="1560" t="s">
        <v>828</v>
      </c>
      <c r="BG564" s="1560" t="s">
        <v>828</v>
      </c>
      <c r="BH564" s="1560" t="s">
        <v>828</v>
      </c>
      <c r="BI564" s="1560" t="s">
        <v>828</v>
      </c>
      <c r="BJ564" s="1560" t="s">
        <v>828</v>
      </c>
      <c r="BK564" s="1560" t="s">
        <v>828</v>
      </c>
      <c r="BL564" s="1560" t="s">
        <v>828</v>
      </c>
      <c r="BM564" s="1560" t="s">
        <v>828</v>
      </c>
      <c r="BN564" s="1560" t="s">
        <v>828</v>
      </c>
      <c r="BO564" s="1560" t="s">
        <v>828</v>
      </c>
      <c r="BP564" s="1352" t="s">
        <v>828</v>
      </c>
      <c r="BQ564" s="1352" t="s">
        <v>828</v>
      </c>
      <c r="BR564" s="1352" t="s">
        <v>828</v>
      </c>
      <c r="BS564" s="1352" t="s">
        <v>828</v>
      </c>
      <c r="BT564" s="1352" t="s">
        <v>828</v>
      </c>
      <c r="BU564" s="1352" t="s">
        <v>828</v>
      </c>
      <c r="BV564" s="1560" t="s">
        <v>828</v>
      </c>
      <c r="BW564" s="1560" t="s">
        <v>828</v>
      </c>
      <c r="BX564" s="1560" t="s">
        <v>828</v>
      </c>
      <c r="BY564" s="1560" t="s">
        <v>828</v>
      </c>
      <c r="BZ564" s="1560" t="s">
        <v>828</v>
      </c>
      <c r="CA564" s="1560" t="s">
        <v>828</v>
      </c>
      <c r="CB564" s="1352" t="s">
        <v>828</v>
      </c>
      <c r="CC564" s="1560" t="s">
        <v>828</v>
      </c>
      <c r="CD564" s="1560" t="s">
        <v>828</v>
      </c>
      <c r="CE564" s="1560" t="s">
        <v>828</v>
      </c>
      <c r="CF564" s="1560" t="s">
        <v>828</v>
      </c>
      <c r="CG564" s="1560" t="s">
        <v>828</v>
      </c>
      <c r="CH564" s="1560" t="s">
        <v>828</v>
      </c>
      <c r="CI564" s="1560" t="s">
        <v>828</v>
      </c>
      <c r="CJ564" s="1560" t="s">
        <v>828</v>
      </c>
      <c r="CK564" s="1463"/>
      <c r="CL564" s="1559" t="s">
        <v>828</v>
      </c>
      <c r="CM564" s="1352" t="s">
        <v>828</v>
      </c>
      <c r="CN564" s="1352" t="s">
        <v>828</v>
      </c>
      <c r="CO564" s="1352" t="s">
        <v>828</v>
      </c>
      <c r="CP564" s="1352" t="s">
        <v>828</v>
      </c>
      <c r="CQ564" s="1559" t="s">
        <v>828</v>
      </c>
      <c r="CR564" s="1559" t="s">
        <v>828</v>
      </c>
      <c r="CS564" s="1559" t="s">
        <v>828</v>
      </c>
      <c r="CT564" s="740" t="s">
        <v>9433</v>
      </c>
      <c r="CU564" s="1559" t="s">
        <v>828</v>
      </c>
      <c r="CV564" s="1559" t="s">
        <v>828</v>
      </c>
      <c r="CW564" s="1559" t="s">
        <v>828</v>
      </c>
      <c r="CX564" s="1559" t="s">
        <v>828</v>
      </c>
      <c r="CY564" s="1559" t="s">
        <v>828</v>
      </c>
      <c r="CZ564" s="1559" t="s">
        <v>828</v>
      </c>
      <c r="DA564" s="1559" t="s">
        <v>828</v>
      </c>
      <c r="DB564" s="1559" t="s">
        <v>828</v>
      </c>
      <c r="DC564" s="1559" t="s">
        <v>828</v>
      </c>
      <c r="DD564" s="1559" t="s">
        <v>828</v>
      </c>
      <c r="DE564" s="1560" t="s">
        <v>828</v>
      </c>
      <c r="DF564" s="1560" t="s">
        <v>828</v>
      </c>
      <c r="DG564" s="1560" t="s">
        <v>828</v>
      </c>
      <c r="DH564" s="1560" t="s">
        <v>828</v>
      </c>
      <c r="DI564" s="1559" t="s">
        <v>828</v>
      </c>
      <c r="DJ564" s="1560" t="s">
        <v>828</v>
      </c>
      <c r="DK564" s="866" t="s">
        <v>828</v>
      </c>
      <c r="DL564" s="1315">
        <v>0</v>
      </c>
      <c r="DM564" s="1315">
        <v>0</v>
      </c>
      <c r="DN564" s="1315">
        <v>0</v>
      </c>
      <c r="DO564" s="1560" t="s">
        <v>828</v>
      </c>
      <c r="DP564" s="1560" t="s">
        <v>828</v>
      </c>
      <c r="DQ564" s="1560" t="s">
        <v>828</v>
      </c>
      <c r="DR564" s="1560" t="s">
        <v>828</v>
      </c>
      <c r="DS564" s="1315">
        <v>0</v>
      </c>
      <c r="DT564" s="1560" t="s">
        <v>828</v>
      </c>
      <c r="DU564" s="1560" t="s">
        <v>828</v>
      </c>
      <c r="DV564" s="1560" t="s">
        <v>828</v>
      </c>
      <c r="DW564" s="1560" t="s">
        <v>828</v>
      </c>
      <c r="DX564" s="1561" t="s">
        <v>828</v>
      </c>
      <c r="DY564" s="913"/>
      <c r="DZ564" s="1252" t="s">
        <v>3947</v>
      </c>
      <c r="EA564" s="1998">
        <v>0</v>
      </c>
      <c r="EB564" s="1998">
        <f t="shared" si="8"/>
        <v>0</v>
      </c>
    </row>
    <row r="565" spans="1:132">
      <c r="A565" s="1253" t="s">
        <v>3948</v>
      </c>
      <c r="B565" s="1254" t="s">
        <v>828</v>
      </c>
      <c r="C565" s="1254" t="s">
        <v>828</v>
      </c>
      <c r="D565" s="1254" t="s">
        <v>9282</v>
      </c>
      <c r="E565" s="1254" t="s">
        <v>1162</v>
      </c>
      <c r="F565" s="1254" t="s">
        <v>828</v>
      </c>
      <c r="G565" s="1254" t="s">
        <v>828</v>
      </c>
      <c r="H565" s="1254" t="s">
        <v>828</v>
      </c>
      <c r="I565" s="1254" t="s">
        <v>828</v>
      </c>
      <c r="J565" s="1321" t="s">
        <v>9287</v>
      </c>
      <c r="K565" s="1511">
        <v>8000225</v>
      </c>
      <c r="L565" s="1321">
        <v>8000226</v>
      </c>
      <c r="M565" s="1321" t="s">
        <v>831</v>
      </c>
      <c r="N565" s="1321" t="s">
        <v>920</v>
      </c>
      <c r="O565" s="1321">
        <v>8000227</v>
      </c>
      <c r="P565" s="1321" t="s">
        <v>9433</v>
      </c>
      <c r="Q565" s="1321">
        <v>8000212</v>
      </c>
      <c r="R565" s="731" t="s">
        <v>9433</v>
      </c>
      <c r="S565" s="1321">
        <v>8000474</v>
      </c>
      <c r="T565" s="1321">
        <v>8000475</v>
      </c>
      <c r="U565" s="1321">
        <v>8000476</v>
      </c>
      <c r="V565" s="1321">
        <v>8000185</v>
      </c>
      <c r="W565" s="1321">
        <v>8000186</v>
      </c>
      <c r="X565" s="1321">
        <v>8000187</v>
      </c>
      <c r="Y565" s="1321">
        <v>8000477</v>
      </c>
      <c r="Z565" s="1321">
        <v>8000183</v>
      </c>
      <c r="AA565" s="1321">
        <v>8000478</v>
      </c>
      <c r="AB565" s="1321">
        <v>8000473</v>
      </c>
      <c r="AC565" s="1321">
        <v>0</v>
      </c>
      <c r="AD565" s="1321" t="s">
        <v>828</v>
      </c>
      <c r="AE565" s="1321">
        <v>8000480</v>
      </c>
      <c r="AF565" s="1321">
        <v>8000481</v>
      </c>
      <c r="AG565" s="1321">
        <v>8000162</v>
      </c>
      <c r="AH565" s="1321">
        <v>0</v>
      </c>
      <c r="AI565" s="1321" t="s">
        <v>919</v>
      </c>
      <c r="AJ565" s="1321">
        <v>3</v>
      </c>
      <c r="AK565" s="1321">
        <v>4</v>
      </c>
      <c r="AL565" s="1321">
        <v>5</v>
      </c>
      <c r="AM565" s="1321">
        <v>0</v>
      </c>
      <c r="AN565" s="871">
        <v>8000664</v>
      </c>
      <c r="AO565" s="1321">
        <v>0</v>
      </c>
      <c r="AP565" s="1321">
        <v>0</v>
      </c>
      <c r="AQ565" s="1321" t="s">
        <v>7948</v>
      </c>
      <c r="AR565" s="1321">
        <v>0</v>
      </c>
      <c r="AS565" s="1321">
        <v>0</v>
      </c>
      <c r="AT565" s="1321">
        <v>0</v>
      </c>
      <c r="AU565" s="1321">
        <v>0</v>
      </c>
      <c r="AV565" s="1321">
        <v>0</v>
      </c>
      <c r="AW565" s="731"/>
      <c r="AX565" s="305" t="s">
        <v>1162</v>
      </c>
      <c r="AY565" s="879">
        <v>0</v>
      </c>
      <c r="AZ565" s="879">
        <v>0</v>
      </c>
      <c r="BA565" s="879" t="s">
        <v>828</v>
      </c>
      <c r="BB565" s="879" t="s">
        <v>828</v>
      </c>
      <c r="BC565" s="879" t="s">
        <v>828</v>
      </c>
      <c r="BD565" s="879" t="s">
        <v>828</v>
      </c>
      <c r="BE565" s="879" t="s">
        <v>828</v>
      </c>
      <c r="BF565" s="879" t="s">
        <v>828</v>
      </c>
      <c r="BG565" s="879" t="s">
        <v>828</v>
      </c>
      <c r="BH565" s="879" t="s">
        <v>828</v>
      </c>
      <c r="BI565" s="879" t="s">
        <v>828</v>
      </c>
      <c r="BJ565" s="879" t="s">
        <v>828</v>
      </c>
      <c r="BK565" s="879" t="s">
        <v>828</v>
      </c>
      <c r="BL565" s="879" t="s">
        <v>828</v>
      </c>
      <c r="BM565" s="879" t="s">
        <v>828</v>
      </c>
      <c r="BN565" s="879" t="s">
        <v>828</v>
      </c>
      <c r="BO565" s="879" t="s">
        <v>828</v>
      </c>
      <c r="BP565" s="1321" t="s">
        <v>2960</v>
      </c>
      <c r="BQ565" s="1321" t="s">
        <v>828</v>
      </c>
      <c r="BR565" s="1321" t="s">
        <v>828</v>
      </c>
      <c r="BS565" s="1321">
        <v>5</v>
      </c>
      <c r="BT565" s="1321">
        <v>1</v>
      </c>
      <c r="BU565" s="1321">
        <v>1</v>
      </c>
      <c r="BV565" s="879" t="s">
        <v>828</v>
      </c>
      <c r="BW565" s="879" t="s">
        <v>828</v>
      </c>
      <c r="BX565" s="879" t="s">
        <v>828</v>
      </c>
      <c r="BY565" s="879" t="s">
        <v>828</v>
      </c>
      <c r="BZ565" s="879" t="s">
        <v>828</v>
      </c>
      <c r="CA565" s="879" t="s">
        <v>828</v>
      </c>
      <c r="CB565" s="87" t="s">
        <v>2960</v>
      </c>
      <c r="CC565" s="879" t="s">
        <v>828</v>
      </c>
      <c r="CD565" s="879" t="s">
        <v>828</v>
      </c>
      <c r="CE565" s="879" t="s">
        <v>828</v>
      </c>
      <c r="CF565" s="879" t="s">
        <v>828</v>
      </c>
      <c r="CG565" s="879" t="s">
        <v>828</v>
      </c>
      <c r="CH565" s="879" t="s">
        <v>828</v>
      </c>
      <c r="CI565" s="879" t="s">
        <v>828</v>
      </c>
      <c r="CJ565" s="879" t="s">
        <v>828</v>
      </c>
      <c r="CK565" s="731"/>
      <c r="CL565" s="305" t="s">
        <v>1162</v>
      </c>
      <c r="CM565" s="1321">
        <v>40</v>
      </c>
      <c r="CN565" s="1321">
        <v>9.8000000000000007</v>
      </c>
      <c r="CO565" s="1321">
        <v>5</v>
      </c>
      <c r="CP565" s="1321" t="s">
        <v>9073</v>
      </c>
      <c r="CQ565" s="305">
        <v>1</v>
      </c>
      <c r="CR565" s="305" t="s">
        <v>9433</v>
      </c>
      <c r="CS565" s="305">
        <v>3.3</v>
      </c>
      <c r="CT565" s="740" t="s">
        <v>9433</v>
      </c>
      <c r="CU565" s="305">
        <v>1.5</v>
      </c>
      <c r="CV565" s="305">
        <v>1.5</v>
      </c>
      <c r="CW565" s="305">
        <v>1</v>
      </c>
      <c r="CX565" s="305">
        <v>1.5</v>
      </c>
      <c r="CY565" s="305">
        <v>2</v>
      </c>
      <c r="CZ565" s="305">
        <v>1.5</v>
      </c>
      <c r="DA565" s="305">
        <v>1</v>
      </c>
      <c r="DB565" s="305">
        <v>1</v>
      </c>
      <c r="DC565" s="305">
        <v>0.9</v>
      </c>
      <c r="DD565" s="305">
        <v>0.9</v>
      </c>
      <c r="DE565" s="879">
        <v>0</v>
      </c>
      <c r="DF565" s="879" t="s">
        <v>828</v>
      </c>
      <c r="DG565" s="879" t="s">
        <v>828</v>
      </c>
      <c r="DH565" s="879" t="s">
        <v>828</v>
      </c>
      <c r="DI565" s="305">
        <v>0</v>
      </c>
      <c r="DJ565" s="879" t="s">
        <v>828</v>
      </c>
      <c r="DK565" s="866" t="s">
        <v>3040</v>
      </c>
      <c r="DL565" s="1315">
        <v>0.4</v>
      </c>
      <c r="DM565" s="1315">
        <v>0.4</v>
      </c>
      <c r="DN565" s="1315">
        <v>0.4</v>
      </c>
      <c r="DO565" s="879" t="s">
        <v>828</v>
      </c>
      <c r="DP565" s="877">
        <v>0.9</v>
      </c>
      <c r="DQ565" s="879" t="s">
        <v>828</v>
      </c>
      <c r="DR565" s="879" t="s">
        <v>828</v>
      </c>
      <c r="DS565" s="1315">
        <v>0.3</v>
      </c>
      <c r="DT565" s="879" t="s">
        <v>828</v>
      </c>
      <c r="DU565" s="879" t="s">
        <v>828</v>
      </c>
      <c r="DV565" s="879" t="s">
        <v>828</v>
      </c>
      <c r="DW565" s="879" t="s">
        <v>828</v>
      </c>
      <c r="DX565" s="898" t="s">
        <v>828</v>
      </c>
      <c r="DY565" s="913"/>
      <c r="DZ565" s="1252" t="s">
        <v>3949</v>
      </c>
      <c r="EA565" s="1998">
        <v>0.3</v>
      </c>
      <c r="EB565" s="1998">
        <f t="shared" si="8"/>
        <v>0.3</v>
      </c>
    </row>
    <row r="566" spans="1:132">
      <c r="A566" s="1255" t="s">
        <v>3950</v>
      </c>
      <c r="B566" s="1256" t="s">
        <v>828</v>
      </c>
      <c r="C566" s="1256" t="s">
        <v>828</v>
      </c>
      <c r="D566" s="1256" t="s">
        <v>9284</v>
      </c>
      <c r="E566" s="1256" t="s">
        <v>1162</v>
      </c>
      <c r="F566" s="1256" t="s">
        <v>9285</v>
      </c>
      <c r="G566" s="1256" t="s">
        <v>926</v>
      </c>
      <c r="H566" s="1256" t="s">
        <v>9285</v>
      </c>
      <c r="I566" s="1256" t="s">
        <v>926</v>
      </c>
      <c r="J566" s="1321" t="s">
        <v>9288</v>
      </c>
      <c r="K566" s="1511">
        <v>8000225</v>
      </c>
      <c r="L566" s="861">
        <v>8000226</v>
      </c>
      <c r="M566" s="861" t="s">
        <v>831</v>
      </c>
      <c r="N566" s="861" t="s">
        <v>920</v>
      </c>
      <c r="O566" s="861">
        <v>8000227</v>
      </c>
      <c r="P566" s="1321" t="s">
        <v>9433</v>
      </c>
      <c r="Q566" s="861">
        <v>8000212</v>
      </c>
      <c r="R566" s="731" t="s">
        <v>9433</v>
      </c>
      <c r="S566" s="861">
        <v>8000474</v>
      </c>
      <c r="T566" s="861">
        <v>8000475</v>
      </c>
      <c r="U566" s="861">
        <v>8000476</v>
      </c>
      <c r="V566" s="861">
        <v>8000185</v>
      </c>
      <c r="W566" s="861">
        <v>8000186</v>
      </c>
      <c r="X566" s="861">
        <v>8000187</v>
      </c>
      <c r="Y566" s="861">
        <v>8000477</v>
      </c>
      <c r="Z566" s="861">
        <v>8000183</v>
      </c>
      <c r="AA566" s="861">
        <v>8000478</v>
      </c>
      <c r="AB566" s="861">
        <v>8000473</v>
      </c>
      <c r="AC566" s="861">
        <v>0</v>
      </c>
      <c r="AD566" s="861" t="s">
        <v>828</v>
      </c>
      <c r="AE566" s="861">
        <v>8000480</v>
      </c>
      <c r="AF566" s="861">
        <v>8000481</v>
      </c>
      <c r="AG566" s="861">
        <v>8000162</v>
      </c>
      <c r="AH566" s="861">
        <v>0</v>
      </c>
      <c r="AI566" s="861" t="s">
        <v>919</v>
      </c>
      <c r="AJ566" s="861">
        <v>3</v>
      </c>
      <c r="AK566" s="861">
        <v>4</v>
      </c>
      <c r="AL566" s="861">
        <v>5</v>
      </c>
      <c r="AM566" s="861">
        <v>0</v>
      </c>
      <c r="AN566" s="871">
        <v>8000664</v>
      </c>
      <c r="AO566" s="861">
        <v>0</v>
      </c>
      <c r="AP566" s="861">
        <v>0</v>
      </c>
      <c r="AQ566" s="861" t="s">
        <v>7948</v>
      </c>
      <c r="AR566" s="861">
        <v>0</v>
      </c>
      <c r="AS566" s="861">
        <v>0</v>
      </c>
      <c r="AT566" s="861">
        <v>0</v>
      </c>
      <c r="AU566" s="861">
        <v>0</v>
      </c>
      <c r="AV566" s="861">
        <v>0</v>
      </c>
      <c r="AW566" s="733"/>
      <c r="AX566" s="307" t="s">
        <v>1162</v>
      </c>
      <c r="AY566" s="881">
        <v>0</v>
      </c>
      <c r="AZ566" s="881">
        <v>0</v>
      </c>
      <c r="BA566" s="881" t="s">
        <v>828</v>
      </c>
      <c r="BB566" s="881" t="s">
        <v>828</v>
      </c>
      <c r="BC566" s="881" t="s">
        <v>828</v>
      </c>
      <c r="BD566" s="881" t="s">
        <v>828</v>
      </c>
      <c r="BE566" s="881" t="s">
        <v>828</v>
      </c>
      <c r="BF566" s="881" t="s">
        <v>828</v>
      </c>
      <c r="BG566" s="881" t="s">
        <v>828</v>
      </c>
      <c r="BH566" s="881" t="s">
        <v>828</v>
      </c>
      <c r="BI566" s="881" t="s">
        <v>828</v>
      </c>
      <c r="BJ566" s="881" t="s">
        <v>828</v>
      </c>
      <c r="BK566" s="881" t="s">
        <v>828</v>
      </c>
      <c r="BL566" s="881" t="s">
        <v>828</v>
      </c>
      <c r="BM566" s="881" t="s">
        <v>828</v>
      </c>
      <c r="BN566" s="881" t="s">
        <v>828</v>
      </c>
      <c r="BO566" s="881" t="s">
        <v>828</v>
      </c>
      <c r="BP566" s="861" t="s">
        <v>2960</v>
      </c>
      <c r="BQ566" s="861" t="s">
        <v>828</v>
      </c>
      <c r="BR566" s="861" t="s">
        <v>828</v>
      </c>
      <c r="BS566" s="861">
        <v>5</v>
      </c>
      <c r="BT566" s="861">
        <v>1</v>
      </c>
      <c r="BU566" s="861">
        <v>1</v>
      </c>
      <c r="BV566" s="881" t="s">
        <v>828</v>
      </c>
      <c r="BW566" s="881" t="s">
        <v>828</v>
      </c>
      <c r="BX566" s="881" t="s">
        <v>828</v>
      </c>
      <c r="BY566" s="881" t="s">
        <v>828</v>
      </c>
      <c r="BZ566" s="881" t="s">
        <v>828</v>
      </c>
      <c r="CA566" s="881" t="s">
        <v>828</v>
      </c>
      <c r="CB566" s="87" t="s">
        <v>2960</v>
      </c>
      <c r="CC566" s="881" t="s">
        <v>828</v>
      </c>
      <c r="CD566" s="881" t="s">
        <v>828</v>
      </c>
      <c r="CE566" s="881" t="s">
        <v>828</v>
      </c>
      <c r="CF566" s="881" t="s">
        <v>828</v>
      </c>
      <c r="CG566" s="881" t="s">
        <v>828</v>
      </c>
      <c r="CH566" s="881" t="s">
        <v>828</v>
      </c>
      <c r="CI566" s="881" t="s">
        <v>828</v>
      </c>
      <c r="CJ566" s="881" t="s">
        <v>828</v>
      </c>
      <c r="CK566" s="733"/>
      <c r="CL566" s="307" t="s">
        <v>1162</v>
      </c>
      <c r="CM566" s="861">
        <v>40</v>
      </c>
      <c r="CN566" s="861">
        <v>9.8000000000000007</v>
      </c>
      <c r="CO566" s="861">
        <v>5</v>
      </c>
      <c r="CP566" s="861" t="s">
        <v>9073</v>
      </c>
      <c r="CQ566" s="307">
        <v>1</v>
      </c>
      <c r="CR566" s="307" t="s">
        <v>9433</v>
      </c>
      <c r="CS566" s="307">
        <v>3.3</v>
      </c>
      <c r="CT566" s="740" t="s">
        <v>9433</v>
      </c>
      <c r="CU566" s="307">
        <v>1.5</v>
      </c>
      <c r="CV566" s="307">
        <v>1.5</v>
      </c>
      <c r="CW566" s="307">
        <v>1</v>
      </c>
      <c r="CX566" s="307">
        <v>1.5</v>
      </c>
      <c r="CY566" s="307">
        <v>2</v>
      </c>
      <c r="CZ566" s="307">
        <v>1.5</v>
      </c>
      <c r="DA566" s="307">
        <v>1</v>
      </c>
      <c r="DB566" s="307">
        <v>1</v>
      </c>
      <c r="DC566" s="307">
        <v>0.9</v>
      </c>
      <c r="DD566" s="307">
        <v>0.9</v>
      </c>
      <c r="DE566" s="881">
        <v>0</v>
      </c>
      <c r="DF566" s="881" t="s">
        <v>828</v>
      </c>
      <c r="DG566" s="881" t="s">
        <v>828</v>
      </c>
      <c r="DH566" s="881" t="s">
        <v>828</v>
      </c>
      <c r="DI566" s="307">
        <v>0</v>
      </c>
      <c r="DJ566" s="881" t="s">
        <v>828</v>
      </c>
      <c r="DK566" s="866" t="s">
        <v>3040</v>
      </c>
      <c r="DL566" s="1315">
        <v>0.4</v>
      </c>
      <c r="DM566" s="1315">
        <v>0.4</v>
      </c>
      <c r="DN566" s="1315">
        <v>0.4</v>
      </c>
      <c r="DO566" s="881" t="s">
        <v>828</v>
      </c>
      <c r="DP566" s="877">
        <v>0.9</v>
      </c>
      <c r="DQ566" s="881" t="s">
        <v>828</v>
      </c>
      <c r="DR566" s="881" t="s">
        <v>828</v>
      </c>
      <c r="DS566" s="1315">
        <v>0.3</v>
      </c>
      <c r="DT566" s="881" t="s">
        <v>828</v>
      </c>
      <c r="DU566" s="881" t="s">
        <v>828</v>
      </c>
      <c r="DV566" s="881" t="s">
        <v>828</v>
      </c>
      <c r="DW566" s="881" t="s">
        <v>828</v>
      </c>
      <c r="DX566" s="899" t="s">
        <v>828</v>
      </c>
      <c r="DY566" s="913"/>
      <c r="DZ566" s="1252" t="s">
        <v>3951</v>
      </c>
      <c r="EA566" s="1998">
        <v>0.3</v>
      </c>
      <c r="EB566" s="1998">
        <f t="shared" si="8"/>
        <v>0.3</v>
      </c>
    </row>
    <row r="567" spans="1:132">
      <c r="A567" s="1345" t="s">
        <v>3952</v>
      </c>
      <c r="B567" s="1346" t="s">
        <v>919</v>
      </c>
      <c r="C567" s="1346" t="s">
        <v>828</v>
      </c>
      <c r="D567" s="1346" t="s">
        <v>9267</v>
      </c>
      <c r="E567" s="1346" t="s">
        <v>828</v>
      </c>
      <c r="F567" s="1346" t="s">
        <v>828</v>
      </c>
      <c r="G567" s="1346" t="s">
        <v>828</v>
      </c>
      <c r="H567" s="1346" t="s">
        <v>828</v>
      </c>
      <c r="I567" s="1346" t="s">
        <v>828</v>
      </c>
      <c r="J567" s="1352" t="s">
        <v>828</v>
      </c>
      <c r="K567" s="1683" t="s">
        <v>828</v>
      </c>
      <c r="L567" s="1352" t="s">
        <v>828</v>
      </c>
      <c r="M567" s="1352" t="s">
        <v>828</v>
      </c>
      <c r="N567" s="1352" t="s">
        <v>828</v>
      </c>
      <c r="O567" s="1352" t="s">
        <v>828</v>
      </c>
      <c r="P567" s="1352" t="s">
        <v>828</v>
      </c>
      <c r="Q567" s="1352" t="s">
        <v>828</v>
      </c>
      <c r="R567" s="731" t="s">
        <v>9433</v>
      </c>
      <c r="S567" s="1352" t="s">
        <v>828</v>
      </c>
      <c r="T567" s="1352" t="s">
        <v>828</v>
      </c>
      <c r="U567" s="1352" t="s">
        <v>828</v>
      </c>
      <c r="V567" s="1352" t="s">
        <v>828</v>
      </c>
      <c r="W567" s="1352" t="s">
        <v>828</v>
      </c>
      <c r="X567" s="1352" t="s">
        <v>828</v>
      </c>
      <c r="Y567" s="1352" t="s">
        <v>828</v>
      </c>
      <c r="Z567" s="1352" t="s">
        <v>828</v>
      </c>
      <c r="AA567" s="1352" t="s">
        <v>828</v>
      </c>
      <c r="AB567" s="1352" t="s">
        <v>828</v>
      </c>
      <c r="AC567" s="1352" t="s">
        <v>828</v>
      </c>
      <c r="AD567" s="1352" t="s">
        <v>828</v>
      </c>
      <c r="AE567" s="1352" t="s">
        <v>828</v>
      </c>
      <c r="AF567" s="1352" t="s">
        <v>828</v>
      </c>
      <c r="AG567" s="1352" t="s">
        <v>828</v>
      </c>
      <c r="AH567" s="1352" t="s">
        <v>828</v>
      </c>
      <c r="AI567" s="1352" t="s">
        <v>828</v>
      </c>
      <c r="AJ567" s="1352" t="s">
        <v>828</v>
      </c>
      <c r="AK567" s="1352" t="s">
        <v>828</v>
      </c>
      <c r="AL567" s="1352" t="s">
        <v>828</v>
      </c>
      <c r="AM567" s="1352" t="s">
        <v>828</v>
      </c>
      <c r="AN567" s="1352" t="s">
        <v>828</v>
      </c>
      <c r="AO567" s="1352" t="s">
        <v>828</v>
      </c>
      <c r="AP567" s="1352" t="s">
        <v>828</v>
      </c>
      <c r="AQ567" s="1322" t="s">
        <v>7948</v>
      </c>
      <c r="AR567" s="1352" t="s">
        <v>828</v>
      </c>
      <c r="AS567" s="1352" t="s">
        <v>828</v>
      </c>
      <c r="AT567" s="1352" t="s">
        <v>828</v>
      </c>
      <c r="AU567" s="1352" t="s">
        <v>828</v>
      </c>
      <c r="AV567" s="1352" t="s">
        <v>828</v>
      </c>
      <c r="AW567" s="1463"/>
      <c r="AX567" s="1559" t="s">
        <v>828</v>
      </c>
      <c r="AY567" s="1560" t="s">
        <v>828</v>
      </c>
      <c r="AZ567" s="1560" t="s">
        <v>828</v>
      </c>
      <c r="BA567" s="1560" t="s">
        <v>828</v>
      </c>
      <c r="BB567" s="1560" t="s">
        <v>828</v>
      </c>
      <c r="BC567" s="1560" t="s">
        <v>828</v>
      </c>
      <c r="BD567" s="1560" t="s">
        <v>828</v>
      </c>
      <c r="BE567" s="1560" t="s">
        <v>828</v>
      </c>
      <c r="BF567" s="1560" t="s">
        <v>828</v>
      </c>
      <c r="BG567" s="1560" t="s">
        <v>828</v>
      </c>
      <c r="BH567" s="1560" t="s">
        <v>828</v>
      </c>
      <c r="BI567" s="1560" t="s">
        <v>828</v>
      </c>
      <c r="BJ567" s="1560" t="s">
        <v>828</v>
      </c>
      <c r="BK567" s="1560" t="s">
        <v>828</v>
      </c>
      <c r="BL567" s="1560" t="s">
        <v>828</v>
      </c>
      <c r="BM567" s="1560" t="s">
        <v>828</v>
      </c>
      <c r="BN567" s="1560" t="s">
        <v>828</v>
      </c>
      <c r="BO567" s="1560" t="s">
        <v>828</v>
      </c>
      <c r="BP567" s="1352" t="s">
        <v>828</v>
      </c>
      <c r="BQ567" s="1352" t="s">
        <v>828</v>
      </c>
      <c r="BR567" s="1352" t="s">
        <v>828</v>
      </c>
      <c r="BS567" s="1352" t="s">
        <v>828</v>
      </c>
      <c r="BT567" s="1352" t="s">
        <v>828</v>
      </c>
      <c r="BU567" s="1352" t="s">
        <v>828</v>
      </c>
      <c r="BV567" s="1560" t="s">
        <v>828</v>
      </c>
      <c r="BW567" s="1560" t="s">
        <v>828</v>
      </c>
      <c r="BX567" s="1560" t="s">
        <v>828</v>
      </c>
      <c r="BY567" s="1560" t="s">
        <v>828</v>
      </c>
      <c r="BZ567" s="1560" t="s">
        <v>828</v>
      </c>
      <c r="CA567" s="1560" t="s">
        <v>828</v>
      </c>
      <c r="CB567" s="1352" t="s">
        <v>828</v>
      </c>
      <c r="CC567" s="1560" t="s">
        <v>828</v>
      </c>
      <c r="CD567" s="1560" t="s">
        <v>828</v>
      </c>
      <c r="CE567" s="1560" t="s">
        <v>828</v>
      </c>
      <c r="CF567" s="1560" t="s">
        <v>828</v>
      </c>
      <c r="CG567" s="1560" t="s">
        <v>828</v>
      </c>
      <c r="CH567" s="1560" t="s">
        <v>828</v>
      </c>
      <c r="CI567" s="1560" t="s">
        <v>828</v>
      </c>
      <c r="CJ567" s="1560" t="s">
        <v>828</v>
      </c>
      <c r="CK567" s="1463"/>
      <c r="CL567" s="1559" t="s">
        <v>828</v>
      </c>
      <c r="CM567" s="1352" t="s">
        <v>828</v>
      </c>
      <c r="CN567" s="1352" t="s">
        <v>828</v>
      </c>
      <c r="CO567" s="1352" t="s">
        <v>828</v>
      </c>
      <c r="CP567" s="1352" t="s">
        <v>828</v>
      </c>
      <c r="CQ567" s="1559" t="s">
        <v>828</v>
      </c>
      <c r="CR567" s="1559" t="s">
        <v>828</v>
      </c>
      <c r="CS567" s="1559" t="s">
        <v>828</v>
      </c>
      <c r="CT567" s="740" t="s">
        <v>9433</v>
      </c>
      <c r="CU567" s="1559" t="s">
        <v>828</v>
      </c>
      <c r="CV567" s="1559" t="s">
        <v>828</v>
      </c>
      <c r="CW567" s="1559" t="s">
        <v>828</v>
      </c>
      <c r="CX567" s="1559" t="s">
        <v>828</v>
      </c>
      <c r="CY567" s="1559" t="s">
        <v>828</v>
      </c>
      <c r="CZ567" s="1559" t="s">
        <v>828</v>
      </c>
      <c r="DA567" s="1559" t="s">
        <v>828</v>
      </c>
      <c r="DB567" s="1559" t="s">
        <v>828</v>
      </c>
      <c r="DC567" s="1559" t="s">
        <v>828</v>
      </c>
      <c r="DD567" s="1559" t="s">
        <v>828</v>
      </c>
      <c r="DE567" s="1560" t="s">
        <v>828</v>
      </c>
      <c r="DF567" s="1560" t="s">
        <v>828</v>
      </c>
      <c r="DG567" s="1560" t="s">
        <v>828</v>
      </c>
      <c r="DH567" s="1560" t="s">
        <v>828</v>
      </c>
      <c r="DI567" s="1559" t="s">
        <v>828</v>
      </c>
      <c r="DJ567" s="1560" t="s">
        <v>828</v>
      </c>
      <c r="DK567" s="866" t="s">
        <v>828</v>
      </c>
      <c r="DL567" s="1315">
        <v>0</v>
      </c>
      <c r="DM567" s="1315">
        <v>0</v>
      </c>
      <c r="DN567" s="1315">
        <v>0</v>
      </c>
      <c r="DO567" s="1560" t="s">
        <v>828</v>
      </c>
      <c r="DP567" s="1560" t="s">
        <v>828</v>
      </c>
      <c r="DQ567" s="1560" t="s">
        <v>828</v>
      </c>
      <c r="DR567" s="1560" t="s">
        <v>828</v>
      </c>
      <c r="DS567" s="1315">
        <v>0</v>
      </c>
      <c r="DT567" s="1560" t="s">
        <v>828</v>
      </c>
      <c r="DU567" s="1560" t="s">
        <v>828</v>
      </c>
      <c r="DV567" s="1560" t="s">
        <v>828</v>
      </c>
      <c r="DW567" s="1560" t="s">
        <v>828</v>
      </c>
      <c r="DX567" s="1561" t="s">
        <v>828</v>
      </c>
      <c r="DY567" s="913"/>
      <c r="DZ567" s="1252" t="s">
        <v>3953</v>
      </c>
      <c r="EA567" s="1998">
        <v>0</v>
      </c>
      <c r="EB567" s="1998">
        <f t="shared" si="8"/>
        <v>0</v>
      </c>
    </row>
    <row r="568" spans="1:132">
      <c r="A568" s="1253" t="s">
        <v>3954</v>
      </c>
      <c r="B568" s="1254" t="s">
        <v>828</v>
      </c>
      <c r="C568" s="1254" t="s">
        <v>828</v>
      </c>
      <c r="D568" s="1254" t="s">
        <v>9289</v>
      </c>
      <c r="E568" s="1254" t="s">
        <v>1162</v>
      </c>
      <c r="F568" s="1254" t="s">
        <v>828</v>
      </c>
      <c r="G568" s="1254" t="s">
        <v>828</v>
      </c>
      <c r="H568" s="1254" t="s">
        <v>828</v>
      </c>
      <c r="I568" s="1254" t="s">
        <v>828</v>
      </c>
      <c r="J568" s="1321" t="s">
        <v>4437</v>
      </c>
      <c r="K568" s="1511">
        <v>8000225</v>
      </c>
      <c r="L568" s="1321">
        <v>8000226</v>
      </c>
      <c r="M568" s="1321" t="s">
        <v>831</v>
      </c>
      <c r="N568" s="1321" t="s">
        <v>920</v>
      </c>
      <c r="O568" s="1321">
        <v>8000227</v>
      </c>
      <c r="P568" s="1321" t="s">
        <v>9433</v>
      </c>
      <c r="Q568" s="1321">
        <v>8000212</v>
      </c>
      <c r="R568" s="731" t="s">
        <v>9433</v>
      </c>
      <c r="S568" s="1321">
        <v>8000474</v>
      </c>
      <c r="T568" s="1321">
        <v>8000475</v>
      </c>
      <c r="U568" s="1321">
        <v>8000476</v>
      </c>
      <c r="V568" s="1321">
        <v>8000185</v>
      </c>
      <c r="W568" s="1321">
        <v>8000186</v>
      </c>
      <c r="X568" s="1321">
        <v>8000187</v>
      </c>
      <c r="Y568" s="1321">
        <v>8000477</v>
      </c>
      <c r="Z568" s="1321">
        <v>8000183</v>
      </c>
      <c r="AA568" s="1321">
        <v>8000478</v>
      </c>
      <c r="AB568" s="1321">
        <v>8000473</v>
      </c>
      <c r="AC568" s="1321">
        <v>0</v>
      </c>
      <c r="AD568" s="1321" t="s">
        <v>828</v>
      </c>
      <c r="AE568" s="1321">
        <v>8000480</v>
      </c>
      <c r="AF568" s="1321">
        <v>8000481</v>
      </c>
      <c r="AG568" s="1321">
        <v>8000162</v>
      </c>
      <c r="AH568" s="1321">
        <v>0</v>
      </c>
      <c r="AI568" s="1321" t="s">
        <v>919</v>
      </c>
      <c r="AJ568" s="1321">
        <v>3</v>
      </c>
      <c r="AK568" s="1321">
        <v>4</v>
      </c>
      <c r="AL568" s="1321">
        <v>5</v>
      </c>
      <c r="AM568" s="1321">
        <v>0</v>
      </c>
      <c r="AN568" s="871">
        <v>8000664</v>
      </c>
      <c r="AO568" s="1321">
        <v>0</v>
      </c>
      <c r="AP568" s="1321">
        <v>0</v>
      </c>
      <c r="AQ568" s="1321" t="s">
        <v>7948</v>
      </c>
      <c r="AR568" s="1321">
        <v>0</v>
      </c>
      <c r="AS568" s="1321">
        <v>0</v>
      </c>
      <c r="AT568" s="1321">
        <v>0</v>
      </c>
      <c r="AU568" s="1321">
        <v>0</v>
      </c>
      <c r="AV568" s="1321">
        <v>0</v>
      </c>
      <c r="AW568" s="731"/>
      <c r="AX568" s="305" t="s">
        <v>1162</v>
      </c>
      <c r="AY568" s="879">
        <v>0</v>
      </c>
      <c r="AZ568" s="879">
        <v>0</v>
      </c>
      <c r="BA568" s="879" t="s">
        <v>828</v>
      </c>
      <c r="BB568" s="879" t="s">
        <v>828</v>
      </c>
      <c r="BC568" s="879" t="s">
        <v>828</v>
      </c>
      <c r="BD568" s="879" t="s">
        <v>828</v>
      </c>
      <c r="BE568" s="879" t="s">
        <v>828</v>
      </c>
      <c r="BF568" s="879" t="s">
        <v>828</v>
      </c>
      <c r="BG568" s="879" t="s">
        <v>828</v>
      </c>
      <c r="BH568" s="879" t="s">
        <v>828</v>
      </c>
      <c r="BI568" s="879" t="s">
        <v>828</v>
      </c>
      <c r="BJ568" s="879" t="s">
        <v>828</v>
      </c>
      <c r="BK568" s="879" t="s">
        <v>828</v>
      </c>
      <c r="BL568" s="879" t="s">
        <v>828</v>
      </c>
      <c r="BM568" s="879" t="s">
        <v>828</v>
      </c>
      <c r="BN568" s="879" t="s">
        <v>828</v>
      </c>
      <c r="BO568" s="879" t="s">
        <v>828</v>
      </c>
      <c r="BP568" s="1321" t="s">
        <v>2960</v>
      </c>
      <c r="BQ568" s="1321" t="s">
        <v>828</v>
      </c>
      <c r="BR568" s="1321" t="s">
        <v>828</v>
      </c>
      <c r="BS568" s="1321">
        <v>5</v>
      </c>
      <c r="BT568" s="1321">
        <v>1</v>
      </c>
      <c r="BU568" s="1321">
        <v>1</v>
      </c>
      <c r="BV568" s="879" t="s">
        <v>828</v>
      </c>
      <c r="BW568" s="879" t="s">
        <v>828</v>
      </c>
      <c r="BX568" s="879" t="s">
        <v>828</v>
      </c>
      <c r="BY568" s="879" t="s">
        <v>828</v>
      </c>
      <c r="BZ568" s="879" t="s">
        <v>828</v>
      </c>
      <c r="CA568" s="879" t="s">
        <v>828</v>
      </c>
      <c r="CB568" s="87" t="s">
        <v>2960</v>
      </c>
      <c r="CC568" s="879" t="s">
        <v>828</v>
      </c>
      <c r="CD568" s="879" t="s">
        <v>828</v>
      </c>
      <c r="CE568" s="879" t="s">
        <v>828</v>
      </c>
      <c r="CF568" s="879" t="s">
        <v>828</v>
      </c>
      <c r="CG568" s="879" t="s">
        <v>828</v>
      </c>
      <c r="CH568" s="879" t="s">
        <v>828</v>
      </c>
      <c r="CI568" s="879" t="s">
        <v>828</v>
      </c>
      <c r="CJ568" s="879" t="s">
        <v>828</v>
      </c>
      <c r="CK568" s="731"/>
      <c r="CL568" s="305" t="s">
        <v>1162</v>
      </c>
      <c r="CM568" s="1321">
        <v>40</v>
      </c>
      <c r="CN568" s="1321">
        <v>9.8000000000000007</v>
      </c>
      <c r="CO568" s="1321">
        <v>5</v>
      </c>
      <c r="CP568" s="1321" t="s">
        <v>9073</v>
      </c>
      <c r="CQ568" s="305">
        <v>1</v>
      </c>
      <c r="CR568" s="305" t="s">
        <v>9433</v>
      </c>
      <c r="CS568" s="305">
        <v>3.3</v>
      </c>
      <c r="CT568" s="740" t="s">
        <v>9433</v>
      </c>
      <c r="CU568" s="305">
        <v>1.5</v>
      </c>
      <c r="CV568" s="305">
        <v>1.5</v>
      </c>
      <c r="CW568" s="305">
        <v>1</v>
      </c>
      <c r="CX568" s="305">
        <v>1.5</v>
      </c>
      <c r="CY568" s="305">
        <v>2</v>
      </c>
      <c r="CZ568" s="305">
        <v>1.5</v>
      </c>
      <c r="DA568" s="305">
        <v>1</v>
      </c>
      <c r="DB568" s="305">
        <v>1</v>
      </c>
      <c r="DC568" s="305">
        <v>0.9</v>
      </c>
      <c r="DD568" s="305">
        <v>0.9</v>
      </c>
      <c r="DE568" s="879">
        <v>0</v>
      </c>
      <c r="DF568" s="879" t="s">
        <v>828</v>
      </c>
      <c r="DG568" s="879" t="s">
        <v>828</v>
      </c>
      <c r="DH568" s="879" t="s">
        <v>828</v>
      </c>
      <c r="DI568" s="305">
        <v>0</v>
      </c>
      <c r="DJ568" s="879" t="s">
        <v>828</v>
      </c>
      <c r="DK568" s="866" t="s">
        <v>3040</v>
      </c>
      <c r="DL568" s="1315">
        <v>0.4</v>
      </c>
      <c r="DM568" s="1315">
        <v>0.4</v>
      </c>
      <c r="DN568" s="1315">
        <v>0.4</v>
      </c>
      <c r="DO568" s="879" t="s">
        <v>828</v>
      </c>
      <c r="DP568" s="877">
        <v>0.9</v>
      </c>
      <c r="DQ568" s="879" t="s">
        <v>828</v>
      </c>
      <c r="DR568" s="879" t="s">
        <v>828</v>
      </c>
      <c r="DS568" s="1315">
        <v>0.3</v>
      </c>
      <c r="DT568" s="879" t="s">
        <v>828</v>
      </c>
      <c r="DU568" s="879" t="s">
        <v>828</v>
      </c>
      <c r="DV568" s="879" t="s">
        <v>828</v>
      </c>
      <c r="DW568" s="879" t="s">
        <v>828</v>
      </c>
      <c r="DX568" s="898" t="s">
        <v>828</v>
      </c>
      <c r="DY568" s="913"/>
      <c r="DZ568" s="1252" t="s">
        <v>3955</v>
      </c>
      <c r="EA568" s="1998">
        <v>0.3</v>
      </c>
      <c r="EB568" s="1998">
        <f t="shared" si="8"/>
        <v>0.3</v>
      </c>
    </row>
    <row r="569" spans="1:132">
      <c r="A569" s="1255" t="s">
        <v>3956</v>
      </c>
      <c r="B569" s="1256" t="s">
        <v>828</v>
      </c>
      <c r="C569" s="1256" t="s">
        <v>828</v>
      </c>
      <c r="D569" s="1256" t="s">
        <v>9290</v>
      </c>
      <c r="E569" s="1256" t="s">
        <v>1162</v>
      </c>
      <c r="F569" s="1256" t="s">
        <v>9513</v>
      </c>
      <c r="G569" s="1256" t="s">
        <v>926</v>
      </c>
      <c r="H569" s="1256" t="s">
        <v>9513</v>
      </c>
      <c r="I569" s="1256" t="s">
        <v>926</v>
      </c>
      <c r="J569" s="861" t="s">
        <v>4438</v>
      </c>
      <c r="K569" s="1511">
        <v>8000225</v>
      </c>
      <c r="L569" s="861">
        <v>8000226</v>
      </c>
      <c r="M569" s="861" t="s">
        <v>831</v>
      </c>
      <c r="N569" s="861" t="s">
        <v>920</v>
      </c>
      <c r="O569" s="861">
        <v>8000227</v>
      </c>
      <c r="P569" s="1321" t="s">
        <v>9433</v>
      </c>
      <c r="Q569" s="861">
        <v>8000212</v>
      </c>
      <c r="R569" s="731" t="s">
        <v>9433</v>
      </c>
      <c r="S569" s="861">
        <v>8000474</v>
      </c>
      <c r="T569" s="861">
        <v>8000475</v>
      </c>
      <c r="U569" s="861">
        <v>8000476</v>
      </c>
      <c r="V569" s="861">
        <v>8000185</v>
      </c>
      <c r="W569" s="861">
        <v>8000186</v>
      </c>
      <c r="X569" s="861">
        <v>8000187</v>
      </c>
      <c r="Y569" s="861">
        <v>8000477</v>
      </c>
      <c r="Z569" s="861">
        <v>8000183</v>
      </c>
      <c r="AA569" s="861">
        <v>8000478</v>
      </c>
      <c r="AB569" s="861">
        <v>8000473</v>
      </c>
      <c r="AC569" s="861">
        <v>0</v>
      </c>
      <c r="AD569" s="861" t="s">
        <v>828</v>
      </c>
      <c r="AE569" s="861">
        <v>8000480</v>
      </c>
      <c r="AF569" s="861">
        <v>8000481</v>
      </c>
      <c r="AG569" s="861">
        <v>8000162</v>
      </c>
      <c r="AH569" s="861">
        <v>0</v>
      </c>
      <c r="AI569" s="861" t="s">
        <v>919</v>
      </c>
      <c r="AJ569" s="861">
        <v>3</v>
      </c>
      <c r="AK569" s="861">
        <v>4</v>
      </c>
      <c r="AL569" s="861">
        <v>5</v>
      </c>
      <c r="AM569" s="861">
        <v>0</v>
      </c>
      <c r="AN569" s="871">
        <v>8000664</v>
      </c>
      <c r="AO569" s="861">
        <v>0</v>
      </c>
      <c r="AP569" s="861">
        <v>0</v>
      </c>
      <c r="AQ569" s="861" t="s">
        <v>7948</v>
      </c>
      <c r="AR569" s="861">
        <v>0</v>
      </c>
      <c r="AS569" s="861">
        <v>0</v>
      </c>
      <c r="AT569" s="861">
        <v>0</v>
      </c>
      <c r="AU569" s="861">
        <v>0</v>
      </c>
      <c r="AV569" s="861">
        <v>0</v>
      </c>
      <c r="AW569" s="733"/>
      <c r="AX569" s="307" t="s">
        <v>1162</v>
      </c>
      <c r="AY569" s="881">
        <v>0</v>
      </c>
      <c r="AZ569" s="881">
        <v>0</v>
      </c>
      <c r="BA569" s="881" t="s">
        <v>828</v>
      </c>
      <c r="BB569" s="881" t="s">
        <v>828</v>
      </c>
      <c r="BC569" s="881" t="s">
        <v>828</v>
      </c>
      <c r="BD569" s="881" t="s">
        <v>828</v>
      </c>
      <c r="BE569" s="881" t="s">
        <v>828</v>
      </c>
      <c r="BF569" s="881" t="s">
        <v>828</v>
      </c>
      <c r="BG569" s="881" t="s">
        <v>828</v>
      </c>
      <c r="BH569" s="881" t="s">
        <v>828</v>
      </c>
      <c r="BI569" s="881" t="s">
        <v>828</v>
      </c>
      <c r="BJ569" s="881" t="s">
        <v>828</v>
      </c>
      <c r="BK569" s="881" t="s">
        <v>828</v>
      </c>
      <c r="BL569" s="881" t="s">
        <v>828</v>
      </c>
      <c r="BM569" s="881" t="s">
        <v>828</v>
      </c>
      <c r="BN569" s="881" t="s">
        <v>828</v>
      </c>
      <c r="BO569" s="881" t="s">
        <v>828</v>
      </c>
      <c r="BP569" s="861" t="s">
        <v>2960</v>
      </c>
      <c r="BQ569" s="861" t="s">
        <v>828</v>
      </c>
      <c r="BR569" s="861" t="s">
        <v>828</v>
      </c>
      <c r="BS569" s="861">
        <v>5</v>
      </c>
      <c r="BT569" s="861">
        <v>1</v>
      </c>
      <c r="BU569" s="861">
        <v>1</v>
      </c>
      <c r="BV569" s="881" t="s">
        <v>828</v>
      </c>
      <c r="BW569" s="881" t="s">
        <v>828</v>
      </c>
      <c r="BX569" s="881" t="s">
        <v>828</v>
      </c>
      <c r="BY569" s="881" t="s">
        <v>828</v>
      </c>
      <c r="BZ569" s="881" t="s">
        <v>828</v>
      </c>
      <c r="CA569" s="881" t="s">
        <v>828</v>
      </c>
      <c r="CB569" s="87" t="s">
        <v>2960</v>
      </c>
      <c r="CC569" s="881" t="s">
        <v>828</v>
      </c>
      <c r="CD569" s="881" t="s">
        <v>828</v>
      </c>
      <c r="CE569" s="881" t="s">
        <v>828</v>
      </c>
      <c r="CF569" s="881" t="s">
        <v>828</v>
      </c>
      <c r="CG569" s="881" t="s">
        <v>828</v>
      </c>
      <c r="CH569" s="881" t="s">
        <v>828</v>
      </c>
      <c r="CI569" s="881" t="s">
        <v>828</v>
      </c>
      <c r="CJ569" s="881" t="s">
        <v>828</v>
      </c>
      <c r="CK569" s="733"/>
      <c r="CL569" s="307" t="s">
        <v>1162</v>
      </c>
      <c r="CM569" s="861">
        <v>40</v>
      </c>
      <c r="CN569" s="861">
        <v>9.8000000000000007</v>
      </c>
      <c r="CO569" s="861">
        <v>5</v>
      </c>
      <c r="CP569" s="861" t="s">
        <v>9073</v>
      </c>
      <c r="CQ569" s="307">
        <v>1</v>
      </c>
      <c r="CR569" s="307" t="s">
        <v>9433</v>
      </c>
      <c r="CS569" s="307">
        <v>3.3</v>
      </c>
      <c r="CT569" s="740" t="s">
        <v>9433</v>
      </c>
      <c r="CU569" s="307">
        <v>1.5</v>
      </c>
      <c r="CV569" s="307">
        <v>1.5</v>
      </c>
      <c r="CW569" s="307">
        <v>1</v>
      </c>
      <c r="CX569" s="307">
        <v>1.5</v>
      </c>
      <c r="CY569" s="307">
        <v>2</v>
      </c>
      <c r="CZ569" s="307">
        <v>1.5</v>
      </c>
      <c r="DA569" s="307">
        <v>1</v>
      </c>
      <c r="DB569" s="307">
        <v>1</v>
      </c>
      <c r="DC569" s="307">
        <v>0.9</v>
      </c>
      <c r="DD569" s="307">
        <v>0.9</v>
      </c>
      <c r="DE569" s="881">
        <v>0</v>
      </c>
      <c r="DF569" s="881" t="s">
        <v>828</v>
      </c>
      <c r="DG569" s="881" t="s">
        <v>828</v>
      </c>
      <c r="DH569" s="881" t="s">
        <v>828</v>
      </c>
      <c r="DI569" s="307">
        <v>0</v>
      </c>
      <c r="DJ569" s="881" t="s">
        <v>828</v>
      </c>
      <c r="DK569" s="866" t="s">
        <v>3040</v>
      </c>
      <c r="DL569" s="1315">
        <v>0.4</v>
      </c>
      <c r="DM569" s="1315">
        <v>0.4</v>
      </c>
      <c r="DN569" s="1315">
        <v>0.4</v>
      </c>
      <c r="DO569" s="881" t="s">
        <v>828</v>
      </c>
      <c r="DP569" s="877">
        <v>0.9</v>
      </c>
      <c r="DQ569" s="881" t="s">
        <v>828</v>
      </c>
      <c r="DR569" s="881" t="s">
        <v>828</v>
      </c>
      <c r="DS569" s="1315">
        <v>0.3</v>
      </c>
      <c r="DT569" s="881" t="s">
        <v>828</v>
      </c>
      <c r="DU569" s="881" t="s">
        <v>828</v>
      </c>
      <c r="DV569" s="881" t="s">
        <v>828</v>
      </c>
      <c r="DW569" s="881" t="s">
        <v>828</v>
      </c>
      <c r="DX569" s="899" t="s">
        <v>828</v>
      </c>
      <c r="DY569" s="913"/>
      <c r="DZ569" s="1252" t="s">
        <v>3957</v>
      </c>
      <c r="EA569" s="1998">
        <v>0.3</v>
      </c>
      <c r="EB569" s="1998">
        <f t="shared" si="8"/>
        <v>0.3</v>
      </c>
    </row>
    <row r="570" spans="1:132">
      <c r="A570" s="1345" t="s">
        <v>3958</v>
      </c>
      <c r="B570" s="1346" t="s">
        <v>919</v>
      </c>
      <c r="C570" s="1346" t="s">
        <v>828</v>
      </c>
      <c r="D570" s="1346" t="s">
        <v>9267</v>
      </c>
      <c r="E570" s="1346" t="s">
        <v>828</v>
      </c>
      <c r="F570" s="1346" t="s">
        <v>828</v>
      </c>
      <c r="G570" s="1346" t="s">
        <v>828</v>
      </c>
      <c r="H570" s="1346" t="s">
        <v>828</v>
      </c>
      <c r="I570" s="1346" t="s">
        <v>828</v>
      </c>
      <c r="J570" s="1352" t="s">
        <v>828</v>
      </c>
      <c r="K570" s="1683" t="s">
        <v>828</v>
      </c>
      <c r="L570" s="1352" t="s">
        <v>828</v>
      </c>
      <c r="M570" s="1352" t="s">
        <v>828</v>
      </c>
      <c r="N570" s="1352" t="s">
        <v>828</v>
      </c>
      <c r="O570" s="1352" t="s">
        <v>828</v>
      </c>
      <c r="P570" s="1352" t="s">
        <v>828</v>
      </c>
      <c r="Q570" s="1352" t="s">
        <v>828</v>
      </c>
      <c r="R570" s="731" t="s">
        <v>9433</v>
      </c>
      <c r="S570" s="1352" t="s">
        <v>828</v>
      </c>
      <c r="T570" s="1352" t="s">
        <v>828</v>
      </c>
      <c r="U570" s="1352" t="s">
        <v>828</v>
      </c>
      <c r="V570" s="1352" t="s">
        <v>828</v>
      </c>
      <c r="W570" s="1352" t="s">
        <v>828</v>
      </c>
      <c r="X570" s="1352" t="s">
        <v>828</v>
      </c>
      <c r="Y570" s="1352" t="s">
        <v>828</v>
      </c>
      <c r="Z570" s="1352" t="s">
        <v>828</v>
      </c>
      <c r="AA570" s="1352" t="s">
        <v>828</v>
      </c>
      <c r="AB570" s="1352" t="s">
        <v>828</v>
      </c>
      <c r="AC570" s="1352" t="s">
        <v>828</v>
      </c>
      <c r="AD570" s="1352" t="s">
        <v>828</v>
      </c>
      <c r="AE570" s="1352" t="s">
        <v>828</v>
      </c>
      <c r="AF570" s="1352" t="s">
        <v>828</v>
      </c>
      <c r="AG570" s="1352" t="s">
        <v>828</v>
      </c>
      <c r="AH570" s="1352" t="s">
        <v>828</v>
      </c>
      <c r="AI570" s="1352" t="s">
        <v>828</v>
      </c>
      <c r="AJ570" s="1352" t="s">
        <v>828</v>
      </c>
      <c r="AK570" s="1352" t="s">
        <v>828</v>
      </c>
      <c r="AL570" s="1352" t="s">
        <v>828</v>
      </c>
      <c r="AM570" s="1352" t="s">
        <v>828</v>
      </c>
      <c r="AN570" s="1352" t="s">
        <v>828</v>
      </c>
      <c r="AO570" s="1352" t="s">
        <v>828</v>
      </c>
      <c r="AP570" s="1352" t="s">
        <v>828</v>
      </c>
      <c r="AQ570" s="1322" t="s">
        <v>7948</v>
      </c>
      <c r="AR570" s="1352" t="s">
        <v>828</v>
      </c>
      <c r="AS570" s="1352" t="s">
        <v>828</v>
      </c>
      <c r="AT570" s="1352" t="s">
        <v>828</v>
      </c>
      <c r="AU570" s="1352" t="s">
        <v>828</v>
      </c>
      <c r="AV570" s="1352" t="s">
        <v>828</v>
      </c>
      <c r="AW570" s="1463"/>
      <c r="AX570" s="1559" t="s">
        <v>828</v>
      </c>
      <c r="AY570" s="1560" t="s">
        <v>828</v>
      </c>
      <c r="AZ570" s="1560" t="s">
        <v>828</v>
      </c>
      <c r="BA570" s="1560" t="s">
        <v>828</v>
      </c>
      <c r="BB570" s="1560" t="s">
        <v>828</v>
      </c>
      <c r="BC570" s="1560" t="s">
        <v>828</v>
      </c>
      <c r="BD570" s="1560" t="s">
        <v>828</v>
      </c>
      <c r="BE570" s="1560" t="s">
        <v>828</v>
      </c>
      <c r="BF570" s="1560" t="s">
        <v>828</v>
      </c>
      <c r="BG570" s="1560" t="s">
        <v>828</v>
      </c>
      <c r="BH570" s="1560" t="s">
        <v>828</v>
      </c>
      <c r="BI570" s="1560" t="s">
        <v>828</v>
      </c>
      <c r="BJ570" s="1560" t="s">
        <v>828</v>
      </c>
      <c r="BK570" s="1560" t="s">
        <v>828</v>
      </c>
      <c r="BL570" s="1560" t="s">
        <v>828</v>
      </c>
      <c r="BM570" s="1560" t="s">
        <v>828</v>
      </c>
      <c r="BN570" s="1560" t="s">
        <v>828</v>
      </c>
      <c r="BO570" s="1560" t="s">
        <v>828</v>
      </c>
      <c r="BP570" s="1352" t="s">
        <v>828</v>
      </c>
      <c r="BQ570" s="1352" t="s">
        <v>828</v>
      </c>
      <c r="BR570" s="1352" t="s">
        <v>828</v>
      </c>
      <c r="BS570" s="1352" t="s">
        <v>828</v>
      </c>
      <c r="BT570" s="1352" t="s">
        <v>828</v>
      </c>
      <c r="BU570" s="1352" t="s">
        <v>828</v>
      </c>
      <c r="BV570" s="1560" t="s">
        <v>828</v>
      </c>
      <c r="BW570" s="1560" t="s">
        <v>828</v>
      </c>
      <c r="BX570" s="1560" t="s">
        <v>828</v>
      </c>
      <c r="BY570" s="1560" t="s">
        <v>828</v>
      </c>
      <c r="BZ570" s="1560" t="s">
        <v>828</v>
      </c>
      <c r="CA570" s="1560" t="s">
        <v>828</v>
      </c>
      <c r="CB570" s="1352" t="s">
        <v>828</v>
      </c>
      <c r="CC570" s="1560" t="s">
        <v>828</v>
      </c>
      <c r="CD570" s="1560" t="s">
        <v>828</v>
      </c>
      <c r="CE570" s="1560" t="s">
        <v>828</v>
      </c>
      <c r="CF570" s="1560" t="s">
        <v>828</v>
      </c>
      <c r="CG570" s="1560" t="s">
        <v>828</v>
      </c>
      <c r="CH570" s="1560" t="s">
        <v>828</v>
      </c>
      <c r="CI570" s="1560" t="s">
        <v>828</v>
      </c>
      <c r="CJ570" s="1560" t="s">
        <v>828</v>
      </c>
      <c r="CK570" s="1463"/>
      <c r="CL570" s="1559" t="s">
        <v>828</v>
      </c>
      <c r="CM570" s="1352" t="s">
        <v>828</v>
      </c>
      <c r="CN570" s="1352" t="s">
        <v>828</v>
      </c>
      <c r="CO570" s="1352" t="s">
        <v>828</v>
      </c>
      <c r="CP570" s="1352" t="s">
        <v>828</v>
      </c>
      <c r="CQ570" s="1559" t="s">
        <v>828</v>
      </c>
      <c r="CR570" s="1559" t="s">
        <v>828</v>
      </c>
      <c r="CS570" s="1559" t="s">
        <v>828</v>
      </c>
      <c r="CT570" s="740" t="s">
        <v>9433</v>
      </c>
      <c r="CU570" s="1559" t="s">
        <v>828</v>
      </c>
      <c r="CV570" s="1559" t="s">
        <v>828</v>
      </c>
      <c r="CW570" s="1559" t="s">
        <v>828</v>
      </c>
      <c r="CX570" s="1559" t="s">
        <v>828</v>
      </c>
      <c r="CY570" s="1559" t="s">
        <v>828</v>
      </c>
      <c r="CZ570" s="1559" t="s">
        <v>828</v>
      </c>
      <c r="DA570" s="1559" t="s">
        <v>828</v>
      </c>
      <c r="DB570" s="1559" t="s">
        <v>828</v>
      </c>
      <c r="DC570" s="1559" t="s">
        <v>828</v>
      </c>
      <c r="DD570" s="1559" t="s">
        <v>828</v>
      </c>
      <c r="DE570" s="1560" t="s">
        <v>828</v>
      </c>
      <c r="DF570" s="1560" t="s">
        <v>828</v>
      </c>
      <c r="DG570" s="1560" t="s">
        <v>828</v>
      </c>
      <c r="DH570" s="1560" t="s">
        <v>828</v>
      </c>
      <c r="DI570" s="1559" t="s">
        <v>828</v>
      </c>
      <c r="DJ570" s="1560" t="s">
        <v>828</v>
      </c>
      <c r="DK570" s="866" t="s">
        <v>828</v>
      </c>
      <c r="DL570" s="1315">
        <v>0</v>
      </c>
      <c r="DM570" s="1315">
        <v>0</v>
      </c>
      <c r="DN570" s="1315">
        <v>0</v>
      </c>
      <c r="DO570" s="1560" t="s">
        <v>828</v>
      </c>
      <c r="DP570" s="1560" t="s">
        <v>828</v>
      </c>
      <c r="DQ570" s="1560" t="s">
        <v>828</v>
      </c>
      <c r="DR570" s="1560" t="s">
        <v>828</v>
      </c>
      <c r="DS570" s="1315">
        <v>0</v>
      </c>
      <c r="DT570" s="1560" t="s">
        <v>828</v>
      </c>
      <c r="DU570" s="1560" t="s">
        <v>828</v>
      </c>
      <c r="DV570" s="1560" t="s">
        <v>828</v>
      </c>
      <c r="DW570" s="1560" t="s">
        <v>828</v>
      </c>
      <c r="DX570" s="1561" t="s">
        <v>828</v>
      </c>
      <c r="DY570" s="913"/>
      <c r="DZ570" s="1252" t="s">
        <v>3959</v>
      </c>
      <c r="EA570" s="1998">
        <v>0</v>
      </c>
      <c r="EB570" s="1998">
        <f t="shared" si="8"/>
        <v>0</v>
      </c>
    </row>
    <row r="571" spans="1:132">
      <c r="A571" s="1253" t="s">
        <v>3960</v>
      </c>
      <c r="B571" s="1254" t="s">
        <v>828</v>
      </c>
      <c r="C571" s="1254" t="s">
        <v>828</v>
      </c>
      <c r="D571" s="1254" t="s">
        <v>9291</v>
      </c>
      <c r="E571" s="1254" t="s">
        <v>1162</v>
      </c>
      <c r="F571" s="1254" t="s">
        <v>828</v>
      </c>
      <c r="G571" s="1254" t="s">
        <v>828</v>
      </c>
      <c r="H571" s="1254" t="s">
        <v>828</v>
      </c>
      <c r="I571" s="1254" t="s">
        <v>828</v>
      </c>
      <c r="J571" s="1321" t="s">
        <v>4439</v>
      </c>
      <c r="K571" s="1511">
        <v>8000225</v>
      </c>
      <c r="L571" s="1321">
        <v>8000226</v>
      </c>
      <c r="M571" s="1321" t="s">
        <v>831</v>
      </c>
      <c r="N571" s="1321" t="s">
        <v>920</v>
      </c>
      <c r="O571" s="1321">
        <v>8000227</v>
      </c>
      <c r="P571" s="1321" t="s">
        <v>9433</v>
      </c>
      <c r="Q571" s="1321">
        <v>8000212</v>
      </c>
      <c r="R571" s="731" t="s">
        <v>9433</v>
      </c>
      <c r="S571" s="1321">
        <v>8000474</v>
      </c>
      <c r="T571" s="1321">
        <v>8000475</v>
      </c>
      <c r="U571" s="1321">
        <v>8000476</v>
      </c>
      <c r="V571" s="1321">
        <v>8000185</v>
      </c>
      <c r="W571" s="1321">
        <v>8000186</v>
      </c>
      <c r="X571" s="1321">
        <v>8000187</v>
      </c>
      <c r="Y571" s="1321">
        <v>8000477</v>
      </c>
      <c r="Z571" s="1321">
        <v>8000183</v>
      </c>
      <c r="AA571" s="1321">
        <v>8000478</v>
      </c>
      <c r="AB571" s="1321">
        <v>8000473</v>
      </c>
      <c r="AC571" s="1321">
        <v>0</v>
      </c>
      <c r="AD571" s="1321" t="s">
        <v>828</v>
      </c>
      <c r="AE571" s="1321">
        <v>8000480</v>
      </c>
      <c r="AF571" s="1321">
        <v>8000481</v>
      </c>
      <c r="AG571" s="1321">
        <v>8000162</v>
      </c>
      <c r="AH571" s="1321">
        <v>0</v>
      </c>
      <c r="AI571" s="1321" t="s">
        <v>919</v>
      </c>
      <c r="AJ571" s="1321">
        <v>3</v>
      </c>
      <c r="AK571" s="1321">
        <v>4</v>
      </c>
      <c r="AL571" s="1321">
        <v>5</v>
      </c>
      <c r="AM571" s="1321">
        <v>0</v>
      </c>
      <c r="AN571" s="871">
        <v>8000664</v>
      </c>
      <c r="AO571" s="1321">
        <v>0</v>
      </c>
      <c r="AP571" s="1321">
        <v>0</v>
      </c>
      <c r="AQ571" s="1321" t="s">
        <v>7948</v>
      </c>
      <c r="AR571" s="1321">
        <v>0</v>
      </c>
      <c r="AS571" s="1321">
        <v>0</v>
      </c>
      <c r="AT571" s="1321">
        <v>0</v>
      </c>
      <c r="AU571" s="1321">
        <v>0</v>
      </c>
      <c r="AV571" s="1321">
        <v>0</v>
      </c>
      <c r="AW571" s="731"/>
      <c r="AX571" s="305" t="s">
        <v>1162</v>
      </c>
      <c r="AY571" s="879">
        <v>0</v>
      </c>
      <c r="AZ571" s="879">
        <v>0</v>
      </c>
      <c r="BA571" s="879" t="s">
        <v>828</v>
      </c>
      <c r="BB571" s="879" t="s">
        <v>828</v>
      </c>
      <c r="BC571" s="879" t="s">
        <v>828</v>
      </c>
      <c r="BD571" s="879" t="s">
        <v>828</v>
      </c>
      <c r="BE571" s="879" t="s">
        <v>828</v>
      </c>
      <c r="BF571" s="879" t="s">
        <v>828</v>
      </c>
      <c r="BG571" s="879" t="s">
        <v>828</v>
      </c>
      <c r="BH571" s="879" t="s">
        <v>828</v>
      </c>
      <c r="BI571" s="879" t="s">
        <v>828</v>
      </c>
      <c r="BJ571" s="879" t="s">
        <v>828</v>
      </c>
      <c r="BK571" s="879" t="s">
        <v>828</v>
      </c>
      <c r="BL571" s="879" t="s">
        <v>828</v>
      </c>
      <c r="BM571" s="879" t="s">
        <v>828</v>
      </c>
      <c r="BN571" s="879" t="s">
        <v>828</v>
      </c>
      <c r="BO571" s="879" t="s">
        <v>828</v>
      </c>
      <c r="BP571" s="1321" t="s">
        <v>2960</v>
      </c>
      <c r="BQ571" s="1321" t="s">
        <v>828</v>
      </c>
      <c r="BR571" s="1321" t="s">
        <v>828</v>
      </c>
      <c r="BS571" s="1321">
        <v>5</v>
      </c>
      <c r="BT571" s="1321">
        <v>1</v>
      </c>
      <c r="BU571" s="1321">
        <v>1</v>
      </c>
      <c r="BV571" s="879" t="s">
        <v>828</v>
      </c>
      <c r="BW571" s="879" t="s">
        <v>828</v>
      </c>
      <c r="BX571" s="879" t="s">
        <v>828</v>
      </c>
      <c r="BY571" s="879" t="s">
        <v>828</v>
      </c>
      <c r="BZ571" s="879" t="s">
        <v>828</v>
      </c>
      <c r="CA571" s="879" t="s">
        <v>828</v>
      </c>
      <c r="CB571" s="87" t="s">
        <v>2960</v>
      </c>
      <c r="CC571" s="879" t="s">
        <v>828</v>
      </c>
      <c r="CD571" s="879" t="s">
        <v>828</v>
      </c>
      <c r="CE571" s="879" t="s">
        <v>828</v>
      </c>
      <c r="CF571" s="879" t="s">
        <v>828</v>
      </c>
      <c r="CG571" s="879" t="s">
        <v>828</v>
      </c>
      <c r="CH571" s="879" t="s">
        <v>828</v>
      </c>
      <c r="CI571" s="879" t="s">
        <v>828</v>
      </c>
      <c r="CJ571" s="879" t="s">
        <v>828</v>
      </c>
      <c r="CK571" s="731"/>
      <c r="CL571" s="305" t="s">
        <v>1162</v>
      </c>
      <c r="CM571" s="1321">
        <v>40</v>
      </c>
      <c r="CN571" s="1321">
        <v>9.8000000000000007</v>
      </c>
      <c r="CO571" s="1321">
        <v>5</v>
      </c>
      <c r="CP571" s="1321" t="s">
        <v>9073</v>
      </c>
      <c r="CQ571" s="305">
        <v>1</v>
      </c>
      <c r="CR571" s="305" t="s">
        <v>9433</v>
      </c>
      <c r="CS571" s="305">
        <v>3.3</v>
      </c>
      <c r="CT571" s="740" t="s">
        <v>9433</v>
      </c>
      <c r="CU571" s="305">
        <v>1.5</v>
      </c>
      <c r="CV571" s="305">
        <v>1.5</v>
      </c>
      <c r="CW571" s="305">
        <v>1</v>
      </c>
      <c r="CX571" s="305">
        <v>1.5</v>
      </c>
      <c r="CY571" s="305">
        <v>2</v>
      </c>
      <c r="CZ571" s="305">
        <v>1.5</v>
      </c>
      <c r="DA571" s="305">
        <v>1</v>
      </c>
      <c r="DB571" s="305">
        <v>1</v>
      </c>
      <c r="DC571" s="305">
        <v>0.9</v>
      </c>
      <c r="DD571" s="305">
        <v>0.9</v>
      </c>
      <c r="DE571" s="879">
        <v>0</v>
      </c>
      <c r="DF571" s="879" t="s">
        <v>828</v>
      </c>
      <c r="DG571" s="879" t="s">
        <v>828</v>
      </c>
      <c r="DH571" s="879" t="s">
        <v>828</v>
      </c>
      <c r="DI571" s="305">
        <v>0</v>
      </c>
      <c r="DJ571" s="879" t="s">
        <v>828</v>
      </c>
      <c r="DK571" s="866" t="s">
        <v>3040</v>
      </c>
      <c r="DL571" s="1315">
        <v>0.4</v>
      </c>
      <c r="DM571" s="1315">
        <v>0.4</v>
      </c>
      <c r="DN571" s="1315">
        <v>0.4</v>
      </c>
      <c r="DO571" s="879" t="s">
        <v>828</v>
      </c>
      <c r="DP571" s="877">
        <v>0.9</v>
      </c>
      <c r="DQ571" s="879" t="s">
        <v>828</v>
      </c>
      <c r="DR571" s="879" t="s">
        <v>828</v>
      </c>
      <c r="DS571" s="1315">
        <v>0.3</v>
      </c>
      <c r="DT571" s="879" t="s">
        <v>828</v>
      </c>
      <c r="DU571" s="879" t="s">
        <v>828</v>
      </c>
      <c r="DV571" s="879" t="s">
        <v>828</v>
      </c>
      <c r="DW571" s="879" t="s">
        <v>828</v>
      </c>
      <c r="DX571" s="898" t="s">
        <v>828</v>
      </c>
      <c r="DY571" s="913"/>
      <c r="DZ571" s="1252" t="s">
        <v>3961</v>
      </c>
      <c r="EA571" s="1998">
        <v>0.3</v>
      </c>
      <c r="EB571" s="1998">
        <f t="shared" si="8"/>
        <v>0.3</v>
      </c>
    </row>
    <row r="572" spans="1:132">
      <c r="A572" s="1255" t="s">
        <v>3962</v>
      </c>
      <c r="B572" s="1256" t="s">
        <v>828</v>
      </c>
      <c r="C572" s="1256" t="s">
        <v>828</v>
      </c>
      <c r="D572" s="1256" t="s">
        <v>9292</v>
      </c>
      <c r="E572" s="1256" t="s">
        <v>1162</v>
      </c>
      <c r="F572" s="1256" t="s">
        <v>9293</v>
      </c>
      <c r="G572" s="1256" t="s">
        <v>926</v>
      </c>
      <c r="H572" s="1256" t="s">
        <v>9293</v>
      </c>
      <c r="I572" s="1256" t="s">
        <v>926</v>
      </c>
      <c r="J572" s="861" t="s">
        <v>4440</v>
      </c>
      <c r="K572" s="1511">
        <v>8000225</v>
      </c>
      <c r="L572" s="861">
        <v>8000226</v>
      </c>
      <c r="M572" s="861" t="s">
        <v>831</v>
      </c>
      <c r="N572" s="861" t="s">
        <v>920</v>
      </c>
      <c r="O572" s="861">
        <v>8000227</v>
      </c>
      <c r="P572" s="1321" t="s">
        <v>9433</v>
      </c>
      <c r="Q572" s="861">
        <v>8000212</v>
      </c>
      <c r="R572" s="731" t="s">
        <v>9433</v>
      </c>
      <c r="S572" s="861">
        <v>8000474</v>
      </c>
      <c r="T572" s="861">
        <v>8000475</v>
      </c>
      <c r="U572" s="861">
        <v>8000476</v>
      </c>
      <c r="V572" s="861">
        <v>8000185</v>
      </c>
      <c r="W572" s="861">
        <v>8000186</v>
      </c>
      <c r="X572" s="861">
        <v>8000187</v>
      </c>
      <c r="Y572" s="861">
        <v>8000477</v>
      </c>
      <c r="Z572" s="861">
        <v>8000183</v>
      </c>
      <c r="AA572" s="861">
        <v>8000478</v>
      </c>
      <c r="AB572" s="861">
        <v>8000473</v>
      </c>
      <c r="AC572" s="861">
        <v>0</v>
      </c>
      <c r="AD572" s="861" t="s">
        <v>828</v>
      </c>
      <c r="AE572" s="861">
        <v>8000480</v>
      </c>
      <c r="AF572" s="861">
        <v>8000481</v>
      </c>
      <c r="AG572" s="861">
        <v>8000162</v>
      </c>
      <c r="AH572" s="861">
        <v>0</v>
      </c>
      <c r="AI572" s="861" t="s">
        <v>919</v>
      </c>
      <c r="AJ572" s="861">
        <v>3</v>
      </c>
      <c r="AK572" s="861">
        <v>4</v>
      </c>
      <c r="AL572" s="861">
        <v>5</v>
      </c>
      <c r="AM572" s="861">
        <v>0</v>
      </c>
      <c r="AN572" s="871">
        <v>8000664</v>
      </c>
      <c r="AO572" s="861">
        <v>0</v>
      </c>
      <c r="AP572" s="861">
        <v>0</v>
      </c>
      <c r="AQ572" s="861" t="s">
        <v>7948</v>
      </c>
      <c r="AR572" s="861">
        <v>0</v>
      </c>
      <c r="AS572" s="861">
        <v>0</v>
      </c>
      <c r="AT572" s="861">
        <v>0</v>
      </c>
      <c r="AU572" s="861">
        <v>0</v>
      </c>
      <c r="AV572" s="861">
        <v>0</v>
      </c>
      <c r="AW572" s="733"/>
      <c r="AX572" s="307" t="s">
        <v>1162</v>
      </c>
      <c r="AY572" s="881">
        <v>0</v>
      </c>
      <c r="AZ572" s="881">
        <v>0</v>
      </c>
      <c r="BA572" s="881" t="s">
        <v>828</v>
      </c>
      <c r="BB572" s="881" t="s">
        <v>828</v>
      </c>
      <c r="BC572" s="881" t="s">
        <v>828</v>
      </c>
      <c r="BD572" s="881" t="s">
        <v>828</v>
      </c>
      <c r="BE572" s="881" t="s">
        <v>828</v>
      </c>
      <c r="BF572" s="881" t="s">
        <v>828</v>
      </c>
      <c r="BG572" s="881" t="s">
        <v>828</v>
      </c>
      <c r="BH572" s="881" t="s">
        <v>828</v>
      </c>
      <c r="BI572" s="881" t="s">
        <v>828</v>
      </c>
      <c r="BJ572" s="881" t="s">
        <v>828</v>
      </c>
      <c r="BK572" s="881" t="s">
        <v>828</v>
      </c>
      <c r="BL572" s="881" t="s">
        <v>828</v>
      </c>
      <c r="BM572" s="881" t="s">
        <v>828</v>
      </c>
      <c r="BN572" s="881" t="s">
        <v>828</v>
      </c>
      <c r="BO572" s="881" t="s">
        <v>828</v>
      </c>
      <c r="BP572" s="861" t="s">
        <v>2960</v>
      </c>
      <c r="BQ572" s="861" t="s">
        <v>828</v>
      </c>
      <c r="BR572" s="861" t="s">
        <v>828</v>
      </c>
      <c r="BS572" s="861">
        <v>5</v>
      </c>
      <c r="BT572" s="861">
        <v>1</v>
      </c>
      <c r="BU572" s="861">
        <v>1</v>
      </c>
      <c r="BV572" s="881" t="s">
        <v>828</v>
      </c>
      <c r="BW572" s="881" t="s">
        <v>828</v>
      </c>
      <c r="BX572" s="881" t="s">
        <v>828</v>
      </c>
      <c r="BY572" s="881" t="s">
        <v>828</v>
      </c>
      <c r="BZ572" s="881" t="s">
        <v>828</v>
      </c>
      <c r="CA572" s="881" t="s">
        <v>828</v>
      </c>
      <c r="CB572" s="87" t="s">
        <v>2960</v>
      </c>
      <c r="CC572" s="881" t="s">
        <v>828</v>
      </c>
      <c r="CD572" s="881" t="s">
        <v>828</v>
      </c>
      <c r="CE572" s="881" t="s">
        <v>828</v>
      </c>
      <c r="CF572" s="881" t="s">
        <v>828</v>
      </c>
      <c r="CG572" s="881" t="s">
        <v>828</v>
      </c>
      <c r="CH572" s="881" t="s">
        <v>828</v>
      </c>
      <c r="CI572" s="881" t="s">
        <v>828</v>
      </c>
      <c r="CJ572" s="881" t="s">
        <v>828</v>
      </c>
      <c r="CK572" s="733"/>
      <c r="CL572" s="307" t="s">
        <v>1162</v>
      </c>
      <c r="CM572" s="861">
        <v>40</v>
      </c>
      <c r="CN572" s="861">
        <v>9.8000000000000007</v>
      </c>
      <c r="CO572" s="861">
        <v>5</v>
      </c>
      <c r="CP572" s="861" t="s">
        <v>9073</v>
      </c>
      <c r="CQ572" s="307">
        <v>1</v>
      </c>
      <c r="CR572" s="307" t="s">
        <v>9433</v>
      </c>
      <c r="CS572" s="307">
        <v>3.3</v>
      </c>
      <c r="CT572" s="740" t="s">
        <v>9433</v>
      </c>
      <c r="CU572" s="307">
        <v>1.5</v>
      </c>
      <c r="CV572" s="307">
        <v>1.5</v>
      </c>
      <c r="CW572" s="307">
        <v>1</v>
      </c>
      <c r="CX572" s="307">
        <v>1.5</v>
      </c>
      <c r="CY572" s="307">
        <v>2</v>
      </c>
      <c r="CZ572" s="307">
        <v>1.5</v>
      </c>
      <c r="DA572" s="307">
        <v>1</v>
      </c>
      <c r="DB572" s="307">
        <v>1</v>
      </c>
      <c r="DC572" s="307">
        <v>0.9</v>
      </c>
      <c r="DD572" s="307">
        <v>0.9</v>
      </c>
      <c r="DE572" s="881">
        <v>0</v>
      </c>
      <c r="DF572" s="881" t="s">
        <v>828</v>
      </c>
      <c r="DG572" s="881" t="s">
        <v>828</v>
      </c>
      <c r="DH572" s="881" t="s">
        <v>828</v>
      </c>
      <c r="DI572" s="307">
        <v>0</v>
      </c>
      <c r="DJ572" s="881" t="s">
        <v>828</v>
      </c>
      <c r="DK572" s="866" t="s">
        <v>3040</v>
      </c>
      <c r="DL572" s="1315">
        <v>0.4</v>
      </c>
      <c r="DM572" s="1315">
        <v>0.4</v>
      </c>
      <c r="DN572" s="1315">
        <v>0.4</v>
      </c>
      <c r="DO572" s="881" t="s">
        <v>828</v>
      </c>
      <c r="DP572" s="877">
        <v>0.9</v>
      </c>
      <c r="DQ572" s="881" t="s">
        <v>828</v>
      </c>
      <c r="DR572" s="881" t="s">
        <v>828</v>
      </c>
      <c r="DS572" s="1315">
        <v>0.3</v>
      </c>
      <c r="DT572" s="881" t="s">
        <v>828</v>
      </c>
      <c r="DU572" s="881" t="s">
        <v>828</v>
      </c>
      <c r="DV572" s="881" t="s">
        <v>828</v>
      </c>
      <c r="DW572" s="881" t="s">
        <v>828</v>
      </c>
      <c r="DX572" s="899" t="s">
        <v>828</v>
      </c>
      <c r="DY572" s="913"/>
      <c r="DZ572" s="1252" t="s">
        <v>3963</v>
      </c>
      <c r="EA572" s="1998">
        <v>0.3</v>
      </c>
      <c r="EB572" s="1998">
        <f t="shared" si="8"/>
        <v>0.3</v>
      </c>
    </row>
    <row r="573" spans="1:132">
      <c r="A573" s="1345" t="s">
        <v>3964</v>
      </c>
      <c r="B573" s="1346" t="s">
        <v>919</v>
      </c>
      <c r="C573" s="1346" t="s">
        <v>828</v>
      </c>
      <c r="D573" s="1346" t="s">
        <v>9267</v>
      </c>
      <c r="E573" s="1346" t="s">
        <v>828</v>
      </c>
      <c r="F573" s="1346" t="s">
        <v>828</v>
      </c>
      <c r="G573" s="1346" t="s">
        <v>828</v>
      </c>
      <c r="H573" s="1346" t="s">
        <v>828</v>
      </c>
      <c r="I573" s="1346" t="s">
        <v>828</v>
      </c>
      <c r="J573" s="1352" t="s">
        <v>828</v>
      </c>
      <c r="K573" s="1683" t="s">
        <v>828</v>
      </c>
      <c r="L573" s="1352" t="s">
        <v>828</v>
      </c>
      <c r="M573" s="1352" t="s">
        <v>828</v>
      </c>
      <c r="N573" s="1352" t="s">
        <v>828</v>
      </c>
      <c r="O573" s="1352" t="s">
        <v>828</v>
      </c>
      <c r="P573" s="1352" t="s">
        <v>828</v>
      </c>
      <c r="Q573" s="1352" t="s">
        <v>828</v>
      </c>
      <c r="R573" s="731" t="s">
        <v>9433</v>
      </c>
      <c r="S573" s="1352" t="s">
        <v>828</v>
      </c>
      <c r="T573" s="1352" t="s">
        <v>828</v>
      </c>
      <c r="U573" s="1352" t="s">
        <v>828</v>
      </c>
      <c r="V573" s="1352" t="s">
        <v>828</v>
      </c>
      <c r="W573" s="1352" t="s">
        <v>828</v>
      </c>
      <c r="X573" s="1352" t="s">
        <v>828</v>
      </c>
      <c r="Y573" s="1352" t="s">
        <v>828</v>
      </c>
      <c r="Z573" s="1352" t="s">
        <v>828</v>
      </c>
      <c r="AA573" s="1352" t="s">
        <v>828</v>
      </c>
      <c r="AB573" s="1352" t="s">
        <v>828</v>
      </c>
      <c r="AC573" s="1352" t="s">
        <v>828</v>
      </c>
      <c r="AD573" s="1352" t="s">
        <v>828</v>
      </c>
      <c r="AE573" s="1352" t="s">
        <v>828</v>
      </c>
      <c r="AF573" s="1352" t="s">
        <v>828</v>
      </c>
      <c r="AG573" s="1352" t="s">
        <v>828</v>
      </c>
      <c r="AH573" s="1352" t="s">
        <v>828</v>
      </c>
      <c r="AI573" s="1352" t="s">
        <v>828</v>
      </c>
      <c r="AJ573" s="1352" t="s">
        <v>828</v>
      </c>
      <c r="AK573" s="1352" t="s">
        <v>828</v>
      </c>
      <c r="AL573" s="1352" t="s">
        <v>828</v>
      </c>
      <c r="AM573" s="1352" t="s">
        <v>828</v>
      </c>
      <c r="AN573" s="1352" t="s">
        <v>828</v>
      </c>
      <c r="AO573" s="1352" t="s">
        <v>828</v>
      </c>
      <c r="AP573" s="1352" t="s">
        <v>828</v>
      </c>
      <c r="AQ573" s="1322" t="s">
        <v>7948</v>
      </c>
      <c r="AR573" s="1352" t="s">
        <v>828</v>
      </c>
      <c r="AS573" s="1352" t="s">
        <v>828</v>
      </c>
      <c r="AT573" s="1352" t="s">
        <v>828</v>
      </c>
      <c r="AU573" s="1352" t="s">
        <v>828</v>
      </c>
      <c r="AV573" s="1352" t="s">
        <v>828</v>
      </c>
      <c r="AW573" s="1463"/>
      <c r="AX573" s="1559" t="s">
        <v>828</v>
      </c>
      <c r="AY573" s="1560" t="s">
        <v>828</v>
      </c>
      <c r="AZ573" s="1560" t="s">
        <v>828</v>
      </c>
      <c r="BA573" s="1560" t="s">
        <v>828</v>
      </c>
      <c r="BB573" s="1560" t="s">
        <v>828</v>
      </c>
      <c r="BC573" s="1560" t="s">
        <v>828</v>
      </c>
      <c r="BD573" s="1560" t="s">
        <v>828</v>
      </c>
      <c r="BE573" s="1560" t="s">
        <v>828</v>
      </c>
      <c r="BF573" s="1560" t="s">
        <v>828</v>
      </c>
      <c r="BG573" s="1560" t="s">
        <v>828</v>
      </c>
      <c r="BH573" s="1560" t="s">
        <v>828</v>
      </c>
      <c r="BI573" s="1560" t="s">
        <v>828</v>
      </c>
      <c r="BJ573" s="1560" t="s">
        <v>828</v>
      </c>
      <c r="BK573" s="1560" t="s">
        <v>828</v>
      </c>
      <c r="BL573" s="1560" t="s">
        <v>828</v>
      </c>
      <c r="BM573" s="1560" t="s">
        <v>828</v>
      </c>
      <c r="BN573" s="1560" t="s">
        <v>828</v>
      </c>
      <c r="BO573" s="1560" t="s">
        <v>828</v>
      </c>
      <c r="BP573" s="1352" t="s">
        <v>828</v>
      </c>
      <c r="BQ573" s="1352" t="s">
        <v>828</v>
      </c>
      <c r="BR573" s="1352" t="s">
        <v>828</v>
      </c>
      <c r="BS573" s="1352" t="s">
        <v>828</v>
      </c>
      <c r="BT573" s="1352" t="s">
        <v>828</v>
      </c>
      <c r="BU573" s="1352" t="s">
        <v>828</v>
      </c>
      <c r="BV573" s="1560" t="s">
        <v>828</v>
      </c>
      <c r="BW573" s="1560" t="s">
        <v>828</v>
      </c>
      <c r="BX573" s="1560" t="s">
        <v>828</v>
      </c>
      <c r="BY573" s="1560" t="s">
        <v>828</v>
      </c>
      <c r="BZ573" s="1560" t="s">
        <v>828</v>
      </c>
      <c r="CA573" s="1560" t="s">
        <v>828</v>
      </c>
      <c r="CB573" s="1352" t="s">
        <v>828</v>
      </c>
      <c r="CC573" s="1560" t="s">
        <v>828</v>
      </c>
      <c r="CD573" s="1560" t="s">
        <v>828</v>
      </c>
      <c r="CE573" s="1560" t="s">
        <v>828</v>
      </c>
      <c r="CF573" s="1560" t="s">
        <v>828</v>
      </c>
      <c r="CG573" s="1560" t="s">
        <v>828</v>
      </c>
      <c r="CH573" s="1560" t="s">
        <v>828</v>
      </c>
      <c r="CI573" s="1560" t="s">
        <v>828</v>
      </c>
      <c r="CJ573" s="1560" t="s">
        <v>828</v>
      </c>
      <c r="CK573" s="1463"/>
      <c r="CL573" s="1559" t="s">
        <v>828</v>
      </c>
      <c r="CM573" s="1352" t="s">
        <v>828</v>
      </c>
      <c r="CN573" s="1352" t="s">
        <v>828</v>
      </c>
      <c r="CO573" s="1352" t="s">
        <v>828</v>
      </c>
      <c r="CP573" s="1352" t="s">
        <v>828</v>
      </c>
      <c r="CQ573" s="1559" t="s">
        <v>828</v>
      </c>
      <c r="CR573" s="1559" t="s">
        <v>828</v>
      </c>
      <c r="CS573" s="1559" t="s">
        <v>828</v>
      </c>
      <c r="CT573" s="740" t="s">
        <v>9433</v>
      </c>
      <c r="CU573" s="1559" t="s">
        <v>828</v>
      </c>
      <c r="CV573" s="1559" t="s">
        <v>828</v>
      </c>
      <c r="CW573" s="1559" t="s">
        <v>828</v>
      </c>
      <c r="CX573" s="1559" t="s">
        <v>828</v>
      </c>
      <c r="CY573" s="1559" t="s">
        <v>828</v>
      </c>
      <c r="CZ573" s="1559" t="s">
        <v>828</v>
      </c>
      <c r="DA573" s="1559" t="s">
        <v>828</v>
      </c>
      <c r="DB573" s="1559" t="s">
        <v>828</v>
      </c>
      <c r="DC573" s="1559" t="s">
        <v>828</v>
      </c>
      <c r="DD573" s="1559" t="s">
        <v>828</v>
      </c>
      <c r="DE573" s="1560" t="s">
        <v>828</v>
      </c>
      <c r="DF573" s="1560" t="s">
        <v>828</v>
      </c>
      <c r="DG573" s="1560" t="s">
        <v>828</v>
      </c>
      <c r="DH573" s="1560" t="s">
        <v>828</v>
      </c>
      <c r="DI573" s="1559" t="s">
        <v>828</v>
      </c>
      <c r="DJ573" s="1560" t="s">
        <v>828</v>
      </c>
      <c r="DK573" s="866" t="s">
        <v>828</v>
      </c>
      <c r="DL573" s="1315">
        <v>0</v>
      </c>
      <c r="DM573" s="1315">
        <v>0</v>
      </c>
      <c r="DN573" s="1315">
        <v>0</v>
      </c>
      <c r="DO573" s="1560" t="s">
        <v>828</v>
      </c>
      <c r="DP573" s="1560" t="s">
        <v>828</v>
      </c>
      <c r="DQ573" s="1560" t="s">
        <v>828</v>
      </c>
      <c r="DR573" s="1560" t="s">
        <v>828</v>
      </c>
      <c r="DS573" s="1315">
        <v>0</v>
      </c>
      <c r="DT573" s="1560" t="s">
        <v>828</v>
      </c>
      <c r="DU573" s="1560" t="s">
        <v>828</v>
      </c>
      <c r="DV573" s="1560" t="s">
        <v>828</v>
      </c>
      <c r="DW573" s="1560" t="s">
        <v>828</v>
      </c>
      <c r="DX573" s="1561" t="s">
        <v>828</v>
      </c>
      <c r="DY573" s="913"/>
      <c r="DZ573" s="1252" t="s">
        <v>3965</v>
      </c>
      <c r="EA573" s="1998">
        <v>0</v>
      </c>
      <c r="EB573" s="1998">
        <f t="shared" si="8"/>
        <v>0</v>
      </c>
    </row>
    <row r="574" spans="1:132">
      <c r="A574" s="1253" t="s">
        <v>3966</v>
      </c>
      <c r="B574" s="1254" t="s">
        <v>828</v>
      </c>
      <c r="C574" s="1254" t="s">
        <v>828</v>
      </c>
      <c r="D574" s="1254" t="s">
        <v>9291</v>
      </c>
      <c r="E574" s="1254" t="s">
        <v>1162</v>
      </c>
      <c r="F574" s="1254" t="s">
        <v>828</v>
      </c>
      <c r="G574" s="1254" t="s">
        <v>828</v>
      </c>
      <c r="H574" s="1254" t="s">
        <v>828</v>
      </c>
      <c r="I574" s="1254" t="s">
        <v>828</v>
      </c>
      <c r="J574" s="1321" t="s">
        <v>9294</v>
      </c>
      <c r="K574" s="1511">
        <v>8000225</v>
      </c>
      <c r="L574" s="1321">
        <v>8000226</v>
      </c>
      <c r="M574" s="1321" t="s">
        <v>831</v>
      </c>
      <c r="N574" s="1321" t="s">
        <v>920</v>
      </c>
      <c r="O574" s="1321">
        <v>8000227</v>
      </c>
      <c r="P574" s="1321" t="s">
        <v>9433</v>
      </c>
      <c r="Q574" s="1321">
        <v>8000212</v>
      </c>
      <c r="R574" s="731" t="s">
        <v>9433</v>
      </c>
      <c r="S574" s="1321">
        <v>8000474</v>
      </c>
      <c r="T574" s="1321">
        <v>8000475</v>
      </c>
      <c r="U574" s="1321">
        <v>8000476</v>
      </c>
      <c r="V574" s="1321">
        <v>8000185</v>
      </c>
      <c r="W574" s="1321">
        <v>8000186</v>
      </c>
      <c r="X574" s="1321">
        <v>8000187</v>
      </c>
      <c r="Y574" s="1321">
        <v>8000477</v>
      </c>
      <c r="Z574" s="1321">
        <v>8000183</v>
      </c>
      <c r="AA574" s="1321">
        <v>8000478</v>
      </c>
      <c r="AB574" s="1321">
        <v>8000473</v>
      </c>
      <c r="AC574" s="1321">
        <v>0</v>
      </c>
      <c r="AD574" s="1321" t="s">
        <v>828</v>
      </c>
      <c r="AE574" s="1321">
        <v>8000480</v>
      </c>
      <c r="AF574" s="1321">
        <v>8000481</v>
      </c>
      <c r="AG574" s="1321">
        <v>8000162</v>
      </c>
      <c r="AH574" s="1321">
        <v>0</v>
      </c>
      <c r="AI574" s="1321" t="s">
        <v>919</v>
      </c>
      <c r="AJ574" s="1321">
        <v>3</v>
      </c>
      <c r="AK574" s="1321">
        <v>4</v>
      </c>
      <c r="AL574" s="1321">
        <v>5</v>
      </c>
      <c r="AM574" s="1321">
        <v>0</v>
      </c>
      <c r="AN574" s="871">
        <v>8000664</v>
      </c>
      <c r="AO574" s="1321">
        <v>0</v>
      </c>
      <c r="AP574" s="1321">
        <v>0</v>
      </c>
      <c r="AQ574" s="1321" t="s">
        <v>7948</v>
      </c>
      <c r="AR574" s="1321">
        <v>0</v>
      </c>
      <c r="AS574" s="1321">
        <v>0</v>
      </c>
      <c r="AT574" s="1321">
        <v>0</v>
      </c>
      <c r="AU574" s="1321">
        <v>0</v>
      </c>
      <c r="AV574" s="1321">
        <v>0</v>
      </c>
      <c r="AW574" s="731"/>
      <c r="AX574" s="305" t="s">
        <v>1162</v>
      </c>
      <c r="AY574" s="879">
        <v>0</v>
      </c>
      <c r="AZ574" s="879">
        <v>0</v>
      </c>
      <c r="BA574" s="879" t="s">
        <v>828</v>
      </c>
      <c r="BB574" s="879" t="s">
        <v>828</v>
      </c>
      <c r="BC574" s="879" t="s">
        <v>828</v>
      </c>
      <c r="BD574" s="879" t="s">
        <v>828</v>
      </c>
      <c r="BE574" s="879" t="s">
        <v>828</v>
      </c>
      <c r="BF574" s="879" t="s">
        <v>828</v>
      </c>
      <c r="BG574" s="879" t="s">
        <v>828</v>
      </c>
      <c r="BH574" s="879" t="s">
        <v>828</v>
      </c>
      <c r="BI574" s="879" t="s">
        <v>828</v>
      </c>
      <c r="BJ574" s="879" t="s">
        <v>828</v>
      </c>
      <c r="BK574" s="879" t="s">
        <v>828</v>
      </c>
      <c r="BL574" s="879" t="s">
        <v>828</v>
      </c>
      <c r="BM574" s="879" t="s">
        <v>828</v>
      </c>
      <c r="BN574" s="879" t="s">
        <v>828</v>
      </c>
      <c r="BO574" s="879" t="s">
        <v>828</v>
      </c>
      <c r="BP574" s="1321" t="s">
        <v>2960</v>
      </c>
      <c r="BQ574" s="1321" t="s">
        <v>828</v>
      </c>
      <c r="BR574" s="1321" t="s">
        <v>828</v>
      </c>
      <c r="BS574" s="1321">
        <v>5</v>
      </c>
      <c r="BT574" s="1321">
        <v>1</v>
      </c>
      <c r="BU574" s="1321">
        <v>1</v>
      </c>
      <c r="BV574" s="879" t="s">
        <v>828</v>
      </c>
      <c r="BW574" s="879" t="s">
        <v>828</v>
      </c>
      <c r="BX574" s="879" t="s">
        <v>828</v>
      </c>
      <c r="BY574" s="879" t="s">
        <v>828</v>
      </c>
      <c r="BZ574" s="879" t="s">
        <v>828</v>
      </c>
      <c r="CA574" s="879" t="s">
        <v>828</v>
      </c>
      <c r="CB574" s="87" t="s">
        <v>2960</v>
      </c>
      <c r="CC574" s="879" t="s">
        <v>828</v>
      </c>
      <c r="CD574" s="879" t="s">
        <v>828</v>
      </c>
      <c r="CE574" s="879" t="s">
        <v>828</v>
      </c>
      <c r="CF574" s="879" t="s">
        <v>828</v>
      </c>
      <c r="CG574" s="879" t="s">
        <v>828</v>
      </c>
      <c r="CH574" s="879" t="s">
        <v>828</v>
      </c>
      <c r="CI574" s="879" t="s">
        <v>828</v>
      </c>
      <c r="CJ574" s="879" t="s">
        <v>828</v>
      </c>
      <c r="CK574" s="731"/>
      <c r="CL574" s="305" t="s">
        <v>1162</v>
      </c>
      <c r="CM574" s="1321">
        <v>40</v>
      </c>
      <c r="CN574" s="1321">
        <v>9.8000000000000007</v>
      </c>
      <c r="CO574" s="1321">
        <v>5</v>
      </c>
      <c r="CP574" s="1321" t="s">
        <v>9073</v>
      </c>
      <c r="CQ574" s="305">
        <v>1</v>
      </c>
      <c r="CR574" s="305" t="s">
        <v>9433</v>
      </c>
      <c r="CS574" s="305">
        <v>3.3</v>
      </c>
      <c r="CT574" s="740" t="s">
        <v>9433</v>
      </c>
      <c r="CU574" s="305">
        <v>1.5</v>
      </c>
      <c r="CV574" s="305">
        <v>1.5</v>
      </c>
      <c r="CW574" s="305">
        <v>1</v>
      </c>
      <c r="CX574" s="305">
        <v>1.5</v>
      </c>
      <c r="CY574" s="305">
        <v>2</v>
      </c>
      <c r="CZ574" s="305">
        <v>1.5</v>
      </c>
      <c r="DA574" s="305">
        <v>1</v>
      </c>
      <c r="DB574" s="305">
        <v>1</v>
      </c>
      <c r="DC574" s="305">
        <v>0.9</v>
      </c>
      <c r="DD574" s="305">
        <v>0.9</v>
      </c>
      <c r="DE574" s="879">
        <v>0</v>
      </c>
      <c r="DF574" s="879" t="s">
        <v>828</v>
      </c>
      <c r="DG574" s="879" t="s">
        <v>828</v>
      </c>
      <c r="DH574" s="879" t="s">
        <v>828</v>
      </c>
      <c r="DI574" s="305">
        <v>0</v>
      </c>
      <c r="DJ574" s="879" t="s">
        <v>828</v>
      </c>
      <c r="DK574" s="866" t="s">
        <v>3040</v>
      </c>
      <c r="DL574" s="1315">
        <v>0.4</v>
      </c>
      <c r="DM574" s="1315">
        <v>0.4</v>
      </c>
      <c r="DN574" s="1315">
        <v>0.4</v>
      </c>
      <c r="DO574" s="879" t="s">
        <v>828</v>
      </c>
      <c r="DP574" s="877">
        <v>0.9</v>
      </c>
      <c r="DQ574" s="879" t="s">
        <v>828</v>
      </c>
      <c r="DR574" s="879" t="s">
        <v>828</v>
      </c>
      <c r="DS574" s="1315">
        <v>0.3</v>
      </c>
      <c r="DT574" s="879" t="s">
        <v>828</v>
      </c>
      <c r="DU574" s="879" t="s">
        <v>828</v>
      </c>
      <c r="DV574" s="879" t="s">
        <v>828</v>
      </c>
      <c r="DW574" s="879" t="s">
        <v>828</v>
      </c>
      <c r="DX574" s="898" t="s">
        <v>828</v>
      </c>
      <c r="DY574" s="913"/>
      <c r="DZ574" s="1252" t="s">
        <v>3967</v>
      </c>
      <c r="EA574" s="1998">
        <v>0.3</v>
      </c>
      <c r="EB574" s="1998">
        <f t="shared" si="8"/>
        <v>0.3</v>
      </c>
    </row>
    <row r="575" spans="1:132">
      <c r="A575" s="1255" t="s">
        <v>3968</v>
      </c>
      <c r="B575" s="1256" t="s">
        <v>828</v>
      </c>
      <c r="C575" s="1256" t="s">
        <v>828</v>
      </c>
      <c r="D575" s="1256" t="s">
        <v>9292</v>
      </c>
      <c r="E575" s="1256" t="s">
        <v>1162</v>
      </c>
      <c r="F575" s="1256" t="s">
        <v>9293</v>
      </c>
      <c r="G575" s="1256" t="s">
        <v>926</v>
      </c>
      <c r="H575" s="1256" t="s">
        <v>9293</v>
      </c>
      <c r="I575" s="1256" t="s">
        <v>926</v>
      </c>
      <c r="J575" s="861" t="s">
        <v>9295</v>
      </c>
      <c r="K575" s="1511">
        <v>8000225</v>
      </c>
      <c r="L575" s="861">
        <v>8000226</v>
      </c>
      <c r="M575" s="861" t="s">
        <v>831</v>
      </c>
      <c r="N575" s="861" t="s">
        <v>920</v>
      </c>
      <c r="O575" s="861">
        <v>8000227</v>
      </c>
      <c r="P575" s="1321" t="s">
        <v>9433</v>
      </c>
      <c r="Q575" s="861">
        <v>8000212</v>
      </c>
      <c r="R575" s="731" t="s">
        <v>9433</v>
      </c>
      <c r="S575" s="861">
        <v>8000474</v>
      </c>
      <c r="T575" s="861">
        <v>8000475</v>
      </c>
      <c r="U575" s="861">
        <v>8000476</v>
      </c>
      <c r="V575" s="861">
        <v>8000185</v>
      </c>
      <c r="W575" s="861">
        <v>8000186</v>
      </c>
      <c r="X575" s="861">
        <v>8000187</v>
      </c>
      <c r="Y575" s="861">
        <v>8000477</v>
      </c>
      <c r="Z575" s="861">
        <v>8000183</v>
      </c>
      <c r="AA575" s="861">
        <v>8000478</v>
      </c>
      <c r="AB575" s="861">
        <v>8000473</v>
      </c>
      <c r="AC575" s="861">
        <v>0</v>
      </c>
      <c r="AD575" s="861" t="s">
        <v>828</v>
      </c>
      <c r="AE575" s="861">
        <v>8000480</v>
      </c>
      <c r="AF575" s="861">
        <v>8000481</v>
      </c>
      <c r="AG575" s="861">
        <v>8000162</v>
      </c>
      <c r="AH575" s="861">
        <v>0</v>
      </c>
      <c r="AI575" s="861" t="s">
        <v>919</v>
      </c>
      <c r="AJ575" s="861">
        <v>3</v>
      </c>
      <c r="AK575" s="861">
        <v>4</v>
      </c>
      <c r="AL575" s="861">
        <v>5</v>
      </c>
      <c r="AM575" s="861">
        <v>0</v>
      </c>
      <c r="AN575" s="871">
        <v>8000664</v>
      </c>
      <c r="AO575" s="861">
        <v>0</v>
      </c>
      <c r="AP575" s="861">
        <v>0</v>
      </c>
      <c r="AQ575" s="861" t="s">
        <v>7948</v>
      </c>
      <c r="AR575" s="861">
        <v>0</v>
      </c>
      <c r="AS575" s="861">
        <v>0</v>
      </c>
      <c r="AT575" s="861">
        <v>0</v>
      </c>
      <c r="AU575" s="861">
        <v>0</v>
      </c>
      <c r="AV575" s="861">
        <v>0</v>
      </c>
      <c r="AW575" s="733"/>
      <c r="AX575" s="307" t="s">
        <v>1162</v>
      </c>
      <c r="AY575" s="881">
        <v>0</v>
      </c>
      <c r="AZ575" s="881">
        <v>0</v>
      </c>
      <c r="BA575" s="881" t="s">
        <v>828</v>
      </c>
      <c r="BB575" s="881" t="s">
        <v>828</v>
      </c>
      <c r="BC575" s="881" t="s">
        <v>828</v>
      </c>
      <c r="BD575" s="881" t="s">
        <v>828</v>
      </c>
      <c r="BE575" s="881" t="s">
        <v>828</v>
      </c>
      <c r="BF575" s="881" t="s">
        <v>828</v>
      </c>
      <c r="BG575" s="881" t="s">
        <v>828</v>
      </c>
      <c r="BH575" s="881" t="s">
        <v>828</v>
      </c>
      <c r="BI575" s="881" t="s">
        <v>828</v>
      </c>
      <c r="BJ575" s="881" t="s">
        <v>828</v>
      </c>
      <c r="BK575" s="881" t="s">
        <v>828</v>
      </c>
      <c r="BL575" s="881" t="s">
        <v>828</v>
      </c>
      <c r="BM575" s="881" t="s">
        <v>828</v>
      </c>
      <c r="BN575" s="881" t="s">
        <v>828</v>
      </c>
      <c r="BO575" s="881" t="s">
        <v>828</v>
      </c>
      <c r="BP575" s="861" t="s">
        <v>2960</v>
      </c>
      <c r="BQ575" s="861" t="s">
        <v>828</v>
      </c>
      <c r="BR575" s="861" t="s">
        <v>828</v>
      </c>
      <c r="BS575" s="861">
        <v>5</v>
      </c>
      <c r="BT575" s="861">
        <v>1</v>
      </c>
      <c r="BU575" s="861">
        <v>1</v>
      </c>
      <c r="BV575" s="881" t="s">
        <v>828</v>
      </c>
      <c r="BW575" s="881" t="s">
        <v>828</v>
      </c>
      <c r="BX575" s="881" t="s">
        <v>828</v>
      </c>
      <c r="BY575" s="881" t="s">
        <v>828</v>
      </c>
      <c r="BZ575" s="881" t="s">
        <v>828</v>
      </c>
      <c r="CA575" s="881" t="s">
        <v>828</v>
      </c>
      <c r="CB575" s="87" t="s">
        <v>2960</v>
      </c>
      <c r="CC575" s="881" t="s">
        <v>828</v>
      </c>
      <c r="CD575" s="881" t="s">
        <v>828</v>
      </c>
      <c r="CE575" s="881" t="s">
        <v>828</v>
      </c>
      <c r="CF575" s="881" t="s">
        <v>828</v>
      </c>
      <c r="CG575" s="881" t="s">
        <v>828</v>
      </c>
      <c r="CH575" s="881" t="s">
        <v>828</v>
      </c>
      <c r="CI575" s="881" t="s">
        <v>828</v>
      </c>
      <c r="CJ575" s="881" t="s">
        <v>828</v>
      </c>
      <c r="CK575" s="733"/>
      <c r="CL575" s="307" t="s">
        <v>1162</v>
      </c>
      <c r="CM575" s="861">
        <v>40</v>
      </c>
      <c r="CN575" s="861">
        <v>9.8000000000000007</v>
      </c>
      <c r="CO575" s="861">
        <v>5</v>
      </c>
      <c r="CP575" s="861" t="s">
        <v>9073</v>
      </c>
      <c r="CQ575" s="307">
        <v>1</v>
      </c>
      <c r="CR575" s="307" t="s">
        <v>9433</v>
      </c>
      <c r="CS575" s="307">
        <v>3.3</v>
      </c>
      <c r="CT575" s="740" t="s">
        <v>9433</v>
      </c>
      <c r="CU575" s="307">
        <v>1.5</v>
      </c>
      <c r="CV575" s="307">
        <v>1.5</v>
      </c>
      <c r="CW575" s="307">
        <v>1</v>
      </c>
      <c r="CX575" s="307">
        <v>1.5</v>
      </c>
      <c r="CY575" s="307">
        <v>2</v>
      </c>
      <c r="CZ575" s="307">
        <v>1.5</v>
      </c>
      <c r="DA575" s="307">
        <v>1</v>
      </c>
      <c r="DB575" s="307">
        <v>1</v>
      </c>
      <c r="DC575" s="307">
        <v>0.9</v>
      </c>
      <c r="DD575" s="307">
        <v>0.9</v>
      </c>
      <c r="DE575" s="881">
        <v>0</v>
      </c>
      <c r="DF575" s="881" t="s">
        <v>828</v>
      </c>
      <c r="DG575" s="881" t="s">
        <v>828</v>
      </c>
      <c r="DH575" s="881" t="s">
        <v>828</v>
      </c>
      <c r="DI575" s="307">
        <v>0</v>
      </c>
      <c r="DJ575" s="881" t="s">
        <v>828</v>
      </c>
      <c r="DK575" s="866" t="s">
        <v>3040</v>
      </c>
      <c r="DL575" s="1315">
        <v>0.4</v>
      </c>
      <c r="DM575" s="1315">
        <v>0.4</v>
      </c>
      <c r="DN575" s="1315">
        <v>0.4</v>
      </c>
      <c r="DO575" s="881" t="s">
        <v>828</v>
      </c>
      <c r="DP575" s="877">
        <v>0.9</v>
      </c>
      <c r="DQ575" s="881" t="s">
        <v>828</v>
      </c>
      <c r="DR575" s="881" t="s">
        <v>828</v>
      </c>
      <c r="DS575" s="1315">
        <v>0.3</v>
      </c>
      <c r="DT575" s="881" t="s">
        <v>828</v>
      </c>
      <c r="DU575" s="881" t="s">
        <v>828</v>
      </c>
      <c r="DV575" s="881" t="s">
        <v>828</v>
      </c>
      <c r="DW575" s="881" t="s">
        <v>828</v>
      </c>
      <c r="DX575" s="899" t="s">
        <v>828</v>
      </c>
      <c r="DY575" s="913"/>
      <c r="DZ575" s="1252" t="s">
        <v>3969</v>
      </c>
      <c r="EA575" s="1998">
        <v>0.3</v>
      </c>
      <c r="EB575" s="1998">
        <f t="shared" si="8"/>
        <v>0.3</v>
      </c>
    </row>
    <row r="576" spans="1:132">
      <c r="A576" s="1345" t="s">
        <v>3970</v>
      </c>
      <c r="B576" s="1346" t="s">
        <v>919</v>
      </c>
      <c r="C576" s="1346" t="s">
        <v>828</v>
      </c>
      <c r="D576" s="1346" t="s">
        <v>4610</v>
      </c>
      <c r="E576" s="1346" t="s">
        <v>828</v>
      </c>
      <c r="F576" s="1346" t="s">
        <v>828</v>
      </c>
      <c r="G576" s="1346" t="s">
        <v>828</v>
      </c>
      <c r="H576" s="1346" t="s">
        <v>828</v>
      </c>
      <c r="I576" s="1346" t="s">
        <v>828</v>
      </c>
      <c r="J576" s="1352" t="s">
        <v>828</v>
      </c>
      <c r="K576" s="1683" t="s">
        <v>828</v>
      </c>
      <c r="L576" s="1352" t="s">
        <v>828</v>
      </c>
      <c r="M576" s="1352" t="s">
        <v>828</v>
      </c>
      <c r="N576" s="1352" t="s">
        <v>828</v>
      </c>
      <c r="O576" s="1352" t="s">
        <v>828</v>
      </c>
      <c r="P576" s="1352" t="s">
        <v>828</v>
      </c>
      <c r="Q576" s="1352" t="s">
        <v>828</v>
      </c>
      <c r="R576" s="731" t="s">
        <v>9433</v>
      </c>
      <c r="S576" s="1352" t="s">
        <v>828</v>
      </c>
      <c r="T576" s="1352" t="s">
        <v>828</v>
      </c>
      <c r="U576" s="1352" t="s">
        <v>828</v>
      </c>
      <c r="V576" s="1352" t="s">
        <v>828</v>
      </c>
      <c r="W576" s="1352" t="s">
        <v>828</v>
      </c>
      <c r="X576" s="1352" t="s">
        <v>828</v>
      </c>
      <c r="Y576" s="1352" t="s">
        <v>828</v>
      </c>
      <c r="Z576" s="1352" t="s">
        <v>828</v>
      </c>
      <c r="AA576" s="1352" t="s">
        <v>828</v>
      </c>
      <c r="AB576" s="1352" t="s">
        <v>828</v>
      </c>
      <c r="AC576" s="1352" t="s">
        <v>828</v>
      </c>
      <c r="AD576" s="1352" t="s">
        <v>828</v>
      </c>
      <c r="AE576" s="1352" t="s">
        <v>828</v>
      </c>
      <c r="AF576" s="1352" t="s">
        <v>828</v>
      </c>
      <c r="AG576" s="1352" t="s">
        <v>828</v>
      </c>
      <c r="AH576" s="1352" t="s">
        <v>828</v>
      </c>
      <c r="AI576" s="1352" t="s">
        <v>828</v>
      </c>
      <c r="AJ576" s="1352" t="s">
        <v>828</v>
      </c>
      <c r="AK576" s="1352" t="s">
        <v>828</v>
      </c>
      <c r="AL576" s="1352" t="s">
        <v>828</v>
      </c>
      <c r="AM576" s="1352" t="s">
        <v>828</v>
      </c>
      <c r="AN576" s="1352" t="s">
        <v>828</v>
      </c>
      <c r="AO576" s="1352" t="s">
        <v>828</v>
      </c>
      <c r="AP576" s="1352" t="s">
        <v>828</v>
      </c>
      <c r="AQ576" s="1322" t="s">
        <v>7948</v>
      </c>
      <c r="AR576" s="1352" t="s">
        <v>828</v>
      </c>
      <c r="AS576" s="1352" t="s">
        <v>828</v>
      </c>
      <c r="AT576" s="1352" t="s">
        <v>828</v>
      </c>
      <c r="AU576" s="1352" t="s">
        <v>828</v>
      </c>
      <c r="AV576" s="1352" t="s">
        <v>828</v>
      </c>
      <c r="AW576" s="1463"/>
      <c r="AX576" s="1559" t="s">
        <v>828</v>
      </c>
      <c r="AY576" s="1560" t="s">
        <v>828</v>
      </c>
      <c r="AZ576" s="1560" t="s">
        <v>828</v>
      </c>
      <c r="BA576" s="1560" t="s">
        <v>828</v>
      </c>
      <c r="BB576" s="1560" t="s">
        <v>828</v>
      </c>
      <c r="BC576" s="1560" t="s">
        <v>828</v>
      </c>
      <c r="BD576" s="1560" t="s">
        <v>828</v>
      </c>
      <c r="BE576" s="1560" t="s">
        <v>828</v>
      </c>
      <c r="BF576" s="1560" t="s">
        <v>828</v>
      </c>
      <c r="BG576" s="1560" t="s">
        <v>828</v>
      </c>
      <c r="BH576" s="1560" t="s">
        <v>828</v>
      </c>
      <c r="BI576" s="1560" t="s">
        <v>828</v>
      </c>
      <c r="BJ576" s="1560" t="s">
        <v>828</v>
      </c>
      <c r="BK576" s="1560" t="s">
        <v>828</v>
      </c>
      <c r="BL576" s="1560" t="s">
        <v>828</v>
      </c>
      <c r="BM576" s="1560" t="s">
        <v>828</v>
      </c>
      <c r="BN576" s="1560" t="s">
        <v>828</v>
      </c>
      <c r="BO576" s="1560" t="s">
        <v>828</v>
      </c>
      <c r="BP576" s="1352" t="s">
        <v>828</v>
      </c>
      <c r="BQ576" s="1352" t="s">
        <v>828</v>
      </c>
      <c r="BR576" s="1352" t="s">
        <v>828</v>
      </c>
      <c r="BS576" s="1352" t="s">
        <v>828</v>
      </c>
      <c r="BT576" s="1352" t="s">
        <v>828</v>
      </c>
      <c r="BU576" s="1352" t="s">
        <v>828</v>
      </c>
      <c r="BV576" s="1560" t="s">
        <v>828</v>
      </c>
      <c r="BW576" s="1560" t="s">
        <v>828</v>
      </c>
      <c r="BX576" s="1560" t="s">
        <v>828</v>
      </c>
      <c r="BY576" s="1560" t="s">
        <v>828</v>
      </c>
      <c r="BZ576" s="1560" t="s">
        <v>828</v>
      </c>
      <c r="CA576" s="1560" t="s">
        <v>828</v>
      </c>
      <c r="CB576" s="1352" t="s">
        <v>828</v>
      </c>
      <c r="CC576" s="1560" t="s">
        <v>828</v>
      </c>
      <c r="CD576" s="1560" t="s">
        <v>828</v>
      </c>
      <c r="CE576" s="1560" t="s">
        <v>828</v>
      </c>
      <c r="CF576" s="1560" t="s">
        <v>828</v>
      </c>
      <c r="CG576" s="1560" t="s">
        <v>828</v>
      </c>
      <c r="CH576" s="1560" t="s">
        <v>828</v>
      </c>
      <c r="CI576" s="1560" t="s">
        <v>828</v>
      </c>
      <c r="CJ576" s="1560" t="s">
        <v>828</v>
      </c>
      <c r="CK576" s="1463"/>
      <c r="CL576" s="1559" t="s">
        <v>828</v>
      </c>
      <c r="CM576" s="1352" t="s">
        <v>828</v>
      </c>
      <c r="CN576" s="1352" t="s">
        <v>828</v>
      </c>
      <c r="CO576" s="1352" t="s">
        <v>828</v>
      </c>
      <c r="CP576" s="1352" t="s">
        <v>828</v>
      </c>
      <c r="CQ576" s="1559" t="s">
        <v>828</v>
      </c>
      <c r="CR576" s="1559" t="s">
        <v>828</v>
      </c>
      <c r="CS576" s="1559" t="s">
        <v>828</v>
      </c>
      <c r="CT576" s="740" t="s">
        <v>9433</v>
      </c>
      <c r="CU576" s="1559" t="s">
        <v>828</v>
      </c>
      <c r="CV576" s="1559" t="s">
        <v>828</v>
      </c>
      <c r="CW576" s="1559" t="s">
        <v>828</v>
      </c>
      <c r="CX576" s="1559" t="s">
        <v>828</v>
      </c>
      <c r="CY576" s="1559" t="s">
        <v>828</v>
      </c>
      <c r="CZ576" s="1559" t="s">
        <v>828</v>
      </c>
      <c r="DA576" s="1559" t="s">
        <v>828</v>
      </c>
      <c r="DB576" s="1559" t="s">
        <v>828</v>
      </c>
      <c r="DC576" s="1559" t="s">
        <v>828</v>
      </c>
      <c r="DD576" s="1559" t="s">
        <v>828</v>
      </c>
      <c r="DE576" s="1560" t="s">
        <v>828</v>
      </c>
      <c r="DF576" s="1560" t="s">
        <v>828</v>
      </c>
      <c r="DG576" s="1560" t="s">
        <v>828</v>
      </c>
      <c r="DH576" s="1560" t="s">
        <v>828</v>
      </c>
      <c r="DI576" s="1559" t="s">
        <v>828</v>
      </c>
      <c r="DJ576" s="1560" t="s">
        <v>828</v>
      </c>
      <c r="DK576" s="866" t="s">
        <v>828</v>
      </c>
      <c r="DL576" s="1315">
        <v>0</v>
      </c>
      <c r="DM576" s="1315">
        <v>0</v>
      </c>
      <c r="DN576" s="1315">
        <v>0</v>
      </c>
      <c r="DO576" s="1560" t="s">
        <v>828</v>
      </c>
      <c r="DP576" s="1560" t="s">
        <v>828</v>
      </c>
      <c r="DQ576" s="1560" t="s">
        <v>828</v>
      </c>
      <c r="DR576" s="1560" t="s">
        <v>828</v>
      </c>
      <c r="DS576" s="1315">
        <v>0</v>
      </c>
      <c r="DT576" s="1560" t="s">
        <v>828</v>
      </c>
      <c r="DU576" s="1560" t="s">
        <v>828</v>
      </c>
      <c r="DV576" s="1560" t="s">
        <v>828</v>
      </c>
      <c r="DW576" s="1560" t="s">
        <v>828</v>
      </c>
      <c r="DX576" s="1561" t="s">
        <v>828</v>
      </c>
      <c r="DY576" s="913"/>
      <c r="DZ576" s="1252" t="s">
        <v>3971</v>
      </c>
      <c r="EA576" s="1998">
        <v>0</v>
      </c>
      <c r="EB576" s="1998">
        <f t="shared" si="8"/>
        <v>0</v>
      </c>
    </row>
    <row r="577" spans="1:132">
      <c r="A577" s="1253" t="s">
        <v>3972</v>
      </c>
      <c r="B577" s="1254" t="s">
        <v>828</v>
      </c>
      <c r="C577" s="1254" t="s">
        <v>828</v>
      </c>
      <c r="D577" s="1254" t="s">
        <v>4611</v>
      </c>
      <c r="E577" s="1254" t="s">
        <v>1162</v>
      </c>
      <c r="F577" s="1254" t="s">
        <v>828</v>
      </c>
      <c r="G577" s="1254" t="s">
        <v>828</v>
      </c>
      <c r="H577" s="1254" t="s">
        <v>828</v>
      </c>
      <c r="I577" s="1254" t="s">
        <v>828</v>
      </c>
      <c r="J577" s="1321" t="s">
        <v>4612</v>
      </c>
      <c r="K577" s="1511">
        <v>8000225</v>
      </c>
      <c r="L577" s="1321">
        <v>8000226</v>
      </c>
      <c r="M577" s="1321" t="s">
        <v>831</v>
      </c>
      <c r="N577" s="1321" t="s">
        <v>920</v>
      </c>
      <c r="O577" s="1321">
        <v>8000227</v>
      </c>
      <c r="P577" s="1321" t="s">
        <v>9433</v>
      </c>
      <c r="Q577" s="1321">
        <v>8000212</v>
      </c>
      <c r="R577" s="731" t="s">
        <v>9433</v>
      </c>
      <c r="S577" s="1321">
        <v>8000474</v>
      </c>
      <c r="T577" s="1321">
        <v>8000475</v>
      </c>
      <c r="U577" s="1321">
        <v>8000476</v>
      </c>
      <c r="V577" s="1321">
        <v>8000185</v>
      </c>
      <c r="W577" s="1321">
        <v>8000186</v>
      </c>
      <c r="X577" s="1321">
        <v>8000187</v>
      </c>
      <c r="Y577" s="1321">
        <v>8000477</v>
      </c>
      <c r="Z577" s="1321">
        <v>8000183</v>
      </c>
      <c r="AA577" s="1321">
        <v>8000478</v>
      </c>
      <c r="AB577" s="1321">
        <v>8000473</v>
      </c>
      <c r="AC577" s="1321">
        <v>0</v>
      </c>
      <c r="AD577" s="1321" t="s">
        <v>828</v>
      </c>
      <c r="AE577" s="1321">
        <v>8000480</v>
      </c>
      <c r="AF577" s="1321">
        <v>8000481</v>
      </c>
      <c r="AG577" s="1321">
        <v>8000162</v>
      </c>
      <c r="AH577" s="1321">
        <v>0</v>
      </c>
      <c r="AI577" s="1321" t="s">
        <v>919</v>
      </c>
      <c r="AJ577" s="1321">
        <v>3</v>
      </c>
      <c r="AK577" s="1321">
        <v>4</v>
      </c>
      <c r="AL577" s="1321">
        <v>5</v>
      </c>
      <c r="AM577" s="1321">
        <v>0</v>
      </c>
      <c r="AN577" s="871">
        <v>8000664</v>
      </c>
      <c r="AO577" s="1321">
        <v>0</v>
      </c>
      <c r="AP577" s="1321">
        <v>0</v>
      </c>
      <c r="AQ577" s="1321" t="s">
        <v>7948</v>
      </c>
      <c r="AR577" s="1321">
        <v>0</v>
      </c>
      <c r="AS577" s="1321">
        <v>0</v>
      </c>
      <c r="AT577" s="1321">
        <v>0</v>
      </c>
      <c r="AU577" s="1321">
        <v>0</v>
      </c>
      <c r="AV577" s="1321">
        <v>0</v>
      </c>
      <c r="AW577" s="731"/>
      <c r="AX577" s="305" t="s">
        <v>1162</v>
      </c>
      <c r="AY577" s="879">
        <v>0</v>
      </c>
      <c r="AZ577" s="879">
        <v>0</v>
      </c>
      <c r="BA577" s="879" t="s">
        <v>828</v>
      </c>
      <c r="BB577" s="879" t="s">
        <v>828</v>
      </c>
      <c r="BC577" s="879" t="s">
        <v>828</v>
      </c>
      <c r="BD577" s="879" t="s">
        <v>828</v>
      </c>
      <c r="BE577" s="879" t="s">
        <v>828</v>
      </c>
      <c r="BF577" s="879" t="s">
        <v>828</v>
      </c>
      <c r="BG577" s="879" t="s">
        <v>828</v>
      </c>
      <c r="BH577" s="879" t="s">
        <v>828</v>
      </c>
      <c r="BI577" s="879" t="s">
        <v>828</v>
      </c>
      <c r="BJ577" s="879" t="s">
        <v>828</v>
      </c>
      <c r="BK577" s="879" t="s">
        <v>828</v>
      </c>
      <c r="BL577" s="879" t="s">
        <v>828</v>
      </c>
      <c r="BM577" s="879" t="s">
        <v>828</v>
      </c>
      <c r="BN577" s="879" t="s">
        <v>828</v>
      </c>
      <c r="BO577" s="879" t="s">
        <v>828</v>
      </c>
      <c r="BP577" s="1321" t="s">
        <v>2960</v>
      </c>
      <c r="BQ577" s="1321" t="s">
        <v>828</v>
      </c>
      <c r="BR577" s="1321" t="s">
        <v>828</v>
      </c>
      <c r="BS577" s="1321">
        <v>5</v>
      </c>
      <c r="BT577" s="1321">
        <v>1</v>
      </c>
      <c r="BU577" s="1321">
        <v>1</v>
      </c>
      <c r="BV577" s="879" t="s">
        <v>828</v>
      </c>
      <c r="BW577" s="879" t="s">
        <v>828</v>
      </c>
      <c r="BX577" s="879" t="s">
        <v>828</v>
      </c>
      <c r="BY577" s="879" t="s">
        <v>828</v>
      </c>
      <c r="BZ577" s="879" t="s">
        <v>828</v>
      </c>
      <c r="CA577" s="879" t="s">
        <v>828</v>
      </c>
      <c r="CB577" s="87" t="s">
        <v>2960</v>
      </c>
      <c r="CC577" s="879" t="s">
        <v>828</v>
      </c>
      <c r="CD577" s="879" t="s">
        <v>828</v>
      </c>
      <c r="CE577" s="879" t="s">
        <v>828</v>
      </c>
      <c r="CF577" s="879" t="s">
        <v>828</v>
      </c>
      <c r="CG577" s="879" t="s">
        <v>828</v>
      </c>
      <c r="CH577" s="879" t="s">
        <v>828</v>
      </c>
      <c r="CI577" s="879" t="s">
        <v>828</v>
      </c>
      <c r="CJ577" s="879" t="s">
        <v>828</v>
      </c>
      <c r="CK577" s="731"/>
      <c r="CL577" s="305" t="s">
        <v>1162</v>
      </c>
      <c r="CM577" s="1321">
        <v>40</v>
      </c>
      <c r="CN577" s="1321">
        <v>9.8000000000000007</v>
      </c>
      <c r="CO577" s="1321">
        <v>5</v>
      </c>
      <c r="CP577" s="1321" t="s">
        <v>9073</v>
      </c>
      <c r="CQ577" s="305">
        <v>1</v>
      </c>
      <c r="CR577" s="305" t="s">
        <v>9433</v>
      </c>
      <c r="CS577" s="305">
        <v>3.3</v>
      </c>
      <c r="CT577" s="740" t="s">
        <v>9433</v>
      </c>
      <c r="CU577" s="305">
        <v>1.5</v>
      </c>
      <c r="CV577" s="305">
        <v>1.5</v>
      </c>
      <c r="CW577" s="305">
        <v>1</v>
      </c>
      <c r="CX577" s="305">
        <v>1.5</v>
      </c>
      <c r="CY577" s="305">
        <v>2</v>
      </c>
      <c r="CZ577" s="305">
        <v>1.5</v>
      </c>
      <c r="DA577" s="305">
        <v>1</v>
      </c>
      <c r="DB577" s="305">
        <v>1</v>
      </c>
      <c r="DC577" s="305">
        <v>0.9</v>
      </c>
      <c r="DD577" s="305">
        <v>0.9</v>
      </c>
      <c r="DE577" s="879">
        <v>0</v>
      </c>
      <c r="DF577" s="879" t="s">
        <v>828</v>
      </c>
      <c r="DG577" s="879" t="s">
        <v>828</v>
      </c>
      <c r="DH577" s="879" t="s">
        <v>828</v>
      </c>
      <c r="DI577" s="305">
        <v>0</v>
      </c>
      <c r="DJ577" s="879" t="s">
        <v>828</v>
      </c>
      <c r="DK577" s="866" t="s">
        <v>3040</v>
      </c>
      <c r="DL577" s="1315">
        <v>0.4</v>
      </c>
      <c r="DM577" s="1315">
        <v>0.4</v>
      </c>
      <c r="DN577" s="1315">
        <v>0.4</v>
      </c>
      <c r="DO577" s="879" t="s">
        <v>828</v>
      </c>
      <c r="DP577" s="877">
        <v>0.9</v>
      </c>
      <c r="DQ577" s="879" t="s">
        <v>828</v>
      </c>
      <c r="DR577" s="879" t="s">
        <v>828</v>
      </c>
      <c r="DS577" s="1315">
        <v>0.3</v>
      </c>
      <c r="DT577" s="879" t="s">
        <v>828</v>
      </c>
      <c r="DU577" s="879" t="s">
        <v>828</v>
      </c>
      <c r="DV577" s="879" t="s">
        <v>828</v>
      </c>
      <c r="DW577" s="879" t="s">
        <v>828</v>
      </c>
      <c r="DX577" s="898" t="s">
        <v>828</v>
      </c>
      <c r="DY577" s="913"/>
      <c r="DZ577" s="1252" t="s">
        <v>3973</v>
      </c>
      <c r="EA577" s="1998">
        <v>0.3</v>
      </c>
      <c r="EB577" s="1998">
        <f t="shared" si="8"/>
        <v>0.3</v>
      </c>
    </row>
    <row r="578" spans="1:132">
      <c r="A578" s="1255" t="s">
        <v>3974</v>
      </c>
      <c r="B578" s="1256" t="s">
        <v>828</v>
      </c>
      <c r="C578" s="1256" t="s">
        <v>828</v>
      </c>
      <c r="D578" s="1256" t="s">
        <v>4613</v>
      </c>
      <c r="E578" s="1256" t="s">
        <v>1162</v>
      </c>
      <c r="F578" s="1256" t="s">
        <v>4614</v>
      </c>
      <c r="G578" s="1256" t="s">
        <v>926</v>
      </c>
      <c r="H578" s="1256" t="s">
        <v>4614</v>
      </c>
      <c r="I578" s="1256" t="s">
        <v>926</v>
      </c>
      <c r="J578" s="861" t="s">
        <v>4615</v>
      </c>
      <c r="K578" s="1511">
        <v>8000225</v>
      </c>
      <c r="L578" s="861">
        <v>8000226</v>
      </c>
      <c r="M578" s="861" t="s">
        <v>831</v>
      </c>
      <c r="N578" s="861" t="s">
        <v>920</v>
      </c>
      <c r="O578" s="861">
        <v>8000227</v>
      </c>
      <c r="P578" s="1321" t="s">
        <v>9433</v>
      </c>
      <c r="Q578" s="861">
        <v>8000212</v>
      </c>
      <c r="R578" s="731" t="s">
        <v>9433</v>
      </c>
      <c r="S578" s="861">
        <v>8000474</v>
      </c>
      <c r="T578" s="861">
        <v>8000475</v>
      </c>
      <c r="U578" s="861">
        <v>8000476</v>
      </c>
      <c r="V578" s="861">
        <v>8000185</v>
      </c>
      <c r="W578" s="861">
        <v>8000186</v>
      </c>
      <c r="X578" s="861">
        <v>8000187</v>
      </c>
      <c r="Y578" s="861">
        <v>8000477</v>
      </c>
      <c r="Z578" s="861">
        <v>8000183</v>
      </c>
      <c r="AA578" s="861">
        <v>8000478</v>
      </c>
      <c r="AB578" s="861">
        <v>8000473</v>
      </c>
      <c r="AC578" s="861">
        <v>0</v>
      </c>
      <c r="AD578" s="861" t="s">
        <v>828</v>
      </c>
      <c r="AE578" s="861">
        <v>8000480</v>
      </c>
      <c r="AF578" s="861">
        <v>8000481</v>
      </c>
      <c r="AG578" s="861">
        <v>8000162</v>
      </c>
      <c r="AH578" s="861">
        <v>0</v>
      </c>
      <c r="AI578" s="861" t="s">
        <v>919</v>
      </c>
      <c r="AJ578" s="861">
        <v>3</v>
      </c>
      <c r="AK578" s="861">
        <v>4</v>
      </c>
      <c r="AL578" s="861">
        <v>5</v>
      </c>
      <c r="AM578" s="861">
        <v>0</v>
      </c>
      <c r="AN578" s="871">
        <v>8000664</v>
      </c>
      <c r="AO578" s="861">
        <v>0</v>
      </c>
      <c r="AP578" s="861">
        <v>0</v>
      </c>
      <c r="AQ578" s="861" t="s">
        <v>7948</v>
      </c>
      <c r="AR578" s="861">
        <v>0</v>
      </c>
      <c r="AS578" s="861">
        <v>0</v>
      </c>
      <c r="AT578" s="861">
        <v>0</v>
      </c>
      <c r="AU578" s="861">
        <v>0</v>
      </c>
      <c r="AV578" s="861">
        <v>0</v>
      </c>
      <c r="AW578" s="733"/>
      <c r="AX578" s="307" t="s">
        <v>1162</v>
      </c>
      <c r="AY578" s="881">
        <v>0</v>
      </c>
      <c r="AZ578" s="881">
        <v>0</v>
      </c>
      <c r="BA578" s="881" t="s">
        <v>828</v>
      </c>
      <c r="BB578" s="881" t="s">
        <v>828</v>
      </c>
      <c r="BC578" s="881" t="s">
        <v>828</v>
      </c>
      <c r="BD578" s="881" t="s">
        <v>828</v>
      </c>
      <c r="BE578" s="881" t="s">
        <v>828</v>
      </c>
      <c r="BF578" s="881" t="s">
        <v>828</v>
      </c>
      <c r="BG578" s="881" t="s">
        <v>828</v>
      </c>
      <c r="BH578" s="881" t="s">
        <v>828</v>
      </c>
      <c r="BI578" s="881" t="s">
        <v>828</v>
      </c>
      <c r="BJ578" s="881" t="s">
        <v>828</v>
      </c>
      <c r="BK578" s="881" t="s">
        <v>828</v>
      </c>
      <c r="BL578" s="881" t="s">
        <v>828</v>
      </c>
      <c r="BM578" s="881" t="s">
        <v>828</v>
      </c>
      <c r="BN578" s="881" t="s">
        <v>828</v>
      </c>
      <c r="BO578" s="881" t="s">
        <v>828</v>
      </c>
      <c r="BP578" s="861" t="s">
        <v>2960</v>
      </c>
      <c r="BQ578" s="861" t="s">
        <v>828</v>
      </c>
      <c r="BR578" s="861" t="s">
        <v>828</v>
      </c>
      <c r="BS578" s="861">
        <v>5</v>
      </c>
      <c r="BT578" s="861">
        <v>1</v>
      </c>
      <c r="BU578" s="861">
        <v>1</v>
      </c>
      <c r="BV578" s="881" t="s">
        <v>828</v>
      </c>
      <c r="BW578" s="881" t="s">
        <v>828</v>
      </c>
      <c r="BX578" s="881" t="s">
        <v>828</v>
      </c>
      <c r="BY578" s="881" t="s">
        <v>828</v>
      </c>
      <c r="BZ578" s="881" t="s">
        <v>828</v>
      </c>
      <c r="CA578" s="881" t="s">
        <v>828</v>
      </c>
      <c r="CB578" s="87" t="s">
        <v>2960</v>
      </c>
      <c r="CC578" s="881" t="s">
        <v>828</v>
      </c>
      <c r="CD578" s="881" t="s">
        <v>828</v>
      </c>
      <c r="CE578" s="881" t="s">
        <v>828</v>
      </c>
      <c r="CF578" s="881" t="s">
        <v>828</v>
      </c>
      <c r="CG578" s="881" t="s">
        <v>828</v>
      </c>
      <c r="CH578" s="881" t="s">
        <v>828</v>
      </c>
      <c r="CI578" s="881" t="s">
        <v>828</v>
      </c>
      <c r="CJ578" s="881" t="s">
        <v>828</v>
      </c>
      <c r="CK578" s="733"/>
      <c r="CL578" s="307" t="s">
        <v>1162</v>
      </c>
      <c r="CM578" s="861">
        <v>40</v>
      </c>
      <c r="CN578" s="861">
        <v>9.8000000000000007</v>
      </c>
      <c r="CO578" s="861">
        <v>5</v>
      </c>
      <c r="CP578" s="861" t="s">
        <v>9073</v>
      </c>
      <c r="CQ578" s="307">
        <v>1</v>
      </c>
      <c r="CR578" s="307" t="s">
        <v>9433</v>
      </c>
      <c r="CS578" s="307">
        <v>3.3</v>
      </c>
      <c r="CT578" s="740" t="s">
        <v>9433</v>
      </c>
      <c r="CU578" s="307">
        <v>1.5</v>
      </c>
      <c r="CV578" s="307">
        <v>1.5</v>
      </c>
      <c r="CW578" s="307">
        <v>1</v>
      </c>
      <c r="CX578" s="307">
        <v>1.5</v>
      </c>
      <c r="CY578" s="307">
        <v>2</v>
      </c>
      <c r="CZ578" s="307">
        <v>1.5</v>
      </c>
      <c r="DA578" s="307">
        <v>1</v>
      </c>
      <c r="DB578" s="307">
        <v>1</v>
      </c>
      <c r="DC578" s="307">
        <v>0.9</v>
      </c>
      <c r="DD578" s="307">
        <v>0.9</v>
      </c>
      <c r="DE578" s="881">
        <v>0</v>
      </c>
      <c r="DF578" s="881" t="s">
        <v>828</v>
      </c>
      <c r="DG578" s="881" t="s">
        <v>828</v>
      </c>
      <c r="DH578" s="881" t="s">
        <v>828</v>
      </c>
      <c r="DI578" s="307">
        <v>0</v>
      </c>
      <c r="DJ578" s="881" t="s">
        <v>828</v>
      </c>
      <c r="DK578" s="866" t="s">
        <v>3040</v>
      </c>
      <c r="DL578" s="1315">
        <v>0.4</v>
      </c>
      <c r="DM578" s="1315">
        <v>0.4</v>
      </c>
      <c r="DN578" s="1315">
        <v>0.4</v>
      </c>
      <c r="DO578" s="881" t="s">
        <v>828</v>
      </c>
      <c r="DP578" s="877">
        <v>0.9</v>
      </c>
      <c r="DQ578" s="881" t="s">
        <v>828</v>
      </c>
      <c r="DR578" s="881" t="s">
        <v>828</v>
      </c>
      <c r="DS578" s="1315">
        <v>0.3</v>
      </c>
      <c r="DT578" s="881" t="s">
        <v>828</v>
      </c>
      <c r="DU578" s="881" t="s">
        <v>828</v>
      </c>
      <c r="DV578" s="881" t="s">
        <v>828</v>
      </c>
      <c r="DW578" s="881" t="s">
        <v>828</v>
      </c>
      <c r="DX578" s="899" t="s">
        <v>828</v>
      </c>
      <c r="DY578" s="913"/>
      <c r="DZ578" s="1252" t="s">
        <v>3975</v>
      </c>
      <c r="EA578" s="1998">
        <v>0.3</v>
      </c>
      <c r="EB578" s="1998">
        <f t="shared" si="8"/>
        <v>0.3</v>
      </c>
    </row>
    <row r="579" spans="1:132">
      <c r="A579" s="1345" t="s">
        <v>3976</v>
      </c>
      <c r="B579" s="1346" t="s">
        <v>919</v>
      </c>
      <c r="C579" s="1346" t="s">
        <v>828</v>
      </c>
      <c r="D579" s="1346" t="s">
        <v>4610</v>
      </c>
      <c r="E579" s="1346" t="s">
        <v>828</v>
      </c>
      <c r="F579" s="1346" t="s">
        <v>828</v>
      </c>
      <c r="G579" s="1346" t="s">
        <v>828</v>
      </c>
      <c r="H579" s="1346" t="s">
        <v>828</v>
      </c>
      <c r="I579" s="1346" t="s">
        <v>828</v>
      </c>
      <c r="J579" s="1352" t="s">
        <v>828</v>
      </c>
      <c r="K579" s="1683" t="s">
        <v>828</v>
      </c>
      <c r="L579" s="1352" t="s">
        <v>828</v>
      </c>
      <c r="M579" s="1352" t="s">
        <v>828</v>
      </c>
      <c r="N579" s="1352" t="s">
        <v>828</v>
      </c>
      <c r="O579" s="1352" t="s">
        <v>828</v>
      </c>
      <c r="P579" s="1352" t="s">
        <v>828</v>
      </c>
      <c r="Q579" s="1352" t="s">
        <v>828</v>
      </c>
      <c r="R579" s="731" t="s">
        <v>9433</v>
      </c>
      <c r="S579" s="1352" t="s">
        <v>828</v>
      </c>
      <c r="T579" s="1352" t="s">
        <v>828</v>
      </c>
      <c r="U579" s="1352" t="s">
        <v>828</v>
      </c>
      <c r="V579" s="1352" t="s">
        <v>828</v>
      </c>
      <c r="W579" s="1352" t="s">
        <v>828</v>
      </c>
      <c r="X579" s="1352" t="s">
        <v>828</v>
      </c>
      <c r="Y579" s="1352" t="s">
        <v>828</v>
      </c>
      <c r="Z579" s="1352" t="s">
        <v>828</v>
      </c>
      <c r="AA579" s="1352" t="s">
        <v>828</v>
      </c>
      <c r="AB579" s="1352" t="s">
        <v>828</v>
      </c>
      <c r="AC579" s="1352" t="s">
        <v>828</v>
      </c>
      <c r="AD579" s="1352" t="s">
        <v>828</v>
      </c>
      <c r="AE579" s="1352" t="s">
        <v>828</v>
      </c>
      <c r="AF579" s="1352" t="s">
        <v>828</v>
      </c>
      <c r="AG579" s="1352" t="s">
        <v>828</v>
      </c>
      <c r="AH579" s="1352" t="s">
        <v>828</v>
      </c>
      <c r="AI579" s="1352" t="s">
        <v>828</v>
      </c>
      <c r="AJ579" s="1352" t="s">
        <v>828</v>
      </c>
      <c r="AK579" s="1352" t="s">
        <v>828</v>
      </c>
      <c r="AL579" s="1352" t="s">
        <v>828</v>
      </c>
      <c r="AM579" s="1352" t="s">
        <v>828</v>
      </c>
      <c r="AN579" s="1352" t="s">
        <v>828</v>
      </c>
      <c r="AO579" s="1352" t="s">
        <v>828</v>
      </c>
      <c r="AP579" s="1352" t="s">
        <v>828</v>
      </c>
      <c r="AQ579" s="1322" t="s">
        <v>7948</v>
      </c>
      <c r="AR579" s="1352" t="s">
        <v>828</v>
      </c>
      <c r="AS579" s="1352" t="s">
        <v>828</v>
      </c>
      <c r="AT579" s="1352" t="s">
        <v>828</v>
      </c>
      <c r="AU579" s="1352" t="s">
        <v>828</v>
      </c>
      <c r="AV579" s="1352" t="s">
        <v>828</v>
      </c>
      <c r="AW579" s="1463"/>
      <c r="AX579" s="1559" t="s">
        <v>828</v>
      </c>
      <c r="AY579" s="1560" t="s">
        <v>828</v>
      </c>
      <c r="AZ579" s="1560" t="s">
        <v>828</v>
      </c>
      <c r="BA579" s="1560" t="s">
        <v>828</v>
      </c>
      <c r="BB579" s="1560" t="s">
        <v>828</v>
      </c>
      <c r="BC579" s="1560" t="s">
        <v>828</v>
      </c>
      <c r="BD579" s="1560" t="s">
        <v>828</v>
      </c>
      <c r="BE579" s="1560" t="s">
        <v>828</v>
      </c>
      <c r="BF579" s="1560" t="s">
        <v>828</v>
      </c>
      <c r="BG579" s="1560" t="s">
        <v>828</v>
      </c>
      <c r="BH579" s="1560" t="s">
        <v>828</v>
      </c>
      <c r="BI579" s="1560" t="s">
        <v>828</v>
      </c>
      <c r="BJ579" s="1560" t="s">
        <v>828</v>
      </c>
      <c r="BK579" s="1560" t="s">
        <v>828</v>
      </c>
      <c r="BL579" s="1560" t="s">
        <v>828</v>
      </c>
      <c r="BM579" s="1560" t="s">
        <v>828</v>
      </c>
      <c r="BN579" s="1560" t="s">
        <v>828</v>
      </c>
      <c r="BO579" s="1560" t="s">
        <v>828</v>
      </c>
      <c r="BP579" s="1352" t="s">
        <v>828</v>
      </c>
      <c r="BQ579" s="1352" t="s">
        <v>828</v>
      </c>
      <c r="BR579" s="1352" t="s">
        <v>828</v>
      </c>
      <c r="BS579" s="1352" t="s">
        <v>828</v>
      </c>
      <c r="BT579" s="1352" t="s">
        <v>828</v>
      </c>
      <c r="BU579" s="1352" t="s">
        <v>828</v>
      </c>
      <c r="BV579" s="1560" t="s">
        <v>828</v>
      </c>
      <c r="BW579" s="1560" t="s">
        <v>828</v>
      </c>
      <c r="BX579" s="1560" t="s">
        <v>828</v>
      </c>
      <c r="BY579" s="1560" t="s">
        <v>828</v>
      </c>
      <c r="BZ579" s="1560" t="s">
        <v>828</v>
      </c>
      <c r="CA579" s="1560" t="s">
        <v>828</v>
      </c>
      <c r="CB579" s="1352" t="s">
        <v>828</v>
      </c>
      <c r="CC579" s="1560" t="s">
        <v>828</v>
      </c>
      <c r="CD579" s="1560" t="s">
        <v>828</v>
      </c>
      <c r="CE579" s="1560" t="s">
        <v>828</v>
      </c>
      <c r="CF579" s="1560" t="s">
        <v>828</v>
      </c>
      <c r="CG579" s="1560" t="s">
        <v>828</v>
      </c>
      <c r="CH579" s="1560" t="s">
        <v>828</v>
      </c>
      <c r="CI579" s="1560" t="s">
        <v>828</v>
      </c>
      <c r="CJ579" s="1560" t="s">
        <v>828</v>
      </c>
      <c r="CK579" s="1463"/>
      <c r="CL579" s="1559" t="s">
        <v>828</v>
      </c>
      <c r="CM579" s="1352" t="s">
        <v>828</v>
      </c>
      <c r="CN579" s="1352" t="s">
        <v>828</v>
      </c>
      <c r="CO579" s="1352" t="s">
        <v>828</v>
      </c>
      <c r="CP579" s="1352" t="s">
        <v>828</v>
      </c>
      <c r="CQ579" s="1559" t="s">
        <v>828</v>
      </c>
      <c r="CR579" s="1559" t="s">
        <v>828</v>
      </c>
      <c r="CS579" s="1559" t="s">
        <v>828</v>
      </c>
      <c r="CT579" s="740" t="s">
        <v>9433</v>
      </c>
      <c r="CU579" s="1559" t="s">
        <v>828</v>
      </c>
      <c r="CV579" s="1559" t="s">
        <v>828</v>
      </c>
      <c r="CW579" s="1559" t="s">
        <v>828</v>
      </c>
      <c r="CX579" s="1559" t="s">
        <v>828</v>
      </c>
      <c r="CY579" s="1559" t="s">
        <v>828</v>
      </c>
      <c r="CZ579" s="1559" t="s">
        <v>828</v>
      </c>
      <c r="DA579" s="1559" t="s">
        <v>828</v>
      </c>
      <c r="DB579" s="1559" t="s">
        <v>828</v>
      </c>
      <c r="DC579" s="1559" t="s">
        <v>828</v>
      </c>
      <c r="DD579" s="1559" t="s">
        <v>828</v>
      </c>
      <c r="DE579" s="1560" t="s">
        <v>828</v>
      </c>
      <c r="DF579" s="1560" t="s">
        <v>828</v>
      </c>
      <c r="DG579" s="1560" t="s">
        <v>828</v>
      </c>
      <c r="DH579" s="1560" t="s">
        <v>828</v>
      </c>
      <c r="DI579" s="1559" t="s">
        <v>828</v>
      </c>
      <c r="DJ579" s="1560" t="s">
        <v>828</v>
      </c>
      <c r="DK579" s="866" t="s">
        <v>828</v>
      </c>
      <c r="DL579" s="1315">
        <v>0</v>
      </c>
      <c r="DM579" s="1315">
        <v>0</v>
      </c>
      <c r="DN579" s="1315">
        <v>0</v>
      </c>
      <c r="DO579" s="1560" t="s">
        <v>828</v>
      </c>
      <c r="DP579" s="1560" t="s">
        <v>828</v>
      </c>
      <c r="DQ579" s="1560" t="s">
        <v>828</v>
      </c>
      <c r="DR579" s="1560" t="s">
        <v>828</v>
      </c>
      <c r="DS579" s="1315">
        <v>0</v>
      </c>
      <c r="DT579" s="1560" t="s">
        <v>828</v>
      </c>
      <c r="DU579" s="1560" t="s">
        <v>828</v>
      </c>
      <c r="DV579" s="1560" t="s">
        <v>828</v>
      </c>
      <c r="DW579" s="1560" t="s">
        <v>828</v>
      </c>
      <c r="DX579" s="1561" t="s">
        <v>828</v>
      </c>
      <c r="DY579" s="913"/>
      <c r="DZ579" s="1252" t="s">
        <v>3977</v>
      </c>
      <c r="EA579" s="1998">
        <v>0</v>
      </c>
      <c r="EB579" s="1998">
        <f t="shared" si="8"/>
        <v>0</v>
      </c>
    </row>
    <row r="580" spans="1:132">
      <c r="A580" s="1253" t="s">
        <v>3978</v>
      </c>
      <c r="B580" s="1254" t="s">
        <v>828</v>
      </c>
      <c r="C580" s="1254" t="s">
        <v>828</v>
      </c>
      <c r="D580" s="1254" t="s">
        <v>4616</v>
      </c>
      <c r="E580" s="1254" t="s">
        <v>1162</v>
      </c>
      <c r="F580" s="1254" t="s">
        <v>828</v>
      </c>
      <c r="G580" s="1254" t="s">
        <v>828</v>
      </c>
      <c r="H580" s="1254" t="s">
        <v>828</v>
      </c>
      <c r="I580" s="1254" t="s">
        <v>828</v>
      </c>
      <c r="J580" s="1321" t="s">
        <v>4617</v>
      </c>
      <c r="K580" s="1511">
        <v>8000225</v>
      </c>
      <c r="L580" s="1321">
        <v>8000226</v>
      </c>
      <c r="M580" s="1321" t="s">
        <v>831</v>
      </c>
      <c r="N580" s="1321" t="s">
        <v>920</v>
      </c>
      <c r="O580" s="1321">
        <v>8000227</v>
      </c>
      <c r="P580" s="1321" t="s">
        <v>9433</v>
      </c>
      <c r="Q580" s="1321">
        <v>8000212</v>
      </c>
      <c r="R580" s="731" t="s">
        <v>9433</v>
      </c>
      <c r="S580" s="1321">
        <v>8000474</v>
      </c>
      <c r="T580" s="1321">
        <v>8000475</v>
      </c>
      <c r="U580" s="1321">
        <v>8000476</v>
      </c>
      <c r="V580" s="1321">
        <v>8000185</v>
      </c>
      <c r="W580" s="1321">
        <v>8000186</v>
      </c>
      <c r="X580" s="1321">
        <v>8000187</v>
      </c>
      <c r="Y580" s="1321">
        <v>8000477</v>
      </c>
      <c r="Z580" s="1321">
        <v>8000183</v>
      </c>
      <c r="AA580" s="1321">
        <v>8000478</v>
      </c>
      <c r="AB580" s="1321">
        <v>8000473</v>
      </c>
      <c r="AC580" s="1321">
        <v>0</v>
      </c>
      <c r="AD580" s="1321" t="s">
        <v>828</v>
      </c>
      <c r="AE580" s="1321">
        <v>8000480</v>
      </c>
      <c r="AF580" s="1321">
        <v>8000481</v>
      </c>
      <c r="AG580" s="1321">
        <v>8000162</v>
      </c>
      <c r="AH580" s="1321">
        <v>0</v>
      </c>
      <c r="AI580" s="1321" t="s">
        <v>919</v>
      </c>
      <c r="AJ580" s="1321">
        <v>3</v>
      </c>
      <c r="AK580" s="1321">
        <v>4</v>
      </c>
      <c r="AL580" s="1321">
        <v>5</v>
      </c>
      <c r="AM580" s="1321">
        <v>0</v>
      </c>
      <c r="AN580" s="871">
        <v>8000664</v>
      </c>
      <c r="AO580" s="1321">
        <v>0</v>
      </c>
      <c r="AP580" s="1321">
        <v>0</v>
      </c>
      <c r="AQ580" s="1321" t="s">
        <v>7948</v>
      </c>
      <c r="AR580" s="1321">
        <v>0</v>
      </c>
      <c r="AS580" s="1321">
        <v>0</v>
      </c>
      <c r="AT580" s="1321">
        <v>0</v>
      </c>
      <c r="AU580" s="1321">
        <v>0</v>
      </c>
      <c r="AV580" s="1321">
        <v>0</v>
      </c>
      <c r="AW580" s="731"/>
      <c r="AX580" s="305" t="s">
        <v>1162</v>
      </c>
      <c r="AY580" s="879">
        <v>0</v>
      </c>
      <c r="AZ580" s="879">
        <v>0</v>
      </c>
      <c r="BA580" s="879" t="s">
        <v>828</v>
      </c>
      <c r="BB580" s="879" t="s">
        <v>828</v>
      </c>
      <c r="BC580" s="879" t="s">
        <v>828</v>
      </c>
      <c r="BD580" s="879" t="s">
        <v>828</v>
      </c>
      <c r="BE580" s="879" t="s">
        <v>828</v>
      </c>
      <c r="BF580" s="879" t="s">
        <v>828</v>
      </c>
      <c r="BG580" s="879" t="s">
        <v>828</v>
      </c>
      <c r="BH580" s="879" t="s">
        <v>828</v>
      </c>
      <c r="BI580" s="879" t="s">
        <v>828</v>
      </c>
      <c r="BJ580" s="879" t="s">
        <v>828</v>
      </c>
      <c r="BK580" s="879" t="s">
        <v>828</v>
      </c>
      <c r="BL580" s="879" t="s">
        <v>828</v>
      </c>
      <c r="BM580" s="879" t="s">
        <v>828</v>
      </c>
      <c r="BN580" s="879" t="s">
        <v>828</v>
      </c>
      <c r="BO580" s="879" t="s">
        <v>828</v>
      </c>
      <c r="BP580" s="1321" t="s">
        <v>2960</v>
      </c>
      <c r="BQ580" s="1321" t="s">
        <v>828</v>
      </c>
      <c r="BR580" s="1321" t="s">
        <v>828</v>
      </c>
      <c r="BS580" s="1321">
        <v>5</v>
      </c>
      <c r="BT580" s="1321">
        <v>1</v>
      </c>
      <c r="BU580" s="1321">
        <v>1</v>
      </c>
      <c r="BV580" s="879" t="s">
        <v>828</v>
      </c>
      <c r="BW580" s="879" t="s">
        <v>828</v>
      </c>
      <c r="BX580" s="879" t="s">
        <v>828</v>
      </c>
      <c r="BY580" s="879" t="s">
        <v>828</v>
      </c>
      <c r="BZ580" s="879" t="s">
        <v>828</v>
      </c>
      <c r="CA580" s="879" t="s">
        <v>828</v>
      </c>
      <c r="CB580" s="87" t="s">
        <v>2960</v>
      </c>
      <c r="CC580" s="879" t="s">
        <v>828</v>
      </c>
      <c r="CD580" s="879" t="s">
        <v>828</v>
      </c>
      <c r="CE580" s="879" t="s">
        <v>828</v>
      </c>
      <c r="CF580" s="879" t="s">
        <v>828</v>
      </c>
      <c r="CG580" s="879" t="s">
        <v>828</v>
      </c>
      <c r="CH580" s="879" t="s">
        <v>828</v>
      </c>
      <c r="CI580" s="879" t="s">
        <v>828</v>
      </c>
      <c r="CJ580" s="879" t="s">
        <v>828</v>
      </c>
      <c r="CK580" s="731"/>
      <c r="CL580" s="305" t="s">
        <v>1162</v>
      </c>
      <c r="CM580" s="1321">
        <v>40</v>
      </c>
      <c r="CN580" s="1321">
        <v>9.8000000000000007</v>
      </c>
      <c r="CO580" s="1321">
        <v>5</v>
      </c>
      <c r="CP580" s="1321" t="s">
        <v>9073</v>
      </c>
      <c r="CQ580" s="305">
        <v>1</v>
      </c>
      <c r="CR580" s="305" t="s">
        <v>9433</v>
      </c>
      <c r="CS580" s="305">
        <v>3.3</v>
      </c>
      <c r="CT580" s="740" t="s">
        <v>9433</v>
      </c>
      <c r="CU580" s="305">
        <v>1.5</v>
      </c>
      <c r="CV580" s="305">
        <v>1.5</v>
      </c>
      <c r="CW580" s="305">
        <v>1</v>
      </c>
      <c r="CX580" s="305">
        <v>1.5</v>
      </c>
      <c r="CY580" s="305">
        <v>2</v>
      </c>
      <c r="CZ580" s="305">
        <v>1.5</v>
      </c>
      <c r="DA580" s="305">
        <v>1</v>
      </c>
      <c r="DB580" s="305">
        <v>1</v>
      </c>
      <c r="DC580" s="305">
        <v>0.9</v>
      </c>
      <c r="DD580" s="305">
        <v>0.9</v>
      </c>
      <c r="DE580" s="879">
        <v>0</v>
      </c>
      <c r="DF580" s="879" t="s">
        <v>828</v>
      </c>
      <c r="DG580" s="879" t="s">
        <v>828</v>
      </c>
      <c r="DH580" s="879" t="s">
        <v>828</v>
      </c>
      <c r="DI580" s="305">
        <v>0</v>
      </c>
      <c r="DJ580" s="879" t="s">
        <v>828</v>
      </c>
      <c r="DK580" s="866" t="s">
        <v>3040</v>
      </c>
      <c r="DL580" s="1315">
        <v>0.4</v>
      </c>
      <c r="DM580" s="1315">
        <v>0.4</v>
      </c>
      <c r="DN580" s="1315">
        <v>0.4</v>
      </c>
      <c r="DO580" s="879" t="s">
        <v>828</v>
      </c>
      <c r="DP580" s="877">
        <v>0.9</v>
      </c>
      <c r="DQ580" s="879" t="s">
        <v>828</v>
      </c>
      <c r="DR580" s="879" t="s">
        <v>828</v>
      </c>
      <c r="DS580" s="1315">
        <v>0.3</v>
      </c>
      <c r="DT580" s="879" t="s">
        <v>828</v>
      </c>
      <c r="DU580" s="879" t="s">
        <v>828</v>
      </c>
      <c r="DV580" s="879" t="s">
        <v>828</v>
      </c>
      <c r="DW580" s="879" t="s">
        <v>828</v>
      </c>
      <c r="DX580" s="898" t="s">
        <v>828</v>
      </c>
      <c r="DY580" s="913"/>
      <c r="DZ580" s="1252" t="s">
        <v>3979</v>
      </c>
      <c r="EA580" s="1998">
        <v>0.3</v>
      </c>
      <c r="EB580" s="1998">
        <f t="shared" si="8"/>
        <v>0.3</v>
      </c>
    </row>
    <row r="581" spans="1:132">
      <c r="A581" s="1255" t="s">
        <v>3980</v>
      </c>
      <c r="B581" s="1256" t="s">
        <v>828</v>
      </c>
      <c r="C581" s="1256" t="s">
        <v>828</v>
      </c>
      <c r="D581" s="1256" t="s">
        <v>4618</v>
      </c>
      <c r="E581" s="1256" t="s">
        <v>1162</v>
      </c>
      <c r="F581" s="1256" t="s">
        <v>4619</v>
      </c>
      <c r="G581" s="1256" t="s">
        <v>926</v>
      </c>
      <c r="H581" s="1256" t="s">
        <v>4619</v>
      </c>
      <c r="I581" s="1256" t="s">
        <v>926</v>
      </c>
      <c r="J581" s="861" t="s">
        <v>4620</v>
      </c>
      <c r="K581" s="1511">
        <v>8000225</v>
      </c>
      <c r="L581" s="861">
        <v>8000226</v>
      </c>
      <c r="M581" s="861" t="s">
        <v>831</v>
      </c>
      <c r="N581" s="861" t="s">
        <v>920</v>
      </c>
      <c r="O581" s="861">
        <v>8000227</v>
      </c>
      <c r="P581" s="1321" t="s">
        <v>9433</v>
      </c>
      <c r="Q581" s="861">
        <v>8000212</v>
      </c>
      <c r="R581" s="731" t="s">
        <v>9433</v>
      </c>
      <c r="S581" s="861">
        <v>8000474</v>
      </c>
      <c r="T581" s="861">
        <v>8000475</v>
      </c>
      <c r="U581" s="861">
        <v>8000476</v>
      </c>
      <c r="V581" s="861">
        <v>8000185</v>
      </c>
      <c r="W581" s="861">
        <v>8000186</v>
      </c>
      <c r="X581" s="861">
        <v>8000187</v>
      </c>
      <c r="Y581" s="861">
        <v>8000477</v>
      </c>
      <c r="Z581" s="861">
        <v>8000183</v>
      </c>
      <c r="AA581" s="861">
        <v>8000478</v>
      </c>
      <c r="AB581" s="861">
        <v>8000473</v>
      </c>
      <c r="AC581" s="861">
        <v>0</v>
      </c>
      <c r="AD581" s="861" t="s">
        <v>828</v>
      </c>
      <c r="AE581" s="861">
        <v>8000480</v>
      </c>
      <c r="AF581" s="861">
        <v>8000481</v>
      </c>
      <c r="AG581" s="861">
        <v>8000162</v>
      </c>
      <c r="AH581" s="861">
        <v>0</v>
      </c>
      <c r="AI581" s="861" t="s">
        <v>919</v>
      </c>
      <c r="AJ581" s="861">
        <v>3</v>
      </c>
      <c r="AK581" s="861">
        <v>4</v>
      </c>
      <c r="AL581" s="861">
        <v>5</v>
      </c>
      <c r="AM581" s="861">
        <v>0</v>
      </c>
      <c r="AN581" s="871">
        <v>8000664</v>
      </c>
      <c r="AO581" s="861">
        <v>0</v>
      </c>
      <c r="AP581" s="861">
        <v>0</v>
      </c>
      <c r="AQ581" s="861" t="s">
        <v>7948</v>
      </c>
      <c r="AR581" s="861">
        <v>0</v>
      </c>
      <c r="AS581" s="861">
        <v>0</v>
      </c>
      <c r="AT581" s="861">
        <v>0</v>
      </c>
      <c r="AU581" s="861">
        <v>0</v>
      </c>
      <c r="AV581" s="861">
        <v>0</v>
      </c>
      <c r="AW581" s="733"/>
      <c r="AX581" s="307" t="s">
        <v>1162</v>
      </c>
      <c r="AY581" s="881">
        <v>0</v>
      </c>
      <c r="AZ581" s="881">
        <v>0</v>
      </c>
      <c r="BA581" s="881" t="s">
        <v>828</v>
      </c>
      <c r="BB581" s="881" t="s">
        <v>828</v>
      </c>
      <c r="BC581" s="881" t="s">
        <v>828</v>
      </c>
      <c r="BD581" s="881" t="s">
        <v>828</v>
      </c>
      <c r="BE581" s="881" t="s">
        <v>828</v>
      </c>
      <c r="BF581" s="881" t="s">
        <v>828</v>
      </c>
      <c r="BG581" s="881" t="s">
        <v>828</v>
      </c>
      <c r="BH581" s="881" t="s">
        <v>828</v>
      </c>
      <c r="BI581" s="881" t="s">
        <v>828</v>
      </c>
      <c r="BJ581" s="881" t="s">
        <v>828</v>
      </c>
      <c r="BK581" s="881" t="s">
        <v>828</v>
      </c>
      <c r="BL581" s="881" t="s">
        <v>828</v>
      </c>
      <c r="BM581" s="881" t="s">
        <v>828</v>
      </c>
      <c r="BN581" s="881" t="s">
        <v>828</v>
      </c>
      <c r="BO581" s="881" t="s">
        <v>828</v>
      </c>
      <c r="BP581" s="861" t="s">
        <v>2960</v>
      </c>
      <c r="BQ581" s="861" t="s">
        <v>828</v>
      </c>
      <c r="BR581" s="861" t="s">
        <v>828</v>
      </c>
      <c r="BS581" s="861">
        <v>5</v>
      </c>
      <c r="BT581" s="861">
        <v>1</v>
      </c>
      <c r="BU581" s="861">
        <v>1</v>
      </c>
      <c r="BV581" s="881" t="s">
        <v>828</v>
      </c>
      <c r="BW581" s="881" t="s">
        <v>828</v>
      </c>
      <c r="BX581" s="881" t="s">
        <v>828</v>
      </c>
      <c r="BY581" s="881" t="s">
        <v>828</v>
      </c>
      <c r="BZ581" s="881" t="s">
        <v>828</v>
      </c>
      <c r="CA581" s="881" t="s">
        <v>828</v>
      </c>
      <c r="CB581" s="87" t="s">
        <v>2960</v>
      </c>
      <c r="CC581" s="881" t="s">
        <v>828</v>
      </c>
      <c r="CD581" s="881" t="s">
        <v>828</v>
      </c>
      <c r="CE581" s="881" t="s">
        <v>828</v>
      </c>
      <c r="CF581" s="881" t="s">
        <v>828</v>
      </c>
      <c r="CG581" s="881" t="s">
        <v>828</v>
      </c>
      <c r="CH581" s="881" t="s">
        <v>828</v>
      </c>
      <c r="CI581" s="881" t="s">
        <v>828</v>
      </c>
      <c r="CJ581" s="881" t="s">
        <v>828</v>
      </c>
      <c r="CK581" s="733"/>
      <c r="CL581" s="307" t="s">
        <v>1162</v>
      </c>
      <c r="CM581" s="861">
        <v>40</v>
      </c>
      <c r="CN581" s="861">
        <v>9.8000000000000007</v>
      </c>
      <c r="CO581" s="861">
        <v>5</v>
      </c>
      <c r="CP581" s="861" t="s">
        <v>9073</v>
      </c>
      <c r="CQ581" s="307">
        <v>1</v>
      </c>
      <c r="CR581" s="307" t="s">
        <v>9433</v>
      </c>
      <c r="CS581" s="307">
        <v>3.3</v>
      </c>
      <c r="CT581" s="740" t="s">
        <v>9433</v>
      </c>
      <c r="CU581" s="307">
        <v>1.5</v>
      </c>
      <c r="CV581" s="307">
        <v>1.5</v>
      </c>
      <c r="CW581" s="307">
        <v>1</v>
      </c>
      <c r="CX581" s="307">
        <v>1.5</v>
      </c>
      <c r="CY581" s="307">
        <v>2</v>
      </c>
      <c r="CZ581" s="307">
        <v>1.5</v>
      </c>
      <c r="DA581" s="307">
        <v>1</v>
      </c>
      <c r="DB581" s="307">
        <v>1</v>
      </c>
      <c r="DC581" s="307">
        <v>0.9</v>
      </c>
      <c r="DD581" s="307">
        <v>0.9</v>
      </c>
      <c r="DE581" s="881">
        <v>0</v>
      </c>
      <c r="DF581" s="881" t="s">
        <v>828</v>
      </c>
      <c r="DG581" s="881" t="s">
        <v>828</v>
      </c>
      <c r="DH581" s="881" t="s">
        <v>828</v>
      </c>
      <c r="DI581" s="307">
        <v>0</v>
      </c>
      <c r="DJ581" s="881" t="s">
        <v>828</v>
      </c>
      <c r="DK581" s="866" t="s">
        <v>3040</v>
      </c>
      <c r="DL581" s="1315">
        <v>0.4</v>
      </c>
      <c r="DM581" s="1315">
        <v>0.4</v>
      </c>
      <c r="DN581" s="1315">
        <v>0.4</v>
      </c>
      <c r="DO581" s="881" t="s">
        <v>828</v>
      </c>
      <c r="DP581" s="877">
        <v>0.9</v>
      </c>
      <c r="DQ581" s="881" t="s">
        <v>828</v>
      </c>
      <c r="DR581" s="881" t="s">
        <v>828</v>
      </c>
      <c r="DS581" s="1315">
        <v>0.3</v>
      </c>
      <c r="DT581" s="881" t="s">
        <v>828</v>
      </c>
      <c r="DU581" s="881" t="s">
        <v>828</v>
      </c>
      <c r="DV581" s="881" t="s">
        <v>828</v>
      </c>
      <c r="DW581" s="881" t="s">
        <v>828</v>
      </c>
      <c r="DX581" s="899" t="s">
        <v>828</v>
      </c>
      <c r="DY581" s="913"/>
      <c r="DZ581" s="1252" t="s">
        <v>3981</v>
      </c>
      <c r="EA581" s="1998">
        <v>0.3</v>
      </c>
      <c r="EB581" s="1998">
        <f t="shared" ref="EB581:EB644" si="9">IF(EA581&lt;0.5, EA581, EA581*2)</f>
        <v>0.3</v>
      </c>
    </row>
    <row r="582" spans="1:132">
      <c r="A582" s="1345" t="s">
        <v>3982</v>
      </c>
      <c r="B582" s="1346" t="s">
        <v>919</v>
      </c>
      <c r="C582" s="1346" t="s">
        <v>828</v>
      </c>
      <c r="D582" s="1346" t="s">
        <v>4610</v>
      </c>
      <c r="E582" s="1346" t="s">
        <v>828</v>
      </c>
      <c r="F582" s="1346" t="s">
        <v>828</v>
      </c>
      <c r="G582" s="1346" t="s">
        <v>828</v>
      </c>
      <c r="H582" s="1346" t="s">
        <v>828</v>
      </c>
      <c r="I582" s="1346" t="s">
        <v>828</v>
      </c>
      <c r="J582" s="1352" t="s">
        <v>828</v>
      </c>
      <c r="K582" s="1683" t="s">
        <v>828</v>
      </c>
      <c r="L582" s="1352" t="s">
        <v>828</v>
      </c>
      <c r="M582" s="1352" t="s">
        <v>828</v>
      </c>
      <c r="N582" s="1352" t="s">
        <v>828</v>
      </c>
      <c r="O582" s="1352" t="s">
        <v>828</v>
      </c>
      <c r="P582" s="1352" t="s">
        <v>828</v>
      </c>
      <c r="Q582" s="1352" t="s">
        <v>828</v>
      </c>
      <c r="R582" s="731" t="s">
        <v>9433</v>
      </c>
      <c r="S582" s="1352" t="s">
        <v>828</v>
      </c>
      <c r="T582" s="1352" t="s">
        <v>828</v>
      </c>
      <c r="U582" s="1352" t="s">
        <v>828</v>
      </c>
      <c r="V582" s="1352" t="s">
        <v>828</v>
      </c>
      <c r="W582" s="1352" t="s">
        <v>828</v>
      </c>
      <c r="X582" s="1352" t="s">
        <v>828</v>
      </c>
      <c r="Y582" s="1352" t="s">
        <v>828</v>
      </c>
      <c r="Z582" s="1352" t="s">
        <v>828</v>
      </c>
      <c r="AA582" s="1352" t="s">
        <v>828</v>
      </c>
      <c r="AB582" s="1352" t="s">
        <v>828</v>
      </c>
      <c r="AC582" s="1352" t="s">
        <v>828</v>
      </c>
      <c r="AD582" s="1352" t="s">
        <v>828</v>
      </c>
      <c r="AE582" s="1352" t="s">
        <v>828</v>
      </c>
      <c r="AF582" s="1352" t="s">
        <v>828</v>
      </c>
      <c r="AG582" s="1352" t="s">
        <v>828</v>
      </c>
      <c r="AH582" s="1352" t="s">
        <v>828</v>
      </c>
      <c r="AI582" s="1352" t="s">
        <v>828</v>
      </c>
      <c r="AJ582" s="1352" t="s">
        <v>828</v>
      </c>
      <c r="AK582" s="1352" t="s">
        <v>828</v>
      </c>
      <c r="AL582" s="1352" t="s">
        <v>828</v>
      </c>
      <c r="AM582" s="1352" t="s">
        <v>828</v>
      </c>
      <c r="AN582" s="1352" t="s">
        <v>828</v>
      </c>
      <c r="AO582" s="1352" t="s">
        <v>828</v>
      </c>
      <c r="AP582" s="1352" t="s">
        <v>828</v>
      </c>
      <c r="AQ582" s="1322" t="s">
        <v>7948</v>
      </c>
      <c r="AR582" s="1352" t="s">
        <v>828</v>
      </c>
      <c r="AS582" s="1352" t="s">
        <v>828</v>
      </c>
      <c r="AT582" s="1352" t="s">
        <v>828</v>
      </c>
      <c r="AU582" s="1352" t="s">
        <v>828</v>
      </c>
      <c r="AV582" s="1352" t="s">
        <v>828</v>
      </c>
      <c r="AW582" s="1463"/>
      <c r="AX582" s="1559" t="s">
        <v>828</v>
      </c>
      <c r="AY582" s="1560" t="s">
        <v>828</v>
      </c>
      <c r="AZ582" s="1560" t="s">
        <v>828</v>
      </c>
      <c r="BA582" s="1560" t="s">
        <v>828</v>
      </c>
      <c r="BB582" s="1560" t="s">
        <v>828</v>
      </c>
      <c r="BC582" s="1560" t="s">
        <v>828</v>
      </c>
      <c r="BD582" s="1560" t="s">
        <v>828</v>
      </c>
      <c r="BE582" s="1560" t="s">
        <v>828</v>
      </c>
      <c r="BF582" s="1560" t="s">
        <v>828</v>
      </c>
      <c r="BG582" s="1560" t="s">
        <v>828</v>
      </c>
      <c r="BH582" s="1560" t="s">
        <v>828</v>
      </c>
      <c r="BI582" s="1560" t="s">
        <v>828</v>
      </c>
      <c r="BJ582" s="1560" t="s">
        <v>828</v>
      </c>
      <c r="BK582" s="1560" t="s">
        <v>828</v>
      </c>
      <c r="BL582" s="1560" t="s">
        <v>828</v>
      </c>
      <c r="BM582" s="1560" t="s">
        <v>828</v>
      </c>
      <c r="BN582" s="1560" t="s">
        <v>828</v>
      </c>
      <c r="BO582" s="1560" t="s">
        <v>828</v>
      </c>
      <c r="BP582" s="1352" t="s">
        <v>828</v>
      </c>
      <c r="BQ582" s="1352" t="s">
        <v>828</v>
      </c>
      <c r="BR582" s="1352" t="s">
        <v>828</v>
      </c>
      <c r="BS582" s="1352" t="s">
        <v>828</v>
      </c>
      <c r="BT582" s="1352" t="s">
        <v>828</v>
      </c>
      <c r="BU582" s="1352" t="s">
        <v>828</v>
      </c>
      <c r="BV582" s="1560" t="s">
        <v>828</v>
      </c>
      <c r="BW582" s="1560" t="s">
        <v>828</v>
      </c>
      <c r="BX582" s="1560" t="s">
        <v>828</v>
      </c>
      <c r="BY582" s="1560" t="s">
        <v>828</v>
      </c>
      <c r="BZ582" s="1560" t="s">
        <v>828</v>
      </c>
      <c r="CA582" s="1560" t="s">
        <v>828</v>
      </c>
      <c r="CB582" s="1352" t="s">
        <v>828</v>
      </c>
      <c r="CC582" s="1560" t="s">
        <v>828</v>
      </c>
      <c r="CD582" s="1560" t="s">
        <v>828</v>
      </c>
      <c r="CE582" s="1560" t="s">
        <v>828</v>
      </c>
      <c r="CF582" s="1560" t="s">
        <v>828</v>
      </c>
      <c r="CG582" s="1560" t="s">
        <v>828</v>
      </c>
      <c r="CH582" s="1560" t="s">
        <v>828</v>
      </c>
      <c r="CI582" s="1560" t="s">
        <v>828</v>
      </c>
      <c r="CJ582" s="1560" t="s">
        <v>828</v>
      </c>
      <c r="CK582" s="1463"/>
      <c r="CL582" s="1559" t="s">
        <v>828</v>
      </c>
      <c r="CM582" s="1352" t="s">
        <v>828</v>
      </c>
      <c r="CN582" s="1352" t="s">
        <v>828</v>
      </c>
      <c r="CO582" s="1352" t="s">
        <v>828</v>
      </c>
      <c r="CP582" s="1352" t="s">
        <v>828</v>
      </c>
      <c r="CQ582" s="1559" t="s">
        <v>828</v>
      </c>
      <c r="CR582" s="1559" t="s">
        <v>828</v>
      </c>
      <c r="CS582" s="1559" t="s">
        <v>828</v>
      </c>
      <c r="CT582" s="740" t="s">
        <v>9433</v>
      </c>
      <c r="CU582" s="1559" t="s">
        <v>828</v>
      </c>
      <c r="CV582" s="1559" t="s">
        <v>828</v>
      </c>
      <c r="CW582" s="1559" t="s">
        <v>828</v>
      </c>
      <c r="CX582" s="1559" t="s">
        <v>828</v>
      </c>
      <c r="CY582" s="1559" t="s">
        <v>828</v>
      </c>
      <c r="CZ582" s="1559" t="s">
        <v>828</v>
      </c>
      <c r="DA582" s="1559" t="s">
        <v>828</v>
      </c>
      <c r="DB582" s="1559" t="s">
        <v>828</v>
      </c>
      <c r="DC582" s="1559" t="s">
        <v>828</v>
      </c>
      <c r="DD582" s="1559" t="s">
        <v>828</v>
      </c>
      <c r="DE582" s="1560" t="s">
        <v>828</v>
      </c>
      <c r="DF582" s="1560" t="s">
        <v>828</v>
      </c>
      <c r="DG582" s="1560" t="s">
        <v>828</v>
      </c>
      <c r="DH582" s="1560" t="s">
        <v>828</v>
      </c>
      <c r="DI582" s="1559" t="s">
        <v>828</v>
      </c>
      <c r="DJ582" s="1560" t="s">
        <v>828</v>
      </c>
      <c r="DK582" s="866" t="s">
        <v>828</v>
      </c>
      <c r="DL582" s="1315">
        <v>0</v>
      </c>
      <c r="DM582" s="1315">
        <v>0</v>
      </c>
      <c r="DN582" s="1315">
        <v>0</v>
      </c>
      <c r="DO582" s="1560" t="s">
        <v>828</v>
      </c>
      <c r="DP582" s="1560" t="s">
        <v>828</v>
      </c>
      <c r="DQ582" s="1560" t="s">
        <v>828</v>
      </c>
      <c r="DR582" s="1560" t="s">
        <v>828</v>
      </c>
      <c r="DS582" s="1315">
        <v>0</v>
      </c>
      <c r="DT582" s="1560" t="s">
        <v>828</v>
      </c>
      <c r="DU582" s="1560" t="s">
        <v>828</v>
      </c>
      <c r="DV582" s="1560" t="s">
        <v>828</v>
      </c>
      <c r="DW582" s="1560" t="s">
        <v>828</v>
      </c>
      <c r="DX582" s="1561" t="s">
        <v>828</v>
      </c>
      <c r="DY582" s="913"/>
      <c r="DZ582" s="1252" t="s">
        <v>3983</v>
      </c>
      <c r="EA582" s="1998">
        <v>0</v>
      </c>
      <c r="EB582" s="1998">
        <f t="shared" si="9"/>
        <v>0</v>
      </c>
    </row>
    <row r="583" spans="1:132">
      <c r="A583" s="1253" t="s">
        <v>3984</v>
      </c>
      <c r="B583" s="1254" t="s">
        <v>828</v>
      </c>
      <c r="C583" s="1254" t="s">
        <v>828</v>
      </c>
      <c r="D583" s="1254" t="s">
        <v>4616</v>
      </c>
      <c r="E583" s="1254" t="s">
        <v>1162</v>
      </c>
      <c r="F583" s="1254" t="s">
        <v>828</v>
      </c>
      <c r="G583" s="1254" t="s">
        <v>828</v>
      </c>
      <c r="H583" s="1254" t="s">
        <v>828</v>
      </c>
      <c r="I583" s="1254" t="s">
        <v>828</v>
      </c>
      <c r="J583" s="1321" t="s">
        <v>4621</v>
      </c>
      <c r="K583" s="1511">
        <v>8000225</v>
      </c>
      <c r="L583" s="1321">
        <v>8000226</v>
      </c>
      <c r="M583" s="1321" t="s">
        <v>831</v>
      </c>
      <c r="N583" s="1321" t="s">
        <v>920</v>
      </c>
      <c r="O583" s="1321">
        <v>8000227</v>
      </c>
      <c r="P583" s="1321" t="s">
        <v>9433</v>
      </c>
      <c r="Q583" s="1321">
        <v>8000212</v>
      </c>
      <c r="R583" s="731" t="s">
        <v>9433</v>
      </c>
      <c r="S583" s="1321">
        <v>8000474</v>
      </c>
      <c r="T583" s="1321">
        <v>8000475</v>
      </c>
      <c r="U583" s="1321">
        <v>8000476</v>
      </c>
      <c r="V583" s="1321">
        <v>8000185</v>
      </c>
      <c r="W583" s="1321">
        <v>8000186</v>
      </c>
      <c r="X583" s="1321">
        <v>8000187</v>
      </c>
      <c r="Y583" s="1321">
        <v>8000477</v>
      </c>
      <c r="Z583" s="1321">
        <v>8000183</v>
      </c>
      <c r="AA583" s="1321">
        <v>8000478</v>
      </c>
      <c r="AB583" s="1321">
        <v>8000473</v>
      </c>
      <c r="AC583" s="1321">
        <v>0</v>
      </c>
      <c r="AD583" s="1321" t="s">
        <v>828</v>
      </c>
      <c r="AE583" s="1321">
        <v>8000480</v>
      </c>
      <c r="AF583" s="1321">
        <v>8000481</v>
      </c>
      <c r="AG583" s="1321">
        <v>8000162</v>
      </c>
      <c r="AH583" s="1321">
        <v>0</v>
      </c>
      <c r="AI583" s="1321" t="s">
        <v>919</v>
      </c>
      <c r="AJ583" s="1321">
        <v>3</v>
      </c>
      <c r="AK583" s="1321">
        <v>4</v>
      </c>
      <c r="AL583" s="1321">
        <v>5</v>
      </c>
      <c r="AM583" s="1321">
        <v>0</v>
      </c>
      <c r="AN583" s="871">
        <v>8000664</v>
      </c>
      <c r="AO583" s="1321">
        <v>0</v>
      </c>
      <c r="AP583" s="1321">
        <v>0</v>
      </c>
      <c r="AQ583" s="1321" t="s">
        <v>7948</v>
      </c>
      <c r="AR583" s="1321">
        <v>0</v>
      </c>
      <c r="AS583" s="1321">
        <v>0</v>
      </c>
      <c r="AT583" s="1321">
        <v>0</v>
      </c>
      <c r="AU583" s="1321">
        <v>0</v>
      </c>
      <c r="AV583" s="1321">
        <v>0</v>
      </c>
      <c r="AW583" s="731"/>
      <c r="AX583" s="305" t="s">
        <v>1162</v>
      </c>
      <c r="AY583" s="879">
        <v>0</v>
      </c>
      <c r="AZ583" s="879">
        <v>0</v>
      </c>
      <c r="BA583" s="879" t="s">
        <v>828</v>
      </c>
      <c r="BB583" s="879" t="s">
        <v>828</v>
      </c>
      <c r="BC583" s="879" t="s">
        <v>828</v>
      </c>
      <c r="BD583" s="879" t="s">
        <v>828</v>
      </c>
      <c r="BE583" s="879" t="s">
        <v>828</v>
      </c>
      <c r="BF583" s="879" t="s">
        <v>828</v>
      </c>
      <c r="BG583" s="879" t="s">
        <v>828</v>
      </c>
      <c r="BH583" s="879" t="s">
        <v>828</v>
      </c>
      <c r="BI583" s="879" t="s">
        <v>828</v>
      </c>
      <c r="BJ583" s="879" t="s">
        <v>828</v>
      </c>
      <c r="BK583" s="879" t="s">
        <v>828</v>
      </c>
      <c r="BL583" s="879" t="s">
        <v>828</v>
      </c>
      <c r="BM583" s="879" t="s">
        <v>828</v>
      </c>
      <c r="BN583" s="879" t="s">
        <v>828</v>
      </c>
      <c r="BO583" s="879" t="s">
        <v>828</v>
      </c>
      <c r="BP583" s="1321" t="s">
        <v>2960</v>
      </c>
      <c r="BQ583" s="1321" t="s">
        <v>828</v>
      </c>
      <c r="BR583" s="1321" t="s">
        <v>828</v>
      </c>
      <c r="BS583" s="1321">
        <v>5</v>
      </c>
      <c r="BT583" s="1321">
        <v>1</v>
      </c>
      <c r="BU583" s="1321">
        <v>1</v>
      </c>
      <c r="BV583" s="879" t="s">
        <v>828</v>
      </c>
      <c r="BW583" s="879" t="s">
        <v>828</v>
      </c>
      <c r="BX583" s="879" t="s">
        <v>828</v>
      </c>
      <c r="BY583" s="879" t="s">
        <v>828</v>
      </c>
      <c r="BZ583" s="879" t="s">
        <v>828</v>
      </c>
      <c r="CA583" s="879" t="s">
        <v>828</v>
      </c>
      <c r="CB583" s="87" t="s">
        <v>2960</v>
      </c>
      <c r="CC583" s="879" t="s">
        <v>828</v>
      </c>
      <c r="CD583" s="879" t="s">
        <v>828</v>
      </c>
      <c r="CE583" s="879" t="s">
        <v>828</v>
      </c>
      <c r="CF583" s="879" t="s">
        <v>828</v>
      </c>
      <c r="CG583" s="879" t="s">
        <v>828</v>
      </c>
      <c r="CH583" s="879" t="s">
        <v>828</v>
      </c>
      <c r="CI583" s="879" t="s">
        <v>828</v>
      </c>
      <c r="CJ583" s="879" t="s">
        <v>828</v>
      </c>
      <c r="CK583" s="731"/>
      <c r="CL583" s="305" t="s">
        <v>1162</v>
      </c>
      <c r="CM583" s="1321">
        <v>40</v>
      </c>
      <c r="CN583" s="1321">
        <v>9.8000000000000007</v>
      </c>
      <c r="CO583" s="1321">
        <v>5</v>
      </c>
      <c r="CP583" s="1321" t="s">
        <v>9073</v>
      </c>
      <c r="CQ583" s="305">
        <v>1</v>
      </c>
      <c r="CR583" s="305" t="s">
        <v>9433</v>
      </c>
      <c r="CS583" s="305">
        <v>3.3</v>
      </c>
      <c r="CT583" s="740" t="s">
        <v>9433</v>
      </c>
      <c r="CU583" s="305">
        <v>1.5</v>
      </c>
      <c r="CV583" s="305">
        <v>1.5</v>
      </c>
      <c r="CW583" s="305">
        <v>1</v>
      </c>
      <c r="CX583" s="305">
        <v>1.5</v>
      </c>
      <c r="CY583" s="305">
        <v>2</v>
      </c>
      <c r="CZ583" s="305">
        <v>1.5</v>
      </c>
      <c r="DA583" s="305">
        <v>1</v>
      </c>
      <c r="DB583" s="305">
        <v>1</v>
      </c>
      <c r="DC583" s="305">
        <v>0.9</v>
      </c>
      <c r="DD583" s="305">
        <v>0.9</v>
      </c>
      <c r="DE583" s="879">
        <v>0</v>
      </c>
      <c r="DF583" s="879" t="s">
        <v>828</v>
      </c>
      <c r="DG583" s="879" t="s">
        <v>828</v>
      </c>
      <c r="DH583" s="879" t="s">
        <v>828</v>
      </c>
      <c r="DI583" s="305">
        <v>0</v>
      </c>
      <c r="DJ583" s="879" t="s">
        <v>828</v>
      </c>
      <c r="DK583" s="866" t="s">
        <v>3040</v>
      </c>
      <c r="DL583" s="1315">
        <v>0.4</v>
      </c>
      <c r="DM583" s="1315">
        <v>0.4</v>
      </c>
      <c r="DN583" s="1315">
        <v>0.4</v>
      </c>
      <c r="DO583" s="879" t="s">
        <v>828</v>
      </c>
      <c r="DP583" s="877">
        <v>0.9</v>
      </c>
      <c r="DQ583" s="879" t="s">
        <v>828</v>
      </c>
      <c r="DR583" s="879" t="s">
        <v>828</v>
      </c>
      <c r="DS583" s="1315">
        <v>0.3</v>
      </c>
      <c r="DT583" s="879" t="s">
        <v>828</v>
      </c>
      <c r="DU583" s="879" t="s">
        <v>828</v>
      </c>
      <c r="DV583" s="879" t="s">
        <v>828</v>
      </c>
      <c r="DW583" s="879" t="s">
        <v>828</v>
      </c>
      <c r="DX583" s="898" t="s">
        <v>828</v>
      </c>
      <c r="DY583" s="913"/>
      <c r="DZ583" s="1252" t="s">
        <v>3985</v>
      </c>
      <c r="EA583" s="1998">
        <v>0.3</v>
      </c>
      <c r="EB583" s="1998">
        <f t="shared" si="9"/>
        <v>0.3</v>
      </c>
    </row>
    <row r="584" spans="1:132">
      <c r="A584" s="1255" t="s">
        <v>3986</v>
      </c>
      <c r="B584" s="1256" t="s">
        <v>828</v>
      </c>
      <c r="C584" s="1256" t="s">
        <v>828</v>
      </c>
      <c r="D584" s="1256" t="s">
        <v>4618</v>
      </c>
      <c r="E584" s="1256" t="s">
        <v>1162</v>
      </c>
      <c r="F584" s="1256" t="s">
        <v>4619</v>
      </c>
      <c r="G584" s="1256" t="s">
        <v>926</v>
      </c>
      <c r="H584" s="1256" t="s">
        <v>4619</v>
      </c>
      <c r="I584" s="1256" t="s">
        <v>926</v>
      </c>
      <c r="J584" s="861" t="s">
        <v>4622</v>
      </c>
      <c r="K584" s="1511">
        <v>8000225</v>
      </c>
      <c r="L584" s="861">
        <v>8000226</v>
      </c>
      <c r="M584" s="861" t="s">
        <v>831</v>
      </c>
      <c r="N584" s="861" t="s">
        <v>920</v>
      </c>
      <c r="O584" s="861">
        <v>8000227</v>
      </c>
      <c r="P584" s="1321" t="s">
        <v>9433</v>
      </c>
      <c r="Q584" s="861">
        <v>8000212</v>
      </c>
      <c r="R584" s="731" t="s">
        <v>9433</v>
      </c>
      <c r="S584" s="861">
        <v>8000474</v>
      </c>
      <c r="T584" s="861">
        <v>8000475</v>
      </c>
      <c r="U584" s="861">
        <v>8000476</v>
      </c>
      <c r="V584" s="861">
        <v>8000185</v>
      </c>
      <c r="W584" s="861">
        <v>8000186</v>
      </c>
      <c r="X584" s="861">
        <v>8000187</v>
      </c>
      <c r="Y584" s="861">
        <v>8000477</v>
      </c>
      <c r="Z584" s="861">
        <v>8000183</v>
      </c>
      <c r="AA584" s="861">
        <v>8000478</v>
      </c>
      <c r="AB584" s="861">
        <v>8000473</v>
      </c>
      <c r="AC584" s="861">
        <v>0</v>
      </c>
      <c r="AD584" s="861" t="s">
        <v>828</v>
      </c>
      <c r="AE584" s="861">
        <v>8000480</v>
      </c>
      <c r="AF584" s="861">
        <v>8000481</v>
      </c>
      <c r="AG584" s="861">
        <v>8000162</v>
      </c>
      <c r="AH584" s="861">
        <v>0</v>
      </c>
      <c r="AI584" s="861" t="s">
        <v>919</v>
      </c>
      <c r="AJ584" s="861">
        <v>3</v>
      </c>
      <c r="AK584" s="861">
        <v>4</v>
      </c>
      <c r="AL584" s="861">
        <v>5</v>
      </c>
      <c r="AM584" s="861">
        <v>0</v>
      </c>
      <c r="AN584" s="871">
        <v>8000664</v>
      </c>
      <c r="AO584" s="861">
        <v>0</v>
      </c>
      <c r="AP584" s="861">
        <v>0</v>
      </c>
      <c r="AQ584" s="861" t="s">
        <v>7948</v>
      </c>
      <c r="AR584" s="861">
        <v>0</v>
      </c>
      <c r="AS584" s="861">
        <v>0</v>
      </c>
      <c r="AT584" s="861">
        <v>0</v>
      </c>
      <c r="AU584" s="861">
        <v>0</v>
      </c>
      <c r="AV584" s="861">
        <v>0</v>
      </c>
      <c r="AW584" s="733"/>
      <c r="AX584" s="307" t="s">
        <v>1162</v>
      </c>
      <c r="AY584" s="881">
        <v>0</v>
      </c>
      <c r="AZ584" s="881">
        <v>0</v>
      </c>
      <c r="BA584" s="881" t="s">
        <v>828</v>
      </c>
      <c r="BB584" s="881" t="s">
        <v>828</v>
      </c>
      <c r="BC584" s="881" t="s">
        <v>828</v>
      </c>
      <c r="BD584" s="881" t="s">
        <v>828</v>
      </c>
      <c r="BE584" s="881" t="s">
        <v>828</v>
      </c>
      <c r="BF584" s="881" t="s">
        <v>828</v>
      </c>
      <c r="BG584" s="881" t="s">
        <v>828</v>
      </c>
      <c r="BH584" s="881" t="s">
        <v>828</v>
      </c>
      <c r="BI584" s="881" t="s">
        <v>828</v>
      </c>
      <c r="BJ584" s="881" t="s">
        <v>828</v>
      </c>
      <c r="BK584" s="881" t="s">
        <v>828</v>
      </c>
      <c r="BL584" s="881" t="s">
        <v>828</v>
      </c>
      <c r="BM584" s="881" t="s">
        <v>828</v>
      </c>
      <c r="BN584" s="881" t="s">
        <v>828</v>
      </c>
      <c r="BO584" s="881" t="s">
        <v>828</v>
      </c>
      <c r="BP584" s="861" t="s">
        <v>2960</v>
      </c>
      <c r="BQ584" s="861" t="s">
        <v>828</v>
      </c>
      <c r="BR584" s="861" t="s">
        <v>828</v>
      </c>
      <c r="BS584" s="861">
        <v>5</v>
      </c>
      <c r="BT584" s="861">
        <v>1</v>
      </c>
      <c r="BU584" s="861">
        <v>1</v>
      </c>
      <c r="BV584" s="881" t="s">
        <v>828</v>
      </c>
      <c r="BW584" s="881" t="s">
        <v>828</v>
      </c>
      <c r="BX584" s="881" t="s">
        <v>828</v>
      </c>
      <c r="BY584" s="881" t="s">
        <v>828</v>
      </c>
      <c r="BZ584" s="881" t="s">
        <v>828</v>
      </c>
      <c r="CA584" s="881" t="s">
        <v>828</v>
      </c>
      <c r="CB584" s="87" t="s">
        <v>2960</v>
      </c>
      <c r="CC584" s="881" t="s">
        <v>828</v>
      </c>
      <c r="CD584" s="881" t="s">
        <v>828</v>
      </c>
      <c r="CE584" s="881" t="s">
        <v>828</v>
      </c>
      <c r="CF584" s="881" t="s">
        <v>828</v>
      </c>
      <c r="CG584" s="881" t="s">
        <v>828</v>
      </c>
      <c r="CH584" s="881" t="s">
        <v>828</v>
      </c>
      <c r="CI584" s="881" t="s">
        <v>828</v>
      </c>
      <c r="CJ584" s="881" t="s">
        <v>828</v>
      </c>
      <c r="CK584" s="733"/>
      <c r="CL584" s="307" t="s">
        <v>1162</v>
      </c>
      <c r="CM584" s="861">
        <v>40</v>
      </c>
      <c r="CN584" s="861">
        <v>9.8000000000000007</v>
      </c>
      <c r="CO584" s="861">
        <v>5</v>
      </c>
      <c r="CP584" s="861" t="s">
        <v>9073</v>
      </c>
      <c r="CQ584" s="307">
        <v>1</v>
      </c>
      <c r="CR584" s="307" t="s">
        <v>9433</v>
      </c>
      <c r="CS584" s="307">
        <v>3.3</v>
      </c>
      <c r="CT584" s="740" t="s">
        <v>9433</v>
      </c>
      <c r="CU584" s="307">
        <v>1.5</v>
      </c>
      <c r="CV584" s="307">
        <v>1.5</v>
      </c>
      <c r="CW584" s="307">
        <v>1</v>
      </c>
      <c r="CX584" s="307">
        <v>1.5</v>
      </c>
      <c r="CY584" s="307">
        <v>2</v>
      </c>
      <c r="CZ584" s="307">
        <v>1.5</v>
      </c>
      <c r="DA584" s="307">
        <v>1</v>
      </c>
      <c r="DB584" s="307">
        <v>1</v>
      </c>
      <c r="DC584" s="307">
        <v>0.9</v>
      </c>
      <c r="DD584" s="307">
        <v>0.9</v>
      </c>
      <c r="DE584" s="881">
        <v>0</v>
      </c>
      <c r="DF584" s="881" t="s">
        <v>828</v>
      </c>
      <c r="DG584" s="881" t="s">
        <v>828</v>
      </c>
      <c r="DH584" s="881" t="s">
        <v>828</v>
      </c>
      <c r="DI584" s="307">
        <v>0</v>
      </c>
      <c r="DJ584" s="881" t="s">
        <v>828</v>
      </c>
      <c r="DK584" s="866" t="s">
        <v>3040</v>
      </c>
      <c r="DL584" s="1315">
        <v>0.4</v>
      </c>
      <c r="DM584" s="1315">
        <v>0.4</v>
      </c>
      <c r="DN584" s="1315">
        <v>0.4</v>
      </c>
      <c r="DO584" s="881" t="s">
        <v>828</v>
      </c>
      <c r="DP584" s="877">
        <v>0.9</v>
      </c>
      <c r="DQ584" s="881" t="s">
        <v>828</v>
      </c>
      <c r="DR584" s="881" t="s">
        <v>828</v>
      </c>
      <c r="DS584" s="1315">
        <v>0.3</v>
      </c>
      <c r="DT584" s="881" t="s">
        <v>828</v>
      </c>
      <c r="DU584" s="881" t="s">
        <v>828</v>
      </c>
      <c r="DV584" s="881" t="s">
        <v>828</v>
      </c>
      <c r="DW584" s="881" t="s">
        <v>828</v>
      </c>
      <c r="DX584" s="899" t="s">
        <v>828</v>
      </c>
      <c r="DY584" s="913"/>
      <c r="DZ584" s="1252" t="s">
        <v>3987</v>
      </c>
      <c r="EA584" s="1998">
        <v>0.3</v>
      </c>
      <c r="EB584" s="1998">
        <f t="shared" si="9"/>
        <v>0.3</v>
      </c>
    </row>
    <row r="585" spans="1:132">
      <c r="A585" s="1345" t="s">
        <v>3988</v>
      </c>
      <c r="B585" s="1346" t="s">
        <v>919</v>
      </c>
      <c r="C585" s="1346" t="s">
        <v>828</v>
      </c>
      <c r="D585" s="1346" t="s">
        <v>4610</v>
      </c>
      <c r="E585" s="1346" t="s">
        <v>828</v>
      </c>
      <c r="F585" s="1346" t="s">
        <v>828</v>
      </c>
      <c r="G585" s="1346" t="s">
        <v>828</v>
      </c>
      <c r="H585" s="1346" t="s">
        <v>828</v>
      </c>
      <c r="I585" s="1346" t="s">
        <v>828</v>
      </c>
      <c r="J585" s="1352" t="s">
        <v>828</v>
      </c>
      <c r="K585" s="1683" t="s">
        <v>828</v>
      </c>
      <c r="L585" s="1352" t="s">
        <v>828</v>
      </c>
      <c r="M585" s="1352" t="s">
        <v>828</v>
      </c>
      <c r="N585" s="1352" t="s">
        <v>828</v>
      </c>
      <c r="O585" s="1352" t="s">
        <v>828</v>
      </c>
      <c r="P585" s="1352" t="s">
        <v>828</v>
      </c>
      <c r="Q585" s="1352" t="s">
        <v>828</v>
      </c>
      <c r="R585" s="731" t="s">
        <v>9433</v>
      </c>
      <c r="S585" s="1352" t="s">
        <v>828</v>
      </c>
      <c r="T585" s="1352" t="s">
        <v>828</v>
      </c>
      <c r="U585" s="1352" t="s">
        <v>828</v>
      </c>
      <c r="V585" s="1352" t="s">
        <v>828</v>
      </c>
      <c r="W585" s="1352" t="s">
        <v>828</v>
      </c>
      <c r="X585" s="1352" t="s">
        <v>828</v>
      </c>
      <c r="Y585" s="1352" t="s">
        <v>828</v>
      </c>
      <c r="Z585" s="1352" t="s">
        <v>828</v>
      </c>
      <c r="AA585" s="1352" t="s">
        <v>828</v>
      </c>
      <c r="AB585" s="1352" t="s">
        <v>828</v>
      </c>
      <c r="AC585" s="1352" t="s">
        <v>828</v>
      </c>
      <c r="AD585" s="1352" t="s">
        <v>828</v>
      </c>
      <c r="AE585" s="1352" t="s">
        <v>828</v>
      </c>
      <c r="AF585" s="1352" t="s">
        <v>828</v>
      </c>
      <c r="AG585" s="1352" t="s">
        <v>828</v>
      </c>
      <c r="AH585" s="1352" t="s">
        <v>828</v>
      </c>
      <c r="AI585" s="1352" t="s">
        <v>828</v>
      </c>
      <c r="AJ585" s="1352" t="s">
        <v>828</v>
      </c>
      <c r="AK585" s="1352" t="s">
        <v>828</v>
      </c>
      <c r="AL585" s="1352" t="s">
        <v>828</v>
      </c>
      <c r="AM585" s="1352" t="s">
        <v>828</v>
      </c>
      <c r="AN585" s="1352" t="s">
        <v>828</v>
      </c>
      <c r="AO585" s="1352" t="s">
        <v>828</v>
      </c>
      <c r="AP585" s="1352" t="s">
        <v>828</v>
      </c>
      <c r="AQ585" s="1322" t="s">
        <v>7948</v>
      </c>
      <c r="AR585" s="1352" t="s">
        <v>828</v>
      </c>
      <c r="AS585" s="1352" t="s">
        <v>828</v>
      </c>
      <c r="AT585" s="1352" t="s">
        <v>828</v>
      </c>
      <c r="AU585" s="1352" t="s">
        <v>828</v>
      </c>
      <c r="AV585" s="1352" t="s">
        <v>828</v>
      </c>
      <c r="AW585" s="1463"/>
      <c r="AX585" s="1559" t="s">
        <v>828</v>
      </c>
      <c r="AY585" s="1560" t="s">
        <v>828</v>
      </c>
      <c r="AZ585" s="1560" t="s">
        <v>828</v>
      </c>
      <c r="BA585" s="1560" t="s">
        <v>828</v>
      </c>
      <c r="BB585" s="1560" t="s">
        <v>828</v>
      </c>
      <c r="BC585" s="1560" t="s">
        <v>828</v>
      </c>
      <c r="BD585" s="1560" t="s">
        <v>828</v>
      </c>
      <c r="BE585" s="1560" t="s">
        <v>828</v>
      </c>
      <c r="BF585" s="1560" t="s">
        <v>828</v>
      </c>
      <c r="BG585" s="1560" t="s">
        <v>828</v>
      </c>
      <c r="BH585" s="1560" t="s">
        <v>828</v>
      </c>
      <c r="BI585" s="1560" t="s">
        <v>828</v>
      </c>
      <c r="BJ585" s="1560" t="s">
        <v>828</v>
      </c>
      <c r="BK585" s="1560" t="s">
        <v>828</v>
      </c>
      <c r="BL585" s="1560" t="s">
        <v>828</v>
      </c>
      <c r="BM585" s="1560" t="s">
        <v>828</v>
      </c>
      <c r="BN585" s="1560" t="s">
        <v>828</v>
      </c>
      <c r="BO585" s="1560" t="s">
        <v>828</v>
      </c>
      <c r="BP585" s="1352" t="s">
        <v>828</v>
      </c>
      <c r="BQ585" s="1352" t="s">
        <v>828</v>
      </c>
      <c r="BR585" s="1352" t="s">
        <v>828</v>
      </c>
      <c r="BS585" s="1352" t="s">
        <v>828</v>
      </c>
      <c r="BT585" s="1352" t="s">
        <v>828</v>
      </c>
      <c r="BU585" s="1352" t="s">
        <v>828</v>
      </c>
      <c r="BV585" s="1560" t="s">
        <v>828</v>
      </c>
      <c r="BW585" s="1560" t="s">
        <v>828</v>
      </c>
      <c r="BX585" s="1560" t="s">
        <v>828</v>
      </c>
      <c r="BY585" s="1560" t="s">
        <v>828</v>
      </c>
      <c r="BZ585" s="1560" t="s">
        <v>828</v>
      </c>
      <c r="CA585" s="1560" t="s">
        <v>828</v>
      </c>
      <c r="CB585" s="1352" t="s">
        <v>828</v>
      </c>
      <c r="CC585" s="1560" t="s">
        <v>828</v>
      </c>
      <c r="CD585" s="1560" t="s">
        <v>828</v>
      </c>
      <c r="CE585" s="1560" t="s">
        <v>828</v>
      </c>
      <c r="CF585" s="1560" t="s">
        <v>828</v>
      </c>
      <c r="CG585" s="1560" t="s">
        <v>828</v>
      </c>
      <c r="CH585" s="1560" t="s">
        <v>828</v>
      </c>
      <c r="CI585" s="1560" t="s">
        <v>828</v>
      </c>
      <c r="CJ585" s="1560" t="s">
        <v>828</v>
      </c>
      <c r="CK585" s="1463"/>
      <c r="CL585" s="1559" t="s">
        <v>828</v>
      </c>
      <c r="CM585" s="1352" t="s">
        <v>828</v>
      </c>
      <c r="CN585" s="1352" t="s">
        <v>828</v>
      </c>
      <c r="CO585" s="1352" t="s">
        <v>828</v>
      </c>
      <c r="CP585" s="1352" t="s">
        <v>828</v>
      </c>
      <c r="CQ585" s="1559" t="s">
        <v>828</v>
      </c>
      <c r="CR585" s="1559" t="s">
        <v>828</v>
      </c>
      <c r="CS585" s="1559" t="s">
        <v>828</v>
      </c>
      <c r="CT585" s="740" t="s">
        <v>9433</v>
      </c>
      <c r="CU585" s="1559" t="s">
        <v>828</v>
      </c>
      <c r="CV585" s="1559" t="s">
        <v>828</v>
      </c>
      <c r="CW585" s="1559" t="s">
        <v>828</v>
      </c>
      <c r="CX585" s="1559" t="s">
        <v>828</v>
      </c>
      <c r="CY585" s="1559" t="s">
        <v>828</v>
      </c>
      <c r="CZ585" s="1559" t="s">
        <v>828</v>
      </c>
      <c r="DA585" s="1559" t="s">
        <v>828</v>
      </c>
      <c r="DB585" s="1559" t="s">
        <v>828</v>
      </c>
      <c r="DC585" s="1559" t="s">
        <v>828</v>
      </c>
      <c r="DD585" s="1559" t="s">
        <v>828</v>
      </c>
      <c r="DE585" s="1560" t="s">
        <v>828</v>
      </c>
      <c r="DF585" s="1560" t="s">
        <v>828</v>
      </c>
      <c r="DG585" s="1560" t="s">
        <v>828</v>
      </c>
      <c r="DH585" s="1560" t="s">
        <v>828</v>
      </c>
      <c r="DI585" s="1559" t="s">
        <v>828</v>
      </c>
      <c r="DJ585" s="1560" t="s">
        <v>828</v>
      </c>
      <c r="DK585" s="866" t="s">
        <v>828</v>
      </c>
      <c r="DL585" s="1315">
        <v>0</v>
      </c>
      <c r="DM585" s="1315">
        <v>0</v>
      </c>
      <c r="DN585" s="1315">
        <v>0</v>
      </c>
      <c r="DO585" s="1560" t="s">
        <v>828</v>
      </c>
      <c r="DP585" s="1560" t="s">
        <v>828</v>
      </c>
      <c r="DQ585" s="1560" t="s">
        <v>828</v>
      </c>
      <c r="DR585" s="1560" t="s">
        <v>828</v>
      </c>
      <c r="DS585" s="1315">
        <v>0</v>
      </c>
      <c r="DT585" s="1560" t="s">
        <v>828</v>
      </c>
      <c r="DU585" s="1560" t="s">
        <v>828</v>
      </c>
      <c r="DV585" s="1560" t="s">
        <v>828</v>
      </c>
      <c r="DW585" s="1560" t="s">
        <v>828</v>
      </c>
      <c r="DX585" s="1561" t="s">
        <v>828</v>
      </c>
      <c r="DY585" s="913"/>
      <c r="DZ585" s="1252" t="s">
        <v>3989</v>
      </c>
      <c r="EA585" s="1998">
        <v>0</v>
      </c>
      <c r="EB585" s="1998">
        <f t="shared" si="9"/>
        <v>0</v>
      </c>
    </row>
    <row r="586" spans="1:132">
      <c r="A586" s="1253" t="s">
        <v>3990</v>
      </c>
      <c r="B586" s="1254" t="s">
        <v>828</v>
      </c>
      <c r="C586" s="1254" t="s">
        <v>828</v>
      </c>
      <c r="D586" s="1254" t="s">
        <v>5133</v>
      </c>
      <c r="E586" s="1254" t="s">
        <v>1162</v>
      </c>
      <c r="F586" s="1254" t="s">
        <v>828</v>
      </c>
      <c r="G586" s="1254" t="s">
        <v>828</v>
      </c>
      <c r="H586" s="1254" t="s">
        <v>828</v>
      </c>
      <c r="I586" s="1254" t="s">
        <v>828</v>
      </c>
      <c r="J586" s="1321" t="s">
        <v>5134</v>
      </c>
      <c r="K586" s="1511">
        <v>8000225</v>
      </c>
      <c r="L586" s="1321">
        <v>8000226</v>
      </c>
      <c r="M586" s="1321" t="s">
        <v>831</v>
      </c>
      <c r="N586" s="1321" t="s">
        <v>920</v>
      </c>
      <c r="O586" s="1321">
        <v>8000227</v>
      </c>
      <c r="P586" s="1321" t="s">
        <v>9433</v>
      </c>
      <c r="Q586" s="1321">
        <v>8000212</v>
      </c>
      <c r="R586" s="731" t="s">
        <v>9433</v>
      </c>
      <c r="S586" s="1321">
        <v>8000474</v>
      </c>
      <c r="T586" s="1321">
        <v>8000475</v>
      </c>
      <c r="U586" s="1321">
        <v>8000476</v>
      </c>
      <c r="V586" s="1321">
        <v>8000185</v>
      </c>
      <c r="W586" s="1321">
        <v>8000186</v>
      </c>
      <c r="X586" s="1321">
        <v>8000187</v>
      </c>
      <c r="Y586" s="1321">
        <v>8000477</v>
      </c>
      <c r="Z586" s="1321">
        <v>8000183</v>
      </c>
      <c r="AA586" s="1321">
        <v>8000478</v>
      </c>
      <c r="AB586" s="1321">
        <v>8000473</v>
      </c>
      <c r="AC586" s="1321">
        <v>0</v>
      </c>
      <c r="AD586" s="1321" t="s">
        <v>828</v>
      </c>
      <c r="AE586" s="1321">
        <v>8000480</v>
      </c>
      <c r="AF586" s="1321">
        <v>8000481</v>
      </c>
      <c r="AG586" s="1321">
        <v>8000162</v>
      </c>
      <c r="AH586" s="1321">
        <v>0</v>
      </c>
      <c r="AI586" s="1321" t="s">
        <v>919</v>
      </c>
      <c r="AJ586" s="1321">
        <v>3</v>
      </c>
      <c r="AK586" s="1321">
        <v>4</v>
      </c>
      <c r="AL586" s="1321">
        <v>5</v>
      </c>
      <c r="AM586" s="1321">
        <v>0</v>
      </c>
      <c r="AN586" s="871">
        <v>8000664</v>
      </c>
      <c r="AO586" s="1321">
        <v>0</v>
      </c>
      <c r="AP586" s="1321">
        <v>0</v>
      </c>
      <c r="AQ586" s="1321" t="s">
        <v>7948</v>
      </c>
      <c r="AR586" s="1321">
        <v>0</v>
      </c>
      <c r="AS586" s="1321">
        <v>0</v>
      </c>
      <c r="AT586" s="1321">
        <v>0</v>
      </c>
      <c r="AU586" s="1321">
        <v>0</v>
      </c>
      <c r="AV586" s="1321">
        <v>0</v>
      </c>
      <c r="AW586" s="731"/>
      <c r="AX586" s="305" t="s">
        <v>1162</v>
      </c>
      <c r="AY586" s="879">
        <v>0</v>
      </c>
      <c r="AZ586" s="879">
        <v>0</v>
      </c>
      <c r="BA586" s="879" t="s">
        <v>828</v>
      </c>
      <c r="BB586" s="879" t="s">
        <v>828</v>
      </c>
      <c r="BC586" s="879" t="s">
        <v>828</v>
      </c>
      <c r="BD586" s="879" t="s">
        <v>828</v>
      </c>
      <c r="BE586" s="879" t="s">
        <v>828</v>
      </c>
      <c r="BF586" s="879" t="s">
        <v>828</v>
      </c>
      <c r="BG586" s="879" t="s">
        <v>828</v>
      </c>
      <c r="BH586" s="879" t="s">
        <v>828</v>
      </c>
      <c r="BI586" s="879" t="s">
        <v>828</v>
      </c>
      <c r="BJ586" s="879" t="s">
        <v>828</v>
      </c>
      <c r="BK586" s="879" t="s">
        <v>828</v>
      </c>
      <c r="BL586" s="879" t="s">
        <v>828</v>
      </c>
      <c r="BM586" s="879" t="s">
        <v>828</v>
      </c>
      <c r="BN586" s="879" t="s">
        <v>828</v>
      </c>
      <c r="BO586" s="879" t="s">
        <v>828</v>
      </c>
      <c r="BP586" s="1321" t="s">
        <v>2960</v>
      </c>
      <c r="BQ586" s="1321" t="s">
        <v>828</v>
      </c>
      <c r="BR586" s="1321" t="s">
        <v>828</v>
      </c>
      <c r="BS586" s="1321">
        <v>5</v>
      </c>
      <c r="BT586" s="1321">
        <v>1</v>
      </c>
      <c r="BU586" s="1321">
        <v>1</v>
      </c>
      <c r="BV586" s="879" t="s">
        <v>828</v>
      </c>
      <c r="BW586" s="879" t="s">
        <v>828</v>
      </c>
      <c r="BX586" s="879" t="s">
        <v>828</v>
      </c>
      <c r="BY586" s="879" t="s">
        <v>828</v>
      </c>
      <c r="BZ586" s="879" t="s">
        <v>828</v>
      </c>
      <c r="CA586" s="879" t="s">
        <v>828</v>
      </c>
      <c r="CB586" s="87" t="s">
        <v>2960</v>
      </c>
      <c r="CC586" s="879" t="s">
        <v>828</v>
      </c>
      <c r="CD586" s="879" t="s">
        <v>828</v>
      </c>
      <c r="CE586" s="879" t="s">
        <v>828</v>
      </c>
      <c r="CF586" s="879" t="s">
        <v>828</v>
      </c>
      <c r="CG586" s="879" t="s">
        <v>828</v>
      </c>
      <c r="CH586" s="879" t="s">
        <v>828</v>
      </c>
      <c r="CI586" s="879" t="s">
        <v>828</v>
      </c>
      <c r="CJ586" s="879" t="s">
        <v>828</v>
      </c>
      <c r="CK586" s="731"/>
      <c r="CL586" s="305" t="s">
        <v>1162</v>
      </c>
      <c r="CM586" s="1321">
        <v>40</v>
      </c>
      <c r="CN586" s="1321">
        <v>9.8000000000000007</v>
      </c>
      <c r="CO586" s="1321">
        <v>5</v>
      </c>
      <c r="CP586" s="1321" t="s">
        <v>9073</v>
      </c>
      <c r="CQ586" s="305">
        <v>1</v>
      </c>
      <c r="CR586" s="305" t="s">
        <v>9433</v>
      </c>
      <c r="CS586" s="305">
        <v>3.3</v>
      </c>
      <c r="CT586" s="740" t="s">
        <v>9433</v>
      </c>
      <c r="CU586" s="305">
        <v>1.5</v>
      </c>
      <c r="CV586" s="305">
        <v>1.5</v>
      </c>
      <c r="CW586" s="305">
        <v>1</v>
      </c>
      <c r="CX586" s="305">
        <v>1.5</v>
      </c>
      <c r="CY586" s="305">
        <v>2</v>
      </c>
      <c r="CZ586" s="305">
        <v>1.5</v>
      </c>
      <c r="DA586" s="305">
        <v>1</v>
      </c>
      <c r="DB586" s="305">
        <v>1</v>
      </c>
      <c r="DC586" s="305">
        <v>0.9</v>
      </c>
      <c r="DD586" s="305">
        <v>0.9</v>
      </c>
      <c r="DE586" s="879">
        <v>0</v>
      </c>
      <c r="DF586" s="879" t="s">
        <v>828</v>
      </c>
      <c r="DG586" s="879" t="s">
        <v>828</v>
      </c>
      <c r="DH586" s="879" t="s">
        <v>828</v>
      </c>
      <c r="DI586" s="305">
        <v>0</v>
      </c>
      <c r="DJ586" s="879" t="s">
        <v>828</v>
      </c>
      <c r="DK586" s="866" t="s">
        <v>3040</v>
      </c>
      <c r="DL586" s="1315">
        <v>0.4</v>
      </c>
      <c r="DM586" s="1315">
        <v>0.4</v>
      </c>
      <c r="DN586" s="1315">
        <v>0.4</v>
      </c>
      <c r="DO586" s="879" t="s">
        <v>828</v>
      </c>
      <c r="DP586" s="877">
        <v>0.9</v>
      </c>
      <c r="DQ586" s="879" t="s">
        <v>828</v>
      </c>
      <c r="DR586" s="879" t="s">
        <v>828</v>
      </c>
      <c r="DS586" s="1315">
        <v>0.3</v>
      </c>
      <c r="DT586" s="879" t="s">
        <v>828</v>
      </c>
      <c r="DU586" s="879" t="s">
        <v>828</v>
      </c>
      <c r="DV586" s="879" t="s">
        <v>828</v>
      </c>
      <c r="DW586" s="879" t="s">
        <v>828</v>
      </c>
      <c r="DX586" s="898" t="s">
        <v>828</v>
      </c>
      <c r="DY586" s="913"/>
      <c r="DZ586" s="1252" t="s">
        <v>3991</v>
      </c>
      <c r="EA586" s="1998">
        <v>0.3</v>
      </c>
      <c r="EB586" s="1998">
        <f t="shared" si="9"/>
        <v>0.3</v>
      </c>
    </row>
    <row r="587" spans="1:132">
      <c r="A587" s="1255" t="s">
        <v>3992</v>
      </c>
      <c r="B587" s="1256" t="s">
        <v>828</v>
      </c>
      <c r="C587" s="1256" t="s">
        <v>828</v>
      </c>
      <c r="D587" s="1256" t="s">
        <v>5135</v>
      </c>
      <c r="E587" s="1256" t="s">
        <v>1162</v>
      </c>
      <c r="F587" s="1256" t="s">
        <v>5136</v>
      </c>
      <c r="G587" s="1256" t="s">
        <v>926</v>
      </c>
      <c r="H587" s="1256" t="s">
        <v>5136</v>
      </c>
      <c r="I587" s="1256" t="s">
        <v>926</v>
      </c>
      <c r="J587" s="861" t="s">
        <v>5137</v>
      </c>
      <c r="K587" s="1511">
        <v>8000225</v>
      </c>
      <c r="L587" s="861">
        <v>8000226</v>
      </c>
      <c r="M587" s="861" t="s">
        <v>831</v>
      </c>
      <c r="N587" s="861" t="s">
        <v>920</v>
      </c>
      <c r="O587" s="861">
        <v>8000227</v>
      </c>
      <c r="P587" s="1321" t="s">
        <v>9433</v>
      </c>
      <c r="Q587" s="861">
        <v>8000212</v>
      </c>
      <c r="R587" s="731" t="s">
        <v>9433</v>
      </c>
      <c r="S587" s="861">
        <v>8000474</v>
      </c>
      <c r="T587" s="861">
        <v>8000475</v>
      </c>
      <c r="U587" s="861">
        <v>8000476</v>
      </c>
      <c r="V587" s="861">
        <v>8000185</v>
      </c>
      <c r="W587" s="861">
        <v>8000186</v>
      </c>
      <c r="X587" s="861">
        <v>8000187</v>
      </c>
      <c r="Y587" s="861">
        <v>8000477</v>
      </c>
      <c r="Z587" s="861">
        <v>8000183</v>
      </c>
      <c r="AA587" s="861">
        <v>8000478</v>
      </c>
      <c r="AB587" s="861">
        <v>8000473</v>
      </c>
      <c r="AC587" s="861">
        <v>0</v>
      </c>
      <c r="AD587" s="861" t="s">
        <v>828</v>
      </c>
      <c r="AE587" s="861">
        <v>8000480</v>
      </c>
      <c r="AF587" s="861">
        <v>8000481</v>
      </c>
      <c r="AG587" s="861">
        <v>8000162</v>
      </c>
      <c r="AH587" s="861">
        <v>0</v>
      </c>
      <c r="AI587" s="861" t="s">
        <v>919</v>
      </c>
      <c r="AJ587" s="861">
        <v>3</v>
      </c>
      <c r="AK587" s="861">
        <v>4</v>
      </c>
      <c r="AL587" s="861">
        <v>5</v>
      </c>
      <c r="AM587" s="861">
        <v>0</v>
      </c>
      <c r="AN587" s="871">
        <v>8000664</v>
      </c>
      <c r="AO587" s="861">
        <v>0</v>
      </c>
      <c r="AP587" s="861">
        <v>0</v>
      </c>
      <c r="AQ587" s="861" t="s">
        <v>7948</v>
      </c>
      <c r="AR587" s="861">
        <v>0</v>
      </c>
      <c r="AS587" s="861">
        <v>0</v>
      </c>
      <c r="AT587" s="861">
        <v>0</v>
      </c>
      <c r="AU587" s="861">
        <v>0</v>
      </c>
      <c r="AV587" s="861">
        <v>0</v>
      </c>
      <c r="AW587" s="733"/>
      <c r="AX587" s="307" t="s">
        <v>1162</v>
      </c>
      <c r="AY587" s="881">
        <v>0</v>
      </c>
      <c r="AZ587" s="881">
        <v>0</v>
      </c>
      <c r="BA587" s="881" t="s">
        <v>828</v>
      </c>
      <c r="BB587" s="881" t="s">
        <v>828</v>
      </c>
      <c r="BC587" s="881" t="s">
        <v>828</v>
      </c>
      <c r="BD587" s="881" t="s">
        <v>828</v>
      </c>
      <c r="BE587" s="881" t="s">
        <v>828</v>
      </c>
      <c r="BF587" s="881" t="s">
        <v>828</v>
      </c>
      <c r="BG587" s="881" t="s">
        <v>828</v>
      </c>
      <c r="BH587" s="881" t="s">
        <v>828</v>
      </c>
      <c r="BI587" s="881" t="s">
        <v>828</v>
      </c>
      <c r="BJ587" s="881" t="s">
        <v>828</v>
      </c>
      <c r="BK587" s="881" t="s">
        <v>828</v>
      </c>
      <c r="BL587" s="881" t="s">
        <v>828</v>
      </c>
      <c r="BM587" s="881" t="s">
        <v>828</v>
      </c>
      <c r="BN587" s="881" t="s">
        <v>828</v>
      </c>
      <c r="BO587" s="881" t="s">
        <v>828</v>
      </c>
      <c r="BP587" s="861" t="s">
        <v>2960</v>
      </c>
      <c r="BQ587" s="861" t="s">
        <v>828</v>
      </c>
      <c r="BR587" s="861" t="s">
        <v>828</v>
      </c>
      <c r="BS587" s="861">
        <v>5</v>
      </c>
      <c r="BT587" s="861">
        <v>1</v>
      </c>
      <c r="BU587" s="861">
        <v>1</v>
      </c>
      <c r="BV587" s="881" t="s">
        <v>828</v>
      </c>
      <c r="BW587" s="881" t="s">
        <v>828</v>
      </c>
      <c r="BX587" s="881" t="s">
        <v>828</v>
      </c>
      <c r="BY587" s="881" t="s">
        <v>828</v>
      </c>
      <c r="BZ587" s="881" t="s">
        <v>828</v>
      </c>
      <c r="CA587" s="881" t="s">
        <v>828</v>
      </c>
      <c r="CB587" s="87" t="s">
        <v>2960</v>
      </c>
      <c r="CC587" s="881" t="s">
        <v>828</v>
      </c>
      <c r="CD587" s="881" t="s">
        <v>828</v>
      </c>
      <c r="CE587" s="881" t="s">
        <v>828</v>
      </c>
      <c r="CF587" s="881" t="s">
        <v>828</v>
      </c>
      <c r="CG587" s="881" t="s">
        <v>828</v>
      </c>
      <c r="CH587" s="881" t="s">
        <v>828</v>
      </c>
      <c r="CI587" s="881" t="s">
        <v>828</v>
      </c>
      <c r="CJ587" s="881" t="s">
        <v>828</v>
      </c>
      <c r="CK587" s="733"/>
      <c r="CL587" s="307" t="s">
        <v>1162</v>
      </c>
      <c r="CM587" s="861">
        <v>40</v>
      </c>
      <c r="CN587" s="861">
        <v>9.8000000000000007</v>
      </c>
      <c r="CO587" s="861">
        <v>5</v>
      </c>
      <c r="CP587" s="861" t="s">
        <v>9073</v>
      </c>
      <c r="CQ587" s="307">
        <v>1</v>
      </c>
      <c r="CR587" s="307" t="s">
        <v>9433</v>
      </c>
      <c r="CS587" s="307">
        <v>3.3</v>
      </c>
      <c r="CT587" s="740" t="s">
        <v>9433</v>
      </c>
      <c r="CU587" s="307">
        <v>1.5</v>
      </c>
      <c r="CV587" s="307">
        <v>1.5</v>
      </c>
      <c r="CW587" s="307">
        <v>1</v>
      </c>
      <c r="CX587" s="307">
        <v>1.5</v>
      </c>
      <c r="CY587" s="307">
        <v>2</v>
      </c>
      <c r="CZ587" s="307">
        <v>1.5</v>
      </c>
      <c r="DA587" s="307">
        <v>1</v>
      </c>
      <c r="DB587" s="307">
        <v>1</v>
      </c>
      <c r="DC587" s="307">
        <v>0.9</v>
      </c>
      <c r="DD587" s="307">
        <v>0.9</v>
      </c>
      <c r="DE587" s="881">
        <v>0</v>
      </c>
      <c r="DF587" s="881" t="s">
        <v>828</v>
      </c>
      <c r="DG587" s="881" t="s">
        <v>828</v>
      </c>
      <c r="DH587" s="881" t="s">
        <v>828</v>
      </c>
      <c r="DI587" s="307">
        <v>0</v>
      </c>
      <c r="DJ587" s="881" t="s">
        <v>828</v>
      </c>
      <c r="DK587" s="866" t="s">
        <v>3040</v>
      </c>
      <c r="DL587" s="1315">
        <v>0.4</v>
      </c>
      <c r="DM587" s="1315">
        <v>0.4</v>
      </c>
      <c r="DN587" s="1315">
        <v>0.4</v>
      </c>
      <c r="DO587" s="881" t="s">
        <v>828</v>
      </c>
      <c r="DP587" s="877">
        <v>0.9</v>
      </c>
      <c r="DQ587" s="881" t="s">
        <v>828</v>
      </c>
      <c r="DR587" s="881" t="s">
        <v>828</v>
      </c>
      <c r="DS587" s="1315">
        <v>0.3</v>
      </c>
      <c r="DT587" s="881" t="s">
        <v>828</v>
      </c>
      <c r="DU587" s="881" t="s">
        <v>828</v>
      </c>
      <c r="DV587" s="881" t="s">
        <v>828</v>
      </c>
      <c r="DW587" s="881" t="s">
        <v>828</v>
      </c>
      <c r="DX587" s="899" t="s">
        <v>828</v>
      </c>
      <c r="DY587" s="913"/>
      <c r="DZ587" s="1252" t="s">
        <v>3993</v>
      </c>
      <c r="EA587" s="1998">
        <v>0.3</v>
      </c>
      <c r="EB587" s="1998">
        <f t="shared" si="9"/>
        <v>0.3</v>
      </c>
    </row>
    <row r="588" spans="1:132">
      <c r="A588" s="1345" t="s">
        <v>3994</v>
      </c>
      <c r="B588" s="1346" t="s">
        <v>919</v>
      </c>
      <c r="C588" s="1346" t="s">
        <v>828</v>
      </c>
      <c r="D588" s="1346" t="s">
        <v>4610</v>
      </c>
      <c r="E588" s="1346" t="s">
        <v>828</v>
      </c>
      <c r="F588" s="1346" t="s">
        <v>828</v>
      </c>
      <c r="G588" s="1346" t="s">
        <v>828</v>
      </c>
      <c r="H588" s="1346" t="s">
        <v>828</v>
      </c>
      <c r="I588" s="1346" t="s">
        <v>828</v>
      </c>
      <c r="J588" s="1352" t="s">
        <v>828</v>
      </c>
      <c r="K588" s="1683" t="s">
        <v>828</v>
      </c>
      <c r="L588" s="1352" t="s">
        <v>828</v>
      </c>
      <c r="M588" s="1352" t="s">
        <v>828</v>
      </c>
      <c r="N588" s="1352" t="s">
        <v>828</v>
      </c>
      <c r="O588" s="1352" t="s">
        <v>828</v>
      </c>
      <c r="P588" s="1352" t="s">
        <v>828</v>
      </c>
      <c r="Q588" s="1352" t="s">
        <v>828</v>
      </c>
      <c r="R588" s="731" t="s">
        <v>9433</v>
      </c>
      <c r="S588" s="1352" t="s">
        <v>828</v>
      </c>
      <c r="T588" s="1352" t="s">
        <v>828</v>
      </c>
      <c r="U588" s="1352" t="s">
        <v>828</v>
      </c>
      <c r="V588" s="1352" t="s">
        <v>828</v>
      </c>
      <c r="W588" s="1352" t="s">
        <v>828</v>
      </c>
      <c r="X588" s="1352" t="s">
        <v>828</v>
      </c>
      <c r="Y588" s="1352" t="s">
        <v>828</v>
      </c>
      <c r="Z588" s="1352" t="s">
        <v>828</v>
      </c>
      <c r="AA588" s="1352" t="s">
        <v>828</v>
      </c>
      <c r="AB588" s="1352" t="s">
        <v>828</v>
      </c>
      <c r="AC588" s="1352" t="s">
        <v>828</v>
      </c>
      <c r="AD588" s="1352" t="s">
        <v>828</v>
      </c>
      <c r="AE588" s="1352" t="s">
        <v>828</v>
      </c>
      <c r="AF588" s="1352" t="s">
        <v>828</v>
      </c>
      <c r="AG588" s="1352" t="s">
        <v>828</v>
      </c>
      <c r="AH588" s="1352" t="s">
        <v>828</v>
      </c>
      <c r="AI588" s="1352" t="s">
        <v>828</v>
      </c>
      <c r="AJ588" s="1352" t="s">
        <v>828</v>
      </c>
      <c r="AK588" s="1352" t="s">
        <v>828</v>
      </c>
      <c r="AL588" s="1352" t="s">
        <v>828</v>
      </c>
      <c r="AM588" s="1352" t="s">
        <v>828</v>
      </c>
      <c r="AN588" s="1352" t="s">
        <v>828</v>
      </c>
      <c r="AO588" s="1352" t="s">
        <v>828</v>
      </c>
      <c r="AP588" s="1352" t="s">
        <v>828</v>
      </c>
      <c r="AQ588" s="1322" t="s">
        <v>7948</v>
      </c>
      <c r="AR588" s="1352" t="s">
        <v>828</v>
      </c>
      <c r="AS588" s="1352" t="s">
        <v>828</v>
      </c>
      <c r="AT588" s="1352" t="s">
        <v>828</v>
      </c>
      <c r="AU588" s="1352" t="s">
        <v>828</v>
      </c>
      <c r="AV588" s="1352" t="s">
        <v>828</v>
      </c>
      <c r="AW588" s="1463"/>
      <c r="AX588" s="1559" t="s">
        <v>828</v>
      </c>
      <c r="AY588" s="1560" t="s">
        <v>828</v>
      </c>
      <c r="AZ588" s="1560" t="s">
        <v>828</v>
      </c>
      <c r="BA588" s="1560" t="s">
        <v>828</v>
      </c>
      <c r="BB588" s="1560" t="s">
        <v>828</v>
      </c>
      <c r="BC588" s="1560" t="s">
        <v>828</v>
      </c>
      <c r="BD588" s="1560" t="s">
        <v>828</v>
      </c>
      <c r="BE588" s="1560" t="s">
        <v>828</v>
      </c>
      <c r="BF588" s="1560" t="s">
        <v>828</v>
      </c>
      <c r="BG588" s="1560" t="s">
        <v>828</v>
      </c>
      <c r="BH588" s="1560" t="s">
        <v>828</v>
      </c>
      <c r="BI588" s="1560" t="s">
        <v>828</v>
      </c>
      <c r="BJ588" s="1560" t="s">
        <v>828</v>
      </c>
      <c r="BK588" s="1560" t="s">
        <v>828</v>
      </c>
      <c r="BL588" s="1560" t="s">
        <v>828</v>
      </c>
      <c r="BM588" s="1560" t="s">
        <v>828</v>
      </c>
      <c r="BN588" s="1560" t="s">
        <v>828</v>
      </c>
      <c r="BO588" s="1560" t="s">
        <v>828</v>
      </c>
      <c r="BP588" s="1352" t="s">
        <v>828</v>
      </c>
      <c r="BQ588" s="1352" t="s">
        <v>828</v>
      </c>
      <c r="BR588" s="1352" t="s">
        <v>828</v>
      </c>
      <c r="BS588" s="1352" t="s">
        <v>828</v>
      </c>
      <c r="BT588" s="1352" t="s">
        <v>828</v>
      </c>
      <c r="BU588" s="1352" t="s">
        <v>828</v>
      </c>
      <c r="BV588" s="1560" t="s">
        <v>828</v>
      </c>
      <c r="BW588" s="1560" t="s">
        <v>828</v>
      </c>
      <c r="BX588" s="1560" t="s">
        <v>828</v>
      </c>
      <c r="BY588" s="1560" t="s">
        <v>828</v>
      </c>
      <c r="BZ588" s="1560" t="s">
        <v>828</v>
      </c>
      <c r="CA588" s="1560" t="s">
        <v>828</v>
      </c>
      <c r="CB588" s="1352" t="s">
        <v>828</v>
      </c>
      <c r="CC588" s="1560" t="s">
        <v>828</v>
      </c>
      <c r="CD588" s="1560" t="s">
        <v>828</v>
      </c>
      <c r="CE588" s="1560" t="s">
        <v>828</v>
      </c>
      <c r="CF588" s="1560" t="s">
        <v>828</v>
      </c>
      <c r="CG588" s="1560" t="s">
        <v>828</v>
      </c>
      <c r="CH588" s="1560" t="s">
        <v>828</v>
      </c>
      <c r="CI588" s="1560" t="s">
        <v>828</v>
      </c>
      <c r="CJ588" s="1560" t="s">
        <v>828</v>
      </c>
      <c r="CK588" s="1463"/>
      <c r="CL588" s="1559" t="s">
        <v>828</v>
      </c>
      <c r="CM588" s="1352" t="s">
        <v>828</v>
      </c>
      <c r="CN588" s="1352" t="s">
        <v>828</v>
      </c>
      <c r="CO588" s="1352" t="s">
        <v>828</v>
      </c>
      <c r="CP588" s="1352" t="s">
        <v>828</v>
      </c>
      <c r="CQ588" s="1559" t="s">
        <v>828</v>
      </c>
      <c r="CR588" s="1559" t="s">
        <v>828</v>
      </c>
      <c r="CS588" s="1559" t="s">
        <v>828</v>
      </c>
      <c r="CT588" s="740" t="s">
        <v>9433</v>
      </c>
      <c r="CU588" s="1559" t="s">
        <v>828</v>
      </c>
      <c r="CV588" s="1559" t="s">
        <v>828</v>
      </c>
      <c r="CW588" s="1559" t="s">
        <v>828</v>
      </c>
      <c r="CX588" s="1559" t="s">
        <v>828</v>
      </c>
      <c r="CY588" s="1559" t="s">
        <v>828</v>
      </c>
      <c r="CZ588" s="1559" t="s">
        <v>828</v>
      </c>
      <c r="DA588" s="1559" t="s">
        <v>828</v>
      </c>
      <c r="DB588" s="1559" t="s">
        <v>828</v>
      </c>
      <c r="DC588" s="1559" t="s">
        <v>828</v>
      </c>
      <c r="DD588" s="1559" t="s">
        <v>828</v>
      </c>
      <c r="DE588" s="1560" t="s">
        <v>828</v>
      </c>
      <c r="DF588" s="1560" t="s">
        <v>828</v>
      </c>
      <c r="DG588" s="1560" t="s">
        <v>828</v>
      </c>
      <c r="DH588" s="1560" t="s">
        <v>828</v>
      </c>
      <c r="DI588" s="1559" t="s">
        <v>828</v>
      </c>
      <c r="DJ588" s="1560" t="s">
        <v>828</v>
      </c>
      <c r="DK588" s="866" t="s">
        <v>828</v>
      </c>
      <c r="DL588" s="1315">
        <v>0</v>
      </c>
      <c r="DM588" s="1315">
        <v>0</v>
      </c>
      <c r="DN588" s="1315">
        <v>0</v>
      </c>
      <c r="DO588" s="1560" t="s">
        <v>828</v>
      </c>
      <c r="DP588" s="1560" t="s">
        <v>828</v>
      </c>
      <c r="DQ588" s="1560" t="s">
        <v>828</v>
      </c>
      <c r="DR588" s="1560" t="s">
        <v>828</v>
      </c>
      <c r="DS588" s="1315">
        <v>0</v>
      </c>
      <c r="DT588" s="1560" t="s">
        <v>828</v>
      </c>
      <c r="DU588" s="1560" t="s">
        <v>828</v>
      </c>
      <c r="DV588" s="1560" t="s">
        <v>828</v>
      </c>
      <c r="DW588" s="1560" t="s">
        <v>828</v>
      </c>
      <c r="DX588" s="1561" t="s">
        <v>828</v>
      </c>
      <c r="DY588" s="913"/>
      <c r="DZ588" s="1252" t="s">
        <v>3995</v>
      </c>
      <c r="EA588" s="1998">
        <v>0</v>
      </c>
      <c r="EB588" s="1998">
        <f t="shared" si="9"/>
        <v>0</v>
      </c>
    </row>
    <row r="589" spans="1:132">
      <c r="A589" s="1253" t="s">
        <v>3996</v>
      </c>
      <c r="B589" s="1254" t="s">
        <v>828</v>
      </c>
      <c r="C589" s="1254" t="s">
        <v>828</v>
      </c>
      <c r="D589" s="1254" t="s">
        <v>5138</v>
      </c>
      <c r="E589" s="1254" t="s">
        <v>1162</v>
      </c>
      <c r="F589" s="1254" t="s">
        <v>828</v>
      </c>
      <c r="G589" s="1254" t="s">
        <v>828</v>
      </c>
      <c r="H589" s="1254" t="s">
        <v>828</v>
      </c>
      <c r="I589" s="1254" t="s">
        <v>828</v>
      </c>
      <c r="J589" s="1321" t="s">
        <v>5139</v>
      </c>
      <c r="K589" s="1511">
        <v>8000225</v>
      </c>
      <c r="L589" s="1321">
        <v>8000226</v>
      </c>
      <c r="M589" s="1321" t="s">
        <v>831</v>
      </c>
      <c r="N589" s="1321" t="s">
        <v>920</v>
      </c>
      <c r="O589" s="1321">
        <v>8000227</v>
      </c>
      <c r="P589" s="1321" t="s">
        <v>9433</v>
      </c>
      <c r="Q589" s="1321">
        <v>8000212</v>
      </c>
      <c r="R589" s="731" t="s">
        <v>9433</v>
      </c>
      <c r="S589" s="1321">
        <v>8000474</v>
      </c>
      <c r="T589" s="1321">
        <v>8000475</v>
      </c>
      <c r="U589" s="1321">
        <v>8000476</v>
      </c>
      <c r="V589" s="1321">
        <v>8000185</v>
      </c>
      <c r="W589" s="1321">
        <v>8000186</v>
      </c>
      <c r="X589" s="1321">
        <v>8000187</v>
      </c>
      <c r="Y589" s="1321">
        <v>8000477</v>
      </c>
      <c r="Z589" s="1321">
        <v>8000183</v>
      </c>
      <c r="AA589" s="1321">
        <v>8000478</v>
      </c>
      <c r="AB589" s="1321">
        <v>8000473</v>
      </c>
      <c r="AC589" s="1321">
        <v>0</v>
      </c>
      <c r="AD589" s="1321" t="s">
        <v>828</v>
      </c>
      <c r="AE589" s="1321">
        <v>8000480</v>
      </c>
      <c r="AF589" s="1321">
        <v>8000481</v>
      </c>
      <c r="AG589" s="1321">
        <v>8000162</v>
      </c>
      <c r="AH589" s="1321">
        <v>0</v>
      </c>
      <c r="AI589" s="1321" t="s">
        <v>919</v>
      </c>
      <c r="AJ589" s="1321">
        <v>3</v>
      </c>
      <c r="AK589" s="1321">
        <v>4</v>
      </c>
      <c r="AL589" s="1321">
        <v>5</v>
      </c>
      <c r="AM589" s="1321">
        <v>0</v>
      </c>
      <c r="AN589" s="871">
        <v>8000664</v>
      </c>
      <c r="AO589" s="1321">
        <v>0</v>
      </c>
      <c r="AP589" s="1321">
        <v>0</v>
      </c>
      <c r="AQ589" s="1321" t="s">
        <v>7948</v>
      </c>
      <c r="AR589" s="1321">
        <v>0</v>
      </c>
      <c r="AS589" s="1321">
        <v>0</v>
      </c>
      <c r="AT589" s="1321">
        <v>0</v>
      </c>
      <c r="AU589" s="1321">
        <v>0</v>
      </c>
      <c r="AV589" s="1321">
        <v>0</v>
      </c>
      <c r="AW589" s="731"/>
      <c r="AX589" s="305" t="s">
        <v>1162</v>
      </c>
      <c r="AY589" s="879">
        <v>0</v>
      </c>
      <c r="AZ589" s="879">
        <v>0</v>
      </c>
      <c r="BA589" s="879" t="s">
        <v>828</v>
      </c>
      <c r="BB589" s="879" t="s">
        <v>828</v>
      </c>
      <c r="BC589" s="879" t="s">
        <v>828</v>
      </c>
      <c r="BD589" s="879" t="s">
        <v>828</v>
      </c>
      <c r="BE589" s="879" t="s">
        <v>828</v>
      </c>
      <c r="BF589" s="879" t="s">
        <v>828</v>
      </c>
      <c r="BG589" s="879" t="s">
        <v>828</v>
      </c>
      <c r="BH589" s="879" t="s">
        <v>828</v>
      </c>
      <c r="BI589" s="879" t="s">
        <v>828</v>
      </c>
      <c r="BJ589" s="879" t="s">
        <v>828</v>
      </c>
      <c r="BK589" s="879" t="s">
        <v>828</v>
      </c>
      <c r="BL589" s="879" t="s">
        <v>828</v>
      </c>
      <c r="BM589" s="879" t="s">
        <v>828</v>
      </c>
      <c r="BN589" s="879" t="s">
        <v>828</v>
      </c>
      <c r="BO589" s="879" t="s">
        <v>828</v>
      </c>
      <c r="BP589" s="1321" t="s">
        <v>2960</v>
      </c>
      <c r="BQ589" s="1321" t="s">
        <v>828</v>
      </c>
      <c r="BR589" s="1321" t="s">
        <v>828</v>
      </c>
      <c r="BS589" s="1321">
        <v>5</v>
      </c>
      <c r="BT589" s="1321">
        <v>1</v>
      </c>
      <c r="BU589" s="1321">
        <v>1</v>
      </c>
      <c r="BV589" s="879" t="s">
        <v>828</v>
      </c>
      <c r="BW589" s="879" t="s">
        <v>828</v>
      </c>
      <c r="BX589" s="879" t="s">
        <v>828</v>
      </c>
      <c r="BY589" s="879" t="s">
        <v>828</v>
      </c>
      <c r="BZ589" s="879" t="s">
        <v>828</v>
      </c>
      <c r="CA589" s="879" t="s">
        <v>828</v>
      </c>
      <c r="CB589" s="87" t="s">
        <v>2960</v>
      </c>
      <c r="CC589" s="879" t="s">
        <v>828</v>
      </c>
      <c r="CD589" s="879" t="s">
        <v>828</v>
      </c>
      <c r="CE589" s="879" t="s">
        <v>828</v>
      </c>
      <c r="CF589" s="879" t="s">
        <v>828</v>
      </c>
      <c r="CG589" s="879" t="s">
        <v>828</v>
      </c>
      <c r="CH589" s="879" t="s">
        <v>828</v>
      </c>
      <c r="CI589" s="879" t="s">
        <v>828</v>
      </c>
      <c r="CJ589" s="879" t="s">
        <v>828</v>
      </c>
      <c r="CK589" s="731"/>
      <c r="CL589" s="305" t="s">
        <v>1162</v>
      </c>
      <c r="CM589" s="1321">
        <v>40</v>
      </c>
      <c r="CN589" s="1321">
        <v>9.8000000000000007</v>
      </c>
      <c r="CO589" s="1321">
        <v>5</v>
      </c>
      <c r="CP589" s="1321" t="s">
        <v>9073</v>
      </c>
      <c r="CQ589" s="305">
        <v>1</v>
      </c>
      <c r="CR589" s="305" t="s">
        <v>9433</v>
      </c>
      <c r="CS589" s="305">
        <v>3.3</v>
      </c>
      <c r="CT589" s="740" t="s">
        <v>9433</v>
      </c>
      <c r="CU589" s="305">
        <v>1.5</v>
      </c>
      <c r="CV589" s="305">
        <v>1.5</v>
      </c>
      <c r="CW589" s="305">
        <v>1</v>
      </c>
      <c r="CX589" s="305">
        <v>1.5</v>
      </c>
      <c r="CY589" s="305">
        <v>2</v>
      </c>
      <c r="CZ589" s="305">
        <v>1.5</v>
      </c>
      <c r="DA589" s="305">
        <v>1</v>
      </c>
      <c r="DB589" s="305">
        <v>1</v>
      </c>
      <c r="DC589" s="305">
        <v>0.9</v>
      </c>
      <c r="DD589" s="305">
        <v>0.9</v>
      </c>
      <c r="DE589" s="879">
        <v>0</v>
      </c>
      <c r="DF589" s="879" t="s">
        <v>828</v>
      </c>
      <c r="DG589" s="879" t="s">
        <v>828</v>
      </c>
      <c r="DH589" s="879" t="s">
        <v>828</v>
      </c>
      <c r="DI589" s="305">
        <v>0</v>
      </c>
      <c r="DJ589" s="879" t="s">
        <v>828</v>
      </c>
      <c r="DK589" s="866" t="s">
        <v>3040</v>
      </c>
      <c r="DL589" s="1315">
        <v>0.4</v>
      </c>
      <c r="DM589" s="1315">
        <v>0.4</v>
      </c>
      <c r="DN589" s="1315">
        <v>0.4</v>
      </c>
      <c r="DO589" s="879" t="s">
        <v>828</v>
      </c>
      <c r="DP589" s="877">
        <v>0.9</v>
      </c>
      <c r="DQ589" s="879" t="s">
        <v>828</v>
      </c>
      <c r="DR589" s="879" t="s">
        <v>828</v>
      </c>
      <c r="DS589" s="1315">
        <v>0.3</v>
      </c>
      <c r="DT589" s="879" t="s">
        <v>828</v>
      </c>
      <c r="DU589" s="879" t="s">
        <v>828</v>
      </c>
      <c r="DV589" s="879" t="s">
        <v>828</v>
      </c>
      <c r="DW589" s="879" t="s">
        <v>828</v>
      </c>
      <c r="DX589" s="898" t="s">
        <v>828</v>
      </c>
      <c r="DY589" s="913"/>
      <c r="DZ589" s="1252" t="s">
        <v>3997</v>
      </c>
      <c r="EA589" s="1998">
        <v>0.3</v>
      </c>
      <c r="EB589" s="1998">
        <f t="shared" si="9"/>
        <v>0.3</v>
      </c>
    </row>
    <row r="590" spans="1:132">
      <c r="A590" s="1255" t="s">
        <v>3998</v>
      </c>
      <c r="B590" s="1256" t="s">
        <v>828</v>
      </c>
      <c r="C590" s="1256" t="s">
        <v>828</v>
      </c>
      <c r="D590" s="1256" t="s">
        <v>5140</v>
      </c>
      <c r="E590" s="1256" t="s">
        <v>1162</v>
      </c>
      <c r="F590" s="1256" t="s">
        <v>5141</v>
      </c>
      <c r="G590" s="1256" t="s">
        <v>926</v>
      </c>
      <c r="H590" s="1256" t="s">
        <v>5141</v>
      </c>
      <c r="I590" s="1256" t="s">
        <v>926</v>
      </c>
      <c r="J590" s="861" t="s">
        <v>5142</v>
      </c>
      <c r="K590" s="1511">
        <v>8000225</v>
      </c>
      <c r="L590" s="861">
        <v>8000226</v>
      </c>
      <c r="M590" s="861" t="s">
        <v>831</v>
      </c>
      <c r="N590" s="861" t="s">
        <v>920</v>
      </c>
      <c r="O590" s="861">
        <v>8000227</v>
      </c>
      <c r="P590" s="1321" t="s">
        <v>9433</v>
      </c>
      <c r="Q590" s="861">
        <v>8000212</v>
      </c>
      <c r="R590" s="731" t="s">
        <v>9433</v>
      </c>
      <c r="S590" s="861">
        <v>8000474</v>
      </c>
      <c r="T590" s="861">
        <v>8000475</v>
      </c>
      <c r="U590" s="861">
        <v>8000476</v>
      </c>
      <c r="V590" s="861">
        <v>8000185</v>
      </c>
      <c r="W590" s="861">
        <v>8000186</v>
      </c>
      <c r="X590" s="861">
        <v>8000187</v>
      </c>
      <c r="Y590" s="861">
        <v>8000477</v>
      </c>
      <c r="Z590" s="861">
        <v>8000183</v>
      </c>
      <c r="AA590" s="861">
        <v>8000478</v>
      </c>
      <c r="AB590" s="861">
        <v>8000473</v>
      </c>
      <c r="AC590" s="861">
        <v>0</v>
      </c>
      <c r="AD590" s="861" t="s">
        <v>828</v>
      </c>
      <c r="AE590" s="861">
        <v>8000480</v>
      </c>
      <c r="AF590" s="861">
        <v>8000481</v>
      </c>
      <c r="AG590" s="861">
        <v>8000162</v>
      </c>
      <c r="AH590" s="861">
        <v>0</v>
      </c>
      <c r="AI590" s="861" t="s">
        <v>919</v>
      </c>
      <c r="AJ590" s="861">
        <v>3</v>
      </c>
      <c r="AK590" s="861">
        <v>4</v>
      </c>
      <c r="AL590" s="861">
        <v>5</v>
      </c>
      <c r="AM590" s="861">
        <v>0</v>
      </c>
      <c r="AN590" s="871">
        <v>8000664</v>
      </c>
      <c r="AO590" s="861">
        <v>0</v>
      </c>
      <c r="AP590" s="861">
        <v>0</v>
      </c>
      <c r="AQ590" s="861" t="s">
        <v>7948</v>
      </c>
      <c r="AR590" s="861">
        <v>0</v>
      </c>
      <c r="AS590" s="861">
        <v>0</v>
      </c>
      <c r="AT590" s="861">
        <v>0</v>
      </c>
      <c r="AU590" s="861">
        <v>0</v>
      </c>
      <c r="AV590" s="861">
        <v>0</v>
      </c>
      <c r="AW590" s="733"/>
      <c r="AX590" s="307" t="s">
        <v>1162</v>
      </c>
      <c r="AY590" s="881">
        <v>0</v>
      </c>
      <c r="AZ590" s="881">
        <v>0</v>
      </c>
      <c r="BA590" s="881" t="s">
        <v>828</v>
      </c>
      <c r="BB590" s="881" t="s">
        <v>828</v>
      </c>
      <c r="BC590" s="881" t="s">
        <v>828</v>
      </c>
      <c r="BD590" s="881" t="s">
        <v>828</v>
      </c>
      <c r="BE590" s="881" t="s">
        <v>828</v>
      </c>
      <c r="BF590" s="881" t="s">
        <v>828</v>
      </c>
      <c r="BG590" s="881" t="s">
        <v>828</v>
      </c>
      <c r="BH590" s="881" t="s">
        <v>828</v>
      </c>
      <c r="BI590" s="881" t="s">
        <v>828</v>
      </c>
      <c r="BJ590" s="881" t="s">
        <v>828</v>
      </c>
      <c r="BK590" s="881" t="s">
        <v>828</v>
      </c>
      <c r="BL590" s="881" t="s">
        <v>828</v>
      </c>
      <c r="BM590" s="881" t="s">
        <v>828</v>
      </c>
      <c r="BN590" s="881" t="s">
        <v>828</v>
      </c>
      <c r="BO590" s="881" t="s">
        <v>828</v>
      </c>
      <c r="BP590" s="861" t="s">
        <v>2960</v>
      </c>
      <c r="BQ590" s="861" t="s">
        <v>828</v>
      </c>
      <c r="BR590" s="861" t="s">
        <v>828</v>
      </c>
      <c r="BS590" s="861">
        <v>5</v>
      </c>
      <c r="BT590" s="861">
        <v>1</v>
      </c>
      <c r="BU590" s="861">
        <v>1</v>
      </c>
      <c r="BV590" s="881" t="s">
        <v>828</v>
      </c>
      <c r="BW590" s="881" t="s">
        <v>828</v>
      </c>
      <c r="BX590" s="881" t="s">
        <v>828</v>
      </c>
      <c r="BY590" s="881" t="s">
        <v>828</v>
      </c>
      <c r="BZ590" s="881" t="s">
        <v>828</v>
      </c>
      <c r="CA590" s="881" t="s">
        <v>828</v>
      </c>
      <c r="CB590" s="87" t="s">
        <v>2960</v>
      </c>
      <c r="CC590" s="881" t="s">
        <v>828</v>
      </c>
      <c r="CD590" s="881" t="s">
        <v>828</v>
      </c>
      <c r="CE590" s="881" t="s">
        <v>828</v>
      </c>
      <c r="CF590" s="881" t="s">
        <v>828</v>
      </c>
      <c r="CG590" s="881" t="s">
        <v>828</v>
      </c>
      <c r="CH590" s="881" t="s">
        <v>828</v>
      </c>
      <c r="CI590" s="881" t="s">
        <v>828</v>
      </c>
      <c r="CJ590" s="881" t="s">
        <v>828</v>
      </c>
      <c r="CK590" s="733"/>
      <c r="CL590" s="307" t="s">
        <v>1162</v>
      </c>
      <c r="CM590" s="861">
        <v>40</v>
      </c>
      <c r="CN590" s="861">
        <v>9.8000000000000007</v>
      </c>
      <c r="CO590" s="861">
        <v>5</v>
      </c>
      <c r="CP590" s="861" t="s">
        <v>9073</v>
      </c>
      <c r="CQ590" s="307">
        <v>1</v>
      </c>
      <c r="CR590" s="307" t="s">
        <v>9433</v>
      </c>
      <c r="CS590" s="307">
        <v>3.3</v>
      </c>
      <c r="CT590" s="740" t="s">
        <v>9433</v>
      </c>
      <c r="CU590" s="307">
        <v>1.5</v>
      </c>
      <c r="CV590" s="307">
        <v>1.5</v>
      </c>
      <c r="CW590" s="307">
        <v>1</v>
      </c>
      <c r="CX590" s="307">
        <v>1.5</v>
      </c>
      <c r="CY590" s="307">
        <v>2</v>
      </c>
      <c r="CZ590" s="307">
        <v>1.5</v>
      </c>
      <c r="DA590" s="307">
        <v>1</v>
      </c>
      <c r="DB590" s="307">
        <v>1</v>
      </c>
      <c r="DC590" s="307">
        <v>0.9</v>
      </c>
      <c r="DD590" s="307">
        <v>0.9</v>
      </c>
      <c r="DE590" s="881">
        <v>0</v>
      </c>
      <c r="DF590" s="881" t="s">
        <v>828</v>
      </c>
      <c r="DG590" s="881" t="s">
        <v>828</v>
      </c>
      <c r="DH590" s="881" t="s">
        <v>828</v>
      </c>
      <c r="DI590" s="307">
        <v>0</v>
      </c>
      <c r="DJ590" s="881" t="s">
        <v>828</v>
      </c>
      <c r="DK590" s="866" t="s">
        <v>3040</v>
      </c>
      <c r="DL590" s="1315">
        <v>0.4</v>
      </c>
      <c r="DM590" s="1315">
        <v>0.4</v>
      </c>
      <c r="DN590" s="1315">
        <v>0.4</v>
      </c>
      <c r="DO590" s="881" t="s">
        <v>828</v>
      </c>
      <c r="DP590" s="877">
        <v>0.9</v>
      </c>
      <c r="DQ590" s="881" t="s">
        <v>828</v>
      </c>
      <c r="DR590" s="881" t="s">
        <v>828</v>
      </c>
      <c r="DS590" s="1315">
        <v>0.3</v>
      </c>
      <c r="DT590" s="881" t="s">
        <v>828</v>
      </c>
      <c r="DU590" s="881" t="s">
        <v>828</v>
      </c>
      <c r="DV590" s="881" t="s">
        <v>828</v>
      </c>
      <c r="DW590" s="881" t="s">
        <v>828</v>
      </c>
      <c r="DX590" s="899" t="s">
        <v>828</v>
      </c>
      <c r="DY590" s="913"/>
      <c r="DZ590" s="1252" t="s">
        <v>3999</v>
      </c>
      <c r="EA590" s="1998">
        <v>0.3</v>
      </c>
      <c r="EB590" s="1998">
        <f t="shared" si="9"/>
        <v>0.3</v>
      </c>
    </row>
    <row r="591" spans="1:132">
      <c r="A591" s="1345" t="s">
        <v>4000</v>
      </c>
      <c r="B591" s="1346" t="s">
        <v>919</v>
      </c>
      <c r="C591" s="1346" t="s">
        <v>828</v>
      </c>
      <c r="D591" s="1346" t="s">
        <v>4610</v>
      </c>
      <c r="E591" s="1346" t="s">
        <v>828</v>
      </c>
      <c r="F591" s="1346" t="s">
        <v>828</v>
      </c>
      <c r="G591" s="1346" t="s">
        <v>828</v>
      </c>
      <c r="H591" s="1346" t="s">
        <v>828</v>
      </c>
      <c r="I591" s="1346" t="s">
        <v>828</v>
      </c>
      <c r="J591" s="1352" t="s">
        <v>828</v>
      </c>
      <c r="K591" s="1683" t="s">
        <v>828</v>
      </c>
      <c r="L591" s="1352" t="s">
        <v>828</v>
      </c>
      <c r="M591" s="1352" t="s">
        <v>828</v>
      </c>
      <c r="N591" s="1352" t="s">
        <v>828</v>
      </c>
      <c r="O591" s="1352" t="s">
        <v>828</v>
      </c>
      <c r="P591" s="1352" t="s">
        <v>828</v>
      </c>
      <c r="Q591" s="1352" t="s">
        <v>828</v>
      </c>
      <c r="R591" s="731" t="s">
        <v>9433</v>
      </c>
      <c r="S591" s="1352" t="s">
        <v>828</v>
      </c>
      <c r="T591" s="1352" t="s">
        <v>828</v>
      </c>
      <c r="U591" s="1352" t="s">
        <v>828</v>
      </c>
      <c r="V591" s="1352" t="s">
        <v>828</v>
      </c>
      <c r="W591" s="1352" t="s">
        <v>828</v>
      </c>
      <c r="X591" s="1352" t="s">
        <v>828</v>
      </c>
      <c r="Y591" s="1352" t="s">
        <v>828</v>
      </c>
      <c r="Z591" s="1352" t="s">
        <v>828</v>
      </c>
      <c r="AA591" s="1352" t="s">
        <v>828</v>
      </c>
      <c r="AB591" s="1352" t="s">
        <v>828</v>
      </c>
      <c r="AC591" s="1352" t="s">
        <v>828</v>
      </c>
      <c r="AD591" s="1352" t="s">
        <v>828</v>
      </c>
      <c r="AE591" s="1352" t="s">
        <v>828</v>
      </c>
      <c r="AF591" s="1352" t="s">
        <v>828</v>
      </c>
      <c r="AG591" s="1352" t="s">
        <v>828</v>
      </c>
      <c r="AH591" s="1352" t="s">
        <v>828</v>
      </c>
      <c r="AI591" s="1352" t="s">
        <v>828</v>
      </c>
      <c r="AJ591" s="1352" t="s">
        <v>828</v>
      </c>
      <c r="AK591" s="1352" t="s">
        <v>828</v>
      </c>
      <c r="AL591" s="1352" t="s">
        <v>828</v>
      </c>
      <c r="AM591" s="1352" t="s">
        <v>828</v>
      </c>
      <c r="AN591" s="1352" t="s">
        <v>828</v>
      </c>
      <c r="AO591" s="1352" t="s">
        <v>828</v>
      </c>
      <c r="AP591" s="1352" t="s">
        <v>828</v>
      </c>
      <c r="AQ591" s="1322" t="s">
        <v>7948</v>
      </c>
      <c r="AR591" s="1352" t="s">
        <v>828</v>
      </c>
      <c r="AS591" s="1352" t="s">
        <v>828</v>
      </c>
      <c r="AT591" s="1352" t="s">
        <v>828</v>
      </c>
      <c r="AU591" s="1352" t="s">
        <v>828</v>
      </c>
      <c r="AV591" s="1352" t="s">
        <v>828</v>
      </c>
      <c r="AW591" s="1463"/>
      <c r="AX591" s="1559" t="s">
        <v>828</v>
      </c>
      <c r="AY591" s="1560" t="s">
        <v>828</v>
      </c>
      <c r="AZ591" s="1560" t="s">
        <v>828</v>
      </c>
      <c r="BA591" s="1560" t="s">
        <v>828</v>
      </c>
      <c r="BB591" s="1560" t="s">
        <v>828</v>
      </c>
      <c r="BC591" s="1560" t="s">
        <v>828</v>
      </c>
      <c r="BD591" s="1560" t="s">
        <v>828</v>
      </c>
      <c r="BE591" s="1560" t="s">
        <v>828</v>
      </c>
      <c r="BF591" s="1560" t="s">
        <v>828</v>
      </c>
      <c r="BG591" s="1560" t="s">
        <v>828</v>
      </c>
      <c r="BH591" s="1560" t="s">
        <v>828</v>
      </c>
      <c r="BI591" s="1560" t="s">
        <v>828</v>
      </c>
      <c r="BJ591" s="1560" t="s">
        <v>828</v>
      </c>
      <c r="BK591" s="1560" t="s">
        <v>828</v>
      </c>
      <c r="BL591" s="1560" t="s">
        <v>828</v>
      </c>
      <c r="BM591" s="1560" t="s">
        <v>828</v>
      </c>
      <c r="BN591" s="1560" t="s">
        <v>828</v>
      </c>
      <c r="BO591" s="1560" t="s">
        <v>828</v>
      </c>
      <c r="BP591" s="1352" t="s">
        <v>828</v>
      </c>
      <c r="BQ591" s="1352" t="s">
        <v>828</v>
      </c>
      <c r="BR591" s="1352" t="s">
        <v>828</v>
      </c>
      <c r="BS591" s="1352" t="s">
        <v>828</v>
      </c>
      <c r="BT591" s="1352" t="s">
        <v>828</v>
      </c>
      <c r="BU591" s="1352" t="s">
        <v>828</v>
      </c>
      <c r="BV591" s="1560" t="s">
        <v>828</v>
      </c>
      <c r="BW591" s="1560" t="s">
        <v>828</v>
      </c>
      <c r="BX591" s="1560" t="s">
        <v>828</v>
      </c>
      <c r="BY591" s="1560" t="s">
        <v>828</v>
      </c>
      <c r="BZ591" s="1560" t="s">
        <v>828</v>
      </c>
      <c r="CA591" s="1560" t="s">
        <v>828</v>
      </c>
      <c r="CB591" s="1352" t="s">
        <v>828</v>
      </c>
      <c r="CC591" s="1560" t="s">
        <v>828</v>
      </c>
      <c r="CD591" s="1560" t="s">
        <v>828</v>
      </c>
      <c r="CE591" s="1560" t="s">
        <v>828</v>
      </c>
      <c r="CF591" s="1560" t="s">
        <v>828</v>
      </c>
      <c r="CG591" s="1560" t="s">
        <v>828</v>
      </c>
      <c r="CH591" s="1560" t="s">
        <v>828</v>
      </c>
      <c r="CI591" s="1560" t="s">
        <v>828</v>
      </c>
      <c r="CJ591" s="1560" t="s">
        <v>828</v>
      </c>
      <c r="CK591" s="1463"/>
      <c r="CL591" s="1559" t="s">
        <v>828</v>
      </c>
      <c r="CM591" s="1352" t="s">
        <v>828</v>
      </c>
      <c r="CN591" s="1352" t="s">
        <v>828</v>
      </c>
      <c r="CO591" s="1352" t="s">
        <v>828</v>
      </c>
      <c r="CP591" s="1352" t="s">
        <v>828</v>
      </c>
      <c r="CQ591" s="1559" t="s">
        <v>828</v>
      </c>
      <c r="CR591" s="1559" t="s">
        <v>828</v>
      </c>
      <c r="CS591" s="1559" t="s">
        <v>828</v>
      </c>
      <c r="CT591" s="740" t="s">
        <v>9433</v>
      </c>
      <c r="CU591" s="1559" t="s">
        <v>828</v>
      </c>
      <c r="CV591" s="1559" t="s">
        <v>828</v>
      </c>
      <c r="CW591" s="1559" t="s">
        <v>828</v>
      </c>
      <c r="CX591" s="1559" t="s">
        <v>828</v>
      </c>
      <c r="CY591" s="1559" t="s">
        <v>828</v>
      </c>
      <c r="CZ591" s="1559" t="s">
        <v>828</v>
      </c>
      <c r="DA591" s="1559" t="s">
        <v>828</v>
      </c>
      <c r="DB591" s="1559" t="s">
        <v>828</v>
      </c>
      <c r="DC591" s="1559" t="s">
        <v>828</v>
      </c>
      <c r="DD591" s="1559" t="s">
        <v>828</v>
      </c>
      <c r="DE591" s="1560" t="s">
        <v>828</v>
      </c>
      <c r="DF591" s="1560" t="s">
        <v>828</v>
      </c>
      <c r="DG591" s="1560" t="s">
        <v>828</v>
      </c>
      <c r="DH591" s="1560" t="s">
        <v>828</v>
      </c>
      <c r="DI591" s="1559" t="s">
        <v>828</v>
      </c>
      <c r="DJ591" s="1560" t="s">
        <v>828</v>
      </c>
      <c r="DK591" s="866" t="s">
        <v>828</v>
      </c>
      <c r="DL591" s="1315">
        <v>0</v>
      </c>
      <c r="DM591" s="1315">
        <v>0</v>
      </c>
      <c r="DN591" s="1315">
        <v>0</v>
      </c>
      <c r="DO591" s="1560" t="s">
        <v>828</v>
      </c>
      <c r="DP591" s="1560" t="s">
        <v>828</v>
      </c>
      <c r="DQ591" s="1560" t="s">
        <v>828</v>
      </c>
      <c r="DR591" s="1560" t="s">
        <v>828</v>
      </c>
      <c r="DS591" s="1315">
        <v>0</v>
      </c>
      <c r="DT591" s="1560" t="s">
        <v>828</v>
      </c>
      <c r="DU591" s="1560" t="s">
        <v>828</v>
      </c>
      <c r="DV591" s="1560" t="s">
        <v>828</v>
      </c>
      <c r="DW591" s="1560" t="s">
        <v>828</v>
      </c>
      <c r="DX591" s="1561" t="s">
        <v>828</v>
      </c>
      <c r="DY591" s="913"/>
      <c r="DZ591" s="1252" t="s">
        <v>4001</v>
      </c>
      <c r="EA591" s="1998">
        <v>0</v>
      </c>
      <c r="EB591" s="1998">
        <f t="shared" si="9"/>
        <v>0</v>
      </c>
    </row>
    <row r="592" spans="1:132">
      <c r="A592" s="1253" t="s">
        <v>4002</v>
      </c>
      <c r="B592" s="1254" t="s">
        <v>828</v>
      </c>
      <c r="C592" s="1254" t="s">
        <v>828</v>
      </c>
      <c r="D592" s="1254" t="s">
        <v>5138</v>
      </c>
      <c r="E592" s="1254" t="s">
        <v>1162</v>
      </c>
      <c r="F592" s="1254" t="s">
        <v>828</v>
      </c>
      <c r="G592" s="1254" t="s">
        <v>828</v>
      </c>
      <c r="H592" s="1254" t="s">
        <v>828</v>
      </c>
      <c r="I592" s="1254" t="s">
        <v>828</v>
      </c>
      <c r="J592" s="1321" t="s">
        <v>5143</v>
      </c>
      <c r="K592" s="1511">
        <v>8000225</v>
      </c>
      <c r="L592" s="1321">
        <v>8000226</v>
      </c>
      <c r="M592" s="1321" t="s">
        <v>831</v>
      </c>
      <c r="N592" s="1321" t="s">
        <v>920</v>
      </c>
      <c r="O592" s="1321">
        <v>8000227</v>
      </c>
      <c r="P592" s="1321" t="s">
        <v>9433</v>
      </c>
      <c r="Q592" s="1321">
        <v>8000212</v>
      </c>
      <c r="R592" s="731" t="s">
        <v>9433</v>
      </c>
      <c r="S592" s="1321">
        <v>8000474</v>
      </c>
      <c r="T592" s="1321">
        <v>8000475</v>
      </c>
      <c r="U592" s="1321">
        <v>8000476</v>
      </c>
      <c r="V592" s="1321">
        <v>8000185</v>
      </c>
      <c r="W592" s="1321">
        <v>8000186</v>
      </c>
      <c r="X592" s="1321">
        <v>8000187</v>
      </c>
      <c r="Y592" s="1321">
        <v>8000477</v>
      </c>
      <c r="Z592" s="1321">
        <v>8000183</v>
      </c>
      <c r="AA592" s="1321">
        <v>8000478</v>
      </c>
      <c r="AB592" s="1321">
        <v>8000473</v>
      </c>
      <c r="AC592" s="1321">
        <v>0</v>
      </c>
      <c r="AD592" s="1321" t="s">
        <v>828</v>
      </c>
      <c r="AE592" s="1321">
        <v>8000480</v>
      </c>
      <c r="AF592" s="1321">
        <v>8000481</v>
      </c>
      <c r="AG592" s="1321">
        <v>8000162</v>
      </c>
      <c r="AH592" s="1321">
        <v>0</v>
      </c>
      <c r="AI592" s="1321" t="s">
        <v>919</v>
      </c>
      <c r="AJ592" s="1321">
        <v>3</v>
      </c>
      <c r="AK592" s="1321">
        <v>4</v>
      </c>
      <c r="AL592" s="1321">
        <v>5</v>
      </c>
      <c r="AM592" s="1321">
        <v>0</v>
      </c>
      <c r="AN592" s="871">
        <v>8000664</v>
      </c>
      <c r="AO592" s="1321">
        <v>0</v>
      </c>
      <c r="AP592" s="1321">
        <v>0</v>
      </c>
      <c r="AQ592" s="1321" t="s">
        <v>7948</v>
      </c>
      <c r="AR592" s="1321">
        <v>0</v>
      </c>
      <c r="AS592" s="1321">
        <v>0</v>
      </c>
      <c r="AT592" s="1321">
        <v>0</v>
      </c>
      <c r="AU592" s="1321">
        <v>0</v>
      </c>
      <c r="AV592" s="1321">
        <v>0</v>
      </c>
      <c r="AW592" s="731"/>
      <c r="AX592" s="305" t="s">
        <v>1162</v>
      </c>
      <c r="AY592" s="879">
        <v>0</v>
      </c>
      <c r="AZ592" s="879">
        <v>0</v>
      </c>
      <c r="BA592" s="879" t="s">
        <v>828</v>
      </c>
      <c r="BB592" s="879" t="s">
        <v>828</v>
      </c>
      <c r="BC592" s="879" t="s">
        <v>828</v>
      </c>
      <c r="BD592" s="879" t="s">
        <v>828</v>
      </c>
      <c r="BE592" s="879" t="s">
        <v>828</v>
      </c>
      <c r="BF592" s="879" t="s">
        <v>828</v>
      </c>
      <c r="BG592" s="879" t="s">
        <v>828</v>
      </c>
      <c r="BH592" s="879" t="s">
        <v>828</v>
      </c>
      <c r="BI592" s="879" t="s">
        <v>828</v>
      </c>
      <c r="BJ592" s="879" t="s">
        <v>828</v>
      </c>
      <c r="BK592" s="879" t="s">
        <v>828</v>
      </c>
      <c r="BL592" s="879" t="s">
        <v>828</v>
      </c>
      <c r="BM592" s="879" t="s">
        <v>828</v>
      </c>
      <c r="BN592" s="879" t="s">
        <v>828</v>
      </c>
      <c r="BO592" s="879" t="s">
        <v>828</v>
      </c>
      <c r="BP592" s="1321" t="s">
        <v>2960</v>
      </c>
      <c r="BQ592" s="1321" t="s">
        <v>828</v>
      </c>
      <c r="BR592" s="1321" t="s">
        <v>828</v>
      </c>
      <c r="BS592" s="1321">
        <v>5</v>
      </c>
      <c r="BT592" s="1321">
        <v>1</v>
      </c>
      <c r="BU592" s="1321">
        <v>1</v>
      </c>
      <c r="BV592" s="879" t="s">
        <v>828</v>
      </c>
      <c r="BW592" s="879" t="s">
        <v>828</v>
      </c>
      <c r="BX592" s="879" t="s">
        <v>828</v>
      </c>
      <c r="BY592" s="879" t="s">
        <v>828</v>
      </c>
      <c r="BZ592" s="879" t="s">
        <v>828</v>
      </c>
      <c r="CA592" s="879" t="s">
        <v>828</v>
      </c>
      <c r="CB592" s="87" t="s">
        <v>2960</v>
      </c>
      <c r="CC592" s="879" t="s">
        <v>828</v>
      </c>
      <c r="CD592" s="879" t="s">
        <v>828</v>
      </c>
      <c r="CE592" s="879" t="s">
        <v>828</v>
      </c>
      <c r="CF592" s="879" t="s">
        <v>828</v>
      </c>
      <c r="CG592" s="879" t="s">
        <v>828</v>
      </c>
      <c r="CH592" s="879" t="s">
        <v>828</v>
      </c>
      <c r="CI592" s="879" t="s">
        <v>828</v>
      </c>
      <c r="CJ592" s="879" t="s">
        <v>828</v>
      </c>
      <c r="CK592" s="731"/>
      <c r="CL592" s="305" t="s">
        <v>1162</v>
      </c>
      <c r="CM592" s="1321">
        <v>40</v>
      </c>
      <c r="CN592" s="1321">
        <v>9.8000000000000007</v>
      </c>
      <c r="CO592" s="1321">
        <v>5</v>
      </c>
      <c r="CP592" s="1321" t="s">
        <v>9073</v>
      </c>
      <c r="CQ592" s="305">
        <v>1</v>
      </c>
      <c r="CR592" s="305" t="s">
        <v>9433</v>
      </c>
      <c r="CS592" s="305">
        <v>3.3</v>
      </c>
      <c r="CT592" s="740" t="s">
        <v>9433</v>
      </c>
      <c r="CU592" s="305">
        <v>1.5</v>
      </c>
      <c r="CV592" s="305">
        <v>1.5</v>
      </c>
      <c r="CW592" s="305">
        <v>1</v>
      </c>
      <c r="CX592" s="305">
        <v>1.5</v>
      </c>
      <c r="CY592" s="305">
        <v>2</v>
      </c>
      <c r="CZ592" s="305">
        <v>1.5</v>
      </c>
      <c r="DA592" s="305">
        <v>1</v>
      </c>
      <c r="DB592" s="305">
        <v>1</v>
      </c>
      <c r="DC592" s="305">
        <v>0.9</v>
      </c>
      <c r="DD592" s="305">
        <v>0.9</v>
      </c>
      <c r="DE592" s="879">
        <v>0</v>
      </c>
      <c r="DF592" s="879" t="s">
        <v>828</v>
      </c>
      <c r="DG592" s="879" t="s">
        <v>828</v>
      </c>
      <c r="DH592" s="879" t="s">
        <v>828</v>
      </c>
      <c r="DI592" s="305">
        <v>0</v>
      </c>
      <c r="DJ592" s="879" t="s">
        <v>828</v>
      </c>
      <c r="DK592" s="866" t="s">
        <v>3040</v>
      </c>
      <c r="DL592" s="1315">
        <v>0.4</v>
      </c>
      <c r="DM592" s="1315">
        <v>0.4</v>
      </c>
      <c r="DN592" s="1315">
        <v>0.4</v>
      </c>
      <c r="DO592" s="879" t="s">
        <v>828</v>
      </c>
      <c r="DP592" s="877">
        <v>0.9</v>
      </c>
      <c r="DQ592" s="879" t="s">
        <v>828</v>
      </c>
      <c r="DR592" s="879" t="s">
        <v>828</v>
      </c>
      <c r="DS592" s="1315">
        <v>0.3</v>
      </c>
      <c r="DT592" s="879" t="s">
        <v>828</v>
      </c>
      <c r="DU592" s="879" t="s">
        <v>828</v>
      </c>
      <c r="DV592" s="879" t="s">
        <v>828</v>
      </c>
      <c r="DW592" s="879" t="s">
        <v>828</v>
      </c>
      <c r="DX592" s="898" t="s">
        <v>828</v>
      </c>
      <c r="DY592" s="913"/>
      <c r="DZ592" s="1252" t="s">
        <v>4003</v>
      </c>
      <c r="EA592" s="1998">
        <v>0.3</v>
      </c>
      <c r="EB592" s="1998">
        <f t="shared" si="9"/>
        <v>0.3</v>
      </c>
    </row>
    <row r="593" spans="1:132">
      <c r="A593" s="1255" t="s">
        <v>4004</v>
      </c>
      <c r="B593" s="1256" t="s">
        <v>828</v>
      </c>
      <c r="C593" s="1256" t="s">
        <v>828</v>
      </c>
      <c r="D593" s="1256" t="s">
        <v>5140</v>
      </c>
      <c r="E593" s="1256" t="s">
        <v>1162</v>
      </c>
      <c r="F593" s="1256" t="s">
        <v>5141</v>
      </c>
      <c r="G593" s="1256" t="s">
        <v>926</v>
      </c>
      <c r="H593" s="1256" t="s">
        <v>5141</v>
      </c>
      <c r="I593" s="1256" t="s">
        <v>926</v>
      </c>
      <c r="J593" s="861" t="s">
        <v>5144</v>
      </c>
      <c r="K593" s="1511">
        <v>8000225</v>
      </c>
      <c r="L593" s="861">
        <v>8000226</v>
      </c>
      <c r="M593" s="861" t="s">
        <v>831</v>
      </c>
      <c r="N593" s="861" t="s">
        <v>920</v>
      </c>
      <c r="O593" s="861">
        <v>8000227</v>
      </c>
      <c r="P593" s="1321" t="s">
        <v>9433</v>
      </c>
      <c r="Q593" s="861">
        <v>8000212</v>
      </c>
      <c r="R593" s="731" t="s">
        <v>9433</v>
      </c>
      <c r="S593" s="861">
        <v>8000474</v>
      </c>
      <c r="T593" s="861">
        <v>8000475</v>
      </c>
      <c r="U593" s="861">
        <v>8000476</v>
      </c>
      <c r="V593" s="861">
        <v>8000185</v>
      </c>
      <c r="W593" s="861">
        <v>8000186</v>
      </c>
      <c r="X593" s="861">
        <v>8000187</v>
      </c>
      <c r="Y593" s="861">
        <v>8000477</v>
      </c>
      <c r="Z593" s="861">
        <v>8000183</v>
      </c>
      <c r="AA593" s="861">
        <v>8000478</v>
      </c>
      <c r="AB593" s="861">
        <v>8000473</v>
      </c>
      <c r="AC593" s="861">
        <v>0</v>
      </c>
      <c r="AD593" s="861" t="s">
        <v>828</v>
      </c>
      <c r="AE593" s="861">
        <v>8000480</v>
      </c>
      <c r="AF593" s="861">
        <v>8000481</v>
      </c>
      <c r="AG593" s="861">
        <v>8000162</v>
      </c>
      <c r="AH593" s="861">
        <v>0</v>
      </c>
      <c r="AI593" s="861" t="s">
        <v>919</v>
      </c>
      <c r="AJ593" s="861">
        <v>3</v>
      </c>
      <c r="AK593" s="861">
        <v>4</v>
      </c>
      <c r="AL593" s="861">
        <v>5</v>
      </c>
      <c r="AM593" s="861">
        <v>0</v>
      </c>
      <c r="AN593" s="871">
        <v>8000664</v>
      </c>
      <c r="AO593" s="861">
        <v>0</v>
      </c>
      <c r="AP593" s="861">
        <v>0</v>
      </c>
      <c r="AQ593" s="861" t="s">
        <v>7948</v>
      </c>
      <c r="AR593" s="861">
        <v>0</v>
      </c>
      <c r="AS593" s="861">
        <v>0</v>
      </c>
      <c r="AT593" s="861">
        <v>0</v>
      </c>
      <c r="AU593" s="861">
        <v>0</v>
      </c>
      <c r="AV593" s="861">
        <v>0</v>
      </c>
      <c r="AW593" s="733"/>
      <c r="AX593" s="307" t="s">
        <v>1162</v>
      </c>
      <c r="AY593" s="881">
        <v>0</v>
      </c>
      <c r="AZ593" s="881">
        <v>0</v>
      </c>
      <c r="BA593" s="881" t="s">
        <v>828</v>
      </c>
      <c r="BB593" s="881" t="s">
        <v>828</v>
      </c>
      <c r="BC593" s="881" t="s">
        <v>828</v>
      </c>
      <c r="BD593" s="881" t="s">
        <v>828</v>
      </c>
      <c r="BE593" s="881" t="s">
        <v>828</v>
      </c>
      <c r="BF593" s="881" t="s">
        <v>828</v>
      </c>
      <c r="BG593" s="881" t="s">
        <v>828</v>
      </c>
      <c r="BH593" s="881" t="s">
        <v>828</v>
      </c>
      <c r="BI593" s="881" t="s">
        <v>828</v>
      </c>
      <c r="BJ593" s="881" t="s">
        <v>828</v>
      </c>
      <c r="BK593" s="881" t="s">
        <v>828</v>
      </c>
      <c r="BL593" s="881" t="s">
        <v>828</v>
      </c>
      <c r="BM593" s="881" t="s">
        <v>828</v>
      </c>
      <c r="BN593" s="881" t="s">
        <v>828</v>
      </c>
      <c r="BO593" s="881" t="s">
        <v>828</v>
      </c>
      <c r="BP593" s="861" t="s">
        <v>2960</v>
      </c>
      <c r="BQ593" s="861" t="s">
        <v>828</v>
      </c>
      <c r="BR593" s="861" t="s">
        <v>828</v>
      </c>
      <c r="BS593" s="861">
        <v>5</v>
      </c>
      <c r="BT593" s="861">
        <v>1</v>
      </c>
      <c r="BU593" s="861">
        <v>1</v>
      </c>
      <c r="BV593" s="881" t="s">
        <v>828</v>
      </c>
      <c r="BW593" s="881" t="s">
        <v>828</v>
      </c>
      <c r="BX593" s="881" t="s">
        <v>828</v>
      </c>
      <c r="BY593" s="881" t="s">
        <v>828</v>
      </c>
      <c r="BZ593" s="881" t="s">
        <v>828</v>
      </c>
      <c r="CA593" s="881" t="s">
        <v>828</v>
      </c>
      <c r="CB593" s="87" t="s">
        <v>2960</v>
      </c>
      <c r="CC593" s="881" t="s">
        <v>828</v>
      </c>
      <c r="CD593" s="881" t="s">
        <v>828</v>
      </c>
      <c r="CE593" s="881" t="s">
        <v>828</v>
      </c>
      <c r="CF593" s="881" t="s">
        <v>828</v>
      </c>
      <c r="CG593" s="881" t="s">
        <v>828</v>
      </c>
      <c r="CH593" s="881" t="s">
        <v>828</v>
      </c>
      <c r="CI593" s="881" t="s">
        <v>828</v>
      </c>
      <c r="CJ593" s="881" t="s">
        <v>828</v>
      </c>
      <c r="CK593" s="733"/>
      <c r="CL593" s="307" t="s">
        <v>1162</v>
      </c>
      <c r="CM593" s="861">
        <v>40</v>
      </c>
      <c r="CN593" s="861">
        <v>9.8000000000000007</v>
      </c>
      <c r="CO593" s="861">
        <v>5</v>
      </c>
      <c r="CP593" s="861" t="s">
        <v>9073</v>
      </c>
      <c r="CQ593" s="307">
        <v>1</v>
      </c>
      <c r="CR593" s="307" t="s">
        <v>9433</v>
      </c>
      <c r="CS593" s="307">
        <v>3.3</v>
      </c>
      <c r="CT593" s="740" t="s">
        <v>9433</v>
      </c>
      <c r="CU593" s="307">
        <v>1.5</v>
      </c>
      <c r="CV593" s="307">
        <v>1.5</v>
      </c>
      <c r="CW593" s="307">
        <v>1</v>
      </c>
      <c r="CX593" s="307">
        <v>1.5</v>
      </c>
      <c r="CY593" s="307">
        <v>2</v>
      </c>
      <c r="CZ593" s="307">
        <v>1.5</v>
      </c>
      <c r="DA593" s="307">
        <v>1</v>
      </c>
      <c r="DB593" s="307">
        <v>1</v>
      </c>
      <c r="DC593" s="307">
        <v>0.9</v>
      </c>
      <c r="DD593" s="307">
        <v>0.9</v>
      </c>
      <c r="DE593" s="881">
        <v>0</v>
      </c>
      <c r="DF593" s="881" t="s">
        <v>828</v>
      </c>
      <c r="DG593" s="881" t="s">
        <v>828</v>
      </c>
      <c r="DH593" s="881" t="s">
        <v>828</v>
      </c>
      <c r="DI593" s="307">
        <v>0</v>
      </c>
      <c r="DJ593" s="881" t="s">
        <v>828</v>
      </c>
      <c r="DK593" s="866" t="s">
        <v>3040</v>
      </c>
      <c r="DL593" s="1315">
        <v>0.4</v>
      </c>
      <c r="DM593" s="1315">
        <v>0.4</v>
      </c>
      <c r="DN593" s="1315">
        <v>0.4</v>
      </c>
      <c r="DO593" s="881" t="s">
        <v>828</v>
      </c>
      <c r="DP593" s="877">
        <v>0.9</v>
      </c>
      <c r="DQ593" s="881" t="s">
        <v>828</v>
      </c>
      <c r="DR593" s="881" t="s">
        <v>828</v>
      </c>
      <c r="DS593" s="1315">
        <v>0.3</v>
      </c>
      <c r="DT593" s="881" t="s">
        <v>828</v>
      </c>
      <c r="DU593" s="881" t="s">
        <v>828</v>
      </c>
      <c r="DV593" s="881" t="s">
        <v>828</v>
      </c>
      <c r="DW593" s="881" t="s">
        <v>828</v>
      </c>
      <c r="DX593" s="899" t="s">
        <v>828</v>
      </c>
      <c r="DY593" s="913"/>
      <c r="DZ593" s="1252" t="s">
        <v>4005</v>
      </c>
      <c r="EA593" s="1998">
        <v>0.3</v>
      </c>
      <c r="EB593" s="1998">
        <f t="shared" si="9"/>
        <v>0.3</v>
      </c>
    </row>
    <row r="594" spans="1:132">
      <c r="A594" s="1345" t="s">
        <v>4006</v>
      </c>
      <c r="B594" s="1346" t="s">
        <v>919</v>
      </c>
      <c r="C594" s="1346" t="s">
        <v>828</v>
      </c>
      <c r="D594" s="1346" t="s">
        <v>4610</v>
      </c>
      <c r="E594" s="1346" t="s">
        <v>828</v>
      </c>
      <c r="F594" s="1346" t="s">
        <v>828</v>
      </c>
      <c r="G594" s="1346" t="s">
        <v>828</v>
      </c>
      <c r="H594" s="1346" t="s">
        <v>828</v>
      </c>
      <c r="I594" s="1346" t="s">
        <v>828</v>
      </c>
      <c r="J594" s="1347" t="s">
        <v>828</v>
      </c>
      <c r="K594" s="1683" t="s">
        <v>828</v>
      </c>
      <c r="L594" s="1352" t="s">
        <v>828</v>
      </c>
      <c r="M594" s="1352" t="s">
        <v>828</v>
      </c>
      <c r="N594" s="1352" t="s">
        <v>828</v>
      </c>
      <c r="O594" s="1352" t="s">
        <v>828</v>
      </c>
      <c r="P594" s="1352" t="s">
        <v>828</v>
      </c>
      <c r="Q594" s="1352" t="s">
        <v>828</v>
      </c>
      <c r="R594" s="731" t="s">
        <v>9433</v>
      </c>
      <c r="S594" s="1352" t="s">
        <v>828</v>
      </c>
      <c r="T594" s="1352" t="s">
        <v>828</v>
      </c>
      <c r="U594" s="1352" t="s">
        <v>828</v>
      </c>
      <c r="V594" s="1352" t="s">
        <v>828</v>
      </c>
      <c r="W594" s="1352" t="s">
        <v>828</v>
      </c>
      <c r="X594" s="1352" t="s">
        <v>828</v>
      </c>
      <c r="Y594" s="1352" t="s">
        <v>828</v>
      </c>
      <c r="Z594" s="1352" t="s">
        <v>828</v>
      </c>
      <c r="AA594" s="1352" t="s">
        <v>828</v>
      </c>
      <c r="AB594" s="1352" t="s">
        <v>828</v>
      </c>
      <c r="AC594" s="1352" t="s">
        <v>828</v>
      </c>
      <c r="AD594" s="1352" t="s">
        <v>828</v>
      </c>
      <c r="AE594" s="1352" t="s">
        <v>828</v>
      </c>
      <c r="AF594" s="1352" t="s">
        <v>828</v>
      </c>
      <c r="AG594" s="1352" t="s">
        <v>828</v>
      </c>
      <c r="AH594" s="1352" t="s">
        <v>828</v>
      </c>
      <c r="AI594" s="1352" t="s">
        <v>828</v>
      </c>
      <c r="AJ594" s="1352" t="s">
        <v>828</v>
      </c>
      <c r="AK594" s="1352" t="s">
        <v>828</v>
      </c>
      <c r="AL594" s="1352" t="s">
        <v>828</v>
      </c>
      <c r="AM594" s="1352" t="s">
        <v>828</v>
      </c>
      <c r="AN594" s="1352" t="s">
        <v>828</v>
      </c>
      <c r="AO594" s="1352" t="s">
        <v>828</v>
      </c>
      <c r="AP594" s="1352" t="s">
        <v>828</v>
      </c>
      <c r="AQ594" s="1322" t="s">
        <v>7948</v>
      </c>
      <c r="AR594" s="1352" t="s">
        <v>828</v>
      </c>
      <c r="AS594" s="1352" t="s">
        <v>828</v>
      </c>
      <c r="AT594" s="1352" t="s">
        <v>828</v>
      </c>
      <c r="AU594" s="1352" t="s">
        <v>828</v>
      </c>
      <c r="AV594" s="1352" t="s">
        <v>828</v>
      </c>
      <c r="AW594" s="1463"/>
      <c r="AX594" s="1559" t="s">
        <v>828</v>
      </c>
      <c r="AY594" s="1560" t="s">
        <v>828</v>
      </c>
      <c r="AZ594" s="1560" t="s">
        <v>828</v>
      </c>
      <c r="BA594" s="1560" t="s">
        <v>828</v>
      </c>
      <c r="BB594" s="1560" t="s">
        <v>828</v>
      </c>
      <c r="BC594" s="1560" t="s">
        <v>828</v>
      </c>
      <c r="BD594" s="1560" t="s">
        <v>828</v>
      </c>
      <c r="BE594" s="1560" t="s">
        <v>828</v>
      </c>
      <c r="BF594" s="1560" t="s">
        <v>828</v>
      </c>
      <c r="BG594" s="1560" t="s">
        <v>828</v>
      </c>
      <c r="BH594" s="1560" t="s">
        <v>828</v>
      </c>
      <c r="BI594" s="1560" t="s">
        <v>828</v>
      </c>
      <c r="BJ594" s="1560" t="s">
        <v>828</v>
      </c>
      <c r="BK594" s="1560" t="s">
        <v>828</v>
      </c>
      <c r="BL594" s="1560" t="s">
        <v>828</v>
      </c>
      <c r="BM594" s="1560" t="s">
        <v>828</v>
      </c>
      <c r="BN594" s="1560" t="s">
        <v>828</v>
      </c>
      <c r="BO594" s="1560" t="s">
        <v>828</v>
      </c>
      <c r="BP594" s="1352" t="s">
        <v>828</v>
      </c>
      <c r="BQ594" s="1352" t="s">
        <v>828</v>
      </c>
      <c r="BR594" s="1352" t="s">
        <v>828</v>
      </c>
      <c r="BS594" s="1352" t="s">
        <v>828</v>
      </c>
      <c r="BT594" s="1352" t="s">
        <v>828</v>
      </c>
      <c r="BU594" s="1352" t="s">
        <v>828</v>
      </c>
      <c r="BV594" s="1560" t="s">
        <v>828</v>
      </c>
      <c r="BW594" s="1560" t="s">
        <v>828</v>
      </c>
      <c r="BX594" s="1560" t="s">
        <v>828</v>
      </c>
      <c r="BY594" s="1560" t="s">
        <v>828</v>
      </c>
      <c r="BZ594" s="1560" t="s">
        <v>828</v>
      </c>
      <c r="CA594" s="1560" t="s">
        <v>828</v>
      </c>
      <c r="CB594" s="1352" t="s">
        <v>828</v>
      </c>
      <c r="CC594" s="1560" t="s">
        <v>828</v>
      </c>
      <c r="CD594" s="1560" t="s">
        <v>828</v>
      </c>
      <c r="CE594" s="1560" t="s">
        <v>828</v>
      </c>
      <c r="CF594" s="1560" t="s">
        <v>828</v>
      </c>
      <c r="CG594" s="1560" t="s">
        <v>828</v>
      </c>
      <c r="CH594" s="1560" t="s">
        <v>828</v>
      </c>
      <c r="CI594" s="1560" t="s">
        <v>828</v>
      </c>
      <c r="CJ594" s="1560" t="s">
        <v>828</v>
      </c>
      <c r="CK594" s="1463"/>
      <c r="CL594" s="1559" t="s">
        <v>828</v>
      </c>
      <c r="CM594" s="1352" t="s">
        <v>828</v>
      </c>
      <c r="CN594" s="1352" t="s">
        <v>828</v>
      </c>
      <c r="CO594" s="1352" t="s">
        <v>828</v>
      </c>
      <c r="CP594" s="1352" t="s">
        <v>828</v>
      </c>
      <c r="CQ594" s="1559" t="s">
        <v>828</v>
      </c>
      <c r="CR594" s="1559" t="s">
        <v>828</v>
      </c>
      <c r="CS594" s="1559" t="s">
        <v>828</v>
      </c>
      <c r="CT594" s="740" t="s">
        <v>9433</v>
      </c>
      <c r="CU594" s="1559" t="s">
        <v>828</v>
      </c>
      <c r="CV594" s="1559" t="s">
        <v>828</v>
      </c>
      <c r="CW594" s="1559" t="s">
        <v>828</v>
      </c>
      <c r="CX594" s="1559" t="s">
        <v>828</v>
      </c>
      <c r="CY594" s="1559" t="s">
        <v>828</v>
      </c>
      <c r="CZ594" s="1559" t="s">
        <v>828</v>
      </c>
      <c r="DA594" s="1559" t="s">
        <v>828</v>
      </c>
      <c r="DB594" s="1559" t="s">
        <v>828</v>
      </c>
      <c r="DC594" s="1559" t="s">
        <v>828</v>
      </c>
      <c r="DD594" s="1559" t="s">
        <v>828</v>
      </c>
      <c r="DE594" s="1560" t="s">
        <v>828</v>
      </c>
      <c r="DF594" s="1560" t="s">
        <v>828</v>
      </c>
      <c r="DG594" s="1560" t="s">
        <v>828</v>
      </c>
      <c r="DH594" s="1560" t="s">
        <v>828</v>
      </c>
      <c r="DI594" s="1559" t="s">
        <v>828</v>
      </c>
      <c r="DJ594" s="1560" t="s">
        <v>828</v>
      </c>
      <c r="DK594" s="866" t="s">
        <v>828</v>
      </c>
      <c r="DL594" s="1315">
        <v>0</v>
      </c>
      <c r="DM594" s="1315">
        <v>0</v>
      </c>
      <c r="DN594" s="1315">
        <v>0</v>
      </c>
      <c r="DO594" s="1560" t="s">
        <v>828</v>
      </c>
      <c r="DP594" s="1560" t="s">
        <v>828</v>
      </c>
      <c r="DQ594" s="1560" t="s">
        <v>828</v>
      </c>
      <c r="DR594" s="1560" t="s">
        <v>828</v>
      </c>
      <c r="DS594" s="1315">
        <v>0</v>
      </c>
      <c r="DT594" s="1560" t="s">
        <v>828</v>
      </c>
      <c r="DU594" s="1560" t="s">
        <v>828</v>
      </c>
      <c r="DV594" s="1560" t="s">
        <v>828</v>
      </c>
      <c r="DW594" s="1560" t="s">
        <v>828</v>
      </c>
      <c r="DX594" s="1561" t="s">
        <v>828</v>
      </c>
      <c r="DY594" s="913"/>
      <c r="DZ594" s="1252" t="s">
        <v>4007</v>
      </c>
      <c r="EA594" s="1998">
        <v>0</v>
      </c>
      <c r="EB594" s="1998">
        <f t="shared" si="9"/>
        <v>0</v>
      </c>
    </row>
    <row r="595" spans="1:132">
      <c r="A595" s="1253" t="s">
        <v>4008</v>
      </c>
      <c r="B595" s="1254" t="s">
        <v>828</v>
      </c>
      <c r="C595" s="1254" t="s">
        <v>828</v>
      </c>
      <c r="D595" s="1254" t="s">
        <v>5329</v>
      </c>
      <c r="E595" s="1254" t="s">
        <v>1162</v>
      </c>
      <c r="F595" s="1254" t="s">
        <v>828</v>
      </c>
      <c r="G595" s="1254" t="s">
        <v>828</v>
      </c>
      <c r="H595" s="1254" t="s">
        <v>828</v>
      </c>
      <c r="I595" s="1254" t="s">
        <v>828</v>
      </c>
      <c r="J595" s="1152" t="s">
        <v>5330</v>
      </c>
      <c r="K595" s="1511">
        <v>8000225</v>
      </c>
      <c r="L595" s="1321">
        <v>8000226</v>
      </c>
      <c r="M595" s="1321" t="s">
        <v>831</v>
      </c>
      <c r="N595" s="1321" t="s">
        <v>920</v>
      </c>
      <c r="O595" s="1321">
        <v>8000227</v>
      </c>
      <c r="P595" s="1321" t="s">
        <v>9433</v>
      </c>
      <c r="Q595" s="1321">
        <v>8000212</v>
      </c>
      <c r="R595" s="731" t="s">
        <v>9433</v>
      </c>
      <c r="S595" s="1321">
        <v>8000474</v>
      </c>
      <c r="T595" s="1321">
        <v>8000475</v>
      </c>
      <c r="U595" s="1321">
        <v>8000476</v>
      </c>
      <c r="V595" s="1321">
        <v>8000185</v>
      </c>
      <c r="W595" s="1321">
        <v>8000186</v>
      </c>
      <c r="X595" s="1321">
        <v>8000187</v>
      </c>
      <c r="Y595" s="1321">
        <v>8000477</v>
      </c>
      <c r="Z595" s="1321">
        <v>8000183</v>
      </c>
      <c r="AA595" s="1321">
        <v>8000478</v>
      </c>
      <c r="AB595" s="1321">
        <v>8000473</v>
      </c>
      <c r="AC595" s="1321">
        <v>0</v>
      </c>
      <c r="AD595" s="1321" t="s">
        <v>828</v>
      </c>
      <c r="AE595" s="1321">
        <v>8000480</v>
      </c>
      <c r="AF595" s="1321">
        <v>8000481</v>
      </c>
      <c r="AG595" s="1321">
        <v>8000162</v>
      </c>
      <c r="AH595" s="1321">
        <v>0</v>
      </c>
      <c r="AI595" s="1321" t="s">
        <v>919</v>
      </c>
      <c r="AJ595" s="1321">
        <v>3</v>
      </c>
      <c r="AK595" s="1321">
        <v>4</v>
      </c>
      <c r="AL595" s="1321">
        <v>5</v>
      </c>
      <c r="AM595" s="1321">
        <v>0</v>
      </c>
      <c r="AN595" s="871">
        <v>8000664</v>
      </c>
      <c r="AO595" s="1321">
        <v>0</v>
      </c>
      <c r="AP595" s="1321">
        <v>0</v>
      </c>
      <c r="AQ595" s="1321" t="s">
        <v>7948</v>
      </c>
      <c r="AR595" s="1321">
        <v>0</v>
      </c>
      <c r="AS595" s="1321">
        <v>0</v>
      </c>
      <c r="AT595" s="1321">
        <v>0</v>
      </c>
      <c r="AU595" s="1321">
        <v>0</v>
      </c>
      <c r="AV595" s="1321">
        <v>0</v>
      </c>
      <c r="AW595" s="731"/>
      <c r="AX595" s="305" t="s">
        <v>1162</v>
      </c>
      <c r="AY595" s="879">
        <v>0</v>
      </c>
      <c r="AZ595" s="879">
        <v>0</v>
      </c>
      <c r="BA595" s="879" t="s">
        <v>828</v>
      </c>
      <c r="BB595" s="879" t="s">
        <v>828</v>
      </c>
      <c r="BC595" s="879" t="s">
        <v>828</v>
      </c>
      <c r="BD595" s="879" t="s">
        <v>828</v>
      </c>
      <c r="BE595" s="879" t="s">
        <v>828</v>
      </c>
      <c r="BF595" s="879" t="s">
        <v>828</v>
      </c>
      <c r="BG595" s="879" t="s">
        <v>828</v>
      </c>
      <c r="BH595" s="879" t="s">
        <v>828</v>
      </c>
      <c r="BI595" s="879" t="s">
        <v>828</v>
      </c>
      <c r="BJ595" s="879" t="s">
        <v>828</v>
      </c>
      <c r="BK595" s="879" t="s">
        <v>828</v>
      </c>
      <c r="BL595" s="879" t="s">
        <v>828</v>
      </c>
      <c r="BM595" s="879" t="s">
        <v>828</v>
      </c>
      <c r="BN595" s="879" t="s">
        <v>828</v>
      </c>
      <c r="BO595" s="879" t="s">
        <v>828</v>
      </c>
      <c r="BP595" s="1321" t="s">
        <v>2960</v>
      </c>
      <c r="BQ595" s="1321" t="s">
        <v>828</v>
      </c>
      <c r="BR595" s="1321" t="s">
        <v>828</v>
      </c>
      <c r="BS595" s="1321">
        <v>5</v>
      </c>
      <c r="BT595" s="1321">
        <v>1</v>
      </c>
      <c r="BU595" s="1321">
        <v>1</v>
      </c>
      <c r="BV595" s="879" t="s">
        <v>828</v>
      </c>
      <c r="BW595" s="879" t="s">
        <v>828</v>
      </c>
      <c r="BX595" s="879" t="s">
        <v>828</v>
      </c>
      <c r="BY595" s="879" t="s">
        <v>828</v>
      </c>
      <c r="BZ595" s="879" t="s">
        <v>828</v>
      </c>
      <c r="CA595" s="879" t="s">
        <v>828</v>
      </c>
      <c r="CB595" s="87" t="s">
        <v>2960</v>
      </c>
      <c r="CC595" s="879" t="s">
        <v>828</v>
      </c>
      <c r="CD595" s="879" t="s">
        <v>828</v>
      </c>
      <c r="CE595" s="879" t="s">
        <v>828</v>
      </c>
      <c r="CF595" s="879" t="s">
        <v>828</v>
      </c>
      <c r="CG595" s="879" t="s">
        <v>828</v>
      </c>
      <c r="CH595" s="879" t="s">
        <v>828</v>
      </c>
      <c r="CI595" s="879" t="s">
        <v>828</v>
      </c>
      <c r="CJ595" s="879" t="s">
        <v>828</v>
      </c>
      <c r="CK595" s="731"/>
      <c r="CL595" s="305" t="s">
        <v>1162</v>
      </c>
      <c r="CM595" s="1321">
        <v>40</v>
      </c>
      <c r="CN595" s="1321">
        <v>9.8000000000000007</v>
      </c>
      <c r="CO595" s="1321">
        <v>5</v>
      </c>
      <c r="CP595" s="1321" t="s">
        <v>9073</v>
      </c>
      <c r="CQ595" s="305">
        <v>1</v>
      </c>
      <c r="CR595" s="305" t="s">
        <v>9433</v>
      </c>
      <c r="CS595" s="305">
        <v>3.3</v>
      </c>
      <c r="CT595" s="740" t="s">
        <v>9433</v>
      </c>
      <c r="CU595" s="305">
        <v>1.5</v>
      </c>
      <c r="CV595" s="305">
        <v>1.5</v>
      </c>
      <c r="CW595" s="305">
        <v>1</v>
      </c>
      <c r="CX595" s="305">
        <v>1.5</v>
      </c>
      <c r="CY595" s="305">
        <v>2</v>
      </c>
      <c r="CZ595" s="305">
        <v>1.5</v>
      </c>
      <c r="DA595" s="305">
        <v>1</v>
      </c>
      <c r="DB595" s="305">
        <v>1</v>
      </c>
      <c r="DC595" s="305">
        <v>0.9</v>
      </c>
      <c r="DD595" s="305">
        <v>0.9</v>
      </c>
      <c r="DE595" s="879">
        <v>0</v>
      </c>
      <c r="DF595" s="879" t="s">
        <v>828</v>
      </c>
      <c r="DG595" s="879" t="s">
        <v>828</v>
      </c>
      <c r="DH595" s="879" t="s">
        <v>828</v>
      </c>
      <c r="DI595" s="305">
        <v>0</v>
      </c>
      <c r="DJ595" s="879" t="s">
        <v>828</v>
      </c>
      <c r="DK595" s="866" t="s">
        <v>3040</v>
      </c>
      <c r="DL595" s="1315">
        <v>0.4</v>
      </c>
      <c r="DM595" s="1315">
        <v>0.4</v>
      </c>
      <c r="DN595" s="1315">
        <v>0.4</v>
      </c>
      <c r="DO595" s="879" t="s">
        <v>828</v>
      </c>
      <c r="DP595" s="877">
        <v>0.9</v>
      </c>
      <c r="DQ595" s="879" t="s">
        <v>828</v>
      </c>
      <c r="DR595" s="879" t="s">
        <v>828</v>
      </c>
      <c r="DS595" s="1315">
        <v>0.3</v>
      </c>
      <c r="DT595" s="879" t="s">
        <v>828</v>
      </c>
      <c r="DU595" s="879" t="s">
        <v>828</v>
      </c>
      <c r="DV595" s="879" t="s">
        <v>828</v>
      </c>
      <c r="DW595" s="879" t="s">
        <v>828</v>
      </c>
      <c r="DX595" s="898" t="s">
        <v>828</v>
      </c>
      <c r="DY595" s="913"/>
      <c r="DZ595" s="1252" t="s">
        <v>4009</v>
      </c>
      <c r="EA595" s="1998">
        <v>0.3</v>
      </c>
      <c r="EB595" s="1998">
        <f t="shared" si="9"/>
        <v>0.3</v>
      </c>
    </row>
    <row r="596" spans="1:132">
      <c r="A596" s="1255" t="s">
        <v>4010</v>
      </c>
      <c r="B596" s="1256" t="s">
        <v>828</v>
      </c>
      <c r="C596" s="1256" t="s">
        <v>828</v>
      </c>
      <c r="D596" s="1256" t="s">
        <v>5331</v>
      </c>
      <c r="E596" s="1256" t="s">
        <v>1162</v>
      </c>
      <c r="F596" s="1256" t="s">
        <v>5332</v>
      </c>
      <c r="G596" s="1256" t="s">
        <v>926</v>
      </c>
      <c r="H596" s="1256" t="s">
        <v>5332</v>
      </c>
      <c r="I596" s="1256" t="s">
        <v>926</v>
      </c>
      <c r="J596" s="1348" t="s">
        <v>5333</v>
      </c>
      <c r="K596" s="1511">
        <v>8000225</v>
      </c>
      <c r="L596" s="861">
        <v>8000226</v>
      </c>
      <c r="M596" s="861" t="s">
        <v>831</v>
      </c>
      <c r="N596" s="861" t="s">
        <v>920</v>
      </c>
      <c r="O596" s="861">
        <v>8000227</v>
      </c>
      <c r="P596" s="1321" t="s">
        <v>9433</v>
      </c>
      <c r="Q596" s="861">
        <v>8000212</v>
      </c>
      <c r="R596" s="731" t="s">
        <v>9433</v>
      </c>
      <c r="S596" s="861">
        <v>8000474</v>
      </c>
      <c r="T596" s="861">
        <v>8000475</v>
      </c>
      <c r="U596" s="861">
        <v>8000476</v>
      </c>
      <c r="V596" s="861">
        <v>8000185</v>
      </c>
      <c r="W596" s="861">
        <v>8000186</v>
      </c>
      <c r="X596" s="861">
        <v>8000187</v>
      </c>
      <c r="Y596" s="861">
        <v>8000477</v>
      </c>
      <c r="Z596" s="861">
        <v>8000183</v>
      </c>
      <c r="AA596" s="861">
        <v>8000478</v>
      </c>
      <c r="AB596" s="861">
        <v>8000473</v>
      </c>
      <c r="AC596" s="861">
        <v>0</v>
      </c>
      <c r="AD596" s="861" t="s">
        <v>828</v>
      </c>
      <c r="AE596" s="861">
        <v>8000480</v>
      </c>
      <c r="AF596" s="861">
        <v>8000481</v>
      </c>
      <c r="AG596" s="861">
        <v>8000162</v>
      </c>
      <c r="AH596" s="861">
        <v>0</v>
      </c>
      <c r="AI596" s="861" t="s">
        <v>919</v>
      </c>
      <c r="AJ596" s="861">
        <v>3</v>
      </c>
      <c r="AK596" s="861">
        <v>4</v>
      </c>
      <c r="AL596" s="861">
        <v>5</v>
      </c>
      <c r="AM596" s="861">
        <v>0</v>
      </c>
      <c r="AN596" s="871">
        <v>8000664</v>
      </c>
      <c r="AO596" s="861">
        <v>0</v>
      </c>
      <c r="AP596" s="861">
        <v>0</v>
      </c>
      <c r="AQ596" s="861" t="s">
        <v>7948</v>
      </c>
      <c r="AR596" s="861">
        <v>0</v>
      </c>
      <c r="AS596" s="861">
        <v>0</v>
      </c>
      <c r="AT596" s="861">
        <v>0</v>
      </c>
      <c r="AU596" s="861">
        <v>0</v>
      </c>
      <c r="AV596" s="861">
        <v>0</v>
      </c>
      <c r="AW596" s="733"/>
      <c r="AX596" s="307" t="s">
        <v>1162</v>
      </c>
      <c r="AY596" s="881">
        <v>0</v>
      </c>
      <c r="AZ596" s="881">
        <v>0</v>
      </c>
      <c r="BA596" s="881" t="s">
        <v>828</v>
      </c>
      <c r="BB596" s="881" t="s">
        <v>828</v>
      </c>
      <c r="BC596" s="881" t="s">
        <v>828</v>
      </c>
      <c r="BD596" s="881" t="s">
        <v>828</v>
      </c>
      <c r="BE596" s="881" t="s">
        <v>828</v>
      </c>
      <c r="BF596" s="881" t="s">
        <v>828</v>
      </c>
      <c r="BG596" s="881" t="s">
        <v>828</v>
      </c>
      <c r="BH596" s="881" t="s">
        <v>828</v>
      </c>
      <c r="BI596" s="881" t="s">
        <v>828</v>
      </c>
      <c r="BJ596" s="881" t="s">
        <v>828</v>
      </c>
      <c r="BK596" s="881" t="s">
        <v>828</v>
      </c>
      <c r="BL596" s="881" t="s">
        <v>828</v>
      </c>
      <c r="BM596" s="881" t="s">
        <v>828</v>
      </c>
      <c r="BN596" s="881" t="s">
        <v>828</v>
      </c>
      <c r="BO596" s="881" t="s">
        <v>828</v>
      </c>
      <c r="BP596" s="861" t="s">
        <v>2960</v>
      </c>
      <c r="BQ596" s="861" t="s">
        <v>828</v>
      </c>
      <c r="BR596" s="861" t="s">
        <v>828</v>
      </c>
      <c r="BS596" s="861">
        <v>5</v>
      </c>
      <c r="BT596" s="861">
        <v>1</v>
      </c>
      <c r="BU596" s="861">
        <v>1</v>
      </c>
      <c r="BV596" s="881" t="s">
        <v>828</v>
      </c>
      <c r="BW596" s="881" t="s">
        <v>828</v>
      </c>
      <c r="BX596" s="881" t="s">
        <v>828</v>
      </c>
      <c r="BY596" s="881" t="s">
        <v>828</v>
      </c>
      <c r="BZ596" s="881" t="s">
        <v>828</v>
      </c>
      <c r="CA596" s="881" t="s">
        <v>828</v>
      </c>
      <c r="CB596" s="87" t="s">
        <v>2960</v>
      </c>
      <c r="CC596" s="881" t="s">
        <v>828</v>
      </c>
      <c r="CD596" s="881" t="s">
        <v>828</v>
      </c>
      <c r="CE596" s="881" t="s">
        <v>828</v>
      </c>
      <c r="CF596" s="881" t="s">
        <v>828</v>
      </c>
      <c r="CG596" s="881" t="s">
        <v>828</v>
      </c>
      <c r="CH596" s="881" t="s">
        <v>828</v>
      </c>
      <c r="CI596" s="881" t="s">
        <v>828</v>
      </c>
      <c r="CJ596" s="881" t="s">
        <v>828</v>
      </c>
      <c r="CK596" s="733"/>
      <c r="CL596" s="307" t="s">
        <v>1162</v>
      </c>
      <c r="CM596" s="861">
        <v>40</v>
      </c>
      <c r="CN596" s="861">
        <v>9.8000000000000007</v>
      </c>
      <c r="CO596" s="861">
        <v>5</v>
      </c>
      <c r="CP596" s="861" t="s">
        <v>9073</v>
      </c>
      <c r="CQ596" s="307">
        <v>1</v>
      </c>
      <c r="CR596" s="307" t="s">
        <v>9433</v>
      </c>
      <c r="CS596" s="307">
        <v>3.3</v>
      </c>
      <c r="CT596" s="740" t="s">
        <v>9433</v>
      </c>
      <c r="CU596" s="307">
        <v>1.5</v>
      </c>
      <c r="CV596" s="307">
        <v>1.5</v>
      </c>
      <c r="CW596" s="307">
        <v>1</v>
      </c>
      <c r="CX596" s="307">
        <v>1.5</v>
      </c>
      <c r="CY596" s="307">
        <v>2</v>
      </c>
      <c r="CZ596" s="307">
        <v>1.5</v>
      </c>
      <c r="DA596" s="307">
        <v>1</v>
      </c>
      <c r="DB596" s="307">
        <v>1</v>
      </c>
      <c r="DC596" s="307">
        <v>0.9</v>
      </c>
      <c r="DD596" s="307">
        <v>0.9</v>
      </c>
      <c r="DE596" s="881">
        <v>0</v>
      </c>
      <c r="DF596" s="881" t="s">
        <v>828</v>
      </c>
      <c r="DG596" s="881" t="s">
        <v>828</v>
      </c>
      <c r="DH596" s="881" t="s">
        <v>828</v>
      </c>
      <c r="DI596" s="307">
        <v>0</v>
      </c>
      <c r="DJ596" s="881" t="s">
        <v>828</v>
      </c>
      <c r="DK596" s="866" t="s">
        <v>3040</v>
      </c>
      <c r="DL596" s="1315">
        <v>0.4</v>
      </c>
      <c r="DM596" s="1315">
        <v>0.4</v>
      </c>
      <c r="DN596" s="1315">
        <v>0.4</v>
      </c>
      <c r="DO596" s="881" t="s">
        <v>828</v>
      </c>
      <c r="DP596" s="877">
        <v>0.9</v>
      </c>
      <c r="DQ596" s="881" t="s">
        <v>828</v>
      </c>
      <c r="DR596" s="881" t="s">
        <v>828</v>
      </c>
      <c r="DS596" s="1315">
        <v>0.3</v>
      </c>
      <c r="DT596" s="881" t="s">
        <v>828</v>
      </c>
      <c r="DU596" s="881" t="s">
        <v>828</v>
      </c>
      <c r="DV596" s="881" t="s">
        <v>828</v>
      </c>
      <c r="DW596" s="881" t="s">
        <v>828</v>
      </c>
      <c r="DX596" s="899" t="s">
        <v>828</v>
      </c>
      <c r="DY596" s="913"/>
      <c r="DZ596" s="1252" t="s">
        <v>4011</v>
      </c>
      <c r="EA596" s="1998">
        <v>0.3</v>
      </c>
      <c r="EB596" s="1998">
        <f t="shared" si="9"/>
        <v>0.3</v>
      </c>
    </row>
    <row r="597" spans="1:132">
      <c r="A597" s="1345" t="s">
        <v>4012</v>
      </c>
      <c r="B597" s="1346" t="s">
        <v>919</v>
      </c>
      <c r="C597" s="1346" t="s">
        <v>828</v>
      </c>
      <c r="D597" s="1346" t="s">
        <v>4610</v>
      </c>
      <c r="E597" s="1346" t="s">
        <v>828</v>
      </c>
      <c r="F597" s="1346" t="s">
        <v>828</v>
      </c>
      <c r="G597" s="1346" t="s">
        <v>828</v>
      </c>
      <c r="H597" s="1346" t="s">
        <v>828</v>
      </c>
      <c r="I597" s="1346" t="s">
        <v>828</v>
      </c>
      <c r="J597" s="1347" t="s">
        <v>828</v>
      </c>
      <c r="K597" s="1683" t="s">
        <v>828</v>
      </c>
      <c r="L597" s="1352" t="s">
        <v>828</v>
      </c>
      <c r="M597" s="1352" t="s">
        <v>828</v>
      </c>
      <c r="N597" s="1352" t="s">
        <v>828</v>
      </c>
      <c r="O597" s="1352" t="s">
        <v>828</v>
      </c>
      <c r="P597" s="1352" t="s">
        <v>828</v>
      </c>
      <c r="Q597" s="1352" t="s">
        <v>828</v>
      </c>
      <c r="R597" s="731" t="s">
        <v>9433</v>
      </c>
      <c r="S597" s="1352" t="s">
        <v>828</v>
      </c>
      <c r="T597" s="1352" t="s">
        <v>828</v>
      </c>
      <c r="U597" s="1352" t="s">
        <v>828</v>
      </c>
      <c r="V597" s="1352" t="s">
        <v>828</v>
      </c>
      <c r="W597" s="1352" t="s">
        <v>828</v>
      </c>
      <c r="X597" s="1352" t="s">
        <v>828</v>
      </c>
      <c r="Y597" s="1352" t="s">
        <v>828</v>
      </c>
      <c r="Z597" s="1352" t="s">
        <v>828</v>
      </c>
      <c r="AA597" s="1352" t="s">
        <v>828</v>
      </c>
      <c r="AB597" s="1352" t="s">
        <v>828</v>
      </c>
      <c r="AC597" s="1352" t="s">
        <v>828</v>
      </c>
      <c r="AD597" s="1352" t="s">
        <v>828</v>
      </c>
      <c r="AE597" s="1352" t="s">
        <v>828</v>
      </c>
      <c r="AF597" s="1352" t="s">
        <v>828</v>
      </c>
      <c r="AG597" s="1352" t="s">
        <v>828</v>
      </c>
      <c r="AH597" s="1352" t="s">
        <v>828</v>
      </c>
      <c r="AI597" s="1352" t="s">
        <v>828</v>
      </c>
      <c r="AJ597" s="1352" t="s">
        <v>828</v>
      </c>
      <c r="AK597" s="1352" t="s">
        <v>828</v>
      </c>
      <c r="AL597" s="1352" t="s">
        <v>828</v>
      </c>
      <c r="AM597" s="1352" t="s">
        <v>828</v>
      </c>
      <c r="AN597" s="1352" t="s">
        <v>828</v>
      </c>
      <c r="AO597" s="1352" t="s">
        <v>828</v>
      </c>
      <c r="AP597" s="1352" t="s">
        <v>828</v>
      </c>
      <c r="AQ597" s="1322" t="s">
        <v>7948</v>
      </c>
      <c r="AR597" s="1352" t="s">
        <v>828</v>
      </c>
      <c r="AS597" s="1352" t="s">
        <v>828</v>
      </c>
      <c r="AT597" s="1352" t="s">
        <v>828</v>
      </c>
      <c r="AU597" s="1352" t="s">
        <v>828</v>
      </c>
      <c r="AV597" s="1352" t="s">
        <v>828</v>
      </c>
      <c r="AW597" s="1463"/>
      <c r="AX597" s="1559" t="s">
        <v>828</v>
      </c>
      <c r="AY597" s="1560" t="s">
        <v>828</v>
      </c>
      <c r="AZ597" s="1560" t="s">
        <v>828</v>
      </c>
      <c r="BA597" s="1560" t="s">
        <v>828</v>
      </c>
      <c r="BB597" s="1560" t="s">
        <v>828</v>
      </c>
      <c r="BC597" s="1560" t="s">
        <v>828</v>
      </c>
      <c r="BD597" s="1560" t="s">
        <v>828</v>
      </c>
      <c r="BE597" s="1560" t="s">
        <v>828</v>
      </c>
      <c r="BF597" s="1560" t="s">
        <v>828</v>
      </c>
      <c r="BG597" s="1560" t="s">
        <v>828</v>
      </c>
      <c r="BH597" s="1560" t="s">
        <v>828</v>
      </c>
      <c r="BI597" s="1560" t="s">
        <v>828</v>
      </c>
      <c r="BJ597" s="1560" t="s">
        <v>828</v>
      </c>
      <c r="BK597" s="1560" t="s">
        <v>828</v>
      </c>
      <c r="BL597" s="1560" t="s">
        <v>828</v>
      </c>
      <c r="BM597" s="1560" t="s">
        <v>828</v>
      </c>
      <c r="BN597" s="1560" t="s">
        <v>828</v>
      </c>
      <c r="BO597" s="1560" t="s">
        <v>828</v>
      </c>
      <c r="BP597" s="1352" t="s">
        <v>828</v>
      </c>
      <c r="BQ597" s="1352" t="s">
        <v>828</v>
      </c>
      <c r="BR597" s="1352" t="s">
        <v>828</v>
      </c>
      <c r="BS597" s="1352" t="s">
        <v>828</v>
      </c>
      <c r="BT597" s="1352" t="s">
        <v>828</v>
      </c>
      <c r="BU597" s="1352" t="s">
        <v>828</v>
      </c>
      <c r="BV597" s="1560" t="s">
        <v>828</v>
      </c>
      <c r="BW597" s="1560" t="s">
        <v>828</v>
      </c>
      <c r="BX597" s="1560" t="s">
        <v>828</v>
      </c>
      <c r="BY597" s="1560" t="s">
        <v>828</v>
      </c>
      <c r="BZ597" s="1560" t="s">
        <v>828</v>
      </c>
      <c r="CA597" s="1560" t="s">
        <v>828</v>
      </c>
      <c r="CB597" s="1352" t="s">
        <v>828</v>
      </c>
      <c r="CC597" s="1560" t="s">
        <v>828</v>
      </c>
      <c r="CD597" s="1560" t="s">
        <v>828</v>
      </c>
      <c r="CE597" s="1560" t="s">
        <v>828</v>
      </c>
      <c r="CF597" s="1560" t="s">
        <v>828</v>
      </c>
      <c r="CG597" s="1560" t="s">
        <v>828</v>
      </c>
      <c r="CH597" s="1560" t="s">
        <v>828</v>
      </c>
      <c r="CI597" s="1560" t="s">
        <v>828</v>
      </c>
      <c r="CJ597" s="1560" t="s">
        <v>828</v>
      </c>
      <c r="CK597" s="1463"/>
      <c r="CL597" s="1559" t="s">
        <v>828</v>
      </c>
      <c r="CM597" s="1352" t="s">
        <v>828</v>
      </c>
      <c r="CN597" s="1352" t="s">
        <v>828</v>
      </c>
      <c r="CO597" s="1352" t="s">
        <v>828</v>
      </c>
      <c r="CP597" s="1352" t="s">
        <v>828</v>
      </c>
      <c r="CQ597" s="1559" t="s">
        <v>828</v>
      </c>
      <c r="CR597" s="1559" t="s">
        <v>828</v>
      </c>
      <c r="CS597" s="1559" t="s">
        <v>828</v>
      </c>
      <c r="CT597" s="740" t="s">
        <v>9433</v>
      </c>
      <c r="CU597" s="1559" t="s">
        <v>828</v>
      </c>
      <c r="CV597" s="1559" t="s">
        <v>828</v>
      </c>
      <c r="CW597" s="1559" t="s">
        <v>828</v>
      </c>
      <c r="CX597" s="1559" t="s">
        <v>828</v>
      </c>
      <c r="CY597" s="1559" t="s">
        <v>828</v>
      </c>
      <c r="CZ597" s="1559" t="s">
        <v>828</v>
      </c>
      <c r="DA597" s="1559" t="s">
        <v>828</v>
      </c>
      <c r="DB597" s="1559" t="s">
        <v>828</v>
      </c>
      <c r="DC597" s="1559" t="s">
        <v>828</v>
      </c>
      <c r="DD597" s="1559" t="s">
        <v>828</v>
      </c>
      <c r="DE597" s="1560" t="s">
        <v>828</v>
      </c>
      <c r="DF597" s="1560" t="s">
        <v>828</v>
      </c>
      <c r="DG597" s="1560" t="s">
        <v>828</v>
      </c>
      <c r="DH597" s="1560" t="s">
        <v>828</v>
      </c>
      <c r="DI597" s="1559" t="s">
        <v>828</v>
      </c>
      <c r="DJ597" s="1560" t="s">
        <v>828</v>
      </c>
      <c r="DK597" s="866" t="s">
        <v>828</v>
      </c>
      <c r="DL597" s="1315">
        <v>0</v>
      </c>
      <c r="DM597" s="1315">
        <v>0</v>
      </c>
      <c r="DN597" s="1315">
        <v>0</v>
      </c>
      <c r="DO597" s="1560" t="s">
        <v>828</v>
      </c>
      <c r="DP597" s="1560" t="s">
        <v>828</v>
      </c>
      <c r="DQ597" s="1560" t="s">
        <v>828</v>
      </c>
      <c r="DR597" s="1560" t="s">
        <v>828</v>
      </c>
      <c r="DS597" s="1315">
        <v>0</v>
      </c>
      <c r="DT597" s="1560" t="s">
        <v>828</v>
      </c>
      <c r="DU597" s="1560" t="s">
        <v>828</v>
      </c>
      <c r="DV597" s="1560" t="s">
        <v>828</v>
      </c>
      <c r="DW597" s="1560" t="s">
        <v>828</v>
      </c>
      <c r="DX597" s="1561" t="s">
        <v>828</v>
      </c>
      <c r="DY597" s="913"/>
      <c r="DZ597" s="1252" t="s">
        <v>4013</v>
      </c>
      <c r="EA597" s="1998">
        <v>0</v>
      </c>
      <c r="EB597" s="1998">
        <f t="shared" si="9"/>
        <v>0</v>
      </c>
    </row>
    <row r="598" spans="1:132">
      <c r="A598" s="1253" t="s">
        <v>4014</v>
      </c>
      <c r="B598" s="1254" t="s">
        <v>828</v>
      </c>
      <c r="C598" s="1254" t="s">
        <v>828</v>
      </c>
      <c r="D598" s="1254" t="s">
        <v>5334</v>
      </c>
      <c r="E598" s="1254" t="s">
        <v>1162</v>
      </c>
      <c r="F598" s="1254" t="s">
        <v>828</v>
      </c>
      <c r="G598" s="1254" t="s">
        <v>828</v>
      </c>
      <c r="H598" s="1254" t="s">
        <v>828</v>
      </c>
      <c r="I598" s="1254" t="s">
        <v>828</v>
      </c>
      <c r="J598" s="1152" t="s">
        <v>5335</v>
      </c>
      <c r="K598" s="1511">
        <v>8000225</v>
      </c>
      <c r="L598" s="1321">
        <v>8000226</v>
      </c>
      <c r="M598" s="1321" t="s">
        <v>831</v>
      </c>
      <c r="N598" s="1321" t="s">
        <v>920</v>
      </c>
      <c r="O598" s="1321">
        <v>8000227</v>
      </c>
      <c r="P598" s="1321" t="s">
        <v>9433</v>
      </c>
      <c r="Q598" s="1321">
        <v>8000212</v>
      </c>
      <c r="R598" s="731" t="s">
        <v>9433</v>
      </c>
      <c r="S598" s="1321">
        <v>8000474</v>
      </c>
      <c r="T598" s="1321">
        <v>8000475</v>
      </c>
      <c r="U598" s="1321">
        <v>8000476</v>
      </c>
      <c r="V598" s="1321">
        <v>8000185</v>
      </c>
      <c r="W598" s="1321">
        <v>8000186</v>
      </c>
      <c r="X598" s="1321">
        <v>8000187</v>
      </c>
      <c r="Y598" s="1321">
        <v>8000477</v>
      </c>
      <c r="Z598" s="1321">
        <v>8000183</v>
      </c>
      <c r="AA598" s="1321">
        <v>8000478</v>
      </c>
      <c r="AB598" s="1321">
        <v>8000473</v>
      </c>
      <c r="AC598" s="1321">
        <v>0</v>
      </c>
      <c r="AD598" s="1321" t="s">
        <v>828</v>
      </c>
      <c r="AE598" s="1321">
        <v>8000480</v>
      </c>
      <c r="AF598" s="1321">
        <v>8000481</v>
      </c>
      <c r="AG598" s="1321">
        <v>8000162</v>
      </c>
      <c r="AH598" s="1321">
        <v>0</v>
      </c>
      <c r="AI598" s="1321" t="s">
        <v>919</v>
      </c>
      <c r="AJ598" s="1321">
        <v>3</v>
      </c>
      <c r="AK598" s="1321">
        <v>4</v>
      </c>
      <c r="AL598" s="1321">
        <v>5</v>
      </c>
      <c r="AM598" s="1321">
        <v>0</v>
      </c>
      <c r="AN598" s="871">
        <v>8000664</v>
      </c>
      <c r="AO598" s="1321">
        <v>0</v>
      </c>
      <c r="AP598" s="1321">
        <v>0</v>
      </c>
      <c r="AQ598" s="1321" t="s">
        <v>7948</v>
      </c>
      <c r="AR598" s="1321">
        <v>0</v>
      </c>
      <c r="AS598" s="1321">
        <v>0</v>
      </c>
      <c r="AT598" s="1321">
        <v>0</v>
      </c>
      <c r="AU598" s="1321">
        <v>0</v>
      </c>
      <c r="AV598" s="1321">
        <v>0</v>
      </c>
      <c r="AW598" s="731"/>
      <c r="AX598" s="305" t="s">
        <v>1162</v>
      </c>
      <c r="AY598" s="879">
        <v>0</v>
      </c>
      <c r="AZ598" s="879">
        <v>0</v>
      </c>
      <c r="BA598" s="879" t="s">
        <v>828</v>
      </c>
      <c r="BB598" s="879" t="s">
        <v>828</v>
      </c>
      <c r="BC598" s="879" t="s">
        <v>828</v>
      </c>
      <c r="BD598" s="879" t="s">
        <v>828</v>
      </c>
      <c r="BE598" s="879" t="s">
        <v>828</v>
      </c>
      <c r="BF598" s="879" t="s">
        <v>828</v>
      </c>
      <c r="BG598" s="879" t="s">
        <v>828</v>
      </c>
      <c r="BH598" s="879" t="s">
        <v>828</v>
      </c>
      <c r="BI598" s="879" t="s">
        <v>828</v>
      </c>
      <c r="BJ598" s="879" t="s">
        <v>828</v>
      </c>
      <c r="BK598" s="879" t="s">
        <v>828</v>
      </c>
      <c r="BL598" s="879" t="s">
        <v>828</v>
      </c>
      <c r="BM598" s="879" t="s">
        <v>828</v>
      </c>
      <c r="BN598" s="879" t="s">
        <v>828</v>
      </c>
      <c r="BO598" s="879" t="s">
        <v>828</v>
      </c>
      <c r="BP598" s="1321" t="s">
        <v>2960</v>
      </c>
      <c r="BQ598" s="1321" t="s">
        <v>828</v>
      </c>
      <c r="BR598" s="1321" t="s">
        <v>828</v>
      </c>
      <c r="BS598" s="1321">
        <v>5</v>
      </c>
      <c r="BT598" s="1321">
        <v>1</v>
      </c>
      <c r="BU598" s="1321">
        <v>1</v>
      </c>
      <c r="BV598" s="879" t="s">
        <v>828</v>
      </c>
      <c r="BW598" s="879" t="s">
        <v>828</v>
      </c>
      <c r="BX598" s="879" t="s">
        <v>828</v>
      </c>
      <c r="BY598" s="879" t="s">
        <v>828</v>
      </c>
      <c r="BZ598" s="879" t="s">
        <v>828</v>
      </c>
      <c r="CA598" s="879" t="s">
        <v>828</v>
      </c>
      <c r="CB598" s="87" t="s">
        <v>2960</v>
      </c>
      <c r="CC598" s="879" t="s">
        <v>828</v>
      </c>
      <c r="CD598" s="879" t="s">
        <v>828</v>
      </c>
      <c r="CE598" s="879" t="s">
        <v>828</v>
      </c>
      <c r="CF598" s="879" t="s">
        <v>828</v>
      </c>
      <c r="CG598" s="879" t="s">
        <v>828</v>
      </c>
      <c r="CH598" s="879" t="s">
        <v>828</v>
      </c>
      <c r="CI598" s="879" t="s">
        <v>828</v>
      </c>
      <c r="CJ598" s="879" t="s">
        <v>828</v>
      </c>
      <c r="CK598" s="731"/>
      <c r="CL598" s="305" t="s">
        <v>1162</v>
      </c>
      <c r="CM598" s="1321">
        <v>40</v>
      </c>
      <c r="CN598" s="1321">
        <v>9.8000000000000007</v>
      </c>
      <c r="CO598" s="1321">
        <v>5</v>
      </c>
      <c r="CP598" s="1321" t="s">
        <v>9073</v>
      </c>
      <c r="CQ598" s="305">
        <v>1</v>
      </c>
      <c r="CR598" s="305" t="s">
        <v>9433</v>
      </c>
      <c r="CS598" s="305">
        <v>3.3</v>
      </c>
      <c r="CT598" s="740" t="s">
        <v>9433</v>
      </c>
      <c r="CU598" s="305">
        <v>1.5</v>
      </c>
      <c r="CV598" s="305">
        <v>1.5</v>
      </c>
      <c r="CW598" s="305">
        <v>1</v>
      </c>
      <c r="CX598" s="305">
        <v>1.5</v>
      </c>
      <c r="CY598" s="305">
        <v>2</v>
      </c>
      <c r="CZ598" s="305">
        <v>1.5</v>
      </c>
      <c r="DA598" s="305">
        <v>1</v>
      </c>
      <c r="DB598" s="305">
        <v>1</v>
      </c>
      <c r="DC598" s="305">
        <v>0.9</v>
      </c>
      <c r="DD598" s="305">
        <v>0.9</v>
      </c>
      <c r="DE598" s="879">
        <v>0</v>
      </c>
      <c r="DF598" s="879" t="s">
        <v>828</v>
      </c>
      <c r="DG598" s="879" t="s">
        <v>828</v>
      </c>
      <c r="DH598" s="879" t="s">
        <v>828</v>
      </c>
      <c r="DI598" s="305">
        <v>0</v>
      </c>
      <c r="DJ598" s="879" t="s">
        <v>828</v>
      </c>
      <c r="DK598" s="866" t="s">
        <v>3040</v>
      </c>
      <c r="DL598" s="1315">
        <v>0.4</v>
      </c>
      <c r="DM598" s="1315">
        <v>0.4</v>
      </c>
      <c r="DN598" s="1315">
        <v>0.4</v>
      </c>
      <c r="DO598" s="879" t="s">
        <v>828</v>
      </c>
      <c r="DP598" s="877">
        <v>0.9</v>
      </c>
      <c r="DQ598" s="879" t="s">
        <v>828</v>
      </c>
      <c r="DR598" s="879" t="s">
        <v>828</v>
      </c>
      <c r="DS598" s="1315">
        <v>0.3</v>
      </c>
      <c r="DT598" s="879" t="s">
        <v>828</v>
      </c>
      <c r="DU598" s="879" t="s">
        <v>828</v>
      </c>
      <c r="DV598" s="879" t="s">
        <v>828</v>
      </c>
      <c r="DW598" s="879" t="s">
        <v>828</v>
      </c>
      <c r="DX598" s="898" t="s">
        <v>828</v>
      </c>
      <c r="DY598" s="913"/>
      <c r="DZ598" s="1252" t="s">
        <v>4015</v>
      </c>
      <c r="EA598" s="1998">
        <v>0.3</v>
      </c>
      <c r="EB598" s="1998">
        <f t="shared" si="9"/>
        <v>0.3</v>
      </c>
    </row>
    <row r="599" spans="1:132">
      <c r="A599" s="1255" t="s">
        <v>4016</v>
      </c>
      <c r="B599" s="1256" t="s">
        <v>828</v>
      </c>
      <c r="C599" s="1256" t="s">
        <v>828</v>
      </c>
      <c r="D599" s="1256" t="s">
        <v>5336</v>
      </c>
      <c r="E599" s="1256" t="s">
        <v>1162</v>
      </c>
      <c r="F599" s="1256" t="s">
        <v>5337</v>
      </c>
      <c r="G599" s="1256" t="s">
        <v>926</v>
      </c>
      <c r="H599" s="1256" t="s">
        <v>5337</v>
      </c>
      <c r="I599" s="1256" t="s">
        <v>926</v>
      </c>
      <c r="J599" s="1348" t="s">
        <v>5338</v>
      </c>
      <c r="K599" s="1511">
        <v>8000225</v>
      </c>
      <c r="L599" s="861">
        <v>8000226</v>
      </c>
      <c r="M599" s="861" t="s">
        <v>831</v>
      </c>
      <c r="N599" s="861" t="s">
        <v>920</v>
      </c>
      <c r="O599" s="861">
        <v>8000227</v>
      </c>
      <c r="P599" s="1321" t="s">
        <v>9433</v>
      </c>
      <c r="Q599" s="861">
        <v>8000212</v>
      </c>
      <c r="R599" s="731" t="s">
        <v>9433</v>
      </c>
      <c r="S599" s="861">
        <v>8000474</v>
      </c>
      <c r="T599" s="861">
        <v>8000475</v>
      </c>
      <c r="U599" s="861">
        <v>8000476</v>
      </c>
      <c r="V599" s="861">
        <v>8000185</v>
      </c>
      <c r="W599" s="861">
        <v>8000186</v>
      </c>
      <c r="X599" s="861">
        <v>8000187</v>
      </c>
      <c r="Y599" s="861">
        <v>8000477</v>
      </c>
      <c r="Z599" s="861">
        <v>8000183</v>
      </c>
      <c r="AA599" s="861">
        <v>8000478</v>
      </c>
      <c r="AB599" s="861">
        <v>8000473</v>
      </c>
      <c r="AC599" s="861">
        <v>0</v>
      </c>
      <c r="AD599" s="861" t="s">
        <v>828</v>
      </c>
      <c r="AE599" s="861">
        <v>8000480</v>
      </c>
      <c r="AF599" s="861">
        <v>8000481</v>
      </c>
      <c r="AG599" s="861">
        <v>8000162</v>
      </c>
      <c r="AH599" s="861">
        <v>0</v>
      </c>
      <c r="AI599" s="861" t="s">
        <v>919</v>
      </c>
      <c r="AJ599" s="861">
        <v>3</v>
      </c>
      <c r="AK599" s="861">
        <v>4</v>
      </c>
      <c r="AL599" s="861">
        <v>5</v>
      </c>
      <c r="AM599" s="861">
        <v>0</v>
      </c>
      <c r="AN599" s="871">
        <v>8000664</v>
      </c>
      <c r="AO599" s="861">
        <v>0</v>
      </c>
      <c r="AP599" s="861">
        <v>0</v>
      </c>
      <c r="AQ599" s="861" t="s">
        <v>7948</v>
      </c>
      <c r="AR599" s="861">
        <v>0</v>
      </c>
      <c r="AS599" s="861">
        <v>0</v>
      </c>
      <c r="AT599" s="861">
        <v>0</v>
      </c>
      <c r="AU599" s="861">
        <v>0</v>
      </c>
      <c r="AV599" s="861">
        <v>0</v>
      </c>
      <c r="AW599" s="733"/>
      <c r="AX599" s="307" t="s">
        <v>1162</v>
      </c>
      <c r="AY599" s="881">
        <v>0</v>
      </c>
      <c r="AZ599" s="881">
        <v>0</v>
      </c>
      <c r="BA599" s="881" t="s">
        <v>828</v>
      </c>
      <c r="BB599" s="881" t="s">
        <v>828</v>
      </c>
      <c r="BC599" s="881" t="s">
        <v>828</v>
      </c>
      <c r="BD599" s="881" t="s">
        <v>828</v>
      </c>
      <c r="BE599" s="881" t="s">
        <v>828</v>
      </c>
      <c r="BF599" s="881" t="s">
        <v>828</v>
      </c>
      <c r="BG599" s="881" t="s">
        <v>828</v>
      </c>
      <c r="BH599" s="881" t="s">
        <v>828</v>
      </c>
      <c r="BI599" s="881" t="s">
        <v>828</v>
      </c>
      <c r="BJ599" s="881" t="s">
        <v>828</v>
      </c>
      <c r="BK599" s="881" t="s">
        <v>828</v>
      </c>
      <c r="BL599" s="881" t="s">
        <v>828</v>
      </c>
      <c r="BM599" s="881" t="s">
        <v>828</v>
      </c>
      <c r="BN599" s="881" t="s">
        <v>828</v>
      </c>
      <c r="BO599" s="881" t="s">
        <v>828</v>
      </c>
      <c r="BP599" s="861" t="s">
        <v>2960</v>
      </c>
      <c r="BQ599" s="861" t="s">
        <v>828</v>
      </c>
      <c r="BR599" s="861" t="s">
        <v>828</v>
      </c>
      <c r="BS599" s="861">
        <v>5</v>
      </c>
      <c r="BT599" s="861">
        <v>1</v>
      </c>
      <c r="BU599" s="861">
        <v>1</v>
      </c>
      <c r="BV599" s="881" t="s">
        <v>828</v>
      </c>
      <c r="BW599" s="881" t="s">
        <v>828</v>
      </c>
      <c r="BX599" s="881" t="s">
        <v>828</v>
      </c>
      <c r="BY599" s="881" t="s">
        <v>828</v>
      </c>
      <c r="BZ599" s="881" t="s">
        <v>828</v>
      </c>
      <c r="CA599" s="881" t="s">
        <v>828</v>
      </c>
      <c r="CB599" s="87" t="s">
        <v>2960</v>
      </c>
      <c r="CC599" s="881" t="s">
        <v>828</v>
      </c>
      <c r="CD599" s="881" t="s">
        <v>828</v>
      </c>
      <c r="CE599" s="881" t="s">
        <v>828</v>
      </c>
      <c r="CF599" s="881" t="s">
        <v>828</v>
      </c>
      <c r="CG599" s="881" t="s">
        <v>828</v>
      </c>
      <c r="CH599" s="881" t="s">
        <v>828</v>
      </c>
      <c r="CI599" s="881" t="s">
        <v>828</v>
      </c>
      <c r="CJ599" s="881" t="s">
        <v>828</v>
      </c>
      <c r="CK599" s="733"/>
      <c r="CL599" s="307" t="s">
        <v>1162</v>
      </c>
      <c r="CM599" s="861">
        <v>40</v>
      </c>
      <c r="CN599" s="861">
        <v>9.8000000000000007</v>
      </c>
      <c r="CO599" s="861">
        <v>5</v>
      </c>
      <c r="CP599" s="861" t="s">
        <v>9073</v>
      </c>
      <c r="CQ599" s="307">
        <v>1</v>
      </c>
      <c r="CR599" s="307" t="s">
        <v>9433</v>
      </c>
      <c r="CS599" s="307">
        <v>3.3</v>
      </c>
      <c r="CT599" s="740" t="s">
        <v>9433</v>
      </c>
      <c r="CU599" s="307">
        <v>1.5</v>
      </c>
      <c r="CV599" s="307">
        <v>1.5</v>
      </c>
      <c r="CW599" s="307">
        <v>1</v>
      </c>
      <c r="CX599" s="307">
        <v>1.5</v>
      </c>
      <c r="CY599" s="307">
        <v>2</v>
      </c>
      <c r="CZ599" s="307">
        <v>1.5</v>
      </c>
      <c r="DA599" s="307">
        <v>1</v>
      </c>
      <c r="DB599" s="307">
        <v>1</v>
      </c>
      <c r="DC599" s="307">
        <v>0.9</v>
      </c>
      <c r="DD599" s="307">
        <v>0.9</v>
      </c>
      <c r="DE599" s="881">
        <v>0</v>
      </c>
      <c r="DF599" s="881" t="s">
        <v>828</v>
      </c>
      <c r="DG599" s="881" t="s">
        <v>828</v>
      </c>
      <c r="DH599" s="881" t="s">
        <v>828</v>
      </c>
      <c r="DI599" s="307">
        <v>0</v>
      </c>
      <c r="DJ599" s="881" t="s">
        <v>828</v>
      </c>
      <c r="DK599" s="866" t="s">
        <v>3040</v>
      </c>
      <c r="DL599" s="1315">
        <v>0.4</v>
      </c>
      <c r="DM599" s="1315">
        <v>0.4</v>
      </c>
      <c r="DN599" s="1315">
        <v>0.4</v>
      </c>
      <c r="DO599" s="881" t="s">
        <v>828</v>
      </c>
      <c r="DP599" s="877">
        <v>0.9</v>
      </c>
      <c r="DQ599" s="881" t="s">
        <v>828</v>
      </c>
      <c r="DR599" s="881" t="s">
        <v>828</v>
      </c>
      <c r="DS599" s="1315">
        <v>0.3</v>
      </c>
      <c r="DT599" s="881" t="s">
        <v>828</v>
      </c>
      <c r="DU599" s="881" t="s">
        <v>828</v>
      </c>
      <c r="DV599" s="881" t="s">
        <v>828</v>
      </c>
      <c r="DW599" s="881" t="s">
        <v>828</v>
      </c>
      <c r="DX599" s="899" t="s">
        <v>828</v>
      </c>
      <c r="DY599" s="913"/>
      <c r="DZ599" s="1252" t="s">
        <v>4017</v>
      </c>
      <c r="EA599" s="1998">
        <v>0.3</v>
      </c>
      <c r="EB599" s="1998">
        <f t="shared" si="9"/>
        <v>0.3</v>
      </c>
    </row>
    <row r="600" spans="1:132">
      <c r="A600" s="1345" t="s">
        <v>4018</v>
      </c>
      <c r="B600" s="1346" t="s">
        <v>919</v>
      </c>
      <c r="C600" s="1346" t="s">
        <v>828</v>
      </c>
      <c r="D600" s="1346" t="s">
        <v>4610</v>
      </c>
      <c r="E600" s="1346" t="s">
        <v>828</v>
      </c>
      <c r="F600" s="1346" t="s">
        <v>828</v>
      </c>
      <c r="G600" s="1346" t="s">
        <v>828</v>
      </c>
      <c r="H600" s="1346" t="s">
        <v>828</v>
      </c>
      <c r="I600" s="1346" t="s">
        <v>828</v>
      </c>
      <c r="J600" s="1347" t="s">
        <v>828</v>
      </c>
      <c r="K600" s="1683" t="s">
        <v>828</v>
      </c>
      <c r="L600" s="1352" t="s">
        <v>828</v>
      </c>
      <c r="M600" s="1352" t="s">
        <v>828</v>
      </c>
      <c r="N600" s="1352" t="s">
        <v>828</v>
      </c>
      <c r="O600" s="1352" t="s">
        <v>828</v>
      </c>
      <c r="P600" s="1352" t="s">
        <v>828</v>
      </c>
      <c r="Q600" s="1352" t="s">
        <v>828</v>
      </c>
      <c r="R600" s="731" t="s">
        <v>9433</v>
      </c>
      <c r="S600" s="1352" t="s">
        <v>828</v>
      </c>
      <c r="T600" s="1352" t="s">
        <v>828</v>
      </c>
      <c r="U600" s="1352" t="s">
        <v>828</v>
      </c>
      <c r="V600" s="1352" t="s">
        <v>828</v>
      </c>
      <c r="W600" s="1352" t="s">
        <v>828</v>
      </c>
      <c r="X600" s="1352" t="s">
        <v>828</v>
      </c>
      <c r="Y600" s="1352" t="s">
        <v>828</v>
      </c>
      <c r="Z600" s="1352" t="s">
        <v>828</v>
      </c>
      <c r="AA600" s="1352" t="s">
        <v>828</v>
      </c>
      <c r="AB600" s="1352" t="s">
        <v>828</v>
      </c>
      <c r="AC600" s="1352" t="s">
        <v>828</v>
      </c>
      <c r="AD600" s="1352" t="s">
        <v>828</v>
      </c>
      <c r="AE600" s="1352" t="s">
        <v>828</v>
      </c>
      <c r="AF600" s="1352" t="s">
        <v>828</v>
      </c>
      <c r="AG600" s="1352" t="s">
        <v>828</v>
      </c>
      <c r="AH600" s="1352" t="s">
        <v>828</v>
      </c>
      <c r="AI600" s="1352" t="s">
        <v>828</v>
      </c>
      <c r="AJ600" s="1352" t="s">
        <v>828</v>
      </c>
      <c r="AK600" s="1352" t="s">
        <v>828</v>
      </c>
      <c r="AL600" s="1352" t="s">
        <v>828</v>
      </c>
      <c r="AM600" s="1352" t="s">
        <v>828</v>
      </c>
      <c r="AN600" s="1352" t="s">
        <v>828</v>
      </c>
      <c r="AO600" s="1352" t="s">
        <v>828</v>
      </c>
      <c r="AP600" s="1352" t="s">
        <v>828</v>
      </c>
      <c r="AQ600" s="1322" t="s">
        <v>7948</v>
      </c>
      <c r="AR600" s="1352" t="s">
        <v>828</v>
      </c>
      <c r="AS600" s="1352" t="s">
        <v>828</v>
      </c>
      <c r="AT600" s="1352" t="s">
        <v>828</v>
      </c>
      <c r="AU600" s="1352" t="s">
        <v>828</v>
      </c>
      <c r="AV600" s="1352" t="s">
        <v>828</v>
      </c>
      <c r="AW600" s="1463"/>
      <c r="AX600" s="1559" t="s">
        <v>828</v>
      </c>
      <c r="AY600" s="1560" t="s">
        <v>828</v>
      </c>
      <c r="AZ600" s="1560" t="s">
        <v>828</v>
      </c>
      <c r="BA600" s="1560" t="s">
        <v>828</v>
      </c>
      <c r="BB600" s="1560" t="s">
        <v>828</v>
      </c>
      <c r="BC600" s="1560" t="s">
        <v>828</v>
      </c>
      <c r="BD600" s="1560" t="s">
        <v>828</v>
      </c>
      <c r="BE600" s="1560" t="s">
        <v>828</v>
      </c>
      <c r="BF600" s="1560" t="s">
        <v>828</v>
      </c>
      <c r="BG600" s="1560" t="s">
        <v>828</v>
      </c>
      <c r="BH600" s="1560" t="s">
        <v>828</v>
      </c>
      <c r="BI600" s="1560" t="s">
        <v>828</v>
      </c>
      <c r="BJ600" s="1560" t="s">
        <v>828</v>
      </c>
      <c r="BK600" s="1560" t="s">
        <v>828</v>
      </c>
      <c r="BL600" s="1560" t="s">
        <v>828</v>
      </c>
      <c r="BM600" s="1560" t="s">
        <v>828</v>
      </c>
      <c r="BN600" s="1560" t="s">
        <v>828</v>
      </c>
      <c r="BO600" s="1560" t="s">
        <v>828</v>
      </c>
      <c r="BP600" s="1352" t="s">
        <v>828</v>
      </c>
      <c r="BQ600" s="1352" t="s">
        <v>828</v>
      </c>
      <c r="BR600" s="1352" t="s">
        <v>828</v>
      </c>
      <c r="BS600" s="1352" t="s">
        <v>828</v>
      </c>
      <c r="BT600" s="1352" t="s">
        <v>828</v>
      </c>
      <c r="BU600" s="1352" t="s">
        <v>828</v>
      </c>
      <c r="BV600" s="1560" t="s">
        <v>828</v>
      </c>
      <c r="BW600" s="1560" t="s">
        <v>828</v>
      </c>
      <c r="BX600" s="1560" t="s">
        <v>828</v>
      </c>
      <c r="BY600" s="1560" t="s">
        <v>828</v>
      </c>
      <c r="BZ600" s="1560" t="s">
        <v>828</v>
      </c>
      <c r="CA600" s="1560" t="s">
        <v>828</v>
      </c>
      <c r="CB600" s="1352" t="s">
        <v>828</v>
      </c>
      <c r="CC600" s="1560" t="s">
        <v>828</v>
      </c>
      <c r="CD600" s="1560" t="s">
        <v>828</v>
      </c>
      <c r="CE600" s="1560" t="s">
        <v>828</v>
      </c>
      <c r="CF600" s="1560" t="s">
        <v>828</v>
      </c>
      <c r="CG600" s="1560" t="s">
        <v>828</v>
      </c>
      <c r="CH600" s="1560" t="s">
        <v>828</v>
      </c>
      <c r="CI600" s="1560" t="s">
        <v>828</v>
      </c>
      <c r="CJ600" s="1560" t="s">
        <v>828</v>
      </c>
      <c r="CK600" s="1463"/>
      <c r="CL600" s="1559" t="s">
        <v>828</v>
      </c>
      <c r="CM600" s="1352" t="s">
        <v>828</v>
      </c>
      <c r="CN600" s="1352" t="s">
        <v>828</v>
      </c>
      <c r="CO600" s="1352" t="s">
        <v>828</v>
      </c>
      <c r="CP600" s="1352" t="s">
        <v>828</v>
      </c>
      <c r="CQ600" s="1559" t="s">
        <v>828</v>
      </c>
      <c r="CR600" s="1559" t="s">
        <v>828</v>
      </c>
      <c r="CS600" s="1559" t="s">
        <v>828</v>
      </c>
      <c r="CT600" s="740" t="s">
        <v>9433</v>
      </c>
      <c r="CU600" s="1559" t="s">
        <v>828</v>
      </c>
      <c r="CV600" s="1559" t="s">
        <v>828</v>
      </c>
      <c r="CW600" s="1559" t="s">
        <v>828</v>
      </c>
      <c r="CX600" s="1559" t="s">
        <v>828</v>
      </c>
      <c r="CY600" s="1559" t="s">
        <v>828</v>
      </c>
      <c r="CZ600" s="1559" t="s">
        <v>828</v>
      </c>
      <c r="DA600" s="1559" t="s">
        <v>828</v>
      </c>
      <c r="DB600" s="1559" t="s">
        <v>828</v>
      </c>
      <c r="DC600" s="1559" t="s">
        <v>828</v>
      </c>
      <c r="DD600" s="1559" t="s">
        <v>828</v>
      </c>
      <c r="DE600" s="1560" t="s">
        <v>828</v>
      </c>
      <c r="DF600" s="1560" t="s">
        <v>828</v>
      </c>
      <c r="DG600" s="1560" t="s">
        <v>828</v>
      </c>
      <c r="DH600" s="1560" t="s">
        <v>828</v>
      </c>
      <c r="DI600" s="1559" t="s">
        <v>828</v>
      </c>
      <c r="DJ600" s="1560" t="s">
        <v>828</v>
      </c>
      <c r="DK600" s="866" t="s">
        <v>828</v>
      </c>
      <c r="DL600" s="1315">
        <v>0</v>
      </c>
      <c r="DM600" s="1315">
        <v>0</v>
      </c>
      <c r="DN600" s="1315">
        <v>0</v>
      </c>
      <c r="DO600" s="1560" t="s">
        <v>828</v>
      </c>
      <c r="DP600" s="1560" t="s">
        <v>828</v>
      </c>
      <c r="DQ600" s="1560" t="s">
        <v>828</v>
      </c>
      <c r="DR600" s="1560" t="s">
        <v>828</v>
      </c>
      <c r="DS600" s="1315">
        <v>0</v>
      </c>
      <c r="DT600" s="1560" t="s">
        <v>828</v>
      </c>
      <c r="DU600" s="1560" t="s">
        <v>828</v>
      </c>
      <c r="DV600" s="1560" t="s">
        <v>828</v>
      </c>
      <c r="DW600" s="1560" t="s">
        <v>828</v>
      </c>
      <c r="DX600" s="1561" t="s">
        <v>828</v>
      </c>
      <c r="DY600" s="913"/>
      <c r="DZ600" s="1252" t="s">
        <v>4019</v>
      </c>
      <c r="EA600" s="1998">
        <v>0</v>
      </c>
      <c r="EB600" s="1998">
        <f t="shared" si="9"/>
        <v>0</v>
      </c>
    </row>
    <row r="601" spans="1:132">
      <c r="A601" s="1253" t="s">
        <v>4020</v>
      </c>
      <c r="B601" s="1254" t="s">
        <v>828</v>
      </c>
      <c r="C601" s="1254" t="s">
        <v>828</v>
      </c>
      <c r="D601" s="1254" t="s">
        <v>5334</v>
      </c>
      <c r="E601" s="1254" t="s">
        <v>1162</v>
      </c>
      <c r="F601" s="1254" t="s">
        <v>828</v>
      </c>
      <c r="G601" s="1254" t="s">
        <v>828</v>
      </c>
      <c r="H601" s="1254" t="s">
        <v>828</v>
      </c>
      <c r="I601" s="1254" t="s">
        <v>828</v>
      </c>
      <c r="J601" s="1152" t="s">
        <v>5339</v>
      </c>
      <c r="K601" s="1511">
        <v>8000225</v>
      </c>
      <c r="L601" s="1321">
        <v>8000226</v>
      </c>
      <c r="M601" s="1321" t="s">
        <v>831</v>
      </c>
      <c r="N601" s="1321" t="s">
        <v>920</v>
      </c>
      <c r="O601" s="1321">
        <v>8000227</v>
      </c>
      <c r="P601" s="1321" t="s">
        <v>9433</v>
      </c>
      <c r="Q601" s="1321">
        <v>8000212</v>
      </c>
      <c r="R601" s="731" t="s">
        <v>9433</v>
      </c>
      <c r="S601" s="1321">
        <v>8000474</v>
      </c>
      <c r="T601" s="1321">
        <v>8000475</v>
      </c>
      <c r="U601" s="1321">
        <v>8000476</v>
      </c>
      <c r="V601" s="1321">
        <v>8000185</v>
      </c>
      <c r="W601" s="1321">
        <v>8000186</v>
      </c>
      <c r="X601" s="1321">
        <v>8000187</v>
      </c>
      <c r="Y601" s="1321">
        <v>8000477</v>
      </c>
      <c r="Z601" s="1321">
        <v>8000183</v>
      </c>
      <c r="AA601" s="1321">
        <v>8000478</v>
      </c>
      <c r="AB601" s="1321">
        <v>8000473</v>
      </c>
      <c r="AC601" s="1321">
        <v>0</v>
      </c>
      <c r="AD601" s="1321" t="s">
        <v>828</v>
      </c>
      <c r="AE601" s="1321">
        <v>8000480</v>
      </c>
      <c r="AF601" s="1321">
        <v>8000481</v>
      </c>
      <c r="AG601" s="1321">
        <v>8000162</v>
      </c>
      <c r="AH601" s="1321">
        <v>0</v>
      </c>
      <c r="AI601" s="1321" t="s">
        <v>919</v>
      </c>
      <c r="AJ601" s="1321">
        <v>3</v>
      </c>
      <c r="AK601" s="1321">
        <v>4</v>
      </c>
      <c r="AL601" s="1321">
        <v>5</v>
      </c>
      <c r="AM601" s="1321">
        <v>0</v>
      </c>
      <c r="AN601" s="871">
        <v>8000664</v>
      </c>
      <c r="AO601" s="1321">
        <v>0</v>
      </c>
      <c r="AP601" s="1321">
        <v>0</v>
      </c>
      <c r="AQ601" s="1321" t="s">
        <v>7948</v>
      </c>
      <c r="AR601" s="1321">
        <v>0</v>
      </c>
      <c r="AS601" s="1321">
        <v>0</v>
      </c>
      <c r="AT601" s="1321">
        <v>0</v>
      </c>
      <c r="AU601" s="1321">
        <v>0</v>
      </c>
      <c r="AV601" s="1321">
        <v>0</v>
      </c>
      <c r="AW601" s="731"/>
      <c r="AX601" s="305" t="s">
        <v>1162</v>
      </c>
      <c r="AY601" s="879">
        <v>0</v>
      </c>
      <c r="AZ601" s="879">
        <v>0</v>
      </c>
      <c r="BA601" s="879" t="s">
        <v>828</v>
      </c>
      <c r="BB601" s="879" t="s">
        <v>828</v>
      </c>
      <c r="BC601" s="879" t="s">
        <v>828</v>
      </c>
      <c r="BD601" s="879" t="s">
        <v>828</v>
      </c>
      <c r="BE601" s="879" t="s">
        <v>828</v>
      </c>
      <c r="BF601" s="879" t="s">
        <v>828</v>
      </c>
      <c r="BG601" s="879" t="s">
        <v>828</v>
      </c>
      <c r="BH601" s="879" t="s">
        <v>828</v>
      </c>
      <c r="BI601" s="879" t="s">
        <v>828</v>
      </c>
      <c r="BJ601" s="879" t="s">
        <v>828</v>
      </c>
      <c r="BK601" s="879" t="s">
        <v>828</v>
      </c>
      <c r="BL601" s="879" t="s">
        <v>828</v>
      </c>
      <c r="BM601" s="879" t="s">
        <v>828</v>
      </c>
      <c r="BN601" s="879" t="s">
        <v>828</v>
      </c>
      <c r="BO601" s="879" t="s">
        <v>828</v>
      </c>
      <c r="BP601" s="1321" t="s">
        <v>2960</v>
      </c>
      <c r="BQ601" s="1321" t="s">
        <v>828</v>
      </c>
      <c r="BR601" s="1321" t="s">
        <v>828</v>
      </c>
      <c r="BS601" s="1321">
        <v>5</v>
      </c>
      <c r="BT601" s="1321">
        <v>1</v>
      </c>
      <c r="BU601" s="1321">
        <v>1</v>
      </c>
      <c r="BV601" s="879" t="s">
        <v>828</v>
      </c>
      <c r="BW601" s="879" t="s">
        <v>828</v>
      </c>
      <c r="BX601" s="879" t="s">
        <v>828</v>
      </c>
      <c r="BY601" s="879" t="s">
        <v>828</v>
      </c>
      <c r="BZ601" s="879" t="s">
        <v>828</v>
      </c>
      <c r="CA601" s="879" t="s">
        <v>828</v>
      </c>
      <c r="CB601" s="87" t="s">
        <v>2960</v>
      </c>
      <c r="CC601" s="879" t="s">
        <v>828</v>
      </c>
      <c r="CD601" s="879" t="s">
        <v>828</v>
      </c>
      <c r="CE601" s="879" t="s">
        <v>828</v>
      </c>
      <c r="CF601" s="879" t="s">
        <v>828</v>
      </c>
      <c r="CG601" s="879" t="s">
        <v>828</v>
      </c>
      <c r="CH601" s="879" t="s">
        <v>828</v>
      </c>
      <c r="CI601" s="879" t="s">
        <v>828</v>
      </c>
      <c r="CJ601" s="879" t="s">
        <v>828</v>
      </c>
      <c r="CK601" s="731"/>
      <c r="CL601" s="305" t="s">
        <v>1162</v>
      </c>
      <c r="CM601" s="1321">
        <v>40</v>
      </c>
      <c r="CN601" s="1321">
        <v>9.8000000000000007</v>
      </c>
      <c r="CO601" s="1321">
        <v>5</v>
      </c>
      <c r="CP601" s="1321" t="s">
        <v>9073</v>
      </c>
      <c r="CQ601" s="305">
        <v>1</v>
      </c>
      <c r="CR601" s="305" t="s">
        <v>9433</v>
      </c>
      <c r="CS601" s="305">
        <v>3.3</v>
      </c>
      <c r="CT601" s="740" t="s">
        <v>9433</v>
      </c>
      <c r="CU601" s="305">
        <v>1.5</v>
      </c>
      <c r="CV601" s="305">
        <v>1.5</v>
      </c>
      <c r="CW601" s="305">
        <v>1</v>
      </c>
      <c r="CX601" s="305">
        <v>1.5</v>
      </c>
      <c r="CY601" s="305">
        <v>2</v>
      </c>
      <c r="CZ601" s="305">
        <v>1.5</v>
      </c>
      <c r="DA601" s="305">
        <v>1</v>
      </c>
      <c r="DB601" s="305">
        <v>1</v>
      </c>
      <c r="DC601" s="305">
        <v>0.9</v>
      </c>
      <c r="DD601" s="305">
        <v>0.9</v>
      </c>
      <c r="DE601" s="879">
        <v>0</v>
      </c>
      <c r="DF601" s="879" t="s">
        <v>828</v>
      </c>
      <c r="DG601" s="879" t="s">
        <v>828</v>
      </c>
      <c r="DH601" s="879" t="s">
        <v>828</v>
      </c>
      <c r="DI601" s="305">
        <v>0</v>
      </c>
      <c r="DJ601" s="879" t="s">
        <v>828</v>
      </c>
      <c r="DK601" s="866" t="s">
        <v>3040</v>
      </c>
      <c r="DL601" s="1315">
        <v>0.4</v>
      </c>
      <c r="DM601" s="1315">
        <v>0.4</v>
      </c>
      <c r="DN601" s="1315">
        <v>0.4</v>
      </c>
      <c r="DO601" s="879" t="s">
        <v>828</v>
      </c>
      <c r="DP601" s="877">
        <v>0.9</v>
      </c>
      <c r="DQ601" s="879" t="s">
        <v>828</v>
      </c>
      <c r="DR601" s="879" t="s">
        <v>828</v>
      </c>
      <c r="DS601" s="1315">
        <v>0.3</v>
      </c>
      <c r="DT601" s="879" t="s">
        <v>828</v>
      </c>
      <c r="DU601" s="879" t="s">
        <v>828</v>
      </c>
      <c r="DV601" s="879" t="s">
        <v>828</v>
      </c>
      <c r="DW601" s="879" t="s">
        <v>828</v>
      </c>
      <c r="DX601" s="898" t="s">
        <v>828</v>
      </c>
      <c r="DY601" s="913"/>
      <c r="DZ601" s="1252" t="s">
        <v>4021</v>
      </c>
      <c r="EA601" s="1998">
        <v>0.3</v>
      </c>
      <c r="EB601" s="1998">
        <f t="shared" si="9"/>
        <v>0.3</v>
      </c>
    </row>
    <row r="602" spans="1:132">
      <c r="A602" s="1255" t="s">
        <v>4022</v>
      </c>
      <c r="B602" s="1256" t="s">
        <v>828</v>
      </c>
      <c r="C602" s="1256" t="s">
        <v>828</v>
      </c>
      <c r="D602" s="1256" t="s">
        <v>5336</v>
      </c>
      <c r="E602" s="1256" t="s">
        <v>1162</v>
      </c>
      <c r="F602" s="1256" t="s">
        <v>5337</v>
      </c>
      <c r="G602" s="1256" t="s">
        <v>926</v>
      </c>
      <c r="H602" s="1256" t="s">
        <v>5337</v>
      </c>
      <c r="I602" s="1256" t="s">
        <v>926</v>
      </c>
      <c r="J602" s="1348" t="s">
        <v>5340</v>
      </c>
      <c r="K602" s="1511">
        <v>8000225</v>
      </c>
      <c r="L602" s="861">
        <v>8000226</v>
      </c>
      <c r="M602" s="861" t="s">
        <v>831</v>
      </c>
      <c r="N602" s="861" t="s">
        <v>920</v>
      </c>
      <c r="O602" s="861">
        <v>8000227</v>
      </c>
      <c r="P602" s="1321" t="s">
        <v>9433</v>
      </c>
      <c r="Q602" s="861">
        <v>8000212</v>
      </c>
      <c r="R602" s="731" t="s">
        <v>9433</v>
      </c>
      <c r="S602" s="861">
        <v>8000474</v>
      </c>
      <c r="T602" s="861">
        <v>8000475</v>
      </c>
      <c r="U602" s="861">
        <v>8000476</v>
      </c>
      <c r="V602" s="861">
        <v>8000185</v>
      </c>
      <c r="W602" s="861">
        <v>8000186</v>
      </c>
      <c r="X602" s="861">
        <v>8000187</v>
      </c>
      <c r="Y602" s="861">
        <v>8000477</v>
      </c>
      <c r="Z602" s="861">
        <v>8000183</v>
      </c>
      <c r="AA602" s="861">
        <v>8000478</v>
      </c>
      <c r="AB602" s="861">
        <v>8000473</v>
      </c>
      <c r="AC602" s="861">
        <v>0</v>
      </c>
      <c r="AD602" s="861" t="s">
        <v>828</v>
      </c>
      <c r="AE602" s="861">
        <v>8000480</v>
      </c>
      <c r="AF602" s="861">
        <v>8000481</v>
      </c>
      <c r="AG602" s="861">
        <v>8000162</v>
      </c>
      <c r="AH602" s="861">
        <v>0</v>
      </c>
      <c r="AI602" s="861" t="s">
        <v>919</v>
      </c>
      <c r="AJ602" s="861">
        <v>3</v>
      </c>
      <c r="AK602" s="861">
        <v>4</v>
      </c>
      <c r="AL602" s="861">
        <v>5</v>
      </c>
      <c r="AM602" s="861">
        <v>0</v>
      </c>
      <c r="AN602" s="871">
        <v>8000664</v>
      </c>
      <c r="AO602" s="861">
        <v>0</v>
      </c>
      <c r="AP602" s="861">
        <v>0</v>
      </c>
      <c r="AQ602" s="861" t="s">
        <v>7948</v>
      </c>
      <c r="AR602" s="861">
        <v>0</v>
      </c>
      <c r="AS602" s="861">
        <v>0</v>
      </c>
      <c r="AT602" s="861">
        <v>0</v>
      </c>
      <c r="AU602" s="861">
        <v>0</v>
      </c>
      <c r="AV602" s="861">
        <v>0</v>
      </c>
      <c r="AW602" s="733"/>
      <c r="AX602" s="307" t="s">
        <v>1162</v>
      </c>
      <c r="AY602" s="881">
        <v>0</v>
      </c>
      <c r="AZ602" s="881">
        <v>0</v>
      </c>
      <c r="BA602" s="881" t="s">
        <v>828</v>
      </c>
      <c r="BB602" s="881" t="s">
        <v>828</v>
      </c>
      <c r="BC602" s="881" t="s">
        <v>828</v>
      </c>
      <c r="BD602" s="881" t="s">
        <v>828</v>
      </c>
      <c r="BE602" s="881" t="s">
        <v>828</v>
      </c>
      <c r="BF602" s="881" t="s">
        <v>828</v>
      </c>
      <c r="BG602" s="881" t="s">
        <v>828</v>
      </c>
      <c r="BH602" s="881" t="s">
        <v>828</v>
      </c>
      <c r="BI602" s="881" t="s">
        <v>828</v>
      </c>
      <c r="BJ602" s="881" t="s">
        <v>828</v>
      </c>
      <c r="BK602" s="881" t="s">
        <v>828</v>
      </c>
      <c r="BL602" s="881" t="s">
        <v>828</v>
      </c>
      <c r="BM602" s="881" t="s">
        <v>828</v>
      </c>
      <c r="BN602" s="881" t="s">
        <v>828</v>
      </c>
      <c r="BO602" s="881" t="s">
        <v>828</v>
      </c>
      <c r="BP602" s="861" t="s">
        <v>2960</v>
      </c>
      <c r="BQ602" s="861" t="s">
        <v>828</v>
      </c>
      <c r="BR602" s="861" t="s">
        <v>828</v>
      </c>
      <c r="BS602" s="861">
        <v>5</v>
      </c>
      <c r="BT602" s="861">
        <v>1</v>
      </c>
      <c r="BU602" s="861">
        <v>1</v>
      </c>
      <c r="BV602" s="881" t="s">
        <v>828</v>
      </c>
      <c r="BW602" s="881" t="s">
        <v>828</v>
      </c>
      <c r="BX602" s="881" t="s">
        <v>828</v>
      </c>
      <c r="BY602" s="881" t="s">
        <v>828</v>
      </c>
      <c r="BZ602" s="881" t="s">
        <v>828</v>
      </c>
      <c r="CA602" s="881" t="s">
        <v>828</v>
      </c>
      <c r="CB602" s="87" t="s">
        <v>2960</v>
      </c>
      <c r="CC602" s="881" t="s">
        <v>828</v>
      </c>
      <c r="CD602" s="881" t="s">
        <v>828</v>
      </c>
      <c r="CE602" s="881" t="s">
        <v>828</v>
      </c>
      <c r="CF602" s="881" t="s">
        <v>828</v>
      </c>
      <c r="CG602" s="881" t="s">
        <v>828</v>
      </c>
      <c r="CH602" s="881" t="s">
        <v>828</v>
      </c>
      <c r="CI602" s="881" t="s">
        <v>828</v>
      </c>
      <c r="CJ602" s="881" t="s">
        <v>828</v>
      </c>
      <c r="CK602" s="733"/>
      <c r="CL602" s="307" t="s">
        <v>1162</v>
      </c>
      <c r="CM602" s="861">
        <v>40</v>
      </c>
      <c r="CN602" s="861">
        <v>9.8000000000000007</v>
      </c>
      <c r="CO602" s="861">
        <v>5</v>
      </c>
      <c r="CP602" s="861" t="s">
        <v>9073</v>
      </c>
      <c r="CQ602" s="307">
        <v>1</v>
      </c>
      <c r="CR602" s="307" t="s">
        <v>9433</v>
      </c>
      <c r="CS602" s="307">
        <v>3.3</v>
      </c>
      <c r="CT602" s="740" t="s">
        <v>9433</v>
      </c>
      <c r="CU602" s="307">
        <v>1.5</v>
      </c>
      <c r="CV602" s="307">
        <v>1.5</v>
      </c>
      <c r="CW602" s="307">
        <v>1</v>
      </c>
      <c r="CX602" s="307">
        <v>1.5</v>
      </c>
      <c r="CY602" s="307">
        <v>2</v>
      </c>
      <c r="CZ602" s="307">
        <v>1.5</v>
      </c>
      <c r="DA602" s="307">
        <v>1</v>
      </c>
      <c r="DB602" s="307">
        <v>1</v>
      </c>
      <c r="DC602" s="307">
        <v>0.9</v>
      </c>
      <c r="DD602" s="307">
        <v>0.9</v>
      </c>
      <c r="DE602" s="881">
        <v>0</v>
      </c>
      <c r="DF602" s="881" t="s">
        <v>828</v>
      </c>
      <c r="DG602" s="881" t="s">
        <v>828</v>
      </c>
      <c r="DH602" s="881" t="s">
        <v>828</v>
      </c>
      <c r="DI602" s="307">
        <v>0</v>
      </c>
      <c r="DJ602" s="881" t="s">
        <v>828</v>
      </c>
      <c r="DK602" s="866" t="s">
        <v>3040</v>
      </c>
      <c r="DL602" s="1315">
        <v>0.4</v>
      </c>
      <c r="DM602" s="1315">
        <v>0.4</v>
      </c>
      <c r="DN602" s="1315">
        <v>0.4</v>
      </c>
      <c r="DO602" s="881" t="s">
        <v>828</v>
      </c>
      <c r="DP602" s="877">
        <v>0.9</v>
      </c>
      <c r="DQ602" s="881" t="s">
        <v>828</v>
      </c>
      <c r="DR602" s="881" t="s">
        <v>828</v>
      </c>
      <c r="DS602" s="1315">
        <v>0.3</v>
      </c>
      <c r="DT602" s="881" t="s">
        <v>828</v>
      </c>
      <c r="DU602" s="881" t="s">
        <v>828</v>
      </c>
      <c r="DV602" s="881" t="s">
        <v>828</v>
      </c>
      <c r="DW602" s="881" t="s">
        <v>828</v>
      </c>
      <c r="DX602" s="899" t="s">
        <v>828</v>
      </c>
      <c r="DY602" s="913"/>
      <c r="DZ602" s="1252" t="s">
        <v>4023</v>
      </c>
      <c r="EA602" s="1998">
        <v>0.3</v>
      </c>
      <c r="EB602" s="1998">
        <f t="shared" si="9"/>
        <v>0.3</v>
      </c>
    </row>
    <row r="603" spans="1:132">
      <c r="A603" s="1345" t="s">
        <v>4024</v>
      </c>
      <c r="B603" s="1346" t="s">
        <v>919</v>
      </c>
      <c r="C603" s="1346" t="s">
        <v>828</v>
      </c>
      <c r="D603" s="1346" t="s">
        <v>9267</v>
      </c>
      <c r="E603" s="1346" t="s">
        <v>828</v>
      </c>
      <c r="F603" s="1346" t="s">
        <v>828</v>
      </c>
      <c r="G603" s="1346" t="s">
        <v>828</v>
      </c>
      <c r="H603" s="1346" t="s">
        <v>828</v>
      </c>
      <c r="I603" s="1346" t="s">
        <v>828</v>
      </c>
      <c r="J603" s="1433" t="s">
        <v>828</v>
      </c>
      <c r="K603" s="1683" t="s">
        <v>828</v>
      </c>
      <c r="L603" s="1352" t="s">
        <v>828</v>
      </c>
      <c r="M603" s="1352" t="s">
        <v>828</v>
      </c>
      <c r="N603" s="1352" t="s">
        <v>828</v>
      </c>
      <c r="O603" s="1352" t="s">
        <v>828</v>
      </c>
      <c r="P603" s="1352" t="s">
        <v>828</v>
      </c>
      <c r="Q603" s="1352" t="s">
        <v>828</v>
      </c>
      <c r="R603" s="731" t="s">
        <v>9433</v>
      </c>
      <c r="S603" s="1352" t="s">
        <v>828</v>
      </c>
      <c r="T603" s="1352" t="s">
        <v>828</v>
      </c>
      <c r="U603" s="1352" t="s">
        <v>828</v>
      </c>
      <c r="V603" s="1352" t="s">
        <v>828</v>
      </c>
      <c r="W603" s="1352" t="s">
        <v>828</v>
      </c>
      <c r="X603" s="1352" t="s">
        <v>828</v>
      </c>
      <c r="Y603" s="1352" t="s">
        <v>828</v>
      </c>
      <c r="Z603" s="1352" t="s">
        <v>828</v>
      </c>
      <c r="AA603" s="1352" t="s">
        <v>828</v>
      </c>
      <c r="AB603" s="1352" t="s">
        <v>828</v>
      </c>
      <c r="AC603" s="1352" t="s">
        <v>828</v>
      </c>
      <c r="AD603" s="1352" t="s">
        <v>828</v>
      </c>
      <c r="AE603" s="1352" t="s">
        <v>828</v>
      </c>
      <c r="AF603" s="1352" t="s">
        <v>828</v>
      </c>
      <c r="AG603" s="1352" t="s">
        <v>828</v>
      </c>
      <c r="AH603" s="1352" t="s">
        <v>828</v>
      </c>
      <c r="AI603" s="1352" t="s">
        <v>828</v>
      </c>
      <c r="AJ603" s="1352" t="s">
        <v>828</v>
      </c>
      <c r="AK603" s="1352" t="s">
        <v>828</v>
      </c>
      <c r="AL603" s="1352" t="s">
        <v>828</v>
      </c>
      <c r="AM603" s="1352" t="s">
        <v>828</v>
      </c>
      <c r="AN603" s="1352" t="s">
        <v>828</v>
      </c>
      <c r="AO603" s="1352" t="s">
        <v>828</v>
      </c>
      <c r="AP603" s="1352" t="s">
        <v>828</v>
      </c>
      <c r="AQ603" s="1322" t="s">
        <v>7948</v>
      </c>
      <c r="AR603" s="1352" t="s">
        <v>828</v>
      </c>
      <c r="AS603" s="1352" t="s">
        <v>828</v>
      </c>
      <c r="AT603" s="1352" t="s">
        <v>828</v>
      </c>
      <c r="AU603" s="1352" t="s">
        <v>828</v>
      </c>
      <c r="AV603" s="1352" t="s">
        <v>828</v>
      </c>
      <c r="AW603" s="1463"/>
      <c r="AX603" s="1559" t="s">
        <v>828</v>
      </c>
      <c r="AY603" s="1560" t="s">
        <v>828</v>
      </c>
      <c r="AZ603" s="1560" t="s">
        <v>828</v>
      </c>
      <c r="BA603" s="1560" t="s">
        <v>828</v>
      </c>
      <c r="BB603" s="1560" t="s">
        <v>828</v>
      </c>
      <c r="BC603" s="1560" t="s">
        <v>828</v>
      </c>
      <c r="BD603" s="1560" t="s">
        <v>828</v>
      </c>
      <c r="BE603" s="1560" t="s">
        <v>828</v>
      </c>
      <c r="BF603" s="1560" t="s">
        <v>828</v>
      </c>
      <c r="BG603" s="1560" t="s">
        <v>828</v>
      </c>
      <c r="BH603" s="1560" t="s">
        <v>828</v>
      </c>
      <c r="BI603" s="1560" t="s">
        <v>828</v>
      </c>
      <c r="BJ603" s="1560" t="s">
        <v>828</v>
      </c>
      <c r="BK603" s="1560" t="s">
        <v>828</v>
      </c>
      <c r="BL603" s="1560" t="s">
        <v>828</v>
      </c>
      <c r="BM603" s="1560" t="s">
        <v>828</v>
      </c>
      <c r="BN603" s="1560" t="s">
        <v>828</v>
      </c>
      <c r="BO603" s="1560" t="s">
        <v>828</v>
      </c>
      <c r="BP603" s="1352" t="s">
        <v>828</v>
      </c>
      <c r="BQ603" s="1352" t="s">
        <v>828</v>
      </c>
      <c r="BR603" s="1352" t="s">
        <v>828</v>
      </c>
      <c r="BS603" s="1352" t="s">
        <v>828</v>
      </c>
      <c r="BT603" s="1352" t="s">
        <v>828</v>
      </c>
      <c r="BU603" s="1352" t="s">
        <v>828</v>
      </c>
      <c r="BV603" s="1560" t="s">
        <v>828</v>
      </c>
      <c r="BW603" s="1560" t="s">
        <v>828</v>
      </c>
      <c r="BX603" s="1560" t="s">
        <v>828</v>
      </c>
      <c r="BY603" s="1560" t="s">
        <v>828</v>
      </c>
      <c r="BZ603" s="1560" t="s">
        <v>828</v>
      </c>
      <c r="CA603" s="1560" t="s">
        <v>828</v>
      </c>
      <c r="CB603" s="1352" t="s">
        <v>828</v>
      </c>
      <c r="CC603" s="1560" t="s">
        <v>828</v>
      </c>
      <c r="CD603" s="1560" t="s">
        <v>828</v>
      </c>
      <c r="CE603" s="1560" t="s">
        <v>828</v>
      </c>
      <c r="CF603" s="1560" t="s">
        <v>828</v>
      </c>
      <c r="CG603" s="1560" t="s">
        <v>828</v>
      </c>
      <c r="CH603" s="1560" t="s">
        <v>828</v>
      </c>
      <c r="CI603" s="1560" t="s">
        <v>828</v>
      </c>
      <c r="CJ603" s="1560" t="s">
        <v>828</v>
      </c>
      <c r="CK603" s="1463"/>
      <c r="CL603" s="1559" t="s">
        <v>828</v>
      </c>
      <c r="CM603" s="1352" t="s">
        <v>828</v>
      </c>
      <c r="CN603" s="1352" t="s">
        <v>828</v>
      </c>
      <c r="CO603" s="1352" t="s">
        <v>828</v>
      </c>
      <c r="CP603" s="1352" t="s">
        <v>828</v>
      </c>
      <c r="CQ603" s="1559" t="s">
        <v>828</v>
      </c>
      <c r="CR603" s="1559" t="s">
        <v>828</v>
      </c>
      <c r="CS603" s="1559" t="s">
        <v>828</v>
      </c>
      <c r="CT603" s="740" t="s">
        <v>9433</v>
      </c>
      <c r="CU603" s="1559" t="s">
        <v>828</v>
      </c>
      <c r="CV603" s="1559" t="s">
        <v>828</v>
      </c>
      <c r="CW603" s="1559" t="s">
        <v>828</v>
      </c>
      <c r="CX603" s="1559" t="s">
        <v>828</v>
      </c>
      <c r="CY603" s="1559" t="s">
        <v>828</v>
      </c>
      <c r="CZ603" s="1559" t="s">
        <v>828</v>
      </c>
      <c r="DA603" s="1559" t="s">
        <v>828</v>
      </c>
      <c r="DB603" s="1559" t="s">
        <v>828</v>
      </c>
      <c r="DC603" s="1559" t="s">
        <v>828</v>
      </c>
      <c r="DD603" s="1559" t="s">
        <v>828</v>
      </c>
      <c r="DE603" s="1560" t="s">
        <v>828</v>
      </c>
      <c r="DF603" s="1560" t="s">
        <v>828</v>
      </c>
      <c r="DG603" s="1560" t="s">
        <v>828</v>
      </c>
      <c r="DH603" s="1560" t="s">
        <v>828</v>
      </c>
      <c r="DI603" s="1559" t="s">
        <v>828</v>
      </c>
      <c r="DJ603" s="1560" t="s">
        <v>828</v>
      </c>
      <c r="DK603" s="866" t="s">
        <v>828</v>
      </c>
      <c r="DL603" s="1315">
        <v>0</v>
      </c>
      <c r="DM603" s="1315">
        <v>0</v>
      </c>
      <c r="DN603" s="1315">
        <v>0</v>
      </c>
      <c r="DO603" s="1560" t="s">
        <v>828</v>
      </c>
      <c r="DP603" s="1560" t="s">
        <v>828</v>
      </c>
      <c r="DQ603" s="1560" t="s">
        <v>828</v>
      </c>
      <c r="DR603" s="1560" t="s">
        <v>828</v>
      </c>
      <c r="DS603" s="1315">
        <v>0</v>
      </c>
      <c r="DT603" s="1560" t="s">
        <v>828</v>
      </c>
      <c r="DU603" s="1560" t="s">
        <v>828</v>
      </c>
      <c r="DV603" s="1560" t="s">
        <v>828</v>
      </c>
      <c r="DW603" s="1560" t="s">
        <v>828</v>
      </c>
      <c r="DX603" s="1561" t="s">
        <v>828</v>
      </c>
      <c r="DY603" s="913"/>
      <c r="DZ603" s="1252" t="s">
        <v>4025</v>
      </c>
      <c r="EA603" s="1998">
        <v>0</v>
      </c>
      <c r="EB603" s="1998">
        <f t="shared" si="9"/>
        <v>0</v>
      </c>
    </row>
    <row r="604" spans="1:132">
      <c r="A604" s="1253" t="s">
        <v>4026</v>
      </c>
      <c r="B604" s="1254" t="s">
        <v>828</v>
      </c>
      <c r="C604" s="1254" t="s">
        <v>828</v>
      </c>
      <c r="D604" s="1254" t="s">
        <v>9270</v>
      </c>
      <c r="E604" s="1254" t="s">
        <v>1162</v>
      </c>
      <c r="F604" s="1254" t="s">
        <v>828</v>
      </c>
      <c r="G604" s="1254" t="s">
        <v>828</v>
      </c>
      <c r="H604" s="1254" t="s">
        <v>828</v>
      </c>
      <c r="I604" s="1254" t="s">
        <v>828</v>
      </c>
      <c r="J604" s="1431" t="s">
        <v>5399</v>
      </c>
      <c r="K604" s="1511">
        <v>8000225</v>
      </c>
      <c r="L604" s="1321">
        <v>8000226</v>
      </c>
      <c r="M604" s="1321" t="s">
        <v>831</v>
      </c>
      <c r="N604" s="1321" t="s">
        <v>920</v>
      </c>
      <c r="O604" s="1321">
        <v>8000227</v>
      </c>
      <c r="P604" s="1321" t="s">
        <v>9433</v>
      </c>
      <c r="Q604" s="1321">
        <v>8000212</v>
      </c>
      <c r="R604" s="731" t="s">
        <v>9433</v>
      </c>
      <c r="S604" s="1321">
        <v>8000474</v>
      </c>
      <c r="T604" s="1321">
        <v>8000475</v>
      </c>
      <c r="U604" s="1321">
        <v>8000476</v>
      </c>
      <c r="V604" s="1321">
        <v>8000185</v>
      </c>
      <c r="W604" s="1321">
        <v>8000186</v>
      </c>
      <c r="X604" s="1321">
        <v>8000187</v>
      </c>
      <c r="Y604" s="1321">
        <v>8000477</v>
      </c>
      <c r="Z604" s="1321">
        <v>8000183</v>
      </c>
      <c r="AA604" s="1321">
        <v>8000478</v>
      </c>
      <c r="AB604" s="1321">
        <v>8000473</v>
      </c>
      <c r="AC604" s="1321">
        <v>0</v>
      </c>
      <c r="AD604" s="1321" t="s">
        <v>828</v>
      </c>
      <c r="AE604" s="1321">
        <v>8000480</v>
      </c>
      <c r="AF604" s="1321">
        <v>8000481</v>
      </c>
      <c r="AG604" s="1321">
        <v>8000162</v>
      </c>
      <c r="AH604" s="1321">
        <v>0</v>
      </c>
      <c r="AI604" s="1321" t="s">
        <v>919</v>
      </c>
      <c r="AJ604" s="1321">
        <v>3</v>
      </c>
      <c r="AK604" s="1321">
        <v>4</v>
      </c>
      <c r="AL604" s="1321">
        <v>5</v>
      </c>
      <c r="AM604" s="1321">
        <v>0</v>
      </c>
      <c r="AN604" s="871">
        <v>8000664</v>
      </c>
      <c r="AO604" s="1321">
        <v>0</v>
      </c>
      <c r="AP604" s="1321">
        <v>0</v>
      </c>
      <c r="AQ604" s="1321" t="s">
        <v>7948</v>
      </c>
      <c r="AR604" s="1321">
        <v>0</v>
      </c>
      <c r="AS604" s="1321">
        <v>0</v>
      </c>
      <c r="AT604" s="1321">
        <v>0</v>
      </c>
      <c r="AU604" s="1321">
        <v>0</v>
      </c>
      <c r="AV604" s="1321">
        <v>0</v>
      </c>
      <c r="AW604" s="731"/>
      <c r="AX604" s="305" t="s">
        <v>1162</v>
      </c>
      <c r="AY604" s="879">
        <v>0</v>
      </c>
      <c r="AZ604" s="879">
        <v>0</v>
      </c>
      <c r="BA604" s="879" t="s">
        <v>828</v>
      </c>
      <c r="BB604" s="879" t="s">
        <v>828</v>
      </c>
      <c r="BC604" s="879" t="s">
        <v>828</v>
      </c>
      <c r="BD604" s="879" t="s">
        <v>828</v>
      </c>
      <c r="BE604" s="879" t="s">
        <v>828</v>
      </c>
      <c r="BF604" s="879" t="s">
        <v>828</v>
      </c>
      <c r="BG604" s="879" t="s">
        <v>828</v>
      </c>
      <c r="BH604" s="879" t="s">
        <v>828</v>
      </c>
      <c r="BI604" s="879" t="s">
        <v>828</v>
      </c>
      <c r="BJ604" s="879" t="s">
        <v>828</v>
      </c>
      <c r="BK604" s="879" t="s">
        <v>828</v>
      </c>
      <c r="BL604" s="879" t="s">
        <v>828</v>
      </c>
      <c r="BM604" s="879" t="s">
        <v>828</v>
      </c>
      <c r="BN604" s="879" t="s">
        <v>828</v>
      </c>
      <c r="BO604" s="879" t="s">
        <v>828</v>
      </c>
      <c r="BP604" s="1321" t="s">
        <v>2960</v>
      </c>
      <c r="BQ604" s="1321" t="s">
        <v>828</v>
      </c>
      <c r="BR604" s="1321" t="s">
        <v>828</v>
      </c>
      <c r="BS604" s="1321">
        <v>5</v>
      </c>
      <c r="BT604" s="1321">
        <v>1</v>
      </c>
      <c r="BU604" s="1321">
        <v>1</v>
      </c>
      <c r="BV604" s="879" t="s">
        <v>828</v>
      </c>
      <c r="BW604" s="879" t="s">
        <v>828</v>
      </c>
      <c r="BX604" s="879" t="s">
        <v>828</v>
      </c>
      <c r="BY604" s="879" t="s">
        <v>828</v>
      </c>
      <c r="BZ604" s="879" t="s">
        <v>828</v>
      </c>
      <c r="CA604" s="879" t="s">
        <v>828</v>
      </c>
      <c r="CB604" s="87" t="s">
        <v>2960</v>
      </c>
      <c r="CC604" s="879" t="s">
        <v>828</v>
      </c>
      <c r="CD604" s="879" t="s">
        <v>828</v>
      </c>
      <c r="CE604" s="879" t="s">
        <v>828</v>
      </c>
      <c r="CF604" s="879" t="s">
        <v>828</v>
      </c>
      <c r="CG604" s="879" t="s">
        <v>828</v>
      </c>
      <c r="CH604" s="879" t="s">
        <v>828</v>
      </c>
      <c r="CI604" s="879" t="s">
        <v>828</v>
      </c>
      <c r="CJ604" s="879" t="s">
        <v>828</v>
      </c>
      <c r="CK604" s="731"/>
      <c r="CL604" s="305" t="s">
        <v>1162</v>
      </c>
      <c r="CM604" s="1321">
        <v>40</v>
      </c>
      <c r="CN604" s="1321">
        <v>9.8000000000000007</v>
      </c>
      <c r="CO604" s="1321">
        <v>5</v>
      </c>
      <c r="CP604" s="1321" t="s">
        <v>9073</v>
      </c>
      <c r="CQ604" s="305">
        <v>1</v>
      </c>
      <c r="CR604" s="305" t="s">
        <v>9433</v>
      </c>
      <c r="CS604" s="305">
        <v>3.3</v>
      </c>
      <c r="CT604" s="740" t="s">
        <v>9433</v>
      </c>
      <c r="CU604" s="305">
        <v>1.5</v>
      </c>
      <c r="CV604" s="305">
        <v>1.5</v>
      </c>
      <c r="CW604" s="305">
        <v>1</v>
      </c>
      <c r="CX604" s="305">
        <v>1.5</v>
      </c>
      <c r="CY604" s="305">
        <v>2</v>
      </c>
      <c r="CZ604" s="305">
        <v>1.5</v>
      </c>
      <c r="DA604" s="305">
        <v>1</v>
      </c>
      <c r="DB604" s="305">
        <v>1</v>
      </c>
      <c r="DC604" s="305">
        <v>0.9</v>
      </c>
      <c r="DD604" s="305">
        <v>0.9</v>
      </c>
      <c r="DE604" s="879">
        <v>0</v>
      </c>
      <c r="DF604" s="879" t="s">
        <v>828</v>
      </c>
      <c r="DG604" s="879" t="s">
        <v>828</v>
      </c>
      <c r="DH604" s="879" t="s">
        <v>828</v>
      </c>
      <c r="DI604" s="305">
        <v>0</v>
      </c>
      <c r="DJ604" s="879" t="s">
        <v>828</v>
      </c>
      <c r="DK604" s="866" t="s">
        <v>3040</v>
      </c>
      <c r="DL604" s="1315">
        <v>0.4</v>
      </c>
      <c r="DM604" s="1315">
        <v>0.4</v>
      </c>
      <c r="DN604" s="1315">
        <v>0.4</v>
      </c>
      <c r="DO604" s="879" t="s">
        <v>828</v>
      </c>
      <c r="DP604" s="877">
        <v>0.9</v>
      </c>
      <c r="DQ604" s="879" t="s">
        <v>828</v>
      </c>
      <c r="DR604" s="879" t="s">
        <v>828</v>
      </c>
      <c r="DS604" s="1315">
        <v>0.3</v>
      </c>
      <c r="DT604" s="879" t="s">
        <v>828</v>
      </c>
      <c r="DU604" s="879" t="s">
        <v>828</v>
      </c>
      <c r="DV604" s="879" t="s">
        <v>828</v>
      </c>
      <c r="DW604" s="879" t="s">
        <v>828</v>
      </c>
      <c r="DX604" s="898" t="s">
        <v>828</v>
      </c>
      <c r="DY604" s="913"/>
      <c r="DZ604" s="1252" t="s">
        <v>4027</v>
      </c>
      <c r="EA604" s="1998">
        <v>0.3</v>
      </c>
      <c r="EB604" s="1998">
        <f t="shared" si="9"/>
        <v>0.3</v>
      </c>
    </row>
    <row r="605" spans="1:132">
      <c r="A605" s="1255" t="s">
        <v>4028</v>
      </c>
      <c r="B605" s="1256" t="s">
        <v>828</v>
      </c>
      <c r="C605" s="1256" t="s">
        <v>828</v>
      </c>
      <c r="D605" s="1256" t="s">
        <v>9272</v>
      </c>
      <c r="E605" s="1256" t="s">
        <v>1162</v>
      </c>
      <c r="F605" s="1256" t="s">
        <v>9273</v>
      </c>
      <c r="G605" s="1256" t="s">
        <v>926</v>
      </c>
      <c r="H605" s="1256" t="s">
        <v>9273</v>
      </c>
      <c r="I605" s="1256" t="s">
        <v>926</v>
      </c>
      <c r="J605" s="1432" t="s">
        <v>5400</v>
      </c>
      <c r="K605" s="1511">
        <v>8000225</v>
      </c>
      <c r="L605" s="861">
        <v>8000226</v>
      </c>
      <c r="M605" s="861" t="s">
        <v>831</v>
      </c>
      <c r="N605" s="861" t="s">
        <v>920</v>
      </c>
      <c r="O605" s="861">
        <v>8000227</v>
      </c>
      <c r="P605" s="1321" t="s">
        <v>9433</v>
      </c>
      <c r="Q605" s="861">
        <v>8000212</v>
      </c>
      <c r="R605" s="731" t="s">
        <v>9433</v>
      </c>
      <c r="S605" s="861">
        <v>8000474</v>
      </c>
      <c r="T605" s="861">
        <v>8000475</v>
      </c>
      <c r="U605" s="861">
        <v>8000476</v>
      </c>
      <c r="V605" s="861">
        <v>8000185</v>
      </c>
      <c r="W605" s="861">
        <v>8000186</v>
      </c>
      <c r="X605" s="861">
        <v>8000187</v>
      </c>
      <c r="Y605" s="861">
        <v>8000477</v>
      </c>
      <c r="Z605" s="861">
        <v>8000183</v>
      </c>
      <c r="AA605" s="861">
        <v>8000478</v>
      </c>
      <c r="AB605" s="861">
        <v>8000473</v>
      </c>
      <c r="AC605" s="861">
        <v>0</v>
      </c>
      <c r="AD605" s="861" t="s">
        <v>828</v>
      </c>
      <c r="AE605" s="861">
        <v>8000480</v>
      </c>
      <c r="AF605" s="861">
        <v>8000481</v>
      </c>
      <c r="AG605" s="861">
        <v>8000162</v>
      </c>
      <c r="AH605" s="861">
        <v>0</v>
      </c>
      <c r="AI605" s="861" t="s">
        <v>919</v>
      </c>
      <c r="AJ605" s="861">
        <v>3</v>
      </c>
      <c r="AK605" s="861">
        <v>4</v>
      </c>
      <c r="AL605" s="861">
        <v>5</v>
      </c>
      <c r="AM605" s="861">
        <v>0</v>
      </c>
      <c r="AN605" s="871">
        <v>8000664</v>
      </c>
      <c r="AO605" s="861">
        <v>0</v>
      </c>
      <c r="AP605" s="861">
        <v>0</v>
      </c>
      <c r="AQ605" s="861" t="s">
        <v>7948</v>
      </c>
      <c r="AR605" s="861">
        <v>0</v>
      </c>
      <c r="AS605" s="861">
        <v>0</v>
      </c>
      <c r="AT605" s="861">
        <v>0</v>
      </c>
      <c r="AU605" s="861">
        <v>0</v>
      </c>
      <c r="AV605" s="861">
        <v>0</v>
      </c>
      <c r="AW605" s="733"/>
      <c r="AX605" s="307" t="s">
        <v>1162</v>
      </c>
      <c r="AY605" s="881">
        <v>0</v>
      </c>
      <c r="AZ605" s="881">
        <v>0</v>
      </c>
      <c r="BA605" s="881" t="s">
        <v>828</v>
      </c>
      <c r="BB605" s="881" t="s">
        <v>828</v>
      </c>
      <c r="BC605" s="881" t="s">
        <v>828</v>
      </c>
      <c r="BD605" s="881" t="s">
        <v>828</v>
      </c>
      <c r="BE605" s="881" t="s">
        <v>828</v>
      </c>
      <c r="BF605" s="881" t="s">
        <v>828</v>
      </c>
      <c r="BG605" s="881" t="s">
        <v>828</v>
      </c>
      <c r="BH605" s="881" t="s">
        <v>828</v>
      </c>
      <c r="BI605" s="881" t="s">
        <v>828</v>
      </c>
      <c r="BJ605" s="881" t="s">
        <v>828</v>
      </c>
      <c r="BK605" s="881" t="s">
        <v>828</v>
      </c>
      <c r="BL605" s="881" t="s">
        <v>828</v>
      </c>
      <c r="BM605" s="881" t="s">
        <v>828</v>
      </c>
      <c r="BN605" s="881" t="s">
        <v>828</v>
      </c>
      <c r="BO605" s="881" t="s">
        <v>828</v>
      </c>
      <c r="BP605" s="861" t="s">
        <v>2960</v>
      </c>
      <c r="BQ605" s="861" t="s">
        <v>828</v>
      </c>
      <c r="BR605" s="861" t="s">
        <v>828</v>
      </c>
      <c r="BS605" s="861">
        <v>5</v>
      </c>
      <c r="BT605" s="861">
        <v>1</v>
      </c>
      <c r="BU605" s="861">
        <v>1</v>
      </c>
      <c r="BV605" s="881" t="s">
        <v>828</v>
      </c>
      <c r="BW605" s="881" t="s">
        <v>828</v>
      </c>
      <c r="BX605" s="881" t="s">
        <v>828</v>
      </c>
      <c r="BY605" s="881" t="s">
        <v>828</v>
      </c>
      <c r="BZ605" s="881" t="s">
        <v>828</v>
      </c>
      <c r="CA605" s="881" t="s">
        <v>828</v>
      </c>
      <c r="CB605" s="87" t="s">
        <v>2960</v>
      </c>
      <c r="CC605" s="881" t="s">
        <v>828</v>
      </c>
      <c r="CD605" s="881" t="s">
        <v>828</v>
      </c>
      <c r="CE605" s="881" t="s">
        <v>828</v>
      </c>
      <c r="CF605" s="881" t="s">
        <v>828</v>
      </c>
      <c r="CG605" s="881" t="s">
        <v>828</v>
      </c>
      <c r="CH605" s="881" t="s">
        <v>828</v>
      </c>
      <c r="CI605" s="881" t="s">
        <v>828</v>
      </c>
      <c r="CJ605" s="881" t="s">
        <v>828</v>
      </c>
      <c r="CK605" s="733"/>
      <c r="CL605" s="307" t="s">
        <v>1162</v>
      </c>
      <c r="CM605" s="861">
        <v>40</v>
      </c>
      <c r="CN605" s="861">
        <v>9.8000000000000007</v>
      </c>
      <c r="CO605" s="861">
        <v>5</v>
      </c>
      <c r="CP605" s="861" t="s">
        <v>9073</v>
      </c>
      <c r="CQ605" s="307">
        <v>1</v>
      </c>
      <c r="CR605" s="307" t="s">
        <v>9433</v>
      </c>
      <c r="CS605" s="307">
        <v>3.3</v>
      </c>
      <c r="CT605" s="740" t="s">
        <v>9433</v>
      </c>
      <c r="CU605" s="307">
        <v>1.5</v>
      </c>
      <c r="CV605" s="307">
        <v>1.5</v>
      </c>
      <c r="CW605" s="307">
        <v>1</v>
      </c>
      <c r="CX605" s="307">
        <v>1.5</v>
      </c>
      <c r="CY605" s="307">
        <v>2</v>
      </c>
      <c r="CZ605" s="307">
        <v>1.5</v>
      </c>
      <c r="DA605" s="307">
        <v>1</v>
      </c>
      <c r="DB605" s="307">
        <v>1</v>
      </c>
      <c r="DC605" s="307">
        <v>0.9</v>
      </c>
      <c r="DD605" s="307">
        <v>0.9</v>
      </c>
      <c r="DE605" s="881">
        <v>0</v>
      </c>
      <c r="DF605" s="881" t="s">
        <v>828</v>
      </c>
      <c r="DG605" s="881" t="s">
        <v>828</v>
      </c>
      <c r="DH605" s="881" t="s">
        <v>828</v>
      </c>
      <c r="DI605" s="307">
        <v>0</v>
      </c>
      <c r="DJ605" s="881" t="s">
        <v>828</v>
      </c>
      <c r="DK605" s="866" t="s">
        <v>3040</v>
      </c>
      <c r="DL605" s="1315">
        <v>0.4</v>
      </c>
      <c r="DM605" s="1315">
        <v>0.4</v>
      </c>
      <c r="DN605" s="1315">
        <v>0.4</v>
      </c>
      <c r="DO605" s="881" t="s">
        <v>828</v>
      </c>
      <c r="DP605" s="877">
        <v>0.9</v>
      </c>
      <c r="DQ605" s="881" t="s">
        <v>828</v>
      </c>
      <c r="DR605" s="881" t="s">
        <v>828</v>
      </c>
      <c r="DS605" s="1315">
        <v>0.3</v>
      </c>
      <c r="DT605" s="881" t="s">
        <v>828</v>
      </c>
      <c r="DU605" s="881" t="s">
        <v>828</v>
      </c>
      <c r="DV605" s="881" t="s">
        <v>828</v>
      </c>
      <c r="DW605" s="881" t="s">
        <v>828</v>
      </c>
      <c r="DX605" s="899" t="s">
        <v>828</v>
      </c>
      <c r="DY605" s="913"/>
      <c r="DZ605" s="1252" t="s">
        <v>4029</v>
      </c>
      <c r="EA605" s="1998">
        <v>0.3</v>
      </c>
      <c r="EB605" s="1998">
        <f t="shared" si="9"/>
        <v>0.3</v>
      </c>
    </row>
    <row r="606" spans="1:132">
      <c r="A606" s="1345" t="s">
        <v>4030</v>
      </c>
      <c r="B606" s="1346" t="s">
        <v>919</v>
      </c>
      <c r="C606" s="1346" t="s">
        <v>828</v>
      </c>
      <c r="D606" s="1346" t="s">
        <v>9267</v>
      </c>
      <c r="E606" s="1346" t="s">
        <v>828</v>
      </c>
      <c r="F606" s="1346" t="s">
        <v>828</v>
      </c>
      <c r="G606" s="1346" t="s">
        <v>828</v>
      </c>
      <c r="H606" s="1346" t="s">
        <v>828</v>
      </c>
      <c r="I606" s="1346" t="s">
        <v>828</v>
      </c>
      <c r="J606" s="1433" t="s">
        <v>828</v>
      </c>
      <c r="K606" s="1683" t="s">
        <v>828</v>
      </c>
      <c r="L606" s="1352" t="s">
        <v>828</v>
      </c>
      <c r="M606" s="1352" t="s">
        <v>828</v>
      </c>
      <c r="N606" s="1352" t="s">
        <v>828</v>
      </c>
      <c r="O606" s="1352" t="s">
        <v>828</v>
      </c>
      <c r="P606" s="1352" t="s">
        <v>828</v>
      </c>
      <c r="Q606" s="1352" t="s">
        <v>828</v>
      </c>
      <c r="R606" s="731" t="s">
        <v>9433</v>
      </c>
      <c r="S606" s="1352" t="s">
        <v>828</v>
      </c>
      <c r="T606" s="1352" t="s">
        <v>828</v>
      </c>
      <c r="U606" s="1352" t="s">
        <v>828</v>
      </c>
      <c r="V606" s="1352" t="s">
        <v>828</v>
      </c>
      <c r="W606" s="1352" t="s">
        <v>828</v>
      </c>
      <c r="X606" s="1352" t="s">
        <v>828</v>
      </c>
      <c r="Y606" s="1352" t="s">
        <v>828</v>
      </c>
      <c r="Z606" s="1352" t="s">
        <v>828</v>
      </c>
      <c r="AA606" s="1352" t="s">
        <v>828</v>
      </c>
      <c r="AB606" s="1352" t="s">
        <v>828</v>
      </c>
      <c r="AC606" s="1352" t="s">
        <v>828</v>
      </c>
      <c r="AD606" s="1352" t="s">
        <v>828</v>
      </c>
      <c r="AE606" s="1352" t="s">
        <v>828</v>
      </c>
      <c r="AF606" s="1352" t="s">
        <v>828</v>
      </c>
      <c r="AG606" s="1352" t="s">
        <v>828</v>
      </c>
      <c r="AH606" s="1352" t="s">
        <v>828</v>
      </c>
      <c r="AI606" s="1352" t="s">
        <v>828</v>
      </c>
      <c r="AJ606" s="1352" t="s">
        <v>828</v>
      </c>
      <c r="AK606" s="1352" t="s">
        <v>828</v>
      </c>
      <c r="AL606" s="1352" t="s">
        <v>828</v>
      </c>
      <c r="AM606" s="1352" t="s">
        <v>828</v>
      </c>
      <c r="AN606" s="1352" t="s">
        <v>828</v>
      </c>
      <c r="AO606" s="1352" t="s">
        <v>828</v>
      </c>
      <c r="AP606" s="1352" t="s">
        <v>828</v>
      </c>
      <c r="AQ606" s="1322" t="s">
        <v>7948</v>
      </c>
      <c r="AR606" s="1352" t="s">
        <v>828</v>
      </c>
      <c r="AS606" s="1352" t="s">
        <v>828</v>
      </c>
      <c r="AT606" s="1352" t="s">
        <v>828</v>
      </c>
      <c r="AU606" s="1352" t="s">
        <v>828</v>
      </c>
      <c r="AV606" s="1352" t="s">
        <v>828</v>
      </c>
      <c r="AW606" s="1463"/>
      <c r="AX606" s="1559" t="s">
        <v>828</v>
      </c>
      <c r="AY606" s="1560" t="s">
        <v>828</v>
      </c>
      <c r="AZ606" s="1560" t="s">
        <v>828</v>
      </c>
      <c r="BA606" s="1560" t="s">
        <v>828</v>
      </c>
      <c r="BB606" s="1560" t="s">
        <v>828</v>
      </c>
      <c r="BC606" s="1560" t="s">
        <v>828</v>
      </c>
      <c r="BD606" s="1560" t="s">
        <v>828</v>
      </c>
      <c r="BE606" s="1560" t="s">
        <v>828</v>
      </c>
      <c r="BF606" s="1560" t="s">
        <v>828</v>
      </c>
      <c r="BG606" s="1560" t="s">
        <v>828</v>
      </c>
      <c r="BH606" s="1560" t="s">
        <v>828</v>
      </c>
      <c r="BI606" s="1560" t="s">
        <v>828</v>
      </c>
      <c r="BJ606" s="1560" t="s">
        <v>828</v>
      </c>
      <c r="BK606" s="1560" t="s">
        <v>828</v>
      </c>
      <c r="BL606" s="1560" t="s">
        <v>828</v>
      </c>
      <c r="BM606" s="1560" t="s">
        <v>828</v>
      </c>
      <c r="BN606" s="1560" t="s">
        <v>828</v>
      </c>
      <c r="BO606" s="1560" t="s">
        <v>828</v>
      </c>
      <c r="BP606" s="1352" t="s">
        <v>828</v>
      </c>
      <c r="BQ606" s="1352" t="s">
        <v>828</v>
      </c>
      <c r="BR606" s="1352" t="s">
        <v>828</v>
      </c>
      <c r="BS606" s="1352" t="s">
        <v>828</v>
      </c>
      <c r="BT606" s="1352" t="s">
        <v>828</v>
      </c>
      <c r="BU606" s="1352" t="s">
        <v>828</v>
      </c>
      <c r="BV606" s="1560" t="s">
        <v>828</v>
      </c>
      <c r="BW606" s="1560" t="s">
        <v>828</v>
      </c>
      <c r="BX606" s="1560" t="s">
        <v>828</v>
      </c>
      <c r="BY606" s="1560" t="s">
        <v>828</v>
      </c>
      <c r="BZ606" s="1560" t="s">
        <v>828</v>
      </c>
      <c r="CA606" s="1560" t="s">
        <v>828</v>
      </c>
      <c r="CB606" s="1352" t="s">
        <v>828</v>
      </c>
      <c r="CC606" s="1560" t="s">
        <v>828</v>
      </c>
      <c r="CD606" s="1560" t="s">
        <v>828</v>
      </c>
      <c r="CE606" s="1560" t="s">
        <v>828</v>
      </c>
      <c r="CF606" s="1560" t="s">
        <v>828</v>
      </c>
      <c r="CG606" s="1560" t="s">
        <v>828</v>
      </c>
      <c r="CH606" s="1560" t="s">
        <v>828</v>
      </c>
      <c r="CI606" s="1560" t="s">
        <v>828</v>
      </c>
      <c r="CJ606" s="1560" t="s">
        <v>828</v>
      </c>
      <c r="CK606" s="1463"/>
      <c r="CL606" s="1559" t="s">
        <v>828</v>
      </c>
      <c r="CM606" s="1352" t="s">
        <v>828</v>
      </c>
      <c r="CN606" s="1352" t="s">
        <v>828</v>
      </c>
      <c r="CO606" s="1352" t="s">
        <v>828</v>
      </c>
      <c r="CP606" s="1352" t="s">
        <v>828</v>
      </c>
      <c r="CQ606" s="1559" t="s">
        <v>828</v>
      </c>
      <c r="CR606" s="1559" t="s">
        <v>828</v>
      </c>
      <c r="CS606" s="1559" t="s">
        <v>828</v>
      </c>
      <c r="CT606" s="740" t="s">
        <v>9433</v>
      </c>
      <c r="CU606" s="1559" t="s">
        <v>828</v>
      </c>
      <c r="CV606" s="1559" t="s">
        <v>828</v>
      </c>
      <c r="CW606" s="1559" t="s">
        <v>828</v>
      </c>
      <c r="CX606" s="1559" t="s">
        <v>828</v>
      </c>
      <c r="CY606" s="1559" t="s">
        <v>828</v>
      </c>
      <c r="CZ606" s="1559" t="s">
        <v>828</v>
      </c>
      <c r="DA606" s="1559" t="s">
        <v>828</v>
      </c>
      <c r="DB606" s="1559" t="s">
        <v>828</v>
      </c>
      <c r="DC606" s="1559" t="s">
        <v>828</v>
      </c>
      <c r="DD606" s="1559" t="s">
        <v>828</v>
      </c>
      <c r="DE606" s="1560" t="s">
        <v>828</v>
      </c>
      <c r="DF606" s="1560" t="s">
        <v>828</v>
      </c>
      <c r="DG606" s="1560" t="s">
        <v>828</v>
      </c>
      <c r="DH606" s="1560" t="s">
        <v>828</v>
      </c>
      <c r="DI606" s="1559" t="s">
        <v>828</v>
      </c>
      <c r="DJ606" s="1560" t="s">
        <v>828</v>
      </c>
      <c r="DK606" s="866" t="s">
        <v>828</v>
      </c>
      <c r="DL606" s="1315">
        <v>0</v>
      </c>
      <c r="DM606" s="1315">
        <v>0</v>
      </c>
      <c r="DN606" s="1315">
        <v>0</v>
      </c>
      <c r="DO606" s="1560" t="s">
        <v>828</v>
      </c>
      <c r="DP606" s="1560" t="s">
        <v>828</v>
      </c>
      <c r="DQ606" s="1560" t="s">
        <v>828</v>
      </c>
      <c r="DR606" s="1560" t="s">
        <v>828</v>
      </c>
      <c r="DS606" s="1315">
        <v>0</v>
      </c>
      <c r="DT606" s="1560" t="s">
        <v>828</v>
      </c>
      <c r="DU606" s="1560" t="s">
        <v>828</v>
      </c>
      <c r="DV606" s="1560" t="s">
        <v>828</v>
      </c>
      <c r="DW606" s="1560" t="s">
        <v>828</v>
      </c>
      <c r="DX606" s="1561" t="s">
        <v>828</v>
      </c>
      <c r="DY606" s="913"/>
      <c r="DZ606" s="1252" t="s">
        <v>4031</v>
      </c>
      <c r="EA606" s="1998">
        <v>0</v>
      </c>
      <c r="EB606" s="1998">
        <f t="shared" si="9"/>
        <v>0</v>
      </c>
    </row>
    <row r="607" spans="1:132">
      <c r="A607" s="1253" t="s">
        <v>4032</v>
      </c>
      <c r="B607" s="1254" t="s">
        <v>828</v>
      </c>
      <c r="C607" s="1254" t="s">
        <v>828</v>
      </c>
      <c r="D607" s="1254" t="s">
        <v>9296</v>
      </c>
      <c r="E607" s="1254" t="s">
        <v>1162</v>
      </c>
      <c r="F607" s="1254" t="s">
        <v>828</v>
      </c>
      <c r="G607" s="1254" t="s">
        <v>828</v>
      </c>
      <c r="H607" s="1254" t="s">
        <v>828</v>
      </c>
      <c r="I607" s="1254" t="s">
        <v>828</v>
      </c>
      <c r="J607" s="1431" t="s">
        <v>5401</v>
      </c>
      <c r="K607" s="1511">
        <v>8000225</v>
      </c>
      <c r="L607" s="1321">
        <v>8000226</v>
      </c>
      <c r="M607" s="1321" t="s">
        <v>831</v>
      </c>
      <c r="N607" s="1321" t="s">
        <v>920</v>
      </c>
      <c r="O607" s="1321">
        <v>8000227</v>
      </c>
      <c r="P607" s="1321" t="s">
        <v>9433</v>
      </c>
      <c r="Q607" s="1321">
        <v>8000212</v>
      </c>
      <c r="R607" s="731" t="s">
        <v>9433</v>
      </c>
      <c r="S607" s="1321">
        <v>8000474</v>
      </c>
      <c r="T607" s="1321">
        <v>8000475</v>
      </c>
      <c r="U607" s="1321">
        <v>8000476</v>
      </c>
      <c r="V607" s="1321">
        <v>8000185</v>
      </c>
      <c r="W607" s="1321">
        <v>8000186</v>
      </c>
      <c r="X607" s="1321">
        <v>8000187</v>
      </c>
      <c r="Y607" s="1321">
        <v>8000477</v>
      </c>
      <c r="Z607" s="1321">
        <v>8000183</v>
      </c>
      <c r="AA607" s="1321">
        <v>8000478</v>
      </c>
      <c r="AB607" s="1321">
        <v>8000473</v>
      </c>
      <c r="AC607" s="1321">
        <v>0</v>
      </c>
      <c r="AD607" s="1321" t="s">
        <v>828</v>
      </c>
      <c r="AE607" s="1321">
        <v>8000480</v>
      </c>
      <c r="AF607" s="1321">
        <v>8000481</v>
      </c>
      <c r="AG607" s="1321">
        <v>8000162</v>
      </c>
      <c r="AH607" s="1321">
        <v>0</v>
      </c>
      <c r="AI607" s="1321" t="s">
        <v>919</v>
      </c>
      <c r="AJ607" s="1321">
        <v>3</v>
      </c>
      <c r="AK607" s="1321">
        <v>4</v>
      </c>
      <c r="AL607" s="1321">
        <v>5</v>
      </c>
      <c r="AM607" s="1321">
        <v>0</v>
      </c>
      <c r="AN607" s="871">
        <v>8000664</v>
      </c>
      <c r="AO607" s="1321">
        <v>0</v>
      </c>
      <c r="AP607" s="1321">
        <v>0</v>
      </c>
      <c r="AQ607" s="1321" t="s">
        <v>7948</v>
      </c>
      <c r="AR607" s="1321">
        <v>0</v>
      </c>
      <c r="AS607" s="1321">
        <v>0</v>
      </c>
      <c r="AT607" s="1321">
        <v>0</v>
      </c>
      <c r="AU607" s="1321">
        <v>0</v>
      </c>
      <c r="AV607" s="1321">
        <v>0</v>
      </c>
      <c r="AW607" s="731"/>
      <c r="AX607" s="305" t="s">
        <v>1162</v>
      </c>
      <c r="AY607" s="879">
        <v>0</v>
      </c>
      <c r="AZ607" s="879">
        <v>0</v>
      </c>
      <c r="BA607" s="879" t="s">
        <v>828</v>
      </c>
      <c r="BB607" s="879" t="s">
        <v>828</v>
      </c>
      <c r="BC607" s="879" t="s">
        <v>828</v>
      </c>
      <c r="BD607" s="879" t="s">
        <v>828</v>
      </c>
      <c r="BE607" s="879" t="s">
        <v>828</v>
      </c>
      <c r="BF607" s="879" t="s">
        <v>828</v>
      </c>
      <c r="BG607" s="879" t="s">
        <v>828</v>
      </c>
      <c r="BH607" s="879" t="s">
        <v>828</v>
      </c>
      <c r="BI607" s="879" t="s">
        <v>828</v>
      </c>
      <c r="BJ607" s="879" t="s">
        <v>828</v>
      </c>
      <c r="BK607" s="879" t="s">
        <v>828</v>
      </c>
      <c r="BL607" s="879" t="s">
        <v>828</v>
      </c>
      <c r="BM607" s="879" t="s">
        <v>828</v>
      </c>
      <c r="BN607" s="879" t="s">
        <v>828</v>
      </c>
      <c r="BO607" s="879" t="s">
        <v>828</v>
      </c>
      <c r="BP607" s="1321" t="s">
        <v>2960</v>
      </c>
      <c r="BQ607" s="1321" t="s">
        <v>828</v>
      </c>
      <c r="BR607" s="1321" t="s">
        <v>828</v>
      </c>
      <c r="BS607" s="1321">
        <v>5</v>
      </c>
      <c r="BT607" s="1321">
        <v>1</v>
      </c>
      <c r="BU607" s="1321">
        <v>1</v>
      </c>
      <c r="BV607" s="879" t="s">
        <v>828</v>
      </c>
      <c r="BW607" s="879" t="s">
        <v>828</v>
      </c>
      <c r="BX607" s="879" t="s">
        <v>828</v>
      </c>
      <c r="BY607" s="879" t="s">
        <v>828</v>
      </c>
      <c r="BZ607" s="879" t="s">
        <v>828</v>
      </c>
      <c r="CA607" s="879" t="s">
        <v>828</v>
      </c>
      <c r="CB607" s="87" t="s">
        <v>2960</v>
      </c>
      <c r="CC607" s="879" t="s">
        <v>828</v>
      </c>
      <c r="CD607" s="879" t="s">
        <v>828</v>
      </c>
      <c r="CE607" s="879" t="s">
        <v>828</v>
      </c>
      <c r="CF607" s="879" t="s">
        <v>828</v>
      </c>
      <c r="CG607" s="879" t="s">
        <v>828</v>
      </c>
      <c r="CH607" s="879" t="s">
        <v>828</v>
      </c>
      <c r="CI607" s="879" t="s">
        <v>828</v>
      </c>
      <c r="CJ607" s="879" t="s">
        <v>828</v>
      </c>
      <c r="CK607" s="731"/>
      <c r="CL607" s="305" t="s">
        <v>1162</v>
      </c>
      <c r="CM607" s="1321">
        <v>40</v>
      </c>
      <c r="CN607" s="1321">
        <v>9.8000000000000007</v>
      </c>
      <c r="CO607" s="1321">
        <v>5</v>
      </c>
      <c r="CP607" s="1321" t="s">
        <v>9073</v>
      </c>
      <c r="CQ607" s="305">
        <v>1</v>
      </c>
      <c r="CR607" s="305" t="s">
        <v>9433</v>
      </c>
      <c r="CS607" s="305">
        <v>3.3</v>
      </c>
      <c r="CT607" s="740" t="s">
        <v>9433</v>
      </c>
      <c r="CU607" s="305">
        <v>1.5</v>
      </c>
      <c r="CV607" s="305">
        <v>1.5</v>
      </c>
      <c r="CW607" s="305">
        <v>1</v>
      </c>
      <c r="CX607" s="305">
        <v>1.5</v>
      </c>
      <c r="CY607" s="305">
        <v>2</v>
      </c>
      <c r="CZ607" s="305">
        <v>1.5</v>
      </c>
      <c r="DA607" s="305">
        <v>1</v>
      </c>
      <c r="DB607" s="305">
        <v>1</v>
      </c>
      <c r="DC607" s="305">
        <v>0.9</v>
      </c>
      <c r="DD607" s="305">
        <v>0.9</v>
      </c>
      <c r="DE607" s="879">
        <v>0</v>
      </c>
      <c r="DF607" s="879" t="s">
        <v>828</v>
      </c>
      <c r="DG607" s="879" t="s">
        <v>828</v>
      </c>
      <c r="DH607" s="879" t="s">
        <v>828</v>
      </c>
      <c r="DI607" s="305">
        <v>0</v>
      </c>
      <c r="DJ607" s="879" t="s">
        <v>828</v>
      </c>
      <c r="DK607" s="866" t="s">
        <v>3040</v>
      </c>
      <c r="DL607" s="1315">
        <v>0.4</v>
      </c>
      <c r="DM607" s="1315">
        <v>0.4</v>
      </c>
      <c r="DN607" s="1315">
        <v>0.4</v>
      </c>
      <c r="DO607" s="879" t="s">
        <v>828</v>
      </c>
      <c r="DP607" s="877">
        <v>0.9</v>
      </c>
      <c r="DQ607" s="879" t="s">
        <v>828</v>
      </c>
      <c r="DR607" s="879" t="s">
        <v>828</v>
      </c>
      <c r="DS607" s="1315">
        <v>0.3</v>
      </c>
      <c r="DT607" s="879" t="s">
        <v>828</v>
      </c>
      <c r="DU607" s="879" t="s">
        <v>828</v>
      </c>
      <c r="DV607" s="879" t="s">
        <v>828</v>
      </c>
      <c r="DW607" s="879" t="s">
        <v>828</v>
      </c>
      <c r="DX607" s="898" t="s">
        <v>828</v>
      </c>
      <c r="DY607" s="913"/>
      <c r="DZ607" s="1252" t="s">
        <v>4033</v>
      </c>
      <c r="EA607" s="1998">
        <v>0.3</v>
      </c>
      <c r="EB607" s="1998">
        <f t="shared" si="9"/>
        <v>0.3</v>
      </c>
    </row>
    <row r="608" spans="1:132">
      <c r="A608" s="1255" t="s">
        <v>4034</v>
      </c>
      <c r="B608" s="1256" t="s">
        <v>828</v>
      </c>
      <c r="C608" s="1256" t="s">
        <v>828</v>
      </c>
      <c r="D608" s="1256" t="s">
        <v>9297</v>
      </c>
      <c r="E608" s="1256" t="s">
        <v>1162</v>
      </c>
      <c r="F608" s="1256" t="s">
        <v>9298</v>
      </c>
      <c r="G608" s="1256" t="s">
        <v>926</v>
      </c>
      <c r="H608" s="1256" t="s">
        <v>9298</v>
      </c>
      <c r="I608" s="1256" t="s">
        <v>926</v>
      </c>
      <c r="J608" s="1432" t="s">
        <v>5402</v>
      </c>
      <c r="K608" s="1511">
        <v>8000225</v>
      </c>
      <c r="L608" s="861">
        <v>8000226</v>
      </c>
      <c r="M608" s="861" t="s">
        <v>831</v>
      </c>
      <c r="N608" s="861" t="s">
        <v>920</v>
      </c>
      <c r="O608" s="861">
        <v>8000227</v>
      </c>
      <c r="P608" s="1321" t="s">
        <v>9433</v>
      </c>
      <c r="Q608" s="861">
        <v>8000212</v>
      </c>
      <c r="R608" s="731" t="s">
        <v>9433</v>
      </c>
      <c r="S608" s="861">
        <v>8000474</v>
      </c>
      <c r="T608" s="861">
        <v>8000475</v>
      </c>
      <c r="U608" s="861">
        <v>8000476</v>
      </c>
      <c r="V608" s="861">
        <v>8000185</v>
      </c>
      <c r="W608" s="861">
        <v>8000186</v>
      </c>
      <c r="X608" s="861">
        <v>8000187</v>
      </c>
      <c r="Y608" s="861">
        <v>8000477</v>
      </c>
      <c r="Z608" s="861">
        <v>8000183</v>
      </c>
      <c r="AA608" s="861">
        <v>8000478</v>
      </c>
      <c r="AB608" s="861">
        <v>8000473</v>
      </c>
      <c r="AC608" s="861">
        <v>0</v>
      </c>
      <c r="AD608" s="861" t="s">
        <v>828</v>
      </c>
      <c r="AE608" s="861">
        <v>8000480</v>
      </c>
      <c r="AF608" s="861">
        <v>8000481</v>
      </c>
      <c r="AG608" s="861">
        <v>8000162</v>
      </c>
      <c r="AH608" s="861">
        <v>0</v>
      </c>
      <c r="AI608" s="861" t="s">
        <v>919</v>
      </c>
      <c r="AJ608" s="861">
        <v>3</v>
      </c>
      <c r="AK608" s="861">
        <v>4</v>
      </c>
      <c r="AL608" s="861">
        <v>5</v>
      </c>
      <c r="AM608" s="861">
        <v>0</v>
      </c>
      <c r="AN608" s="871">
        <v>8000664</v>
      </c>
      <c r="AO608" s="861">
        <v>0</v>
      </c>
      <c r="AP608" s="861">
        <v>0</v>
      </c>
      <c r="AQ608" s="861" t="s">
        <v>7948</v>
      </c>
      <c r="AR608" s="861">
        <v>0</v>
      </c>
      <c r="AS608" s="861">
        <v>0</v>
      </c>
      <c r="AT608" s="861">
        <v>0</v>
      </c>
      <c r="AU608" s="861">
        <v>0</v>
      </c>
      <c r="AV608" s="861">
        <v>0</v>
      </c>
      <c r="AW608" s="733"/>
      <c r="AX608" s="307" t="s">
        <v>1162</v>
      </c>
      <c r="AY608" s="881">
        <v>0</v>
      </c>
      <c r="AZ608" s="881">
        <v>0</v>
      </c>
      <c r="BA608" s="881" t="s">
        <v>828</v>
      </c>
      <c r="BB608" s="881" t="s">
        <v>828</v>
      </c>
      <c r="BC608" s="881" t="s">
        <v>828</v>
      </c>
      <c r="BD608" s="881" t="s">
        <v>828</v>
      </c>
      <c r="BE608" s="881" t="s">
        <v>828</v>
      </c>
      <c r="BF608" s="881" t="s">
        <v>828</v>
      </c>
      <c r="BG608" s="881" t="s">
        <v>828</v>
      </c>
      <c r="BH608" s="881" t="s">
        <v>828</v>
      </c>
      <c r="BI608" s="881" t="s">
        <v>828</v>
      </c>
      <c r="BJ608" s="881" t="s">
        <v>828</v>
      </c>
      <c r="BK608" s="881" t="s">
        <v>828</v>
      </c>
      <c r="BL608" s="881" t="s">
        <v>828</v>
      </c>
      <c r="BM608" s="881" t="s">
        <v>828</v>
      </c>
      <c r="BN608" s="881" t="s">
        <v>828</v>
      </c>
      <c r="BO608" s="881" t="s">
        <v>828</v>
      </c>
      <c r="BP608" s="861" t="s">
        <v>2960</v>
      </c>
      <c r="BQ608" s="861" t="s">
        <v>828</v>
      </c>
      <c r="BR608" s="861" t="s">
        <v>828</v>
      </c>
      <c r="BS608" s="861">
        <v>5</v>
      </c>
      <c r="BT608" s="861">
        <v>1</v>
      </c>
      <c r="BU608" s="861">
        <v>1</v>
      </c>
      <c r="BV608" s="881" t="s">
        <v>828</v>
      </c>
      <c r="BW608" s="881" t="s">
        <v>828</v>
      </c>
      <c r="BX608" s="881" t="s">
        <v>828</v>
      </c>
      <c r="BY608" s="881" t="s">
        <v>828</v>
      </c>
      <c r="BZ608" s="881" t="s">
        <v>828</v>
      </c>
      <c r="CA608" s="881" t="s">
        <v>828</v>
      </c>
      <c r="CB608" s="87" t="s">
        <v>2960</v>
      </c>
      <c r="CC608" s="881" t="s">
        <v>828</v>
      </c>
      <c r="CD608" s="881" t="s">
        <v>828</v>
      </c>
      <c r="CE608" s="881" t="s">
        <v>828</v>
      </c>
      <c r="CF608" s="881" t="s">
        <v>828</v>
      </c>
      <c r="CG608" s="881" t="s">
        <v>828</v>
      </c>
      <c r="CH608" s="881" t="s">
        <v>828</v>
      </c>
      <c r="CI608" s="881" t="s">
        <v>828</v>
      </c>
      <c r="CJ608" s="881" t="s">
        <v>828</v>
      </c>
      <c r="CK608" s="733"/>
      <c r="CL608" s="307" t="s">
        <v>1162</v>
      </c>
      <c r="CM608" s="861">
        <v>40</v>
      </c>
      <c r="CN608" s="861">
        <v>9.8000000000000007</v>
      </c>
      <c r="CO608" s="861">
        <v>5</v>
      </c>
      <c r="CP608" s="861" t="s">
        <v>9073</v>
      </c>
      <c r="CQ608" s="307">
        <v>1</v>
      </c>
      <c r="CR608" s="307" t="s">
        <v>9433</v>
      </c>
      <c r="CS608" s="307">
        <v>3.3</v>
      </c>
      <c r="CT608" s="740" t="s">
        <v>9433</v>
      </c>
      <c r="CU608" s="307">
        <v>1.5</v>
      </c>
      <c r="CV608" s="307">
        <v>1.5</v>
      </c>
      <c r="CW608" s="307">
        <v>1</v>
      </c>
      <c r="CX608" s="307">
        <v>1.5</v>
      </c>
      <c r="CY608" s="307">
        <v>2</v>
      </c>
      <c r="CZ608" s="307">
        <v>1.5</v>
      </c>
      <c r="DA608" s="307">
        <v>1</v>
      </c>
      <c r="DB608" s="307">
        <v>1</v>
      </c>
      <c r="DC608" s="307">
        <v>0.9</v>
      </c>
      <c r="DD608" s="307">
        <v>0.9</v>
      </c>
      <c r="DE608" s="881">
        <v>0</v>
      </c>
      <c r="DF608" s="881" t="s">
        <v>828</v>
      </c>
      <c r="DG608" s="881" t="s">
        <v>828</v>
      </c>
      <c r="DH608" s="881" t="s">
        <v>828</v>
      </c>
      <c r="DI608" s="307">
        <v>0</v>
      </c>
      <c r="DJ608" s="881" t="s">
        <v>828</v>
      </c>
      <c r="DK608" s="866" t="s">
        <v>3040</v>
      </c>
      <c r="DL608" s="1315">
        <v>0.4</v>
      </c>
      <c r="DM608" s="1315">
        <v>0.4</v>
      </c>
      <c r="DN608" s="1315">
        <v>0.4</v>
      </c>
      <c r="DO608" s="881" t="s">
        <v>828</v>
      </c>
      <c r="DP608" s="877">
        <v>0.9</v>
      </c>
      <c r="DQ608" s="881" t="s">
        <v>828</v>
      </c>
      <c r="DR608" s="881" t="s">
        <v>828</v>
      </c>
      <c r="DS608" s="1315">
        <v>0.3</v>
      </c>
      <c r="DT608" s="881" t="s">
        <v>828</v>
      </c>
      <c r="DU608" s="881" t="s">
        <v>828</v>
      </c>
      <c r="DV608" s="881" t="s">
        <v>828</v>
      </c>
      <c r="DW608" s="881" t="s">
        <v>828</v>
      </c>
      <c r="DX608" s="899" t="s">
        <v>828</v>
      </c>
      <c r="DY608" s="913"/>
      <c r="DZ608" s="1252" t="s">
        <v>4035</v>
      </c>
      <c r="EA608" s="1998">
        <v>0.3</v>
      </c>
      <c r="EB608" s="1998">
        <f t="shared" si="9"/>
        <v>0.3</v>
      </c>
    </row>
    <row r="609" spans="1:132">
      <c r="A609" s="1345" t="s">
        <v>4036</v>
      </c>
      <c r="B609" s="1346" t="s">
        <v>919</v>
      </c>
      <c r="C609" s="1346" t="s">
        <v>828</v>
      </c>
      <c r="D609" s="1346" t="s">
        <v>9267</v>
      </c>
      <c r="E609" s="1346" t="s">
        <v>828</v>
      </c>
      <c r="F609" s="1346" t="s">
        <v>828</v>
      </c>
      <c r="G609" s="1346" t="s">
        <v>828</v>
      </c>
      <c r="H609" s="1346" t="s">
        <v>828</v>
      </c>
      <c r="I609" s="1346" t="s">
        <v>828</v>
      </c>
      <c r="J609" s="1433" t="s">
        <v>828</v>
      </c>
      <c r="K609" s="1683" t="s">
        <v>828</v>
      </c>
      <c r="L609" s="1352" t="s">
        <v>828</v>
      </c>
      <c r="M609" s="1352" t="s">
        <v>828</v>
      </c>
      <c r="N609" s="1352" t="s">
        <v>828</v>
      </c>
      <c r="O609" s="1352" t="s">
        <v>828</v>
      </c>
      <c r="P609" s="1352" t="s">
        <v>828</v>
      </c>
      <c r="Q609" s="1352" t="s">
        <v>828</v>
      </c>
      <c r="R609" s="731" t="s">
        <v>9433</v>
      </c>
      <c r="S609" s="1352" t="s">
        <v>828</v>
      </c>
      <c r="T609" s="1352" t="s">
        <v>828</v>
      </c>
      <c r="U609" s="1352" t="s">
        <v>828</v>
      </c>
      <c r="V609" s="1352" t="s">
        <v>828</v>
      </c>
      <c r="W609" s="1352" t="s">
        <v>828</v>
      </c>
      <c r="X609" s="1352" t="s">
        <v>828</v>
      </c>
      <c r="Y609" s="1352" t="s">
        <v>828</v>
      </c>
      <c r="Z609" s="1352" t="s">
        <v>828</v>
      </c>
      <c r="AA609" s="1352" t="s">
        <v>828</v>
      </c>
      <c r="AB609" s="1352" t="s">
        <v>828</v>
      </c>
      <c r="AC609" s="1352" t="s">
        <v>828</v>
      </c>
      <c r="AD609" s="1352" t="s">
        <v>828</v>
      </c>
      <c r="AE609" s="1352" t="s">
        <v>828</v>
      </c>
      <c r="AF609" s="1352" t="s">
        <v>828</v>
      </c>
      <c r="AG609" s="1352" t="s">
        <v>828</v>
      </c>
      <c r="AH609" s="1352" t="s">
        <v>828</v>
      </c>
      <c r="AI609" s="1352" t="s">
        <v>828</v>
      </c>
      <c r="AJ609" s="1352" t="s">
        <v>828</v>
      </c>
      <c r="AK609" s="1352" t="s">
        <v>828</v>
      </c>
      <c r="AL609" s="1352" t="s">
        <v>828</v>
      </c>
      <c r="AM609" s="1352" t="s">
        <v>828</v>
      </c>
      <c r="AN609" s="1352" t="s">
        <v>828</v>
      </c>
      <c r="AO609" s="1352" t="s">
        <v>828</v>
      </c>
      <c r="AP609" s="1352" t="s">
        <v>828</v>
      </c>
      <c r="AQ609" s="1322" t="s">
        <v>7948</v>
      </c>
      <c r="AR609" s="1352" t="s">
        <v>828</v>
      </c>
      <c r="AS609" s="1352" t="s">
        <v>828</v>
      </c>
      <c r="AT609" s="1352" t="s">
        <v>828</v>
      </c>
      <c r="AU609" s="1352" t="s">
        <v>828</v>
      </c>
      <c r="AV609" s="1352" t="s">
        <v>828</v>
      </c>
      <c r="AW609" s="1463"/>
      <c r="AX609" s="1559" t="s">
        <v>828</v>
      </c>
      <c r="AY609" s="1560" t="s">
        <v>828</v>
      </c>
      <c r="AZ609" s="1560" t="s">
        <v>828</v>
      </c>
      <c r="BA609" s="1560" t="s">
        <v>828</v>
      </c>
      <c r="BB609" s="1560" t="s">
        <v>828</v>
      </c>
      <c r="BC609" s="1560" t="s">
        <v>828</v>
      </c>
      <c r="BD609" s="1560" t="s">
        <v>828</v>
      </c>
      <c r="BE609" s="1560" t="s">
        <v>828</v>
      </c>
      <c r="BF609" s="1560" t="s">
        <v>828</v>
      </c>
      <c r="BG609" s="1560" t="s">
        <v>828</v>
      </c>
      <c r="BH609" s="1560" t="s">
        <v>828</v>
      </c>
      <c r="BI609" s="1560" t="s">
        <v>828</v>
      </c>
      <c r="BJ609" s="1560" t="s">
        <v>828</v>
      </c>
      <c r="BK609" s="1560" t="s">
        <v>828</v>
      </c>
      <c r="BL609" s="1560" t="s">
        <v>828</v>
      </c>
      <c r="BM609" s="1560" t="s">
        <v>828</v>
      </c>
      <c r="BN609" s="1560" t="s">
        <v>828</v>
      </c>
      <c r="BO609" s="1560" t="s">
        <v>828</v>
      </c>
      <c r="BP609" s="1352" t="s">
        <v>828</v>
      </c>
      <c r="BQ609" s="1352" t="s">
        <v>828</v>
      </c>
      <c r="BR609" s="1352" t="s">
        <v>828</v>
      </c>
      <c r="BS609" s="1352" t="s">
        <v>828</v>
      </c>
      <c r="BT609" s="1352" t="s">
        <v>828</v>
      </c>
      <c r="BU609" s="1352" t="s">
        <v>828</v>
      </c>
      <c r="BV609" s="1560" t="s">
        <v>828</v>
      </c>
      <c r="BW609" s="1560" t="s">
        <v>828</v>
      </c>
      <c r="BX609" s="1560" t="s">
        <v>828</v>
      </c>
      <c r="BY609" s="1560" t="s">
        <v>828</v>
      </c>
      <c r="BZ609" s="1560" t="s">
        <v>828</v>
      </c>
      <c r="CA609" s="1560" t="s">
        <v>828</v>
      </c>
      <c r="CB609" s="1352" t="s">
        <v>828</v>
      </c>
      <c r="CC609" s="1560" t="s">
        <v>828</v>
      </c>
      <c r="CD609" s="1560" t="s">
        <v>828</v>
      </c>
      <c r="CE609" s="1560" t="s">
        <v>828</v>
      </c>
      <c r="CF609" s="1560" t="s">
        <v>828</v>
      </c>
      <c r="CG609" s="1560" t="s">
        <v>828</v>
      </c>
      <c r="CH609" s="1560" t="s">
        <v>828</v>
      </c>
      <c r="CI609" s="1560" t="s">
        <v>828</v>
      </c>
      <c r="CJ609" s="1560" t="s">
        <v>828</v>
      </c>
      <c r="CK609" s="1463"/>
      <c r="CL609" s="1559" t="s">
        <v>828</v>
      </c>
      <c r="CM609" s="1352" t="s">
        <v>828</v>
      </c>
      <c r="CN609" s="1352" t="s">
        <v>828</v>
      </c>
      <c r="CO609" s="1352" t="s">
        <v>828</v>
      </c>
      <c r="CP609" s="1352" t="s">
        <v>828</v>
      </c>
      <c r="CQ609" s="1559" t="s">
        <v>828</v>
      </c>
      <c r="CR609" s="1559" t="s">
        <v>828</v>
      </c>
      <c r="CS609" s="1559" t="s">
        <v>828</v>
      </c>
      <c r="CT609" s="740" t="s">
        <v>9433</v>
      </c>
      <c r="CU609" s="1559" t="s">
        <v>828</v>
      </c>
      <c r="CV609" s="1559" t="s">
        <v>828</v>
      </c>
      <c r="CW609" s="1559" t="s">
        <v>828</v>
      </c>
      <c r="CX609" s="1559" t="s">
        <v>828</v>
      </c>
      <c r="CY609" s="1559" t="s">
        <v>828</v>
      </c>
      <c r="CZ609" s="1559" t="s">
        <v>828</v>
      </c>
      <c r="DA609" s="1559" t="s">
        <v>828</v>
      </c>
      <c r="DB609" s="1559" t="s">
        <v>828</v>
      </c>
      <c r="DC609" s="1559" t="s">
        <v>828</v>
      </c>
      <c r="DD609" s="1559" t="s">
        <v>828</v>
      </c>
      <c r="DE609" s="1560" t="s">
        <v>828</v>
      </c>
      <c r="DF609" s="1560" t="s">
        <v>828</v>
      </c>
      <c r="DG609" s="1560" t="s">
        <v>828</v>
      </c>
      <c r="DH609" s="1560" t="s">
        <v>828</v>
      </c>
      <c r="DI609" s="1559" t="s">
        <v>828</v>
      </c>
      <c r="DJ609" s="1560" t="s">
        <v>828</v>
      </c>
      <c r="DK609" s="866" t="s">
        <v>828</v>
      </c>
      <c r="DL609" s="1315">
        <v>0</v>
      </c>
      <c r="DM609" s="1315">
        <v>0</v>
      </c>
      <c r="DN609" s="1315">
        <v>0</v>
      </c>
      <c r="DO609" s="1560" t="s">
        <v>828</v>
      </c>
      <c r="DP609" s="1560" t="s">
        <v>828</v>
      </c>
      <c r="DQ609" s="1560" t="s">
        <v>828</v>
      </c>
      <c r="DR609" s="1560" t="s">
        <v>828</v>
      </c>
      <c r="DS609" s="1315">
        <v>0</v>
      </c>
      <c r="DT609" s="1560" t="s">
        <v>828</v>
      </c>
      <c r="DU609" s="1560" t="s">
        <v>828</v>
      </c>
      <c r="DV609" s="1560" t="s">
        <v>828</v>
      </c>
      <c r="DW609" s="1560" t="s">
        <v>828</v>
      </c>
      <c r="DX609" s="1561" t="s">
        <v>828</v>
      </c>
      <c r="DY609" s="913"/>
      <c r="DZ609" s="1252" t="s">
        <v>4037</v>
      </c>
      <c r="EA609" s="1998">
        <v>0</v>
      </c>
      <c r="EB609" s="1998">
        <f t="shared" si="9"/>
        <v>0</v>
      </c>
    </row>
    <row r="610" spans="1:132">
      <c r="A610" s="1253" t="s">
        <v>4038</v>
      </c>
      <c r="B610" s="1254" t="s">
        <v>828</v>
      </c>
      <c r="C610" s="1254" t="s">
        <v>828</v>
      </c>
      <c r="D610" s="1254" t="s">
        <v>9296</v>
      </c>
      <c r="E610" s="1254" t="s">
        <v>1162</v>
      </c>
      <c r="F610" s="1254" t="s">
        <v>828</v>
      </c>
      <c r="G610" s="1254" t="s">
        <v>828</v>
      </c>
      <c r="H610" s="1254" t="s">
        <v>828</v>
      </c>
      <c r="I610" s="1254" t="s">
        <v>828</v>
      </c>
      <c r="J610" s="1431" t="s">
        <v>5403</v>
      </c>
      <c r="K610" s="1511">
        <v>8000225</v>
      </c>
      <c r="L610" s="1321">
        <v>8000226</v>
      </c>
      <c r="M610" s="1321" t="s">
        <v>831</v>
      </c>
      <c r="N610" s="1321" t="s">
        <v>920</v>
      </c>
      <c r="O610" s="1321">
        <v>8000227</v>
      </c>
      <c r="P610" s="1321" t="s">
        <v>9433</v>
      </c>
      <c r="Q610" s="1321">
        <v>8000212</v>
      </c>
      <c r="R610" s="731" t="s">
        <v>9433</v>
      </c>
      <c r="S610" s="1321">
        <v>8000474</v>
      </c>
      <c r="T610" s="1321">
        <v>8000475</v>
      </c>
      <c r="U610" s="1321">
        <v>8000476</v>
      </c>
      <c r="V610" s="1321">
        <v>8000185</v>
      </c>
      <c r="W610" s="1321">
        <v>8000186</v>
      </c>
      <c r="X610" s="1321">
        <v>8000187</v>
      </c>
      <c r="Y610" s="1321">
        <v>8000477</v>
      </c>
      <c r="Z610" s="1321">
        <v>8000183</v>
      </c>
      <c r="AA610" s="1321">
        <v>8000478</v>
      </c>
      <c r="AB610" s="1321">
        <v>8000473</v>
      </c>
      <c r="AC610" s="1321">
        <v>0</v>
      </c>
      <c r="AD610" s="1321" t="s">
        <v>828</v>
      </c>
      <c r="AE610" s="1321">
        <v>8000480</v>
      </c>
      <c r="AF610" s="1321">
        <v>8000481</v>
      </c>
      <c r="AG610" s="1321">
        <v>8000162</v>
      </c>
      <c r="AH610" s="1321">
        <v>0</v>
      </c>
      <c r="AI610" s="1321" t="s">
        <v>919</v>
      </c>
      <c r="AJ610" s="1321">
        <v>3</v>
      </c>
      <c r="AK610" s="1321">
        <v>4</v>
      </c>
      <c r="AL610" s="1321">
        <v>5</v>
      </c>
      <c r="AM610" s="1321">
        <v>0</v>
      </c>
      <c r="AN610" s="871">
        <v>8000664</v>
      </c>
      <c r="AO610" s="1321">
        <v>0</v>
      </c>
      <c r="AP610" s="1321">
        <v>0</v>
      </c>
      <c r="AQ610" s="1321" t="s">
        <v>7948</v>
      </c>
      <c r="AR610" s="1321">
        <v>0</v>
      </c>
      <c r="AS610" s="1321">
        <v>0</v>
      </c>
      <c r="AT610" s="1321">
        <v>0</v>
      </c>
      <c r="AU610" s="1321">
        <v>0</v>
      </c>
      <c r="AV610" s="1321">
        <v>0</v>
      </c>
      <c r="AW610" s="731"/>
      <c r="AX610" s="305" t="s">
        <v>1162</v>
      </c>
      <c r="AY610" s="879">
        <v>0</v>
      </c>
      <c r="AZ610" s="879">
        <v>0</v>
      </c>
      <c r="BA610" s="879" t="s">
        <v>828</v>
      </c>
      <c r="BB610" s="879" t="s">
        <v>828</v>
      </c>
      <c r="BC610" s="879" t="s">
        <v>828</v>
      </c>
      <c r="BD610" s="879" t="s">
        <v>828</v>
      </c>
      <c r="BE610" s="879" t="s">
        <v>828</v>
      </c>
      <c r="BF610" s="879" t="s">
        <v>828</v>
      </c>
      <c r="BG610" s="879" t="s">
        <v>828</v>
      </c>
      <c r="BH610" s="879" t="s">
        <v>828</v>
      </c>
      <c r="BI610" s="879" t="s">
        <v>828</v>
      </c>
      <c r="BJ610" s="879" t="s">
        <v>828</v>
      </c>
      <c r="BK610" s="879" t="s">
        <v>828</v>
      </c>
      <c r="BL610" s="879" t="s">
        <v>828</v>
      </c>
      <c r="BM610" s="879" t="s">
        <v>828</v>
      </c>
      <c r="BN610" s="879" t="s">
        <v>828</v>
      </c>
      <c r="BO610" s="879" t="s">
        <v>828</v>
      </c>
      <c r="BP610" s="1321" t="s">
        <v>2960</v>
      </c>
      <c r="BQ610" s="1321" t="s">
        <v>828</v>
      </c>
      <c r="BR610" s="1321" t="s">
        <v>828</v>
      </c>
      <c r="BS610" s="1321">
        <v>5</v>
      </c>
      <c r="BT610" s="1321">
        <v>1</v>
      </c>
      <c r="BU610" s="1321">
        <v>1</v>
      </c>
      <c r="BV610" s="879" t="s">
        <v>828</v>
      </c>
      <c r="BW610" s="879" t="s">
        <v>828</v>
      </c>
      <c r="BX610" s="879" t="s">
        <v>828</v>
      </c>
      <c r="BY610" s="879" t="s">
        <v>828</v>
      </c>
      <c r="BZ610" s="879" t="s">
        <v>828</v>
      </c>
      <c r="CA610" s="879" t="s">
        <v>828</v>
      </c>
      <c r="CB610" s="87" t="s">
        <v>2960</v>
      </c>
      <c r="CC610" s="879" t="s">
        <v>828</v>
      </c>
      <c r="CD610" s="879" t="s">
        <v>828</v>
      </c>
      <c r="CE610" s="879" t="s">
        <v>828</v>
      </c>
      <c r="CF610" s="879" t="s">
        <v>828</v>
      </c>
      <c r="CG610" s="879" t="s">
        <v>828</v>
      </c>
      <c r="CH610" s="879" t="s">
        <v>828</v>
      </c>
      <c r="CI610" s="879" t="s">
        <v>828</v>
      </c>
      <c r="CJ610" s="879" t="s">
        <v>828</v>
      </c>
      <c r="CK610" s="731"/>
      <c r="CL610" s="305" t="s">
        <v>1162</v>
      </c>
      <c r="CM610" s="1321">
        <v>40</v>
      </c>
      <c r="CN610" s="1321">
        <v>9.8000000000000007</v>
      </c>
      <c r="CO610" s="1321">
        <v>5</v>
      </c>
      <c r="CP610" s="1321" t="s">
        <v>9073</v>
      </c>
      <c r="CQ610" s="305">
        <v>1</v>
      </c>
      <c r="CR610" s="305" t="s">
        <v>9433</v>
      </c>
      <c r="CS610" s="305">
        <v>3.3</v>
      </c>
      <c r="CT610" s="740" t="s">
        <v>9433</v>
      </c>
      <c r="CU610" s="305">
        <v>1.5</v>
      </c>
      <c r="CV610" s="305">
        <v>1.5</v>
      </c>
      <c r="CW610" s="305">
        <v>1</v>
      </c>
      <c r="CX610" s="305">
        <v>1.5</v>
      </c>
      <c r="CY610" s="305">
        <v>2</v>
      </c>
      <c r="CZ610" s="305">
        <v>1.5</v>
      </c>
      <c r="DA610" s="305">
        <v>1</v>
      </c>
      <c r="DB610" s="305">
        <v>1</v>
      </c>
      <c r="DC610" s="305">
        <v>0.9</v>
      </c>
      <c r="DD610" s="305">
        <v>0.9</v>
      </c>
      <c r="DE610" s="879">
        <v>0</v>
      </c>
      <c r="DF610" s="879" t="s">
        <v>828</v>
      </c>
      <c r="DG610" s="879" t="s">
        <v>828</v>
      </c>
      <c r="DH610" s="879" t="s">
        <v>828</v>
      </c>
      <c r="DI610" s="305">
        <v>0</v>
      </c>
      <c r="DJ610" s="879" t="s">
        <v>828</v>
      </c>
      <c r="DK610" s="866" t="s">
        <v>3040</v>
      </c>
      <c r="DL610" s="1315">
        <v>0.4</v>
      </c>
      <c r="DM610" s="1315">
        <v>0.4</v>
      </c>
      <c r="DN610" s="1315">
        <v>0.4</v>
      </c>
      <c r="DO610" s="879" t="s">
        <v>828</v>
      </c>
      <c r="DP610" s="877">
        <v>0.9</v>
      </c>
      <c r="DQ610" s="879" t="s">
        <v>828</v>
      </c>
      <c r="DR610" s="879" t="s">
        <v>828</v>
      </c>
      <c r="DS610" s="1315">
        <v>0.3</v>
      </c>
      <c r="DT610" s="879" t="s">
        <v>828</v>
      </c>
      <c r="DU610" s="879" t="s">
        <v>828</v>
      </c>
      <c r="DV610" s="879" t="s">
        <v>828</v>
      </c>
      <c r="DW610" s="879" t="s">
        <v>828</v>
      </c>
      <c r="DX610" s="898" t="s">
        <v>828</v>
      </c>
      <c r="DY610" s="913"/>
      <c r="DZ610" s="1252" t="s">
        <v>4039</v>
      </c>
      <c r="EA610" s="1998">
        <v>0.3</v>
      </c>
      <c r="EB610" s="1998">
        <f t="shared" si="9"/>
        <v>0.3</v>
      </c>
    </row>
    <row r="611" spans="1:132">
      <c r="A611" s="1255" t="s">
        <v>4040</v>
      </c>
      <c r="B611" s="1256" t="s">
        <v>828</v>
      </c>
      <c r="C611" s="1256" t="s">
        <v>828</v>
      </c>
      <c r="D611" s="1256" t="s">
        <v>9297</v>
      </c>
      <c r="E611" s="1256" t="s">
        <v>1162</v>
      </c>
      <c r="F611" s="1256" t="s">
        <v>9298</v>
      </c>
      <c r="G611" s="1256" t="s">
        <v>926</v>
      </c>
      <c r="H611" s="1256" t="s">
        <v>9298</v>
      </c>
      <c r="I611" s="1256" t="s">
        <v>926</v>
      </c>
      <c r="J611" s="1432" t="s">
        <v>5404</v>
      </c>
      <c r="K611" s="1511">
        <v>8000225</v>
      </c>
      <c r="L611" s="861">
        <v>8000226</v>
      </c>
      <c r="M611" s="861" t="s">
        <v>831</v>
      </c>
      <c r="N611" s="861" t="s">
        <v>920</v>
      </c>
      <c r="O611" s="861">
        <v>8000227</v>
      </c>
      <c r="P611" s="1321" t="s">
        <v>9433</v>
      </c>
      <c r="Q611" s="861">
        <v>8000212</v>
      </c>
      <c r="R611" s="731" t="s">
        <v>9433</v>
      </c>
      <c r="S611" s="861">
        <v>8000474</v>
      </c>
      <c r="T611" s="861">
        <v>8000475</v>
      </c>
      <c r="U611" s="861">
        <v>8000476</v>
      </c>
      <c r="V611" s="861">
        <v>8000185</v>
      </c>
      <c r="W611" s="861">
        <v>8000186</v>
      </c>
      <c r="X611" s="861">
        <v>8000187</v>
      </c>
      <c r="Y611" s="861">
        <v>8000477</v>
      </c>
      <c r="Z611" s="861">
        <v>8000183</v>
      </c>
      <c r="AA611" s="861">
        <v>8000478</v>
      </c>
      <c r="AB611" s="861">
        <v>8000473</v>
      </c>
      <c r="AC611" s="861">
        <v>0</v>
      </c>
      <c r="AD611" s="861" t="s">
        <v>828</v>
      </c>
      <c r="AE611" s="861">
        <v>8000480</v>
      </c>
      <c r="AF611" s="861">
        <v>8000481</v>
      </c>
      <c r="AG611" s="861">
        <v>8000162</v>
      </c>
      <c r="AH611" s="861">
        <v>0</v>
      </c>
      <c r="AI611" s="861" t="s">
        <v>919</v>
      </c>
      <c r="AJ611" s="861">
        <v>3</v>
      </c>
      <c r="AK611" s="861">
        <v>4</v>
      </c>
      <c r="AL611" s="861">
        <v>5</v>
      </c>
      <c r="AM611" s="861">
        <v>0</v>
      </c>
      <c r="AN611" s="871">
        <v>8000664</v>
      </c>
      <c r="AO611" s="861">
        <v>0</v>
      </c>
      <c r="AP611" s="861">
        <v>0</v>
      </c>
      <c r="AQ611" s="861" t="s">
        <v>7948</v>
      </c>
      <c r="AR611" s="861">
        <v>0</v>
      </c>
      <c r="AS611" s="861">
        <v>0</v>
      </c>
      <c r="AT611" s="861">
        <v>0</v>
      </c>
      <c r="AU611" s="861">
        <v>0</v>
      </c>
      <c r="AV611" s="861">
        <v>0</v>
      </c>
      <c r="AW611" s="733"/>
      <c r="AX611" s="307" t="s">
        <v>1162</v>
      </c>
      <c r="AY611" s="881">
        <v>0</v>
      </c>
      <c r="AZ611" s="881">
        <v>0</v>
      </c>
      <c r="BA611" s="881" t="s">
        <v>828</v>
      </c>
      <c r="BB611" s="881" t="s">
        <v>828</v>
      </c>
      <c r="BC611" s="881" t="s">
        <v>828</v>
      </c>
      <c r="BD611" s="881" t="s">
        <v>828</v>
      </c>
      <c r="BE611" s="881" t="s">
        <v>828</v>
      </c>
      <c r="BF611" s="881" t="s">
        <v>828</v>
      </c>
      <c r="BG611" s="881" t="s">
        <v>828</v>
      </c>
      <c r="BH611" s="881" t="s">
        <v>828</v>
      </c>
      <c r="BI611" s="881" t="s">
        <v>828</v>
      </c>
      <c r="BJ611" s="881" t="s">
        <v>828</v>
      </c>
      <c r="BK611" s="881" t="s">
        <v>828</v>
      </c>
      <c r="BL611" s="881" t="s">
        <v>828</v>
      </c>
      <c r="BM611" s="881" t="s">
        <v>828</v>
      </c>
      <c r="BN611" s="881" t="s">
        <v>828</v>
      </c>
      <c r="BO611" s="881" t="s">
        <v>828</v>
      </c>
      <c r="BP611" s="861" t="s">
        <v>2960</v>
      </c>
      <c r="BQ611" s="861" t="s">
        <v>828</v>
      </c>
      <c r="BR611" s="861" t="s">
        <v>828</v>
      </c>
      <c r="BS611" s="861">
        <v>5</v>
      </c>
      <c r="BT611" s="861">
        <v>1</v>
      </c>
      <c r="BU611" s="861">
        <v>1</v>
      </c>
      <c r="BV611" s="881" t="s">
        <v>828</v>
      </c>
      <c r="BW611" s="881" t="s">
        <v>828</v>
      </c>
      <c r="BX611" s="881" t="s">
        <v>828</v>
      </c>
      <c r="BY611" s="881" t="s">
        <v>828</v>
      </c>
      <c r="BZ611" s="881" t="s">
        <v>828</v>
      </c>
      <c r="CA611" s="881" t="s">
        <v>828</v>
      </c>
      <c r="CB611" s="87" t="s">
        <v>2960</v>
      </c>
      <c r="CC611" s="881" t="s">
        <v>828</v>
      </c>
      <c r="CD611" s="881" t="s">
        <v>828</v>
      </c>
      <c r="CE611" s="881" t="s">
        <v>828</v>
      </c>
      <c r="CF611" s="881" t="s">
        <v>828</v>
      </c>
      <c r="CG611" s="881" t="s">
        <v>828</v>
      </c>
      <c r="CH611" s="881" t="s">
        <v>828</v>
      </c>
      <c r="CI611" s="881" t="s">
        <v>828</v>
      </c>
      <c r="CJ611" s="881" t="s">
        <v>828</v>
      </c>
      <c r="CK611" s="733"/>
      <c r="CL611" s="307" t="s">
        <v>1162</v>
      </c>
      <c r="CM611" s="861">
        <v>40</v>
      </c>
      <c r="CN611" s="861">
        <v>9.8000000000000007</v>
      </c>
      <c r="CO611" s="861">
        <v>5</v>
      </c>
      <c r="CP611" s="861" t="s">
        <v>9073</v>
      </c>
      <c r="CQ611" s="307">
        <v>1</v>
      </c>
      <c r="CR611" s="307" t="s">
        <v>9433</v>
      </c>
      <c r="CS611" s="307">
        <v>3.3</v>
      </c>
      <c r="CT611" s="740" t="s">
        <v>9433</v>
      </c>
      <c r="CU611" s="307">
        <v>1.5</v>
      </c>
      <c r="CV611" s="307">
        <v>1.5</v>
      </c>
      <c r="CW611" s="307">
        <v>1</v>
      </c>
      <c r="CX611" s="307">
        <v>1.5</v>
      </c>
      <c r="CY611" s="307">
        <v>2</v>
      </c>
      <c r="CZ611" s="307">
        <v>1.5</v>
      </c>
      <c r="DA611" s="307">
        <v>1</v>
      </c>
      <c r="DB611" s="307">
        <v>1</v>
      </c>
      <c r="DC611" s="307">
        <v>0.9</v>
      </c>
      <c r="DD611" s="307">
        <v>0.9</v>
      </c>
      <c r="DE611" s="881">
        <v>0</v>
      </c>
      <c r="DF611" s="881" t="s">
        <v>828</v>
      </c>
      <c r="DG611" s="881" t="s">
        <v>828</v>
      </c>
      <c r="DH611" s="881" t="s">
        <v>828</v>
      </c>
      <c r="DI611" s="307">
        <v>0</v>
      </c>
      <c r="DJ611" s="881" t="s">
        <v>828</v>
      </c>
      <c r="DK611" s="866" t="s">
        <v>3040</v>
      </c>
      <c r="DL611" s="1315">
        <v>0.4</v>
      </c>
      <c r="DM611" s="1315">
        <v>0.4</v>
      </c>
      <c r="DN611" s="1315">
        <v>0.4</v>
      </c>
      <c r="DO611" s="881" t="s">
        <v>828</v>
      </c>
      <c r="DP611" s="877">
        <v>0.9</v>
      </c>
      <c r="DQ611" s="881" t="s">
        <v>828</v>
      </c>
      <c r="DR611" s="881" t="s">
        <v>828</v>
      </c>
      <c r="DS611" s="1315">
        <v>0.3</v>
      </c>
      <c r="DT611" s="881" t="s">
        <v>828</v>
      </c>
      <c r="DU611" s="881" t="s">
        <v>828</v>
      </c>
      <c r="DV611" s="881" t="s">
        <v>828</v>
      </c>
      <c r="DW611" s="881" t="s">
        <v>828</v>
      </c>
      <c r="DX611" s="899" t="s">
        <v>828</v>
      </c>
      <c r="DY611" s="913"/>
      <c r="DZ611" s="1252" t="s">
        <v>4041</v>
      </c>
      <c r="EA611" s="1998">
        <v>0.3</v>
      </c>
      <c r="EB611" s="1998">
        <f t="shared" si="9"/>
        <v>0.3</v>
      </c>
    </row>
    <row r="612" spans="1:132">
      <c r="A612" s="1345" t="s">
        <v>4042</v>
      </c>
      <c r="B612" s="1346" t="s">
        <v>919</v>
      </c>
      <c r="C612" s="1346" t="s">
        <v>828</v>
      </c>
      <c r="D612" s="1346" t="s">
        <v>9267</v>
      </c>
      <c r="E612" s="1346" t="s">
        <v>828</v>
      </c>
      <c r="F612" s="1346" t="s">
        <v>828</v>
      </c>
      <c r="G612" s="1346" t="s">
        <v>828</v>
      </c>
      <c r="H612" s="1346" t="s">
        <v>828</v>
      </c>
      <c r="I612" s="1346" t="s">
        <v>828</v>
      </c>
      <c r="J612" s="2055" t="s">
        <v>828</v>
      </c>
      <c r="K612" s="1683" t="s">
        <v>828</v>
      </c>
      <c r="L612" s="1352" t="s">
        <v>828</v>
      </c>
      <c r="M612" s="1352" t="s">
        <v>828</v>
      </c>
      <c r="N612" s="1352" t="s">
        <v>828</v>
      </c>
      <c r="O612" s="1352" t="s">
        <v>828</v>
      </c>
      <c r="P612" s="1352" t="s">
        <v>828</v>
      </c>
      <c r="Q612" s="1352" t="s">
        <v>828</v>
      </c>
      <c r="R612" s="731" t="s">
        <v>9433</v>
      </c>
      <c r="S612" s="1352" t="s">
        <v>828</v>
      </c>
      <c r="T612" s="1352" t="s">
        <v>828</v>
      </c>
      <c r="U612" s="1352" t="s">
        <v>828</v>
      </c>
      <c r="V612" s="1352" t="s">
        <v>828</v>
      </c>
      <c r="W612" s="1352" t="s">
        <v>828</v>
      </c>
      <c r="X612" s="1352" t="s">
        <v>828</v>
      </c>
      <c r="Y612" s="1352" t="s">
        <v>828</v>
      </c>
      <c r="Z612" s="1352" t="s">
        <v>828</v>
      </c>
      <c r="AA612" s="1352" t="s">
        <v>828</v>
      </c>
      <c r="AB612" s="1352" t="s">
        <v>828</v>
      </c>
      <c r="AC612" s="1352" t="s">
        <v>828</v>
      </c>
      <c r="AD612" s="1352" t="s">
        <v>828</v>
      </c>
      <c r="AE612" s="1352" t="s">
        <v>828</v>
      </c>
      <c r="AF612" s="1352" t="s">
        <v>828</v>
      </c>
      <c r="AG612" s="1352" t="s">
        <v>828</v>
      </c>
      <c r="AH612" s="1352" t="s">
        <v>828</v>
      </c>
      <c r="AI612" s="1352" t="s">
        <v>828</v>
      </c>
      <c r="AJ612" s="1352" t="s">
        <v>828</v>
      </c>
      <c r="AK612" s="1352" t="s">
        <v>828</v>
      </c>
      <c r="AL612" s="1352" t="s">
        <v>828</v>
      </c>
      <c r="AM612" s="1352" t="s">
        <v>828</v>
      </c>
      <c r="AN612" s="1352" t="s">
        <v>828</v>
      </c>
      <c r="AO612" s="1352" t="s">
        <v>828</v>
      </c>
      <c r="AP612" s="1352" t="s">
        <v>828</v>
      </c>
      <c r="AQ612" s="1322" t="s">
        <v>7948</v>
      </c>
      <c r="AR612" s="1352" t="s">
        <v>828</v>
      </c>
      <c r="AS612" s="1352" t="s">
        <v>828</v>
      </c>
      <c r="AT612" s="1352" t="s">
        <v>828</v>
      </c>
      <c r="AU612" s="1352" t="s">
        <v>828</v>
      </c>
      <c r="AV612" s="1352" t="s">
        <v>828</v>
      </c>
      <c r="AW612" s="1463"/>
      <c r="AX612" s="1559" t="s">
        <v>828</v>
      </c>
      <c r="AY612" s="1560" t="s">
        <v>828</v>
      </c>
      <c r="AZ612" s="1560" t="s">
        <v>828</v>
      </c>
      <c r="BA612" s="1560" t="s">
        <v>828</v>
      </c>
      <c r="BB612" s="1560" t="s">
        <v>828</v>
      </c>
      <c r="BC612" s="1560" t="s">
        <v>828</v>
      </c>
      <c r="BD612" s="1560" t="s">
        <v>828</v>
      </c>
      <c r="BE612" s="1560" t="s">
        <v>828</v>
      </c>
      <c r="BF612" s="1560" t="s">
        <v>828</v>
      </c>
      <c r="BG612" s="1560" t="s">
        <v>828</v>
      </c>
      <c r="BH612" s="1560" t="s">
        <v>828</v>
      </c>
      <c r="BI612" s="1560" t="s">
        <v>828</v>
      </c>
      <c r="BJ612" s="1560" t="s">
        <v>828</v>
      </c>
      <c r="BK612" s="1560" t="s">
        <v>828</v>
      </c>
      <c r="BL612" s="1560" t="s">
        <v>828</v>
      </c>
      <c r="BM612" s="1560" t="s">
        <v>828</v>
      </c>
      <c r="BN612" s="1560" t="s">
        <v>828</v>
      </c>
      <c r="BO612" s="1560" t="s">
        <v>828</v>
      </c>
      <c r="BP612" s="1352" t="s">
        <v>828</v>
      </c>
      <c r="BQ612" s="1352" t="s">
        <v>828</v>
      </c>
      <c r="BR612" s="1352" t="s">
        <v>828</v>
      </c>
      <c r="BS612" s="1352" t="s">
        <v>828</v>
      </c>
      <c r="BT612" s="1352" t="s">
        <v>828</v>
      </c>
      <c r="BU612" s="1352" t="s">
        <v>828</v>
      </c>
      <c r="BV612" s="1560" t="s">
        <v>828</v>
      </c>
      <c r="BW612" s="1560" t="s">
        <v>828</v>
      </c>
      <c r="BX612" s="1560" t="s">
        <v>828</v>
      </c>
      <c r="BY612" s="1560" t="s">
        <v>828</v>
      </c>
      <c r="BZ612" s="1560" t="s">
        <v>828</v>
      </c>
      <c r="CA612" s="1560" t="s">
        <v>828</v>
      </c>
      <c r="CB612" s="1352" t="s">
        <v>828</v>
      </c>
      <c r="CC612" s="1560" t="s">
        <v>828</v>
      </c>
      <c r="CD612" s="1560" t="s">
        <v>828</v>
      </c>
      <c r="CE612" s="1560" t="s">
        <v>828</v>
      </c>
      <c r="CF612" s="1560" t="s">
        <v>828</v>
      </c>
      <c r="CG612" s="1560" t="s">
        <v>828</v>
      </c>
      <c r="CH612" s="1560" t="s">
        <v>828</v>
      </c>
      <c r="CI612" s="1560" t="s">
        <v>828</v>
      </c>
      <c r="CJ612" s="1560" t="s">
        <v>828</v>
      </c>
      <c r="CK612" s="1463"/>
      <c r="CL612" s="1559" t="s">
        <v>828</v>
      </c>
      <c r="CM612" s="1352" t="s">
        <v>828</v>
      </c>
      <c r="CN612" s="1352" t="s">
        <v>828</v>
      </c>
      <c r="CO612" s="1352" t="s">
        <v>828</v>
      </c>
      <c r="CP612" s="1352" t="s">
        <v>828</v>
      </c>
      <c r="CQ612" s="1559" t="s">
        <v>828</v>
      </c>
      <c r="CR612" s="1559" t="s">
        <v>828</v>
      </c>
      <c r="CS612" s="1559" t="s">
        <v>828</v>
      </c>
      <c r="CT612" s="740" t="s">
        <v>9433</v>
      </c>
      <c r="CU612" s="1559" t="s">
        <v>828</v>
      </c>
      <c r="CV612" s="1559" t="s">
        <v>828</v>
      </c>
      <c r="CW612" s="1559" t="s">
        <v>828</v>
      </c>
      <c r="CX612" s="1559" t="s">
        <v>828</v>
      </c>
      <c r="CY612" s="1559" t="s">
        <v>828</v>
      </c>
      <c r="CZ612" s="1559" t="s">
        <v>828</v>
      </c>
      <c r="DA612" s="1559" t="s">
        <v>828</v>
      </c>
      <c r="DB612" s="1559" t="s">
        <v>828</v>
      </c>
      <c r="DC612" s="1559" t="s">
        <v>828</v>
      </c>
      <c r="DD612" s="1559" t="s">
        <v>828</v>
      </c>
      <c r="DE612" s="1560" t="s">
        <v>828</v>
      </c>
      <c r="DF612" s="1560" t="s">
        <v>828</v>
      </c>
      <c r="DG612" s="1560" t="s">
        <v>828</v>
      </c>
      <c r="DH612" s="1560" t="s">
        <v>828</v>
      </c>
      <c r="DI612" s="1559" t="s">
        <v>828</v>
      </c>
      <c r="DJ612" s="1560" t="s">
        <v>828</v>
      </c>
      <c r="DK612" s="866" t="s">
        <v>828</v>
      </c>
      <c r="DL612" s="1315">
        <v>0</v>
      </c>
      <c r="DM612" s="1315">
        <v>0</v>
      </c>
      <c r="DN612" s="1315">
        <v>0</v>
      </c>
      <c r="DO612" s="1560" t="s">
        <v>828</v>
      </c>
      <c r="DP612" s="1560" t="s">
        <v>828</v>
      </c>
      <c r="DQ612" s="1560" t="s">
        <v>828</v>
      </c>
      <c r="DR612" s="1560" t="s">
        <v>828</v>
      </c>
      <c r="DS612" s="1315">
        <v>0</v>
      </c>
      <c r="DT612" s="1560" t="s">
        <v>828</v>
      </c>
      <c r="DU612" s="1560" t="s">
        <v>828</v>
      </c>
      <c r="DV612" s="1560" t="s">
        <v>828</v>
      </c>
      <c r="DW612" s="1560" t="s">
        <v>828</v>
      </c>
      <c r="DX612" s="1561" t="s">
        <v>828</v>
      </c>
      <c r="DY612" s="913"/>
      <c r="DZ612" s="1252" t="s">
        <v>4043</v>
      </c>
      <c r="EA612" s="1998">
        <v>0</v>
      </c>
      <c r="EB612" s="1998">
        <f t="shared" si="9"/>
        <v>0</v>
      </c>
    </row>
    <row r="613" spans="1:132">
      <c r="A613" s="1253" t="s">
        <v>4044</v>
      </c>
      <c r="B613" s="1254" t="s">
        <v>828</v>
      </c>
      <c r="C613" s="1254" t="s">
        <v>828</v>
      </c>
      <c r="D613" s="1254" t="s">
        <v>9299</v>
      </c>
      <c r="E613" s="1254" t="s">
        <v>1162</v>
      </c>
      <c r="F613" s="1254" t="s">
        <v>828</v>
      </c>
      <c r="G613" s="1254" t="s">
        <v>828</v>
      </c>
      <c r="H613" s="1254" t="s">
        <v>828</v>
      </c>
      <c r="I613" s="1254" t="s">
        <v>828</v>
      </c>
      <c r="J613" s="1450" t="s">
        <v>5463</v>
      </c>
      <c r="K613" s="1511">
        <v>8000225</v>
      </c>
      <c r="L613" s="1321">
        <v>8000226</v>
      </c>
      <c r="M613" s="1321" t="s">
        <v>831</v>
      </c>
      <c r="N613" s="1321" t="s">
        <v>920</v>
      </c>
      <c r="O613" s="1321">
        <v>8000227</v>
      </c>
      <c r="P613" s="1321" t="s">
        <v>9433</v>
      </c>
      <c r="Q613" s="1321">
        <v>8000212</v>
      </c>
      <c r="R613" s="731" t="s">
        <v>9433</v>
      </c>
      <c r="S613" s="1321">
        <v>8000474</v>
      </c>
      <c r="T613" s="1321">
        <v>8000475</v>
      </c>
      <c r="U613" s="1321">
        <v>8000476</v>
      </c>
      <c r="V613" s="1321">
        <v>8000185</v>
      </c>
      <c r="W613" s="1321">
        <v>8000186</v>
      </c>
      <c r="X613" s="1321">
        <v>8000187</v>
      </c>
      <c r="Y613" s="1321">
        <v>8000477</v>
      </c>
      <c r="Z613" s="1321">
        <v>8000183</v>
      </c>
      <c r="AA613" s="1321">
        <v>8000478</v>
      </c>
      <c r="AB613" s="1321">
        <v>8000473</v>
      </c>
      <c r="AC613" s="1321">
        <v>0</v>
      </c>
      <c r="AD613" s="1321" t="s">
        <v>828</v>
      </c>
      <c r="AE613" s="1321">
        <v>8000480</v>
      </c>
      <c r="AF613" s="1321">
        <v>8000481</v>
      </c>
      <c r="AG613" s="1321">
        <v>8000162</v>
      </c>
      <c r="AH613" s="1321">
        <v>0</v>
      </c>
      <c r="AI613" s="1321" t="s">
        <v>919</v>
      </c>
      <c r="AJ613" s="1321">
        <v>3</v>
      </c>
      <c r="AK613" s="1321">
        <v>4</v>
      </c>
      <c r="AL613" s="1321">
        <v>5</v>
      </c>
      <c r="AM613" s="1321">
        <v>0</v>
      </c>
      <c r="AN613" s="871">
        <v>8000664</v>
      </c>
      <c r="AO613" s="1321">
        <v>0</v>
      </c>
      <c r="AP613" s="1321">
        <v>0</v>
      </c>
      <c r="AQ613" s="1321" t="s">
        <v>7948</v>
      </c>
      <c r="AR613" s="1321">
        <v>0</v>
      </c>
      <c r="AS613" s="1321">
        <v>0</v>
      </c>
      <c r="AT613" s="1321">
        <v>0</v>
      </c>
      <c r="AU613" s="1321">
        <v>0</v>
      </c>
      <c r="AV613" s="1321">
        <v>0</v>
      </c>
      <c r="AW613" s="731"/>
      <c r="AX613" s="305" t="s">
        <v>1162</v>
      </c>
      <c r="AY613" s="879">
        <v>0</v>
      </c>
      <c r="AZ613" s="879">
        <v>0</v>
      </c>
      <c r="BA613" s="879" t="s">
        <v>828</v>
      </c>
      <c r="BB613" s="879" t="s">
        <v>828</v>
      </c>
      <c r="BC613" s="879" t="s">
        <v>828</v>
      </c>
      <c r="BD613" s="879" t="s">
        <v>828</v>
      </c>
      <c r="BE613" s="879" t="s">
        <v>828</v>
      </c>
      <c r="BF613" s="879" t="s">
        <v>828</v>
      </c>
      <c r="BG613" s="879" t="s">
        <v>828</v>
      </c>
      <c r="BH613" s="879" t="s">
        <v>828</v>
      </c>
      <c r="BI613" s="879" t="s">
        <v>828</v>
      </c>
      <c r="BJ613" s="879" t="s">
        <v>828</v>
      </c>
      <c r="BK613" s="879" t="s">
        <v>828</v>
      </c>
      <c r="BL613" s="879" t="s">
        <v>828</v>
      </c>
      <c r="BM613" s="879" t="s">
        <v>828</v>
      </c>
      <c r="BN613" s="879" t="s">
        <v>828</v>
      </c>
      <c r="BO613" s="879" t="s">
        <v>828</v>
      </c>
      <c r="BP613" s="1321" t="s">
        <v>2960</v>
      </c>
      <c r="BQ613" s="1321" t="s">
        <v>828</v>
      </c>
      <c r="BR613" s="1321" t="s">
        <v>828</v>
      </c>
      <c r="BS613" s="1321">
        <v>5</v>
      </c>
      <c r="BT613" s="1321">
        <v>1</v>
      </c>
      <c r="BU613" s="1321">
        <v>1</v>
      </c>
      <c r="BV613" s="879" t="s">
        <v>828</v>
      </c>
      <c r="BW613" s="879" t="s">
        <v>828</v>
      </c>
      <c r="BX613" s="879" t="s">
        <v>828</v>
      </c>
      <c r="BY613" s="879" t="s">
        <v>828</v>
      </c>
      <c r="BZ613" s="879" t="s">
        <v>828</v>
      </c>
      <c r="CA613" s="879" t="s">
        <v>828</v>
      </c>
      <c r="CB613" s="87" t="s">
        <v>2960</v>
      </c>
      <c r="CC613" s="879" t="s">
        <v>828</v>
      </c>
      <c r="CD613" s="879" t="s">
        <v>828</v>
      </c>
      <c r="CE613" s="879" t="s">
        <v>828</v>
      </c>
      <c r="CF613" s="879" t="s">
        <v>828</v>
      </c>
      <c r="CG613" s="879" t="s">
        <v>828</v>
      </c>
      <c r="CH613" s="879" t="s">
        <v>828</v>
      </c>
      <c r="CI613" s="879" t="s">
        <v>828</v>
      </c>
      <c r="CJ613" s="879" t="s">
        <v>828</v>
      </c>
      <c r="CK613" s="731"/>
      <c r="CL613" s="305" t="s">
        <v>1162</v>
      </c>
      <c r="CM613" s="1321">
        <v>40</v>
      </c>
      <c r="CN613" s="1321">
        <v>9.8000000000000007</v>
      </c>
      <c r="CO613" s="1321">
        <v>5</v>
      </c>
      <c r="CP613" s="1321" t="s">
        <v>9073</v>
      </c>
      <c r="CQ613" s="305">
        <v>1</v>
      </c>
      <c r="CR613" s="305" t="s">
        <v>9433</v>
      </c>
      <c r="CS613" s="305">
        <v>3.3</v>
      </c>
      <c r="CT613" s="740" t="s">
        <v>9433</v>
      </c>
      <c r="CU613" s="305">
        <v>1.5</v>
      </c>
      <c r="CV613" s="305">
        <v>1.5</v>
      </c>
      <c r="CW613" s="305">
        <v>1</v>
      </c>
      <c r="CX613" s="305">
        <v>1.5</v>
      </c>
      <c r="CY613" s="305">
        <v>2</v>
      </c>
      <c r="CZ613" s="305">
        <v>1.5</v>
      </c>
      <c r="DA613" s="305">
        <v>1</v>
      </c>
      <c r="DB613" s="305">
        <v>1</v>
      </c>
      <c r="DC613" s="305">
        <v>0.9</v>
      </c>
      <c r="DD613" s="305">
        <v>0.9</v>
      </c>
      <c r="DE613" s="879">
        <v>0</v>
      </c>
      <c r="DF613" s="879" t="s">
        <v>828</v>
      </c>
      <c r="DG613" s="879" t="s">
        <v>828</v>
      </c>
      <c r="DH613" s="879" t="s">
        <v>828</v>
      </c>
      <c r="DI613" s="305">
        <v>0</v>
      </c>
      <c r="DJ613" s="879" t="s">
        <v>828</v>
      </c>
      <c r="DK613" s="866" t="s">
        <v>3040</v>
      </c>
      <c r="DL613" s="1315">
        <v>0.4</v>
      </c>
      <c r="DM613" s="1315">
        <v>0.4</v>
      </c>
      <c r="DN613" s="1315">
        <v>0.4</v>
      </c>
      <c r="DO613" s="879" t="s">
        <v>828</v>
      </c>
      <c r="DP613" s="877">
        <v>0.9</v>
      </c>
      <c r="DQ613" s="879" t="s">
        <v>828</v>
      </c>
      <c r="DR613" s="879" t="s">
        <v>828</v>
      </c>
      <c r="DS613" s="1315">
        <v>0.3</v>
      </c>
      <c r="DT613" s="879" t="s">
        <v>828</v>
      </c>
      <c r="DU613" s="879" t="s">
        <v>828</v>
      </c>
      <c r="DV613" s="879" t="s">
        <v>828</v>
      </c>
      <c r="DW613" s="879" t="s">
        <v>828</v>
      </c>
      <c r="DX613" s="898" t="s">
        <v>828</v>
      </c>
      <c r="DY613" s="913"/>
      <c r="DZ613" s="1252" t="s">
        <v>4045</v>
      </c>
      <c r="EA613" s="1998">
        <v>0.3</v>
      </c>
      <c r="EB613" s="1998">
        <f t="shared" si="9"/>
        <v>0.3</v>
      </c>
    </row>
    <row r="614" spans="1:132">
      <c r="A614" s="1255" t="s">
        <v>4046</v>
      </c>
      <c r="B614" s="1256" t="s">
        <v>828</v>
      </c>
      <c r="C614" s="1256" t="s">
        <v>828</v>
      </c>
      <c r="D614" s="1256" t="s">
        <v>9300</v>
      </c>
      <c r="E614" s="1256" t="s">
        <v>1162</v>
      </c>
      <c r="F614" s="1256" t="s">
        <v>9301</v>
      </c>
      <c r="G614" s="1256" t="s">
        <v>926</v>
      </c>
      <c r="H614" s="1256" t="s">
        <v>9301</v>
      </c>
      <c r="I614" s="1256" t="s">
        <v>926</v>
      </c>
      <c r="J614" s="1451" t="s">
        <v>5464</v>
      </c>
      <c r="K614" s="1511">
        <v>8000225</v>
      </c>
      <c r="L614" s="861">
        <v>8000226</v>
      </c>
      <c r="M614" s="861" t="s">
        <v>831</v>
      </c>
      <c r="N614" s="861" t="s">
        <v>920</v>
      </c>
      <c r="O614" s="861">
        <v>8000227</v>
      </c>
      <c r="P614" s="1321" t="s">
        <v>9433</v>
      </c>
      <c r="Q614" s="861">
        <v>8000212</v>
      </c>
      <c r="R614" s="731" t="s">
        <v>9433</v>
      </c>
      <c r="S614" s="861">
        <v>8000474</v>
      </c>
      <c r="T614" s="861">
        <v>8000475</v>
      </c>
      <c r="U614" s="861">
        <v>8000476</v>
      </c>
      <c r="V614" s="861">
        <v>8000185</v>
      </c>
      <c r="W614" s="861">
        <v>8000186</v>
      </c>
      <c r="X614" s="861">
        <v>8000187</v>
      </c>
      <c r="Y614" s="861">
        <v>8000477</v>
      </c>
      <c r="Z614" s="861">
        <v>8000183</v>
      </c>
      <c r="AA614" s="861">
        <v>8000478</v>
      </c>
      <c r="AB614" s="861">
        <v>8000473</v>
      </c>
      <c r="AC614" s="861">
        <v>0</v>
      </c>
      <c r="AD614" s="861" t="s">
        <v>828</v>
      </c>
      <c r="AE614" s="861">
        <v>8000480</v>
      </c>
      <c r="AF614" s="861">
        <v>8000481</v>
      </c>
      <c r="AG614" s="861">
        <v>8000162</v>
      </c>
      <c r="AH614" s="861">
        <v>0</v>
      </c>
      <c r="AI614" s="861" t="s">
        <v>919</v>
      </c>
      <c r="AJ614" s="861">
        <v>3</v>
      </c>
      <c r="AK614" s="861">
        <v>4</v>
      </c>
      <c r="AL614" s="861">
        <v>5</v>
      </c>
      <c r="AM614" s="861">
        <v>0</v>
      </c>
      <c r="AN614" s="871">
        <v>8000664</v>
      </c>
      <c r="AO614" s="861">
        <v>0</v>
      </c>
      <c r="AP614" s="861">
        <v>0</v>
      </c>
      <c r="AQ614" s="861" t="s">
        <v>7948</v>
      </c>
      <c r="AR614" s="861">
        <v>0</v>
      </c>
      <c r="AS614" s="861">
        <v>0</v>
      </c>
      <c r="AT614" s="861">
        <v>0</v>
      </c>
      <c r="AU614" s="861">
        <v>0</v>
      </c>
      <c r="AV614" s="861">
        <v>0</v>
      </c>
      <c r="AW614" s="733"/>
      <c r="AX614" s="307" t="s">
        <v>1162</v>
      </c>
      <c r="AY614" s="881">
        <v>0</v>
      </c>
      <c r="AZ614" s="881">
        <v>0</v>
      </c>
      <c r="BA614" s="881" t="s">
        <v>828</v>
      </c>
      <c r="BB614" s="881" t="s">
        <v>828</v>
      </c>
      <c r="BC614" s="881" t="s">
        <v>828</v>
      </c>
      <c r="BD614" s="881" t="s">
        <v>828</v>
      </c>
      <c r="BE614" s="881" t="s">
        <v>828</v>
      </c>
      <c r="BF614" s="881" t="s">
        <v>828</v>
      </c>
      <c r="BG614" s="881" t="s">
        <v>828</v>
      </c>
      <c r="BH614" s="881" t="s">
        <v>828</v>
      </c>
      <c r="BI614" s="881" t="s">
        <v>828</v>
      </c>
      <c r="BJ614" s="881" t="s">
        <v>828</v>
      </c>
      <c r="BK614" s="881" t="s">
        <v>828</v>
      </c>
      <c r="BL614" s="881" t="s">
        <v>828</v>
      </c>
      <c r="BM614" s="881" t="s">
        <v>828</v>
      </c>
      <c r="BN614" s="881" t="s">
        <v>828</v>
      </c>
      <c r="BO614" s="881" t="s">
        <v>828</v>
      </c>
      <c r="BP614" s="861" t="s">
        <v>2960</v>
      </c>
      <c r="BQ614" s="861" t="s">
        <v>828</v>
      </c>
      <c r="BR614" s="861" t="s">
        <v>828</v>
      </c>
      <c r="BS614" s="861">
        <v>5</v>
      </c>
      <c r="BT614" s="861">
        <v>1</v>
      </c>
      <c r="BU614" s="861">
        <v>1</v>
      </c>
      <c r="BV614" s="881" t="s">
        <v>828</v>
      </c>
      <c r="BW614" s="881" t="s">
        <v>828</v>
      </c>
      <c r="BX614" s="881" t="s">
        <v>828</v>
      </c>
      <c r="BY614" s="881" t="s">
        <v>828</v>
      </c>
      <c r="BZ614" s="881" t="s">
        <v>828</v>
      </c>
      <c r="CA614" s="881" t="s">
        <v>828</v>
      </c>
      <c r="CB614" s="87" t="s">
        <v>2960</v>
      </c>
      <c r="CC614" s="881" t="s">
        <v>828</v>
      </c>
      <c r="CD614" s="881" t="s">
        <v>828</v>
      </c>
      <c r="CE614" s="881" t="s">
        <v>828</v>
      </c>
      <c r="CF614" s="881" t="s">
        <v>828</v>
      </c>
      <c r="CG614" s="881" t="s">
        <v>828</v>
      </c>
      <c r="CH614" s="881" t="s">
        <v>828</v>
      </c>
      <c r="CI614" s="881" t="s">
        <v>828</v>
      </c>
      <c r="CJ614" s="881" t="s">
        <v>828</v>
      </c>
      <c r="CK614" s="733"/>
      <c r="CL614" s="307" t="s">
        <v>1162</v>
      </c>
      <c r="CM614" s="861">
        <v>40</v>
      </c>
      <c r="CN614" s="861">
        <v>9.8000000000000007</v>
      </c>
      <c r="CO614" s="861">
        <v>5</v>
      </c>
      <c r="CP614" s="861" t="s">
        <v>9073</v>
      </c>
      <c r="CQ614" s="307">
        <v>1</v>
      </c>
      <c r="CR614" s="307" t="s">
        <v>9433</v>
      </c>
      <c r="CS614" s="307">
        <v>3.3</v>
      </c>
      <c r="CT614" s="740" t="s">
        <v>9433</v>
      </c>
      <c r="CU614" s="307">
        <v>1.5</v>
      </c>
      <c r="CV614" s="307">
        <v>1.5</v>
      </c>
      <c r="CW614" s="307">
        <v>1</v>
      </c>
      <c r="CX614" s="307">
        <v>1.5</v>
      </c>
      <c r="CY614" s="307">
        <v>2</v>
      </c>
      <c r="CZ614" s="307">
        <v>1.5</v>
      </c>
      <c r="DA614" s="307">
        <v>1</v>
      </c>
      <c r="DB614" s="307">
        <v>1</v>
      </c>
      <c r="DC614" s="307">
        <v>0.9</v>
      </c>
      <c r="DD614" s="307">
        <v>0.9</v>
      </c>
      <c r="DE614" s="881">
        <v>0</v>
      </c>
      <c r="DF614" s="881" t="s">
        <v>828</v>
      </c>
      <c r="DG614" s="881" t="s">
        <v>828</v>
      </c>
      <c r="DH614" s="881" t="s">
        <v>828</v>
      </c>
      <c r="DI614" s="307">
        <v>0</v>
      </c>
      <c r="DJ614" s="881" t="s">
        <v>828</v>
      </c>
      <c r="DK614" s="866" t="s">
        <v>3040</v>
      </c>
      <c r="DL614" s="1315">
        <v>0.4</v>
      </c>
      <c r="DM614" s="1315">
        <v>0.4</v>
      </c>
      <c r="DN614" s="1315">
        <v>0.4</v>
      </c>
      <c r="DO614" s="881" t="s">
        <v>828</v>
      </c>
      <c r="DP614" s="877">
        <v>0.9</v>
      </c>
      <c r="DQ614" s="881" t="s">
        <v>828</v>
      </c>
      <c r="DR614" s="881" t="s">
        <v>828</v>
      </c>
      <c r="DS614" s="1315">
        <v>0.3</v>
      </c>
      <c r="DT614" s="881" t="s">
        <v>828</v>
      </c>
      <c r="DU614" s="881" t="s">
        <v>828</v>
      </c>
      <c r="DV614" s="881" t="s">
        <v>828</v>
      </c>
      <c r="DW614" s="881" t="s">
        <v>828</v>
      </c>
      <c r="DX614" s="899" t="s">
        <v>828</v>
      </c>
      <c r="DY614" s="913"/>
      <c r="DZ614" s="1252" t="s">
        <v>4047</v>
      </c>
      <c r="EA614" s="1998">
        <v>0.3</v>
      </c>
      <c r="EB614" s="1998">
        <f t="shared" si="9"/>
        <v>0.3</v>
      </c>
    </row>
    <row r="615" spans="1:132">
      <c r="A615" s="1345" t="s">
        <v>4048</v>
      </c>
      <c r="B615" s="1346" t="s">
        <v>919</v>
      </c>
      <c r="C615" s="1346" t="s">
        <v>828</v>
      </c>
      <c r="D615" s="1346" t="s">
        <v>9267</v>
      </c>
      <c r="E615" s="1346" t="s">
        <v>828</v>
      </c>
      <c r="F615" s="1346" t="s">
        <v>828</v>
      </c>
      <c r="G615" s="1346" t="s">
        <v>828</v>
      </c>
      <c r="H615" s="1346" t="s">
        <v>828</v>
      </c>
      <c r="I615" s="1346" t="s">
        <v>828</v>
      </c>
      <c r="J615" s="2055" t="s">
        <v>828</v>
      </c>
      <c r="K615" s="1683" t="s">
        <v>828</v>
      </c>
      <c r="L615" s="1352" t="s">
        <v>828</v>
      </c>
      <c r="M615" s="1352" t="s">
        <v>828</v>
      </c>
      <c r="N615" s="1352" t="s">
        <v>828</v>
      </c>
      <c r="O615" s="1352" t="s">
        <v>828</v>
      </c>
      <c r="P615" s="1352" t="s">
        <v>828</v>
      </c>
      <c r="Q615" s="1352" t="s">
        <v>828</v>
      </c>
      <c r="R615" s="731" t="s">
        <v>9433</v>
      </c>
      <c r="S615" s="1352" t="s">
        <v>828</v>
      </c>
      <c r="T615" s="1352" t="s">
        <v>828</v>
      </c>
      <c r="U615" s="1352" t="s">
        <v>828</v>
      </c>
      <c r="V615" s="1352" t="s">
        <v>828</v>
      </c>
      <c r="W615" s="1352" t="s">
        <v>828</v>
      </c>
      <c r="X615" s="1352" t="s">
        <v>828</v>
      </c>
      <c r="Y615" s="1352" t="s">
        <v>828</v>
      </c>
      <c r="Z615" s="1352" t="s">
        <v>828</v>
      </c>
      <c r="AA615" s="1352" t="s">
        <v>828</v>
      </c>
      <c r="AB615" s="1352" t="s">
        <v>828</v>
      </c>
      <c r="AC615" s="1352" t="s">
        <v>828</v>
      </c>
      <c r="AD615" s="1352" t="s">
        <v>828</v>
      </c>
      <c r="AE615" s="1352" t="s">
        <v>828</v>
      </c>
      <c r="AF615" s="1352" t="s">
        <v>828</v>
      </c>
      <c r="AG615" s="1352" t="s">
        <v>828</v>
      </c>
      <c r="AH615" s="1352" t="s">
        <v>828</v>
      </c>
      <c r="AI615" s="1352" t="s">
        <v>828</v>
      </c>
      <c r="AJ615" s="1352" t="s">
        <v>828</v>
      </c>
      <c r="AK615" s="1352" t="s">
        <v>828</v>
      </c>
      <c r="AL615" s="1352" t="s">
        <v>828</v>
      </c>
      <c r="AM615" s="1352" t="s">
        <v>828</v>
      </c>
      <c r="AN615" s="1352" t="s">
        <v>828</v>
      </c>
      <c r="AO615" s="1352" t="s">
        <v>828</v>
      </c>
      <c r="AP615" s="1352" t="s">
        <v>828</v>
      </c>
      <c r="AQ615" s="1322" t="s">
        <v>7948</v>
      </c>
      <c r="AR615" s="1352" t="s">
        <v>828</v>
      </c>
      <c r="AS615" s="1352" t="s">
        <v>828</v>
      </c>
      <c r="AT615" s="1352" t="s">
        <v>828</v>
      </c>
      <c r="AU615" s="1352" t="s">
        <v>828</v>
      </c>
      <c r="AV615" s="1352" t="s">
        <v>828</v>
      </c>
      <c r="AW615" s="1463"/>
      <c r="AX615" s="1559" t="s">
        <v>828</v>
      </c>
      <c r="AY615" s="1560" t="s">
        <v>828</v>
      </c>
      <c r="AZ615" s="1560" t="s">
        <v>828</v>
      </c>
      <c r="BA615" s="1560" t="s">
        <v>828</v>
      </c>
      <c r="BB615" s="1560" t="s">
        <v>828</v>
      </c>
      <c r="BC615" s="1560" t="s">
        <v>828</v>
      </c>
      <c r="BD615" s="1560" t="s">
        <v>828</v>
      </c>
      <c r="BE615" s="1560" t="s">
        <v>828</v>
      </c>
      <c r="BF615" s="1560" t="s">
        <v>828</v>
      </c>
      <c r="BG615" s="1560" t="s">
        <v>828</v>
      </c>
      <c r="BH615" s="1560" t="s">
        <v>828</v>
      </c>
      <c r="BI615" s="1560" t="s">
        <v>828</v>
      </c>
      <c r="BJ615" s="1560" t="s">
        <v>828</v>
      </c>
      <c r="BK615" s="1560" t="s">
        <v>828</v>
      </c>
      <c r="BL615" s="1560" t="s">
        <v>828</v>
      </c>
      <c r="BM615" s="1560" t="s">
        <v>828</v>
      </c>
      <c r="BN615" s="1560" t="s">
        <v>828</v>
      </c>
      <c r="BO615" s="1560" t="s">
        <v>828</v>
      </c>
      <c r="BP615" s="1352" t="s">
        <v>828</v>
      </c>
      <c r="BQ615" s="1352" t="s">
        <v>828</v>
      </c>
      <c r="BR615" s="1352" t="s">
        <v>828</v>
      </c>
      <c r="BS615" s="1352" t="s">
        <v>828</v>
      </c>
      <c r="BT615" s="1352" t="s">
        <v>828</v>
      </c>
      <c r="BU615" s="1352" t="s">
        <v>828</v>
      </c>
      <c r="BV615" s="1560" t="s">
        <v>828</v>
      </c>
      <c r="BW615" s="1560" t="s">
        <v>828</v>
      </c>
      <c r="BX615" s="1560" t="s">
        <v>828</v>
      </c>
      <c r="BY615" s="1560" t="s">
        <v>828</v>
      </c>
      <c r="BZ615" s="1560" t="s">
        <v>828</v>
      </c>
      <c r="CA615" s="1560" t="s">
        <v>828</v>
      </c>
      <c r="CB615" s="1352" t="s">
        <v>828</v>
      </c>
      <c r="CC615" s="1560" t="s">
        <v>828</v>
      </c>
      <c r="CD615" s="1560" t="s">
        <v>828</v>
      </c>
      <c r="CE615" s="1560" t="s">
        <v>828</v>
      </c>
      <c r="CF615" s="1560" t="s">
        <v>828</v>
      </c>
      <c r="CG615" s="1560" t="s">
        <v>828</v>
      </c>
      <c r="CH615" s="1560" t="s">
        <v>828</v>
      </c>
      <c r="CI615" s="1560" t="s">
        <v>828</v>
      </c>
      <c r="CJ615" s="1560" t="s">
        <v>828</v>
      </c>
      <c r="CK615" s="1463"/>
      <c r="CL615" s="1559" t="s">
        <v>828</v>
      </c>
      <c r="CM615" s="1352" t="s">
        <v>828</v>
      </c>
      <c r="CN615" s="1352" t="s">
        <v>828</v>
      </c>
      <c r="CO615" s="1352" t="s">
        <v>828</v>
      </c>
      <c r="CP615" s="1352" t="s">
        <v>828</v>
      </c>
      <c r="CQ615" s="1559" t="s">
        <v>828</v>
      </c>
      <c r="CR615" s="1559" t="s">
        <v>828</v>
      </c>
      <c r="CS615" s="1559" t="s">
        <v>828</v>
      </c>
      <c r="CT615" s="740" t="s">
        <v>9433</v>
      </c>
      <c r="CU615" s="1559" t="s">
        <v>828</v>
      </c>
      <c r="CV615" s="1559" t="s">
        <v>828</v>
      </c>
      <c r="CW615" s="1559" t="s">
        <v>828</v>
      </c>
      <c r="CX615" s="1559" t="s">
        <v>828</v>
      </c>
      <c r="CY615" s="1559" t="s">
        <v>828</v>
      </c>
      <c r="CZ615" s="1559" t="s">
        <v>828</v>
      </c>
      <c r="DA615" s="1559" t="s">
        <v>828</v>
      </c>
      <c r="DB615" s="1559" t="s">
        <v>828</v>
      </c>
      <c r="DC615" s="1559" t="s">
        <v>828</v>
      </c>
      <c r="DD615" s="1559" t="s">
        <v>828</v>
      </c>
      <c r="DE615" s="1560" t="s">
        <v>828</v>
      </c>
      <c r="DF615" s="1560" t="s">
        <v>828</v>
      </c>
      <c r="DG615" s="1560" t="s">
        <v>828</v>
      </c>
      <c r="DH615" s="1560" t="s">
        <v>828</v>
      </c>
      <c r="DI615" s="1559" t="s">
        <v>828</v>
      </c>
      <c r="DJ615" s="1560" t="s">
        <v>828</v>
      </c>
      <c r="DK615" s="866" t="s">
        <v>828</v>
      </c>
      <c r="DL615" s="1315">
        <v>0</v>
      </c>
      <c r="DM615" s="1315">
        <v>0</v>
      </c>
      <c r="DN615" s="1315">
        <v>0</v>
      </c>
      <c r="DO615" s="1560" t="s">
        <v>828</v>
      </c>
      <c r="DP615" s="1560" t="s">
        <v>828</v>
      </c>
      <c r="DQ615" s="1560" t="s">
        <v>828</v>
      </c>
      <c r="DR615" s="1560" t="s">
        <v>828</v>
      </c>
      <c r="DS615" s="1315">
        <v>0</v>
      </c>
      <c r="DT615" s="1560" t="s">
        <v>828</v>
      </c>
      <c r="DU615" s="1560" t="s">
        <v>828</v>
      </c>
      <c r="DV615" s="1560" t="s">
        <v>828</v>
      </c>
      <c r="DW615" s="1560" t="s">
        <v>828</v>
      </c>
      <c r="DX615" s="1561" t="s">
        <v>828</v>
      </c>
      <c r="DY615" s="913"/>
      <c r="DZ615" s="1252" t="s">
        <v>4049</v>
      </c>
      <c r="EA615" s="1998">
        <v>0</v>
      </c>
      <c r="EB615" s="1998">
        <f t="shared" si="9"/>
        <v>0</v>
      </c>
    </row>
    <row r="616" spans="1:132">
      <c r="A616" s="1253" t="s">
        <v>4050</v>
      </c>
      <c r="B616" s="1254" t="s">
        <v>828</v>
      </c>
      <c r="C616" s="1254" t="s">
        <v>828</v>
      </c>
      <c r="D616" s="1254" t="s">
        <v>9282</v>
      </c>
      <c r="E616" s="1254" t="s">
        <v>1162</v>
      </c>
      <c r="F616" s="1254" t="s">
        <v>828</v>
      </c>
      <c r="G616" s="1254" t="s">
        <v>828</v>
      </c>
      <c r="H616" s="1254" t="s">
        <v>828</v>
      </c>
      <c r="I616" s="1254" t="s">
        <v>828</v>
      </c>
      <c r="J616" s="1450" t="s">
        <v>5465</v>
      </c>
      <c r="K616" s="1511">
        <v>8000225</v>
      </c>
      <c r="L616" s="1321">
        <v>8000226</v>
      </c>
      <c r="M616" s="1321" t="s">
        <v>831</v>
      </c>
      <c r="N616" s="1321" t="s">
        <v>920</v>
      </c>
      <c r="O616" s="1321">
        <v>8000227</v>
      </c>
      <c r="P616" s="1321" t="s">
        <v>9433</v>
      </c>
      <c r="Q616" s="1321">
        <v>8000212</v>
      </c>
      <c r="R616" s="731" t="s">
        <v>9433</v>
      </c>
      <c r="S616" s="1321">
        <v>8000474</v>
      </c>
      <c r="T616" s="1321">
        <v>8000475</v>
      </c>
      <c r="U616" s="1321">
        <v>8000476</v>
      </c>
      <c r="V616" s="1321">
        <v>8000185</v>
      </c>
      <c r="W616" s="1321">
        <v>8000186</v>
      </c>
      <c r="X616" s="1321">
        <v>8000187</v>
      </c>
      <c r="Y616" s="1321">
        <v>8000477</v>
      </c>
      <c r="Z616" s="1321">
        <v>8000183</v>
      </c>
      <c r="AA616" s="1321">
        <v>8000478</v>
      </c>
      <c r="AB616" s="1321">
        <v>8000473</v>
      </c>
      <c r="AC616" s="1321">
        <v>0</v>
      </c>
      <c r="AD616" s="1321" t="s">
        <v>828</v>
      </c>
      <c r="AE616" s="1321">
        <v>8000480</v>
      </c>
      <c r="AF616" s="1321">
        <v>8000481</v>
      </c>
      <c r="AG616" s="1321">
        <v>8000162</v>
      </c>
      <c r="AH616" s="1321">
        <v>0</v>
      </c>
      <c r="AI616" s="1321" t="s">
        <v>919</v>
      </c>
      <c r="AJ616" s="1321">
        <v>3</v>
      </c>
      <c r="AK616" s="1321">
        <v>4</v>
      </c>
      <c r="AL616" s="1321">
        <v>5</v>
      </c>
      <c r="AM616" s="1321">
        <v>0</v>
      </c>
      <c r="AN616" s="871">
        <v>8000664</v>
      </c>
      <c r="AO616" s="1321">
        <v>0</v>
      </c>
      <c r="AP616" s="1321">
        <v>0</v>
      </c>
      <c r="AQ616" s="1321" t="s">
        <v>7948</v>
      </c>
      <c r="AR616" s="1321">
        <v>0</v>
      </c>
      <c r="AS616" s="1321">
        <v>0</v>
      </c>
      <c r="AT616" s="1321">
        <v>0</v>
      </c>
      <c r="AU616" s="1321">
        <v>0</v>
      </c>
      <c r="AV616" s="1321">
        <v>0</v>
      </c>
      <c r="AW616" s="731"/>
      <c r="AX616" s="305" t="s">
        <v>1162</v>
      </c>
      <c r="AY616" s="879">
        <v>0</v>
      </c>
      <c r="AZ616" s="879">
        <v>0</v>
      </c>
      <c r="BA616" s="879" t="s">
        <v>828</v>
      </c>
      <c r="BB616" s="879" t="s">
        <v>828</v>
      </c>
      <c r="BC616" s="879" t="s">
        <v>828</v>
      </c>
      <c r="BD616" s="879" t="s">
        <v>828</v>
      </c>
      <c r="BE616" s="879" t="s">
        <v>828</v>
      </c>
      <c r="BF616" s="879" t="s">
        <v>828</v>
      </c>
      <c r="BG616" s="879" t="s">
        <v>828</v>
      </c>
      <c r="BH616" s="879" t="s">
        <v>828</v>
      </c>
      <c r="BI616" s="879" t="s">
        <v>828</v>
      </c>
      <c r="BJ616" s="879" t="s">
        <v>828</v>
      </c>
      <c r="BK616" s="879" t="s">
        <v>828</v>
      </c>
      <c r="BL616" s="879" t="s">
        <v>828</v>
      </c>
      <c r="BM616" s="879" t="s">
        <v>828</v>
      </c>
      <c r="BN616" s="879" t="s">
        <v>828</v>
      </c>
      <c r="BO616" s="879" t="s">
        <v>828</v>
      </c>
      <c r="BP616" s="1321" t="s">
        <v>2960</v>
      </c>
      <c r="BQ616" s="1321" t="s">
        <v>828</v>
      </c>
      <c r="BR616" s="1321" t="s">
        <v>828</v>
      </c>
      <c r="BS616" s="1321">
        <v>5</v>
      </c>
      <c r="BT616" s="1321">
        <v>1</v>
      </c>
      <c r="BU616" s="1321">
        <v>1</v>
      </c>
      <c r="BV616" s="879" t="s">
        <v>828</v>
      </c>
      <c r="BW616" s="879" t="s">
        <v>828</v>
      </c>
      <c r="BX616" s="879" t="s">
        <v>828</v>
      </c>
      <c r="BY616" s="879" t="s">
        <v>828</v>
      </c>
      <c r="BZ616" s="879" t="s">
        <v>828</v>
      </c>
      <c r="CA616" s="879" t="s">
        <v>828</v>
      </c>
      <c r="CB616" s="87" t="s">
        <v>2960</v>
      </c>
      <c r="CC616" s="879" t="s">
        <v>828</v>
      </c>
      <c r="CD616" s="879" t="s">
        <v>828</v>
      </c>
      <c r="CE616" s="879" t="s">
        <v>828</v>
      </c>
      <c r="CF616" s="879" t="s">
        <v>828</v>
      </c>
      <c r="CG616" s="879" t="s">
        <v>828</v>
      </c>
      <c r="CH616" s="879" t="s">
        <v>828</v>
      </c>
      <c r="CI616" s="879" t="s">
        <v>828</v>
      </c>
      <c r="CJ616" s="879" t="s">
        <v>828</v>
      </c>
      <c r="CK616" s="731"/>
      <c r="CL616" s="305" t="s">
        <v>1162</v>
      </c>
      <c r="CM616" s="1321">
        <v>40</v>
      </c>
      <c r="CN616" s="1321">
        <v>9.8000000000000007</v>
      </c>
      <c r="CO616" s="1321">
        <v>5</v>
      </c>
      <c r="CP616" s="1321" t="s">
        <v>9073</v>
      </c>
      <c r="CQ616" s="305">
        <v>1</v>
      </c>
      <c r="CR616" s="305" t="s">
        <v>9433</v>
      </c>
      <c r="CS616" s="305">
        <v>3.3</v>
      </c>
      <c r="CT616" s="740" t="s">
        <v>9433</v>
      </c>
      <c r="CU616" s="305">
        <v>1.5</v>
      </c>
      <c r="CV616" s="305">
        <v>1.5</v>
      </c>
      <c r="CW616" s="305">
        <v>1</v>
      </c>
      <c r="CX616" s="305">
        <v>1.5</v>
      </c>
      <c r="CY616" s="305">
        <v>2</v>
      </c>
      <c r="CZ616" s="305">
        <v>1.5</v>
      </c>
      <c r="DA616" s="305">
        <v>1</v>
      </c>
      <c r="DB616" s="305">
        <v>1</v>
      </c>
      <c r="DC616" s="305">
        <v>0.9</v>
      </c>
      <c r="DD616" s="305">
        <v>0.9</v>
      </c>
      <c r="DE616" s="879">
        <v>0</v>
      </c>
      <c r="DF616" s="879" t="s">
        <v>828</v>
      </c>
      <c r="DG616" s="879" t="s">
        <v>828</v>
      </c>
      <c r="DH616" s="879" t="s">
        <v>828</v>
      </c>
      <c r="DI616" s="305">
        <v>0</v>
      </c>
      <c r="DJ616" s="879" t="s">
        <v>828</v>
      </c>
      <c r="DK616" s="866" t="s">
        <v>3040</v>
      </c>
      <c r="DL616" s="1315">
        <v>0.4</v>
      </c>
      <c r="DM616" s="1315">
        <v>0.4</v>
      </c>
      <c r="DN616" s="1315">
        <v>0.4</v>
      </c>
      <c r="DO616" s="879" t="s">
        <v>828</v>
      </c>
      <c r="DP616" s="877">
        <v>0.9</v>
      </c>
      <c r="DQ616" s="879" t="s">
        <v>828</v>
      </c>
      <c r="DR616" s="879" t="s">
        <v>828</v>
      </c>
      <c r="DS616" s="1315">
        <v>0.3</v>
      </c>
      <c r="DT616" s="879" t="s">
        <v>828</v>
      </c>
      <c r="DU616" s="879" t="s">
        <v>828</v>
      </c>
      <c r="DV616" s="879" t="s">
        <v>828</v>
      </c>
      <c r="DW616" s="879" t="s">
        <v>828</v>
      </c>
      <c r="DX616" s="898" t="s">
        <v>828</v>
      </c>
      <c r="DY616" s="913"/>
      <c r="DZ616" s="1252" t="s">
        <v>4051</v>
      </c>
      <c r="EA616" s="1998">
        <v>0.3</v>
      </c>
      <c r="EB616" s="1998">
        <f t="shared" si="9"/>
        <v>0.3</v>
      </c>
    </row>
    <row r="617" spans="1:132">
      <c r="A617" s="1255" t="s">
        <v>4052</v>
      </c>
      <c r="B617" s="1256" t="s">
        <v>828</v>
      </c>
      <c r="C617" s="1256" t="s">
        <v>828</v>
      </c>
      <c r="D617" s="1256" t="s">
        <v>9284</v>
      </c>
      <c r="E617" s="1256" t="s">
        <v>1162</v>
      </c>
      <c r="F617" s="1256" t="s">
        <v>9285</v>
      </c>
      <c r="G617" s="1256" t="s">
        <v>926</v>
      </c>
      <c r="H617" s="1256" t="s">
        <v>9285</v>
      </c>
      <c r="I617" s="1256" t="s">
        <v>926</v>
      </c>
      <c r="J617" s="1451" t="s">
        <v>5466</v>
      </c>
      <c r="K617" s="1511">
        <v>8000225</v>
      </c>
      <c r="L617" s="861">
        <v>8000226</v>
      </c>
      <c r="M617" s="861" t="s">
        <v>831</v>
      </c>
      <c r="N617" s="861" t="s">
        <v>920</v>
      </c>
      <c r="O617" s="861">
        <v>8000227</v>
      </c>
      <c r="P617" s="1321" t="s">
        <v>9433</v>
      </c>
      <c r="Q617" s="861">
        <v>8000212</v>
      </c>
      <c r="R617" s="731" t="s">
        <v>9433</v>
      </c>
      <c r="S617" s="861">
        <v>8000474</v>
      </c>
      <c r="T617" s="861">
        <v>8000475</v>
      </c>
      <c r="U617" s="861">
        <v>8000476</v>
      </c>
      <c r="V617" s="861">
        <v>8000185</v>
      </c>
      <c r="W617" s="861">
        <v>8000186</v>
      </c>
      <c r="X617" s="861">
        <v>8000187</v>
      </c>
      <c r="Y617" s="861">
        <v>8000477</v>
      </c>
      <c r="Z617" s="861">
        <v>8000183</v>
      </c>
      <c r="AA617" s="861">
        <v>8000478</v>
      </c>
      <c r="AB617" s="861">
        <v>8000473</v>
      </c>
      <c r="AC617" s="861">
        <v>0</v>
      </c>
      <c r="AD617" s="861" t="s">
        <v>828</v>
      </c>
      <c r="AE617" s="861">
        <v>8000480</v>
      </c>
      <c r="AF617" s="861">
        <v>8000481</v>
      </c>
      <c r="AG617" s="861">
        <v>8000162</v>
      </c>
      <c r="AH617" s="861">
        <v>0</v>
      </c>
      <c r="AI617" s="861" t="s">
        <v>919</v>
      </c>
      <c r="AJ617" s="861">
        <v>3</v>
      </c>
      <c r="AK617" s="861">
        <v>4</v>
      </c>
      <c r="AL617" s="861">
        <v>5</v>
      </c>
      <c r="AM617" s="861">
        <v>0</v>
      </c>
      <c r="AN617" s="871">
        <v>8000664</v>
      </c>
      <c r="AO617" s="861">
        <v>0</v>
      </c>
      <c r="AP617" s="861">
        <v>0</v>
      </c>
      <c r="AQ617" s="861" t="s">
        <v>7948</v>
      </c>
      <c r="AR617" s="861">
        <v>0</v>
      </c>
      <c r="AS617" s="861">
        <v>0</v>
      </c>
      <c r="AT617" s="861">
        <v>0</v>
      </c>
      <c r="AU617" s="861">
        <v>0</v>
      </c>
      <c r="AV617" s="861">
        <v>0</v>
      </c>
      <c r="AW617" s="733"/>
      <c r="AX617" s="307" t="s">
        <v>1162</v>
      </c>
      <c r="AY617" s="881">
        <v>0</v>
      </c>
      <c r="AZ617" s="881">
        <v>0</v>
      </c>
      <c r="BA617" s="881" t="s">
        <v>828</v>
      </c>
      <c r="BB617" s="881" t="s">
        <v>828</v>
      </c>
      <c r="BC617" s="881" t="s">
        <v>828</v>
      </c>
      <c r="BD617" s="881" t="s">
        <v>828</v>
      </c>
      <c r="BE617" s="881" t="s">
        <v>828</v>
      </c>
      <c r="BF617" s="881" t="s">
        <v>828</v>
      </c>
      <c r="BG617" s="881" t="s">
        <v>828</v>
      </c>
      <c r="BH617" s="881" t="s">
        <v>828</v>
      </c>
      <c r="BI617" s="881" t="s">
        <v>828</v>
      </c>
      <c r="BJ617" s="881" t="s">
        <v>828</v>
      </c>
      <c r="BK617" s="881" t="s">
        <v>828</v>
      </c>
      <c r="BL617" s="881" t="s">
        <v>828</v>
      </c>
      <c r="BM617" s="881" t="s">
        <v>828</v>
      </c>
      <c r="BN617" s="881" t="s">
        <v>828</v>
      </c>
      <c r="BO617" s="881" t="s">
        <v>828</v>
      </c>
      <c r="BP617" s="861" t="s">
        <v>2960</v>
      </c>
      <c r="BQ617" s="861" t="s">
        <v>828</v>
      </c>
      <c r="BR617" s="861" t="s">
        <v>828</v>
      </c>
      <c r="BS617" s="861">
        <v>5</v>
      </c>
      <c r="BT617" s="861">
        <v>1</v>
      </c>
      <c r="BU617" s="861">
        <v>1</v>
      </c>
      <c r="BV617" s="881" t="s">
        <v>828</v>
      </c>
      <c r="BW617" s="881" t="s">
        <v>828</v>
      </c>
      <c r="BX617" s="881" t="s">
        <v>828</v>
      </c>
      <c r="BY617" s="881" t="s">
        <v>828</v>
      </c>
      <c r="BZ617" s="881" t="s">
        <v>828</v>
      </c>
      <c r="CA617" s="881" t="s">
        <v>828</v>
      </c>
      <c r="CB617" s="87" t="s">
        <v>2960</v>
      </c>
      <c r="CC617" s="881" t="s">
        <v>828</v>
      </c>
      <c r="CD617" s="881" t="s">
        <v>828</v>
      </c>
      <c r="CE617" s="881" t="s">
        <v>828</v>
      </c>
      <c r="CF617" s="881" t="s">
        <v>828</v>
      </c>
      <c r="CG617" s="881" t="s">
        <v>828</v>
      </c>
      <c r="CH617" s="881" t="s">
        <v>828</v>
      </c>
      <c r="CI617" s="881" t="s">
        <v>828</v>
      </c>
      <c r="CJ617" s="881" t="s">
        <v>828</v>
      </c>
      <c r="CK617" s="733"/>
      <c r="CL617" s="307" t="s">
        <v>1162</v>
      </c>
      <c r="CM617" s="861">
        <v>40</v>
      </c>
      <c r="CN617" s="861">
        <v>9.8000000000000007</v>
      </c>
      <c r="CO617" s="861">
        <v>5</v>
      </c>
      <c r="CP617" s="861" t="s">
        <v>9073</v>
      </c>
      <c r="CQ617" s="307">
        <v>1</v>
      </c>
      <c r="CR617" s="307" t="s">
        <v>9433</v>
      </c>
      <c r="CS617" s="307">
        <v>3.3</v>
      </c>
      <c r="CT617" s="740" t="s">
        <v>9433</v>
      </c>
      <c r="CU617" s="307">
        <v>1.5</v>
      </c>
      <c r="CV617" s="307">
        <v>1.5</v>
      </c>
      <c r="CW617" s="307">
        <v>1</v>
      </c>
      <c r="CX617" s="307">
        <v>1.5</v>
      </c>
      <c r="CY617" s="307">
        <v>2</v>
      </c>
      <c r="CZ617" s="307">
        <v>1.5</v>
      </c>
      <c r="DA617" s="307">
        <v>1</v>
      </c>
      <c r="DB617" s="307">
        <v>1</v>
      </c>
      <c r="DC617" s="307">
        <v>0.9</v>
      </c>
      <c r="DD617" s="307">
        <v>0.9</v>
      </c>
      <c r="DE617" s="881">
        <v>0</v>
      </c>
      <c r="DF617" s="881" t="s">
        <v>828</v>
      </c>
      <c r="DG617" s="881" t="s">
        <v>828</v>
      </c>
      <c r="DH617" s="881" t="s">
        <v>828</v>
      </c>
      <c r="DI617" s="307">
        <v>0</v>
      </c>
      <c r="DJ617" s="881" t="s">
        <v>828</v>
      </c>
      <c r="DK617" s="866" t="s">
        <v>3040</v>
      </c>
      <c r="DL617" s="1315">
        <v>0.4</v>
      </c>
      <c r="DM617" s="1315">
        <v>0.4</v>
      </c>
      <c r="DN617" s="1315">
        <v>0.4</v>
      </c>
      <c r="DO617" s="881" t="s">
        <v>828</v>
      </c>
      <c r="DP617" s="877">
        <v>0.9</v>
      </c>
      <c r="DQ617" s="881" t="s">
        <v>828</v>
      </c>
      <c r="DR617" s="881" t="s">
        <v>828</v>
      </c>
      <c r="DS617" s="1315">
        <v>0.3</v>
      </c>
      <c r="DT617" s="881" t="s">
        <v>828</v>
      </c>
      <c r="DU617" s="881" t="s">
        <v>828</v>
      </c>
      <c r="DV617" s="881" t="s">
        <v>828</v>
      </c>
      <c r="DW617" s="881" t="s">
        <v>828</v>
      </c>
      <c r="DX617" s="899" t="s">
        <v>828</v>
      </c>
      <c r="DY617" s="913"/>
      <c r="DZ617" s="1252" t="s">
        <v>4053</v>
      </c>
      <c r="EA617" s="1998">
        <v>0.3</v>
      </c>
      <c r="EB617" s="1998">
        <f t="shared" si="9"/>
        <v>0.3</v>
      </c>
    </row>
    <row r="618" spans="1:132">
      <c r="A618" s="1345" t="s">
        <v>4054</v>
      </c>
      <c r="B618" s="1346" t="s">
        <v>919</v>
      </c>
      <c r="C618" s="1346" t="s">
        <v>828</v>
      </c>
      <c r="D618" s="1346" t="s">
        <v>9267</v>
      </c>
      <c r="E618" s="1346" t="s">
        <v>828</v>
      </c>
      <c r="F618" s="1346" t="s">
        <v>828</v>
      </c>
      <c r="G618" s="1346" t="s">
        <v>828</v>
      </c>
      <c r="H618" s="1346" t="s">
        <v>828</v>
      </c>
      <c r="I618" s="1346" t="s">
        <v>828</v>
      </c>
      <c r="J618" s="2055" t="s">
        <v>828</v>
      </c>
      <c r="K618" s="1683" t="s">
        <v>828</v>
      </c>
      <c r="L618" s="1352" t="s">
        <v>828</v>
      </c>
      <c r="M618" s="1352" t="s">
        <v>828</v>
      </c>
      <c r="N618" s="1352" t="s">
        <v>828</v>
      </c>
      <c r="O618" s="1352" t="s">
        <v>828</v>
      </c>
      <c r="P618" s="1352" t="s">
        <v>828</v>
      </c>
      <c r="Q618" s="1352" t="s">
        <v>828</v>
      </c>
      <c r="R618" s="731" t="s">
        <v>9433</v>
      </c>
      <c r="S618" s="1352" t="s">
        <v>828</v>
      </c>
      <c r="T618" s="1352" t="s">
        <v>828</v>
      </c>
      <c r="U618" s="1352" t="s">
        <v>828</v>
      </c>
      <c r="V618" s="1352" t="s">
        <v>828</v>
      </c>
      <c r="W618" s="1352" t="s">
        <v>828</v>
      </c>
      <c r="X618" s="1352" t="s">
        <v>828</v>
      </c>
      <c r="Y618" s="1352" t="s">
        <v>828</v>
      </c>
      <c r="Z618" s="1352" t="s">
        <v>828</v>
      </c>
      <c r="AA618" s="1352" t="s">
        <v>828</v>
      </c>
      <c r="AB618" s="1352" t="s">
        <v>828</v>
      </c>
      <c r="AC618" s="1352" t="s">
        <v>828</v>
      </c>
      <c r="AD618" s="1352" t="s">
        <v>828</v>
      </c>
      <c r="AE618" s="1352" t="s">
        <v>828</v>
      </c>
      <c r="AF618" s="1352" t="s">
        <v>828</v>
      </c>
      <c r="AG618" s="1352" t="s">
        <v>828</v>
      </c>
      <c r="AH618" s="1352" t="s">
        <v>828</v>
      </c>
      <c r="AI618" s="1352" t="s">
        <v>828</v>
      </c>
      <c r="AJ618" s="1352" t="s">
        <v>828</v>
      </c>
      <c r="AK618" s="1352" t="s">
        <v>828</v>
      </c>
      <c r="AL618" s="1352" t="s">
        <v>828</v>
      </c>
      <c r="AM618" s="1352" t="s">
        <v>828</v>
      </c>
      <c r="AN618" s="1352" t="s">
        <v>828</v>
      </c>
      <c r="AO618" s="1352" t="s">
        <v>828</v>
      </c>
      <c r="AP618" s="1352" t="s">
        <v>828</v>
      </c>
      <c r="AQ618" s="1322" t="s">
        <v>7948</v>
      </c>
      <c r="AR618" s="1352" t="s">
        <v>828</v>
      </c>
      <c r="AS618" s="1352" t="s">
        <v>828</v>
      </c>
      <c r="AT618" s="1352" t="s">
        <v>828</v>
      </c>
      <c r="AU618" s="1352" t="s">
        <v>828</v>
      </c>
      <c r="AV618" s="1352" t="s">
        <v>828</v>
      </c>
      <c r="AW618" s="1463"/>
      <c r="AX618" s="1559" t="s">
        <v>828</v>
      </c>
      <c r="AY618" s="1560" t="s">
        <v>828</v>
      </c>
      <c r="AZ618" s="1560" t="s">
        <v>828</v>
      </c>
      <c r="BA618" s="1560" t="s">
        <v>828</v>
      </c>
      <c r="BB618" s="1560" t="s">
        <v>828</v>
      </c>
      <c r="BC618" s="1560" t="s">
        <v>828</v>
      </c>
      <c r="BD618" s="1560" t="s">
        <v>828</v>
      </c>
      <c r="BE618" s="1560" t="s">
        <v>828</v>
      </c>
      <c r="BF618" s="1560" t="s">
        <v>828</v>
      </c>
      <c r="BG618" s="1560" t="s">
        <v>828</v>
      </c>
      <c r="BH618" s="1560" t="s">
        <v>828</v>
      </c>
      <c r="BI618" s="1560" t="s">
        <v>828</v>
      </c>
      <c r="BJ618" s="1560" t="s">
        <v>828</v>
      </c>
      <c r="BK618" s="1560" t="s">
        <v>828</v>
      </c>
      <c r="BL618" s="1560" t="s">
        <v>828</v>
      </c>
      <c r="BM618" s="1560" t="s">
        <v>828</v>
      </c>
      <c r="BN618" s="1560" t="s">
        <v>828</v>
      </c>
      <c r="BO618" s="1560" t="s">
        <v>828</v>
      </c>
      <c r="BP618" s="1352" t="s">
        <v>828</v>
      </c>
      <c r="BQ618" s="1352" t="s">
        <v>828</v>
      </c>
      <c r="BR618" s="1352" t="s">
        <v>828</v>
      </c>
      <c r="BS618" s="1352" t="s">
        <v>828</v>
      </c>
      <c r="BT618" s="1352" t="s">
        <v>828</v>
      </c>
      <c r="BU618" s="1352" t="s">
        <v>828</v>
      </c>
      <c r="BV618" s="1560" t="s">
        <v>828</v>
      </c>
      <c r="BW618" s="1560" t="s">
        <v>828</v>
      </c>
      <c r="BX618" s="1560" t="s">
        <v>828</v>
      </c>
      <c r="BY618" s="1560" t="s">
        <v>828</v>
      </c>
      <c r="BZ618" s="1560" t="s">
        <v>828</v>
      </c>
      <c r="CA618" s="1560" t="s">
        <v>828</v>
      </c>
      <c r="CB618" s="1352" t="s">
        <v>828</v>
      </c>
      <c r="CC618" s="1560" t="s">
        <v>828</v>
      </c>
      <c r="CD618" s="1560" t="s">
        <v>828</v>
      </c>
      <c r="CE618" s="1560" t="s">
        <v>828</v>
      </c>
      <c r="CF618" s="1560" t="s">
        <v>828</v>
      </c>
      <c r="CG618" s="1560" t="s">
        <v>828</v>
      </c>
      <c r="CH618" s="1560" t="s">
        <v>828</v>
      </c>
      <c r="CI618" s="1560" t="s">
        <v>828</v>
      </c>
      <c r="CJ618" s="1560" t="s">
        <v>828</v>
      </c>
      <c r="CK618" s="1463"/>
      <c r="CL618" s="1559" t="s">
        <v>828</v>
      </c>
      <c r="CM618" s="1352" t="s">
        <v>828</v>
      </c>
      <c r="CN618" s="1352" t="s">
        <v>828</v>
      </c>
      <c r="CO618" s="1352" t="s">
        <v>828</v>
      </c>
      <c r="CP618" s="1352" t="s">
        <v>828</v>
      </c>
      <c r="CQ618" s="1559" t="s">
        <v>828</v>
      </c>
      <c r="CR618" s="1559" t="s">
        <v>828</v>
      </c>
      <c r="CS618" s="1559" t="s">
        <v>828</v>
      </c>
      <c r="CT618" s="740" t="s">
        <v>9433</v>
      </c>
      <c r="CU618" s="1559" t="s">
        <v>828</v>
      </c>
      <c r="CV618" s="1559" t="s">
        <v>828</v>
      </c>
      <c r="CW618" s="1559" t="s">
        <v>828</v>
      </c>
      <c r="CX618" s="1559" t="s">
        <v>828</v>
      </c>
      <c r="CY618" s="1559" t="s">
        <v>828</v>
      </c>
      <c r="CZ618" s="1559" t="s">
        <v>828</v>
      </c>
      <c r="DA618" s="1559" t="s">
        <v>828</v>
      </c>
      <c r="DB618" s="1559" t="s">
        <v>828</v>
      </c>
      <c r="DC618" s="1559" t="s">
        <v>828</v>
      </c>
      <c r="DD618" s="1559" t="s">
        <v>828</v>
      </c>
      <c r="DE618" s="1560" t="s">
        <v>828</v>
      </c>
      <c r="DF618" s="1560" t="s">
        <v>828</v>
      </c>
      <c r="DG618" s="1560" t="s">
        <v>828</v>
      </c>
      <c r="DH618" s="1560" t="s">
        <v>828</v>
      </c>
      <c r="DI618" s="1559" t="s">
        <v>828</v>
      </c>
      <c r="DJ618" s="1560" t="s">
        <v>828</v>
      </c>
      <c r="DK618" s="866" t="s">
        <v>828</v>
      </c>
      <c r="DL618" s="1315">
        <v>0</v>
      </c>
      <c r="DM618" s="1315">
        <v>0</v>
      </c>
      <c r="DN618" s="1315">
        <v>0</v>
      </c>
      <c r="DO618" s="1560" t="s">
        <v>828</v>
      </c>
      <c r="DP618" s="1560" t="s">
        <v>828</v>
      </c>
      <c r="DQ618" s="1560" t="s">
        <v>828</v>
      </c>
      <c r="DR618" s="1560" t="s">
        <v>828</v>
      </c>
      <c r="DS618" s="1315">
        <v>0</v>
      </c>
      <c r="DT618" s="1560" t="s">
        <v>828</v>
      </c>
      <c r="DU618" s="1560" t="s">
        <v>828</v>
      </c>
      <c r="DV618" s="1560" t="s">
        <v>828</v>
      </c>
      <c r="DW618" s="1560" t="s">
        <v>828</v>
      </c>
      <c r="DX618" s="1561" t="s">
        <v>828</v>
      </c>
      <c r="DY618" s="913"/>
      <c r="DZ618" s="1252" t="s">
        <v>4055</v>
      </c>
      <c r="EA618" s="1998">
        <v>0</v>
      </c>
      <c r="EB618" s="1998">
        <f t="shared" si="9"/>
        <v>0</v>
      </c>
    </row>
    <row r="619" spans="1:132">
      <c r="A619" s="1253" t="s">
        <v>4056</v>
      </c>
      <c r="B619" s="1254" t="s">
        <v>828</v>
      </c>
      <c r="C619" s="1254" t="s">
        <v>828</v>
      </c>
      <c r="D619" s="1254" t="s">
        <v>9282</v>
      </c>
      <c r="E619" s="1254" t="s">
        <v>1162</v>
      </c>
      <c r="F619" s="1254" t="s">
        <v>828</v>
      </c>
      <c r="G619" s="1254" t="s">
        <v>828</v>
      </c>
      <c r="H619" s="1254" t="s">
        <v>828</v>
      </c>
      <c r="I619" s="1254" t="s">
        <v>828</v>
      </c>
      <c r="J619" s="1450" t="s">
        <v>5467</v>
      </c>
      <c r="K619" s="1511">
        <v>8000225</v>
      </c>
      <c r="L619" s="1321">
        <v>8000226</v>
      </c>
      <c r="M619" s="1321" t="s">
        <v>831</v>
      </c>
      <c r="N619" s="1321" t="s">
        <v>920</v>
      </c>
      <c r="O619" s="1321">
        <v>8000227</v>
      </c>
      <c r="P619" s="1321" t="s">
        <v>9433</v>
      </c>
      <c r="Q619" s="1321">
        <v>8000212</v>
      </c>
      <c r="R619" s="731" t="s">
        <v>9433</v>
      </c>
      <c r="S619" s="1321">
        <v>8000474</v>
      </c>
      <c r="T619" s="1321">
        <v>8000475</v>
      </c>
      <c r="U619" s="1321">
        <v>8000476</v>
      </c>
      <c r="V619" s="1321">
        <v>8000185</v>
      </c>
      <c r="W619" s="1321">
        <v>8000186</v>
      </c>
      <c r="X619" s="1321">
        <v>8000187</v>
      </c>
      <c r="Y619" s="1321">
        <v>8000477</v>
      </c>
      <c r="Z619" s="1321">
        <v>8000183</v>
      </c>
      <c r="AA619" s="1321">
        <v>8000478</v>
      </c>
      <c r="AB619" s="1321">
        <v>8000473</v>
      </c>
      <c r="AC619" s="1321">
        <v>0</v>
      </c>
      <c r="AD619" s="1321" t="s">
        <v>828</v>
      </c>
      <c r="AE619" s="1321">
        <v>8000480</v>
      </c>
      <c r="AF619" s="1321">
        <v>8000481</v>
      </c>
      <c r="AG619" s="1321">
        <v>8000162</v>
      </c>
      <c r="AH619" s="1321">
        <v>0</v>
      </c>
      <c r="AI619" s="1321" t="s">
        <v>919</v>
      </c>
      <c r="AJ619" s="1321">
        <v>3</v>
      </c>
      <c r="AK619" s="1321">
        <v>4</v>
      </c>
      <c r="AL619" s="1321">
        <v>5</v>
      </c>
      <c r="AM619" s="1321">
        <v>0</v>
      </c>
      <c r="AN619" s="871">
        <v>8000664</v>
      </c>
      <c r="AO619" s="1321">
        <v>0</v>
      </c>
      <c r="AP619" s="1321">
        <v>0</v>
      </c>
      <c r="AQ619" s="1321" t="s">
        <v>7948</v>
      </c>
      <c r="AR619" s="1321">
        <v>0</v>
      </c>
      <c r="AS619" s="1321">
        <v>0</v>
      </c>
      <c r="AT619" s="1321">
        <v>0</v>
      </c>
      <c r="AU619" s="1321">
        <v>0</v>
      </c>
      <c r="AV619" s="1321">
        <v>0</v>
      </c>
      <c r="AW619" s="731"/>
      <c r="AX619" s="305" t="s">
        <v>1162</v>
      </c>
      <c r="AY619" s="879">
        <v>0</v>
      </c>
      <c r="AZ619" s="879">
        <v>0</v>
      </c>
      <c r="BA619" s="879" t="s">
        <v>828</v>
      </c>
      <c r="BB619" s="879" t="s">
        <v>828</v>
      </c>
      <c r="BC619" s="879" t="s">
        <v>828</v>
      </c>
      <c r="BD619" s="879" t="s">
        <v>828</v>
      </c>
      <c r="BE619" s="879" t="s">
        <v>828</v>
      </c>
      <c r="BF619" s="879" t="s">
        <v>828</v>
      </c>
      <c r="BG619" s="879" t="s">
        <v>828</v>
      </c>
      <c r="BH619" s="879" t="s">
        <v>828</v>
      </c>
      <c r="BI619" s="879" t="s">
        <v>828</v>
      </c>
      <c r="BJ619" s="879" t="s">
        <v>828</v>
      </c>
      <c r="BK619" s="879" t="s">
        <v>828</v>
      </c>
      <c r="BL619" s="879" t="s">
        <v>828</v>
      </c>
      <c r="BM619" s="879" t="s">
        <v>828</v>
      </c>
      <c r="BN619" s="879" t="s">
        <v>828</v>
      </c>
      <c r="BO619" s="879" t="s">
        <v>828</v>
      </c>
      <c r="BP619" s="1321" t="s">
        <v>2960</v>
      </c>
      <c r="BQ619" s="1321" t="s">
        <v>828</v>
      </c>
      <c r="BR619" s="1321" t="s">
        <v>828</v>
      </c>
      <c r="BS619" s="1321">
        <v>5</v>
      </c>
      <c r="BT619" s="1321">
        <v>1</v>
      </c>
      <c r="BU619" s="1321">
        <v>1</v>
      </c>
      <c r="BV619" s="879" t="s">
        <v>828</v>
      </c>
      <c r="BW619" s="879" t="s">
        <v>828</v>
      </c>
      <c r="BX619" s="879" t="s">
        <v>828</v>
      </c>
      <c r="BY619" s="879" t="s">
        <v>828</v>
      </c>
      <c r="BZ619" s="879" t="s">
        <v>828</v>
      </c>
      <c r="CA619" s="879" t="s">
        <v>828</v>
      </c>
      <c r="CB619" s="87" t="s">
        <v>2960</v>
      </c>
      <c r="CC619" s="879" t="s">
        <v>828</v>
      </c>
      <c r="CD619" s="879" t="s">
        <v>828</v>
      </c>
      <c r="CE619" s="879" t="s">
        <v>828</v>
      </c>
      <c r="CF619" s="879" t="s">
        <v>828</v>
      </c>
      <c r="CG619" s="879" t="s">
        <v>828</v>
      </c>
      <c r="CH619" s="879" t="s">
        <v>828</v>
      </c>
      <c r="CI619" s="879" t="s">
        <v>828</v>
      </c>
      <c r="CJ619" s="879" t="s">
        <v>828</v>
      </c>
      <c r="CK619" s="731"/>
      <c r="CL619" s="305" t="s">
        <v>1162</v>
      </c>
      <c r="CM619" s="1321">
        <v>40</v>
      </c>
      <c r="CN619" s="1321">
        <v>9.8000000000000007</v>
      </c>
      <c r="CO619" s="1321">
        <v>5</v>
      </c>
      <c r="CP619" s="1321" t="s">
        <v>9073</v>
      </c>
      <c r="CQ619" s="305">
        <v>1</v>
      </c>
      <c r="CR619" s="305" t="s">
        <v>9433</v>
      </c>
      <c r="CS619" s="305">
        <v>3.3</v>
      </c>
      <c r="CT619" s="740" t="s">
        <v>9433</v>
      </c>
      <c r="CU619" s="305">
        <v>1.5</v>
      </c>
      <c r="CV619" s="305">
        <v>1.5</v>
      </c>
      <c r="CW619" s="305">
        <v>1</v>
      </c>
      <c r="CX619" s="305">
        <v>1.5</v>
      </c>
      <c r="CY619" s="305">
        <v>2</v>
      </c>
      <c r="CZ619" s="305">
        <v>1.5</v>
      </c>
      <c r="DA619" s="305">
        <v>1</v>
      </c>
      <c r="DB619" s="305">
        <v>1</v>
      </c>
      <c r="DC619" s="305">
        <v>0.9</v>
      </c>
      <c r="DD619" s="305">
        <v>0.9</v>
      </c>
      <c r="DE619" s="879">
        <v>0</v>
      </c>
      <c r="DF619" s="879" t="s">
        <v>828</v>
      </c>
      <c r="DG619" s="879" t="s">
        <v>828</v>
      </c>
      <c r="DH619" s="879" t="s">
        <v>828</v>
      </c>
      <c r="DI619" s="305">
        <v>0</v>
      </c>
      <c r="DJ619" s="879" t="s">
        <v>828</v>
      </c>
      <c r="DK619" s="866" t="s">
        <v>3040</v>
      </c>
      <c r="DL619" s="1315">
        <v>0.4</v>
      </c>
      <c r="DM619" s="1315">
        <v>0.4</v>
      </c>
      <c r="DN619" s="1315">
        <v>0.4</v>
      </c>
      <c r="DO619" s="879" t="s">
        <v>828</v>
      </c>
      <c r="DP619" s="877">
        <v>0.9</v>
      </c>
      <c r="DQ619" s="879" t="s">
        <v>828</v>
      </c>
      <c r="DR619" s="879" t="s">
        <v>828</v>
      </c>
      <c r="DS619" s="1315">
        <v>0.3</v>
      </c>
      <c r="DT619" s="879" t="s">
        <v>828</v>
      </c>
      <c r="DU619" s="879" t="s">
        <v>828</v>
      </c>
      <c r="DV619" s="879" t="s">
        <v>828</v>
      </c>
      <c r="DW619" s="879" t="s">
        <v>828</v>
      </c>
      <c r="DX619" s="898" t="s">
        <v>828</v>
      </c>
      <c r="DY619" s="913"/>
      <c r="DZ619" s="1252" t="s">
        <v>4057</v>
      </c>
      <c r="EA619" s="1998">
        <v>0.3</v>
      </c>
      <c r="EB619" s="1998">
        <f t="shared" si="9"/>
        <v>0.3</v>
      </c>
    </row>
    <row r="620" spans="1:132">
      <c r="A620" s="1255" t="s">
        <v>4058</v>
      </c>
      <c r="B620" s="1256" t="s">
        <v>828</v>
      </c>
      <c r="C620" s="1256" t="s">
        <v>828</v>
      </c>
      <c r="D620" s="1256" t="s">
        <v>9284</v>
      </c>
      <c r="E620" s="1256" t="s">
        <v>1162</v>
      </c>
      <c r="F620" s="1256" t="s">
        <v>9285</v>
      </c>
      <c r="G620" s="1256" t="s">
        <v>926</v>
      </c>
      <c r="H620" s="1256" t="s">
        <v>9285</v>
      </c>
      <c r="I620" s="1256" t="s">
        <v>926</v>
      </c>
      <c r="J620" s="1451" t="s">
        <v>5468</v>
      </c>
      <c r="K620" s="1511">
        <v>8000225</v>
      </c>
      <c r="L620" s="861">
        <v>8000226</v>
      </c>
      <c r="M620" s="861" t="s">
        <v>831</v>
      </c>
      <c r="N620" s="861" t="s">
        <v>920</v>
      </c>
      <c r="O620" s="861">
        <v>8000227</v>
      </c>
      <c r="P620" s="1321" t="s">
        <v>9433</v>
      </c>
      <c r="Q620" s="861">
        <v>8000212</v>
      </c>
      <c r="R620" s="731" t="s">
        <v>9433</v>
      </c>
      <c r="S620" s="861">
        <v>8000474</v>
      </c>
      <c r="T620" s="861">
        <v>8000475</v>
      </c>
      <c r="U620" s="861">
        <v>8000476</v>
      </c>
      <c r="V620" s="861">
        <v>8000185</v>
      </c>
      <c r="W620" s="861">
        <v>8000186</v>
      </c>
      <c r="X620" s="861">
        <v>8000187</v>
      </c>
      <c r="Y620" s="861">
        <v>8000477</v>
      </c>
      <c r="Z620" s="861">
        <v>8000183</v>
      </c>
      <c r="AA620" s="861">
        <v>8000478</v>
      </c>
      <c r="AB620" s="861">
        <v>8000473</v>
      </c>
      <c r="AC620" s="861">
        <v>0</v>
      </c>
      <c r="AD620" s="861" t="s">
        <v>828</v>
      </c>
      <c r="AE620" s="861">
        <v>8000480</v>
      </c>
      <c r="AF620" s="861">
        <v>8000481</v>
      </c>
      <c r="AG620" s="861">
        <v>8000162</v>
      </c>
      <c r="AH620" s="861">
        <v>0</v>
      </c>
      <c r="AI620" s="861" t="s">
        <v>919</v>
      </c>
      <c r="AJ620" s="861">
        <v>3</v>
      </c>
      <c r="AK620" s="861">
        <v>4</v>
      </c>
      <c r="AL620" s="861">
        <v>5</v>
      </c>
      <c r="AM620" s="861">
        <v>0</v>
      </c>
      <c r="AN620" s="871">
        <v>8000664</v>
      </c>
      <c r="AO620" s="861">
        <v>0</v>
      </c>
      <c r="AP620" s="861">
        <v>0</v>
      </c>
      <c r="AQ620" s="861" t="s">
        <v>7948</v>
      </c>
      <c r="AR620" s="861">
        <v>0</v>
      </c>
      <c r="AS620" s="861">
        <v>0</v>
      </c>
      <c r="AT620" s="861">
        <v>0</v>
      </c>
      <c r="AU620" s="861">
        <v>0</v>
      </c>
      <c r="AV620" s="861">
        <v>0</v>
      </c>
      <c r="AW620" s="733"/>
      <c r="AX620" s="307" t="s">
        <v>1162</v>
      </c>
      <c r="AY620" s="881">
        <v>0</v>
      </c>
      <c r="AZ620" s="881">
        <v>0</v>
      </c>
      <c r="BA620" s="881" t="s">
        <v>828</v>
      </c>
      <c r="BB620" s="881" t="s">
        <v>828</v>
      </c>
      <c r="BC620" s="881" t="s">
        <v>828</v>
      </c>
      <c r="BD620" s="881" t="s">
        <v>828</v>
      </c>
      <c r="BE620" s="881" t="s">
        <v>828</v>
      </c>
      <c r="BF620" s="881" t="s">
        <v>828</v>
      </c>
      <c r="BG620" s="881" t="s">
        <v>828</v>
      </c>
      <c r="BH620" s="881" t="s">
        <v>828</v>
      </c>
      <c r="BI620" s="881" t="s">
        <v>828</v>
      </c>
      <c r="BJ620" s="881" t="s">
        <v>828</v>
      </c>
      <c r="BK620" s="881" t="s">
        <v>828</v>
      </c>
      <c r="BL620" s="881" t="s">
        <v>828</v>
      </c>
      <c r="BM620" s="881" t="s">
        <v>828</v>
      </c>
      <c r="BN620" s="881" t="s">
        <v>828</v>
      </c>
      <c r="BO620" s="881" t="s">
        <v>828</v>
      </c>
      <c r="BP620" s="861" t="s">
        <v>2960</v>
      </c>
      <c r="BQ620" s="861" t="s">
        <v>828</v>
      </c>
      <c r="BR620" s="861" t="s">
        <v>828</v>
      </c>
      <c r="BS620" s="861">
        <v>5</v>
      </c>
      <c r="BT620" s="861">
        <v>1</v>
      </c>
      <c r="BU620" s="861">
        <v>1</v>
      </c>
      <c r="BV620" s="881" t="s">
        <v>828</v>
      </c>
      <c r="BW620" s="881" t="s">
        <v>828</v>
      </c>
      <c r="BX620" s="881" t="s">
        <v>828</v>
      </c>
      <c r="BY620" s="881" t="s">
        <v>828</v>
      </c>
      <c r="BZ620" s="881" t="s">
        <v>828</v>
      </c>
      <c r="CA620" s="881" t="s">
        <v>828</v>
      </c>
      <c r="CB620" s="87" t="s">
        <v>2960</v>
      </c>
      <c r="CC620" s="881" t="s">
        <v>828</v>
      </c>
      <c r="CD620" s="881" t="s">
        <v>828</v>
      </c>
      <c r="CE620" s="881" t="s">
        <v>828</v>
      </c>
      <c r="CF620" s="881" t="s">
        <v>828</v>
      </c>
      <c r="CG620" s="881" t="s">
        <v>828</v>
      </c>
      <c r="CH620" s="881" t="s">
        <v>828</v>
      </c>
      <c r="CI620" s="881" t="s">
        <v>828</v>
      </c>
      <c r="CJ620" s="881" t="s">
        <v>828</v>
      </c>
      <c r="CK620" s="733"/>
      <c r="CL620" s="307" t="s">
        <v>1162</v>
      </c>
      <c r="CM620" s="861">
        <v>40</v>
      </c>
      <c r="CN620" s="861">
        <v>9.8000000000000007</v>
      </c>
      <c r="CO620" s="861">
        <v>5</v>
      </c>
      <c r="CP620" s="861" t="s">
        <v>9073</v>
      </c>
      <c r="CQ620" s="307">
        <v>1</v>
      </c>
      <c r="CR620" s="307" t="s">
        <v>9433</v>
      </c>
      <c r="CS620" s="307">
        <v>3.3</v>
      </c>
      <c r="CT620" s="740" t="s">
        <v>9433</v>
      </c>
      <c r="CU620" s="307">
        <v>1.5</v>
      </c>
      <c r="CV620" s="307">
        <v>1.5</v>
      </c>
      <c r="CW620" s="307">
        <v>1</v>
      </c>
      <c r="CX620" s="307">
        <v>1.5</v>
      </c>
      <c r="CY620" s="307">
        <v>2</v>
      </c>
      <c r="CZ620" s="307">
        <v>1.5</v>
      </c>
      <c r="DA620" s="307">
        <v>1</v>
      </c>
      <c r="DB620" s="307">
        <v>1</v>
      </c>
      <c r="DC620" s="307">
        <v>0.9</v>
      </c>
      <c r="DD620" s="307">
        <v>0.9</v>
      </c>
      <c r="DE620" s="881">
        <v>0</v>
      </c>
      <c r="DF620" s="881" t="s">
        <v>828</v>
      </c>
      <c r="DG620" s="881" t="s">
        <v>828</v>
      </c>
      <c r="DH620" s="881" t="s">
        <v>828</v>
      </c>
      <c r="DI620" s="307">
        <v>0</v>
      </c>
      <c r="DJ620" s="881" t="s">
        <v>828</v>
      </c>
      <c r="DK620" s="866" t="s">
        <v>3040</v>
      </c>
      <c r="DL620" s="1315">
        <v>0.4</v>
      </c>
      <c r="DM620" s="1315">
        <v>0.4</v>
      </c>
      <c r="DN620" s="1315">
        <v>0.4</v>
      </c>
      <c r="DO620" s="881" t="s">
        <v>828</v>
      </c>
      <c r="DP620" s="877">
        <v>0.9</v>
      </c>
      <c r="DQ620" s="881" t="s">
        <v>828</v>
      </c>
      <c r="DR620" s="881" t="s">
        <v>828</v>
      </c>
      <c r="DS620" s="1315">
        <v>0.3</v>
      </c>
      <c r="DT620" s="881" t="s">
        <v>828</v>
      </c>
      <c r="DU620" s="881" t="s">
        <v>828</v>
      </c>
      <c r="DV620" s="881" t="s">
        <v>828</v>
      </c>
      <c r="DW620" s="881" t="s">
        <v>828</v>
      </c>
      <c r="DX620" s="899" t="s">
        <v>828</v>
      </c>
      <c r="DY620" s="913"/>
      <c r="DZ620" s="1252" t="s">
        <v>4059</v>
      </c>
      <c r="EA620" s="1998">
        <v>0.3</v>
      </c>
      <c r="EB620" s="1998">
        <f t="shared" si="9"/>
        <v>0.3</v>
      </c>
    </row>
    <row r="621" spans="1:132">
      <c r="A621" s="1345" t="s">
        <v>4060</v>
      </c>
      <c r="B621" s="1346" t="s">
        <v>919</v>
      </c>
      <c r="C621" s="1346" t="s">
        <v>828</v>
      </c>
      <c r="D621" s="1346" t="s">
        <v>9267</v>
      </c>
      <c r="E621" s="1346" t="s">
        <v>828</v>
      </c>
      <c r="F621" s="1346" t="s">
        <v>828</v>
      </c>
      <c r="G621" s="1346" t="s">
        <v>828</v>
      </c>
      <c r="H621" s="1346" t="s">
        <v>828</v>
      </c>
      <c r="I621" s="1346" t="s">
        <v>828</v>
      </c>
      <c r="J621" s="1347" t="s">
        <v>828</v>
      </c>
      <c r="K621" s="1683" t="s">
        <v>828</v>
      </c>
      <c r="L621" s="1352" t="s">
        <v>828</v>
      </c>
      <c r="M621" s="1352" t="s">
        <v>828</v>
      </c>
      <c r="N621" s="1352" t="s">
        <v>828</v>
      </c>
      <c r="O621" s="1352" t="s">
        <v>828</v>
      </c>
      <c r="P621" s="1352" t="s">
        <v>828</v>
      </c>
      <c r="Q621" s="1352" t="s">
        <v>828</v>
      </c>
      <c r="R621" s="731" t="s">
        <v>9433</v>
      </c>
      <c r="S621" s="1352" t="s">
        <v>828</v>
      </c>
      <c r="T621" s="1352" t="s">
        <v>828</v>
      </c>
      <c r="U621" s="1352" t="s">
        <v>828</v>
      </c>
      <c r="V621" s="1352" t="s">
        <v>828</v>
      </c>
      <c r="W621" s="1352" t="s">
        <v>828</v>
      </c>
      <c r="X621" s="1352" t="s">
        <v>828</v>
      </c>
      <c r="Y621" s="1352" t="s">
        <v>828</v>
      </c>
      <c r="Z621" s="1352" t="s">
        <v>828</v>
      </c>
      <c r="AA621" s="1352" t="s">
        <v>828</v>
      </c>
      <c r="AB621" s="1352" t="s">
        <v>828</v>
      </c>
      <c r="AC621" s="1352" t="s">
        <v>828</v>
      </c>
      <c r="AD621" s="1352" t="s">
        <v>828</v>
      </c>
      <c r="AE621" s="1352" t="s">
        <v>828</v>
      </c>
      <c r="AF621" s="1352" t="s">
        <v>828</v>
      </c>
      <c r="AG621" s="1352" t="s">
        <v>828</v>
      </c>
      <c r="AH621" s="1352" t="s">
        <v>828</v>
      </c>
      <c r="AI621" s="1352" t="s">
        <v>828</v>
      </c>
      <c r="AJ621" s="1352" t="s">
        <v>828</v>
      </c>
      <c r="AK621" s="1352" t="s">
        <v>828</v>
      </c>
      <c r="AL621" s="1352" t="s">
        <v>828</v>
      </c>
      <c r="AM621" s="1352" t="s">
        <v>828</v>
      </c>
      <c r="AN621" s="1352" t="s">
        <v>828</v>
      </c>
      <c r="AO621" s="1352" t="s">
        <v>828</v>
      </c>
      <c r="AP621" s="1352" t="s">
        <v>828</v>
      </c>
      <c r="AQ621" s="1322" t="s">
        <v>7948</v>
      </c>
      <c r="AR621" s="1352" t="s">
        <v>828</v>
      </c>
      <c r="AS621" s="1352" t="s">
        <v>828</v>
      </c>
      <c r="AT621" s="1352" t="s">
        <v>828</v>
      </c>
      <c r="AU621" s="1352" t="s">
        <v>828</v>
      </c>
      <c r="AV621" s="1352" t="s">
        <v>828</v>
      </c>
      <c r="AW621" s="1463"/>
      <c r="AX621" s="1559" t="s">
        <v>828</v>
      </c>
      <c r="AY621" s="1560" t="s">
        <v>828</v>
      </c>
      <c r="AZ621" s="1560" t="s">
        <v>828</v>
      </c>
      <c r="BA621" s="1560" t="s">
        <v>828</v>
      </c>
      <c r="BB621" s="1560" t="s">
        <v>828</v>
      </c>
      <c r="BC621" s="1560" t="s">
        <v>828</v>
      </c>
      <c r="BD621" s="1560" t="s">
        <v>828</v>
      </c>
      <c r="BE621" s="1560" t="s">
        <v>828</v>
      </c>
      <c r="BF621" s="1560" t="s">
        <v>828</v>
      </c>
      <c r="BG621" s="1560" t="s">
        <v>828</v>
      </c>
      <c r="BH621" s="1560" t="s">
        <v>828</v>
      </c>
      <c r="BI621" s="1560" t="s">
        <v>828</v>
      </c>
      <c r="BJ621" s="1560" t="s">
        <v>828</v>
      </c>
      <c r="BK621" s="1560" t="s">
        <v>828</v>
      </c>
      <c r="BL621" s="1560" t="s">
        <v>828</v>
      </c>
      <c r="BM621" s="1560" t="s">
        <v>828</v>
      </c>
      <c r="BN621" s="1560" t="s">
        <v>828</v>
      </c>
      <c r="BO621" s="1560" t="s">
        <v>828</v>
      </c>
      <c r="BP621" s="1352" t="s">
        <v>828</v>
      </c>
      <c r="BQ621" s="1352" t="s">
        <v>828</v>
      </c>
      <c r="BR621" s="1352" t="s">
        <v>828</v>
      </c>
      <c r="BS621" s="1352" t="s">
        <v>828</v>
      </c>
      <c r="BT621" s="1352" t="s">
        <v>828</v>
      </c>
      <c r="BU621" s="1352" t="s">
        <v>828</v>
      </c>
      <c r="BV621" s="1560" t="s">
        <v>828</v>
      </c>
      <c r="BW621" s="1560" t="s">
        <v>828</v>
      </c>
      <c r="BX621" s="1560" t="s">
        <v>828</v>
      </c>
      <c r="BY621" s="1560" t="s">
        <v>828</v>
      </c>
      <c r="BZ621" s="1560" t="s">
        <v>828</v>
      </c>
      <c r="CA621" s="1560" t="s">
        <v>828</v>
      </c>
      <c r="CB621" s="1352" t="s">
        <v>828</v>
      </c>
      <c r="CC621" s="1560" t="s">
        <v>828</v>
      </c>
      <c r="CD621" s="1560" t="s">
        <v>828</v>
      </c>
      <c r="CE621" s="1560" t="s">
        <v>828</v>
      </c>
      <c r="CF621" s="1560" t="s">
        <v>828</v>
      </c>
      <c r="CG621" s="1560" t="s">
        <v>828</v>
      </c>
      <c r="CH621" s="1560" t="s">
        <v>828</v>
      </c>
      <c r="CI621" s="1560" t="s">
        <v>828</v>
      </c>
      <c r="CJ621" s="1560" t="s">
        <v>828</v>
      </c>
      <c r="CK621" s="1463"/>
      <c r="CL621" s="1559" t="s">
        <v>828</v>
      </c>
      <c r="CM621" s="1352" t="s">
        <v>828</v>
      </c>
      <c r="CN621" s="1352" t="s">
        <v>828</v>
      </c>
      <c r="CO621" s="1352" t="s">
        <v>828</v>
      </c>
      <c r="CP621" s="1352" t="s">
        <v>828</v>
      </c>
      <c r="CQ621" s="1559" t="s">
        <v>828</v>
      </c>
      <c r="CR621" s="1559" t="s">
        <v>828</v>
      </c>
      <c r="CS621" s="1559" t="s">
        <v>828</v>
      </c>
      <c r="CT621" s="740" t="s">
        <v>9433</v>
      </c>
      <c r="CU621" s="1559" t="s">
        <v>828</v>
      </c>
      <c r="CV621" s="1559" t="s">
        <v>828</v>
      </c>
      <c r="CW621" s="1559" t="s">
        <v>828</v>
      </c>
      <c r="CX621" s="1559" t="s">
        <v>828</v>
      </c>
      <c r="CY621" s="1559" t="s">
        <v>828</v>
      </c>
      <c r="CZ621" s="1559" t="s">
        <v>828</v>
      </c>
      <c r="DA621" s="1559" t="s">
        <v>828</v>
      </c>
      <c r="DB621" s="1559" t="s">
        <v>828</v>
      </c>
      <c r="DC621" s="1559" t="s">
        <v>828</v>
      </c>
      <c r="DD621" s="1559" t="s">
        <v>828</v>
      </c>
      <c r="DE621" s="1560" t="s">
        <v>828</v>
      </c>
      <c r="DF621" s="1560" t="s">
        <v>828</v>
      </c>
      <c r="DG621" s="1560" t="s">
        <v>828</v>
      </c>
      <c r="DH621" s="1560" t="s">
        <v>828</v>
      </c>
      <c r="DI621" s="1559" t="s">
        <v>828</v>
      </c>
      <c r="DJ621" s="1560" t="s">
        <v>828</v>
      </c>
      <c r="DK621" s="866" t="s">
        <v>828</v>
      </c>
      <c r="DL621" s="1315">
        <v>0</v>
      </c>
      <c r="DM621" s="1315">
        <v>0</v>
      </c>
      <c r="DN621" s="1315">
        <v>0</v>
      </c>
      <c r="DO621" s="1560" t="s">
        <v>828</v>
      </c>
      <c r="DP621" s="1560" t="s">
        <v>828</v>
      </c>
      <c r="DQ621" s="1560" t="s">
        <v>828</v>
      </c>
      <c r="DR621" s="1560" t="s">
        <v>828</v>
      </c>
      <c r="DS621" s="1315">
        <v>0</v>
      </c>
      <c r="DT621" s="1560" t="s">
        <v>828</v>
      </c>
      <c r="DU621" s="1560" t="s">
        <v>828</v>
      </c>
      <c r="DV621" s="1560" t="s">
        <v>828</v>
      </c>
      <c r="DW621" s="1560" t="s">
        <v>828</v>
      </c>
      <c r="DX621" s="1561" t="s">
        <v>828</v>
      </c>
      <c r="DY621" s="913"/>
      <c r="DZ621" s="1252" t="s">
        <v>4061</v>
      </c>
      <c r="EA621" s="1998">
        <v>0</v>
      </c>
      <c r="EB621" s="1998">
        <f t="shared" si="9"/>
        <v>0</v>
      </c>
    </row>
    <row r="622" spans="1:132">
      <c r="A622" s="1253" t="s">
        <v>4062</v>
      </c>
      <c r="B622" s="1254" t="s">
        <v>828</v>
      </c>
      <c r="C622" s="1254" t="s">
        <v>828</v>
      </c>
      <c r="D622" s="1254" t="s">
        <v>9296</v>
      </c>
      <c r="E622" s="1254" t="s">
        <v>1162</v>
      </c>
      <c r="F622" s="1254" t="s">
        <v>828</v>
      </c>
      <c r="G622" s="1254" t="s">
        <v>828</v>
      </c>
      <c r="H622" s="1254" t="s">
        <v>828</v>
      </c>
      <c r="I622" s="1254" t="s">
        <v>828</v>
      </c>
      <c r="J622" s="1152" t="s">
        <v>5524</v>
      </c>
      <c r="K622" s="1511">
        <v>8000225</v>
      </c>
      <c r="L622" s="1321">
        <v>8000226</v>
      </c>
      <c r="M622" s="1321" t="s">
        <v>831</v>
      </c>
      <c r="N622" s="1321" t="s">
        <v>920</v>
      </c>
      <c r="O622" s="1321">
        <v>8000227</v>
      </c>
      <c r="P622" s="1321" t="s">
        <v>9433</v>
      </c>
      <c r="Q622" s="1321">
        <v>8000212</v>
      </c>
      <c r="R622" s="731" t="s">
        <v>9433</v>
      </c>
      <c r="S622" s="1321">
        <v>8000474</v>
      </c>
      <c r="T622" s="1321">
        <v>8000475</v>
      </c>
      <c r="U622" s="1321">
        <v>8000476</v>
      </c>
      <c r="V622" s="1321">
        <v>8000185</v>
      </c>
      <c r="W622" s="1321">
        <v>8000186</v>
      </c>
      <c r="X622" s="1321">
        <v>8000187</v>
      </c>
      <c r="Y622" s="1321">
        <v>8000477</v>
      </c>
      <c r="Z622" s="1321">
        <v>8000183</v>
      </c>
      <c r="AA622" s="1321">
        <v>8000478</v>
      </c>
      <c r="AB622" s="1321">
        <v>8000473</v>
      </c>
      <c r="AC622" s="1321">
        <v>0</v>
      </c>
      <c r="AD622" s="1321" t="s">
        <v>828</v>
      </c>
      <c r="AE622" s="1321">
        <v>8000480</v>
      </c>
      <c r="AF622" s="1321">
        <v>8000481</v>
      </c>
      <c r="AG622" s="1321">
        <v>8000162</v>
      </c>
      <c r="AH622" s="1321">
        <v>0</v>
      </c>
      <c r="AI622" s="1321" t="s">
        <v>919</v>
      </c>
      <c r="AJ622" s="1321">
        <v>3</v>
      </c>
      <c r="AK622" s="1321">
        <v>4</v>
      </c>
      <c r="AL622" s="1321">
        <v>5</v>
      </c>
      <c r="AM622" s="1321">
        <v>0</v>
      </c>
      <c r="AN622" s="871">
        <v>8000664</v>
      </c>
      <c r="AO622" s="1321">
        <v>0</v>
      </c>
      <c r="AP622" s="1321">
        <v>0</v>
      </c>
      <c r="AQ622" s="1321" t="s">
        <v>7948</v>
      </c>
      <c r="AR622" s="1321">
        <v>0</v>
      </c>
      <c r="AS622" s="1321">
        <v>0</v>
      </c>
      <c r="AT622" s="1321">
        <v>0</v>
      </c>
      <c r="AU622" s="1321">
        <v>0</v>
      </c>
      <c r="AV622" s="1321">
        <v>0</v>
      </c>
      <c r="AW622" s="731"/>
      <c r="AX622" s="305" t="s">
        <v>1162</v>
      </c>
      <c r="AY622" s="879">
        <v>0</v>
      </c>
      <c r="AZ622" s="879">
        <v>0</v>
      </c>
      <c r="BA622" s="879" t="s">
        <v>828</v>
      </c>
      <c r="BB622" s="879" t="s">
        <v>828</v>
      </c>
      <c r="BC622" s="879" t="s">
        <v>828</v>
      </c>
      <c r="BD622" s="879" t="s">
        <v>828</v>
      </c>
      <c r="BE622" s="879" t="s">
        <v>828</v>
      </c>
      <c r="BF622" s="879" t="s">
        <v>828</v>
      </c>
      <c r="BG622" s="879" t="s">
        <v>828</v>
      </c>
      <c r="BH622" s="879" t="s">
        <v>828</v>
      </c>
      <c r="BI622" s="879" t="s">
        <v>828</v>
      </c>
      <c r="BJ622" s="879" t="s">
        <v>828</v>
      </c>
      <c r="BK622" s="879" t="s">
        <v>828</v>
      </c>
      <c r="BL622" s="879" t="s">
        <v>828</v>
      </c>
      <c r="BM622" s="879" t="s">
        <v>828</v>
      </c>
      <c r="BN622" s="879" t="s">
        <v>828</v>
      </c>
      <c r="BO622" s="879" t="s">
        <v>828</v>
      </c>
      <c r="BP622" s="1321" t="s">
        <v>2960</v>
      </c>
      <c r="BQ622" s="1321" t="s">
        <v>828</v>
      </c>
      <c r="BR622" s="1321" t="s">
        <v>828</v>
      </c>
      <c r="BS622" s="1321">
        <v>5</v>
      </c>
      <c r="BT622" s="1321">
        <v>1</v>
      </c>
      <c r="BU622" s="1321">
        <v>1</v>
      </c>
      <c r="BV622" s="879" t="s">
        <v>828</v>
      </c>
      <c r="BW622" s="879" t="s">
        <v>828</v>
      </c>
      <c r="BX622" s="879" t="s">
        <v>828</v>
      </c>
      <c r="BY622" s="879" t="s">
        <v>828</v>
      </c>
      <c r="BZ622" s="879" t="s">
        <v>828</v>
      </c>
      <c r="CA622" s="879" t="s">
        <v>828</v>
      </c>
      <c r="CB622" s="87" t="s">
        <v>2960</v>
      </c>
      <c r="CC622" s="879" t="s">
        <v>828</v>
      </c>
      <c r="CD622" s="879" t="s">
        <v>828</v>
      </c>
      <c r="CE622" s="879" t="s">
        <v>828</v>
      </c>
      <c r="CF622" s="879" t="s">
        <v>828</v>
      </c>
      <c r="CG622" s="879" t="s">
        <v>828</v>
      </c>
      <c r="CH622" s="879" t="s">
        <v>828</v>
      </c>
      <c r="CI622" s="879" t="s">
        <v>828</v>
      </c>
      <c r="CJ622" s="879" t="s">
        <v>828</v>
      </c>
      <c r="CK622" s="731"/>
      <c r="CL622" s="305" t="s">
        <v>1162</v>
      </c>
      <c r="CM622" s="1321">
        <v>40</v>
      </c>
      <c r="CN622" s="1321">
        <v>9.8000000000000007</v>
      </c>
      <c r="CO622" s="1321">
        <v>5</v>
      </c>
      <c r="CP622" s="1321" t="s">
        <v>9073</v>
      </c>
      <c r="CQ622" s="305">
        <v>1</v>
      </c>
      <c r="CR622" s="305" t="s">
        <v>9433</v>
      </c>
      <c r="CS622" s="305">
        <v>3.3</v>
      </c>
      <c r="CT622" s="740" t="s">
        <v>9433</v>
      </c>
      <c r="CU622" s="305">
        <v>1.5</v>
      </c>
      <c r="CV622" s="305">
        <v>1.5</v>
      </c>
      <c r="CW622" s="305">
        <v>1</v>
      </c>
      <c r="CX622" s="305">
        <v>1.5</v>
      </c>
      <c r="CY622" s="305">
        <v>2</v>
      </c>
      <c r="CZ622" s="305">
        <v>1.5</v>
      </c>
      <c r="DA622" s="305">
        <v>1</v>
      </c>
      <c r="DB622" s="305">
        <v>1</v>
      </c>
      <c r="DC622" s="305">
        <v>0.9</v>
      </c>
      <c r="DD622" s="305">
        <v>0.9</v>
      </c>
      <c r="DE622" s="879">
        <v>0</v>
      </c>
      <c r="DF622" s="879" t="s">
        <v>828</v>
      </c>
      <c r="DG622" s="879" t="s">
        <v>828</v>
      </c>
      <c r="DH622" s="879" t="s">
        <v>828</v>
      </c>
      <c r="DI622" s="305">
        <v>0</v>
      </c>
      <c r="DJ622" s="879" t="s">
        <v>828</v>
      </c>
      <c r="DK622" s="866" t="s">
        <v>3040</v>
      </c>
      <c r="DL622" s="1315">
        <v>0.4</v>
      </c>
      <c r="DM622" s="1315">
        <v>0.4</v>
      </c>
      <c r="DN622" s="1315">
        <v>0.4</v>
      </c>
      <c r="DO622" s="879" t="s">
        <v>828</v>
      </c>
      <c r="DP622" s="877">
        <v>0.9</v>
      </c>
      <c r="DQ622" s="879" t="s">
        <v>828</v>
      </c>
      <c r="DR622" s="879" t="s">
        <v>828</v>
      </c>
      <c r="DS622" s="1315">
        <v>0.3</v>
      </c>
      <c r="DT622" s="879" t="s">
        <v>828</v>
      </c>
      <c r="DU622" s="879" t="s">
        <v>828</v>
      </c>
      <c r="DV622" s="879" t="s">
        <v>828</v>
      </c>
      <c r="DW622" s="879" t="s">
        <v>828</v>
      </c>
      <c r="DX622" s="898" t="s">
        <v>828</v>
      </c>
      <c r="DY622" s="913"/>
      <c r="DZ622" s="1252" t="s">
        <v>4063</v>
      </c>
      <c r="EA622" s="1998">
        <v>0.3</v>
      </c>
      <c r="EB622" s="1998">
        <f t="shared" si="9"/>
        <v>0.3</v>
      </c>
    </row>
    <row r="623" spans="1:132">
      <c r="A623" s="1255" t="s">
        <v>4064</v>
      </c>
      <c r="B623" s="1256" t="s">
        <v>828</v>
      </c>
      <c r="C623" s="1256" t="s">
        <v>828</v>
      </c>
      <c r="D623" s="1256" t="s">
        <v>9297</v>
      </c>
      <c r="E623" s="1256" t="s">
        <v>1162</v>
      </c>
      <c r="F623" s="1256" t="s">
        <v>9298</v>
      </c>
      <c r="G623" s="1256" t="s">
        <v>926</v>
      </c>
      <c r="H623" s="1256" t="s">
        <v>9298</v>
      </c>
      <c r="I623" s="1256" t="s">
        <v>926</v>
      </c>
      <c r="J623" s="1348" t="s">
        <v>5525</v>
      </c>
      <c r="K623" s="1511">
        <v>8000225</v>
      </c>
      <c r="L623" s="861">
        <v>8000226</v>
      </c>
      <c r="M623" s="861" t="s">
        <v>831</v>
      </c>
      <c r="N623" s="861" t="s">
        <v>920</v>
      </c>
      <c r="O623" s="861">
        <v>8000227</v>
      </c>
      <c r="P623" s="1321" t="s">
        <v>9433</v>
      </c>
      <c r="Q623" s="861">
        <v>8000212</v>
      </c>
      <c r="R623" s="731" t="s">
        <v>9433</v>
      </c>
      <c r="S623" s="861">
        <v>8000474</v>
      </c>
      <c r="T623" s="861">
        <v>8000475</v>
      </c>
      <c r="U623" s="861">
        <v>8000476</v>
      </c>
      <c r="V623" s="861">
        <v>8000185</v>
      </c>
      <c r="W623" s="861">
        <v>8000186</v>
      </c>
      <c r="X623" s="861">
        <v>8000187</v>
      </c>
      <c r="Y623" s="861">
        <v>8000477</v>
      </c>
      <c r="Z623" s="861">
        <v>8000183</v>
      </c>
      <c r="AA623" s="861">
        <v>8000478</v>
      </c>
      <c r="AB623" s="861">
        <v>8000473</v>
      </c>
      <c r="AC623" s="861">
        <v>0</v>
      </c>
      <c r="AD623" s="861" t="s">
        <v>828</v>
      </c>
      <c r="AE623" s="861">
        <v>8000480</v>
      </c>
      <c r="AF623" s="861">
        <v>8000481</v>
      </c>
      <c r="AG623" s="861">
        <v>8000162</v>
      </c>
      <c r="AH623" s="861">
        <v>0</v>
      </c>
      <c r="AI623" s="861" t="s">
        <v>919</v>
      </c>
      <c r="AJ623" s="861">
        <v>3</v>
      </c>
      <c r="AK623" s="861">
        <v>4</v>
      </c>
      <c r="AL623" s="861">
        <v>5</v>
      </c>
      <c r="AM623" s="861">
        <v>0</v>
      </c>
      <c r="AN623" s="871">
        <v>8000664</v>
      </c>
      <c r="AO623" s="861">
        <v>0</v>
      </c>
      <c r="AP623" s="861">
        <v>0</v>
      </c>
      <c r="AQ623" s="861" t="s">
        <v>7948</v>
      </c>
      <c r="AR623" s="861">
        <v>0</v>
      </c>
      <c r="AS623" s="861">
        <v>0</v>
      </c>
      <c r="AT623" s="861">
        <v>0</v>
      </c>
      <c r="AU623" s="861">
        <v>0</v>
      </c>
      <c r="AV623" s="861">
        <v>0</v>
      </c>
      <c r="AW623" s="733"/>
      <c r="AX623" s="307" t="s">
        <v>1162</v>
      </c>
      <c r="AY623" s="881">
        <v>0</v>
      </c>
      <c r="AZ623" s="881">
        <v>0</v>
      </c>
      <c r="BA623" s="881" t="s">
        <v>828</v>
      </c>
      <c r="BB623" s="881" t="s">
        <v>828</v>
      </c>
      <c r="BC623" s="881" t="s">
        <v>828</v>
      </c>
      <c r="BD623" s="881" t="s">
        <v>828</v>
      </c>
      <c r="BE623" s="881" t="s">
        <v>828</v>
      </c>
      <c r="BF623" s="881" t="s">
        <v>828</v>
      </c>
      <c r="BG623" s="881" t="s">
        <v>828</v>
      </c>
      <c r="BH623" s="881" t="s">
        <v>828</v>
      </c>
      <c r="BI623" s="881" t="s">
        <v>828</v>
      </c>
      <c r="BJ623" s="881" t="s">
        <v>828</v>
      </c>
      <c r="BK623" s="881" t="s">
        <v>828</v>
      </c>
      <c r="BL623" s="881" t="s">
        <v>828</v>
      </c>
      <c r="BM623" s="881" t="s">
        <v>828</v>
      </c>
      <c r="BN623" s="881" t="s">
        <v>828</v>
      </c>
      <c r="BO623" s="881" t="s">
        <v>828</v>
      </c>
      <c r="BP623" s="861" t="s">
        <v>2960</v>
      </c>
      <c r="BQ623" s="861" t="s">
        <v>828</v>
      </c>
      <c r="BR623" s="861" t="s">
        <v>828</v>
      </c>
      <c r="BS623" s="861">
        <v>5</v>
      </c>
      <c r="BT623" s="861">
        <v>1</v>
      </c>
      <c r="BU623" s="861">
        <v>1</v>
      </c>
      <c r="BV623" s="881" t="s">
        <v>828</v>
      </c>
      <c r="BW623" s="881" t="s">
        <v>828</v>
      </c>
      <c r="BX623" s="881" t="s">
        <v>828</v>
      </c>
      <c r="BY623" s="881" t="s">
        <v>828</v>
      </c>
      <c r="BZ623" s="881" t="s">
        <v>828</v>
      </c>
      <c r="CA623" s="881" t="s">
        <v>828</v>
      </c>
      <c r="CB623" s="87" t="s">
        <v>2960</v>
      </c>
      <c r="CC623" s="881" t="s">
        <v>828</v>
      </c>
      <c r="CD623" s="881" t="s">
        <v>828</v>
      </c>
      <c r="CE623" s="881" t="s">
        <v>828</v>
      </c>
      <c r="CF623" s="881" t="s">
        <v>828</v>
      </c>
      <c r="CG623" s="881" t="s">
        <v>828</v>
      </c>
      <c r="CH623" s="881" t="s">
        <v>828</v>
      </c>
      <c r="CI623" s="881" t="s">
        <v>828</v>
      </c>
      <c r="CJ623" s="881" t="s">
        <v>828</v>
      </c>
      <c r="CK623" s="733"/>
      <c r="CL623" s="307" t="s">
        <v>1162</v>
      </c>
      <c r="CM623" s="861">
        <v>40</v>
      </c>
      <c r="CN623" s="861">
        <v>9.8000000000000007</v>
      </c>
      <c r="CO623" s="861">
        <v>5</v>
      </c>
      <c r="CP623" s="861" t="s">
        <v>9073</v>
      </c>
      <c r="CQ623" s="307">
        <v>1</v>
      </c>
      <c r="CR623" s="307" t="s">
        <v>9433</v>
      </c>
      <c r="CS623" s="307">
        <v>3.3</v>
      </c>
      <c r="CT623" s="740" t="s">
        <v>9433</v>
      </c>
      <c r="CU623" s="307">
        <v>1.5</v>
      </c>
      <c r="CV623" s="307">
        <v>1.5</v>
      </c>
      <c r="CW623" s="307">
        <v>1</v>
      </c>
      <c r="CX623" s="307">
        <v>1.5</v>
      </c>
      <c r="CY623" s="307">
        <v>2</v>
      </c>
      <c r="CZ623" s="307">
        <v>1.5</v>
      </c>
      <c r="DA623" s="307">
        <v>1</v>
      </c>
      <c r="DB623" s="307">
        <v>1</v>
      </c>
      <c r="DC623" s="307">
        <v>0.9</v>
      </c>
      <c r="DD623" s="307">
        <v>0.9</v>
      </c>
      <c r="DE623" s="881">
        <v>0</v>
      </c>
      <c r="DF623" s="881" t="s">
        <v>828</v>
      </c>
      <c r="DG623" s="881" t="s">
        <v>828</v>
      </c>
      <c r="DH623" s="881" t="s">
        <v>828</v>
      </c>
      <c r="DI623" s="307">
        <v>0</v>
      </c>
      <c r="DJ623" s="881" t="s">
        <v>828</v>
      </c>
      <c r="DK623" s="866" t="s">
        <v>3040</v>
      </c>
      <c r="DL623" s="1315">
        <v>0.4</v>
      </c>
      <c r="DM623" s="1315">
        <v>0.4</v>
      </c>
      <c r="DN623" s="1315">
        <v>0.4</v>
      </c>
      <c r="DO623" s="881" t="s">
        <v>828</v>
      </c>
      <c r="DP623" s="877">
        <v>0.9</v>
      </c>
      <c r="DQ623" s="881" t="s">
        <v>828</v>
      </c>
      <c r="DR623" s="881" t="s">
        <v>828</v>
      </c>
      <c r="DS623" s="1315">
        <v>0.3</v>
      </c>
      <c r="DT623" s="881" t="s">
        <v>828</v>
      </c>
      <c r="DU623" s="881" t="s">
        <v>828</v>
      </c>
      <c r="DV623" s="881" t="s">
        <v>828</v>
      </c>
      <c r="DW623" s="881" t="s">
        <v>828</v>
      </c>
      <c r="DX623" s="899" t="s">
        <v>828</v>
      </c>
      <c r="DY623" s="913"/>
      <c r="DZ623" s="1252" t="s">
        <v>4065</v>
      </c>
      <c r="EA623" s="1998">
        <v>0.3</v>
      </c>
      <c r="EB623" s="1998">
        <f t="shared" si="9"/>
        <v>0.3</v>
      </c>
    </row>
    <row r="624" spans="1:132">
      <c r="A624" s="1345" t="s">
        <v>4066</v>
      </c>
      <c r="B624" s="1346" t="s">
        <v>919</v>
      </c>
      <c r="C624" s="1346" t="s">
        <v>828</v>
      </c>
      <c r="D624" s="1346" t="s">
        <v>9267</v>
      </c>
      <c r="E624" s="1346" t="s">
        <v>828</v>
      </c>
      <c r="F624" s="1346" t="s">
        <v>828</v>
      </c>
      <c r="G624" s="1346" t="s">
        <v>828</v>
      </c>
      <c r="H624" s="1346" t="s">
        <v>828</v>
      </c>
      <c r="I624" s="1346" t="s">
        <v>828</v>
      </c>
      <c r="J624" s="1347" t="s">
        <v>828</v>
      </c>
      <c r="K624" s="1683" t="s">
        <v>828</v>
      </c>
      <c r="L624" s="1352" t="s">
        <v>828</v>
      </c>
      <c r="M624" s="1352" t="s">
        <v>828</v>
      </c>
      <c r="N624" s="1352" t="s">
        <v>828</v>
      </c>
      <c r="O624" s="1352" t="s">
        <v>828</v>
      </c>
      <c r="P624" s="1352" t="s">
        <v>828</v>
      </c>
      <c r="Q624" s="1352" t="s">
        <v>828</v>
      </c>
      <c r="R624" s="731" t="s">
        <v>9433</v>
      </c>
      <c r="S624" s="1352" t="s">
        <v>828</v>
      </c>
      <c r="T624" s="1352" t="s">
        <v>828</v>
      </c>
      <c r="U624" s="1352" t="s">
        <v>828</v>
      </c>
      <c r="V624" s="1352" t="s">
        <v>828</v>
      </c>
      <c r="W624" s="1352" t="s">
        <v>828</v>
      </c>
      <c r="X624" s="1352" t="s">
        <v>828</v>
      </c>
      <c r="Y624" s="1352" t="s">
        <v>828</v>
      </c>
      <c r="Z624" s="1352" t="s">
        <v>828</v>
      </c>
      <c r="AA624" s="1352" t="s">
        <v>828</v>
      </c>
      <c r="AB624" s="1352" t="s">
        <v>828</v>
      </c>
      <c r="AC624" s="1352" t="s">
        <v>828</v>
      </c>
      <c r="AD624" s="1352" t="s">
        <v>828</v>
      </c>
      <c r="AE624" s="1352" t="s">
        <v>828</v>
      </c>
      <c r="AF624" s="1352" t="s">
        <v>828</v>
      </c>
      <c r="AG624" s="1352" t="s">
        <v>828</v>
      </c>
      <c r="AH624" s="1352" t="s">
        <v>828</v>
      </c>
      <c r="AI624" s="1352" t="s">
        <v>828</v>
      </c>
      <c r="AJ624" s="1352" t="s">
        <v>828</v>
      </c>
      <c r="AK624" s="1352" t="s">
        <v>828</v>
      </c>
      <c r="AL624" s="1352" t="s">
        <v>828</v>
      </c>
      <c r="AM624" s="1352" t="s">
        <v>828</v>
      </c>
      <c r="AN624" s="1352" t="s">
        <v>828</v>
      </c>
      <c r="AO624" s="1352" t="s">
        <v>828</v>
      </c>
      <c r="AP624" s="1352" t="s">
        <v>828</v>
      </c>
      <c r="AQ624" s="1322" t="s">
        <v>7948</v>
      </c>
      <c r="AR624" s="1352" t="s">
        <v>828</v>
      </c>
      <c r="AS624" s="1352" t="s">
        <v>828</v>
      </c>
      <c r="AT624" s="1352" t="s">
        <v>828</v>
      </c>
      <c r="AU624" s="1352" t="s">
        <v>828</v>
      </c>
      <c r="AV624" s="1352" t="s">
        <v>828</v>
      </c>
      <c r="AW624" s="1463"/>
      <c r="AX624" s="1559" t="s">
        <v>828</v>
      </c>
      <c r="AY624" s="1560" t="s">
        <v>828</v>
      </c>
      <c r="AZ624" s="1560" t="s">
        <v>828</v>
      </c>
      <c r="BA624" s="1560" t="s">
        <v>828</v>
      </c>
      <c r="BB624" s="1560" t="s">
        <v>828</v>
      </c>
      <c r="BC624" s="1560" t="s">
        <v>828</v>
      </c>
      <c r="BD624" s="1560" t="s">
        <v>828</v>
      </c>
      <c r="BE624" s="1560" t="s">
        <v>828</v>
      </c>
      <c r="BF624" s="1560" t="s">
        <v>828</v>
      </c>
      <c r="BG624" s="1560" t="s">
        <v>828</v>
      </c>
      <c r="BH624" s="1560" t="s">
        <v>828</v>
      </c>
      <c r="BI624" s="1560" t="s">
        <v>828</v>
      </c>
      <c r="BJ624" s="1560" t="s">
        <v>828</v>
      </c>
      <c r="BK624" s="1560" t="s">
        <v>828</v>
      </c>
      <c r="BL624" s="1560" t="s">
        <v>828</v>
      </c>
      <c r="BM624" s="1560" t="s">
        <v>828</v>
      </c>
      <c r="BN624" s="1560" t="s">
        <v>828</v>
      </c>
      <c r="BO624" s="1560" t="s">
        <v>828</v>
      </c>
      <c r="BP624" s="1352" t="s">
        <v>828</v>
      </c>
      <c r="BQ624" s="1352" t="s">
        <v>828</v>
      </c>
      <c r="BR624" s="1352" t="s">
        <v>828</v>
      </c>
      <c r="BS624" s="1352" t="s">
        <v>828</v>
      </c>
      <c r="BT624" s="1352" t="s">
        <v>828</v>
      </c>
      <c r="BU624" s="1352" t="s">
        <v>828</v>
      </c>
      <c r="BV624" s="1560" t="s">
        <v>828</v>
      </c>
      <c r="BW624" s="1560" t="s">
        <v>828</v>
      </c>
      <c r="BX624" s="1560" t="s">
        <v>828</v>
      </c>
      <c r="BY624" s="1560" t="s">
        <v>828</v>
      </c>
      <c r="BZ624" s="1560" t="s">
        <v>828</v>
      </c>
      <c r="CA624" s="1560" t="s">
        <v>828</v>
      </c>
      <c r="CB624" s="1352" t="s">
        <v>828</v>
      </c>
      <c r="CC624" s="1560" t="s">
        <v>828</v>
      </c>
      <c r="CD624" s="1560" t="s">
        <v>828</v>
      </c>
      <c r="CE624" s="1560" t="s">
        <v>828</v>
      </c>
      <c r="CF624" s="1560" t="s">
        <v>828</v>
      </c>
      <c r="CG624" s="1560" t="s">
        <v>828</v>
      </c>
      <c r="CH624" s="1560" t="s">
        <v>828</v>
      </c>
      <c r="CI624" s="1560" t="s">
        <v>828</v>
      </c>
      <c r="CJ624" s="1560" t="s">
        <v>828</v>
      </c>
      <c r="CK624" s="1463"/>
      <c r="CL624" s="1559" t="s">
        <v>828</v>
      </c>
      <c r="CM624" s="1352" t="s">
        <v>828</v>
      </c>
      <c r="CN624" s="1352" t="s">
        <v>828</v>
      </c>
      <c r="CO624" s="1352" t="s">
        <v>828</v>
      </c>
      <c r="CP624" s="1352" t="s">
        <v>828</v>
      </c>
      <c r="CQ624" s="1559" t="s">
        <v>828</v>
      </c>
      <c r="CR624" s="1559" t="s">
        <v>828</v>
      </c>
      <c r="CS624" s="1559" t="s">
        <v>828</v>
      </c>
      <c r="CT624" s="740" t="s">
        <v>9433</v>
      </c>
      <c r="CU624" s="1559" t="s">
        <v>828</v>
      </c>
      <c r="CV624" s="1559" t="s">
        <v>828</v>
      </c>
      <c r="CW624" s="1559" t="s">
        <v>828</v>
      </c>
      <c r="CX624" s="1559" t="s">
        <v>828</v>
      </c>
      <c r="CY624" s="1559" t="s">
        <v>828</v>
      </c>
      <c r="CZ624" s="1559" t="s">
        <v>828</v>
      </c>
      <c r="DA624" s="1559" t="s">
        <v>828</v>
      </c>
      <c r="DB624" s="1559" t="s">
        <v>828</v>
      </c>
      <c r="DC624" s="1559" t="s">
        <v>828</v>
      </c>
      <c r="DD624" s="1559" t="s">
        <v>828</v>
      </c>
      <c r="DE624" s="1560" t="s">
        <v>828</v>
      </c>
      <c r="DF624" s="1560" t="s">
        <v>828</v>
      </c>
      <c r="DG624" s="1560" t="s">
        <v>828</v>
      </c>
      <c r="DH624" s="1560" t="s">
        <v>828</v>
      </c>
      <c r="DI624" s="1559" t="s">
        <v>828</v>
      </c>
      <c r="DJ624" s="1560" t="s">
        <v>828</v>
      </c>
      <c r="DK624" s="866" t="s">
        <v>828</v>
      </c>
      <c r="DL624" s="1315">
        <v>0</v>
      </c>
      <c r="DM624" s="1315">
        <v>0</v>
      </c>
      <c r="DN624" s="1315">
        <v>0</v>
      </c>
      <c r="DO624" s="1560" t="s">
        <v>828</v>
      </c>
      <c r="DP624" s="1560" t="s">
        <v>828</v>
      </c>
      <c r="DQ624" s="1560" t="s">
        <v>828</v>
      </c>
      <c r="DR624" s="1560" t="s">
        <v>828</v>
      </c>
      <c r="DS624" s="1315">
        <v>0</v>
      </c>
      <c r="DT624" s="1560" t="s">
        <v>828</v>
      </c>
      <c r="DU624" s="1560" t="s">
        <v>828</v>
      </c>
      <c r="DV624" s="1560" t="s">
        <v>828</v>
      </c>
      <c r="DW624" s="1560" t="s">
        <v>828</v>
      </c>
      <c r="DX624" s="1561" t="s">
        <v>828</v>
      </c>
      <c r="DY624" s="913"/>
      <c r="DZ624" s="1252" t="s">
        <v>4067</v>
      </c>
      <c r="EA624" s="1998">
        <v>0</v>
      </c>
      <c r="EB624" s="1998">
        <f t="shared" si="9"/>
        <v>0</v>
      </c>
    </row>
    <row r="625" spans="1:132">
      <c r="A625" s="1253" t="s">
        <v>4068</v>
      </c>
      <c r="B625" s="1254" t="s">
        <v>828</v>
      </c>
      <c r="C625" s="1254" t="s">
        <v>828</v>
      </c>
      <c r="D625" s="1254" t="s">
        <v>9282</v>
      </c>
      <c r="E625" s="1254" t="s">
        <v>1162</v>
      </c>
      <c r="F625" s="1254" t="s">
        <v>828</v>
      </c>
      <c r="G625" s="1254" t="s">
        <v>828</v>
      </c>
      <c r="H625" s="1254" t="s">
        <v>828</v>
      </c>
      <c r="I625" s="1254" t="s">
        <v>828</v>
      </c>
      <c r="J625" s="1152" t="s">
        <v>5526</v>
      </c>
      <c r="K625" s="1511">
        <v>8000225</v>
      </c>
      <c r="L625" s="1321">
        <v>8000226</v>
      </c>
      <c r="M625" s="1321" t="s">
        <v>831</v>
      </c>
      <c r="N625" s="1321" t="s">
        <v>920</v>
      </c>
      <c r="O625" s="1321">
        <v>8000227</v>
      </c>
      <c r="P625" s="1321" t="s">
        <v>9433</v>
      </c>
      <c r="Q625" s="1321">
        <v>8000212</v>
      </c>
      <c r="R625" s="731" t="s">
        <v>9433</v>
      </c>
      <c r="S625" s="1321">
        <v>8000474</v>
      </c>
      <c r="T625" s="1321">
        <v>8000475</v>
      </c>
      <c r="U625" s="1321">
        <v>8000476</v>
      </c>
      <c r="V625" s="1321">
        <v>8000185</v>
      </c>
      <c r="W625" s="1321">
        <v>8000186</v>
      </c>
      <c r="X625" s="1321">
        <v>8000187</v>
      </c>
      <c r="Y625" s="1321">
        <v>8000477</v>
      </c>
      <c r="Z625" s="1321">
        <v>8000183</v>
      </c>
      <c r="AA625" s="1321">
        <v>8000478</v>
      </c>
      <c r="AB625" s="1321">
        <v>8000473</v>
      </c>
      <c r="AC625" s="1321">
        <v>0</v>
      </c>
      <c r="AD625" s="1321" t="s">
        <v>828</v>
      </c>
      <c r="AE625" s="1321">
        <v>8000480</v>
      </c>
      <c r="AF625" s="1321">
        <v>8000481</v>
      </c>
      <c r="AG625" s="1321">
        <v>8000162</v>
      </c>
      <c r="AH625" s="1321">
        <v>0</v>
      </c>
      <c r="AI625" s="1321" t="s">
        <v>919</v>
      </c>
      <c r="AJ625" s="1321">
        <v>3</v>
      </c>
      <c r="AK625" s="1321">
        <v>4</v>
      </c>
      <c r="AL625" s="1321">
        <v>5</v>
      </c>
      <c r="AM625" s="1321">
        <v>0</v>
      </c>
      <c r="AN625" s="871">
        <v>8000664</v>
      </c>
      <c r="AO625" s="1321">
        <v>0</v>
      </c>
      <c r="AP625" s="1321">
        <v>0</v>
      </c>
      <c r="AQ625" s="1321" t="s">
        <v>7948</v>
      </c>
      <c r="AR625" s="1321">
        <v>0</v>
      </c>
      <c r="AS625" s="1321">
        <v>0</v>
      </c>
      <c r="AT625" s="1321">
        <v>0</v>
      </c>
      <c r="AU625" s="1321">
        <v>0</v>
      </c>
      <c r="AV625" s="1321">
        <v>0</v>
      </c>
      <c r="AW625" s="731"/>
      <c r="AX625" s="305" t="s">
        <v>1162</v>
      </c>
      <c r="AY625" s="879">
        <v>0</v>
      </c>
      <c r="AZ625" s="879">
        <v>0</v>
      </c>
      <c r="BA625" s="879" t="s">
        <v>828</v>
      </c>
      <c r="BB625" s="879" t="s">
        <v>828</v>
      </c>
      <c r="BC625" s="879" t="s">
        <v>828</v>
      </c>
      <c r="BD625" s="879" t="s">
        <v>828</v>
      </c>
      <c r="BE625" s="879" t="s">
        <v>828</v>
      </c>
      <c r="BF625" s="879" t="s">
        <v>828</v>
      </c>
      <c r="BG625" s="879" t="s">
        <v>828</v>
      </c>
      <c r="BH625" s="879" t="s">
        <v>828</v>
      </c>
      <c r="BI625" s="879" t="s">
        <v>828</v>
      </c>
      <c r="BJ625" s="879" t="s">
        <v>828</v>
      </c>
      <c r="BK625" s="879" t="s">
        <v>828</v>
      </c>
      <c r="BL625" s="879" t="s">
        <v>828</v>
      </c>
      <c r="BM625" s="879" t="s">
        <v>828</v>
      </c>
      <c r="BN625" s="879" t="s">
        <v>828</v>
      </c>
      <c r="BO625" s="879" t="s">
        <v>828</v>
      </c>
      <c r="BP625" s="1321" t="s">
        <v>2960</v>
      </c>
      <c r="BQ625" s="1321" t="s">
        <v>828</v>
      </c>
      <c r="BR625" s="1321" t="s">
        <v>828</v>
      </c>
      <c r="BS625" s="1321">
        <v>5</v>
      </c>
      <c r="BT625" s="1321">
        <v>1</v>
      </c>
      <c r="BU625" s="1321">
        <v>1</v>
      </c>
      <c r="BV625" s="879" t="s">
        <v>828</v>
      </c>
      <c r="BW625" s="879" t="s">
        <v>828</v>
      </c>
      <c r="BX625" s="879" t="s">
        <v>828</v>
      </c>
      <c r="BY625" s="879" t="s">
        <v>828</v>
      </c>
      <c r="BZ625" s="879" t="s">
        <v>828</v>
      </c>
      <c r="CA625" s="879" t="s">
        <v>828</v>
      </c>
      <c r="CB625" s="87" t="s">
        <v>2960</v>
      </c>
      <c r="CC625" s="879" t="s">
        <v>828</v>
      </c>
      <c r="CD625" s="879" t="s">
        <v>828</v>
      </c>
      <c r="CE625" s="879" t="s">
        <v>828</v>
      </c>
      <c r="CF625" s="879" t="s">
        <v>828</v>
      </c>
      <c r="CG625" s="879" t="s">
        <v>828</v>
      </c>
      <c r="CH625" s="879" t="s">
        <v>828</v>
      </c>
      <c r="CI625" s="879" t="s">
        <v>828</v>
      </c>
      <c r="CJ625" s="879" t="s">
        <v>828</v>
      </c>
      <c r="CK625" s="731"/>
      <c r="CL625" s="305" t="s">
        <v>1162</v>
      </c>
      <c r="CM625" s="1321">
        <v>40</v>
      </c>
      <c r="CN625" s="1321">
        <v>9.8000000000000007</v>
      </c>
      <c r="CO625" s="1321">
        <v>5</v>
      </c>
      <c r="CP625" s="1321" t="s">
        <v>9073</v>
      </c>
      <c r="CQ625" s="305">
        <v>1</v>
      </c>
      <c r="CR625" s="305" t="s">
        <v>9433</v>
      </c>
      <c r="CS625" s="305">
        <v>3.3</v>
      </c>
      <c r="CT625" s="740" t="s">
        <v>9433</v>
      </c>
      <c r="CU625" s="305">
        <v>1.5</v>
      </c>
      <c r="CV625" s="305">
        <v>1.5</v>
      </c>
      <c r="CW625" s="305">
        <v>1</v>
      </c>
      <c r="CX625" s="305">
        <v>1.5</v>
      </c>
      <c r="CY625" s="305">
        <v>2</v>
      </c>
      <c r="CZ625" s="305">
        <v>1.5</v>
      </c>
      <c r="DA625" s="305">
        <v>1</v>
      </c>
      <c r="DB625" s="305">
        <v>1</v>
      </c>
      <c r="DC625" s="305">
        <v>0.9</v>
      </c>
      <c r="DD625" s="305">
        <v>0.9</v>
      </c>
      <c r="DE625" s="879">
        <v>0</v>
      </c>
      <c r="DF625" s="879" t="s">
        <v>828</v>
      </c>
      <c r="DG625" s="879" t="s">
        <v>828</v>
      </c>
      <c r="DH625" s="879" t="s">
        <v>828</v>
      </c>
      <c r="DI625" s="305">
        <v>0</v>
      </c>
      <c r="DJ625" s="879" t="s">
        <v>828</v>
      </c>
      <c r="DK625" s="866" t="s">
        <v>3040</v>
      </c>
      <c r="DL625" s="1315">
        <v>0.4</v>
      </c>
      <c r="DM625" s="1315">
        <v>0.4</v>
      </c>
      <c r="DN625" s="1315">
        <v>0.4</v>
      </c>
      <c r="DO625" s="879" t="s">
        <v>828</v>
      </c>
      <c r="DP625" s="877">
        <v>0.9</v>
      </c>
      <c r="DQ625" s="879" t="s">
        <v>828</v>
      </c>
      <c r="DR625" s="879" t="s">
        <v>828</v>
      </c>
      <c r="DS625" s="1315">
        <v>0.3</v>
      </c>
      <c r="DT625" s="879" t="s">
        <v>828</v>
      </c>
      <c r="DU625" s="879" t="s">
        <v>828</v>
      </c>
      <c r="DV625" s="879" t="s">
        <v>828</v>
      </c>
      <c r="DW625" s="879" t="s">
        <v>828</v>
      </c>
      <c r="DX625" s="898" t="s">
        <v>828</v>
      </c>
      <c r="DY625" s="913"/>
      <c r="DZ625" s="1252" t="s">
        <v>4069</v>
      </c>
      <c r="EA625" s="1998">
        <v>0.3</v>
      </c>
      <c r="EB625" s="1998">
        <f t="shared" si="9"/>
        <v>0.3</v>
      </c>
    </row>
    <row r="626" spans="1:132">
      <c r="A626" s="1255" t="s">
        <v>4070</v>
      </c>
      <c r="B626" s="1256" t="s">
        <v>828</v>
      </c>
      <c r="C626" s="1256" t="s">
        <v>828</v>
      </c>
      <c r="D626" s="1256" t="s">
        <v>9284</v>
      </c>
      <c r="E626" s="1256" t="s">
        <v>1162</v>
      </c>
      <c r="F626" s="1256" t="s">
        <v>9285</v>
      </c>
      <c r="G626" s="1256" t="s">
        <v>926</v>
      </c>
      <c r="H626" s="1256" t="s">
        <v>9285</v>
      </c>
      <c r="I626" s="1256" t="s">
        <v>926</v>
      </c>
      <c r="J626" s="1348" t="s">
        <v>5527</v>
      </c>
      <c r="K626" s="1511">
        <v>8000225</v>
      </c>
      <c r="L626" s="861">
        <v>8000226</v>
      </c>
      <c r="M626" s="861" t="s">
        <v>831</v>
      </c>
      <c r="N626" s="861" t="s">
        <v>920</v>
      </c>
      <c r="O626" s="861">
        <v>8000227</v>
      </c>
      <c r="P626" s="1321" t="s">
        <v>9433</v>
      </c>
      <c r="Q626" s="861">
        <v>8000212</v>
      </c>
      <c r="R626" s="731" t="s">
        <v>9433</v>
      </c>
      <c r="S626" s="861">
        <v>8000474</v>
      </c>
      <c r="T626" s="861">
        <v>8000475</v>
      </c>
      <c r="U626" s="861">
        <v>8000476</v>
      </c>
      <c r="V626" s="861">
        <v>8000185</v>
      </c>
      <c r="W626" s="861">
        <v>8000186</v>
      </c>
      <c r="X626" s="861">
        <v>8000187</v>
      </c>
      <c r="Y626" s="861">
        <v>8000477</v>
      </c>
      <c r="Z626" s="861">
        <v>8000183</v>
      </c>
      <c r="AA626" s="861">
        <v>8000478</v>
      </c>
      <c r="AB626" s="861">
        <v>8000473</v>
      </c>
      <c r="AC626" s="861">
        <v>0</v>
      </c>
      <c r="AD626" s="861" t="s">
        <v>828</v>
      </c>
      <c r="AE626" s="861">
        <v>8000480</v>
      </c>
      <c r="AF626" s="861">
        <v>8000481</v>
      </c>
      <c r="AG626" s="861">
        <v>8000162</v>
      </c>
      <c r="AH626" s="861">
        <v>0</v>
      </c>
      <c r="AI626" s="861" t="s">
        <v>919</v>
      </c>
      <c r="AJ626" s="861">
        <v>3</v>
      </c>
      <c r="AK626" s="861">
        <v>4</v>
      </c>
      <c r="AL626" s="861">
        <v>5</v>
      </c>
      <c r="AM626" s="861">
        <v>0</v>
      </c>
      <c r="AN626" s="871">
        <v>8000664</v>
      </c>
      <c r="AO626" s="861">
        <v>0</v>
      </c>
      <c r="AP626" s="861">
        <v>0</v>
      </c>
      <c r="AQ626" s="861" t="s">
        <v>7948</v>
      </c>
      <c r="AR626" s="861">
        <v>0</v>
      </c>
      <c r="AS626" s="861">
        <v>0</v>
      </c>
      <c r="AT626" s="861">
        <v>0</v>
      </c>
      <c r="AU626" s="861">
        <v>0</v>
      </c>
      <c r="AV626" s="861">
        <v>0</v>
      </c>
      <c r="AW626" s="733"/>
      <c r="AX626" s="307" t="s">
        <v>1162</v>
      </c>
      <c r="AY626" s="881">
        <v>0</v>
      </c>
      <c r="AZ626" s="881">
        <v>0</v>
      </c>
      <c r="BA626" s="881" t="s">
        <v>828</v>
      </c>
      <c r="BB626" s="881" t="s">
        <v>828</v>
      </c>
      <c r="BC626" s="881" t="s">
        <v>828</v>
      </c>
      <c r="BD626" s="881" t="s">
        <v>828</v>
      </c>
      <c r="BE626" s="881" t="s">
        <v>828</v>
      </c>
      <c r="BF626" s="881" t="s">
        <v>828</v>
      </c>
      <c r="BG626" s="881" t="s">
        <v>828</v>
      </c>
      <c r="BH626" s="881" t="s">
        <v>828</v>
      </c>
      <c r="BI626" s="881" t="s">
        <v>828</v>
      </c>
      <c r="BJ626" s="881" t="s">
        <v>828</v>
      </c>
      <c r="BK626" s="881" t="s">
        <v>828</v>
      </c>
      <c r="BL626" s="881" t="s">
        <v>828</v>
      </c>
      <c r="BM626" s="881" t="s">
        <v>828</v>
      </c>
      <c r="BN626" s="881" t="s">
        <v>828</v>
      </c>
      <c r="BO626" s="881" t="s">
        <v>828</v>
      </c>
      <c r="BP626" s="861" t="s">
        <v>2960</v>
      </c>
      <c r="BQ626" s="861" t="s">
        <v>828</v>
      </c>
      <c r="BR626" s="861" t="s">
        <v>828</v>
      </c>
      <c r="BS626" s="861">
        <v>5</v>
      </c>
      <c r="BT626" s="861">
        <v>1</v>
      </c>
      <c r="BU626" s="861">
        <v>1</v>
      </c>
      <c r="BV626" s="881" t="s">
        <v>828</v>
      </c>
      <c r="BW626" s="881" t="s">
        <v>828</v>
      </c>
      <c r="BX626" s="881" t="s">
        <v>828</v>
      </c>
      <c r="BY626" s="881" t="s">
        <v>828</v>
      </c>
      <c r="BZ626" s="881" t="s">
        <v>828</v>
      </c>
      <c r="CA626" s="881" t="s">
        <v>828</v>
      </c>
      <c r="CB626" s="87" t="s">
        <v>2960</v>
      </c>
      <c r="CC626" s="881" t="s">
        <v>828</v>
      </c>
      <c r="CD626" s="881" t="s">
        <v>828</v>
      </c>
      <c r="CE626" s="881" t="s">
        <v>828</v>
      </c>
      <c r="CF626" s="881" t="s">
        <v>828</v>
      </c>
      <c r="CG626" s="881" t="s">
        <v>828</v>
      </c>
      <c r="CH626" s="881" t="s">
        <v>828</v>
      </c>
      <c r="CI626" s="881" t="s">
        <v>828</v>
      </c>
      <c r="CJ626" s="881" t="s">
        <v>828</v>
      </c>
      <c r="CK626" s="733"/>
      <c r="CL626" s="307" t="s">
        <v>1162</v>
      </c>
      <c r="CM626" s="861">
        <v>40</v>
      </c>
      <c r="CN626" s="861">
        <v>9.8000000000000007</v>
      </c>
      <c r="CO626" s="861">
        <v>5</v>
      </c>
      <c r="CP626" s="861" t="s">
        <v>9073</v>
      </c>
      <c r="CQ626" s="307">
        <v>1</v>
      </c>
      <c r="CR626" s="307" t="s">
        <v>9433</v>
      </c>
      <c r="CS626" s="307">
        <v>3.3</v>
      </c>
      <c r="CT626" s="740" t="s">
        <v>9433</v>
      </c>
      <c r="CU626" s="307">
        <v>1.5</v>
      </c>
      <c r="CV626" s="307">
        <v>1.5</v>
      </c>
      <c r="CW626" s="307">
        <v>1</v>
      </c>
      <c r="CX626" s="307">
        <v>1.5</v>
      </c>
      <c r="CY626" s="307">
        <v>2</v>
      </c>
      <c r="CZ626" s="307">
        <v>1.5</v>
      </c>
      <c r="DA626" s="307">
        <v>1</v>
      </c>
      <c r="DB626" s="307">
        <v>1</v>
      </c>
      <c r="DC626" s="307">
        <v>0.9</v>
      </c>
      <c r="DD626" s="307">
        <v>0.9</v>
      </c>
      <c r="DE626" s="881">
        <v>0</v>
      </c>
      <c r="DF626" s="881" t="s">
        <v>828</v>
      </c>
      <c r="DG626" s="881" t="s">
        <v>828</v>
      </c>
      <c r="DH626" s="881" t="s">
        <v>828</v>
      </c>
      <c r="DI626" s="307">
        <v>0</v>
      </c>
      <c r="DJ626" s="881" t="s">
        <v>828</v>
      </c>
      <c r="DK626" s="866" t="s">
        <v>3040</v>
      </c>
      <c r="DL626" s="1315">
        <v>0.4</v>
      </c>
      <c r="DM626" s="1315">
        <v>0.4</v>
      </c>
      <c r="DN626" s="1315">
        <v>0.4</v>
      </c>
      <c r="DO626" s="881" t="s">
        <v>828</v>
      </c>
      <c r="DP626" s="877">
        <v>0.9</v>
      </c>
      <c r="DQ626" s="881" t="s">
        <v>828</v>
      </c>
      <c r="DR626" s="881" t="s">
        <v>828</v>
      </c>
      <c r="DS626" s="1315">
        <v>0.3</v>
      </c>
      <c r="DT626" s="881" t="s">
        <v>828</v>
      </c>
      <c r="DU626" s="881" t="s">
        <v>828</v>
      </c>
      <c r="DV626" s="881" t="s">
        <v>828</v>
      </c>
      <c r="DW626" s="881" t="s">
        <v>828</v>
      </c>
      <c r="DX626" s="899" t="s">
        <v>828</v>
      </c>
      <c r="DY626" s="913"/>
      <c r="DZ626" s="1252" t="s">
        <v>4071</v>
      </c>
      <c r="EA626" s="1998">
        <v>0.3</v>
      </c>
      <c r="EB626" s="1998">
        <f t="shared" si="9"/>
        <v>0.3</v>
      </c>
    </row>
    <row r="627" spans="1:132">
      <c r="A627" s="1345" t="s">
        <v>4072</v>
      </c>
      <c r="B627" s="1346" t="s">
        <v>919</v>
      </c>
      <c r="C627" s="1346" t="s">
        <v>828</v>
      </c>
      <c r="D627" s="1346" t="s">
        <v>9267</v>
      </c>
      <c r="E627" s="1346" t="s">
        <v>828</v>
      </c>
      <c r="F627" s="1346" t="s">
        <v>828</v>
      </c>
      <c r="G627" s="1346" t="s">
        <v>828</v>
      </c>
      <c r="H627" s="1346" t="s">
        <v>828</v>
      </c>
      <c r="I627" s="1346" t="s">
        <v>828</v>
      </c>
      <c r="J627" s="1347" t="s">
        <v>828</v>
      </c>
      <c r="K627" s="1683" t="s">
        <v>828</v>
      </c>
      <c r="L627" s="1352" t="s">
        <v>828</v>
      </c>
      <c r="M627" s="1352" t="s">
        <v>828</v>
      </c>
      <c r="N627" s="1352" t="s">
        <v>828</v>
      </c>
      <c r="O627" s="1352" t="s">
        <v>828</v>
      </c>
      <c r="P627" s="1352" t="s">
        <v>828</v>
      </c>
      <c r="Q627" s="1352" t="s">
        <v>828</v>
      </c>
      <c r="R627" s="731" t="s">
        <v>9433</v>
      </c>
      <c r="S627" s="1352" t="s">
        <v>828</v>
      </c>
      <c r="T627" s="1352" t="s">
        <v>828</v>
      </c>
      <c r="U627" s="1352" t="s">
        <v>828</v>
      </c>
      <c r="V627" s="1352" t="s">
        <v>828</v>
      </c>
      <c r="W627" s="1352" t="s">
        <v>828</v>
      </c>
      <c r="X627" s="1352" t="s">
        <v>828</v>
      </c>
      <c r="Y627" s="1352" t="s">
        <v>828</v>
      </c>
      <c r="Z627" s="1352" t="s">
        <v>828</v>
      </c>
      <c r="AA627" s="1352" t="s">
        <v>828</v>
      </c>
      <c r="AB627" s="1352" t="s">
        <v>828</v>
      </c>
      <c r="AC627" s="1352" t="s">
        <v>828</v>
      </c>
      <c r="AD627" s="1352" t="s">
        <v>828</v>
      </c>
      <c r="AE627" s="1352" t="s">
        <v>828</v>
      </c>
      <c r="AF627" s="1352" t="s">
        <v>828</v>
      </c>
      <c r="AG627" s="1352" t="s">
        <v>828</v>
      </c>
      <c r="AH627" s="1352" t="s">
        <v>828</v>
      </c>
      <c r="AI627" s="1352" t="s">
        <v>828</v>
      </c>
      <c r="AJ627" s="1352" t="s">
        <v>828</v>
      </c>
      <c r="AK627" s="1352" t="s">
        <v>828</v>
      </c>
      <c r="AL627" s="1352" t="s">
        <v>828</v>
      </c>
      <c r="AM627" s="1352" t="s">
        <v>828</v>
      </c>
      <c r="AN627" s="1352" t="s">
        <v>828</v>
      </c>
      <c r="AO627" s="1352" t="s">
        <v>828</v>
      </c>
      <c r="AP627" s="1352" t="s">
        <v>828</v>
      </c>
      <c r="AQ627" s="1322" t="s">
        <v>7948</v>
      </c>
      <c r="AR627" s="1352" t="s">
        <v>828</v>
      </c>
      <c r="AS627" s="1352" t="s">
        <v>828</v>
      </c>
      <c r="AT627" s="1352" t="s">
        <v>828</v>
      </c>
      <c r="AU627" s="1352" t="s">
        <v>828</v>
      </c>
      <c r="AV627" s="1352" t="s">
        <v>828</v>
      </c>
      <c r="AW627" s="1463"/>
      <c r="AX627" s="1559" t="s">
        <v>828</v>
      </c>
      <c r="AY627" s="1560" t="s">
        <v>828</v>
      </c>
      <c r="AZ627" s="1560" t="s">
        <v>828</v>
      </c>
      <c r="BA627" s="1560" t="s">
        <v>828</v>
      </c>
      <c r="BB627" s="1560" t="s">
        <v>828</v>
      </c>
      <c r="BC627" s="1560" t="s">
        <v>828</v>
      </c>
      <c r="BD627" s="1560" t="s">
        <v>828</v>
      </c>
      <c r="BE627" s="1560" t="s">
        <v>828</v>
      </c>
      <c r="BF627" s="1560" t="s">
        <v>828</v>
      </c>
      <c r="BG627" s="1560" t="s">
        <v>828</v>
      </c>
      <c r="BH627" s="1560" t="s">
        <v>828</v>
      </c>
      <c r="BI627" s="1560" t="s">
        <v>828</v>
      </c>
      <c r="BJ627" s="1560" t="s">
        <v>828</v>
      </c>
      <c r="BK627" s="1560" t="s">
        <v>828</v>
      </c>
      <c r="BL627" s="1560" t="s">
        <v>828</v>
      </c>
      <c r="BM627" s="1560" t="s">
        <v>828</v>
      </c>
      <c r="BN627" s="1560" t="s">
        <v>828</v>
      </c>
      <c r="BO627" s="1560" t="s">
        <v>828</v>
      </c>
      <c r="BP627" s="1352" t="s">
        <v>828</v>
      </c>
      <c r="BQ627" s="1352" t="s">
        <v>828</v>
      </c>
      <c r="BR627" s="1352" t="s">
        <v>828</v>
      </c>
      <c r="BS627" s="1352" t="s">
        <v>828</v>
      </c>
      <c r="BT627" s="1352" t="s">
        <v>828</v>
      </c>
      <c r="BU627" s="1352" t="s">
        <v>828</v>
      </c>
      <c r="BV627" s="1560" t="s">
        <v>828</v>
      </c>
      <c r="BW627" s="1560" t="s">
        <v>828</v>
      </c>
      <c r="BX627" s="1560" t="s">
        <v>828</v>
      </c>
      <c r="BY627" s="1560" t="s">
        <v>828</v>
      </c>
      <c r="BZ627" s="1560" t="s">
        <v>828</v>
      </c>
      <c r="CA627" s="1560" t="s">
        <v>828</v>
      </c>
      <c r="CB627" s="1352" t="s">
        <v>828</v>
      </c>
      <c r="CC627" s="1560" t="s">
        <v>828</v>
      </c>
      <c r="CD627" s="1560" t="s">
        <v>828</v>
      </c>
      <c r="CE627" s="1560" t="s">
        <v>828</v>
      </c>
      <c r="CF627" s="1560" t="s">
        <v>828</v>
      </c>
      <c r="CG627" s="1560" t="s">
        <v>828</v>
      </c>
      <c r="CH627" s="1560" t="s">
        <v>828</v>
      </c>
      <c r="CI627" s="1560" t="s">
        <v>828</v>
      </c>
      <c r="CJ627" s="1560" t="s">
        <v>828</v>
      </c>
      <c r="CK627" s="1463"/>
      <c r="CL627" s="1559" t="s">
        <v>828</v>
      </c>
      <c r="CM627" s="1352" t="s">
        <v>828</v>
      </c>
      <c r="CN627" s="1352" t="s">
        <v>828</v>
      </c>
      <c r="CO627" s="1352" t="s">
        <v>828</v>
      </c>
      <c r="CP627" s="1352" t="s">
        <v>828</v>
      </c>
      <c r="CQ627" s="1559" t="s">
        <v>828</v>
      </c>
      <c r="CR627" s="1559" t="s">
        <v>828</v>
      </c>
      <c r="CS627" s="1559" t="s">
        <v>828</v>
      </c>
      <c r="CT627" s="740" t="s">
        <v>9433</v>
      </c>
      <c r="CU627" s="1559" t="s">
        <v>828</v>
      </c>
      <c r="CV627" s="1559" t="s">
        <v>828</v>
      </c>
      <c r="CW627" s="1559" t="s">
        <v>828</v>
      </c>
      <c r="CX627" s="1559" t="s">
        <v>828</v>
      </c>
      <c r="CY627" s="1559" t="s">
        <v>828</v>
      </c>
      <c r="CZ627" s="1559" t="s">
        <v>828</v>
      </c>
      <c r="DA627" s="1559" t="s">
        <v>828</v>
      </c>
      <c r="DB627" s="1559" t="s">
        <v>828</v>
      </c>
      <c r="DC627" s="1559" t="s">
        <v>828</v>
      </c>
      <c r="DD627" s="1559" t="s">
        <v>828</v>
      </c>
      <c r="DE627" s="1560" t="s">
        <v>828</v>
      </c>
      <c r="DF627" s="1560" t="s">
        <v>828</v>
      </c>
      <c r="DG627" s="1560" t="s">
        <v>828</v>
      </c>
      <c r="DH627" s="1560" t="s">
        <v>828</v>
      </c>
      <c r="DI627" s="1559" t="s">
        <v>828</v>
      </c>
      <c r="DJ627" s="1560" t="s">
        <v>828</v>
      </c>
      <c r="DK627" s="866" t="s">
        <v>828</v>
      </c>
      <c r="DL627" s="1315">
        <v>0</v>
      </c>
      <c r="DM627" s="1315">
        <v>0</v>
      </c>
      <c r="DN627" s="1315">
        <v>0</v>
      </c>
      <c r="DO627" s="1560" t="s">
        <v>828</v>
      </c>
      <c r="DP627" s="1560" t="s">
        <v>828</v>
      </c>
      <c r="DQ627" s="1560" t="s">
        <v>828</v>
      </c>
      <c r="DR627" s="1560" t="s">
        <v>828</v>
      </c>
      <c r="DS627" s="1315">
        <v>0</v>
      </c>
      <c r="DT627" s="1560" t="s">
        <v>828</v>
      </c>
      <c r="DU627" s="1560" t="s">
        <v>828</v>
      </c>
      <c r="DV627" s="1560" t="s">
        <v>828</v>
      </c>
      <c r="DW627" s="1560" t="s">
        <v>828</v>
      </c>
      <c r="DX627" s="1561" t="s">
        <v>828</v>
      </c>
      <c r="DY627" s="913"/>
      <c r="DZ627" s="1252" t="s">
        <v>4073</v>
      </c>
      <c r="EA627" s="1998">
        <v>0</v>
      </c>
      <c r="EB627" s="1998">
        <f t="shared" si="9"/>
        <v>0</v>
      </c>
    </row>
    <row r="628" spans="1:132">
      <c r="A628" s="1253" t="s">
        <v>4074</v>
      </c>
      <c r="B628" s="1254" t="s">
        <v>828</v>
      </c>
      <c r="C628" s="1254" t="s">
        <v>828</v>
      </c>
      <c r="D628" s="1254" t="s">
        <v>9282</v>
      </c>
      <c r="E628" s="1254" t="s">
        <v>1162</v>
      </c>
      <c r="F628" s="1254" t="s">
        <v>828</v>
      </c>
      <c r="G628" s="1254" t="s">
        <v>828</v>
      </c>
      <c r="H628" s="1254" t="s">
        <v>828</v>
      </c>
      <c r="I628" s="1254" t="s">
        <v>828</v>
      </c>
      <c r="J628" s="1152" t="s">
        <v>5528</v>
      </c>
      <c r="K628" s="1511">
        <v>8000225</v>
      </c>
      <c r="L628" s="1321">
        <v>8000226</v>
      </c>
      <c r="M628" s="1321" t="s">
        <v>831</v>
      </c>
      <c r="N628" s="1321" t="s">
        <v>920</v>
      </c>
      <c r="O628" s="1321">
        <v>8000227</v>
      </c>
      <c r="P628" s="1321" t="s">
        <v>9433</v>
      </c>
      <c r="Q628" s="1321">
        <v>8000212</v>
      </c>
      <c r="R628" s="731" t="s">
        <v>9433</v>
      </c>
      <c r="S628" s="1321">
        <v>8000474</v>
      </c>
      <c r="T628" s="1321">
        <v>8000475</v>
      </c>
      <c r="U628" s="1321">
        <v>8000476</v>
      </c>
      <c r="V628" s="1321">
        <v>8000185</v>
      </c>
      <c r="W628" s="1321">
        <v>8000186</v>
      </c>
      <c r="X628" s="1321">
        <v>8000187</v>
      </c>
      <c r="Y628" s="1321">
        <v>8000477</v>
      </c>
      <c r="Z628" s="1321">
        <v>8000183</v>
      </c>
      <c r="AA628" s="1321">
        <v>8000478</v>
      </c>
      <c r="AB628" s="1321">
        <v>8000473</v>
      </c>
      <c r="AC628" s="1321">
        <v>0</v>
      </c>
      <c r="AD628" s="1321" t="s">
        <v>828</v>
      </c>
      <c r="AE628" s="1321">
        <v>8000480</v>
      </c>
      <c r="AF628" s="1321">
        <v>8000481</v>
      </c>
      <c r="AG628" s="1321">
        <v>8000162</v>
      </c>
      <c r="AH628" s="1321">
        <v>0</v>
      </c>
      <c r="AI628" s="1321" t="s">
        <v>919</v>
      </c>
      <c r="AJ628" s="1321">
        <v>3</v>
      </c>
      <c r="AK628" s="1321">
        <v>4</v>
      </c>
      <c r="AL628" s="1321">
        <v>5</v>
      </c>
      <c r="AM628" s="1321">
        <v>0</v>
      </c>
      <c r="AN628" s="871">
        <v>8000664</v>
      </c>
      <c r="AO628" s="1321">
        <v>0</v>
      </c>
      <c r="AP628" s="1321">
        <v>0</v>
      </c>
      <c r="AQ628" s="1321" t="s">
        <v>7948</v>
      </c>
      <c r="AR628" s="1321">
        <v>0</v>
      </c>
      <c r="AS628" s="1321">
        <v>0</v>
      </c>
      <c r="AT628" s="1321">
        <v>0</v>
      </c>
      <c r="AU628" s="1321">
        <v>0</v>
      </c>
      <c r="AV628" s="1321">
        <v>0</v>
      </c>
      <c r="AW628" s="731"/>
      <c r="AX628" s="305" t="s">
        <v>1162</v>
      </c>
      <c r="AY628" s="879">
        <v>0</v>
      </c>
      <c r="AZ628" s="879">
        <v>0</v>
      </c>
      <c r="BA628" s="879" t="s">
        <v>828</v>
      </c>
      <c r="BB628" s="879" t="s">
        <v>828</v>
      </c>
      <c r="BC628" s="879" t="s">
        <v>828</v>
      </c>
      <c r="BD628" s="879" t="s">
        <v>828</v>
      </c>
      <c r="BE628" s="879" t="s">
        <v>828</v>
      </c>
      <c r="BF628" s="879" t="s">
        <v>828</v>
      </c>
      <c r="BG628" s="879" t="s">
        <v>828</v>
      </c>
      <c r="BH628" s="879" t="s">
        <v>828</v>
      </c>
      <c r="BI628" s="879" t="s">
        <v>828</v>
      </c>
      <c r="BJ628" s="879" t="s">
        <v>828</v>
      </c>
      <c r="BK628" s="879" t="s">
        <v>828</v>
      </c>
      <c r="BL628" s="879" t="s">
        <v>828</v>
      </c>
      <c r="BM628" s="879" t="s">
        <v>828</v>
      </c>
      <c r="BN628" s="879" t="s">
        <v>828</v>
      </c>
      <c r="BO628" s="879" t="s">
        <v>828</v>
      </c>
      <c r="BP628" s="1321" t="s">
        <v>2960</v>
      </c>
      <c r="BQ628" s="1321" t="s">
        <v>828</v>
      </c>
      <c r="BR628" s="1321" t="s">
        <v>828</v>
      </c>
      <c r="BS628" s="1321">
        <v>5</v>
      </c>
      <c r="BT628" s="1321">
        <v>1</v>
      </c>
      <c r="BU628" s="1321">
        <v>1</v>
      </c>
      <c r="BV628" s="879" t="s">
        <v>828</v>
      </c>
      <c r="BW628" s="879" t="s">
        <v>828</v>
      </c>
      <c r="BX628" s="879" t="s">
        <v>828</v>
      </c>
      <c r="BY628" s="879" t="s">
        <v>828</v>
      </c>
      <c r="BZ628" s="879" t="s">
        <v>828</v>
      </c>
      <c r="CA628" s="879" t="s">
        <v>828</v>
      </c>
      <c r="CB628" s="87" t="s">
        <v>2960</v>
      </c>
      <c r="CC628" s="879" t="s">
        <v>828</v>
      </c>
      <c r="CD628" s="879" t="s">
        <v>828</v>
      </c>
      <c r="CE628" s="879" t="s">
        <v>828</v>
      </c>
      <c r="CF628" s="879" t="s">
        <v>828</v>
      </c>
      <c r="CG628" s="879" t="s">
        <v>828</v>
      </c>
      <c r="CH628" s="879" t="s">
        <v>828</v>
      </c>
      <c r="CI628" s="879" t="s">
        <v>828</v>
      </c>
      <c r="CJ628" s="879" t="s">
        <v>828</v>
      </c>
      <c r="CK628" s="731"/>
      <c r="CL628" s="305" t="s">
        <v>1162</v>
      </c>
      <c r="CM628" s="1321">
        <v>40</v>
      </c>
      <c r="CN628" s="1321">
        <v>9.8000000000000007</v>
      </c>
      <c r="CO628" s="1321">
        <v>5</v>
      </c>
      <c r="CP628" s="1321" t="s">
        <v>9073</v>
      </c>
      <c r="CQ628" s="305">
        <v>1</v>
      </c>
      <c r="CR628" s="305" t="s">
        <v>9433</v>
      </c>
      <c r="CS628" s="305">
        <v>3.3</v>
      </c>
      <c r="CT628" s="740" t="s">
        <v>9433</v>
      </c>
      <c r="CU628" s="305">
        <v>1.5</v>
      </c>
      <c r="CV628" s="305">
        <v>1.5</v>
      </c>
      <c r="CW628" s="305">
        <v>1</v>
      </c>
      <c r="CX628" s="305">
        <v>1.5</v>
      </c>
      <c r="CY628" s="305">
        <v>2</v>
      </c>
      <c r="CZ628" s="305">
        <v>1.5</v>
      </c>
      <c r="DA628" s="305">
        <v>1</v>
      </c>
      <c r="DB628" s="305">
        <v>1</v>
      </c>
      <c r="DC628" s="305">
        <v>0.9</v>
      </c>
      <c r="DD628" s="305">
        <v>0.9</v>
      </c>
      <c r="DE628" s="879">
        <v>0</v>
      </c>
      <c r="DF628" s="879" t="s">
        <v>828</v>
      </c>
      <c r="DG628" s="879" t="s">
        <v>828</v>
      </c>
      <c r="DH628" s="879" t="s">
        <v>828</v>
      </c>
      <c r="DI628" s="305">
        <v>0</v>
      </c>
      <c r="DJ628" s="879" t="s">
        <v>828</v>
      </c>
      <c r="DK628" s="866" t="s">
        <v>3040</v>
      </c>
      <c r="DL628" s="1315">
        <v>0.4</v>
      </c>
      <c r="DM628" s="1315">
        <v>0.4</v>
      </c>
      <c r="DN628" s="1315">
        <v>0.4</v>
      </c>
      <c r="DO628" s="879" t="s">
        <v>828</v>
      </c>
      <c r="DP628" s="877">
        <v>0.9</v>
      </c>
      <c r="DQ628" s="879" t="s">
        <v>828</v>
      </c>
      <c r="DR628" s="879" t="s">
        <v>828</v>
      </c>
      <c r="DS628" s="1315">
        <v>0.3</v>
      </c>
      <c r="DT628" s="879" t="s">
        <v>828</v>
      </c>
      <c r="DU628" s="879" t="s">
        <v>828</v>
      </c>
      <c r="DV628" s="879" t="s">
        <v>828</v>
      </c>
      <c r="DW628" s="879" t="s">
        <v>828</v>
      </c>
      <c r="DX628" s="898" t="s">
        <v>828</v>
      </c>
      <c r="DY628" s="913"/>
      <c r="DZ628" s="1252" t="s">
        <v>4075</v>
      </c>
      <c r="EA628" s="1998">
        <v>0.3</v>
      </c>
      <c r="EB628" s="1998">
        <f t="shared" si="9"/>
        <v>0.3</v>
      </c>
    </row>
    <row r="629" spans="1:132">
      <c r="A629" s="1255" t="s">
        <v>4076</v>
      </c>
      <c r="B629" s="1256" t="s">
        <v>828</v>
      </c>
      <c r="C629" s="1256" t="s">
        <v>828</v>
      </c>
      <c r="D629" s="1256" t="s">
        <v>9284</v>
      </c>
      <c r="E629" s="1256" t="s">
        <v>1162</v>
      </c>
      <c r="F629" s="1256" t="s">
        <v>9285</v>
      </c>
      <c r="G629" s="1256" t="s">
        <v>926</v>
      </c>
      <c r="H629" s="1256" t="s">
        <v>9285</v>
      </c>
      <c r="I629" s="1256" t="s">
        <v>926</v>
      </c>
      <c r="J629" s="1348" t="s">
        <v>5529</v>
      </c>
      <c r="K629" s="1511">
        <v>8000225</v>
      </c>
      <c r="L629" s="861">
        <v>8000226</v>
      </c>
      <c r="M629" s="861" t="s">
        <v>831</v>
      </c>
      <c r="N629" s="861" t="s">
        <v>920</v>
      </c>
      <c r="O629" s="861">
        <v>8000227</v>
      </c>
      <c r="P629" s="1321" t="s">
        <v>9433</v>
      </c>
      <c r="Q629" s="861">
        <v>8000212</v>
      </c>
      <c r="R629" s="731" t="s">
        <v>9433</v>
      </c>
      <c r="S629" s="861">
        <v>8000474</v>
      </c>
      <c r="T629" s="861">
        <v>8000475</v>
      </c>
      <c r="U629" s="861">
        <v>8000476</v>
      </c>
      <c r="V629" s="861">
        <v>8000185</v>
      </c>
      <c r="W629" s="861">
        <v>8000186</v>
      </c>
      <c r="X629" s="861">
        <v>8000187</v>
      </c>
      <c r="Y629" s="861">
        <v>8000477</v>
      </c>
      <c r="Z629" s="861">
        <v>8000183</v>
      </c>
      <c r="AA629" s="861">
        <v>8000478</v>
      </c>
      <c r="AB629" s="861">
        <v>8000473</v>
      </c>
      <c r="AC629" s="861">
        <v>0</v>
      </c>
      <c r="AD629" s="861" t="s">
        <v>828</v>
      </c>
      <c r="AE629" s="861">
        <v>8000480</v>
      </c>
      <c r="AF629" s="861">
        <v>8000481</v>
      </c>
      <c r="AG629" s="861">
        <v>8000162</v>
      </c>
      <c r="AH629" s="861">
        <v>0</v>
      </c>
      <c r="AI629" s="861" t="s">
        <v>919</v>
      </c>
      <c r="AJ629" s="861">
        <v>3</v>
      </c>
      <c r="AK629" s="861">
        <v>4</v>
      </c>
      <c r="AL629" s="861">
        <v>5</v>
      </c>
      <c r="AM629" s="861">
        <v>0</v>
      </c>
      <c r="AN629" s="871">
        <v>8000664</v>
      </c>
      <c r="AO629" s="861">
        <v>0</v>
      </c>
      <c r="AP629" s="861">
        <v>0</v>
      </c>
      <c r="AQ629" s="861" t="s">
        <v>7948</v>
      </c>
      <c r="AR629" s="861">
        <v>0</v>
      </c>
      <c r="AS629" s="861">
        <v>0</v>
      </c>
      <c r="AT629" s="861">
        <v>0</v>
      </c>
      <c r="AU629" s="861">
        <v>0</v>
      </c>
      <c r="AV629" s="861">
        <v>0</v>
      </c>
      <c r="AW629" s="733"/>
      <c r="AX629" s="307" t="s">
        <v>1162</v>
      </c>
      <c r="AY629" s="881">
        <v>0</v>
      </c>
      <c r="AZ629" s="881">
        <v>0</v>
      </c>
      <c r="BA629" s="881" t="s">
        <v>828</v>
      </c>
      <c r="BB629" s="881" t="s">
        <v>828</v>
      </c>
      <c r="BC629" s="881" t="s">
        <v>828</v>
      </c>
      <c r="BD629" s="881" t="s">
        <v>828</v>
      </c>
      <c r="BE629" s="881" t="s">
        <v>828</v>
      </c>
      <c r="BF629" s="881" t="s">
        <v>828</v>
      </c>
      <c r="BG629" s="881" t="s">
        <v>828</v>
      </c>
      <c r="BH629" s="881" t="s">
        <v>828</v>
      </c>
      <c r="BI629" s="881" t="s">
        <v>828</v>
      </c>
      <c r="BJ629" s="881" t="s">
        <v>828</v>
      </c>
      <c r="BK629" s="881" t="s">
        <v>828</v>
      </c>
      <c r="BL629" s="881" t="s">
        <v>828</v>
      </c>
      <c r="BM629" s="881" t="s">
        <v>828</v>
      </c>
      <c r="BN629" s="881" t="s">
        <v>828</v>
      </c>
      <c r="BO629" s="881" t="s">
        <v>828</v>
      </c>
      <c r="BP629" s="861" t="s">
        <v>2960</v>
      </c>
      <c r="BQ629" s="861" t="s">
        <v>828</v>
      </c>
      <c r="BR629" s="861" t="s">
        <v>828</v>
      </c>
      <c r="BS629" s="861">
        <v>5</v>
      </c>
      <c r="BT629" s="861">
        <v>1</v>
      </c>
      <c r="BU629" s="861">
        <v>1</v>
      </c>
      <c r="BV629" s="881" t="s">
        <v>828</v>
      </c>
      <c r="BW629" s="881" t="s">
        <v>828</v>
      </c>
      <c r="BX629" s="881" t="s">
        <v>828</v>
      </c>
      <c r="BY629" s="881" t="s">
        <v>828</v>
      </c>
      <c r="BZ629" s="881" t="s">
        <v>828</v>
      </c>
      <c r="CA629" s="881" t="s">
        <v>828</v>
      </c>
      <c r="CB629" s="87" t="s">
        <v>2960</v>
      </c>
      <c r="CC629" s="881" t="s">
        <v>828</v>
      </c>
      <c r="CD629" s="881" t="s">
        <v>828</v>
      </c>
      <c r="CE629" s="881" t="s">
        <v>828</v>
      </c>
      <c r="CF629" s="881" t="s">
        <v>828</v>
      </c>
      <c r="CG629" s="881" t="s">
        <v>828</v>
      </c>
      <c r="CH629" s="881" t="s">
        <v>828</v>
      </c>
      <c r="CI629" s="881" t="s">
        <v>828</v>
      </c>
      <c r="CJ629" s="881" t="s">
        <v>828</v>
      </c>
      <c r="CK629" s="733"/>
      <c r="CL629" s="307" t="s">
        <v>1162</v>
      </c>
      <c r="CM629" s="861">
        <v>40</v>
      </c>
      <c r="CN629" s="861">
        <v>9.8000000000000007</v>
      </c>
      <c r="CO629" s="861">
        <v>5</v>
      </c>
      <c r="CP629" s="861" t="s">
        <v>9073</v>
      </c>
      <c r="CQ629" s="307">
        <v>1</v>
      </c>
      <c r="CR629" s="307" t="s">
        <v>9433</v>
      </c>
      <c r="CS629" s="307">
        <v>3.3</v>
      </c>
      <c r="CT629" s="740" t="s">
        <v>9433</v>
      </c>
      <c r="CU629" s="307">
        <v>1.5</v>
      </c>
      <c r="CV629" s="307">
        <v>1.5</v>
      </c>
      <c r="CW629" s="307">
        <v>1</v>
      </c>
      <c r="CX629" s="307">
        <v>1.5</v>
      </c>
      <c r="CY629" s="307">
        <v>2</v>
      </c>
      <c r="CZ629" s="307">
        <v>1.5</v>
      </c>
      <c r="DA629" s="307">
        <v>1</v>
      </c>
      <c r="DB629" s="307">
        <v>1</v>
      </c>
      <c r="DC629" s="307">
        <v>0.9</v>
      </c>
      <c r="DD629" s="307">
        <v>0.9</v>
      </c>
      <c r="DE629" s="881">
        <v>0</v>
      </c>
      <c r="DF629" s="881" t="s">
        <v>828</v>
      </c>
      <c r="DG629" s="881" t="s">
        <v>828</v>
      </c>
      <c r="DH629" s="881" t="s">
        <v>828</v>
      </c>
      <c r="DI629" s="307">
        <v>0</v>
      </c>
      <c r="DJ629" s="881" t="s">
        <v>828</v>
      </c>
      <c r="DK629" s="866" t="s">
        <v>3040</v>
      </c>
      <c r="DL629" s="1315">
        <v>0.4</v>
      </c>
      <c r="DM629" s="1315">
        <v>0.4</v>
      </c>
      <c r="DN629" s="1315">
        <v>0.4</v>
      </c>
      <c r="DO629" s="881" t="s">
        <v>828</v>
      </c>
      <c r="DP629" s="877">
        <v>0.9</v>
      </c>
      <c r="DQ629" s="881" t="s">
        <v>828</v>
      </c>
      <c r="DR629" s="881" t="s">
        <v>828</v>
      </c>
      <c r="DS629" s="1315">
        <v>0.3</v>
      </c>
      <c r="DT629" s="881" t="s">
        <v>828</v>
      </c>
      <c r="DU629" s="881" t="s">
        <v>828</v>
      </c>
      <c r="DV629" s="881" t="s">
        <v>828</v>
      </c>
      <c r="DW629" s="881" t="s">
        <v>828</v>
      </c>
      <c r="DX629" s="899" t="s">
        <v>828</v>
      </c>
      <c r="DY629" s="913"/>
      <c r="DZ629" s="1252" t="s">
        <v>4077</v>
      </c>
      <c r="EA629" s="1998">
        <v>0.3</v>
      </c>
      <c r="EB629" s="1998">
        <f t="shared" si="9"/>
        <v>0.3</v>
      </c>
    </row>
    <row r="630" spans="1:132">
      <c r="A630" s="1345" t="s">
        <v>4078</v>
      </c>
      <c r="B630" s="1346" t="s">
        <v>919</v>
      </c>
      <c r="C630" s="1346" t="s">
        <v>828</v>
      </c>
      <c r="D630" s="1346" t="s">
        <v>9267</v>
      </c>
      <c r="E630" s="1346" t="s">
        <v>828</v>
      </c>
      <c r="F630" s="1346" t="s">
        <v>828</v>
      </c>
      <c r="G630" s="1346" t="s">
        <v>828</v>
      </c>
      <c r="H630" s="1346" t="s">
        <v>828</v>
      </c>
      <c r="I630" s="1346" t="s">
        <v>828</v>
      </c>
      <c r="J630" s="1463" t="s">
        <v>828</v>
      </c>
      <c r="K630" s="1683" t="s">
        <v>828</v>
      </c>
      <c r="L630" s="1352" t="s">
        <v>828</v>
      </c>
      <c r="M630" s="1352" t="s">
        <v>828</v>
      </c>
      <c r="N630" s="1352" t="s">
        <v>828</v>
      </c>
      <c r="O630" s="1352" t="s">
        <v>828</v>
      </c>
      <c r="P630" s="1352" t="s">
        <v>828</v>
      </c>
      <c r="Q630" s="1352" t="s">
        <v>828</v>
      </c>
      <c r="R630" s="731" t="s">
        <v>9433</v>
      </c>
      <c r="S630" s="1352" t="s">
        <v>828</v>
      </c>
      <c r="T630" s="1352" t="s">
        <v>828</v>
      </c>
      <c r="U630" s="1352" t="s">
        <v>828</v>
      </c>
      <c r="V630" s="1352" t="s">
        <v>828</v>
      </c>
      <c r="W630" s="1352" t="s">
        <v>828</v>
      </c>
      <c r="X630" s="1352" t="s">
        <v>828</v>
      </c>
      <c r="Y630" s="1352" t="s">
        <v>828</v>
      </c>
      <c r="Z630" s="1352" t="s">
        <v>828</v>
      </c>
      <c r="AA630" s="1352" t="s">
        <v>828</v>
      </c>
      <c r="AB630" s="1352" t="s">
        <v>828</v>
      </c>
      <c r="AC630" s="1352" t="s">
        <v>828</v>
      </c>
      <c r="AD630" s="1352" t="s">
        <v>828</v>
      </c>
      <c r="AE630" s="1352" t="s">
        <v>828</v>
      </c>
      <c r="AF630" s="1352" t="s">
        <v>828</v>
      </c>
      <c r="AG630" s="1352" t="s">
        <v>828</v>
      </c>
      <c r="AH630" s="1352" t="s">
        <v>828</v>
      </c>
      <c r="AI630" s="1352" t="s">
        <v>828</v>
      </c>
      <c r="AJ630" s="1352" t="s">
        <v>828</v>
      </c>
      <c r="AK630" s="1352" t="s">
        <v>828</v>
      </c>
      <c r="AL630" s="1352" t="s">
        <v>828</v>
      </c>
      <c r="AM630" s="1352" t="s">
        <v>828</v>
      </c>
      <c r="AN630" s="1352" t="s">
        <v>828</v>
      </c>
      <c r="AO630" s="1352" t="s">
        <v>828</v>
      </c>
      <c r="AP630" s="1352" t="s">
        <v>828</v>
      </c>
      <c r="AQ630" s="1322" t="s">
        <v>7948</v>
      </c>
      <c r="AR630" s="1352" t="s">
        <v>828</v>
      </c>
      <c r="AS630" s="1352" t="s">
        <v>828</v>
      </c>
      <c r="AT630" s="1352" t="s">
        <v>828</v>
      </c>
      <c r="AU630" s="1352" t="s">
        <v>828</v>
      </c>
      <c r="AV630" s="1352" t="s">
        <v>828</v>
      </c>
      <c r="AW630" s="1463"/>
      <c r="AX630" s="1559" t="s">
        <v>828</v>
      </c>
      <c r="AY630" s="1560" t="s">
        <v>828</v>
      </c>
      <c r="AZ630" s="1560" t="s">
        <v>828</v>
      </c>
      <c r="BA630" s="1560" t="s">
        <v>828</v>
      </c>
      <c r="BB630" s="1560" t="s">
        <v>828</v>
      </c>
      <c r="BC630" s="1560" t="s">
        <v>828</v>
      </c>
      <c r="BD630" s="1560" t="s">
        <v>828</v>
      </c>
      <c r="BE630" s="1560" t="s">
        <v>828</v>
      </c>
      <c r="BF630" s="1560" t="s">
        <v>828</v>
      </c>
      <c r="BG630" s="1560" t="s">
        <v>828</v>
      </c>
      <c r="BH630" s="1560" t="s">
        <v>828</v>
      </c>
      <c r="BI630" s="1560" t="s">
        <v>828</v>
      </c>
      <c r="BJ630" s="1560" t="s">
        <v>828</v>
      </c>
      <c r="BK630" s="1560" t="s">
        <v>828</v>
      </c>
      <c r="BL630" s="1560" t="s">
        <v>828</v>
      </c>
      <c r="BM630" s="1560" t="s">
        <v>828</v>
      </c>
      <c r="BN630" s="1560" t="s">
        <v>828</v>
      </c>
      <c r="BO630" s="1560" t="s">
        <v>828</v>
      </c>
      <c r="BP630" s="1352" t="s">
        <v>828</v>
      </c>
      <c r="BQ630" s="1352" t="s">
        <v>828</v>
      </c>
      <c r="BR630" s="1352" t="s">
        <v>828</v>
      </c>
      <c r="BS630" s="1352" t="s">
        <v>828</v>
      </c>
      <c r="BT630" s="1352" t="s">
        <v>828</v>
      </c>
      <c r="BU630" s="1352" t="s">
        <v>828</v>
      </c>
      <c r="BV630" s="1560" t="s">
        <v>828</v>
      </c>
      <c r="BW630" s="1560" t="s">
        <v>828</v>
      </c>
      <c r="BX630" s="1560" t="s">
        <v>828</v>
      </c>
      <c r="BY630" s="1560" t="s">
        <v>828</v>
      </c>
      <c r="BZ630" s="1560" t="s">
        <v>828</v>
      </c>
      <c r="CA630" s="1560" t="s">
        <v>828</v>
      </c>
      <c r="CB630" s="1352" t="s">
        <v>828</v>
      </c>
      <c r="CC630" s="1560" t="s">
        <v>828</v>
      </c>
      <c r="CD630" s="1560" t="s">
        <v>828</v>
      </c>
      <c r="CE630" s="1560" t="s">
        <v>828</v>
      </c>
      <c r="CF630" s="1560" t="s">
        <v>828</v>
      </c>
      <c r="CG630" s="1560" t="s">
        <v>828</v>
      </c>
      <c r="CH630" s="1560" t="s">
        <v>828</v>
      </c>
      <c r="CI630" s="1560" t="s">
        <v>828</v>
      </c>
      <c r="CJ630" s="1560" t="s">
        <v>828</v>
      </c>
      <c r="CK630" s="1463"/>
      <c r="CL630" s="1559" t="s">
        <v>828</v>
      </c>
      <c r="CM630" s="1352" t="s">
        <v>828</v>
      </c>
      <c r="CN630" s="1352" t="s">
        <v>828</v>
      </c>
      <c r="CO630" s="1352" t="s">
        <v>828</v>
      </c>
      <c r="CP630" s="1352" t="s">
        <v>828</v>
      </c>
      <c r="CQ630" s="1559" t="s">
        <v>828</v>
      </c>
      <c r="CR630" s="1559" t="s">
        <v>828</v>
      </c>
      <c r="CS630" s="1559" t="s">
        <v>828</v>
      </c>
      <c r="CT630" s="740" t="s">
        <v>9433</v>
      </c>
      <c r="CU630" s="1559" t="s">
        <v>828</v>
      </c>
      <c r="CV630" s="1559" t="s">
        <v>828</v>
      </c>
      <c r="CW630" s="1559" t="s">
        <v>828</v>
      </c>
      <c r="CX630" s="1559" t="s">
        <v>828</v>
      </c>
      <c r="CY630" s="1559" t="s">
        <v>828</v>
      </c>
      <c r="CZ630" s="1559" t="s">
        <v>828</v>
      </c>
      <c r="DA630" s="1559" t="s">
        <v>828</v>
      </c>
      <c r="DB630" s="1559" t="s">
        <v>828</v>
      </c>
      <c r="DC630" s="1559" t="s">
        <v>828</v>
      </c>
      <c r="DD630" s="1559" t="s">
        <v>828</v>
      </c>
      <c r="DE630" s="1560" t="s">
        <v>828</v>
      </c>
      <c r="DF630" s="1560" t="s">
        <v>828</v>
      </c>
      <c r="DG630" s="1560" t="s">
        <v>828</v>
      </c>
      <c r="DH630" s="1560" t="s">
        <v>828</v>
      </c>
      <c r="DI630" s="1559" t="s">
        <v>828</v>
      </c>
      <c r="DJ630" s="1560" t="s">
        <v>828</v>
      </c>
      <c r="DK630" s="866" t="s">
        <v>828</v>
      </c>
      <c r="DL630" s="1315">
        <v>0</v>
      </c>
      <c r="DM630" s="1315">
        <v>0</v>
      </c>
      <c r="DN630" s="1315">
        <v>0</v>
      </c>
      <c r="DO630" s="1560" t="s">
        <v>828</v>
      </c>
      <c r="DP630" s="1560" t="s">
        <v>828</v>
      </c>
      <c r="DQ630" s="1560" t="s">
        <v>828</v>
      </c>
      <c r="DR630" s="1560" t="s">
        <v>828</v>
      </c>
      <c r="DS630" s="1315">
        <v>0</v>
      </c>
      <c r="DT630" s="1560" t="s">
        <v>828</v>
      </c>
      <c r="DU630" s="1560" t="s">
        <v>828</v>
      </c>
      <c r="DV630" s="1560" t="s">
        <v>828</v>
      </c>
      <c r="DW630" s="1560" t="s">
        <v>828</v>
      </c>
      <c r="DX630" s="1561" t="s">
        <v>828</v>
      </c>
      <c r="DY630" s="913"/>
      <c r="DZ630" s="1252" t="s">
        <v>4079</v>
      </c>
      <c r="EA630" s="1998">
        <v>0</v>
      </c>
      <c r="EB630" s="1998">
        <f t="shared" si="9"/>
        <v>0</v>
      </c>
    </row>
    <row r="631" spans="1:132">
      <c r="A631" s="1253" t="s">
        <v>4080</v>
      </c>
      <c r="B631" s="1254" t="s">
        <v>828</v>
      </c>
      <c r="C631" s="1254" t="s">
        <v>828</v>
      </c>
      <c r="D631" s="1254" t="s">
        <v>9302</v>
      </c>
      <c r="E631" s="1254" t="s">
        <v>1162</v>
      </c>
      <c r="F631" s="1254" t="s">
        <v>828</v>
      </c>
      <c r="G631" s="1254" t="s">
        <v>828</v>
      </c>
      <c r="H631" s="1254" t="s">
        <v>828</v>
      </c>
      <c r="I631" s="1254" t="s">
        <v>828</v>
      </c>
      <c r="J631" s="731" t="s">
        <v>5582</v>
      </c>
      <c r="K631" s="1511">
        <v>8000225</v>
      </c>
      <c r="L631" s="1321">
        <v>8000226</v>
      </c>
      <c r="M631" s="1321" t="s">
        <v>831</v>
      </c>
      <c r="N631" s="1321" t="s">
        <v>920</v>
      </c>
      <c r="O631" s="1321">
        <v>8000227</v>
      </c>
      <c r="P631" s="1321" t="s">
        <v>9433</v>
      </c>
      <c r="Q631" s="1321">
        <v>8000212</v>
      </c>
      <c r="R631" s="731" t="s">
        <v>9433</v>
      </c>
      <c r="S631" s="1321">
        <v>8000474</v>
      </c>
      <c r="T631" s="1321">
        <v>8000475</v>
      </c>
      <c r="U631" s="1321">
        <v>8000476</v>
      </c>
      <c r="V631" s="1321">
        <v>8000185</v>
      </c>
      <c r="W631" s="1321">
        <v>8000186</v>
      </c>
      <c r="X631" s="1321">
        <v>8000187</v>
      </c>
      <c r="Y631" s="1321">
        <v>8000477</v>
      </c>
      <c r="Z631" s="1321">
        <v>8000183</v>
      </c>
      <c r="AA631" s="1321">
        <v>8000478</v>
      </c>
      <c r="AB631" s="1321">
        <v>8000473</v>
      </c>
      <c r="AC631" s="1321">
        <v>0</v>
      </c>
      <c r="AD631" s="1321" t="s">
        <v>828</v>
      </c>
      <c r="AE631" s="1321">
        <v>8000480</v>
      </c>
      <c r="AF631" s="1321">
        <v>8000481</v>
      </c>
      <c r="AG631" s="1321">
        <v>8000162</v>
      </c>
      <c r="AH631" s="1321">
        <v>0</v>
      </c>
      <c r="AI631" s="1321" t="s">
        <v>919</v>
      </c>
      <c r="AJ631" s="1321">
        <v>3</v>
      </c>
      <c r="AK631" s="1321">
        <v>4</v>
      </c>
      <c r="AL631" s="1321">
        <v>5</v>
      </c>
      <c r="AM631" s="1321">
        <v>0</v>
      </c>
      <c r="AN631" s="871">
        <v>8000664</v>
      </c>
      <c r="AO631" s="1321">
        <v>0</v>
      </c>
      <c r="AP631" s="1321">
        <v>0</v>
      </c>
      <c r="AQ631" s="1321" t="s">
        <v>7948</v>
      </c>
      <c r="AR631" s="1321">
        <v>0</v>
      </c>
      <c r="AS631" s="1321">
        <v>0</v>
      </c>
      <c r="AT631" s="1321">
        <v>0</v>
      </c>
      <c r="AU631" s="1321">
        <v>0</v>
      </c>
      <c r="AV631" s="1321">
        <v>0</v>
      </c>
      <c r="AW631" s="731"/>
      <c r="AX631" s="305" t="s">
        <v>1162</v>
      </c>
      <c r="AY631" s="879">
        <v>0</v>
      </c>
      <c r="AZ631" s="879">
        <v>0</v>
      </c>
      <c r="BA631" s="879" t="s">
        <v>828</v>
      </c>
      <c r="BB631" s="879" t="s">
        <v>828</v>
      </c>
      <c r="BC631" s="879" t="s">
        <v>828</v>
      </c>
      <c r="BD631" s="879" t="s">
        <v>828</v>
      </c>
      <c r="BE631" s="879" t="s">
        <v>828</v>
      </c>
      <c r="BF631" s="879" t="s">
        <v>828</v>
      </c>
      <c r="BG631" s="879" t="s">
        <v>828</v>
      </c>
      <c r="BH631" s="879" t="s">
        <v>828</v>
      </c>
      <c r="BI631" s="879" t="s">
        <v>828</v>
      </c>
      <c r="BJ631" s="879" t="s">
        <v>828</v>
      </c>
      <c r="BK631" s="879" t="s">
        <v>828</v>
      </c>
      <c r="BL631" s="879" t="s">
        <v>828</v>
      </c>
      <c r="BM631" s="879" t="s">
        <v>828</v>
      </c>
      <c r="BN631" s="879" t="s">
        <v>828</v>
      </c>
      <c r="BO631" s="879" t="s">
        <v>828</v>
      </c>
      <c r="BP631" s="1321" t="s">
        <v>2960</v>
      </c>
      <c r="BQ631" s="1321" t="s">
        <v>828</v>
      </c>
      <c r="BR631" s="1321" t="s">
        <v>828</v>
      </c>
      <c r="BS631" s="1321">
        <v>5</v>
      </c>
      <c r="BT631" s="1321">
        <v>1</v>
      </c>
      <c r="BU631" s="1321">
        <v>1</v>
      </c>
      <c r="BV631" s="879" t="s">
        <v>828</v>
      </c>
      <c r="BW631" s="879" t="s">
        <v>828</v>
      </c>
      <c r="BX631" s="879" t="s">
        <v>828</v>
      </c>
      <c r="BY631" s="879" t="s">
        <v>828</v>
      </c>
      <c r="BZ631" s="879" t="s">
        <v>828</v>
      </c>
      <c r="CA631" s="879" t="s">
        <v>828</v>
      </c>
      <c r="CB631" s="87" t="s">
        <v>2960</v>
      </c>
      <c r="CC631" s="879" t="s">
        <v>828</v>
      </c>
      <c r="CD631" s="879" t="s">
        <v>828</v>
      </c>
      <c r="CE631" s="879" t="s">
        <v>828</v>
      </c>
      <c r="CF631" s="879" t="s">
        <v>828</v>
      </c>
      <c r="CG631" s="879" t="s">
        <v>828</v>
      </c>
      <c r="CH631" s="879" t="s">
        <v>828</v>
      </c>
      <c r="CI631" s="879" t="s">
        <v>828</v>
      </c>
      <c r="CJ631" s="879" t="s">
        <v>828</v>
      </c>
      <c r="CK631" s="731"/>
      <c r="CL631" s="305" t="s">
        <v>1162</v>
      </c>
      <c r="CM631" s="1321">
        <v>40</v>
      </c>
      <c r="CN631" s="1321">
        <v>9.8000000000000007</v>
      </c>
      <c r="CO631" s="1321">
        <v>5</v>
      </c>
      <c r="CP631" s="1321" t="s">
        <v>9073</v>
      </c>
      <c r="CQ631" s="305">
        <v>1</v>
      </c>
      <c r="CR631" s="305" t="s">
        <v>9433</v>
      </c>
      <c r="CS631" s="305">
        <v>3.3</v>
      </c>
      <c r="CT631" s="740" t="s">
        <v>9433</v>
      </c>
      <c r="CU631" s="305">
        <v>1.5</v>
      </c>
      <c r="CV631" s="305">
        <v>1.5</v>
      </c>
      <c r="CW631" s="305">
        <v>1</v>
      </c>
      <c r="CX631" s="305">
        <v>1.5</v>
      </c>
      <c r="CY631" s="305">
        <v>2</v>
      </c>
      <c r="CZ631" s="305">
        <v>1.5</v>
      </c>
      <c r="DA631" s="305">
        <v>1</v>
      </c>
      <c r="DB631" s="305">
        <v>1</v>
      </c>
      <c r="DC631" s="305">
        <v>0.9</v>
      </c>
      <c r="DD631" s="305">
        <v>0.9</v>
      </c>
      <c r="DE631" s="879">
        <v>0</v>
      </c>
      <c r="DF631" s="879" t="s">
        <v>828</v>
      </c>
      <c r="DG631" s="879" t="s">
        <v>828</v>
      </c>
      <c r="DH631" s="879" t="s">
        <v>828</v>
      </c>
      <c r="DI631" s="305">
        <v>0</v>
      </c>
      <c r="DJ631" s="879" t="s">
        <v>828</v>
      </c>
      <c r="DK631" s="866" t="s">
        <v>3040</v>
      </c>
      <c r="DL631" s="1315">
        <v>0.4</v>
      </c>
      <c r="DM631" s="1315">
        <v>0.4</v>
      </c>
      <c r="DN631" s="1315">
        <v>0.4</v>
      </c>
      <c r="DO631" s="879" t="s">
        <v>828</v>
      </c>
      <c r="DP631" s="877">
        <v>0.9</v>
      </c>
      <c r="DQ631" s="879" t="s">
        <v>828</v>
      </c>
      <c r="DR631" s="879" t="s">
        <v>828</v>
      </c>
      <c r="DS631" s="1315">
        <v>0.3</v>
      </c>
      <c r="DT631" s="879" t="s">
        <v>828</v>
      </c>
      <c r="DU631" s="879" t="s">
        <v>828</v>
      </c>
      <c r="DV631" s="879" t="s">
        <v>828</v>
      </c>
      <c r="DW631" s="879" t="s">
        <v>828</v>
      </c>
      <c r="DX631" s="898" t="s">
        <v>828</v>
      </c>
      <c r="DY631" s="913"/>
      <c r="DZ631" s="1252" t="s">
        <v>4081</v>
      </c>
      <c r="EA631" s="1998">
        <v>0.3</v>
      </c>
      <c r="EB631" s="1998">
        <f t="shared" si="9"/>
        <v>0.3</v>
      </c>
    </row>
    <row r="632" spans="1:132">
      <c r="A632" s="1255" t="s">
        <v>4082</v>
      </c>
      <c r="B632" s="1256" t="s">
        <v>828</v>
      </c>
      <c r="C632" s="1256" t="s">
        <v>828</v>
      </c>
      <c r="D632" s="1256" t="s">
        <v>9303</v>
      </c>
      <c r="E632" s="1256" t="s">
        <v>1162</v>
      </c>
      <c r="F632" s="1256" t="s">
        <v>9304</v>
      </c>
      <c r="G632" s="1256" t="s">
        <v>926</v>
      </c>
      <c r="H632" s="1256" t="s">
        <v>9304</v>
      </c>
      <c r="I632" s="1256" t="s">
        <v>926</v>
      </c>
      <c r="J632" s="733" t="s">
        <v>5583</v>
      </c>
      <c r="K632" s="1511">
        <v>8000225</v>
      </c>
      <c r="L632" s="861">
        <v>8000226</v>
      </c>
      <c r="M632" s="861" t="s">
        <v>831</v>
      </c>
      <c r="N632" s="861" t="s">
        <v>920</v>
      </c>
      <c r="O632" s="861">
        <v>8000227</v>
      </c>
      <c r="P632" s="1321" t="s">
        <v>9433</v>
      </c>
      <c r="Q632" s="861">
        <v>8000212</v>
      </c>
      <c r="R632" s="731" t="s">
        <v>9433</v>
      </c>
      <c r="S632" s="861">
        <v>8000474</v>
      </c>
      <c r="T632" s="861">
        <v>8000475</v>
      </c>
      <c r="U632" s="861">
        <v>8000476</v>
      </c>
      <c r="V632" s="861">
        <v>8000185</v>
      </c>
      <c r="W632" s="861">
        <v>8000186</v>
      </c>
      <c r="X632" s="861">
        <v>8000187</v>
      </c>
      <c r="Y632" s="861">
        <v>8000477</v>
      </c>
      <c r="Z632" s="861">
        <v>8000183</v>
      </c>
      <c r="AA632" s="861">
        <v>8000478</v>
      </c>
      <c r="AB632" s="861">
        <v>8000473</v>
      </c>
      <c r="AC632" s="861">
        <v>0</v>
      </c>
      <c r="AD632" s="861" t="s">
        <v>828</v>
      </c>
      <c r="AE632" s="861">
        <v>8000480</v>
      </c>
      <c r="AF632" s="861">
        <v>8000481</v>
      </c>
      <c r="AG632" s="861">
        <v>8000162</v>
      </c>
      <c r="AH632" s="861">
        <v>0</v>
      </c>
      <c r="AI632" s="861" t="s">
        <v>919</v>
      </c>
      <c r="AJ632" s="861">
        <v>3</v>
      </c>
      <c r="AK632" s="861">
        <v>4</v>
      </c>
      <c r="AL632" s="861">
        <v>5</v>
      </c>
      <c r="AM632" s="861">
        <v>0</v>
      </c>
      <c r="AN632" s="871">
        <v>8000664</v>
      </c>
      <c r="AO632" s="861">
        <v>0</v>
      </c>
      <c r="AP632" s="861">
        <v>0</v>
      </c>
      <c r="AQ632" s="861" t="s">
        <v>7948</v>
      </c>
      <c r="AR632" s="861">
        <v>0</v>
      </c>
      <c r="AS632" s="861">
        <v>0</v>
      </c>
      <c r="AT632" s="861">
        <v>0</v>
      </c>
      <c r="AU632" s="861">
        <v>0</v>
      </c>
      <c r="AV632" s="861">
        <v>0</v>
      </c>
      <c r="AW632" s="733"/>
      <c r="AX632" s="307" t="s">
        <v>1162</v>
      </c>
      <c r="AY632" s="881">
        <v>0</v>
      </c>
      <c r="AZ632" s="881">
        <v>0</v>
      </c>
      <c r="BA632" s="881" t="s">
        <v>828</v>
      </c>
      <c r="BB632" s="881" t="s">
        <v>828</v>
      </c>
      <c r="BC632" s="881" t="s">
        <v>828</v>
      </c>
      <c r="BD632" s="881" t="s">
        <v>828</v>
      </c>
      <c r="BE632" s="881" t="s">
        <v>828</v>
      </c>
      <c r="BF632" s="881" t="s">
        <v>828</v>
      </c>
      <c r="BG632" s="881" t="s">
        <v>828</v>
      </c>
      <c r="BH632" s="881" t="s">
        <v>828</v>
      </c>
      <c r="BI632" s="881" t="s">
        <v>828</v>
      </c>
      <c r="BJ632" s="881" t="s">
        <v>828</v>
      </c>
      <c r="BK632" s="881" t="s">
        <v>828</v>
      </c>
      <c r="BL632" s="881" t="s">
        <v>828</v>
      </c>
      <c r="BM632" s="881" t="s">
        <v>828</v>
      </c>
      <c r="BN632" s="881" t="s">
        <v>828</v>
      </c>
      <c r="BO632" s="881" t="s">
        <v>828</v>
      </c>
      <c r="BP632" s="861" t="s">
        <v>2960</v>
      </c>
      <c r="BQ632" s="861" t="s">
        <v>828</v>
      </c>
      <c r="BR632" s="861" t="s">
        <v>828</v>
      </c>
      <c r="BS632" s="861">
        <v>5</v>
      </c>
      <c r="BT632" s="861">
        <v>1</v>
      </c>
      <c r="BU632" s="861">
        <v>1</v>
      </c>
      <c r="BV632" s="881" t="s">
        <v>828</v>
      </c>
      <c r="BW632" s="881" t="s">
        <v>828</v>
      </c>
      <c r="BX632" s="881" t="s">
        <v>828</v>
      </c>
      <c r="BY632" s="881" t="s">
        <v>828</v>
      </c>
      <c r="BZ632" s="881" t="s">
        <v>828</v>
      </c>
      <c r="CA632" s="881" t="s">
        <v>828</v>
      </c>
      <c r="CB632" s="87" t="s">
        <v>2960</v>
      </c>
      <c r="CC632" s="881" t="s">
        <v>828</v>
      </c>
      <c r="CD632" s="881" t="s">
        <v>828</v>
      </c>
      <c r="CE632" s="881" t="s">
        <v>828</v>
      </c>
      <c r="CF632" s="881" t="s">
        <v>828</v>
      </c>
      <c r="CG632" s="881" t="s">
        <v>828</v>
      </c>
      <c r="CH632" s="881" t="s">
        <v>828</v>
      </c>
      <c r="CI632" s="881" t="s">
        <v>828</v>
      </c>
      <c r="CJ632" s="881" t="s">
        <v>828</v>
      </c>
      <c r="CK632" s="733"/>
      <c r="CL632" s="307" t="s">
        <v>1162</v>
      </c>
      <c r="CM632" s="861">
        <v>40</v>
      </c>
      <c r="CN632" s="861">
        <v>9.8000000000000007</v>
      </c>
      <c r="CO632" s="861">
        <v>5</v>
      </c>
      <c r="CP632" s="861" t="s">
        <v>9073</v>
      </c>
      <c r="CQ632" s="307">
        <v>1</v>
      </c>
      <c r="CR632" s="307" t="s">
        <v>9433</v>
      </c>
      <c r="CS632" s="307">
        <v>3.3</v>
      </c>
      <c r="CT632" s="740" t="s">
        <v>9433</v>
      </c>
      <c r="CU632" s="307">
        <v>1.5</v>
      </c>
      <c r="CV632" s="307">
        <v>1.5</v>
      </c>
      <c r="CW632" s="307">
        <v>1</v>
      </c>
      <c r="CX632" s="307">
        <v>1.5</v>
      </c>
      <c r="CY632" s="307">
        <v>2</v>
      </c>
      <c r="CZ632" s="307">
        <v>1.5</v>
      </c>
      <c r="DA632" s="307">
        <v>1</v>
      </c>
      <c r="DB632" s="307">
        <v>1</v>
      </c>
      <c r="DC632" s="307">
        <v>0.9</v>
      </c>
      <c r="DD632" s="307">
        <v>0.9</v>
      </c>
      <c r="DE632" s="881">
        <v>0</v>
      </c>
      <c r="DF632" s="881" t="s">
        <v>828</v>
      </c>
      <c r="DG632" s="881" t="s">
        <v>828</v>
      </c>
      <c r="DH632" s="881" t="s">
        <v>828</v>
      </c>
      <c r="DI632" s="307">
        <v>0</v>
      </c>
      <c r="DJ632" s="881" t="s">
        <v>828</v>
      </c>
      <c r="DK632" s="866" t="s">
        <v>3040</v>
      </c>
      <c r="DL632" s="1315">
        <v>0.4</v>
      </c>
      <c r="DM632" s="1315">
        <v>0.4</v>
      </c>
      <c r="DN632" s="1315">
        <v>0.4</v>
      </c>
      <c r="DO632" s="881" t="s">
        <v>828</v>
      </c>
      <c r="DP632" s="877">
        <v>0.9</v>
      </c>
      <c r="DQ632" s="881" t="s">
        <v>828</v>
      </c>
      <c r="DR632" s="881" t="s">
        <v>828</v>
      </c>
      <c r="DS632" s="1315">
        <v>0.3</v>
      </c>
      <c r="DT632" s="881" t="s">
        <v>828</v>
      </c>
      <c r="DU632" s="881" t="s">
        <v>828</v>
      </c>
      <c r="DV632" s="881" t="s">
        <v>828</v>
      </c>
      <c r="DW632" s="881" t="s">
        <v>828</v>
      </c>
      <c r="DX632" s="899" t="s">
        <v>828</v>
      </c>
      <c r="DY632" s="913"/>
      <c r="DZ632" s="1252" t="s">
        <v>4083</v>
      </c>
      <c r="EA632" s="1998">
        <v>0.3</v>
      </c>
      <c r="EB632" s="1998">
        <f t="shared" si="9"/>
        <v>0.3</v>
      </c>
    </row>
    <row r="633" spans="1:132">
      <c r="A633" s="1345" t="s">
        <v>4084</v>
      </c>
      <c r="B633" s="1346" t="s">
        <v>919</v>
      </c>
      <c r="C633" s="1346" t="s">
        <v>828</v>
      </c>
      <c r="D633" s="1346" t="s">
        <v>9267</v>
      </c>
      <c r="E633" s="1346" t="s">
        <v>828</v>
      </c>
      <c r="F633" s="1346" t="s">
        <v>828</v>
      </c>
      <c r="G633" s="1346" t="s">
        <v>828</v>
      </c>
      <c r="H633" s="1346" t="s">
        <v>828</v>
      </c>
      <c r="I633" s="1346" t="s">
        <v>828</v>
      </c>
      <c r="J633" s="1463" t="s">
        <v>828</v>
      </c>
      <c r="K633" s="1683" t="s">
        <v>828</v>
      </c>
      <c r="L633" s="1352" t="s">
        <v>828</v>
      </c>
      <c r="M633" s="1352" t="s">
        <v>828</v>
      </c>
      <c r="N633" s="1352" t="s">
        <v>828</v>
      </c>
      <c r="O633" s="1352" t="s">
        <v>828</v>
      </c>
      <c r="P633" s="1352" t="s">
        <v>828</v>
      </c>
      <c r="Q633" s="1352" t="s">
        <v>828</v>
      </c>
      <c r="R633" s="731" t="s">
        <v>9433</v>
      </c>
      <c r="S633" s="1352" t="s">
        <v>828</v>
      </c>
      <c r="T633" s="1352" t="s">
        <v>828</v>
      </c>
      <c r="U633" s="1352" t="s">
        <v>828</v>
      </c>
      <c r="V633" s="1352" t="s">
        <v>828</v>
      </c>
      <c r="W633" s="1352" t="s">
        <v>828</v>
      </c>
      <c r="X633" s="1352" t="s">
        <v>828</v>
      </c>
      <c r="Y633" s="1352" t="s">
        <v>828</v>
      </c>
      <c r="Z633" s="1352" t="s">
        <v>828</v>
      </c>
      <c r="AA633" s="1352" t="s">
        <v>828</v>
      </c>
      <c r="AB633" s="1352" t="s">
        <v>828</v>
      </c>
      <c r="AC633" s="1352" t="s">
        <v>828</v>
      </c>
      <c r="AD633" s="1352" t="s">
        <v>828</v>
      </c>
      <c r="AE633" s="1352" t="s">
        <v>828</v>
      </c>
      <c r="AF633" s="1352" t="s">
        <v>828</v>
      </c>
      <c r="AG633" s="1352" t="s">
        <v>828</v>
      </c>
      <c r="AH633" s="1352" t="s">
        <v>828</v>
      </c>
      <c r="AI633" s="1352" t="s">
        <v>828</v>
      </c>
      <c r="AJ633" s="1352" t="s">
        <v>828</v>
      </c>
      <c r="AK633" s="1352" t="s">
        <v>828</v>
      </c>
      <c r="AL633" s="1352" t="s">
        <v>828</v>
      </c>
      <c r="AM633" s="1352" t="s">
        <v>828</v>
      </c>
      <c r="AN633" s="1352" t="s">
        <v>828</v>
      </c>
      <c r="AO633" s="1352" t="s">
        <v>828</v>
      </c>
      <c r="AP633" s="1352" t="s">
        <v>828</v>
      </c>
      <c r="AQ633" s="1322" t="s">
        <v>7948</v>
      </c>
      <c r="AR633" s="1352" t="s">
        <v>828</v>
      </c>
      <c r="AS633" s="1352" t="s">
        <v>828</v>
      </c>
      <c r="AT633" s="1352" t="s">
        <v>828</v>
      </c>
      <c r="AU633" s="1352" t="s">
        <v>828</v>
      </c>
      <c r="AV633" s="1352" t="s">
        <v>828</v>
      </c>
      <c r="AW633" s="1463"/>
      <c r="AX633" s="1559" t="s">
        <v>828</v>
      </c>
      <c r="AY633" s="1560" t="s">
        <v>828</v>
      </c>
      <c r="AZ633" s="1560" t="s">
        <v>828</v>
      </c>
      <c r="BA633" s="1560" t="s">
        <v>828</v>
      </c>
      <c r="BB633" s="1560" t="s">
        <v>828</v>
      </c>
      <c r="BC633" s="1560" t="s">
        <v>828</v>
      </c>
      <c r="BD633" s="1560" t="s">
        <v>828</v>
      </c>
      <c r="BE633" s="1560" t="s">
        <v>828</v>
      </c>
      <c r="BF633" s="1560" t="s">
        <v>828</v>
      </c>
      <c r="BG633" s="1560" t="s">
        <v>828</v>
      </c>
      <c r="BH633" s="1560" t="s">
        <v>828</v>
      </c>
      <c r="BI633" s="1560" t="s">
        <v>828</v>
      </c>
      <c r="BJ633" s="1560" t="s">
        <v>828</v>
      </c>
      <c r="BK633" s="1560" t="s">
        <v>828</v>
      </c>
      <c r="BL633" s="1560" t="s">
        <v>828</v>
      </c>
      <c r="BM633" s="1560" t="s">
        <v>828</v>
      </c>
      <c r="BN633" s="1560" t="s">
        <v>828</v>
      </c>
      <c r="BO633" s="1560" t="s">
        <v>828</v>
      </c>
      <c r="BP633" s="1352" t="s">
        <v>828</v>
      </c>
      <c r="BQ633" s="1352" t="s">
        <v>828</v>
      </c>
      <c r="BR633" s="1352" t="s">
        <v>828</v>
      </c>
      <c r="BS633" s="1352" t="s">
        <v>828</v>
      </c>
      <c r="BT633" s="1352" t="s">
        <v>828</v>
      </c>
      <c r="BU633" s="1352" t="s">
        <v>828</v>
      </c>
      <c r="BV633" s="1560" t="s">
        <v>828</v>
      </c>
      <c r="BW633" s="1560" t="s">
        <v>828</v>
      </c>
      <c r="BX633" s="1560" t="s">
        <v>828</v>
      </c>
      <c r="BY633" s="1560" t="s">
        <v>828</v>
      </c>
      <c r="BZ633" s="1560" t="s">
        <v>828</v>
      </c>
      <c r="CA633" s="1560" t="s">
        <v>828</v>
      </c>
      <c r="CB633" s="1352" t="s">
        <v>828</v>
      </c>
      <c r="CC633" s="1560" t="s">
        <v>828</v>
      </c>
      <c r="CD633" s="1560" t="s">
        <v>828</v>
      </c>
      <c r="CE633" s="1560" t="s">
        <v>828</v>
      </c>
      <c r="CF633" s="1560" t="s">
        <v>828</v>
      </c>
      <c r="CG633" s="1560" t="s">
        <v>828</v>
      </c>
      <c r="CH633" s="1560" t="s">
        <v>828</v>
      </c>
      <c r="CI633" s="1560" t="s">
        <v>828</v>
      </c>
      <c r="CJ633" s="1560" t="s">
        <v>828</v>
      </c>
      <c r="CK633" s="1463"/>
      <c r="CL633" s="1559" t="s">
        <v>828</v>
      </c>
      <c r="CM633" s="1352" t="s">
        <v>828</v>
      </c>
      <c r="CN633" s="1352" t="s">
        <v>828</v>
      </c>
      <c r="CO633" s="1352" t="s">
        <v>828</v>
      </c>
      <c r="CP633" s="1352" t="s">
        <v>828</v>
      </c>
      <c r="CQ633" s="1559" t="s">
        <v>828</v>
      </c>
      <c r="CR633" s="1559" t="s">
        <v>828</v>
      </c>
      <c r="CS633" s="1559" t="s">
        <v>828</v>
      </c>
      <c r="CT633" s="740" t="s">
        <v>9433</v>
      </c>
      <c r="CU633" s="1559" t="s">
        <v>828</v>
      </c>
      <c r="CV633" s="1559" t="s">
        <v>828</v>
      </c>
      <c r="CW633" s="1559" t="s">
        <v>828</v>
      </c>
      <c r="CX633" s="1559" t="s">
        <v>828</v>
      </c>
      <c r="CY633" s="1559" t="s">
        <v>828</v>
      </c>
      <c r="CZ633" s="1559" t="s">
        <v>828</v>
      </c>
      <c r="DA633" s="1559" t="s">
        <v>828</v>
      </c>
      <c r="DB633" s="1559" t="s">
        <v>828</v>
      </c>
      <c r="DC633" s="1559" t="s">
        <v>828</v>
      </c>
      <c r="DD633" s="1559" t="s">
        <v>828</v>
      </c>
      <c r="DE633" s="1560" t="s">
        <v>828</v>
      </c>
      <c r="DF633" s="1560" t="s">
        <v>828</v>
      </c>
      <c r="DG633" s="1560" t="s">
        <v>828</v>
      </c>
      <c r="DH633" s="1560" t="s">
        <v>828</v>
      </c>
      <c r="DI633" s="1559" t="s">
        <v>828</v>
      </c>
      <c r="DJ633" s="1560" t="s">
        <v>828</v>
      </c>
      <c r="DK633" s="866" t="s">
        <v>828</v>
      </c>
      <c r="DL633" s="1315">
        <v>0</v>
      </c>
      <c r="DM633" s="1315">
        <v>0</v>
      </c>
      <c r="DN633" s="1315">
        <v>0</v>
      </c>
      <c r="DO633" s="1560" t="s">
        <v>828</v>
      </c>
      <c r="DP633" s="1560" t="s">
        <v>828</v>
      </c>
      <c r="DQ633" s="1560" t="s">
        <v>828</v>
      </c>
      <c r="DR633" s="1560" t="s">
        <v>828</v>
      </c>
      <c r="DS633" s="1315">
        <v>0</v>
      </c>
      <c r="DT633" s="1560" t="s">
        <v>828</v>
      </c>
      <c r="DU633" s="1560" t="s">
        <v>828</v>
      </c>
      <c r="DV633" s="1560" t="s">
        <v>828</v>
      </c>
      <c r="DW633" s="1560" t="s">
        <v>828</v>
      </c>
      <c r="DX633" s="1561" t="s">
        <v>828</v>
      </c>
      <c r="DY633" s="913"/>
      <c r="DZ633" s="1252" t="s">
        <v>4085</v>
      </c>
      <c r="EA633" s="1998">
        <v>0</v>
      </c>
      <c r="EB633" s="1998">
        <f t="shared" si="9"/>
        <v>0</v>
      </c>
    </row>
    <row r="634" spans="1:132">
      <c r="A634" s="1253" t="s">
        <v>4086</v>
      </c>
      <c r="B634" s="1254" t="s">
        <v>828</v>
      </c>
      <c r="C634" s="1254" t="s">
        <v>828</v>
      </c>
      <c r="D634" s="1254" t="s">
        <v>9305</v>
      </c>
      <c r="E634" s="1254" t="s">
        <v>1162</v>
      </c>
      <c r="F634" s="1254" t="s">
        <v>828</v>
      </c>
      <c r="G634" s="1254" t="s">
        <v>828</v>
      </c>
      <c r="H634" s="1254" t="s">
        <v>828</v>
      </c>
      <c r="I634" s="1254" t="s">
        <v>828</v>
      </c>
      <c r="J634" s="731" t="s">
        <v>5584</v>
      </c>
      <c r="K634" s="1511">
        <v>8000225</v>
      </c>
      <c r="L634" s="1321">
        <v>8000226</v>
      </c>
      <c r="M634" s="1321" t="s">
        <v>831</v>
      </c>
      <c r="N634" s="1321" t="s">
        <v>920</v>
      </c>
      <c r="O634" s="1321">
        <v>8000227</v>
      </c>
      <c r="P634" s="1321" t="s">
        <v>9433</v>
      </c>
      <c r="Q634" s="1321">
        <v>8000212</v>
      </c>
      <c r="R634" s="731" t="s">
        <v>9433</v>
      </c>
      <c r="S634" s="1321">
        <v>8000474</v>
      </c>
      <c r="T634" s="1321">
        <v>8000475</v>
      </c>
      <c r="U634" s="1321">
        <v>8000476</v>
      </c>
      <c r="V634" s="1321">
        <v>8000185</v>
      </c>
      <c r="W634" s="1321">
        <v>8000186</v>
      </c>
      <c r="X634" s="1321">
        <v>8000187</v>
      </c>
      <c r="Y634" s="1321">
        <v>8000477</v>
      </c>
      <c r="Z634" s="1321">
        <v>8000183</v>
      </c>
      <c r="AA634" s="1321">
        <v>8000478</v>
      </c>
      <c r="AB634" s="1321">
        <v>8000473</v>
      </c>
      <c r="AC634" s="1321">
        <v>0</v>
      </c>
      <c r="AD634" s="1321" t="s">
        <v>828</v>
      </c>
      <c r="AE634" s="1321">
        <v>8000480</v>
      </c>
      <c r="AF634" s="1321">
        <v>8000481</v>
      </c>
      <c r="AG634" s="1321">
        <v>8000162</v>
      </c>
      <c r="AH634" s="1321">
        <v>0</v>
      </c>
      <c r="AI634" s="1321" t="s">
        <v>919</v>
      </c>
      <c r="AJ634" s="1321">
        <v>3</v>
      </c>
      <c r="AK634" s="1321">
        <v>4</v>
      </c>
      <c r="AL634" s="1321">
        <v>5</v>
      </c>
      <c r="AM634" s="1321">
        <v>0</v>
      </c>
      <c r="AN634" s="871">
        <v>8000664</v>
      </c>
      <c r="AO634" s="1321">
        <v>0</v>
      </c>
      <c r="AP634" s="1321">
        <v>0</v>
      </c>
      <c r="AQ634" s="1321" t="s">
        <v>7948</v>
      </c>
      <c r="AR634" s="1321">
        <v>0</v>
      </c>
      <c r="AS634" s="1321">
        <v>0</v>
      </c>
      <c r="AT634" s="1321">
        <v>0</v>
      </c>
      <c r="AU634" s="1321">
        <v>0</v>
      </c>
      <c r="AV634" s="1321">
        <v>0</v>
      </c>
      <c r="AW634" s="731"/>
      <c r="AX634" s="305" t="s">
        <v>1162</v>
      </c>
      <c r="AY634" s="879">
        <v>0</v>
      </c>
      <c r="AZ634" s="879">
        <v>0</v>
      </c>
      <c r="BA634" s="879" t="s">
        <v>828</v>
      </c>
      <c r="BB634" s="879" t="s">
        <v>828</v>
      </c>
      <c r="BC634" s="879" t="s">
        <v>828</v>
      </c>
      <c r="BD634" s="879" t="s">
        <v>828</v>
      </c>
      <c r="BE634" s="879" t="s">
        <v>828</v>
      </c>
      <c r="BF634" s="879" t="s">
        <v>828</v>
      </c>
      <c r="BG634" s="879" t="s">
        <v>828</v>
      </c>
      <c r="BH634" s="879" t="s">
        <v>828</v>
      </c>
      <c r="BI634" s="879" t="s">
        <v>828</v>
      </c>
      <c r="BJ634" s="879" t="s">
        <v>828</v>
      </c>
      <c r="BK634" s="879" t="s">
        <v>828</v>
      </c>
      <c r="BL634" s="879" t="s">
        <v>828</v>
      </c>
      <c r="BM634" s="879" t="s">
        <v>828</v>
      </c>
      <c r="BN634" s="879" t="s">
        <v>828</v>
      </c>
      <c r="BO634" s="879" t="s">
        <v>828</v>
      </c>
      <c r="BP634" s="1321" t="s">
        <v>2960</v>
      </c>
      <c r="BQ634" s="1321" t="s">
        <v>828</v>
      </c>
      <c r="BR634" s="1321" t="s">
        <v>828</v>
      </c>
      <c r="BS634" s="1321">
        <v>5</v>
      </c>
      <c r="BT634" s="1321">
        <v>1</v>
      </c>
      <c r="BU634" s="1321">
        <v>1</v>
      </c>
      <c r="BV634" s="879" t="s">
        <v>828</v>
      </c>
      <c r="BW634" s="879" t="s">
        <v>828</v>
      </c>
      <c r="BX634" s="879" t="s">
        <v>828</v>
      </c>
      <c r="BY634" s="879" t="s">
        <v>828</v>
      </c>
      <c r="BZ634" s="879" t="s">
        <v>828</v>
      </c>
      <c r="CA634" s="879" t="s">
        <v>828</v>
      </c>
      <c r="CB634" s="87" t="s">
        <v>2960</v>
      </c>
      <c r="CC634" s="879" t="s">
        <v>828</v>
      </c>
      <c r="CD634" s="879" t="s">
        <v>828</v>
      </c>
      <c r="CE634" s="879" t="s">
        <v>828</v>
      </c>
      <c r="CF634" s="879" t="s">
        <v>828</v>
      </c>
      <c r="CG634" s="879" t="s">
        <v>828</v>
      </c>
      <c r="CH634" s="879" t="s">
        <v>828</v>
      </c>
      <c r="CI634" s="879" t="s">
        <v>828</v>
      </c>
      <c r="CJ634" s="879" t="s">
        <v>828</v>
      </c>
      <c r="CK634" s="731"/>
      <c r="CL634" s="305" t="s">
        <v>1162</v>
      </c>
      <c r="CM634" s="1321">
        <v>40</v>
      </c>
      <c r="CN634" s="1321">
        <v>9.8000000000000007</v>
      </c>
      <c r="CO634" s="1321">
        <v>5</v>
      </c>
      <c r="CP634" s="1321" t="s">
        <v>9073</v>
      </c>
      <c r="CQ634" s="305">
        <v>1</v>
      </c>
      <c r="CR634" s="305" t="s">
        <v>9433</v>
      </c>
      <c r="CS634" s="305">
        <v>3.3</v>
      </c>
      <c r="CT634" s="740" t="s">
        <v>9433</v>
      </c>
      <c r="CU634" s="305">
        <v>1.5</v>
      </c>
      <c r="CV634" s="305">
        <v>1.5</v>
      </c>
      <c r="CW634" s="305">
        <v>1</v>
      </c>
      <c r="CX634" s="305">
        <v>1.5</v>
      </c>
      <c r="CY634" s="305">
        <v>2</v>
      </c>
      <c r="CZ634" s="305">
        <v>1.5</v>
      </c>
      <c r="DA634" s="305">
        <v>1</v>
      </c>
      <c r="DB634" s="305">
        <v>1</v>
      </c>
      <c r="DC634" s="305">
        <v>0.9</v>
      </c>
      <c r="DD634" s="305">
        <v>0.9</v>
      </c>
      <c r="DE634" s="879">
        <v>0</v>
      </c>
      <c r="DF634" s="879" t="s">
        <v>828</v>
      </c>
      <c r="DG634" s="879" t="s">
        <v>828</v>
      </c>
      <c r="DH634" s="879" t="s">
        <v>828</v>
      </c>
      <c r="DI634" s="305">
        <v>0</v>
      </c>
      <c r="DJ634" s="879" t="s">
        <v>828</v>
      </c>
      <c r="DK634" s="866" t="s">
        <v>3040</v>
      </c>
      <c r="DL634" s="1315">
        <v>0.4</v>
      </c>
      <c r="DM634" s="1315">
        <v>0.4</v>
      </c>
      <c r="DN634" s="1315">
        <v>0.4</v>
      </c>
      <c r="DO634" s="879" t="s">
        <v>828</v>
      </c>
      <c r="DP634" s="877">
        <v>0.9</v>
      </c>
      <c r="DQ634" s="879" t="s">
        <v>828</v>
      </c>
      <c r="DR634" s="879" t="s">
        <v>828</v>
      </c>
      <c r="DS634" s="1315">
        <v>0.3</v>
      </c>
      <c r="DT634" s="879" t="s">
        <v>828</v>
      </c>
      <c r="DU634" s="879" t="s">
        <v>828</v>
      </c>
      <c r="DV634" s="879" t="s">
        <v>828</v>
      </c>
      <c r="DW634" s="879" t="s">
        <v>828</v>
      </c>
      <c r="DX634" s="898" t="s">
        <v>828</v>
      </c>
      <c r="DY634" s="913"/>
      <c r="DZ634" s="1252" t="s">
        <v>4087</v>
      </c>
      <c r="EA634" s="1998">
        <v>0.3</v>
      </c>
      <c r="EB634" s="1998">
        <f t="shared" si="9"/>
        <v>0.3</v>
      </c>
    </row>
    <row r="635" spans="1:132">
      <c r="A635" s="1255" t="s">
        <v>4088</v>
      </c>
      <c r="B635" s="1256" t="s">
        <v>828</v>
      </c>
      <c r="C635" s="1256" t="s">
        <v>828</v>
      </c>
      <c r="D635" s="1256" t="s">
        <v>9306</v>
      </c>
      <c r="E635" s="1256" t="s">
        <v>1162</v>
      </c>
      <c r="F635" s="1256" t="s">
        <v>9307</v>
      </c>
      <c r="G635" s="1256" t="s">
        <v>926</v>
      </c>
      <c r="H635" s="1256" t="s">
        <v>9307</v>
      </c>
      <c r="I635" s="1256" t="s">
        <v>926</v>
      </c>
      <c r="J635" s="733" t="s">
        <v>5585</v>
      </c>
      <c r="K635" s="1511">
        <v>8000225</v>
      </c>
      <c r="L635" s="861">
        <v>8000226</v>
      </c>
      <c r="M635" s="861" t="s">
        <v>831</v>
      </c>
      <c r="N635" s="861" t="s">
        <v>920</v>
      </c>
      <c r="O635" s="861">
        <v>8000227</v>
      </c>
      <c r="P635" s="1321" t="s">
        <v>9433</v>
      </c>
      <c r="Q635" s="861">
        <v>8000212</v>
      </c>
      <c r="R635" s="731" t="s">
        <v>9433</v>
      </c>
      <c r="S635" s="861">
        <v>8000474</v>
      </c>
      <c r="T635" s="861">
        <v>8000475</v>
      </c>
      <c r="U635" s="861">
        <v>8000476</v>
      </c>
      <c r="V635" s="861">
        <v>8000185</v>
      </c>
      <c r="W635" s="861">
        <v>8000186</v>
      </c>
      <c r="X635" s="861">
        <v>8000187</v>
      </c>
      <c r="Y635" s="861">
        <v>8000477</v>
      </c>
      <c r="Z635" s="861">
        <v>8000183</v>
      </c>
      <c r="AA635" s="861">
        <v>8000478</v>
      </c>
      <c r="AB635" s="861">
        <v>8000473</v>
      </c>
      <c r="AC635" s="861">
        <v>0</v>
      </c>
      <c r="AD635" s="861" t="s">
        <v>828</v>
      </c>
      <c r="AE635" s="861">
        <v>8000480</v>
      </c>
      <c r="AF635" s="861">
        <v>8000481</v>
      </c>
      <c r="AG635" s="861">
        <v>8000162</v>
      </c>
      <c r="AH635" s="861">
        <v>0</v>
      </c>
      <c r="AI635" s="861" t="s">
        <v>919</v>
      </c>
      <c r="AJ635" s="861">
        <v>3</v>
      </c>
      <c r="AK635" s="861">
        <v>4</v>
      </c>
      <c r="AL635" s="861">
        <v>5</v>
      </c>
      <c r="AM635" s="861">
        <v>0</v>
      </c>
      <c r="AN635" s="871">
        <v>8000664</v>
      </c>
      <c r="AO635" s="861">
        <v>0</v>
      </c>
      <c r="AP635" s="861">
        <v>0</v>
      </c>
      <c r="AQ635" s="861" t="s">
        <v>7948</v>
      </c>
      <c r="AR635" s="861">
        <v>0</v>
      </c>
      <c r="AS635" s="861">
        <v>0</v>
      </c>
      <c r="AT635" s="861">
        <v>0</v>
      </c>
      <c r="AU635" s="861">
        <v>0</v>
      </c>
      <c r="AV635" s="861">
        <v>0</v>
      </c>
      <c r="AW635" s="733"/>
      <c r="AX635" s="307" t="s">
        <v>1162</v>
      </c>
      <c r="AY635" s="881">
        <v>0</v>
      </c>
      <c r="AZ635" s="881">
        <v>0</v>
      </c>
      <c r="BA635" s="881" t="s">
        <v>828</v>
      </c>
      <c r="BB635" s="881" t="s">
        <v>828</v>
      </c>
      <c r="BC635" s="881" t="s">
        <v>828</v>
      </c>
      <c r="BD635" s="881" t="s">
        <v>828</v>
      </c>
      <c r="BE635" s="881" t="s">
        <v>828</v>
      </c>
      <c r="BF635" s="881" t="s">
        <v>828</v>
      </c>
      <c r="BG635" s="881" t="s">
        <v>828</v>
      </c>
      <c r="BH635" s="881" t="s">
        <v>828</v>
      </c>
      <c r="BI635" s="881" t="s">
        <v>828</v>
      </c>
      <c r="BJ635" s="881" t="s">
        <v>828</v>
      </c>
      <c r="BK635" s="881" t="s">
        <v>828</v>
      </c>
      <c r="BL635" s="881" t="s">
        <v>828</v>
      </c>
      <c r="BM635" s="881" t="s">
        <v>828</v>
      </c>
      <c r="BN635" s="881" t="s">
        <v>828</v>
      </c>
      <c r="BO635" s="881" t="s">
        <v>828</v>
      </c>
      <c r="BP635" s="861" t="s">
        <v>2960</v>
      </c>
      <c r="BQ635" s="861" t="s">
        <v>828</v>
      </c>
      <c r="BR635" s="861" t="s">
        <v>828</v>
      </c>
      <c r="BS635" s="861">
        <v>5</v>
      </c>
      <c r="BT635" s="861">
        <v>1</v>
      </c>
      <c r="BU635" s="861">
        <v>1</v>
      </c>
      <c r="BV635" s="881" t="s">
        <v>828</v>
      </c>
      <c r="BW635" s="881" t="s">
        <v>828</v>
      </c>
      <c r="BX635" s="881" t="s">
        <v>828</v>
      </c>
      <c r="BY635" s="881" t="s">
        <v>828</v>
      </c>
      <c r="BZ635" s="881" t="s">
        <v>828</v>
      </c>
      <c r="CA635" s="881" t="s">
        <v>828</v>
      </c>
      <c r="CB635" s="87" t="s">
        <v>2960</v>
      </c>
      <c r="CC635" s="881" t="s">
        <v>828</v>
      </c>
      <c r="CD635" s="881" t="s">
        <v>828</v>
      </c>
      <c r="CE635" s="881" t="s">
        <v>828</v>
      </c>
      <c r="CF635" s="881" t="s">
        <v>828</v>
      </c>
      <c r="CG635" s="881" t="s">
        <v>828</v>
      </c>
      <c r="CH635" s="881" t="s">
        <v>828</v>
      </c>
      <c r="CI635" s="881" t="s">
        <v>828</v>
      </c>
      <c r="CJ635" s="881" t="s">
        <v>828</v>
      </c>
      <c r="CK635" s="733"/>
      <c r="CL635" s="307" t="s">
        <v>1162</v>
      </c>
      <c r="CM635" s="861">
        <v>40</v>
      </c>
      <c r="CN635" s="861">
        <v>9.8000000000000007</v>
      </c>
      <c r="CO635" s="861">
        <v>5</v>
      </c>
      <c r="CP635" s="861" t="s">
        <v>9073</v>
      </c>
      <c r="CQ635" s="307">
        <v>1</v>
      </c>
      <c r="CR635" s="307" t="s">
        <v>9433</v>
      </c>
      <c r="CS635" s="307">
        <v>3.3</v>
      </c>
      <c r="CT635" s="740" t="s">
        <v>9433</v>
      </c>
      <c r="CU635" s="307">
        <v>1.5</v>
      </c>
      <c r="CV635" s="307">
        <v>1.5</v>
      </c>
      <c r="CW635" s="307">
        <v>1</v>
      </c>
      <c r="CX635" s="307">
        <v>1.5</v>
      </c>
      <c r="CY635" s="307">
        <v>2</v>
      </c>
      <c r="CZ635" s="307">
        <v>1.5</v>
      </c>
      <c r="DA635" s="307">
        <v>1</v>
      </c>
      <c r="DB635" s="307">
        <v>1</v>
      </c>
      <c r="DC635" s="307">
        <v>0.9</v>
      </c>
      <c r="DD635" s="307">
        <v>0.9</v>
      </c>
      <c r="DE635" s="881">
        <v>0</v>
      </c>
      <c r="DF635" s="881" t="s">
        <v>828</v>
      </c>
      <c r="DG635" s="881" t="s">
        <v>828</v>
      </c>
      <c r="DH635" s="881" t="s">
        <v>828</v>
      </c>
      <c r="DI635" s="307">
        <v>0</v>
      </c>
      <c r="DJ635" s="881" t="s">
        <v>828</v>
      </c>
      <c r="DK635" s="866" t="s">
        <v>3040</v>
      </c>
      <c r="DL635" s="1315">
        <v>0.4</v>
      </c>
      <c r="DM635" s="1315">
        <v>0.4</v>
      </c>
      <c r="DN635" s="1315">
        <v>0.4</v>
      </c>
      <c r="DO635" s="881" t="s">
        <v>828</v>
      </c>
      <c r="DP635" s="877">
        <v>0.9</v>
      </c>
      <c r="DQ635" s="881" t="s">
        <v>828</v>
      </c>
      <c r="DR635" s="881" t="s">
        <v>828</v>
      </c>
      <c r="DS635" s="1315">
        <v>0.3</v>
      </c>
      <c r="DT635" s="881" t="s">
        <v>828</v>
      </c>
      <c r="DU635" s="881" t="s">
        <v>828</v>
      </c>
      <c r="DV635" s="881" t="s">
        <v>828</v>
      </c>
      <c r="DW635" s="881" t="s">
        <v>828</v>
      </c>
      <c r="DX635" s="899" t="s">
        <v>828</v>
      </c>
      <c r="DY635" s="913"/>
      <c r="DZ635" s="1252" t="s">
        <v>4089</v>
      </c>
      <c r="EA635" s="1998">
        <v>0.3</v>
      </c>
      <c r="EB635" s="1998">
        <f t="shared" si="9"/>
        <v>0.3</v>
      </c>
    </row>
    <row r="636" spans="1:132">
      <c r="A636" s="1345" t="s">
        <v>4090</v>
      </c>
      <c r="B636" s="1346" t="s">
        <v>919</v>
      </c>
      <c r="C636" s="1346" t="s">
        <v>828</v>
      </c>
      <c r="D636" s="1346" t="s">
        <v>9267</v>
      </c>
      <c r="E636" s="1346" t="s">
        <v>828</v>
      </c>
      <c r="F636" s="1346" t="s">
        <v>828</v>
      </c>
      <c r="G636" s="1346" t="s">
        <v>828</v>
      </c>
      <c r="H636" s="1346" t="s">
        <v>828</v>
      </c>
      <c r="I636" s="1346" t="s">
        <v>828</v>
      </c>
      <c r="J636" s="1463" t="s">
        <v>828</v>
      </c>
      <c r="K636" s="1683" t="s">
        <v>828</v>
      </c>
      <c r="L636" s="1352" t="s">
        <v>828</v>
      </c>
      <c r="M636" s="1352" t="s">
        <v>828</v>
      </c>
      <c r="N636" s="1352" t="s">
        <v>828</v>
      </c>
      <c r="O636" s="1352" t="s">
        <v>828</v>
      </c>
      <c r="P636" s="1352" t="s">
        <v>828</v>
      </c>
      <c r="Q636" s="1352" t="s">
        <v>828</v>
      </c>
      <c r="R636" s="731" t="s">
        <v>9433</v>
      </c>
      <c r="S636" s="1352" t="s">
        <v>828</v>
      </c>
      <c r="T636" s="1352" t="s">
        <v>828</v>
      </c>
      <c r="U636" s="1352" t="s">
        <v>828</v>
      </c>
      <c r="V636" s="1352" t="s">
        <v>828</v>
      </c>
      <c r="W636" s="1352" t="s">
        <v>828</v>
      </c>
      <c r="X636" s="1352" t="s">
        <v>828</v>
      </c>
      <c r="Y636" s="1352" t="s">
        <v>828</v>
      </c>
      <c r="Z636" s="1352" t="s">
        <v>828</v>
      </c>
      <c r="AA636" s="1352" t="s">
        <v>828</v>
      </c>
      <c r="AB636" s="1352" t="s">
        <v>828</v>
      </c>
      <c r="AC636" s="1352" t="s">
        <v>828</v>
      </c>
      <c r="AD636" s="1352" t="s">
        <v>828</v>
      </c>
      <c r="AE636" s="1352" t="s">
        <v>828</v>
      </c>
      <c r="AF636" s="1352" t="s">
        <v>828</v>
      </c>
      <c r="AG636" s="1352" t="s">
        <v>828</v>
      </c>
      <c r="AH636" s="1352" t="s">
        <v>828</v>
      </c>
      <c r="AI636" s="1352" t="s">
        <v>828</v>
      </c>
      <c r="AJ636" s="1352" t="s">
        <v>828</v>
      </c>
      <c r="AK636" s="1352" t="s">
        <v>828</v>
      </c>
      <c r="AL636" s="1352" t="s">
        <v>828</v>
      </c>
      <c r="AM636" s="1352" t="s">
        <v>828</v>
      </c>
      <c r="AN636" s="1352" t="s">
        <v>828</v>
      </c>
      <c r="AO636" s="1352" t="s">
        <v>828</v>
      </c>
      <c r="AP636" s="1352" t="s">
        <v>828</v>
      </c>
      <c r="AQ636" s="1322" t="s">
        <v>7948</v>
      </c>
      <c r="AR636" s="1352" t="s">
        <v>828</v>
      </c>
      <c r="AS636" s="1352" t="s">
        <v>828</v>
      </c>
      <c r="AT636" s="1352" t="s">
        <v>828</v>
      </c>
      <c r="AU636" s="1352" t="s">
        <v>828</v>
      </c>
      <c r="AV636" s="1352" t="s">
        <v>828</v>
      </c>
      <c r="AW636" s="1463"/>
      <c r="AX636" s="1559" t="s">
        <v>828</v>
      </c>
      <c r="AY636" s="1560" t="s">
        <v>828</v>
      </c>
      <c r="AZ636" s="1560" t="s">
        <v>828</v>
      </c>
      <c r="BA636" s="1560" t="s">
        <v>828</v>
      </c>
      <c r="BB636" s="1560" t="s">
        <v>828</v>
      </c>
      <c r="BC636" s="1560" t="s">
        <v>828</v>
      </c>
      <c r="BD636" s="1560" t="s">
        <v>828</v>
      </c>
      <c r="BE636" s="1560" t="s">
        <v>828</v>
      </c>
      <c r="BF636" s="1560" t="s">
        <v>828</v>
      </c>
      <c r="BG636" s="1560" t="s">
        <v>828</v>
      </c>
      <c r="BH636" s="1560" t="s">
        <v>828</v>
      </c>
      <c r="BI636" s="1560" t="s">
        <v>828</v>
      </c>
      <c r="BJ636" s="1560" t="s">
        <v>828</v>
      </c>
      <c r="BK636" s="1560" t="s">
        <v>828</v>
      </c>
      <c r="BL636" s="1560" t="s">
        <v>828</v>
      </c>
      <c r="BM636" s="1560" t="s">
        <v>828</v>
      </c>
      <c r="BN636" s="1560" t="s">
        <v>828</v>
      </c>
      <c r="BO636" s="1560" t="s">
        <v>828</v>
      </c>
      <c r="BP636" s="1352" t="s">
        <v>828</v>
      </c>
      <c r="BQ636" s="1352" t="s">
        <v>828</v>
      </c>
      <c r="BR636" s="1352" t="s">
        <v>828</v>
      </c>
      <c r="BS636" s="1352" t="s">
        <v>828</v>
      </c>
      <c r="BT636" s="1352" t="s">
        <v>828</v>
      </c>
      <c r="BU636" s="1352" t="s">
        <v>828</v>
      </c>
      <c r="BV636" s="1560" t="s">
        <v>828</v>
      </c>
      <c r="BW636" s="1560" t="s">
        <v>828</v>
      </c>
      <c r="BX636" s="1560" t="s">
        <v>828</v>
      </c>
      <c r="BY636" s="1560" t="s">
        <v>828</v>
      </c>
      <c r="BZ636" s="1560" t="s">
        <v>828</v>
      </c>
      <c r="CA636" s="1560" t="s">
        <v>828</v>
      </c>
      <c r="CB636" s="1352" t="s">
        <v>828</v>
      </c>
      <c r="CC636" s="1560" t="s">
        <v>828</v>
      </c>
      <c r="CD636" s="1560" t="s">
        <v>828</v>
      </c>
      <c r="CE636" s="1560" t="s">
        <v>828</v>
      </c>
      <c r="CF636" s="1560" t="s">
        <v>828</v>
      </c>
      <c r="CG636" s="1560" t="s">
        <v>828</v>
      </c>
      <c r="CH636" s="1560" t="s">
        <v>828</v>
      </c>
      <c r="CI636" s="1560" t="s">
        <v>828</v>
      </c>
      <c r="CJ636" s="1560" t="s">
        <v>828</v>
      </c>
      <c r="CK636" s="1463"/>
      <c r="CL636" s="1559" t="s">
        <v>828</v>
      </c>
      <c r="CM636" s="1352" t="s">
        <v>828</v>
      </c>
      <c r="CN636" s="1352" t="s">
        <v>828</v>
      </c>
      <c r="CO636" s="1352" t="s">
        <v>828</v>
      </c>
      <c r="CP636" s="1352" t="s">
        <v>828</v>
      </c>
      <c r="CQ636" s="1559" t="s">
        <v>828</v>
      </c>
      <c r="CR636" s="1559" t="s">
        <v>828</v>
      </c>
      <c r="CS636" s="1559" t="s">
        <v>828</v>
      </c>
      <c r="CT636" s="740" t="s">
        <v>9433</v>
      </c>
      <c r="CU636" s="1559" t="s">
        <v>828</v>
      </c>
      <c r="CV636" s="1559" t="s">
        <v>828</v>
      </c>
      <c r="CW636" s="1559" t="s">
        <v>828</v>
      </c>
      <c r="CX636" s="1559" t="s">
        <v>828</v>
      </c>
      <c r="CY636" s="1559" t="s">
        <v>828</v>
      </c>
      <c r="CZ636" s="1559" t="s">
        <v>828</v>
      </c>
      <c r="DA636" s="1559" t="s">
        <v>828</v>
      </c>
      <c r="DB636" s="1559" t="s">
        <v>828</v>
      </c>
      <c r="DC636" s="1559" t="s">
        <v>828</v>
      </c>
      <c r="DD636" s="1559" t="s">
        <v>828</v>
      </c>
      <c r="DE636" s="1560" t="s">
        <v>828</v>
      </c>
      <c r="DF636" s="1560" t="s">
        <v>828</v>
      </c>
      <c r="DG636" s="1560" t="s">
        <v>828</v>
      </c>
      <c r="DH636" s="1560" t="s">
        <v>828</v>
      </c>
      <c r="DI636" s="1559" t="s">
        <v>828</v>
      </c>
      <c r="DJ636" s="1560" t="s">
        <v>828</v>
      </c>
      <c r="DK636" s="866" t="s">
        <v>828</v>
      </c>
      <c r="DL636" s="1315">
        <v>0</v>
      </c>
      <c r="DM636" s="1315">
        <v>0</v>
      </c>
      <c r="DN636" s="1315">
        <v>0</v>
      </c>
      <c r="DO636" s="1560" t="s">
        <v>828</v>
      </c>
      <c r="DP636" s="1560" t="s">
        <v>828</v>
      </c>
      <c r="DQ636" s="1560" t="s">
        <v>828</v>
      </c>
      <c r="DR636" s="1560" t="s">
        <v>828</v>
      </c>
      <c r="DS636" s="1315">
        <v>0</v>
      </c>
      <c r="DT636" s="1560" t="s">
        <v>828</v>
      </c>
      <c r="DU636" s="1560" t="s">
        <v>828</v>
      </c>
      <c r="DV636" s="1560" t="s">
        <v>828</v>
      </c>
      <c r="DW636" s="1560" t="s">
        <v>828</v>
      </c>
      <c r="DX636" s="1561" t="s">
        <v>828</v>
      </c>
      <c r="DY636" s="913"/>
      <c r="DZ636" s="1252" t="s">
        <v>4091</v>
      </c>
      <c r="EA636" s="1998">
        <v>0</v>
      </c>
      <c r="EB636" s="1998">
        <f t="shared" si="9"/>
        <v>0</v>
      </c>
    </row>
    <row r="637" spans="1:132">
      <c r="A637" s="1253" t="s">
        <v>4092</v>
      </c>
      <c r="B637" s="1254" t="s">
        <v>828</v>
      </c>
      <c r="C637" s="1254" t="s">
        <v>828</v>
      </c>
      <c r="D637" s="1254" t="s">
        <v>9305</v>
      </c>
      <c r="E637" s="1254" t="s">
        <v>1162</v>
      </c>
      <c r="F637" s="1254" t="s">
        <v>828</v>
      </c>
      <c r="G637" s="1254" t="s">
        <v>828</v>
      </c>
      <c r="H637" s="1254" t="s">
        <v>828</v>
      </c>
      <c r="I637" s="1254" t="s">
        <v>828</v>
      </c>
      <c r="J637" s="731" t="s">
        <v>5586</v>
      </c>
      <c r="K637" s="1511">
        <v>8000225</v>
      </c>
      <c r="L637" s="1321">
        <v>8000226</v>
      </c>
      <c r="M637" s="1321" t="s">
        <v>831</v>
      </c>
      <c r="N637" s="1321" t="s">
        <v>920</v>
      </c>
      <c r="O637" s="1321">
        <v>8000227</v>
      </c>
      <c r="P637" s="1321" t="s">
        <v>9433</v>
      </c>
      <c r="Q637" s="1321">
        <v>8000212</v>
      </c>
      <c r="R637" s="731" t="s">
        <v>9433</v>
      </c>
      <c r="S637" s="1321">
        <v>8000474</v>
      </c>
      <c r="T637" s="1321">
        <v>8000475</v>
      </c>
      <c r="U637" s="1321">
        <v>8000476</v>
      </c>
      <c r="V637" s="1321">
        <v>8000185</v>
      </c>
      <c r="W637" s="1321">
        <v>8000186</v>
      </c>
      <c r="X637" s="1321">
        <v>8000187</v>
      </c>
      <c r="Y637" s="1321">
        <v>8000477</v>
      </c>
      <c r="Z637" s="1321">
        <v>8000183</v>
      </c>
      <c r="AA637" s="1321">
        <v>8000478</v>
      </c>
      <c r="AB637" s="1321">
        <v>8000473</v>
      </c>
      <c r="AC637" s="1321">
        <v>0</v>
      </c>
      <c r="AD637" s="1321" t="s">
        <v>828</v>
      </c>
      <c r="AE637" s="1321">
        <v>8000480</v>
      </c>
      <c r="AF637" s="1321">
        <v>8000481</v>
      </c>
      <c r="AG637" s="1321">
        <v>8000162</v>
      </c>
      <c r="AH637" s="1321">
        <v>0</v>
      </c>
      <c r="AI637" s="1321" t="s">
        <v>919</v>
      </c>
      <c r="AJ637" s="1321">
        <v>3</v>
      </c>
      <c r="AK637" s="1321">
        <v>4</v>
      </c>
      <c r="AL637" s="1321">
        <v>5</v>
      </c>
      <c r="AM637" s="1321">
        <v>0</v>
      </c>
      <c r="AN637" s="871">
        <v>8000664</v>
      </c>
      <c r="AO637" s="1321">
        <v>0</v>
      </c>
      <c r="AP637" s="1321">
        <v>0</v>
      </c>
      <c r="AQ637" s="1321" t="s">
        <v>7948</v>
      </c>
      <c r="AR637" s="1321">
        <v>0</v>
      </c>
      <c r="AS637" s="1321">
        <v>0</v>
      </c>
      <c r="AT637" s="1321">
        <v>0</v>
      </c>
      <c r="AU637" s="1321">
        <v>0</v>
      </c>
      <c r="AV637" s="1321">
        <v>0</v>
      </c>
      <c r="AW637" s="731"/>
      <c r="AX637" s="305" t="s">
        <v>1162</v>
      </c>
      <c r="AY637" s="879">
        <v>0</v>
      </c>
      <c r="AZ637" s="879">
        <v>0</v>
      </c>
      <c r="BA637" s="879" t="s">
        <v>828</v>
      </c>
      <c r="BB637" s="879" t="s">
        <v>828</v>
      </c>
      <c r="BC637" s="879" t="s">
        <v>828</v>
      </c>
      <c r="BD637" s="879" t="s">
        <v>828</v>
      </c>
      <c r="BE637" s="879" t="s">
        <v>828</v>
      </c>
      <c r="BF637" s="879" t="s">
        <v>828</v>
      </c>
      <c r="BG637" s="879" t="s">
        <v>828</v>
      </c>
      <c r="BH637" s="879" t="s">
        <v>828</v>
      </c>
      <c r="BI637" s="879" t="s">
        <v>828</v>
      </c>
      <c r="BJ637" s="879" t="s">
        <v>828</v>
      </c>
      <c r="BK637" s="879" t="s">
        <v>828</v>
      </c>
      <c r="BL637" s="879" t="s">
        <v>828</v>
      </c>
      <c r="BM637" s="879" t="s">
        <v>828</v>
      </c>
      <c r="BN637" s="879" t="s">
        <v>828</v>
      </c>
      <c r="BO637" s="879" t="s">
        <v>828</v>
      </c>
      <c r="BP637" s="1321" t="s">
        <v>2960</v>
      </c>
      <c r="BQ637" s="1321" t="s">
        <v>828</v>
      </c>
      <c r="BR637" s="1321" t="s">
        <v>828</v>
      </c>
      <c r="BS637" s="1321">
        <v>5</v>
      </c>
      <c r="BT637" s="1321">
        <v>1</v>
      </c>
      <c r="BU637" s="1321">
        <v>1</v>
      </c>
      <c r="BV637" s="879" t="s">
        <v>828</v>
      </c>
      <c r="BW637" s="879" t="s">
        <v>828</v>
      </c>
      <c r="BX637" s="879" t="s">
        <v>828</v>
      </c>
      <c r="BY637" s="879" t="s">
        <v>828</v>
      </c>
      <c r="BZ637" s="879" t="s">
        <v>828</v>
      </c>
      <c r="CA637" s="879" t="s">
        <v>828</v>
      </c>
      <c r="CB637" s="87" t="s">
        <v>2960</v>
      </c>
      <c r="CC637" s="879" t="s">
        <v>828</v>
      </c>
      <c r="CD637" s="879" t="s">
        <v>828</v>
      </c>
      <c r="CE637" s="879" t="s">
        <v>828</v>
      </c>
      <c r="CF637" s="879" t="s">
        <v>828</v>
      </c>
      <c r="CG637" s="879" t="s">
        <v>828</v>
      </c>
      <c r="CH637" s="879" t="s">
        <v>828</v>
      </c>
      <c r="CI637" s="879" t="s">
        <v>828</v>
      </c>
      <c r="CJ637" s="879" t="s">
        <v>828</v>
      </c>
      <c r="CK637" s="731"/>
      <c r="CL637" s="305" t="s">
        <v>1162</v>
      </c>
      <c r="CM637" s="1321">
        <v>40</v>
      </c>
      <c r="CN637" s="1321">
        <v>9.8000000000000007</v>
      </c>
      <c r="CO637" s="1321">
        <v>5</v>
      </c>
      <c r="CP637" s="1321" t="s">
        <v>9073</v>
      </c>
      <c r="CQ637" s="305">
        <v>1</v>
      </c>
      <c r="CR637" s="305" t="s">
        <v>9433</v>
      </c>
      <c r="CS637" s="305">
        <v>3.3</v>
      </c>
      <c r="CT637" s="740" t="s">
        <v>9433</v>
      </c>
      <c r="CU637" s="305">
        <v>1.5</v>
      </c>
      <c r="CV637" s="305">
        <v>1.5</v>
      </c>
      <c r="CW637" s="305">
        <v>1</v>
      </c>
      <c r="CX637" s="305">
        <v>1.5</v>
      </c>
      <c r="CY637" s="305">
        <v>2</v>
      </c>
      <c r="CZ637" s="305">
        <v>1.5</v>
      </c>
      <c r="DA637" s="305">
        <v>1</v>
      </c>
      <c r="DB637" s="305">
        <v>1</v>
      </c>
      <c r="DC637" s="305">
        <v>0.9</v>
      </c>
      <c r="DD637" s="305">
        <v>0.9</v>
      </c>
      <c r="DE637" s="879">
        <v>0</v>
      </c>
      <c r="DF637" s="879" t="s">
        <v>828</v>
      </c>
      <c r="DG637" s="879" t="s">
        <v>828</v>
      </c>
      <c r="DH637" s="879" t="s">
        <v>828</v>
      </c>
      <c r="DI637" s="305">
        <v>0</v>
      </c>
      <c r="DJ637" s="879" t="s">
        <v>828</v>
      </c>
      <c r="DK637" s="866" t="s">
        <v>3040</v>
      </c>
      <c r="DL637" s="1315">
        <v>0.4</v>
      </c>
      <c r="DM637" s="1315">
        <v>0.4</v>
      </c>
      <c r="DN637" s="1315">
        <v>0.4</v>
      </c>
      <c r="DO637" s="879" t="s">
        <v>828</v>
      </c>
      <c r="DP637" s="877">
        <v>0.9</v>
      </c>
      <c r="DQ637" s="879" t="s">
        <v>828</v>
      </c>
      <c r="DR637" s="879" t="s">
        <v>828</v>
      </c>
      <c r="DS637" s="1315">
        <v>0.3</v>
      </c>
      <c r="DT637" s="879" t="s">
        <v>828</v>
      </c>
      <c r="DU637" s="879" t="s">
        <v>828</v>
      </c>
      <c r="DV637" s="879" t="s">
        <v>828</v>
      </c>
      <c r="DW637" s="879" t="s">
        <v>828</v>
      </c>
      <c r="DX637" s="898" t="s">
        <v>828</v>
      </c>
      <c r="DY637" s="913"/>
      <c r="DZ637" s="1252" t="s">
        <v>4093</v>
      </c>
      <c r="EA637" s="1998">
        <v>0.3</v>
      </c>
      <c r="EB637" s="1998">
        <f t="shared" si="9"/>
        <v>0.3</v>
      </c>
    </row>
    <row r="638" spans="1:132">
      <c r="A638" s="1255" t="s">
        <v>4094</v>
      </c>
      <c r="B638" s="1256" t="s">
        <v>828</v>
      </c>
      <c r="C638" s="1256" t="s">
        <v>828</v>
      </c>
      <c r="D638" s="1256" t="s">
        <v>9306</v>
      </c>
      <c r="E638" s="1256" t="s">
        <v>1162</v>
      </c>
      <c r="F638" s="1256" t="s">
        <v>9307</v>
      </c>
      <c r="G638" s="1256" t="s">
        <v>926</v>
      </c>
      <c r="H638" s="1256" t="s">
        <v>9307</v>
      </c>
      <c r="I638" s="1256" t="s">
        <v>926</v>
      </c>
      <c r="J638" s="733" t="s">
        <v>5587</v>
      </c>
      <c r="K638" s="1511">
        <v>8000225</v>
      </c>
      <c r="L638" s="861">
        <v>8000226</v>
      </c>
      <c r="M638" s="861" t="s">
        <v>831</v>
      </c>
      <c r="N638" s="861" t="s">
        <v>920</v>
      </c>
      <c r="O638" s="861">
        <v>8000227</v>
      </c>
      <c r="P638" s="1321" t="s">
        <v>9433</v>
      </c>
      <c r="Q638" s="861">
        <v>8000212</v>
      </c>
      <c r="R638" s="731" t="s">
        <v>9433</v>
      </c>
      <c r="S638" s="861">
        <v>8000474</v>
      </c>
      <c r="T638" s="861">
        <v>8000475</v>
      </c>
      <c r="U638" s="861">
        <v>8000476</v>
      </c>
      <c r="V638" s="861">
        <v>8000185</v>
      </c>
      <c r="W638" s="861">
        <v>8000186</v>
      </c>
      <c r="X638" s="861">
        <v>8000187</v>
      </c>
      <c r="Y638" s="861">
        <v>8000477</v>
      </c>
      <c r="Z638" s="861">
        <v>8000183</v>
      </c>
      <c r="AA638" s="861">
        <v>8000478</v>
      </c>
      <c r="AB638" s="861">
        <v>8000473</v>
      </c>
      <c r="AC638" s="861">
        <v>0</v>
      </c>
      <c r="AD638" s="861" t="s">
        <v>828</v>
      </c>
      <c r="AE638" s="861">
        <v>8000480</v>
      </c>
      <c r="AF638" s="861">
        <v>8000481</v>
      </c>
      <c r="AG638" s="861">
        <v>8000162</v>
      </c>
      <c r="AH638" s="861">
        <v>0</v>
      </c>
      <c r="AI638" s="861" t="s">
        <v>919</v>
      </c>
      <c r="AJ638" s="861">
        <v>3</v>
      </c>
      <c r="AK638" s="861">
        <v>4</v>
      </c>
      <c r="AL638" s="861">
        <v>5</v>
      </c>
      <c r="AM638" s="861">
        <v>0</v>
      </c>
      <c r="AN638" s="871">
        <v>8000664</v>
      </c>
      <c r="AO638" s="861">
        <v>0</v>
      </c>
      <c r="AP638" s="861">
        <v>0</v>
      </c>
      <c r="AQ638" s="861" t="s">
        <v>7948</v>
      </c>
      <c r="AR638" s="861">
        <v>0</v>
      </c>
      <c r="AS638" s="861">
        <v>0</v>
      </c>
      <c r="AT638" s="861">
        <v>0</v>
      </c>
      <c r="AU638" s="861">
        <v>0</v>
      </c>
      <c r="AV638" s="861">
        <v>0</v>
      </c>
      <c r="AW638" s="733"/>
      <c r="AX638" s="307" t="s">
        <v>1162</v>
      </c>
      <c r="AY638" s="881">
        <v>0</v>
      </c>
      <c r="AZ638" s="881">
        <v>0</v>
      </c>
      <c r="BA638" s="881" t="s">
        <v>828</v>
      </c>
      <c r="BB638" s="881" t="s">
        <v>828</v>
      </c>
      <c r="BC638" s="881" t="s">
        <v>828</v>
      </c>
      <c r="BD638" s="881" t="s">
        <v>828</v>
      </c>
      <c r="BE638" s="881" t="s">
        <v>828</v>
      </c>
      <c r="BF638" s="881" t="s">
        <v>828</v>
      </c>
      <c r="BG638" s="881" t="s">
        <v>828</v>
      </c>
      <c r="BH638" s="881" t="s">
        <v>828</v>
      </c>
      <c r="BI638" s="881" t="s">
        <v>828</v>
      </c>
      <c r="BJ638" s="881" t="s">
        <v>828</v>
      </c>
      <c r="BK638" s="881" t="s">
        <v>828</v>
      </c>
      <c r="BL638" s="881" t="s">
        <v>828</v>
      </c>
      <c r="BM638" s="881" t="s">
        <v>828</v>
      </c>
      <c r="BN638" s="881" t="s">
        <v>828</v>
      </c>
      <c r="BO638" s="881" t="s">
        <v>828</v>
      </c>
      <c r="BP638" s="861" t="s">
        <v>2960</v>
      </c>
      <c r="BQ638" s="861" t="s">
        <v>828</v>
      </c>
      <c r="BR638" s="861" t="s">
        <v>828</v>
      </c>
      <c r="BS638" s="861">
        <v>5</v>
      </c>
      <c r="BT638" s="861">
        <v>1</v>
      </c>
      <c r="BU638" s="861">
        <v>1</v>
      </c>
      <c r="BV638" s="881" t="s">
        <v>828</v>
      </c>
      <c r="BW638" s="881" t="s">
        <v>828</v>
      </c>
      <c r="BX638" s="881" t="s">
        <v>828</v>
      </c>
      <c r="BY638" s="881" t="s">
        <v>828</v>
      </c>
      <c r="BZ638" s="881" t="s">
        <v>828</v>
      </c>
      <c r="CA638" s="881" t="s">
        <v>828</v>
      </c>
      <c r="CB638" s="87" t="s">
        <v>2960</v>
      </c>
      <c r="CC638" s="881" t="s">
        <v>828</v>
      </c>
      <c r="CD638" s="881" t="s">
        <v>828</v>
      </c>
      <c r="CE638" s="881" t="s">
        <v>828</v>
      </c>
      <c r="CF638" s="881" t="s">
        <v>828</v>
      </c>
      <c r="CG638" s="881" t="s">
        <v>828</v>
      </c>
      <c r="CH638" s="881" t="s">
        <v>828</v>
      </c>
      <c r="CI638" s="881" t="s">
        <v>828</v>
      </c>
      <c r="CJ638" s="881" t="s">
        <v>828</v>
      </c>
      <c r="CK638" s="733"/>
      <c r="CL638" s="307" t="s">
        <v>1162</v>
      </c>
      <c r="CM638" s="861">
        <v>40</v>
      </c>
      <c r="CN638" s="861">
        <v>9.8000000000000007</v>
      </c>
      <c r="CO638" s="861">
        <v>5</v>
      </c>
      <c r="CP638" s="861" t="s">
        <v>9073</v>
      </c>
      <c r="CQ638" s="307">
        <v>1</v>
      </c>
      <c r="CR638" s="307" t="s">
        <v>9433</v>
      </c>
      <c r="CS638" s="307">
        <v>3.3</v>
      </c>
      <c r="CT638" s="740" t="s">
        <v>9433</v>
      </c>
      <c r="CU638" s="307">
        <v>1.5</v>
      </c>
      <c r="CV638" s="307">
        <v>1.5</v>
      </c>
      <c r="CW638" s="307">
        <v>1</v>
      </c>
      <c r="CX638" s="307">
        <v>1.5</v>
      </c>
      <c r="CY638" s="307">
        <v>2</v>
      </c>
      <c r="CZ638" s="307">
        <v>1.5</v>
      </c>
      <c r="DA638" s="307">
        <v>1</v>
      </c>
      <c r="DB638" s="307">
        <v>1</v>
      </c>
      <c r="DC638" s="307">
        <v>0.9</v>
      </c>
      <c r="DD638" s="307">
        <v>0.9</v>
      </c>
      <c r="DE638" s="881">
        <v>0</v>
      </c>
      <c r="DF638" s="881" t="s">
        <v>828</v>
      </c>
      <c r="DG638" s="881" t="s">
        <v>828</v>
      </c>
      <c r="DH638" s="881" t="s">
        <v>828</v>
      </c>
      <c r="DI638" s="307">
        <v>0</v>
      </c>
      <c r="DJ638" s="881" t="s">
        <v>828</v>
      </c>
      <c r="DK638" s="866" t="s">
        <v>3040</v>
      </c>
      <c r="DL638" s="1315">
        <v>0.4</v>
      </c>
      <c r="DM638" s="1315">
        <v>0.4</v>
      </c>
      <c r="DN638" s="1315">
        <v>0.4</v>
      </c>
      <c r="DO638" s="881" t="s">
        <v>828</v>
      </c>
      <c r="DP638" s="877">
        <v>0.9</v>
      </c>
      <c r="DQ638" s="881" t="s">
        <v>828</v>
      </c>
      <c r="DR638" s="881" t="s">
        <v>828</v>
      </c>
      <c r="DS638" s="1315">
        <v>0.3</v>
      </c>
      <c r="DT638" s="881" t="s">
        <v>828</v>
      </c>
      <c r="DU638" s="881" t="s">
        <v>828</v>
      </c>
      <c r="DV638" s="881" t="s">
        <v>828</v>
      </c>
      <c r="DW638" s="881" t="s">
        <v>828</v>
      </c>
      <c r="DX638" s="899" t="s">
        <v>828</v>
      </c>
      <c r="DY638" s="913"/>
      <c r="DZ638" s="1252" t="s">
        <v>4095</v>
      </c>
      <c r="EA638" s="1998">
        <v>0.3</v>
      </c>
      <c r="EB638" s="1998">
        <f t="shared" si="9"/>
        <v>0.3</v>
      </c>
    </row>
    <row r="639" spans="1:132">
      <c r="A639" s="1345" t="s">
        <v>4096</v>
      </c>
      <c r="B639" s="1346" t="s">
        <v>919</v>
      </c>
      <c r="C639" s="1346" t="s">
        <v>828</v>
      </c>
      <c r="D639" s="1346" t="s">
        <v>9267</v>
      </c>
      <c r="E639" s="1346" t="s">
        <v>828</v>
      </c>
      <c r="F639" s="1346" t="s">
        <v>828</v>
      </c>
      <c r="G639" s="1346" t="s">
        <v>828</v>
      </c>
      <c r="H639" s="1346" t="s">
        <v>828</v>
      </c>
      <c r="I639" s="1346" t="s">
        <v>828</v>
      </c>
      <c r="J639" s="1466" t="s">
        <v>828</v>
      </c>
      <c r="K639" s="1683" t="s">
        <v>828</v>
      </c>
      <c r="L639" s="1352" t="s">
        <v>828</v>
      </c>
      <c r="M639" s="1352" t="s">
        <v>828</v>
      </c>
      <c r="N639" s="1352" t="s">
        <v>828</v>
      </c>
      <c r="O639" s="1352" t="s">
        <v>828</v>
      </c>
      <c r="P639" s="1352" t="s">
        <v>828</v>
      </c>
      <c r="Q639" s="1352" t="s">
        <v>828</v>
      </c>
      <c r="R639" s="731" t="s">
        <v>9433</v>
      </c>
      <c r="S639" s="1352" t="s">
        <v>828</v>
      </c>
      <c r="T639" s="1352" t="s">
        <v>828</v>
      </c>
      <c r="U639" s="1352" t="s">
        <v>828</v>
      </c>
      <c r="V639" s="1352" t="s">
        <v>828</v>
      </c>
      <c r="W639" s="1352" t="s">
        <v>828</v>
      </c>
      <c r="X639" s="1352" t="s">
        <v>828</v>
      </c>
      <c r="Y639" s="1352" t="s">
        <v>828</v>
      </c>
      <c r="Z639" s="1352" t="s">
        <v>828</v>
      </c>
      <c r="AA639" s="1352" t="s">
        <v>828</v>
      </c>
      <c r="AB639" s="1352" t="s">
        <v>828</v>
      </c>
      <c r="AC639" s="1352" t="s">
        <v>828</v>
      </c>
      <c r="AD639" s="1352" t="s">
        <v>828</v>
      </c>
      <c r="AE639" s="1352" t="s">
        <v>828</v>
      </c>
      <c r="AF639" s="1352" t="s">
        <v>828</v>
      </c>
      <c r="AG639" s="1352" t="s">
        <v>828</v>
      </c>
      <c r="AH639" s="1352" t="s">
        <v>828</v>
      </c>
      <c r="AI639" s="1352" t="s">
        <v>828</v>
      </c>
      <c r="AJ639" s="1352" t="s">
        <v>828</v>
      </c>
      <c r="AK639" s="1352" t="s">
        <v>828</v>
      </c>
      <c r="AL639" s="1352" t="s">
        <v>828</v>
      </c>
      <c r="AM639" s="1352" t="s">
        <v>828</v>
      </c>
      <c r="AN639" s="1352" t="s">
        <v>828</v>
      </c>
      <c r="AO639" s="1352" t="s">
        <v>828</v>
      </c>
      <c r="AP639" s="1352" t="s">
        <v>828</v>
      </c>
      <c r="AQ639" s="1322" t="s">
        <v>7948</v>
      </c>
      <c r="AR639" s="1352" t="s">
        <v>828</v>
      </c>
      <c r="AS639" s="1352" t="s">
        <v>828</v>
      </c>
      <c r="AT639" s="1352" t="s">
        <v>828</v>
      </c>
      <c r="AU639" s="1352" t="s">
        <v>828</v>
      </c>
      <c r="AV639" s="1352" t="s">
        <v>828</v>
      </c>
      <c r="AW639" s="1463"/>
      <c r="AX639" s="1559" t="s">
        <v>828</v>
      </c>
      <c r="AY639" s="1560" t="s">
        <v>828</v>
      </c>
      <c r="AZ639" s="1560" t="s">
        <v>828</v>
      </c>
      <c r="BA639" s="1560" t="s">
        <v>828</v>
      </c>
      <c r="BB639" s="1560" t="s">
        <v>828</v>
      </c>
      <c r="BC639" s="1560" t="s">
        <v>828</v>
      </c>
      <c r="BD639" s="1560" t="s">
        <v>828</v>
      </c>
      <c r="BE639" s="1560" t="s">
        <v>828</v>
      </c>
      <c r="BF639" s="1560" t="s">
        <v>828</v>
      </c>
      <c r="BG639" s="1560" t="s">
        <v>828</v>
      </c>
      <c r="BH639" s="1560" t="s">
        <v>828</v>
      </c>
      <c r="BI639" s="1560" t="s">
        <v>828</v>
      </c>
      <c r="BJ639" s="1560" t="s">
        <v>828</v>
      </c>
      <c r="BK639" s="1560" t="s">
        <v>828</v>
      </c>
      <c r="BL639" s="1560" t="s">
        <v>828</v>
      </c>
      <c r="BM639" s="1560" t="s">
        <v>828</v>
      </c>
      <c r="BN639" s="1560" t="s">
        <v>828</v>
      </c>
      <c r="BO639" s="1560" t="s">
        <v>828</v>
      </c>
      <c r="BP639" s="1352" t="s">
        <v>828</v>
      </c>
      <c r="BQ639" s="1352" t="s">
        <v>828</v>
      </c>
      <c r="BR639" s="1352" t="s">
        <v>828</v>
      </c>
      <c r="BS639" s="1352" t="s">
        <v>828</v>
      </c>
      <c r="BT639" s="1352" t="s">
        <v>828</v>
      </c>
      <c r="BU639" s="1352" t="s">
        <v>828</v>
      </c>
      <c r="BV639" s="1560" t="s">
        <v>828</v>
      </c>
      <c r="BW639" s="1560" t="s">
        <v>828</v>
      </c>
      <c r="BX639" s="1560" t="s">
        <v>828</v>
      </c>
      <c r="BY639" s="1560" t="s">
        <v>828</v>
      </c>
      <c r="BZ639" s="1560" t="s">
        <v>828</v>
      </c>
      <c r="CA639" s="1560" t="s">
        <v>828</v>
      </c>
      <c r="CB639" s="1352" t="s">
        <v>828</v>
      </c>
      <c r="CC639" s="1560" t="s">
        <v>828</v>
      </c>
      <c r="CD639" s="1560" t="s">
        <v>828</v>
      </c>
      <c r="CE639" s="1560" t="s">
        <v>828</v>
      </c>
      <c r="CF639" s="1560" t="s">
        <v>828</v>
      </c>
      <c r="CG639" s="1560" t="s">
        <v>828</v>
      </c>
      <c r="CH639" s="1560" t="s">
        <v>828</v>
      </c>
      <c r="CI639" s="1560" t="s">
        <v>828</v>
      </c>
      <c r="CJ639" s="1560" t="s">
        <v>828</v>
      </c>
      <c r="CK639" s="1463"/>
      <c r="CL639" s="1559" t="s">
        <v>828</v>
      </c>
      <c r="CM639" s="1352" t="s">
        <v>828</v>
      </c>
      <c r="CN639" s="1352" t="s">
        <v>828</v>
      </c>
      <c r="CO639" s="1352" t="s">
        <v>828</v>
      </c>
      <c r="CP639" s="1352" t="s">
        <v>828</v>
      </c>
      <c r="CQ639" s="1559" t="s">
        <v>828</v>
      </c>
      <c r="CR639" s="1559" t="s">
        <v>828</v>
      </c>
      <c r="CS639" s="1559" t="s">
        <v>828</v>
      </c>
      <c r="CT639" s="740" t="s">
        <v>9433</v>
      </c>
      <c r="CU639" s="1559" t="s">
        <v>828</v>
      </c>
      <c r="CV639" s="1559" t="s">
        <v>828</v>
      </c>
      <c r="CW639" s="1559" t="s">
        <v>828</v>
      </c>
      <c r="CX639" s="1559" t="s">
        <v>828</v>
      </c>
      <c r="CY639" s="1559" t="s">
        <v>828</v>
      </c>
      <c r="CZ639" s="1559" t="s">
        <v>828</v>
      </c>
      <c r="DA639" s="1559" t="s">
        <v>828</v>
      </c>
      <c r="DB639" s="1559" t="s">
        <v>828</v>
      </c>
      <c r="DC639" s="1559" t="s">
        <v>828</v>
      </c>
      <c r="DD639" s="1559" t="s">
        <v>828</v>
      </c>
      <c r="DE639" s="1560" t="s">
        <v>828</v>
      </c>
      <c r="DF639" s="1560" t="s">
        <v>828</v>
      </c>
      <c r="DG639" s="1560" t="s">
        <v>828</v>
      </c>
      <c r="DH639" s="1560" t="s">
        <v>828</v>
      </c>
      <c r="DI639" s="1559" t="s">
        <v>828</v>
      </c>
      <c r="DJ639" s="1560" t="s">
        <v>828</v>
      </c>
      <c r="DK639" s="866" t="s">
        <v>828</v>
      </c>
      <c r="DL639" s="1315">
        <v>0</v>
      </c>
      <c r="DM639" s="1315">
        <v>0</v>
      </c>
      <c r="DN639" s="1315">
        <v>0</v>
      </c>
      <c r="DO639" s="1560" t="s">
        <v>828</v>
      </c>
      <c r="DP639" s="1560" t="s">
        <v>828</v>
      </c>
      <c r="DQ639" s="1560" t="s">
        <v>828</v>
      </c>
      <c r="DR639" s="1560" t="s">
        <v>828</v>
      </c>
      <c r="DS639" s="1315">
        <v>0</v>
      </c>
      <c r="DT639" s="1560" t="s">
        <v>828</v>
      </c>
      <c r="DU639" s="1560" t="s">
        <v>828</v>
      </c>
      <c r="DV639" s="1560" t="s">
        <v>828</v>
      </c>
      <c r="DW639" s="1560" t="s">
        <v>828</v>
      </c>
      <c r="DX639" s="1561" t="s">
        <v>828</v>
      </c>
      <c r="DY639" s="913"/>
      <c r="DZ639" s="1252" t="s">
        <v>4097</v>
      </c>
      <c r="EA639" s="1998">
        <v>0</v>
      </c>
      <c r="EB639" s="1998">
        <f t="shared" si="9"/>
        <v>0</v>
      </c>
    </row>
    <row r="640" spans="1:132">
      <c r="A640" s="1253" t="s">
        <v>4098</v>
      </c>
      <c r="B640" s="1254" t="s">
        <v>828</v>
      </c>
      <c r="C640" s="1254" t="s">
        <v>828</v>
      </c>
      <c r="D640" s="1254" t="s">
        <v>9296</v>
      </c>
      <c r="E640" s="1254" t="s">
        <v>1162</v>
      </c>
      <c r="F640" s="1254" t="s">
        <v>828</v>
      </c>
      <c r="G640" s="1254" t="s">
        <v>828</v>
      </c>
      <c r="H640" s="1254" t="s">
        <v>828</v>
      </c>
      <c r="I640" s="1254" t="s">
        <v>828</v>
      </c>
      <c r="J640" s="1464" t="s">
        <v>5604</v>
      </c>
      <c r="K640" s="1511">
        <v>8000225</v>
      </c>
      <c r="L640" s="1321">
        <v>8000226</v>
      </c>
      <c r="M640" s="1321" t="s">
        <v>831</v>
      </c>
      <c r="N640" s="1321" t="s">
        <v>920</v>
      </c>
      <c r="O640" s="1321">
        <v>8000227</v>
      </c>
      <c r="P640" s="1321" t="s">
        <v>9433</v>
      </c>
      <c r="Q640" s="1321">
        <v>8000212</v>
      </c>
      <c r="R640" s="731" t="s">
        <v>9433</v>
      </c>
      <c r="S640" s="1321">
        <v>8000474</v>
      </c>
      <c r="T640" s="1321">
        <v>8000475</v>
      </c>
      <c r="U640" s="1321">
        <v>8000476</v>
      </c>
      <c r="V640" s="1321">
        <v>8000185</v>
      </c>
      <c r="W640" s="1321">
        <v>8000186</v>
      </c>
      <c r="X640" s="1321">
        <v>8000187</v>
      </c>
      <c r="Y640" s="1321">
        <v>8000477</v>
      </c>
      <c r="Z640" s="1321">
        <v>8000183</v>
      </c>
      <c r="AA640" s="1321">
        <v>8000478</v>
      </c>
      <c r="AB640" s="1321">
        <v>8000473</v>
      </c>
      <c r="AC640" s="1321">
        <v>0</v>
      </c>
      <c r="AD640" s="1321" t="s">
        <v>828</v>
      </c>
      <c r="AE640" s="1321">
        <v>8000480</v>
      </c>
      <c r="AF640" s="1321">
        <v>8000481</v>
      </c>
      <c r="AG640" s="1321">
        <v>8000162</v>
      </c>
      <c r="AH640" s="1321">
        <v>0</v>
      </c>
      <c r="AI640" s="1321" t="s">
        <v>919</v>
      </c>
      <c r="AJ640" s="1321">
        <v>3</v>
      </c>
      <c r="AK640" s="1321">
        <v>4</v>
      </c>
      <c r="AL640" s="1321">
        <v>5</v>
      </c>
      <c r="AM640" s="1321">
        <v>0</v>
      </c>
      <c r="AN640" s="871">
        <v>8000664</v>
      </c>
      <c r="AO640" s="1321">
        <v>0</v>
      </c>
      <c r="AP640" s="1321">
        <v>0</v>
      </c>
      <c r="AQ640" s="1321" t="s">
        <v>7948</v>
      </c>
      <c r="AR640" s="1321">
        <v>0</v>
      </c>
      <c r="AS640" s="1321">
        <v>0</v>
      </c>
      <c r="AT640" s="1321">
        <v>0</v>
      </c>
      <c r="AU640" s="1321">
        <v>0</v>
      </c>
      <c r="AV640" s="1321">
        <v>0</v>
      </c>
      <c r="AW640" s="731"/>
      <c r="AX640" s="305" t="s">
        <v>1162</v>
      </c>
      <c r="AY640" s="879">
        <v>0</v>
      </c>
      <c r="AZ640" s="879">
        <v>0</v>
      </c>
      <c r="BA640" s="879" t="s">
        <v>828</v>
      </c>
      <c r="BB640" s="879" t="s">
        <v>828</v>
      </c>
      <c r="BC640" s="879" t="s">
        <v>828</v>
      </c>
      <c r="BD640" s="879" t="s">
        <v>828</v>
      </c>
      <c r="BE640" s="879" t="s">
        <v>828</v>
      </c>
      <c r="BF640" s="879" t="s">
        <v>828</v>
      </c>
      <c r="BG640" s="879" t="s">
        <v>828</v>
      </c>
      <c r="BH640" s="879" t="s">
        <v>828</v>
      </c>
      <c r="BI640" s="879" t="s">
        <v>828</v>
      </c>
      <c r="BJ640" s="879" t="s">
        <v>828</v>
      </c>
      <c r="BK640" s="879" t="s">
        <v>828</v>
      </c>
      <c r="BL640" s="879" t="s">
        <v>828</v>
      </c>
      <c r="BM640" s="879" t="s">
        <v>828</v>
      </c>
      <c r="BN640" s="879" t="s">
        <v>828</v>
      </c>
      <c r="BO640" s="879" t="s">
        <v>828</v>
      </c>
      <c r="BP640" s="1321" t="s">
        <v>2960</v>
      </c>
      <c r="BQ640" s="1321" t="s">
        <v>828</v>
      </c>
      <c r="BR640" s="1321" t="s">
        <v>828</v>
      </c>
      <c r="BS640" s="1321">
        <v>5</v>
      </c>
      <c r="BT640" s="1321">
        <v>1</v>
      </c>
      <c r="BU640" s="1321">
        <v>1</v>
      </c>
      <c r="BV640" s="879" t="s">
        <v>828</v>
      </c>
      <c r="BW640" s="879" t="s">
        <v>828</v>
      </c>
      <c r="BX640" s="879" t="s">
        <v>828</v>
      </c>
      <c r="BY640" s="879" t="s">
        <v>828</v>
      </c>
      <c r="BZ640" s="879" t="s">
        <v>828</v>
      </c>
      <c r="CA640" s="879" t="s">
        <v>828</v>
      </c>
      <c r="CB640" s="87" t="s">
        <v>2960</v>
      </c>
      <c r="CC640" s="879" t="s">
        <v>828</v>
      </c>
      <c r="CD640" s="879" t="s">
        <v>828</v>
      </c>
      <c r="CE640" s="879" t="s">
        <v>828</v>
      </c>
      <c r="CF640" s="879" t="s">
        <v>828</v>
      </c>
      <c r="CG640" s="879" t="s">
        <v>828</v>
      </c>
      <c r="CH640" s="879" t="s">
        <v>828</v>
      </c>
      <c r="CI640" s="879" t="s">
        <v>828</v>
      </c>
      <c r="CJ640" s="879" t="s">
        <v>828</v>
      </c>
      <c r="CK640" s="731"/>
      <c r="CL640" s="305" t="s">
        <v>1162</v>
      </c>
      <c r="CM640" s="1321">
        <v>40</v>
      </c>
      <c r="CN640" s="1321">
        <v>9.8000000000000007</v>
      </c>
      <c r="CO640" s="1321">
        <v>5</v>
      </c>
      <c r="CP640" s="1321" t="s">
        <v>9073</v>
      </c>
      <c r="CQ640" s="305">
        <v>1</v>
      </c>
      <c r="CR640" s="305" t="s">
        <v>9433</v>
      </c>
      <c r="CS640" s="305">
        <v>3.3</v>
      </c>
      <c r="CT640" s="740" t="s">
        <v>9433</v>
      </c>
      <c r="CU640" s="305">
        <v>1.5</v>
      </c>
      <c r="CV640" s="305">
        <v>1.5</v>
      </c>
      <c r="CW640" s="305">
        <v>1</v>
      </c>
      <c r="CX640" s="305">
        <v>1.5</v>
      </c>
      <c r="CY640" s="305">
        <v>2</v>
      </c>
      <c r="CZ640" s="305">
        <v>1.5</v>
      </c>
      <c r="DA640" s="305">
        <v>1</v>
      </c>
      <c r="DB640" s="305">
        <v>1</v>
      </c>
      <c r="DC640" s="305">
        <v>0.9</v>
      </c>
      <c r="DD640" s="305">
        <v>0.9</v>
      </c>
      <c r="DE640" s="879">
        <v>0</v>
      </c>
      <c r="DF640" s="879" t="s">
        <v>828</v>
      </c>
      <c r="DG640" s="879" t="s">
        <v>828</v>
      </c>
      <c r="DH640" s="879" t="s">
        <v>828</v>
      </c>
      <c r="DI640" s="305">
        <v>0</v>
      </c>
      <c r="DJ640" s="879" t="s">
        <v>828</v>
      </c>
      <c r="DK640" s="866" t="s">
        <v>3040</v>
      </c>
      <c r="DL640" s="1315">
        <v>0.4</v>
      </c>
      <c r="DM640" s="1315">
        <v>0.4</v>
      </c>
      <c r="DN640" s="1315">
        <v>0.4</v>
      </c>
      <c r="DO640" s="879" t="s">
        <v>828</v>
      </c>
      <c r="DP640" s="877">
        <v>0.9</v>
      </c>
      <c r="DQ640" s="879" t="s">
        <v>828</v>
      </c>
      <c r="DR640" s="879" t="s">
        <v>828</v>
      </c>
      <c r="DS640" s="1315">
        <v>0.3</v>
      </c>
      <c r="DT640" s="879" t="s">
        <v>828</v>
      </c>
      <c r="DU640" s="879" t="s">
        <v>828</v>
      </c>
      <c r="DV640" s="879" t="s">
        <v>828</v>
      </c>
      <c r="DW640" s="879" t="s">
        <v>828</v>
      </c>
      <c r="DX640" s="898" t="s">
        <v>828</v>
      </c>
      <c r="DY640" s="913"/>
      <c r="DZ640" s="1252" t="s">
        <v>4099</v>
      </c>
      <c r="EA640" s="1998">
        <v>0.3</v>
      </c>
      <c r="EB640" s="1998">
        <f t="shared" si="9"/>
        <v>0.3</v>
      </c>
    </row>
    <row r="641" spans="1:132">
      <c r="A641" s="1255" t="s">
        <v>4100</v>
      </c>
      <c r="B641" s="1256" t="s">
        <v>828</v>
      </c>
      <c r="C641" s="1256" t="s">
        <v>828</v>
      </c>
      <c r="D641" s="1256" t="s">
        <v>9297</v>
      </c>
      <c r="E641" s="1256" t="s">
        <v>1162</v>
      </c>
      <c r="F641" s="1256" t="s">
        <v>9298</v>
      </c>
      <c r="G641" s="1256" t="s">
        <v>926</v>
      </c>
      <c r="H641" s="1256" t="s">
        <v>9298</v>
      </c>
      <c r="I641" s="1256" t="s">
        <v>926</v>
      </c>
      <c r="J641" s="1465" t="s">
        <v>5605</v>
      </c>
      <c r="K641" s="1511">
        <v>8000225</v>
      </c>
      <c r="L641" s="861">
        <v>8000226</v>
      </c>
      <c r="M641" s="861" t="s">
        <v>831</v>
      </c>
      <c r="N641" s="861" t="s">
        <v>920</v>
      </c>
      <c r="O641" s="861">
        <v>8000227</v>
      </c>
      <c r="P641" s="1321" t="s">
        <v>9433</v>
      </c>
      <c r="Q641" s="861">
        <v>8000212</v>
      </c>
      <c r="R641" s="731" t="s">
        <v>9433</v>
      </c>
      <c r="S641" s="861">
        <v>8000474</v>
      </c>
      <c r="T641" s="861">
        <v>8000475</v>
      </c>
      <c r="U641" s="861">
        <v>8000476</v>
      </c>
      <c r="V641" s="861">
        <v>8000185</v>
      </c>
      <c r="W641" s="861">
        <v>8000186</v>
      </c>
      <c r="X641" s="861">
        <v>8000187</v>
      </c>
      <c r="Y641" s="861">
        <v>8000477</v>
      </c>
      <c r="Z641" s="861">
        <v>8000183</v>
      </c>
      <c r="AA641" s="861">
        <v>8000478</v>
      </c>
      <c r="AB641" s="861">
        <v>8000473</v>
      </c>
      <c r="AC641" s="861">
        <v>0</v>
      </c>
      <c r="AD641" s="861" t="s">
        <v>828</v>
      </c>
      <c r="AE641" s="861">
        <v>8000480</v>
      </c>
      <c r="AF641" s="861">
        <v>8000481</v>
      </c>
      <c r="AG641" s="861">
        <v>8000162</v>
      </c>
      <c r="AH641" s="861">
        <v>0</v>
      </c>
      <c r="AI641" s="861" t="s">
        <v>919</v>
      </c>
      <c r="AJ641" s="861">
        <v>3</v>
      </c>
      <c r="AK641" s="861">
        <v>4</v>
      </c>
      <c r="AL641" s="861">
        <v>5</v>
      </c>
      <c r="AM641" s="861">
        <v>0</v>
      </c>
      <c r="AN641" s="871">
        <v>8000664</v>
      </c>
      <c r="AO641" s="861">
        <v>0</v>
      </c>
      <c r="AP641" s="861">
        <v>0</v>
      </c>
      <c r="AQ641" s="861" t="s">
        <v>7948</v>
      </c>
      <c r="AR641" s="861">
        <v>0</v>
      </c>
      <c r="AS641" s="861">
        <v>0</v>
      </c>
      <c r="AT641" s="861">
        <v>0</v>
      </c>
      <c r="AU641" s="861">
        <v>0</v>
      </c>
      <c r="AV641" s="861">
        <v>0</v>
      </c>
      <c r="AW641" s="733"/>
      <c r="AX641" s="307" t="s">
        <v>1162</v>
      </c>
      <c r="AY641" s="881">
        <v>0</v>
      </c>
      <c r="AZ641" s="881">
        <v>0</v>
      </c>
      <c r="BA641" s="881" t="s">
        <v>828</v>
      </c>
      <c r="BB641" s="881" t="s">
        <v>828</v>
      </c>
      <c r="BC641" s="881" t="s">
        <v>828</v>
      </c>
      <c r="BD641" s="881" t="s">
        <v>828</v>
      </c>
      <c r="BE641" s="881" t="s">
        <v>828</v>
      </c>
      <c r="BF641" s="881" t="s">
        <v>828</v>
      </c>
      <c r="BG641" s="881" t="s">
        <v>828</v>
      </c>
      <c r="BH641" s="881" t="s">
        <v>828</v>
      </c>
      <c r="BI641" s="881" t="s">
        <v>828</v>
      </c>
      <c r="BJ641" s="881" t="s">
        <v>828</v>
      </c>
      <c r="BK641" s="881" t="s">
        <v>828</v>
      </c>
      <c r="BL641" s="881" t="s">
        <v>828</v>
      </c>
      <c r="BM641" s="881" t="s">
        <v>828</v>
      </c>
      <c r="BN641" s="881" t="s">
        <v>828</v>
      </c>
      <c r="BO641" s="881" t="s">
        <v>828</v>
      </c>
      <c r="BP641" s="861" t="s">
        <v>2960</v>
      </c>
      <c r="BQ641" s="861" t="s">
        <v>828</v>
      </c>
      <c r="BR641" s="861" t="s">
        <v>828</v>
      </c>
      <c r="BS641" s="861">
        <v>5</v>
      </c>
      <c r="BT641" s="861">
        <v>1</v>
      </c>
      <c r="BU641" s="861">
        <v>1</v>
      </c>
      <c r="BV641" s="881" t="s">
        <v>828</v>
      </c>
      <c r="BW641" s="881" t="s">
        <v>828</v>
      </c>
      <c r="BX641" s="881" t="s">
        <v>828</v>
      </c>
      <c r="BY641" s="881" t="s">
        <v>828</v>
      </c>
      <c r="BZ641" s="881" t="s">
        <v>828</v>
      </c>
      <c r="CA641" s="881" t="s">
        <v>828</v>
      </c>
      <c r="CB641" s="87" t="s">
        <v>2960</v>
      </c>
      <c r="CC641" s="881" t="s">
        <v>828</v>
      </c>
      <c r="CD641" s="881" t="s">
        <v>828</v>
      </c>
      <c r="CE641" s="881" t="s">
        <v>828</v>
      </c>
      <c r="CF641" s="881" t="s">
        <v>828</v>
      </c>
      <c r="CG641" s="881" t="s">
        <v>828</v>
      </c>
      <c r="CH641" s="881" t="s">
        <v>828</v>
      </c>
      <c r="CI641" s="881" t="s">
        <v>828</v>
      </c>
      <c r="CJ641" s="881" t="s">
        <v>828</v>
      </c>
      <c r="CK641" s="733"/>
      <c r="CL641" s="307" t="s">
        <v>1162</v>
      </c>
      <c r="CM641" s="861">
        <v>40</v>
      </c>
      <c r="CN641" s="861">
        <v>9.8000000000000007</v>
      </c>
      <c r="CO641" s="861">
        <v>5</v>
      </c>
      <c r="CP641" s="861" t="s">
        <v>9073</v>
      </c>
      <c r="CQ641" s="307">
        <v>1</v>
      </c>
      <c r="CR641" s="307" t="s">
        <v>9433</v>
      </c>
      <c r="CS641" s="307">
        <v>3.3</v>
      </c>
      <c r="CT641" s="740" t="s">
        <v>9433</v>
      </c>
      <c r="CU641" s="307">
        <v>1.5</v>
      </c>
      <c r="CV641" s="307">
        <v>1.5</v>
      </c>
      <c r="CW641" s="307">
        <v>1</v>
      </c>
      <c r="CX641" s="307">
        <v>1.5</v>
      </c>
      <c r="CY641" s="307">
        <v>2</v>
      </c>
      <c r="CZ641" s="307">
        <v>1.5</v>
      </c>
      <c r="DA641" s="307">
        <v>1</v>
      </c>
      <c r="DB641" s="307">
        <v>1</v>
      </c>
      <c r="DC641" s="307">
        <v>0.9</v>
      </c>
      <c r="DD641" s="307">
        <v>0.9</v>
      </c>
      <c r="DE641" s="881">
        <v>0</v>
      </c>
      <c r="DF641" s="881" t="s">
        <v>828</v>
      </c>
      <c r="DG641" s="881" t="s">
        <v>828</v>
      </c>
      <c r="DH641" s="881" t="s">
        <v>828</v>
      </c>
      <c r="DI641" s="307">
        <v>0</v>
      </c>
      <c r="DJ641" s="881" t="s">
        <v>828</v>
      </c>
      <c r="DK641" s="866" t="s">
        <v>3040</v>
      </c>
      <c r="DL641" s="1315">
        <v>0.4</v>
      </c>
      <c r="DM641" s="1315">
        <v>0.4</v>
      </c>
      <c r="DN641" s="1315">
        <v>0.4</v>
      </c>
      <c r="DO641" s="881" t="s">
        <v>828</v>
      </c>
      <c r="DP641" s="877">
        <v>0.9</v>
      </c>
      <c r="DQ641" s="881" t="s">
        <v>828</v>
      </c>
      <c r="DR641" s="881" t="s">
        <v>828</v>
      </c>
      <c r="DS641" s="1315">
        <v>0.3</v>
      </c>
      <c r="DT641" s="881" t="s">
        <v>828</v>
      </c>
      <c r="DU641" s="881" t="s">
        <v>828</v>
      </c>
      <c r="DV641" s="881" t="s">
        <v>828</v>
      </c>
      <c r="DW641" s="881" t="s">
        <v>828</v>
      </c>
      <c r="DX641" s="899" t="s">
        <v>828</v>
      </c>
      <c r="DY641" s="913"/>
      <c r="DZ641" s="1252" t="s">
        <v>4101</v>
      </c>
      <c r="EA641" s="1998">
        <v>0.3</v>
      </c>
      <c r="EB641" s="1998">
        <f t="shared" si="9"/>
        <v>0.3</v>
      </c>
    </row>
    <row r="642" spans="1:132">
      <c r="A642" s="1345" t="s">
        <v>4102</v>
      </c>
      <c r="B642" s="1346" t="s">
        <v>919</v>
      </c>
      <c r="C642" s="1346" t="s">
        <v>828</v>
      </c>
      <c r="D642" s="1346" t="s">
        <v>9267</v>
      </c>
      <c r="E642" s="1346" t="s">
        <v>828</v>
      </c>
      <c r="F642" s="1346" t="s">
        <v>828</v>
      </c>
      <c r="G642" s="1346" t="s">
        <v>828</v>
      </c>
      <c r="H642" s="1346" t="s">
        <v>828</v>
      </c>
      <c r="I642" s="1346" t="s">
        <v>828</v>
      </c>
      <c r="J642" s="1466" t="s">
        <v>828</v>
      </c>
      <c r="K642" s="1683" t="s">
        <v>828</v>
      </c>
      <c r="L642" s="1352" t="s">
        <v>828</v>
      </c>
      <c r="M642" s="1352" t="s">
        <v>828</v>
      </c>
      <c r="N642" s="1352" t="s">
        <v>828</v>
      </c>
      <c r="O642" s="1352" t="s">
        <v>828</v>
      </c>
      <c r="P642" s="1352" t="s">
        <v>828</v>
      </c>
      <c r="Q642" s="1352" t="s">
        <v>828</v>
      </c>
      <c r="R642" s="731" t="s">
        <v>9433</v>
      </c>
      <c r="S642" s="1352" t="s">
        <v>828</v>
      </c>
      <c r="T642" s="1352" t="s">
        <v>828</v>
      </c>
      <c r="U642" s="1352" t="s">
        <v>828</v>
      </c>
      <c r="V642" s="1352" t="s">
        <v>828</v>
      </c>
      <c r="W642" s="1352" t="s">
        <v>828</v>
      </c>
      <c r="X642" s="1352" t="s">
        <v>828</v>
      </c>
      <c r="Y642" s="1352" t="s">
        <v>828</v>
      </c>
      <c r="Z642" s="1352" t="s">
        <v>828</v>
      </c>
      <c r="AA642" s="1352" t="s">
        <v>828</v>
      </c>
      <c r="AB642" s="1352" t="s">
        <v>828</v>
      </c>
      <c r="AC642" s="1352" t="s">
        <v>828</v>
      </c>
      <c r="AD642" s="1352" t="s">
        <v>828</v>
      </c>
      <c r="AE642" s="1352" t="s">
        <v>828</v>
      </c>
      <c r="AF642" s="1352" t="s">
        <v>828</v>
      </c>
      <c r="AG642" s="1352" t="s">
        <v>828</v>
      </c>
      <c r="AH642" s="1352" t="s">
        <v>828</v>
      </c>
      <c r="AI642" s="1352" t="s">
        <v>828</v>
      </c>
      <c r="AJ642" s="1352" t="s">
        <v>828</v>
      </c>
      <c r="AK642" s="1352" t="s">
        <v>828</v>
      </c>
      <c r="AL642" s="1352" t="s">
        <v>828</v>
      </c>
      <c r="AM642" s="1352" t="s">
        <v>828</v>
      </c>
      <c r="AN642" s="1352" t="s">
        <v>828</v>
      </c>
      <c r="AO642" s="1352" t="s">
        <v>828</v>
      </c>
      <c r="AP642" s="1352" t="s">
        <v>828</v>
      </c>
      <c r="AQ642" s="1322" t="s">
        <v>7948</v>
      </c>
      <c r="AR642" s="1352" t="s">
        <v>828</v>
      </c>
      <c r="AS642" s="1352" t="s">
        <v>828</v>
      </c>
      <c r="AT642" s="1352" t="s">
        <v>828</v>
      </c>
      <c r="AU642" s="1352" t="s">
        <v>828</v>
      </c>
      <c r="AV642" s="1352" t="s">
        <v>828</v>
      </c>
      <c r="AW642" s="1463"/>
      <c r="AX642" s="1559" t="s">
        <v>828</v>
      </c>
      <c r="AY642" s="1560" t="s">
        <v>828</v>
      </c>
      <c r="AZ642" s="1560" t="s">
        <v>828</v>
      </c>
      <c r="BA642" s="1560" t="s">
        <v>828</v>
      </c>
      <c r="BB642" s="1560" t="s">
        <v>828</v>
      </c>
      <c r="BC642" s="1560" t="s">
        <v>828</v>
      </c>
      <c r="BD642" s="1560" t="s">
        <v>828</v>
      </c>
      <c r="BE642" s="1560" t="s">
        <v>828</v>
      </c>
      <c r="BF642" s="1560" t="s">
        <v>828</v>
      </c>
      <c r="BG642" s="1560" t="s">
        <v>828</v>
      </c>
      <c r="BH642" s="1560" t="s">
        <v>828</v>
      </c>
      <c r="BI642" s="1560" t="s">
        <v>828</v>
      </c>
      <c r="BJ642" s="1560" t="s">
        <v>828</v>
      </c>
      <c r="BK642" s="1560" t="s">
        <v>828</v>
      </c>
      <c r="BL642" s="1560" t="s">
        <v>828</v>
      </c>
      <c r="BM642" s="1560" t="s">
        <v>828</v>
      </c>
      <c r="BN642" s="1560" t="s">
        <v>828</v>
      </c>
      <c r="BO642" s="1560" t="s">
        <v>828</v>
      </c>
      <c r="BP642" s="1352" t="s">
        <v>828</v>
      </c>
      <c r="BQ642" s="1352" t="s">
        <v>828</v>
      </c>
      <c r="BR642" s="1352" t="s">
        <v>828</v>
      </c>
      <c r="BS642" s="1352" t="s">
        <v>828</v>
      </c>
      <c r="BT642" s="1352" t="s">
        <v>828</v>
      </c>
      <c r="BU642" s="1352" t="s">
        <v>828</v>
      </c>
      <c r="BV642" s="1560" t="s">
        <v>828</v>
      </c>
      <c r="BW642" s="1560" t="s">
        <v>828</v>
      </c>
      <c r="BX642" s="1560" t="s">
        <v>828</v>
      </c>
      <c r="BY642" s="1560" t="s">
        <v>828</v>
      </c>
      <c r="BZ642" s="1560" t="s">
        <v>828</v>
      </c>
      <c r="CA642" s="1560" t="s">
        <v>828</v>
      </c>
      <c r="CB642" s="1352" t="s">
        <v>828</v>
      </c>
      <c r="CC642" s="1560" t="s">
        <v>828</v>
      </c>
      <c r="CD642" s="1560" t="s">
        <v>828</v>
      </c>
      <c r="CE642" s="1560" t="s">
        <v>828</v>
      </c>
      <c r="CF642" s="1560" t="s">
        <v>828</v>
      </c>
      <c r="CG642" s="1560" t="s">
        <v>828</v>
      </c>
      <c r="CH642" s="1560" t="s">
        <v>828</v>
      </c>
      <c r="CI642" s="1560" t="s">
        <v>828</v>
      </c>
      <c r="CJ642" s="1560" t="s">
        <v>828</v>
      </c>
      <c r="CK642" s="1463"/>
      <c r="CL642" s="1559" t="s">
        <v>828</v>
      </c>
      <c r="CM642" s="1352" t="s">
        <v>828</v>
      </c>
      <c r="CN642" s="1352" t="s">
        <v>828</v>
      </c>
      <c r="CO642" s="1352" t="s">
        <v>828</v>
      </c>
      <c r="CP642" s="1352" t="s">
        <v>828</v>
      </c>
      <c r="CQ642" s="1559" t="s">
        <v>828</v>
      </c>
      <c r="CR642" s="1559" t="s">
        <v>828</v>
      </c>
      <c r="CS642" s="1559" t="s">
        <v>828</v>
      </c>
      <c r="CT642" s="740" t="s">
        <v>9433</v>
      </c>
      <c r="CU642" s="1559" t="s">
        <v>828</v>
      </c>
      <c r="CV642" s="1559" t="s">
        <v>828</v>
      </c>
      <c r="CW642" s="1559" t="s">
        <v>828</v>
      </c>
      <c r="CX642" s="1559" t="s">
        <v>828</v>
      </c>
      <c r="CY642" s="1559" t="s">
        <v>828</v>
      </c>
      <c r="CZ642" s="1559" t="s">
        <v>828</v>
      </c>
      <c r="DA642" s="1559" t="s">
        <v>828</v>
      </c>
      <c r="DB642" s="1559" t="s">
        <v>828</v>
      </c>
      <c r="DC642" s="1559" t="s">
        <v>828</v>
      </c>
      <c r="DD642" s="1559" t="s">
        <v>828</v>
      </c>
      <c r="DE642" s="1560" t="s">
        <v>828</v>
      </c>
      <c r="DF642" s="1560" t="s">
        <v>828</v>
      </c>
      <c r="DG642" s="1560" t="s">
        <v>828</v>
      </c>
      <c r="DH642" s="1560" t="s">
        <v>828</v>
      </c>
      <c r="DI642" s="1559" t="s">
        <v>828</v>
      </c>
      <c r="DJ642" s="1560" t="s">
        <v>828</v>
      </c>
      <c r="DK642" s="866" t="s">
        <v>828</v>
      </c>
      <c r="DL642" s="1315">
        <v>0</v>
      </c>
      <c r="DM642" s="1315">
        <v>0</v>
      </c>
      <c r="DN642" s="1315">
        <v>0</v>
      </c>
      <c r="DO642" s="1560" t="s">
        <v>828</v>
      </c>
      <c r="DP642" s="1560" t="s">
        <v>828</v>
      </c>
      <c r="DQ642" s="1560" t="s">
        <v>828</v>
      </c>
      <c r="DR642" s="1560" t="s">
        <v>828</v>
      </c>
      <c r="DS642" s="1315">
        <v>0</v>
      </c>
      <c r="DT642" s="1560" t="s">
        <v>828</v>
      </c>
      <c r="DU642" s="1560" t="s">
        <v>828</v>
      </c>
      <c r="DV642" s="1560" t="s">
        <v>828</v>
      </c>
      <c r="DW642" s="1560" t="s">
        <v>828</v>
      </c>
      <c r="DX642" s="1561" t="s">
        <v>828</v>
      </c>
      <c r="DY642" s="913"/>
      <c r="DZ642" s="1252" t="s">
        <v>4103</v>
      </c>
      <c r="EA642" s="1998">
        <v>0</v>
      </c>
      <c r="EB642" s="1998">
        <f t="shared" si="9"/>
        <v>0</v>
      </c>
    </row>
    <row r="643" spans="1:132">
      <c r="A643" s="1253" t="s">
        <v>4104</v>
      </c>
      <c r="B643" s="1254" t="s">
        <v>828</v>
      </c>
      <c r="C643" s="1254" t="s">
        <v>828</v>
      </c>
      <c r="D643" s="1254" t="s">
        <v>9282</v>
      </c>
      <c r="E643" s="1254" t="s">
        <v>1162</v>
      </c>
      <c r="F643" s="1254" t="s">
        <v>828</v>
      </c>
      <c r="G643" s="1254" t="s">
        <v>828</v>
      </c>
      <c r="H643" s="1254" t="s">
        <v>828</v>
      </c>
      <c r="I643" s="1254" t="s">
        <v>828</v>
      </c>
      <c r="J643" s="1464" t="s">
        <v>5606</v>
      </c>
      <c r="K643" s="1511">
        <v>8000225</v>
      </c>
      <c r="L643" s="1321">
        <v>8000226</v>
      </c>
      <c r="M643" s="1321" t="s">
        <v>831</v>
      </c>
      <c r="N643" s="1321" t="s">
        <v>920</v>
      </c>
      <c r="O643" s="1321">
        <v>8000227</v>
      </c>
      <c r="P643" s="1321" t="s">
        <v>9433</v>
      </c>
      <c r="Q643" s="1321">
        <v>8000212</v>
      </c>
      <c r="R643" s="731" t="s">
        <v>9433</v>
      </c>
      <c r="S643" s="1321">
        <v>8000474</v>
      </c>
      <c r="T643" s="1321">
        <v>8000475</v>
      </c>
      <c r="U643" s="1321">
        <v>8000476</v>
      </c>
      <c r="V643" s="1321">
        <v>8000185</v>
      </c>
      <c r="W643" s="1321">
        <v>8000186</v>
      </c>
      <c r="X643" s="1321">
        <v>8000187</v>
      </c>
      <c r="Y643" s="1321">
        <v>8000477</v>
      </c>
      <c r="Z643" s="1321">
        <v>8000183</v>
      </c>
      <c r="AA643" s="1321">
        <v>8000478</v>
      </c>
      <c r="AB643" s="1321">
        <v>8000473</v>
      </c>
      <c r="AC643" s="1321">
        <v>0</v>
      </c>
      <c r="AD643" s="1321" t="s">
        <v>828</v>
      </c>
      <c r="AE643" s="1321">
        <v>8000480</v>
      </c>
      <c r="AF643" s="1321">
        <v>8000481</v>
      </c>
      <c r="AG643" s="1321">
        <v>8000162</v>
      </c>
      <c r="AH643" s="1321">
        <v>0</v>
      </c>
      <c r="AI643" s="1321" t="s">
        <v>919</v>
      </c>
      <c r="AJ643" s="1321">
        <v>3</v>
      </c>
      <c r="AK643" s="1321">
        <v>4</v>
      </c>
      <c r="AL643" s="1321">
        <v>5</v>
      </c>
      <c r="AM643" s="1321">
        <v>0</v>
      </c>
      <c r="AN643" s="871">
        <v>8000664</v>
      </c>
      <c r="AO643" s="1321">
        <v>0</v>
      </c>
      <c r="AP643" s="1321">
        <v>0</v>
      </c>
      <c r="AQ643" s="1321" t="s">
        <v>7948</v>
      </c>
      <c r="AR643" s="1321">
        <v>0</v>
      </c>
      <c r="AS643" s="1321">
        <v>0</v>
      </c>
      <c r="AT643" s="1321">
        <v>0</v>
      </c>
      <c r="AU643" s="1321">
        <v>0</v>
      </c>
      <c r="AV643" s="1321">
        <v>0</v>
      </c>
      <c r="AW643" s="731"/>
      <c r="AX643" s="305" t="s">
        <v>1162</v>
      </c>
      <c r="AY643" s="879">
        <v>0</v>
      </c>
      <c r="AZ643" s="879">
        <v>0</v>
      </c>
      <c r="BA643" s="879" t="s">
        <v>828</v>
      </c>
      <c r="BB643" s="879" t="s">
        <v>828</v>
      </c>
      <c r="BC643" s="879" t="s">
        <v>828</v>
      </c>
      <c r="BD643" s="879" t="s">
        <v>828</v>
      </c>
      <c r="BE643" s="879" t="s">
        <v>828</v>
      </c>
      <c r="BF643" s="879" t="s">
        <v>828</v>
      </c>
      <c r="BG643" s="879" t="s">
        <v>828</v>
      </c>
      <c r="BH643" s="879" t="s">
        <v>828</v>
      </c>
      <c r="BI643" s="879" t="s">
        <v>828</v>
      </c>
      <c r="BJ643" s="879" t="s">
        <v>828</v>
      </c>
      <c r="BK643" s="879" t="s">
        <v>828</v>
      </c>
      <c r="BL643" s="879" t="s">
        <v>828</v>
      </c>
      <c r="BM643" s="879" t="s">
        <v>828</v>
      </c>
      <c r="BN643" s="879" t="s">
        <v>828</v>
      </c>
      <c r="BO643" s="879" t="s">
        <v>828</v>
      </c>
      <c r="BP643" s="1321" t="s">
        <v>2960</v>
      </c>
      <c r="BQ643" s="1321" t="s">
        <v>828</v>
      </c>
      <c r="BR643" s="1321" t="s">
        <v>828</v>
      </c>
      <c r="BS643" s="1321">
        <v>5</v>
      </c>
      <c r="BT643" s="1321">
        <v>1</v>
      </c>
      <c r="BU643" s="1321">
        <v>1</v>
      </c>
      <c r="BV643" s="879" t="s">
        <v>828</v>
      </c>
      <c r="BW643" s="879" t="s">
        <v>828</v>
      </c>
      <c r="BX643" s="879" t="s">
        <v>828</v>
      </c>
      <c r="BY643" s="879" t="s">
        <v>828</v>
      </c>
      <c r="BZ643" s="879" t="s">
        <v>828</v>
      </c>
      <c r="CA643" s="879" t="s">
        <v>828</v>
      </c>
      <c r="CB643" s="87" t="s">
        <v>2960</v>
      </c>
      <c r="CC643" s="879" t="s">
        <v>828</v>
      </c>
      <c r="CD643" s="879" t="s">
        <v>828</v>
      </c>
      <c r="CE643" s="879" t="s">
        <v>828</v>
      </c>
      <c r="CF643" s="879" t="s">
        <v>828</v>
      </c>
      <c r="CG643" s="879" t="s">
        <v>828</v>
      </c>
      <c r="CH643" s="879" t="s">
        <v>828</v>
      </c>
      <c r="CI643" s="879" t="s">
        <v>828</v>
      </c>
      <c r="CJ643" s="879" t="s">
        <v>828</v>
      </c>
      <c r="CK643" s="731"/>
      <c r="CL643" s="305" t="s">
        <v>1162</v>
      </c>
      <c r="CM643" s="1321">
        <v>40</v>
      </c>
      <c r="CN643" s="1321">
        <v>9.8000000000000007</v>
      </c>
      <c r="CO643" s="1321">
        <v>5</v>
      </c>
      <c r="CP643" s="1321" t="s">
        <v>9073</v>
      </c>
      <c r="CQ643" s="305">
        <v>1</v>
      </c>
      <c r="CR643" s="305" t="s">
        <v>9433</v>
      </c>
      <c r="CS643" s="305">
        <v>3.3</v>
      </c>
      <c r="CT643" s="740" t="s">
        <v>9433</v>
      </c>
      <c r="CU643" s="305">
        <v>1.5</v>
      </c>
      <c r="CV643" s="305">
        <v>1.5</v>
      </c>
      <c r="CW643" s="305">
        <v>1</v>
      </c>
      <c r="CX643" s="305">
        <v>1.5</v>
      </c>
      <c r="CY643" s="305">
        <v>2</v>
      </c>
      <c r="CZ643" s="305">
        <v>1.5</v>
      </c>
      <c r="DA643" s="305">
        <v>1</v>
      </c>
      <c r="DB643" s="305">
        <v>1</v>
      </c>
      <c r="DC643" s="305">
        <v>0.9</v>
      </c>
      <c r="DD643" s="305">
        <v>0.9</v>
      </c>
      <c r="DE643" s="879">
        <v>0</v>
      </c>
      <c r="DF643" s="879" t="s">
        <v>828</v>
      </c>
      <c r="DG643" s="879" t="s">
        <v>828</v>
      </c>
      <c r="DH643" s="879" t="s">
        <v>828</v>
      </c>
      <c r="DI643" s="305">
        <v>0</v>
      </c>
      <c r="DJ643" s="879" t="s">
        <v>828</v>
      </c>
      <c r="DK643" s="866" t="s">
        <v>3040</v>
      </c>
      <c r="DL643" s="1315">
        <v>0.4</v>
      </c>
      <c r="DM643" s="1315">
        <v>0.4</v>
      </c>
      <c r="DN643" s="1315">
        <v>0.4</v>
      </c>
      <c r="DO643" s="879" t="s">
        <v>828</v>
      </c>
      <c r="DP643" s="877">
        <v>0.9</v>
      </c>
      <c r="DQ643" s="879" t="s">
        <v>828</v>
      </c>
      <c r="DR643" s="879" t="s">
        <v>828</v>
      </c>
      <c r="DS643" s="1315">
        <v>0.3</v>
      </c>
      <c r="DT643" s="879" t="s">
        <v>828</v>
      </c>
      <c r="DU643" s="879" t="s">
        <v>828</v>
      </c>
      <c r="DV643" s="879" t="s">
        <v>828</v>
      </c>
      <c r="DW643" s="879" t="s">
        <v>828</v>
      </c>
      <c r="DX643" s="898" t="s">
        <v>828</v>
      </c>
      <c r="DY643" s="913"/>
      <c r="DZ643" s="1252" t="s">
        <v>4105</v>
      </c>
      <c r="EA643" s="1998">
        <v>0.3</v>
      </c>
      <c r="EB643" s="1998">
        <f t="shared" si="9"/>
        <v>0.3</v>
      </c>
    </row>
    <row r="644" spans="1:132">
      <c r="A644" s="1255" t="s">
        <v>4106</v>
      </c>
      <c r="B644" s="1256" t="s">
        <v>828</v>
      </c>
      <c r="C644" s="1256" t="s">
        <v>828</v>
      </c>
      <c r="D644" s="1256" t="s">
        <v>9284</v>
      </c>
      <c r="E644" s="1256" t="s">
        <v>1162</v>
      </c>
      <c r="F644" s="1256" t="s">
        <v>9285</v>
      </c>
      <c r="G644" s="1256" t="s">
        <v>926</v>
      </c>
      <c r="H644" s="1256" t="s">
        <v>9285</v>
      </c>
      <c r="I644" s="1256" t="s">
        <v>926</v>
      </c>
      <c r="J644" s="1465" t="s">
        <v>5607</v>
      </c>
      <c r="K644" s="1511">
        <v>8000225</v>
      </c>
      <c r="L644" s="861">
        <v>8000226</v>
      </c>
      <c r="M644" s="861" t="s">
        <v>831</v>
      </c>
      <c r="N644" s="861" t="s">
        <v>920</v>
      </c>
      <c r="O644" s="861">
        <v>8000227</v>
      </c>
      <c r="P644" s="1321" t="s">
        <v>9433</v>
      </c>
      <c r="Q644" s="861">
        <v>8000212</v>
      </c>
      <c r="R644" s="731" t="s">
        <v>9433</v>
      </c>
      <c r="S644" s="861">
        <v>8000474</v>
      </c>
      <c r="T644" s="861">
        <v>8000475</v>
      </c>
      <c r="U644" s="861">
        <v>8000476</v>
      </c>
      <c r="V644" s="861">
        <v>8000185</v>
      </c>
      <c r="W644" s="861">
        <v>8000186</v>
      </c>
      <c r="X644" s="861">
        <v>8000187</v>
      </c>
      <c r="Y644" s="861">
        <v>8000477</v>
      </c>
      <c r="Z644" s="861">
        <v>8000183</v>
      </c>
      <c r="AA644" s="861">
        <v>8000478</v>
      </c>
      <c r="AB644" s="861">
        <v>8000473</v>
      </c>
      <c r="AC644" s="861">
        <v>0</v>
      </c>
      <c r="AD644" s="861" t="s">
        <v>828</v>
      </c>
      <c r="AE644" s="861">
        <v>8000480</v>
      </c>
      <c r="AF644" s="861">
        <v>8000481</v>
      </c>
      <c r="AG644" s="861">
        <v>8000162</v>
      </c>
      <c r="AH644" s="861">
        <v>0</v>
      </c>
      <c r="AI644" s="861" t="s">
        <v>919</v>
      </c>
      <c r="AJ644" s="861">
        <v>3</v>
      </c>
      <c r="AK644" s="861">
        <v>4</v>
      </c>
      <c r="AL644" s="861">
        <v>5</v>
      </c>
      <c r="AM644" s="861">
        <v>0</v>
      </c>
      <c r="AN644" s="871">
        <v>8000664</v>
      </c>
      <c r="AO644" s="861">
        <v>0</v>
      </c>
      <c r="AP644" s="861">
        <v>0</v>
      </c>
      <c r="AQ644" s="861" t="s">
        <v>7948</v>
      </c>
      <c r="AR644" s="861">
        <v>0</v>
      </c>
      <c r="AS644" s="861">
        <v>0</v>
      </c>
      <c r="AT644" s="861">
        <v>0</v>
      </c>
      <c r="AU644" s="861">
        <v>0</v>
      </c>
      <c r="AV644" s="861">
        <v>0</v>
      </c>
      <c r="AW644" s="733"/>
      <c r="AX644" s="307" t="s">
        <v>1162</v>
      </c>
      <c r="AY644" s="881">
        <v>0</v>
      </c>
      <c r="AZ644" s="881">
        <v>0</v>
      </c>
      <c r="BA644" s="881" t="s">
        <v>828</v>
      </c>
      <c r="BB644" s="881" t="s">
        <v>828</v>
      </c>
      <c r="BC644" s="881" t="s">
        <v>828</v>
      </c>
      <c r="BD644" s="881" t="s">
        <v>828</v>
      </c>
      <c r="BE644" s="881" t="s">
        <v>828</v>
      </c>
      <c r="BF644" s="881" t="s">
        <v>828</v>
      </c>
      <c r="BG644" s="881" t="s">
        <v>828</v>
      </c>
      <c r="BH644" s="881" t="s">
        <v>828</v>
      </c>
      <c r="BI644" s="881" t="s">
        <v>828</v>
      </c>
      <c r="BJ644" s="881" t="s">
        <v>828</v>
      </c>
      <c r="BK644" s="881" t="s">
        <v>828</v>
      </c>
      <c r="BL644" s="881" t="s">
        <v>828</v>
      </c>
      <c r="BM644" s="881" t="s">
        <v>828</v>
      </c>
      <c r="BN644" s="881" t="s">
        <v>828</v>
      </c>
      <c r="BO644" s="881" t="s">
        <v>828</v>
      </c>
      <c r="BP644" s="861" t="s">
        <v>2960</v>
      </c>
      <c r="BQ644" s="861" t="s">
        <v>828</v>
      </c>
      <c r="BR644" s="861" t="s">
        <v>828</v>
      </c>
      <c r="BS644" s="861">
        <v>5</v>
      </c>
      <c r="BT644" s="861">
        <v>1</v>
      </c>
      <c r="BU644" s="861">
        <v>1</v>
      </c>
      <c r="BV644" s="881" t="s">
        <v>828</v>
      </c>
      <c r="BW644" s="881" t="s">
        <v>828</v>
      </c>
      <c r="BX644" s="881" t="s">
        <v>828</v>
      </c>
      <c r="BY644" s="881" t="s">
        <v>828</v>
      </c>
      <c r="BZ644" s="881" t="s">
        <v>828</v>
      </c>
      <c r="CA644" s="881" t="s">
        <v>828</v>
      </c>
      <c r="CB644" s="87" t="s">
        <v>2960</v>
      </c>
      <c r="CC644" s="881" t="s">
        <v>828</v>
      </c>
      <c r="CD644" s="881" t="s">
        <v>828</v>
      </c>
      <c r="CE644" s="881" t="s">
        <v>828</v>
      </c>
      <c r="CF644" s="881" t="s">
        <v>828</v>
      </c>
      <c r="CG644" s="881" t="s">
        <v>828</v>
      </c>
      <c r="CH644" s="881" t="s">
        <v>828</v>
      </c>
      <c r="CI644" s="881" t="s">
        <v>828</v>
      </c>
      <c r="CJ644" s="881" t="s">
        <v>828</v>
      </c>
      <c r="CK644" s="733"/>
      <c r="CL644" s="307" t="s">
        <v>1162</v>
      </c>
      <c r="CM644" s="861">
        <v>40</v>
      </c>
      <c r="CN644" s="861">
        <v>9.8000000000000007</v>
      </c>
      <c r="CO644" s="861">
        <v>5</v>
      </c>
      <c r="CP644" s="861" t="s">
        <v>9073</v>
      </c>
      <c r="CQ644" s="307">
        <v>1</v>
      </c>
      <c r="CR644" s="307" t="s">
        <v>9433</v>
      </c>
      <c r="CS644" s="307">
        <v>3.3</v>
      </c>
      <c r="CT644" s="740" t="s">
        <v>9433</v>
      </c>
      <c r="CU644" s="307">
        <v>1.5</v>
      </c>
      <c r="CV644" s="307">
        <v>1.5</v>
      </c>
      <c r="CW644" s="307">
        <v>1</v>
      </c>
      <c r="CX644" s="307">
        <v>1.5</v>
      </c>
      <c r="CY644" s="307">
        <v>2</v>
      </c>
      <c r="CZ644" s="307">
        <v>1.5</v>
      </c>
      <c r="DA644" s="307">
        <v>1</v>
      </c>
      <c r="DB644" s="307">
        <v>1</v>
      </c>
      <c r="DC644" s="307">
        <v>0.9</v>
      </c>
      <c r="DD644" s="307">
        <v>0.9</v>
      </c>
      <c r="DE644" s="881">
        <v>0</v>
      </c>
      <c r="DF644" s="881" t="s">
        <v>828</v>
      </c>
      <c r="DG644" s="881" t="s">
        <v>828</v>
      </c>
      <c r="DH644" s="881" t="s">
        <v>828</v>
      </c>
      <c r="DI644" s="307">
        <v>0</v>
      </c>
      <c r="DJ644" s="881" t="s">
        <v>828</v>
      </c>
      <c r="DK644" s="866" t="s">
        <v>3040</v>
      </c>
      <c r="DL644" s="1315">
        <v>0.4</v>
      </c>
      <c r="DM644" s="1315">
        <v>0.4</v>
      </c>
      <c r="DN644" s="1315">
        <v>0.4</v>
      </c>
      <c r="DO644" s="881" t="s">
        <v>828</v>
      </c>
      <c r="DP644" s="877">
        <v>0.9</v>
      </c>
      <c r="DQ644" s="881" t="s">
        <v>828</v>
      </c>
      <c r="DR644" s="881" t="s">
        <v>828</v>
      </c>
      <c r="DS644" s="1315">
        <v>0.3</v>
      </c>
      <c r="DT644" s="881" t="s">
        <v>828</v>
      </c>
      <c r="DU644" s="881" t="s">
        <v>828</v>
      </c>
      <c r="DV644" s="881" t="s">
        <v>828</v>
      </c>
      <c r="DW644" s="881" t="s">
        <v>828</v>
      </c>
      <c r="DX644" s="899" t="s">
        <v>828</v>
      </c>
      <c r="DY644" s="913"/>
      <c r="DZ644" s="1252" t="s">
        <v>4107</v>
      </c>
      <c r="EA644" s="1998">
        <v>0.3</v>
      </c>
      <c r="EB644" s="1998">
        <f t="shared" si="9"/>
        <v>0.3</v>
      </c>
    </row>
    <row r="645" spans="1:132">
      <c r="A645" s="1345" t="s">
        <v>4108</v>
      </c>
      <c r="B645" s="1346" t="s">
        <v>919</v>
      </c>
      <c r="C645" s="1346" t="s">
        <v>828</v>
      </c>
      <c r="D645" s="1346" t="s">
        <v>9267</v>
      </c>
      <c r="E645" s="1346" t="s">
        <v>828</v>
      </c>
      <c r="F645" s="1346" t="s">
        <v>828</v>
      </c>
      <c r="G645" s="1346" t="s">
        <v>828</v>
      </c>
      <c r="H645" s="1346" t="s">
        <v>828</v>
      </c>
      <c r="I645" s="1346" t="s">
        <v>828</v>
      </c>
      <c r="J645" s="1466" t="s">
        <v>828</v>
      </c>
      <c r="K645" s="1683" t="s">
        <v>828</v>
      </c>
      <c r="L645" s="1352" t="s">
        <v>828</v>
      </c>
      <c r="M645" s="1352" t="s">
        <v>828</v>
      </c>
      <c r="N645" s="1352" t="s">
        <v>828</v>
      </c>
      <c r="O645" s="1352" t="s">
        <v>828</v>
      </c>
      <c r="P645" s="1352" t="s">
        <v>828</v>
      </c>
      <c r="Q645" s="1352" t="s">
        <v>828</v>
      </c>
      <c r="R645" s="731" t="s">
        <v>9433</v>
      </c>
      <c r="S645" s="1352" t="s">
        <v>828</v>
      </c>
      <c r="T645" s="1352" t="s">
        <v>828</v>
      </c>
      <c r="U645" s="1352" t="s">
        <v>828</v>
      </c>
      <c r="V645" s="1352" t="s">
        <v>828</v>
      </c>
      <c r="W645" s="1352" t="s">
        <v>828</v>
      </c>
      <c r="X645" s="1352" t="s">
        <v>828</v>
      </c>
      <c r="Y645" s="1352" t="s">
        <v>828</v>
      </c>
      <c r="Z645" s="1352" t="s">
        <v>828</v>
      </c>
      <c r="AA645" s="1352" t="s">
        <v>828</v>
      </c>
      <c r="AB645" s="1352" t="s">
        <v>828</v>
      </c>
      <c r="AC645" s="1352" t="s">
        <v>828</v>
      </c>
      <c r="AD645" s="1352" t="s">
        <v>828</v>
      </c>
      <c r="AE645" s="1352" t="s">
        <v>828</v>
      </c>
      <c r="AF645" s="1352" t="s">
        <v>828</v>
      </c>
      <c r="AG645" s="1352" t="s">
        <v>828</v>
      </c>
      <c r="AH645" s="1352" t="s">
        <v>828</v>
      </c>
      <c r="AI645" s="1352" t="s">
        <v>828</v>
      </c>
      <c r="AJ645" s="1352" t="s">
        <v>828</v>
      </c>
      <c r="AK645" s="1352" t="s">
        <v>828</v>
      </c>
      <c r="AL645" s="1352" t="s">
        <v>828</v>
      </c>
      <c r="AM645" s="1352" t="s">
        <v>828</v>
      </c>
      <c r="AN645" s="1352" t="s">
        <v>828</v>
      </c>
      <c r="AO645" s="1352" t="s">
        <v>828</v>
      </c>
      <c r="AP645" s="1352" t="s">
        <v>828</v>
      </c>
      <c r="AQ645" s="1322" t="s">
        <v>7948</v>
      </c>
      <c r="AR645" s="1352" t="s">
        <v>828</v>
      </c>
      <c r="AS645" s="1352" t="s">
        <v>828</v>
      </c>
      <c r="AT645" s="1352" t="s">
        <v>828</v>
      </c>
      <c r="AU645" s="1352" t="s">
        <v>828</v>
      </c>
      <c r="AV645" s="1352" t="s">
        <v>828</v>
      </c>
      <c r="AW645" s="1463"/>
      <c r="AX645" s="1559" t="s">
        <v>828</v>
      </c>
      <c r="AY645" s="1560" t="s">
        <v>828</v>
      </c>
      <c r="AZ645" s="1560" t="s">
        <v>828</v>
      </c>
      <c r="BA645" s="1560" t="s">
        <v>828</v>
      </c>
      <c r="BB645" s="1560" t="s">
        <v>828</v>
      </c>
      <c r="BC645" s="1560" t="s">
        <v>828</v>
      </c>
      <c r="BD645" s="1560" t="s">
        <v>828</v>
      </c>
      <c r="BE645" s="1560" t="s">
        <v>828</v>
      </c>
      <c r="BF645" s="1560" t="s">
        <v>828</v>
      </c>
      <c r="BG645" s="1560" t="s">
        <v>828</v>
      </c>
      <c r="BH645" s="1560" t="s">
        <v>828</v>
      </c>
      <c r="BI645" s="1560" t="s">
        <v>828</v>
      </c>
      <c r="BJ645" s="1560" t="s">
        <v>828</v>
      </c>
      <c r="BK645" s="1560" t="s">
        <v>828</v>
      </c>
      <c r="BL645" s="1560" t="s">
        <v>828</v>
      </c>
      <c r="BM645" s="1560" t="s">
        <v>828</v>
      </c>
      <c r="BN645" s="1560" t="s">
        <v>828</v>
      </c>
      <c r="BO645" s="1560" t="s">
        <v>828</v>
      </c>
      <c r="BP645" s="1352" t="s">
        <v>828</v>
      </c>
      <c r="BQ645" s="1352" t="s">
        <v>828</v>
      </c>
      <c r="BR645" s="1352" t="s">
        <v>828</v>
      </c>
      <c r="BS645" s="1352" t="s">
        <v>828</v>
      </c>
      <c r="BT645" s="1352" t="s">
        <v>828</v>
      </c>
      <c r="BU645" s="1352" t="s">
        <v>828</v>
      </c>
      <c r="BV645" s="1560" t="s">
        <v>828</v>
      </c>
      <c r="BW645" s="1560" t="s">
        <v>828</v>
      </c>
      <c r="BX645" s="1560" t="s">
        <v>828</v>
      </c>
      <c r="BY645" s="1560" t="s">
        <v>828</v>
      </c>
      <c r="BZ645" s="1560" t="s">
        <v>828</v>
      </c>
      <c r="CA645" s="1560" t="s">
        <v>828</v>
      </c>
      <c r="CB645" s="1352" t="s">
        <v>828</v>
      </c>
      <c r="CC645" s="1560" t="s">
        <v>828</v>
      </c>
      <c r="CD645" s="1560" t="s">
        <v>828</v>
      </c>
      <c r="CE645" s="1560" t="s">
        <v>828</v>
      </c>
      <c r="CF645" s="1560" t="s">
        <v>828</v>
      </c>
      <c r="CG645" s="1560" t="s">
        <v>828</v>
      </c>
      <c r="CH645" s="1560" t="s">
        <v>828</v>
      </c>
      <c r="CI645" s="1560" t="s">
        <v>828</v>
      </c>
      <c r="CJ645" s="1560" t="s">
        <v>828</v>
      </c>
      <c r="CK645" s="1463"/>
      <c r="CL645" s="1559" t="s">
        <v>828</v>
      </c>
      <c r="CM645" s="1352" t="s">
        <v>828</v>
      </c>
      <c r="CN645" s="1352" t="s">
        <v>828</v>
      </c>
      <c r="CO645" s="1352" t="s">
        <v>828</v>
      </c>
      <c r="CP645" s="1352" t="s">
        <v>828</v>
      </c>
      <c r="CQ645" s="1559" t="s">
        <v>828</v>
      </c>
      <c r="CR645" s="1559" t="s">
        <v>828</v>
      </c>
      <c r="CS645" s="1559" t="s">
        <v>828</v>
      </c>
      <c r="CT645" s="740" t="s">
        <v>9433</v>
      </c>
      <c r="CU645" s="1559" t="s">
        <v>828</v>
      </c>
      <c r="CV645" s="1559" t="s">
        <v>828</v>
      </c>
      <c r="CW645" s="1559" t="s">
        <v>828</v>
      </c>
      <c r="CX645" s="1559" t="s">
        <v>828</v>
      </c>
      <c r="CY645" s="1559" t="s">
        <v>828</v>
      </c>
      <c r="CZ645" s="1559" t="s">
        <v>828</v>
      </c>
      <c r="DA645" s="1559" t="s">
        <v>828</v>
      </c>
      <c r="DB645" s="1559" t="s">
        <v>828</v>
      </c>
      <c r="DC645" s="1559" t="s">
        <v>828</v>
      </c>
      <c r="DD645" s="1559" t="s">
        <v>828</v>
      </c>
      <c r="DE645" s="1560" t="s">
        <v>828</v>
      </c>
      <c r="DF645" s="1560" t="s">
        <v>828</v>
      </c>
      <c r="DG645" s="1560" t="s">
        <v>828</v>
      </c>
      <c r="DH645" s="1560" t="s">
        <v>828</v>
      </c>
      <c r="DI645" s="1559" t="s">
        <v>828</v>
      </c>
      <c r="DJ645" s="1560" t="s">
        <v>828</v>
      </c>
      <c r="DK645" s="866" t="s">
        <v>828</v>
      </c>
      <c r="DL645" s="1315">
        <v>0</v>
      </c>
      <c r="DM645" s="1315">
        <v>0</v>
      </c>
      <c r="DN645" s="1315">
        <v>0</v>
      </c>
      <c r="DO645" s="1560" t="s">
        <v>828</v>
      </c>
      <c r="DP645" s="1560" t="s">
        <v>828</v>
      </c>
      <c r="DQ645" s="1560" t="s">
        <v>828</v>
      </c>
      <c r="DR645" s="1560" t="s">
        <v>828</v>
      </c>
      <c r="DS645" s="1315">
        <v>0</v>
      </c>
      <c r="DT645" s="1560" t="s">
        <v>828</v>
      </c>
      <c r="DU645" s="1560" t="s">
        <v>828</v>
      </c>
      <c r="DV645" s="1560" t="s">
        <v>828</v>
      </c>
      <c r="DW645" s="1560" t="s">
        <v>828</v>
      </c>
      <c r="DX645" s="1561" t="s">
        <v>828</v>
      </c>
      <c r="DY645" s="913"/>
      <c r="DZ645" s="1252" t="s">
        <v>4109</v>
      </c>
      <c r="EA645" s="1998">
        <v>0</v>
      </c>
      <c r="EB645" s="1998">
        <f t="shared" ref="EB645:EB708" si="10">IF(EA645&lt;0.5, EA645, EA645*2)</f>
        <v>0</v>
      </c>
    </row>
    <row r="646" spans="1:132">
      <c r="A646" s="1253" t="s">
        <v>4110</v>
      </c>
      <c r="B646" s="1254" t="s">
        <v>828</v>
      </c>
      <c r="C646" s="1254" t="s">
        <v>828</v>
      </c>
      <c r="D646" s="1254" t="s">
        <v>9282</v>
      </c>
      <c r="E646" s="1254" t="s">
        <v>1162</v>
      </c>
      <c r="F646" s="1254" t="s">
        <v>828</v>
      </c>
      <c r="G646" s="1254" t="s">
        <v>828</v>
      </c>
      <c r="H646" s="1254" t="s">
        <v>828</v>
      </c>
      <c r="I646" s="1254" t="s">
        <v>828</v>
      </c>
      <c r="J646" s="1464" t="s">
        <v>5608</v>
      </c>
      <c r="K646" s="1511">
        <v>8000225</v>
      </c>
      <c r="L646" s="1321">
        <v>8000226</v>
      </c>
      <c r="M646" s="1321" t="s">
        <v>831</v>
      </c>
      <c r="N646" s="1321" t="s">
        <v>920</v>
      </c>
      <c r="O646" s="1321">
        <v>8000227</v>
      </c>
      <c r="P646" s="1321" t="s">
        <v>9433</v>
      </c>
      <c r="Q646" s="1321">
        <v>8000212</v>
      </c>
      <c r="R646" s="731" t="s">
        <v>9433</v>
      </c>
      <c r="S646" s="1321">
        <v>8000474</v>
      </c>
      <c r="T646" s="1321">
        <v>8000475</v>
      </c>
      <c r="U646" s="1321">
        <v>8000476</v>
      </c>
      <c r="V646" s="1321">
        <v>8000185</v>
      </c>
      <c r="W646" s="1321">
        <v>8000186</v>
      </c>
      <c r="X646" s="1321">
        <v>8000187</v>
      </c>
      <c r="Y646" s="1321">
        <v>8000477</v>
      </c>
      <c r="Z646" s="1321">
        <v>8000183</v>
      </c>
      <c r="AA646" s="1321">
        <v>8000478</v>
      </c>
      <c r="AB646" s="1321">
        <v>8000473</v>
      </c>
      <c r="AC646" s="1321">
        <v>0</v>
      </c>
      <c r="AD646" s="1321" t="s">
        <v>828</v>
      </c>
      <c r="AE646" s="1321">
        <v>8000480</v>
      </c>
      <c r="AF646" s="1321">
        <v>8000481</v>
      </c>
      <c r="AG646" s="1321">
        <v>8000162</v>
      </c>
      <c r="AH646" s="1321">
        <v>0</v>
      </c>
      <c r="AI646" s="1321" t="s">
        <v>919</v>
      </c>
      <c r="AJ646" s="1321">
        <v>3</v>
      </c>
      <c r="AK646" s="1321">
        <v>4</v>
      </c>
      <c r="AL646" s="1321">
        <v>5</v>
      </c>
      <c r="AM646" s="1321">
        <v>0</v>
      </c>
      <c r="AN646" s="871">
        <v>8000664</v>
      </c>
      <c r="AO646" s="1321">
        <v>0</v>
      </c>
      <c r="AP646" s="1321">
        <v>0</v>
      </c>
      <c r="AQ646" s="1321" t="s">
        <v>7948</v>
      </c>
      <c r="AR646" s="1321">
        <v>0</v>
      </c>
      <c r="AS646" s="1321">
        <v>0</v>
      </c>
      <c r="AT646" s="1321">
        <v>0</v>
      </c>
      <c r="AU646" s="1321">
        <v>0</v>
      </c>
      <c r="AV646" s="1321">
        <v>0</v>
      </c>
      <c r="AW646" s="731"/>
      <c r="AX646" s="305" t="s">
        <v>1162</v>
      </c>
      <c r="AY646" s="879">
        <v>0</v>
      </c>
      <c r="AZ646" s="879">
        <v>0</v>
      </c>
      <c r="BA646" s="879" t="s">
        <v>828</v>
      </c>
      <c r="BB646" s="879" t="s">
        <v>828</v>
      </c>
      <c r="BC646" s="879" t="s">
        <v>828</v>
      </c>
      <c r="BD646" s="879" t="s">
        <v>828</v>
      </c>
      <c r="BE646" s="879" t="s">
        <v>828</v>
      </c>
      <c r="BF646" s="879" t="s">
        <v>828</v>
      </c>
      <c r="BG646" s="879" t="s">
        <v>828</v>
      </c>
      <c r="BH646" s="879" t="s">
        <v>828</v>
      </c>
      <c r="BI646" s="879" t="s">
        <v>828</v>
      </c>
      <c r="BJ646" s="879" t="s">
        <v>828</v>
      </c>
      <c r="BK646" s="879" t="s">
        <v>828</v>
      </c>
      <c r="BL646" s="879" t="s">
        <v>828</v>
      </c>
      <c r="BM646" s="879" t="s">
        <v>828</v>
      </c>
      <c r="BN646" s="879" t="s">
        <v>828</v>
      </c>
      <c r="BO646" s="879" t="s">
        <v>828</v>
      </c>
      <c r="BP646" s="1321" t="s">
        <v>2960</v>
      </c>
      <c r="BQ646" s="1321" t="s">
        <v>828</v>
      </c>
      <c r="BR646" s="1321" t="s">
        <v>828</v>
      </c>
      <c r="BS646" s="1321">
        <v>5</v>
      </c>
      <c r="BT646" s="1321">
        <v>1</v>
      </c>
      <c r="BU646" s="1321">
        <v>1</v>
      </c>
      <c r="BV646" s="879" t="s">
        <v>828</v>
      </c>
      <c r="BW646" s="879" t="s">
        <v>828</v>
      </c>
      <c r="BX646" s="879" t="s">
        <v>828</v>
      </c>
      <c r="BY646" s="879" t="s">
        <v>828</v>
      </c>
      <c r="BZ646" s="879" t="s">
        <v>828</v>
      </c>
      <c r="CA646" s="879" t="s">
        <v>828</v>
      </c>
      <c r="CB646" s="87" t="s">
        <v>2960</v>
      </c>
      <c r="CC646" s="879" t="s">
        <v>828</v>
      </c>
      <c r="CD646" s="879" t="s">
        <v>828</v>
      </c>
      <c r="CE646" s="879" t="s">
        <v>828</v>
      </c>
      <c r="CF646" s="879" t="s">
        <v>828</v>
      </c>
      <c r="CG646" s="879" t="s">
        <v>828</v>
      </c>
      <c r="CH646" s="879" t="s">
        <v>828</v>
      </c>
      <c r="CI646" s="879" t="s">
        <v>828</v>
      </c>
      <c r="CJ646" s="879" t="s">
        <v>828</v>
      </c>
      <c r="CK646" s="731"/>
      <c r="CL646" s="305" t="s">
        <v>1162</v>
      </c>
      <c r="CM646" s="1321">
        <v>40</v>
      </c>
      <c r="CN646" s="1321">
        <v>9.8000000000000007</v>
      </c>
      <c r="CO646" s="1321">
        <v>5</v>
      </c>
      <c r="CP646" s="1321" t="s">
        <v>9073</v>
      </c>
      <c r="CQ646" s="305">
        <v>1</v>
      </c>
      <c r="CR646" s="305" t="s">
        <v>9433</v>
      </c>
      <c r="CS646" s="305">
        <v>3.3</v>
      </c>
      <c r="CT646" s="740" t="s">
        <v>9433</v>
      </c>
      <c r="CU646" s="305">
        <v>1.5</v>
      </c>
      <c r="CV646" s="305">
        <v>1.5</v>
      </c>
      <c r="CW646" s="305">
        <v>1</v>
      </c>
      <c r="CX646" s="305">
        <v>1.5</v>
      </c>
      <c r="CY646" s="305">
        <v>2</v>
      </c>
      <c r="CZ646" s="305">
        <v>1.5</v>
      </c>
      <c r="DA646" s="305">
        <v>1</v>
      </c>
      <c r="DB646" s="305">
        <v>1</v>
      </c>
      <c r="DC646" s="305">
        <v>0.9</v>
      </c>
      <c r="DD646" s="305">
        <v>0.9</v>
      </c>
      <c r="DE646" s="879">
        <v>0</v>
      </c>
      <c r="DF646" s="879" t="s">
        <v>828</v>
      </c>
      <c r="DG646" s="879" t="s">
        <v>828</v>
      </c>
      <c r="DH646" s="879" t="s">
        <v>828</v>
      </c>
      <c r="DI646" s="305">
        <v>0</v>
      </c>
      <c r="DJ646" s="879" t="s">
        <v>828</v>
      </c>
      <c r="DK646" s="866" t="s">
        <v>3040</v>
      </c>
      <c r="DL646" s="1315">
        <v>0.4</v>
      </c>
      <c r="DM646" s="1315">
        <v>0.4</v>
      </c>
      <c r="DN646" s="1315">
        <v>0.4</v>
      </c>
      <c r="DO646" s="879" t="s">
        <v>828</v>
      </c>
      <c r="DP646" s="877">
        <v>0.9</v>
      </c>
      <c r="DQ646" s="879" t="s">
        <v>828</v>
      </c>
      <c r="DR646" s="879" t="s">
        <v>828</v>
      </c>
      <c r="DS646" s="1315">
        <v>0.3</v>
      </c>
      <c r="DT646" s="879" t="s">
        <v>828</v>
      </c>
      <c r="DU646" s="879" t="s">
        <v>828</v>
      </c>
      <c r="DV646" s="879" t="s">
        <v>828</v>
      </c>
      <c r="DW646" s="879" t="s">
        <v>828</v>
      </c>
      <c r="DX646" s="898" t="s">
        <v>828</v>
      </c>
      <c r="DY646" s="913"/>
      <c r="DZ646" s="1252" t="s">
        <v>4111</v>
      </c>
      <c r="EA646" s="1998">
        <v>0.3</v>
      </c>
      <c r="EB646" s="1998">
        <f t="shared" si="10"/>
        <v>0.3</v>
      </c>
    </row>
    <row r="647" spans="1:132">
      <c r="A647" s="1255" t="s">
        <v>4112</v>
      </c>
      <c r="B647" s="1256" t="s">
        <v>828</v>
      </c>
      <c r="C647" s="1256" t="s">
        <v>828</v>
      </c>
      <c r="D647" s="1256" t="s">
        <v>9284</v>
      </c>
      <c r="E647" s="1256" t="s">
        <v>1162</v>
      </c>
      <c r="F647" s="1256" t="s">
        <v>9285</v>
      </c>
      <c r="G647" s="1256" t="s">
        <v>926</v>
      </c>
      <c r="H647" s="1256" t="s">
        <v>9285</v>
      </c>
      <c r="I647" s="1256" t="s">
        <v>926</v>
      </c>
      <c r="J647" s="1465" t="s">
        <v>5609</v>
      </c>
      <c r="K647" s="1511">
        <v>8000225</v>
      </c>
      <c r="L647" s="861">
        <v>8000226</v>
      </c>
      <c r="M647" s="861" t="s">
        <v>831</v>
      </c>
      <c r="N647" s="861" t="s">
        <v>920</v>
      </c>
      <c r="O647" s="861">
        <v>8000227</v>
      </c>
      <c r="P647" s="1321" t="s">
        <v>9433</v>
      </c>
      <c r="Q647" s="861">
        <v>8000212</v>
      </c>
      <c r="R647" s="731" t="s">
        <v>9433</v>
      </c>
      <c r="S647" s="861">
        <v>8000474</v>
      </c>
      <c r="T647" s="861">
        <v>8000475</v>
      </c>
      <c r="U647" s="861">
        <v>8000476</v>
      </c>
      <c r="V647" s="861">
        <v>8000185</v>
      </c>
      <c r="W647" s="861">
        <v>8000186</v>
      </c>
      <c r="X647" s="861">
        <v>8000187</v>
      </c>
      <c r="Y647" s="861">
        <v>8000477</v>
      </c>
      <c r="Z647" s="861">
        <v>8000183</v>
      </c>
      <c r="AA647" s="861">
        <v>8000478</v>
      </c>
      <c r="AB647" s="861">
        <v>8000473</v>
      </c>
      <c r="AC647" s="861">
        <v>0</v>
      </c>
      <c r="AD647" s="861" t="s">
        <v>828</v>
      </c>
      <c r="AE647" s="861">
        <v>8000480</v>
      </c>
      <c r="AF647" s="861">
        <v>8000481</v>
      </c>
      <c r="AG647" s="861">
        <v>8000162</v>
      </c>
      <c r="AH647" s="861">
        <v>0</v>
      </c>
      <c r="AI647" s="861" t="s">
        <v>919</v>
      </c>
      <c r="AJ647" s="861">
        <v>3</v>
      </c>
      <c r="AK647" s="861">
        <v>4</v>
      </c>
      <c r="AL647" s="861">
        <v>5</v>
      </c>
      <c r="AM647" s="861">
        <v>0</v>
      </c>
      <c r="AN647" s="871">
        <v>8000664</v>
      </c>
      <c r="AO647" s="861">
        <v>0</v>
      </c>
      <c r="AP647" s="861">
        <v>0</v>
      </c>
      <c r="AQ647" s="861" t="s">
        <v>7948</v>
      </c>
      <c r="AR647" s="861">
        <v>0</v>
      </c>
      <c r="AS647" s="861">
        <v>0</v>
      </c>
      <c r="AT647" s="861">
        <v>0</v>
      </c>
      <c r="AU647" s="861">
        <v>0</v>
      </c>
      <c r="AV647" s="861">
        <v>0</v>
      </c>
      <c r="AW647" s="733"/>
      <c r="AX647" s="307" t="s">
        <v>1162</v>
      </c>
      <c r="AY647" s="881">
        <v>0</v>
      </c>
      <c r="AZ647" s="881">
        <v>0</v>
      </c>
      <c r="BA647" s="881" t="s">
        <v>828</v>
      </c>
      <c r="BB647" s="881" t="s">
        <v>828</v>
      </c>
      <c r="BC647" s="881" t="s">
        <v>828</v>
      </c>
      <c r="BD647" s="881" t="s">
        <v>828</v>
      </c>
      <c r="BE647" s="881" t="s">
        <v>828</v>
      </c>
      <c r="BF647" s="881" t="s">
        <v>828</v>
      </c>
      <c r="BG647" s="881" t="s">
        <v>828</v>
      </c>
      <c r="BH647" s="881" t="s">
        <v>828</v>
      </c>
      <c r="BI647" s="881" t="s">
        <v>828</v>
      </c>
      <c r="BJ647" s="881" t="s">
        <v>828</v>
      </c>
      <c r="BK647" s="881" t="s">
        <v>828</v>
      </c>
      <c r="BL647" s="881" t="s">
        <v>828</v>
      </c>
      <c r="BM647" s="881" t="s">
        <v>828</v>
      </c>
      <c r="BN647" s="881" t="s">
        <v>828</v>
      </c>
      <c r="BO647" s="881" t="s">
        <v>828</v>
      </c>
      <c r="BP647" s="861" t="s">
        <v>2960</v>
      </c>
      <c r="BQ647" s="861" t="s">
        <v>828</v>
      </c>
      <c r="BR647" s="861" t="s">
        <v>828</v>
      </c>
      <c r="BS647" s="861">
        <v>5</v>
      </c>
      <c r="BT647" s="861">
        <v>1</v>
      </c>
      <c r="BU647" s="861">
        <v>1</v>
      </c>
      <c r="BV647" s="881" t="s">
        <v>828</v>
      </c>
      <c r="BW647" s="881" t="s">
        <v>828</v>
      </c>
      <c r="BX647" s="881" t="s">
        <v>828</v>
      </c>
      <c r="BY647" s="881" t="s">
        <v>828</v>
      </c>
      <c r="BZ647" s="881" t="s">
        <v>828</v>
      </c>
      <c r="CA647" s="881" t="s">
        <v>828</v>
      </c>
      <c r="CB647" s="87" t="s">
        <v>2960</v>
      </c>
      <c r="CC647" s="881" t="s">
        <v>828</v>
      </c>
      <c r="CD647" s="881" t="s">
        <v>828</v>
      </c>
      <c r="CE647" s="881" t="s">
        <v>828</v>
      </c>
      <c r="CF647" s="881" t="s">
        <v>828</v>
      </c>
      <c r="CG647" s="881" t="s">
        <v>828</v>
      </c>
      <c r="CH647" s="881" t="s">
        <v>828</v>
      </c>
      <c r="CI647" s="881" t="s">
        <v>828</v>
      </c>
      <c r="CJ647" s="881" t="s">
        <v>828</v>
      </c>
      <c r="CK647" s="733"/>
      <c r="CL647" s="307" t="s">
        <v>1162</v>
      </c>
      <c r="CM647" s="861">
        <v>40</v>
      </c>
      <c r="CN647" s="861">
        <v>9.8000000000000007</v>
      </c>
      <c r="CO647" s="861">
        <v>5</v>
      </c>
      <c r="CP647" s="861" t="s">
        <v>9073</v>
      </c>
      <c r="CQ647" s="307">
        <v>1</v>
      </c>
      <c r="CR647" s="307" t="s">
        <v>9433</v>
      </c>
      <c r="CS647" s="307">
        <v>3.3</v>
      </c>
      <c r="CT647" s="740" t="s">
        <v>9433</v>
      </c>
      <c r="CU647" s="307">
        <v>1.5</v>
      </c>
      <c r="CV647" s="307">
        <v>1.5</v>
      </c>
      <c r="CW647" s="307">
        <v>1</v>
      </c>
      <c r="CX647" s="307">
        <v>1.5</v>
      </c>
      <c r="CY647" s="307">
        <v>2</v>
      </c>
      <c r="CZ647" s="307">
        <v>1.5</v>
      </c>
      <c r="DA647" s="307">
        <v>1</v>
      </c>
      <c r="DB647" s="307">
        <v>1</v>
      </c>
      <c r="DC647" s="307">
        <v>0.9</v>
      </c>
      <c r="DD647" s="307">
        <v>0.9</v>
      </c>
      <c r="DE647" s="881">
        <v>0</v>
      </c>
      <c r="DF647" s="881" t="s">
        <v>828</v>
      </c>
      <c r="DG647" s="881" t="s">
        <v>828</v>
      </c>
      <c r="DH647" s="881" t="s">
        <v>828</v>
      </c>
      <c r="DI647" s="307">
        <v>0</v>
      </c>
      <c r="DJ647" s="881" t="s">
        <v>828</v>
      </c>
      <c r="DK647" s="866" t="s">
        <v>3040</v>
      </c>
      <c r="DL647" s="1315">
        <v>0.4</v>
      </c>
      <c r="DM647" s="1315">
        <v>0.4</v>
      </c>
      <c r="DN647" s="1315">
        <v>0.4</v>
      </c>
      <c r="DO647" s="881" t="s">
        <v>828</v>
      </c>
      <c r="DP647" s="877">
        <v>0.9</v>
      </c>
      <c r="DQ647" s="881" t="s">
        <v>828</v>
      </c>
      <c r="DR647" s="881" t="s">
        <v>828</v>
      </c>
      <c r="DS647" s="1315">
        <v>0.3</v>
      </c>
      <c r="DT647" s="881" t="s">
        <v>828</v>
      </c>
      <c r="DU647" s="881" t="s">
        <v>828</v>
      </c>
      <c r="DV647" s="881" t="s">
        <v>828</v>
      </c>
      <c r="DW647" s="881" t="s">
        <v>828</v>
      </c>
      <c r="DX647" s="899" t="s">
        <v>828</v>
      </c>
      <c r="DY647" s="913"/>
      <c r="DZ647" s="1252" t="s">
        <v>4113</v>
      </c>
      <c r="EA647" s="1998">
        <v>0.3</v>
      </c>
      <c r="EB647" s="1998">
        <f t="shared" si="10"/>
        <v>0.3</v>
      </c>
    </row>
    <row r="648" spans="1:132">
      <c r="A648" s="1345" t="s">
        <v>4114</v>
      </c>
      <c r="B648" s="1346" t="s">
        <v>919</v>
      </c>
      <c r="C648" s="1346" t="s">
        <v>828</v>
      </c>
      <c r="D648" s="1346" t="s">
        <v>9267</v>
      </c>
      <c r="E648" s="1346" t="s">
        <v>828</v>
      </c>
      <c r="F648" s="1346" t="s">
        <v>828</v>
      </c>
      <c r="G648" s="1346" t="s">
        <v>828</v>
      </c>
      <c r="H648" s="1346" t="s">
        <v>828</v>
      </c>
      <c r="I648" s="1346" t="s">
        <v>828</v>
      </c>
      <c r="J648" s="1484" t="s">
        <v>828</v>
      </c>
      <c r="K648" s="1683" t="s">
        <v>828</v>
      </c>
      <c r="L648" s="1352" t="s">
        <v>828</v>
      </c>
      <c r="M648" s="1352" t="s">
        <v>828</v>
      </c>
      <c r="N648" s="1352" t="s">
        <v>828</v>
      </c>
      <c r="O648" s="1352" t="s">
        <v>828</v>
      </c>
      <c r="P648" s="1352" t="s">
        <v>828</v>
      </c>
      <c r="Q648" s="1352" t="s">
        <v>828</v>
      </c>
      <c r="R648" s="731" t="s">
        <v>9433</v>
      </c>
      <c r="S648" s="1352" t="s">
        <v>828</v>
      </c>
      <c r="T648" s="1352" t="s">
        <v>828</v>
      </c>
      <c r="U648" s="1352" t="s">
        <v>828</v>
      </c>
      <c r="V648" s="1352" t="s">
        <v>828</v>
      </c>
      <c r="W648" s="1352" t="s">
        <v>828</v>
      </c>
      <c r="X648" s="1352" t="s">
        <v>828</v>
      </c>
      <c r="Y648" s="1352" t="s">
        <v>828</v>
      </c>
      <c r="Z648" s="1352" t="s">
        <v>828</v>
      </c>
      <c r="AA648" s="1352" t="s">
        <v>828</v>
      </c>
      <c r="AB648" s="1352" t="s">
        <v>828</v>
      </c>
      <c r="AC648" s="1352" t="s">
        <v>828</v>
      </c>
      <c r="AD648" s="1352" t="s">
        <v>828</v>
      </c>
      <c r="AE648" s="1352" t="s">
        <v>828</v>
      </c>
      <c r="AF648" s="1352" t="s">
        <v>828</v>
      </c>
      <c r="AG648" s="1352" t="s">
        <v>828</v>
      </c>
      <c r="AH648" s="1352" t="s">
        <v>828</v>
      </c>
      <c r="AI648" s="1352" t="s">
        <v>828</v>
      </c>
      <c r="AJ648" s="1352" t="s">
        <v>828</v>
      </c>
      <c r="AK648" s="1352" t="s">
        <v>828</v>
      </c>
      <c r="AL648" s="1352" t="s">
        <v>828</v>
      </c>
      <c r="AM648" s="1352" t="s">
        <v>828</v>
      </c>
      <c r="AN648" s="1352" t="s">
        <v>828</v>
      </c>
      <c r="AO648" s="1352" t="s">
        <v>828</v>
      </c>
      <c r="AP648" s="1352" t="s">
        <v>828</v>
      </c>
      <c r="AQ648" s="1322" t="s">
        <v>7948</v>
      </c>
      <c r="AR648" s="1352" t="s">
        <v>828</v>
      </c>
      <c r="AS648" s="1352" t="s">
        <v>828</v>
      </c>
      <c r="AT648" s="1352" t="s">
        <v>828</v>
      </c>
      <c r="AU648" s="1352" t="s">
        <v>828</v>
      </c>
      <c r="AV648" s="1352" t="s">
        <v>828</v>
      </c>
      <c r="AW648" s="1463"/>
      <c r="AX648" s="1559" t="s">
        <v>828</v>
      </c>
      <c r="AY648" s="1560" t="s">
        <v>828</v>
      </c>
      <c r="AZ648" s="1560" t="s">
        <v>828</v>
      </c>
      <c r="BA648" s="1560" t="s">
        <v>828</v>
      </c>
      <c r="BB648" s="1560" t="s">
        <v>828</v>
      </c>
      <c r="BC648" s="1560" t="s">
        <v>828</v>
      </c>
      <c r="BD648" s="1560" t="s">
        <v>828</v>
      </c>
      <c r="BE648" s="1560" t="s">
        <v>828</v>
      </c>
      <c r="BF648" s="1560" t="s">
        <v>828</v>
      </c>
      <c r="BG648" s="1560" t="s">
        <v>828</v>
      </c>
      <c r="BH648" s="1560" t="s">
        <v>828</v>
      </c>
      <c r="BI648" s="1560" t="s">
        <v>828</v>
      </c>
      <c r="BJ648" s="1560" t="s">
        <v>828</v>
      </c>
      <c r="BK648" s="1560" t="s">
        <v>828</v>
      </c>
      <c r="BL648" s="1560" t="s">
        <v>828</v>
      </c>
      <c r="BM648" s="1560" t="s">
        <v>828</v>
      </c>
      <c r="BN648" s="1560" t="s">
        <v>828</v>
      </c>
      <c r="BO648" s="1560" t="s">
        <v>828</v>
      </c>
      <c r="BP648" s="1352" t="s">
        <v>828</v>
      </c>
      <c r="BQ648" s="1352" t="s">
        <v>828</v>
      </c>
      <c r="BR648" s="1352" t="s">
        <v>828</v>
      </c>
      <c r="BS648" s="1352" t="s">
        <v>828</v>
      </c>
      <c r="BT648" s="1352" t="s">
        <v>828</v>
      </c>
      <c r="BU648" s="1352" t="s">
        <v>828</v>
      </c>
      <c r="BV648" s="1560" t="s">
        <v>828</v>
      </c>
      <c r="BW648" s="1560" t="s">
        <v>828</v>
      </c>
      <c r="BX648" s="1560" t="s">
        <v>828</v>
      </c>
      <c r="BY648" s="1560" t="s">
        <v>828</v>
      </c>
      <c r="BZ648" s="1560" t="s">
        <v>828</v>
      </c>
      <c r="CA648" s="1560" t="s">
        <v>828</v>
      </c>
      <c r="CB648" s="1352" t="s">
        <v>828</v>
      </c>
      <c r="CC648" s="1560" t="s">
        <v>828</v>
      </c>
      <c r="CD648" s="1560" t="s">
        <v>828</v>
      </c>
      <c r="CE648" s="1560" t="s">
        <v>828</v>
      </c>
      <c r="CF648" s="1560" t="s">
        <v>828</v>
      </c>
      <c r="CG648" s="1560" t="s">
        <v>828</v>
      </c>
      <c r="CH648" s="1560" t="s">
        <v>828</v>
      </c>
      <c r="CI648" s="1560" t="s">
        <v>828</v>
      </c>
      <c r="CJ648" s="1560" t="s">
        <v>828</v>
      </c>
      <c r="CK648" s="1463"/>
      <c r="CL648" s="1559" t="s">
        <v>828</v>
      </c>
      <c r="CM648" s="1352" t="s">
        <v>828</v>
      </c>
      <c r="CN648" s="1352" t="s">
        <v>828</v>
      </c>
      <c r="CO648" s="1352" t="s">
        <v>828</v>
      </c>
      <c r="CP648" s="1352" t="s">
        <v>828</v>
      </c>
      <c r="CQ648" s="1559" t="s">
        <v>828</v>
      </c>
      <c r="CR648" s="1559" t="s">
        <v>828</v>
      </c>
      <c r="CS648" s="1559" t="s">
        <v>828</v>
      </c>
      <c r="CT648" s="740" t="s">
        <v>9433</v>
      </c>
      <c r="CU648" s="1559" t="s">
        <v>828</v>
      </c>
      <c r="CV648" s="1559" t="s">
        <v>828</v>
      </c>
      <c r="CW648" s="1559" t="s">
        <v>828</v>
      </c>
      <c r="CX648" s="1559" t="s">
        <v>828</v>
      </c>
      <c r="CY648" s="1559" t="s">
        <v>828</v>
      </c>
      <c r="CZ648" s="1559" t="s">
        <v>828</v>
      </c>
      <c r="DA648" s="1559" t="s">
        <v>828</v>
      </c>
      <c r="DB648" s="1559" t="s">
        <v>828</v>
      </c>
      <c r="DC648" s="1559" t="s">
        <v>828</v>
      </c>
      <c r="DD648" s="1559" t="s">
        <v>828</v>
      </c>
      <c r="DE648" s="1560" t="s">
        <v>828</v>
      </c>
      <c r="DF648" s="1560" t="s">
        <v>828</v>
      </c>
      <c r="DG648" s="1560" t="s">
        <v>828</v>
      </c>
      <c r="DH648" s="1560" t="s">
        <v>828</v>
      </c>
      <c r="DI648" s="1559" t="s">
        <v>828</v>
      </c>
      <c r="DJ648" s="1560" t="s">
        <v>828</v>
      </c>
      <c r="DK648" s="866" t="s">
        <v>828</v>
      </c>
      <c r="DL648" s="1315">
        <v>0</v>
      </c>
      <c r="DM648" s="1315">
        <v>0</v>
      </c>
      <c r="DN648" s="1315">
        <v>0</v>
      </c>
      <c r="DO648" s="1560" t="s">
        <v>828</v>
      </c>
      <c r="DP648" s="1560" t="s">
        <v>828</v>
      </c>
      <c r="DQ648" s="1560" t="s">
        <v>828</v>
      </c>
      <c r="DR648" s="1560" t="s">
        <v>828</v>
      </c>
      <c r="DS648" s="1315">
        <v>0</v>
      </c>
      <c r="DT648" s="1560" t="s">
        <v>828</v>
      </c>
      <c r="DU648" s="1560" t="s">
        <v>828</v>
      </c>
      <c r="DV648" s="1560" t="s">
        <v>828</v>
      </c>
      <c r="DW648" s="1560" t="s">
        <v>828</v>
      </c>
      <c r="DX648" s="1561" t="s">
        <v>828</v>
      </c>
      <c r="DY648" s="913"/>
      <c r="DZ648" s="1252" t="s">
        <v>4115</v>
      </c>
      <c r="EA648" s="1998">
        <v>0</v>
      </c>
      <c r="EB648" s="1998">
        <f t="shared" si="10"/>
        <v>0</v>
      </c>
    </row>
    <row r="649" spans="1:132">
      <c r="A649" s="1253" t="s">
        <v>4116</v>
      </c>
      <c r="B649" s="1254" t="s">
        <v>828</v>
      </c>
      <c r="C649" s="1254" t="s">
        <v>828</v>
      </c>
      <c r="D649" s="1254" t="s">
        <v>9268</v>
      </c>
      <c r="E649" s="1254" t="s">
        <v>1162</v>
      </c>
      <c r="F649" s="1254" t="s">
        <v>828</v>
      </c>
      <c r="G649" s="1254" t="s">
        <v>828</v>
      </c>
      <c r="H649" s="1254" t="s">
        <v>828</v>
      </c>
      <c r="I649" s="1254" t="s">
        <v>828</v>
      </c>
      <c r="J649" s="1482" t="s">
        <v>5701</v>
      </c>
      <c r="K649" s="1511">
        <v>8000225</v>
      </c>
      <c r="L649" s="1321">
        <v>8000226</v>
      </c>
      <c r="M649" s="1321" t="s">
        <v>831</v>
      </c>
      <c r="N649" s="1321" t="s">
        <v>920</v>
      </c>
      <c r="O649" s="1321">
        <v>8000227</v>
      </c>
      <c r="P649" s="1321" t="s">
        <v>9433</v>
      </c>
      <c r="Q649" s="1321">
        <v>8000212</v>
      </c>
      <c r="R649" s="731" t="s">
        <v>9433</v>
      </c>
      <c r="S649" s="1321">
        <v>8000474</v>
      </c>
      <c r="T649" s="1321">
        <v>8000475</v>
      </c>
      <c r="U649" s="1321">
        <v>8000476</v>
      </c>
      <c r="V649" s="1321">
        <v>8000185</v>
      </c>
      <c r="W649" s="1321">
        <v>8000186</v>
      </c>
      <c r="X649" s="1321">
        <v>8000187</v>
      </c>
      <c r="Y649" s="1321">
        <v>8000477</v>
      </c>
      <c r="Z649" s="1321">
        <v>8000183</v>
      </c>
      <c r="AA649" s="1321">
        <v>8000478</v>
      </c>
      <c r="AB649" s="1321">
        <v>8000473</v>
      </c>
      <c r="AC649" s="1321">
        <v>0</v>
      </c>
      <c r="AD649" s="1321" t="s">
        <v>828</v>
      </c>
      <c r="AE649" s="1321">
        <v>8000480</v>
      </c>
      <c r="AF649" s="1321">
        <v>8000481</v>
      </c>
      <c r="AG649" s="1321">
        <v>8000162</v>
      </c>
      <c r="AH649" s="1321">
        <v>0</v>
      </c>
      <c r="AI649" s="1321" t="s">
        <v>919</v>
      </c>
      <c r="AJ649" s="1321">
        <v>3</v>
      </c>
      <c r="AK649" s="1321">
        <v>4</v>
      </c>
      <c r="AL649" s="1321">
        <v>5</v>
      </c>
      <c r="AM649" s="1321">
        <v>0</v>
      </c>
      <c r="AN649" s="871">
        <v>8000664</v>
      </c>
      <c r="AO649" s="1321">
        <v>0</v>
      </c>
      <c r="AP649" s="1321">
        <v>0</v>
      </c>
      <c r="AQ649" s="1321" t="s">
        <v>7948</v>
      </c>
      <c r="AR649" s="1321">
        <v>0</v>
      </c>
      <c r="AS649" s="1321">
        <v>0</v>
      </c>
      <c r="AT649" s="1321">
        <v>0</v>
      </c>
      <c r="AU649" s="1321">
        <v>0</v>
      </c>
      <c r="AV649" s="1321">
        <v>0</v>
      </c>
      <c r="AW649" s="731"/>
      <c r="AX649" s="305" t="s">
        <v>1162</v>
      </c>
      <c r="AY649" s="879">
        <v>0</v>
      </c>
      <c r="AZ649" s="879">
        <v>0</v>
      </c>
      <c r="BA649" s="879" t="s">
        <v>828</v>
      </c>
      <c r="BB649" s="879" t="s">
        <v>828</v>
      </c>
      <c r="BC649" s="879" t="s">
        <v>828</v>
      </c>
      <c r="BD649" s="879" t="s">
        <v>828</v>
      </c>
      <c r="BE649" s="879" t="s">
        <v>828</v>
      </c>
      <c r="BF649" s="879" t="s">
        <v>828</v>
      </c>
      <c r="BG649" s="879" t="s">
        <v>828</v>
      </c>
      <c r="BH649" s="879" t="s">
        <v>828</v>
      </c>
      <c r="BI649" s="879" t="s">
        <v>828</v>
      </c>
      <c r="BJ649" s="879" t="s">
        <v>828</v>
      </c>
      <c r="BK649" s="879" t="s">
        <v>828</v>
      </c>
      <c r="BL649" s="879" t="s">
        <v>828</v>
      </c>
      <c r="BM649" s="879" t="s">
        <v>828</v>
      </c>
      <c r="BN649" s="879" t="s">
        <v>828</v>
      </c>
      <c r="BO649" s="879" t="s">
        <v>828</v>
      </c>
      <c r="BP649" s="1321" t="s">
        <v>2960</v>
      </c>
      <c r="BQ649" s="1321" t="s">
        <v>828</v>
      </c>
      <c r="BR649" s="1321" t="s">
        <v>828</v>
      </c>
      <c r="BS649" s="1321">
        <v>5</v>
      </c>
      <c r="BT649" s="1321">
        <v>1</v>
      </c>
      <c r="BU649" s="1321">
        <v>1</v>
      </c>
      <c r="BV649" s="879" t="s">
        <v>828</v>
      </c>
      <c r="BW649" s="879" t="s">
        <v>828</v>
      </c>
      <c r="BX649" s="879" t="s">
        <v>828</v>
      </c>
      <c r="BY649" s="879" t="s">
        <v>828</v>
      </c>
      <c r="BZ649" s="879" t="s">
        <v>828</v>
      </c>
      <c r="CA649" s="879" t="s">
        <v>828</v>
      </c>
      <c r="CB649" s="87" t="s">
        <v>2960</v>
      </c>
      <c r="CC649" s="879" t="s">
        <v>828</v>
      </c>
      <c r="CD649" s="879" t="s">
        <v>828</v>
      </c>
      <c r="CE649" s="879" t="s">
        <v>828</v>
      </c>
      <c r="CF649" s="879" t="s">
        <v>828</v>
      </c>
      <c r="CG649" s="879" t="s">
        <v>828</v>
      </c>
      <c r="CH649" s="879" t="s">
        <v>828</v>
      </c>
      <c r="CI649" s="879" t="s">
        <v>828</v>
      </c>
      <c r="CJ649" s="879" t="s">
        <v>828</v>
      </c>
      <c r="CK649" s="731"/>
      <c r="CL649" s="305" t="s">
        <v>1162</v>
      </c>
      <c r="CM649" s="1321">
        <v>40</v>
      </c>
      <c r="CN649" s="1321">
        <v>9.8000000000000007</v>
      </c>
      <c r="CO649" s="1321">
        <v>5</v>
      </c>
      <c r="CP649" s="1321" t="s">
        <v>9073</v>
      </c>
      <c r="CQ649" s="305">
        <v>1</v>
      </c>
      <c r="CR649" s="305" t="s">
        <v>9433</v>
      </c>
      <c r="CS649" s="305">
        <v>3.3</v>
      </c>
      <c r="CT649" s="740" t="s">
        <v>9433</v>
      </c>
      <c r="CU649" s="305">
        <v>1.5</v>
      </c>
      <c r="CV649" s="305">
        <v>1.5</v>
      </c>
      <c r="CW649" s="305">
        <v>1</v>
      </c>
      <c r="CX649" s="305">
        <v>1.5</v>
      </c>
      <c r="CY649" s="305">
        <v>2</v>
      </c>
      <c r="CZ649" s="305">
        <v>1.5</v>
      </c>
      <c r="DA649" s="305">
        <v>1</v>
      </c>
      <c r="DB649" s="305">
        <v>1</v>
      </c>
      <c r="DC649" s="305">
        <v>0.9</v>
      </c>
      <c r="DD649" s="305">
        <v>0.9</v>
      </c>
      <c r="DE649" s="879">
        <v>0</v>
      </c>
      <c r="DF649" s="879" t="s">
        <v>828</v>
      </c>
      <c r="DG649" s="879" t="s">
        <v>828</v>
      </c>
      <c r="DH649" s="879" t="s">
        <v>828</v>
      </c>
      <c r="DI649" s="305">
        <v>0</v>
      </c>
      <c r="DJ649" s="879" t="s">
        <v>828</v>
      </c>
      <c r="DK649" s="866" t="s">
        <v>3040</v>
      </c>
      <c r="DL649" s="1315">
        <v>0.4</v>
      </c>
      <c r="DM649" s="1315">
        <v>0.4</v>
      </c>
      <c r="DN649" s="1315">
        <v>0.4</v>
      </c>
      <c r="DO649" s="879" t="s">
        <v>828</v>
      </c>
      <c r="DP649" s="877">
        <v>0.9</v>
      </c>
      <c r="DQ649" s="879" t="s">
        <v>828</v>
      </c>
      <c r="DR649" s="879" t="s">
        <v>828</v>
      </c>
      <c r="DS649" s="1315">
        <v>0.3</v>
      </c>
      <c r="DT649" s="879" t="s">
        <v>828</v>
      </c>
      <c r="DU649" s="879" t="s">
        <v>828</v>
      </c>
      <c r="DV649" s="879" t="s">
        <v>828</v>
      </c>
      <c r="DW649" s="879" t="s">
        <v>828</v>
      </c>
      <c r="DX649" s="898" t="s">
        <v>828</v>
      </c>
      <c r="DY649" s="913"/>
      <c r="DZ649" s="1252" t="s">
        <v>4117</v>
      </c>
      <c r="EA649" s="1998">
        <v>0.3</v>
      </c>
      <c r="EB649" s="1998">
        <f t="shared" si="10"/>
        <v>0.3</v>
      </c>
    </row>
    <row r="650" spans="1:132">
      <c r="A650" s="1255" t="s">
        <v>4118</v>
      </c>
      <c r="B650" s="1256" t="s">
        <v>828</v>
      </c>
      <c r="C650" s="1256" t="s">
        <v>828</v>
      </c>
      <c r="D650" s="1256" t="s">
        <v>9269</v>
      </c>
      <c r="E650" s="1256" t="s">
        <v>1162</v>
      </c>
      <c r="F650" s="1256" t="s">
        <v>9308</v>
      </c>
      <c r="G650" s="1256" t="s">
        <v>926</v>
      </c>
      <c r="H650" s="1256" t="s">
        <v>9308</v>
      </c>
      <c r="I650" s="1256" t="s">
        <v>926</v>
      </c>
      <c r="J650" s="1483" t="s">
        <v>5702</v>
      </c>
      <c r="K650" s="1511">
        <v>8000225</v>
      </c>
      <c r="L650" s="861">
        <v>8000226</v>
      </c>
      <c r="M650" s="861" t="s">
        <v>831</v>
      </c>
      <c r="N650" s="861" t="s">
        <v>920</v>
      </c>
      <c r="O650" s="861">
        <v>8000227</v>
      </c>
      <c r="P650" s="1321" t="s">
        <v>9433</v>
      </c>
      <c r="Q650" s="861">
        <v>8000212</v>
      </c>
      <c r="R650" s="731" t="s">
        <v>9433</v>
      </c>
      <c r="S650" s="861">
        <v>8000474</v>
      </c>
      <c r="T650" s="861">
        <v>8000475</v>
      </c>
      <c r="U650" s="861">
        <v>8000476</v>
      </c>
      <c r="V650" s="861">
        <v>8000185</v>
      </c>
      <c r="W650" s="861">
        <v>8000186</v>
      </c>
      <c r="X650" s="861">
        <v>8000187</v>
      </c>
      <c r="Y650" s="861">
        <v>8000477</v>
      </c>
      <c r="Z650" s="861">
        <v>8000183</v>
      </c>
      <c r="AA650" s="861">
        <v>8000478</v>
      </c>
      <c r="AB650" s="861">
        <v>8000473</v>
      </c>
      <c r="AC650" s="861">
        <v>0</v>
      </c>
      <c r="AD650" s="861" t="s">
        <v>828</v>
      </c>
      <c r="AE650" s="861">
        <v>8000480</v>
      </c>
      <c r="AF650" s="861">
        <v>8000481</v>
      </c>
      <c r="AG650" s="861">
        <v>8000162</v>
      </c>
      <c r="AH650" s="861">
        <v>0</v>
      </c>
      <c r="AI650" s="861" t="s">
        <v>919</v>
      </c>
      <c r="AJ650" s="861">
        <v>3</v>
      </c>
      <c r="AK650" s="861">
        <v>4</v>
      </c>
      <c r="AL650" s="861">
        <v>5</v>
      </c>
      <c r="AM650" s="861">
        <v>0</v>
      </c>
      <c r="AN650" s="871">
        <v>8000664</v>
      </c>
      <c r="AO650" s="861">
        <v>0</v>
      </c>
      <c r="AP650" s="861">
        <v>0</v>
      </c>
      <c r="AQ650" s="861" t="s">
        <v>7948</v>
      </c>
      <c r="AR650" s="861">
        <v>0</v>
      </c>
      <c r="AS650" s="861">
        <v>0</v>
      </c>
      <c r="AT650" s="861">
        <v>0</v>
      </c>
      <c r="AU650" s="861">
        <v>0</v>
      </c>
      <c r="AV650" s="861">
        <v>0</v>
      </c>
      <c r="AW650" s="733"/>
      <c r="AX650" s="307" t="s">
        <v>1162</v>
      </c>
      <c r="AY650" s="881">
        <v>0</v>
      </c>
      <c r="AZ650" s="881">
        <v>0</v>
      </c>
      <c r="BA650" s="881" t="s">
        <v>828</v>
      </c>
      <c r="BB650" s="881" t="s">
        <v>828</v>
      </c>
      <c r="BC650" s="881" t="s">
        <v>828</v>
      </c>
      <c r="BD650" s="881" t="s">
        <v>828</v>
      </c>
      <c r="BE650" s="881" t="s">
        <v>828</v>
      </c>
      <c r="BF650" s="881" t="s">
        <v>828</v>
      </c>
      <c r="BG650" s="881" t="s">
        <v>828</v>
      </c>
      <c r="BH650" s="881" t="s">
        <v>828</v>
      </c>
      <c r="BI650" s="881" t="s">
        <v>828</v>
      </c>
      <c r="BJ650" s="881" t="s">
        <v>828</v>
      </c>
      <c r="BK650" s="881" t="s">
        <v>828</v>
      </c>
      <c r="BL650" s="881" t="s">
        <v>828</v>
      </c>
      <c r="BM650" s="881" t="s">
        <v>828</v>
      </c>
      <c r="BN650" s="881" t="s">
        <v>828</v>
      </c>
      <c r="BO650" s="881" t="s">
        <v>828</v>
      </c>
      <c r="BP650" s="861" t="s">
        <v>2960</v>
      </c>
      <c r="BQ650" s="861" t="s">
        <v>828</v>
      </c>
      <c r="BR650" s="861" t="s">
        <v>828</v>
      </c>
      <c r="BS650" s="861">
        <v>5</v>
      </c>
      <c r="BT650" s="861">
        <v>1</v>
      </c>
      <c r="BU650" s="861">
        <v>1</v>
      </c>
      <c r="BV650" s="881" t="s">
        <v>828</v>
      </c>
      <c r="BW650" s="881" t="s">
        <v>828</v>
      </c>
      <c r="BX650" s="881" t="s">
        <v>828</v>
      </c>
      <c r="BY650" s="881" t="s">
        <v>828</v>
      </c>
      <c r="BZ650" s="881" t="s">
        <v>828</v>
      </c>
      <c r="CA650" s="881" t="s">
        <v>828</v>
      </c>
      <c r="CB650" s="87" t="s">
        <v>2960</v>
      </c>
      <c r="CC650" s="881" t="s">
        <v>828</v>
      </c>
      <c r="CD650" s="881" t="s">
        <v>828</v>
      </c>
      <c r="CE650" s="881" t="s">
        <v>828</v>
      </c>
      <c r="CF650" s="881" t="s">
        <v>828</v>
      </c>
      <c r="CG650" s="881" t="s">
        <v>828</v>
      </c>
      <c r="CH650" s="881" t="s">
        <v>828</v>
      </c>
      <c r="CI650" s="881" t="s">
        <v>828</v>
      </c>
      <c r="CJ650" s="881" t="s">
        <v>828</v>
      </c>
      <c r="CK650" s="733"/>
      <c r="CL650" s="307" t="s">
        <v>1162</v>
      </c>
      <c r="CM650" s="861">
        <v>40</v>
      </c>
      <c r="CN650" s="861">
        <v>9.8000000000000007</v>
      </c>
      <c r="CO650" s="861">
        <v>5</v>
      </c>
      <c r="CP650" s="861" t="s">
        <v>9073</v>
      </c>
      <c r="CQ650" s="307">
        <v>1</v>
      </c>
      <c r="CR650" s="307" t="s">
        <v>9433</v>
      </c>
      <c r="CS650" s="307">
        <v>3.3</v>
      </c>
      <c r="CT650" s="740" t="s">
        <v>9433</v>
      </c>
      <c r="CU650" s="307">
        <v>1.5</v>
      </c>
      <c r="CV650" s="307">
        <v>1.5</v>
      </c>
      <c r="CW650" s="307">
        <v>1</v>
      </c>
      <c r="CX650" s="307">
        <v>1.5</v>
      </c>
      <c r="CY650" s="307">
        <v>2</v>
      </c>
      <c r="CZ650" s="307">
        <v>1.5</v>
      </c>
      <c r="DA650" s="307">
        <v>1</v>
      </c>
      <c r="DB650" s="307">
        <v>1</v>
      </c>
      <c r="DC650" s="307">
        <v>0.9</v>
      </c>
      <c r="DD650" s="307">
        <v>0.9</v>
      </c>
      <c r="DE650" s="881">
        <v>0</v>
      </c>
      <c r="DF650" s="881" t="s">
        <v>828</v>
      </c>
      <c r="DG650" s="881" t="s">
        <v>828</v>
      </c>
      <c r="DH650" s="881" t="s">
        <v>828</v>
      </c>
      <c r="DI650" s="307">
        <v>0</v>
      </c>
      <c r="DJ650" s="881" t="s">
        <v>828</v>
      </c>
      <c r="DK650" s="866" t="s">
        <v>3040</v>
      </c>
      <c r="DL650" s="1315">
        <v>0.4</v>
      </c>
      <c r="DM650" s="1315">
        <v>0.4</v>
      </c>
      <c r="DN650" s="1315">
        <v>0.4</v>
      </c>
      <c r="DO650" s="881" t="s">
        <v>828</v>
      </c>
      <c r="DP650" s="877">
        <v>0.9</v>
      </c>
      <c r="DQ650" s="881" t="s">
        <v>828</v>
      </c>
      <c r="DR650" s="881" t="s">
        <v>828</v>
      </c>
      <c r="DS650" s="1315">
        <v>0.3</v>
      </c>
      <c r="DT650" s="881" t="s">
        <v>828</v>
      </c>
      <c r="DU650" s="881" t="s">
        <v>828</v>
      </c>
      <c r="DV650" s="881" t="s">
        <v>828</v>
      </c>
      <c r="DW650" s="881" t="s">
        <v>828</v>
      </c>
      <c r="DX650" s="899" t="s">
        <v>828</v>
      </c>
      <c r="DY650" s="913"/>
      <c r="DZ650" s="1252" t="s">
        <v>4119</v>
      </c>
      <c r="EA650" s="1998">
        <v>0.3</v>
      </c>
      <c r="EB650" s="1998">
        <f t="shared" si="10"/>
        <v>0.3</v>
      </c>
    </row>
    <row r="651" spans="1:132">
      <c r="A651" s="1345" t="s">
        <v>4120</v>
      </c>
      <c r="B651" s="1346" t="s">
        <v>919</v>
      </c>
      <c r="C651" s="1346" t="s">
        <v>828</v>
      </c>
      <c r="D651" s="1346" t="s">
        <v>9267</v>
      </c>
      <c r="E651" s="1346" t="s">
        <v>828</v>
      </c>
      <c r="F651" s="1346" t="s">
        <v>828</v>
      </c>
      <c r="G651" s="1346" t="s">
        <v>828</v>
      </c>
      <c r="H651" s="1346" t="s">
        <v>828</v>
      </c>
      <c r="I651" s="1346" t="s">
        <v>828</v>
      </c>
      <c r="J651" s="1484" t="s">
        <v>828</v>
      </c>
      <c r="K651" s="1683" t="s">
        <v>828</v>
      </c>
      <c r="L651" s="1352" t="s">
        <v>828</v>
      </c>
      <c r="M651" s="1352" t="s">
        <v>828</v>
      </c>
      <c r="N651" s="1352" t="s">
        <v>828</v>
      </c>
      <c r="O651" s="1352" t="s">
        <v>828</v>
      </c>
      <c r="P651" s="1352" t="s">
        <v>828</v>
      </c>
      <c r="Q651" s="1352" t="s">
        <v>828</v>
      </c>
      <c r="R651" s="731" t="s">
        <v>9433</v>
      </c>
      <c r="S651" s="1352" t="s">
        <v>828</v>
      </c>
      <c r="T651" s="1352" t="s">
        <v>828</v>
      </c>
      <c r="U651" s="1352" t="s">
        <v>828</v>
      </c>
      <c r="V651" s="1352" t="s">
        <v>828</v>
      </c>
      <c r="W651" s="1352" t="s">
        <v>828</v>
      </c>
      <c r="X651" s="1352" t="s">
        <v>828</v>
      </c>
      <c r="Y651" s="1352" t="s">
        <v>828</v>
      </c>
      <c r="Z651" s="1352" t="s">
        <v>828</v>
      </c>
      <c r="AA651" s="1352" t="s">
        <v>828</v>
      </c>
      <c r="AB651" s="1352" t="s">
        <v>828</v>
      </c>
      <c r="AC651" s="1352" t="s">
        <v>828</v>
      </c>
      <c r="AD651" s="1352" t="s">
        <v>828</v>
      </c>
      <c r="AE651" s="1352" t="s">
        <v>828</v>
      </c>
      <c r="AF651" s="1352" t="s">
        <v>828</v>
      </c>
      <c r="AG651" s="1352" t="s">
        <v>828</v>
      </c>
      <c r="AH651" s="1352" t="s">
        <v>828</v>
      </c>
      <c r="AI651" s="1352" t="s">
        <v>828</v>
      </c>
      <c r="AJ651" s="1352" t="s">
        <v>828</v>
      </c>
      <c r="AK651" s="1352" t="s">
        <v>828</v>
      </c>
      <c r="AL651" s="1352" t="s">
        <v>828</v>
      </c>
      <c r="AM651" s="1352" t="s">
        <v>828</v>
      </c>
      <c r="AN651" s="1352" t="s">
        <v>828</v>
      </c>
      <c r="AO651" s="1352" t="s">
        <v>828</v>
      </c>
      <c r="AP651" s="1352" t="s">
        <v>828</v>
      </c>
      <c r="AQ651" s="1322" t="s">
        <v>7948</v>
      </c>
      <c r="AR651" s="1352" t="s">
        <v>828</v>
      </c>
      <c r="AS651" s="1352" t="s">
        <v>828</v>
      </c>
      <c r="AT651" s="1352" t="s">
        <v>828</v>
      </c>
      <c r="AU651" s="1352" t="s">
        <v>828</v>
      </c>
      <c r="AV651" s="1352" t="s">
        <v>828</v>
      </c>
      <c r="AW651" s="1463"/>
      <c r="AX651" s="1559" t="s">
        <v>828</v>
      </c>
      <c r="AY651" s="1560" t="s">
        <v>828</v>
      </c>
      <c r="AZ651" s="1560" t="s">
        <v>828</v>
      </c>
      <c r="BA651" s="1560" t="s">
        <v>828</v>
      </c>
      <c r="BB651" s="1560" t="s">
        <v>828</v>
      </c>
      <c r="BC651" s="1560" t="s">
        <v>828</v>
      </c>
      <c r="BD651" s="1560" t="s">
        <v>828</v>
      </c>
      <c r="BE651" s="1560" t="s">
        <v>828</v>
      </c>
      <c r="BF651" s="1560" t="s">
        <v>828</v>
      </c>
      <c r="BG651" s="1560" t="s">
        <v>828</v>
      </c>
      <c r="BH651" s="1560" t="s">
        <v>828</v>
      </c>
      <c r="BI651" s="1560" t="s">
        <v>828</v>
      </c>
      <c r="BJ651" s="1560" t="s">
        <v>828</v>
      </c>
      <c r="BK651" s="1560" t="s">
        <v>828</v>
      </c>
      <c r="BL651" s="1560" t="s">
        <v>828</v>
      </c>
      <c r="BM651" s="1560" t="s">
        <v>828</v>
      </c>
      <c r="BN651" s="1560" t="s">
        <v>828</v>
      </c>
      <c r="BO651" s="1560" t="s">
        <v>828</v>
      </c>
      <c r="BP651" s="1352" t="s">
        <v>828</v>
      </c>
      <c r="BQ651" s="1352" t="s">
        <v>828</v>
      </c>
      <c r="BR651" s="1352" t="s">
        <v>828</v>
      </c>
      <c r="BS651" s="1352" t="s">
        <v>828</v>
      </c>
      <c r="BT651" s="1352" t="s">
        <v>828</v>
      </c>
      <c r="BU651" s="1352" t="s">
        <v>828</v>
      </c>
      <c r="BV651" s="1560" t="s">
        <v>828</v>
      </c>
      <c r="BW651" s="1560" t="s">
        <v>828</v>
      </c>
      <c r="BX651" s="1560" t="s">
        <v>828</v>
      </c>
      <c r="BY651" s="1560" t="s">
        <v>828</v>
      </c>
      <c r="BZ651" s="1560" t="s">
        <v>828</v>
      </c>
      <c r="CA651" s="1560" t="s">
        <v>828</v>
      </c>
      <c r="CB651" s="1352" t="s">
        <v>828</v>
      </c>
      <c r="CC651" s="1560" t="s">
        <v>828</v>
      </c>
      <c r="CD651" s="1560" t="s">
        <v>828</v>
      </c>
      <c r="CE651" s="1560" t="s">
        <v>828</v>
      </c>
      <c r="CF651" s="1560" t="s">
        <v>828</v>
      </c>
      <c r="CG651" s="1560" t="s">
        <v>828</v>
      </c>
      <c r="CH651" s="1560" t="s">
        <v>828</v>
      </c>
      <c r="CI651" s="1560" t="s">
        <v>828</v>
      </c>
      <c r="CJ651" s="1560" t="s">
        <v>828</v>
      </c>
      <c r="CK651" s="1463"/>
      <c r="CL651" s="1559" t="s">
        <v>828</v>
      </c>
      <c r="CM651" s="1352" t="s">
        <v>828</v>
      </c>
      <c r="CN651" s="1352" t="s">
        <v>828</v>
      </c>
      <c r="CO651" s="1352" t="s">
        <v>828</v>
      </c>
      <c r="CP651" s="1352" t="s">
        <v>828</v>
      </c>
      <c r="CQ651" s="1559" t="s">
        <v>828</v>
      </c>
      <c r="CR651" s="1559" t="s">
        <v>828</v>
      </c>
      <c r="CS651" s="1559" t="s">
        <v>828</v>
      </c>
      <c r="CT651" s="740" t="s">
        <v>9433</v>
      </c>
      <c r="CU651" s="1559" t="s">
        <v>828</v>
      </c>
      <c r="CV651" s="1559" t="s">
        <v>828</v>
      </c>
      <c r="CW651" s="1559" t="s">
        <v>828</v>
      </c>
      <c r="CX651" s="1559" t="s">
        <v>828</v>
      </c>
      <c r="CY651" s="1559" t="s">
        <v>828</v>
      </c>
      <c r="CZ651" s="1559" t="s">
        <v>828</v>
      </c>
      <c r="DA651" s="1559" t="s">
        <v>828</v>
      </c>
      <c r="DB651" s="1559" t="s">
        <v>828</v>
      </c>
      <c r="DC651" s="1559" t="s">
        <v>828</v>
      </c>
      <c r="DD651" s="1559" t="s">
        <v>828</v>
      </c>
      <c r="DE651" s="1560" t="s">
        <v>828</v>
      </c>
      <c r="DF651" s="1560" t="s">
        <v>828</v>
      </c>
      <c r="DG651" s="1560" t="s">
        <v>828</v>
      </c>
      <c r="DH651" s="1560" t="s">
        <v>828</v>
      </c>
      <c r="DI651" s="1559" t="s">
        <v>828</v>
      </c>
      <c r="DJ651" s="1560" t="s">
        <v>828</v>
      </c>
      <c r="DK651" s="866" t="s">
        <v>828</v>
      </c>
      <c r="DL651" s="1315">
        <v>0</v>
      </c>
      <c r="DM651" s="1315">
        <v>0</v>
      </c>
      <c r="DN651" s="1315">
        <v>0</v>
      </c>
      <c r="DO651" s="1560" t="s">
        <v>828</v>
      </c>
      <c r="DP651" s="1560" t="s">
        <v>828</v>
      </c>
      <c r="DQ651" s="1560" t="s">
        <v>828</v>
      </c>
      <c r="DR651" s="1560" t="s">
        <v>828</v>
      </c>
      <c r="DS651" s="1315">
        <v>0</v>
      </c>
      <c r="DT651" s="1560" t="s">
        <v>828</v>
      </c>
      <c r="DU651" s="1560" t="s">
        <v>828</v>
      </c>
      <c r="DV651" s="1560" t="s">
        <v>828</v>
      </c>
      <c r="DW651" s="1560" t="s">
        <v>828</v>
      </c>
      <c r="DX651" s="1561" t="s">
        <v>828</v>
      </c>
      <c r="DY651" s="913"/>
      <c r="DZ651" s="1252" t="s">
        <v>4121</v>
      </c>
      <c r="EA651" s="1998">
        <v>0</v>
      </c>
      <c r="EB651" s="1998">
        <f t="shared" si="10"/>
        <v>0</v>
      </c>
    </row>
    <row r="652" spans="1:132">
      <c r="A652" s="1253" t="s">
        <v>4122</v>
      </c>
      <c r="B652" s="1254" t="s">
        <v>828</v>
      </c>
      <c r="C652" s="1254" t="s">
        <v>828</v>
      </c>
      <c r="D652" s="1254" t="s">
        <v>9309</v>
      </c>
      <c r="E652" s="1254" t="s">
        <v>1162</v>
      </c>
      <c r="F652" s="1254" t="s">
        <v>828</v>
      </c>
      <c r="G652" s="1254" t="s">
        <v>828</v>
      </c>
      <c r="H652" s="1254" t="s">
        <v>828</v>
      </c>
      <c r="I652" s="1254" t="s">
        <v>828</v>
      </c>
      <c r="J652" s="1482" t="s">
        <v>5703</v>
      </c>
      <c r="K652" s="1511">
        <v>8000225</v>
      </c>
      <c r="L652" s="1321">
        <v>8000226</v>
      </c>
      <c r="M652" s="1321" t="s">
        <v>831</v>
      </c>
      <c r="N652" s="1321" t="s">
        <v>920</v>
      </c>
      <c r="O652" s="1321">
        <v>8000227</v>
      </c>
      <c r="P652" s="1321" t="s">
        <v>9433</v>
      </c>
      <c r="Q652" s="1321">
        <v>8000212</v>
      </c>
      <c r="R652" s="731" t="s">
        <v>9433</v>
      </c>
      <c r="S652" s="1321">
        <v>8000474</v>
      </c>
      <c r="T652" s="1321">
        <v>8000475</v>
      </c>
      <c r="U652" s="1321">
        <v>8000476</v>
      </c>
      <c r="V652" s="1321">
        <v>8000185</v>
      </c>
      <c r="W652" s="1321">
        <v>8000186</v>
      </c>
      <c r="X652" s="1321">
        <v>8000187</v>
      </c>
      <c r="Y652" s="1321">
        <v>8000477</v>
      </c>
      <c r="Z652" s="1321">
        <v>8000183</v>
      </c>
      <c r="AA652" s="1321">
        <v>8000478</v>
      </c>
      <c r="AB652" s="1321">
        <v>8000473</v>
      </c>
      <c r="AC652" s="1321">
        <v>0</v>
      </c>
      <c r="AD652" s="1321" t="s">
        <v>828</v>
      </c>
      <c r="AE652" s="1321">
        <v>8000480</v>
      </c>
      <c r="AF652" s="1321">
        <v>8000481</v>
      </c>
      <c r="AG652" s="1321">
        <v>8000162</v>
      </c>
      <c r="AH652" s="1321">
        <v>0</v>
      </c>
      <c r="AI652" s="1321" t="s">
        <v>919</v>
      </c>
      <c r="AJ652" s="1321">
        <v>3</v>
      </c>
      <c r="AK652" s="1321">
        <v>4</v>
      </c>
      <c r="AL652" s="1321">
        <v>5</v>
      </c>
      <c r="AM652" s="1321">
        <v>0</v>
      </c>
      <c r="AN652" s="871">
        <v>8000664</v>
      </c>
      <c r="AO652" s="1321">
        <v>0</v>
      </c>
      <c r="AP652" s="1321">
        <v>0</v>
      </c>
      <c r="AQ652" s="1321" t="s">
        <v>7948</v>
      </c>
      <c r="AR652" s="1321">
        <v>0</v>
      </c>
      <c r="AS652" s="1321">
        <v>0</v>
      </c>
      <c r="AT652" s="1321">
        <v>0</v>
      </c>
      <c r="AU652" s="1321">
        <v>0</v>
      </c>
      <c r="AV652" s="1321">
        <v>0</v>
      </c>
      <c r="AW652" s="731"/>
      <c r="AX652" s="305" t="s">
        <v>1162</v>
      </c>
      <c r="AY652" s="879">
        <v>0</v>
      </c>
      <c r="AZ652" s="879">
        <v>0</v>
      </c>
      <c r="BA652" s="879" t="s">
        <v>828</v>
      </c>
      <c r="BB652" s="879" t="s">
        <v>828</v>
      </c>
      <c r="BC652" s="879" t="s">
        <v>828</v>
      </c>
      <c r="BD652" s="879" t="s">
        <v>828</v>
      </c>
      <c r="BE652" s="879" t="s">
        <v>828</v>
      </c>
      <c r="BF652" s="879" t="s">
        <v>828</v>
      </c>
      <c r="BG652" s="879" t="s">
        <v>828</v>
      </c>
      <c r="BH652" s="879" t="s">
        <v>828</v>
      </c>
      <c r="BI652" s="879" t="s">
        <v>828</v>
      </c>
      <c r="BJ652" s="879" t="s">
        <v>828</v>
      </c>
      <c r="BK652" s="879" t="s">
        <v>828</v>
      </c>
      <c r="BL652" s="879" t="s">
        <v>828</v>
      </c>
      <c r="BM652" s="879" t="s">
        <v>828</v>
      </c>
      <c r="BN652" s="879" t="s">
        <v>828</v>
      </c>
      <c r="BO652" s="879" t="s">
        <v>828</v>
      </c>
      <c r="BP652" s="1321" t="s">
        <v>2960</v>
      </c>
      <c r="BQ652" s="1321" t="s">
        <v>828</v>
      </c>
      <c r="BR652" s="1321" t="s">
        <v>828</v>
      </c>
      <c r="BS652" s="1321">
        <v>5</v>
      </c>
      <c r="BT652" s="1321">
        <v>1</v>
      </c>
      <c r="BU652" s="1321">
        <v>1</v>
      </c>
      <c r="BV652" s="879" t="s">
        <v>828</v>
      </c>
      <c r="BW652" s="879" t="s">
        <v>828</v>
      </c>
      <c r="BX652" s="879" t="s">
        <v>828</v>
      </c>
      <c r="BY652" s="879" t="s">
        <v>828</v>
      </c>
      <c r="BZ652" s="879" t="s">
        <v>828</v>
      </c>
      <c r="CA652" s="879" t="s">
        <v>828</v>
      </c>
      <c r="CB652" s="87" t="s">
        <v>2960</v>
      </c>
      <c r="CC652" s="879" t="s">
        <v>828</v>
      </c>
      <c r="CD652" s="879" t="s">
        <v>828</v>
      </c>
      <c r="CE652" s="879" t="s">
        <v>828</v>
      </c>
      <c r="CF652" s="879" t="s">
        <v>828</v>
      </c>
      <c r="CG652" s="879" t="s">
        <v>828</v>
      </c>
      <c r="CH652" s="879" t="s">
        <v>828</v>
      </c>
      <c r="CI652" s="879" t="s">
        <v>828</v>
      </c>
      <c r="CJ652" s="879" t="s">
        <v>828</v>
      </c>
      <c r="CK652" s="731"/>
      <c r="CL652" s="305" t="s">
        <v>1162</v>
      </c>
      <c r="CM652" s="1321">
        <v>40</v>
      </c>
      <c r="CN652" s="1321">
        <v>9.8000000000000007</v>
      </c>
      <c r="CO652" s="1321">
        <v>5</v>
      </c>
      <c r="CP652" s="1321" t="s">
        <v>9073</v>
      </c>
      <c r="CQ652" s="305">
        <v>1</v>
      </c>
      <c r="CR652" s="305" t="s">
        <v>9433</v>
      </c>
      <c r="CS652" s="305">
        <v>3.3</v>
      </c>
      <c r="CT652" s="740" t="s">
        <v>9433</v>
      </c>
      <c r="CU652" s="305">
        <v>1.5</v>
      </c>
      <c r="CV652" s="305">
        <v>1.5</v>
      </c>
      <c r="CW652" s="305">
        <v>1</v>
      </c>
      <c r="CX652" s="305">
        <v>1.5</v>
      </c>
      <c r="CY652" s="305">
        <v>2</v>
      </c>
      <c r="CZ652" s="305">
        <v>1.5</v>
      </c>
      <c r="DA652" s="305">
        <v>1</v>
      </c>
      <c r="DB652" s="305">
        <v>1</v>
      </c>
      <c r="DC652" s="305">
        <v>0.9</v>
      </c>
      <c r="DD652" s="305">
        <v>0.9</v>
      </c>
      <c r="DE652" s="879">
        <v>0</v>
      </c>
      <c r="DF652" s="879" t="s">
        <v>828</v>
      </c>
      <c r="DG652" s="879" t="s">
        <v>828</v>
      </c>
      <c r="DH652" s="879" t="s">
        <v>828</v>
      </c>
      <c r="DI652" s="305">
        <v>0</v>
      </c>
      <c r="DJ652" s="879" t="s">
        <v>828</v>
      </c>
      <c r="DK652" s="866" t="s">
        <v>3040</v>
      </c>
      <c r="DL652" s="1315">
        <v>0.4</v>
      </c>
      <c r="DM652" s="1315">
        <v>0.4</v>
      </c>
      <c r="DN652" s="1315">
        <v>0.4</v>
      </c>
      <c r="DO652" s="879" t="s">
        <v>828</v>
      </c>
      <c r="DP652" s="877">
        <v>0.9</v>
      </c>
      <c r="DQ652" s="879" t="s">
        <v>828</v>
      </c>
      <c r="DR652" s="879" t="s">
        <v>828</v>
      </c>
      <c r="DS652" s="1315">
        <v>0.3</v>
      </c>
      <c r="DT652" s="879" t="s">
        <v>828</v>
      </c>
      <c r="DU652" s="879" t="s">
        <v>828</v>
      </c>
      <c r="DV652" s="879" t="s">
        <v>828</v>
      </c>
      <c r="DW652" s="879" t="s">
        <v>828</v>
      </c>
      <c r="DX652" s="898" t="s">
        <v>828</v>
      </c>
      <c r="DY652" s="913"/>
      <c r="DZ652" s="1252" t="s">
        <v>4123</v>
      </c>
      <c r="EA652" s="1998">
        <v>0.3</v>
      </c>
      <c r="EB652" s="1998">
        <f t="shared" si="10"/>
        <v>0.3</v>
      </c>
    </row>
    <row r="653" spans="1:132">
      <c r="A653" s="1255" t="s">
        <v>4124</v>
      </c>
      <c r="B653" s="1256" t="s">
        <v>828</v>
      </c>
      <c r="C653" s="1256" t="s">
        <v>828</v>
      </c>
      <c r="D653" s="1256" t="s">
        <v>9310</v>
      </c>
      <c r="E653" s="1256" t="s">
        <v>1162</v>
      </c>
      <c r="F653" s="1256" t="s">
        <v>9311</v>
      </c>
      <c r="G653" s="1256" t="s">
        <v>926</v>
      </c>
      <c r="H653" s="1256" t="s">
        <v>9311</v>
      </c>
      <c r="I653" s="1256" t="s">
        <v>926</v>
      </c>
      <c r="J653" s="1483" t="s">
        <v>5704</v>
      </c>
      <c r="K653" s="1511">
        <v>8000225</v>
      </c>
      <c r="L653" s="861">
        <v>8000226</v>
      </c>
      <c r="M653" s="861" t="s">
        <v>831</v>
      </c>
      <c r="N653" s="861" t="s">
        <v>920</v>
      </c>
      <c r="O653" s="861">
        <v>8000227</v>
      </c>
      <c r="P653" s="1321" t="s">
        <v>9433</v>
      </c>
      <c r="Q653" s="861">
        <v>8000212</v>
      </c>
      <c r="R653" s="731" t="s">
        <v>9433</v>
      </c>
      <c r="S653" s="861">
        <v>8000474</v>
      </c>
      <c r="T653" s="861">
        <v>8000475</v>
      </c>
      <c r="U653" s="861">
        <v>8000476</v>
      </c>
      <c r="V653" s="861">
        <v>8000185</v>
      </c>
      <c r="W653" s="861">
        <v>8000186</v>
      </c>
      <c r="X653" s="861">
        <v>8000187</v>
      </c>
      <c r="Y653" s="861">
        <v>8000477</v>
      </c>
      <c r="Z653" s="861">
        <v>8000183</v>
      </c>
      <c r="AA653" s="861">
        <v>8000478</v>
      </c>
      <c r="AB653" s="861">
        <v>8000473</v>
      </c>
      <c r="AC653" s="861">
        <v>0</v>
      </c>
      <c r="AD653" s="861" t="s">
        <v>828</v>
      </c>
      <c r="AE653" s="861">
        <v>8000480</v>
      </c>
      <c r="AF653" s="861">
        <v>8000481</v>
      </c>
      <c r="AG653" s="861">
        <v>8000162</v>
      </c>
      <c r="AH653" s="861">
        <v>0</v>
      </c>
      <c r="AI653" s="861" t="s">
        <v>919</v>
      </c>
      <c r="AJ653" s="861">
        <v>3</v>
      </c>
      <c r="AK653" s="861">
        <v>4</v>
      </c>
      <c r="AL653" s="861">
        <v>5</v>
      </c>
      <c r="AM653" s="861">
        <v>0</v>
      </c>
      <c r="AN653" s="871">
        <v>8000664</v>
      </c>
      <c r="AO653" s="861">
        <v>0</v>
      </c>
      <c r="AP653" s="861">
        <v>0</v>
      </c>
      <c r="AQ653" s="861" t="s">
        <v>7948</v>
      </c>
      <c r="AR653" s="861">
        <v>0</v>
      </c>
      <c r="AS653" s="861">
        <v>0</v>
      </c>
      <c r="AT653" s="861">
        <v>0</v>
      </c>
      <c r="AU653" s="861">
        <v>0</v>
      </c>
      <c r="AV653" s="861">
        <v>0</v>
      </c>
      <c r="AW653" s="733"/>
      <c r="AX653" s="307" t="s">
        <v>1162</v>
      </c>
      <c r="AY653" s="881">
        <v>0</v>
      </c>
      <c r="AZ653" s="881">
        <v>0</v>
      </c>
      <c r="BA653" s="881" t="s">
        <v>828</v>
      </c>
      <c r="BB653" s="881" t="s">
        <v>828</v>
      </c>
      <c r="BC653" s="881" t="s">
        <v>828</v>
      </c>
      <c r="BD653" s="881" t="s">
        <v>828</v>
      </c>
      <c r="BE653" s="881" t="s">
        <v>828</v>
      </c>
      <c r="BF653" s="881" t="s">
        <v>828</v>
      </c>
      <c r="BG653" s="881" t="s">
        <v>828</v>
      </c>
      <c r="BH653" s="881" t="s">
        <v>828</v>
      </c>
      <c r="BI653" s="881" t="s">
        <v>828</v>
      </c>
      <c r="BJ653" s="881" t="s">
        <v>828</v>
      </c>
      <c r="BK653" s="881" t="s">
        <v>828</v>
      </c>
      <c r="BL653" s="881" t="s">
        <v>828</v>
      </c>
      <c r="BM653" s="881" t="s">
        <v>828</v>
      </c>
      <c r="BN653" s="881" t="s">
        <v>828</v>
      </c>
      <c r="BO653" s="881" t="s">
        <v>828</v>
      </c>
      <c r="BP653" s="861" t="s">
        <v>2960</v>
      </c>
      <c r="BQ653" s="861" t="s">
        <v>828</v>
      </c>
      <c r="BR653" s="861" t="s">
        <v>828</v>
      </c>
      <c r="BS653" s="861">
        <v>5</v>
      </c>
      <c r="BT653" s="861">
        <v>1</v>
      </c>
      <c r="BU653" s="861">
        <v>1</v>
      </c>
      <c r="BV653" s="881" t="s">
        <v>828</v>
      </c>
      <c r="BW653" s="881" t="s">
        <v>828</v>
      </c>
      <c r="BX653" s="881" t="s">
        <v>828</v>
      </c>
      <c r="BY653" s="881" t="s">
        <v>828</v>
      </c>
      <c r="BZ653" s="881" t="s">
        <v>828</v>
      </c>
      <c r="CA653" s="881" t="s">
        <v>828</v>
      </c>
      <c r="CB653" s="87" t="s">
        <v>2960</v>
      </c>
      <c r="CC653" s="881" t="s">
        <v>828</v>
      </c>
      <c r="CD653" s="881" t="s">
        <v>828</v>
      </c>
      <c r="CE653" s="881" t="s">
        <v>828</v>
      </c>
      <c r="CF653" s="881" t="s">
        <v>828</v>
      </c>
      <c r="CG653" s="881" t="s">
        <v>828</v>
      </c>
      <c r="CH653" s="881" t="s">
        <v>828</v>
      </c>
      <c r="CI653" s="881" t="s">
        <v>828</v>
      </c>
      <c r="CJ653" s="881" t="s">
        <v>828</v>
      </c>
      <c r="CK653" s="733"/>
      <c r="CL653" s="307" t="s">
        <v>1162</v>
      </c>
      <c r="CM653" s="861">
        <v>40</v>
      </c>
      <c r="CN653" s="861">
        <v>9.8000000000000007</v>
      </c>
      <c r="CO653" s="861">
        <v>5</v>
      </c>
      <c r="CP653" s="861" t="s">
        <v>9073</v>
      </c>
      <c r="CQ653" s="307">
        <v>1</v>
      </c>
      <c r="CR653" s="307" t="s">
        <v>9433</v>
      </c>
      <c r="CS653" s="307">
        <v>3.3</v>
      </c>
      <c r="CT653" s="740" t="s">
        <v>9433</v>
      </c>
      <c r="CU653" s="307">
        <v>1.5</v>
      </c>
      <c r="CV653" s="307">
        <v>1.5</v>
      </c>
      <c r="CW653" s="307">
        <v>1</v>
      </c>
      <c r="CX653" s="307">
        <v>1.5</v>
      </c>
      <c r="CY653" s="307">
        <v>2</v>
      </c>
      <c r="CZ653" s="307">
        <v>1.5</v>
      </c>
      <c r="DA653" s="307">
        <v>1</v>
      </c>
      <c r="DB653" s="307">
        <v>1</v>
      </c>
      <c r="DC653" s="307">
        <v>0.9</v>
      </c>
      <c r="DD653" s="307">
        <v>0.9</v>
      </c>
      <c r="DE653" s="881">
        <v>0</v>
      </c>
      <c r="DF653" s="881" t="s">
        <v>828</v>
      </c>
      <c r="DG653" s="881" t="s">
        <v>828</v>
      </c>
      <c r="DH653" s="881" t="s">
        <v>828</v>
      </c>
      <c r="DI653" s="307">
        <v>0</v>
      </c>
      <c r="DJ653" s="881" t="s">
        <v>828</v>
      </c>
      <c r="DK653" s="866" t="s">
        <v>3040</v>
      </c>
      <c r="DL653" s="1315">
        <v>0.4</v>
      </c>
      <c r="DM653" s="1315">
        <v>0.4</v>
      </c>
      <c r="DN653" s="1315">
        <v>0.4</v>
      </c>
      <c r="DO653" s="881" t="s">
        <v>828</v>
      </c>
      <c r="DP653" s="877">
        <v>0.9</v>
      </c>
      <c r="DQ653" s="881" t="s">
        <v>828</v>
      </c>
      <c r="DR653" s="881" t="s">
        <v>828</v>
      </c>
      <c r="DS653" s="1315">
        <v>0.3</v>
      </c>
      <c r="DT653" s="881" t="s">
        <v>828</v>
      </c>
      <c r="DU653" s="881" t="s">
        <v>828</v>
      </c>
      <c r="DV653" s="881" t="s">
        <v>828</v>
      </c>
      <c r="DW653" s="881" t="s">
        <v>828</v>
      </c>
      <c r="DX653" s="899" t="s">
        <v>828</v>
      </c>
      <c r="DY653" s="913"/>
      <c r="DZ653" s="1252" t="s">
        <v>4125</v>
      </c>
      <c r="EA653" s="1998">
        <v>0.3</v>
      </c>
      <c r="EB653" s="1998">
        <f t="shared" si="10"/>
        <v>0.3</v>
      </c>
    </row>
    <row r="654" spans="1:132">
      <c r="A654" s="1345" t="s">
        <v>4126</v>
      </c>
      <c r="B654" s="1346" t="s">
        <v>919</v>
      </c>
      <c r="C654" s="1346" t="s">
        <v>828</v>
      </c>
      <c r="D654" s="1346" t="s">
        <v>9267</v>
      </c>
      <c r="E654" s="1346" t="s">
        <v>828</v>
      </c>
      <c r="F654" s="1346" t="s">
        <v>828</v>
      </c>
      <c r="G654" s="1346" t="s">
        <v>828</v>
      </c>
      <c r="H654" s="1346" t="s">
        <v>828</v>
      </c>
      <c r="I654" s="1346" t="s">
        <v>828</v>
      </c>
      <c r="J654" s="1484" t="s">
        <v>828</v>
      </c>
      <c r="K654" s="1683" t="s">
        <v>828</v>
      </c>
      <c r="L654" s="1352" t="s">
        <v>828</v>
      </c>
      <c r="M654" s="1352" t="s">
        <v>828</v>
      </c>
      <c r="N654" s="1352" t="s">
        <v>828</v>
      </c>
      <c r="O654" s="1352" t="s">
        <v>828</v>
      </c>
      <c r="P654" s="1352" t="s">
        <v>828</v>
      </c>
      <c r="Q654" s="1352" t="s">
        <v>828</v>
      </c>
      <c r="R654" s="731" t="s">
        <v>9433</v>
      </c>
      <c r="S654" s="1352" t="s">
        <v>828</v>
      </c>
      <c r="T654" s="1352" t="s">
        <v>828</v>
      </c>
      <c r="U654" s="1352" t="s">
        <v>828</v>
      </c>
      <c r="V654" s="1352" t="s">
        <v>828</v>
      </c>
      <c r="W654" s="1352" t="s">
        <v>828</v>
      </c>
      <c r="X654" s="1352" t="s">
        <v>828</v>
      </c>
      <c r="Y654" s="1352" t="s">
        <v>828</v>
      </c>
      <c r="Z654" s="1352" t="s">
        <v>828</v>
      </c>
      <c r="AA654" s="1352" t="s">
        <v>828</v>
      </c>
      <c r="AB654" s="1352" t="s">
        <v>828</v>
      </c>
      <c r="AC654" s="1352" t="s">
        <v>828</v>
      </c>
      <c r="AD654" s="1352" t="s">
        <v>828</v>
      </c>
      <c r="AE654" s="1352" t="s">
        <v>828</v>
      </c>
      <c r="AF654" s="1352" t="s">
        <v>828</v>
      </c>
      <c r="AG654" s="1352" t="s">
        <v>828</v>
      </c>
      <c r="AH654" s="1352" t="s">
        <v>828</v>
      </c>
      <c r="AI654" s="1352" t="s">
        <v>828</v>
      </c>
      <c r="AJ654" s="1352" t="s">
        <v>828</v>
      </c>
      <c r="AK654" s="1352" t="s">
        <v>828</v>
      </c>
      <c r="AL654" s="1352" t="s">
        <v>828</v>
      </c>
      <c r="AM654" s="1352" t="s">
        <v>828</v>
      </c>
      <c r="AN654" s="1352" t="s">
        <v>828</v>
      </c>
      <c r="AO654" s="1352" t="s">
        <v>828</v>
      </c>
      <c r="AP654" s="1352" t="s">
        <v>828</v>
      </c>
      <c r="AQ654" s="1322" t="s">
        <v>7948</v>
      </c>
      <c r="AR654" s="1352" t="s">
        <v>828</v>
      </c>
      <c r="AS654" s="1352" t="s">
        <v>828</v>
      </c>
      <c r="AT654" s="1352" t="s">
        <v>828</v>
      </c>
      <c r="AU654" s="1352" t="s">
        <v>828</v>
      </c>
      <c r="AV654" s="1352" t="s">
        <v>828</v>
      </c>
      <c r="AW654" s="1463"/>
      <c r="AX654" s="1559" t="s">
        <v>828</v>
      </c>
      <c r="AY654" s="1560" t="s">
        <v>828</v>
      </c>
      <c r="AZ654" s="1560" t="s">
        <v>828</v>
      </c>
      <c r="BA654" s="1560" t="s">
        <v>828</v>
      </c>
      <c r="BB654" s="1560" t="s">
        <v>828</v>
      </c>
      <c r="BC654" s="1560" t="s">
        <v>828</v>
      </c>
      <c r="BD654" s="1560" t="s">
        <v>828</v>
      </c>
      <c r="BE654" s="1560" t="s">
        <v>828</v>
      </c>
      <c r="BF654" s="1560" t="s">
        <v>828</v>
      </c>
      <c r="BG654" s="1560" t="s">
        <v>828</v>
      </c>
      <c r="BH654" s="1560" t="s">
        <v>828</v>
      </c>
      <c r="BI654" s="1560" t="s">
        <v>828</v>
      </c>
      <c r="BJ654" s="1560" t="s">
        <v>828</v>
      </c>
      <c r="BK654" s="1560" t="s">
        <v>828</v>
      </c>
      <c r="BL654" s="1560" t="s">
        <v>828</v>
      </c>
      <c r="BM654" s="1560" t="s">
        <v>828</v>
      </c>
      <c r="BN654" s="1560" t="s">
        <v>828</v>
      </c>
      <c r="BO654" s="1560" t="s">
        <v>828</v>
      </c>
      <c r="BP654" s="1352" t="s">
        <v>828</v>
      </c>
      <c r="BQ654" s="1352" t="s">
        <v>828</v>
      </c>
      <c r="BR654" s="1352" t="s">
        <v>828</v>
      </c>
      <c r="BS654" s="1352" t="s">
        <v>828</v>
      </c>
      <c r="BT654" s="1352" t="s">
        <v>828</v>
      </c>
      <c r="BU654" s="1352" t="s">
        <v>828</v>
      </c>
      <c r="BV654" s="1560" t="s">
        <v>828</v>
      </c>
      <c r="BW654" s="1560" t="s">
        <v>828</v>
      </c>
      <c r="BX654" s="1560" t="s">
        <v>828</v>
      </c>
      <c r="BY654" s="1560" t="s">
        <v>828</v>
      </c>
      <c r="BZ654" s="1560" t="s">
        <v>828</v>
      </c>
      <c r="CA654" s="1560" t="s">
        <v>828</v>
      </c>
      <c r="CB654" s="1352" t="s">
        <v>828</v>
      </c>
      <c r="CC654" s="1560" t="s">
        <v>828</v>
      </c>
      <c r="CD654" s="1560" t="s">
        <v>828</v>
      </c>
      <c r="CE654" s="1560" t="s">
        <v>828</v>
      </c>
      <c r="CF654" s="1560" t="s">
        <v>828</v>
      </c>
      <c r="CG654" s="1560" t="s">
        <v>828</v>
      </c>
      <c r="CH654" s="1560" t="s">
        <v>828</v>
      </c>
      <c r="CI654" s="1560" t="s">
        <v>828</v>
      </c>
      <c r="CJ654" s="1560" t="s">
        <v>828</v>
      </c>
      <c r="CK654" s="1463"/>
      <c r="CL654" s="1559" t="s">
        <v>828</v>
      </c>
      <c r="CM654" s="1352" t="s">
        <v>828</v>
      </c>
      <c r="CN654" s="1352" t="s">
        <v>828</v>
      </c>
      <c r="CO654" s="1352" t="s">
        <v>828</v>
      </c>
      <c r="CP654" s="1352" t="s">
        <v>828</v>
      </c>
      <c r="CQ654" s="1559" t="s">
        <v>828</v>
      </c>
      <c r="CR654" s="1559" t="s">
        <v>828</v>
      </c>
      <c r="CS654" s="1559" t="s">
        <v>828</v>
      </c>
      <c r="CT654" s="740" t="s">
        <v>9433</v>
      </c>
      <c r="CU654" s="1559" t="s">
        <v>828</v>
      </c>
      <c r="CV654" s="1559" t="s">
        <v>828</v>
      </c>
      <c r="CW654" s="1559" t="s">
        <v>828</v>
      </c>
      <c r="CX654" s="1559" t="s">
        <v>828</v>
      </c>
      <c r="CY654" s="1559" t="s">
        <v>828</v>
      </c>
      <c r="CZ654" s="1559" t="s">
        <v>828</v>
      </c>
      <c r="DA654" s="1559" t="s">
        <v>828</v>
      </c>
      <c r="DB654" s="1559" t="s">
        <v>828</v>
      </c>
      <c r="DC654" s="1559" t="s">
        <v>828</v>
      </c>
      <c r="DD654" s="1559" t="s">
        <v>828</v>
      </c>
      <c r="DE654" s="1560" t="s">
        <v>828</v>
      </c>
      <c r="DF654" s="1560" t="s">
        <v>828</v>
      </c>
      <c r="DG654" s="1560" t="s">
        <v>828</v>
      </c>
      <c r="DH654" s="1560" t="s">
        <v>828</v>
      </c>
      <c r="DI654" s="1559" t="s">
        <v>828</v>
      </c>
      <c r="DJ654" s="1560" t="s">
        <v>828</v>
      </c>
      <c r="DK654" s="866" t="s">
        <v>828</v>
      </c>
      <c r="DL654" s="1315">
        <v>0</v>
      </c>
      <c r="DM654" s="1315">
        <v>0</v>
      </c>
      <c r="DN654" s="1315">
        <v>0</v>
      </c>
      <c r="DO654" s="1560" t="s">
        <v>828</v>
      </c>
      <c r="DP654" s="1560" t="s">
        <v>828</v>
      </c>
      <c r="DQ654" s="1560" t="s">
        <v>828</v>
      </c>
      <c r="DR654" s="1560" t="s">
        <v>828</v>
      </c>
      <c r="DS654" s="1315">
        <v>0</v>
      </c>
      <c r="DT654" s="1560" t="s">
        <v>828</v>
      </c>
      <c r="DU654" s="1560" t="s">
        <v>828</v>
      </c>
      <c r="DV654" s="1560" t="s">
        <v>828</v>
      </c>
      <c r="DW654" s="1560" t="s">
        <v>828</v>
      </c>
      <c r="DX654" s="1561" t="s">
        <v>828</v>
      </c>
      <c r="DY654" s="913"/>
      <c r="DZ654" s="1252" t="s">
        <v>4127</v>
      </c>
      <c r="EA654" s="1998">
        <v>0</v>
      </c>
      <c r="EB654" s="1998">
        <f t="shared" si="10"/>
        <v>0</v>
      </c>
    </row>
    <row r="655" spans="1:132">
      <c r="A655" s="1253" t="s">
        <v>4128</v>
      </c>
      <c r="B655" s="1254" t="s">
        <v>828</v>
      </c>
      <c r="C655" s="1254" t="s">
        <v>828</v>
      </c>
      <c r="D655" s="1254" t="s">
        <v>9309</v>
      </c>
      <c r="E655" s="1254" t="s">
        <v>1162</v>
      </c>
      <c r="F655" s="1254" t="s">
        <v>828</v>
      </c>
      <c r="G655" s="1254" t="s">
        <v>828</v>
      </c>
      <c r="H655" s="1254" t="s">
        <v>828</v>
      </c>
      <c r="I655" s="1254" t="s">
        <v>828</v>
      </c>
      <c r="J655" s="1482" t="s">
        <v>5705</v>
      </c>
      <c r="K655" s="1511">
        <v>8000225</v>
      </c>
      <c r="L655" s="1321">
        <v>8000226</v>
      </c>
      <c r="M655" s="1321" t="s">
        <v>831</v>
      </c>
      <c r="N655" s="1321" t="s">
        <v>920</v>
      </c>
      <c r="O655" s="1321">
        <v>8000227</v>
      </c>
      <c r="P655" s="1321" t="s">
        <v>9433</v>
      </c>
      <c r="Q655" s="1321">
        <v>8000212</v>
      </c>
      <c r="R655" s="731" t="s">
        <v>9433</v>
      </c>
      <c r="S655" s="1321">
        <v>8000474</v>
      </c>
      <c r="T655" s="1321">
        <v>8000475</v>
      </c>
      <c r="U655" s="1321">
        <v>8000476</v>
      </c>
      <c r="V655" s="1321">
        <v>8000185</v>
      </c>
      <c r="W655" s="1321">
        <v>8000186</v>
      </c>
      <c r="X655" s="1321">
        <v>8000187</v>
      </c>
      <c r="Y655" s="1321">
        <v>8000477</v>
      </c>
      <c r="Z655" s="1321">
        <v>8000183</v>
      </c>
      <c r="AA655" s="1321">
        <v>8000478</v>
      </c>
      <c r="AB655" s="1321">
        <v>8000473</v>
      </c>
      <c r="AC655" s="1321">
        <v>0</v>
      </c>
      <c r="AD655" s="1321" t="s">
        <v>828</v>
      </c>
      <c r="AE655" s="1321">
        <v>8000480</v>
      </c>
      <c r="AF655" s="1321">
        <v>8000481</v>
      </c>
      <c r="AG655" s="1321">
        <v>8000162</v>
      </c>
      <c r="AH655" s="1321">
        <v>0</v>
      </c>
      <c r="AI655" s="1321" t="s">
        <v>919</v>
      </c>
      <c r="AJ655" s="1321">
        <v>3</v>
      </c>
      <c r="AK655" s="1321">
        <v>4</v>
      </c>
      <c r="AL655" s="1321">
        <v>5</v>
      </c>
      <c r="AM655" s="1321">
        <v>0</v>
      </c>
      <c r="AN655" s="871">
        <v>8000664</v>
      </c>
      <c r="AO655" s="1321">
        <v>0</v>
      </c>
      <c r="AP655" s="1321">
        <v>0</v>
      </c>
      <c r="AQ655" s="1321" t="s">
        <v>7948</v>
      </c>
      <c r="AR655" s="1321">
        <v>0</v>
      </c>
      <c r="AS655" s="1321">
        <v>0</v>
      </c>
      <c r="AT655" s="1321">
        <v>0</v>
      </c>
      <c r="AU655" s="1321">
        <v>0</v>
      </c>
      <c r="AV655" s="1321">
        <v>0</v>
      </c>
      <c r="AW655" s="731"/>
      <c r="AX655" s="305" t="s">
        <v>1162</v>
      </c>
      <c r="AY655" s="879">
        <v>0</v>
      </c>
      <c r="AZ655" s="879">
        <v>0</v>
      </c>
      <c r="BA655" s="879" t="s">
        <v>828</v>
      </c>
      <c r="BB655" s="879" t="s">
        <v>828</v>
      </c>
      <c r="BC655" s="879" t="s">
        <v>828</v>
      </c>
      <c r="BD655" s="879" t="s">
        <v>828</v>
      </c>
      <c r="BE655" s="879" t="s">
        <v>828</v>
      </c>
      <c r="BF655" s="879" t="s">
        <v>828</v>
      </c>
      <c r="BG655" s="879" t="s">
        <v>828</v>
      </c>
      <c r="BH655" s="879" t="s">
        <v>828</v>
      </c>
      <c r="BI655" s="879" t="s">
        <v>828</v>
      </c>
      <c r="BJ655" s="879" t="s">
        <v>828</v>
      </c>
      <c r="BK655" s="879" t="s">
        <v>828</v>
      </c>
      <c r="BL655" s="879" t="s">
        <v>828</v>
      </c>
      <c r="BM655" s="879" t="s">
        <v>828</v>
      </c>
      <c r="BN655" s="879" t="s">
        <v>828</v>
      </c>
      <c r="BO655" s="879" t="s">
        <v>828</v>
      </c>
      <c r="BP655" s="1321" t="s">
        <v>2960</v>
      </c>
      <c r="BQ655" s="1321" t="s">
        <v>828</v>
      </c>
      <c r="BR655" s="1321" t="s">
        <v>828</v>
      </c>
      <c r="BS655" s="1321">
        <v>5</v>
      </c>
      <c r="BT655" s="1321">
        <v>1</v>
      </c>
      <c r="BU655" s="1321">
        <v>1</v>
      </c>
      <c r="BV655" s="879" t="s">
        <v>828</v>
      </c>
      <c r="BW655" s="879" t="s">
        <v>828</v>
      </c>
      <c r="BX655" s="879" t="s">
        <v>828</v>
      </c>
      <c r="BY655" s="879" t="s">
        <v>828</v>
      </c>
      <c r="BZ655" s="879" t="s">
        <v>828</v>
      </c>
      <c r="CA655" s="879" t="s">
        <v>828</v>
      </c>
      <c r="CB655" s="87" t="s">
        <v>2960</v>
      </c>
      <c r="CC655" s="879" t="s">
        <v>828</v>
      </c>
      <c r="CD655" s="879" t="s">
        <v>828</v>
      </c>
      <c r="CE655" s="879" t="s">
        <v>828</v>
      </c>
      <c r="CF655" s="879" t="s">
        <v>828</v>
      </c>
      <c r="CG655" s="879" t="s">
        <v>828</v>
      </c>
      <c r="CH655" s="879" t="s">
        <v>828</v>
      </c>
      <c r="CI655" s="879" t="s">
        <v>828</v>
      </c>
      <c r="CJ655" s="879" t="s">
        <v>828</v>
      </c>
      <c r="CK655" s="731"/>
      <c r="CL655" s="305" t="s">
        <v>1162</v>
      </c>
      <c r="CM655" s="1321">
        <v>40</v>
      </c>
      <c r="CN655" s="1321">
        <v>9.8000000000000007</v>
      </c>
      <c r="CO655" s="1321">
        <v>5</v>
      </c>
      <c r="CP655" s="1321" t="s">
        <v>9073</v>
      </c>
      <c r="CQ655" s="305">
        <v>1</v>
      </c>
      <c r="CR655" s="305" t="s">
        <v>9433</v>
      </c>
      <c r="CS655" s="305">
        <v>3.3</v>
      </c>
      <c r="CT655" s="740" t="s">
        <v>9433</v>
      </c>
      <c r="CU655" s="305">
        <v>1.5</v>
      </c>
      <c r="CV655" s="305">
        <v>1.5</v>
      </c>
      <c r="CW655" s="305">
        <v>1</v>
      </c>
      <c r="CX655" s="305">
        <v>1.5</v>
      </c>
      <c r="CY655" s="305">
        <v>2</v>
      </c>
      <c r="CZ655" s="305">
        <v>1.5</v>
      </c>
      <c r="DA655" s="305">
        <v>1</v>
      </c>
      <c r="DB655" s="305">
        <v>1</v>
      </c>
      <c r="DC655" s="305">
        <v>0.9</v>
      </c>
      <c r="DD655" s="305">
        <v>0.9</v>
      </c>
      <c r="DE655" s="879">
        <v>0</v>
      </c>
      <c r="DF655" s="879" t="s">
        <v>828</v>
      </c>
      <c r="DG655" s="879" t="s">
        <v>828</v>
      </c>
      <c r="DH655" s="879" t="s">
        <v>828</v>
      </c>
      <c r="DI655" s="305">
        <v>0</v>
      </c>
      <c r="DJ655" s="879" t="s">
        <v>828</v>
      </c>
      <c r="DK655" s="866" t="s">
        <v>3040</v>
      </c>
      <c r="DL655" s="1315">
        <v>0.4</v>
      </c>
      <c r="DM655" s="1315">
        <v>0.4</v>
      </c>
      <c r="DN655" s="1315">
        <v>0.4</v>
      </c>
      <c r="DO655" s="879" t="s">
        <v>828</v>
      </c>
      <c r="DP655" s="877">
        <v>0.9</v>
      </c>
      <c r="DQ655" s="879" t="s">
        <v>828</v>
      </c>
      <c r="DR655" s="879" t="s">
        <v>828</v>
      </c>
      <c r="DS655" s="1315">
        <v>0.3</v>
      </c>
      <c r="DT655" s="879" t="s">
        <v>828</v>
      </c>
      <c r="DU655" s="879" t="s">
        <v>828</v>
      </c>
      <c r="DV655" s="879" t="s">
        <v>828</v>
      </c>
      <c r="DW655" s="879" t="s">
        <v>828</v>
      </c>
      <c r="DX655" s="898" t="s">
        <v>828</v>
      </c>
      <c r="DY655" s="913"/>
      <c r="DZ655" s="1252" t="s">
        <v>4129</v>
      </c>
      <c r="EA655" s="1998">
        <v>0.3</v>
      </c>
      <c r="EB655" s="1998">
        <f t="shared" si="10"/>
        <v>0.3</v>
      </c>
    </row>
    <row r="656" spans="1:132">
      <c r="A656" s="1255" t="s">
        <v>4130</v>
      </c>
      <c r="B656" s="1256" t="s">
        <v>828</v>
      </c>
      <c r="C656" s="1256" t="s">
        <v>828</v>
      </c>
      <c r="D656" s="1256" t="s">
        <v>9310</v>
      </c>
      <c r="E656" s="1256" t="s">
        <v>1162</v>
      </c>
      <c r="F656" s="1256" t="s">
        <v>9311</v>
      </c>
      <c r="G656" s="1256" t="s">
        <v>926</v>
      </c>
      <c r="H656" s="1256" t="s">
        <v>9311</v>
      </c>
      <c r="I656" s="1256" t="s">
        <v>926</v>
      </c>
      <c r="J656" s="1483" t="s">
        <v>5706</v>
      </c>
      <c r="K656" s="1511">
        <v>8000225</v>
      </c>
      <c r="L656" s="861">
        <v>8000226</v>
      </c>
      <c r="M656" s="861" t="s">
        <v>831</v>
      </c>
      <c r="N656" s="861" t="s">
        <v>920</v>
      </c>
      <c r="O656" s="861">
        <v>8000227</v>
      </c>
      <c r="P656" s="1321" t="s">
        <v>9433</v>
      </c>
      <c r="Q656" s="861">
        <v>8000212</v>
      </c>
      <c r="R656" s="731" t="s">
        <v>9433</v>
      </c>
      <c r="S656" s="861">
        <v>8000474</v>
      </c>
      <c r="T656" s="861">
        <v>8000475</v>
      </c>
      <c r="U656" s="861">
        <v>8000476</v>
      </c>
      <c r="V656" s="861">
        <v>8000185</v>
      </c>
      <c r="W656" s="861">
        <v>8000186</v>
      </c>
      <c r="X656" s="861">
        <v>8000187</v>
      </c>
      <c r="Y656" s="861">
        <v>8000477</v>
      </c>
      <c r="Z656" s="861">
        <v>8000183</v>
      </c>
      <c r="AA656" s="861">
        <v>8000478</v>
      </c>
      <c r="AB656" s="861">
        <v>8000473</v>
      </c>
      <c r="AC656" s="861">
        <v>0</v>
      </c>
      <c r="AD656" s="861" t="s">
        <v>828</v>
      </c>
      <c r="AE656" s="861">
        <v>8000480</v>
      </c>
      <c r="AF656" s="861">
        <v>8000481</v>
      </c>
      <c r="AG656" s="861">
        <v>8000162</v>
      </c>
      <c r="AH656" s="861">
        <v>0</v>
      </c>
      <c r="AI656" s="861" t="s">
        <v>919</v>
      </c>
      <c r="AJ656" s="861">
        <v>3</v>
      </c>
      <c r="AK656" s="861">
        <v>4</v>
      </c>
      <c r="AL656" s="861">
        <v>5</v>
      </c>
      <c r="AM656" s="861">
        <v>0</v>
      </c>
      <c r="AN656" s="871">
        <v>8000664</v>
      </c>
      <c r="AO656" s="861">
        <v>0</v>
      </c>
      <c r="AP656" s="861">
        <v>0</v>
      </c>
      <c r="AQ656" s="861" t="s">
        <v>7948</v>
      </c>
      <c r="AR656" s="861">
        <v>0</v>
      </c>
      <c r="AS656" s="861">
        <v>0</v>
      </c>
      <c r="AT656" s="861">
        <v>0</v>
      </c>
      <c r="AU656" s="861">
        <v>0</v>
      </c>
      <c r="AV656" s="861">
        <v>0</v>
      </c>
      <c r="AW656" s="733"/>
      <c r="AX656" s="307" t="s">
        <v>1162</v>
      </c>
      <c r="AY656" s="881">
        <v>0</v>
      </c>
      <c r="AZ656" s="881">
        <v>0</v>
      </c>
      <c r="BA656" s="881" t="s">
        <v>828</v>
      </c>
      <c r="BB656" s="881" t="s">
        <v>828</v>
      </c>
      <c r="BC656" s="881" t="s">
        <v>828</v>
      </c>
      <c r="BD656" s="881" t="s">
        <v>828</v>
      </c>
      <c r="BE656" s="881" t="s">
        <v>828</v>
      </c>
      <c r="BF656" s="881" t="s">
        <v>828</v>
      </c>
      <c r="BG656" s="881" t="s">
        <v>828</v>
      </c>
      <c r="BH656" s="881" t="s">
        <v>828</v>
      </c>
      <c r="BI656" s="881" t="s">
        <v>828</v>
      </c>
      <c r="BJ656" s="881" t="s">
        <v>828</v>
      </c>
      <c r="BK656" s="881" t="s">
        <v>828</v>
      </c>
      <c r="BL656" s="881" t="s">
        <v>828</v>
      </c>
      <c r="BM656" s="881" t="s">
        <v>828</v>
      </c>
      <c r="BN656" s="881" t="s">
        <v>828</v>
      </c>
      <c r="BO656" s="881" t="s">
        <v>828</v>
      </c>
      <c r="BP656" s="861" t="s">
        <v>2960</v>
      </c>
      <c r="BQ656" s="861" t="s">
        <v>828</v>
      </c>
      <c r="BR656" s="861" t="s">
        <v>828</v>
      </c>
      <c r="BS656" s="861">
        <v>5</v>
      </c>
      <c r="BT656" s="861">
        <v>1</v>
      </c>
      <c r="BU656" s="861">
        <v>1</v>
      </c>
      <c r="BV656" s="881" t="s">
        <v>828</v>
      </c>
      <c r="BW656" s="881" t="s">
        <v>828</v>
      </c>
      <c r="BX656" s="881" t="s">
        <v>828</v>
      </c>
      <c r="BY656" s="881" t="s">
        <v>828</v>
      </c>
      <c r="BZ656" s="881" t="s">
        <v>828</v>
      </c>
      <c r="CA656" s="881" t="s">
        <v>828</v>
      </c>
      <c r="CB656" s="87" t="s">
        <v>2960</v>
      </c>
      <c r="CC656" s="881" t="s">
        <v>828</v>
      </c>
      <c r="CD656" s="881" t="s">
        <v>828</v>
      </c>
      <c r="CE656" s="881" t="s">
        <v>828</v>
      </c>
      <c r="CF656" s="881" t="s">
        <v>828</v>
      </c>
      <c r="CG656" s="881" t="s">
        <v>828</v>
      </c>
      <c r="CH656" s="881" t="s">
        <v>828</v>
      </c>
      <c r="CI656" s="881" t="s">
        <v>828</v>
      </c>
      <c r="CJ656" s="881" t="s">
        <v>828</v>
      </c>
      <c r="CK656" s="733"/>
      <c r="CL656" s="307" t="s">
        <v>1162</v>
      </c>
      <c r="CM656" s="861">
        <v>40</v>
      </c>
      <c r="CN656" s="861">
        <v>9.8000000000000007</v>
      </c>
      <c r="CO656" s="861">
        <v>5</v>
      </c>
      <c r="CP656" s="861" t="s">
        <v>9073</v>
      </c>
      <c r="CQ656" s="307">
        <v>1</v>
      </c>
      <c r="CR656" s="307" t="s">
        <v>9433</v>
      </c>
      <c r="CS656" s="307">
        <v>3.3</v>
      </c>
      <c r="CT656" s="740" t="s">
        <v>9433</v>
      </c>
      <c r="CU656" s="307">
        <v>1.5</v>
      </c>
      <c r="CV656" s="307">
        <v>1.5</v>
      </c>
      <c r="CW656" s="307">
        <v>1</v>
      </c>
      <c r="CX656" s="307">
        <v>1.5</v>
      </c>
      <c r="CY656" s="307">
        <v>2</v>
      </c>
      <c r="CZ656" s="307">
        <v>1.5</v>
      </c>
      <c r="DA656" s="307">
        <v>1</v>
      </c>
      <c r="DB656" s="307">
        <v>1</v>
      </c>
      <c r="DC656" s="307">
        <v>0.9</v>
      </c>
      <c r="DD656" s="307">
        <v>0.9</v>
      </c>
      <c r="DE656" s="881">
        <v>0</v>
      </c>
      <c r="DF656" s="881" t="s">
        <v>828</v>
      </c>
      <c r="DG656" s="881" t="s">
        <v>828</v>
      </c>
      <c r="DH656" s="881" t="s">
        <v>828</v>
      </c>
      <c r="DI656" s="307">
        <v>0</v>
      </c>
      <c r="DJ656" s="881" t="s">
        <v>828</v>
      </c>
      <c r="DK656" s="866" t="s">
        <v>3040</v>
      </c>
      <c r="DL656" s="1315">
        <v>0.4</v>
      </c>
      <c r="DM656" s="1315">
        <v>0.4</v>
      </c>
      <c r="DN656" s="1315">
        <v>0.4</v>
      </c>
      <c r="DO656" s="881" t="s">
        <v>828</v>
      </c>
      <c r="DP656" s="877">
        <v>0.9</v>
      </c>
      <c r="DQ656" s="881" t="s">
        <v>828</v>
      </c>
      <c r="DR656" s="881" t="s">
        <v>828</v>
      </c>
      <c r="DS656" s="1315">
        <v>0.3</v>
      </c>
      <c r="DT656" s="881" t="s">
        <v>828</v>
      </c>
      <c r="DU656" s="881" t="s">
        <v>828</v>
      </c>
      <c r="DV656" s="881" t="s">
        <v>828</v>
      </c>
      <c r="DW656" s="881" t="s">
        <v>828</v>
      </c>
      <c r="DX656" s="899" t="s">
        <v>828</v>
      </c>
      <c r="DY656" s="913"/>
      <c r="DZ656" s="1252" t="s">
        <v>4131</v>
      </c>
      <c r="EA656" s="1998">
        <v>0.3</v>
      </c>
      <c r="EB656" s="1998">
        <f t="shared" si="10"/>
        <v>0.3</v>
      </c>
    </row>
    <row r="657" spans="1:132">
      <c r="A657" s="1257" t="s">
        <v>9312</v>
      </c>
      <c r="B657" s="1258" t="s">
        <v>828</v>
      </c>
      <c r="C657" s="1152" t="s">
        <v>9514</v>
      </c>
      <c r="D657" s="1258" t="s">
        <v>9515</v>
      </c>
      <c r="E657" s="1258" t="s">
        <v>9071</v>
      </c>
      <c r="F657" s="1258" t="s">
        <v>828</v>
      </c>
      <c r="G657" s="1258" t="s">
        <v>828</v>
      </c>
      <c r="H657" s="1258" t="s">
        <v>828</v>
      </c>
      <c r="I657" s="1258" t="s">
        <v>828</v>
      </c>
      <c r="J657" s="1113" t="s">
        <v>4361</v>
      </c>
      <c r="K657" s="1511">
        <v>8000225</v>
      </c>
      <c r="L657" s="1113">
        <v>8000226</v>
      </c>
      <c r="M657" s="1113" t="s">
        <v>831</v>
      </c>
      <c r="N657" s="1113" t="s">
        <v>920</v>
      </c>
      <c r="O657" s="1113">
        <v>8000227</v>
      </c>
      <c r="P657" s="1321" t="s">
        <v>9433</v>
      </c>
      <c r="Q657" s="1113">
        <v>8000212</v>
      </c>
      <c r="R657" s="731" t="s">
        <v>9433</v>
      </c>
      <c r="S657" s="1113">
        <v>8000474</v>
      </c>
      <c r="T657" s="1113">
        <v>8000475</v>
      </c>
      <c r="U657" s="1113">
        <v>8000476</v>
      </c>
      <c r="V657" s="1113">
        <v>8000185</v>
      </c>
      <c r="W657" s="1113">
        <v>8000186</v>
      </c>
      <c r="X657" s="1113">
        <v>8000187</v>
      </c>
      <c r="Y657" s="1113">
        <v>8000477</v>
      </c>
      <c r="Z657" s="1113">
        <v>8000183</v>
      </c>
      <c r="AA657" s="1113">
        <v>8000478</v>
      </c>
      <c r="AB657" s="1113">
        <v>8000473</v>
      </c>
      <c r="AC657" s="1113">
        <v>0</v>
      </c>
      <c r="AD657" s="1113" t="s">
        <v>828</v>
      </c>
      <c r="AE657" s="1113">
        <v>8000480</v>
      </c>
      <c r="AF657" s="1113">
        <v>8000481</v>
      </c>
      <c r="AG657" s="1113">
        <v>8000162</v>
      </c>
      <c r="AH657" s="1113">
        <v>0</v>
      </c>
      <c r="AI657" s="1113" t="s">
        <v>919</v>
      </c>
      <c r="AJ657" s="1113">
        <v>3</v>
      </c>
      <c r="AK657" s="1113">
        <v>4</v>
      </c>
      <c r="AL657" s="1113">
        <v>5</v>
      </c>
      <c r="AM657" s="1321" t="s">
        <v>9514</v>
      </c>
      <c r="AN657" s="871">
        <v>8000664</v>
      </c>
      <c r="AO657" s="1113">
        <v>0</v>
      </c>
      <c r="AP657" s="1113">
        <v>0</v>
      </c>
      <c r="AQ657" s="1113" t="s">
        <v>7948</v>
      </c>
      <c r="AR657" s="1113">
        <v>0</v>
      </c>
      <c r="AS657" s="1113">
        <v>0</v>
      </c>
      <c r="AT657" s="1113">
        <v>0</v>
      </c>
      <c r="AU657" s="1113">
        <v>0</v>
      </c>
      <c r="AV657" s="1113">
        <v>0</v>
      </c>
      <c r="AW657" s="731"/>
      <c r="AX657" s="1113" t="s">
        <v>1162</v>
      </c>
      <c r="AY657" s="1113">
        <v>0</v>
      </c>
      <c r="AZ657" s="1113">
        <v>0</v>
      </c>
      <c r="BA657" s="1113" t="s">
        <v>828</v>
      </c>
      <c r="BB657" s="1113" t="s">
        <v>828</v>
      </c>
      <c r="BC657" s="1113" t="s">
        <v>828</v>
      </c>
      <c r="BD657" s="1113" t="s">
        <v>828</v>
      </c>
      <c r="BE657" s="1113" t="s">
        <v>828</v>
      </c>
      <c r="BF657" s="1113" t="s">
        <v>828</v>
      </c>
      <c r="BG657" s="1113" t="s">
        <v>828</v>
      </c>
      <c r="BH657" s="1113" t="s">
        <v>828</v>
      </c>
      <c r="BI657" s="1113" t="s">
        <v>828</v>
      </c>
      <c r="BJ657" s="1113" t="s">
        <v>828</v>
      </c>
      <c r="BK657" s="1113" t="s">
        <v>828</v>
      </c>
      <c r="BL657" s="1113" t="s">
        <v>828</v>
      </c>
      <c r="BM657" s="1113" t="s">
        <v>828</v>
      </c>
      <c r="BN657" s="1113" t="s">
        <v>828</v>
      </c>
      <c r="BO657" s="1113" t="s">
        <v>828</v>
      </c>
      <c r="BP657" s="1321" t="s">
        <v>2960</v>
      </c>
      <c r="BQ657" s="1113" t="s">
        <v>828</v>
      </c>
      <c r="BR657" s="1113" t="s">
        <v>828</v>
      </c>
      <c r="BS657" s="1113">
        <v>5</v>
      </c>
      <c r="BT657" s="1113">
        <v>1</v>
      </c>
      <c r="BU657" s="1113">
        <v>1</v>
      </c>
      <c r="BV657" s="1113" t="s">
        <v>828</v>
      </c>
      <c r="BW657" s="1113" t="s">
        <v>828</v>
      </c>
      <c r="BX657" s="1113" t="s">
        <v>828</v>
      </c>
      <c r="BY657" s="1113" t="s">
        <v>828</v>
      </c>
      <c r="BZ657" s="1113" t="s">
        <v>828</v>
      </c>
      <c r="CA657" s="1113" t="s">
        <v>828</v>
      </c>
      <c r="CB657" s="87" t="s">
        <v>2960</v>
      </c>
      <c r="CC657" s="1113" t="s">
        <v>828</v>
      </c>
      <c r="CD657" s="1113" t="s">
        <v>828</v>
      </c>
      <c r="CE657" s="1113" t="s">
        <v>828</v>
      </c>
      <c r="CF657" s="1113" t="s">
        <v>828</v>
      </c>
      <c r="CG657" s="1113" t="s">
        <v>828</v>
      </c>
      <c r="CH657" s="1113" t="s">
        <v>828</v>
      </c>
      <c r="CI657" s="1113" t="s">
        <v>828</v>
      </c>
      <c r="CJ657" s="1113" t="s">
        <v>828</v>
      </c>
      <c r="CK657" s="731"/>
      <c r="CL657" s="1113" t="s">
        <v>1162</v>
      </c>
      <c r="CM657" s="1113">
        <v>40</v>
      </c>
      <c r="CN657" s="1113">
        <v>9.8000000000000007</v>
      </c>
      <c r="CO657" s="1113">
        <v>5</v>
      </c>
      <c r="CP657" s="866" t="s">
        <v>9073</v>
      </c>
      <c r="CQ657" s="1113">
        <v>1</v>
      </c>
      <c r="CR657" s="87" t="s">
        <v>9433</v>
      </c>
      <c r="CS657" s="1113">
        <v>3.3</v>
      </c>
      <c r="CT657" s="740" t="s">
        <v>9433</v>
      </c>
      <c r="CU657" s="1113">
        <v>1.5</v>
      </c>
      <c r="CV657" s="1113">
        <v>1.5</v>
      </c>
      <c r="CW657" s="1113">
        <v>1</v>
      </c>
      <c r="CX657" s="1113">
        <v>1.5</v>
      </c>
      <c r="CY657" s="1113">
        <v>2</v>
      </c>
      <c r="CZ657" s="1113">
        <v>1.5</v>
      </c>
      <c r="DA657" s="1113">
        <v>1</v>
      </c>
      <c r="DB657" s="1113">
        <v>1</v>
      </c>
      <c r="DC657" s="1113">
        <v>0.9</v>
      </c>
      <c r="DD657" s="1113">
        <v>0.9</v>
      </c>
      <c r="DE657" s="1113">
        <v>0</v>
      </c>
      <c r="DF657" s="1113" t="s">
        <v>828</v>
      </c>
      <c r="DG657" s="1113" t="s">
        <v>828</v>
      </c>
      <c r="DH657" s="1113" t="s">
        <v>828</v>
      </c>
      <c r="DI657" s="1113">
        <v>0</v>
      </c>
      <c r="DJ657" s="1113" t="s">
        <v>828</v>
      </c>
      <c r="DK657" s="866" t="s">
        <v>3040</v>
      </c>
      <c r="DL657" s="1315">
        <v>0.4</v>
      </c>
      <c r="DM657" s="1315">
        <v>0.4</v>
      </c>
      <c r="DN657" s="1315">
        <v>0.4</v>
      </c>
      <c r="DO657" s="1321" t="s">
        <v>828</v>
      </c>
      <c r="DP657" s="877">
        <v>0.9</v>
      </c>
      <c r="DQ657" s="1113" t="s">
        <v>828</v>
      </c>
      <c r="DR657" s="1113" t="s">
        <v>828</v>
      </c>
      <c r="DS657" s="824" t="s">
        <v>4380</v>
      </c>
      <c r="DT657" s="1113" t="s">
        <v>828</v>
      </c>
      <c r="DU657" s="1113" t="s">
        <v>828</v>
      </c>
      <c r="DV657" s="1113" t="s">
        <v>828</v>
      </c>
      <c r="DW657" s="1113" t="s">
        <v>828</v>
      </c>
      <c r="DX657" s="1113" t="s">
        <v>828</v>
      </c>
      <c r="DZ657" s="1252" t="s">
        <v>4132</v>
      </c>
      <c r="EA657" s="1998">
        <v>0.3</v>
      </c>
      <c r="EB657" s="1998">
        <f t="shared" si="10"/>
        <v>0.3</v>
      </c>
    </row>
    <row r="658" spans="1:132">
      <c r="A658" s="1257" t="s">
        <v>9313</v>
      </c>
      <c r="B658" s="1258" t="s">
        <v>828</v>
      </c>
      <c r="C658" s="1152" t="s">
        <v>9514</v>
      </c>
      <c r="D658" s="1258" t="s">
        <v>9516</v>
      </c>
      <c r="E658" s="1258" t="s">
        <v>9071</v>
      </c>
      <c r="F658" s="1258" t="s">
        <v>9314</v>
      </c>
      <c r="G658" s="1258" t="s">
        <v>926</v>
      </c>
      <c r="H658" s="1258" t="s">
        <v>9314</v>
      </c>
      <c r="I658" s="1258" t="s">
        <v>926</v>
      </c>
      <c r="J658" s="1113" t="s">
        <v>9315</v>
      </c>
      <c r="K658" s="1511">
        <v>8000225</v>
      </c>
      <c r="L658" s="1113">
        <v>8000226</v>
      </c>
      <c r="M658" s="1113" t="s">
        <v>831</v>
      </c>
      <c r="N658" s="1113" t="s">
        <v>920</v>
      </c>
      <c r="O658" s="1113">
        <v>8000227</v>
      </c>
      <c r="P658" s="1321" t="s">
        <v>9433</v>
      </c>
      <c r="Q658" s="1113">
        <v>8000212</v>
      </c>
      <c r="R658" s="731" t="s">
        <v>9433</v>
      </c>
      <c r="S658" s="1113">
        <v>8000474</v>
      </c>
      <c r="T658" s="1113">
        <v>8000475</v>
      </c>
      <c r="U658" s="1113">
        <v>8000476</v>
      </c>
      <c r="V658" s="1113">
        <v>8000185</v>
      </c>
      <c r="W658" s="1113">
        <v>8000186</v>
      </c>
      <c r="X658" s="1113">
        <v>8000187</v>
      </c>
      <c r="Y658" s="1113">
        <v>8000477</v>
      </c>
      <c r="Z658" s="1113">
        <v>8000183</v>
      </c>
      <c r="AA658" s="1113">
        <v>8000478</v>
      </c>
      <c r="AB658" s="1113">
        <v>8000473</v>
      </c>
      <c r="AC658" s="1113">
        <v>0</v>
      </c>
      <c r="AD658" s="1113" t="s">
        <v>828</v>
      </c>
      <c r="AE658" s="1113">
        <v>8000480</v>
      </c>
      <c r="AF658" s="1113">
        <v>8000481</v>
      </c>
      <c r="AG658" s="1113">
        <v>8000162</v>
      </c>
      <c r="AH658" s="1113">
        <v>0</v>
      </c>
      <c r="AI658" s="1113" t="s">
        <v>919</v>
      </c>
      <c r="AJ658" s="1113">
        <v>3</v>
      </c>
      <c r="AK658" s="1113">
        <v>4</v>
      </c>
      <c r="AL658" s="1113">
        <v>5</v>
      </c>
      <c r="AM658" s="1321" t="s">
        <v>9514</v>
      </c>
      <c r="AN658" s="871">
        <v>8000664</v>
      </c>
      <c r="AO658" s="1113">
        <v>0</v>
      </c>
      <c r="AP658" s="1113">
        <v>0</v>
      </c>
      <c r="AQ658" s="1113" t="s">
        <v>7948</v>
      </c>
      <c r="AR658" s="1113">
        <v>0</v>
      </c>
      <c r="AS658" s="1113">
        <v>0</v>
      </c>
      <c r="AT658" s="1113">
        <v>0</v>
      </c>
      <c r="AU658" s="1113">
        <v>0</v>
      </c>
      <c r="AV658" s="1113">
        <v>0</v>
      </c>
      <c r="AW658" s="731"/>
      <c r="AX658" s="1113" t="s">
        <v>1162</v>
      </c>
      <c r="AY658" s="1113">
        <v>0</v>
      </c>
      <c r="AZ658" s="1113">
        <v>0</v>
      </c>
      <c r="BA658" s="1113" t="s">
        <v>828</v>
      </c>
      <c r="BB658" s="1113" t="s">
        <v>828</v>
      </c>
      <c r="BC658" s="1113" t="s">
        <v>828</v>
      </c>
      <c r="BD658" s="1113" t="s">
        <v>828</v>
      </c>
      <c r="BE658" s="1113" t="s">
        <v>828</v>
      </c>
      <c r="BF658" s="1113" t="s">
        <v>828</v>
      </c>
      <c r="BG658" s="1113" t="s">
        <v>828</v>
      </c>
      <c r="BH658" s="1113" t="s">
        <v>828</v>
      </c>
      <c r="BI658" s="1113" t="s">
        <v>828</v>
      </c>
      <c r="BJ658" s="1113" t="s">
        <v>828</v>
      </c>
      <c r="BK658" s="1113" t="s">
        <v>828</v>
      </c>
      <c r="BL658" s="1113" t="s">
        <v>828</v>
      </c>
      <c r="BM658" s="1113" t="s">
        <v>828</v>
      </c>
      <c r="BN658" s="1113" t="s">
        <v>828</v>
      </c>
      <c r="BO658" s="1113" t="s">
        <v>828</v>
      </c>
      <c r="BP658" s="1321" t="s">
        <v>2960</v>
      </c>
      <c r="BQ658" s="1113" t="s">
        <v>828</v>
      </c>
      <c r="BR658" s="1113" t="s">
        <v>828</v>
      </c>
      <c r="BS658" s="1113">
        <v>5</v>
      </c>
      <c r="BT658" s="1113">
        <v>1</v>
      </c>
      <c r="BU658" s="1113">
        <v>1</v>
      </c>
      <c r="BV658" s="1113" t="s">
        <v>828</v>
      </c>
      <c r="BW658" s="1113" t="s">
        <v>828</v>
      </c>
      <c r="BX658" s="1113" t="s">
        <v>828</v>
      </c>
      <c r="BY658" s="1113" t="s">
        <v>828</v>
      </c>
      <c r="BZ658" s="1113" t="s">
        <v>828</v>
      </c>
      <c r="CA658" s="1113" t="s">
        <v>828</v>
      </c>
      <c r="CB658" s="87" t="s">
        <v>2960</v>
      </c>
      <c r="CC658" s="1113" t="s">
        <v>828</v>
      </c>
      <c r="CD658" s="1113" t="s">
        <v>828</v>
      </c>
      <c r="CE658" s="1113" t="s">
        <v>828</v>
      </c>
      <c r="CF658" s="1113" t="s">
        <v>828</v>
      </c>
      <c r="CG658" s="1113" t="s">
        <v>828</v>
      </c>
      <c r="CH658" s="1113" t="s">
        <v>828</v>
      </c>
      <c r="CI658" s="1113" t="s">
        <v>828</v>
      </c>
      <c r="CJ658" s="1113" t="s">
        <v>828</v>
      </c>
      <c r="CK658" s="731"/>
      <c r="CL658" s="1113" t="s">
        <v>1162</v>
      </c>
      <c r="CM658" s="1113">
        <v>40</v>
      </c>
      <c r="CN658" s="1113">
        <v>9.8000000000000007</v>
      </c>
      <c r="CO658" s="1113">
        <v>5</v>
      </c>
      <c r="CP658" s="866" t="s">
        <v>9073</v>
      </c>
      <c r="CQ658" s="1113">
        <v>1</v>
      </c>
      <c r="CR658" s="87" t="s">
        <v>9433</v>
      </c>
      <c r="CS658" s="1113">
        <v>3.3</v>
      </c>
      <c r="CT658" s="740" t="s">
        <v>9433</v>
      </c>
      <c r="CU658" s="1113">
        <v>1.5</v>
      </c>
      <c r="CV658" s="1113">
        <v>1.5</v>
      </c>
      <c r="CW658" s="1113">
        <v>1</v>
      </c>
      <c r="CX658" s="1113">
        <v>1.5</v>
      </c>
      <c r="CY658" s="1113">
        <v>2</v>
      </c>
      <c r="CZ658" s="1113">
        <v>1.5</v>
      </c>
      <c r="DA658" s="1113">
        <v>1</v>
      </c>
      <c r="DB658" s="1113">
        <v>1</v>
      </c>
      <c r="DC658" s="1113">
        <v>0.9</v>
      </c>
      <c r="DD658" s="1113">
        <v>0.9</v>
      </c>
      <c r="DE658" s="1113">
        <v>0</v>
      </c>
      <c r="DF658" s="1113" t="s">
        <v>828</v>
      </c>
      <c r="DG658" s="1113" t="s">
        <v>828</v>
      </c>
      <c r="DH658" s="1113" t="s">
        <v>828</v>
      </c>
      <c r="DI658" s="1113">
        <v>0</v>
      </c>
      <c r="DJ658" s="1113" t="s">
        <v>828</v>
      </c>
      <c r="DK658" s="866" t="s">
        <v>3040</v>
      </c>
      <c r="DL658" s="1315">
        <v>0.4</v>
      </c>
      <c r="DM658" s="1315">
        <v>0.4</v>
      </c>
      <c r="DN658" s="1315">
        <v>0.4</v>
      </c>
      <c r="DO658" s="1321" t="s">
        <v>828</v>
      </c>
      <c r="DP658" s="877">
        <v>0.9</v>
      </c>
      <c r="DQ658" s="1113" t="s">
        <v>828</v>
      </c>
      <c r="DR658" s="1113" t="s">
        <v>828</v>
      </c>
      <c r="DS658" s="824" t="s">
        <v>4380</v>
      </c>
      <c r="DT658" s="1113" t="s">
        <v>828</v>
      </c>
      <c r="DU658" s="1113" t="s">
        <v>828</v>
      </c>
      <c r="DV658" s="1113" t="s">
        <v>828</v>
      </c>
      <c r="DW658" s="1113" t="s">
        <v>828</v>
      </c>
      <c r="DX658" s="1113" t="s">
        <v>828</v>
      </c>
      <c r="DZ658" s="1252" t="s">
        <v>4133</v>
      </c>
      <c r="EA658" s="1998">
        <v>0.3</v>
      </c>
      <c r="EB658" s="1998">
        <f t="shared" si="10"/>
        <v>0.3</v>
      </c>
    </row>
    <row r="659" spans="1:132">
      <c r="A659" s="1257" t="s">
        <v>9316</v>
      </c>
      <c r="B659" s="1258" t="s">
        <v>828</v>
      </c>
      <c r="C659" s="1152" t="s">
        <v>9517</v>
      </c>
      <c r="D659" s="1258" t="s">
        <v>9317</v>
      </c>
      <c r="E659" s="1258" t="s">
        <v>9071</v>
      </c>
      <c r="F659" s="1258" t="s">
        <v>828</v>
      </c>
      <c r="G659" s="1258" t="s">
        <v>828</v>
      </c>
      <c r="H659" s="1258" t="s">
        <v>828</v>
      </c>
      <c r="I659" s="1258" t="s">
        <v>828</v>
      </c>
      <c r="J659" s="1113" t="s">
        <v>4362</v>
      </c>
      <c r="K659" s="1511">
        <v>8000225</v>
      </c>
      <c r="L659" s="1113">
        <v>8000226</v>
      </c>
      <c r="M659" s="1113" t="s">
        <v>831</v>
      </c>
      <c r="N659" s="1113" t="s">
        <v>920</v>
      </c>
      <c r="O659" s="1113">
        <v>8000227</v>
      </c>
      <c r="P659" s="1321" t="s">
        <v>9433</v>
      </c>
      <c r="Q659" s="1113">
        <v>8000212</v>
      </c>
      <c r="R659" s="731" t="s">
        <v>9433</v>
      </c>
      <c r="S659" s="1113">
        <v>8000474</v>
      </c>
      <c r="T659" s="1113">
        <v>8000475</v>
      </c>
      <c r="U659" s="1113">
        <v>8000476</v>
      </c>
      <c r="V659" s="1113">
        <v>8000185</v>
      </c>
      <c r="W659" s="1113">
        <v>8000186</v>
      </c>
      <c r="X659" s="1113">
        <v>8000187</v>
      </c>
      <c r="Y659" s="1113">
        <v>8000477</v>
      </c>
      <c r="Z659" s="1113">
        <v>8000183</v>
      </c>
      <c r="AA659" s="1113">
        <v>8000478</v>
      </c>
      <c r="AB659" s="1113">
        <v>8000473</v>
      </c>
      <c r="AC659" s="1113">
        <v>0</v>
      </c>
      <c r="AD659" s="1113" t="s">
        <v>828</v>
      </c>
      <c r="AE659" s="1113">
        <v>8000480</v>
      </c>
      <c r="AF659" s="1113">
        <v>8000481</v>
      </c>
      <c r="AG659" s="1113">
        <v>8000162</v>
      </c>
      <c r="AH659" s="1113">
        <v>0</v>
      </c>
      <c r="AI659" s="1113" t="s">
        <v>919</v>
      </c>
      <c r="AJ659" s="1113">
        <v>3</v>
      </c>
      <c r="AK659" s="1113">
        <v>4</v>
      </c>
      <c r="AL659" s="1113">
        <v>5</v>
      </c>
      <c r="AM659" s="345" t="s">
        <v>9444</v>
      </c>
      <c r="AN659" s="871">
        <v>8000664</v>
      </c>
      <c r="AO659" s="1113">
        <v>0</v>
      </c>
      <c r="AP659" s="1113">
        <v>0</v>
      </c>
      <c r="AQ659" s="1113" t="s">
        <v>7948</v>
      </c>
      <c r="AR659" s="1113">
        <v>0</v>
      </c>
      <c r="AS659" s="1113">
        <v>0</v>
      </c>
      <c r="AT659" s="1113">
        <v>0</v>
      </c>
      <c r="AU659" s="1113">
        <v>0</v>
      </c>
      <c r="AV659" s="1113">
        <v>0</v>
      </c>
      <c r="AW659" s="731"/>
      <c r="AX659" s="1113" t="s">
        <v>1162</v>
      </c>
      <c r="AY659" s="1113">
        <v>0</v>
      </c>
      <c r="AZ659" s="1113">
        <v>0</v>
      </c>
      <c r="BA659" s="1113" t="s">
        <v>828</v>
      </c>
      <c r="BB659" s="1113" t="s">
        <v>828</v>
      </c>
      <c r="BC659" s="1113" t="s">
        <v>828</v>
      </c>
      <c r="BD659" s="1113" t="s">
        <v>828</v>
      </c>
      <c r="BE659" s="1113" t="s">
        <v>828</v>
      </c>
      <c r="BF659" s="1113" t="s">
        <v>828</v>
      </c>
      <c r="BG659" s="1113" t="s">
        <v>828</v>
      </c>
      <c r="BH659" s="1113" t="s">
        <v>828</v>
      </c>
      <c r="BI659" s="1113" t="s">
        <v>828</v>
      </c>
      <c r="BJ659" s="1113" t="s">
        <v>828</v>
      </c>
      <c r="BK659" s="1113" t="s">
        <v>828</v>
      </c>
      <c r="BL659" s="1113" t="s">
        <v>828</v>
      </c>
      <c r="BM659" s="1113" t="s">
        <v>828</v>
      </c>
      <c r="BN659" s="1113" t="s">
        <v>828</v>
      </c>
      <c r="BO659" s="1113" t="s">
        <v>828</v>
      </c>
      <c r="BP659" s="1321" t="s">
        <v>2960</v>
      </c>
      <c r="BQ659" s="1113" t="s">
        <v>828</v>
      </c>
      <c r="BR659" s="1113" t="s">
        <v>828</v>
      </c>
      <c r="BS659" s="1113">
        <v>5</v>
      </c>
      <c r="BT659" s="1113">
        <v>1</v>
      </c>
      <c r="BU659" s="1113">
        <v>1</v>
      </c>
      <c r="BV659" s="1113" t="s">
        <v>828</v>
      </c>
      <c r="BW659" s="1113" t="s">
        <v>828</v>
      </c>
      <c r="BX659" s="1113" t="s">
        <v>828</v>
      </c>
      <c r="BY659" s="1113" t="s">
        <v>828</v>
      </c>
      <c r="BZ659" s="1113" t="s">
        <v>828</v>
      </c>
      <c r="CA659" s="1113" t="s">
        <v>828</v>
      </c>
      <c r="CB659" s="87" t="s">
        <v>2960</v>
      </c>
      <c r="CC659" s="1113" t="s">
        <v>828</v>
      </c>
      <c r="CD659" s="1113" t="s">
        <v>828</v>
      </c>
      <c r="CE659" s="1113" t="s">
        <v>828</v>
      </c>
      <c r="CF659" s="1113" t="s">
        <v>828</v>
      </c>
      <c r="CG659" s="1113" t="s">
        <v>828</v>
      </c>
      <c r="CH659" s="1113" t="s">
        <v>828</v>
      </c>
      <c r="CI659" s="1113" t="s">
        <v>828</v>
      </c>
      <c r="CJ659" s="1113" t="s">
        <v>828</v>
      </c>
      <c r="CK659" s="731"/>
      <c r="CL659" s="1113" t="s">
        <v>1162</v>
      </c>
      <c r="CM659" s="1113">
        <v>40</v>
      </c>
      <c r="CN659" s="1113">
        <v>9.8000000000000007</v>
      </c>
      <c r="CO659" s="1113">
        <v>5</v>
      </c>
      <c r="CP659" s="866" t="s">
        <v>9073</v>
      </c>
      <c r="CQ659" s="1113">
        <v>1</v>
      </c>
      <c r="CR659" s="87" t="s">
        <v>9433</v>
      </c>
      <c r="CS659" s="1113">
        <v>3.3</v>
      </c>
      <c r="CT659" s="740" t="s">
        <v>9433</v>
      </c>
      <c r="CU659" s="1113">
        <v>1.5</v>
      </c>
      <c r="CV659" s="1113">
        <v>1.5</v>
      </c>
      <c r="CW659" s="1113">
        <v>1</v>
      </c>
      <c r="CX659" s="1113">
        <v>1.5</v>
      </c>
      <c r="CY659" s="1113">
        <v>2</v>
      </c>
      <c r="CZ659" s="1113">
        <v>1.5</v>
      </c>
      <c r="DA659" s="1113">
        <v>1</v>
      </c>
      <c r="DB659" s="1113">
        <v>1</v>
      </c>
      <c r="DC659" s="1113">
        <v>0.9</v>
      </c>
      <c r="DD659" s="1113">
        <v>0.9</v>
      </c>
      <c r="DE659" s="1113">
        <v>0</v>
      </c>
      <c r="DF659" s="1113" t="s">
        <v>828</v>
      </c>
      <c r="DG659" s="1113" t="s">
        <v>828</v>
      </c>
      <c r="DH659" s="1113" t="s">
        <v>828</v>
      </c>
      <c r="DI659" s="1113">
        <v>0</v>
      </c>
      <c r="DJ659" s="1113" t="s">
        <v>828</v>
      </c>
      <c r="DK659" s="866" t="s">
        <v>3040</v>
      </c>
      <c r="DL659" s="1315">
        <v>0.4</v>
      </c>
      <c r="DM659" s="1315">
        <v>0.4</v>
      </c>
      <c r="DN659" s="1315">
        <v>0.4</v>
      </c>
      <c r="DO659" s="345" t="s">
        <v>9434</v>
      </c>
      <c r="DP659" s="877">
        <v>0.9</v>
      </c>
      <c r="DQ659" s="1113" t="s">
        <v>828</v>
      </c>
      <c r="DR659" s="1113" t="s">
        <v>828</v>
      </c>
      <c r="DS659" s="729" t="s">
        <v>8256</v>
      </c>
      <c r="DT659" s="1113" t="s">
        <v>828</v>
      </c>
      <c r="DU659" s="1113" t="s">
        <v>828</v>
      </c>
      <c r="DV659" s="1113" t="s">
        <v>828</v>
      </c>
      <c r="DW659" s="1113" t="s">
        <v>828</v>
      </c>
      <c r="DX659" s="1113" t="s">
        <v>828</v>
      </c>
      <c r="DZ659" s="1252" t="s">
        <v>4134</v>
      </c>
      <c r="EA659" s="1999">
        <v>0.6</v>
      </c>
      <c r="EB659" s="1998">
        <f t="shared" si="10"/>
        <v>1.2</v>
      </c>
    </row>
    <row r="660" spans="1:132">
      <c r="A660" s="1257" t="s">
        <v>4135</v>
      </c>
      <c r="B660" s="1258" t="s">
        <v>828</v>
      </c>
      <c r="C660" s="1152" t="s">
        <v>9517</v>
      </c>
      <c r="D660" s="1258" t="s">
        <v>9318</v>
      </c>
      <c r="E660" s="1258" t="s">
        <v>9071</v>
      </c>
      <c r="F660" s="1258" t="s">
        <v>9319</v>
      </c>
      <c r="G660" s="1258" t="s">
        <v>926</v>
      </c>
      <c r="H660" s="1258" t="s">
        <v>9319</v>
      </c>
      <c r="I660" s="1258" t="s">
        <v>926</v>
      </c>
      <c r="J660" s="1113" t="s">
        <v>9320</v>
      </c>
      <c r="K660" s="1511">
        <v>8000225</v>
      </c>
      <c r="L660" s="1113">
        <v>8000226</v>
      </c>
      <c r="M660" s="1113" t="s">
        <v>831</v>
      </c>
      <c r="N660" s="1113" t="s">
        <v>920</v>
      </c>
      <c r="O660" s="1113">
        <v>8000227</v>
      </c>
      <c r="P660" s="1321" t="s">
        <v>9433</v>
      </c>
      <c r="Q660" s="1113">
        <v>8000212</v>
      </c>
      <c r="R660" s="731" t="s">
        <v>9433</v>
      </c>
      <c r="S660" s="1113">
        <v>8000474</v>
      </c>
      <c r="T660" s="1113">
        <v>8000475</v>
      </c>
      <c r="U660" s="1113">
        <v>8000476</v>
      </c>
      <c r="V660" s="1113">
        <v>8000185</v>
      </c>
      <c r="W660" s="1113">
        <v>8000186</v>
      </c>
      <c r="X660" s="1113">
        <v>8000187</v>
      </c>
      <c r="Y660" s="1113">
        <v>8000477</v>
      </c>
      <c r="Z660" s="1113">
        <v>8000183</v>
      </c>
      <c r="AA660" s="1113">
        <v>8000478</v>
      </c>
      <c r="AB660" s="1113">
        <v>8000473</v>
      </c>
      <c r="AC660" s="1113">
        <v>0</v>
      </c>
      <c r="AD660" s="1113" t="s">
        <v>828</v>
      </c>
      <c r="AE660" s="1113">
        <v>8000480</v>
      </c>
      <c r="AF660" s="1113">
        <v>8000481</v>
      </c>
      <c r="AG660" s="1113">
        <v>8000162</v>
      </c>
      <c r="AH660" s="1113">
        <v>0</v>
      </c>
      <c r="AI660" s="1113" t="s">
        <v>919</v>
      </c>
      <c r="AJ660" s="1113">
        <v>3</v>
      </c>
      <c r="AK660" s="1113">
        <v>4</v>
      </c>
      <c r="AL660" s="1113">
        <v>5</v>
      </c>
      <c r="AM660" s="345" t="s">
        <v>9444</v>
      </c>
      <c r="AN660" s="871">
        <v>8000664</v>
      </c>
      <c r="AO660" s="1113">
        <v>0</v>
      </c>
      <c r="AP660" s="1113">
        <v>0</v>
      </c>
      <c r="AQ660" s="1113" t="s">
        <v>7948</v>
      </c>
      <c r="AR660" s="1113">
        <v>0</v>
      </c>
      <c r="AS660" s="1113">
        <v>0</v>
      </c>
      <c r="AT660" s="1113">
        <v>0</v>
      </c>
      <c r="AU660" s="1113">
        <v>0</v>
      </c>
      <c r="AV660" s="1113">
        <v>0</v>
      </c>
      <c r="AW660" s="731"/>
      <c r="AX660" s="1113" t="s">
        <v>1162</v>
      </c>
      <c r="AY660" s="1113">
        <v>0</v>
      </c>
      <c r="AZ660" s="1113">
        <v>0</v>
      </c>
      <c r="BA660" s="1113" t="s">
        <v>828</v>
      </c>
      <c r="BB660" s="1113" t="s">
        <v>828</v>
      </c>
      <c r="BC660" s="1113" t="s">
        <v>828</v>
      </c>
      <c r="BD660" s="1113" t="s">
        <v>828</v>
      </c>
      <c r="BE660" s="1113" t="s">
        <v>828</v>
      </c>
      <c r="BF660" s="1113" t="s">
        <v>828</v>
      </c>
      <c r="BG660" s="1113" t="s">
        <v>828</v>
      </c>
      <c r="BH660" s="1113" t="s">
        <v>828</v>
      </c>
      <c r="BI660" s="1113" t="s">
        <v>828</v>
      </c>
      <c r="BJ660" s="1113" t="s">
        <v>828</v>
      </c>
      <c r="BK660" s="1113" t="s">
        <v>828</v>
      </c>
      <c r="BL660" s="1113" t="s">
        <v>828</v>
      </c>
      <c r="BM660" s="1113" t="s">
        <v>828</v>
      </c>
      <c r="BN660" s="1113" t="s">
        <v>828</v>
      </c>
      <c r="BO660" s="1113" t="s">
        <v>828</v>
      </c>
      <c r="BP660" s="1321" t="s">
        <v>2960</v>
      </c>
      <c r="BQ660" s="1113" t="s">
        <v>828</v>
      </c>
      <c r="BR660" s="1113" t="s">
        <v>828</v>
      </c>
      <c r="BS660" s="1113">
        <v>5</v>
      </c>
      <c r="BT660" s="1113">
        <v>1</v>
      </c>
      <c r="BU660" s="1113">
        <v>1</v>
      </c>
      <c r="BV660" s="1113" t="s">
        <v>828</v>
      </c>
      <c r="BW660" s="1113" t="s">
        <v>828</v>
      </c>
      <c r="BX660" s="1113" t="s">
        <v>828</v>
      </c>
      <c r="BY660" s="1113" t="s">
        <v>828</v>
      </c>
      <c r="BZ660" s="1113" t="s">
        <v>828</v>
      </c>
      <c r="CA660" s="1113" t="s">
        <v>828</v>
      </c>
      <c r="CB660" s="87" t="s">
        <v>2960</v>
      </c>
      <c r="CC660" s="1113" t="s">
        <v>828</v>
      </c>
      <c r="CD660" s="1113" t="s">
        <v>828</v>
      </c>
      <c r="CE660" s="1113" t="s">
        <v>828</v>
      </c>
      <c r="CF660" s="1113" t="s">
        <v>828</v>
      </c>
      <c r="CG660" s="1113" t="s">
        <v>828</v>
      </c>
      <c r="CH660" s="1113" t="s">
        <v>828</v>
      </c>
      <c r="CI660" s="1113" t="s">
        <v>828</v>
      </c>
      <c r="CJ660" s="1113" t="s">
        <v>828</v>
      </c>
      <c r="CK660" s="731"/>
      <c r="CL660" s="1113" t="s">
        <v>1162</v>
      </c>
      <c r="CM660" s="1113">
        <v>40</v>
      </c>
      <c r="CN660" s="1113">
        <v>9.8000000000000007</v>
      </c>
      <c r="CO660" s="1113">
        <v>5</v>
      </c>
      <c r="CP660" s="866" t="s">
        <v>9073</v>
      </c>
      <c r="CQ660" s="1113">
        <v>1</v>
      </c>
      <c r="CR660" s="87" t="s">
        <v>9433</v>
      </c>
      <c r="CS660" s="1113">
        <v>3.3</v>
      </c>
      <c r="CT660" s="740" t="s">
        <v>9433</v>
      </c>
      <c r="CU660" s="1113">
        <v>1.5</v>
      </c>
      <c r="CV660" s="1113">
        <v>1.5</v>
      </c>
      <c r="CW660" s="1113">
        <v>1</v>
      </c>
      <c r="CX660" s="1113">
        <v>1.5</v>
      </c>
      <c r="CY660" s="1113">
        <v>2</v>
      </c>
      <c r="CZ660" s="1113">
        <v>1.5</v>
      </c>
      <c r="DA660" s="1113">
        <v>1</v>
      </c>
      <c r="DB660" s="1113">
        <v>1</v>
      </c>
      <c r="DC660" s="1113">
        <v>0.9</v>
      </c>
      <c r="DD660" s="1113">
        <v>0.9</v>
      </c>
      <c r="DE660" s="1113">
        <v>0</v>
      </c>
      <c r="DF660" s="1113" t="s">
        <v>828</v>
      </c>
      <c r="DG660" s="1113" t="s">
        <v>828</v>
      </c>
      <c r="DH660" s="1113" t="s">
        <v>828</v>
      </c>
      <c r="DI660" s="1113">
        <v>0</v>
      </c>
      <c r="DJ660" s="1113" t="s">
        <v>828</v>
      </c>
      <c r="DK660" s="866" t="s">
        <v>3040</v>
      </c>
      <c r="DL660" s="1315">
        <v>0.4</v>
      </c>
      <c r="DM660" s="1315">
        <v>0.4</v>
      </c>
      <c r="DN660" s="1315">
        <v>0.4</v>
      </c>
      <c r="DO660" s="345" t="s">
        <v>9434</v>
      </c>
      <c r="DP660" s="877">
        <v>0.9</v>
      </c>
      <c r="DQ660" s="1113" t="s">
        <v>828</v>
      </c>
      <c r="DR660" s="1113" t="s">
        <v>828</v>
      </c>
      <c r="DS660" s="729" t="s">
        <v>8256</v>
      </c>
      <c r="DT660" s="1113" t="s">
        <v>828</v>
      </c>
      <c r="DU660" s="1113" t="s">
        <v>828</v>
      </c>
      <c r="DV660" s="1113" t="s">
        <v>828</v>
      </c>
      <c r="DW660" s="1113" t="s">
        <v>828</v>
      </c>
      <c r="DX660" s="1113" t="s">
        <v>828</v>
      </c>
      <c r="DZ660" s="1252" t="s">
        <v>4136</v>
      </c>
      <c r="EA660" s="1999">
        <v>0.6</v>
      </c>
      <c r="EB660" s="1998">
        <f t="shared" si="10"/>
        <v>1.2</v>
      </c>
    </row>
    <row r="661" spans="1:132">
      <c r="A661" s="1257" t="s">
        <v>4137</v>
      </c>
      <c r="B661" s="1258" t="s">
        <v>828</v>
      </c>
      <c r="C661" s="1152" t="s">
        <v>9433</v>
      </c>
      <c r="D661" s="1258" t="s">
        <v>9321</v>
      </c>
      <c r="E661" s="1258" t="s">
        <v>9071</v>
      </c>
      <c r="F661" s="1258" t="s">
        <v>828</v>
      </c>
      <c r="G661" s="1258" t="s">
        <v>828</v>
      </c>
      <c r="H661" s="1258" t="s">
        <v>828</v>
      </c>
      <c r="I661" s="1258" t="s">
        <v>828</v>
      </c>
      <c r="J661" s="1321" t="s">
        <v>9322</v>
      </c>
      <c r="K661" s="1511">
        <v>8000225</v>
      </c>
      <c r="L661" s="1113">
        <v>8000226</v>
      </c>
      <c r="M661" s="1113" t="s">
        <v>831</v>
      </c>
      <c r="N661" s="1113" t="s">
        <v>920</v>
      </c>
      <c r="O661" s="1113">
        <v>8000227</v>
      </c>
      <c r="P661" s="1321" t="s">
        <v>9433</v>
      </c>
      <c r="Q661" s="1113">
        <v>8000212</v>
      </c>
      <c r="R661" s="731" t="s">
        <v>9433</v>
      </c>
      <c r="S661" s="1113">
        <v>8000474</v>
      </c>
      <c r="T661" s="1113">
        <v>8000475</v>
      </c>
      <c r="U661" s="1113">
        <v>8000476</v>
      </c>
      <c r="V661" s="1113">
        <v>8000185</v>
      </c>
      <c r="W661" s="1113">
        <v>8000186</v>
      </c>
      <c r="X661" s="1113">
        <v>8000187</v>
      </c>
      <c r="Y661" s="1113">
        <v>8000477</v>
      </c>
      <c r="Z661" s="1113">
        <v>8000183</v>
      </c>
      <c r="AA661" s="1113">
        <v>8000478</v>
      </c>
      <c r="AB661" s="1113">
        <v>8000473</v>
      </c>
      <c r="AC661" s="1113">
        <v>0</v>
      </c>
      <c r="AD661" s="1113" t="s">
        <v>828</v>
      </c>
      <c r="AE661" s="1113">
        <v>8000480</v>
      </c>
      <c r="AF661" s="1113">
        <v>8000481</v>
      </c>
      <c r="AG661" s="1113">
        <v>8000162</v>
      </c>
      <c r="AH661" s="1113">
        <v>0</v>
      </c>
      <c r="AI661" s="1113" t="s">
        <v>919</v>
      </c>
      <c r="AJ661" s="1113">
        <v>3</v>
      </c>
      <c r="AK661" s="1113">
        <v>4</v>
      </c>
      <c r="AL661" s="1113">
        <v>5</v>
      </c>
      <c r="AM661" s="1321" t="s">
        <v>9433</v>
      </c>
      <c r="AN661" s="871">
        <v>8000664</v>
      </c>
      <c r="AO661" s="1113">
        <v>0</v>
      </c>
      <c r="AP661" s="1113">
        <v>0</v>
      </c>
      <c r="AQ661" s="1113" t="s">
        <v>7948</v>
      </c>
      <c r="AR661" s="1113">
        <v>0</v>
      </c>
      <c r="AS661" s="1113">
        <v>0</v>
      </c>
      <c r="AT661" s="1113">
        <v>0</v>
      </c>
      <c r="AU661" s="1113">
        <v>0</v>
      </c>
      <c r="AV661" s="1113">
        <v>0</v>
      </c>
      <c r="AW661" s="731"/>
      <c r="AX661" s="1113" t="s">
        <v>1162</v>
      </c>
      <c r="AY661" s="1113">
        <v>0</v>
      </c>
      <c r="AZ661" s="1113">
        <v>0</v>
      </c>
      <c r="BA661" s="1113" t="s">
        <v>828</v>
      </c>
      <c r="BB661" s="1113" t="s">
        <v>828</v>
      </c>
      <c r="BC661" s="1113" t="s">
        <v>828</v>
      </c>
      <c r="BD661" s="1113" t="s">
        <v>828</v>
      </c>
      <c r="BE661" s="1113" t="s">
        <v>828</v>
      </c>
      <c r="BF661" s="1113" t="s">
        <v>828</v>
      </c>
      <c r="BG661" s="1113" t="s">
        <v>828</v>
      </c>
      <c r="BH661" s="1113" t="s">
        <v>828</v>
      </c>
      <c r="BI661" s="1113" t="s">
        <v>828</v>
      </c>
      <c r="BJ661" s="1113" t="s">
        <v>828</v>
      </c>
      <c r="BK661" s="1113" t="s">
        <v>828</v>
      </c>
      <c r="BL661" s="1113" t="s">
        <v>828</v>
      </c>
      <c r="BM661" s="1113" t="s">
        <v>828</v>
      </c>
      <c r="BN661" s="1113" t="s">
        <v>828</v>
      </c>
      <c r="BO661" s="1113" t="s">
        <v>828</v>
      </c>
      <c r="BP661" s="1321" t="s">
        <v>2960</v>
      </c>
      <c r="BQ661" s="1113" t="s">
        <v>828</v>
      </c>
      <c r="BR661" s="1113" t="s">
        <v>828</v>
      </c>
      <c r="BS661" s="1113">
        <v>5</v>
      </c>
      <c r="BT661" s="1113">
        <v>1</v>
      </c>
      <c r="BU661" s="1113">
        <v>1</v>
      </c>
      <c r="BV661" s="1113" t="s">
        <v>828</v>
      </c>
      <c r="BW661" s="1113" t="s">
        <v>828</v>
      </c>
      <c r="BX661" s="1113" t="s">
        <v>828</v>
      </c>
      <c r="BY661" s="1113" t="s">
        <v>828</v>
      </c>
      <c r="BZ661" s="1113" t="s">
        <v>828</v>
      </c>
      <c r="CA661" s="1113" t="s">
        <v>828</v>
      </c>
      <c r="CB661" s="87" t="s">
        <v>2960</v>
      </c>
      <c r="CC661" s="1113" t="s">
        <v>828</v>
      </c>
      <c r="CD661" s="1113" t="s">
        <v>828</v>
      </c>
      <c r="CE661" s="1113" t="s">
        <v>828</v>
      </c>
      <c r="CF661" s="1113" t="s">
        <v>828</v>
      </c>
      <c r="CG661" s="1113" t="s">
        <v>828</v>
      </c>
      <c r="CH661" s="1113" t="s">
        <v>828</v>
      </c>
      <c r="CI661" s="1113" t="s">
        <v>828</v>
      </c>
      <c r="CJ661" s="1113" t="s">
        <v>828</v>
      </c>
      <c r="CK661" s="731"/>
      <c r="CL661" s="1113" t="s">
        <v>1162</v>
      </c>
      <c r="CM661" s="1113">
        <v>40</v>
      </c>
      <c r="CN661" s="1113">
        <v>9.8000000000000007</v>
      </c>
      <c r="CO661" s="1113">
        <v>5</v>
      </c>
      <c r="CP661" s="866" t="s">
        <v>9073</v>
      </c>
      <c r="CQ661" s="1113">
        <v>1</v>
      </c>
      <c r="CR661" s="87" t="s">
        <v>9433</v>
      </c>
      <c r="CS661" s="1113">
        <v>3.3</v>
      </c>
      <c r="CT661" s="740" t="s">
        <v>9433</v>
      </c>
      <c r="CU661" s="1113">
        <v>1.5</v>
      </c>
      <c r="CV661" s="1113">
        <v>1.5</v>
      </c>
      <c r="CW661" s="1113">
        <v>1</v>
      </c>
      <c r="CX661" s="1113">
        <v>1.5</v>
      </c>
      <c r="CY661" s="1113">
        <v>2</v>
      </c>
      <c r="CZ661" s="1113">
        <v>1.5</v>
      </c>
      <c r="DA661" s="1113">
        <v>1</v>
      </c>
      <c r="DB661" s="1113">
        <v>1</v>
      </c>
      <c r="DC661" s="1113">
        <v>0.9</v>
      </c>
      <c r="DD661" s="1113">
        <v>0.9</v>
      </c>
      <c r="DE661" s="1113">
        <v>0</v>
      </c>
      <c r="DF661" s="1113" t="s">
        <v>828</v>
      </c>
      <c r="DG661" s="1113" t="s">
        <v>828</v>
      </c>
      <c r="DH661" s="1113" t="s">
        <v>828</v>
      </c>
      <c r="DI661" s="1113">
        <v>0</v>
      </c>
      <c r="DJ661" s="1113" t="s">
        <v>828</v>
      </c>
      <c r="DK661" s="866" t="s">
        <v>3040</v>
      </c>
      <c r="DL661" s="1315">
        <v>0.4</v>
      </c>
      <c r="DM661" s="1315">
        <v>0.4</v>
      </c>
      <c r="DN661" s="1315">
        <v>0.4</v>
      </c>
      <c r="DO661" s="1321" t="s">
        <v>828</v>
      </c>
      <c r="DP661" s="877">
        <v>0.9</v>
      </c>
      <c r="DQ661" s="1113" t="s">
        <v>828</v>
      </c>
      <c r="DR661" s="1113" t="s">
        <v>828</v>
      </c>
      <c r="DS661" s="824" t="s">
        <v>4380</v>
      </c>
      <c r="DT661" s="1113" t="s">
        <v>828</v>
      </c>
      <c r="DU661" s="1113" t="s">
        <v>828</v>
      </c>
      <c r="DV661" s="1113" t="s">
        <v>828</v>
      </c>
      <c r="DW661" s="1113" t="s">
        <v>828</v>
      </c>
      <c r="DX661" s="1113" t="s">
        <v>828</v>
      </c>
      <c r="DZ661" s="1252" t="s">
        <v>4138</v>
      </c>
      <c r="EA661" s="1998">
        <v>0.3</v>
      </c>
      <c r="EB661" s="1998">
        <f t="shared" si="10"/>
        <v>0.3</v>
      </c>
    </row>
    <row r="662" spans="1:132">
      <c r="A662" s="1257" t="s">
        <v>4139</v>
      </c>
      <c r="B662" s="1258" t="s">
        <v>828</v>
      </c>
      <c r="C662" s="1152" t="s">
        <v>9433</v>
      </c>
      <c r="D662" s="1258" t="s">
        <v>9323</v>
      </c>
      <c r="E662" s="1258" t="s">
        <v>9071</v>
      </c>
      <c r="F662" s="1258" t="s">
        <v>9324</v>
      </c>
      <c r="G662" s="1258" t="s">
        <v>926</v>
      </c>
      <c r="H662" s="1258" t="s">
        <v>9324</v>
      </c>
      <c r="I662" s="1258" t="s">
        <v>926</v>
      </c>
      <c r="J662" s="1321" t="s">
        <v>9325</v>
      </c>
      <c r="K662" s="1511">
        <v>8000225</v>
      </c>
      <c r="L662" s="1113">
        <v>8000226</v>
      </c>
      <c r="M662" s="1113" t="s">
        <v>831</v>
      </c>
      <c r="N662" s="1113" t="s">
        <v>920</v>
      </c>
      <c r="O662" s="1113">
        <v>8000227</v>
      </c>
      <c r="P662" s="1321" t="s">
        <v>9433</v>
      </c>
      <c r="Q662" s="1113">
        <v>8000212</v>
      </c>
      <c r="R662" s="731" t="s">
        <v>9433</v>
      </c>
      <c r="S662" s="1113">
        <v>8000474</v>
      </c>
      <c r="T662" s="1113">
        <v>8000475</v>
      </c>
      <c r="U662" s="1113">
        <v>8000476</v>
      </c>
      <c r="V662" s="1113">
        <v>8000185</v>
      </c>
      <c r="W662" s="1113">
        <v>8000186</v>
      </c>
      <c r="X662" s="1113">
        <v>8000187</v>
      </c>
      <c r="Y662" s="1113">
        <v>8000477</v>
      </c>
      <c r="Z662" s="1113">
        <v>8000183</v>
      </c>
      <c r="AA662" s="1113">
        <v>8000478</v>
      </c>
      <c r="AB662" s="1113">
        <v>8000473</v>
      </c>
      <c r="AC662" s="1113">
        <v>0</v>
      </c>
      <c r="AD662" s="1113" t="s">
        <v>828</v>
      </c>
      <c r="AE662" s="1113">
        <v>8000480</v>
      </c>
      <c r="AF662" s="1113">
        <v>8000481</v>
      </c>
      <c r="AG662" s="1113">
        <v>8000162</v>
      </c>
      <c r="AH662" s="1113">
        <v>0</v>
      </c>
      <c r="AI662" s="1113" t="s">
        <v>919</v>
      </c>
      <c r="AJ662" s="1113">
        <v>3</v>
      </c>
      <c r="AK662" s="1113">
        <v>4</v>
      </c>
      <c r="AL662" s="1113">
        <v>5</v>
      </c>
      <c r="AM662" s="1321" t="s">
        <v>9433</v>
      </c>
      <c r="AN662" s="871">
        <v>8000664</v>
      </c>
      <c r="AO662" s="1113">
        <v>0</v>
      </c>
      <c r="AP662" s="1113">
        <v>0</v>
      </c>
      <c r="AQ662" s="1113" t="s">
        <v>7948</v>
      </c>
      <c r="AR662" s="1113">
        <v>0</v>
      </c>
      <c r="AS662" s="1113">
        <v>0</v>
      </c>
      <c r="AT662" s="1113">
        <v>0</v>
      </c>
      <c r="AU662" s="1113">
        <v>0</v>
      </c>
      <c r="AV662" s="1113">
        <v>0</v>
      </c>
      <c r="AW662" s="731"/>
      <c r="AX662" s="1113" t="s">
        <v>1162</v>
      </c>
      <c r="AY662" s="1113">
        <v>0</v>
      </c>
      <c r="AZ662" s="1113">
        <v>0</v>
      </c>
      <c r="BA662" s="1113" t="s">
        <v>828</v>
      </c>
      <c r="BB662" s="1113" t="s">
        <v>828</v>
      </c>
      <c r="BC662" s="1113" t="s">
        <v>828</v>
      </c>
      <c r="BD662" s="1113" t="s">
        <v>828</v>
      </c>
      <c r="BE662" s="1113" t="s">
        <v>828</v>
      </c>
      <c r="BF662" s="1113" t="s">
        <v>828</v>
      </c>
      <c r="BG662" s="1113" t="s">
        <v>828</v>
      </c>
      <c r="BH662" s="1113" t="s">
        <v>828</v>
      </c>
      <c r="BI662" s="1113" t="s">
        <v>828</v>
      </c>
      <c r="BJ662" s="1113" t="s">
        <v>828</v>
      </c>
      <c r="BK662" s="1113" t="s">
        <v>828</v>
      </c>
      <c r="BL662" s="1113" t="s">
        <v>828</v>
      </c>
      <c r="BM662" s="1113" t="s">
        <v>828</v>
      </c>
      <c r="BN662" s="1113" t="s">
        <v>828</v>
      </c>
      <c r="BO662" s="1113" t="s">
        <v>828</v>
      </c>
      <c r="BP662" s="1321" t="s">
        <v>2960</v>
      </c>
      <c r="BQ662" s="1113" t="s">
        <v>828</v>
      </c>
      <c r="BR662" s="1113" t="s">
        <v>828</v>
      </c>
      <c r="BS662" s="1113">
        <v>5</v>
      </c>
      <c r="BT662" s="1113">
        <v>1</v>
      </c>
      <c r="BU662" s="1113">
        <v>1</v>
      </c>
      <c r="BV662" s="1113" t="s">
        <v>828</v>
      </c>
      <c r="BW662" s="1113" t="s">
        <v>828</v>
      </c>
      <c r="BX662" s="1113" t="s">
        <v>828</v>
      </c>
      <c r="BY662" s="1113" t="s">
        <v>828</v>
      </c>
      <c r="BZ662" s="1113" t="s">
        <v>828</v>
      </c>
      <c r="CA662" s="1113" t="s">
        <v>828</v>
      </c>
      <c r="CB662" s="87" t="s">
        <v>2960</v>
      </c>
      <c r="CC662" s="1113" t="s">
        <v>828</v>
      </c>
      <c r="CD662" s="1113" t="s">
        <v>828</v>
      </c>
      <c r="CE662" s="1113" t="s">
        <v>828</v>
      </c>
      <c r="CF662" s="1113" t="s">
        <v>828</v>
      </c>
      <c r="CG662" s="1113" t="s">
        <v>828</v>
      </c>
      <c r="CH662" s="1113" t="s">
        <v>828</v>
      </c>
      <c r="CI662" s="1113" t="s">
        <v>828</v>
      </c>
      <c r="CJ662" s="1113" t="s">
        <v>828</v>
      </c>
      <c r="CK662" s="731"/>
      <c r="CL662" s="1113" t="s">
        <v>1162</v>
      </c>
      <c r="CM662" s="1113">
        <v>40</v>
      </c>
      <c r="CN662" s="1113">
        <v>9.8000000000000007</v>
      </c>
      <c r="CO662" s="1113">
        <v>5</v>
      </c>
      <c r="CP662" s="866" t="s">
        <v>9073</v>
      </c>
      <c r="CQ662" s="1113">
        <v>1</v>
      </c>
      <c r="CR662" s="87" t="s">
        <v>9433</v>
      </c>
      <c r="CS662" s="1113">
        <v>3.3</v>
      </c>
      <c r="CT662" s="740" t="s">
        <v>9433</v>
      </c>
      <c r="CU662" s="1113">
        <v>1.5</v>
      </c>
      <c r="CV662" s="1113">
        <v>1.5</v>
      </c>
      <c r="CW662" s="1113">
        <v>1</v>
      </c>
      <c r="CX662" s="1113">
        <v>1.5</v>
      </c>
      <c r="CY662" s="1113">
        <v>2</v>
      </c>
      <c r="CZ662" s="1113">
        <v>1.5</v>
      </c>
      <c r="DA662" s="1113">
        <v>1</v>
      </c>
      <c r="DB662" s="1113">
        <v>1</v>
      </c>
      <c r="DC662" s="1113">
        <v>0.9</v>
      </c>
      <c r="DD662" s="1113">
        <v>0.9</v>
      </c>
      <c r="DE662" s="1113">
        <v>0</v>
      </c>
      <c r="DF662" s="1113" t="s">
        <v>828</v>
      </c>
      <c r="DG662" s="1113" t="s">
        <v>828</v>
      </c>
      <c r="DH662" s="1113" t="s">
        <v>828</v>
      </c>
      <c r="DI662" s="1113">
        <v>0</v>
      </c>
      <c r="DJ662" s="1113" t="s">
        <v>828</v>
      </c>
      <c r="DK662" s="866" t="s">
        <v>3040</v>
      </c>
      <c r="DL662" s="1315">
        <v>0.4</v>
      </c>
      <c r="DM662" s="1315">
        <v>0.4</v>
      </c>
      <c r="DN662" s="1315">
        <v>0.4</v>
      </c>
      <c r="DO662" s="1321" t="s">
        <v>828</v>
      </c>
      <c r="DP662" s="877">
        <v>0.9</v>
      </c>
      <c r="DQ662" s="1113" t="s">
        <v>828</v>
      </c>
      <c r="DR662" s="1113" t="s">
        <v>828</v>
      </c>
      <c r="DS662" s="824" t="s">
        <v>4380</v>
      </c>
      <c r="DT662" s="1113" t="s">
        <v>828</v>
      </c>
      <c r="DU662" s="1113" t="s">
        <v>828</v>
      </c>
      <c r="DV662" s="1113" t="s">
        <v>828</v>
      </c>
      <c r="DW662" s="1113" t="s">
        <v>828</v>
      </c>
      <c r="DX662" s="1113" t="s">
        <v>828</v>
      </c>
      <c r="DZ662" s="1252" t="s">
        <v>4140</v>
      </c>
      <c r="EA662" s="1998">
        <v>0.3</v>
      </c>
      <c r="EB662" s="1998">
        <f t="shared" si="10"/>
        <v>0.3</v>
      </c>
    </row>
    <row r="663" spans="1:132">
      <c r="A663" s="1257" t="s">
        <v>4141</v>
      </c>
      <c r="B663" s="1258" t="s">
        <v>828</v>
      </c>
      <c r="C663" s="1152" t="s">
        <v>9444</v>
      </c>
      <c r="D663" s="1258" t="s">
        <v>9326</v>
      </c>
      <c r="E663" s="1258" t="s">
        <v>9071</v>
      </c>
      <c r="F663" s="1258" t="s">
        <v>828</v>
      </c>
      <c r="G663" s="1258" t="s">
        <v>828</v>
      </c>
      <c r="H663" s="1258" t="s">
        <v>828</v>
      </c>
      <c r="I663" s="1258" t="s">
        <v>828</v>
      </c>
      <c r="J663" s="1321" t="s">
        <v>9327</v>
      </c>
      <c r="K663" s="1511">
        <v>8000225</v>
      </c>
      <c r="L663" s="1113">
        <v>8000226</v>
      </c>
      <c r="M663" s="1113" t="s">
        <v>831</v>
      </c>
      <c r="N663" s="1113" t="s">
        <v>920</v>
      </c>
      <c r="O663" s="1113">
        <v>8000227</v>
      </c>
      <c r="P663" s="1321" t="s">
        <v>9433</v>
      </c>
      <c r="Q663" s="1113">
        <v>8000212</v>
      </c>
      <c r="R663" s="731" t="s">
        <v>9433</v>
      </c>
      <c r="S663" s="1113">
        <v>8000474</v>
      </c>
      <c r="T663" s="1113">
        <v>8000475</v>
      </c>
      <c r="U663" s="1113">
        <v>8000476</v>
      </c>
      <c r="V663" s="1113">
        <v>8000185</v>
      </c>
      <c r="W663" s="1113">
        <v>8000186</v>
      </c>
      <c r="X663" s="1113">
        <v>8000187</v>
      </c>
      <c r="Y663" s="1113">
        <v>8000477</v>
      </c>
      <c r="Z663" s="1113">
        <v>8000183</v>
      </c>
      <c r="AA663" s="1113">
        <v>8000478</v>
      </c>
      <c r="AB663" s="1113">
        <v>8000473</v>
      </c>
      <c r="AC663" s="1113">
        <v>0</v>
      </c>
      <c r="AD663" s="1113" t="s">
        <v>828</v>
      </c>
      <c r="AE663" s="1113">
        <v>8000480</v>
      </c>
      <c r="AF663" s="1113">
        <v>8000481</v>
      </c>
      <c r="AG663" s="1113">
        <v>8000162</v>
      </c>
      <c r="AH663" s="1113">
        <v>0</v>
      </c>
      <c r="AI663" s="1113" t="s">
        <v>919</v>
      </c>
      <c r="AJ663" s="1113">
        <v>3</v>
      </c>
      <c r="AK663" s="1113">
        <v>4</v>
      </c>
      <c r="AL663" s="1113">
        <v>5</v>
      </c>
      <c r="AM663" s="345" t="s">
        <v>9444</v>
      </c>
      <c r="AN663" s="871">
        <v>8000664</v>
      </c>
      <c r="AO663" s="1113">
        <v>0</v>
      </c>
      <c r="AP663" s="1113">
        <v>0</v>
      </c>
      <c r="AQ663" s="1113" t="s">
        <v>7948</v>
      </c>
      <c r="AR663" s="1113">
        <v>0</v>
      </c>
      <c r="AS663" s="1113">
        <v>0</v>
      </c>
      <c r="AT663" s="1113">
        <v>0</v>
      </c>
      <c r="AU663" s="1113">
        <v>0</v>
      </c>
      <c r="AV663" s="1113">
        <v>0</v>
      </c>
      <c r="AW663" s="731"/>
      <c r="AX663" s="1113" t="s">
        <v>1162</v>
      </c>
      <c r="AY663" s="1113">
        <v>0</v>
      </c>
      <c r="AZ663" s="1113">
        <v>0</v>
      </c>
      <c r="BA663" s="1113" t="s">
        <v>828</v>
      </c>
      <c r="BB663" s="1113" t="s">
        <v>828</v>
      </c>
      <c r="BC663" s="1113" t="s">
        <v>828</v>
      </c>
      <c r="BD663" s="1113" t="s">
        <v>828</v>
      </c>
      <c r="BE663" s="1113" t="s">
        <v>828</v>
      </c>
      <c r="BF663" s="1113" t="s">
        <v>828</v>
      </c>
      <c r="BG663" s="1113" t="s">
        <v>828</v>
      </c>
      <c r="BH663" s="1113" t="s">
        <v>828</v>
      </c>
      <c r="BI663" s="1113" t="s">
        <v>828</v>
      </c>
      <c r="BJ663" s="1113" t="s">
        <v>828</v>
      </c>
      <c r="BK663" s="1113" t="s">
        <v>828</v>
      </c>
      <c r="BL663" s="1113" t="s">
        <v>828</v>
      </c>
      <c r="BM663" s="1113" t="s">
        <v>828</v>
      </c>
      <c r="BN663" s="1113" t="s">
        <v>828</v>
      </c>
      <c r="BO663" s="1113" t="s">
        <v>828</v>
      </c>
      <c r="BP663" s="1321" t="s">
        <v>2960</v>
      </c>
      <c r="BQ663" s="1113" t="s">
        <v>828</v>
      </c>
      <c r="BR663" s="1113" t="s">
        <v>828</v>
      </c>
      <c r="BS663" s="1113">
        <v>5</v>
      </c>
      <c r="BT663" s="1113">
        <v>1</v>
      </c>
      <c r="BU663" s="1113">
        <v>1</v>
      </c>
      <c r="BV663" s="1113" t="s">
        <v>828</v>
      </c>
      <c r="BW663" s="1113" t="s">
        <v>828</v>
      </c>
      <c r="BX663" s="1113" t="s">
        <v>828</v>
      </c>
      <c r="BY663" s="1113" t="s">
        <v>828</v>
      </c>
      <c r="BZ663" s="1113" t="s">
        <v>828</v>
      </c>
      <c r="CA663" s="1113" t="s">
        <v>828</v>
      </c>
      <c r="CB663" s="87" t="s">
        <v>2960</v>
      </c>
      <c r="CC663" s="1113" t="s">
        <v>828</v>
      </c>
      <c r="CD663" s="1113" t="s">
        <v>828</v>
      </c>
      <c r="CE663" s="1113" t="s">
        <v>828</v>
      </c>
      <c r="CF663" s="1113" t="s">
        <v>828</v>
      </c>
      <c r="CG663" s="1113" t="s">
        <v>828</v>
      </c>
      <c r="CH663" s="1113" t="s">
        <v>828</v>
      </c>
      <c r="CI663" s="1113" t="s">
        <v>828</v>
      </c>
      <c r="CJ663" s="1113" t="s">
        <v>828</v>
      </c>
      <c r="CK663" s="731"/>
      <c r="CL663" s="1113" t="s">
        <v>1162</v>
      </c>
      <c r="CM663" s="1113">
        <v>40</v>
      </c>
      <c r="CN663" s="1113">
        <v>9.8000000000000007</v>
      </c>
      <c r="CO663" s="1113">
        <v>5</v>
      </c>
      <c r="CP663" s="866" t="s">
        <v>9073</v>
      </c>
      <c r="CQ663" s="1113">
        <v>1</v>
      </c>
      <c r="CR663" s="87" t="s">
        <v>9433</v>
      </c>
      <c r="CS663" s="1113">
        <v>3.3</v>
      </c>
      <c r="CT663" s="740" t="s">
        <v>9433</v>
      </c>
      <c r="CU663" s="1113">
        <v>1.5</v>
      </c>
      <c r="CV663" s="1113">
        <v>1.5</v>
      </c>
      <c r="CW663" s="1113">
        <v>1</v>
      </c>
      <c r="CX663" s="1113">
        <v>1.5</v>
      </c>
      <c r="CY663" s="1113">
        <v>2</v>
      </c>
      <c r="CZ663" s="1113">
        <v>1.5</v>
      </c>
      <c r="DA663" s="1113">
        <v>1</v>
      </c>
      <c r="DB663" s="1113">
        <v>1</v>
      </c>
      <c r="DC663" s="1113">
        <v>0.9</v>
      </c>
      <c r="DD663" s="1113">
        <v>0.9</v>
      </c>
      <c r="DE663" s="1113">
        <v>0</v>
      </c>
      <c r="DF663" s="1113" t="s">
        <v>828</v>
      </c>
      <c r="DG663" s="1113" t="s">
        <v>828</v>
      </c>
      <c r="DH663" s="1113" t="s">
        <v>828</v>
      </c>
      <c r="DI663" s="1113">
        <v>0</v>
      </c>
      <c r="DJ663" s="1113" t="s">
        <v>828</v>
      </c>
      <c r="DK663" s="866" t="s">
        <v>3040</v>
      </c>
      <c r="DL663" s="1315">
        <v>0.4</v>
      </c>
      <c r="DM663" s="1315">
        <v>0.4</v>
      </c>
      <c r="DN663" s="1315">
        <v>0.4</v>
      </c>
      <c r="DO663" s="345">
        <v>1</v>
      </c>
      <c r="DP663" s="877">
        <v>0.9</v>
      </c>
      <c r="DQ663" s="1113" t="s">
        <v>828</v>
      </c>
      <c r="DR663" s="1113" t="s">
        <v>828</v>
      </c>
      <c r="DS663" s="729" t="s">
        <v>8256</v>
      </c>
      <c r="DT663" s="1113" t="s">
        <v>828</v>
      </c>
      <c r="DU663" s="1113" t="s">
        <v>828</v>
      </c>
      <c r="DV663" s="1113" t="s">
        <v>828</v>
      </c>
      <c r="DW663" s="1113" t="s">
        <v>828</v>
      </c>
      <c r="DX663" s="1113" t="s">
        <v>828</v>
      </c>
      <c r="DZ663" s="1252" t="s">
        <v>4142</v>
      </c>
      <c r="EA663" s="1999">
        <v>0.6</v>
      </c>
      <c r="EB663" s="1998">
        <f t="shared" si="10"/>
        <v>1.2</v>
      </c>
    </row>
    <row r="664" spans="1:132">
      <c r="A664" s="1257" t="s">
        <v>4143</v>
      </c>
      <c r="B664" s="1258" t="s">
        <v>828</v>
      </c>
      <c r="C664" s="1152" t="s">
        <v>9444</v>
      </c>
      <c r="D664" s="1258" t="s">
        <v>9328</v>
      </c>
      <c r="E664" s="1258" t="s">
        <v>9071</v>
      </c>
      <c r="F664" s="1258" t="s">
        <v>9329</v>
      </c>
      <c r="G664" s="1258" t="s">
        <v>926</v>
      </c>
      <c r="H664" s="1258" t="s">
        <v>9329</v>
      </c>
      <c r="I664" s="1258" t="s">
        <v>926</v>
      </c>
      <c r="J664" s="1321" t="s">
        <v>9330</v>
      </c>
      <c r="K664" s="1511">
        <v>8000225</v>
      </c>
      <c r="L664" s="1113">
        <v>8000226</v>
      </c>
      <c r="M664" s="1113" t="s">
        <v>831</v>
      </c>
      <c r="N664" s="1113" t="s">
        <v>920</v>
      </c>
      <c r="O664" s="1113">
        <v>8000227</v>
      </c>
      <c r="P664" s="1321" t="s">
        <v>9433</v>
      </c>
      <c r="Q664" s="1113">
        <v>8000212</v>
      </c>
      <c r="R664" s="731" t="s">
        <v>9433</v>
      </c>
      <c r="S664" s="1113">
        <v>8000474</v>
      </c>
      <c r="T664" s="1113">
        <v>8000475</v>
      </c>
      <c r="U664" s="1113">
        <v>8000476</v>
      </c>
      <c r="V664" s="1113">
        <v>8000185</v>
      </c>
      <c r="W664" s="1113">
        <v>8000186</v>
      </c>
      <c r="X664" s="1113">
        <v>8000187</v>
      </c>
      <c r="Y664" s="1113">
        <v>8000477</v>
      </c>
      <c r="Z664" s="1113">
        <v>8000183</v>
      </c>
      <c r="AA664" s="1113">
        <v>8000478</v>
      </c>
      <c r="AB664" s="1113">
        <v>8000473</v>
      </c>
      <c r="AC664" s="1113">
        <v>0</v>
      </c>
      <c r="AD664" s="1113" t="s">
        <v>828</v>
      </c>
      <c r="AE664" s="1113">
        <v>8000480</v>
      </c>
      <c r="AF664" s="1113">
        <v>8000481</v>
      </c>
      <c r="AG664" s="1113">
        <v>8000162</v>
      </c>
      <c r="AH664" s="1113">
        <v>0</v>
      </c>
      <c r="AI664" s="1113" t="s">
        <v>919</v>
      </c>
      <c r="AJ664" s="1113">
        <v>3</v>
      </c>
      <c r="AK664" s="1113">
        <v>4</v>
      </c>
      <c r="AL664" s="1113">
        <v>5</v>
      </c>
      <c r="AM664" s="345" t="s">
        <v>9444</v>
      </c>
      <c r="AN664" s="871">
        <v>8000664</v>
      </c>
      <c r="AO664" s="1113">
        <v>0</v>
      </c>
      <c r="AP664" s="1113">
        <v>0</v>
      </c>
      <c r="AQ664" s="1113" t="s">
        <v>7948</v>
      </c>
      <c r="AR664" s="1113">
        <v>0</v>
      </c>
      <c r="AS664" s="1113">
        <v>0</v>
      </c>
      <c r="AT664" s="1113">
        <v>0</v>
      </c>
      <c r="AU664" s="1113">
        <v>0</v>
      </c>
      <c r="AV664" s="1113">
        <v>0</v>
      </c>
      <c r="AW664" s="731"/>
      <c r="AX664" s="1113" t="s">
        <v>1162</v>
      </c>
      <c r="AY664" s="1113">
        <v>0</v>
      </c>
      <c r="AZ664" s="1113">
        <v>0</v>
      </c>
      <c r="BA664" s="1113" t="s">
        <v>828</v>
      </c>
      <c r="BB664" s="1113" t="s">
        <v>828</v>
      </c>
      <c r="BC664" s="1113" t="s">
        <v>828</v>
      </c>
      <c r="BD664" s="1113" t="s">
        <v>828</v>
      </c>
      <c r="BE664" s="1113" t="s">
        <v>828</v>
      </c>
      <c r="BF664" s="1113" t="s">
        <v>828</v>
      </c>
      <c r="BG664" s="1113" t="s">
        <v>828</v>
      </c>
      <c r="BH664" s="1113" t="s">
        <v>828</v>
      </c>
      <c r="BI664" s="1113" t="s">
        <v>828</v>
      </c>
      <c r="BJ664" s="1113" t="s">
        <v>828</v>
      </c>
      <c r="BK664" s="1113" t="s">
        <v>828</v>
      </c>
      <c r="BL664" s="1113" t="s">
        <v>828</v>
      </c>
      <c r="BM664" s="1113" t="s">
        <v>828</v>
      </c>
      <c r="BN664" s="1113" t="s">
        <v>828</v>
      </c>
      <c r="BO664" s="1113" t="s">
        <v>828</v>
      </c>
      <c r="BP664" s="1321" t="s">
        <v>2960</v>
      </c>
      <c r="BQ664" s="1113" t="s">
        <v>828</v>
      </c>
      <c r="BR664" s="1113" t="s">
        <v>828</v>
      </c>
      <c r="BS664" s="1113">
        <v>5</v>
      </c>
      <c r="BT664" s="1113">
        <v>1</v>
      </c>
      <c r="BU664" s="1113">
        <v>1</v>
      </c>
      <c r="BV664" s="1113" t="s">
        <v>828</v>
      </c>
      <c r="BW664" s="1113" t="s">
        <v>828</v>
      </c>
      <c r="BX664" s="1113" t="s">
        <v>828</v>
      </c>
      <c r="BY664" s="1113" t="s">
        <v>828</v>
      </c>
      <c r="BZ664" s="1113" t="s">
        <v>828</v>
      </c>
      <c r="CA664" s="1113" t="s">
        <v>828</v>
      </c>
      <c r="CB664" s="87" t="s">
        <v>2960</v>
      </c>
      <c r="CC664" s="1113" t="s">
        <v>828</v>
      </c>
      <c r="CD664" s="1113" t="s">
        <v>828</v>
      </c>
      <c r="CE664" s="1113" t="s">
        <v>828</v>
      </c>
      <c r="CF664" s="1113" t="s">
        <v>828</v>
      </c>
      <c r="CG664" s="1113" t="s">
        <v>828</v>
      </c>
      <c r="CH664" s="1113" t="s">
        <v>828</v>
      </c>
      <c r="CI664" s="1113" t="s">
        <v>828</v>
      </c>
      <c r="CJ664" s="1113" t="s">
        <v>828</v>
      </c>
      <c r="CK664" s="731"/>
      <c r="CL664" s="1113" t="s">
        <v>1162</v>
      </c>
      <c r="CM664" s="1113">
        <v>40</v>
      </c>
      <c r="CN664" s="1113">
        <v>9.8000000000000007</v>
      </c>
      <c r="CO664" s="1113">
        <v>5</v>
      </c>
      <c r="CP664" s="866" t="s">
        <v>9073</v>
      </c>
      <c r="CQ664" s="1113">
        <v>1</v>
      </c>
      <c r="CR664" s="87" t="s">
        <v>9433</v>
      </c>
      <c r="CS664" s="1113">
        <v>3.3</v>
      </c>
      <c r="CT664" s="740" t="s">
        <v>9433</v>
      </c>
      <c r="CU664" s="1113">
        <v>1.5</v>
      </c>
      <c r="CV664" s="1113">
        <v>1.5</v>
      </c>
      <c r="CW664" s="1113">
        <v>1</v>
      </c>
      <c r="CX664" s="1113">
        <v>1.5</v>
      </c>
      <c r="CY664" s="1113">
        <v>2</v>
      </c>
      <c r="CZ664" s="1113">
        <v>1.5</v>
      </c>
      <c r="DA664" s="1113">
        <v>1</v>
      </c>
      <c r="DB664" s="1113">
        <v>1</v>
      </c>
      <c r="DC664" s="1113">
        <v>0.9</v>
      </c>
      <c r="DD664" s="1113">
        <v>0.9</v>
      </c>
      <c r="DE664" s="1113">
        <v>0</v>
      </c>
      <c r="DF664" s="1113" t="s">
        <v>828</v>
      </c>
      <c r="DG664" s="1113" t="s">
        <v>828</v>
      </c>
      <c r="DH664" s="1113" t="s">
        <v>828</v>
      </c>
      <c r="DI664" s="1113">
        <v>0</v>
      </c>
      <c r="DJ664" s="1113" t="s">
        <v>828</v>
      </c>
      <c r="DK664" s="866" t="s">
        <v>3040</v>
      </c>
      <c r="DL664" s="1315">
        <v>0.4</v>
      </c>
      <c r="DM664" s="1315">
        <v>0.4</v>
      </c>
      <c r="DN664" s="1315">
        <v>0.4</v>
      </c>
      <c r="DO664" s="345">
        <v>1</v>
      </c>
      <c r="DP664" s="877">
        <v>0.9</v>
      </c>
      <c r="DQ664" s="1113" t="s">
        <v>828</v>
      </c>
      <c r="DR664" s="1113" t="s">
        <v>828</v>
      </c>
      <c r="DS664" s="729" t="s">
        <v>8256</v>
      </c>
      <c r="DT664" s="1113" t="s">
        <v>828</v>
      </c>
      <c r="DU664" s="1113" t="s">
        <v>828</v>
      </c>
      <c r="DV664" s="1113" t="s">
        <v>828</v>
      </c>
      <c r="DW664" s="1113" t="s">
        <v>828</v>
      </c>
      <c r="DX664" s="1113" t="s">
        <v>828</v>
      </c>
      <c r="DZ664" s="1252" t="s">
        <v>4144</v>
      </c>
      <c r="EA664" s="1999">
        <v>0.6</v>
      </c>
      <c r="EB664" s="1998">
        <f t="shared" si="10"/>
        <v>1.2</v>
      </c>
    </row>
    <row r="665" spans="1:132">
      <c r="A665" s="1257" t="s">
        <v>4145</v>
      </c>
      <c r="B665" s="1258" t="s">
        <v>828</v>
      </c>
      <c r="C665" s="1152" t="s">
        <v>9433</v>
      </c>
      <c r="D665" s="1258" t="s">
        <v>9331</v>
      </c>
      <c r="E665" s="1258" t="s">
        <v>9071</v>
      </c>
      <c r="F665" s="1258" t="s">
        <v>828</v>
      </c>
      <c r="G665" s="1258" t="s">
        <v>828</v>
      </c>
      <c r="H665" s="1258" t="s">
        <v>828</v>
      </c>
      <c r="I665" s="1258" t="s">
        <v>828</v>
      </c>
      <c r="J665" s="1113" t="s">
        <v>4441</v>
      </c>
      <c r="K665" s="1511">
        <v>8000225</v>
      </c>
      <c r="L665" s="1113">
        <v>8000226</v>
      </c>
      <c r="M665" s="1113" t="s">
        <v>831</v>
      </c>
      <c r="N665" s="1113" t="s">
        <v>920</v>
      </c>
      <c r="O665" s="1113">
        <v>8000227</v>
      </c>
      <c r="P665" s="1321" t="s">
        <v>9433</v>
      </c>
      <c r="Q665" s="1113">
        <v>8000212</v>
      </c>
      <c r="R665" s="731" t="s">
        <v>9433</v>
      </c>
      <c r="S665" s="1113">
        <v>8000474</v>
      </c>
      <c r="T665" s="1113">
        <v>8000475</v>
      </c>
      <c r="U665" s="1113">
        <v>8000476</v>
      </c>
      <c r="V665" s="1113">
        <v>8000185</v>
      </c>
      <c r="W665" s="1113">
        <v>8000186</v>
      </c>
      <c r="X665" s="1113">
        <v>8000187</v>
      </c>
      <c r="Y665" s="1113">
        <v>8000477</v>
      </c>
      <c r="Z665" s="1113">
        <v>8000183</v>
      </c>
      <c r="AA665" s="1113">
        <v>8000478</v>
      </c>
      <c r="AB665" s="1113">
        <v>8000473</v>
      </c>
      <c r="AC665" s="1113">
        <v>0</v>
      </c>
      <c r="AD665" s="1113" t="s">
        <v>828</v>
      </c>
      <c r="AE665" s="1113">
        <v>8000480</v>
      </c>
      <c r="AF665" s="1113">
        <v>8000481</v>
      </c>
      <c r="AG665" s="1113">
        <v>8000162</v>
      </c>
      <c r="AH665" s="1113">
        <v>0</v>
      </c>
      <c r="AI665" s="1113" t="s">
        <v>919</v>
      </c>
      <c r="AJ665" s="1113">
        <v>3</v>
      </c>
      <c r="AK665" s="1113">
        <v>4</v>
      </c>
      <c r="AL665" s="1113">
        <v>5</v>
      </c>
      <c r="AM665" s="1321" t="s">
        <v>9433</v>
      </c>
      <c r="AN665" s="871">
        <v>8000664</v>
      </c>
      <c r="AO665" s="1113">
        <v>0</v>
      </c>
      <c r="AP665" s="1113">
        <v>0</v>
      </c>
      <c r="AQ665" s="1113" t="s">
        <v>7948</v>
      </c>
      <c r="AR665" s="1113">
        <v>0</v>
      </c>
      <c r="AS665" s="1113">
        <v>0</v>
      </c>
      <c r="AT665" s="1113">
        <v>0</v>
      </c>
      <c r="AU665" s="1113">
        <v>0</v>
      </c>
      <c r="AV665" s="1113">
        <v>0</v>
      </c>
      <c r="AW665" s="731"/>
      <c r="AX665" s="1113" t="s">
        <v>1162</v>
      </c>
      <c r="AY665" s="1113">
        <v>0</v>
      </c>
      <c r="AZ665" s="1113">
        <v>0</v>
      </c>
      <c r="BA665" s="1113" t="s">
        <v>828</v>
      </c>
      <c r="BB665" s="1113" t="s">
        <v>828</v>
      </c>
      <c r="BC665" s="1113" t="s">
        <v>828</v>
      </c>
      <c r="BD665" s="1113" t="s">
        <v>828</v>
      </c>
      <c r="BE665" s="1113" t="s">
        <v>828</v>
      </c>
      <c r="BF665" s="1113" t="s">
        <v>828</v>
      </c>
      <c r="BG665" s="1113" t="s">
        <v>828</v>
      </c>
      <c r="BH665" s="1113" t="s">
        <v>828</v>
      </c>
      <c r="BI665" s="1113" t="s">
        <v>828</v>
      </c>
      <c r="BJ665" s="1113" t="s">
        <v>828</v>
      </c>
      <c r="BK665" s="1113" t="s">
        <v>828</v>
      </c>
      <c r="BL665" s="1113" t="s">
        <v>828</v>
      </c>
      <c r="BM665" s="1113" t="s">
        <v>828</v>
      </c>
      <c r="BN665" s="1113" t="s">
        <v>828</v>
      </c>
      <c r="BO665" s="1113" t="s">
        <v>828</v>
      </c>
      <c r="BP665" s="1321" t="s">
        <v>2960</v>
      </c>
      <c r="BQ665" s="1113" t="s">
        <v>828</v>
      </c>
      <c r="BR665" s="1113" t="s">
        <v>828</v>
      </c>
      <c r="BS665" s="1113">
        <v>5</v>
      </c>
      <c r="BT665" s="1113">
        <v>1</v>
      </c>
      <c r="BU665" s="1113">
        <v>1</v>
      </c>
      <c r="BV665" s="1113" t="s">
        <v>828</v>
      </c>
      <c r="BW665" s="1113" t="s">
        <v>828</v>
      </c>
      <c r="BX665" s="1113" t="s">
        <v>828</v>
      </c>
      <c r="BY665" s="1113" t="s">
        <v>828</v>
      </c>
      <c r="BZ665" s="1113" t="s">
        <v>828</v>
      </c>
      <c r="CA665" s="1113" t="s">
        <v>828</v>
      </c>
      <c r="CB665" s="87" t="s">
        <v>2960</v>
      </c>
      <c r="CC665" s="1113" t="s">
        <v>828</v>
      </c>
      <c r="CD665" s="1113" t="s">
        <v>828</v>
      </c>
      <c r="CE665" s="1113" t="s">
        <v>828</v>
      </c>
      <c r="CF665" s="1113" t="s">
        <v>828</v>
      </c>
      <c r="CG665" s="1113" t="s">
        <v>828</v>
      </c>
      <c r="CH665" s="1113" t="s">
        <v>828</v>
      </c>
      <c r="CI665" s="1113" t="s">
        <v>828</v>
      </c>
      <c r="CJ665" s="1113" t="s">
        <v>828</v>
      </c>
      <c r="CK665" s="731"/>
      <c r="CL665" s="1113" t="s">
        <v>1162</v>
      </c>
      <c r="CM665" s="1113">
        <v>40</v>
      </c>
      <c r="CN665" s="1113">
        <v>9.8000000000000007</v>
      </c>
      <c r="CO665" s="1113">
        <v>5</v>
      </c>
      <c r="CP665" s="866" t="s">
        <v>9073</v>
      </c>
      <c r="CQ665" s="1113">
        <v>1</v>
      </c>
      <c r="CR665" s="87" t="s">
        <v>9433</v>
      </c>
      <c r="CS665" s="1113">
        <v>3.3</v>
      </c>
      <c r="CT665" s="740" t="s">
        <v>9433</v>
      </c>
      <c r="CU665" s="1113">
        <v>1.5</v>
      </c>
      <c r="CV665" s="1113">
        <v>1.5</v>
      </c>
      <c r="CW665" s="1113">
        <v>1</v>
      </c>
      <c r="CX665" s="1113">
        <v>1.5</v>
      </c>
      <c r="CY665" s="1113">
        <v>2</v>
      </c>
      <c r="CZ665" s="1113">
        <v>1.5</v>
      </c>
      <c r="DA665" s="1113">
        <v>1</v>
      </c>
      <c r="DB665" s="1113">
        <v>1</v>
      </c>
      <c r="DC665" s="1113">
        <v>0.9</v>
      </c>
      <c r="DD665" s="1113">
        <v>0.9</v>
      </c>
      <c r="DE665" s="1113">
        <v>0</v>
      </c>
      <c r="DF665" s="1113" t="s">
        <v>828</v>
      </c>
      <c r="DG665" s="1113" t="s">
        <v>828</v>
      </c>
      <c r="DH665" s="1113" t="s">
        <v>828</v>
      </c>
      <c r="DI665" s="1113">
        <v>0</v>
      </c>
      <c r="DJ665" s="1113" t="s">
        <v>828</v>
      </c>
      <c r="DK665" s="866" t="s">
        <v>3040</v>
      </c>
      <c r="DL665" s="1315">
        <v>0.4</v>
      </c>
      <c r="DM665" s="1315">
        <v>0.4</v>
      </c>
      <c r="DN665" s="1315">
        <v>0.4</v>
      </c>
      <c r="DO665" s="1321" t="s">
        <v>828</v>
      </c>
      <c r="DP665" s="877">
        <v>0.9</v>
      </c>
      <c r="DQ665" s="1113" t="s">
        <v>828</v>
      </c>
      <c r="DR665" s="1113" t="s">
        <v>828</v>
      </c>
      <c r="DS665" s="824" t="s">
        <v>4380</v>
      </c>
      <c r="DT665" s="1113" t="s">
        <v>828</v>
      </c>
      <c r="DU665" s="1113" t="s">
        <v>828</v>
      </c>
      <c r="DV665" s="1113" t="s">
        <v>828</v>
      </c>
      <c r="DW665" s="1113" t="s">
        <v>828</v>
      </c>
      <c r="DX665" s="1113" t="s">
        <v>828</v>
      </c>
      <c r="DZ665" s="1252" t="s">
        <v>4146</v>
      </c>
      <c r="EA665" s="1998">
        <v>0.3</v>
      </c>
      <c r="EB665" s="1998">
        <f t="shared" si="10"/>
        <v>0.3</v>
      </c>
    </row>
    <row r="666" spans="1:132">
      <c r="A666" s="1257" t="s">
        <v>4147</v>
      </c>
      <c r="B666" s="1258" t="s">
        <v>828</v>
      </c>
      <c r="C666" s="1152" t="s">
        <v>9433</v>
      </c>
      <c r="D666" s="1258" t="s">
        <v>9332</v>
      </c>
      <c r="E666" s="1258" t="s">
        <v>9071</v>
      </c>
      <c r="F666" s="1258" t="s">
        <v>9333</v>
      </c>
      <c r="G666" s="1258" t="s">
        <v>926</v>
      </c>
      <c r="H666" s="1258" t="s">
        <v>9333</v>
      </c>
      <c r="I666" s="1258" t="s">
        <v>926</v>
      </c>
      <c r="J666" s="1113" t="s">
        <v>4442</v>
      </c>
      <c r="K666" s="1511">
        <v>8000225</v>
      </c>
      <c r="L666" s="1113">
        <v>8000226</v>
      </c>
      <c r="M666" s="1113" t="s">
        <v>831</v>
      </c>
      <c r="N666" s="1113" t="s">
        <v>920</v>
      </c>
      <c r="O666" s="1113">
        <v>8000227</v>
      </c>
      <c r="P666" s="1321" t="s">
        <v>9433</v>
      </c>
      <c r="Q666" s="1113">
        <v>8000212</v>
      </c>
      <c r="R666" s="731" t="s">
        <v>9433</v>
      </c>
      <c r="S666" s="1113">
        <v>8000474</v>
      </c>
      <c r="T666" s="1113">
        <v>8000475</v>
      </c>
      <c r="U666" s="1113">
        <v>8000476</v>
      </c>
      <c r="V666" s="1113">
        <v>8000185</v>
      </c>
      <c r="W666" s="1113">
        <v>8000186</v>
      </c>
      <c r="X666" s="1113">
        <v>8000187</v>
      </c>
      <c r="Y666" s="1113">
        <v>8000477</v>
      </c>
      <c r="Z666" s="1113">
        <v>8000183</v>
      </c>
      <c r="AA666" s="1113">
        <v>8000478</v>
      </c>
      <c r="AB666" s="1113">
        <v>8000473</v>
      </c>
      <c r="AC666" s="1113">
        <v>0</v>
      </c>
      <c r="AD666" s="1113" t="s">
        <v>828</v>
      </c>
      <c r="AE666" s="1113">
        <v>8000480</v>
      </c>
      <c r="AF666" s="1113">
        <v>8000481</v>
      </c>
      <c r="AG666" s="1113">
        <v>8000162</v>
      </c>
      <c r="AH666" s="1113">
        <v>0</v>
      </c>
      <c r="AI666" s="1113" t="s">
        <v>919</v>
      </c>
      <c r="AJ666" s="1113">
        <v>3</v>
      </c>
      <c r="AK666" s="1113">
        <v>4</v>
      </c>
      <c r="AL666" s="1113">
        <v>5</v>
      </c>
      <c r="AM666" s="1321" t="s">
        <v>9433</v>
      </c>
      <c r="AN666" s="871">
        <v>8000664</v>
      </c>
      <c r="AO666" s="1113">
        <v>0</v>
      </c>
      <c r="AP666" s="1113">
        <v>0</v>
      </c>
      <c r="AQ666" s="1113" t="s">
        <v>7948</v>
      </c>
      <c r="AR666" s="1113">
        <v>0</v>
      </c>
      <c r="AS666" s="1113">
        <v>0</v>
      </c>
      <c r="AT666" s="1113">
        <v>0</v>
      </c>
      <c r="AU666" s="1113">
        <v>0</v>
      </c>
      <c r="AV666" s="1113">
        <v>0</v>
      </c>
      <c r="AW666" s="731"/>
      <c r="AX666" s="1113" t="s">
        <v>1162</v>
      </c>
      <c r="AY666" s="1113">
        <v>0</v>
      </c>
      <c r="AZ666" s="1113">
        <v>0</v>
      </c>
      <c r="BA666" s="1113" t="s">
        <v>828</v>
      </c>
      <c r="BB666" s="1113" t="s">
        <v>828</v>
      </c>
      <c r="BC666" s="1113" t="s">
        <v>828</v>
      </c>
      <c r="BD666" s="1113" t="s">
        <v>828</v>
      </c>
      <c r="BE666" s="1113" t="s">
        <v>828</v>
      </c>
      <c r="BF666" s="1113" t="s">
        <v>828</v>
      </c>
      <c r="BG666" s="1113" t="s">
        <v>828</v>
      </c>
      <c r="BH666" s="1113" t="s">
        <v>828</v>
      </c>
      <c r="BI666" s="1113" t="s">
        <v>828</v>
      </c>
      <c r="BJ666" s="1113" t="s">
        <v>828</v>
      </c>
      <c r="BK666" s="1113" t="s">
        <v>828</v>
      </c>
      <c r="BL666" s="1113" t="s">
        <v>828</v>
      </c>
      <c r="BM666" s="1113" t="s">
        <v>828</v>
      </c>
      <c r="BN666" s="1113" t="s">
        <v>828</v>
      </c>
      <c r="BO666" s="1113" t="s">
        <v>828</v>
      </c>
      <c r="BP666" s="1321" t="s">
        <v>2960</v>
      </c>
      <c r="BQ666" s="1113" t="s">
        <v>828</v>
      </c>
      <c r="BR666" s="1113" t="s">
        <v>828</v>
      </c>
      <c r="BS666" s="1113">
        <v>5</v>
      </c>
      <c r="BT666" s="1113">
        <v>1</v>
      </c>
      <c r="BU666" s="1113">
        <v>1</v>
      </c>
      <c r="BV666" s="1113" t="s">
        <v>828</v>
      </c>
      <c r="BW666" s="1113" t="s">
        <v>828</v>
      </c>
      <c r="BX666" s="1113" t="s">
        <v>828</v>
      </c>
      <c r="BY666" s="1113" t="s">
        <v>828</v>
      </c>
      <c r="BZ666" s="1113" t="s">
        <v>828</v>
      </c>
      <c r="CA666" s="1113" t="s">
        <v>828</v>
      </c>
      <c r="CB666" s="87" t="s">
        <v>2960</v>
      </c>
      <c r="CC666" s="1113" t="s">
        <v>828</v>
      </c>
      <c r="CD666" s="1113" t="s">
        <v>828</v>
      </c>
      <c r="CE666" s="1113" t="s">
        <v>828</v>
      </c>
      <c r="CF666" s="1113" t="s">
        <v>828</v>
      </c>
      <c r="CG666" s="1113" t="s">
        <v>828</v>
      </c>
      <c r="CH666" s="1113" t="s">
        <v>828</v>
      </c>
      <c r="CI666" s="1113" t="s">
        <v>828</v>
      </c>
      <c r="CJ666" s="1113" t="s">
        <v>828</v>
      </c>
      <c r="CK666" s="731"/>
      <c r="CL666" s="1113" t="s">
        <v>1162</v>
      </c>
      <c r="CM666" s="1113">
        <v>40</v>
      </c>
      <c r="CN666" s="1113">
        <v>9.8000000000000007</v>
      </c>
      <c r="CO666" s="1113">
        <v>5</v>
      </c>
      <c r="CP666" s="866" t="s">
        <v>9073</v>
      </c>
      <c r="CQ666" s="1113">
        <v>1</v>
      </c>
      <c r="CR666" s="87" t="s">
        <v>9433</v>
      </c>
      <c r="CS666" s="1113">
        <v>3.3</v>
      </c>
      <c r="CT666" s="740" t="s">
        <v>9433</v>
      </c>
      <c r="CU666" s="1113">
        <v>1.5</v>
      </c>
      <c r="CV666" s="1113">
        <v>1.5</v>
      </c>
      <c r="CW666" s="1113">
        <v>1</v>
      </c>
      <c r="CX666" s="1113">
        <v>1.5</v>
      </c>
      <c r="CY666" s="1113">
        <v>2</v>
      </c>
      <c r="CZ666" s="1113">
        <v>1.5</v>
      </c>
      <c r="DA666" s="1113">
        <v>1</v>
      </c>
      <c r="DB666" s="1113">
        <v>1</v>
      </c>
      <c r="DC666" s="1113">
        <v>0.9</v>
      </c>
      <c r="DD666" s="1113">
        <v>0.9</v>
      </c>
      <c r="DE666" s="1113">
        <v>0</v>
      </c>
      <c r="DF666" s="1113" t="s">
        <v>828</v>
      </c>
      <c r="DG666" s="1113" t="s">
        <v>828</v>
      </c>
      <c r="DH666" s="1113" t="s">
        <v>828</v>
      </c>
      <c r="DI666" s="1113">
        <v>0</v>
      </c>
      <c r="DJ666" s="1113" t="s">
        <v>828</v>
      </c>
      <c r="DK666" s="866" t="s">
        <v>3040</v>
      </c>
      <c r="DL666" s="1315">
        <v>0.4</v>
      </c>
      <c r="DM666" s="1315">
        <v>0.4</v>
      </c>
      <c r="DN666" s="1315">
        <v>0.4</v>
      </c>
      <c r="DO666" s="1321" t="s">
        <v>828</v>
      </c>
      <c r="DP666" s="877">
        <v>0.9</v>
      </c>
      <c r="DQ666" s="1113" t="s">
        <v>828</v>
      </c>
      <c r="DR666" s="1113" t="s">
        <v>828</v>
      </c>
      <c r="DS666" s="824" t="s">
        <v>4380</v>
      </c>
      <c r="DT666" s="1113" t="s">
        <v>828</v>
      </c>
      <c r="DU666" s="1113" t="s">
        <v>828</v>
      </c>
      <c r="DV666" s="1113" t="s">
        <v>828</v>
      </c>
      <c r="DW666" s="1113" t="s">
        <v>828</v>
      </c>
      <c r="DX666" s="1113" t="s">
        <v>828</v>
      </c>
      <c r="DZ666" s="1252" t="s">
        <v>4148</v>
      </c>
      <c r="EA666" s="1998">
        <v>0.3</v>
      </c>
      <c r="EB666" s="1998">
        <f t="shared" si="10"/>
        <v>0.3</v>
      </c>
    </row>
    <row r="667" spans="1:132">
      <c r="A667" s="1257" t="s">
        <v>4149</v>
      </c>
      <c r="B667" s="1258" t="s">
        <v>828</v>
      </c>
      <c r="C667" s="1152" t="s">
        <v>9444</v>
      </c>
      <c r="D667" s="1258" t="s">
        <v>9334</v>
      </c>
      <c r="E667" s="1258" t="s">
        <v>9071</v>
      </c>
      <c r="F667" s="1258" t="s">
        <v>828</v>
      </c>
      <c r="G667" s="1258" t="s">
        <v>828</v>
      </c>
      <c r="H667" s="1258" t="s">
        <v>828</v>
      </c>
      <c r="I667" s="1258" t="s">
        <v>828</v>
      </c>
      <c r="J667" s="1113" t="s">
        <v>9335</v>
      </c>
      <c r="K667" s="1511">
        <v>8000225</v>
      </c>
      <c r="L667" s="1113">
        <v>8000226</v>
      </c>
      <c r="M667" s="1113" t="s">
        <v>831</v>
      </c>
      <c r="N667" s="1113" t="s">
        <v>920</v>
      </c>
      <c r="O667" s="1113">
        <v>8000227</v>
      </c>
      <c r="P667" s="1321" t="s">
        <v>9433</v>
      </c>
      <c r="Q667" s="1113">
        <v>8000212</v>
      </c>
      <c r="R667" s="731" t="s">
        <v>9433</v>
      </c>
      <c r="S667" s="1113">
        <v>8000474</v>
      </c>
      <c r="T667" s="1113">
        <v>8000475</v>
      </c>
      <c r="U667" s="1113">
        <v>8000476</v>
      </c>
      <c r="V667" s="1113">
        <v>8000185</v>
      </c>
      <c r="W667" s="1113">
        <v>8000186</v>
      </c>
      <c r="X667" s="1113">
        <v>8000187</v>
      </c>
      <c r="Y667" s="1113">
        <v>8000477</v>
      </c>
      <c r="Z667" s="1113">
        <v>8000183</v>
      </c>
      <c r="AA667" s="1113">
        <v>8000478</v>
      </c>
      <c r="AB667" s="1113">
        <v>8000473</v>
      </c>
      <c r="AC667" s="1113">
        <v>0</v>
      </c>
      <c r="AD667" s="1113" t="s">
        <v>828</v>
      </c>
      <c r="AE667" s="1113">
        <v>8000480</v>
      </c>
      <c r="AF667" s="1113">
        <v>8000481</v>
      </c>
      <c r="AG667" s="1113">
        <v>8000162</v>
      </c>
      <c r="AH667" s="1113">
        <v>0</v>
      </c>
      <c r="AI667" s="1113" t="s">
        <v>919</v>
      </c>
      <c r="AJ667" s="1113">
        <v>3</v>
      </c>
      <c r="AK667" s="1113">
        <v>4</v>
      </c>
      <c r="AL667" s="1113">
        <v>5</v>
      </c>
      <c r="AM667" s="345" t="s">
        <v>9444</v>
      </c>
      <c r="AN667" s="871">
        <v>8000664</v>
      </c>
      <c r="AO667" s="1113">
        <v>0</v>
      </c>
      <c r="AP667" s="1113">
        <v>0</v>
      </c>
      <c r="AQ667" s="1113" t="s">
        <v>7948</v>
      </c>
      <c r="AR667" s="1113">
        <v>0</v>
      </c>
      <c r="AS667" s="1113">
        <v>0</v>
      </c>
      <c r="AT667" s="1113">
        <v>0</v>
      </c>
      <c r="AU667" s="1113">
        <v>0</v>
      </c>
      <c r="AV667" s="1113">
        <v>0</v>
      </c>
      <c r="AW667" s="731"/>
      <c r="AX667" s="1113" t="s">
        <v>1162</v>
      </c>
      <c r="AY667" s="1113">
        <v>0</v>
      </c>
      <c r="AZ667" s="1113">
        <v>0</v>
      </c>
      <c r="BA667" s="1113" t="s">
        <v>828</v>
      </c>
      <c r="BB667" s="1113" t="s">
        <v>828</v>
      </c>
      <c r="BC667" s="1113" t="s">
        <v>828</v>
      </c>
      <c r="BD667" s="1113" t="s">
        <v>828</v>
      </c>
      <c r="BE667" s="1113" t="s">
        <v>828</v>
      </c>
      <c r="BF667" s="1113" t="s">
        <v>828</v>
      </c>
      <c r="BG667" s="1113" t="s">
        <v>828</v>
      </c>
      <c r="BH667" s="1113" t="s">
        <v>828</v>
      </c>
      <c r="BI667" s="1113" t="s">
        <v>828</v>
      </c>
      <c r="BJ667" s="1113" t="s">
        <v>828</v>
      </c>
      <c r="BK667" s="1113" t="s">
        <v>828</v>
      </c>
      <c r="BL667" s="1113" t="s">
        <v>828</v>
      </c>
      <c r="BM667" s="1113" t="s">
        <v>828</v>
      </c>
      <c r="BN667" s="1113" t="s">
        <v>828</v>
      </c>
      <c r="BO667" s="1113" t="s">
        <v>828</v>
      </c>
      <c r="BP667" s="1321" t="s">
        <v>2960</v>
      </c>
      <c r="BQ667" s="1113" t="s">
        <v>828</v>
      </c>
      <c r="BR667" s="1113" t="s">
        <v>828</v>
      </c>
      <c r="BS667" s="1113">
        <v>5</v>
      </c>
      <c r="BT667" s="1113">
        <v>1</v>
      </c>
      <c r="BU667" s="1113">
        <v>1</v>
      </c>
      <c r="BV667" s="1113" t="s">
        <v>828</v>
      </c>
      <c r="BW667" s="1113" t="s">
        <v>828</v>
      </c>
      <c r="BX667" s="1113" t="s">
        <v>828</v>
      </c>
      <c r="BY667" s="1113" t="s">
        <v>828</v>
      </c>
      <c r="BZ667" s="1113" t="s">
        <v>828</v>
      </c>
      <c r="CA667" s="1113" t="s">
        <v>828</v>
      </c>
      <c r="CB667" s="87" t="s">
        <v>2960</v>
      </c>
      <c r="CC667" s="1113" t="s">
        <v>828</v>
      </c>
      <c r="CD667" s="1113" t="s">
        <v>828</v>
      </c>
      <c r="CE667" s="1113" t="s">
        <v>828</v>
      </c>
      <c r="CF667" s="1113" t="s">
        <v>828</v>
      </c>
      <c r="CG667" s="1113" t="s">
        <v>828</v>
      </c>
      <c r="CH667" s="1113" t="s">
        <v>828</v>
      </c>
      <c r="CI667" s="1113" t="s">
        <v>828</v>
      </c>
      <c r="CJ667" s="1113" t="s">
        <v>828</v>
      </c>
      <c r="CK667" s="731"/>
      <c r="CL667" s="1113" t="s">
        <v>1162</v>
      </c>
      <c r="CM667" s="1113">
        <v>40</v>
      </c>
      <c r="CN667" s="1113">
        <v>9.8000000000000007</v>
      </c>
      <c r="CO667" s="1113">
        <v>5</v>
      </c>
      <c r="CP667" s="866" t="s">
        <v>9073</v>
      </c>
      <c r="CQ667" s="1113">
        <v>1</v>
      </c>
      <c r="CR667" s="87" t="s">
        <v>9433</v>
      </c>
      <c r="CS667" s="1113">
        <v>3.3</v>
      </c>
      <c r="CT667" s="740" t="s">
        <v>9433</v>
      </c>
      <c r="CU667" s="1113">
        <v>1.5</v>
      </c>
      <c r="CV667" s="1113">
        <v>1.5</v>
      </c>
      <c r="CW667" s="1113">
        <v>1</v>
      </c>
      <c r="CX667" s="1113">
        <v>1.5</v>
      </c>
      <c r="CY667" s="1113">
        <v>2</v>
      </c>
      <c r="CZ667" s="1113">
        <v>1.5</v>
      </c>
      <c r="DA667" s="1113">
        <v>1</v>
      </c>
      <c r="DB667" s="1113">
        <v>1</v>
      </c>
      <c r="DC667" s="1113">
        <v>0.9</v>
      </c>
      <c r="DD667" s="1113">
        <v>0.9</v>
      </c>
      <c r="DE667" s="1113">
        <v>0</v>
      </c>
      <c r="DF667" s="1113" t="s">
        <v>828</v>
      </c>
      <c r="DG667" s="1113" t="s">
        <v>828</v>
      </c>
      <c r="DH667" s="1113" t="s">
        <v>828</v>
      </c>
      <c r="DI667" s="1113">
        <v>0</v>
      </c>
      <c r="DJ667" s="1113" t="s">
        <v>828</v>
      </c>
      <c r="DK667" s="866" t="s">
        <v>3040</v>
      </c>
      <c r="DL667" s="1315">
        <v>0.4</v>
      </c>
      <c r="DM667" s="1315">
        <v>0.4</v>
      </c>
      <c r="DN667" s="1315">
        <v>0.4</v>
      </c>
      <c r="DO667" s="345">
        <v>1</v>
      </c>
      <c r="DP667" s="877">
        <v>0.9</v>
      </c>
      <c r="DQ667" s="1113" t="s">
        <v>828</v>
      </c>
      <c r="DR667" s="1113" t="s">
        <v>828</v>
      </c>
      <c r="DS667" s="729" t="s">
        <v>8256</v>
      </c>
      <c r="DT667" s="1113" t="s">
        <v>828</v>
      </c>
      <c r="DU667" s="1113" t="s">
        <v>828</v>
      </c>
      <c r="DV667" s="1113" t="s">
        <v>828</v>
      </c>
      <c r="DW667" s="1113" t="s">
        <v>828</v>
      </c>
      <c r="DX667" s="1113" t="s">
        <v>828</v>
      </c>
      <c r="DZ667" s="1252" t="s">
        <v>4150</v>
      </c>
      <c r="EA667" s="1999">
        <v>0.6</v>
      </c>
      <c r="EB667" s="1998">
        <f t="shared" si="10"/>
        <v>1.2</v>
      </c>
    </row>
    <row r="668" spans="1:132">
      <c r="A668" s="1257" t="s">
        <v>4151</v>
      </c>
      <c r="B668" s="1258" t="s">
        <v>828</v>
      </c>
      <c r="C668" s="1152" t="s">
        <v>9444</v>
      </c>
      <c r="D668" s="1258" t="s">
        <v>9336</v>
      </c>
      <c r="E668" s="1258" t="s">
        <v>9071</v>
      </c>
      <c r="F668" s="1258" t="s">
        <v>9518</v>
      </c>
      <c r="G668" s="1258" t="s">
        <v>926</v>
      </c>
      <c r="H668" s="1258" t="s">
        <v>9518</v>
      </c>
      <c r="I668" s="1258" t="s">
        <v>926</v>
      </c>
      <c r="J668" s="1113" t="s">
        <v>9519</v>
      </c>
      <c r="K668" s="1511">
        <v>8000225</v>
      </c>
      <c r="L668" s="1113">
        <v>8000226</v>
      </c>
      <c r="M668" s="1113" t="s">
        <v>831</v>
      </c>
      <c r="N668" s="1113" t="s">
        <v>920</v>
      </c>
      <c r="O668" s="1113">
        <v>8000227</v>
      </c>
      <c r="P668" s="1321" t="s">
        <v>9433</v>
      </c>
      <c r="Q668" s="1113">
        <v>8000212</v>
      </c>
      <c r="R668" s="731" t="s">
        <v>9433</v>
      </c>
      <c r="S668" s="1113">
        <v>8000474</v>
      </c>
      <c r="T668" s="1113">
        <v>8000475</v>
      </c>
      <c r="U668" s="1113">
        <v>8000476</v>
      </c>
      <c r="V668" s="1113">
        <v>8000185</v>
      </c>
      <c r="W668" s="1113">
        <v>8000186</v>
      </c>
      <c r="X668" s="1113">
        <v>8000187</v>
      </c>
      <c r="Y668" s="1113">
        <v>8000477</v>
      </c>
      <c r="Z668" s="1113">
        <v>8000183</v>
      </c>
      <c r="AA668" s="1113">
        <v>8000478</v>
      </c>
      <c r="AB668" s="1113">
        <v>8000473</v>
      </c>
      <c r="AC668" s="1113">
        <v>0</v>
      </c>
      <c r="AD668" s="1113" t="s">
        <v>828</v>
      </c>
      <c r="AE668" s="1113">
        <v>8000480</v>
      </c>
      <c r="AF668" s="1113">
        <v>8000481</v>
      </c>
      <c r="AG668" s="1113">
        <v>8000162</v>
      </c>
      <c r="AH668" s="1113">
        <v>0</v>
      </c>
      <c r="AI668" s="1113" t="s">
        <v>919</v>
      </c>
      <c r="AJ668" s="1113">
        <v>3</v>
      </c>
      <c r="AK668" s="1113">
        <v>4</v>
      </c>
      <c r="AL668" s="1113">
        <v>5</v>
      </c>
      <c r="AM668" s="345" t="s">
        <v>9444</v>
      </c>
      <c r="AN668" s="871">
        <v>8000664</v>
      </c>
      <c r="AO668" s="1113">
        <v>0</v>
      </c>
      <c r="AP668" s="1113">
        <v>0</v>
      </c>
      <c r="AQ668" s="1113" t="s">
        <v>7948</v>
      </c>
      <c r="AR668" s="1113">
        <v>0</v>
      </c>
      <c r="AS668" s="1113">
        <v>0</v>
      </c>
      <c r="AT668" s="1113">
        <v>0</v>
      </c>
      <c r="AU668" s="1113">
        <v>0</v>
      </c>
      <c r="AV668" s="1113">
        <v>0</v>
      </c>
      <c r="AW668" s="731"/>
      <c r="AX668" s="1113" t="s">
        <v>1162</v>
      </c>
      <c r="AY668" s="1113">
        <v>0</v>
      </c>
      <c r="AZ668" s="1113">
        <v>0</v>
      </c>
      <c r="BA668" s="1113" t="s">
        <v>828</v>
      </c>
      <c r="BB668" s="1113" t="s">
        <v>828</v>
      </c>
      <c r="BC668" s="1113" t="s">
        <v>828</v>
      </c>
      <c r="BD668" s="1113" t="s">
        <v>828</v>
      </c>
      <c r="BE668" s="1113" t="s">
        <v>828</v>
      </c>
      <c r="BF668" s="1113" t="s">
        <v>828</v>
      </c>
      <c r="BG668" s="1113" t="s">
        <v>828</v>
      </c>
      <c r="BH668" s="1113" t="s">
        <v>828</v>
      </c>
      <c r="BI668" s="1113" t="s">
        <v>828</v>
      </c>
      <c r="BJ668" s="1113" t="s">
        <v>828</v>
      </c>
      <c r="BK668" s="1113" t="s">
        <v>828</v>
      </c>
      <c r="BL668" s="1113" t="s">
        <v>828</v>
      </c>
      <c r="BM668" s="1113" t="s">
        <v>828</v>
      </c>
      <c r="BN668" s="1113" t="s">
        <v>828</v>
      </c>
      <c r="BO668" s="1113" t="s">
        <v>828</v>
      </c>
      <c r="BP668" s="1321" t="s">
        <v>2960</v>
      </c>
      <c r="BQ668" s="1113" t="s">
        <v>828</v>
      </c>
      <c r="BR668" s="1113" t="s">
        <v>828</v>
      </c>
      <c r="BS668" s="1113">
        <v>5</v>
      </c>
      <c r="BT668" s="1113">
        <v>1</v>
      </c>
      <c r="BU668" s="1113">
        <v>1</v>
      </c>
      <c r="BV668" s="1113" t="s">
        <v>828</v>
      </c>
      <c r="BW668" s="1113" t="s">
        <v>828</v>
      </c>
      <c r="BX668" s="1113" t="s">
        <v>828</v>
      </c>
      <c r="BY668" s="1113" t="s">
        <v>828</v>
      </c>
      <c r="BZ668" s="1113" t="s">
        <v>828</v>
      </c>
      <c r="CA668" s="1113" t="s">
        <v>828</v>
      </c>
      <c r="CB668" s="87" t="s">
        <v>2960</v>
      </c>
      <c r="CC668" s="1113" t="s">
        <v>828</v>
      </c>
      <c r="CD668" s="1113" t="s">
        <v>828</v>
      </c>
      <c r="CE668" s="1113" t="s">
        <v>828</v>
      </c>
      <c r="CF668" s="1113" t="s">
        <v>828</v>
      </c>
      <c r="CG668" s="1113" t="s">
        <v>828</v>
      </c>
      <c r="CH668" s="1113" t="s">
        <v>828</v>
      </c>
      <c r="CI668" s="1113" t="s">
        <v>828</v>
      </c>
      <c r="CJ668" s="1113" t="s">
        <v>828</v>
      </c>
      <c r="CK668" s="731"/>
      <c r="CL668" s="1113" t="s">
        <v>1162</v>
      </c>
      <c r="CM668" s="1113">
        <v>40</v>
      </c>
      <c r="CN668" s="1113">
        <v>9.8000000000000007</v>
      </c>
      <c r="CO668" s="1113">
        <v>5</v>
      </c>
      <c r="CP668" s="866" t="s">
        <v>9073</v>
      </c>
      <c r="CQ668" s="1113">
        <v>1</v>
      </c>
      <c r="CR668" s="87" t="s">
        <v>9433</v>
      </c>
      <c r="CS668" s="1113">
        <v>3.3</v>
      </c>
      <c r="CT668" s="740" t="s">
        <v>9433</v>
      </c>
      <c r="CU668" s="1113">
        <v>1.5</v>
      </c>
      <c r="CV668" s="1113">
        <v>1.5</v>
      </c>
      <c r="CW668" s="1113">
        <v>1</v>
      </c>
      <c r="CX668" s="1113">
        <v>1.5</v>
      </c>
      <c r="CY668" s="1113">
        <v>2</v>
      </c>
      <c r="CZ668" s="1113">
        <v>1.5</v>
      </c>
      <c r="DA668" s="1113">
        <v>1</v>
      </c>
      <c r="DB668" s="1113">
        <v>1</v>
      </c>
      <c r="DC668" s="1113">
        <v>0.9</v>
      </c>
      <c r="DD668" s="1113">
        <v>0.9</v>
      </c>
      <c r="DE668" s="1113">
        <v>0</v>
      </c>
      <c r="DF668" s="1113" t="s">
        <v>828</v>
      </c>
      <c r="DG668" s="1113" t="s">
        <v>828</v>
      </c>
      <c r="DH668" s="1113" t="s">
        <v>828</v>
      </c>
      <c r="DI668" s="1113">
        <v>0</v>
      </c>
      <c r="DJ668" s="1113" t="s">
        <v>828</v>
      </c>
      <c r="DK668" s="866" t="s">
        <v>3040</v>
      </c>
      <c r="DL668" s="1315">
        <v>0.4</v>
      </c>
      <c r="DM668" s="1315">
        <v>0.4</v>
      </c>
      <c r="DN668" s="1315">
        <v>0.4</v>
      </c>
      <c r="DO668" s="345">
        <v>1</v>
      </c>
      <c r="DP668" s="877">
        <v>0.9</v>
      </c>
      <c r="DQ668" s="1113" t="s">
        <v>828</v>
      </c>
      <c r="DR668" s="1113" t="s">
        <v>828</v>
      </c>
      <c r="DS668" s="729" t="s">
        <v>8256</v>
      </c>
      <c r="DT668" s="1113" t="s">
        <v>828</v>
      </c>
      <c r="DU668" s="1113" t="s">
        <v>828</v>
      </c>
      <c r="DV668" s="1113" t="s">
        <v>828</v>
      </c>
      <c r="DW668" s="1113" t="s">
        <v>828</v>
      </c>
      <c r="DX668" s="1113" t="s">
        <v>828</v>
      </c>
      <c r="DZ668" s="1252" t="s">
        <v>4152</v>
      </c>
      <c r="EA668" s="1999">
        <v>0.6</v>
      </c>
      <c r="EB668" s="1998">
        <f t="shared" si="10"/>
        <v>1.2</v>
      </c>
    </row>
    <row r="669" spans="1:132">
      <c r="A669" s="1257" t="s">
        <v>4153</v>
      </c>
      <c r="B669" s="1258" t="s">
        <v>828</v>
      </c>
      <c r="C669" s="1152" t="s">
        <v>828</v>
      </c>
      <c r="D669" s="1258" t="s">
        <v>4623</v>
      </c>
      <c r="E669" s="1258" t="s">
        <v>1044</v>
      </c>
      <c r="F669" s="1258" t="s">
        <v>828</v>
      </c>
      <c r="G669" s="1258" t="s">
        <v>828</v>
      </c>
      <c r="H669" s="1258" t="s">
        <v>828</v>
      </c>
      <c r="I669" s="1258" t="s">
        <v>828</v>
      </c>
      <c r="J669" s="1113" t="s">
        <v>4624</v>
      </c>
      <c r="K669" s="1511">
        <v>8000225</v>
      </c>
      <c r="L669" s="1113">
        <v>8000226</v>
      </c>
      <c r="M669" s="1113" t="s">
        <v>831</v>
      </c>
      <c r="N669" s="1113" t="s">
        <v>920</v>
      </c>
      <c r="O669" s="1113">
        <v>8000227</v>
      </c>
      <c r="P669" s="1321" t="s">
        <v>9433</v>
      </c>
      <c r="Q669" s="1113">
        <v>8000212</v>
      </c>
      <c r="R669" s="731" t="s">
        <v>9433</v>
      </c>
      <c r="S669" s="1113">
        <v>8000474</v>
      </c>
      <c r="T669" s="1113">
        <v>8000475</v>
      </c>
      <c r="U669" s="1113">
        <v>8000476</v>
      </c>
      <c r="V669" s="1113">
        <v>8000185</v>
      </c>
      <c r="W669" s="1113">
        <v>8000186</v>
      </c>
      <c r="X669" s="1113">
        <v>8000187</v>
      </c>
      <c r="Y669" s="1113">
        <v>8000477</v>
      </c>
      <c r="Z669" s="1113">
        <v>8000183</v>
      </c>
      <c r="AA669" s="1113">
        <v>8000478</v>
      </c>
      <c r="AB669" s="1113">
        <v>8000473</v>
      </c>
      <c r="AC669" s="1113">
        <v>0</v>
      </c>
      <c r="AD669" s="1113" t="s">
        <v>828</v>
      </c>
      <c r="AE669" s="1113">
        <v>8000480</v>
      </c>
      <c r="AF669" s="1113">
        <v>8000481</v>
      </c>
      <c r="AG669" s="1113">
        <v>8000162</v>
      </c>
      <c r="AH669" s="1113">
        <v>0</v>
      </c>
      <c r="AI669" s="1113" t="s">
        <v>919</v>
      </c>
      <c r="AJ669" s="1113">
        <v>3</v>
      </c>
      <c r="AK669" s="1113">
        <v>4</v>
      </c>
      <c r="AL669" s="1113">
        <v>5</v>
      </c>
      <c r="AM669" s="1321" t="s">
        <v>9433</v>
      </c>
      <c r="AN669" s="871">
        <v>8000664</v>
      </c>
      <c r="AO669" s="1113">
        <v>0</v>
      </c>
      <c r="AP669" s="1113">
        <v>0</v>
      </c>
      <c r="AQ669" s="1113" t="s">
        <v>7948</v>
      </c>
      <c r="AR669" s="1113">
        <v>0</v>
      </c>
      <c r="AS669" s="1113">
        <v>0</v>
      </c>
      <c r="AT669" s="1113">
        <v>0</v>
      </c>
      <c r="AU669" s="1113">
        <v>0</v>
      </c>
      <c r="AV669" s="1113">
        <v>0</v>
      </c>
      <c r="AW669" s="731"/>
      <c r="AX669" s="1113" t="s">
        <v>1162</v>
      </c>
      <c r="AY669" s="1113">
        <v>0</v>
      </c>
      <c r="AZ669" s="1113">
        <v>0</v>
      </c>
      <c r="BA669" s="1113" t="s">
        <v>828</v>
      </c>
      <c r="BB669" s="1113" t="s">
        <v>828</v>
      </c>
      <c r="BC669" s="1113" t="s">
        <v>828</v>
      </c>
      <c r="BD669" s="1113" t="s">
        <v>828</v>
      </c>
      <c r="BE669" s="1113" t="s">
        <v>828</v>
      </c>
      <c r="BF669" s="1113" t="s">
        <v>828</v>
      </c>
      <c r="BG669" s="1113" t="s">
        <v>828</v>
      </c>
      <c r="BH669" s="1113" t="s">
        <v>828</v>
      </c>
      <c r="BI669" s="1113" t="s">
        <v>828</v>
      </c>
      <c r="BJ669" s="1113" t="s">
        <v>828</v>
      </c>
      <c r="BK669" s="1113" t="s">
        <v>828</v>
      </c>
      <c r="BL669" s="1113" t="s">
        <v>828</v>
      </c>
      <c r="BM669" s="1113" t="s">
        <v>828</v>
      </c>
      <c r="BN669" s="1113" t="s">
        <v>828</v>
      </c>
      <c r="BO669" s="1113" t="s">
        <v>828</v>
      </c>
      <c r="BP669" s="1321" t="s">
        <v>2960</v>
      </c>
      <c r="BQ669" s="1113" t="s">
        <v>828</v>
      </c>
      <c r="BR669" s="1113" t="s">
        <v>828</v>
      </c>
      <c r="BS669" s="1113">
        <v>5</v>
      </c>
      <c r="BT669" s="1113">
        <v>1</v>
      </c>
      <c r="BU669" s="1113">
        <v>1</v>
      </c>
      <c r="BV669" s="1113" t="s">
        <v>828</v>
      </c>
      <c r="BW669" s="1113" t="s">
        <v>828</v>
      </c>
      <c r="BX669" s="1113" t="s">
        <v>828</v>
      </c>
      <c r="BY669" s="1113" t="s">
        <v>828</v>
      </c>
      <c r="BZ669" s="1113" t="s">
        <v>828</v>
      </c>
      <c r="CA669" s="1113" t="s">
        <v>828</v>
      </c>
      <c r="CB669" s="87" t="s">
        <v>2960</v>
      </c>
      <c r="CC669" s="1113" t="s">
        <v>828</v>
      </c>
      <c r="CD669" s="1113" t="s">
        <v>828</v>
      </c>
      <c r="CE669" s="1113" t="s">
        <v>828</v>
      </c>
      <c r="CF669" s="1113" t="s">
        <v>828</v>
      </c>
      <c r="CG669" s="1113" t="s">
        <v>828</v>
      </c>
      <c r="CH669" s="1113" t="s">
        <v>828</v>
      </c>
      <c r="CI669" s="1113" t="s">
        <v>828</v>
      </c>
      <c r="CJ669" s="1113" t="s">
        <v>828</v>
      </c>
      <c r="CK669" s="731"/>
      <c r="CL669" s="1113" t="s">
        <v>1162</v>
      </c>
      <c r="CM669" s="1113">
        <v>40</v>
      </c>
      <c r="CN669" s="1113">
        <v>9.8000000000000007</v>
      </c>
      <c r="CO669" s="1113">
        <v>5</v>
      </c>
      <c r="CP669" s="866" t="s">
        <v>9073</v>
      </c>
      <c r="CQ669" s="1113">
        <v>1</v>
      </c>
      <c r="CR669" s="87" t="s">
        <v>9433</v>
      </c>
      <c r="CS669" s="1113">
        <v>3.3</v>
      </c>
      <c r="CT669" s="740" t="s">
        <v>9433</v>
      </c>
      <c r="CU669" s="1113">
        <v>1.5</v>
      </c>
      <c r="CV669" s="1113">
        <v>1.5</v>
      </c>
      <c r="CW669" s="1113">
        <v>1</v>
      </c>
      <c r="CX669" s="1113">
        <v>1.5</v>
      </c>
      <c r="CY669" s="1113">
        <v>2</v>
      </c>
      <c r="CZ669" s="1113">
        <v>1.5</v>
      </c>
      <c r="DA669" s="1113">
        <v>1</v>
      </c>
      <c r="DB669" s="1113">
        <v>1</v>
      </c>
      <c r="DC669" s="1113">
        <v>0.9</v>
      </c>
      <c r="DD669" s="1113">
        <v>0.9</v>
      </c>
      <c r="DE669" s="1113">
        <v>0</v>
      </c>
      <c r="DF669" s="1113" t="s">
        <v>828</v>
      </c>
      <c r="DG669" s="1113" t="s">
        <v>828</v>
      </c>
      <c r="DH669" s="1113" t="s">
        <v>828</v>
      </c>
      <c r="DI669" s="1113">
        <v>0</v>
      </c>
      <c r="DJ669" s="1113" t="s">
        <v>828</v>
      </c>
      <c r="DK669" s="866" t="s">
        <v>3040</v>
      </c>
      <c r="DL669" s="1315">
        <v>0.4</v>
      </c>
      <c r="DM669" s="1315">
        <v>0.4</v>
      </c>
      <c r="DN669" s="1315">
        <v>0.4</v>
      </c>
      <c r="DO669" s="1321" t="s">
        <v>828</v>
      </c>
      <c r="DP669" s="877">
        <v>0.9</v>
      </c>
      <c r="DQ669" s="1113" t="s">
        <v>828</v>
      </c>
      <c r="DR669" s="1113" t="s">
        <v>828</v>
      </c>
      <c r="DS669" s="824" t="s">
        <v>4380</v>
      </c>
      <c r="DT669" s="1113" t="s">
        <v>828</v>
      </c>
      <c r="DU669" s="1113" t="s">
        <v>828</v>
      </c>
      <c r="DV669" s="1113" t="s">
        <v>828</v>
      </c>
      <c r="DW669" s="1113" t="s">
        <v>828</v>
      </c>
      <c r="DX669" s="1113" t="s">
        <v>828</v>
      </c>
      <c r="DZ669" s="1252" t="s">
        <v>4154</v>
      </c>
      <c r="EA669" s="1998">
        <v>0.3</v>
      </c>
      <c r="EB669" s="1998">
        <f t="shared" si="10"/>
        <v>0.3</v>
      </c>
    </row>
    <row r="670" spans="1:132">
      <c r="A670" s="1257" t="s">
        <v>4155</v>
      </c>
      <c r="B670" s="1258" t="s">
        <v>828</v>
      </c>
      <c r="C670" s="1152" t="s">
        <v>828</v>
      </c>
      <c r="D670" s="1258" t="s">
        <v>4625</v>
      </c>
      <c r="E670" s="1258" t="s">
        <v>1044</v>
      </c>
      <c r="F670" s="1258" t="s">
        <v>4626</v>
      </c>
      <c r="G670" s="1258" t="s">
        <v>926</v>
      </c>
      <c r="H670" s="1258" t="s">
        <v>4626</v>
      </c>
      <c r="I670" s="1258" t="s">
        <v>926</v>
      </c>
      <c r="J670" s="1113" t="s">
        <v>4627</v>
      </c>
      <c r="K670" s="1511">
        <v>8000225</v>
      </c>
      <c r="L670" s="1113">
        <v>8000226</v>
      </c>
      <c r="M670" s="1113" t="s">
        <v>831</v>
      </c>
      <c r="N670" s="1113" t="s">
        <v>920</v>
      </c>
      <c r="O670" s="1113">
        <v>8000227</v>
      </c>
      <c r="P670" s="1321" t="s">
        <v>9433</v>
      </c>
      <c r="Q670" s="1113">
        <v>8000212</v>
      </c>
      <c r="R670" s="731" t="s">
        <v>9433</v>
      </c>
      <c r="S670" s="1113">
        <v>8000474</v>
      </c>
      <c r="T670" s="1113">
        <v>8000475</v>
      </c>
      <c r="U670" s="1113">
        <v>8000476</v>
      </c>
      <c r="V670" s="1113">
        <v>8000185</v>
      </c>
      <c r="W670" s="1113">
        <v>8000186</v>
      </c>
      <c r="X670" s="1113">
        <v>8000187</v>
      </c>
      <c r="Y670" s="1113">
        <v>8000477</v>
      </c>
      <c r="Z670" s="1113">
        <v>8000183</v>
      </c>
      <c r="AA670" s="1113">
        <v>8000478</v>
      </c>
      <c r="AB670" s="1113">
        <v>8000473</v>
      </c>
      <c r="AC670" s="1113">
        <v>0</v>
      </c>
      <c r="AD670" s="1113" t="s">
        <v>828</v>
      </c>
      <c r="AE670" s="1113">
        <v>8000480</v>
      </c>
      <c r="AF670" s="1113">
        <v>8000481</v>
      </c>
      <c r="AG670" s="1113">
        <v>8000162</v>
      </c>
      <c r="AH670" s="1113">
        <v>0</v>
      </c>
      <c r="AI670" s="1113" t="s">
        <v>919</v>
      </c>
      <c r="AJ670" s="1113">
        <v>3</v>
      </c>
      <c r="AK670" s="1113">
        <v>4</v>
      </c>
      <c r="AL670" s="1113">
        <v>5</v>
      </c>
      <c r="AM670" s="1321" t="s">
        <v>9433</v>
      </c>
      <c r="AN670" s="871">
        <v>8000664</v>
      </c>
      <c r="AO670" s="1113">
        <v>0</v>
      </c>
      <c r="AP670" s="1113">
        <v>0</v>
      </c>
      <c r="AQ670" s="1113" t="s">
        <v>7948</v>
      </c>
      <c r="AR670" s="1113">
        <v>0</v>
      </c>
      <c r="AS670" s="1113">
        <v>0</v>
      </c>
      <c r="AT670" s="1113">
        <v>0</v>
      </c>
      <c r="AU670" s="1113">
        <v>0</v>
      </c>
      <c r="AV670" s="1113">
        <v>0</v>
      </c>
      <c r="AW670" s="731"/>
      <c r="AX670" s="1113" t="s">
        <v>1162</v>
      </c>
      <c r="AY670" s="1113">
        <v>0</v>
      </c>
      <c r="AZ670" s="1113">
        <v>0</v>
      </c>
      <c r="BA670" s="1113" t="s">
        <v>828</v>
      </c>
      <c r="BB670" s="1113" t="s">
        <v>828</v>
      </c>
      <c r="BC670" s="1113" t="s">
        <v>828</v>
      </c>
      <c r="BD670" s="1113" t="s">
        <v>828</v>
      </c>
      <c r="BE670" s="1113" t="s">
        <v>828</v>
      </c>
      <c r="BF670" s="1113" t="s">
        <v>828</v>
      </c>
      <c r="BG670" s="1113" t="s">
        <v>828</v>
      </c>
      <c r="BH670" s="1113" t="s">
        <v>828</v>
      </c>
      <c r="BI670" s="1113" t="s">
        <v>828</v>
      </c>
      <c r="BJ670" s="1113" t="s">
        <v>828</v>
      </c>
      <c r="BK670" s="1113" t="s">
        <v>828</v>
      </c>
      <c r="BL670" s="1113" t="s">
        <v>828</v>
      </c>
      <c r="BM670" s="1113" t="s">
        <v>828</v>
      </c>
      <c r="BN670" s="1113" t="s">
        <v>828</v>
      </c>
      <c r="BO670" s="1113" t="s">
        <v>828</v>
      </c>
      <c r="BP670" s="1321" t="s">
        <v>2960</v>
      </c>
      <c r="BQ670" s="1113" t="s">
        <v>828</v>
      </c>
      <c r="BR670" s="1113" t="s">
        <v>828</v>
      </c>
      <c r="BS670" s="1113">
        <v>5</v>
      </c>
      <c r="BT670" s="1113">
        <v>1</v>
      </c>
      <c r="BU670" s="1113">
        <v>1</v>
      </c>
      <c r="BV670" s="1113" t="s">
        <v>828</v>
      </c>
      <c r="BW670" s="1113" t="s">
        <v>828</v>
      </c>
      <c r="BX670" s="1113" t="s">
        <v>828</v>
      </c>
      <c r="BY670" s="1113" t="s">
        <v>828</v>
      </c>
      <c r="BZ670" s="1113" t="s">
        <v>828</v>
      </c>
      <c r="CA670" s="1113" t="s">
        <v>828</v>
      </c>
      <c r="CB670" s="87" t="s">
        <v>2960</v>
      </c>
      <c r="CC670" s="1113" t="s">
        <v>828</v>
      </c>
      <c r="CD670" s="1113" t="s">
        <v>828</v>
      </c>
      <c r="CE670" s="1113" t="s">
        <v>828</v>
      </c>
      <c r="CF670" s="1113" t="s">
        <v>828</v>
      </c>
      <c r="CG670" s="1113" t="s">
        <v>828</v>
      </c>
      <c r="CH670" s="1113" t="s">
        <v>828</v>
      </c>
      <c r="CI670" s="1113" t="s">
        <v>828</v>
      </c>
      <c r="CJ670" s="1113" t="s">
        <v>828</v>
      </c>
      <c r="CK670" s="731"/>
      <c r="CL670" s="1113" t="s">
        <v>1162</v>
      </c>
      <c r="CM670" s="1113">
        <v>40</v>
      </c>
      <c r="CN670" s="1113">
        <v>9.8000000000000007</v>
      </c>
      <c r="CO670" s="1113">
        <v>5</v>
      </c>
      <c r="CP670" s="866" t="s">
        <v>9073</v>
      </c>
      <c r="CQ670" s="1113">
        <v>1</v>
      </c>
      <c r="CR670" s="87" t="s">
        <v>9433</v>
      </c>
      <c r="CS670" s="1113">
        <v>3.3</v>
      </c>
      <c r="CT670" s="740" t="s">
        <v>9433</v>
      </c>
      <c r="CU670" s="1113">
        <v>1.5</v>
      </c>
      <c r="CV670" s="1113">
        <v>1.5</v>
      </c>
      <c r="CW670" s="1113">
        <v>1</v>
      </c>
      <c r="CX670" s="1113">
        <v>1.5</v>
      </c>
      <c r="CY670" s="1113">
        <v>2</v>
      </c>
      <c r="CZ670" s="1113">
        <v>1.5</v>
      </c>
      <c r="DA670" s="1113">
        <v>1</v>
      </c>
      <c r="DB670" s="1113">
        <v>1</v>
      </c>
      <c r="DC670" s="1113">
        <v>0.9</v>
      </c>
      <c r="DD670" s="1113">
        <v>0.9</v>
      </c>
      <c r="DE670" s="1113">
        <v>0</v>
      </c>
      <c r="DF670" s="1113" t="s">
        <v>828</v>
      </c>
      <c r="DG670" s="1113" t="s">
        <v>828</v>
      </c>
      <c r="DH670" s="1113" t="s">
        <v>828</v>
      </c>
      <c r="DI670" s="1113">
        <v>0</v>
      </c>
      <c r="DJ670" s="1113" t="s">
        <v>828</v>
      </c>
      <c r="DK670" s="866" t="s">
        <v>3040</v>
      </c>
      <c r="DL670" s="1315">
        <v>0.4</v>
      </c>
      <c r="DM670" s="1315">
        <v>0.4</v>
      </c>
      <c r="DN670" s="1315">
        <v>0.4</v>
      </c>
      <c r="DO670" s="1321" t="s">
        <v>828</v>
      </c>
      <c r="DP670" s="877">
        <v>0.9</v>
      </c>
      <c r="DQ670" s="1113" t="s">
        <v>828</v>
      </c>
      <c r="DR670" s="1113" t="s">
        <v>828</v>
      </c>
      <c r="DS670" s="824" t="s">
        <v>4380</v>
      </c>
      <c r="DT670" s="1113" t="s">
        <v>828</v>
      </c>
      <c r="DU670" s="1113" t="s">
        <v>828</v>
      </c>
      <c r="DV670" s="1113" t="s">
        <v>828</v>
      </c>
      <c r="DW670" s="1113" t="s">
        <v>828</v>
      </c>
      <c r="DX670" s="1113" t="s">
        <v>828</v>
      </c>
      <c r="DZ670" s="1252" t="s">
        <v>4156</v>
      </c>
      <c r="EA670" s="1998">
        <v>0.3</v>
      </c>
      <c r="EB670" s="1998">
        <f t="shared" si="10"/>
        <v>0.3</v>
      </c>
    </row>
    <row r="671" spans="1:132">
      <c r="A671" s="1257" t="s">
        <v>4157</v>
      </c>
      <c r="B671" s="1258" t="s">
        <v>828</v>
      </c>
      <c r="C671" s="1152" t="s">
        <v>927</v>
      </c>
      <c r="D671" s="1258" t="s">
        <v>4628</v>
      </c>
      <c r="E671" s="1258" t="s">
        <v>1044</v>
      </c>
      <c r="F671" s="1258" t="s">
        <v>828</v>
      </c>
      <c r="G671" s="1258" t="s">
        <v>828</v>
      </c>
      <c r="H671" s="1258" t="s">
        <v>828</v>
      </c>
      <c r="I671" s="1258" t="s">
        <v>828</v>
      </c>
      <c r="J671" s="1113" t="s">
        <v>4629</v>
      </c>
      <c r="K671" s="1511">
        <v>8000225</v>
      </c>
      <c r="L671" s="1113">
        <v>8000226</v>
      </c>
      <c r="M671" s="1113" t="s">
        <v>831</v>
      </c>
      <c r="N671" s="1113" t="s">
        <v>920</v>
      </c>
      <c r="O671" s="1113">
        <v>8000227</v>
      </c>
      <c r="P671" s="1321" t="s">
        <v>9433</v>
      </c>
      <c r="Q671" s="1113">
        <v>8000212</v>
      </c>
      <c r="R671" s="731" t="s">
        <v>9433</v>
      </c>
      <c r="S671" s="1113">
        <v>8000474</v>
      </c>
      <c r="T671" s="1113">
        <v>8000475</v>
      </c>
      <c r="U671" s="1113">
        <v>8000476</v>
      </c>
      <c r="V671" s="1113">
        <v>8000185</v>
      </c>
      <c r="W671" s="1113">
        <v>8000186</v>
      </c>
      <c r="X671" s="1113">
        <v>8000187</v>
      </c>
      <c r="Y671" s="1113">
        <v>8000477</v>
      </c>
      <c r="Z671" s="1113">
        <v>8000183</v>
      </c>
      <c r="AA671" s="1113">
        <v>8000478</v>
      </c>
      <c r="AB671" s="1113">
        <v>8000473</v>
      </c>
      <c r="AC671" s="1113">
        <v>0</v>
      </c>
      <c r="AD671" s="1113" t="s">
        <v>828</v>
      </c>
      <c r="AE671" s="1113">
        <v>8000480</v>
      </c>
      <c r="AF671" s="1113">
        <v>8000481</v>
      </c>
      <c r="AG671" s="1113">
        <v>8000162</v>
      </c>
      <c r="AH671" s="1113">
        <v>0</v>
      </c>
      <c r="AI671" s="1113" t="s">
        <v>919</v>
      </c>
      <c r="AJ671" s="1113">
        <v>3</v>
      </c>
      <c r="AK671" s="1113">
        <v>4</v>
      </c>
      <c r="AL671" s="1113">
        <v>5</v>
      </c>
      <c r="AM671" s="345" t="s">
        <v>9444</v>
      </c>
      <c r="AN671" s="871">
        <v>8000664</v>
      </c>
      <c r="AO671" s="1113">
        <v>0</v>
      </c>
      <c r="AP671" s="1113">
        <v>0</v>
      </c>
      <c r="AQ671" s="1113" t="s">
        <v>7948</v>
      </c>
      <c r="AR671" s="1113">
        <v>0</v>
      </c>
      <c r="AS671" s="1113">
        <v>0</v>
      </c>
      <c r="AT671" s="1113">
        <v>0</v>
      </c>
      <c r="AU671" s="1113">
        <v>0</v>
      </c>
      <c r="AV671" s="1113">
        <v>0</v>
      </c>
      <c r="AW671" s="731"/>
      <c r="AX671" s="1113" t="s">
        <v>1162</v>
      </c>
      <c r="AY671" s="1113">
        <v>0</v>
      </c>
      <c r="AZ671" s="1113">
        <v>0</v>
      </c>
      <c r="BA671" s="1113" t="s">
        <v>828</v>
      </c>
      <c r="BB671" s="1113" t="s">
        <v>828</v>
      </c>
      <c r="BC671" s="1113" t="s">
        <v>828</v>
      </c>
      <c r="BD671" s="1113" t="s">
        <v>828</v>
      </c>
      <c r="BE671" s="1113" t="s">
        <v>828</v>
      </c>
      <c r="BF671" s="1113" t="s">
        <v>828</v>
      </c>
      <c r="BG671" s="1113" t="s">
        <v>828</v>
      </c>
      <c r="BH671" s="1113" t="s">
        <v>828</v>
      </c>
      <c r="BI671" s="1113" t="s">
        <v>828</v>
      </c>
      <c r="BJ671" s="1113" t="s">
        <v>828</v>
      </c>
      <c r="BK671" s="1113" t="s">
        <v>828</v>
      </c>
      <c r="BL671" s="1113" t="s">
        <v>828</v>
      </c>
      <c r="BM671" s="1113" t="s">
        <v>828</v>
      </c>
      <c r="BN671" s="1113" t="s">
        <v>828</v>
      </c>
      <c r="BO671" s="1113" t="s">
        <v>828</v>
      </c>
      <c r="BP671" s="1321" t="s">
        <v>2960</v>
      </c>
      <c r="BQ671" s="1113" t="s">
        <v>828</v>
      </c>
      <c r="BR671" s="1113" t="s">
        <v>828</v>
      </c>
      <c r="BS671" s="1113">
        <v>5</v>
      </c>
      <c r="BT671" s="1113">
        <v>1</v>
      </c>
      <c r="BU671" s="1113">
        <v>1</v>
      </c>
      <c r="BV671" s="1113" t="s">
        <v>828</v>
      </c>
      <c r="BW671" s="1113" t="s">
        <v>828</v>
      </c>
      <c r="BX671" s="1113" t="s">
        <v>828</v>
      </c>
      <c r="BY671" s="1113" t="s">
        <v>828</v>
      </c>
      <c r="BZ671" s="1113" t="s">
        <v>828</v>
      </c>
      <c r="CA671" s="1113" t="s">
        <v>828</v>
      </c>
      <c r="CB671" s="87" t="s">
        <v>2960</v>
      </c>
      <c r="CC671" s="1113" t="s">
        <v>828</v>
      </c>
      <c r="CD671" s="1113" t="s">
        <v>828</v>
      </c>
      <c r="CE671" s="1113" t="s">
        <v>828</v>
      </c>
      <c r="CF671" s="1113" t="s">
        <v>828</v>
      </c>
      <c r="CG671" s="1113" t="s">
        <v>828</v>
      </c>
      <c r="CH671" s="1113" t="s">
        <v>828</v>
      </c>
      <c r="CI671" s="1113" t="s">
        <v>828</v>
      </c>
      <c r="CJ671" s="1113" t="s">
        <v>828</v>
      </c>
      <c r="CK671" s="731"/>
      <c r="CL671" s="1113" t="s">
        <v>1162</v>
      </c>
      <c r="CM671" s="1113">
        <v>40</v>
      </c>
      <c r="CN671" s="1113">
        <v>9.8000000000000007</v>
      </c>
      <c r="CO671" s="1113">
        <v>5</v>
      </c>
      <c r="CP671" s="866" t="s">
        <v>9073</v>
      </c>
      <c r="CQ671" s="1113">
        <v>1</v>
      </c>
      <c r="CR671" s="87" t="s">
        <v>9433</v>
      </c>
      <c r="CS671" s="1113">
        <v>3.3</v>
      </c>
      <c r="CT671" s="740" t="s">
        <v>9433</v>
      </c>
      <c r="CU671" s="1113">
        <v>1.5</v>
      </c>
      <c r="CV671" s="1113">
        <v>1.5</v>
      </c>
      <c r="CW671" s="1113">
        <v>1</v>
      </c>
      <c r="CX671" s="1113">
        <v>1.5</v>
      </c>
      <c r="CY671" s="1113">
        <v>2</v>
      </c>
      <c r="CZ671" s="1113">
        <v>1.5</v>
      </c>
      <c r="DA671" s="1113">
        <v>1</v>
      </c>
      <c r="DB671" s="1113">
        <v>1</v>
      </c>
      <c r="DC671" s="1113">
        <v>0.9</v>
      </c>
      <c r="DD671" s="1113">
        <v>0.9</v>
      </c>
      <c r="DE671" s="1113">
        <v>0</v>
      </c>
      <c r="DF671" s="1113" t="s">
        <v>828</v>
      </c>
      <c r="DG671" s="1113" t="s">
        <v>828</v>
      </c>
      <c r="DH671" s="1113" t="s">
        <v>828</v>
      </c>
      <c r="DI671" s="1113">
        <v>0</v>
      </c>
      <c r="DJ671" s="1113" t="s">
        <v>828</v>
      </c>
      <c r="DK671" s="866" t="s">
        <v>3040</v>
      </c>
      <c r="DL671" s="1315">
        <v>0.4</v>
      </c>
      <c r="DM671" s="1315">
        <v>0.4</v>
      </c>
      <c r="DN671" s="1315">
        <v>0.4</v>
      </c>
      <c r="DO671" s="345">
        <v>1</v>
      </c>
      <c r="DP671" s="877">
        <v>0.9</v>
      </c>
      <c r="DQ671" s="1113" t="s">
        <v>828</v>
      </c>
      <c r="DR671" s="1113" t="s">
        <v>828</v>
      </c>
      <c r="DS671" s="729" t="s">
        <v>8256</v>
      </c>
      <c r="DT671" s="1113" t="s">
        <v>828</v>
      </c>
      <c r="DU671" s="1113" t="s">
        <v>828</v>
      </c>
      <c r="DV671" s="1113" t="s">
        <v>828</v>
      </c>
      <c r="DW671" s="1113" t="s">
        <v>828</v>
      </c>
      <c r="DX671" s="1113" t="s">
        <v>828</v>
      </c>
      <c r="DZ671" s="1252" t="s">
        <v>4158</v>
      </c>
      <c r="EA671" s="1999">
        <v>0.6</v>
      </c>
      <c r="EB671" s="1998">
        <f t="shared" si="10"/>
        <v>1.2</v>
      </c>
    </row>
    <row r="672" spans="1:132">
      <c r="A672" s="1257" t="s">
        <v>4159</v>
      </c>
      <c r="B672" s="1258" t="s">
        <v>828</v>
      </c>
      <c r="C672" s="1152" t="s">
        <v>927</v>
      </c>
      <c r="D672" s="1258" t="s">
        <v>4630</v>
      </c>
      <c r="E672" s="1258" t="s">
        <v>1044</v>
      </c>
      <c r="F672" s="1258" t="s">
        <v>4631</v>
      </c>
      <c r="G672" s="1258" t="s">
        <v>926</v>
      </c>
      <c r="H672" s="1258" t="s">
        <v>4631</v>
      </c>
      <c r="I672" s="1258" t="s">
        <v>926</v>
      </c>
      <c r="J672" s="1113" t="s">
        <v>4632</v>
      </c>
      <c r="K672" s="1511">
        <v>8000225</v>
      </c>
      <c r="L672" s="1113">
        <v>8000226</v>
      </c>
      <c r="M672" s="1113" t="s">
        <v>831</v>
      </c>
      <c r="N672" s="1113" t="s">
        <v>920</v>
      </c>
      <c r="O672" s="1113">
        <v>8000227</v>
      </c>
      <c r="P672" s="1321" t="s">
        <v>9433</v>
      </c>
      <c r="Q672" s="1113">
        <v>8000212</v>
      </c>
      <c r="R672" s="731" t="s">
        <v>9433</v>
      </c>
      <c r="S672" s="1113">
        <v>8000474</v>
      </c>
      <c r="T672" s="1113">
        <v>8000475</v>
      </c>
      <c r="U672" s="1113">
        <v>8000476</v>
      </c>
      <c r="V672" s="1113">
        <v>8000185</v>
      </c>
      <c r="W672" s="1113">
        <v>8000186</v>
      </c>
      <c r="X672" s="1113">
        <v>8000187</v>
      </c>
      <c r="Y672" s="1113">
        <v>8000477</v>
      </c>
      <c r="Z672" s="1113">
        <v>8000183</v>
      </c>
      <c r="AA672" s="1113">
        <v>8000478</v>
      </c>
      <c r="AB672" s="1113">
        <v>8000473</v>
      </c>
      <c r="AC672" s="1113">
        <v>0</v>
      </c>
      <c r="AD672" s="1113" t="s">
        <v>828</v>
      </c>
      <c r="AE672" s="1113">
        <v>8000480</v>
      </c>
      <c r="AF672" s="1113">
        <v>8000481</v>
      </c>
      <c r="AG672" s="1113">
        <v>8000162</v>
      </c>
      <c r="AH672" s="1113">
        <v>0</v>
      </c>
      <c r="AI672" s="1113" t="s">
        <v>919</v>
      </c>
      <c r="AJ672" s="1113">
        <v>3</v>
      </c>
      <c r="AK672" s="1113">
        <v>4</v>
      </c>
      <c r="AL672" s="1113">
        <v>5</v>
      </c>
      <c r="AM672" s="345" t="s">
        <v>9444</v>
      </c>
      <c r="AN672" s="871">
        <v>8000664</v>
      </c>
      <c r="AO672" s="1113">
        <v>0</v>
      </c>
      <c r="AP672" s="1113">
        <v>0</v>
      </c>
      <c r="AQ672" s="1113" t="s">
        <v>7948</v>
      </c>
      <c r="AR672" s="1113">
        <v>0</v>
      </c>
      <c r="AS672" s="1113">
        <v>0</v>
      </c>
      <c r="AT672" s="1113">
        <v>0</v>
      </c>
      <c r="AU672" s="1113">
        <v>0</v>
      </c>
      <c r="AV672" s="1113">
        <v>0</v>
      </c>
      <c r="AW672" s="731"/>
      <c r="AX672" s="1113" t="s">
        <v>1162</v>
      </c>
      <c r="AY672" s="1113">
        <v>0</v>
      </c>
      <c r="AZ672" s="1113">
        <v>0</v>
      </c>
      <c r="BA672" s="1113" t="s">
        <v>828</v>
      </c>
      <c r="BB672" s="1113" t="s">
        <v>828</v>
      </c>
      <c r="BC672" s="1113" t="s">
        <v>828</v>
      </c>
      <c r="BD672" s="1113" t="s">
        <v>828</v>
      </c>
      <c r="BE672" s="1113" t="s">
        <v>828</v>
      </c>
      <c r="BF672" s="1113" t="s">
        <v>828</v>
      </c>
      <c r="BG672" s="1113" t="s">
        <v>828</v>
      </c>
      <c r="BH672" s="1113" t="s">
        <v>828</v>
      </c>
      <c r="BI672" s="1113" t="s">
        <v>828</v>
      </c>
      <c r="BJ672" s="1113" t="s">
        <v>828</v>
      </c>
      <c r="BK672" s="1113" t="s">
        <v>828</v>
      </c>
      <c r="BL672" s="1113" t="s">
        <v>828</v>
      </c>
      <c r="BM672" s="1113" t="s">
        <v>828</v>
      </c>
      <c r="BN672" s="1113" t="s">
        <v>828</v>
      </c>
      <c r="BO672" s="1113" t="s">
        <v>828</v>
      </c>
      <c r="BP672" s="1321" t="s">
        <v>2960</v>
      </c>
      <c r="BQ672" s="1113" t="s">
        <v>828</v>
      </c>
      <c r="BR672" s="1113" t="s">
        <v>828</v>
      </c>
      <c r="BS672" s="1113">
        <v>5</v>
      </c>
      <c r="BT672" s="1113">
        <v>1</v>
      </c>
      <c r="BU672" s="1113">
        <v>1</v>
      </c>
      <c r="BV672" s="1113" t="s">
        <v>828</v>
      </c>
      <c r="BW672" s="1113" t="s">
        <v>828</v>
      </c>
      <c r="BX672" s="1113" t="s">
        <v>828</v>
      </c>
      <c r="BY672" s="1113" t="s">
        <v>828</v>
      </c>
      <c r="BZ672" s="1113" t="s">
        <v>828</v>
      </c>
      <c r="CA672" s="1113" t="s">
        <v>828</v>
      </c>
      <c r="CB672" s="87" t="s">
        <v>2960</v>
      </c>
      <c r="CC672" s="1113" t="s">
        <v>828</v>
      </c>
      <c r="CD672" s="1113" t="s">
        <v>828</v>
      </c>
      <c r="CE672" s="1113" t="s">
        <v>828</v>
      </c>
      <c r="CF672" s="1113" t="s">
        <v>828</v>
      </c>
      <c r="CG672" s="1113" t="s">
        <v>828</v>
      </c>
      <c r="CH672" s="1113" t="s">
        <v>828</v>
      </c>
      <c r="CI672" s="1113" t="s">
        <v>828</v>
      </c>
      <c r="CJ672" s="1113" t="s">
        <v>828</v>
      </c>
      <c r="CK672" s="731"/>
      <c r="CL672" s="1113" t="s">
        <v>1162</v>
      </c>
      <c r="CM672" s="1113">
        <v>40</v>
      </c>
      <c r="CN672" s="1113">
        <v>9.8000000000000007</v>
      </c>
      <c r="CO672" s="1113">
        <v>5</v>
      </c>
      <c r="CP672" s="866" t="s">
        <v>9073</v>
      </c>
      <c r="CQ672" s="1113">
        <v>1</v>
      </c>
      <c r="CR672" s="87" t="s">
        <v>9433</v>
      </c>
      <c r="CS672" s="1113">
        <v>3.3</v>
      </c>
      <c r="CT672" s="740" t="s">
        <v>9433</v>
      </c>
      <c r="CU672" s="1113">
        <v>1.5</v>
      </c>
      <c r="CV672" s="1113">
        <v>1.5</v>
      </c>
      <c r="CW672" s="1113">
        <v>1</v>
      </c>
      <c r="CX672" s="1113">
        <v>1.5</v>
      </c>
      <c r="CY672" s="1113">
        <v>2</v>
      </c>
      <c r="CZ672" s="1113">
        <v>1.5</v>
      </c>
      <c r="DA672" s="1113">
        <v>1</v>
      </c>
      <c r="DB672" s="1113">
        <v>1</v>
      </c>
      <c r="DC672" s="1113">
        <v>0.9</v>
      </c>
      <c r="DD672" s="1113">
        <v>0.9</v>
      </c>
      <c r="DE672" s="1113">
        <v>0</v>
      </c>
      <c r="DF672" s="1113" t="s">
        <v>828</v>
      </c>
      <c r="DG672" s="1113" t="s">
        <v>828</v>
      </c>
      <c r="DH672" s="1113" t="s">
        <v>828</v>
      </c>
      <c r="DI672" s="1113">
        <v>0</v>
      </c>
      <c r="DJ672" s="1113" t="s">
        <v>828</v>
      </c>
      <c r="DK672" s="866" t="s">
        <v>3040</v>
      </c>
      <c r="DL672" s="1315">
        <v>0.4</v>
      </c>
      <c r="DM672" s="1315">
        <v>0.4</v>
      </c>
      <c r="DN672" s="1315">
        <v>0.4</v>
      </c>
      <c r="DO672" s="345">
        <v>1</v>
      </c>
      <c r="DP672" s="877">
        <v>0.9</v>
      </c>
      <c r="DQ672" s="1113" t="s">
        <v>828</v>
      </c>
      <c r="DR672" s="1113" t="s">
        <v>828</v>
      </c>
      <c r="DS672" s="729" t="s">
        <v>8256</v>
      </c>
      <c r="DT672" s="1113" t="s">
        <v>828</v>
      </c>
      <c r="DU672" s="1113" t="s">
        <v>828</v>
      </c>
      <c r="DV672" s="1113" t="s">
        <v>828</v>
      </c>
      <c r="DW672" s="1113" t="s">
        <v>828</v>
      </c>
      <c r="DX672" s="1113" t="s">
        <v>828</v>
      </c>
      <c r="DZ672" s="1252" t="s">
        <v>4160</v>
      </c>
      <c r="EA672" s="1999">
        <v>0.6</v>
      </c>
      <c r="EB672" s="1998">
        <f t="shared" si="10"/>
        <v>1.2</v>
      </c>
    </row>
    <row r="673" spans="1:132">
      <c r="A673" s="1257" t="s">
        <v>4161</v>
      </c>
      <c r="B673" s="1258" t="s">
        <v>828</v>
      </c>
      <c r="C673" s="1152" t="s">
        <v>828</v>
      </c>
      <c r="D673" s="1258" t="s">
        <v>5123</v>
      </c>
      <c r="E673" s="1258" t="s">
        <v>1044</v>
      </c>
      <c r="F673" s="1258" t="s">
        <v>828</v>
      </c>
      <c r="G673" s="1258" t="s">
        <v>828</v>
      </c>
      <c r="H673" s="1258" t="s">
        <v>828</v>
      </c>
      <c r="I673" s="1258" t="s">
        <v>828</v>
      </c>
      <c r="J673" s="1113" t="s">
        <v>5124</v>
      </c>
      <c r="K673" s="1511">
        <v>8000225</v>
      </c>
      <c r="L673" s="1113">
        <v>8000226</v>
      </c>
      <c r="M673" s="1113" t="s">
        <v>831</v>
      </c>
      <c r="N673" s="1113" t="s">
        <v>920</v>
      </c>
      <c r="O673" s="1113">
        <v>8000227</v>
      </c>
      <c r="P673" s="1321" t="s">
        <v>9433</v>
      </c>
      <c r="Q673" s="1113">
        <v>8000212</v>
      </c>
      <c r="R673" s="731" t="s">
        <v>9433</v>
      </c>
      <c r="S673" s="1113">
        <v>8000474</v>
      </c>
      <c r="T673" s="1113">
        <v>8000475</v>
      </c>
      <c r="U673" s="1113">
        <v>8000476</v>
      </c>
      <c r="V673" s="1113">
        <v>8000185</v>
      </c>
      <c r="W673" s="1113">
        <v>8000186</v>
      </c>
      <c r="X673" s="1113">
        <v>8000187</v>
      </c>
      <c r="Y673" s="1113">
        <v>8000477</v>
      </c>
      <c r="Z673" s="1113">
        <v>8000183</v>
      </c>
      <c r="AA673" s="1113">
        <v>8000478</v>
      </c>
      <c r="AB673" s="1113">
        <v>8000473</v>
      </c>
      <c r="AC673" s="1113">
        <v>0</v>
      </c>
      <c r="AD673" s="1113" t="s">
        <v>828</v>
      </c>
      <c r="AE673" s="1113">
        <v>8000480</v>
      </c>
      <c r="AF673" s="1113">
        <v>8000481</v>
      </c>
      <c r="AG673" s="1113">
        <v>8000162</v>
      </c>
      <c r="AH673" s="1113">
        <v>0</v>
      </c>
      <c r="AI673" s="1113" t="s">
        <v>919</v>
      </c>
      <c r="AJ673" s="1113">
        <v>3</v>
      </c>
      <c r="AK673" s="1113">
        <v>4</v>
      </c>
      <c r="AL673" s="1113">
        <v>5</v>
      </c>
      <c r="AM673" s="1321" t="s">
        <v>9433</v>
      </c>
      <c r="AN673" s="871">
        <v>8000664</v>
      </c>
      <c r="AO673" s="1113">
        <v>0</v>
      </c>
      <c r="AP673" s="1113">
        <v>0</v>
      </c>
      <c r="AQ673" s="1113" t="s">
        <v>7948</v>
      </c>
      <c r="AR673" s="1113">
        <v>0</v>
      </c>
      <c r="AS673" s="1113">
        <v>0</v>
      </c>
      <c r="AT673" s="1113">
        <v>0</v>
      </c>
      <c r="AU673" s="1113">
        <v>0</v>
      </c>
      <c r="AV673" s="1113">
        <v>0</v>
      </c>
      <c r="AW673" s="731"/>
      <c r="AX673" s="1113" t="s">
        <v>1162</v>
      </c>
      <c r="AY673" s="1113">
        <v>0</v>
      </c>
      <c r="AZ673" s="1113">
        <v>0</v>
      </c>
      <c r="BA673" s="1113" t="s">
        <v>828</v>
      </c>
      <c r="BB673" s="1113" t="s">
        <v>828</v>
      </c>
      <c r="BC673" s="1113" t="s">
        <v>828</v>
      </c>
      <c r="BD673" s="1113" t="s">
        <v>828</v>
      </c>
      <c r="BE673" s="1113" t="s">
        <v>828</v>
      </c>
      <c r="BF673" s="1113" t="s">
        <v>828</v>
      </c>
      <c r="BG673" s="1113" t="s">
        <v>828</v>
      </c>
      <c r="BH673" s="1113" t="s">
        <v>828</v>
      </c>
      <c r="BI673" s="1113" t="s">
        <v>828</v>
      </c>
      <c r="BJ673" s="1113" t="s">
        <v>828</v>
      </c>
      <c r="BK673" s="1113" t="s">
        <v>828</v>
      </c>
      <c r="BL673" s="1113" t="s">
        <v>828</v>
      </c>
      <c r="BM673" s="1113" t="s">
        <v>828</v>
      </c>
      <c r="BN673" s="1113" t="s">
        <v>828</v>
      </c>
      <c r="BO673" s="1113" t="s">
        <v>828</v>
      </c>
      <c r="BP673" s="1321" t="s">
        <v>2960</v>
      </c>
      <c r="BQ673" s="1113" t="s">
        <v>828</v>
      </c>
      <c r="BR673" s="1113" t="s">
        <v>828</v>
      </c>
      <c r="BS673" s="1113">
        <v>5</v>
      </c>
      <c r="BT673" s="1113">
        <v>1</v>
      </c>
      <c r="BU673" s="1113">
        <v>1</v>
      </c>
      <c r="BV673" s="1113" t="s">
        <v>828</v>
      </c>
      <c r="BW673" s="1113" t="s">
        <v>828</v>
      </c>
      <c r="BX673" s="1113" t="s">
        <v>828</v>
      </c>
      <c r="BY673" s="1113" t="s">
        <v>828</v>
      </c>
      <c r="BZ673" s="1113" t="s">
        <v>828</v>
      </c>
      <c r="CA673" s="1113" t="s">
        <v>828</v>
      </c>
      <c r="CB673" s="87" t="s">
        <v>2960</v>
      </c>
      <c r="CC673" s="1113" t="s">
        <v>828</v>
      </c>
      <c r="CD673" s="1113" t="s">
        <v>828</v>
      </c>
      <c r="CE673" s="1113" t="s">
        <v>828</v>
      </c>
      <c r="CF673" s="1113" t="s">
        <v>828</v>
      </c>
      <c r="CG673" s="1113" t="s">
        <v>828</v>
      </c>
      <c r="CH673" s="1113" t="s">
        <v>828</v>
      </c>
      <c r="CI673" s="1113" t="s">
        <v>828</v>
      </c>
      <c r="CJ673" s="1113" t="s">
        <v>828</v>
      </c>
      <c r="CK673" s="731"/>
      <c r="CL673" s="1113" t="s">
        <v>1162</v>
      </c>
      <c r="CM673" s="1113">
        <v>40</v>
      </c>
      <c r="CN673" s="1113">
        <v>9.8000000000000007</v>
      </c>
      <c r="CO673" s="1113">
        <v>5</v>
      </c>
      <c r="CP673" s="866" t="s">
        <v>9073</v>
      </c>
      <c r="CQ673" s="1113">
        <v>1</v>
      </c>
      <c r="CR673" s="87" t="s">
        <v>9433</v>
      </c>
      <c r="CS673" s="1113">
        <v>3.3</v>
      </c>
      <c r="CT673" s="740" t="s">
        <v>9433</v>
      </c>
      <c r="CU673" s="1113">
        <v>1.5</v>
      </c>
      <c r="CV673" s="1113">
        <v>1.5</v>
      </c>
      <c r="CW673" s="1113">
        <v>1</v>
      </c>
      <c r="CX673" s="1113">
        <v>1.5</v>
      </c>
      <c r="CY673" s="1113">
        <v>2</v>
      </c>
      <c r="CZ673" s="1113">
        <v>1.5</v>
      </c>
      <c r="DA673" s="1113">
        <v>1</v>
      </c>
      <c r="DB673" s="1113">
        <v>1</v>
      </c>
      <c r="DC673" s="1113">
        <v>0.9</v>
      </c>
      <c r="DD673" s="1113">
        <v>0.9</v>
      </c>
      <c r="DE673" s="1113">
        <v>0</v>
      </c>
      <c r="DF673" s="1113" t="s">
        <v>828</v>
      </c>
      <c r="DG673" s="1113" t="s">
        <v>828</v>
      </c>
      <c r="DH673" s="1113" t="s">
        <v>828</v>
      </c>
      <c r="DI673" s="1113">
        <v>0</v>
      </c>
      <c r="DJ673" s="1113" t="s">
        <v>828</v>
      </c>
      <c r="DK673" s="866" t="s">
        <v>3040</v>
      </c>
      <c r="DL673" s="1315">
        <v>0.4</v>
      </c>
      <c r="DM673" s="1315">
        <v>0.4</v>
      </c>
      <c r="DN673" s="1315">
        <v>0.4</v>
      </c>
      <c r="DO673" s="1321" t="s">
        <v>828</v>
      </c>
      <c r="DP673" s="877">
        <v>0.9</v>
      </c>
      <c r="DQ673" s="1113" t="s">
        <v>828</v>
      </c>
      <c r="DR673" s="1113" t="s">
        <v>828</v>
      </c>
      <c r="DS673" s="824" t="s">
        <v>4380</v>
      </c>
      <c r="DT673" s="1113" t="s">
        <v>828</v>
      </c>
      <c r="DU673" s="1113" t="s">
        <v>828</v>
      </c>
      <c r="DV673" s="1113" t="s">
        <v>828</v>
      </c>
      <c r="DW673" s="1113" t="s">
        <v>828</v>
      </c>
      <c r="DX673" s="1113" t="s">
        <v>828</v>
      </c>
      <c r="DZ673" s="1252" t="s">
        <v>4162</v>
      </c>
      <c r="EA673" s="1998">
        <v>0.3</v>
      </c>
      <c r="EB673" s="1998">
        <f t="shared" si="10"/>
        <v>0.3</v>
      </c>
    </row>
    <row r="674" spans="1:132">
      <c r="A674" s="1257" t="s">
        <v>4163</v>
      </c>
      <c r="B674" s="1258" t="s">
        <v>828</v>
      </c>
      <c r="C674" s="1152" t="s">
        <v>828</v>
      </c>
      <c r="D674" s="1258" t="s">
        <v>5125</v>
      </c>
      <c r="E674" s="1258" t="s">
        <v>1044</v>
      </c>
      <c r="F674" s="1258" t="s">
        <v>5126</v>
      </c>
      <c r="G674" s="1258" t="s">
        <v>926</v>
      </c>
      <c r="H674" s="1258" t="s">
        <v>5126</v>
      </c>
      <c r="I674" s="1258" t="s">
        <v>926</v>
      </c>
      <c r="J674" s="1113" t="s">
        <v>5127</v>
      </c>
      <c r="K674" s="1511">
        <v>8000225</v>
      </c>
      <c r="L674" s="1113">
        <v>8000226</v>
      </c>
      <c r="M674" s="1113" t="s">
        <v>831</v>
      </c>
      <c r="N674" s="1113" t="s">
        <v>920</v>
      </c>
      <c r="O674" s="1113">
        <v>8000227</v>
      </c>
      <c r="P674" s="1321" t="s">
        <v>9433</v>
      </c>
      <c r="Q674" s="1113">
        <v>8000212</v>
      </c>
      <c r="R674" s="731" t="s">
        <v>9433</v>
      </c>
      <c r="S674" s="1113">
        <v>8000474</v>
      </c>
      <c r="T674" s="1113">
        <v>8000475</v>
      </c>
      <c r="U674" s="1113">
        <v>8000476</v>
      </c>
      <c r="V674" s="1113">
        <v>8000185</v>
      </c>
      <c r="W674" s="1113">
        <v>8000186</v>
      </c>
      <c r="X674" s="1113">
        <v>8000187</v>
      </c>
      <c r="Y674" s="1113">
        <v>8000477</v>
      </c>
      <c r="Z674" s="1113">
        <v>8000183</v>
      </c>
      <c r="AA674" s="1113">
        <v>8000478</v>
      </c>
      <c r="AB674" s="1113">
        <v>8000473</v>
      </c>
      <c r="AC674" s="1113">
        <v>0</v>
      </c>
      <c r="AD674" s="1113" t="s">
        <v>828</v>
      </c>
      <c r="AE674" s="1113">
        <v>8000480</v>
      </c>
      <c r="AF674" s="1113">
        <v>8000481</v>
      </c>
      <c r="AG674" s="1113">
        <v>8000162</v>
      </c>
      <c r="AH674" s="1113">
        <v>0</v>
      </c>
      <c r="AI674" s="1113" t="s">
        <v>919</v>
      </c>
      <c r="AJ674" s="1113">
        <v>3</v>
      </c>
      <c r="AK674" s="1113">
        <v>4</v>
      </c>
      <c r="AL674" s="1113">
        <v>5</v>
      </c>
      <c r="AM674" s="1321" t="s">
        <v>9433</v>
      </c>
      <c r="AN674" s="871">
        <v>8000664</v>
      </c>
      <c r="AO674" s="1113">
        <v>0</v>
      </c>
      <c r="AP674" s="1113">
        <v>0</v>
      </c>
      <c r="AQ674" s="1113" t="s">
        <v>7948</v>
      </c>
      <c r="AR674" s="1113">
        <v>0</v>
      </c>
      <c r="AS674" s="1113">
        <v>0</v>
      </c>
      <c r="AT674" s="1113">
        <v>0</v>
      </c>
      <c r="AU674" s="1113">
        <v>0</v>
      </c>
      <c r="AV674" s="1113">
        <v>0</v>
      </c>
      <c r="AW674" s="731"/>
      <c r="AX674" s="1113" t="s">
        <v>1162</v>
      </c>
      <c r="AY674" s="1113">
        <v>0</v>
      </c>
      <c r="AZ674" s="1113">
        <v>0</v>
      </c>
      <c r="BA674" s="1113" t="s">
        <v>828</v>
      </c>
      <c r="BB674" s="1113" t="s">
        <v>828</v>
      </c>
      <c r="BC674" s="1113" t="s">
        <v>828</v>
      </c>
      <c r="BD674" s="1113" t="s">
        <v>828</v>
      </c>
      <c r="BE674" s="1113" t="s">
        <v>828</v>
      </c>
      <c r="BF674" s="1113" t="s">
        <v>828</v>
      </c>
      <c r="BG674" s="1113" t="s">
        <v>828</v>
      </c>
      <c r="BH674" s="1113" t="s">
        <v>828</v>
      </c>
      <c r="BI674" s="1113" t="s">
        <v>828</v>
      </c>
      <c r="BJ674" s="1113" t="s">
        <v>828</v>
      </c>
      <c r="BK674" s="1113" t="s">
        <v>828</v>
      </c>
      <c r="BL674" s="1113" t="s">
        <v>828</v>
      </c>
      <c r="BM674" s="1113" t="s">
        <v>828</v>
      </c>
      <c r="BN674" s="1113" t="s">
        <v>828</v>
      </c>
      <c r="BO674" s="1113" t="s">
        <v>828</v>
      </c>
      <c r="BP674" s="1321" t="s">
        <v>2960</v>
      </c>
      <c r="BQ674" s="1113" t="s">
        <v>828</v>
      </c>
      <c r="BR674" s="1113" t="s">
        <v>828</v>
      </c>
      <c r="BS674" s="1113">
        <v>5</v>
      </c>
      <c r="BT674" s="1113">
        <v>1</v>
      </c>
      <c r="BU674" s="1113">
        <v>1</v>
      </c>
      <c r="BV674" s="1113" t="s">
        <v>828</v>
      </c>
      <c r="BW674" s="1113" t="s">
        <v>828</v>
      </c>
      <c r="BX674" s="1113" t="s">
        <v>828</v>
      </c>
      <c r="BY674" s="1113" t="s">
        <v>828</v>
      </c>
      <c r="BZ674" s="1113" t="s">
        <v>828</v>
      </c>
      <c r="CA674" s="1113" t="s">
        <v>828</v>
      </c>
      <c r="CB674" s="87" t="s">
        <v>2960</v>
      </c>
      <c r="CC674" s="1113" t="s">
        <v>828</v>
      </c>
      <c r="CD674" s="1113" t="s">
        <v>828</v>
      </c>
      <c r="CE674" s="1113" t="s">
        <v>828</v>
      </c>
      <c r="CF674" s="1113" t="s">
        <v>828</v>
      </c>
      <c r="CG674" s="1113" t="s">
        <v>828</v>
      </c>
      <c r="CH674" s="1113" t="s">
        <v>828</v>
      </c>
      <c r="CI674" s="1113" t="s">
        <v>828</v>
      </c>
      <c r="CJ674" s="1113" t="s">
        <v>828</v>
      </c>
      <c r="CK674" s="731"/>
      <c r="CL674" s="1113" t="s">
        <v>1162</v>
      </c>
      <c r="CM674" s="1113">
        <v>40</v>
      </c>
      <c r="CN674" s="1113">
        <v>9.8000000000000007</v>
      </c>
      <c r="CO674" s="1113">
        <v>5</v>
      </c>
      <c r="CP674" s="866" t="s">
        <v>9073</v>
      </c>
      <c r="CQ674" s="1113">
        <v>1</v>
      </c>
      <c r="CR674" s="87" t="s">
        <v>9433</v>
      </c>
      <c r="CS674" s="1113">
        <v>3.3</v>
      </c>
      <c r="CT674" s="740" t="s">
        <v>9433</v>
      </c>
      <c r="CU674" s="1113">
        <v>1.5</v>
      </c>
      <c r="CV674" s="1113">
        <v>1.5</v>
      </c>
      <c r="CW674" s="1113">
        <v>1</v>
      </c>
      <c r="CX674" s="1113">
        <v>1.5</v>
      </c>
      <c r="CY674" s="1113">
        <v>2</v>
      </c>
      <c r="CZ674" s="1113">
        <v>1.5</v>
      </c>
      <c r="DA674" s="1113">
        <v>1</v>
      </c>
      <c r="DB674" s="1113">
        <v>1</v>
      </c>
      <c r="DC674" s="1113">
        <v>0.9</v>
      </c>
      <c r="DD674" s="1113">
        <v>0.9</v>
      </c>
      <c r="DE674" s="1113">
        <v>0</v>
      </c>
      <c r="DF674" s="1113" t="s">
        <v>828</v>
      </c>
      <c r="DG674" s="1113" t="s">
        <v>828</v>
      </c>
      <c r="DH674" s="1113" t="s">
        <v>828</v>
      </c>
      <c r="DI674" s="1113">
        <v>0</v>
      </c>
      <c r="DJ674" s="1113" t="s">
        <v>828</v>
      </c>
      <c r="DK674" s="866" t="s">
        <v>3040</v>
      </c>
      <c r="DL674" s="1315">
        <v>0.4</v>
      </c>
      <c r="DM674" s="1315">
        <v>0.4</v>
      </c>
      <c r="DN674" s="1315">
        <v>0.4</v>
      </c>
      <c r="DO674" s="1321" t="s">
        <v>828</v>
      </c>
      <c r="DP674" s="877">
        <v>0.9</v>
      </c>
      <c r="DQ674" s="1113" t="s">
        <v>828</v>
      </c>
      <c r="DR674" s="1113" t="s">
        <v>828</v>
      </c>
      <c r="DS674" s="824" t="s">
        <v>4380</v>
      </c>
      <c r="DT674" s="1113" t="s">
        <v>828</v>
      </c>
      <c r="DU674" s="1113" t="s">
        <v>828</v>
      </c>
      <c r="DV674" s="1113" t="s">
        <v>828</v>
      </c>
      <c r="DW674" s="1113" t="s">
        <v>828</v>
      </c>
      <c r="DX674" s="1113" t="s">
        <v>828</v>
      </c>
      <c r="DZ674" s="1252" t="s">
        <v>4164</v>
      </c>
      <c r="EA674" s="1998">
        <v>0.3</v>
      </c>
      <c r="EB674" s="1998">
        <f t="shared" si="10"/>
        <v>0.3</v>
      </c>
    </row>
    <row r="675" spans="1:132">
      <c r="A675" s="1257" t="s">
        <v>4165</v>
      </c>
      <c r="B675" s="1258" t="s">
        <v>828</v>
      </c>
      <c r="C675" s="1152" t="s">
        <v>927</v>
      </c>
      <c r="D675" s="1258" t="s">
        <v>5128</v>
      </c>
      <c r="E675" s="1258" t="s">
        <v>1044</v>
      </c>
      <c r="F675" s="1258" t="s">
        <v>828</v>
      </c>
      <c r="G675" s="1258" t="s">
        <v>828</v>
      </c>
      <c r="H675" s="1258" t="s">
        <v>828</v>
      </c>
      <c r="I675" s="1258" t="s">
        <v>828</v>
      </c>
      <c r="J675" s="1113" t="s">
        <v>5129</v>
      </c>
      <c r="K675" s="1511">
        <v>8000225</v>
      </c>
      <c r="L675" s="1113">
        <v>8000226</v>
      </c>
      <c r="M675" s="1113" t="s">
        <v>831</v>
      </c>
      <c r="N675" s="1113" t="s">
        <v>920</v>
      </c>
      <c r="O675" s="1113">
        <v>8000227</v>
      </c>
      <c r="P675" s="1321" t="s">
        <v>9433</v>
      </c>
      <c r="Q675" s="1113">
        <v>8000212</v>
      </c>
      <c r="R675" s="731" t="s">
        <v>9433</v>
      </c>
      <c r="S675" s="1113">
        <v>8000474</v>
      </c>
      <c r="T675" s="1113">
        <v>8000475</v>
      </c>
      <c r="U675" s="1113">
        <v>8000476</v>
      </c>
      <c r="V675" s="1113">
        <v>8000185</v>
      </c>
      <c r="W675" s="1113">
        <v>8000186</v>
      </c>
      <c r="X675" s="1113">
        <v>8000187</v>
      </c>
      <c r="Y675" s="1113">
        <v>8000477</v>
      </c>
      <c r="Z675" s="1113">
        <v>8000183</v>
      </c>
      <c r="AA675" s="1113">
        <v>8000478</v>
      </c>
      <c r="AB675" s="1113">
        <v>8000473</v>
      </c>
      <c r="AC675" s="1113">
        <v>0</v>
      </c>
      <c r="AD675" s="1113" t="s">
        <v>828</v>
      </c>
      <c r="AE675" s="1113">
        <v>8000480</v>
      </c>
      <c r="AF675" s="1113">
        <v>8000481</v>
      </c>
      <c r="AG675" s="1113">
        <v>8000162</v>
      </c>
      <c r="AH675" s="1113">
        <v>0</v>
      </c>
      <c r="AI675" s="1113" t="s">
        <v>919</v>
      </c>
      <c r="AJ675" s="1113">
        <v>3</v>
      </c>
      <c r="AK675" s="1113">
        <v>4</v>
      </c>
      <c r="AL675" s="1113">
        <v>5</v>
      </c>
      <c r="AM675" s="345" t="s">
        <v>9444</v>
      </c>
      <c r="AN675" s="871">
        <v>8000664</v>
      </c>
      <c r="AO675" s="1113">
        <v>0</v>
      </c>
      <c r="AP675" s="1113">
        <v>0</v>
      </c>
      <c r="AQ675" s="1113" t="s">
        <v>7948</v>
      </c>
      <c r="AR675" s="1113">
        <v>0</v>
      </c>
      <c r="AS675" s="1113">
        <v>0</v>
      </c>
      <c r="AT675" s="1113">
        <v>0</v>
      </c>
      <c r="AU675" s="1113">
        <v>0</v>
      </c>
      <c r="AV675" s="1113">
        <v>0</v>
      </c>
      <c r="AW675" s="731"/>
      <c r="AX675" s="1113" t="s">
        <v>1162</v>
      </c>
      <c r="AY675" s="1113">
        <v>0</v>
      </c>
      <c r="AZ675" s="1113">
        <v>0</v>
      </c>
      <c r="BA675" s="1113" t="s">
        <v>828</v>
      </c>
      <c r="BB675" s="1113" t="s">
        <v>828</v>
      </c>
      <c r="BC675" s="1113" t="s">
        <v>828</v>
      </c>
      <c r="BD675" s="1113" t="s">
        <v>828</v>
      </c>
      <c r="BE675" s="1113" t="s">
        <v>828</v>
      </c>
      <c r="BF675" s="1113" t="s">
        <v>828</v>
      </c>
      <c r="BG675" s="1113" t="s">
        <v>828</v>
      </c>
      <c r="BH675" s="1113" t="s">
        <v>828</v>
      </c>
      <c r="BI675" s="1113" t="s">
        <v>828</v>
      </c>
      <c r="BJ675" s="1113" t="s">
        <v>828</v>
      </c>
      <c r="BK675" s="1113" t="s">
        <v>828</v>
      </c>
      <c r="BL675" s="1113" t="s">
        <v>828</v>
      </c>
      <c r="BM675" s="1113" t="s">
        <v>828</v>
      </c>
      <c r="BN675" s="1113" t="s">
        <v>828</v>
      </c>
      <c r="BO675" s="1113" t="s">
        <v>828</v>
      </c>
      <c r="BP675" s="1321" t="s">
        <v>2960</v>
      </c>
      <c r="BQ675" s="1113" t="s">
        <v>828</v>
      </c>
      <c r="BR675" s="1113" t="s">
        <v>828</v>
      </c>
      <c r="BS675" s="1113">
        <v>5</v>
      </c>
      <c r="BT675" s="1113">
        <v>1</v>
      </c>
      <c r="BU675" s="1113">
        <v>1</v>
      </c>
      <c r="BV675" s="1113" t="s">
        <v>828</v>
      </c>
      <c r="BW675" s="1113" t="s">
        <v>828</v>
      </c>
      <c r="BX675" s="1113" t="s">
        <v>828</v>
      </c>
      <c r="BY675" s="1113" t="s">
        <v>828</v>
      </c>
      <c r="BZ675" s="1113" t="s">
        <v>828</v>
      </c>
      <c r="CA675" s="1113" t="s">
        <v>828</v>
      </c>
      <c r="CB675" s="87" t="s">
        <v>2960</v>
      </c>
      <c r="CC675" s="1113" t="s">
        <v>828</v>
      </c>
      <c r="CD675" s="1113" t="s">
        <v>828</v>
      </c>
      <c r="CE675" s="1113" t="s">
        <v>828</v>
      </c>
      <c r="CF675" s="1113" t="s">
        <v>828</v>
      </c>
      <c r="CG675" s="1113" t="s">
        <v>828</v>
      </c>
      <c r="CH675" s="1113" t="s">
        <v>828</v>
      </c>
      <c r="CI675" s="1113" t="s">
        <v>828</v>
      </c>
      <c r="CJ675" s="1113" t="s">
        <v>828</v>
      </c>
      <c r="CK675" s="731"/>
      <c r="CL675" s="1113" t="s">
        <v>1162</v>
      </c>
      <c r="CM675" s="1113">
        <v>40</v>
      </c>
      <c r="CN675" s="1113">
        <v>9.8000000000000007</v>
      </c>
      <c r="CO675" s="1113">
        <v>5</v>
      </c>
      <c r="CP675" s="866" t="s">
        <v>9073</v>
      </c>
      <c r="CQ675" s="1113">
        <v>1</v>
      </c>
      <c r="CR675" s="87" t="s">
        <v>9433</v>
      </c>
      <c r="CS675" s="1113">
        <v>3.3</v>
      </c>
      <c r="CT675" s="740" t="s">
        <v>9433</v>
      </c>
      <c r="CU675" s="1113">
        <v>1.5</v>
      </c>
      <c r="CV675" s="1113">
        <v>1.5</v>
      </c>
      <c r="CW675" s="1113">
        <v>1</v>
      </c>
      <c r="CX675" s="1113">
        <v>1.5</v>
      </c>
      <c r="CY675" s="1113">
        <v>2</v>
      </c>
      <c r="CZ675" s="1113">
        <v>1.5</v>
      </c>
      <c r="DA675" s="1113">
        <v>1</v>
      </c>
      <c r="DB675" s="1113">
        <v>1</v>
      </c>
      <c r="DC675" s="1113">
        <v>0.9</v>
      </c>
      <c r="DD675" s="1113">
        <v>0.9</v>
      </c>
      <c r="DE675" s="1113">
        <v>0</v>
      </c>
      <c r="DF675" s="1113" t="s">
        <v>828</v>
      </c>
      <c r="DG675" s="1113" t="s">
        <v>828</v>
      </c>
      <c r="DH675" s="1113" t="s">
        <v>828</v>
      </c>
      <c r="DI675" s="1113">
        <v>0</v>
      </c>
      <c r="DJ675" s="1113" t="s">
        <v>828</v>
      </c>
      <c r="DK675" s="866" t="s">
        <v>3040</v>
      </c>
      <c r="DL675" s="1315">
        <v>0.4</v>
      </c>
      <c r="DM675" s="1315">
        <v>0.4</v>
      </c>
      <c r="DN675" s="1315">
        <v>0.4</v>
      </c>
      <c r="DO675" s="345">
        <v>1</v>
      </c>
      <c r="DP675" s="877">
        <v>0.9</v>
      </c>
      <c r="DQ675" s="1113" t="s">
        <v>828</v>
      </c>
      <c r="DR675" s="1113" t="s">
        <v>828</v>
      </c>
      <c r="DS675" s="729" t="s">
        <v>8256</v>
      </c>
      <c r="DT675" s="1113" t="s">
        <v>828</v>
      </c>
      <c r="DU675" s="1113" t="s">
        <v>828</v>
      </c>
      <c r="DV675" s="1113" t="s">
        <v>828</v>
      </c>
      <c r="DW675" s="1113" t="s">
        <v>828</v>
      </c>
      <c r="DX675" s="1113" t="s">
        <v>828</v>
      </c>
      <c r="DZ675" s="1252" t="s">
        <v>4166</v>
      </c>
      <c r="EA675" s="1999">
        <v>0.6</v>
      </c>
      <c r="EB675" s="1998">
        <f t="shared" si="10"/>
        <v>1.2</v>
      </c>
    </row>
    <row r="676" spans="1:132">
      <c r="A676" s="1257" t="s">
        <v>4167</v>
      </c>
      <c r="B676" s="1258" t="s">
        <v>828</v>
      </c>
      <c r="C676" s="1152" t="s">
        <v>927</v>
      </c>
      <c r="D676" s="1258" t="s">
        <v>5130</v>
      </c>
      <c r="E676" s="1258" t="s">
        <v>1044</v>
      </c>
      <c r="F676" s="1258" t="s">
        <v>5131</v>
      </c>
      <c r="G676" s="1258" t="s">
        <v>926</v>
      </c>
      <c r="H676" s="1258" t="s">
        <v>5131</v>
      </c>
      <c r="I676" s="1258" t="s">
        <v>926</v>
      </c>
      <c r="J676" s="1113" t="s">
        <v>5132</v>
      </c>
      <c r="K676" s="1511">
        <v>8000225</v>
      </c>
      <c r="L676" s="1113">
        <v>8000226</v>
      </c>
      <c r="M676" s="1113" t="s">
        <v>831</v>
      </c>
      <c r="N676" s="1113" t="s">
        <v>920</v>
      </c>
      <c r="O676" s="1113">
        <v>8000227</v>
      </c>
      <c r="P676" s="1321" t="s">
        <v>9433</v>
      </c>
      <c r="Q676" s="1113">
        <v>8000212</v>
      </c>
      <c r="R676" s="731" t="s">
        <v>9433</v>
      </c>
      <c r="S676" s="1113">
        <v>8000474</v>
      </c>
      <c r="T676" s="1113">
        <v>8000475</v>
      </c>
      <c r="U676" s="1113">
        <v>8000476</v>
      </c>
      <c r="V676" s="1113">
        <v>8000185</v>
      </c>
      <c r="W676" s="1113">
        <v>8000186</v>
      </c>
      <c r="X676" s="1113">
        <v>8000187</v>
      </c>
      <c r="Y676" s="1113">
        <v>8000477</v>
      </c>
      <c r="Z676" s="1113">
        <v>8000183</v>
      </c>
      <c r="AA676" s="1113">
        <v>8000478</v>
      </c>
      <c r="AB676" s="1113">
        <v>8000473</v>
      </c>
      <c r="AC676" s="1113">
        <v>0</v>
      </c>
      <c r="AD676" s="1113" t="s">
        <v>828</v>
      </c>
      <c r="AE676" s="1113">
        <v>8000480</v>
      </c>
      <c r="AF676" s="1113">
        <v>8000481</v>
      </c>
      <c r="AG676" s="1113">
        <v>8000162</v>
      </c>
      <c r="AH676" s="1113">
        <v>0</v>
      </c>
      <c r="AI676" s="1113" t="s">
        <v>919</v>
      </c>
      <c r="AJ676" s="1113">
        <v>3</v>
      </c>
      <c r="AK676" s="1113">
        <v>4</v>
      </c>
      <c r="AL676" s="1113">
        <v>5</v>
      </c>
      <c r="AM676" s="345" t="s">
        <v>9444</v>
      </c>
      <c r="AN676" s="871">
        <v>8000664</v>
      </c>
      <c r="AO676" s="1113">
        <v>0</v>
      </c>
      <c r="AP676" s="1113">
        <v>0</v>
      </c>
      <c r="AQ676" s="1113" t="s">
        <v>7948</v>
      </c>
      <c r="AR676" s="1113">
        <v>0</v>
      </c>
      <c r="AS676" s="1113">
        <v>0</v>
      </c>
      <c r="AT676" s="1113">
        <v>0</v>
      </c>
      <c r="AU676" s="1113">
        <v>0</v>
      </c>
      <c r="AV676" s="1113">
        <v>0</v>
      </c>
      <c r="AW676" s="731"/>
      <c r="AX676" s="1113" t="s">
        <v>1162</v>
      </c>
      <c r="AY676" s="1113">
        <v>0</v>
      </c>
      <c r="AZ676" s="1113">
        <v>0</v>
      </c>
      <c r="BA676" s="1113" t="s">
        <v>828</v>
      </c>
      <c r="BB676" s="1113" t="s">
        <v>828</v>
      </c>
      <c r="BC676" s="1113" t="s">
        <v>828</v>
      </c>
      <c r="BD676" s="1113" t="s">
        <v>828</v>
      </c>
      <c r="BE676" s="1113" t="s">
        <v>828</v>
      </c>
      <c r="BF676" s="1113" t="s">
        <v>828</v>
      </c>
      <c r="BG676" s="1113" t="s">
        <v>828</v>
      </c>
      <c r="BH676" s="1113" t="s">
        <v>828</v>
      </c>
      <c r="BI676" s="1113" t="s">
        <v>828</v>
      </c>
      <c r="BJ676" s="1113" t="s">
        <v>828</v>
      </c>
      <c r="BK676" s="1113" t="s">
        <v>828</v>
      </c>
      <c r="BL676" s="1113" t="s">
        <v>828</v>
      </c>
      <c r="BM676" s="1113" t="s">
        <v>828</v>
      </c>
      <c r="BN676" s="1113" t="s">
        <v>828</v>
      </c>
      <c r="BO676" s="1113" t="s">
        <v>828</v>
      </c>
      <c r="BP676" s="1321" t="s">
        <v>2960</v>
      </c>
      <c r="BQ676" s="1113" t="s">
        <v>828</v>
      </c>
      <c r="BR676" s="1113" t="s">
        <v>828</v>
      </c>
      <c r="BS676" s="1113">
        <v>5</v>
      </c>
      <c r="BT676" s="1113">
        <v>1</v>
      </c>
      <c r="BU676" s="1113">
        <v>1</v>
      </c>
      <c r="BV676" s="1113" t="s">
        <v>828</v>
      </c>
      <c r="BW676" s="1113" t="s">
        <v>828</v>
      </c>
      <c r="BX676" s="1113" t="s">
        <v>828</v>
      </c>
      <c r="BY676" s="1113" t="s">
        <v>828</v>
      </c>
      <c r="BZ676" s="1113" t="s">
        <v>828</v>
      </c>
      <c r="CA676" s="1113" t="s">
        <v>828</v>
      </c>
      <c r="CB676" s="87" t="s">
        <v>2960</v>
      </c>
      <c r="CC676" s="1113" t="s">
        <v>828</v>
      </c>
      <c r="CD676" s="1113" t="s">
        <v>828</v>
      </c>
      <c r="CE676" s="1113" t="s">
        <v>828</v>
      </c>
      <c r="CF676" s="1113" t="s">
        <v>828</v>
      </c>
      <c r="CG676" s="1113" t="s">
        <v>828</v>
      </c>
      <c r="CH676" s="1113" t="s">
        <v>828</v>
      </c>
      <c r="CI676" s="1113" t="s">
        <v>828</v>
      </c>
      <c r="CJ676" s="1113" t="s">
        <v>828</v>
      </c>
      <c r="CK676" s="731"/>
      <c r="CL676" s="1113" t="s">
        <v>1162</v>
      </c>
      <c r="CM676" s="1113">
        <v>40</v>
      </c>
      <c r="CN676" s="1113">
        <v>9.8000000000000007</v>
      </c>
      <c r="CO676" s="1113">
        <v>5</v>
      </c>
      <c r="CP676" s="866" t="s">
        <v>9073</v>
      </c>
      <c r="CQ676" s="1113">
        <v>1</v>
      </c>
      <c r="CR676" s="87" t="s">
        <v>9433</v>
      </c>
      <c r="CS676" s="1113">
        <v>3.3</v>
      </c>
      <c r="CT676" s="740" t="s">
        <v>9433</v>
      </c>
      <c r="CU676" s="1113">
        <v>1.5</v>
      </c>
      <c r="CV676" s="1113">
        <v>1.5</v>
      </c>
      <c r="CW676" s="1113">
        <v>1</v>
      </c>
      <c r="CX676" s="1113">
        <v>1.5</v>
      </c>
      <c r="CY676" s="1113">
        <v>2</v>
      </c>
      <c r="CZ676" s="1113">
        <v>1.5</v>
      </c>
      <c r="DA676" s="1113">
        <v>1</v>
      </c>
      <c r="DB676" s="1113">
        <v>1</v>
      </c>
      <c r="DC676" s="1113">
        <v>0.9</v>
      </c>
      <c r="DD676" s="1113">
        <v>0.9</v>
      </c>
      <c r="DE676" s="1113">
        <v>0</v>
      </c>
      <c r="DF676" s="1113" t="s">
        <v>828</v>
      </c>
      <c r="DG676" s="1113" t="s">
        <v>828</v>
      </c>
      <c r="DH676" s="1113" t="s">
        <v>828</v>
      </c>
      <c r="DI676" s="1113">
        <v>0</v>
      </c>
      <c r="DJ676" s="1113" t="s">
        <v>828</v>
      </c>
      <c r="DK676" s="866" t="s">
        <v>3040</v>
      </c>
      <c r="DL676" s="1315">
        <v>0.4</v>
      </c>
      <c r="DM676" s="1315">
        <v>0.4</v>
      </c>
      <c r="DN676" s="1315">
        <v>0.4</v>
      </c>
      <c r="DO676" s="345">
        <v>1</v>
      </c>
      <c r="DP676" s="877">
        <v>0.9</v>
      </c>
      <c r="DQ676" s="1113" t="s">
        <v>828</v>
      </c>
      <c r="DR676" s="1113" t="s">
        <v>828</v>
      </c>
      <c r="DS676" s="729" t="s">
        <v>8256</v>
      </c>
      <c r="DT676" s="1113" t="s">
        <v>828</v>
      </c>
      <c r="DU676" s="1113" t="s">
        <v>828</v>
      </c>
      <c r="DV676" s="1113" t="s">
        <v>828</v>
      </c>
      <c r="DW676" s="1113" t="s">
        <v>828</v>
      </c>
      <c r="DX676" s="1113" t="s">
        <v>828</v>
      </c>
      <c r="DZ676" s="1252" t="s">
        <v>4168</v>
      </c>
      <c r="EA676" s="1999">
        <v>0.6</v>
      </c>
      <c r="EB676" s="1998">
        <f t="shared" si="10"/>
        <v>1.2</v>
      </c>
    </row>
    <row r="677" spans="1:132">
      <c r="A677" s="1257" t="s">
        <v>4169</v>
      </c>
      <c r="B677" s="1258" t="s">
        <v>828</v>
      </c>
      <c r="C677" s="1152" t="s">
        <v>828</v>
      </c>
      <c r="D677" s="1258" t="s">
        <v>4623</v>
      </c>
      <c r="E677" s="1258" t="s">
        <v>1044</v>
      </c>
      <c r="F677" s="1258" t="s">
        <v>828</v>
      </c>
      <c r="G677" s="1258" t="s">
        <v>828</v>
      </c>
      <c r="H677" s="1258" t="s">
        <v>828</v>
      </c>
      <c r="I677" s="1258" t="s">
        <v>828</v>
      </c>
      <c r="J677" s="1152" t="s">
        <v>5341</v>
      </c>
      <c r="K677" s="1511">
        <v>8000225</v>
      </c>
      <c r="L677" s="1113">
        <v>8000226</v>
      </c>
      <c r="M677" s="1113" t="s">
        <v>831</v>
      </c>
      <c r="N677" s="1113" t="s">
        <v>920</v>
      </c>
      <c r="O677" s="1113">
        <v>8000227</v>
      </c>
      <c r="P677" s="1321" t="s">
        <v>9433</v>
      </c>
      <c r="Q677" s="1113">
        <v>8000212</v>
      </c>
      <c r="R677" s="731" t="s">
        <v>9433</v>
      </c>
      <c r="S677" s="1113">
        <v>8000474</v>
      </c>
      <c r="T677" s="1113">
        <v>8000475</v>
      </c>
      <c r="U677" s="1113">
        <v>8000476</v>
      </c>
      <c r="V677" s="1113">
        <v>8000185</v>
      </c>
      <c r="W677" s="1113">
        <v>8000186</v>
      </c>
      <c r="X677" s="1113">
        <v>8000187</v>
      </c>
      <c r="Y677" s="1113">
        <v>8000477</v>
      </c>
      <c r="Z677" s="1113">
        <v>8000183</v>
      </c>
      <c r="AA677" s="1113">
        <v>8000478</v>
      </c>
      <c r="AB677" s="1113">
        <v>8000473</v>
      </c>
      <c r="AC677" s="1113">
        <v>0</v>
      </c>
      <c r="AD677" s="1113" t="s">
        <v>828</v>
      </c>
      <c r="AE677" s="1113">
        <v>8000480</v>
      </c>
      <c r="AF677" s="1113">
        <v>8000481</v>
      </c>
      <c r="AG677" s="1113">
        <v>8000162</v>
      </c>
      <c r="AH677" s="1113">
        <v>0</v>
      </c>
      <c r="AI677" s="1113" t="s">
        <v>919</v>
      </c>
      <c r="AJ677" s="1113">
        <v>3</v>
      </c>
      <c r="AK677" s="1113">
        <v>4</v>
      </c>
      <c r="AL677" s="1113">
        <v>5</v>
      </c>
      <c r="AM677" s="1321" t="s">
        <v>9433</v>
      </c>
      <c r="AN677" s="871">
        <v>8000664</v>
      </c>
      <c r="AO677" s="1113">
        <v>0</v>
      </c>
      <c r="AP677" s="1113">
        <v>0</v>
      </c>
      <c r="AQ677" s="1113" t="s">
        <v>7948</v>
      </c>
      <c r="AR677" s="1113">
        <v>0</v>
      </c>
      <c r="AS677" s="1113">
        <v>0</v>
      </c>
      <c r="AT677" s="1113">
        <v>0</v>
      </c>
      <c r="AU677" s="1113">
        <v>0</v>
      </c>
      <c r="AV677" s="1113">
        <v>0</v>
      </c>
      <c r="AW677" s="731"/>
      <c r="AX677" s="1113" t="s">
        <v>1162</v>
      </c>
      <c r="AY677" s="1113">
        <v>0</v>
      </c>
      <c r="AZ677" s="1113">
        <v>0</v>
      </c>
      <c r="BA677" s="1113" t="s">
        <v>828</v>
      </c>
      <c r="BB677" s="1113" t="s">
        <v>828</v>
      </c>
      <c r="BC677" s="1113" t="s">
        <v>828</v>
      </c>
      <c r="BD677" s="1113" t="s">
        <v>828</v>
      </c>
      <c r="BE677" s="1113" t="s">
        <v>828</v>
      </c>
      <c r="BF677" s="1113" t="s">
        <v>828</v>
      </c>
      <c r="BG677" s="1113" t="s">
        <v>828</v>
      </c>
      <c r="BH677" s="1113" t="s">
        <v>828</v>
      </c>
      <c r="BI677" s="1113" t="s">
        <v>828</v>
      </c>
      <c r="BJ677" s="1113" t="s">
        <v>828</v>
      </c>
      <c r="BK677" s="1113" t="s">
        <v>828</v>
      </c>
      <c r="BL677" s="1113" t="s">
        <v>828</v>
      </c>
      <c r="BM677" s="1113" t="s">
        <v>828</v>
      </c>
      <c r="BN677" s="1113" t="s">
        <v>828</v>
      </c>
      <c r="BO677" s="1113" t="s">
        <v>828</v>
      </c>
      <c r="BP677" s="1321" t="s">
        <v>2960</v>
      </c>
      <c r="BQ677" s="1113" t="s">
        <v>828</v>
      </c>
      <c r="BR677" s="1113" t="s">
        <v>828</v>
      </c>
      <c r="BS677" s="1113">
        <v>5</v>
      </c>
      <c r="BT677" s="1113">
        <v>1</v>
      </c>
      <c r="BU677" s="1113">
        <v>1</v>
      </c>
      <c r="BV677" s="1113" t="s">
        <v>828</v>
      </c>
      <c r="BW677" s="1113" t="s">
        <v>828</v>
      </c>
      <c r="BX677" s="1113" t="s">
        <v>828</v>
      </c>
      <c r="BY677" s="1113" t="s">
        <v>828</v>
      </c>
      <c r="BZ677" s="1113" t="s">
        <v>828</v>
      </c>
      <c r="CA677" s="1113" t="s">
        <v>828</v>
      </c>
      <c r="CB677" s="87" t="s">
        <v>2960</v>
      </c>
      <c r="CC677" s="1113" t="s">
        <v>828</v>
      </c>
      <c r="CD677" s="1113" t="s">
        <v>828</v>
      </c>
      <c r="CE677" s="1113" t="s">
        <v>828</v>
      </c>
      <c r="CF677" s="1113" t="s">
        <v>828</v>
      </c>
      <c r="CG677" s="1113" t="s">
        <v>828</v>
      </c>
      <c r="CH677" s="1113" t="s">
        <v>828</v>
      </c>
      <c r="CI677" s="1113" t="s">
        <v>828</v>
      </c>
      <c r="CJ677" s="1113" t="s">
        <v>828</v>
      </c>
      <c r="CK677" s="731"/>
      <c r="CL677" s="1113" t="s">
        <v>1162</v>
      </c>
      <c r="CM677" s="1113">
        <v>40</v>
      </c>
      <c r="CN677" s="1113">
        <v>9.8000000000000007</v>
      </c>
      <c r="CO677" s="1113">
        <v>5</v>
      </c>
      <c r="CP677" s="866" t="s">
        <v>9073</v>
      </c>
      <c r="CQ677" s="1113">
        <v>1</v>
      </c>
      <c r="CR677" s="87" t="s">
        <v>9433</v>
      </c>
      <c r="CS677" s="1113">
        <v>3.3</v>
      </c>
      <c r="CT677" s="740" t="s">
        <v>9433</v>
      </c>
      <c r="CU677" s="1113">
        <v>1.5</v>
      </c>
      <c r="CV677" s="1113">
        <v>1.5</v>
      </c>
      <c r="CW677" s="1113">
        <v>1</v>
      </c>
      <c r="CX677" s="1113">
        <v>1.5</v>
      </c>
      <c r="CY677" s="1113">
        <v>2</v>
      </c>
      <c r="CZ677" s="1113">
        <v>1.5</v>
      </c>
      <c r="DA677" s="1113">
        <v>1</v>
      </c>
      <c r="DB677" s="1113">
        <v>1</v>
      </c>
      <c r="DC677" s="1113">
        <v>0.9</v>
      </c>
      <c r="DD677" s="1113">
        <v>0.9</v>
      </c>
      <c r="DE677" s="1113">
        <v>0</v>
      </c>
      <c r="DF677" s="1113" t="s">
        <v>828</v>
      </c>
      <c r="DG677" s="1113" t="s">
        <v>828</v>
      </c>
      <c r="DH677" s="1113" t="s">
        <v>828</v>
      </c>
      <c r="DI677" s="1113">
        <v>0</v>
      </c>
      <c r="DJ677" s="1113" t="s">
        <v>828</v>
      </c>
      <c r="DK677" s="866" t="s">
        <v>3040</v>
      </c>
      <c r="DL677" s="1315">
        <v>0.4</v>
      </c>
      <c r="DM677" s="1315">
        <v>0.4</v>
      </c>
      <c r="DN677" s="1315">
        <v>0.4</v>
      </c>
      <c r="DO677" s="1321" t="s">
        <v>828</v>
      </c>
      <c r="DP677" s="877">
        <v>0.9</v>
      </c>
      <c r="DQ677" s="1113" t="s">
        <v>828</v>
      </c>
      <c r="DR677" s="1113" t="s">
        <v>828</v>
      </c>
      <c r="DS677" s="824" t="s">
        <v>4380</v>
      </c>
      <c r="DT677" s="1113" t="s">
        <v>828</v>
      </c>
      <c r="DU677" s="1113" t="s">
        <v>828</v>
      </c>
      <c r="DV677" s="1113" t="s">
        <v>828</v>
      </c>
      <c r="DW677" s="1113" t="s">
        <v>828</v>
      </c>
      <c r="DX677" s="1113" t="s">
        <v>828</v>
      </c>
      <c r="DZ677" s="1252" t="s">
        <v>4170</v>
      </c>
      <c r="EA677" s="1998">
        <v>0.3</v>
      </c>
      <c r="EB677" s="1998">
        <f t="shared" si="10"/>
        <v>0.3</v>
      </c>
    </row>
    <row r="678" spans="1:132">
      <c r="A678" s="1257" t="s">
        <v>4171</v>
      </c>
      <c r="B678" s="1258" t="s">
        <v>828</v>
      </c>
      <c r="C678" s="1152" t="s">
        <v>828</v>
      </c>
      <c r="D678" s="1258" t="s">
        <v>4625</v>
      </c>
      <c r="E678" s="1258" t="s">
        <v>1044</v>
      </c>
      <c r="F678" s="1258" t="s">
        <v>4626</v>
      </c>
      <c r="G678" s="1258" t="s">
        <v>926</v>
      </c>
      <c r="H678" s="1258" t="s">
        <v>4626</v>
      </c>
      <c r="I678" s="1258" t="s">
        <v>926</v>
      </c>
      <c r="J678" s="1152" t="s">
        <v>5342</v>
      </c>
      <c r="K678" s="1511">
        <v>8000225</v>
      </c>
      <c r="L678" s="1113">
        <v>8000226</v>
      </c>
      <c r="M678" s="1113" t="s">
        <v>831</v>
      </c>
      <c r="N678" s="1113" t="s">
        <v>920</v>
      </c>
      <c r="O678" s="1113">
        <v>8000227</v>
      </c>
      <c r="P678" s="1321" t="s">
        <v>9433</v>
      </c>
      <c r="Q678" s="1113">
        <v>8000212</v>
      </c>
      <c r="R678" s="731" t="s">
        <v>9433</v>
      </c>
      <c r="S678" s="1113">
        <v>8000474</v>
      </c>
      <c r="T678" s="1113">
        <v>8000475</v>
      </c>
      <c r="U678" s="1113">
        <v>8000476</v>
      </c>
      <c r="V678" s="1113">
        <v>8000185</v>
      </c>
      <c r="W678" s="1113">
        <v>8000186</v>
      </c>
      <c r="X678" s="1113">
        <v>8000187</v>
      </c>
      <c r="Y678" s="1113">
        <v>8000477</v>
      </c>
      <c r="Z678" s="1113">
        <v>8000183</v>
      </c>
      <c r="AA678" s="1113">
        <v>8000478</v>
      </c>
      <c r="AB678" s="1113">
        <v>8000473</v>
      </c>
      <c r="AC678" s="1113">
        <v>0</v>
      </c>
      <c r="AD678" s="1113" t="s">
        <v>828</v>
      </c>
      <c r="AE678" s="1113">
        <v>8000480</v>
      </c>
      <c r="AF678" s="1113">
        <v>8000481</v>
      </c>
      <c r="AG678" s="1113">
        <v>8000162</v>
      </c>
      <c r="AH678" s="1113">
        <v>0</v>
      </c>
      <c r="AI678" s="1113" t="s">
        <v>919</v>
      </c>
      <c r="AJ678" s="1113">
        <v>3</v>
      </c>
      <c r="AK678" s="1113">
        <v>4</v>
      </c>
      <c r="AL678" s="1113">
        <v>5</v>
      </c>
      <c r="AM678" s="1321" t="s">
        <v>9433</v>
      </c>
      <c r="AN678" s="871">
        <v>8000664</v>
      </c>
      <c r="AO678" s="1113">
        <v>0</v>
      </c>
      <c r="AP678" s="1113">
        <v>0</v>
      </c>
      <c r="AQ678" s="1113" t="s">
        <v>7948</v>
      </c>
      <c r="AR678" s="1113">
        <v>0</v>
      </c>
      <c r="AS678" s="1113">
        <v>0</v>
      </c>
      <c r="AT678" s="1113">
        <v>0</v>
      </c>
      <c r="AU678" s="1113">
        <v>0</v>
      </c>
      <c r="AV678" s="1113">
        <v>0</v>
      </c>
      <c r="AW678" s="731"/>
      <c r="AX678" s="1113" t="s">
        <v>1162</v>
      </c>
      <c r="AY678" s="1113">
        <v>0</v>
      </c>
      <c r="AZ678" s="1113">
        <v>0</v>
      </c>
      <c r="BA678" s="1113" t="s">
        <v>828</v>
      </c>
      <c r="BB678" s="1113" t="s">
        <v>828</v>
      </c>
      <c r="BC678" s="1113" t="s">
        <v>828</v>
      </c>
      <c r="BD678" s="1113" t="s">
        <v>828</v>
      </c>
      <c r="BE678" s="1113" t="s">
        <v>828</v>
      </c>
      <c r="BF678" s="1113" t="s">
        <v>828</v>
      </c>
      <c r="BG678" s="1113" t="s">
        <v>828</v>
      </c>
      <c r="BH678" s="1113" t="s">
        <v>828</v>
      </c>
      <c r="BI678" s="1113" t="s">
        <v>828</v>
      </c>
      <c r="BJ678" s="1113" t="s">
        <v>828</v>
      </c>
      <c r="BK678" s="1113" t="s">
        <v>828</v>
      </c>
      <c r="BL678" s="1113" t="s">
        <v>828</v>
      </c>
      <c r="BM678" s="1113" t="s">
        <v>828</v>
      </c>
      <c r="BN678" s="1113" t="s">
        <v>828</v>
      </c>
      <c r="BO678" s="1113" t="s">
        <v>828</v>
      </c>
      <c r="BP678" s="1321" t="s">
        <v>2960</v>
      </c>
      <c r="BQ678" s="1113" t="s">
        <v>828</v>
      </c>
      <c r="BR678" s="1113" t="s">
        <v>828</v>
      </c>
      <c r="BS678" s="1113">
        <v>5</v>
      </c>
      <c r="BT678" s="1113">
        <v>1</v>
      </c>
      <c r="BU678" s="1113">
        <v>1</v>
      </c>
      <c r="BV678" s="1113" t="s">
        <v>828</v>
      </c>
      <c r="BW678" s="1113" t="s">
        <v>828</v>
      </c>
      <c r="BX678" s="1113" t="s">
        <v>828</v>
      </c>
      <c r="BY678" s="1113" t="s">
        <v>828</v>
      </c>
      <c r="BZ678" s="1113" t="s">
        <v>828</v>
      </c>
      <c r="CA678" s="1113" t="s">
        <v>828</v>
      </c>
      <c r="CB678" s="87" t="s">
        <v>2960</v>
      </c>
      <c r="CC678" s="1113" t="s">
        <v>828</v>
      </c>
      <c r="CD678" s="1113" t="s">
        <v>828</v>
      </c>
      <c r="CE678" s="1113" t="s">
        <v>828</v>
      </c>
      <c r="CF678" s="1113" t="s">
        <v>828</v>
      </c>
      <c r="CG678" s="1113" t="s">
        <v>828</v>
      </c>
      <c r="CH678" s="1113" t="s">
        <v>828</v>
      </c>
      <c r="CI678" s="1113" t="s">
        <v>828</v>
      </c>
      <c r="CJ678" s="1113" t="s">
        <v>828</v>
      </c>
      <c r="CK678" s="731"/>
      <c r="CL678" s="1113" t="s">
        <v>1162</v>
      </c>
      <c r="CM678" s="1113">
        <v>40</v>
      </c>
      <c r="CN678" s="1113">
        <v>9.8000000000000007</v>
      </c>
      <c r="CO678" s="1113">
        <v>5</v>
      </c>
      <c r="CP678" s="866" t="s">
        <v>9073</v>
      </c>
      <c r="CQ678" s="1113">
        <v>1</v>
      </c>
      <c r="CR678" s="87" t="s">
        <v>9433</v>
      </c>
      <c r="CS678" s="1113">
        <v>3.3</v>
      </c>
      <c r="CT678" s="740" t="s">
        <v>9433</v>
      </c>
      <c r="CU678" s="1113">
        <v>1.5</v>
      </c>
      <c r="CV678" s="1113">
        <v>1.5</v>
      </c>
      <c r="CW678" s="1113">
        <v>1</v>
      </c>
      <c r="CX678" s="1113">
        <v>1.5</v>
      </c>
      <c r="CY678" s="1113">
        <v>2</v>
      </c>
      <c r="CZ678" s="1113">
        <v>1.5</v>
      </c>
      <c r="DA678" s="1113">
        <v>1</v>
      </c>
      <c r="DB678" s="1113">
        <v>1</v>
      </c>
      <c r="DC678" s="1113">
        <v>0.9</v>
      </c>
      <c r="DD678" s="1113">
        <v>0.9</v>
      </c>
      <c r="DE678" s="1113">
        <v>0</v>
      </c>
      <c r="DF678" s="1113" t="s">
        <v>828</v>
      </c>
      <c r="DG678" s="1113" t="s">
        <v>828</v>
      </c>
      <c r="DH678" s="1113" t="s">
        <v>828</v>
      </c>
      <c r="DI678" s="1113">
        <v>0</v>
      </c>
      <c r="DJ678" s="1113" t="s">
        <v>828</v>
      </c>
      <c r="DK678" s="866" t="s">
        <v>3040</v>
      </c>
      <c r="DL678" s="1315">
        <v>0.4</v>
      </c>
      <c r="DM678" s="1315">
        <v>0.4</v>
      </c>
      <c r="DN678" s="1315">
        <v>0.4</v>
      </c>
      <c r="DO678" s="1321" t="s">
        <v>828</v>
      </c>
      <c r="DP678" s="877">
        <v>0.9</v>
      </c>
      <c r="DQ678" s="1113" t="s">
        <v>828</v>
      </c>
      <c r="DR678" s="1113" t="s">
        <v>828</v>
      </c>
      <c r="DS678" s="824" t="s">
        <v>4380</v>
      </c>
      <c r="DT678" s="1113" t="s">
        <v>828</v>
      </c>
      <c r="DU678" s="1113" t="s">
        <v>828</v>
      </c>
      <c r="DV678" s="1113" t="s">
        <v>828</v>
      </c>
      <c r="DW678" s="1113" t="s">
        <v>828</v>
      </c>
      <c r="DX678" s="1113" t="s">
        <v>828</v>
      </c>
      <c r="DZ678" s="1252" t="s">
        <v>4172</v>
      </c>
      <c r="EA678" s="1998">
        <v>0.3</v>
      </c>
      <c r="EB678" s="1998">
        <f t="shared" si="10"/>
        <v>0.3</v>
      </c>
    </row>
    <row r="679" spans="1:132">
      <c r="A679" s="1257" t="s">
        <v>4173</v>
      </c>
      <c r="B679" s="1258" t="s">
        <v>828</v>
      </c>
      <c r="C679" s="1152" t="s">
        <v>927</v>
      </c>
      <c r="D679" s="1258" t="s">
        <v>4628</v>
      </c>
      <c r="E679" s="1258" t="s">
        <v>1044</v>
      </c>
      <c r="F679" s="1258" t="s">
        <v>828</v>
      </c>
      <c r="G679" s="1258" t="s">
        <v>828</v>
      </c>
      <c r="H679" s="1258" t="s">
        <v>828</v>
      </c>
      <c r="I679" s="1258" t="s">
        <v>828</v>
      </c>
      <c r="J679" s="1152" t="s">
        <v>5343</v>
      </c>
      <c r="K679" s="1511">
        <v>8000225</v>
      </c>
      <c r="L679" s="1113">
        <v>8000226</v>
      </c>
      <c r="M679" s="1113" t="s">
        <v>831</v>
      </c>
      <c r="N679" s="1113" t="s">
        <v>920</v>
      </c>
      <c r="O679" s="1113">
        <v>8000227</v>
      </c>
      <c r="P679" s="1321" t="s">
        <v>9433</v>
      </c>
      <c r="Q679" s="1113">
        <v>8000212</v>
      </c>
      <c r="R679" s="731" t="s">
        <v>9433</v>
      </c>
      <c r="S679" s="1113">
        <v>8000474</v>
      </c>
      <c r="T679" s="1113">
        <v>8000475</v>
      </c>
      <c r="U679" s="1113">
        <v>8000476</v>
      </c>
      <c r="V679" s="1113">
        <v>8000185</v>
      </c>
      <c r="W679" s="1113">
        <v>8000186</v>
      </c>
      <c r="X679" s="1113">
        <v>8000187</v>
      </c>
      <c r="Y679" s="1113">
        <v>8000477</v>
      </c>
      <c r="Z679" s="1113">
        <v>8000183</v>
      </c>
      <c r="AA679" s="1113">
        <v>8000478</v>
      </c>
      <c r="AB679" s="1113">
        <v>8000473</v>
      </c>
      <c r="AC679" s="1113">
        <v>0</v>
      </c>
      <c r="AD679" s="1113" t="s">
        <v>828</v>
      </c>
      <c r="AE679" s="1113">
        <v>8000480</v>
      </c>
      <c r="AF679" s="1113">
        <v>8000481</v>
      </c>
      <c r="AG679" s="1113">
        <v>8000162</v>
      </c>
      <c r="AH679" s="1113">
        <v>0</v>
      </c>
      <c r="AI679" s="1113" t="s">
        <v>919</v>
      </c>
      <c r="AJ679" s="1113">
        <v>3</v>
      </c>
      <c r="AK679" s="1113">
        <v>4</v>
      </c>
      <c r="AL679" s="1113">
        <v>5</v>
      </c>
      <c r="AM679" s="345" t="s">
        <v>9444</v>
      </c>
      <c r="AN679" s="871">
        <v>8000664</v>
      </c>
      <c r="AO679" s="1113">
        <v>0</v>
      </c>
      <c r="AP679" s="1113">
        <v>0</v>
      </c>
      <c r="AQ679" s="1113" t="s">
        <v>7948</v>
      </c>
      <c r="AR679" s="1113">
        <v>0</v>
      </c>
      <c r="AS679" s="1113">
        <v>0</v>
      </c>
      <c r="AT679" s="1113">
        <v>0</v>
      </c>
      <c r="AU679" s="1113">
        <v>0</v>
      </c>
      <c r="AV679" s="1113">
        <v>0</v>
      </c>
      <c r="AW679" s="731"/>
      <c r="AX679" s="1113" t="s">
        <v>1162</v>
      </c>
      <c r="AY679" s="1113">
        <v>0</v>
      </c>
      <c r="AZ679" s="1113">
        <v>0</v>
      </c>
      <c r="BA679" s="1113" t="s">
        <v>828</v>
      </c>
      <c r="BB679" s="1113" t="s">
        <v>828</v>
      </c>
      <c r="BC679" s="1113" t="s">
        <v>828</v>
      </c>
      <c r="BD679" s="1113" t="s">
        <v>828</v>
      </c>
      <c r="BE679" s="1113" t="s">
        <v>828</v>
      </c>
      <c r="BF679" s="1113" t="s">
        <v>828</v>
      </c>
      <c r="BG679" s="1113" t="s">
        <v>828</v>
      </c>
      <c r="BH679" s="1113" t="s">
        <v>828</v>
      </c>
      <c r="BI679" s="1113" t="s">
        <v>828</v>
      </c>
      <c r="BJ679" s="1113" t="s">
        <v>828</v>
      </c>
      <c r="BK679" s="1113" t="s">
        <v>828</v>
      </c>
      <c r="BL679" s="1113" t="s">
        <v>828</v>
      </c>
      <c r="BM679" s="1113" t="s">
        <v>828</v>
      </c>
      <c r="BN679" s="1113" t="s">
        <v>828</v>
      </c>
      <c r="BO679" s="1113" t="s">
        <v>828</v>
      </c>
      <c r="BP679" s="1321" t="s">
        <v>2960</v>
      </c>
      <c r="BQ679" s="1113" t="s">
        <v>828</v>
      </c>
      <c r="BR679" s="1113" t="s">
        <v>828</v>
      </c>
      <c r="BS679" s="1113">
        <v>5</v>
      </c>
      <c r="BT679" s="1113">
        <v>1</v>
      </c>
      <c r="BU679" s="1113">
        <v>1</v>
      </c>
      <c r="BV679" s="1113" t="s">
        <v>828</v>
      </c>
      <c r="BW679" s="1113" t="s">
        <v>828</v>
      </c>
      <c r="BX679" s="1113" t="s">
        <v>828</v>
      </c>
      <c r="BY679" s="1113" t="s">
        <v>828</v>
      </c>
      <c r="BZ679" s="1113" t="s">
        <v>828</v>
      </c>
      <c r="CA679" s="1113" t="s">
        <v>828</v>
      </c>
      <c r="CB679" s="87" t="s">
        <v>2960</v>
      </c>
      <c r="CC679" s="1113" t="s">
        <v>828</v>
      </c>
      <c r="CD679" s="1113" t="s">
        <v>828</v>
      </c>
      <c r="CE679" s="1113" t="s">
        <v>828</v>
      </c>
      <c r="CF679" s="1113" t="s">
        <v>828</v>
      </c>
      <c r="CG679" s="1113" t="s">
        <v>828</v>
      </c>
      <c r="CH679" s="1113" t="s">
        <v>828</v>
      </c>
      <c r="CI679" s="1113" t="s">
        <v>828</v>
      </c>
      <c r="CJ679" s="1113" t="s">
        <v>828</v>
      </c>
      <c r="CK679" s="731"/>
      <c r="CL679" s="1113" t="s">
        <v>1162</v>
      </c>
      <c r="CM679" s="1113">
        <v>40</v>
      </c>
      <c r="CN679" s="1113">
        <v>9.8000000000000007</v>
      </c>
      <c r="CO679" s="1113">
        <v>5</v>
      </c>
      <c r="CP679" s="866" t="s">
        <v>9073</v>
      </c>
      <c r="CQ679" s="1113">
        <v>1</v>
      </c>
      <c r="CR679" s="87" t="s">
        <v>9433</v>
      </c>
      <c r="CS679" s="1113">
        <v>3.3</v>
      </c>
      <c r="CT679" s="740" t="s">
        <v>9433</v>
      </c>
      <c r="CU679" s="1113">
        <v>1.5</v>
      </c>
      <c r="CV679" s="1113">
        <v>1.5</v>
      </c>
      <c r="CW679" s="1113">
        <v>1</v>
      </c>
      <c r="CX679" s="1113">
        <v>1.5</v>
      </c>
      <c r="CY679" s="1113">
        <v>2</v>
      </c>
      <c r="CZ679" s="1113">
        <v>1.5</v>
      </c>
      <c r="DA679" s="1113">
        <v>1</v>
      </c>
      <c r="DB679" s="1113">
        <v>1</v>
      </c>
      <c r="DC679" s="1113">
        <v>0.9</v>
      </c>
      <c r="DD679" s="1113">
        <v>0.9</v>
      </c>
      <c r="DE679" s="1113">
        <v>0</v>
      </c>
      <c r="DF679" s="1113" t="s">
        <v>828</v>
      </c>
      <c r="DG679" s="1113" t="s">
        <v>828</v>
      </c>
      <c r="DH679" s="1113" t="s">
        <v>828</v>
      </c>
      <c r="DI679" s="1113">
        <v>0</v>
      </c>
      <c r="DJ679" s="1113" t="s">
        <v>828</v>
      </c>
      <c r="DK679" s="866" t="s">
        <v>3040</v>
      </c>
      <c r="DL679" s="1315">
        <v>0.4</v>
      </c>
      <c r="DM679" s="1315">
        <v>0.4</v>
      </c>
      <c r="DN679" s="1315">
        <v>0.4</v>
      </c>
      <c r="DO679" s="345">
        <v>1</v>
      </c>
      <c r="DP679" s="877">
        <v>0.9</v>
      </c>
      <c r="DQ679" s="1113" t="s">
        <v>828</v>
      </c>
      <c r="DR679" s="1113" t="s">
        <v>828</v>
      </c>
      <c r="DS679" s="729" t="s">
        <v>8256</v>
      </c>
      <c r="DT679" s="1113" t="s">
        <v>828</v>
      </c>
      <c r="DU679" s="1113" t="s">
        <v>828</v>
      </c>
      <c r="DV679" s="1113" t="s">
        <v>828</v>
      </c>
      <c r="DW679" s="1113" t="s">
        <v>828</v>
      </c>
      <c r="DX679" s="1113" t="s">
        <v>828</v>
      </c>
      <c r="DZ679" s="1252" t="s">
        <v>4174</v>
      </c>
      <c r="EA679" s="1999">
        <v>0.6</v>
      </c>
      <c r="EB679" s="1998">
        <f t="shared" si="10"/>
        <v>1.2</v>
      </c>
    </row>
    <row r="680" spans="1:132">
      <c r="A680" s="1257" t="s">
        <v>4175</v>
      </c>
      <c r="B680" s="1258" t="s">
        <v>828</v>
      </c>
      <c r="C680" s="1152" t="s">
        <v>927</v>
      </c>
      <c r="D680" s="1258" t="s">
        <v>4630</v>
      </c>
      <c r="E680" s="1258" t="s">
        <v>1044</v>
      </c>
      <c r="F680" s="1258" t="s">
        <v>4631</v>
      </c>
      <c r="G680" s="1258" t="s">
        <v>926</v>
      </c>
      <c r="H680" s="1258" t="s">
        <v>4631</v>
      </c>
      <c r="I680" s="1258" t="s">
        <v>926</v>
      </c>
      <c r="J680" s="1152" t="s">
        <v>5344</v>
      </c>
      <c r="K680" s="1511">
        <v>8000225</v>
      </c>
      <c r="L680" s="1113">
        <v>8000226</v>
      </c>
      <c r="M680" s="1113" t="s">
        <v>831</v>
      </c>
      <c r="N680" s="1113" t="s">
        <v>920</v>
      </c>
      <c r="O680" s="1113">
        <v>8000227</v>
      </c>
      <c r="P680" s="1321" t="s">
        <v>9433</v>
      </c>
      <c r="Q680" s="1113">
        <v>8000212</v>
      </c>
      <c r="R680" s="731" t="s">
        <v>9433</v>
      </c>
      <c r="S680" s="1113">
        <v>8000474</v>
      </c>
      <c r="T680" s="1113">
        <v>8000475</v>
      </c>
      <c r="U680" s="1113">
        <v>8000476</v>
      </c>
      <c r="V680" s="1113">
        <v>8000185</v>
      </c>
      <c r="W680" s="1113">
        <v>8000186</v>
      </c>
      <c r="X680" s="1113">
        <v>8000187</v>
      </c>
      <c r="Y680" s="1113">
        <v>8000477</v>
      </c>
      <c r="Z680" s="1113">
        <v>8000183</v>
      </c>
      <c r="AA680" s="1113">
        <v>8000478</v>
      </c>
      <c r="AB680" s="1113">
        <v>8000473</v>
      </c>
      <c r="AC680" s="1113">
        <v>0</v>
      </c>
      <c r="AD680" s="1113" t="s">
        <v>828</v>
      </c>
      <c r="AE680" s="1113">
        <v>8000480</v>
      </c>
      <c r="AF680" s="1113">
        <v>8000481</v>
      </c>
      <c r="AG680" s="1113">
        <v>8000162</v>
      </c>
      <c r="AH680" s="1113">
        <v>0</v>
      </c>
      <c r="AI680" s="1113" t="s">
        <v>919</v>
      </c>
      <c r="AJ680" s="1113">
        <v>3</v>
      </c>
      <c r="AK680" s="1113">
        <v>4</v>
      </c>
      <c r="AL680" s="1113">
        <v>5</v>
      </c>
      <c r="AM680" s="345" t="s">
        <v>9444</v>
      </c>
      <c r="AN680" s="871">
        <v>8000664</v>
      </c>
      <c r="AO680" s="1113">
        <v>0</v>
      </c>
      <c r="AP680" s="1113">
        <v>0</v>
      </c>
      <c r="AQ680" s="1113" t="s">
        <v>7948</v>
      </c>
      <c r="AR680" s="1113">
        <v>0</v>
      </c>
      <c r="AS680" s="1113">
        <v>0</v>
      </c>
      <c r="AT680" s="1113">
        <v>0</v>
      </c>
      <c r="AU680" s="1113">
        <v>0</v>
      </c>
      <c r="AV680" s="1113">
        <v>0</v>
      </c>
      <c r="AW680" s="731"/>
      <c r="AX680" s="1113" t="s">
        <v>1162</v>
      </c>
      <c r="AY680" s="1113">
        <v>0</v>
      </c>
      <c r="AZ680" s="1113">
        <v>0</v>
      </c>
      <c r="BA680" s="1113" t="s">
        <v>828</v>
      </c>
      <c r="BB680" s="1113" t="s">
        <v>828</v>
      </c>
      <c r="BC680" s="1113" t="s">
        <v>828</v>
      </c>
      <c r="BD680" s="1113" t="s">
        <v>828</v>
      </c>
      <c r="BE680" s="1113" t="s">
        <v>828</v>
      </c>
      <c r="BF680" s="1113" t="s">
        <v>828</v>
      </c>
      <c r="BG680" s="1113" t="s">
        <v>828</v>
      </c>
      <c r="BH680" s="1113" t="s">
        <v>828</v>
      </c>
      <c r="BI680" s="1113" t="s">
        <v>828</v>
      </c>
      <c r="BJ680" s="1113" t="s">
        <v>828</v>
      </c>
      <c r="BK680" s="1113" t="s">
        <v>828</v>
      </c>
      <c r="BL680" s="1113" t="s">
        <v>828</v>
      </c>
      <c r="BM680" s="1113" t="s">
        <v>828</v>
      </c>
      <c r="BN680" s="1113" t="s">
        <v>828</v>
      </c>
      <c r="BO680" s="1113" t="s">
        <v>828</v>
      </c>
      <c r="BP680" s="1321" t="s">
        <v>2960</v>
      </c>
      <c r="BQ680" s="1113" t="s">
        <v>828</v>
      </c>
      <c r="BR680" s="1113" t="s">
        <v>828</v>
      </c>
      <c r="BS680" s="1113">
        <v>5</v>
      </c>
      <c r="BT680" s="1113">
        <v>1</v>
      </c>
      <c r="BU680" s="1113">
        <v>1</v>
      </c>
      <c r="BV680" s="1113" t="s">
        <v>828</v>
      </c>
      <c r="BW680" s="1113" t="s">
        <v>828</v>
      </c>
      <c r="BX680" s="1113" t="s">
        <v>828</v>
      </c>
      <c r="BY680" s="1113" t="s">
        <v>828</v>
      </c>
      <c r="BZ680" s="1113" t="s">
        <v>828</v>
      </c>
      <c r="CA680" s="1113" t="s">
        <v>828</v>
      </c>
      <c r="CB680" s="87" t="s">
        <v>2960</v>
      </c>
      <c r="CC680" s="1113" t="s">
        <v>828</v>
      </c>
      <c r="CD680" s="1113" t="s">
        <v>828</v>
      </c>
      <c r="CE680" s="1113" t="s">
        <v>828</v>
      </c>
      <c r="CF680" s="1113" t="s">
        <v>828</v>
      </c>
      <c r="CG680" s="1113" t="s">
        <v>828</v>
      </c>
      <c r="CH680" s="1113" t="s">
        <v>828</v>
      </c>
      <c r="CI680" s="1113" t="s">
        <v>828</v>
      </c>
      <c r="CJ680" s="1113" t="s">
        <v>828</v>
      </c>
      <c r="CK680" s="731"/>
      <c r="CL680" s="1113" t="s">
        <v>1162</v>
      </c>
      <c r="CM680" s="1113">
        <v>40</v>
      </c>
      <c r="CN680" s="1113">
        <v>9.8000000000000007</v>
      </c>
      <c r="CO680" s="1113">
        <v>5</v>
      </c>
      <c r="CP680" s="866" t="s">
        <v>9073</v>
      </c>
      <c r="CQ680" s="1113">
        <v>1</v>
      </c>
      <c r="CR680" s="87" t="s">
        <v>9433</v>
      </c>
      <c r="CS680" s="1113">
        <v>3.3</v>
      </c>
      <c r="CT680" s="740" t="s">
        <v>9433</v>
      </c>
      <c r="CU680" s="1113">
        <v>1.5</v>
      </c>
      <c r="CV680" s="1113">
        <v>1.5</v>
      </c>
      <c r="CW680" s="1113">
        <v>1</v>
      </c>
      <c r="CX680" s="1113">
        <v>1.5</v>
      </c>
      <c r="CY680" s="1113">
        <v>2</v>
      </c>
      <c r="CZ680" s="1113">
        <v>1.5</v>
      </c>
      <c r="DA680" s="1113">
        <v>1</v>
      </c>
      <c r="DB680" s="1113">
        <v>1</v>
      </c>
      <c r="DC680" s="1113">
        <v>0.9</v>
      </c>
      <c r="DD680" s="1113">
        <v>0.9</v>
      </c>
      <c r="DE680" s="1113">
        <v>0</v>
      </c>
      <c r="DF680" s="1113" t="s">
        <v>828</v>
      </c>
      <c r="DG680" s="1113" t="s">
        <v>828</v>
      </c>
      <c r="DH680" s="1113" t="s">
        <v>828</v>
      </c>
      <c r="DI680" s="1113">
        <v>0</v>
      </c>
      <c r="DJ680" s="1113" t="s">
        <v>828</v>
      </c>
      <c r="DK680" s="866" t="s">
        <v>3040</v>
      </c>
      <c r="DL680" s="1315">
        <v>0.4</v>
      </c>
      <c r="DM680" s="1315">
        <v>0.4</v>
      </c>
      <c r="DN680" s="1315">
        <v>0.4</v>
      </c>
      <c r="DO680" s="345">
        <v>1</v>
      </c>
      <c r="DP680" s="877">
        <v>0.9</v>
      </c>
      <c r="DQ680" s="1113" t="s">
        <v>828</v>
      </c>
      <c r="DR680" s="1113" t="s">
        <v>828</v>
      </c>
      <c r="DS680" s="729" t="s">
        <v>8256</v>
      </c>
      <c r="DT680" s="1113" t="s">
        <v>828</v>
      </c>
      <c r="DU680" s="1113" t="s">
        <v>828</v>
      </c>
      <c r="DV680" s="1113" t="s">
        <v>828</v>
      </c>
      <c r="DW680" s="1113" t="s">
        <v>828</v>
      </c>
      <c r="DX680" s="1113" t="s">
        <v>828</v>
      </c>
      <c r="DZ680" s="1252" t="s">
        <v>4176</v>
      </c>
      <c r="EA680" s="1999">
        <v>0.6</v>
      </c>
      <c r="EB680" s="1998">
        <f t="shared" si="10"/>
        <v>1.2</v>
      </c>
    </row>
    <row r="681" spans="1:132">
      <c r="A681" s="1257" t="s">
        <v>4177</v>
      </c>
      <c r="B681" s="1258" t="s">
        <v>828</v>
      </c>
      <c r="C681" s="1152" t="s">
        <v>9433</v>
      </c>
      <c r="D681" s="1258" t="s">
        <v>9337</v>
      </c>
      <c r="E681" s="1258" t="s">
        <v>9071</v>
      </c>
      <c r="F681" s="1258" t="s">
        <v>828</v>
      </c>
      <c r="G681" s="1258" t="s">
        <v>828</v>
      </c>
      <c r="H681" s="1258" t="s">
        <v>828</v>
      </c>
      <c r="I681" s="1258" t="s">
        <v>828</v>
      </c>
      <c r="J681" s="1431" t="s">
        <v>5395</v>
      </c>
      <c r="K681" s="1511">
        <v>8000225</v>
      </c>
      <c r="L681" s="1113">
        <v>8000226</v>
      </c>
      <c r="M681" s="1113" t="s">
        <v>831</v>
      </c>
      <c r="N681" s="1113" t="s">
        <v>920</v>
      </c>
      <c r="O681" s="1113">
        <v>8000227</v>
      </c>
      <c r="P681" s="1321" t="s">
        <v>9433</v>
      </c>
      <c r="Q681" s="1113">
        <v>8000212</v>
      </c>
      <c r="R681" s="731" t="s">
        <v>9433</v>
      </c>
      <c r="S681" s="1113">
        <v>8000474</v>
      </c>
      <c r="T681" s="1113">
        <v>8000475</v>
      </c>
      <c r="U681" s="1113">
        <v>8000476</v>
      </c>
      <c r="V681" s="1113">
        <v>8000185</v>
      </c>
      <c r="W681" s="1113">
        <v>8000186</v>
      </c>
      <c r="X681" s="1113">
        <v>8000187</v>
      </c>
      <c r="Y681" s="1113">
        <v>8000477</v>
      </c>
      <c r="Z681" s="1113">
        <v>8000183</v>
      </c>
      <c r="AA681" s="1113">
        <v>8000478</v>
      </c>
      <c r="AB681" s="1113">
        <v>8000473</v>
      </c>
      <c r="AC681" s="1113">
        <v>0</v>
      </c>
      <c r="AD681" s="1113" t="s">
        <v>828</v>
      </c>
      <c r="AE681" s="1113">
        <v>8000480</v>
      </c>
      <c r="AF681" s="1113">
        <v>8000481</v>
      </c>
      <c r="AG681" s="1113">
        <v>8000162</v>
      </c>
      <c r="AH681" s="1113">
        <v>0</v>
      </c>
      <c r="AI681" s="1113" t="s">
        <v>919</v>
      </c>
      <c r="AJ681" s="1113">
        <v>3</v>
      </c>
      <c r="AK681" s="1113">
        <v>4</v>
      </c>
      <c r="AL681" s="1113">
        <v>5</v>
      </c>
      <c r="AM681" s="1321" t="s">
        <v>9433</v>
      </c>
      <c r="AN681" s="871">
        <v>8000664</v>
      </c>
      <c r="AO681" s="1113">
        <v>0</v>
      </c>
      <c r="AP681" s="1113">
        <v>0</v>
      </c>
      <c r="AQ681" s="1113" t="s">
        <v>7948</v>
      </c>
      <c r="AR681" s="1113">
        <v>0</v>
      </c>
      <c r="AS681" s="1113">
        <v>0</v>
      </c>
      <c r="AT681" s="1113">
        <v>0</v>
      </c>
      <c r="AU681" s="1113">
        <v>0</v>
      </c>
      <c r="AV681" s="1113">
        <v>0</v>
      </c>
      <c r="AW681" s="731"/>
      <c r="AX681" s="1113" t="s">
        <v>1162</v>
      </c>
      <c r="AY681" s="1113">
        <v>0</v>
      </c>
      <c r="AZ681" s="1113">
        <v>0</v>
      </c>
      <c r="BA681" s="1113" t="s">
        <v>828</v>
      </c>
      <c r="BB681" s="1113" t="s">
        <v>828</v>
      </c>
      <c r="BC681" s="1113" t="s">
        <v>828</v>
      </c>
      <c r="BD681" s="1113" t="s">
        <v>828</v>
      </c>
      <c r="BE681" s="1113" t="s">
        <v>828</v>
      </c>
      <c r="BF681" s="1113" t="s">
        <v>828</v>
      </c>
      <c r="BG681" s="1113" t="s">
        <v>828</v>
      </c>
      <c r="BH681" s="1113" t="s">
        <v>828</v>
      </c>
      <c r="BI681" s="1113" t="s">
        <v>828</v>
      </c>
      <c r="BJ681" s="1113" t="s">
        <v>828</v>
      </c>
      <c r="BK681" s="1113" t="s">
        <v>828</v>
      </c>
      <c r="BL681" s="1113" t="s">
        <v>828</v>
      </c>
      <c r="BM681" s="1113" t="s">
        <v>828</v>
      </c>
      <c r="BN681" s="1113" t="s">
        <v>828</v>
      </c>
      <c r="BO681" s="1113" t="s">
        <v>828</v>
      </c>
      <c r="BP681" s="1321" t="s">
        <v>2960</v>
      </c>
      <c r="BQ681" s="1113" t="s">
        <v>828</v>
      </c>
      <c r="BR681" s="1113" t="s">
        <v>828</v>
      </c>
      <c r="BS681" s="1113">
        <v>5</v>
      </c>
      <c r="BT681" s="1113">
        <v>1</v>
      </c>
      <c r="BU681" s="1113">
        <v>1</v>
      </c>
      <c r="BV681" s="1113" t="s">
        <v>828</v>
      </c>
      <c r="BW681" s="1113" t="s">
        <v>828</v>
      </c>
      <c r="BX681" s="1113" t="s">
        <v>828</v>
      </c>
      <c r="BY681" s="1113" t="s">
        <v>828</v>
      </c>
      <c r="BZ681" s="1113" t="s">
        <v>828</v>
      </c>
      <c r="CA681" s="1113" t="s">
        <v>828</v>
      </c>
      <c r="CB681" s="87" t="s">
        <v>2960</v>
      </c>
      <c r="CC681" s="1113" t="s">
        <v>828</v>
      </c>
      <c r="CD681" s="1113" t="s">
        <v>828</v>
      </c>
      <c r="CE681" s="1113" t="s">
        <v>828</v>
      </c>
      <c r="CF681" s="1113" t="s">
        <v>828</v>
      </c>
      <c r="CG681" s="1113" t="s">
        <v>828</v>
      </c>
      <c r="CH681" s="1113" t="s">
        <v>828</v>
      </c>
      <c r="CI681" s="1113" t="s">
        <v>828</v>
      </c>
      <c r="CJ681" s="1113" t="s">
        <v>828</v>
      </c>
      <c r="CK681" s="731"/>
      <c r="CL681" s="1113" t="s">
        <v>1162</v>
      </c>
      <c r="CM681" s="1113">
        <v>40</v>
      </c>
      <c r="CN681" s="1113">
        <v>9.8000000000000007</v>
      </c>
      <c r="CO681" s="1113">
        <v>5</v>
      </c>
      <c r="CP681" s="866" t="s">
        <v>9073</v>
      </c>
      <c r="CQ681" s="1113">
        <v>1</v>
      </c>
      <c r="CR681" s="87" t="s">
        <v>9433</v>
      </c>
      <c r="CS681" s="1113">
        <v>3.3</v>
      </c>
      <c r="CT681" s="740" t="s">
        <v>9433</v>
      </c>
      <c r="CU681" s="1113">
        <v>1.5</v>
      </c>
      <c r="CV681" s="1113">
        <v>1.5</v>
      </c>
      <c r="CW681" s="1113">
        <v>1</v>
      </c>
      <c r="CX681" s="1113">
        <v>1.5</v>
      </c>
      <c r="CY681" s="1113">
        <v>2</v>
      </c>
      <c r="CZ681" s="1113">
        <v>1.5</v>
      </c>
      <c r="DA681" s="1113">
        <v>1</v>
      </c>
      <c r="DB681" s="1113">
        <v>1</v>
      </c>
      <c r="DC681" s="1113">
        <v>0.9</v>
      </c>
      <c r="DD681" s="1113">
        <v>0.9</v>
      </c>
      <c r="DE681" s="1113">
        <v>0</v>
      </c>
      <c r="DF681" s="1113" t="s">
        <v>828</v>
      </c>
      <c r="DG681" s="1113" t="s">
        <v>828</v>
      </c>
      <c r="DH681" s="1113" t="s">
        <v>828</v>
      </c>
      <c r="DI681" s="1113">
        <v>0</v>
      </c>
      <c r="DJ681" s="1113" t="s">
        <v>828</v>
      </c>
      <c r="DK681" s="866" t="s">
        <v>3040</v>
      </c>
      <c r="DL681" s="1315">
        <v>0.4</v>
      </c>
      <c r="DM681" s="1315">
        <v>0.4</v>
      </c>
      <c r="DN681" s="1315">
        <v>0.4</v>
      </c>
      <c r="DO681" s="1321" t="s">
        <v>828</v>
      </c>
      <c r="DP681" s="877">
        <v>0.9</v>
      </c>
      <c r="DQ681" s="1113" t="s">
        <v>828</v>
      </c>
      <c r="DR681" s="1113" t="s">
        <v>828</v>
      </c>
      <c r="DS681" s="824" t="s">
        <v>4380</v>
      </c>
      <c r="DT681" s="1113" t="s">
        <v>828</v>
      </c>
      <c r="DU681" s="1113" t="s">
        <v>828</v>
      </c>
      <c r="DV681" s="1113" t="s">
        <v>828</v>
      </c>
      <c r="DW681" s="1113" t="s">
        <v>828</v>
      </c>
      <c r="DX681" s="1113" t="s">
        <v>828</v>
      </c>
      <c r="DZ681" s="1252" t="s">
        <v>4178</v>
      </c>
      <c r="EA681" s="1998">
        <v>0.3</v>
      </c>
      <c r="EB681" s="1998">
        <f t="shared" si="10"/>
        <v>0.3</v>
      </c>
    </row>
    <row r="682" spans="1:132">
      <c r="A682" s="1257" t="s">
        <v>4179</v>
      </c>
      <c r="B682" s="1258" t="s">
        <v>828</v>
      </c>
      <c r="C682" s="1152" t="s">
        <v>9433</v>
      </c>
      <c r="D682" s="1258" t="s">
        <v>9338</v>
      </c>
      <c r="E682" s="1258" t="s">
        <v>9071</v>
      </c>
      <c r="F682" s="1258" t="s">
        <v>9339</v>
      </c>
      <c r="G682" s="1258" t="s">
        <v>926</v>
      </c>
      <c r="H682" s="1258" t="s">
        <v>9339</v>
      </c>
      <c r="I682" s="1258" t="s">
        <v>926</v>
      </c>
      <c r="J682" s="1431" t="s">
        <v>5396</v>
      </c>
      <c r="K682" s="1511">
        <v>8000225</v>
      </c>
      <c r="L682" s="1113">
        <v>8000226</v>
      </c>
      <c r="M682" s="1113" t="s">
        <v>831</v>
      </c>
      <c r="N682" s="1113" t="s">
        <v>920</v>
      </c>
      <c r="O682" s="1113">
        <v>8000227</v>
      </c>
      <c r="P682" s="1321" t="s">
        <v>9433</v>
      </c>
      <c r="Q682" s="1113">
        <v>8000212</v>
      </c>
      <c r="R682" s="731" t="s">
        <v>9433</v>
      </c>
      <c r="S682" s="1113">
        <v>8000474</v>
      </c>
      <c r="T682" s="1113">
        <v>8000475</v>
      </c>
      <c r="U682" s="1113">
        <v>8000476</v>
      </c>
      <c r="V682" s="1113">
        <v>8000185</v>
      </c>
      <c r="W682" s="1113">
        <v>8000186</v>
      </c>
      <c r="X682" s="1113">
        <v>8000187</v>
      </c>
      <c r="Y682" s="1113">
        <v>8000477</v>
      </c>
      <c r="Z682" s="1113">
        <v>8000183</v>
      </c>
      <c r="AA682" s="1113">
        <v>8000478</v>
      </c>
      <c r="AB682" s="1113">
        <v>8000473</v>
      </c>
      <c r="AC682" s="1113">
        <v>0</v>
      </c>
      <c r="AD682" s="1113" t="s">
        <v>828</v>
      </c>
      <c r="AE682" s="1113">
        <v>8000480</v>
      </c>
      <c r="AF682" s="1113">
        <v>8000481</v>
      </c>
      <c r="AG682" s="1113">
        <v>8000162</v>
      </c>
      <c r="AH682" s="1113">
        <v>0</v>
      </c>
      <c r="AI682" s="1113" t="s">
        <v>919</v>
      </c>
      <c r="AJ682" s="1113">
        <v>3</v>
      </c>
      <c r="AK682" s="1113">
        <v>4</v>
      </c>
      <c r="AL682" s="1113">
        <v>5</v>
      </c>
      <c r="AM682" s="1321" t="s">
        <v>9433</v>
      </c>
      <c r="AN682" s="871">
        <v>8000664</v>
      </c>
      <c r="AO682" s="1113">
        <v>0</v>
      </c>
      <c r="AP682" s="1113">
        <v>0</v>
      </c>
      <c r="AQ682" s="1113" t="s">
        <v>7948</v>
      </c>
      <c r="AR682" s="1113">
        <v>0</v>
      </c>
      <c r="AS682" s="1113">
        <v>0</v>
      </c>
      <c r="AT682" s="1113">
        <v>0</v>
      </c>
      <c r="AU682" s="1113">
        <v>0</v>
      </c>
      <c r="AV682" s="1113">
        <v>0</v>
      </c>
      <c r="AW682" s="731"/>
      <c r="AX682" s="1113" t="s">
        <v>1162</v>
      </c>
      <c r="AY682" s="1113">
        <v>0</v>
      </c>
      <c r="AZ682" s="1113">
        <v>0</v>
      </c>
      <c r="BA682" s="1113" t="s">
        <v>828</v>
      </c>
      <c r="BB682" s="1113" t="s">
        <v>828</v>
      </c>
      <c r="BC682" s="1113" t="s">
        <v>828</v>
      </c>
      <c r="BD682" s="1113" t="s">
        <v>828</v>
      </c>
      <c r="BE682" s="1113" t="s">
        <v>828</v>
      </c>
      <c r="BF682" s="1113" t="s">
        <v>828</v>
      </c>
      <c r="BG682" s="1113" t="s">
        <v>828</v>
      </c>
      <c r="BH682" s="1113" t="s">
        <v>828</v>
      </c>
      <c r="BI682" s="1113" t="s">
        <v>828</v>
      </c>
      <c r="BJ682" s="1113" t="s">
        <v>828</v>
      </c>
      <c r="BK682" s="1113" t="s">
        <v>828</v>
      </c>
      <c r="BL682" s="1113" t="s">
        <v>828</v>
      </c>
      <c r="BM682" s="1113" t="s">
        <v>828</v>
      </c>
      <c r="BN682" s="1113" t="s">
        <v>828</v>
      </c>
      <c r="BO682" s="1113" t="s">
        <v>828</v>
      </c>
      <c r="BP682" s="1321" t="s">
        <v>2960</v>
      </c>
      <c r="BQ682" s="1113" t="s">
        <v>828</v>
      </c>
      <c r="BR682" s="1113" t="s">
        <v>828</v>
      </c>
      <c r="BS682" s="1113">
        <v>5</v>
      </c>
      <c r="BT682" s="1113">
        <v>1</v>
      </c>
      <c r="BU682" s="1113">
        <v>1</v>
      </c>
      <c r="BV682" s="1113" t="s">
        <v>828</v>
      </c>
      <c r="BW682" s="1113" t="s">
        <v>828</v>
      </c>
      <c r="BX682" s="1113" t="s">
        <v>828</v>
      </c>
      <c r="BY682" s="1113" t="s">
        <v>828</v>
      </c>
      <c r="BZ682" s="1113" t="s">
        <v>828</v>
      </c>
      <c r="CA682" s="1113" t="s">
        <v>828</v>
      </c>
      <c r="CB682" s="87" t="s">
        <v>2960</v>
      </c>
      <c r="CC682" s="1113" t="s">
        <v>828</v>
      </c>
      <c r="CD682" s="1113" t="s">
        <v>828</v>
      </c>
      <c r="CE682" s="1113" t="s">
        <v>828</v>
      </c>
      <c r="CF682" s="1113" t="s">
        <v>828</v>
      </c>
      <c r="CG682" s="1113" t="s">
        <v>828</v>
      </c>
      <c r="CH682" s="1113" t="s">
        <v>828</v>
      </c>
      <c r="CI682" s="1113" t="s">
        <v>828</v>
      </c>
      <c r="CJ682" s="1113" t="s">
        <v>828</v>
      </c>
      <c r="CK682" s="731"/>
      <c r="CL682" s="1113" t="s">
        <v>1162</v>
      </c>
      <c r="CM682" s="1113">
        <v>40</v>
      </c>
      <c r="CN682" s="1113">
        <v>9.8000000000000007</v>
      </c>
      <c r="CO682" s="1113">
        <v>5</v>
      </c>
      <c r="CP682" s="866" t="s">
        <v>9073</v>
      </c>
      <c r="CQ682" s="1113">
        <v>1</v>
      </c>
      <c r="CR682" s="87" t="s">
        <v>9433</v>
      </c>
      <c r="CS682" s="1113">
        <v>3.3</v>
      </c>
      <c r="CT682" s="740" t="s">
        <v>9433</v>
      </c>
      <c r="CU682" s="1113">
        <v>1.5</v>
      </c>
      <c r="CV682" s="1113">
        <v>1.5</v>
      </c>
      <c r="CW682" s="1113">
        <v>1</v>
      </c>
      <c r="CX682" s="1113">
        <v>1.5</v>
      </c>
      <c r="CY682" s="1113">
        <v>2</v>
      </c>
      <c r="CZ682" s="1113">
        <v>1.5</v>
      </c>
      <c r="DA682" s="1113">
        <v>1</v>
      </c>
      <c r="DB682" s="1113">
        <v>1</v>
      </c>
      <c r="DC682" s="1113">
        <v>0.9</v>
      </c>
      <c r="DD682" s="1113">
        <v>0.9</v>
      </c>
      <c r="DE682" s="1113">
        <v>0</v>
      </c>
      <c r="DF682" s="1113" t="s">
        <v>828</v>
      </c>
      <c r="DG682" s="1113" t="s">
        <v>828</v>
      </c>
      <c r="DH682" s="1113" t="s">
        <v>828</v>
      </c>
      <c r="DI682" s="1113">
        <v>0</v>
      </c>
      <c r="DJ682" s="1113" t="s">
        <v>828</v>
      </c>
      <c r="DK682" s="866" t="s">
        <v>3040</v>
      </c>
      <c r="DL682" s="1315">
        <v>0.4</v>
      </c>
      <c r="DM682" s="1315">
        <v>0.4</v>
      </c>
      <c r="DN682" s="1315">
        <v>0.4</v>
      </c>
      <c r="DO682" s="1321" t="s">
        <v>828</v>
      </c>
      <c r="DP682" s="877">
        <v>0.9</v>
      </c>
      <c r="DQ682" s="1113" t="s">
        <v>828</v>
      </c>
      <c r="DR682" s="1113" t="s">
        <v>828</v>
      </c>
      <c r="DS682" s="824" t="s">
        <v>4380</v>
      </c>
      <c r="DT682" s="1113" t="s">
        <v>828</v>
      </c>
      <c r="DU682" s="1113" t="s">
        <v>828</v>
      </c>
      <c r="DV682" s="1113" t="s">
        <v>828</v>
      </c>
      <c r="DW682" s="1113" t="s">
        <v>828</v>
      </c>
      <c r="DX682" s="1113" t="s">
        <v>828</v>
      </c>
      <c r="DZ682" s="1252" t="s">
        <v>4180</v>
      </c>
      <c r="EA682" s="1998">
        <v>0.3</v>
      </c>
      <c r="EB682" s="1998">
        <f t="shared" si="10"/>
        <v>0.3</v>
      </c>
    </row>
    <row r="683" spans="1:132">
      <c r="A683" s="1257" t="s">
        <v>4181</v>
      </c>
      <c r="B683" s="1258" t="s">
        <v>828</v>
      </c>
      <c r="C683" s="1152" t="s">
        <v>9444</v>
      </c>
      <c r="D683" s="1258" t="s">
        <v>9340</v>
      </c>
      <c r="E683" s="1258" t="s">
        <v>9071</v>
      </c>
      <c r="F683" s="1258" t="s">
        <v>828</v>
      </c>
      <c r="G683" s="1258" t="s">
        <v>828</v>
      </c>
      <c r="H683" s="1258" t="s">
        <v>828</v>
      </c>
      <c r="I683" s="1258" t="s">
        <v>828</v>
      </c>
      <c r="J683" s="1431" t="s">
        <v>5397</v>
      </c>
      <c r="K683" s="1511">
        <v>8000225</v>
      </c>
      <c r="L683" s="1113">
        <v>8000226</v>
      </c>
      <c r="M683" s="1113" t="s">
        <v>831</v>
      </c>
      <c r="N683" s="1113" t="s">
        <v>920</v>
      </c>
      <c r="O683" s="1113">
        <v>8000227</v>
      </c>
      <c r="P683" s="1321" t="s">
        <v>9433</v>
      </c>
      <c r="Q683" s="1113">
        <v>8000212</v>
      </c>
      <c r="R683" s="731" t="s">
        <v>9433</v>
      </c>
      <c r="S683" s="1113">
        <v>8000474</v>
      </c>
      <c r="T683" s="1113">
        <v>8000475</v>
      </c>
      <c r="U683" s="1113">
        <v>8000476</v>
      </c>
      <c r="V683" s="1113">
        <v>8000185</v>
      </c>
      <c r="W683" s="1113">
        <v>8000186</v>
      </c>
      <c r="X683" s="1113">
        <v>8000187</v>
      </c>
      <c r="Y683" s="1113">
        <v>8000477</v>
      </c>
      <c r="Z683" s="1113">
        <v>8000183</v>
      </c>
      <c r="AA683" s="1113">
        <v>8000478</v>
      </c>
      <c r="AB683" s="1113">
        <v>8000473</v>
      </c>
      <c r="AC683" s="1113">
        <v>0</v>
      </c>
      <c r="AD683" s="1113" t="s">
        <v>828</v>
      </c>
      <c r="AE683" s="1113">
        <v>8000480</v>
      </c>
      <c r="AF683" s="1113">
        <v>8000481</v>
      </c>
      <c r="AG683" s="1113">
        <v>8000162</v>
      </c>
      <c r="AH683" s="1113">
        <v>0</v>
      </c>
      <c r="AI683" s="1113" t="s">
        <v>919</v>
      </c>
      <c r="AJ683" s="1113">
        <v>3</v>
      </c>
      <c r="AK683" s="1113">
        <v>4</v>
      </c>
      <c r="AL683" s="1113">
        <v>5</v>
      </c>
      <c r="AM683" s="345" t="s">
        <v>9444</v>
      </c>
      <c r="AN683" s="871">
        <v>8000664</v>
      </c>
      <c r="AO683" s="1113">
        <v>0</v>
      </c>
      <c r="AP683" s="1113">
        <v>0</v>
      </c>
      <c r="AQ683" s="1113" t="s">
        <v>7948</v>
      </c>
      <c r="AR683" s="1113">
        <v>0</v>
      </c>
      <c r="AS683" s="1113">
        <v>0</v>
      </c>
      <c r="AT683" s="1113">
        <v>0</v>
      </c>
      <c r="AU683" s="1113">
        <v>0</v>
      </c>
      <c r="AV683" s="1113">
        <v>0</v>
      </c>
      <c r="AW683" s="731"/>
      <c r="AX683" s="1113" t="s">
        <v>1162</v>
      </c>
      <c r="AY683" s="1113">
        <v>0</v>
      </c>
      <c r="AZ683" s="1113">
        <v>0</v>
      </c>
      <c r="BA683" s="1113" t="s">
        <v>828</v>
      </c>
      <c r="BB683" s="1113" t="s">
        <v>828</v>
      </c>
      <c r="BC683" s="1113" t="s">
        <v>828</v>
      </c>
      <c r="BD683" s="1113" t="s">
        <v>828</v>
      </c>
      <c r="BE683" s="1113" t="s">
        <v>828</v>
      </c>
      <c r="BF683" s="1113" t="s">
        <v>828</v>
      </c>
      <c r="BG683" s="1113" t="s">
        <v>828</v>
      </c>
      <c r="BH683" s="1113" t="s">
        <v>828</v>
      </c>
      <c r="BI683" s="1113" t="s">
        <v>828</v>
      </c>
      <c r="BJ683" s="1113" t="s">
        <v>828</v>
      </c>
      <c r="BK683" s="1113" t="s">
        <v>828</v>
      </c>
      <c r="BL683" s="1113" t="s">
        <v>828</v>
      </c>
      <c r="BM683" s="1113" t="s">
        <v>828</v>
      </c>
      <c r="BN683" s="1113" t="s">
        <v>828</v>
      </c>
      <c r="BO683" s="1113" t="s">
        <v>828</v>
      </c>
      <c r="BP683" s="1321" t="s">
        <v>2960</v>
      </c>
      <c r="BQ683" s="1113" t="s">
        <v>828</v>
      </c>
      <c r="BR683" s="1113" t="s">
        <v>828</v>
      </c>
      <c r="BS683" s="1113">
        <v>5</v>
      </c>
      <c r="BT683" s="1113">
        <v>1</v>
      </c>
      <c r="BU683" s="1113">
        <v>1</v>
      </c>
      <c r="BV683" s="1113" t="s">
        <v>828</v>
      </c>
      <c r="BW683" s="1113" t="s">
        <v>828</v>
      </c>
      <c r="BX683" s="1113" t="s">
        <v>828</v>
      </c>
      <c r="BY683" s="1113" t="s">
        <v>828</v>
      </c>
      <c r="BZ683" s="1113" t="s">
        <v>828</v>
      </c>
      <c r="CA683" s="1113" t="s">
        <v>828</v>
      </c>
      <c r="CB683" s="87" t="s">
        <v>2960</v>
      </c>
      <c r="CC683" s="1113" t="s">
        <v>828</v>
      </c>
      <c r="CD683" s="1113" t="s">
        <v>828</v>
      </c>
      <c r="CE683" s="1113" t="s">
        <v>828</v>
      </c>
      <c r="CF683" s="1113" t="s">
        <v>828</v>
      </c>
      <c r="CG683" s="1113" t="s">
        <v>828</v>
      </c>
      <c r="CH683" s="1113" t="s">
        <v>828</v>
      </c>
      <c r="CI683" s="1113" t="s">
        <v>828</v>
      </c>
      <c r="CJ683" s="1113" t="s">
        <v>828</v>
      </c>
      <c r="CK683" s="731"/>
      <c r="CL683" s="1113" t="s">
        <v>1162</v>
      </c>
      <c r="CM683" s="1113">
        <v>40</v>
      </c>
      <c r="CN683" s="1113">
        <v>9.8000000000000007</v>
      </c>
      <c r="CO683" s="1113">
        <v>5</v>
      </c>
      <c r="CP683" s="866" t="s">
        <v>9073</v>
      </c>
      <c r="CQ683" s="1113">
        <v>1</v>
      </c>
      <c r="CR683" s="87" t="s">
        <v>9433</v>
      </c>
      <c r="CS683" s="1113">
        <v>3.3</v>
      </c>
      <c r="CT683" s="740" t="s">
        <v>9433</v>
      </c>
      <c r="CU683" s="1113">
        <v>1.5</v>
      </c>
      <c r="CV683" s="1113">
        <v>1.5</v>
      </c>
      <c r="CW683" s="1113">
        <v>1</v>
      </c>
      <c r="CX683" s="1113">
        <v>1.5</v>
      </c>
      <c r="CY683" s="1113">
        <v>2</v>
      </c>
      <c r="CZ683" s="1113">
        <v>1.5</v>
      </c>
      <c r="DA683" s="1113">
        <v>1</v>
      </c>
      <c r="DB683" s="1113">
        <v>1</v>
      </c>
      <c r="DC683" s="1113">
        <v>0.9</v>
      </c>
      <c r="DD683" s="1113">
        <v>0.9</v>
      </c>
      <c r="DE683" s="1113">
        <v>0</v>
      </c>
      <c r="DF683" s="1113" t="s">
        <v>828</v>
      </c>
      <c r="DG683" s="1113" t="s">
        <v>828</v>
      </c>
      <c r="DH683" s="1113" t="s">
        <v>828</v>
      </c>
      <c r="DI683" s="1113">
        <v>0</v>
      </c>
      <c r="DJ683" s="1113" t="s">
        <v>828</v>
      </c>
      <c r="DK683" s="866" t="s">
        <v>3040</v>
      </c>
      <c r="DL683" s="1315">
        <v>0.4</v>
      </c>
      <c r="DM683" s="1315">
        <v>0.4</v>
      </c>
      <c r="DN683" s="1315">
        <v>0.4</v>
      </c>
      <c r="DO683" s="345">
        <v>1</v>
      </c>
      <c r="DP683" s="877">
        <v>0.9</v>
      </c>
      <c r="DQ683" s="1113" t="s">
        <v>828</v>
      </c>
      <c r="DR683" s="1113" t="s">
        <v>828</v>
      </c>
      <c r="DS683" s="729" t="s">
        <v>8256</v>
      </c>
      <c r="DT683" s="1113" t="s">
        <v>828</v>
      </c>
      <c r="DU683" s="1113" t="s">
        <v>828</v>
      </c>
      <c r="DV683" s="1113" t="s">
        <v>828</v>
      </c>
      <c r="DW683" s="1113" t="s">
        <v>828</v>
      </c>
      <c r="DX683" s="1113" t="s">
        <v>828</v>
      </c>
      <c r="DZ683" s="1252" t="s">
        <v>4182</v>
      </c>
      <c r="EA683" s="1999">
        <v>0.6</v>
      </c>
      <c r="EB683" s="1998">
        <f t="shared" si="10"/>
        <v>1.2</v>
      </c>
    </row>
    <row r="684" spans="1:132">
      <c r="A684" s="1257" t="s">
        <v>4183</v>
      </c>
      <c r="B684" s="1258" t="s">
        <v>828</v>
      </c>
      <c r="C684" s="1152" t="s">
        <v>9444</v>
      </c>
      <c r="D684" s="1258" t="s">
        <v>9341</v>
      </c>
      <c r="E684" s="1258" t="s">
        <v>9071</v>
      </c>
      <c r="F684" s="1258" t="s">
        <v>9342</v>
      </c>
      <c r="G684" s="1258" t="s">
        <v>926</v>
      </c>
      <c r="H684" s="1258" t="s">
        <v>9342</v>
      </c>
      <c r="I684" s="1258" t="s">
        <v>926</v>
      </c>
      <c r="J684" s="1431" t="s">
        <v>5398</v>
      </c>
      <c r="K684" s="1511">
        <v>8000225</v>
      </c>
      <c r="L684" s="1113">
        <v>8000226</v>
      </c>
      <c r="M684" s="1113" t="s">
        <v>831</v>
      </c>
      <c r="N684" s="1113" t="s">
        <v>920</v>
      </c>
      <c r="O684" s="1113">
        <v>8000227</v>
      </c>
      <c r="P684" s="1321" t="s">
        <v>9433</v>
      </c>
      <c r="Q684" s="1113">
        <v>8000212</v>
      </c>
      <c r="R684" s="731" t="s">
        <v>9433</v>
      </c>
      <c r="S684" s="1113">
        <v>8000474</v>
      </c>
      <c r="T684" s="1113">
        <v>8000475</v>
      </c>
      <c r="U684" s="1113">
        <v>8000476</v>
      </c>
      <c r="V684" s="1113">
        <v>8000185</v>
      </c>
      <c r="W684" s="1113">
        <v>8000186</v>
      </c>
      <c r="X684" s="1113">
        <v>8000187</v>
      </c>
      <c r="Y684" s="1113">
        <v>8000477</v>
      </c>
      <c r="Z684" s="1113">
        <v>8000183</v>
      </c>
      <c r="AA684" s="1113">
        <v>8000478</v>
      </c>
      <c r="AB684" s="1113">
        <v>8000473</v>
      </c>
      <c r="AC684" s="1113">
        <v>0</v>
      </c>
      <c r="AD684" s="1113" t="s">
        <v>828</v>
      </c>
      <c r="AE684" s="1113">
        <v>8000480</v>
      </c>
      <c r="AF684" s="1113">
        <v>8000481</v>
      </c>
      <c r="AG684" s="1113">
        <v>8000162</v>
      </c>
      <c r="AH684" s="1113">
        <v>0</v>
      </c>
      <c r="AI684" s="1113" t="s">
        <v>919</v>
      </c>
      <c r="AJ684" s="1113">
        <v>3</v>
      </c>
      <c r="AK684" s="1113">
        <v>4</v>
      </c>
      <c r="AL684" s="1113">
        <v>5</v>
      </c>
      <c r="AM684" s="345" t="s">
        <v>9444</v>
      </c>
      <c r="AN684" s="871">
        <v>8000664</v>
      </c>
      <c r="AO684" s="1113">
        <v>0</v>
      </c>
      <c r="AP684" s="1113">
        <v>0</v>
      </c>
      <c r="AQ684" s="1113" t="s">
        <v>7948</v>
      </c>
      <c r="AR684" s="1113">
        <v>0</v>
      </c>
      <c r="AS684" s="1113">
        <v>0</v>
      </c>
      <c r="AT684" s="1113">
        <v>0</v>
      </c>
      <c r="AU684" s="1113">
        <v>0</v>
      </c>
      <c r="AV684" s="1113">
        <v>0</v>
      </c>
      <c r="AW684" s="731"/>
      <c r="AX684" s="1113" t="s">
        <v>1162</v>
      </c>
      <c r="AY684" s="1113">
        <v>0</v>
      </c>
      <c r="AZ684" s="1113">
        <v>0</v>
      </c>
      <c r="BA684" s="1113" t="s">
        <v>828</v>
      </c>
      <c r="BB684" s="1113" t="s">
        <v>828</v>
      </c>
      <c r="BC684" s="1113" t="s">
        <v>828</v>
      </c>
      <c r="BD684" s="1113" t="s">
        <v>828</v>
      </c>
      <c r="BE684" s="1113" t="s">
        <v>828</v>
      </c>
      <c r="BF684" s="1113" t="s">
        <v>828</v>
      </c>
      <c r="BG684" s="1113" t="s">
        <v>828</v>
      </c>
      <c r="BH684" s="1113" t="s">
        <v>828</v>
      </c>
      <c r="BI684" s="1113" t="s">
        <v>828</v>
      </c>
      <c r="BJ684" s="1113" t="s">
        <v>828</v>
      </c>
      <c r="BK684" s="1113" t="s">
        <v>828</v>
      </c>
      <c r="BL684" s="1113" t="s">
        <v>828</v>
      </c>
      <c r="BM684" s="1113" t="s">
        <v>828</v>
      </c>
      <c r="BN684" s="1113" t="s">
        <v>828</v>
      </c>
      <c r="BO684" s="1113" t="s">
        <v>828</v>
      </c>
      <c r="BP684" s="1321" t="s">
        <v>2960</v>
      </c>
      <c r="BQ684" s="1113" t="s">
        <v>828</v>
      </c>
      <c r="BR684" s="1113" t="s">
        <v>828</v>
      </c>
      <c r="BS684" s="1113">
        <v>5</v>
      </c>
      <c r="BT684" s="1113">
        <v>1</v>
      </c>
      <c r="BU684" s="1113">
        <v>1</v>
      </c>
      <c r="BV684" s="1113" t="s">
        <v>828</v>
      </c>
      <c r="BW684" s="1113" t="s">
        <v>828</v>
      </c>
      <c r="BX684" s="1113" t="s">
        <v>828</v>
      </c>
      <c r="BY684" s="1113" t="s">
        <v>828</v>
      </c>
      <c r="BZ684" s="1113" t="s">
        <v>828</v>
      </c>
      <c r="CA684" s="1113" t="s">
        <v>828</v>
      </c>
      <c r="CB684" s="87" t="s">
        <v>2960</v>
      </c>
      <c r="CC684" s="1113" t="s">
        <v>828</v>
      </c>
      <c r="CD684" s="1113" t="s">
        <v>828</v>
      </c>
      <c r="CE684" s="1113" t="s">
        <v>828</v>
      </c>
      <c r="CF684" s="1113" t="s">
        <v>828</v>
      </c>
      <c r="CG684" s="1113" t="s">
        <v>828</v>
      </c>
      <c r="CH684" s="1113" t="s">
        <v>828</v>
      </c>
      <c r="CI684" s="1113" t="s">
        <v>828</v>
      </c>
      <c r="CJ684" s="1113" t="s">
        <v>828</v>
      </c>
      <c r="CK684" s="731"/>
      <c r="CL684" s="1113" t="s">
        <v>1162</v>
      </c>
      <c r="CM684" s="1113">
        <v>40</v>
      </c>
      <c r="CN684" s="1113">
        <v>9.8000000000000007</v>
      </c>
      <c r="CO684" s="1113">
        <v>5</v>
      </c>
      <c r="CP684" s="866" t="s">
        <v>9073</v>
      </c>
      <c r="CQ684" s="1113">
        <v>1</v>
      </c>
      <c r="CR684" s="87" t="s">
        <v>9433</v>
      </c>
      <c r="CS684" s="1113">
        <v>3.3</v>
      </c>
      <c r="CT684" s="740" t="s">
        <v>9433</v>
      </c>
      <c r="CU684" s="1113">
        <v>1.5</v>
      </c>
      <c r="CV684" s="1113">
        <v>1.5</v>
      </c>
      <c r="CW684" s="1113">
        <v>1</v>
      </c>
      <c r="CX684" s="1113">
        <v>1.5</v>
      </c>
      <c r="CY684" s="1113">
        <v>2</v>
      </c>
      <c r="CZ684" s="1113">
        <v>1.5</v>
      </c>
      <c r="DA684" s="1113">
        <v>1</v>
      </c>
      <c r="DB684" s="1113">
        <v>1</v>
      </c>
      <c r="DC684" s="1113">
        <v>0.9</v>
      </c>
      <c r="DD684" s="1113">
        <v>0.9</v>
      </c>
      <c r="DE684" s="1113">
        <v>0</v>
      </c>
      <c r="DF684" s="1113" t="s">
        <v>828</v>
      </c>
      <c r="DG684" s="1113" t="s">
        <v>828</v>
      </c>
      <c r="DH684" s="1113" t="s">
        <v>828</v>
      </c>
      <c r="DI684" s="1113">
        <v>0</v>
      </c>
      <c r="DJ684" s="1113" t="s">
        <v>828</v>
      </c>
      <c r="DK684" s="866" t="s">
        <v>3040</v>
      </c>
      <c r="DL684" s="1315">
        <v>0.4</v>
      </c>
      <c r="DM684" s="1315">
        <v>0.4</v>
      </c>
      <c r="DN684" s="1315">
        <v>0.4</v>
      </c>
      <c r="DO684" s="345">
        <v>1</v>
      </c>
      <c r="DP684" s="877">
        <v>0.9</v>
      </c>
      <c r="DQ684" s="1113" t="s">
        <v>828</v>
      </c>
      <c r="DR684" s="1113" t="s">
        <v>828</v>
      </c>
      <c r="DS684" s="729" t="s">
        <v>8256</v>
      </c>
      <c r="DT684" s="1113" t="s">
        <v>828</v>
      </c>
      <c r="DU684" s="1113" t="s">
        <v>828</v>
      </c>
      <c r="DV684" s="1113" t="s">
        <v>828</v>
      </c>
      <c r="DW684" s="1113" t="s">
        <v>828</v>
      </c>
      <c r="DX684" s="1113" t="s">
        <v>828</v>
      </c>
      <c r="DZ684" s="1252" t="s">
        <v>4184</v>
      </c>
      <c r="EA684" s="1999">
        <v>0.6</v>
      </c>
      <c r="EB684" s="1998">
        <f t="shared" si="10"/>
        <v>1.2</v>
      </c>
    </row>
    <row r="685" spans="1:132">
      <c r="A685" s="1257" t="s">
        <v>4185</v>
      </c>
      <c r="B685" s="1258" t="s">
        <v>828</v>
      </c>
      <c r="C685" s="1152" t="s">
        <v>9433</v>
      </c>
      <c r="D685" s="1258" t="s">
        <v>9343</v>
      </c>
      <c r="E685" s="1258" t="s">
        <v>9071</v>
      </c>
      <c r="F685" s="1258" t="s">
        <v>828</v>
      </c>
      <c r="G685" s="1258" t="s">
        <v>828</v>
      </c>
      <c r="H685" s="1258" t="s">
        <v>828</v>
      </c>
      <c r="I685" s="1258" t="s">
        <v>828</v>
      </c>
      <c r="J685" s="1450" t="s">
        <v>5469</v>
      </c>
      <c r="K685" s="1511">
        <v>8000225</v>
      </c>
      <c r="L685" s="1113">
        <v>8000226</v>
      </c>
      <c r="M685" s="1113" t="s">
        <v>831</v>
      </c>
      <c r="N685" s="1113" t="s">
        <v>920</v>
      </c>
      <c r="O685" s="1113">
        <v>8000227</v>
      </c>
      <c r="P685" s="1321" t="s">
        <v>9433</v>
      </c>
      <c r="Q685" s="1113">
        <v>8000212</v>
      </c>
      <c r="R685" s="731" t="s">
        <v>9433</v>
      </c>
      <c r="S685" s="1113">
        <v>8000474</v>
      </c>
      <c r="T685" s="1113">
        <v>8000475</v>
      </c>
      <c r="U685" s="1113">
        <v>8000476</v>
      </c>
      <c r="V685" s="1113">
        <v>8000185</v>
      </c>
      <c r="W685" s="1113">
        <v>8000186</v>
      </c>
      <c r="X685" s="1113">
        <v>8000187</v>
      </c>
      <c r="Y685" s="1113">
        <v>8000477</v>
      </c>
      <c r="Z685" s="1113">
        <v>8000183</v>
      </c>
      <c r="AA685" s="1113">
        <v>8000478</v>
      </c>
      <c r="AB685" s="1113">
        <v>8000473</v>
      </c>
      <c r="AC685" s="1113">
        <v>0</v>
      </c>
      <c r="AD685" s="1113" t="s">
        <v>828</v>
      </c>
      <c r="AE685" s="1113">
        <v>8000480</v>
      </c>
      <c r="AF685" s="1113">
        <v>8000481</v>
      </c>
      <c r="AG685" s="1113">
        <v>8000162</v>
      </c>
      <c r="AH685" s="1113">
        <v>0</v>
      </c>
      <c r="AI685" s="1113" t="s">
        <v>919</v>
      </c>
      <c r="AJ685" s="1113">
        <v>3</v>
      </c>
      <c r="AK685" s="1113">
        <v>4</v>
      </c>
      <c r="AL685" s="1113">
        <v>5</v>
      </c>
      <c r="AM685" s="1321" t="s">
        <v>9433</v>
      </c>
      <c r="AN685" s="871">
        <v>8000664</v>
      </c>
      <c r="AO685" s="1113">
        <v>0</v>
      </c>
      <c r="AP685" s="1113">
        <v>0</v>
      </c>
      <c r="AQ685" s="1113" t="s">
        <v>7948</v>
      </c>
      <c r="AR685" s="1113">
        <v>0</v>
      </c>
      <c r="AS685" s="1113">
        <v>0</v>
      </c>
      <c r="AT685" s="1113">
        <v>0</v>
      </c>
      <c r="AU685" s="1113">
        <v>0</v>
      </c>
      <c r="AV685" s="1113">
        <v>0</v>
      </c>
      <c r="AW685" s="731"/>
      <c r="AX685" s="1113" t="s">
        <v>1162</v>
      </c>
      <c r="AY685" s="1113">
        <v>0</v>
      </c>
      <c r="AZ685" s="1113">
        <v>0</v>
      </c>
      <c r="BA685" s="1113" t="s">
        <v>828</v>
      </c>
      <c r="BB685" s="1113" t="s">
        <v>828</v>
      </c>
      <c r="BC685" s="1113" t="s">
        <v>828</v>
      </c>
      <c r="BD685" s="1113" t="s">
        <v>828</v>
      </c>
      <c r="BE685" s="1113" t="s">
        <v>828</v>
      </c>
      <c r="BF685" s="1113" t="s">
        <v>828</v>
      </c>
      <c r="BG685" s="1113" t="s">
        <v>828</v>
      </c>
      <c r="BH685" s="1113" t="s">
        <v>828</v>
      </c>
      <c r="BI685" s="1113" t="s">
        <v>828</v>
      </c>
      <c r="BJ685" s="1113" t="s">
        <v>828</v>
      </c>
      <c r="BK685" s="1113" t="s">
        <v>828</v>
      </c>
      <c r="BL685" s="1113" t="s">
        <v>828</v>
      </c>
      <c r="BM685" s="1113" t="s">
        <v>828</v>
      </c>
      <c r="BN685" s="1113" t="s">
        <v>828</v>
      </c>
      <c r="BO685" s="1113" t="s">
        <v>828</v>
      </c>
      <c r="BP685" s="1321" t="s">
        <v>2960</v>
      </c>
      <c r="BQ685" s="1113" t="s">
        <v>828</v>
      </c>
      <c r="BR685" s="1113" t="s">
        <v>828</v>
      </c>
      <c r="BS685" s="1113">
        <v>5</v>
      </c>
      <c r="BT685" s="1113">
        <v>1</v>
      </c>
      <c r="BU685" s="1113">
        <v>1</v>
      </c>
      <c r="BV685" s="1113" t="s">
        <v>828</v>
      </c>
      <c r="BW685" s="1113" t="s">
        <v>828</v>
      </c>
      <c r="BX685" s="1113" t="s">
        <v>828</v>
      </c>
      <c r="BY685" s="1113" t="s">
        <v>828</v>
      </c>
      <c r="BZ685" s="1113" t="s">
        <v>828</v>
      </c>
      <c r="CA685" s="1113" t="s">
        <v>828</v>
      </c>
      <c r="CB685" s="87" t="s">
        <v>2960</v>
      </c>
      <c r="CC685" s="1113" t="s">
        <v>828</v>
      </c>
      <c r="CD685" s="1113" t="s">
        <v>828</v>
      </c>
      <c r="CE685" s="1113" t="s">
        <v>828</v>
      </c>
      <c r="CF685" s="1113" t="s">
        <v>828</v>
      </c>
      <c r="CG685" s="1113" t="s">
        <v>828</v>
      </c>
      <c r="CH685" s="1113" t="s">
        <v>828</v>
      </c>
      <c r="CI685" s="1113" t="s">
        <v>828</v>
      </c>
      <c r="CJ685" s="1113" t="s">
        <v>828</v>
      </c>
      <c r="CK685" s="731"/>
      <c r="CL685" s="1113" t="s">
        <v>1162</v>
      </c>
      <c r="CM685" s="1113">
        <v>40</v>
      </c>
      <c r="CN685" s="1113">
        <v>9.8000000000000007</v>
      </c>
      <c r="CO685" s="1113">
        <v>5</v>
      </c>
      <c r="CP685" s="866" t="s">
        <v>9073</v>
      </c>
      <c r="CQ685" s="1113">
        <v>1</v>
      </c>
      <c r="CR685" s="87" t="s">
        <v>9433</v>
      </c>
      <c r="CS685" s="1113">
        <v>3.3</v>
      </c>
      <c r="CT685" s="740" t="s">
        <v>9433</v>
      </c>
      <c r="CU685" s="1113">
        <v>1.5</v>
      </c>
      <c r="CV685" s="1113">
        <v>1.5</v>
      </c>
      <c r="CW685" s="1113">
        <v>1</v>
      </c>
      <c r="CX685" s="1113">
        <v>1.5</v>
      </c>
      <c r="CY685" s="1113">
        <v>2</v>
      </c>
      <c r="CZ685" s="1113">
        <v>1.5</v>
      </c>
      <c r="DA685" s="1113">
        <v>1</v>
      </c>
      <c r="DB685" s="1113">
        <v>1</v>
      </c>
      <c r="DC685" s="1113">
        <v>0.9</v>
      </c>
      <c r="DD685" s="1113">
        <v>0.9</v>
      </c>
      <c r="DE685" s="1113">
        <v>0</v>
      </c>
      <c r="DF685" s="1113" t="s">
        <v>828</v>
      </c>
      <c r="DG685" s="1113" t="s">
        <v>828</v>
      </c>
      <c r="DH685" s="1113" t="s">
        <v>828</v>
      </c>
      <c r="DI685" s="1113">
        <v>0</v>
      </c>
      <c r="DJ685" s="1113" t="s">
        <v>828</v>
      </c>
      <c r="DK685" s="866" t="s">
        <v>3040</v>
      </c>
      <c r="DL685" s="1315">
        <v>0.4</v>
      </c>
      <c r="DM685" s="1315">
        <v>0.4</v>
      </c>
      <c r="DN685" s="1315">
        <v>0.4</v>
      </c>
      <c r="DO685" s="1321" t="s">
        <v>828</v>
      </c>
      <c r="DP685" s="877">
        <v>0.9</v>
      </c>
      <c r="DQ685" s="1113" t="s">
        <v>828</v>
      </c>
      <c r="DR685" s="1113" t="s">
        <v>828</v>
      </c>
      <c r="DS685" s="824" t="s">
        <v>4380</v>
      </c>
      <c r="DT685" s="1113" t="s">
        <v>828</v>
      </c>
      <c r="DU685" s="1113" t="s">
        <v>828</v>
      </c>
      <c r="DV685" s="1113" t="s">
        <v>828</v>
      </c>
      <c r="DW685" s="1113" t="s">
        <v>828</v>
      </c>
      <c r="DX685" s="1113" t="s">
        <v>828</v>
      </c>
      <c r="DZ685" s="1252" t="s">
        <v>4186</v>
      </c>
      <c r="EA685" s="1998">
        <v>0.3</v>
      </c>
      <c r="EB685" s="1998">
        <f t="shared" si="10"/>
        <v>0.3</v>
      </c>
    </row>
    <row r="686" spans="1:132">
      <c r="A686" s="1257" t="s">
        <v>4187</v>
      </c>
      <c r="B686" s="1258" t="s">
        <v>828</v>
      </c>
      <c r="C686" s="1152" t="s">
        <v>9433</v>
      </c>
      <c r="D686" s="1258" t="s">
        <v>9344</v>
      </c>
      <c r="E686" s="1258" t="s">
        <v>9071</v>
      </c>
      <c r="F686" s="1258" t="s">
        <v>9345</v>
      </c>
      <c r="G686" s="1258" t="s">
        <v>926</v>
      </c>
      <c r="H686" s="1258" t="s">
        <v>9345</v>
      </c>
      <c r="I686" s="1258" t="s">
        <v>926</v>
      </c>
      <c r="J686" s="1450" t="s">
        <v>5470</v>
      </c>
      <c r="K686" s="1511">
        <v>8000225</v>
      </c>
      <c r="L686" s="1113">
        <v>8000226</v>
      </c>
      <c r="M686" s="1113" t="s">
        <v>831</v>
      </c>
      <c r="N686" s="1113" t="s">
        <v>920</v>
      </c>
      <c r="O686" s="1113">
        <v>8000227</v>
      </c>
      <c r="P686" s="1321" t="s">
        <v>9433</v>
      </c>
      <c r="Q686" s="1113">
        <v>8000212</v>
      </c>
      <c r="R686" s="731" t="s">
        <v>9433</v>
      </c>
      <c r="S686" s="1113">
        <v>8000474</v>
      </c>
      <c r="T686" s="1113">
        <v>8000475</v>
      </c>
      <c r="U686" s="1113">
        <v>8000476</v>
      </c>
      <c r="V686" s="1113">
        <v>8000185</v>
      </c>
      <c r="W686" s="1113">
        <v>8000186</v>
      </c>
      <c r="X686" s="1113">
        <v>8000187</v>
      </c>
      <c r="Y686" s="1113">
        <v>8000477</v>
      </c>
      <c r="Z686" s="1113">
        <v>8000183</v>
      </c>
      <c r="AA686" s="1113">
        <v>8000478</v>
      </c>
      <c r="AB686" s="1113">
        <v>8000473</v>
      </c>
      <c r="AC686" s="1113">
        <v>0</v>
      </c>
      <c r="AD686" s="1113" t="s">
        <v>828</v>
      </c>
      <c r="AE686" s="1113">
        <v>8000480</v>
      </c>
      <c r="AF686" s="1113">
        <v>8000481</v>
      </c>
      <c r="AG686" s="1113">
        <v>8000162</v>
      </c>
      <c r="AH686" s="1113">
        <v>0</v>
      </c>
      <c r="AI686" s="1113" t="s">
        <v>919</v>
      </c>
      <c r="AJ686" s="1113">
        <v>3</v>
      </c>
      <c r="AK686" s="1113">
        <v>4</v>
      </c>
      <c r="AL686" s="1113">
        <v>5</v>
      </c>
      <c r="AM686" s="1321" t="s">
        <v>9433</v>
      </c>
      <c r="AN686" s="871">
        <v>8000664</v>
      </c>
      <c r="AO686" s="1113">
        <v>0</v>
      </c>
      <c r="AP686" s="1113">
        <v>0</v>
      </c>
      <c r="AQ686" s="1113" t="s">
        <v>7948</v>
      </c>
      <c r="AR686" s="1113">
        <v>0</v>
      </c>
      <c r="AS686" s="1113">
        <v>0</v>
      </c>
      <c r="AT686" s="1113">
        <v>0</v>
      </c>
      <c r="AU686" s="1113">
        <v>0</v>
      </c>
      <c r="AV686" s="1113">
        <v>0</v>
      </c>
      <c r="AW686" s="731"/>
      <c r="AX686" s="1113" t="s">
        <v>1162</v>
      </c>
      <c r="AY686" s="1113">
        <v>0</v>
      </c>
      <c r="AZ686" s="1113">
        <v>0</v>
      </c>
      <c r="BA686" s="1113" t="s">
        <v>828</v>
      </c>
      <c r="BB686" s="1113" t="s">
        <v>828</v>
      </c>
      <c r="BC686" s="1113" t="s">
        <v>828</v>
      </c>
      <c r="BD686" s="1113" t="s">
        <v>828</v>
      </c>
      <c r="BE686" s="1113" t="s">
        <v>828</v>
      </c>
      <c r="BF686" s="1113" t="s">
        <v>828</v>
      </c>
      <c r="BG686" s="1113" t="s">
        <v>828</v>
      </c>
      <c r="BH686" s="1113" t="s">
        <v>828</v>
      </c>
      <c r="BI686" s="1113" t="s">
        <v>828</v>
      </c>
      <c r="BJ686" s="1113" t="s">
        <v>828</v>
      </c>
      <c r="BK686" s="1113" t="s">
        <v>828</v>
      </c>
      <c r="BL686" s="1113" t="s">
        <v>828</v>
      </c>
      <c r="BM686" s="1113" t="s">
        <v>828</v>
      </c>
      <c r="BN686" s="1113" t="s">
        <v>828</v>
      </c>
      <c r="BO686" s="1113" t="s">
        <v>828</v>
      </c>
      <c r="BP686" s="1321" t="s">
        <v>2960</v>
      </c>
      <c r="BQ686" s="1113" t="s">
        <v>828</v>
      </c>
      <c r="BR686" s="1113" t="s">
        <v>828</v>
      </c>
      <c r="BS686" s="1113">
        <v>5</v>
      </c>
      <c r="BT686" s="1113">
        <v>1</v>
      </c>
      <c r="BU686" s="1113">
        <v>1</v>
      </c>
      <c r="BV686" s="1113" t="s">
        <v>828</v>
      </c>
      <c r="BW686" s="1113" t="s">
        <v>828</v>
      </c>
      <c r="BX686" s="1113" t="s">
        <v>828</v>
      </c>
      <c r="BY686" s="1113" t="s">
        <v>828</v>
      </c>
      <c r="BZ686" s="1113" t="s">
        <v>828</v>
      </c>
      <c r="CA686" s="1113" t="s">
        <v>828</v>
      </c>
      <c r="CB686" s="87" t="s">
        <v>2960</v>
      </c>
      <c r="CC686" s="1113" t="s">
        <v>828</v>
      </c>
      <c r="CD686" s="1113" t="s">
        <v>828</v>
      </c>
      <c r="CE686" s="1113" t="s">
        <v>828</v>
      </c>
      <c r="CF686" s="1113" t="s">
        <v>828</v>
      </c>
      <c r="CG686" s="1113" t="s">
        <v>828</v>
      </c>
      <c r="CH686" s="1113" t="s">
        <v>828</v>
      </c>
      <c r="CI686" s="1113" t="s">
        <v>828</v>
      </c>
      <c r="CJ686" s="1113" t="s">
        <v>828</v>
      </c>
      <c r="CK686" s="731"/>
      <c r="CL686" s="1113" t="s">
        <v>1162</v>
      </c>
      <c r="CM686" s="1113">
        <v>40</v>
      </c>
      <c r="CN686" s="1113">
        <v>9.8000000000000007</v>
      </c>
      <c r="CO686" s="1113">
        <v>5</v>
      </c>
      <c r="CP686" s="866" t="s">
        <v>9073</v>
      </c>
      <c r="CQ686" s="1113">
        <v>1</v>
      </c>
      <c r="CR686" s="87" t="s">
        <v>9433</v>
      </c>
      <c r="CS686" s="1113">
        <v>3.3</v>
      </c>
      <c r="CT686" s="740" t="s">
        <v>9433</v>
      </c>
      <c r="CU686" s="1113">
        <v>1.5</v>
      </c>
      <c r="CV686" s="1113">
        <v>1.5</v>
      </c>
      <c r="CW686" s="1113">
        <v>1</v>
      </c>
      <c r="CX686" s="1113">
        <v>1.5</v>
      </c>
      <c r="CY686" s="1113">
        <v>2</v>
      </c>
      <c r="CZ686" s="1113">
        <v>1.5</v>
      </c>
      <c r="DA686" s="1113">
        <v>1</v>
      </c>
      <c r="DB686" s="1113">
        <v>1</v>
      </c>
      <c r="DC686" s="1113">
        <v>0.9</v>
      </c>
      <c r="DD686" s="1113">
        <v>0.9</v>
      </c>
      <c r="DE686" s="1113">
        <v>0</v>
      </c>
      <c r="DF686" s="1113" t="s">
        <v>828</v>
      </c>
      <c r="DG686" s="1113" t="s">
        <v>828</v>
      </c>
      <c r="DH686" s="1113" t="s">
        <v>828</v>
      </c>
      <c r="DI686" s="1113">
        <v>0</v>
      </c>
      <c r="DJ686" s="1113" t="s">
        <v>828</v>
      </c>
      <c r="DK686" s="866" t="s">
        <v>3040</v>
      </c>
      <c r="DL686" s="1315">
        <v>0.4</v>
      </c>
      <c r="DM686" s="1315">
        <v>0.4</v>
      </c>
      <c r="DN686" s="1315">
        <v>0.4</v>
      </c>
      <c r="DO686" s="1321" t="s">
        <v>828</v>
      </c>
      <c r="DP686" s="877">
        <v>0.9</v>
      </c>
      <c r="DQ686" s="1113" t="s">
        <v>828</v>
      </c>
      <c r="DR686" s="1113" t="s">
        <v>828</v>
      </c>
      <c r="DS686" s="824" t="s">
        <v>4380</v>
      </c>
      <c r="DT686" s="1113" t="s">
        <v>828</v>
      </c>
      <c r="DU686" s="1113" t="s">
        <v>828</v>
      </c>
      <c r="DV686" s="1113" t="s">
        <v>828</v>
      </c>
      <c r="DW686" s="1113" t="s">
        <v>828</v>
      </c>
      <c r="DX686" s="1113" t="s">
        <v>828</v>
      </c>
      <c r="DZ686" s="1252" t="s">
        <v>4188</v>
      </c>
      <c r="EA686" s="1998">
        <v>0.3</v>
      </c>
      <c r="EB686" s="1998">
        <f t="shared" si="10"/>
        <v>0.3</v>
      </c>
    </row>
    <row r="687" spans="1:132">
      <c r="A687" s="1257" t="s">
        <v>4189</v>
      </c>
      <c r="B687" s="1258" t="s">
        <v>828</v>
      </c>
      <c r="C687" s="1152" t="s">
        <v>9444</v>
      </c>
      <c r="D687" s="1258" t="s">
        <v>9346</v>
      </c>
      <c r="E687" s="1258" t="s">
        <v>9071</v>
      </c>
      <c r="F687" s="1258" t="s">
        <v>828</v>
      </c>
      <c r="G687" s="1258" t="s">
        <v>828</v>
      </c>
      <c r="H687" s="1258" t="s">
        <v>828</v>
      </c>
      <c r="I687" s="1258" t="s">
        <v>828</v>
      </c>
      <c r="J687" s="1450" t="s">
        <v>5471</v>
      </c>
      <c r="K687" s="1511">
        <v>8000225</v>
      </c>
      <c r="L687" s="1113">
        <v>8000226</v>
      </c>
      <c r="M687" s="1113" t="s">
        <v>831</v>
      </c>
      <c r="N687" s="1113" t="s">
        <v>920</v>
      </c>
      <c r="O687" s="1113">
        <v>8000227</v>
      </c>
      <c r="P687" s="1321" t="s">
        <v>9433</v>
      </c>
      <c r="Q687" s="1113">
        <v>8000212</v>
      </c>
      <c r="R687" s="731" t="s">
        <v>9433</v>
      </c>
      <c r="S687" s="1113">
        <v>8000474</v>
      </c>
      <c r="T687" s="1113">
        <v>8000475</v>
      </c>
      <c r="U687" s="1113">
        <v>8000476</v>
      </c>
      <c r="V687" s="1113">
        <v>8000185</v>
      </c>
      <c r="W687" s="1113">
        <v>8000186</v>
      </c>
      <c r="X687" s="1113">
        <v>8000187</v>
      </c>
      <c r="Y687" s="1113">
        <v>8000477</v>
      </c>
      <c r="Z687" s="1113">
        <v>8000183</v>
      </c>
      <c r="AA687" s="1113">
        <v>8000478</v>
      </c>
      <c r="AB687" s="1113">
        <v>8000473</v>
      </c>
      <c r="AC687" s="1113">
        <v>0</v>
      </c>
      <c r="AD687" s="1113" t="s">
        <v>828</v>
      </c>
      <c r="AE687" s="1113">
        <v>8000480</v>
      </c>
      <c r="AF687" s="1113">
        <v>8000481</v>
      </c>
      <c r="AG687" s="1113">
        <v>8000162</v>
      </c>
      <c r="AH687" s="1113">
        <v>0</v>
      </c>
      <c r="AI687" s="1113" t="s">
        <v>919</v>
      </c>
      <c r="AJ687" s="1113">
        <v>3</v>
      </c>
      <c r="AK687" s="1113">
        <v>4</v>
      </c>
      <c r="AL687" s="1113">
        <v>5</v>
      </c>
      <c r="AM687" s="345" t="s">
        <v>9444</v>
      </c>
      <c r="AN687" s="871">
        <v>8000664</v>
      </c>
      <c r="AO687" s="1113">
        <v>0</v>
      </c>
      <c r="AP687" s="1113">
        <v>0</v>
      </c>
      <c r="AQ687" s="1113" t="s">
        <v>7948</v>
      </c>
      <c r="AR687" s="1113">
        <v>0</v>
      </c>
      <c r="AS687" s="1113">
        <v>0</v>
      </c>
      <c r="AT687" s="1113">
        <v>0</v>
      </c>
      <c r="AU687" s="1113">
        <v>0</v>
      </c>
      <c r="AV687" s="1113">
        <v>0</v>
      </c>
      <c r="AW687" s="731"/>
      <c r="AX687" s="1113" t="s">
        <v>1162</v>
      </c>
      <c r="AY687" s="1113">
        <v>0</v>
      </c>
      <c r="AZ687" s="1113">
        <v>0</v>
      </c>
      <c r="BA687" s="1113" t="s">
        <v>828</v>
      </c>
      <c r="BB687" s="1113" t="s">
        <v>828</v>
      </c>
      <c r="BC687" s="1113" t="s">
        <v>828</v>
      </c>
      <c r="BD687" s="1113" t="s">
        <v>828</v>
      </c>
      <c r="BE687" s="1113" t="s">
        <v>828</v>
      </c>
      <c r="BF687" s="1113" t="s">
        <v>828</v>
      </c>
      <c r="BG687" s="1113" t="s">
        <v>828</v>
      </c>
      <c r="BH687" s="1113" t="s">
        <v>828</v>
      </c>
      <c r="BI687" s="1113" t="s">
        <v>828</v>
      </c>
      <c r="BJ687" s="1113" t="s">
        <v>828</v>
      </c>
      <c r="BK687" s="1113" t="s">
        <v>828</v>
      </c>
      <c r="BL687" s="1113" t="s">
        <v>828</v>
      </c>
      <c r="BM687" s="1113" t="s">
        <v>828</v>
      </c>
      <c r="BN687" s="1113" t="s">
        <v>828</v>
      </c>
      <c r="BO687" s="1113" t="s">
        <v>828</v>
      </c>
      <c r="BP687" s="1321" t="s">
        <v>2960</v>
      </c>
      <c r="BQ687" s="1113" t="s">
        <v>828</v>
      </c>
      <c r="BR687" s="1113" t="s">
        <v>828</v>
      </c>
      <c r="BS687" s="1113">
        <v>5</v>
      </c>
      <c r="BT687" s="1113">
        <v>1</v>
      </c>
      <c r="BU687" s="1113">
        <v>1</v>
      </c>
      <c r="BV687" s="1113" t="s">
        <v>828</v>
      </c>
      <c r="BW687" s="1113" t="s">
        <v>828</v>
      </c>
      <c r="BX687" s="1113" t="s">
        <v>828</v>
      </c>
      <c r="BY687" s="1113" t="s">
        <v>828</v>
      </c>
      <c r="BZ687" s="1113" t="s">
        <v>828</v>
      </c>
      <c r="CA687" s="1113" t="s">
        <v>828</v>
      </c>
      <c r="CB687" s="87" t="s">
        <v>2960</v>
      </c>
      <c r="CC687" s="1113" t="s">
        <v>828</v>
      </c>
      <c r="CD687" s="1113" t="s">
        <v>828</v>
      </c>
      <c r="CE687" s="1113" t="s">
        <v>828</v>
      </c>
      <c r="CF687" s="1113" t="s">
        <v>828</v>
      </c>
      <c r="CG687" s="1113" t="s">
        <v>828</v>
      </c>
      <c r="CH687" s="1113" t="s">
        <v>828</v>
      </c>
      <c r="CI687" s="1113" t="s">
        <v>828</v>
      </c>
      <c r="CJ687" s="1113" t="s">
        <v>828</v>
      </c>
      <c r="CK687" s="731"/>
      <c r="CL687" s="1113" t="s">
        <v>1162</v>
      </c>
      <c r="CM687" s="1113">
        <v>40</v>
      </c>
      <c r="CN687" s="1113">
        <v>9.8000000000000007</v>
      </c>
      <c r="CO687" s="1113">
        <v>5</v>
      </c>
      <c r="CP687" s="866" t="s">
        <v>9073</v>
      </c>
      <c r="CQ687" s="1113">
        <v>1</v>
      </c>
      <c r="CR687" s="87" t="s">
        <v>9433</v>
      </c>
      <c r="CS687" s="1113">
        <v>3.3</v>
      </c>
      <c r="CT687" s="740" t="s">
        <v>9433</v>
      </c>
      <c r="CU687" s="1113">
        <v>1.5</v>
      </c>
      <c r="CV687" s="1113">
        <v>1.5</v>
      </c>
      <c r="CW687" s="1113">
        <v>1</v>
      </c>
      <c r="CX687" s="1113">
        <v>1.5</v>
      </c>
      <c r="CY687" s="1113">
        <v>2</v>
      </c>
      <c r="CZ687" s="1113">
        <v>1.5</v>
      </c>
      <c r="DA687" s="1113">
        <v>1</v>
      </c>
      <c r="DB687" s="1113">
        <v>1</v>
      </c>
      <c r="DC687" s="1113">
        <v>0.9</v>
      </c>
      <c r="DD687" s="1113">
        <v>0.9</v>
      </c>
      <c r="DE687" s="1113">
        <v>0</v>
      </c>
      <c r="DF687" s="1113" t="s">
        <v>828</v>
      </c>
      <c r="DG687" s="1113" t="s">
        <v>828</v>
      </c>
      <c r="DH687" s="1113" t="s">
        <v>828</v>
      </c>
      <c r="DI687" s="1113">
        <v>0</v>
      </c>
      <c r="DJ687" s="1113" t="s">
        <v>828</v>
      </c>
      <c r="DK687" s="866" t="s">
        <v>3040</v>
      </c>
      <c r="DL687" s="1315">
        <v>0.4</v>
      </c>
      <c r="DM687" s="1315">
        <v>0.4</v>
      </c>
      <c r="DN687" s="1315">
        <v>0.4</v>
      </c>
      <c r="DO687" s="345">
        <v>1</v>
      </c>
      <c r="DP687" s="877">
        <v>0.9</v>
      </c>
      <c r="DQ687" s="1113" t="s">
        <v>828</v>
      </c>
      <c r="DR687" s="1113" t="s">
        <v>828</v>
      </c>
      <c r="DS687" s="729" t="s">
        <v>8256</v>
      </c>
      <c r="DT687" s="1113" t="s">
        <v>828</v>
      </c>
      <c r="DU687" s="1113" t="s">
        <v>828</v>
      </c>
      <c r="DV687" s="1113" t="s">
        <v>828</v>
      </c>
      <c r="DW687" s="1113" t="s">
        <v>828</v>
      </c>
      <c r="DX687" s="1113" t="s">
        <v>828</v>
      </c>
      <c r="DZ687" s="1252" t="s">
        <v>4190</v>
      </c>
      <c r="EA687" s="1999">
        <v>0.6</v>
      </c>
      <c r="EB687" s="1998">
        <f t="shared" si="10"/>
        <v>1.2</v>
      </c>
    </row>
    <row r="688" spans="1:132">
      <c r="A688" s="1257" t="s">
        <v>4191</v>
      </c>
      <c r="B688" s="1258" t="s">
        <v>828</v>
      </c>
      <c r="C688" s="1152" t="s">
        <v>9444</v>
      </c>
      <c r="D688" s="1258" t="s">
        <v>9347</v>
      </c>
      <c r="E688" s="1258" t="s">
        <v>9071</v>
      </c>
      <c r="F688" s="1258" t="s">
        <v>9348</v>
      </c>
      <c r="G688" s="1258" t="s">
        <v>926</v>
      </c>
      <c r="H688" s="1258" t="s">
        <v>9348</v>
      </c>
      <c r="I688" s="1258" t="s">
        <v>926</v>
      </c>
      <c r="J688" s="1450" t="s">
        <v>5472</v>
      </c>
      <c r="K688" s="1511">
        <v>8000225</v>
      </c>
      <c r="L688" s="1113">
        <v>8000226</v>
      </c>
      <c r="M688" s="1113" t="s">
        <v>831</v>
      </c>
      <c r="N688" s="1113" t="s">
        <v>920</v>
      </c>
      <c r="O688" s="1113">
        <v>8000227</v>
      </c>
      <c r="P688" s="1321" t="s">
        <v>9433</v>
      </c>
      <c r="Q688" s="1113">
        <v>8000212</v>
      </c>
      <c r="R688" s="731" t="s">
        <v>9433</v>
      </c>
      <c r="S688" s="1113">
        <v>8000474</v>
      </c>
      <c r="T688" s="1113">
        <v>8000475</v>
      </c>
      <c r="U688" s="1113">
        <v>8000476</v>
      </c>
      <c r="V688" s="1113">
        <v>8000185</v>
      </c>
      <c r="W688" s="1113">
        <v>8000186</v>
      </c>
      <c r="X688" s="1113">
        <v>8000187</v>
      </c>
      <c r="Y688" s="1113">
        <v>8000477</v>
      </c>
      <c r="Z688" s="1113">
        <v>8000183</v>
      </c>
      <c r="AA688" s="1113">
        <v>8000478</v>
      </c>
      <c r="AB688" s="1113">
        <v>8000473</v>
      </c>
      <c r="AC688" s="1113">
        <v>0</v>
      </c>
      <c r="AD688" s="1113" t="s">
        <v>828</v>
      </c>
      <c r="AE688" s="1113">
        <v>8000480</v>
      </c>
      <c r="AF688" s="1113">
        <v>8000481</v>
      </c>
      <c r="AG688" s="1113">
        <v>8000162</v>
      </c>
      <c r="AH688" s="1113">
        <v>0</v>
      </c>
      <c r="AI688" s="1113" t="s">
        <v>919</v>
      </c>
      <c r="AJ688" s="1113">
        <v>3</v>
      </c>
      <c r="AK688" s="1113">
        <v>4</v>
      </c>
      <c r="AL688" s="1113">
        <v>5</v>
      </c>
      <c r="AM688" s="345" t="s">
        <v>9444</v>
      </c>
      <c r="AN688" s="871">
        <v>8000664</v>
      </c>
      <c r="AO688" s="1113">
        <v>0</v>
      </c>
      <c r="AP688" s="1113">
        <v>0</v>
      </c>
      <c r="AQ688" s="1113" t="s">
        <v>7948</v>
      </c>
      <c r="AR688" s="1113">
        <v>0</v>
      </c>
      <c r="AS688" s="1113">
        <v>0</v>
      </c>
      <c r="AT688" s="1113">
        <v>0</v>
      </c>
      <c r="AU688" s="1113">
        <v>0</v>
      </c>
      <c r="AV688" s="1113">
        <v>0</v>
      </c>
      <c r="AW688" s="731"/>
      <c r="AX688" s="1113" t="s">
        <v>1162</v>
      </c>
      <c r="AY688" s="1113">
        <v>0</v>
      </c>
      <c r="AZ688" s="1113">
        <v>0</v>
      </c>
      <c r="BA688" s="1113" t="s">
        <v>828</v>
      </c>
      <c r="BB688" s="1113" t="s">
        <v>828</v>
      </c>
      <c r="BC688" s="1113" t="s">
        <v>828</v>
      </c>
      <c r="BD688" s="1113" t="s">
        <v>828</v>
      </c>
      <c r="BE688" s="1113" t="s">
        <v>828</v>
      </c>
      <c r="BF688" s="1113" t="s">
        <v>828</v>
      </c>
      <c r="BG688" s="1113" t="s">
        <v>828</v>
      </c>
      <c r="BH688" s="1113" t="s">
        <v>828</v>
      </c>
      <c r="BI688" s="1113" t="s">
        <v>828</v>
      </c>
      <c r="BJ688" s="1113" t="s">
        <v>828</v>
      </c>
      <c r="BK688" s="1113" t="s">
        <v>828</v>
      </c>
      <c r="BL688" s="1113" t="s">
        <v>828</v>
      </c>
      <c r="BM688" s="1113" t="s">
        <v>828</v>
      </c>
      <c r="BN688" s="1113" t="s">
        <v>828</v>
      </c>
      <c r="BO688" s="1113" t="s">
        <v>828</v>
      </c>
      <c r="BP688" s="1321" t="s">
        <v>2960</v>
      </c>
      <c r="BQ688" s="1113" t="s">
        <v>828</v>
      </c>
      <c r="BR688" s="1113" t="s">
        <v>828</v>
      </c>
      <c r="BS688" s="1113">
        <v>5</v>
      </c>
      <c r="BT688" s="1113">
        <v>1</v>
      </c>
      <c r="BU688" s="1113">
        <v>1</v>
      </c>
      <c r="BV688" s="1113" t="s">
        <v>828</v>
      </c>
      <c r="BW688" s="1113" t="s">
        <v>828</v>
      </c>
      <c r="BX688" s="1113" t="s">
        <v>828</v>
      </c>
      <c r="BY688" s="1113" t="s">
        <v>828</v>
      </c>
      <c r="BZ688" s="1113" t="s">
        <v>828</v>
      </c>
      <c r="CA688" s="1113" t="s">
        <v>828</v>
      </c>
      <c r="CB688" s="87" t="s">
        <v>2960</v>
      </c>
      <c r="CC688" s="1113" t="s">
        <v>828</v>
      </c>
      <c r="CD688" s="1113" t="s">
        <v>828</v>
      </c>
      <c r="CE688" s="1113" t="s">
        <v>828</v>
      </c>
      <c r="CF688" s="1113" t="s">
        <v>828</v>
      </c>
      <c r="CG688" s="1113" t="s">
        <v>828</v>
      </c>
      <c r="CH688" s="1113" t="s">
        <v>828</v>
      </c>
      <c r="CI688" s="1113" t="s">
        <v>828</v>
      </c>
      <c r="CJ688" s="1113" t="s">
        <v>828</v>
      </c>
      <c r="CK688" s="731"/>
      <c r="CL688" s="1113" t="s">
        <v>1162</v>
      </c>
      <c r="CM688" s="1113">
        <v>40</v>
      </c>
      <c r="CN688" s="1113">
        <v>9.8000000000000007</v>
      </c>
      <c r="CO688" s="1113">
        <v>5</v>
      </c>
      <c r="CP688" s="866" t="s">
        <v>9073</v>
      </c>
      <c r="CQ688" s="1113">
        <v>1</v>
      </c>
      <c r="CR688" s="87" t="s">
        <v>9433</v>
      </c>
      <c r="CS688" s="1113">
        <v>3.3</v>
      </c>
      <c r="CT688" s="740" t="s">
        <v>9433</v>
      </c>
      <c r="CU688" s="1113">
        <v>1.5</v>
      </c>
      <c r="CV688" s="1113">
        <v>1.5</v>
      </c>
      <c r="CW688" s="1113">
        <v>1</v>
      </c>
      <c r="CX688" s="1113">
        <v>1.5</v>
      </c>
      <c r="CY688" s="1113">
        <v>2</v>
      </c>
      <c r="CZ688" s="1113">
        <v>1.5</v>
      </c>
      <c r="DA688" s="1113">
        <v>1</v>
      </c>
      <c r="DB688" s="1113">
        <v>1</v>
      </c>
      <c r="DC688" s="1113">
        <v>0.9</v>
      </c>
      <c r="DD688" s="1113">
        <v>0.9</v>
      </c>
      <c r="DE688" s="1113">
        <v>0</v>
      </c>
      <c r="DF688" s="1113" t="s">
        <v>828</v>
      </c>
      <c r="DG688" s="1113" t="s">
        <v>828</v>
      </c>
      <c r="DH688" s="1113" t="s">
        <v>828</v>
      </c>
      <c r="DI688" s="1113">
        <v>0</v>
      </c>
      <c r="DJ688" s="1113" t="s">
        <v>828</v>
      </c>
      <c r="DK688" s="866" t="s">
        <v>3040</v>
      </c>
      <c r="DL688" s="1315">
        <v>0.4</v>
      </c>
      <c r="DM688" s="1315">
        <v>0.4</v>
      </c>
      <c r="DN688" s="1315">
        <v>0.4</v>
      </c>
      <c r="DO688" s="345">
        <v>1</v>
      </c>
      <c r="DP688" s="877">
        <v>0.9</v>
      </c>
      <c r="DQ688" s="1113" t="s">
        <v>828</v>
      </c>
      <c r="DR688" s="1113" t="s">
        <v>828</v>
      </c>
      <c r="DS688" s="729" t="s">
        <v>8256</v>
      </c>
      <c r="DT688" s="1113" t="s">
        <v>828</v>
      </c>
      <c r="DU688" s="1113" t="s">
        <v>828</v>
      </c>
      <c r="DV688" s="1113" t="s">
        <v>828</v>
      </c>
      <c r="DW688" s="1113" t="s">
        <v>828</v>
      </c>
      <c r="DX688" s="1113" t="s">
        <v>828</v>
      </c>
      <c r="DZ688" s="1252" t="s">
        <v>4192</v>
      </c>
      <c r="EA688" s="1999">
        <v>0.6</v>
      </c>
      <c r="EB688" s="1998">
        <f t="shared" si="10"/>
        <v>1.2</v>
      </c>
    </row>
    <row r="689" spans="1:132">
      <c r="A689" s="1257" t="s">
        <v>4193</v>
      </c>
      <c r="B689" s="1258" t="s">
        <v>828</v>
      </c>
      <c r="C689" s="1152" t="s">
        <v>9433</v>
      </c>
      <c r="D689" s="1258" t="s">
        <v>9349</v>
      </c>
      <c r="E689" s="1258" t="s">
        <v>9071</v>
      </c>
      <c r="F689" s="1258" t="s">
        <v>828</v>
      </c>
      <c r="G689" s="1258" t="s">
        <v>828</v>
      </c>
      <c r="H689" s="1258" t="s">
        <v>828</v>
      </c>
      <c r="I689" s="1258" t="s">
        <v>828</v>
      </c>
      <c r="J689" s="1152" t="s">
        <v>5520</v>
      </c>
      <c r="K689" s="1511">
        <v>8000225</v>
      </c>
      <c r="L689" s="1113">
        <v>8000226</v>
      </c>
      <c r="M689" s="1113" t="s">
        <v>831</v>
      </c>
      <c r="N689" s="1113" t="s">
        <v>920</v>
      </c>
      <c r="O689" s="1113">
        <v>8000227</v>
      </c>
      <c r="P689" s="1321" t="s">
        <v>9433</v>
      </c>
      <c r="Q689" s="1113">
        <v>8000212</v>
      </c>
      <c r="R689" s="731" t="s">
        <v>9433</v>
      </c>
      <c r="S689" s="1113">
        <v>8000474</v>
      </c>
      <c r="T689" s="1113">
        <v>8000475</v>
      </c>
      <c r="U689" s="1113">
        <v>8000476</v>
      </c>
      <c r="V689" s="1113">
        <v>8000185</v>
      </c>
      <c r="W689" s="1113">
        <v>8000186</v>
      </c>
      <c r="X689" s="1113">
        <v>8000187</v>
      </c>
      <c r="Y689" s="1113">
        <v>8000477</v>
      </c>
      <c r="Z689" s="1113">
        <v>8000183</v>
      </c>
      <c r="AA689" s="1113">
        <v>8000478</v>
      </c>
      <c r="AB689" s="1113">
        <v>8000473</v>
      </c>
      <c r="AC689" s="1113">
        <v>0</v>
      </c>
      <c r="AD689" s="1113" t="s">
        <v>828</v>
      </c>
      <c r="AE689" s="1113">
        <v>8000480</v>
      </c>
      <c r="AF689" s="1113">
        <v>8000481</v>
      </c>
      <c r="AG689" s="1113">
        <v>8000162</v>
      </c>
      <c r="AH689" s="1113">
        <v>0</v>
      </c>
      <c r="AI689" s="1113" t="s">
        <v>919</v>
      </c>
      <c r="AJ689" s="1113">
        <v>3</v>
      </c>
      <c r="AK689" s="1113">
        <v>4</v>
      </c>
      <c r="AL689" s="1113">
        <v>5</v>
      </c>
      <c r="AM689" s="1321" t="s">
        <v>9433</v>
      </c>
      <c r="AN689" s="871">
        <v>8000664</v>
      </c>
      <c r="AO689" s="1113">
        <v>0</v>
      </c>
      <c r="AP689" s="1113">
        <v>0</v>
      </c>
      <c r="AQ689" s="1113" t="s">
        <v>7948</v>
      </c>
      <c r="AR689" s="1113">
        <v>0</v>
      </c>
      <c r="AS689" s="1113">
        <v>0</v>
      </c>
      <c r="AT689" s="1113">
        <v>0</v>
      </c>
      <c r="AU689" s="1113">
        <v>0</v>
      </c>
      <c r="AV689" s="1113">
        <v>0</v>
      </c>
      <c r="AW689" s="731"/>
      <c r="AX689" s="1113" t="s">
        <v>1162</v>
      </c>
      <c r="AY689" s="1113">
        <v>0</v>
      </c>
      <c r="AZ689" s="1113">
        <v>0</v>
      </c>
      <c r="BA689" s="1113" t="s">
        <v>828</v>
      </c>
      <c r="BB689" s="1113" t="s">
        <v>828</v>
      </c>
      <c r="BC689" s="1113" t="s">
        <v>828</v>
      </c>
      <c r="BD689" s="1113" t="s">
        <v>828</v>
      </c>
      <c r="BE689" s="1113" t="s">
        <v>828</v>
      </c>
      <c r="BF689" s="1113" t="s">
        <v>828</v>
      </c>
      <c r="BG689" s="1113" t="s">
        <v>828</v>
      </c>
      <c r="BH689" s="1113" t="s">
        <v>828</v>
      </c>
      <c r="BI689" s="1113" t="s">
        <v>828</v>
      </c>
      <c r="BJ689" s="1113" t="s">
        <v>828</v>
      </c>
      <c r="BK689" s="1113" t="s">
        <v>828</v>
      </c>
      <c r="BL689" s="1113" t="s">
        <v>828</v>
      </c>
      <c r="BM689" s="1113" t="s">
        <v>828</v>
      </c>
      <c r="BN689" s="1113" t="s">
        <v>828</v>
      </c>
      <c r="BO689" s="1113" t="s">
        <v>828</v>
      </c>
      <c r="BP689" s="1321" t="s">
        <v>2960</v>
      </c>
      <c r="BQ689" s="1113" t="s">
        <v>828</v>
      </c>
      <c r="BR689" s="1113" t="s">
        <v>828</v>
      </c>
      <c r="BS689" s="1113">
        <v>5</v>
      </c>
      <c r="BT689" s="1113">
        <v>1</v>
      </c>
      <c r="BU689" s="1113">
        <v>1</v>
      </c>
      <c r="BV689" s="1113" t="s">
        <v>828</v>
      </c>
      <c r="BW689" s="1113" t="s">
        <v>828</v>
      </c>
      <c r="BX689" s="1113" t="s">
        <v>828</v>
      </c>
      <c r="BY689" s="1113" t="s">
        <v>828</v>
      </c>
      <c r="BZ689" s="1113" t="s">
        <v>828</v>
      </c>
      <c r="CA689" s="1113" t="s">
        <v>828</v>
      </c>
      <c r="CB689" s="87" t="s">
        <v>2960</v>
      </c>
      <c r="CC689" s="1113" t="s">
        <v>828</v>
      </c>
      <c r="CD689" s="1113" t="s">
        <v>828</v>
      </c>
      <c r="CE689" s="1113" t="s">
        <v>828</v>
      </c>
      <c r="CF689" s="1113" t="s">
        <v>828</v>
      </c>
      <c r="CG689" s="1113" t="s">
        <v>828</v>
      </c>
      <c r="CH689" s="1113" t="s">
        <v>828</v>
      </c>
      <c r="CI689" s="1113" t="s">
        <v>828</v>
      </c>
      <c r="CJ689" s="1113" t="s">
        <v>828</v>
      </c>
      <c r="CK689" s="731"/>
      <c r="CL689" s="1113" t="s">
        <v>1162</v>
      </c>
      <c r="CM689" s="1113">
        <v>40</v>
      </c>
      <c r="CN689" s="1113">
        <v>9.8000000000000007</v>
      </c>
      <c r="CO689" s="1113">
        <v>5</v>
      </c>
      <c r="CP689" s="866" t="s">
        <v>9073</v>
      </c>
      <c r="CQ689" s="1113">
        <v>1</v>
      </c>
      <c r="CR689" s="87" t="s">
        <v>9433</v>
      </c>
      <c r="CS689" s="1113">
        <v>3.3</v>
      </c>
      <c r="CT689" s="740" t="s">
        <v>9433</v>
      </c>
      <c r="CU689" s="1113">
        <v>1.5</v>
      </c>
      <c r="CV689" s="1113">
        <v>1.5</v>
      </c>
      <c r="CW689" s="1113">
        <v>1</v>
      </c>
      <c r="CX689" s="1113">
        <v>1.5</v>
      </c>
      <c r="CY689" s="1113">
        <v>2</v>
      </c>
      <c r="CZ689" s="1113">
        <v>1.5</v>
      </c>
      <c r="DA689" s="1113">
        <v>1</v>
      </c>
      <c r="DB689" s="1113">
        <v>1</v>
      </c>
      <c r="DC689" s="1113">
        <v>0.9</v>
      </c>
      <c r="DD689" s="1113">
        <v>0.9</v>
      </c>
      <c r="DE689" s="1113">
        <v>0</v>
      </c>
      <c r="DF689" s="1113" t="s">
        <v>828</v>
      </c>
      <c r="DG689" s="1113" t="s">
        <v>828</v>
      </c>
      <c r="DH689" s="1113" t="s">
        <v>828</v>
      </c>
      <c r="DI689" s="1113">
        <v>0</v>
      </c>
      <c r="DJ689" s="1113" t="s">
        <v>828</v>
      </c>
      <c r="DK689" s="866" t="s">
        <v>3040</v>
      </c>
      <c r="DL689" s="1315">
        <v>0.4</v>
      </c>
      <c r="DM689" s="1315">
        <v>0.4</v>
      </c>
      <c r="DN689" s="1315">
        <v>0.4</v>
      </c>
      <c r="DO689" s="1321" t="s">
        <v>828</v>
      </c>
      <c r="DP689" s="877">
        <v>0.9</v>
      </c>
      <c r="DQ689" s="1113" t="s">
        <v>828</v>
      </c>
      <c r="DR689" s="1113" t="s">
        <v>828</v>
      </c>
      <c r="DS689" s="824" t="s">
        <v>4380</v>
      </c>
      <c r="DT689" s="1113" t="s">
        <v>828</v>
      </c>
      <c r="DU689" s="1113" t="s">
        <v>828</v>
      </c>
      <c r="DV689" s="1113" t="s">
        <v>828</v>
      </c>
      <c r="DW689" s="1113" t="s">
        <v>828</v>
      </c>
      <c r="DX689" s="1113" t="s">
        <v>828</v>
      </c>
      <c r="DZ689" s="1252" t="s">
        <v>4194</v>
      </c>
      <c r="EA689" s="1998">
        <v>0.3</v>
      </c>
      <c r="EB689" s="1998">
        <f t="shared" si="10"/>
        <v>0.3</v>
      </c>
    </row>
    <row r="690" spans="1:132">
      <c r="A690" s="1257" t="s">
        <v>4195</v>
      </c>
      <c r="B690" s="1258" t="s">
        <v>828</v>
      </c>
      <c r="C690" s="1152" t="s">
        <v>9433</v>
      </c>
      <c r="D690" s="1258" t="s">
        <v>9350</v>
      </c>
      <c r="E690" s="1258" t="s">
        <v>9071</v>
      </c>
      <c r="F690" s="1258" t="s">
        <v>9351</v>
      </c>
      <c r="G690" s="1258" t="s">
        <v>926</v>
      </c>
      <c r="H690" s="1258" t="s">
        <v>9351</v>
      </c>
      <c r="I690" s="1258" t="s">
        <v>926</v>
      </c>
      <c r="J690" s="1152" t="s">
        <v>5521</v>
      </c>
      <c r="K690" s="1511">
        <v>8000225</v>
      </c>
      <c r="L690" s="1113">
        <v>8000226</v>
      </c>
      <c r="M690" s="1113" t="s">
        <v>831</v>
      </c>
      <c r="N690" s="1113" t="s">
        <v>920</v>
      </c>
      <c r="O690" s="1113">
        <v>8000227</v>
      </c>
      <c r="P690" s="1321" t="s">
        <v>9433</v>
      </c>
      <c r="Q690" s="1113">
        <v>8000212</v>
      </c>
      <c r="R690" s="731" t="s">
        <v>9433</v>
      </c>
      <c r="S690" s="1113">
        <v>8000474</v>
      </c>
      <c r="T690" s="1113">
        <v>8000475</v>
      </c>
      <c r="U690" s="1113">
        <v>8000476</v>
      </c>
      <c r="V690" s="1113">
        <v>8000185</v>
      </c>
      <c r="W690" s="1113">
        <v>8000186</v>
      </c>
      <c r="X690" s="1113">
        <v>8000187</v>
      </c>
      <c r="Y690" s="1113">
        <v>8000477</v>
      </c>
      <c r="Z690" s="1113">
        <v>8000183</v>
      </c>
      <c r="AA690" s="1113">
        <v>8000478</v>
      </c>
      <c r="AB690" s="1113">
        <v>8000473</v>
      </c>
      <c r="AC690" s="1113">
        <v>0</v>
      </c>
      <c r="AD690" s="1113" t="s">
        <v>828</v>
      </c>
      <c r="AE690" s="1113">
        <v>8000480</v>
      </c>
      <c r="AF690" s="1113">
        <v>8000481</v>
      </c>
      <c r="AG690" s="1113">
        <v>8000162</v>
      </c>
      <c r="AH690" s="1113">
        <v>0</v>
      </c>
      <c r="AI690" s="1113" t="s">
        <v>919</v>
      </c>
      <c r="AJ690" s="1113">
        <v>3</v>
      </c>
      <c r="AK690" s="1113">
        <v>4</v>
      </c>
      <c r="AL690" s="1113">
        <v>5</v>
      </c>
      <c r="AM690" s="1321" t="s">
        <v>9433</v>
      </c>
      <c r="AN690" s="871">
        <v>8000664</v>
      </c>
      <c r="AO690" s="1113">
        <v>0</v>
      </c>
      <c r="AP690" s="1113">
        <v>0</v>
      </c>
      <c r="AQ690" s="1113" t="s">
        <v>7948</v>
      </c>
      <c r="AR690" s="1113">
        <v>0</v>
      </c>
      <c r="AS690" s="1113">
        <v>0</v>
      </c>
      <c r="AT690" s="1113">
        <v>0</v>
      </c>
      <c r="AU690" s="1113">
        <v>0</v>
      </c>
      <c r="AV690" s="1113">
        <v>0</v>
      </c>
      <c r="AW690" s="731"/>
      <c r="AX690" s="1113" t="s">
        <v>1162</v>
      </c>
      <c r="AY690" s="1113">
        <v>0</v>
      </c>
      <c r="AZ690" s="1113">
        <v>0</v>
      </c>
      <c r="BA690" s="1113" t="s">
        <v>828</v>
      </c>
      <c r="BB690" s="1113" t="s">
        <v>828</v>
      </c>
      <c r="BC690" s="1113" t="s">
        <v>828</v>
      </c>
      <c r="BD690" s="1113" t="s">
        <v>828</v>
      </c>
      <c r="BE690" s="1113" t="s">
        <v>828</v>
      </c>
      <c r="BF690" s="1113" t="s">
        <v>828</v>
      </c>
      <c r="BG690" s="1113" t="s">
        <v>828</v>
      </c>
      <c r="BH690" s="1113" t="s">
        <v>828</v>
      </c>
      <c r="BI690" s="1113" t="s">
        <v>828</v>
      </c>
      <c r="BJ690" s="1113" t="s">
        <v>828</v>
      </c>
      <c r="BK690" s="1113" t="s">
        <v>828</v>
      </c>
      <c r="BL690" s="1113" t="s">
        <v>828</v>
      </c>
      <c r="BM690" s="1113" t="s">
        <v>828</v>
      </c>
      <c r="BN690" s="1113" t="s">
        <v>828</v>
      </c>
      <c r="BO690" s="1113" t="s">
        <v>828</v>
      </c>
      <c r="BP690" s="1321" t="s">
        <v>2960</v>
      </c>
      <c r="BQ690" s="1113" t="s">
        <v>828</v>
      </c>
      <c r="BR690" s="1113" t="s">
        <v>828</v>
      </c>
      <c r="BS690" s="1113">
        <v>5</v>
      </c>
      <c r="BT690" s="1113">
        <v>1</v>
      </c>
      <c r="BU690" s="1113">
        <v>1</v>
      </c>
      <c r="BV690" s="1113" t="s">
        <v>828</v>
      </c>
      <c r="BW690" s="1113" t="s">
        <v>828</v>
      </c>
      <c r="BX690" s="1113" t="s">
        <v>828</v>
      </c>
      <c r="BY690" s="1113" t="s">
        <v>828</v>
      </c>
      <c r="BZ690" s="1113" t="s">
        <v>828</v>
      </c>
      <c r="CA690" s="1113" t="s">
        <v>828</v>
      </c>
      <c r="CB690" s="87" t="s">
        <v>2960</v>
      </c>
      <c r="CC690" s="1113" t="s">
        <v>828</v>
      </c>
      <c r="CD690" s="1113" t="s">
        <v>828</v>
      </c>
      <c r="CE690" s="1113" t="s">
        <v>828</v>
      </c>
      <c r="CF690" s="1113" t="s">
        <v>828</v>
      </c>
      <c r="CG690" s="1113" t="s">
        <v>828</v>
      </c>
      <c r="CH690" s="1113" t="s">
        <v>828</v>
      </c>
      <c r="CI690" s="1113" t="s">
        <v>828</v>
      </c>
      <c r="CJ690" s="1113" t="s">
        <v>828</v>
      </c>
      <c r="CK690" s="731"/>
      <c r="CL690" s="1113" t="s">
        <v>1162</v>
      </c>
      <c r="CM690" s="1113">
        <v>40</v>
      </c>
      <c r="CN690" s="1113">
        <v>9.8000000000000007</v>
      </c>
      <c r="CO690" s="1113">
        <v>5</v>
      </c>
      <c r="CP690" s="866" t="s">
        <v>9073</v>
      </c>
      <c r="CQ690" s="1113">
        <v>1</v>
      </c>
      <c r="CR690" s="87" t="s">
        <v>9433</v>
      </c>
      <c r="CS690" s="1113">
        <v>3.3</v>
      </c>
      <c r="CT690" s="740" t="s">
        <v>9433</v>
      </c>
      <c r="CU690" s="1113">
        <v>1.5</v>
      </c>
      <c r="CV690" s="1113">
        <v>1.5</v>
      </c>
      <c r="CW690" s="1113">
        <v>1</v>
      </c>
      <c r="CX690" s="1113">
        <v>1.5</v>
      </c>
      <c r="CY690" s="1113">
        <v>2</v>
      </c>
      <c r="CZ690" s="1113">
        <v>1.5</v>
      </c>
      <c r="DA690" s="1113">
        <v>1</v>
      </c>
      <c r="DB690" s="1113">
        <v>1</v>
      </c>
      <c r="DC690" s="1113">
        <v>0.9</v>
      </c>
      <c r="DD690" s="1113">
        <v>0.9</v>
      </c>
      <c r="DE690" s="1113">
        <v>0</v>
      </c>
      <c r="DF690" s="1113" t="s">
        <v>828</v>
      </c>
      <c r="DG690" s="1113" t="s">
        <v>828</v>
      </c>
      <c r="DH690" s="1113" t="s">
        <v>828</v>
      </c>
      <c r="DI690" s="1113">
        <v>0</v>
      </c>
      <c r="DJ690" s="1113" t="s">
        <v>828</v>
      </c>
      <c r="DK690" s="866" t="s">
        <v>3040</v>
      </c>
      <c r="DL690" s="1315">
        <v>0.4</v>
      </c>
      <c r="DM690" s="1315">
        <v>0.4</v>
      </c>
      <c r="DN690" s="1315">
        <v>0.4</v>
      </c>
      <c r="DO690" s="1321" t="s">
        <v>828</v>
      </c>
      <c r="DP690" s="877">
        <v>0.9</v>
      </c>
      <c r="DQ690" s="1113" t="s">
        <v>828</v>
      </c>
      <c r="DR690" s="1113" t="s">
        <v>828</v>
      </c>
      <c r="DS690" s="824" t="s">
        <v>4380</v>
      </c>
      <c r="DT690" s="1113" t="s">
        <v>828</v>
      </c>
      <c r="DU690" s="1113" t="s">
        <v>828</v>
      </c>
      <c r="DV690" s="1113" t="s">
        <v>828</v>
      </c>
      <c r="DW690" s="1113" t="s">
        <v>828</v>
      </c>
      <c r="DX690" s="1113" t="s">
        <v>828</v>
      </c>
      <c r="DZ690" s="1252" t="s">
        <v>4196</v>
      </c>
      <c r="EA690" s="1998">
        <v>0.3</v>
      </c>
      <c r="EB690" s="1998">
        <f t="shared" si="10"/>
        <v>0.3</v>
      </c>
    </row>
    <row r="691" spans="1:132">
      <c r="A691" s="1257" t="s">
        <v>4197</v>
      </c>
      <c r="B691" s="1258" t="s">
        <v>828</v>
      </c>
      <c r="C691" s="1152" t="s">
        <v>9444</v>
      </c>
      <c r="D691" s="1258" t="s">
        <v>9352</v>
      </c>
      <c r="E691" s="1258" t="s">
        <v>9071</v>
      </c>
      <c r="F691" s="1258" t="s">
        <v>828</v>
      </c>
      <c r="G691" s="1258" t="s">
        <v>828</v>
      </c>
      <c r="H691" s="1258" t="s">
        <v>828</v>
      </c>
      <c r="I691" s="1258" t="s">
        <v>828</v>
      </c>
      <c r="J691" s="1152" t="s">
        <v>5522</v>
      </c>
      <c r="K691" s="1511">
        <v>8000225</v>
      </c>
      <c r="L691" s="1113">
        <v>8000226</v>
      </c>
      <c r="M691" s="1113" t="s">
        <v>831</v>
      </c>
      <c r="N691" s="1113" t="s">
        <v>920</v>
      </c>
      <c r="O691" s="1113">
        <v>8000227</v>
      </c>
      <c r="P691" s="1321" t="s">
        <v>9433</v>
      </c>
      <c r="Q691" s="1113">
        <v>8000212</v>
      </c>
      <c r="R691" s="731" t="s">
        <v>9433</v>
      </c>
      <c r="S691" s="1113">
        <v>8000474</v>
      </c>
      <c r="T691" s="1113">
        <v>8000475</v>
      </c>
      <c r="U691" s="1113">
        <v>8000476</v>
      </c>
      <c r="V691" s="1113">
        <v>8000185</v>
      </c>
      <c r="W691" s="1113">
        <v>8000186</v>
      </c>
      <c r="X691" s="1113">
        <v>8000187</v>
      </c>
      <c r="Y691" s="1113">
        <v>8000477</v>
      </c>
      <c r="Z691" s="1113">
        <v>8000183</v>
      </c>
      <c r="AA691" s="1113">
        <v>8000478</v>
      </c>
      <c r="AB691" s="1113">
        <v>8000473</v>
      </c>
      <c r="AC691" s="1113">
        <v>0</v>
      </c>
      <c r="AD691" s="1113" t="s">
        <v>828</v>
      </c>
      <c r="AE691" s="1113">
        <v>8000480</v>
      </c>
      <c r="AF691" s="1113">
        <v>8000481</v>
      </c>
      <c r="AG691" s="1113">
        <v>8000162</v>
      </c>
      <c r="AH691" s="1113">
        <v>0</v>
      </c>
      <c r="AI691" s="1113" t="s">
        <v>919</v>
      </c>
      <c r="AJ691" s="1113">
        <v>3</v>
      </c>
      <c r="AK691" s="1113">
        <v>4</v>
      </c>
      <c r="AL691" s="1113">
        <v>5</v>
      </c>
      <c r="AM691" s="345" t="s">
        <v>9444</v>
      </c>
      <c r="AN691" s="871">
        <v>8000664</v>
      </c>
      <c r="AO691" s="1113">
        <v>0</v>
      </c>
      <c r="AP691" s="1113">
        <v>0</v>
      </c>
      <c r="AQ691" s="1113" t="s">
        <v>7948</v>
      </c>
      <c r="AR691" s="1113">
        <v>0</v>
      </c>
      <c r="AS691" s="1113">
        <v>0</v>
      </c>
      <c r="AT691" s="1113">
        <v>0</v>
      </c>
      <c r="AU691" s="1113">
        <v>0</v>
      </c>
      <c r="AV691" s="1113">
        <v>0</v>
      </c>
      <c r="AW691" s="731"/>
      <c r="AX691" s="1113" t="s">
        <v>1162</v>
      </c>
      <c r="AY691" s="1113">
        <v>0</v>
      </c>
      <c r="AZ691" s="1113">
        <v>0</v>
      </c>
      <c r="BA691" s="1113" t="s">
        <v>828</v>
      </c>
      <c r="BB691" s="1113" t="s">
        <v>828</v>
      </c>
      <c r="BC691" s="1113" t="s">
        <v>828</v>
      </c>
      <c r="BD691" s="1113" t="s">
        <v>828</v>
      </c>
      <c r="BE691" s="1113" t="s">
        <v>828</v>
      </c>
      <c r="BF691" s="1113" t="s">
        <v>828</v>
      </c>
      <c r="BG691" s="1113" t="s">
        <v>828</v>
      </c>
      <c r="BH691" s="1113" t="s">
        <v>828</v>
      </c>
      <c r="BI691" s="1113" t="s">
        <v>828</v>
      </c>
      <c r="BJ691" s="1113" t="s">
        <v>828</v>
      </c>
      <c r="BK691" s="1113" t="s">
        <v>828</v>
      </c>
      <c r="BL691" s="1113" t="s">
        <v>828</v>
      </c>
      <c r="BM691" s="1113" t="s">
        <v>828</v>
      </c>
      <c r="BN691" s="1113" t="s">
        <v>828</v>
      </c>
      <c r="BO691" s="1113" t="s">
        <v>828</v>
      </c>
      <c r="BP691" s="1321" t="s">
        <v>2960</v>
      </c>
      <c r="BQ691" s="1113" t="s">
        <v>828</v>
      </c>
      <c r="BR691" s="1113" t="s">
        <v>828</v>
      </c>
      <c r="BS691" s="1113">
        <v>5</v>
      </c>
      <c r="BT691" s="1113">
        <v>1</v>
      </c>
      <c r="BU691" s="1113">
        <v>1</v>
      </c>
      <c r="BV691" s="1113" t="s">
        <v>828</v>
      </c>
      <c r="BW691" s="1113" t="s">
        <v>828</v>
      </c>
      <c r="BX691" s="1113" t="s">
        <v>828</v>
      </c>
      <c r="BY691" s="1113" t="s">
        <v>828</v>
      </c>
      <c r="BZ691" s="1113" t="s">
        <v>828</v>
      </c>
      <c r="CA691" s="1113" t="s">
        <v>828</v>
      </c>
      <c r="CB691" s="87" t="s">
        <v>2960</v>
      </c>
      <c r="CC691" s="1113" t="s">
        <v>828</v>
      </c>
      <c r="CD691" s="1113" t="s">
        <v>828</v>
      </c>
      <c r="CE691" s="1113" t="s">
        <v>828</v>
      </c>
      <c r="CF691" s="1113" t="s">
        <v>828</v>
      </c>
      <c r="CG691" s="1113" t="s">
        <v>828</v>
      </c>
      <c r="CH691" s="1113" t="s">
        <v>828</v>
      </c>
      <c r="CI691" s="1113" t="s">
        <v>828</v>
      </c>
      <c r="CJ691" s="1113" t="s">
        <v>828</v>
      </c>
      <c r="CK691" s="731"/>
      <c r="CL691" s="1113" t="s">
        <v>1162</v>
      </c>
      <c r="CM691" s="1113">
        <v>40</v>
      </c>
      <c r="CN691" s="1113">
        <v>9.8000000000000007</v>
      </c>
      <c r="CO691" s="1113">
        <v>5</v>
      </c>
      <c r="CP691" s="866" t="s">
        <v>9073</v>
      </c>
      <c r="CQ691" s="1113">
        <v>1</v>
      </c>
      <c r="CR691" s="87" t="s">
        <v>9433</v>
      </c>
      <c r="CS691" s="1113">
        <v>3.3</v>
      </c>
      <c r="CT691" s="740" t="s">
        <v>9433</v>
      </c>
      <c r="CU691" s="1113">
        <v>1.5</v>
      </c>
      <c r="CV691" s="1113">
        <v>1.5</v>
      </c>
      <c r="CW691" s="1113">
        <v>1</v>
      </c>
      <c r="CX691" s="1113">
        <v>1.5</v>
      </c>
      <c r="CY691" s="1113">
        <v>2</v>
      </c>
      <c r="CZ691" s="1113">
        <v>1.5</v>
      </c>
      <c r="DA691" s="1113">
        <v>1</v>
      </c>
      <c r="DB691" s="1113">
        <v>1</v>
      </c>
      <c r="DC691" s="1113">
        <v>0.9</v>
      </c>
      <c r="DD691" s="1113">
        <v>0.9</v>
      </c>
      <c r="DE691" s="1113">
        <v>0</v>
      </c>
      <c r="DF691" s="1113" t="s">
        <v>828</v>
      </c>
      <c r="DG691" s="1113" t="s">
        <v>828</v>
      </c>
      <c r="DH691" s="1113" t="s">
        <v>828</v>
      </c>
      <c r="DI691" s="1113">
        <v>0</v>
      </c>
      <c r="DJ691" s="1113" t="s">
        <v>828</v>
      </c>
      <c r="DK691" s="866" t="s">
        <v>3040</v>
      </c>
      <c r="DL691" s="1315">
        <v>0.4</v>
      </c>
      <c r="DM691" s="1315">
        <v>0.4</v>
      </c>
      <c r="DN691" s="1315">
        <v>0.4</v>
      </c>
      <c r="DO691" s="345">
        <v>1</v>
      </c>
      <c r="DP691" s="877">
        <v>0.9</v>
      </c>
      <c r="DQ691" s="1113" t="s">
        <v>828</v>
      </c>
      <c r="DR691" s="1113" t="s">
        <v>828</v>
      </c>
      <c r="DS691" s="729" t="s">
        <v>8256</v>
      </c>
      <c r="DT691" s="1113" t="s">
        <v>828</v>
      </c>
      <c r="DU691" s="1113" t="s">
        <v>828</v>
      </c>
      <c r="DV691" s="1113" t="s">
        <v>828</v>
      </c>
      <c r="DW691" s="1113" t="s">
        <v>828</v>
      </c>
      <c r="DX691" s="1113" t="s">
        <v>828</v>
      </c>
      <c r="DZ691" s="1252" t="s">
        <v>4198</v>
      </c>
      <c r="EA691" s="1999">
        <v>0.6</v>
      </c>
      <c r="EB691" s="1998">
        <f t="shared" si="10"/>
        <v>1.2</v>
      </c>
    </row>
    <row r="692" spans="1:132">
      <c r="A692" s="1257" t="s">
        <v>4199</v>
      </c>
      <c r="B692" s="1258" t="s">
        <v>828</v>
      </c>
      <c r="C692" s="1152" t="s">
        <v>9444</v>
      </c>
      <c r="D692" s="1258" t="s">
        <v>9353</v>
      </c>
      <c r="E692" s="1258" t="s">
        <v>9071</v>
      </c>
      <c r="F692" s="1258" t="s">
        <v>9354</v>
      </c>
      <c r="G692" s="1258" t="s">
        <v>926</v>
      </c>
      <c r="H692" s="1258" t="s">
        <v>9354</v>
      </c>
      <c r="I692" s="1258" t="s">
        <v>926</v>
      </c>
      <c r="J692" s="1152" t="s">
        <v>5523</v>
      </c>
      <c r="K692" s="1511">
        <v>8000225</v>
      </c>
      <c r="L692" s="1113">
        <v>8000226</v>
      </c>
      <c r="M692" s="1113" t="s">
        <v>831</v>
      </c>
      <c r="N692" s="1113" t="s">
        <v>920</v>
      </c>
      <c r="O692" s="1113">
        <v>8000227</v>
      </c>
      <c r="P692" s="1321" t="s">
        <v>9433</v>
      </c>
      <c r="Q692" s="1113">
        <v>8000212</v>
      </c>
      <c r="R692" s="731" t="s">
        <v>9433</v>
      </c>
      <c r="S692" s="1113">
        <v>8000474</v>
      </c>
      <c r="T692" s="1113">
        <v>8000475</v>
      </c>
      <c r="U692" s="1113">
        <v>8000476</v>
      </c>
      <c r="V692" s="1113">
        <v>8000185</v>
      </c>
      <c r="W692" s="1113">
        <v>8000186</v>
      </c>
      <c r="X692" s="1113">
        <v>8000187</v>
      </c>
      <c r="Y692" s="1113">
        <v>8000477</v>
      </c>
      <c r="Z692" s="1113">
        <v>8000183</v>
      </c>
      <c r="AA692" s="1113">
        <v>8000478</v>
      </c>
      <c r="AB692" s="1113">
        <v>8000473</v>
      </c>
      <c r="AC692" s="1113">
        <v>0</v>
      </c>
      <c r="AD692" s="1113" t="s">
        <v>828</v>
      </c>
      <c r="AE692" s="1113">
        <v>8000480</v>
      </c>
      <c r="AF692" s="1113">
        <v>8000481</v>
      </c>
      <c r="AG692" s="1113">
        <v>8000162</v>
      </c>
      <c r="AH692" s="1113">
        <v>0</v>
      </c>
      <c r="AI692" s="1113" t="s">
        <v>919</v>
      </c>
      <c r="AJ692" s="1113">
        <v>3</v>
      </c>
      <c r="AK692" s="1113">
        <v>4</v>
      </c>
      <c r="AL692" s="1113">
        <v>5</v>
      </c>
      <c r="AM692" s="345" t="s">
        <v>9444</v>
      </c>
      <c r="AN692" s="871">
        <v>8000664</v>
      </c>
      <c r="AO692" s="1113">
        <v>0</v>
      </c>
      <c r="AP692" s="1113">
        <v>0</v>
      </c>
      <c r="AQ692" s="1113" t="s">
        <v>7948</v>
      </c>
      <c r="AR692" s="1113">
        <v>0</v>
      </c>
      <c r="AS692" s="1113">
        <v>0</v>
      </c>
      <c r="AT692" s="1113">
        <v>0</v>
      </c>
      <c r="AU692" s="1113">
        <v>0</v>
      </c>
      <c r="AV692" s="1113">
        <v>0</v>
      </c>
      <c r="AW692" s="731"/>
      <c r="AX692" s="1113" t="s">
        <v>1162</v>
      </c>
      <c r="AY692" s="1113">
        <v>0</v>
      </c>
      <c r="AZ692" s="1113">
        <v>0</v>
      </c>
      <c r="BA692" s="1113" t="s">
        <v>828</v>
      </c>
      <c r="BB692" s="1113" t="s">
        <v>828</v>
      </c>
      <c r="BC692" s="1113" t="s">
        <v>828</v>
      </c>
      <c r="BD692" s="1113" t="s">
        <v>828</v>
      </c>
      <c r="BE692" s="1113" t="s">
        <v>828</v>
      </c>
      <c r="BF692" s="1113" t="s">
        <v>828</v>
      </c>
      <c r="BG692" s="1113" t="s">
        <v>828</v>
      </c>
      <c r="BH692" s="1113" t="s">
        <v>828</v>
      </c>
      <c r="BI692" s="1113" t="s">
        <v>828</v>
      </c>
      <c r="BJ692" s="1113" t="s">
        <v>828</v>
      </c>
      <c r="BK692" s="1113" t="s">
        <v>828</v>
      </c>
      <c r="BL692" s="1113" t="s">
        <v>828</v>
      </c>
      <c r="BM692" s="1113" t="s">
        <v>828</v>
      </c>
      <c r="BN692" s="1113" t="s">
        <v>828</v>
      </c>
      <c r="BO692" s="1113" t="s">
        <v>828</v>
      </c>
      <c r="BP692" s="1321" t="s">
        <v>2960</v>
      </c>
      <c r="BQ692" s="1113" t="s">
        <v>828</v>
      </c>
      <c r="BR692" s="1113" t="s">
        <v>828</v>
      </c>
      <c r="BS692" s="1113">
        <v>5</v>
      </c>
      <c r="BT692" s="1113">
        <v>1</v>
      </c>
      <c r="BU692" s="1113">
        <v>1</v>
      </c>
      <c r="BV692" s="1113" t="s">
        <v>828</v>
      </c>
      <c r="BW692" s="1113" t="s">
        <v>828</v>
      </c>
      <c r="BX692" s="1113" t="s">
        <v>828</v>
      </c>
      <c r="BY692" s="1113" t="s">
        <v>828</v>
      </c>
      <c r="BZ692" s="1113" t="s">
        <v>828</v>
      </c>
      <c r="CA692" s="1113" t="s">
        <v>828</v>
      </c>
      <c r="CB692" s="87" t="s">
        <v>2960</v>
      </c>
      <c r="CC692" s="1113" t="s">
        <v>828</v>
      </c>
      <c r="CD692" s="1113" t="s">
        <v>828</v>
      </c>
      <c r="CE692" s="1113" t="s">
        <v>828</v>
      </c>
      <c r="CF692" s="1113" t="s">
        <v>828</v>
      </c>
      <c r="CG692" s="1113" t="s">
        <v>828</v>
      </c>
      <c r="CH692" s="1113" t="s">
        <v>828</v>
      </c>
      <c r="CI692" s="1113" t="s">
        <v>828</v>
      </c>
      <c r="CJ692" s="1113" t="s">
        <v>828</v>
      </c>
      <c r="CK692" s="731"/>
      <c r="CL692" s="1113" t="s">
        <v>1162</v>
      </c>
      <c r="CM692" s="1113">
        <v>40</v>
      </c>
      <c r="CN692" s="1113">
        <v>9.8000000000000007</v>
      </c>
      <c r="CO692" s="1113">
        <v>5</v>
      </c>
      <c r="CP692" s="866" t="s">
        <v>9073</v>
      </c>
      <c r="CQ692" s="1113">
        <v>1</v>
      </c>
      <c r="CR692" s="87" t="s">
        <v>9433</v>
      </c>
      <c r="CS692" s="1113">
        <v>3.3</v>
      </c>
      <c r="CT692" s="740" t="s">
        <v>9433</v>
      </c>
      <c r="CU692" s="1113">
        <v>1.5</v>
      </c>
      <c r="CV692" s="1113">
        <v>1.5</v>
      </c>
      <c r="CW692" s="1113">
        <v>1</v>
      </c>
      <c r="CX692" s="1113">
        <v>1.5</v>
      </c>
      <c r="CY692" s="1113">
        <v>2</v>
      </c>
      <c r="CZ692" s="1113">
        <v>1.5</v>
      </c>
      <c r="DA692" s="1113">
        <v>1</v>
      </c>
      <c r="DB692" s="1113">
        <v>1</v>
      </c>
      <c r="DC692" s="1113">
        <v>0.9</v>
      </c>
      <c r="DD692" s="1113">
        <v>0.9</v>
      </c>
      <c r="DE692" s="1113">
        <v>0</v>
      </c>
      <c r="DF692" s="1113" t="s">
        <v>828</v>
      </c>
      <c r="DG692" s="1113" t="s">
        <v>828</v>
      </c>
      <c r="DH692" s="1113" t="s">
        <v>828</v>
      </c>
      <c r="DI692" s="1113">
        <v>0</v>
      </c>
      <c r="DJ692" s="1113" t="s">
        <v>828</v>
      </c>
      <c r="DK692" s="866" t="s">
        <v>3040</v>
      </c>
      <c r="DL692" s="1315">
        <v>0.4</v>
      </c>
      <c r="DM692" s="1315">
        <v>0.4</v>
      </c>
      <c r="DN692" s="1315">
        <v>0.4</v>
      </c>
      <c r="DO692" s="345">
        <v>1</v>
      </c>
      <c r="DP692" s="877">
        <v>0.9</v>
      </c>
      <c r="DQ692" s="1113" t="s">
        <v>828</v>
      </c>
      <c r="DR692" s="1113" t="s">
        <v>828</v>
      </c>
      <c r="DS692" s="729" t="s">
        <v>8256</v>
      </c>
      <c r="DT692" s="1113" t="s">
        <v>828</v>
      </c>
      <c r="DU692" s="1113" t="s">
        <v>828</v>
      </c>
      <c r="DV692" s="1113" t="s">
        <v>828</v>
      </c>
      <c r="DW692" s="1113" t="s">
        <v>828</v>
      </c>
      <c r="DX692" s="1113" t="s">
        <v>828</v>
      </c>
      <c r="DZ692" s="1252" t="s">
        <v>4200</v>
      </c>
      <c r="EA692" s="1999">
        <v>0.6</v>
      </c>
      <c r="EB692" s="1998">
        <f t="shared" si="10"/>
        <v>1.2</v>
      </c>
    </row>
    <row r="693" spans="1:132">
      <c r="A693" s="1257" t="s">
        <v>4201</v>
      </c>
      <c r="B693" s="1258" t="s">
        <v>828</v>
      </c>
      <c r="C693" s="1152" t="s">
        <v>9433</v>
      </c>
      <c r="D693" s="1258" t="s">
        <v>9355</v>
      </c>
      <c r="E693" s="1258" t="s">
        <v>9071</v>
      </c>
      <c r="F693" s="1258" t="s">
        <v>828</v>
      </c>
      <c r="G693" s="1258" t="s">
        <v>828</v>
      </c>
      <c r="H693" s="1258" t="s">
        <v>828</v>
      </c>
      <c r="I693" s="1258" t="s">
        <v>828</v>
      </c>
      <c r="J693" s="731" t="s">
        <v>5588</v>
      </c>
      <c r="K693" s="1511">
        <v>8000225</v>
      </c>
      <c r="L693" s="1113">
        <v>8000226</v>
      </c>
      <c r="M693" s="1113" t="s">
        <v>831</v>
      </c>
      <c r="N693" s="1113" t="s">
        <v>920</v>
      </c>
      <c r="O693" s="1113">
        <v>8000227</v>
      </c>
      <c r="P693" s="1321" t="s">
        <v>9433</v>
      </c>
      <c r="Q693" s="1113">
        <v>8000212</v>
      </c>
      <c r="R693" s="731" t="s">
        <v>9433</v>
      </c>
      <c r="S693" s="1113">
        <v>8000474</v>
      </c>
      <c r="T693" s="1113">
        <v>8000475</v>
      </c>
      <c r="U693" s="1113">
        <v>8000476</v>
      </c>
      <c r="V693" s="1113">
        <v>8000185</v>
      </c>
      <c r="W693" s="1113">
        <v>8000186</v>
      </c>
      <c r="X693" s="1113">
        <v>8000187</v>
      </c>
      <c r="Y693" s="1113">
        <v>8000477</v>
      </c>
      <c r="Z693" s="1113">
        <v>8000183</v>
      </c>
      <c r="AA693" s="1113">
        <v>8000478</v>
      </c>
      <c r="AB693" s="1113">
        <v>8000473</v>
      </c>
      <c r="AC693" s="1113">
        <v>0</v>
      </c>
      <c r="AD693" s="1113" t="s">
        <v>828</v>
      </c>
      <c r="AE693" s="1113">
        <v>8000480</v>
      </c>
      <c r="AF693" s="1113">
        <v>8000481</v>
      </c>
      <c r="AG693" s="1113">
        <v>8000162</v>
      </c>
      <c r="AH693" s="1113">
        <v>0</v>
      </c>
      <c r="AI693" s="1113" t="s">
        <v>919</v>
      </c>
      <c r="AJ693" s="1113">
        <v>3</v>
      </c>
      <c r="AK693" s="1113">
        <v>4</v>
      </c>
      <c r="AL693" s="1113">
        <v>5</v>
      </c>
      <c r="AM693" s="1321" t="s">
        <v>9433</v>
      </c>
      <c r="AN693" s="871">
        <v>8000664</v>
      </c>
      <c r="AO693" s="1113">
        <v>0</v>
      </c>
      <c r="AP693" s="1113">
        <v>0</v>
      </c>
      <c r="AQ693" s="1113" t="s">
        <v>7948</v>
      </c>
      <c r="AR693" s="1113">
        <v>0</v>
      </c>
      <c r="AS693" s="1113">
        <v>0</v>
      </c>
      <c r="AT693" s="1113">
        <v>0</v>
      </c>
      <c r="AU693" s="1113">
        <v>0</v>
      </c>
      <c r="AV693" s="1113">
        <v>0</v>
      </c>
      <c r="AW693" s="731"/>
      <c r="AX693" s="1113" t="s">
        <v>1162</v>
      </c>
      <c r="AY693" s="1113">
        <v>0</v>
      </c>
      <c r="AZ693" s="1113">
        <v>0</v>
      </c>
      <c r="BA693" s="1113" t="s">
        <v>828</v>
      </c>
      <c r="BB693" s="1113" t="s">
        <v>828</v>
      </c>
      <c r="BC693" s="1113" t="s">
        <v>828</v>
      </c>
      <c r="BD693" s="1113" t="s">
        <v>828</v>
      </c>
      <c r="BE693" s="1113" t="s">
        <v>828</v>
      </c>
      <c r="BF693" s="1113" t="s">
        <v>828</v>
      </c>
      <c r="BG693" s="1113" t="s">
        <v>828</v>
      </c>
      <c r="BH693" s="1113" t="s">
        <v>828</v>
      </c>
      <c r="BI693" s="1113" t="s">
        <v>828</v>
      </c>
      <c r="BJ693" s="1113" t="s">
        <v>828</v>
      </c>
      <c r="BK693" s="1113" t="s">
        <v>828</v>
      </c>
      <c r="BL693" s="1113" t="s">
        <v>828</v>
      </c>
      <c r="BM693" s="1113" t="s">
        <v>828</v>
      </c>
      <c r="BN693" s="1113" t="s">
        <v>828</v>
      </c>
      <c r="BO693" s="1113" t="s">
        <v>828</v>
      </c>
      <c r="BP693" s="1321" t="s">
        <v>2960</v>
      </c>
      <c r="BQ693" s="1113" t="s">
        <v>828</v>
      </c>
      <c r="BR693" s="1113" t="s">
        <v>828</v>
      </c>
      <c r="BS693" s="1113">
        <v>5</v>
      </c>
      <c r="BT693" s="1113">
        <v>1</v>
      </c>
      <c r="BU693" s="1113">
        <v>1</v>
      </c>
      <c r="BV693" s="1113" t="s">
        <v>828</v>
      </c>
      <c r="BW693" s="1113" t="s">
        <v>828</v>
      </c>
      <c r="BX693" s="1113" t="s">
        <v>828</v>
      </c>
      <c r="BY693" s="1113" t="s">
        <v>828</v>
      </c>
      <c r="BZ693" s="1113" t="s">
        <v>828</v>
      </c>
      <c r="CA693" s="1113" t="s">
        <v>828</v>
      </c>
      <c r="CB693" s="87" t="s">
        <v>2960</v>
      </c>
      <c r="CC693" s="1113" t="s">
        <v>828</v>
      </c>
      <c r="CD693" s="1113" t="s">
        <v>828</v>
      </c>
      <c r="CE693" s="1113" t="s">
        <v>828</v>
      </c>
      <c r="CF693" s="1113" t="s">
        <v>828</v>
      </c>
      <c r="CG693" s="1113" t="s">
        <v>828</v>
      </c>
      <c r="CH693" s="1113" t="s">
        <v>828</v>
      </c>
      <c r="CI693" s="1113" t="s">
        <v>828</v>
      </c>
      <c r="CJ693" s="1113" t="s">
        <v>828</v>
      </c>
      <c r="CK693" s="731"/>
      <c r="CL693" s="1113" t="s">
        <v>1162</v>
      </c>
      <c r="CM693" s="1113">
        <v>40</v>
      </c>
      <c r="CN693" s="1113">
        <v>9.8000000000000007</v>
      </c>
      <c r="CO693" s="1113">
        <v>5</v>
      </c>
      <c r="CP693" s="866" t="s">
        <v>9073</v>
      </c>
      <c r="CQ693" s="1113">
        <v>1</v>
      </c>
      <c r="CR693" s="87" t="s">
        <v>9433</v>
      </c>
      <c r="CS693" s="1113">
        <v>3.3</v>
      </c>
      <c r="CT693" s="740" t="s">
        <v>9433</v>
      </c>
      <c r="CU693" s="1113">
        <v>1.5</v>
      </c>
      <c r="CV693" s="1113">
        <v>1.5</v>
      </c>
      <c r="CW693" s="1113">
        <v>1</v>
      </c>
      <c r="CX693" s="1113">
        <v>1.5</v>
      </c>
      <c r="CY693" s="1113">
        <v>2</v>
      </c>
      <c r="CZ693" s="1113">
        <v>1.5</v>
      </c>
      <c r="DA693" s="1113">
        <v>1</v>
      </c>
      <c r="DB693" s="1113">
        <v>1</v>
      </c>
      <c r="DC693" s="1113">
        <v>0.9</v>
      </c>
      <c r="DD693" s="1113">
        <v>0.9</v>
      </c>
      <c r="DE693" s="1113">
        <v>0</v>
      </c>
      <c r="DF693" s="1113" t="s">
        <v>828</v>
      </c>
      <c r="DG693" s="1113" t="s">
        <v>828</v>
      </c>
      <c r="DH693" s="1113" t="s">
        <v>828</v>
      </c>
      <c r="DI693" s="1113">
        <v>0</v>
      </c>
      <c r="DJ693" s="1113" t="s">
        <v>828</v>
      </c>
      <c r="DK693" s="866" t="s">
        <v>3040</v>
      </c>
      <c r="DL693" s="1315">
        <v>0.4</v>
      </c>
      <c r="DM693" s="1315">
        <v>0.4</v>
      </c>
      <c r="DN693" s="1315">
        <v>0.4</v>
      </c>
      <c r="DO693" s="1321" t="s">
        <v>828</v>
      </c>
      <c r="DP693" s="877">
        <v>0.9</v>
      </c>
      <c r="DQ693" s="1113" t="s">
        <v>828</v>
      </c>
      <c r="DR693" s="1113" t="s">
        <v>828</v>
      </c>
      <c r="DS693" s="824" t="s">
        <v>4380</v>
      </c>
      <c r="DT693" s="1113" t="s">
        <v>828</v>
      </c>
      <c r="DU693" s="1113" t="s">
        <v>828</v>
      </c>
      <c r="DV693" s="1113" t="s">
        <v>828</v>
      </c>
      <c r="DW693" s="1113" t="s">
        <v>828</v>
      </c>
      <c r="DX693" s="1113" t="s">
        <v>828</v>
      </c>
      <c r="DZ693" s="1252" t="s">
        <v>4202</v>
      </c>
      <c r="EA693" s="1998">
        <v>0.3</v>
      </c>
      <c r="EB693" s="1998">
        <f t="shared" si="10"/>
        <v>0.3</v>
      </c>
    </row>
    <row r="694" spans="1:132">
      <c r="A694" s="1257" t="s">
        <v>4203</v>
      </c>
      <c r="B694" s="1258" t="s">
        <v>828</v>
      </c>
      <c r="C694" s="1152" t="s">
        <v>9433</v>
      </c>
      <c r="D694" s="1258" t="s">
        <v>9356</v>
      </c>
      <c r="E694" s="1258" t="s">
        <v>9071</v>
      </c>
      <c r="F694" s="1258" t="s">
        <v>9357</v>
      </c>
      <c r="G694" s="1258" t="s">
        <v>926</v>
      </c>
      <c r="H694" s="1258" t="s">
        <v>9357</v>
      </c>
      <c r="I694" s="1258" t="s">
        <v>926</v>
      </c>
      <c r="J694" s="731" t="s">
        <v>5589</v>
      </c>
      <c r="K694" s="1511">
        <v>8000225</v>
      </c>
      <c r="L694" s="1113">
        <v>8000226</v>
      </c>
      <c r="M694" s="1113" t="s">
        <v>831</v>
      </c>
      <c r="N694" s="1113" t="s">
        <v>920</v>
      </c>
      <c r="O694" s="1113">
        <v>8000227</v>
      </c>
      <c r="P694" s="1321" t="s">
        <v>9433</v>
      </c>
      <c r="Q694" s="1113">
        <v>8000212</v>
      </c>
      <c r="R694" s="731" t="s">
        <v>9433</v>
      </c>
      <c r="S694" s="1113">
        <v>8000474</v>
      </c>
      <c r="T694" s="1113">
        <v>8000475</v>
      </c>
      <c r="U694" s="1113">
        <v>8000476</v>
      </c>
      <c r="V694" s="1113">
        <v>8000185</v>
      </c>
      <c r="W694" s="1113">
        <v>8000186</v>
      </c>
      <c r="X694" s="1113">
        <v>8000187</v>
      </c>
      <c r="Y694" s="1113">
        <v>8000477</v>
      </c>
      <c r="Z694" s="1113">
        <v>8000183</v>
      </c>
      <c r="AA694" s="1113">
        <v>8000478</v>
      </c>
      <c r="AB694" s="1113">
        <v>8000473</v>
      </c>
      <c r="AC694" s="1113">
        <v>0</v>
      </c>
      <c r="AD694" s="1113" t="s">
        <v>828</v>
      </c>
      <c r="AE694" s="1113">
        <v>8000480</v>
      </c>
      <c r="AF694" s="1113">
        <v>8000481</v>
      </c>
      <c r="AG694" s="1113">
        <v>8000162</v>
      </c>
      <c r="AH694" s="1113">
        <v>0</v>
      </c>
      <c r="AI694" s="1113" t="s">
        <v>919</v>
      </c>
      <c r="AJ694" s="1113">
        <v>3</v>
      </c>
      <c r="AK694" s="1113">
        <v>4</v>
      </c>
      <c r="AL694" s="1113">
        <v>5</v>
      </c>
      <c r="AM694" s="1321" t="s">
        <v>9433</v>
      </c>
      <c r="AN694" s="871">
        <v>8000664</v>
      </c>
      <c r="AO694" s="1113">
        <v>0</v>
      </c>
      <c r="AP694" s="1113">
        <v>0</v>
      </c>
      <c r="AQ694" s="1113" t="s">
        <v>7948</v>
      </c>
      <c r="AR694" s="1113">
        <v>0</v>
      </c>
      <c r="AS694" s="1113">
        <v>0</v>
      </c>
      <c r="AT694" s="1113">
        <v>0</v>
      </c>
      <c r="AU694" s="1113">
        <v>0</v>
      </c>
      <c r="AV694" s="1113">
        <v>0</v>
      </c>
      <c r="AW694" s="731"/>
      <c r="AX694" s="1113" t="s">
        <v>1162</v>
      </c>
      <c r="AY694" s="1113">
        <v>0</v>
      </c>
      <c r="AZ694" s="1113">
        <v>0</v>
      </c>
      <c r="BA694" s="1113" t="s">
        <v>828</v>
      </c>
      <c r="BB694" s="1113" t="s">
        <v>828</v>
      </c>
      <c r="BC694" s="1113" t="s">
        <v>828</v>
      </c>
      <c r="BD694" s="1113" t="s">
        <v>828</v>
      </c>
      <c r="BE694" s="1113" t="s">
        <v>828</v>
      </c>
      <c r="BF694" s="1113" t="s">
        <v>828</v>
      </c>
      <c r="BG694" s="1113" t="s">
        <v>828</v>
      </c>
      <c r="BH694" s="1113" t="s">
        <v>828</v>
      </c>
      <c r="BI694" s="1113" t="s">
        <v>828</v>
      </c>
      <c r="BJ694" s="1113" t="s">
        <v>828</v>
      </c>
      <c r="BK694" s="1113" t="s">
        <v>828</v>
      </c>
      <c r="BL694" s="1113" t="s">
        <v>828</v>
      </c>
      <c r="BM694" s="1113" t="s">
        <v>828</v>
      </c>
      <c r="BN694" s="1113" t="s">
        <v>828</v>
      </c>
      <c r="BO694" s="1113" t="s">
        <v>828</v>
      </c>
      <c r="BP694" s="1321" t="s">
        <v>2960</v>
      </c>
      <c r="BQ694" s="1113" t="s">
        <v>828</v>
      </c>
      <c r="BR694" s="1113" t="s">
        <v>828</v>
      </c>
      <c r="BS694" s="1113">
        <v>5</v>
      </c>
      <c r="BT694" s="1113">
        <v>1</v>
      </c>
      <c r="BU694" s="1113">
        <v>1</v>
      </c>
      <c r="BV694" s="1113" t="s">
        <v>828</v>
      </c>
      <c r="BW694" s="1113" t="s">
        <v>828</v>
      </c>
      <c r="BX694" s="1113" t="s">
        <v>828</v>
      </c>
      <c r="BY694" s="1113" t="s">
        <v>828</v>
      </c>
      <c r="BZ694" s="1113" t="s">
        <v>828</v>
      </c>
      <c r="CA694" s="1113" t="s">
        <v>828</v>
      </c>
      <c r="CB694" s="87" t="s">
        <v>2960</v>
      </c>
      <c r="CC694" s="1113" t="s">
        <v>828</v>
      </c>
      <c r="CD694" s="1113" t="s">
        <v>828</v>
      </c>
      <c r="CE694" s="1113" t="s">
        <v>828</v>
      </c>
      <c r="CF694" s="1113" t="s">
        <v>828</v>
      </c>
      <c r="CG694" s="1113" t="s">
        <v>828</v>
      </c>
      <c r="CH694" s="1113" t="s">
        <v>828</v>
      </c>
      <c r="CI694" s="1113" t="s">
        <v>828</v>
      </c>
      <c r="CJ694" s="1113" t="s">
        <v>828</v>
      </c>
      <c r="CK694" s="731"/>
      <c r="CL694" s="1113" t="s">
        <v>1162</v>
      </c>
      <c r="CM694" s="1113">
        <v>40</v>
      </c>
      <c r="CN694" s="1113">
        <v>9.8000000000000007</v>
      </c>
      <c r="CO694" s="1113">
        <v>5</v>
      </c>
      <c r="CP694" s="866" t="s">
        <v>9073</v>
      </c>
      <c r="CQ694" s="1113">
        <v>1</v>
      </c>
      <c r="CR694" s="87" t="s">
        <v>9433</v>
      </c>
      <c r="CS694" s="1113">
        <v>3.3</v>
      </c>
      <c r="CT694" s="740" t="s">
        <v>9433</v>
      </c>
      <c r="CU694" s="1113">
        <v>1.5</v>
      </c>
      <c r="CV694" s="1113">
        <v>1.5</v>
      </c>
      <c r="CW694" s="1113">
        <v>1</v>
      </c>
      <c r="CX694" s="1113">
        <v>1.5</v>
      </c>
      <c r="CY694" s="1113">
        <v>2</v>
      </c>
      <c r="CZ694" s="1113">
        <v>1.5</v>
      </c>
      <c r="DA694" s="1113">
        <v>1</v>
      </c>
      <c r="DB694" s="1113">
        <v>1</v>
      </c>
      <c r="DC694" s="1113">
        <v>0.9</v>
      </c>
      <c r="DD694" s="1113">
        <v>0.9</v>
      </c>
      <c r="DE694" s="1113">
        <v>0</v>
      </c>
      <c r="DF694" s="1113" t="s">
        <v>828</v>
      </c>
      <c r="DG694" s="1113" t="s">
        <v>828</v>
      </c>
      <c r="DH694" s="1113" t="s">
        <v>828</v>
      </c>
      <c r="DI694" s="1113">
        <v>0</v>
      </c>
      <c r="DJ694" s="1113" t="s">
        <v>828</v>
      </c>
      <c r="DK694" s="866" t="s">
        <v>3040</v>
      </c>
      <c r="DL694" s="1315">
        <v>0.4</v>
      </c>
      <c r="DM694" s="1315">
        <v>0.4</v>
      </c>
      <c r="DN694" s="1315">
        <v>0.4</v>
      </c>
      <c r="DO694" s="1321" t="s">
        <v>828</v>
      </c>
      <c r="DP694" s="877">
        <v>0.9</v>
      </c>
      <c r="DQ694" s="1113" t="s">
        <v>828</v>
      </c>
      <c r="DR694" s="1113" t="s">
        <v>828</v>
      </c>
      <c r="DS694" s="824" t="s">
        <v>4380</v>
      </c>
      <c r="DT694" s="1113" t="s">
        <v>828</v>
      </c>
      <c r="DU694" s="1113" t="s">
        <v>828</v>
      </c>
      <c r="DV694" s="1113" t="s">
        <v>828</v>
      </c>
      <c r="DW694" s="1113" t="s">
        <v>828</v>
      </c>
      <c r="DX694" s="1113" t="s">
        <v>828</v>
      </c>
      <c r="DZ694" s="1252" t="s">
        <v>4204</v>
      </c>
      <c r="EA694" s="1998">
        <v>0.3</v>
      </c>
      <c r="EB694" s="1998">
        <f t="shared" si="10"/>
        <v>0.3</v>
      </c>
    </row>
    <row r="695" spans="1:132">
      <c r="A695" s="1257" t="s">
        <v>4205</v>
      </c>
      <c r="B695" s="1258" t="s">
        <v>828</v>
      </c>
      <c r="C695" s="1152" t="s">
        <v>9444</v>
      </c>
      <c r="D695" s="1258" t="s">
        <v>9358</v>
      </c>
      <c r="E695" s="1258" t="s">
        <v>9071</v>
      </c>
      <c r="F695" s="1258" t="s">
        <v>828</v>
      </c>
      <c r="G695" s="1258" t="s">
        <v>828</v>
      </c>
      <c r="H695" s="1258" t="s">
        <v>828</v>
      </c>
      <c r="I695" s="1258" t="s">
        <v>828</v>
      </c>
      <c r="J695" s="731" t="s">
        <v>5590</v>
      </c>
      <c r="K695" s="1511">
        <v>8000225</v>
      </c>
      <c r="L695" s="1113">
        <v>8000226</v>
      </c>
      <c r="M695" s="1113" t="s">
        <v>831</v>
      </c>
      <c r="N695" s="1113" t="s">
        <v>920</v>
      </c>
      <c r="O695" s="1113">
        <v>8000227</v>
      </c>
      <c r="P695" s="1321" t="s">
        <v>9433</v>
      </c>
      <c r="Q695" s="1113">
        <v>8000212</v>
      </c>
      <c r="R695" s="731" t="s">
        <v>9433</v>
      </c>
      <c r="S695" s="1113">
        <v>8000474</v>
      </c>
      <c r="T695" s="1113">
        <v>8000475</v>
      </c>
      <c r="U695" s="1113">
        <v>8000476</v>
      </c>
      <c r="V695" s="1113">
        <v>8000185</v>
      </c>
      <c r="W695" s="1113">
        <v>8000186</v>
      </c>
      <c r="X695" s="1113">
        <v>8000187</v>
      </c>
      <c r="Y695" s="1113">
        <v>8000477</v>
      </c>
      <c r="Z695" s="1113">
        <v>8000183</v>
      </c>
      <c r="AA695" s="1113">
        <v>8000478</v>
      </c>
      <c r="AB695" s="1113">
        <v>8000473</v>
      </c>
      <c r="AC695" s="1113">
        <v>0</v>
      </c>
      <c r="AD695" s="1113" t="s">
        <v>828</v>
      </c>
      <c r="AE695" s="1113">
        <v>8000480</v>
      </c>
      <c r="AF695" s="1113">
        <v>8000481</v>
      </c>
      <c r="AG695" s="1113">
        <v>8000162</v>
      </c>
      <c r="AH695" s="1113">
        <v>0</v>
      </c>
      <c r="AI695" s="1113" t="s">
        <v>919</v>
      </c>
      <c r="AJ695" s="1113">
        <v>3</v>
      </c>
      <c r="AK695" s="1113">
        <v>4</v>
      </c>
      <c r="AL695" s="1113">
        <v>5</v>
      </c>
      <c r="AM695" s="345" t="s">
        <v>9444</v>
      </c>
      <c r="AN695" s="871">
        <v>8000664</v>
      </c>
      <c r="AO695" s="1113">
        <v>0</v>
      </c>
      <c r="AP695" s="1113">
        <v>0</v>
      </c>
      <c r="AQ695" s="1113" t="s">
        <v>7948</v>
      </c>
      <c r="AR695" s="1113">
        <v>0</v>
      </c>
      <c r="AS695" s="1113">
        <v>0</v>
      </c>
      <c r="AT695" s="1113">
        <v>0</v>
      </c>
      <c r="AU695" s="1113">
        <v>0</v>
      </c>
      <c r="AV695" s="1113">
        <v>0</v>
      </c>
      <c r="AW695" s="731"/>
      <c r="AX695" s="1113" t="s">
        <v>1162</v>
      </c>
      <c r="AY695" s="1113">
        <v>0</v>
      </c>
      <c r="AZ695" s="1113">
        <v>0</v>
      </c>
      <c r="BA695" s="1113" t="s">
        <v>828</v>
      </c>
      <c r="BB695" s="1113" t="s">
        <v>828</v>
      </c>
      <c r="BC695" s="1113" t="s">
        <v>828</v>
      </c>
      <c r="BD695" s="1113" t="s">
        <v>828</v>
      </c>
      <c r="BE695" s="1113" t="s">
        <v>828</v>
      </c>
      <c r="BF695" s="1113" t="s">
        <v>828</v>
      </c>
      <c r="BG695" s="1113" t="s">
        <v>828</v>
      </c>
      <c r="BH695" s="1113" t="s">
        <v>828</v>
      </c>
      <c r="BI695" s="1113" t="s">
        <v>828</v>
      </c>
      <c r="BJ695" s="1113" t="s">
        <v>828</v>
      </c>
      <c r="BK695" s="1113" t="s">
        <v>828</v>
      </c>
      <c r="BL695" s="1113" t="s">
        <v>828</v>
      </c>
      <c r="BM695" s="1113" t="s">
        <v>828</v>
      </c>
      <c r="BN695" s="1113" t="s">
        <v>828</v>
      </c>
      <c r="BO695" s="1113" t="s">
        <v>828</v>
      </c>
      <c r="BP695" s="1321" t="s">
        <v>2960</v>
      </c>
      <c r="BQ695" s="1113" t="s">
        <v>828</v>
      </c>
      <c r="BR695" s="1113" t="s">
        <v>828</v>
      </c>
      <c r="BS695" s="1113">
        <v>5</v>
      </c>
      <c r="BT695" s="1113">
        <v>1</v>
      </c>
      <c r="BU695" s="1113">
        <v>1</v>
      </c>
      <c r="BV695" s="1113" t="s">
        <v>828</v>
      </c>
      <c r="BW695" s="1113" t="s">
        <v>828</v>
      </c>
      <c r="BX695" s="1113" t="s">
        <v>828</v>
      </c>
      <c r="BY695" s="1113" t="s">
        <v>828</v>
      </c>
      <c r="BZ695" s="1113" t="s">
        <v>828</v>
      </c>
      <c r="CA695" s="1113" t="s">
        <v>828</v>
      </c>
      <c r="CB695" s="87" t="s">
        <v>2960</v>
      </c>
      <c r="CC695" s="1113" t="s">
        <v>828</v>
      </c>
      <c r="CD695" s="1113" t="s">
        <v>828</v>
      </c>
      <c r="CE695" s="1113" t="s">
        <v>828</v>
      </c>
      <c r="CF695" s="1113" t="s">
        <v>828</v>
      </c>
      <c r="CG695" s="1113" t="s">
        <v>828</v>
      </c>
      <c r="CH695" s="1113" t="s">
        <v>828</v>
      </c>
      <c r="CI695" s="1113" t="s">
        <v>828</v>
      </c>
      <c r="CJ695" s="1113" t="s">
        <v>828</v>
      </c>
      <c r="CK695" s="731"/>
      <c r="CL695" s="1113" t="s">
        <v>1162</v>
      </c>
      <c r="CM695" s="1113">
        <v>40</v>
      </c>
      <c r="CN695" s="1113">
        <v>9.8000000000000007</v>
      </c>
      <c r="CO695" s="1113">
        <v>5</v>
      </c>
      <c r="CP695" s="866" t="s">
        <v>9073</v>
      </c>
      <c r="CQ695" s="1113">
        <v>1</v>
      </c>
      <c r="CR695" s="87" t="s">
        <v>9433</v>
      </c>
      <c r="CS695" s="1113">
        <v>3.3</v>
      </c>
      <c r="CT695" s="740" t="s">
        <v>9433</v>
      </c>
      <c r="CU695" s="1113">
        <v>1.5</v>
      </c>
      <c r="CV695" s="1113">
        <v>1.5</v>
      </c>
      <c r="CW695" s="1113">
        <v>1</v>
      </c>
      <c r="CX695" s="1113">
        <v>1.5</v>
      </c>
      <c r="CY695" s="1113">
        <v>2</v>
      </c>
      <c r="CZ695" s="1113">
        <v>1.5</v>
      </c>
      <c r="DA695" s="1113">
        <v>1</v>
      </c>
      <c r="DB695" s="1113">
        <v>1</v>
      </c>
      <c r="DC695" s="1113">
        <v>0.9</v>
      </c>
      <c r="DD695" s="1113">
        <v>0.9</v>
      </c>
      <c r="DE695" s="1113">
        <v>0</v>
      </c>
      <c r="DF695" s="1113" t="s">
        <v>828</v>
      </c>
      <c r="DG695" s="1113" t="s">
        <v>828</v>
      </c>
      <c r="DH695" s="1113" t="s">
        <v>828</v>
      </c>
      <c r="DI695" s="1113">
        <v>0</v>
      </c>
      <c r="DJ695" s="1113" t="s">
        <v>828</v>
      </c>
      <c r="DK695" s="866" t="s">
        <v>3040</v>
      </c>
      <c r="DL695" s="1315">
        <v>0.4</v>
      </c>
      <c r="DM695" s="1315">
        <v>0.4</v>
      </c>
      <c r="DN695" s="1315">
        <v>0.4</v>
      </c>
      <c r="DO695" s="345">
        <v>1</v>
      </c>
      <c r="DP695" s="877">
        <v>0.9</v>
      </c>
      <c r="DQ695" s="1113" t="s">
        <v>828</v>
      </c>
      <c r="DR695" s="1113" t="s">
        <v>828</v>
      </c>
      <c r="DS695" s="729" t="s">
        <v>8256</v>
      </c>
      <c r="DT695" s="1113" t="s">
        <v>828</v>
      </c>
      <c r="DU695" s="1113" t="s">
        <v>828</v>
      </c>
      <c r="DV695" s="1113" t="s">
        <v>828</v>
      </c>
      <c r="DW695" s="1113" t="s">
        <v>828</v>
      </c>
      <c r="DX695" s="1113" t="s">
        <v>828</v>
      </c>
      <c r="DZ695" s="1252" t="s">
        <v>4206</v>
      </c>
      <c r="EA695" s="1999">
        <v>0.6</v>
      </c>
      <c r="EB695" s="1998">
        <f t="shared" si="10"/>
        <v>1.2</v>
      </c>
    </row>
    <row r="696" spans="1:132">
      <c r="A696" s="1257" t="s">
        <v>4207</v>
      </c>
      <c r="B696" s="1258" t="s">
        <v>828</v>
      </c>
      <c r="C696" s="1152" t="s">
        <v>9444</v>
      </c>
      <c r="D696" s="1258" t="s">
        <v>9359</v>
      </c>
      <c r="E696" s="1258" t="s">
        <v>9071</v>
      </c>
      <c r="F696" s="1258" t="s">
        <v>9520</v>
      </c>
      <c r="G696" s="1258" t="s">
        <v>926</v>
      </c>
      <c r="H696" s="1258" t="s">
        <v>9520</v>
      </c>
      <c r="I696" s="1258" t="s">
        <v>926</v>
      </c>
      <c r="J696" s="731" t="s">
        <v>5591</v>
      </c>
      <c r="K696" s="1511">
        <v>8000225</v>
      </c>
      <c r="L696" s="1113">
        <v>8000226</v>
      </c>
      <c r="M696" s="1113" t="s">
        <v>831</v>
      </c>
      <c r="N696" s="1113" t="s">
        <v>920</v>
      </c>
      <c r="O696" s="1113">
        <v>8000227</v>
      </c>
      <c r="P696" s="1321" t="s">
        <v>9433</v>
      </c>
      <c r="Q696" s="1113">
        <v>8000212</v>
      </c>
      <c r="R696" s="731" t="s">
        <v>9433</v>
      </c>
      <c r="S696" s="1113">
        <v>8000474</v>
      </c>
      <c r="T696" s="1113">
        <v>8000475</v>
      </c>
      <c r="U696" s="1113">
        <v>8000476</v>
      </c>
      <c r="V696" s="1113">
        <v>8000185</v>
      </c>
      <c r="W696" s="1113">
        <v>8000186</v>
      </c>
      <c r="X696" s="1113">
        <v>8000187</v>
      </c>
      <c r="Y696" s="1113">
        <v>8000477</v>
      </c>
      <c r="Z696" s="1113">
        <v>8000183</v>
      </c>
      <c r="AA696" s="1113">
        <v>8000478</v>
      </c>
      <c r="AB696" s="1113">
        <v>8000473</v>
      </c>
      <c r="AC696" s="1113">
        <v>0</v>
      </c>
      <c r="AD696" s="1113" t="s">
        <v>828</v>
      </c>
      <c r="AE696" s="1113">
        <v>8000480</v>
      </c>
      <c r="AF696" s="1113">
        <v>8000481</v>
      </c>
      <c r="AG696" s="1113">
        <v>8000162</v>
      </c>
      <c r="AH696" s="1113">
        <v>0</v>
      </c>
      <c r="AI696" s="1113" t="s">
        <v>919</v>
      </c>
      <c r="AJ696" s="1113">
        <v>3</v>
      </c>
      <c r="AK696" s="1113">
        <v>4</v>
      </c>
      <c r="AL696" s="1113">
        <v>5</v>
      </c>
      <c r="AM696" s="345" t="s">
        <v>9444</v>
      </c>
      <c r="AN696" s="871">
        <v>8000664</v>
      </c>
      <c r="AO696" s="1113">
        <v>0</v>
      </c>
      <c r="AP696" s="1113">
        <v>0</v>
      </c>
      <c r="AQ696" s="1113" t="s">
        <v>7948</v>
      </c>
      <c r="AR696" s="1113">
        <v>0</v>
      </c>
      <c r="AS696" s="1113">
        <v>0</v>
      </c>
      <c r="AT696" s="1113">
        <v>0</v>
      </c>
      <c r="AU696" s="1113">
        <v>0</v>
      </c>
      <c r="AV696" s="1113">
        <v>0</v>
      </c>
      <c r="AW696" s="731"/>
      <c r="AX696" s="1113" t="s">
        <v>1162</v>
      </c>
      <c r="AY696" s="1113">
        <v>0</v>
      </c>
      <c r="AZ696" s="1113">
        <v>0</v>
      </c>
      <c r="BA696" s="1113" t="s">
        <v>828</v>
      </c>
      <c r="BB696" s="1113" t="s">
        <v>828</v>
      </c>
      <c r="BC696" s="1113" t="s">
        <v>828</v>
      </c>
      <c r="BD696" s="1113" t="s">
        <v>828</v>
      </c>
      <c r="BE696" s="1113" t="s">
        <v>828</v>
      </c>
      <c r="BF696" s="1113" t="s">
        <v>828</v>
      </c>
      <c r="BG696" s="1113" t="s">
        <v>828</v>
      </c>
      <c r="BH696" s="1113" t="s">
        <v>828</v>
      </c>
      <c r="BI696" s="1113" t="s">
        <v>828</v>
      </c>
      <c r="BJ696" s="1113" t="s">
        <v>828</v>
      </c>
      <c r="BK696" s="1113" t="s">
        <v>828</v>
      </c>
      <c r="BL696" s="1113" t="s">
        <v>828</v>
      </c>
      <c r="BM696" s="1113" t="s">
        <v>828</v>
      </c>
      <c r="BN696" s="1113" t="s">
        <v>828</v>
      </c>
      <c r="BO696" s="1113" t="s">
        <v>828</v>
      </c>
      <c r="BP696" s="1321" t="s">
        <v>2960</v>
      </c>
      <c r="BQ696" s="1113" t="s">
        <v>828</v>
      </c>
      <c r="BR696" s="1113" t="s">
        <v>828</v>
      </c>
      <c r="BS696" s="1113">
        <v>5</v>
      </c>
      <c r="BT696" s="1113">
        <v>1</v>
      </c>
      <c r="BU696" s="1113">
        <v>1</v>
      </c>
      <c r="BV696" s="1113" t="s">
        <v>828</v>
      </c>
      <c r="BW696" s="1113" t="s">
        <v>828</v>
      </c>
      <c r="BX696" s="1113" t="s">
        <v>828</v>
      </c>
      <c r="BY696" s="1113" t="s">
        <v>828</v>
      </c>
      <c r="BZ696" s="1113" t="s">
        <v>828</v>
      </c>
      <c r="CA696" s="1113" t="s">
        <v>828</v>
      </c>
      <c r="CB696" s="87" t="s">
        <v>2960</v>
      </c>
      <c r="CC696" s="1113" t="s">
        <v>828</v>
      </c>
      <c r="CD696" s="1113" t="s">
        <v>828</v>
      </c>
      <c r="CE696" s="1113" t="s">
        <v>828</v>
      </c>
      <c r="CF696" s="1113" t="s">
        <v>828</v>
      </c>
      <c r="CG696" s="1113" t="s">
        <v>828</v>
      </c>
      <c r="CH696" s="1113" t="s">
        <v>828</v>
      </c>
      <c r="CI696" s="1113" t="s">
        <v>828</v>
      </c>
      <c r="CJ696" s="1113" t="s">
        <v>828</v>
      </c>
      <c r="CK696" s="731"/>
      <c r="CL696" s="1113" t="s">
        <v>1162</v>
      </c>
      <c r="CM696" s="1113">
        <v>40</v>
      </c>
      <c r="CN696" s="1113">
        <v>9.8000000000000007</v>
      </c>
      <c r="CO696" s="1113">
        <v>5</v>
      </c>
      <c r="CP696" s="866" t="s">
        <v>9073</v>
      </c>
      <c r="CQ696" s="1113">
        <v>1</v>
      </c>
      <c r="CR696" s="87" t="s">
        <v>9433</v>
      </c>
      <c r="CS696" s="1113">
        <v>3.3</v>
      </c>
      <c r="CT696" s="740" t="s">
        <v>9433</v>
      </c>
      <c r="CU696" s="1113">
        <v>1.5</v>
      </c>
      <c r="CV696" s="1113">
        <v>1.5</v>
      </c>
      <c r="CW696" s="1113">
        <v>1</v>
      </c>
      <c r="CX696" s="1113">
        <v>1.5</v>
      </c>
      <c r="CY696" s="1113">
        <v>2</v>
      </c>
      <c r="CZ696" s="1113">
        <v>1.5</v>
      </c>
      <c r="DA696" s="1113">
        <v>1</v>
      </c>
      <c r="DB696" s="1113">
        <v>1</v>
      </c>
      <c r="DC696" s="1113">
        <v>0.9</v>
      </c>
      <c r="DD696" s="1113">
        <v>0.9</v>
      </c>
      <c r="DE696" s="1113">
        <v>0</v>
      </c>
      <c r="DF696" s="1113" t="s">
        <v>828</v>
      </c>
      <c r="DG696" s="1113" t="s">
        <v>828</v>
      </c>
      <c r="DH696" s="1113" t="s">
        <v>828</v>
      </c>
      <c r="DI696" s="1113">
        <v>0</v>
      </c>
      <c r="DJ696" s="1113" t="s">
        <v>828</v>
      </c>
      <c r="DK696" s="866" t="s">
        <v>3040</v>
      </c>
      <c r="DL696" s="1315">
        <v>0.4</v>
      </c>
      <c r="DM696" s="1315">
        <v>0.4</v>
      </c>
      <c r="DN696" s="1315">
        <v>0.4</v>
      </c>
      <c r="DO696" s="345">
        <v>1</v>
      </c>
      <c r="DP696" s="877">
        <v>0.9</v>
      </c>
      <c r="DQ696" s="1113" t="s">
        <v>828</v>
      </c>
      <c r="DR696" s="1113" t="s">
        <v>828</v>
      </c>
      <c r="DS696" s="729" t="s">
        <v>8256</v>
      </c>
      <c r="DT696" s="1113" t="s">
        <v>828</v>
      </c>
      <c r="DU696" s="1113" t="s">
        <v>828</v>
      </c>
      <c r="DV696" s="1113" t="s">
        <v>828</v>
      </c>
      <c r="DW696" s="1113" t="s">
        <v>828</v>
      </c>
      <c r="DX696" s="1113" t="s">
        <v>828</v>
      </c>
      <c r="DZ696" s="1252" t="s">
        <v>4208</v>
      </c>
      <c r="EA696" s="1999">
        <v>0.6</v>
      </c>
      <c r="EB696" s="1998">
        <f t="shared" si="10"/>
        <v>1.2</v>
      </c>
    </row>
    <row r="697" spans="1:132">
      <c r="A697" s="1257" t="s">
        <v>4209</v>
      </c>
      <c r="B697" s="1258" t="s">
        <v>828</v>
      </c>
      <c r="C697" s="1152" t="s">
        <v>9433</v>
      </c>
      <c r="D697" s="1258" t="s">
        <v>9360</v>
      </c>
      <c r="E697" s="1258" t="s">
        <v>9071</v>
      </c>
      <c r="F697" s="1258" t="s">
        <v>828</v>
      </c>
      <c r="G697" s="1258" t="s">
        <v>828</v>
      </c>
      <c r="H697" s="1258" t="s">
        <v>828</v>
      </c>
      <c r="I697" s="1258" t="s">
        <v>828</v>
      </c>
      <c r="J697" s="1464" t="s">
        <v>5600</v>
      </c>
      <c r="K697" s="1511">
        <v>8000225</v>
      </c>
      <c r="L697" s="1113">
        <v>8000226</v>
      </c>
      <c r="M697" s="1113" t="s">
        <v>831</v>
      </c>
      <c r="N697" s="1113" t="s">
        <v>920</v>
      </c>
      <c r="O697" s="1113">
        <v>8000227</v>
      </c>
      <c r="P697" s="1321" t="s">
        <v>9433</v>
      </c>
      <c r="Q697" s="1113">
        <v>8000212</v>
      </c>
      <c r="R697" s="731" t="s">
        <v>9433</v>
      </c>
      <c r="S697" s="1113">
        <v>8000474</v>
      </c>
      <c r="T697" s="1113">
        <v>8000475</v>
      </c>
      <c r="U697" s="1113">
        <v>8000476</v>
      </c>
      <c r="V697" s="1113">
        <v>8000185</v>
      </c>
      <c r="W697" s="1113">
        <v>8000186</v>
      </c>
      <c r="X697" s="1113">
        <v>8000187</v>
      </c>
      <c r="Y697" s="1113">
        <v>8000477</v>
      </c>
      <c r="Z697" s="1113">
        <v>8000183</v>
      </c>
      <c r="AA697" s="1113">
        <v>8000478</v>
      </c>
      <c r="AB697" s="1113">
        <v>8000473</v>
      </c>
      <c r="AC697" s="1113">
        <v>0</v>
      </c>
      <c r="AD697" s="1113" t="s">
        <v>828</v>
      </c>
      <c r="AE697" s="1113">
        <v>8000480</v>
      </c>
      <c r="AF697" s="1113">
        <v>8000481</v>
      </c>
      <c r="AG697" s="1113">
        <v>8000162</v>
      </c>
      <c r="AH697" s="1113">
        <v>0</v>
      </c>
      <c r="AI697" s="1113" t="s">
        <v>919</v>
      </c>
      <c r="AJ697" s="1113">
        <v>3</v>
      </c>
      <c r="AK697" s="1113">
        <v>4</v>
      </c>
      <c r="AL697" s="1113">
        <v>5</v>
      </c>
      <c r="AM697" s="1321" t="s">
        <v>9433</v>
      </c>
      <c r="AN697" s="871">
        <v>8000664</v>
      </c>
      <c r="AO697" s="1113">
        <v>0</v>
      </c>
      <c r="AP697" s="1113">
        <v>0</v>
      </c>
      <c r="AQ697" s="1113" t="s">
        <v>7948</v>
      </c>
      <c r="AR697" s="1113">
        <v>0</v>
      </c>
      <c r="AS697" s="1113">
        <v>0</v>
      </c>
      <c r="AT697" s="1113">
        <v>0</v>
      </c>
      <c r="AU697" s="1113">
        <v>0</v>
      </c>
      <c r="AV697" s="1113">
        <v>0</v>
      </c>
      <c r="AW697" s="731"/>
      <c r="AX697" s="1113" t="s">
        <v>1162</v>
      </c>
      <c r="AY697" s="1113">
        <v>0</v>
      </c>
      <c r="AZ697" s="1113">
        <v>0</v>
      </c>
      <c r="BA697" s="1113" t="s">
        <v>828</v>
      </c>
      <c r="BB697" s="1113" t="s">
        <v>828</v>
      </c>
      <c r="BC697" s="1113" t="s">
        <v>828</v>
      </c>
      <c r="BD697" s="1113" t="s">
        <v>828</v>
      </c>
      <c r="BE697" s="1113" t="s">
        <v>828</v>
      </c>
      <c r="BF697" s="1113" t="s">
        <v>828</v>
      </c>
      <c r="BG697" s="1113" t="s">
        <v>828</v>
      </c>
      <c r="BH697" s="1113" t="s">
        <v>828</v>
      </c>
      <c r="BI697" s="1113" t="s">
        <v>828</v>
      </c>
      <c r="BJ697" s="1113" t="s">
        <v>828</v>
      </c>
      <c r="BK697" s="1113" t="s">
        <v>828</v>
      </c>
      <c r="BL697" s="1113" t="s">
        <v>828</v>
      </c>
      <c r="BM697" s="1113" t="s">
        <v>828</v>
      </c>
      <c r="BN697" s="1113" t="s">
        <v>828</v>
      </c>
      <c r="BO697" s="1113" t="s">
        <v>828</v>
      </c>
      <c r="BP697" s="1321" t="s">
        <v>2960</v>
      </c>
      <c r="BQ697" s="1113" t="s">
        <v>828</v>
      </c>
      <c r="BR697" s="1113" t="s">
        <v>828</v>
      </c>
      <c r="BS697" s="1113">
        <v>5</v>
      </c>
      <c r="BT697" s="1113">
        <v>1</v>
      </c>
      <c r="BU697" s="1113">
        <v>1</v>
      </c>
      <c r="BV697" s="1113" t="s">
        <v>828</v>
      </c>
      <c r="BW697" s="1113" t="s">
        <v>828</v>
      </c>
      <c r="BX697" s="1113" t="s">
        <v>828</v>
      </c>
      <c r="BY697" s="1113" t="s">
        <v>828</v>
      </c>
      <c r="BZ697" s="1113" t="s">
        <v>828</v>
      </c>
      <c r="CA697" s="1113" t="s">
        <v>828</v>
      </c>
      <c r="CB697" s="87" t="s">
        <v>2960</v>
      </c>
      <c r="CC697" s="1113" t="s">
        <v>828</v>
      </c>
      <c r="CD697" s="1113" t="s">
        <v>828</v>
      </c>
      <c r="CE697" s="1113" t="s">
        <v>828</v>
      </c>
      <c r="CF697" s="1113" t="s">
        <v>828</v>
      </c>
      <c r="CG697" s="1113" t="s">
        <v>828</v>
      </c>
      <c r="CH697" s="1113" t="s">
        <v>828</v>
      </c>
      <c r="CI697" s="1113" t="s">
        <v>828</v>
      </c>
      <c r="CJ697" s="1113" t="s">
        <v>828</v>
      </c>
      <c r="CK697" s="731"/>
      <c r="CL697" s="1113" t="s">
        <v>1162</v>
      </c>
      <c r="CM697" s="1113">
        <v>40</v>
      </c>
      <c r="CN697" s="1113">
        <v>9.8000000000000007</v>
      </c>
      <c r="CO697" s="1113">
        <v>5</v>
      </c>
      <c r="CP697" s="866" t="s">
        <v>9073</v>
      </c>
      <c r="CQ697" s="1113">
        <v>1</v>
      </c>
      <c r="CR697" s="87" t="s">
        <v>9433</v>
      </c>
      <c r="CS697" s="1113">
        <v>3.3</v>
      </c>
      <c r="CT697" s="740" t="s">
        <v>9433</v>
      </c>
      <c r="CU697" s="1113">
        <v>1.5</v>
      </c>
      <c r="CV697" s="1113">
        <v>1.5</v>
      </c>
      <c r="CW697" s="1113">
        <v>1</v>
      </c>
      <c r="CX697" s="1113">
        <v>1.5</v>
      </c>
      <c r="CY697" s="1113">
        <v>2</v>
      </c>
      <c r="CZ697" s="1113">
        <v>1.5</v>
      </c>
      <c r="DA697" s="1113">
        <v>1</v>
      </c>
      <c r="DB697" s="1113">
        <v>1</v>
      </c>
      <c r="DC697" s="1113">
        <v>0.9</v>
      </c>
      <c r="DD697" s="1113">
        <v>0.9</v>
      </c>
      <c r="DE697" s="1113">
        <v>0</v>
      </c>
      <c r="DF697" s="1113" t="s">
        <v>828</v>
      </c>
      <c r="DG697" s="1113" t="s">
        <v>828</v>
      </c>
      <c r="DH697" s="1113" t="s">
        <v>828</v>
      </c>
      <c r="DI697" s="1113">
        <v>0</v>
      </c>
      <c r="DJ697" s="1113" t="s">
        <v>828</v>
      </c>
      <c r="DK697" s="866" t="s">
        <v>3040</v>
      </c>
      <c r="DL697" s="1315">
        <v>0.4</v>
      </c>
      <c r="DM697" s="1315">
        <v>0.4</v>
      </c>
      <c r="DN697" s="1315">
        <v>0.4</v>
      </c>
      <c r="DO697" s="1321" t="s">
        <v>828</v>
      </c>
      <c r="DP697" s="877">
        <v>0.9</v>
      </c>
      <c r="DQ697" s="1113" t="s">
        <v>828</v>
      </c>
      <c r="DR697" s="1113" t="s">
        <v>828</v>
      </c>
      <c r="DS697" s="824" t="s">
        <v>4380</v>
      </c>
      <c r="DT697" s="1113" t="s">
        <v>828</v>
      </c>
      <c r="DU697" s="1113" t="s">
        <v>828</v>
      </c>
      <c r="DV697" s="1113" t="s">
        <v>828</v>
      </c>
      <c r="DW697" s="1113" t="s">
        <v>828</v>
      </c>
      <c r="DX697" s="1113" t="s">
        <v>828</v>
      </c>
      <c r="DZ697" s="1252" t="s">
        <v>4210</v>
      </c>
      <c r="EA697" s="1998">
        <v>0.3</v>
      </c>
      <c r="EB697" s="1998">
        <f t="shared" si="10"/>
        <v>0.3</v>
      </c>
    </row>
    <row r="698" spans="1:132">
      <c r="A698" s="1257" t="s">
        <v>4211</v>
      </c>
      <c r="B698" s="1258" t="s">
        <v>828</v>
      </c>
      <c r="C698" s="1152" t="s">
        <v>9433</v>
      </c>
      <c r="D698" s="1258" t="s">
        <v>9361</v>
      </c>
      <c r="E698" s="1258" t="s">
        <v>9071</v>
      </c>
      <c r="F698" s="1258" t="s">
        <v>9362</v>
      </c>
      <c r="G698" s="1258" t="s">
        <v>926</v>
      </c>
      <c r="H698" s="1258" t="s">
        <v>9362</v>
      </c>
      <c r="I698" s="1258" t="s">
        <v>926</v>
      </c>
      <c r="J698" s="1464" t="s">
        <v>5601</v>
      </c>
      <c r="K698" s="1511">
        <v>8000225</v>
      </c>
      <c r="L698" s="1113">
        <v>8000226</v>
      </c>
      <c r="M698" s="1113" t="s">
        <v>831</v>
      </c>
      <c r="N698" s="1113" t="s">
        <v>920</v>
      </c>
      <c r="O698" s="1113">
        <v>8000227</v>
      </c>
      <c r="P698" s="1321" t="s">
        <v>9433</v>
      </c>
      <c r="Q698" s="1113">
        <v>8000212</v>
      </c>
      <c r="R698" s="731" t="s">
        <v>9433</v>
      </c>
      <c r="S698" s="1113">
        <v>8000474</v>
      </c>
      <c r="T698" s="1113">
        <v>8000475</v>
      </c>
      <c r="U698" s="1113">
        <v>8000476</v>
      </c>
      <c r="V698" s="1113">
        <v>8000185</v>
      </c>
      <c r="W698" s="1113">
        <v>8000186</v>
      </c>
      <c r="X698" s="1113">
        <v>8000187</v>
      </c>
      <c r="Y698" s="1113">
        <v>8000477</v>
      </c>
      <c r="Z698" s="1113">
        <v>8000183</v>
      </c>
      <c r="AA698" s="1113">
        <v>8000478</v>
      </c>
      <c r="AB698" s="1113">
        <v>8000473</v>
      </c>
      <c r="AC698" s="1113">
        <v>0</v>
      </c>
      <c r="AD698" s="1113" t="s">
        <v>828</v>
      </c>
      <c r="AE698" s="1113">
        <v>8000480</v>
      </c>
      <c r="AF698" s="1113">
        <v>8000481</v>
      </c>
      <c r="AG698" s="1113">
        <v>8000162</v>
      </c>
      <c r="AH698" s="1113">
        <v>0</v>
      </c>
      <c r="AI698" s="1113" t="s">
        <v>919</v>
      </c>
      <c r="AJ698" s="1113">
        <v>3</v>
      </c>
      <c r="AK698" s="1113">
        <v>4</v>
      </c>
      <c r="AL698" s="1113">
        <v>5</v>
      </c>
      <c r="AM698" s="1321" t="s">
        <v>9433</v>
      </c>
      <c r="AN698" s="871">
        <v>8000664</v>
      </c>
      <c r="AO698" s="1113">
        <v>0</v>
      </c>
      <c r="AP698" s="1113">
        <v>0</v>
      </c>
      <c r="AQ698" s="1113" t="s">
        <v>7948</v>
      </c>
      <c r="AR698" s="1113">
        <v>0</v>
      </c>
      <c r="AS698" s="1113">
        <v>0</v>
      </c>
      <c r="AT698" s="1113">
        <v>0</v>
      </c>
      <c r="AU698" s="1113">
        <v>0</v>
      </c>
      <c r="AV698" s="1113">
        <v>0</v>
      </c>
      <c r="AW698" s="731"/>
      <c r="AX698" s="1113" t="s">
        <v>1162</v>
      </c>
      <c r="AY698" s="1113">
        <v>0</v>
      </c>
      <c r="AZ698" s="1113">
        <v>0</v>
      </c>
      <c r="BA698" s="1113" t="s">
        <v>828</v>
      </c>
      <c r="BB698" s="1113" t="s">
        <v>828</v>
      </c>
      <c r="BC698" s="1113" t="s">
        <v>828</v>
      </c>
      <c r="BD698" s="1113" t="s">
        <v>828</v>
      </c>
      <c r="BE698" s="1113" t="s">
        <v>828</v>
      </c>
      <c r="BF698" s="1113" t="s">
        <v>828</v>
      </c>
      <c r="BG698" s="1113" t="s">
        <v>828</v>
      </c>
      <c r="BH698" s="1113" t="s">
        <v>828</v>
      </c>
      <c r="BI698" s="1113" t="s">
        <v>828</v>
      </c>
      <c r="BJ698" s="1113" t="s">
        <v>828</v>
      </c>
      <c r="BK698" s="1113" t="s">
        <v>828</v>
      </c>
      <c r="BL698" s="1113" t="s">
        <v>828</v>
      </c>
      <c r="BM698" s="1113" t="s">
        <v>828</v>
      </c>
      <c r="BN698" s="1113" t="s">
        <v>828</v>
      </c>
      <c r="BO698" s="1113" t="s">
        <v>828</v>
      </c>
      <c r="BP698" s="1321" t="s">
        <v>2960</v>
      </c>
      <c r="BQ698" s="1113" t="s">
        <v>828</v>
      </c>
      <c r="BR698" s="1113" t="s">
        <v>828</v>
      </c>
      <c r="BS698" s="1113">
        <v>5</v>
      </c>
      <c r="BT698" s="1113">
        <v>1</v>
      </c>
      <c r="BU698" s="1113">
        <v>1</v>
      </c>
      <c r="BV698" s="1113" t="s">
        <v>828</v>
      </c>
      <c r="BW698" s="1113" t="s">
        <v>828</v>
      </c>
      <c r="BX698" s="1113" t="s">
        <v>828</v>
      </c>
      <c r="BY698" s="1113" t="s">
        <v>828</v>
      </c>
      <c r="BZ698" s="1113" t="s">
        <v>828</v>
      </c>
      <c r="CA698" s="1113" t="s">
        <v>828</v>
      </c>
      <c r="CB698" s="87" t="s">
        <v>2960</v>
      </c>
      <c r="CC698" s="1113" t="s">
        <v>828</v>
      </c>
      <c r="CD698" s="1113" t="s">
        <v>828</v>
      </c>
      <c r="CE698" s="1113" t="s">
        <v>828</v>
      </c>
      <c r="CF698" s="1113" t="s">
        <v>828</v>
      </c>
      <c r="CG698" s="1113" t="s">
        <v>828</v>
      </c>
      <c r="CH698" s="1113" t="s">
        <v>828</v>
      </c>
      <c r="CI698" s="1113" t="s">
        <v>828</v>
      </c>
      <c r="CJ698" s="1113" t="s">
        <v>828</v>
      </c>
      <c r="CK698" s="731"/>
      <c r="CL698" s="1113" t="s">
        <v>1162</v>
      </c>
      <c r="CM698" s="1113">
        <v>40</v>
      </c>
      <c r="CN698" s="1113">
        <v>9.8000000000000007</v>
      </c>
      <c r="CO698" s="1113">
        <v>5</v>
      </c>
      <c r="CP698" s="866" t="s">
        <v>9073</v>
      </c>
      <c r="CQ698" s="1113">
        <v>1</v>
      </c>
      <c r="CR698" s="87" t="s">
        <v>9433</v>
      </c>
      <c r="CS698" s="1113">
        <v>3.3</v>
      </c>
      <c r="CT698" s="740" t="s">
        <v>9433</v>
      </c>
      <c r="CU698" s="1113">
        <v>1.5</v>
      </c>
      <c r="CV698" s="1113">
        <v>1.5</v>
      </c>
      <c r="CW698" s="1113">
        <v>1</v>
      </c>
      <c r="CX698" s="1113">
        <v>1.5</v>
      </c>
      <c r="CY698" s="1113">
        <v>2</v>
      </c>
      <c r="CZ698" s="1113">
        <v>1.5</v>
      </c>
      <c r="DA698" s="1113">
        <v>1</v>
      </c>
      <c r="DB698" s="1113">
        <v>1</v>
      </c>
      <c r="DC698" s="1113">
        <v>0.9</v>
      </c>
      <c r="DD698" s="1113">
        <v>0.9</v>
      </c>
      <c r="DE698" s="1113">
        <v>0</v>
      </c>
      <c r="DF698" s="1113" t="s">
        <v>828</v>
      </c>
      <c r="DG698" s="1113" t="s">
        <v>828</v>
      </c>
      <c r="DH698" s="1113" t="s">
        <v>828</v>
      </c>
      <c r="DI698" s="1113">
        <v>0</v>
      </c>
      <c r="DJ698" s="1113" t="s">
        <v>828</v>
      </c>
      <c r="DK698" s="866" t="s">
        <v>3040</v>
      </c>
      <c r="DL698" s="1315">
        <v>0.4</v>
      </c>
      <c r="DM698" s="1315">
        <v>0.4</v>
      </c>
      <c r="DN698" s="1315">
        <v>0.4</v>
      </c>
      <c r="DO698" s="1321" t="s">
        <v>828</v>
      </c>
      <c r="DP698" s="877">
        <v>0.9</v>
      </c>
      <c r="DQ698" s="1113" t="s">
        <v>828</v>
      </c>
      <c r="DR698" s="1113" t="s">
        <v>828</v>
      </c>
      <c r="DS698" s="824" t="s">
        <v>4380</v>
      </c>
      <c r="DT698" s="1113" t="s">
        <v>828</v>
      </c>
      <c r="DU698" s="1113" t="s">
        <v>828</v>
      </c>
      <c r="DV698" s="1113" t="s">
        <v>828</v>
      </c>
      <c r="DW698" s="1113" t="s">
        <v>828</v>
      </c>
      <c r="DX698" s="1113" t="s">
        <v>828</v>
      </c>
      <c r="DZ698" s="1252" t="s">
        <v>4212</v>
      </c>
      <c r="EA698" s="1998">
        <v>0.3</v>
      </c>
      <c r="EB698" s="1998">
        <f t="shared" si="10"/>
        <v>0.3</v>
      </c>
    </row>
    <row r="699" spans="1:132">
      <c r="A699" s="1257" t="s">
        <v>4213</v>
      </c>
      <c r="B699" s="1258" t="s">
        <v>828</v>
      </c>
      <c r="C699" s="1152" t="s">
        <v>9444</v>
      </c>
      <c r="D699" s="1258" t="s">
        <v>9363</v>
      </c>
      <c r="E699" s="1258" t="s">
        <v>9071</v>
      </c>
      <c r="F699" s="1258" t="s">
        <v>828</v>
      </c>
      <c r="G699" s="1258" t="s">
        <v>828</v>
      </c>
      <c r="H699" s="1258" t="s">
        <v>828</v>
      </c>
      <c r="I699" s="1258" t="s">
        <v>828</v>
      </c>
      <c r="J699" s="1464" t="s">
        <v>5602</v>
      </c>
      <c r="K699" s="1511">
        <v>8000225</v>
      </c>
      <c r="L699" s="1113">
        <v>8000226</v>
      </c>
      <c r="M699" s="1113" t="s">
        <v>831</v>
      </c>
      <c r="N699" s="1113" t="s">
        <v>920</v>
      </c>
      <c r="O699" s="1113">
        <v>8000227</v>
      </c>
      <c r="P699" s="1321" t="s">
        <v>9433</v>
      </c>
      <c r="Q699" s="1113">
        <v>8000212</v>
      </c>
      <c r="R699" s="731" t="s">
        <v>9433</v>
      </c>
      <c r="S699" s="1113">
        <v>8000474</v>
      </c>
      <c r="T699" s="1113">
        <v>8000475</v>
      </c>
      <c r="U699" s="1113">
        <v>8000476</v>
      </c>
      <c r="V699" s="1113">
        <v>8000185</v>
      </c>
      <c r="W699" s="1113">
        <v>8000186</v>
      </c>
      <c r="X699" s="1113">
        <v>8000187</v>
      </c>
      <c r="Y699" s="1113">
        <v>8000477</v>
      </c>
      <c r="Z699" s="1113">
        <v>8000183</v>
      </c>
      <c r="AA699" s="1113">
        <v>8000478</v>
      </c>
      <c r="AB699" s="1113">
        <v>8000473</v>
      </c>
      <c r="AC699" s="1113">
        <v>0</v>
      </c>
      <c r="AD699" s="1113" t="s">
        <v>828</v>
      </c>
      <c r="AE699" s="1113">
        <v>8000480</v>
      </c>
      <c r="AF699" s="1113">
        <v>8000481</v>
      </c>
      <c r="AG699" s="1113">
        <v>8000162</v>
      </c>
      <c r="AH699" s="1113">
        <v>0</v>
      </c>
      <c r="AI699" s="1113" t="s">
        <v>919</v>
      </c>
      <c r="AJ699" s="1113">
        <v>3</v>
      </c>
      <c r="AK699" s="1113">
        <v>4</v>
      </c>
      <c r="AL699" s="1113">
        <v>5</v>
      </c>
      <c r="AM699" s="345" t="s">
        <v>9444</v>
      </c>
      <c r="AN699" s="871">
        <v>8000664</v>
      </c>
      <c r="AO699" s="1113">
        <v>0</v>
      </c>
      <c r="AP699" s="1113">
        <v>0</v>
      </c>
      <c r="AQ699" s="1113" t="s">
        <v>7948</v>
      </c>
      <c r="AR699" s="1113">
        <v>0</v>
      </c>
      <c r="AS699" s="1113">
        <v>0</v>
      </c>
      <c r="AT699" s="1113">
        <v>0</v>
      </c>
      <c r="AU699" s="1113">
        <v>0</v>
      </c>
      <c r="AV699" s="1113">
        <v>0</v>
      </c>
      <c r="AW699" s="731"/>
      <c r="AX699" s="1113" t="s">
        <v>1162</v>
      </c>
      <c r="AY699" s="1113">
        <v>0</v>
      </c>
      <c r="AZ699" s="1113">
        <v>0</v>
      </c>
      <c r="BA699" s="1113" t="s">
        <v>828</v>
      </c>
      <c r="BB699" s="1113" t="s">
        <v>828</v>
      </c>
      <c r="BC699" s="1113" t="s">
        <v>828</v>
      </c>
      <c r="BD699" s="1113" t="s">
        <v>828</v>
      </c>
      <c r="BE699" s="1113" t="s">
        <v>828</v>
      </c>
      <c r="BF699" s="1113" t="s">
        <v>828</v>
      </c>
      <c r="BG699" s="1113" t="s">
        <v>828</v>
      </c>
      <c r="BH699" s="1113" t="s">
        <v>828</v>
      </c>
      <c r="BI699" s="1113" t="s">
        <v>828</v>
      </c>
      <c r="BJ699" s="1113" t="s">
        <v>828</v>
      </c>
      <c r="BK699" s="1113" t="s">
        <v>828</v>
      </c>
      <c r="BL699" s="1113" t="s">
        <v>828</v>
      </c>
      <c r="BM699" s="1113" t="s">
        <v>828</v>
      </c>
      <c r="BN699" s="1113" t="s">
        <v>828</v>
      </c>
      <c r="BO699" s="1113" t="s">
        <v>828</v>
      </c>
      <c r="BP699" s="1321" t="s">
        <v>2960</v>
      </c>
      <c r="BQ699" s="1113" t="s">
        <v>828</v>
      </c>
      <c r="BR699" s="1113" t="s">
        <v>828</v>
      </c>
      <c r="BS699" s="1113">
        <v>5</v>
      </c>
      <c r="BT699" s="1113">
        <v>1</v>
      </c>
      <c r="BU699" s="1113">
        <v>1</v>
      </c>
      <c r="BV699" s="1113" t="s">
        <v>828</v>
      </c>
      <c r="BW699" s="1113" t="s">
        <v>828</v>
      </c>
      <c r="BX699" s="1113" t="s">
        <v>828</v>
      </c>
      <c r="BY699" s="1113" t="s">
        <v>828</v>
      </c>
      <c r="BZ699" s="1113" t="s">
        <v>828</v>
      </c>
      <c r="CA699" s="1113" t="s">
        <v>828</v>
      </c>
      <c r="CB699" s="87" t="s">
        <v>2960</v>
      </c>
      <c r="CC699" s="1113" t="s">
        <v>828</v>
      </c>
      <c r="CD699" s="1113" t="s">
        <v>828</v>
      </c>
      <c r="CE699" s="1113" t="s">
        <v>828</v>
      </c>
      <c r="CF699" s="1113" t="s">
        <v>828</v>
      </c>
      <c r="CG699" s="1113" t="s">
        <v>828</v>
      </c>
      <c r="CH699" s="1113" t="s">
        <v>828</v>
      </c>
      <c r="CI699" s="1113" t="s">
        <v>828</v>
      </c>
      <c r="CJ699" s="1113" t="s">
        <v>828</v>
      </c>
      <c r="CK699" s="731"/>
      <c r="CL699" s="1113" t="s">
        <v>1162</v>
      </c>
      <c r="CM699" s="1113">
        <v>40</v>
      </c>
      <c r="CN699" s="1113">
        <v>9.8000000000000007</v>
      </c>
      <c r="CO699" s="1113">
        <v>5</v>
      </c>
      <c r="CP699" s="866" t="s">
        <v>9073</v>
      </c>
      <c r="CQ699" s="1113">
        <v>1</v>
      </c>
      <c r="CR699" s="87" t="s">
        <v>9433</v>
      </c>
      <c r="CS699" s="1113">
        <v>3.3</v>
      </c>
      <c r="CT699" s="740" t="s">
        <v>9433</v>
      </c>
      <c r="CU699" s="1113">
        <v>1.5</v>
      </c>
      <c r="CV699" s="1113">
        <v>1.5</v>
      </c>
      <c r="CW699" s="1113">
        <v>1</v>
      </c>
      <c r="CX699" s="1113">
        <v>1.5</v>
      </c>
      <c r="CY699" s="1113">
        <v>2</v>
      </c>
      <c r="CZ699" s="1113">
        <v>1.5</v>
      </c>
      <c r="DA699" s="1113">
        <v>1</v>
      </c>
      <c r="DB699" s="1113">
        <v>1</v>
      </c>
      <c r="DC699" s="1113">
        <v>0.9</v>
      </c>
      <c r="DD699" s="1113">
        <v>0.9</v>
      </c>
      <c r="DE699" s="1113">
        <v>0</v>
      </c>
      <c r="DF699" s="1113" t="s">
        <v>828</v>
      </c>
      <c r="DG699" s="1113" t="s">
        <v>828</v>
      </c>
      <c r="DH699" s="1113" t="s">
        <v>828</v>
      </c>
      <c r="DI699" s="1113">
        <v>0</v>
      </c>
      <c r="DJ699" s="1113" t="s">
        <v>828</v>
      </c>
      <c r="DK699" s="866" t="s">
        <v>3040</v>
      </c>
      <c r="DL699" s="1315">
        <v>0.4</v>
      </c>
      <c r="DM699" s="1315">
        <v>0.4</v>
      </c>
      <c r="DN699" s="1315">
        <v>0.4</v>
      </c>
      <c r="DO699" s="345">
        <v>1</v>
      </c>
      <c r="DP699" s="877">
        <v>0.9</v>
      </c>
      <c r="DQ699" s="1113" t="s">
        <v>828</v>
      </c>
      <c r="DR699" s="1113" t="s">
        <v>828</v>
      </c>
      <c r="DS699" s="729" t="s">
        <v>8256</v>
      </c>
      <c r="DT699" s="1113" t="s">
        <v>828</v>
      </c>
      <c r="DU699" s="1113" t="s">
        <v>828</v>
      </c>
      <c r="DV699" s="1113" t="s">
        <v>828</v>
      </c>
      <c r="DW699" s="1113" t="s">
        <v>828</v>
      </c>
      <c r="DX699" s="1113" t="s">
        <v>828</v>
      </c>
      <c r="DZ699" s="1252" t="s">
        <v>4214</v>
      </c>
      <c r="EA699" s="1999">
        <v>0.6</v>
      </c>
      <c r="EB699" s="1998">
        <f t="shared" si="10"/>
        <v>1.2</v>
      </c>
    </row>
    <row r="700" spans="1:132">
      <c r="A700" s="1257" t="s">
        <v>4215</v>
      </c>
      <c r="B700" s="1258" t="s">
        <v>828</v>
      </c>
      <c r="C700" s="1152" t="s">
        <v>9444</v>
      </c>
      <c r="D700" s="1258" t="s">
        <v>9364</v>
      </c>
      <c r="E700" s="1258" t="s">
        <v>9071</v>
      </c>
      <c r="F700" s="1258" t="s">
        <v>9365</v>
      </c>
      <c r="G700" s="1258" t="s">
        <v>926</v>
      </c>
      <c r="H700" s="1258" t="s">
        <v>9365</v>
      </c>
      <c r="I700" s="1258" t="s">
        <v>926</v>
      </c>
      <c r="J700" s="1464" t="s">
        <v>5603</v>
      </c>
      <c r="K700" s="1511">
        <v>8000225</v>
      </c>
      <c r="L700" s="1113">
        <v>8000226</v>
      </c>
      <c r="M700" s="1113" t="s">
        <v>831</v>
      </c>
      <c r="N700" s="1113" t="s">
        <v>920</v>
      </c>
      <c r="O700" s="1113">
        <v>8000227</v>
      </c>
      <c r="P700" s="1321" t="s">
        <v>9433</v>
      </c>
      <c r="Q700" s="1113">
        <v>8000212</v>
      </c>
      <c r="R700" s="731" t="s">
        <v>9433</v>
      </c>
      <c r="S700" s="1113">
        <v>8000474</v>
      </c>
      <c r="T700" s="1113">
        <v>8000475</v>
      </c>
      <c r="U700" s="1113">
        <v>8000476</v>
      </c>
      <c r="V700" s="1113">
        <v>8000185</v>
      </c>
      <c r="W700" s="1113">
        <v>8000186</v>
      </c>
      <c r="X700" s="1113">
        <v>8000187</v>
      </c>
      <c r="Y700" s="1113">
        <v>8000477</v>
      </c>
      <c r="Z700" s="1113">
        <v>8000183</v>
      </c>
      <c r="AA700" s="1113">
        <v>8000478</v>
      </c>
      <c r="AB700" s="1113">
        <v>8000473</v>
      </c>
      <c r="AC700" s="1113">
        <v>0</v>
      </c>
      <c r="AD700" s="1113" t="s">
        <v>828</v>
      </c>
      <c r="AE700" s="1113">
        <v>8000480</v>
      </c>
      <c r="AF700" s="1113">
        <v>8000481</v>
      </c>
      <c r="AG700" s="1113">
        <v>8000162</v>
      </c>
      <c r="AH700" s="1113">
        <v>0</v>
      </c>
      <c r="AI700" s="1113" t="s">
        <v>919</v>
      </c>
      <c r="AJ700" s="1113">
        <v>3</v>
      </c>
      <c r="AK700" s="1113">
        <v>4</v>
      </c>
      <c r="AL700" s="1113">
        <v>5</v>
      </c>
      <c r="AM700" s="345" t="s">
        <v>9444</v>
      </c>
      <c r="AN700" s="871">
        <v>8000664</v>
      </c>
      <c r="AO700" s="1113">
        <v>0</v>
      </c>
      <c r="AP700" s="1113">
        <v>0</v>
      </c>
      <c r="AQ700" s="1113" t="s">
        <v>7948</v>
      </c>
      <c r="AR700" s="1113">
        <v>0</v>
      </c>
      <c r="AS700" s="1113">
        <v>0</v>
      </c>
      <c r="AT700" s="1113">
        <v>0</v>
      </c>
      <c r="AU700" s="1113">
        <v>0</v>
      </c>
      <c r="AV700" s="1113">
        <v>0</v>
      </c>
      <c r="AW700" s="731"/>
      <c r="AX700" s="1113" t="s">
        <v>1162</v>
      </c>
      <c r="AY700" s="1113">
        <v>0</v>
      </c>
      <c r="AZ700" s="1113">
        <v>0</v>
      </c>
      <c r="BA700" s="1113" t="s">
        <v>828</v>
      </c>
      <c r="BB700" s="1113" t="s">
        <v>828</v>
      </c>
      <c r="BC700" s="1113" t="s">
        <v>828</v>
      </c>
      <c r="BD700" s="1113" t="s">
        <v>828</v>
      </c>
      <c r="BE700" s="1113" t="s">
        <v>828</v>
      </c>
      <c r="BF700" s="1113" t="s">
        <v>828</v>
      </c>
      <c r="BG700" s="1113" t="s">
        <v>828</v>
      </c>
      <c r="BH700" s="1113" t="s">
        <v>828</v>
      </c>
      <c r="BI700" s="1113" t="s">
        <v>828</v>
      </c>
      <c r="BJ700" s="1113" t="s">
        <v>828</v>
      </c>
      <c r="BK700" s="1113" t="s">
        <v>828</v>
      </c>
      <c r="BL700" s="1113" t="s">
        <v>828</v>
      </c>
      <c r="BM700" s="1113" t="s">
        <v>828</v>
      </c>
      <c r="BN700" s="1113" t="s">
        <v>828</v>
      </c>
      <c r="BO700" s="1113" t="s">
        <v>828</v>
      </c>
      <c r="BP700" s="1321" t="s">
        <v>2960</v>
      </c>
      <c r="BQ700" s="1113" t="s">
        <v>828</v>
      </c>
      <c r="BR700" s="1113" t="s">
        <v>828</v>
      </c>
      <c r="BS700" s="1113">
        <v>5</v>
      </c>
      <c r="BT700" s="1113">
        <v>1</v>
      </c>
      <c r="BU700" s="1113">
        <v>1</v>
      </c>
      <c r="BV700" s="1113" t="s">
        <v>828</v>
      </c>
      <c r="BW700" s="1113" t="s">
        <v>828</v>
      </c>
      <c r="BX700" s="1113" t="s">
        <v>828</v>
      </c>
      <c r="BY700" s="1113" t="s">
        <v>828</v>
      </c>
      <c r="BZ700" s="1113" t="s">
        <v>828</v>
      </c>
      <c r="CA700" s="1113" t="s">
        <v>828</v>
      </c>
      <c r="CB700" s="87" t="s">
        <v>2960</v>
      </c>
      <c r="CC700" s="1113" t="s">
        <v>828</v>
      </c>
      <c r="CD700" s="1113" t="s">
        <v>828</v>
      </c>
      <c r="CE700" s="1113" t="s">
        <v>828</v>
      </c>
      <c r="CF700" s="1113" t="s">
        <v>828</v>
      </c>
      <c r="CG700" s="1113" t="s">
        <v>828</v>
      </c>
      <c r="CH700" s="1113" t="s">
        <v>828</v>
      </c>
      <c r="CI700" s="1113" t="s">
        <v>828</v>
      </c>
      <c r="CJ700" s="1113" t="s">
        <v>828</v>
      </c>
      <c r="CK700" s="731"/>
      <c r="CL700" s="1113" t="s">
        <v>1162</v>
      </c>
      <c r="CM700" s="1113">
        <v>40</v>
      </c>
      <c r="CN700" s="1113">
        <v>9.8000000000000007</v>
      </c>
      <c r="CO700" s="1113">
        <v>5</v>
      </c>
      <c r="CP700" s="866" t="s">
        <v>9073</v>
      </c>
      <c r="CQ700" s="1113">
        <v>1</v>
      </c>
      <c r="CR700" s="87" t="s">
        <v>9433</v>
      </c>
      <c r="CS700" s="1113">
        <v>3.3</v>
      </c>
      <c r="CT700" s="740" t="s">
        <v>9433</v>
      </c>
      <c r="CU700" s="1113">
        <v>1.5</v>
      </c>
      <c r="CV700" s="1113">
        <v>1.5</v>
      </c>
      <c r="CW700" s="1113">
        <v>1</v>
      </c>
      <c r="CX700" s="1113">
        <v>1.5</v>
      </c>
      <c r="CY700" s="1113">
        <v>2</v>
      </c>
      <c r="CZ700" s="1113">
        <v>1.5</v>
      </c>
      <c r="DA700" s="1113">
        <v>1</v>
      </c>
      <c r="DB700" s="1113">
        <v>1</v>
      </c>
      <c r="DC700" s="1113">
        <v>0.9</v>
      </c>
      <c r="DD700" s="1113">
        <v>0.9</v>
      </c>
      <c r="DE700" s="1113">
        <v>0</v>
      </c>
      <c r="DF700" s="1113" t="s">
        <v>828</v>
      </c>
      <c r="DG700" s="1113" t="s">
        <v>828</v>
      </c>
      <c r="DH700" s="1113" t="s">
        <v>828</v>
      </c>
      <c r="DI700" s="1113">
        <v>0</v>
      </c>
      <c r="DJ700" s="1113" t="s">
        <v>828</v>
      </c>
      <c r="DK700" s="866" t="s">
        <v>3040</v>
      </c>
      <c r="DL700" s="1315">
        <v>0.4</v>
      </c>
      <c r="DM700" s="1315">
        <v>0.4</v>
      </c>
      <c r="DN700" s="1315">
        <v>0.4</v>
      </c>
      <c r="DO700" s="345">
        <v>1</v>
      </c>
      <c r="DP700" s="877">
        <v>0.9</v>
      </c>
      <c r="DQ700" s="1113" t="s">
        <v>828</v>
      </c>
      <c r="DR700" s="1113" t="s">
        <v>828</v>
      </c>
      <c r="DS700" s="729" t="s">
        <v>8256</v>
      </c>
      <c r="DT700" s="1113" t="s">
        <v>828</v>
      </c>
      <c r="DU700" s="1113" t="s">
        <v>828</v>
      </c>
      <c r="DV700" s="1113" t="s">
        <v>828</v>
      </c>
      <c r="DW700" s="1113" t="s">
        <v>828</v>
      </c>
      <c r="DX700" s="1113" t="s">
        <v>828</v>
      </c>
      <c r="DZ700" s="1252" t="s">
        <v>4216</v>
      </c>
      <c r="EA700" s="1999">
        <v>0.6</v>
      </c>
      <c r="EB700" s="1998">
        <f t="shared" si="10"/>
        <v>1.2</v>
      </c>
    </row>
    <row r="701" spans="1:132">
      <c r="A701" s="1257" t="s">
        <v>4217</v>
      </c>
      <c r="B701" s="1258" t="s">
        <v>828</v>
      </c>
      <c r="C701" s="1152" t="s">
        <v>9433</v>
      </c>
      <c r="D701" s="1258" t="s">
        <v>9366</v>
      </c>
      <c r="E701" s="1258" t="s">
        <v>9071</v>
      </c>
      <c r="F701" s="1258" t="s">
        <v>828</v>
      </c>
      <c r="G701" s="1258" t="s">
        <v>828</v>
      </c>
      <c r="H701" s="1258" t="s">
        <v>828</v>
      </c>
      <c r="I701" s="1258" t="s">
        <v>828</v>
      </c>
      <c r="J701" s="1482" t="s">
        <v>5697</v>
      </c>
      <c r="K701" s="1511">
        <v>8000225</v>
      </c>
      <c r="L701" s="1113">
        <v>8000226</v>
      </c>
      <c r="M701" s="1113" t="s">
        <v>831</v>
      </c>
      <c r="N701" s="1113" t="s">
        <v>920</v>
      </c>
      <c r="O701" s="1113">
        <v>8000227</v>
      </c>
      <c r="P701" s="1321" t="s">
        <v>9433</v>
      </c>
      <c r="Q701" s="1113">
        <v>8000212</v>
      </c>
      <c r="R701" s="731" t="s">
        <v>9433</v>
      </c>
      <c r="S701" s="1113">
        <v>8000474</v>
      </c>
      <c r="T701" s="1113">
        <v>8000475</v>
      </c>
      <c r="U701" s="1113">
        <v>8000476</v>
      </c>
      <c r="V701" s="1113">
        <v>8000185</v>
      </c>
      <c r="W701" s="1113">
        <v>8000186</v>
      </c>
      <c r="X701" s="1113">
        <v>8000187</v>
      </c>
      <c r="Y701" s="1113">
        <v>8000477</v>
      </c>
      <c r="Z701" s="1113">
        <v>8000183</v>
      </c>
      <c r="AA701" s="1113">
        <v>8000478</v>
      </c>
      <c r="AB701" s="1113">
        <v>8000473</v>
      </c>
      <c r="AC701" s="1113">
        <v>0</v>
      </c>
      <c r="AD701" s="1113" t="s">
        <v>828</v>
      </c>
      <c r="AE701" s="1113">
        <v>8000480</v>
      </c>
      <c r="AF701" s="1113">
        <v>8000481</v>
      </c>
      <c r="AG701" s="1113">
        <v>8000162</v>
      </c>
      <c r="AH701" s="1113">
        <v>0</v>
      </c>
      <c r="AI701" s="1113" t="s">
        <v>919</v>
      </c>
      <c r="AJ701" s="1113">
        <v>3</v>
      </c>
      <c r="AK701" s="1113">
        <v>4</v>
      </c>
      <c r="AL701" s="1113">
        <v>5</v>
      </c>
      <c r="AM701" s="1321" t="s">
        <v>9433</v>
      </c>
      <c r="AN701" s="871">
        <v>8000664</v>
      </c>
      <c r="AO701" s="1113">
        <v>0</v>
      </c>
      <c r="AP701" s="1113">
        <v>0</v>
      </c>
      <c r="AQ701" s="1113" t="s">
        <v>7948</v>
      </c>
      <c r="AR701" s="1113">
        <v>0</v>
      </c>
      <c r="AS701" s="1113">
        <v>0</v>
      </c>
      <c r="AT701" s="1113">
        <v>0</v>
      </c>
      <c r="AU701" s="1113">
        <v>0</v>
      </c>
      <c r="AV701" s="1113">
        <v>0</v>
      </c>
      <c r="AW701" s="731"/>
      <c r="AX701" s="1113" t="s">
        <v>1162</v>
      </c>
      <c r="AY701" s="1113">
        <v>0</v>
      </c>
      <c r="AZ701" s="1113">
        <v>0</v>
      </c>
      <c r="BA701" s="1113" t="s">
        <v>828</v>
      </c>
      <c r="BB701" s="1113" t="s">
        <v>828</v>
      </c>
      <c r="BC701" s="1113" t="s">
        <v>828</v>
      </c>
      <c r="BD701" s="1113" t="s">
        <v>828</v>
      </c>
      <c r="BE701" s="1113" t="s">
        <v>828</v>
      </c>
      <c r="BF701" s="1113" t="s">
        <v>828</v>
      </c>
      <c r="BG701" s="1113" t="s">
        <v>828</v>
      </c>
      <c r="BH701" s="1113" t="s">
        <v>828</v>
      </c>
      <c r="BI701" s="1113" t="s">
        <v>828</v>
      </c>
      <c r="BJ701" s="1113" t="s">
        <v>828</v>
      </c>
      <c r="BK701" s="1113" t="s">
        <v>828</v>
      </c>
      <c r="BL701" s="1113" t="s">
        <v>828</v>
      </c>
      <c r="BM701" s="1113" t="s">
        <v>828</v>
      </c>
      <c r="BN701" s="1113" t="s">
        <v>828</v>
      </c>
      <c r="BO701" s="1113" t="s">
        <v>828</v>
      </c>
      <c r="BP701" s="1321" t="s">
        <v>2960</v>
      </c>
      <c r="BQ701" s="1113" t="s">
        <v>828</v>
      </c>
      <c r="BR701" s="1113" t="s">
        <v>828</v>
      </c>
      <c r="BS701" s="1113">
        <v>5</v>
      </c>
      <c r="BT701" s="1113">
        <v>1</v>
      </c>
      <c r="BU701" s="1113">
        <v>1</v>
      </c>
      <c r="BV701" s="1113" t="s">
        <v>828</v>
      </c>
      <c r="BW701" s="1113" t="s">
        <v>828</v>
      </c>
      <c r="BX701" s="1113" t="s">
        <v>828</v>
      </c>
      <c r="BY701" s="1113" t="s">
        <v>828</v>
      </c>
      <c r="BZ701" s="1113" t="s">
        <v>828</v>
      </c>
      <c r="CA701" s="1113" t="s">
        <v>828</v>
      </c>
      <c r="CB701" s="87" t="s">
        <v>2960</v>
      </c>
      <c r="CC701" s="1113" t="s">
        <v>828</v>
      </c>
      <c r="CD701" s="1113" t="s">
        <v>828</v>
      </c>
      <c r="CE701" s="1113" t="s">
        <v>828</v>
      </c>
      <c r="CF701" s="1113" t="s">
        <v>828</v>
      </c>
      <c r="CG701" s="1113" t="s">
        <v>828</v>
      </c>
      <c r="CH701" s="1113" t="s">
        <v>828</v>
      </c>
      <c r="CI701" s="1113" t="s">
        <v>828</v>
      </c>
      <c r="CJ701" s="1113" t="s">
        <v>828</v>
      </c>
      <c r="CK701" s="731"/>
      <c r="CL701" s="1113" t="s">
        <v>1162</v>
      </c>
      <c r="CM701" s="1113">
        <v>40</v>
      </c>
      <c r="CN701" s="1113">
        <v>9.8000000000000007</v>
      </c>
      <c r="CO701" s="1113">
        <v>5</v>
      </c>
      <c r="CP701" s="866" t="s">
        <v>9073</v>
      </c>
      <c r="CQ701" s="1113">
        <v>1</v>
      </c>
      <c r="CR701" s="87" t="s">
        <v>9433</v>
      </c>
      <c r="CS701" s="1113">
        <v>3.3</v>
      </c>
      <c r="CT701" s="740" t="s">
        <v>9433</v>
      </c>
      <c r="CU701" s="1113">
        <v>1.5</v>
      </c>
      <c r="CV701" s="1113">
        <v>1.5</v>
      </c>
      <c r="CW701" s="1113">
        <v>1</v>
      </c>
      <c r="CX701" s="1113">
        <v>1.5</v>
      </c>
      <c r="CY701" s="1113">
        <v>2</v>
      </c>
      <c r="CZ701" s="1113">
        <v>1.5</v>
      </c>
      <c r="DA701" s="1113">
        <v>1</v>
      </c>
      <c r="DB701" s="1113">
        <v>1</v>
      </c>
      <c r="DC701" s="1113">
        <v>0.9</v>
      </c>
      <c r="DD701" s="1113">
        <v>0.9</v>
      </c>
      <c r="DE701" s="1113">
        <v>0</v>
      </c>
      <c r="DF701" s="1113" t="s">
        <v>828</v>
      </c>
      <c r="DG701" s="1113" t="s">
        <v>828</v>
      </c>
      <c r="DH701" s="1113" t="s">
        <v>828</v>
      </c>
      <c r="DI701" s="1113">
        <v>0</v>
      </c>
      <c r="DJ701" s="1113" t="s">
        <v>828</v>
      </c>
      <c r="DK701" s="866" t="s">
        <v>3040</v>
      </c>
      <c r="DL701" s="1315">
        <v>0.4</v>
      </c>
      <c r="DM701" s="1315">
        <v>0.4</v>
      </c>
      <c r="DN701" s="1315">
        <v>0.4</v>
      </c>
      <c r="DO701" s="1321" t="s">
        <v>828</v>
      </c>
      <c r="DP701" s="877">
        <v>0.9</v>
      </c>
      <c r="DQ701" s="1113" t="s">
        <v>828</v>
      </c>
      <c r="DR701" s="1113" t="s">
        <v>828</v>
      </c>
      <c r="DS701" s="824" t="s">
        <v>4380</v>
      </c>
      <c r="DT701" s="1113" t="s">
        <v>828</v>
      </c>
      <c r="DU701" s="1113" t="s">
        <v>828</v>
      </c>
      <c r="DV701" s="1113" t="s">
        <v>828</v>
      </c>
      <c r="DW701" s="1113" t="s">
        <v>828</v>
      </c>
      <c r="DX701" s="1113" t="s">
        <v>828</v>
      </c>
      <c r="DZ701" s="1252" t="s">
        <v>4218</v>
      </c>
      <c r="EA701" s="1998">
        <v>0.3</v>
      </c>
      <c r="EB701" s="1998">
        <f t="shared" si="10"/>
        <v>0.3</v>
      </c>
    </row>
    <row r="702" spans="1:132">
      <c r="A702" s="1257" t="s">
        <v>4219</v>
      </c>
      <c r="B702" s="1258" t="s">
        <v>828</v>
      </c>
      <c r="C702" s="1152" t="s">
        <v>9433</v>
      </c>
      <c r="D702" s="1258" t="s">
        <v>9367</v>
      </c>
      <c r="E702" s="1258" t="s">
        <v>9071</v>
      </c>
      <c r="F702" s="1258" t="s">
        <v>9368</v>
      </c>
      <c r="G702" s="1258" t="s">
        <v>926</v>
      </c>
      <c r="H702" s="1258" t="s">
        <v>9368</v>
      </c>
      <c r="I702" s="1258" t="s">
        <v>926</v>
      </c>
      <c r="J702" s="1482" t="s">
        <v>5698</v>
      </c>
      <c r="K702" s="1511">
        <v>8000225</v>
      </c>
      <c r="L702" s="1113">
        <v>8000226</v>
      </c>
      <c r="M702" s="1113" t="s">
        <v>831</v>
      </c>
      <c r="N702" s="1113" t="s">
        <v>920</v>
      </c>
      <c r="O702" s="1113">
        <v>8000227</v>
      </c>
      <c r="P702" s="1321" t="s">
        <v>9433</v>
      </c>
      <c r="Q702" s="1113">
        <v>8000212</v>
      </c>
      <c r="R702" s="731" t="s">
        <v>9433</v>
      </c>
      <c r="S702" s="1113">
        <v>8000474</v>
      </c>
      <c r="T702" s="1113">
        <v>8000475</v>
      </c>
      <c r="U702" s="1113">
        <v>8000476</v>
      </c>
      <c r="V702" s="1113">
        <v>8000185</v>
      </c>
      <c r="W702" s="1113">
        <v>8000186</v>
      </c>
      <c r="X702" s="1113">
        <v>8000187</v>
      </c>
      <c r="Y702" s="1113">
        <v>8000477</v>
      </c>
      <c r="Z702" s="1113">
        <v>8000183</v>
      </c>
      <c r="AA702" s="1113">
        <v>8000478</v>
      </c>
      <c r="AB702" s="1113">
        <v>8000473</v>
      </c>
      <c r="AC702" s="1113">
        <v>0</v>
      </c>
      <c r="AD702" s="1113" t="s">
        <v>828</v>
      </c>
      <c r="AE702" s="1113">
        <v>8000480</v>
      </c>
      <c r="AF702" s="1113">
        <v>8000481</v>
      </c>
      <c r="AG702" s="1113">
        <v>8000162</v>
      </c>
      <c r="AH702" s="1113">
        <v>0</v>
      </c>
      <c r="AI702" s="1113" t="s">
        <v>919</v>
      </c>
      <c r="AJ702" s="1113">
        <v>3</v>
      </c>
      <c r="AK702" s="1113">
        <v>4</v>
      </c>
      <c r="AL702" s="1113">
        <v>5</v>
      </c>
      <c r="AM702" s="1321" t="s">
        <v>9433</v>
      </c>
      <c r="AN702" s="871">
        <v>8000664</v>
      </c>
      <c r="AO702" s="1113">
        <v>0</v>
      </c>
      <c r="AP702" s="1113">
        <v>0</v>
      </c>
      <c r="AQ702" s="1113" t="s">
        <v>7948</v>
      </c>
      <c r="AR702" s="1113">
        <v>0</v>
      </c>
      <c r="AS702" s="1113">
        <v>0</v>
      </c>
      <c r="AT702" s="1113">
        <v>0</v>
      </c>
      <c r="AU702" s="1113">
        <v>0</v>
      </c>
      <c r="AV702" s="1113">
        <v>0</v>
      </c>
      <c r="AW702" s="731"/>
      <c r="AX702" s="1113" t="s">
        <v>1162</v>
      </c>
      <c r="AY702" s="1113">
        <v>0</v>
      </c>
      <c r="AZ702" s="1113">
        <v>0</v>
      </c>
      <c r="BA702" s="1113" t="s">
        <v>828</v>
      </c>
      <c r="BB702" s="1113" t="s">
        <v>828</v>
      </c>
      <c r="BC702" s="1113" t="s">
        <v>828</v>
      </c>
      <c r="BD702" s="1113" t="s">
        <v>828</v>
      </c>
      <c r="BE702" s="1113" t="s">
        <v>828</v>
      </c>
      <c r="BF702" s="1113" t="s">
        <v>828</v>
      </c>
      <c r="BG702" s="1113" t="s">
        <v>828</v>
      </c>
      <c r="BH702" s="1113" t="s">
        <v>828</v>
      </c>
      <c r="BI702" s="1113" t="s">
        <v>828</v>
      </c>
      <c r="BJ702" s="1113" t="s">
        <v>828</v>
      </c>
      <c r="BK702" s="1113" t="s">
        <v>828</v>
      </c>
      <c r="BL702" s="1113" t="s">
        <v>828</v>
      </c>
      <c r="BM702" s="1113" t="s">
        <v>828</v>
      </c>
      <c r="BN702" s="1113" t="s">
        <v>828</v>
      </c>
      <c r="BO702" s="1113" t="s">
        <v>828</v>
      </c>
      <c r="BP702" s="1321" t="s">
        <v>2960</v>
      </c>
      <c r="BQ702" s="1113" t="s">
        <v>828</v>
      </c>
      <c r="BR702" s="1113" t="s">
        <v>828</v>
      </c>
      <c r="BS702" s="1113">
        <v>5</v>
      </c>
      <c r="BT702" s="1113">
        <v>1</v>
      </c>
      <c r="BU702" s="1113">
        <v>1</v>
      </c>
      <c r="BV702" s="1113" t="s">
        <v>828</v>
      </c>
      <c r="BW702" s="1113" t="s">
        <v>828</v>
      </c>
      <c r="BX702" s="1113" t="s">
        <v>828</v>
      </c>
      <c r="BY702" s="1113" t="s">
        <v>828</v>
      </c>
      <c r="BZ702" s="1113" t="s">
        <v>828</v>
      </c>
      <c r="CA702" s="1113" t="s">
        <v>828</v>
      </c>
      <c r="CB702" s="87" t="s">
        <v>2960</v>
      </c>
      <c r="CC702" s="1113" t="s">
        <v>828</v>
      </c>
      <c r="CD702" s="1113" t="s">
        <v>828</v>
      </c>
      <c r="CE702" s="1113" t="s">
        <v>828</v>
      </c>
      <c r="CF702" s="1113" t="s">
        <v>828</v>
      </c>
      <c r="CG702" s="1113" t="s">
        <v>828</v>
      </c>
      <c r="CH702" s="1113" t="s">
        <v>828</v>
      </c>
      <c r="CI702" s="1113" t="s">
        <v>828</v>
      </c>
      <c r="CJ702" s="1113" t="s">
        <v>828</v>
      </c>
      <c r="CK702" s="731"/>
      <c r="CL702" s="1113" t="s">
        <v>1162</v>
      </c>
      <c r="CM702" s="1113">
        <v>40</v>
      </c>
      <c r="CN702" s="1113">
        <v>9.8000000000000007</v>
      </c>
      <c r="CO702" s="1113">
        <v>5</v>
      </c>
      <c r="CP702" s="866" t="s">
        <v>9073</v>
      </c>
      <c r="CQ702" s="1113">
        <v>1</v>
      </c>
      <c r="CR702" s="87" t="s">
        <v>9433</v>
      </c>
      <c r="CS702" s="1113">
        <v>3.3</v>
      </c>
      <c r="CT702" s="740" t="s">
        <v>9433</v>
      </c>
      <c r="CU702" s="1113">
        <v>1.5</v>
      </c>
      <c r="CV702" s="1113">
        <v>1.5</v>
      </c>
      <c r="CW702" s="1113">
        <v>1</v>
      </c>
      <c r="CX702" s="1113">
        <v>1.5</v>
      </c>
      <c r="CY702" s="1113">
        <v>2</v>
      </c>
      <c r="CZ702" s="1113">
        <v>1.5</v>
      </c>
      <c r="DA702" s="1113">
        <v>1</v>
      </c>
      <c r="DB702" s="1113">
        <v>1</v>
      </c>
      <c r="DC702" s="1113">
        <v>0.9</v>
      </c>
      <c r="DD702" s="1113">
        <v>0.9</v>
      </c>
      <c r="DE702" s="1113">
        <v>0</v>
      </c>
      <c r="DF702" s="1113" t="s">
        <v>828</v>
      </c>
      <c r="DG702" s="1113" t="s">
        <v>828</v>
      </c>
      <c r="DH702" s="1113" t="s">
        <v>828</v>
      </c>
      <c r="DI702" s="1113">
        <v>0</v>
      </c>
      <c r="DJ702" s="1113" t="s">
        <v>828</v>
      </c>
      <c r="DK702" s="866" t="s">
        <v>3040</v>
      </c>
      <c r="DL702" s="1315">
        <v>0.4</v>
      </c>
      <c r="DM702" s="1315">
        <v>0.4</v>
      </c>
      <c r="DN702" s="1315">
        <v>0.4</v>
      </c>
      <c r="DO702" s="1321" t="s">
        <v>828</v>
      </c>
      <c r="DP702" s="877">
        <v>0.9</v>
      </c>
      <c r="DQ702" s="1113" t="s">
        <v>828</v>
      </c>
      <c r="DR702" s="1113" t="s">
        <v>828</v>
      </c>
      <c r="DS702" s="824" t="s">
        <v>4380</v>
      </c>
      <c r="DT702" s="1113" t="s">
        <v>828</v>
      </c>
      <c r="DU702" s="1113" t="s">
        <v>828</v>
      </c>
      <c r="DV702" s="1113" t="s">
        <v>828</v>
      </c>
      <c r="DW702" s="1113" t="s">
        <v>828</v>
      </c>
      <c r="DX702" s="1113" t="s">
        <v>828</v>
      </c>
      <c r="DZ702" s="1252" t="s">
        <v>4220</v>
      </c>
      <c r="EA702" s="1998">
        <v>0.3</v>
      </c>
      <c r="EB702" s="1998">
        <f t="shared" si="10"/>
        <v>0.3</v>
      </c>
    </row>
    <row r="703" spans="1:132">
      <c r="A703" s="1257" t="s">
        <v>4221</v>
      </c>
      <c r="B703" s="1258" t="s">
        <v>828</v>
      </c>
      <c r="C703" s="1152" t="s">
        <v>9444</v>
      </c>
      <c r="D703" s="1258" t="s">
        <v>9369</v>
      </c>
      <c r="E703" s="1258" t="s">
        <v>9071</v>
      </c>
      <c r="F703" s="1258" t="s">
        <v>828</v>
      </c>
      <c r="G703" s="1258" t="s">
        <v>828</v>
      </c>
      <c r="H703" s="1258" t="s">
        <v>828</v>
      </c>
      <c r="I703" s="1258" t="s">
        <v>828</v>
      </c>
      <c r="J703" s="1482" t="s">
        <v>5699</v>
      </c>
      <c r="K703" s="1511">
        <v>8000225</v>
      </c>
      <c r="L703" s="1113">
        <v>8000226</v>
      </c>
      <c r="M703" s="1113" t="s">
        <v>831</v>
      </c>
      <c r="N703" s="1113" t="s">
        <v>920</v>
      </c>
      <c r="O703" s="1113">
        <v>8000227</v>
      </c>
      <c r="P703" s="1321" t="s">
        <v>9433</v>
      </c>
      <c r="Q703" s="1113">
        <v>8000212</v>
      </c>
      <c r="R703" s="731" t="s">
        <v>9433</v>
      </c>
      <c r="S703" s="1113">
        <v>8000474</v>
      </c>
      <c r="T703" s="1113">
        <v>8000475</v>
      </c>
      <c r="U703" s="1113">
        <v>8000476</v>
      </c>
      <c r="V703" s="1113">
        <v>8000185</v>
      </c>
      <c r="W703" s="1113">
        <v>8000186</v>
      </c>
      <c r="X703" s="1113">
        <v>8000187</v>
      </c>
      <c r="Y703" s="1113">
        <v>8000477</v>
      </c>
      <c r="Z703" s="1113">
        <v>8000183</v>
      </c>
      <c r="AA703" s="1113">
        <v>8000478</v>
      </c>
      <c r="AB703" s="1113">
        <v>8000473</v>
      </c>
      <c r="AC703" s="1113">
        <v>0</v>
      </c>
      <c r="AD703" s="1113" t="s">
        <v>828</v>
      </c>
      <c r="AE703" s="1113">
        <v>8000480</v>
      </c>
      <c r="AF703" s="1113">
        <v>8000481</v>
      </c>
      <c r="AG703" s="1113">
        <v>8000162</v>
      </c>
      <c r="AH703" s="1113">
        <v>0</v>
      </c>
      <c r="AI703" s="1113" t="s">
        <v>919</v>
      </c>
      <c r="AJ703" s="1113">
        <v>3</v>
      </c>
      <c r="AK703" s="1113">
        <v>4</v>
      </c>
      <c r="AL703" s="1113">
        <v>5</v>
      </c>
      <c r="AM703" s="345" t="s">
        <v>9444</v>
      </c>
      <c r="AN703" s="871">
        <v>8000664</v>
      </c>
      <c r="AO703" s="1113">
        <v>0</v>
      </c>
      <c r="AP703" s="1113">
        <v>0</v>
      </c>
      <c r="AQ703" s="1113" t="s">
        <v>7948</v>
      </c>
      <c r="AR703" s="1113">
        <v>0</v>
      </c>
      <c r="AS703" s="1113">
        <v>0</v>
      </c>
      <c r="AT703" s="1113">
        <v>0</v>
      </c>
      <c r="AU703" s="1113">
        <v>0</v>
      </c>
      <c r="AV703" s="1113">
        <v>0</v>
      </c>
      <c r="AW703" s="731"/>
      <c r="AX703" s="1113" t="s">
        <v>1162</v>
      </c>
      <c r="AY703" s="1113">
        <v>0</v>
      </c>
      <c r="AZ703" s="1113">
        <v>0</v>
      </c>
      <c r="BA703" s="1113" t="s">
        <v>828</v>
      </c>
      <c r="BB703" s="1113" t="s">
        <v>828</v>
      </c>
      <c r="BC703" s="1113" t="s">
        <v>828</v>
      </c>
      <c r="BD703" s="1113" t="s">
        <v>828</v>
      </c>
      <c r="BE703" s="1113" t="s">
        <v>828</v>
      </c>
      <c r="BF703" s="1113" t="s">
        <v>828</v>
      </c>
      <c r="BG703" s="1113" t="s">
        <v>828</v>
      </c>
      <c r="BH703" s="1113" t="s">
        <v>828</v>
      </c>
      <c r="BI703" s="1113" t="s">
        <v>828</v>
      </c>
      <c r="BJ703" s="1113" t="s">
        <v>828</v>
      </c>
      <c r="BK703" s="1113" t="s">
        <v>828</v>
      </c>
      <c r="BL703" s="1113" t="s">
        <v>828</v>
      </c>
      <c r="BM703" s="1113" t="s">
        <v>828</v>
      </c>
      <c r="BN703" s="1113" t="s">
        <v>828</v>
      </c>
      <c r="BO703" s="1113" t="s">
        <v>828</v>
      </c>
      <c r="BP703" s="1321" t="s">
        <v>2960</v>
      </c>
      <c r="BQ703" s="1113" t="s">
        <v>828</v>
      </c>
      <c r="BR703" s="1113" t="s">
        <v>828</v>
      </c>
      <c r="BS703" s="1113">
        <v>5</v>
      </c>
      <c r="BT703" s="1113">
        <v>1</v>
      </c>
      <c r="BU703" s="1113">
        <v>1</v>
      </c>
      <c r="BV703" s="1113" t="s">
        <v>828</v>
      </c>
      <c r="BW703" s="1113" t="s">
        <v>828</v>
      </c>
      <c r="BX703" s="1113" t="s">
        <v>828</v>
      </c>
      <c r="BY703" s="1113" t="s">
        <v>828</v>
      </c>
      <c r="BZ703" s="1113" t="s">
        <v>828</v>
      </c>
      <c r="CA703" s="1113" t="s">
        <v>828</v>
      </c>
      <c r="CB703" s="87" t="s">
        <v>2960</v>
      </c>
      <c r="CC703" s="1113" t="s">
        <v>828</v>
      </c>
      <c r="CD703" s="1113" t="s">
        <v>828</v>
      </c>
      <c r="CE703" s="1113" t="s">
        <v>828</v>
      </c>
      <c r="CF703" s="1113" t="s">
        <v>828</v>
      </c>
      <c r="CG703" s="1113" t="s">
        <v>828</v>
      </c>
      <c r="CH703" s="1113" t="s">
        <v>828</v>
      </c>
      <c r="CI703" s="1113" t="s">
        <v>828</v>
      </c>
      <c r="CJ703" s="1113" t="s">
        <v>828</v>
      </c>
      <c r="CK703" s="731"/>
      <c r="CL703" s="1113" t="s">
        <v>1162</v>
      </c>
      <c r="CM703" s="1113">
        <v>40</v>
      </c>
      <c r="CN703" s="1113">
        <v>9.8000000000000007</v>
      </c>
      <c r="CO703" s="1113">
        <v>5</v>
      </c>
      <c r="CP703" s="866" t="s">
        <v>9073</v>
      </c>
      <c r="CQ703" s="1113">
        <v>1</v>
      </c>
      <c r="CR703" s="87" t="s">
        <v>9433</v>
      </c>
      <c r="CS703" s="1113">
        <v>3.3</v>
      </c>
      <c r="CT703" s="740" t="s">
        <v>9433</v>
      </c>
      <c r="CU703" s="1113">
        <v>1.5</v>
      </c>
      <c r="CV703" s="1113">
        <v>1.5</v>
      </c>
      <c r="CW703" s="1113">
        <v>1</v>
      </c>
      <c r="CX703" s="1113">
        <v>1.5</v>
      </c>
      <c r="CY703" s="1113">
        <v>2</v>
      </c>
      <c r="CZ703" s="1113">
        <v>1.5</v>
      </c>
      <c r="DA703" s="1113">
        <v>1</v>
      </c>
      <c r="DB703" s="1113">
        <v>1</v>
      </c>
      <c r="DC703" s="1113">
        <v>0.9</v>
      </c>
      <c r="DD703" s="1113">
        <v>0.9</v>
      </c>
      <c r="DE703" s="1113">
        <v>0</v>
      </c>
      <c r="DF703" s="1113" t="s">
        <v>828</v>
      </c>
      <c r="DG703" s="1113" t="s">
        <v>828</v>
      </c>
      <c r="DH703" s="1113" t="s">
        <v>828</v>
      </c>
      <c r="DI703" s="1113">
        <v>0</v>
      </c>
      <c r="DJ703" s="1113" t="s">
        <v>828</v>
      </c>
      <c r="DK703" s="866" t="s">
        <v>3040</v>
      </c>
      <c r="DL703" s="1315">
        <v>0.4</v>
      </c>
      <c r="DM703" s="1315">
        <v>0.4</v>
      </c>
      <c r="DN703" s="1315">
        <v>0.4</v>
      </c>
      <c r="DO703" s="345">
        <v>1</v>
      </c>
      <c r="DP703" s="877">
        <v>0.9</v>
      </c>
      <c r="DQ703" s="1113" t="s">
        <v>828</v>
      </c>
      <c r="DR703" s="1113" t="s">
        <v>828</v>
      </c>
      <c r="DS703" s="729" t="s">
        <v>8256</v>
      </c>
      <c r="DT703" s="1113" t="s">
        <v>828</v>
      </c>
      <c r="DU703" s="1113" t="s">
        <v>828</v>
      </c>
      <c r="DV703" s="1113" t="s">
        <v>828</v>
      </c>
      <c r="DW703" s="1113" t="s">
        <v>828</v>
      </c>
      <c r="DX703" s="1113" t="s">
        <v>828</v>
      </c>
      <c r="DZ703" s="1252" t="s">
        <v>4222</v>
      </c>
      <c r="EA703" s="1999">
        <v>0.6</v>
      </c>
      <c r="EB703" s="1998">
        <f t="shared" si="10"/>
        <v>1.2</v>
      </c>
    </row>
    <row r="704" spans="1:132">
      <c r="A704" s="1257" t="s">
        <v>4223</v>
      </c>
      <c r="B704" s="1258" t="s">
        <v>828</v>
      </c>
      <c r="C704" s="1152" t="s">
        <v>9444</v>
      </c>
      <c r="D704" s="1258" t="s">
        <v>9370</v>
      </c>
      <c r="E704" s="1258" t="s">
        <v>9071</v>
      </c>
      <c r="F704" s="1258" t="s">
        <v>9371</v>
      </c>
      <c r="G704" s="1258" t="s">
        <v>926</v>
      </c>
      <c r="H704" s="1258" t="s">
        <v>9371</v>
      </c>
      <c r="I704" s="1258" t="s">
        <v>926</v>
      </c>
      <c r="J704" s="1482" t="s">
        <v>5700</v>
      </c>
      <c r="K704" s="1511">
        <v>8000225</v>
      </c>
      <c r="L704" s="1113">
        <v>8000226</v>
      </c>
      <c r="M704" s="1113" t="s">
        <v>831</v>
      </c>
      <c r="N704" s="1113" t="s">
        <v>920</v>
      </c>
      <c r="O704" s="1113">
        <v>8000227</v>
      </c>
      <c r="P704" s="1321" t="s">
        <v>9433</v>
      </c>
      <c r="Q704" s="1113">
        <v>8000212</v>
      </c>
      <c r="R704" s="731" t="s">
        <v>9433</v>
      </c>
      <c r="S704" s="1113">
        <v>8000474</v>
      </c>
      <c r="T704" s="1113">
        <v>8000475</v>
      </c>
      <c r="U704" s="1113">
        <v>8000476</v>
      </c>
      <c r="V704" s="1113">
        <v>8000185</v>
      </c>
      <c r="W704" s="1113">
        <v>8000186</v>
      </c>
      <c r="X704" s="1113">
        <v>8000187</v>
      </c>
      <c r="Y704" s="1113">
        <v>8000477</v>
      </c>
      <c r="Z704" s="1113">
        <v>8000183</v>
      </c>
      <c r="AA704" s="1113">
        <v>8000478</v>
      </c>
      <c r="AB704" s="1113">
        <v>8000473</v>
      </c>
      <c r="AC704" s="1113">
        <v>0</v>
      </c>
      <c r="AD704" s="1113" t="s">
        <v>828</v>
      </c>
      <c r="AE704" s="1113">
        <v>8000480</v>
      </c>
      <c r="AF704" s="1113">
        <v>8000481</v>
      </c>
      <c r="AG704" s="1113">
        <v>8000162</v>
      </c>
      <c r="AH704" s="1113">
        <v>0</v>
      </c>
      <c r="AI704" s="1113" t="s">
        <v>919</v>
      </c>
      <c r="AJ704" s="1113">
        <v>3</v>
      </c>
      <c r="AK704" s="1113">
        <v>4</v>
      </c>
      <c r="AL704" s="1113">
        <v>5</v>
      </c>
      <c r="AM704" s="345" t="s">
        <v>9444</v>
      </c>
      <c r="AN704" s="871">
        <v>8000664</v>
      </c>
      <c r="AO704" s="1113">
        <v>0</v>
      </c>
      <c r="AP704" s="1113">
        <v>0</v>
      </c>
      <c r="AQ704" s="1113" t="s">
        <v>7948</v>
      </c>
      <c r="AR704" s="1113">
        <v>0</v>
      </c>
      <c r="AS704" s="1113">
        <v>0</v>
      </c>
      <c r="AT704" s="1113">
        <v>0</v>
      </c>
      <c r="AU704" s="1113">
        <v>0</v>
      </c>
      <c r="AV704" s="1113">
        <v>0</v>
      </c>
      <c r="AW704" s="731"/>
      <c r="AX704" s="1113" t="s">
        <v>1162</v>
      </c>
      <c r="AY704" s="1113">
        <v>0</v>
      </c>
      <c r="AZ704" s="1113">
        <v>0</v>
      </c>
      <c r="BA704" s="1113" t="s">
        <v>828</v>
      </c>
      <c r="BB704" s="1113" t="s">
        <v>828</v>
      </c>
      <c r="BC704" s="1113" t="s">
        <v>828</v>
      </c>
      <c r="BD704" s="1113" t="s">
        <v>828</v>
      </c>
      <c r="BE704" s="1113" t="s">
        <v>828</v>
      </c>
      <c r="BF704" s="1113" t="s">
        <v>828</v>
      </c>
      <c r="BG704" s="1113" t="s">
        <v>828</v>
      </c>
      <c r="BH704" s="1113" t="s">
        <v>828</v>
      </c>
      <c r="BI704" s="1113" t="s">
        <v>828</v>
      </c>
      <c r="BJ704" s="1113" t="s">
        <v>828</v>
      </c>
      <c r="BK704" s="1113" t="s">
        <v>828</v>
      </c>
      <c r="BL704" s="1113" t="s">
        <v>828</v>
      </c>
      <c r="BM704" s="1113" t="s">
        <v>828</v>
      </c>
      <c r="BN704" s="1113" t="s">
        <v>828</v>
      </c>
      <c r="BO704" s="1113" t="s">
        <v>828</v>
      </c>
      <c r="BP704" s="1321" t="s">
        <v>2960</v>
      </c>
      <c r="BQ704" s="1113" t="s">
        <v>828</v>
      </c>
      <c r="BR704" s="1113" t="s">
        <v>828</v>
      </c>
      <c r="BS704" s="1113">
        <v>5</v>
      </c>
      <c r="BT704" s="1113">
        <v>1</v>
      </c>
      <c r="BU704" s="1113">
        <v>1</v>
      </c>
      <c r="BV704" s="1113" t="s">
        <v>828</v>
      </c>
      <c r="BW704" s="1113" t="s">
        <v>828</v>
      </c>
      <c r="BX704" s="1113" t="s">
        <v>828</v>
      </c>
      <c r="BY704" s="1113" t="s">
        <v>828</v>
      </c>
      <c r="BZ704" s="1113" t="s">
        <v>828</v>
      </c>
      <c r="CA704" s="1113" t="s">
        <v>828</v>
      </c>
      <c r="CB704" s="87" t="s">
        <v>2960</v>
      </c>
      <c r="CC704" s="1113" t="s">
        <v>828</v>
      </c>
      <c r="CD704" s="1113" t="s">
        <v>828</v>
      </c>
      <c r="CE704" s="1113" t="s">
        <v>828</v>
      </c>
      <c r="CF704" s="1113" t="s">
        <v>828</v>
      </c>
      <c r="CG704" s="1113" t="s">
        <v>828</v>
      </c>
      <c r="CH704" s="1113" t="s">
        <v>828</v>
      </c>
      <c r="CI704" s="1113" t="s">
        <v>828</v>
      </c>
      <c r="CJ704" s="1113" t="s">
        <v>828</v>
      </c>
      <c r="CK704" s="731"/>
      <c r="CL704" s="1113" t="s">
        <v>1162</v>
      </c>
      <c r="CM704" s="1113">
        <v>40</v>
      </c>
      <c r="CN704" s="1113">
        <v>9.8000000000000007</v>
      </c>
      <c r="CO704" s="1113">
        <v>5</v>
      </c>
      <c r="CP704" s="866" t="s">
        <v>9073</v>
      </c>
      <c r="CQ704" s="1113">
        <v>1</v>
      </c>
      <c r="CR704" s="87" t="s">
        <v>9433</v>
      </c>
      <c r="CS704" s="1113">
        <v>3.3</v>
      </c>
      <c r="CT704" s="740" t="s">
        <v>9433</v>
      </c>
      <c r="CU704" s="1113">
        <v>1.5</v>
      </c>
      <c r="CV704" s="1113">
        <v>1.5</v>
      </c>
      <c r="CW704" s="1113">
        <v>1</v>
      </c>
      <c r="CX704" s="1113">
        <v>1.5</v>
      </c>
      <c r="CY704" s="1113">
        <v>2</v>
      </c>
      <c r="CZ704" s="1113">
        <v>1.5</v>
      </c>
      <c r="DA704" s="1113">
        <v>1</v>
      </c>
      <c r="DB704" s="1113">
        <v>1</v>
      </c>
      <c r="DC704" s="1113">
        <v>0.9</v>
      </c>
      <c r="DD704" s="1113">
        <v>0.9</v>
      </c>
      <c r="DE704" s="1113">
        <v>0</v>
      </c>
      <c r="DF704" s="1113" t="s">
        <v>828</v>
      </c>
      <c r="DG704" s="1113" t="s">
        <v>828</v>
      </c>
      <c r="DH704" s="1113" t="s">
        <v>828</v>
      </c>
      <c r="DI704" s="1113">
        <v>0</v>
      </c>
      <c r="DJ704" s="1113" t="s">
        <v>828</v>
      </c>
      <c r="DK704" s="866" t="s">
        <v>3040</v>
      </c>
      <c r="DL704" s="1315">
        <v>0.4</v>
      </c>
      <c r="DM704" s="1315">
        <v>0.4</v>
      </c>
      <c r="DN704" s="1315">
        <v>0.4</v>
      </c>
      <c r="DO704" s="345">
        <v>1</v>
      </c>
      <c r="DP704" s="877">
        <v>0.9</v>
      </c>
      <c r="DQ704" s="1113" t="s">
        <v>828</v>
      </c>
      <c r="DR704" s="1113" t="s">
        <v>828</v>
      </c>
      <c r="DS704" s="729" t="s">
        <v>8256</v>
      </c>
      <c r="DT704" s="1113" t="s">
        <v>828</v>
      </c>
      <c r="DU704" s="1113" t="s">
        <v>828</v>
      </c>
      <c r="DV704" s="1113" t="s">
        <v>828</v>
      </c>
      <c r="DW704" s="1113" t="s">
        <v>828</v>
      </c>
      <c r="DX704" s="1113" t="s">
        <v>828</v>
      </c>
      <c r="DZ704" s="1252" t="s">
        <v>4224</v>
      </c>
      <c r="EA704" s="1999">
        <v>0.6</v>
      </c>
      <c r="EB704" s="1998">
        <f t="shared" si="10"/>
        <v>1.2</v>
      </c>
    </row>
    <row r="705" spans="1:133">
      <c r="A705" s="1349" t="s">
        <v>4225</v>
      </c>
      <c r="B705" s="1350" t="s">
        <v>919</v>
      </c>
      <c r="C705" s="1350" t="s">
        <v>828</v>
      </c>
      <c r="D705" s="1351" t="s">
        <v>8755</v>
      </c>
      <c r="E705" s="1350" t="s">
        <v>9433</v>
      </c>
      <c r="F705" s="1350" t="s">
        <v>828</v>
      </c>
      <c r="G705" s="1350" t="s">
        <v>828</v>
      </c>
      <c r="H705" s="1350" t="s">
        <v>828</v>
      </c>
      <c r="I705" s="1350" t="s">
        <v>828</v>
      </c>
      <c r="J705" s="1352" t="s">
        <v>828</v>
      </c>
      <c r="K705" s="1683" t="s">
        <v>828</v>
      </c>
      <c r="L705" s="1352" t="s">
        <v>828</v>
      </c>
      <c r="M705" s="1352" t="s">
        <v>828</v>
      </c>
      <c r="N705" s="1579" t="s">
        <v>828</v>
      </c>
      <c r="O705" s="1352" t="s">
        <v>828</v>
      </c>
      <c r="P705" s="1352" t="s">
        <v>828</v>
      </c>
      <c r="Q705" s="1352" t="s">
        <v>828</v>
      </c>
      <c r="R705" s="731" t="s">
        <v>9433</v>
      </c>
      <c r="S705" s="1352" t="s">
        <v>828</v>
      </c>
      <c r="T705" s="1352" t="s">
        <v>828</v>
      </c>
      <c r="U705" s="1352" t="s">
        <v>828</v>
      </c>
      <c r="V705" s="1352" t="s">
        <v>828</v>
      </c>
      <c r="W705" s="1352" t="s">
        <v>828</v>
      </c>
      <c r="X705" s="1352" t="s">
        <v>828</v>
      </c>
      <c r="Y705" s="1352" t="s">
        <v>828</v>
      </c>
      <c r="Z705" s="1352" t="s">
        <v>828</v>
      </c>
      <c r="AA705" s="1352" t="s">
        <v>828</v>
      </c>
      <c r="AB705" s="1352" t="s">
        <v>828</v>
      </c>
      <c r="AC705" s="1352" t="s">
        <v>828</v>
      </c>
      <c r="AD705" s="1579" t="s">
        <v>828</v>
      </c>
      <c r="AE705" s="1352" t="s">
        <v>828</v>
      </c>
      <c r="AF705" s="1352" t="s">
        <v>828</v>
      </c>
      <c r="AG705" s="1352" t="s">
        <v>828</v>
      </c>
      <c r="AH705" s="1579" t="s">
        <v>828</v>
      </c>
      <c r="AI705" s="1579" t="s">
        <v>828</v>
      </c>
      <c r="AJ705" s="1579" t="s">
        <v>828</v>
      </c>
      <c r="AK705" s="1579" t="s">
        <v>828</v>
      </c>
      <c r="AL705" s="1579" t="s">
        <v>828</v>
      </c>
      <c r="AM705" s="1352" t="s">
        <v>828</v>
      </c>
      <c r="AN705" s="1352" t="s">
        <v>828</v>
      </c>
      <c r="AO705" s="1352" t="s">
        <v>828</v>
      </c>
      <c r="AP705" s="1352" t="s">
        <v>828</v>
      </c>
      <c r="AQ705" s="1322" t="s">
        <v>7948</v>
      </c>
      <c r="AR705" s="1352" t="s">
        <v>828</v>
      </c>
      <c r="AS705" s="1352" t="s">
        <v>828</v>
      </c>
      <c r="AT705" s="1352" t="s">
        <v>828</v>
      </c>
      <c r="AU705" s="1352" t="s">
        <v>828</v>
      </c>
      <c r="AV705" s="1352" t="s">
        <v>828</v>
      </c>
      <c r="AW705" s="1580"/>
      <c r="AX705" s="1581" t="s">
        <v>828</v>
      </c>
      <c r="AY705" s="1560" t="s">
        <v>828</v>
      </c>
      <c r="AZ705" s="1560" t="s">
        <v>828</v>
      </c>
      <c r="BA705" s="1560" t="s">
        <v>828</v>
      </c>
      <c r="BB705" s="1560" t="s">
        <v>828</v>
      </c>
      <c r="BC705" s="1560" t="s">
        <v>828</v>
      </c>
      <c r="BD705" s="1560" t="s">
        <v>828</v>
      </c>
      <c r="BE705" s="1560" t="s">
        <v>828</v>
      </c>
      <c r="BF705" s="1560" t="s">
        <v>828</v>
      </c>
      <c r="BG705" s="1560" t="s">
        <v>828</v>
      </c>
      <c r="BH705" s="1560" t="s">
        <v>828</v>
      </c>
      <c r="BI705" s="1560" t="s">
        <v>828</v>
      </c>
      <c r="BJ705" s="1560" t="s">
        <v>828</v>
      </c>
      <c r="BK705" s="1560" t="s">
        <v>828</v>
      </c>
      <c r="BL705" s="1560" t="s">
        <v>828</v>
      </c>
      <c r="BM705" s="1560" t="s">
        <v>828</v>
      </c>
      <c r="BN705" s="1560" t="s">
        <v>828</v>
      </c>
      <c r="BO705" s="1560" t="s">
        <v>828</v>
      </c>
      <c r="BP705" s="1579" t="s">
        <v>828</v>
      </c>
      <c r="BQ705" s="1579" t="s">
        <v>828</v>
      </c>
      <c r="BR705" s="1579" t="s">
        <v>828</v>
      </c>
      <c r="BS705" s="1579" t="s">
        <v>828</v>
      </c>
      <c r="BT705" s="1579" t="s">
        <v>828</v>
      </c>
      <c r="BU705" s="1579" t="s">
        <v>828</v>
      </c>
      <c r="BV705" s="1582" t="s">
        <v>828</v>
      </c>
      <c r="BW705" s="1582" t="s">
        <v>828</v>
      </c>
      <c r="BX705" s="1582" t="s">
        <v>828</v>
      </c>
      <c r="BY705" s="1582" t="s">
        <v>828</v>
      </c>
      <c r="BZ705" s="1582" t="s">
        <v>828</v>
      </c>
      <c r="CA705" s="1582" t="s">
        <v>828</v>
      </c>
      <c r="CB705" s="1579" t="s">
        <v>828</v>
      </c>
      <c r="CC705" s="1582" t="s">
        <v>828</v>
      </c>
      <c r="CD705" s="1582" t="s">
        <v>828</v>
      </c>
      <c r="CE705" s="1582" t="s">
        <v>828</v>
      </c>
      <c r="CF705" s="1582" t="s">
        <v>828</v>
      </c>
      <c r="CG705" s="1582" t="s">
        <v>828</v>
      </c>
      <c r="CH705" s="1582" t="s">
        <v>828</v>
      </c>
      <c r="CI705" s="1582" t="s">
        <v>828</v>
      </c>
      <c r="CJ705" s="1582" t="s">
        <v>828</v>
      </c>
      <c r="CK705" s="1580"/>
      <c r="CL705" s="1581" t="s">
        <v>828</v>
      </c>
      <c r="CM705" s="1579" t="s">
        <v>828</v>
      </c>
      <c r="CN705" s="1579" t="s">
        <v>828</v>
      </c>
      <c r="CO705" s="1579" t="s">
        <v>828</v>
      </c>
      <c r="CP705" s="1579" t="s">
        <v>828</v>
      </c>
      <c r="CQ705" s="1581" t="s">
        <v>828</v>
      </c>
      <c r="CR705" s="1581" t="s">
        <v>828</v>
      </c>
      <c r="CS705" s="1581" t="s">
        <v>828</v>
      </c>
      <c r="CT705" s="740" t="s">
        <v>9433</v>
      </c>
      <c r="CU705" s="1581" t="s">
        <v>828</v>
      </c>
      <c r="CV705" s="1581" t="s">
        <v>828</v>
      </c>
      <c r="CW705" s="1581" t="s">
        <v>828</v>
      </c>
      <c r="CX705" s="1581" t="s">
        <v>828</v>
      </c>
      <c r="CY705" s="1581" t="s">
        <v>828</v>
      </c>
      <c r="CZ705" s="1581" t="s">
        <v>828</v>
      </c>
      <c r="DA705" s="1581" t="s">
        <v>828</v>
      </c>
      <c r="DB705" s="1581" t="s">
        <v>828</v>
      </c>
      <c r="DC705" s="1581" t="s">
        <v>828</v>
      </c>
      <c r="DD705" s="1581" t="s">
        <v>828</v>
      </c>
      <c r="DE705" s="1582" t="s">
        <v>828</v>
      </c>
      <c r="DF705" s="1582" t="s">
        <v>828</v>
      </c>
      <c r="DG705" s="1582" t="s">
        <v>828</v>
      </c>
      <c r="DH705" s="1582" t="s">
        <v>828</v>
      </c>
      <c r="DI705" s="1581" t="s">
        <v>828</v>
      </c>
      <c r="DJ705" s="1582" t="s">
        <v>828</v>
      </c>
      <c r="DK705" s="866" t="s">
        <v>828</v>
      </c>
      <c r="DL705" s="1315">
        <v>0</v>
      </c>
      <c r="DM705" s="1315">
        <v>0</v>
      </c>
      <c r="DN705" s="1315">
        <v>0</v>
      </c>
      <c r="DO705" s="1582" t="s">
        <v>828</v>
      </c>
      <c r="DP705" s="1582" t="s">
        <v>828</v>
      </c>
      <c r="DQ705" s="1582" t="s">
        <v>828</v>
      </c>
      <c r="DR705" s="1582" t="s">
        <v>828</v>
      </c>
      <c r="DS705" s="87" t="s">
        <v>829</v>
      </c>
      <c r="DT705" s="1582" t="s">
        <v>828</v>
      </c>
      <c r="DU705" s="1582" t="s">
        <v>828</v>
      </c>
      <c r="DV705" s="1582" t="s">
        <v>828</v>
      </c>
      <c r="DW705" s="1582" t="s">
        <v>828</v>
      </c>
      <c r="DX705" s="1583" t="s">
        <v>828</v>
      </c>
      <c r="DY705" s="235"/>
      <c r="DZ705" s="1259" t="s">
        <v>4226</v>
      </c>
      <c r="EA705" s="1575">
        <v>0</v>
      </c>
      <c r="EB705" s="1998">
        <f t="shared" si="10"/>
        <v>0</v>
      </c>
      <c r="EC705" s="824" t="s">
        <v>4390</v>
      </c>
    </row>
    <row r="706" spans="1:133">
      <c r="A706" s="1260" t="s">
        <v>4227</v>
      </c>
      <c r="B706" s="1261" t="s">
        <v>828</v>
      </c>
      <c r="C706" s="1261" t="s">
        <v>828</v>
      </c>
      <c r="D706" s="1262" t="s">
        <v>9372</v>
      </c>
      <c r="E706" s="1261" t="s">
        <v>9071</v>
      </c>
      <c r="F706" s="1261" t="s">
        <v>828</v>
      </c>
      <c r="G706" s="1261" t="s">
        <v>828</v>
      </c>
      <c r="H706" s="1261" t="s">
        <v>828</v>
      </c>
      <c r="I706" s="1261" t="s">
        <v>828</v>
      </c>
      <c r="J706" s="1321" t="s">
        <v>4428</v>
      </c>
      <c r="K706" s="1511">
        <v>8000225</v>
      </c>
      <c r="L706" s="1321">
        <v>8000226</v>
      </c>
      <c r="M706" s="1321" t="s">
        <v>831</v>
      </c>
      <c r="N706" s="863" t="s">
        <v>920</v>
      </c>
      <c r="O706" s="1321">
        <v>8000227</v>
      </c>
      <c r="P706" s="1321" t="s">
        <v>9433</v>
      </c>
      <c r="Q706" s="1321">
        <v>8000212</v>
      </c>
      <c r="R706" s="731" t="s">
        <v>9433</v>
      </c>
      <c r="S706" s="1321">
        <v>8000474</v>
      </c>
      <c r="T706" s="1321">
        <v>8000475</v>
      </c>
      <c r="U706" s="1321">
        <v>8000476</v>
      </c>
      <c r="V706" s="1321">
        <v>8000185</v>
      </c>
      <c r="W706" s="1321">
        <v>8000186</v>
      </c>
      <c r="X706" s="1321">
        <v>8000187</v>
      </c>
      <c r="Y706" s="1321">
        <v>8000477</v>
      </c>
      <c r="Z706" s="1321">
        <v>8000183</v>
      </c>
      <c r="AA706" s="1321">
        <v>8000478</v>
      </c>
      <c r="AB706" s="1321">
        <v>8000473</v>
      </c>
      <c r="AC706" s="1321">
        <v>0</v>
      </c>
      <c r="AD706" s="863" t="s">
        <v>828</v>
      </c>
      <c r="AE706" s="1321">
        <v>8000480</v>
      </c>
      <c r="AF706" s="1321">
        <v>8000481</v>
      </c>
      <c r="AG706" s="1321">
        <v>8000162</v>
      </c>
      <c r="AH706" s="863">
        <v>0</v>
      </c>
      <c r="AI706" s="863" t="s">
        <v>919</v>
      </c>
      <c r="AJ706" s="863">
        <v>3</v>
      </c>
      <c r="AK706" s="863">
        <v>4</v>
      </c>
      <c r="AL706" s="863">
        <v>5</v>
      </c>
      <c r="AM706" s="1321">
        <v>0</v>
      </c>
      <c r="AN706" s="871">
        <v>8000664</v>
      </c>
      <c r="AO706" s="1321">
        <v>0</v>
      </c>
      <c r="AP706" s="1321">
        <v>0</v>
      </c>
      <c r="AQ706" s="1321" t="s">
        <v>7948</v>
      </c>
      <c r="AR706" s="1321">
        <v>0</v>
      </c>
      <c r="AS706" s="1321">
        <v>0</v>
      </c>
      <c r="AT706" s="1321">
        <v>0</v>
      </c>
      <c r="AU706" s="1321">
        <v>0</v>
      </c>
      <c r="AV706" s="1321">
        <v>0</v>
      </c>
      <c r="AW706" s="735"/>
      <c r="AX706" s="153" t="s">
        <v>1162</v>
      </c>
      <c r="AY706" s="879">
        <v>0</v>
      </c>
      <c r="AZ706" s="879">
        <v>0</v>
      </c>
      <c r="BA706" s="879" t="s">
        <v>828</v>
      </c>
      <c r="BB706" s="879" t="s">
        <v>828</v>
      </c>
      <c r="BC706" s="879" t="s">
        <v>828</v>
      </c>
      <c r="BD706" s="879" t="s">
        <v>828</v>
      </c>
      <c r="BE706" s="879" t="s">
        <v>828</v>
      </c>
      <c r="BF706" s="879" t="s">
        <v>828</v>
      </c>
      <c r="BG706" s="879" t="s">
        <v>828</v>
      </c>
      <c r="BH706" s="879" t="s">
        <v>828</v>
      </c>
      <c r="BI706" s="879" t="s">
        <v>828</v>
      </c>
      <c r="BJ706" s="879" t="s">
        <v>828</v>
      </c>
      <c r="BK706" s="879" t="s">
        <v>828</v>
      </c>
      <c r="BL706" s="879" t="s">
        <v>828</v>
      </c>
      <c r="BM706" s="879" t="s">
        <v>828</v>
      </c>
      <c r="BN706" s="879" t="s">
        <v>828</v>
      </c>
      <c r="BO706" s="879" t="s">
        <v>828</v>
      </c>
      <c r="BP706" s="863" t="s">
        <v>2960</v>
      </c>
      <c r="BQ706" s="863" t="s">
        <v>828</v>
      </c>
      <c r="BR706" s="863" t="s">
        <v>828</v>
      </c>
      <c r="BS706" s="863">
        <v>5</v>
      </c>
      <c r="BT706" s="863">
        <v>1</v>
      </c>
      <c r="BU706" s="863">
        <v>1</v>
      </c>
      <c r="BV706" s="891" t="s">
        <v>828</v>
      </c>
      <c r="BW706" s="891" t="s">
        <v>828</v>
      </c>
      <c r="BX706" s="891" t="s">
        <v>828</v>
      </c>
      <c r="BY706" s="891" t="s">
        <v>828</v>
      </c>
      <c r="BZ706" s="891" t="s">
        <v>828</v>
      </c>
      <c r="CA706" s="891" t="s">
        <v>828</v>
      </c>
      <c r="CB706" s="87" t="s">
        <v>2960</v>
      </c>
      <c r="CC706" s="891" t="s">
        <v>828</v>
      </c>
      <c r="CD706" s="891" t="s">
        <v>828</v>
      </c>
      <c r="CE706" s="891" t="s">
        <v>828</v>
      </c>
      <c r="CF706" s="891" t="s">
        <v>828</v>
      </c>
      <c r="CG706" s="891" t="s">
        <v>828</v>
      </c>
      <c r="CH706" s="891" t="s">
        <v>828</v>
      </c>
      <c r="CI706" s="891" t="s">
        <v>828</v>
      </c>
      <c r="CJ706" s="891" t="s">
        <v>828</v>
      </c>
      <c r="CK706" s="735"/>
      <c r="CL706" s="153" t="s">
        <v>1162</v>
      </c>
      <c r="CM706" s="863">
        <v>40</v>
      </c>
      <c r="CN706" s="863">
        <v>9.8000000000000007</v>
      </c>
      <c r="CO706" s="863">
        <v>5</v>
      </c>
      <c r="CP706" s="863" t="s">
        <v>9073</v>
      </c>
      <c r="CQ706" s="153">
        <v>1</v>
      </c>
      <c r="CR706" s="153" t="s">
        <v>9433</v>
      </c>
      <c r="CS706" s="153">
        <v>3.3</v>
      </c>
      <c r="CT706" s="740" t="s">
        <v>9433</v>
      </c>
      <c r="CU706" s="153">
        <v>1.5</v>
      </c>
      <c r="CV706" s="153">
        <v>1.5</v>
      </c>
      <c r="CW706" s="153">
        <v>1</v>
      </c>
      <c r="CX706" s="153">
        <v>1.5</v>
      </c>
      <c r="CY706" s="153">
        <v>2</v>
      </c>
      <c r="CZ706" s="153">
        <v>1.5</v>
      </c>
      <c r="DA706" s="153">
        <v>1</v>
      </c>
      <c r="DB706" s="153">
        <v>1</v>
      </c>
      <c r="DC706" s="153">
        <v>0.9</v>
      </c>
      <c r="DD706" s="153">
        <v>0.9</v>
      </c>
      <c r="DE706" s="891">
        <v>0</v>
      </c>
      <c r="DF706" s="891" t="s">
        <v>828</v>
      </c>
      <c r="DG706" s="891" t="s">
        <v>828</v>
      </c>
      <c r="DH706" s="891" t="s">
        <v>828</v>
      </c>
      <c r="DI706" s="153">
        <v>0</v>
      </c>
      <c r="DJ706" s="891" t="s">
        <v>828</v>
      </c>
      <c r="DK706" s="866" t="s">
        <v>3040</v>
      </c>
      <c r="DL706" s="1315">
        <v>0.4</v>
      </c>
      <c r="DM706" s="1315">
        <v>0.4</v>
      </c>
      <c r="DN706" s="1315">
        <v>0.4</v>
      </c>
      <c r="DO706" s="891" t="s">
        <v>828</v>
      </c>
      <c r="DP706" s="877">
        <v>0.9</v>
      </c>
      <c r="DQ706" s="891" t="s">
        <v>828</v>
      </c>
      <c r="DR706" s="891" t="s">
        <v>828</v>
      </c>
      <c r="DS706" s="729" t="s">
        <v>8256</v>
      </c>
      <c r="DT706" s="891" t="s">
        <v>828</v>
      </c>
      <c r="DU706" s="891" t="s">
        <v>828</v>
      </c>
      <c r="DV706" s="891" t="s">
        <v>828</v>
      </c>
      <c r="DW706" s="891" t="s">
        <v>828</v>
      </c>
      <c r="DX706" s="901" t="s">
        <v>828</v>
      </c>
      <c r="DY706" s="235"/>
      <c r="DZ706" s="1259" t="s">
        <v>4228</v>
      </c>
      <c r="EA706" s="1999">
        <v>0.6</v>
      </c>
      <c r="EB706" s="1998">
        <f t="shared" si="10"/>
        <v>1.2</v>
      </c>
    </row>
    <row r="707" spans="1:133">
      <c r="A707" s="1263" t="s">
        <v>4229</v>
      </c>
      <c r="B707" s="1264" t="s">
        <v>828</v>
      </c>
      <c r="C707" s="1264" t="s">
        <v>828</v>
      </c>
      <c r="D707" s="1265" t="s">
        <v>9373</v>
      </c>
      <c r="E707" s="1264" t="s">
        <v>9071</v>
      </c>
      <c r="F707" s="1264" t="s">
        <v>9374</v>
      </c>
      <c r="G707" s="1264" t="s">
        <v>926</v>
      </c>
      <c r="H707" s="1264" t="s">
        <v>9374</v>
      </c>
      <c r="I707" s="1264" t="s">
        <v>926</v>
      </c>
      <c r="J707" s="1321" t="s">
        <v>4429</v>
      </c>
      <c r="K707" s="1511">
        <v>8000225</v>
      </c>
      <c r="L707" s="861">
        <v>8000226</v>
      </c>
      <c r="M707" s="861" t="s">
        <v>831</v>
      </c>
      <c r="N707" s="864" t="s">
        <v>920</v>
      </c>
      <c r="O707" s="861">
        <v>8000227</v>
      </c>
      <c r="P707" s="1321" t="s">
        <v>9433</v>
      </c>
      <c r="Q707" s="861">
        <v>8000212</v>
      </c>
      <c r="R707" s="731" t="s">
        <v>9433</v>
      </c>
      <c r="S707" s="861">
        <v>8000474</v>
      </c>
      <c r="T707" s="861">
        <v>8000475</v>
      </c>
      <c r="U707" s="861">
        <v>8000476</v>
      </c>
      <c r="V707" s="861">
        <v>8000185</v>
      </c>
      <c r="W707" s="861">
        <v>8000186</v>
      </c>
      <c r="X707" s="861">
        <v>8000187</v>
      </c>
      <c r="Y707" s="861">
        <v>8000477</v>
      </c>
      <c r="Z707" s="861">
        <v>8000183</v>
      </c>
      <c r="AA707" s="861">
        <v>8000478</v>
      </c>
      <c r="AB707" s="861">
        <v>8000473</v>
      </c>
      <c r="AC707" s="861">
        <v>0</v>
      </c>
      <c r="AD707" s="864" t="s">
        <v>828</v>
      </c>
      <c r="AE707" s="861">
        <v>8000480</v>
      </c>
      <c r="AF707" s="861">
        <v>8000481</v>
      </c>
      <c r="AG707" s="861">
        <v>8000162</v>
      </c>
      <c r="AH707" s="864">
        <v>0</v>
      </c>
      <c r="AI707" s="864" t="s">
        <v>919</v>
      </c>
      <c r="AJ707" s="864">
        <v>3</v>
      </c>
      <c r="AK707" s="864">
        <v>4</v>
      </c>
      <c r="AL707" s="864">
        <v>5</v>
      </c>
      <c r="AM707" s="861">
        <v>0</v>
      </c>
      <c r="AN707" s="871">
        <v>8000664</v>
      </c>
      <c r="AO707" s="861">
        <v>0</v>
      </c>
      <c r="AP707" s="861">
        <v>0</v>
      </c>
      <c r="AQ707" s="861" t="s">
        <v>7948</v>
      </c>
      <c r="AR707" s="861">
        <v>0</v>
      </c>
      <c r="AS707" s="861">
        <v>0</v>
      </c>
      <c r="AT707" s="861">
        <v>0</v>
      </c>
      <c r="AU707" s="861">
        <v>0</v>
      </c>
      <c r="AV707" s="861">
        <v>0</v>
      </c>
      <c r="AW707" s="736"/>
      <c r="AX707" s="156" t="s">
        <v>1162</v>
      </c>
      <c r="AY707" s="881">
        <v>0</v>
      </c>
      <c r="AZ707" s="881">
        <v>0</v>
      </c>
      <c r="BA707" s="881" t="s">
        <v>828</v>
      </c>
      <c r="BB707" s="881" t="s">
        <v>828</v>
      </c>
      <c r="BC707" s="881" t="s">
        <v>828</v>
      </c>
      <c r="BD707" s="881" t="s">
        <v>828</v>
      </c>
      <c r="BE707" s="881" t="s">
        <v>828</v>
      </c>
      <c r="BF707" s="881" t="s">
        <v>828</v>
      </c>
      <c r="BG707" s="881" t="s">
        <v>828</v>
      </c>
      <c r="BH707" s="881" t="s">
        <v>828</v>
      </c>
      <c r="BI707" s="881" t="s">
        <v>828</v>
      </c>
      <c r="BJ707" s="881" t="s">
        <v>828</v>
      </c>
      <c r="BK707" s="881" t="s">
        <v>828</v>
      </c>
      <c r="BL707" s="881" t="s">
        <v>828</v>
      </c>
      <c r="BM707" s="881" t="s">
        <v>828</v>
      </c>
      <c r="BN707" s="881" t="s">
        <v>828</v>
      </c>
      <c r="BO707" s="881" t="s">
        <v>828</v>
      </c>
      <c r="BP707" s="864" t="s">
        <v>2960</v>
      </c>
      <c r="BQ707" s="864" t="s">
        <v>828</v>
      </c>
      <c r="BR707" s="864" t="s">
        <v>828</v>
      </c>
      <c r="BS707" s="864" t="s">
        <v>926</v>
      </c>
      <c r="BT707" s="864" t="s">
        <v>919</v>
      </c>
      <c r="BU707" s="864" t="s">
        <v>919</v>
      </c>
      <c r="BV707" s="892" t="s">
        <v>828</v>
      </c>
      <c r="BW707" s="892" t="s">
        <v>828</v>
      </c>
      <c r="BX707" s="892" t="s">
        <v>828</v>
      </c>
      <c r="BY707" s="892" t="s">
        <v>828</v>
      </c>
      <c r="BZ707" s="892" t="s">
        <v>828</v>
      </c>
      <c r="CA707" s="892" t="s">
        <v>828</v>
      </c>
      <c r="CB707" s="87" t="s">
        <v>2960</v>
      </c>
      <c r="CC707" s="892" t="s">
        <v>828</v>
      </c>
      <c r="CD707" s="892" t="s">
        <v>828</v>
      </c>
      <c r="CE707" s="892" t="s">
        <v>828</v>
      </c>
      <c r="CF707" s="892" t="s">
        <v>828</v>
      </c>
      <c r="CG707" s="892" t="s">
        <v>828</v>
      </c>
      <c r="CH707" s="892" t="s">
        <v>828</v>
      </c>
      <c r="CI707" s="892" t="s">
        <v>828</v>
      </c>
      <c r="CJ707" s="892" t="s">
        <v>828</v>
      </c>
      <c r="CK707" s="736"/>
      <c r="CL707" s="156" t="s">
        <v>1162</v>
      </c>
      <c r="CM707" s="864">
        <v>40</v>
      </c>
      <c r="CN707" s="864">
        <v>9.8000000000000007</v>
      </c>
      <c r="CO707" s="864">
        <v>5</v>
      </c>
      <c r="CP707" s="864" t="s">
        <v>9073</v>
      </c>
      <c r="CQ707" s="156">
        <v>1</v>
      </c>
      <c r="CR707" s="156" t="s">
        <v>9433</v>
      </c>
      <c r="CS707" s="156">
        <v>3.3</v>
      </c>
      <c r="CT707" s="740" t="s">
        <v>9433</v>
      </c>
      <c r="CU707" s="156">
        <v>1.5</v>
      </c>
      <c r="CV707" s="156">
        <v>1.5</v>
      </c>
      <c r="CW707" s="156">
        <v>1</v>
      </c>
      <c r="CX707" s="156">
        <v>1.5</v>
      </c>
      <c r="CY707" s="156">
        <v>2</v>
      </c>
      <c r="CZ707" s="156">
        <v>1.5</v>
      </c>
      <c r="DA707" s="156">
        <v>1</v>
      </c>
      <c r="DB707" s="156">
        <v>1</v>
      </c>
      <c r="DC707" s="156">
        <v>0.9</v>
      </c>
      <c r="DD707" s="156">
        <v>0.9</v>
      </c>
      <c r="DE707" s="892">
        <v>0</v>
      </c>
      <c r="DF707" s="892" t="s">
        <v>828</v>
      </c>
      <c r="DG707" s="892" t="s">
        <v>828</v>
      </c>
      <c r="DH707" s="892" t="s">
        <v>828</v>
      </c>
      <c r="DI707" s="156">
        <v>0</v>
      </c>
      <c r="DJ707" s="892" t="s">
        <v>828</v>
      </c>
      <c r="DK707" s="866" t="s">
        <v>3040</v>
      </c>
      <c r="DL707" s="1315">
        <v>0.4</v>
      </c>
      <c r="DM707" s="1315">
        <v>0.4</v>
      </c>
      <c r="DN707" s="1315">
        <v>0.4</v>
      </c>
      <c r="DO707" s="892" t="s">
        <v>828</v>
      </c>
      <c r="DP707" s="877">
        <v>0.9</v>
      </c>
      <c r="DQ707" s="892" t="s">
        <v>828</v>
      </c>
      <c r="DR707" s="892" t="s">
        <v>828</v>
      </c>
      <c r="DS707" s="729" t="s">
        <v>8256</v>
      </c>
      <c r="DT707" s="892" t="s">
        <v>828</v>
      </c>
      <c r="DU707" s="892" t="s">
        <v>828</v>
      </c>
      <c r="DV707" s="892" t="s">
        <v>828</v>
      </c>
      <c r="DW707" s="892" t="s">
        <v>828</v>
      </c>
      <c r="DX707" s="902" t="s">
        <v>828</v>
      </c>
      <c r="DY707" s="235"/>
      <c r="DZ707" s="1259" t="s">
        <v>4388</v>
      </c>
      <c r="EA707" s="1999">
        <v>0.6</v>
      </c>
      <c r="EB707" s="1998">
        <f t="shared" si="10"/>
        <v>1.2</v>
      </c>
    </row>
    <row r="708" spans="1:133">
      <c r="A708" s="1349" t="s">
        <v>4230</v>
      </c>
      <c r="B708" s="1350" t="s">
        <v>919</v>
      </c>
      <c r="C708" s="1350" t="s">
        <v>828</v>
      </c>
      <c r="D708" s="1351" t="s">
        <v>8755</v>
      </c>
      <c r="E708" s="1350" t="s">
        <v>828</v>
      </c>
      <c r="F708" s="1350" t="s">
        <v>828</v>
      </c>
      <c r="G708" s="1350" t="s">
        <v>828</v>
      </c>
      <c r="H708" s="1350" t="s">
        <v>828</v>
      </c>
      <c r="I708" s="1350" t="s">
        <v>828</v>
      </c>
      <c r="J708" s="1352" t="s">
        <v>828</v>
      </c>
      <c r="K708" s="1683" t="s">
        <v>828</v>
      </c>
      <c r="L708" s="1352" t="s">
        <v>828</v>
      </c>
      <c r="M708" s="1352" t="s">
        <v>828</v>
      </c>
      <c r="N708" s="1579" t="s">
        <v>828</v>
      </c>
      <c r="O708" s="1352" t="s">
        <v>828</v>
      </c>
      <c r="P708" s="1352" t="s">
        <v>828</v>
      </c>
      <c r="Q708" s="1352" t="s">
        <v>828</v>
      </c>
      <c r="R708" s="731" t="s">
        <v>9433</v>
      </c>
      <c r="S708" s="1352" t="s">
        <v>828</v>
      </c>
      <c r="T708" s="1352" t="s">
        <v>828</v>
      </c>
      <c r="U708" s="1352" t="s">
        <v>828</v>
      </c>
      <c r="V708" s="1352" t="s">
        <v>828</v>
      </c>
      <c r="W708" s="1352" t="s">
        <v>828</v>
      </c>
      <c r="X708" s="1352" t="s">
        <v>828</v>
      </c>
      <c r="Y708" s="1352" t="s">
        <v>828</v>
      </c>
      <c r="Z708" s="1352" t="s">
        <v>828</v>
      </c>
      <c r="AA708" s="1352" t="s">
        <v>828</v>
      </c>
      <c r="AB708" s="1352" t="s">
        <v>828</v>
      </c>
      <c r="AC708" s="1352" t="s">
        <v>828</v>
      </c>
      <c r="AD708" s="1579" t="s">
        <v>828</v>
      </c>
      <c r="AE708" s="1352" t="s">
        <v>828</v>
      </c>
      <c r="AF708" s="1352" t="s">
        <v>828</v>
      </c>
      <c r="AG708" s="1352" t="s">
        <v>828</v>
      </c>
      <c r="AH708" s="1579" t="s">
        <v>828</v>
      </c>
      <c r="AI708" s="1579" t="s">
        <v>828</v>
      </c>
      <c r="AJ708" s="1579" t="s">
        <v>828</v>
      </c>
      <c r="AK708" s="1579" t="s">
        <v>828</v>
      </c>
      <c r="AL708" s="1579" t="s">
        <v>828</v>
      </c>
      <c r="AM708" s="1352" t="s">
        <v>828</v>
      </c>
      <c r="AN708" s="1352" t="s">
        <v>828</v>
      </c>
      <c r="AO708" s="1352" t="s">
        <v>828</v>
      </c>
      <c r="AP708" s="1352" t="s">
        <v>828</v>
      </c>
      <c r="AQ708" s="1322" t="s">
        <v>7948</v>
      </c>
      <c r="AR708" s="1352" t="s">
        <v>828</v>
      </c>
      <c r="AS708" s="1352" t="s">
        <v>828</v>
      </c>
      <c r="AT708" s="1352" t="s">
        <v>828</v>
      </c>
      <c r="AU708" s="1352" t="s">
        <v>828</v>
      </c>
      <c r="AV708" s="1352" t="s">
        <v>828</v>
      </c>
      <c r="AW708" s="1580"/>
      <c r="AX708" s="1581" t="s">
        <v>828</v>
      </c>
      <c r="AY708" s="1560" t="s">
        <v>828</v>
      </c>
      <c r="AZ708" s="1560" t="s">
        <v>828</v>
      </c>
      <c r="BA708" s="1560" t="s">
        <v>828</v>
      </c>
      <c r="BB708" s="1560" t="s">
        <v>828</v>
      </c>
      <c r="BC708" s="1560" t="s">
        <v>828</v>
      </c>
      <c r="BD708" s="1560" t="s">
        <v>828</v>
      </c>
      <c r="BE708" s="1560" t="s">
        <v>828</v>
      </c>
      <c r="BF708" s="1560" t="s">
        <v>828</v>
      </c>
      <c r="BG708" s="1560" t="s">
        <v>828</v>
      </c>
      <c r="BH708" s="1560" t="s">
        <v>828</v>
      </c>
      <c r="BI708" s="1560" t="s">
        <v>828</v>
      </c>
      <c r="BJ708" s="1560" t="s">
        <v>828</v>
      </c>
      <c r="BK708" s="1560" t="s">
        <v>828</v>
      </c>
      <c r="BL708" s="1560" t="s">
        <v>828</v>
      </c>
      <c r="BM708" s="1560" t="s">
        <v>828</v>
      </c>
      <c r="BN708" s="1560" t="s">
        <v>828</v>
      </c>
      <c r="BO708" s="1560" t="s">
        <v>828</v>
      </c>
      <c r="BP708" s="1579" t="s">
        <v>828</v>
      </c>
      <c r="BQ708" s="1579" t="s">
        <v>828</v>
      </c>
      <c r="BR708" s="1579" t="s">
        <v>828</v>
      </c>
      <c r="BS708" s="1579" t="s">
        <v>828</v>
      </c>
      <c r="BT708" s="1579" t="s">
        <v>828</v>
      </c>
      <c r="BU708" s="1579" t="s">
        <v>828</v>
      </c>
      <c r="BV708" s="1582" t="s">
        <v>828</v>
      </c>
      <c r="BW708" s="1582" t="s">
        <v>828</v>
      </c>
      <c r="BX708" s="1582" t="s">
        <v>828</v>
      </c>
      <c r="BY708" s="1582" t="s">
        <v>828</v>
      </c>
      <c r="BZ708" s="1582" t="s">
        <v>828</v>
      </c>
      <c r="CA708" s="1582" t="s">
        <v>828</v>
      </c>
      <c r="CB708" s="1579" t="s">
        <v>828</v>
      </c>
      <c r="CC708" s="1582" t="s">
        <v>828</v>
      </c>
      <c r="CD708" s="1582" t="s">
        <v>828</v>
      </c>
      <c r="CE708" s="1582" t="s">
        <v>828</v>
      </c>
      <c r="CF708" s="1582" t="s">
        <v>828</v>
      </c>
      <c r="CG708" s="1582" t="s">
        <v>828</v>
      </c>
      <c r="CH708" s="1582" t="s">
        <v>828</v>
      </c>
      <c r="CI708" s="1582" t="s">
        <v>828</v>
      </c>
      <c r="CJ708" s="1582" t="s">
        <v>828</v>
      </c>
      <c r="CK708" s="1580"/>
      <c r="CL708" s="1581" t="s">
        <v>828</v>
      </c>
      <c r="CM708" s="1579" t="s">
        <v>828</v>
      </c>
      <c r="CN708" s="1579" t="s">
        <v>828</v>
      </c>
      <c r="CO708" s="1579" t="s">
        <v>828</v>
      </c>
      <c r="CP708" s="1579" t="s">
        <v>828</v>
      </c>
      <c r="CQ708" s="1581" t="s">
        <v>828</v>
      </c>
      <c r="CR708" s="1581" t="s">
        <v>828</v>
      </c>
      <c r="CS708" s="1581" t="s">
        <v>828</v>
      </c>
      <c r="CT708" s="740" t="s">
        <v>9433</v>
      </c>
      <c r="CU708" s="1581" t="s">
        <v>828</v>
      </c>
      <c r="CV708" s="1581" t="s">
        <v>828</v>
      </c>
      <c r="CW708" s="1581" t="s">
        <v>828</v>
      </c>
      <c r="CX708" s="1581" t="s">
        <v>828</v>
      </c>
      <c r="CY708" s="1581" t="s">
        <v>828</v>
      </c>
      <c r="CZ708" s="1581" t="s">
        <v>828</v>
      </c>
      <c r="DA708" s="1581" t="s">
        <v>828</v>
      </c>
      <c r="DB708" s="1581" t="s">
        <v>828</v>
      </c>
      <c r="DC708" s="1581" t="s">
        <v>828</v>
      </c>
      <c r="DD708" s="1581" t="s">
        <v>828</v>
      </c>
      <c r="DE708" s="1582" t="s">
        <v>828</v>
      </c>
      <c r="DF708" s="1582" t="s">
        <v>828</v>
      </c>
      <c r="DG708" s="1582" t="s">
        <v>828</v>
      </c>
      <c r="DH708" s="1582" t="s">
        <v>828</v>
      </c>
      <c r="DI708" s="1581" t="s">
        <v>828</v>
      </c>
      <c r="DJ708" s="1582" t="s">
        <v>828</v>
      </c>
      <c r="DK708" s="866" t="s">
        <v>828</v>
      </c>
      <c r="DL708" s="1315">
        <v>0</v>
      </c>
      <c r="DM708" s="1315">
        <v>0</v>
      </c>
      <c r="DN708" s="1315">
        <v>0</v>
      </c>
      <c r="DO708" s="1582" t="s">
        <v>828</v>
      </c>
      <c r="DP708" s="1582" t="s">
        <v>828</v>
      </c>
      <c r="DQ708" s="1582" t="s">
        <v>828</v>
      </c>
      <c r="DR708" s="1582" t="s">
        <v>828</v>
      </c>
      <c r="DS708" s="87" t="s">
        <v>829</v>
      </c>
      <c r="DT708" s="1582" t="s">
        <v>828</v>
      </c>
      <c r="DU708" s="1582" t="s">
        <v>828</v>
      </c>
      <c r="DV708" s="1582" t="s">
        <v>828</v>
      </c>
      <c r="DW708" s="1582" t="s">
        <v>828</v>
      </c>
      <c r="DX708" s="1583" t="s">
        <v>828</v>
      </c>
      <c r="DY708" s="235"/>
      <c r="DZ708" s="1259" t="s">
        <v>4226</v>
      </c>
      <c r="EA708" s="1575">
        <v>0</v>
      </c>
      <c r="EB708" s="1998">
        <f t="shared" si="10"/>
        <v>0</v>
      </c>
      <c r="EC708" s="824" t="s">
        <v>4389</v>
      </c>
    </row>
    <row r="709" spans="1:133">
      <c r="A709" s="1260" t="s">
        <v>4231</v>
      </c>
      <c r="B709" s="1261" t="s">
        <v>828</v>
      </c>
      <c r="C709" s="1261" t="s">
        <v>828</v>
      </c>
      <c r="D709" s="1262" t="s">
        <v>9521</v>
      </c>
      <c r="E709" s="1261" t="s">
        <v>9071</v>
      </c>
      <c r="F709" s="1261" t="s">
        <v>828</v>
      </c>
      <c r="G709" s="1261" t="s">
        <v>828</v>
      </c>
      <c r="H709" s="1261" t="s">
        <v>828</v>
      </c>
      <c r="I709" s="1261" t="s">
        <v>828</v>
      </c>
      <c r="J709" s="1321" t="s">
        <v>4430</v>
      </c>
      <c r="K709" s="1511">
        <v>8000225</v>
      </c>
      <c r="L709" s="1321">
        <v>8000226</v>
      </c>
      <c r="M709" s="1321" t="s">
        <v>831</v>
      </c>
      <c r="N709" s="863" t="s">
        <v>920</v>
      </c>
      <c r="O709" s="1321">
        <v>8000227</v>
      </c>
      <c r="P709" s="1321" t="s">
        <v>9433</v>
      </c>
      <c r="Q709" s="1321">
        <v>8000212</v>
      </c>
      <c r="R709" s="731" t="s">
        <v>9433</v>
      </c>
      <c r="S709" s="1321">
        <v>8000474</v>
      </c>
      <c r="T709" s="1321">
        <v>8000475</v>
      </c>
      <c r="U709" s="1321">
        <v>8000476</v>
      </c>
      <c r="V709" s="1321">
        <v>8000185</v>
      </c>
      <c r="W709" s="1321">
        <v>8000186</v>
      </c>
      <c r="X709" s="1321">
        <v>8000187</v>
      </c>
      <c r="Y709" s="1321">
        <v>8000477</v>
      </c>
      <c r="Z709" s="1321">
        <v>8000183</v>
      </c>
      <c r="AA709" s="1321">
        <v>8000478</v>
      </c>
      <c r="AB709" s="1321">
        <v>8000473</v>
      </c>
      <c r="AC709" s="1321">
        <v>0</v>
      </c>
      <c r="AD709" s="863" t="s">
        <v>828</v>
      </c>
      <c r="AE709" s="1321">
        <v>8000480</v>
      </c>
      <c r="AF709" s="1321">
        <v>8000481</v>
      </c>
      <c r="AG709" s="1321">
        <v>8000162</v>
      </c>
      <c r="AH709" s="863">
        <v>0</v>
      </c>
      <c r="AI709" s="863" t="s">
        <v>919</v>
      </c>
      <c r="AJ709" s="863">
        <v>3</v>
      </c>
      <c r="AK709" s="863">
        <v>4</v>
      </c>
      <c r="AL709" s="863">
        <v>5</v>
      </c>
      <c r="AM709" s="1321">
        <v>0</v>
      </c>
      <c r="AN709" s="871">
        <v>8000664</v>
      </c>
      <c r="AO709" s="1321">
        <v>0</v>
      </c>
      <c r="AP709" s="1321">
        <v>0</v>
      </c>
      <c r="AQ709" s="1321" t="s">
        <v>7948</v>
      </c>
      <c r="AR709" s="1321">
        <v>0</v>
      </c>
      <c r="AS709" s="1321">
        <v>0</v>
      </c>
      <c r="AT709" s="1321">
        <v>0</v>
      </c>
      <c r="AU709" s="1321">
        <v>0</v>
      </c>
      <c r="AV709" s="1321">
        <v>0</v>
      </c>
      <c r="AW709" s="735"/>
      <c r="AX709" s="153" t="s">
        <v>1162</v>
      </c>
      <c r="AY709" s="879">
        <v>0</v>
      </c>
      <c r="AZ709" s="879">
        <v>0</v>
      </c>
      <c r="BA709" s="879" t="s">
        <v>828</v>
      </c>
      <c r="BB709" s="879" t="s">
        <v>828</v>
      </c>
      <c r="BC709" s="879" t="s">
        <v>828</v>
      </c>
      <c r="BD709" s="879" t="s">
        <v>828</v>
      </c>
      <c r="BE709" s="879" t="s">
        <v>828</v>
      </c>
      <c r="BF709" s="879" t="s">
        <v>828</v>
      </c>
      <c r="BG709" s="879" t="s">
        <v>828</v>
      </c>
      <c r="BH709" s="879" t="s">
        <v>828</v>
      </c>
      <c r="BI709" s="879" t="s">
        <v>828</v>
      </c>
      <c r="BJ709" s="879" t="s">
        <v>828</v>
      </c>
      <c r="BK709" s="879" t="s">
        <v>828</v>
      </c>
      <c r="BL709" s="879" t="s">
        <v>828</v>
      </c>
      <c r="BM709" s="879" t="s">
        <v>828</v>
      </c>
      <c r="BN709" s="879" t="s">
        <v>828</v>
      </c>
      <c r="BO709" s="879" t="s">
        <v>828</v>
      </c>
      <c r="BP709" s="863" t="s">
        <v>2960</v>
      </c>
      <c r="BQ709" s="863" t="s">
        <v>828</v>
      </c>
      <c r="BR709" s="863" t="s">
        <v>828</v>
      </c>
      <c r="BS709" s="863">
        <v>5</v>
      </c>
      <c r="BT709" s="863">
        <v>1</v>
      </c>
      <c r="BU709" s="863">
        <v>1</v>
      </c>
      <c r="BV709" s="891" t="s">
        <v>828</v>
      </c>
      <c r="BW709" s="891" t="s">
        <v>828</v>
      </c>
      <c r="BX709" s="891" t="s">
        <v>828</v>
      </c>
      <c r="BY709" s="891" t="s">
        <v>828</v>
      </c>
      <c r="BZ709" s="891" t="s">
        <v>828</v>
      </c>
      <c r="CA709" s="891" t="s">
        <v>828</v>
      </c>
      <c r="CB709" s="87" t="s">
        <v>2960</v>
      </c>
      <c r="CC709" s="891" t="s">
        <v>828</v>
      </c>
      <c r="CD709" s="891" t="s">
        <v>828</v>
      </c>
      <c r="CE709" s="891" t="s">
        <v>828</v>
      </c>
      <c r="CF709" s="891" t="s">
        <v>828</v>
      </c>
      <c r="CG709" s="891" t="s">
        <v>828</v>
      </c>
      <c r="CH709" s="891" t="s">
        <v>828</v>
      </c>
      <c r="CI709" s="891" t="s">
        <v>828</v>
      </c>
      <c r="CJ709" s="891" t="s">
        <v>828</v>
      </c>
      <c r="CK709" s="735"/>
      <c r="CL709" s="153" t="s">
        <v>1162</v>
      </c>
      <c r="CM709" s="863">
        <v>40</v>
      </c>
      <c r="CN709" s="863">
        <v>9.8000000000000007</v>
      </c>
      <c r="CO709" s="863">
        <v>5</v>
      </c>
      <c r="CP709" s="863" t="s">
        <v>9073</v>
      </c>
      <c r="CQ709" s="153">
        <v>1</v>
      </c>
      <c r="CR709" s="153" t="s">
        <v>9433</v>
      </c>
      <c r="CS709" s="153">
        <v>3.3</v>
      </c>
      <c r="CT709" s="740" t="s">
        <v>9433</v>
      </c>
      <c r="CU709" s="153">
        <v>1.5</v>
      </c>
      <c r="CV709" s="153">
        <v>1.5</v>
      </c>
      <c r="CW709" s="153">
        <v>1</v>
      </c>
      <c r="CX709" s="153">
        <v>1.5</v>
      </c>
      <c r="CY709" s="153">
        <v>2</v>
      </c>
      <c r="CZ709" s="153">
        <v>1.5</v>
      </c>
      <c r="DA709" s="153">
        <v>1</v>
      </c>
      <c r="DB709" s="153">
        <v>1</v>
      </c>
      <c r="DC709" s="153">
        <v>0.9</v>
      </c>
      <c r="DD709" s="153">
        <v>0.9</v>
      </c>
      <c r="DE709" s="891">
        <v>0</v>
      </c>
      <c r="DF709" s="891" t="s">
        <v>828</v>
      </c>
      <c r="DG709" s="891" t="s">
        <v>828</v>
      </c>
      <c r="DH709" s="891" t="s">
        <v>828</v>
      </c>
      <c r="DI709" s="153">
        <v>0</v>
      </c>
      <c r="DJ709" s="891" t="s">
        <v>828</v>
      </c>
      <c r="DK709" s="866" t="s">
        <v>3040</v>
      </c>
      <c r="DL709" s="1315">
        <v>0.4</v>
      </c>
      <c r="DM709" s="1315">
        <v>0.4</v>
      </c>
      <c r="DN709" s="1315">
        <v>0.4</v>
      </c>
      <c r="DO709" s="891" t="s">
        <v>828</v>
      </c>
      <c r="DP709" s="877">
        <v>0.9</v>
      </c>
      <c r="DQ709" s="891" t="s">
        <v>828</v>
      </c>
      <c r="DR709" s="891" t="s">
        <v>828</v>
      </c>
      <c r="DS709" s="729" t="s">
        <v>8256</v>
      </c>
      <c r="DT709" s="891" t="s">
        <v>828</v>
      </c>
      <c r="DU709" s="891" t="s">
        <v>828</v>
      </c>
      <c r="DV709" s="891" t="s">
        <v>828</v>
      </c>
      <c r="DW709" s="891" t="s">
        <v>828</v>
      </c>
      <c r="DX709" s="901" t="s">
        <v>828</v>
      </c>
      <c r="DY709" s="235"/>
      <c r="DZ709" s="1259" t="s">
        <v>4228</v>
      </c>
      <c r="EA709" s="1999">
        <v>0.6</v>
      </c>
      <c r="EB709" s="1998">
        <f t="shared" ref="EB709:EB772" si="11">IF(EA709&lt;0.5, EA709, EA709*2)</f>
        <v>1.2</v>
      </c>
    </row>
    <row r="710" spans="1:133">
      <c r="A710" s="1263" t="s">
        <v>4232</v>
      </c>
      <c r="B710" s="1264" t="s">
        <v>828</v>
      </c>
      <c r="C710" s="1264" t="s">
        <v>828</v>
      </c>
      <c r="D710" s="1265" t="s">
        <v>9375</v>
      </c>
      <c r="E710" s="1264" t="s">
        <v>9071</v>
      </c>
      <c r="F710" s="1264" t="s">
        <v>9376</v>
      </c>
      <c r="G710" s="1264" t="s">
        <v>926</v>
      </c>
      <c r="H710" s="1264" t="s">
        <v>9376</v>
      </c>
      <c r="I710" s="1264" t="s">
        <v>926</v>
      </c>
      <c r="J710" s="1321" t="s">
        <v>4431</v>
      </c>
      <c r="K710" s="1511">
        <v>8000225</v>
      </c>
      <c r="L710" s="861">
        <v>8000226</v>
      </c>
      <c r="M710" s="861" t="s">
        <v>831</v>
      </c>
      <c r="N710" s="864" t="s">
        <v>920</v>
      </c>
      <c r="O710" s="861">
        <v>8000227</v>
      </c>
      <c r="P710" s="1321" t="s">
        <v>9433</v>
      </c>
      <c r="Q710" s="861">
        <v>8000212</v>
      </c>
      <c r="R710" s="731" t="s">
        <v>9433</v>
      </c>
      <c r="S710" s="861">
        <v>8000474</v>
      </c>
      <c r="T710" s="861">
        <v>8000475</v>
      </c>
      <c r="U710" s="861">
        <v>8000476</v>
      </c>
      <c r="V710" s="861">
        <v>8000185</v>
      </c>
      <c r="W710" s="861">
        <v>8000186</v>
      </c>
      <c r="X710" s="861">
        <v>8000187</v>
      </c>
      <c r="Y710" s="861">
        <v>8000477</v>
      </c>
      <c r="Z710" s="861">
        <v>8000183</v>
      </c>
      <c r="AA710" s="861">
        <v>8000478</v>
      </c>
      <c r="AB710" s="861">
        <v>8000473</v>
      </c>
      <c r="AC710" s="861">
        <v>0</v>
      </c>
      <c r="AD710" s="864" t="s">
        <v>828</v>
      </c>
      <c r="AE710" s="861">
        <v>8000480</v>
      </c>
      <c r="AF710" s="861">
        <v>8000481</v>
      </c>
      <c r="AG710" s="861">
        <v>8000162</v>
      </c>
      <c r="AH710" s="864">
        <v>0</v>
      </c>
      <c r="AI710" s="864" t="s">
        <v>919</v>
      </c>
      <c r="AJ710" s="864">
        <v>3</v>
      </c>
      <c r="AK710" s="864">
        <v>4</v>
      </c>
      <c r="AL710" s="864">
        <v>5</v>
      </c>
      <c r="AM710" s="861">
        <v>0</v>
      </c>
      <c r="AN710" s="871">
        <v>8000664</v>
      </c>
      <c r="AO710" s="861">
        <v>0</v>
      </c>
      <c r="AP710" s="861">
        <v>0</v>
      </c>
      <c r="AQ710" s="861" t="s">
        <v>7948</v>
      </c>
      <c r="AR710" s="861">
        <v>0</v>
      </c>
      <c r="AS710" s="861">
        <v>0</v>
      </c>
      <c r="AT710" s="861">
        <v>0</v>
      </c>
      <c r="AU710" s="861">
        <v>0</v>
      </c>
      <c r="AV710" s="861">
        <v>0</v>
      </c>
      <c r="AW710" s="736"/>
      <c r="AX710" s="156" t="s">
        <v>1162</v>
      </c>
      <c r="AY710" s="881">
        <v>0</v>
      </c>
      <c r="AZ710" s="881">
        <v>0</v>
      </c>
      <c r="BA710" s="881" t="s">
        <v>828</v>
      </c>
      <c r="BB710" s="881" t="s">
        <v>828</v>
      </c>
      <c r="BC710" s="881" t="s">
        <v>828</v>
      </c>
      <c r="BD710" s="881" t="s">
        <v>828</v>
      </c>
      <c r="BE710" s="881" t="s">
        <v>828</v>
      </c>
      <c r="BF710" s="881" t="s">
        <v>828</v>
      </c>
      <c r="BG710" s="881" t="s">
        <v>828</v>
      </c>
      <c r="BH710" s="881" t="s">
        <v>828</v>
      </c>
      <c r="BI710" s="881" t="s">
        <v>828</v>
      </c>
      <c r="BJ710" s="881" t="s">
        <v>828</v>
      </c>
      <c r="BK710" s="881" t="s">
        <v>828</v>
      </c>
      <c r="BL710" s="881" t="s">
        <v>828</v>
      </c>
      <c r="BM710" s="881" t="s">
        <v>828</v>
      </c>
      <c r="BN710" s="881" t="s">
        <v>828</v>
      </c>
      <c r="BO710" s="881" t="s">
        <v>828</v>
      </c>
      <c r="BP710" s="864" t="s">
        <v>2960</v>
      </c>
      <c r="BQ710" s="864" t="s">
        <v>828</v>
      </c>
      <c r="BR710" s="864" t="s">
        <v>828</v>
      </c>
      <c r="BS710" s="864" t="s">
        <v>926</v>
      </c>
      <c r="BT710" s="864" t="s">
        <v>919</v>
      </c>
      <c r="BU710" s="864" t="s">
        <v>919</v>
      </c>
      <c r="BV710" s="892" t="s">
        <v>828</v>
      </c>
      <c r="BW710" s="892" t="s">
        <v>828</v>
      </c>
      <c r="BX710" s="892" t="s">
        <v>828</v>
      </c>
      <c r="BY710" s="892" t="s">
        <v>828</v>
      </c>
      <c r="BZ710" s="892" t="s">
        <v>828</v>
      </c>
      <c r="CA710" s="892" t="s">
        <v>828</v>
      </c>
      <c r="CB710" s="87" t="s">
        <v>2960</v>
      </c>
      <c r="CC710" s="892" t="s">
        <v>828</v>
      </c>
      <c r="CD710" s="892" t="s">
        <v>828</v>
      </c>
      <c r="CE710" s="892" t="s">
        <v>828</v>
      </c>
      <c r="CF710" s="892" t="s">
        <v>828</v>
      </c>
      <c r="CG710" s="892" t="s">
        <v>828</v>
      </c>
      <c r="CH710" s="892" t="s">
        <v>828</v>
      </c>
      <c r="CI710" s="892" t="s">
        <v>828</v>
      </c>
      <c r="CJ710" s="892" t="s">
        <v>828</v>
      </c>
      <c r="CK710" s="736"/>
      <c r="CL710" s="156" t="s">
        <v>1162</v>
      </c>
      <c r="CM710" s="864">
        <v>40</v>
      </c>
      <c r="CN710" s="864">
        <v>9.8000000000000007</v>
      </c>
      <c r="CO710" s="864">
        <v>5</v>
      </c>
      <c r="CP710" s="864" t="s">
        <v>9073</v>
      </c>
      <c r="CQ710" s="156">
        <v>1</v>
      </c>
      <c r="CR710" s="156" t="s">
        <v>9433</v>
      </c>
      <c r="CS710" s="156">
        <v>3.3</v>
      </c>
      <c r="CT710" s="740" t="s">
        <v>9433</v>
      </c>
      <c r="CU710" s="156">
        <v>1.5</v>
      </c>
      <c r="CV710" s="156">
        <v>1.5</v>
      </c>
      <c r="CW710" s="156">
        <v>1</v>
      </c>
      <c r="CX710" s="156">
        <v>1.5</v>
      </c>
      <c r="CY710" s="156">
        <v>2</v>
      </c>
      <c r="CZ710" s="156">
        <v>1.5</v>
      </c>
      <c r="DA710" s="156">
        <v>1</v>
      </c>
      <c r="DB710" s="156">
        <v>1</v>
      </c>
      <c r="DC710" s="156">
        <v>0.9</v>
      </c>
      <c r="DD710" s="156">
        <v>0.9</v>
      </c>
      <c r="DE710" s="892">
        <v>0</v>
      </c>
      <c r="DF710" s="892" t="s">
        <v>828</v>
      </c>
      <c r="DG710" s="892" t="s">
        <v>828</v>
      </c>
      <c r="DH710" s="892" t="s">
        <v>828</v>
      </c>
      <c r="DI710" s="156">
        <v>0</v>
      </c>
      <c r="DJ710" s="892" t="s">
        <v>828</v>
      </c>
      <c r="DK710" s="866" t="s">
        <v>3040</v>
      </c>
      <c r="DL710" s="1315">
        <v>0.4</v>
      </c>
      <c r="DM710" s="1315">
        <v>0.4</v>
      </c>
      <c r="DN710" s="1315">
        <v>0.4</v>
      </c>
      <c r="DO710" s="892" t="s">
        <v>828</v>
      </c>
      <c r="DP710" s="877">
        <v>0.9</v>
      </c>
      <c r="DQ710" s="892" t="s">
        <v>828</v>
      </c>
      <c r="DR710" s="892" t="s">
        <v>828</v>
      </c>
      <c r="DS710" s="729" t="s">
        <v>8256</v>
      </c>
      <c r="DT710" s="892" t="s">
        <v>828</v>
      </c>
      <c r="DU710" s="892" t="s">
        <v>828</v>
      </c>
      <c r="DV710" s="892" t="s">
        <v>828</v>
      </c>
      <c r="DW710" s="892" t="s">
        <v>828</v>
      </c>
      <c r="DX710" s="902" t="s">
        <v>828</v>
      </c>
      <c r="DY710" s="235"/>
      <c r="DZ710" s="1259" t="s">
        <v>4388</v>
      </c>
      <c r="EA710" s="1999">
        <v>0.6</v>
      </c>
      <c r="EB710" s="1998">
        <f t="shared" si="11"/>
        <v>1.2</v>
      </c>
    </row>
    <row r="711" spans="1:133">
      <c r="A711" s="1349" t="s">
        <v>4233</v>
      </c>
      <c r="B711" s="1350" t="s">
        <v>919</v>
      </c>
      <c r="C711" s="1350" t="s">
        <v>828</v>
      </c>
      <c r="D711" s="1351" t="s">
        <v>4633</v>
      </c>
      <c r="E711" s="1350" t="s">
        <v>828</v>
      </c>
      <c r="F711" s="1350" t="s">
        <v>828</v>
      </c>
      <c r="G711" s="1350" t="s">
        <v>828</v>
      </c>
      <c r="H711" s="1350" t="s">
        <v>828</v>
      </c>
      <c r="I711" s="1350" t="s">
        <v>828</v>
      </c>
      <c r="J711" s="1352" t="s">
        <v>828</v>
      </c>
      <c r="K711" s="1683" t="s">
        <v>828</v>
      </c>
      <c r="L711" s="1352" t="s">
        <v>828</v>
      </c>
      <c r="M711" s="1352" t="s">
        <v>828</v>
      </c>
      <c r="N711" s="1579" t="s">
        <v>828</v>
      </c>
      <c r="O711" s="1352" t="s">
        <v>828</v>
      </c>
      <c r="P711" s="1352" t="s">
        <v>828</v>
      </c>
      <c r="Q711" s="1352" t="s">
        <v>828</v>
      </c>
      <c r="R711" s="731" t="s">
        <v>9433</v>
      </c>
      <c r="S711" s="1352" t="s">
        <v>828</v>
      </c>
      <c r="T711" s="1352" t="s">
        <v>828</v>
      </c>
      <c r="U711" s="1352" t="s">
        <v>828</v>
      </c>
      <c r="V711" s="1352" t="s">
        <v>828</v>
      </c>
      <c r="W711" s="1352" t="s">
        <v>828</v>
      </c>
      <c r="X711" s="1352" t="s">
        <v>828</v>
      </c>
      <c r="Y711" s="1352" t="s">
        <v>828</v>
      </c>
      <c r="Z711" s="1352" t="s">
        <v>828</v>
      </c>
      <c r="AA711" s="1352" t="s">
        <v>828</v>
      </c>
      <c r="AB711" s="1352" t="s">
        <v>828</v>
      </c>
      <c r="AC711" s="1352" t="s">
        <v>828</v>
      </c>
      <c r="AD711" s="1579" t="s">
        <v>828</v>
      </c>
      <c r="AE711" s="1352" t="s">
        <v>828</v>
      </c>
      <c r="AF711" s="1352" t="s">
        <v>828</v>
      </c>
      <c r="AG711" s="1352" t="s">
        <v>828</v>
      </c>
      <c r="AH711" s="1579" t="s">
        <v>828</v>
      </c>
      <c r="AI711" s="1579" t="s">
        <v>828</v>
      </c>
      <c r="AJ711" s="1579" t="s">
        <v>828</v>
      </c>
      <c r="AK711" s="1579" t="s">
        <v>828</v>
      </c>
      <c r="AL711" s="1579" t="s">
        <v>828</v>
      </c>
      <c r="AM711" s="1352" t="s">
        <v>828</v>
      </c>
      <c r="AN711" s="1352" t="s">
        <v>828</v>
      </c>
      <c r="AO711" s="1352" t="s">
        <v>828</v>
      </c>
      <c r="AP711" s="1352" t="s">
        <v>828</v>
      </c>
      <c r="AQ711" s="1322" t="s">
        <v>7948</v>
      </c>
      <c r="AR711" s="1352" t="s">
        <v>828</v>
      </c>
      <c r="AS711" s="1352" t="s">
        <v>828</v>
      </c>
      <c r="AT711" s="1352" t="s">
        <v>828</v>
      </c>
      <c r="AU711" s="1352" t="s">
        <v>828</v>
      </c>
      <c r="AV711" s="1352" t="s">
        <v>828</v>
      </c>
      <c r="AW711" s="1580"/>
      <c r="AX711" s="1581" t="s">
        <v>828</v>
      </c>
      <c r="AY711" s="1560" t="s">
        <v>828</v>
      </c>
      <c r="AZ711" s="1560" t="s">
        <v>828</v>
      </c>
      <c r="BA711" s="1560" t="s">
        <v>828</v>
      </c>
      <c r="BB711" s="1560" t="s">
        <v>828</v>
      </c>
      <c r="BC711" s="1560" t="s">
        <v>828</v>
      </c>
      <c r="BD711" s="1560" t="s">
        <v>828</v>
      </c>
      <c r="BE711" s="1560" t="s">
        <v>828</v>
      </c>
      <c r="BF711" s="1560" t="s">
        <v>828</v>
      </c>
      <c r="BG711" s="1560" t="s">
        <v>828</v>
      </c>
      <c r="BH711" s="1560" t="s">
        <v>828</v>
      </c>
      <c r="BI711" s="1560" t="s">
        <v>828</v>
      </c>
      <c r="BJ711" s="1560" t="s">
        <v>828</v>
      </c>
      <c r="BK711" s="1560" t="s">
        <v>828</v>
      </c>
      <c r="BL711" s="1560" t="s">
        <v>828</v>
      </c>
      <c r="BM711" s="1560" t="s">
        <v>828</v>
      </c>
      <c r="BN711" s="1560" t="s">
        <v>828</v>
      </c>
      <c r="BO711" s="1560" t="s">
        <v>828</v>
      </c>
      <c r="BP711" s="1579" t="s">
        <v>828</v>
      </c>
      <c r="BQ711" s="1579" t="s">
        <v>828</v>
      </c>
      <c r="BR711" s="1579" t="s">
        <v>828</v>
      </c>
      <c r="BS711" s="1579" t="s">
        <v>828</v>
      </c>
      <c r="BT711" s="1579" t="s">
        <v>828</v>
      </c>
      <c r="BU711" s="1579" t="s">
        <v>828</v>
      </c>
      <c r="BV711" s="1582" t="s">
        <v>828</v>
      </c>
      <c r="BW711" s="1582" t="s">
        <v>828</v>
      </c>
      <c r="BX711" s="1582" t="s">
        <v>828</v>
      </c>
      <c r="BY711" s="1582" t="s">
        <v>828</v>
      </c>
      <c r="BZ711" s="1582" t="s">
        <v>828</v>
      </c>
      <c r="CA711" s="1582" t="s">
        <v>828</v>
      </c>
      <c r="CB711" s="1579" t="s">
        <v>828</v>
      </c>
      <c r="CC711" s="1582" t="s">
        <v>828</v>
      </c>
      <c r="CD711" s="1582" t="s">
        <v>828</v>
      </c>
      <c r="CE711" s="1582" t="s">
        <v>828</v>
      </c>
      <c r="CF711" s="1582" t="s">
        <v>828</v>
      </c>
      <c r="CG711" s="1582" t="s">
        <v>828</v>
      </c>
      <c r="CH711" s="1582" t="s">
        <v>828</v>
      </c>
      <c r="CI711" s="1582" t="s">
        <v>828</v>
      </c>
      <c r="CJ711" s="1582" t="s">
        <v>828</v>
      </c>
      <c r="CK711" s="1580"/>
      <c r="CL711" s="1581" t="s">
        <v>828</v>
      </c>
      <c r="CM711" s="1579" t="s">
        <v>828</v>
      </c>
      <c r="CN711" s="1579" t="s">
        <v>828</v>
      </c>
      <c r="CO711" s="1579" t="s">
        <v>828</v>
      </c>
      <c r="CP711" s="1579" t="s">
        <v>828</v>
      </c>
      <c r="CQ711" s="1581" t="s">
        <v>828</v>
      </c>
      <c r="CR711" s="1581" t="s">
        <v>828</v>
      </c>
      <c r="CS711" s="1581" t="s">
        <v>828</v>
      </c>
      <c r="CT711" s="740" t="s">
        <v>9433</v>
      </c>
      <c r="CU711" s="1581" t="s">
        <v>828</v>
      </c>
      <c r="CV711" s="1581" t="s">
        <v>828</v>
      </c>
      <c r="CW711" s="1581" t="s">
        <v>828</v>
      </c>
      <c r="CX711" s="1581" t="s">
        <v>828</v>
      </c>
      <c r="CY711" s="1581" t="s">
        <v>828</v>
      </c>
      <c r="CZ711" s="1581" t="s">
        <v>828</v>
      </c>
      <c r="DA711" s="1581" t="s">
        <v>828</v>
      </c>
      <c r="DB711" s="1581" t="s">
        <v>828</v>
      </c>
      <c r="DC711" s="1581" t="s">
        <v>828</v>
      </c>
      <c r="DD711" s="1581" t="s">
        <v>828</v>
      </c>
      <c r="DE711" s="1582" t="s">
        <v>828</v>
      </c>
      <c r="DF711" s="1582" t="s">
        <v>828</v>
      </c>
      <c r="DG711" s="1582" t="s">
        <v>828</v>
      </c>
      <c r="DH711" s="1582" t="s">
        <v>828</v>
      </c>
      <c r="DI711" s="1581" t="s">
        <v>828</v>
      </c>
      <c r="DJ711" s="1582" t="s">
        <v>828</v>
      </c>
      <c r="DK711" s="866" t="s">
        <v>828</v>
      </c>
      <c r="DL711" s="1315">
        <v>0</v>
      </c>
      <c r="DM711" s="1315">
        <v>0</v>
      </c>
      <c r="DN711" s="1315">
        <v>0</v>
      </c>
      <c r="DO711" s="1582" t="s">
        <v>828</v>
      </c>
      <c r="DP711" s="1582" t="s">
        <v>828</v>
      </c>
      <c r="DQ711" s="1582" t="s">
        <v>828</v>
      </c>
      <c r="DR711" s="1582" t="s">
        <v>828</v>
      </c>
      <c r="DS711" s="87" t="s">
        <v>829</v>
      </c>
      <c r="DT711" s="1582" t="s">
        <v>828</v>
      </c>
      <c r="DU711" s="1582" t="s">
        <v>828</v>
      </c>
      <c r="DV711" s="1582" t="s">
        <v>828</v>
      </c>
      <c r="DW711" s="1582" t="s">
        <v>828</v>
      </c>
      <c r="DX711" s="1583" t="s">
        <v>828</v>
      </c>
      <c r="DY711" s="235"/>
      <c r="DZ711" s="1259" t="s">
        <v>4226</v>
      </c>
      <c r="EA711" s="1575">
        <v>0</v>
      </c>
      <c r="EB711" s="1998">
        <f t="shared" si="11"/>
        <v>0</v>
      </c>
    </row>
    <row r="712" spans="1:133">
      <c r="A712" s="1260" t="s">
        <v>4234</v>
      </c>
      <c r="B712" s="1261" t="s">
        <v>828</v>
      </c>
      <c r="C712" s="1261" t="s">
        <v>828</v>
      </c>
      <c r="D712" s="1262" t="s">
        <v>4634</v>
      </c>
      <c r="E712" s="1261" t="s">
        <v>1044</v>
      </c>
      <c r="F712" s="1261" t="s">
        <v>828</v>
      </c>
      <c r="G712" s="1261" t="s">
        <v>828</v>
      </c>
      <c r="H712" s="1261" t="s">
        <v>828</v>
      </c>
      <c r="I712" s="1261" t="s">
        <v>828</v>
      </c>
      <c r="J712" s="1321" t="s">
        <v>4635</v>
      </c>
      <c r="K712" s="1511">
        <v>8000225</v>
      </c>
      <c r="L712" s="1321">
        <v>8000226</v>
      </c>
      <c r="M712" s="1321" t="s">
        <v>831</v>
      </c>
      <c r="N712" s="863" t="s">
        <v>920</v>
      </c>
      <c r="O712" s="1321">
        <v>8000227</v>
      </c>
      <c r="P712" s="1321" t="s">
        <v>9433</v>
      </c>
      <c r="Q712" s="1321">
        <v>8000212</v>
      </c>
      <c r="R712" s="731" t="s">
        <v>9433</v>
      </c>
      <c r="S712" s="1321">
        <v>8000474</v>
      </c>
      <c r="T712" s="1321">
        <v>8000475</v>
      </c>
      <c r="U712" s="1321">
        <v>8000476</v>
      </c>
      <c r="V712" s="1321">
        <v>8000185</v>
      </c>
      <c r="W712" s="1321">
        <v>8000186</v>
      </c>
      <c r="X712" s="1321">
        <v>8000187</v>
      </c>
      <c r="Y712" s="1321">
        <v>8000477</v>
      </c>
      <c r="Z712" s="1321">
        <v>8000183</v>
      </c>
      <c r="AA712" s="1321">
        <v>8000478</v>
      </c>
      <c r="AB712" s="1321">
        <v>8000473</v>
      </c>
      <c r="AC712" s="1321">
        <v>0</v>
      </c>
      <c r="AD712" s="863" t="s">
        <v>828</v>
      </c>
      <c r="AE712" s="1321">
        <v>8000480</v>
      </c>
      <c r="AF712" s="1321">
        <v>8000481</v>
      </c>
      <c r="AG712" s="1321">
        <v>8000162</v>
      </c>
      <c r="AH712" s="863">
        <v>0</v>
      </c>
      <c r="AI712" s="863" t="s">
        <v>919</v>
      </c>
      <c r="AJ712" s="863">
        <v>3</v>
      </c>
      <c r="AK712" s="863">
        <v>4</v>
      </c>
      <c r="AL712" s="863">
        <v>5</v>
      </c>
      <c r="AM712" s="1321">
        <v>0</v>
      </c>
      <c r="AN712" s="871">
        <v>8000664</v>
      </c>
      <c r="AO712" s="1321">
        <v>0</v>
      </c>
      <c r="AP712" s="1321">
        <v>0</v>
      </c>
      <c r="AQ712" s="1321" t="s">
        <v>7948</v>
      </c>
      <c r="AR712" s="1321">
        <v>0</v>
      </c>
      <c r="AS712" s="1321">
        <v>0</v>
      </c>
      <c r="AT712" s="1321">
        <v>0</v>
      </c>
      <c r="AU712" s="1321">
        <v>0</v>
      </c>
      <c r="AV712" s="1321">
        <v>0</v>
      </c>
      <c r="AW712" s="735"/>
      <c r="AX712" s="153" t="s">
        <v>1162</v>
      </c>
      <c r="AY712" s="879">
        <v>0</v>
      </c>
      <c r="AZ712" s="879">
        <v>0</v>
      </c>
      <c r="BA712" s="879" t="s">
        <v>828</v>
      </c>
      <c r="BB712" s="879" t="s">
        <v>828</v>
      </c>
      <c r="BC712" s="879" t="s">
        <v>828</v>
      </c>
      <c r="BD712" s="879" t="s">
        <v>828</v>
      </c>
      <c r="BE712" s="879" t="s">
        <v>828</v>
      </c>
      <c r="BF712" s="879" t="s">
        <v>828</v>
      </c>
      <c r="BG712" s="879" t="s">
        <v>828</v>
      </c>
      <c r="BH712" s="879" t="s">
        <v>828</v>
      </c>
      <c r="BI712" s="879" t="s">
        <v>828</v>
      </c>
      <c r="BJ712" s="879" t="s">
        <v>828</v>
      </c>
      <c r="BK712" s="879" t="s">
        <v>828</v>
      </c>
      <c r="BL712" s="879" t="s">
        <v>828</v>
      </c>
      <c r="BM712" s="879" t="s">
        <v>828</v>
      </c>
      <c r="BN712" s="879" t="s">
        <v>828</v>
      </c>
      <c r="BO712" s="879" t="s">
        <v>828</v>
      </c>
      <c r="BP712" s="863" t="s">
        <v>2960</v>
      </c>
      <c r="BQ712" s="863" t="s">
        <v>828</v>
      </c>
      <c r="BR712" s="863" t="s">
        <v>828</v>
      </c>
      <c r="BS712" s="863">
        <v>5</v>
      </c>
      <c r="BT712" s="863">
        <v>1</v>
      </c>
      <c r="BU712" s="863">
        <v>1</v>
      </c>
      <c r="BV712" s="891" t="s">
        <v>828</v>
      </c>
      <c r="BW712" s="891" t="s">
        <v>828</v>
      </c>
      <c r="BX712" s="891" t="s">
        <v>828</v>
      </c>
      <c r="BY712" s="891" t="s">
        <v>828</v>
      </c>
      <c r="BZ712" s="891" t="s">
        <v>828</v>
      </c>
      <c r="CA712" s="891" t="s">
        <v>828</v>
      </c>
      <c r="CB712" s="87" t="s">
        <v>2960</v>
      </c>
      <c r="CC712" s="891" t="s">
        <v>828</v>
      </c>
      <c r="CD712" s="891" t="s">
        <v>828</v>
      </c>
      <c r="CE712" s="891" t="s">
        <v>828</v>
      </c>
      <c r="CF712" s="891" t="s">
        <v>828</v>
      </c>
      <c r="CG712" s="891" t="s">
        <v>828</v>
      </c>
      <c r="CH712" s="891" t="s">
        <v>828</v>
      </c>
      <c r="CI712" s="891" t="s">
        <v>828</v>
      </c>
      <c r="CJ712" s="891" t="s">
        <v>828</v>
      </c>
      <c r="CK712" s="735"/>
      <c r="CL712" s="153" t="s">
        <v>1162</v>
      </c>
      <c r="CM712" s="863">
        <v>40</v>
      </c>
      <c r="CN712" s="863">
        <v>9.8000000000000007</v>
      </c>
      <c r="CO712" s="863">
        <v>5</v>
      </c>
      <c r="CP712" s="863" t="s">
        <v>9073</v>
      </c>
      <c r="CQ712" s="153">
        <v>1</v>
      </c>
      <c r="CR712" s="153" t="s">
        <v>9433</v>
      </c>
      <c r="CS712" s="153">
        <v>3.3</v>
      </c>
      <c r="CT712" s="740" t="s">
        <v>9433</v>
      </c>
      <c r="CU712" s="153">
        <v>1.5</v>
      </c>
      <c r="CV712" s="153">
        <v>1.5</v>
      </c>
      <c r="CW712" s="153">
        <v>1</v>
      </c>
      <c r="CX712" s="153">
        <v>1.5</v>
      </c>
      <c r="CY712" s="153">
        <v>2</v>
      </c>
      <c r="CZ712" s="153">
        <v>1.5</v>
      </c>
      <c r="DA712" s="153">
        <v>1</v>
      </c>
      <c r="DB712" s="153">
        <v>1</v>
      </c>
      <c r="DC712" s="153">
        <v>0.9</v>
      </c>
      <c r="DD712" s="153">
        <v>0.9</v>
      </c>
      <c r="DE712" s="891">
        <v>0</v>
      </c>
      <c r="DF712" s="891" t="s">
        <v>828</v>
      </c>
      <c r="DG712" s="891" t="s">
        <v>828</v>
      </c>
      <c r="DH712" s="891" t="s">
        <v>828</v>
      </c>
      <c r="DI712" s="153">
        <v>0</v>
      </c>
      <c r="DJ712" s="891" t="s">
        <v>828</v>
      </c>
      <c r="DK712" s="866" t="s">
        <v>3040</v>
      </c>
      <c r="DL712" s="1315">
        <v>0.4</v>
      </c>
      <c r="DM712" s="1315">
        <v>0.4</v>
      </c>
      <c r="DN712" s="1315">
        <v>0.4</v>
      </c>
      <c r="DO712" s="891" t="s">
        <v>828</v>
      </c>
      <c r="DP712" s="877">
        <v>0.9</v>
      </c>
      <c r="DQ712" s="891" t="s">
        <v>828</v>
      </c>
      <c r="DR712" s="891" t="s">
        <v>828</v>
      </c>
      <c r="DS712" s="729" t="s">
        <v>8256</v>
      </c>
      <c r="DT712" s="891" t="s">
        <v>828</v>
      </c>
      <c r="DU712" s="891" t="s">
        <v>828</v>
      </c>
      <c r="DV712" s="891" t="s">
        <v>828</v>
      </c>
      <c r="DW712" s="891" t="s">
        <v>828</v>
      </c>
      <c r="DX712" s="901" t="s">
        <v>828</v>
      </c>
      <c r="DY712" s="235"/>
      <c r="DZ712" s="1259" t="s">
        <v>4228</v>
      </c>
      <c r="EA712" s="1999">
        <v>0.6</v>
      </c>
      <c r="EB712" s="1998">
        <f t="shared" si="11"/>
        <v>1.2</v>
      </c>
    </row>
    <row r="713" spans="1:133">
      <c r="A713" s="1263" t="s">
        <v>4235</v>
      </c>
      <c r="B713" s="1264" t="s">
        <v>828</v>
      </c>
      <c r="C713" s="1264" t="s">
        <v>828</v>
      </c>
      <c r="D713" s="1265" t="s">
        <v>4636</v>
      </c>
      <c r="E713" s="1264" t="s">
        <v>1044</v>
      </c>
      <c r="F713" s="1264" t="s">
        <v>4637</v>
      </c>
      <c r="G713" s="1264" t="s">
        <v>926</v>
      </c>
      <c r="H713" s="1264" t="s">
        <v>4637</v>
      </c>
      <c r="I713" s="1264" t="s">
        <v>926</v>
      </c>
      <c r="J713" s="861" t="s">
        <v>4638</v>
      </c>
      <c r="K713" s="1511">
        <v>8000225</v>
      </c>
      <c r="L713" s="861">
        <v>8000226</v>
      </c>
      <c r="M713" s="861" t="s">
        <v>831</v>
      </c>
      <c r="N713" s="864" t="s">
        <v>920</v>
      </c>
      <c r="O713" s="861">
        <v>8000227</v>
      </c>
      <c r="P713" s="1321" t="s">
        <v>9433</v>
      </c>
      <c r="Q713" s="861">
        <v>8000212</v>
      </c>
      <c r="R713" s="731" t="s">
        <v>9433</v>
      </c>
      <c r="S713" s="861">
        <v>8000474</v>
      </c>
      <c r="T713" s="861">
        <v>8000475</v>
      </c>
      <c r="U713" s="861">
        <v>8000476</v>
      </c>
      <c r="V713" s="861">
        <v>8000185</v>
      </c>
      <c r="W713" s="861">
        <v>8000186</v>
      </c>
      <c r="X713" s="861">
        <v>8000187</v>
      </c>
      <c r="Y713" s="861">
        <v>8000477</v>
      </c>
      <c r="Z713" s="861">
        <v>8000183</v>
      </c>
      <c r="AA713" s="861">
        <v>8000478</v>
      </c>
      <c r="AB713" s="861">
        <v>8000473</v>
      </c>
      <c r="AC713" s="861">
        <v>0</v>
      </c>
      <c r="AD713" s="864" t="s">
        <v>828</v>
      </c>
      <c r="AE713" s="861">
        <v>8000480</v>
      </c>
      <c r="AF713" s="861">
        <v>8000481</v>
      </c>
      <c r="AG713" s="861">
        <v>8000162</v>
      </c>
      <c r="AH713" s="864">
        <v>0</v>
      </c>
      <c r="AI713" s="864" t="s">
        <v>919</v>
      </c>
      <c r="AJ713" s="864">
        <v>3</v>
      </c>
      <c r="AK713" s="864">
        <v>4</v>
      </c>
      <c r="AL713" s="864">
        <v>5</v>
      </c>
      <c r="AM713" s="861">
        <v>0</v>
      </c>
      <c r="AN713" s="871">
        <v>8000664</v>
      </c>
      <c r="AO713" s="861">
        <v>0</v>
      </c>
      <c r="AP713" s="861">
        <v>0</v>
      </c>
      <c r="AQ713" s="861" t="s">
        <v>7948</v>
      </c>
      <c r="AR713" s="861">
        <v>0</v>
      </c>
      <c r="AS713" s="861">
        <v>0</v>
      </c>
      <c r="AT713" s="861">
        <v>0</v>
      </c>
      <c r="AU713" s="861">
        <v>0</v>
      </c>
      <c r="AV713" s="861">
        <v>0</v>
      </c>
      <c r="AW713" s="736"/>
      <c r="AX713" s="156" t="s">
        <v>1162</v>
      </c>
      <c r="AY713" s="881">
        <v>0</v>
      </c>
      <c r="AZ713" s="881">
        <v>0</v>
      </c>
      <c r="BA713" s="881" t="s">
        <v>828</v>
      </c>
      <c r="BB713" s="881" t="s">
        <v>828</v>
      </c>
      <c r="BC713" s="881" t="s">
        <v>828</v>
      </c>
      <c r="BD713" s="881" t="s">
        <v>828</v>
      </c>
      <c r="BE713" s="881" t="s">
        <v>828</v>
      </c>
      <c r="BF713" s="881" t="s">
        <v>828</v>
      </c>
      <c r="BG713" s="881" t="s">
        <v>828</v>
      </c>
      <c r="BH713" s="881" t="s">
        <v>828</v>
      </c>
      <c r="BI713" s="881" t="s">
        <v>828</v>
      </c>
      <c r="BJ713" s="881" t="s">
        <v>828</v>
      </c>
      <c r="BK713" s="881" t="s">
        <v>828</v>
      </c>
      <c r="BL713" s="881" t="s">
        <v>828</v>
      </c>
      <c r="BM713" s="881" t="s">
        <v>828</v>
      </c>
      <c r="BN713" s="881" t="s">
        <v>828</v>
      </c>
      <c r="BO713" s="881" t="s">
        <v>828</v>
      </c>
      <c r="BP713" s="864" t="s">
        <v>2960</v>
      </c>
      <c r="BQ713" s="864" t="s">
        <v>828</v>
      </c>
      <c r="BR713" s="864" t="s">
        <v>828</v>
      </c>
      <c r="BS713" s="864" t="s">
        <v>926</v>
      </c>
      <c r="BT713" s="864" t="s">
        <v>919</v>
      </c>
      <c r="BU713" s="864" t="s">
        <v>919</v>
      </c>
      <c r="BV713" s="892" t="s">
        <v>828</v>
      </c>
      <c r="BW713" s="892" t="s">
        <v>828</v>
      </c>
      <c r="BX713" s="892" t="s">
        <v>828</v>
      </c>
      <c r="BY713" s="892" t="s">
        <v>828</v>
      </c>
      <c r="BZ713" s="892" t="s">
        <v>828</v>
      </c>
      <c r="CA713" s="892" t="s">
        <v>828</v>
      </c>
      <c r="CB713" s="87" t="s">
        <v>2960</v>
      </c>
      <c r="CC713" s="892" t="s">
        <v>828</v>
      </c>
      <c r="CD713" s="892" t="s">
        <v>828</v>
      </c>
      <c r="CE713" s="892" t="s">
        <v>828</v>
      </c>
      <c r="CF713" s="892" t="s">
        <v>828</v>
      </c>
      <c r="CG713" s="892" t="s">
        <v>828</v>
      </c>
      <c r="CH713" s="892" t="s">
        <v>828</v>
      </c>
      <c r="CI713" s="892" t="s">
        <v>828</v>
      </c>
      <c r="CJ713" s="892" t="s">
        <v>828</v>
      </c>
      <c r="CK713" s="736"/>
      <c r="CL713" s="156" t="s">
        <v>1162</v>
      </c>
      <c r="CM713" s="864">
        <v>40</v>
      </c>
      <c r="CN713" s="864">
        <v>9.8000000000000007</v>
      </c>
      <c r="CO713" s="864">
        <v>5</v>
      </c>
      <c r="CP713" s="864" t="s">
        <v>9073</v>
      </c>
      <c r="CQ713" s="156">
        <v>1</v>
      </c>
      <c r="CR713" s="156" t="s">
        <v>9433</v>
      </c>
      <c r="CS713" s="156">
        <v>3.3</v>
      </c>
      <c r="CT713" s="740" t="s">
        <v>9433</v>
      </c>
      <c r="CU713" s="156">
        <v>1.5</v>
      </c>
      <c r="CV713" s="156">
        <v>1.5</v>
      </c>
      <c r="CW713" s="156">
        <v>1</v>
      </c>
      <c r="CX713" s="156">
        <v>1.5</v>
      </c>
      <c r="CY713" s="156">
        <v>2</v>
      </c>
      <c r="CZ713" s="156">
        <v>1.5</v>
      </c>
      <c r="DA713" s="156">
        <v>1</v>
      </c>
      <c r="DB713" s="156">
        <v>1</v>
      </c>
      <c r="DC713" s="156">
        <v>0.9</v>
      </c>
      <c r="DD713" s="156">
        <v>0.9</v>
      </c>
      <c r="DE713" s="892">
        <v>0</v>
      </c>
      <c r="DF713" s="892" t="s">
        <v>828</v>
      </c>
      <c r="DG713" s="892" t="s">
        <v>828</v>
      </c>
      <c r="DH713" s="892" t="s">
        <v>828</v>
      </c>
      <c r="DI713" s="156">
        <v>0</v>
      </c>
      <c r="DJ713" s="892" t="s">
        <v>828</v>
      </c>
      <c r="DK713" s="866" t="s">
        <v>3040</v>
      </c>
      <c r="DL713" s="1315">
        <v>0.4</v>
      </c>
      <c r="DM713" s="1315">
        <v>0.4</v>
      </c>
      <c r="DN713" s="1315">
        <v>0.4</v>
      </c>
      <c r="DO713" s="892" t="s">
        <v>828</v>
      </c>
      <c r="DP713" s="877">
        <v>0.9</v>
      </c>
      <c r="DQ713" s="892" t="s">
        <v>828</v>
      </c>
      <c r="DR713" s="892" t="s">
        <v>828</v>
      </c>
      <c r="DS713" s="729" t="s">
        <v>8256</v>
      </c>
      <c r="DT713" s="892" t="s">
        <v>828</v>
      </c>
      <c r="DU713" s="892" t="s">
        <v>828</v>
      </c>
      <c r="DV713" s="892" t="s">
        <v>828</v>
      </c>
      <c r="DW713" s="892" t="s">
        <v>828</v>
      </c>
      <c r="DX713" s="902" t="s">
        <v>828</v>
      </c>
      <c r="DY713" s="235"/>
      <c r="DZ713" s="1259" t="s">
        <v>4388</v>
      </c>
      <c r="EA713" s="1999">
        <v>0.6</v>
      </c>
      <c r="EB713" s="1998">
        <f t="shared" si="11"/>
        <v>1.2</v>
      </c>
    </row>
    <row r="714" spans="1:133">
      <c r="A714" s="1349" t="s">
        <v>4236</v>
      </c>
      <c r="B714" s="1350" t="s">
        <v>919</v>
      </c>
      <c r="C714" s="1350" t="s">
        <v>828</v>
      </c>
      <c r="D714" s="1351" t="s">
        <v>4633</v>
      </c>
      <c r="E714" s="1350" t="s">
        <v>828</v>
      </c>
      <c r="F714" s="1350" t="s">
        <v>828</v>
      </c>
      <c r="G714" s="1350" t="s">
        <v>828</v>
      </c>
      <c r="H714" s="1350" t="s">
        <v>828</v>
      </c>
      <c r="I714" s="1350" t="s">
        <v>828</v>
      </c>
      <c r="J714" s="1352" t="s">
        <v>828</v>
      </c>
      <c r="K714" s="1683" t="s">
        <v>828</v>
      </c>
      <c r="L714" s="1352" t="s">
        <v>828</v>
      </c>
      <c r="M714" s="1352" t="s">
        <v>828</v>
      </c>
      <c r="N714" s="1579" t="s">
        <v>828</v>
      </c>
      <c r="O714" s="1352" t="s">
        <v>828</v>
      </c>
      <c r="P714" s="1352" t="s">
        <v>828</v>
      </c>
      <c r="Q714" s="1352" t="s">
        <v>828</v>
      </c>
      <c r="R714" s="731" t="s">
        <v>9433</v>
      </c>
      <c r="S714" s="1352" t="s">
        <v>828</v>
      </c>
      <c r="T714" s="1352" t="s">
        <v>828</v>
      </c>
      <c r="U714" s="1352" t="s">
        <v>828</v>
      </c>
      <c r="V714" s="1352" t="s">
        <v>828</v>
      </c>
      <c r="W714" s="1352" t="s">
        <v>828</v>
      </c>
      <c r="X714" s="1352" t="s">
        <v>828</v>
      </c>
      <c r="Y714" s="1352" t="s">
        <v>828</v>
      </c>
      <c r="Z714" s="1352" t="s">
        <v>828</v>
      </c>
      <c r="AA714" s="1352" t="s">
        <v>828</v>
      </c>
      <c r="AB714" s="1352" t="s">
        <v>828</v>
      </c>
      <c r="AC714" s="1352" t="s">
        <v>828</v>
      </c>
      <c r="AD714" s="1579" t="s">
        <v>828</v>
      </c>
      <c r="AE714" s="1352" t="s">
        <v>828</v>
      </c>
      <c r="AF714" s="1352" t="s">
        <v>828</v>
      </c>
      <c r="AG714" s="1352" t="s">
        <v>828</v>
      </c>
      <c r="AH714" s="1579" t="s">
        <v>828</v>
      </c>
      <c r="AI714" s="1579" t="s">
        <v>828</v>
      </c>
      <c r="AJ714" s="1579" t="s">
        <v>828</v>
      </c>
      <c r="AK714" s="1579" t="s">
        <v>828</v>
      </c>
      <c r="AL714" s="1579" t="s">
        <v>828</v>
      </c>
      <c r="AM714" s="1352" t="s">
        <v>828</v>
      </c>
      <c r="AN714" s="1352" t="s">
        <v>828</v>
      </c>
      <c r="AO714" s="1352" t="s">
        <v>828</v>
      </c>
      <c r="AP714" s="1352" t="s">
        <v>828</v>
      </c>
      <c r="AQ714" s="1322" t="s">
        <v>7948</v>
      </c>
      <c r="AR714" s="1352" t="s">
        <v>828</v>
      </c>
      <c r="AS714" s="1352" t="s">
        <v>828</v>
      </c>
      <c r="AT714" s="1352" t="s">
        <v>828</v>
      </c>
      <c r="AU714" s="1352" t="s">
        <v>828</v>
      </c>
      <c r="AV714" s="1352" t="s">
        <v>828</v>
      </c>
      <c r="AW714" s="1580"/>
      <c r="AX714" s="1581" t="s">
        <v>828</v>
      </c>
      <c r="AY714" s="1560" t="s">
        <v>828</v>
      </c>
      <c r="AZ714" s="1560" t="s">
        <v>828</v>
      </c>
      <c r="BA714" s="1560" t="s">
        <v>828</v>
      </c>
      <c r="BB714" s="1560" t="s">
        <v>828</v>
      </c>
      <c r="BC714" s="1560" t="s">
        <v>828</v>
      </c>
      <c r="BD714" s="1560" t="s">
        <v>828</v>
      </c>
      <c r="BE714" s="1560" t="s">
        <v>828</v>
      </c>
      <c r="BF714" s="1560" t="s">
        <v>828</v>
      </c>
      <c r="BG714" s="1560" t="s">
        <v>828</v>
      </c>
      <c r="BH714" s="1560" t="s">
        <v>828</v>
      </c>
      <c r="BI714" s="1560" t="s">
        <v>828</v>
      </c>
      <c r="BJ714" s="1560" t="s">
        <v>828</v>
      </c>
      <c r="BK714" s="1560" t="s">
        <v>828</v>
      </c>
      <c r="BL714" s="1560" t="s">
        <v>828</v>
      </c>
      <c r="BM714" s="1560" t="s">
        <v>828</v>
      </c>
      <c r="BN714" s="1560" t="s">
        <v>828</v>
      </c>
      <c r="BO714" s="1560" t="s">
        <v>828</v>
      </c>
      <c r="BP714" s="1579" t="s">
        <v>828</v>
      </c>
      <c r="BQ714" s="1579" t="s">
        <v>828</v>
      </c>
      <c r="BR714" s="1579" t="s">
        <v>828</v>
      </c>
      <c r="BS714" s="1579" t="s">
        <v>828</v>
      </c>
      <c r="BT714" s="1579" t="s">
        <v>828</v>
      </c>
      <c r="BU714" s="1579" t="s">
        <v>828</v>
      </c>
      <c r="BV714" s="1582" t="s">
        <v>828</v>
      </c>
      <c r="BW714" s="1582" t="s">
        <v>828</v>
      </c>
      <c r="BX714" s="1582" t="s">
        <v>828</v>
      </c>
      <c r="BY714" s="1582" t="s">
        <v>828</v>
      </c>
      <c r="BZ714" s="1582" t="s">
        <v>828</v>
      </c>
      <c r="CA714" s="1582" t="s">
        <v>828</v>
      </c>
      <c r="CB714" s="1579" t="s">
        <v>828</v>
      </c>
      <c r="CC714" s="1582" t="s">
        <v>828</v>
      </c>
      <c r="CD714" s="1582" t="s">
        <v>828</v>
      </c>
      <c r="CE714" s="1582" t="s">
        <v>828</v>
      </c>
      <c r="CF714" s="1582" t="s">
        <v>828</v>
      </c>
      <c r="CG714" s="1582" t="s">
        <v>828</v>
      </c>
      <c r="CH714" s="1582" t="s">
        <v>828</v>
      </c>
      <c r="CI714" s="1582" t="s">
        <v>828</v>
      </c>
      <c r="CJ714" s="1582" t="s">
        <v>828</v>
      </c>
      <c r="CK714" s="1580"/>
      <c r="CL714" s="1581" t="s">
        <v>828</v>
      </c>
      <c r="CM714" s="1579" t="s">
        <v>828</v>
      </c>
      <c r="CN714" s="1579" t="s">
        <v>828</v>
      </c>
      <c r="CO714" s="1579" t="s">
        <v>828</v>
      </c>
      <c r="CP714" s="1579" t="s">
        <v>828</v>
      </c>
      <c r="CQ714" s="1581" t="s">
        <v>828</v>
      </c>
      <c r="CR714" s="1581" t="s">
        <v>828</v>
      </c>
      <c r="CS714" s="1581" t="s">
        <v>828</v>
      </c>
      <c r="CT714" s="740" t="s">
        <v>9433</v>
      </c>
      <c r="CU714" s="1581" t="s">
        <v>828</v>
      </c>
      <c r="CV714" s="1581" t="s">
        <v>828</v>
      </c>
      <c r="CW714" s="1581" t="s">
        <v>828</v>
      </c>
      <c r="CX714" s="1581" t="s">
        <v>828</v>
      </c>
      <c r="CY714" s="1581" t="s">
        <v>828</v>
      </c>
      <c r="CZ714" s="1581" t="s">
        <v>828</v>
      </c>
      <c r="DA714" s="1581" t="s">
        <v>828</v>
      </c>
      <c r="DB714" s="1581" t="s">
        <v>828</v>
      </c>
      <c r="DC714" s="1581" t="s">
        <v>828</v>
      </c>
      <c r="DD714" s="1581" t="s">
        <v>828</v>
      </c>
      <c r="DE714" s="1582" t="s">
        <v>828</v>
      </c>
      <c r="DF714" s="1582" t="s">
        <v>828</v>
      </c>
      <c r="DG714" s="1582" t="s">
        <v>828</v>
      </c>
      <c r="DH714" s="1582" t="s">
        <v>828</v>
      </c>
      <c r="DI714" s="1581" t="s">
        <v>828</v>
      </c>
      <c r="DJ714" s="1582" t="s">
        <v>828</v>
      </c>
      <c r="DK714" s="866" t="s">
        <v>828</v>
      </c>
      <c r="DL714" s="1315">
        <v>0</v>
      </c>
      <c r="DM714" s="1315">
        <v>0</v>
      </c>
      <c r="DN714" s="1315">
        <v>0</v>
      </c>
      <c r="DO714" s="1582" t="s">
        <v>828</v>
      </c>
      <c r="DP714" s="1582" t="s">
        <v>828</v>
      </c>
      <c r="DQ714" s="1582" t="s">
        <v>828</v>
      </c>
      <c r="DR714" s="1582" t="s">
        <v>828</v>
      </c>
      <c r="DS714" s="87" t="s">
        <v>829</v>
      </c>
      <c r="DT714" s="1582" t="s">
        <v>828</v>
      </c>
      <c r="DU714" s="1582" t="s">
        <v>828</v>
      </c>
      <c r="DV714" s="1582" t="s">
        <v>828</v>
      </c>
      <c r="DW714" s="1582" t="s">
        <v>828</v>
      </c>
      <c r="DX714" s="1583" t="s">
        <v>828</v>
      </c>
      <c r="DY714" s="235"/>
      <c r="DZ714" s="1259" t="s">
        <v>4226</v>
      </c>
      <c r="EA714" s="1575">
        <v>0</v>
      </c>
      <c r="EB714" s="1998">
        <f t="shared" si="11"/>
        <v>0</v>
      </c>
    </row>
    <row r="715" spans="1:133">
      <c r="A715" s="1260" t="s">
        <v>4237</v>
      </c>
      <c r="B715" s="1261" t="s">
        <v>828</v>
      </c>
      <c r="C715" s="1261" t="s">
        <v>828</v>
      </c>
      <c r="D715" s="1262" t="s">
        <v>4639</v>
      </c>
      <c r="E715" s="1261" t="s">
        <v>1044</v>
      </c>
      <c r="F715" s="1261" t="s">
        <v>828</v>
      </c>
      <c r="G715" s="1261" t="s">
        <v>828</v>
      </c>
      <c r="H715" s="1261" t="s">
        <v>828</v>
      </c>
      <c r="I715" s="1261" t="s">
        <v>828</v>
      </c>
      <c r="J715" s="1321" t="s">
        <v>4640</v>
      </c>
      <c r="K715" s="1511">
        <v>8000225</v>
      </c>
      <c r="L715" s="1321">
        <v>8000226</v>
      </c>
      <c r="M715" s="1321" t="s">
        <v>831</v>
      </c>
      <c r="N715" s="863" t="s">
        <v>920</v>
      </c>
      <c r="O715" s="1321">
        <v>8000227</v>
      </c>
      <c r="P715" s="1321" t="s">
        <v>9433</v>
      </c>
      <c r="Q715" s="1321">
        <v>8000212</v>
      </c>
      <c r="R715" s="731" t="s">
        <v>9433</v>
      </c>
      <c r="S715" s="1321">
        <v>8000474</v>
      </c>
      <c r="T715" s="1321">
        <v>8000475</v>
      </c>
      <c r="U715" s="1321">
        <v>8000476</v>
      </c>
      <c r="V715" s="1321">
        <v>8000185</v>
      </c>
      <c r="W715" s="1321">
        <v>8000186</v>
      </c>
      <c r="X715" s="1321">
        <v>8000187</v>
      </c>
      <c r="Y715" s="1321">
        <v>8000477</v>
      </c>
      <c r="Z715" s="1321">
        <v>8000183</v>
      </c>
      <c r="AA715" s="1321">
        <v>8000478</v>
      </c>
      <c r="AB715" s="1321">
        <v>8000473</v>
      </c>
      <c r="AC715" s="1321">
        <v>0</v>
      </c>
      <c r="AD715" s="863" t="s">
        <v>828</v>
      </c>
      <c r="AE715" s="1321">
        <v>8000480</v>
      </c>
      <c r="AF715" s="1321">
        <v>8000481</v>
      </c>
      <c r="AG715" s="1321">
        <v>8000162</v>
      </c>
      <c r="AH715" s="863">
        <v>0</v>
      </c>
      <c r="AI715" s="863" t="s">
        <v>919</v>
      </c>
      <c r="AJ715" s="863">
        <v>3</v>
      </c>
      <c r="AK715" s="863">
        <v>4</v>
      </c>
      <c r="AL715" s="863">
        <v>5</v>
      </c>
      <c r="AM715" s="1321">
        <v>0</v>
      </c>
      <c r="AN715" s="871">
        <v>8000664</v>
      </c>
      <c r="AO715" s="1321">
        <v>0</v>
      </c>
      <c r="AP715" s="1321">
        <v>0</v>
      </c>
      <c r="AQ715" s="1321" t="s">
        <v>7948</v>
      </c>
      <c r="AR715" s="1321">
        <v>0</v>
      </c>
      <c r="AS715" s="1321">
        <v>0</v>
      </c>
      <c r="AT715" s="1321">
        <v>0</v>
      </c>
      <c r="AU715" s="1321">
        <v>0</v>
      </c>
      <c r="AV715" s="1321">
        <v>0</v>
      </c>
      <c r="AW715" s="735"/>
      <c r="AX715" s="153" t="s">
        <v>1162</v>
      </c>
      <c r="AY715" s="879">
        <v>0</v>
      </c>
      <c r="AZ715" s="879">
        <v>0</v>
      </c>
      <c r="BA715" s="879" t="s">
        <v>828</v>
      </c>
      <c r="BB715" s="879" t="s">
        <v>828</v>
      </c>
      <c r="BC715" s="879" t="s">
        <v>828</v>
      </c>
      <c r="BD715" s="879" t="s">
        <v>828</v>
      </c>
      <c r="BE715" s="879" t="s">
        <v>828</v>
      </c>
      <c r="BF715" s="879" t="s">
        <v>828</v>
      </c>
      <c r="BG715" s="879" t="s">
        <v>828</v>
      </c>
      <c r="BH715" s="879" t="s">
        <v>828</v>
      </c>
      <c r="BI715" s="879" t="s">
        <v>828</v>
      </c>
      <c r="BJ715" s="879" t="s">
        <v>828</v>
      </c>
      <c r="BK715" s="879" t="s">
        <v>828</v>
      </c>
      <c r="BL715" s="879" t="s">
        <v>828</v>
      </c>
      <c r="BM715" s="879" t="s">
        <v>828</v>
      </c>
      <c r="BN715" s="879" t="s">
        <v>828</v>
      </c>
      <c r="BO715" s="879" t="s">
        <v>828</v>
      </c>
      <c r="BP715" s="863" t="s">
        <v>2960</v>
      </c>
      <c r="BQ715" s="863" t="s">
        <v>828</v>
      </c>
      <c r="BR715" s="863" t="s">
        <v>828</v>
      </c>
      <c r="BS715" s="863">
        <v>5</v>
      </c>
      <c r="BT715" s="863">
        <v>1</v>
      </c>
      <c r="BU715" s="863">
        <v>1</v>
      </c>
      <c r="BV715" s="891" t="s">
        <v>828</v>
      </c>
      <c r="BW715" s="891" t="s">
        <v>828</v>
      </c>
      <c r="BX715" s="891" t="s">
        <v>828</v>
      </c>
      <c r="BY715" s="891" t="s">
        <v>828</v>
      </c>
      <c r="BZ715" s="891" t="s">
        <v>828</v>
      </c>
      <c r="CA715" s="891" t="s">
        <v>828</v>
      </c>
      <c r="CB715" s="87" t="s">
        <v>2960</v>
      </c>
      <c r="CC715" s="891" t="s">
        <v>828</v>
      </c>
      <c r="CD715" s="891" t="s">
        <v>828</v>
      </c>
      <c r="CE715" s="891" t="s">
        <v>828</v>
      </c>
      <c r="CF715" s="891" t="s">
        <v>828</v>
      </c>
      <c r="CG715" s="891" t="s">
        <v>828</v>
      </c>
      <c r="CH715" s="891" t="s">
        <v>828</v>
      </c>
      <c r="CI715" s="891" t="s">
        <v>828</v>
      </c>
      <c r="CJ715" s="891" t="s">
        <v>828</v>
      </c>
      <c r="CK715" s="735"/>
      <c r="CL715" s="153" t="s">
        <v>1162</v>
      </c>
      <c r="CM715" s="863">
        <v>40</v>
      </c>
      <c r="CN715" s="863">
        <v>9.8000000000000007</v>
      </c>
      <c r="CO715" s="863">
        <v>5</v>
      </c>
      <c r="CP715" s="863" t="s">
        <v>9073</v>
      </c>
      <c r="CQ715" s="153">
        <v>1</v>
      </c>
      <c r="CR715" s="153" t="s">
        <v>9433</v>
      </c>
      <c r="CS715" s="153">
        <v>3.3</v>
      </c>
      <c r="CT715" s="740" t="s">
        <v>9433</v>
      </c>
      <c r="CU715" s="153">
        <v>1.5</v>
      </c>
      <c r="CV715" s="153">
        <v>1.5</v>
      </c>
      <c r="CW715" s="153">
        <v>1</v>
      </c>
      <c r="CX715" s="153">
        <v>1.5</v>
      </c>
      <c r="CY715" s="153">
        <v>2</v>
      </c>
      <c r="CZ715" s="153">
        <v>1.5</v>
      </c>
      <c r="DA715" s="153">
        <v>1</v>
      </c>
      <c r="DB715" s="153">
        <v>1</v>
      </c>
      <c r="DC715" s="153">
        <v>0.9</v>
      </c>
      <c r="DD715" s="153">
        <v>0.9</v>
      </c>
      <c r="DE715" s="891">
        <v>0</v>
      </c>
      <c r="DF715" s="891" t="s">
        <v>828</v>
      </c>
      <c r="DG715" s="891" t="s">
        <v>828</v>
      </c>
      <c r="DH715" s="891" t="s">
        <v>828</v>
      </c>
      <c r="DI715" s="153">
        <v>0</v>
      </c>
      <c r="DJ715" s="891" t="s">
        <v>828</v>
      </c>
      <c r="DK715" s="866" t="s">
        <v>3040</v>
      </c>
      <c r="DL715" s="1315">
        <v>0.4</v>
      </c>
      <c r="DM715" s="1315">
        <v>0.4</v>
      </c>
      <c r="DN715" s="1315">
        <v>0.4</v>
      </c>
      <c r="DO715" s="891" t="s">
        <v>828</v>
      </c>
      <c r="DP715" s="877">
        <v>0.9</v>
      </c>
      <c r="DQ715" s="891" t="s">
        <v>828</v>
      </c>
      <c r="DR715" s="891" t="s">
        <v>828</v>
      </c>
      <c r="DS715" s="729" t="s">
        <v>8256</v>
      </c>
      <c r="DT715" s="891" t="s">
        <v>828</v>
      </c>
      <c r="DU715" s="891" t="s">
        <v>828</v>
      </c>
      <c r="DV715" s="891" t="s">
        <v>828</v>
      </c>
      <c r="DW715" s="891" t="s">
        <v>828</v>
      </c>
      <c r="DX715" s="901" t="s">
        <v>828</v>
      </c>
      <c r="DY715" s="235"/>
      <c r="DZ715" s="1259" t="s">
        <v>4228</v>
      </c>
      <c r="EA715" s="1999">
        <v>0.6</v>
      </c>
      <c r="EB715" s="1998">
        <f t="shared" si="11"/>
        <v>1.2</v>
      </c>
    </row>
    <row r="716" spans="1:133">
      <c r="A716" s="1263" t="s">
        <v>4238</v>
      </c>
      <c r="B716" s="1264" t="s">
        <v>828</v>
      </c>
      <c r="C716" s="1264" t="s">
        <v>828</v>
      </c>
      <c r="D716" s="1265" t="s">
        <v>4641</v>
      </c>
      <c r="E716" s="1264" t="s">
        <v>1044</v>
      </c>
      <c r="F716" s="1264" t="s">
        <v>4642</v>
      </c>
      <c r="G716" s="1264" t="s">
        <v>926</v>
      </c>
      <c r="H716" s="1264" t="s">
        <v>4642</v>
      </c>
      <c r="I716" s="1264" t="s">
        <v>926</v>
      </c>
      <c r="J716" s="861" t="s">
        <v>4643</v>
      </c>
      <c r="K716" s="1511">
        <v>8000225</v>
      </c>
      <c r="L716" s="861">
        <v>8000226</v>
      </c>
      <c r="M716" s="861" t="s">
        <v>831</v>
      </c>
      <c r="N716" s="864" t="s">
        <v>920</v>
      </c>
      <c r="O716" s="861">
        <v>8000227</v>
      </c>
      <c r="P716" s="1321" t="s">
        <v>9433</v>
      </c>
      <c r="Q716" s="861">
        <v>8000212</v>
      </c>
      <c r="R716" s="731" t="s">
        <v>9433</v>
      </c>
      <c r="S716" s="861">
        <v>8000474</v>
      </c>
      <c r="T716" s="861">
        <v>8000475</v>
      </c>
      <c r="U716" s="861">
        <v>8000476</v>
      </c>
      <c r="V716" s="861">
        <v>8000185</v>
      </c>
      <c r="W716" s="861">
        <v>8000186</v>
      </c>
      <c r="X716" s="861">
        <v>8000187</v>
      </c>
      <c r="Y716" s="861">
        <v>8000477</v>
      </c>
      <c r="Z716" s="861">
        <v>8000183</v>
      </c>
      <c r="AA716" s="861">
        <v>8000478</v>
      </c>
      <c r="AB716" s="861">
        <v>8000473</v>
      </c>
      <c r="AC716" s="861">
        <v>0</v>
      </c>
      <c r="AD716" s="864" t="s">
        <v>828</v>
      </c>
      <c r="AE716" s="861">
        <v>8000480</v>
      </c>
      <c r="AF716" s="861">
        <v>8000481</v>
      </c>
      <c r="AG716" s="861">
        <v>8000162</v>
      </c>
      <c r="AH716" s="864">
        <v>0</v>
      </c>
      <c r="AI716" s="864" t="s">
        <v>919</v>
      </c>
      <c r="AJ716" s="864">
        <v>3</v>
      </c>
      <c r="AK716" s="864">
        <v>4</v>
      </c>
      <c r="AL716" s="864">
        <v>5</v>
      </c>
      <c r="AM716" s="861">
        <v>0</v>
      </c>
      <c r="AN716" s="871">
        <v>8000664</v>
      </c>
      <c r="AO716" s="861">
        <v>0</v>
      </c>
      <c r="AP716" s="861">
        <v>0</v>
      </c>
      <c r="AQ716" s="861" t="s">
        <v>7948</v>
      </c>
      <c r="AR716" s="861">
        <v>0</v>
      </c>
      <c r="AS716" s="861">
        <v>0</v>
      </c>
      <c r="AT716" s="861">
        <v>0</v>
      </c>
      <c r="AU716" s="861">
        <v>0</v>
      </c>
      <c r="AV716" s="861">
        <v>0</v>
      </c>
      <c r="AW716" s="736"/>
      <c r="AX716" s="156" t="s">
        <v>1162</v>
      </c>
      <c r="AY716" s="881">
        <v>0</v>
      </c>
      <c r="AZ716" s="881">
        <v>0</v>
      </c>
      <c r="BA716" s="881" t="s">
        <v>828</v>
      </c>
      <c r="BB716" s="881" t="s">
        <v>828</v>
      </c>
      <c r="BC716" s="881" t="s">
        <v>828</v>
      </c>
      <c r="BD716" s="881" t="s">
        <v>828</v>
      </c>
      <c r="BE716" s="881" t="s">
        <v>828</v>
      </c>
      <c r="BF716" s="881" t="s">
        <v>828</v>
      </c>
      <c r="BG716" s="881" t="s">
        <v>828</v>
      </c>
      <c r="BH716" s="881" t="s">
        <v>828</v>
      </c>
      <c r="BI716" s="881" t="s">
        <v>828</v>
      </c>
      <c r="BJ716" s="881" t="s">
        <v>828</v>
      </c>
      <c r="BK716" s="881" t="s">
        <v>828</v>
      </c>
      <c r="BL716" s="881" t="s">
        <v>828</v>
      </c>
      <c r="BM716" s="881" t="s">
        <v>828</v>
      </c>
      <c r="BN716" s="881" t="s">
        <v>828</v>
      </c>
      <c r="BO716" s="881" t="s">
        <v>828</v>
      </c>
      <c r="BP716" s="864" t="s">
        <v>2960</v>
      </c>
      <c r="BQ716" s="864" t="s">
        <v>828</v>
      </c>
      <c r="BR716" s="864" t="s">
        <v>828</v>
      </c>
      <c r="BS716" s="864" t="s">
        <v>926</v>
      </c>
      <c r="BT716" s="864" t="s">
        <v>919</v>
      </c>
      <c r="BU716" s="864" t="s">
        <v>919</v>
      </c>
      <c r="BV716" s="892" t="s">
        <v>828</v>
      </c>
      <c r="BW716" s="892" t="s">
        <v>828</v>
      </c>
      <c r="BX716" s="892" t="s">
        <v>828</v>
      </c>
      <c r="BY716" s="892" t="s">
        <v>828</v>
      </c>
      <c r="BZ716" s="892" t="s">
        <v>828</v>
      </c>
      <c r="CA716" s="892" t="s">
        <v>828</v>
      </c>
      <c r="CB716" s="87" t="s">
        <v>2960</v>
      </c>
      <c r="CC716" s="892" t="s">
        <v>828</v>
      </c>
      <c r="CD716" s="892" t="s">
        <v>828</v>
      </c>
      <c r="CE716" s="892" t="s">
        <v>828</v>
      </c>
      <c r="CF716" s="892" t="s">
        <v>828</v>
      </c>
      <c r="CG716" s="892" t="s">
        <v>828</v>
      </c>
      <c r="CH716" s="892" t="s">
        <v>828</v>
      </c>
      <c r="CI716" s="892" t="s">
        <v>828</v>
      </c>
      <c r="CJ716" s="892" t="s">
        <v>828</v>
      </c>
      <c r="CK716" s="736"/>
      <c r="CL716" s="156" t="s">
        <v>1162</v>
      </c>
      <c r="CM716" s="864">
        <v>40</v>
      </c>
      <c r="CN716" s="864">
        <v>9.8000000000000007</v>
      </c>
      <c r="CO716" s="864">
        <v>5</v>
      </c>
      <c r="CP716" s="864" t="s">
        <v>9073</v>
      </c>
      <c r="CQ716" s="156">
        <v>1</v>
      </c>
      <c r="CR716" s="156" t="s">
        <v>9433</v>
      </c>
      <c r="CS716" s="156">
        <v>3.3</v>
      </c>
      <c r="CT716" s="740" t="s">
        <v>9433</v>
      </c>
      <c r="CU716" s="156">
        <v>1.5</v>
      </c>
      <c r="CV716" s="156">
        <v>1.5</v>
      </c>
      <c r="CW716" s="156">
        <v>1</v>
      </c>
      <c r="CX716" s="156">
        <v>1.5</v>
      </c>
      <c r="CY716" s="156">
        <v>2</v>
      </c>
      <c r="CZ716" s="156">
        <v>1.5</v>
      </c>
      <c r="DA716" s="156">
        <v>1</v>
      </c>
      <c r="DB716" s="156">
        <v>1</v>
      </c>
      <c r="DC716" s="156">
        <v>0.9</v>
      </c>
      <c r="DD716" s="156">
        <v>0.9</v>
      </c>
      <c r="DE716" s="892">
        <v>0</v>
      </c>
      <c r="DF716" s="892" t="s">
        <v>828</v>
      </c>
      <c r="DG716" s="892" t="s">
        <v>828</v>
      </c>
      <c r="DH716" s="892" t="s">
        <v>828</v>
      </c>
      <c r="DI716" s="156">
        <v>0</v>
      </c>
      <c r="DJ716" s="892" t="s">
        <v>828</v>
      </c>
      <c r="DK716" s="866" t="s">
        <v>3040</v>
      </c>
      <c r="DL716" s="1315">
        <v>0.4</v>
      </c>
      <c r="DM716" s="1315">
        <v>0.4</v>
      </c>
      <c r="DN716" s="1315">
        <v>0.4</v>
      </c>
      <c r="DO716" s="892" t="s">
        <v>828</v>
      </c>
      <c r="DP716" s="877">
        <v>0.9</v>
      </c>
      <c r="DQ716" s="892" t="s">
        <v>828</v>
      </c>
      <c r="DR716" s="892" t="s">
        <v>828</v>
      </c>
      <c r="DS716" s="729" t="s">
        <v>8256</v>
      </c>
      <c r="DT716" s="892" t="s">
        <v>828</v>
      </c>
      <c r="DU716" s="892" t="s">
        <v>828</v>
      </c>
      <c r="DV716" s="892" t="s">
        <v>828</v>
      </c>
      <c r="DW716" s="892" t="s">
        <v>828</v>
      </c>
      <c r="DX716" s="902" t="s">
        <v>828</v>
      </c>
      <c r="DY716" s="235"/>
      <c r="DZ716" s="1259" t="s">
        <v>4388</v>
      </c>
      <c r="EA716" s="1999">
        <v>0.6</v>
      </c>
      <c r="EB716" s="1998">
        <f t="shared" si="11"/>
        <v>1.2</v>
      </c>
    </row>
    <row r="717" spans="1:133">
      <c r="A717" s="1349" t="s">
        <v>4239</v>
      </c>
      <c r="B717" s="1350" t="s">
        <v>919</v>
      </c>
      <c r="C717" s="1350" t="s">
        <v>828</v>
      </c>
      <c r="D717" s="1351" t="s">
        <v>4633</v>
      </c>
      <c r="E717" s="1350" t="s">
        <v>828</v>
      </c>
      <c r="F717" s="1350" t="s">
        <v>828</v>
      </c>
      <c r="G717" s="1350" t="s">
        <v>828</v>
      </c>
      <c r="H717" s="1350" t="s">
        <v>828</v>
      </c>
      <c r="I717" s="1350" t="s">
        <v>828</v>
      </c>
      <c r="J717" s="1352" t="s">
        <v>828</v>
      </c>
      <c r="K717" s="1683" t="s">
        <v>828</v>
      </c>
      <c r="L717" s="1352" t="s">
        <v>828</v>
      </c>
      <c r="M717" s="1352" t="s">
        <v>828</v>
      </c>
      <c r="N717" s="1579" t="s">
        <v>828</v>
      </c>
      <c r="O717" s="1352" t="s">
        <v>828</v>
      </c>
      <c r="P717" s="1352" t="s">
        <v>828</v>
      </c>
      <c r="Q717" s="1352" t="s">
        <v>828</v>
      </c>
      <c r="R717" s="731" t="s">
        <v>9433</v>
      </c>
      <c r="S717" s="1352" t="s">
        <v>828</v>
      </c>
      <c r="T717" s="1352" t="s">
        <v>828</v>
      </c>
      <c r="U717" s="1352" t="s">
        <v>828</v>
      </c>
      <c r="V717" s="1352" t="s">
        <v>828</v>
      </c>
      <c r="W717" s="1352" t="s">
        <v>828</v>
      </c>
      <c r="X717" s="1352" t="s">
        <v>828</v>
      </c>
      <c r="Y717" s="1352" t="s">
        <v>828</v>
      </c>
      <c r="Z717" s="1352" t="s">
        <v>828</v>
      </c>
      <c r="AA717" s="1352" t="s">
        <v>828</v>
      </c>
      <c r="AB717" s="1352" t="s">
        <v>828</v>
      </c>
      <c r="AC717" s="1352" t="s">
        <v>828</v>
      </c>
      <c r="AD717" s="1579" t="s">
        <v>828</v>
      </c>
      <c r="AE717" s="1352" t="s">
        <v>828</v>
      </c>
      <c r="AF717" s="1352" t="s">
        <v>828</v>
      </c>
      <c r="AG717" s="1352" t="s">
        <v>828</v>
      </c>
      <c r="AH717" s="1579" t="s">
        <v>828</v>
      </c>
      <c r="AI717" s="1579" t="s">
        <v>828</v>
      </c>
      <c r="AJ717" s="1579" t="s">
        <v>828</v>
      </c>
      <c r="AK717" s="1579" t="s">
        <v>828</v>
      </c>
      <c r="AL717" s="1579" t="s">
        <v>828</v>
      </c>
      <c r="AM717" s="1352" t="s">
        <v>828</v>
      </c>
      <c r="AN717" s="1352" t="s">
        <v>828</v>
      </c>
      <c r="AO717" s="1352" t="s">
        <v>828</v>
      </c>
      <c r="AP717" s="1352" t="s">
        <v>828</v>
      </c>
      <c r="AQ717" s="1322" t="s">
        <v>7948</v>
      </c>
      <c r="AR717" s="1352" t="s">
        <v>828</v>
      </c>
      <c r="AS717" s="1352" t="s">
        <v>828</v>
      </c>
      <c r="AT717" s="1352" t="s">
        <v>828</v>
      </c>
      <c r="AU717" s="1352" t="s">
        <v>828</v>
      </c>
      <c r="AV717" s="1352" t="s">
        <v>828</v>
      </c>
      <c r="AW717" s="1580"/>
      <c r="AX717" s="1581" t="s">
        <v>828</v>
      </c>
      <c r="AY717" s="1560" t="s">
        <v>828</v>
      </c>
      <c r="AZ717" s="1560" t="s">
        <v>828</v>
      </c>
      <c r="BA717" s="1560" t="s">
        <v>828</v>
      </c>
      <c r="BB717" s="1560" t="s">
        <v>828</v>
      </c>
      <c r="BC717" s="1560" t="s">
        <v>828</v>
      </c>
      <c r="BD717" s="1560" t="s">
        <v>828</v>
      </c>
      <c r="BE717" s="1560" t="s">
        <v>828</v>
      </c>
      <c r="BF717" s="1560" t="s">
        <v>828</v>
      </c>
      <c r="BG717" s="1560" t="s">
        <v>828</v>
      </c>
      <c r="BH717" s="1560" t="s">
        <v>828</v>
      </c>
      <c r="BI717" s="1560" t="s">
        <v>828</v>
      </c>
      <c r="BJ717" s="1560" t="s">
        <v>828</v>
      </c>
      <c r="BK717" s="1560" t="s">
        <v>828</v>
      </c>
      <c r="BL717" s="1560" t="s">
        <v>828</v>
      </c>
      <c r="BM717" s="1560" t="s">
        <v>828</v>
      </c>
      <c r="BN717" s="1560" t="s">
        <v>828</v>
      </c>
      <c r="BO717" s="1560" t="s">
        <v>828</v>
      </c>
      <c r="BP717" s="1579" t="s">
        <v>828</v>
      </c>
      <c r="BQ717" s="1579" t="s">
        <v>828</v>
      </c>
      <c r="BR717" s="1579" t="s">
        <v>828</v>
      </c>
      <c r="BS717" s="1579" t="s">
        <v>828</v>
      </c>
      <c r="BT717" s="1579" t="s">
        <v>828</v>
      </c>
      <c r="BU717" s="1579" t="s">
        <v>828</v>
      </c>
      <c r="BV717" s="1582" t="s">
        <v>828</v>
      </c>
      <c r="BW717" s="1582" t="s">
        <v>828</v>
      </c>
      <c r="BX717" s="1582" t="s">
        <v>828</v>
      </c>
      <c r="BY717" s="1582" t="s">
        <v>828</v>
      </c>
      <c r="BZ717" s="1582" t="s">
        <v>828</v>
      </c>
      <c r="CA717" s="1582" t="s">
        <v>828</v>
      </c>
      <c r="CB717" s="1579" t="s">
        <v>828</v>
      </c>
      <c r="CC717" s="1582" t="s">
        <v>828</v>
      </c>
      <c r="CD717" s="1582" t="s">
        <v>828</v>
      </c>
      <c r="CE717" s="1582" t="s">
        <v>828</v>
      </c>
      <c r="CF717" s="1582" t="s">
        <v>828</v>
      </c>
      <c r="CG717" s="1582" t="s">
        <v>828</v>
      </c>
      <c r="CH717" s="1582" t="s">
        <v>828</v>
      </c>
      <c r="CI717" s="1582" t="s">
        <v>828</v>
      </c>
      <c r="CJ717" s="1582" t="s">
        <v>828</v>
      </c>
      <c r="CK717" s="1580"/>
      <c r="CL717" s="1581" t="s">
        <v>828</v>
      </c>
      <c r="CM717" s="1579" t="s">
        <v>828</v>
      </c>
      <c r="CN717" s="1579" t="s">
        <v>828</v>
      </c>
      <c r="CO717" s="1579" t="s">
        <v>828</v>
      </c>
      <c r="CP717" s="1579" t="s">
        <v>828</v>
      </c>
      <c r="CQ717" s="1581" t="s">
        <v>828</v>
      </c>
      <c r="CR717" s="1581" t="s">
        <v>828</v>
      </c>
      <c r="CS717" s="1581" t="s">
        <v>828</v>
      </c>
      <c r="CT717" s="740" t="s">
        <v>9433</v>
      </c>
      <c r="CU717" s="1581" t="s">
        <v>828</v>
      </c>
      <c r="CV717" s="1581" t="s">
        <v>828</v>
      </c>
      <c r="CW717" s="1581" t="s">
        <v>828</v>
      </c>
      <c r="CX717" s="1581" t="s">
        <v>828</v>
      </c>
      <c r="CY717" s="1581" t="s">
        <v>828</v>
      </c>
      <c r="CZ717" s="1581" t="s">
        <v>828</v>
      </c>
      <c r="DA717" s="1581" t="s">
        <v>828</v>
      </c>
      <c r="DB717" s="1581" t="s">
        <v>828</v>
      </c>
      <c r="DC717" s="1581" t="s">
        <v>828</v>
      </c>
      <c r="DD717" s="1581" t="s">
        <v>828</v>
      </c>
      <c r="DE717" s="1582" t="s">
        <v>828</v>
      </c>
      <c r="DF717" s="1582" t="s">
        <v>828</v>
      </c>
      <c r="DG717" s="1582" t="s">
        <v>828</v>
      </c>
      <c r="DH717" s="1582" t="s">
        <v>828</v>
      </c>
      <c r="DI717" s="1581" t="s">
        <v>828</v>
      </c>
      <c r="DJ717" s="1582" t="s">
        <v>828</v>
      </c>
      <c r="DK717" s="866" t="s">
        <v>828</v>
      </c>
      <c r="DL717" s="1315">
        <v>0</v>
      </c>
      <c r="DM717" s="1315">
        <v>0</v>
      </c>
      <c r="DN717" s="1315">
        <v>0</v>
      </c>
      <c r="DO717" s="1582" t="s">
        <v>828</v>
      </c>
      <c r="DP717" s="1582" t="s">
        <v>828</v>
      </c>
      <c r="DQ717" s="1582" t="s">
        <v>828</v>
      </c>
      <c r="DR717" s="1582" t="s">
        <v>828</v>
      </c>
      <c r="DS717" s="87" t="s">
        <v>829</v>
      </c>
      <c r="DT717" s="1582" t="s">
        <v>828</v>
      </c>
      <c r="DU717" s="1582" t="s">
        <v>828</v>
      </c>
      <c r="DV717" s="1582" t="s">
        <v>828</v>
      </c>
      <c r="DW717" s="1582" t="s">
        <v>828</v>
      </c>
      <c r="DX717" s="1583" t="s">
        <v>828</v>
      </c>
      <c r="DY717" s="235"/>
      <c r="DZ717" s="1259" t="s">
        <v>4226</v>
      </c>
      <c r="EA717" s="1575">
        <v>0</v>
      </c>
      <c r="EB717" s="1998">
        <f t="shared" si="11"/>
        <v>0</v>
      </c>
    </row>
    <row r="718" spans="1:133">
      <c r="A718" s="1260" t="s">
        <v>4240</v>
      </c>
      <c r="B718" s="1261" t="s">
        <v>828</v>
      </c>
      <c r="C718" s="1261" t="s">
        <v>828</v>
      </c>
      <c r="D718" s="1262" t="s">
        <v>5066</v>
      </c>
      <c r="E718" s="1261" t="s">
        <v>1044</v>
      </c>
      <c r="F718" s="1261" t="s">
        <v>828</v>
      </c>
      <c r="G718" s="1261" t="s">
        <v>828</v>
      </c>
      <c r="H718" s="1261" t="s">
        <v>828</v>
      </c>
      <c r="I718" s="1261" t="s">
        <v>828</v>
      </c>
      <c r="J718" s="1321" t="s">
        <v>5067</v>
      </c>
      <c r="K718" s="1511">
        <v>8000225</v>
      </c>
      <c r="L718" s="1321">
        <v>8000226</v>
      </c>
      <c r="M718" s="1321" t="s">
        <v>831</v>
      </c>
      <c r="N718" s="863" t="s">
        <v>920</v>
      </c>
      <c r="O718" s="1321">
        <v>8000227</v>
      </c>
      <c r="P718" s="1321" t="s">
        <v>9433</v>
      </c>
      <c r="Q718" s="1321">
        <v>8000212</v>
      </c>
      <c r="R718" s="731" t="s">
        <v>9433</v>
      </c>
      <c r="S718" s="1321">
        <v>8000474</v>
      </c>
      <c r="T718" s="1321">
        <v>8000475</v>
      </c>
      <c r="U718" s="1321">
        <v>8000476</v>
      </c>
      <c r="V718" s="1321">
        <v>8000185</v>
      </c>
      <c r="W718" s="1321">
        <v>8000186</v>
      </c>
      <c r="X718" s="1321">
        <v>8000187</v>
      </c>
      <c r="Y718" s="1321">
        <v>8000477</v>
      </c>
      <c r="Z718" s="1321">
        <v>8000183</v>
      </c>
      <c r="AA718" s="1321">
        <v>8000478</v>
      </c>
      <c r="AB718" s="1321">
        <v>8000473</v>
      </c>
      <c r="AC718" s="1321">
        <v>0</v>
      </c>
      <c r="AD718" s="863" t="s">
        <v>828</v>
      </c>
      <c r="AE718" s="1321">
        <v>8000480</v>
      </c>
      <c r="AF718" s="1321">
        <v>8000481</v>
      </c>
      <c r="AG718" s="1321">
        <v>8000162</v>
      </c>
      <c r="AH718" s="863">
        <v>0</v>
      </c>
      <c r="AI718" s="863" t="s">
        <v>919</v>
      </c>
      <c r="AJ718" s="863">
        <v>3</v>
      </c>
      <c r="AK718" s="863">
        <v>4</v>
      </c>
      <c r="AL718" s="863">
        <v>5</v>
      </c>
      <c r="AM718" s="1321">
        <v>0</v>
      </c>
      <c r="AN718" s="871">
        <v>8000664</v>
      </c>
      <c r="AO718" s="1321">
        <v>0</v>
      </c>
      <c r="AP718" s="1321">
        <v>0</v>
      </c>
      <c r="AQ718" s="1321" t="s">
        <v>7948</v>
      </c>
      <c r="AR718" s="1321">
        <v>0</v>
      </c>
      <c r="AS718" s="1321">
        <v>0</v>
      </c>
      <c r="AT718" s="1321">
        <v>0</v>
      </c>
      <c r="AU718" s="1321">
        <v>0</v>
      </c>
      <c r="AV718" s="1321">
        <v>0</v>
      </c>
      <c r="AW718" s="735"/>
      <c r="AX718" s="153" t="s">
        <v>1162</v>
      </c>
      <c r="AY718" s="879">
        <v>0</v>
      </c>
      <c r="AZ718" s="879">
        <v>0</v>
      </c>
      <c r="BA718" s="879" t="s">
        <v>828</v>
      </c>
      <c r="BB718" s="879" t="s">
        <v>828</v>
      </c>
      <c r="BC718" s="879" t="s">
        <v>828</v>
      </c>
      <c r="BD718" s="879" t="s">
        <v>828</v>
      </c>
      <c r="BE718" s="879" t="s">
        <v>828</v>
      </c>
      <c r="BF718" s="879" t="s">
        <v>828</v>
      </c>
      <c r="BG718" s="879" t="s">
        <v>828</v>
      </c>
      <c r="BH718" s="879" t="s">
        <v>828</v>
      </c>
      <c r="BI718" s="879" t="s">
        <v>828</v>
      </c>
      <c r="BJ718" s="879" t="s">
        <v>828</v>
      </c>
      <c r="BK718" s="879" t="s">
        <v>828</v>
      </c>
      <c r="BL718" s="879" t="s">
        <v>828</v>
      </c>
      <c r="BM718" s="879" t="s">
        <v>828</v>
      </c>
      <c r="BN718" s="879" t="s">
        <v>828</v>
      </c>
      <c r="BO718" s="879" t="s">
        <v>828</v>
      </c>
      <c r="BP718" s="863" t="s">
        <v>2960</v>
      </c>
      <c r="BQ718" s="863" t="s">
        <v>828</v>
      </c>
      <c r="BR718" s="863" t="s">
        <v>828</v>
      </c>
      <c r="BS718" s="863">
        <v>5</v>
      </c>
      <c r="BT718" s="863">
        <v>1</v>
      </c>
      <c r="BU718" s="863">
        <v>1</v>
      </c>
      <c r="BV718" s="891" t="s">
        <v>828</v>
      </c>
      <c r="BW718" s="891" t="s">
        <v>828</v>
      </c>
      <c r="BX718" s="891" t="s">
        <v>828</v>
      </c>
      <c r="BY718" s="891" t="s">
        <v>828</v>
      </c>
      <c r="BZ718" s="891" t="s">
        <v>828</v>
      </c>
      <c r="CA718" s="891" t="s">
        <v>828</v>
      </c>
      <c r="CB718" s="87" t="s">
        <v>2960</v>
      </c>
      <c r="CC718" s="891" t="s">
        <v>828</v>
      </c>
      <c r="CD718" s="891" t="s">
        <v>828</v>
      </c>
      <c r="CE718" s="891" t="s">
        <v>828</v>
      </c>
      <c r="CF718" s="891" t="s">
        <v>828</v>
      </c>
      <c r="CG718" s="891" t="s">
        <v>828</v>
      </c>
      <c r="CH718" s="891" t="s">
        <v>828</v>
      </c>
      <c r="CI718" s="891" t="s">
        <v>828</v>
      </c>
      <c r="CJ718" s="891" t="s">
        <v>828</v>
      </c>
      <c r="CK718" s="735"/>
      <c r="CL718" s="153" t="s">
        <v>1162</v>
      </c>
      <c r="CM718" s="863">
        <v>40</v>
      </c>
      <c r="CN718" s="863">
        <v>9.8000000000000007</v>
      </c>
      <c r="CO718" s="863">
        <v>5</v>
      </c>
      <c r="CP718" s="863" t="s">
        <v>9073</v>
      </c>
      <c r="CQ718" s="153">
        <v>1</v>
      </c>
      <c r="CR718" s="153" t="s">
        <v>9433</v>
      </c>
      <c r="CS718" s="153">
        <v>3.3</v>
      </c>
      <c r="CT718" s="740" t="s">
        <v>9433</v>
      </c>
      <c r="CU718" s="153">
        <v>1.5</v>
      </c>
      <c r="CV718" s="153">
        <v>1.5</v>
      </c>
      <c r="CW718" s="153">
        <v>1</v>
      </c>
      <c r="CX718" s="153">
        <v>1.5</v>
      </c>
      <c r="CY718" s="153">
        <v>2</v>
      </c>
      <c r="CZ718" s="153">
        <v>1.5</v>
      </c>
      <c r="DA718" s="153">
        <v>1</v>
      </c>
      <c r="DB718" s="153">
        <v>1</v>
      </c>
      <c r="DC718" s="153">
        <v>0.9</v>
      </c>
      <c r="DD718" s="153">
        <v>0.9</v>
      </c>
      <c r="DE718" s="891">
        <v>0</v>
      </c>
      <c r="DF718" s="891" t="s">
        <v>828</v>
      </c>
      <c r="DG718" s="891" t="s">
        <v>828</v>
      </c>
      <c r="DH718" s="891" t="s">
        <v>828</v>
      </c>
      <c r="DI718" s="153">
        <v>0</v>
      </c>
      <c r="DJ718" s="891" t="s">
        <v>828</v>
      </c>
      <c r="DK718" s="866" t="s">
        <v>3040</v>
      </c>
      <c r="DL718" s="1315">
        <v>0.4</v>
      </c>
      <c r="DM718" s="1315">
        <v>0.4</v>
      </c>
      <c r="DN718" s="1315">
        <v>0.4</v>
      </c>
      <c r="DO718" s="891" t="s">
        <v>828</v>
      </c>
      <c r="DP718" s="877">
        <v>0.9</v>
      </c>
      <c r="DQ718" s="891" t="s">
        <v>828</v>
      </c>
      <c r="DR718" s="891" t="s">
        <v>828</v>
      </c>
      <c r="DS718" s="729" t="s">
        <v>8256</v>
      </c>
      <c r="DT718" s="891" t="s">
        <v>828</v>
      </c>
      <c r="DU718" s="891" t="s">
        <v>828</v>
      </c>
      <c r="DV718" s="891" t="s">
        <v>828</v>
      </c>
      <c r="DW718" s="891" t="s">
        <v>828</v>
      </c>
      <c r="DX718" s="901" t="s">
        <v>828</v>
      </c>
      <c r="DY718" s="235"/>
      <c r="DZ718" s="1259" t="s">
        <v>4228</v>
      </c>
      <c r="EA718" s="1999">
        <v>0.6</v>
      </c>
      <c r="EB718" s="1998">
        <f t="shared" si="11"/>
        <v>1.2</v>
      </c>
    </row>
    <row r="719" spans="1:133">
      <c r="A719" s="1263" t="s">
        <v>4241</v>
      </c>
      <c r="B719" s="1264" t="s">
        <v>828</v>
      </c>
      <c r="C719" s="1264" t="s">
        <v>828</v>
      </c>
      <c r="D719" s="1265" t="s">
        <v>5068</v>
      </c>
      <c r="E719" s="1264" t="s">
        <v>1044</v>
      </c>
      <c r="F719" s="1264" t="s">
        <v>5069</v>
      </c>
      <c r="G719" s="1264" t="s">
        <v>926</v>
      </c>
      <c r="H719" s="1264" t="s">
        <v>5069</v>
      </c>
      <c r="I719" s="1264" t="s">
        <v>926</v>
      </c>
      <c r="J719" s="861" t="s">
        <v>5070</v>
      </c>
      <c r="K719" s="1511">
        <v>8000225</v>
      </c>
      <c r="L719" s="861">
        <v>8000226</v>
      </c>
      <c r="M719" s="861" t="s">
        <v>831</v>
      </c>
      <c r="N719" s="864" t="s">
        <v>920</v>
      </c>
      <c r="O719" s="861">
        <v>8000227</v>
      </c>
      <c r="P719" s="1321" t="s">
        <v>9433</v>
      </c>
      <c r="Q719" s="861">
        <v>8000212</v>
      </c>
      <c r="R719" s="731" t="s">
        <v>9433</v>
      </c>
      <c r="S719" s="861">
        <v>8000474</v>
      </c>
      <c r="T719" s="861">
        <v>8000475</v>
      </c>
      <c r="U719" s="861">
        <v>8000476</v>
      </c>
      <c r="V719" s="861">
        <v>8000185</v>
      </c>
      <c r="W719" s="861">
        <v>8000186</v>
      </c>
      <c r="X719" s="861">
        <v>8000187</v>
      </c>
      <c r="Y719" s="861">
        <v>8000477</v>
      </c>
      <c r="Z719" s="861">
        <v>8000183</v>
      </c>
      <c r="AA719" s="861">
        <v>8000478</v>
      </c>
      <c r="AB719" s="861">
        <v>8000473</v>
      </c>
      <c r="AC719" s="861">
        <v>0</v>
      </c>
      <c r="AD719" s="864" t="s">
        <v>828</v>
      </c>
      <c r="AE719" s="861">
        <v>8000480</v>
      </c>
      <c r="AF719" s="861">
        <v>8000481</v>
      </c>
      <c r="AG719" s="861">
        <v>8000162</v>
      </c>
      <c r="AH719" s="864">
        <v>0</v>
      </c>
      <c r="AI719" s="864" t="s">
        <v>919</v>
      </c>
      <c r="AJ719" s="864">
        <v>3</v>
      </c>
      <c r="AK719" s="864">
        <v>4</v>
      </c>
      <c r="AL719" s="864">
        <v>5</v>
      </c>
      <c r="AM719" s="861">
        <v>0</v>
      </c>
      <c r="AN719" s="871">
        <v>8000664</v>
      </c>
      <c r="AO719" s="861">
        <v>0</v>
      </c>
      <c r="AP719" s="861">
        <v>0</v>
      </c>
      <c r="AQ719" s="861" t="s">
        <v>7948</v>
      </c>
      <c r="AR719" s="861">
        <v>0</v>
      </c>
      <c r="AS719" s="861">
        <v>0</v>
      </c>
      <c r="AT719" s="861">
        <v>0</v>
      </c>
      <c r="AU719" s="861">
        <v>0</v>
      </c>
      <c r="AV719" s="861">
        <v>0</v>
      </c>
      <c r="AW719" s="736"/>
      <c r="AX719" s="156" t="s">
        <v>1162</v>
      </c>
      <c r="AY719" s="881">
        <v>0</v>
      </c>
      <c r="AZ719" s="881">
        <v>0</v>
      </c>
      <c r="BA719" s="881" t="s">
        <v>828</v>
      </c>
      <c r="BB719" s="881" t="s">
        <v>828</v>
      </c>
      <c r="BC719" s="881" t="s">
        <v>828</v>
      </c>
      <c r="BD719" s="881" t="s">
        <v>828</v>
      </c>
      <c r="BE719" s="881" t="s">
        <v>828</v>
      </c>
      <c r="BF719" s="881" t="s">
        <v>828</v>
      </c>
      <c r="BG719" s="881" t="s">
        <v>828</v>
      </c>
      <c r="BH719" s="881" t="s">
        <v>828</v>
      </c>
      <c r="BI719" s="881" t="s">
        <v>828</v>
      </c>
      <c r="BJ719" s="881" t="s">
        <v>828</v>
      </c>
      <c r="BK719" s="881" t="s">
        <v>828</v>
      </c>
      <c r="BL719" s="881" t="s">
        <v>828</v>
      </c>
      <c r="BM719" s="881" t="s">
        <v>828</v>
      </c>
      <c r="BN719" s="881" t="s">
        <v>828</v>
      </c>
      <c r="BO719" s="881" t="s">
        <v>828</v>
      </c>
      <c r="BP719" s="864" t="s">
        <v>2960</v>
      </c>
      <c r="BQ719" s="864" t="s">
        <v>828</v>
      </c>
      <c r="BR719" s="864" t="s">
        <v>828</v>
      </c>
      <c r="BS719" s="864" t="s">
        <v>926</v>
      </c>
      <c r="BT719" s="864" t="s">
        <v>919</v>
      </c>
      <c r="BU719" s="864" t="s">
        <v>919</v>
      </c>
      <c r="BV719" s="892" t="s">
        <v>828</v>
      </c>
      <c r="BW719" s="892" t="s">
        <v>828</v>
      </c>
      <c r="BX719" s="892" t="s">
        <v>828</v>
      </c>
      <c r="BY719" s="892" t="s">
        <v>828</v>
      </c>
      <c r="BZ719" s="892" t="s">
        <v>828</v>
      </c>
      <c r="CA719" s="892" t="s">
        <v>828</v>
      </c>
      <c r="CB719" s="87" t="s">
        <v>2960</v>
      </c>
      <c r="CC719" s="892" t="s">
        <v>828</v>
      </c>
      <c r="CD719" s="892" t="s">
        <v>828</v>
      </c>
      <c r="CE719" s="892" t="s">
        <v>828</v>
      </c>
      <c r="CF719" s="892" t="s">
        <v>828</v>
      </c>
      <c r="CG719" s="892" t="s">
        <v>828</v>
      </c>
      <c r="CH719" s="892" t="s">
        <v>828</v>
      </c>
      <c r="CI719" s="892" t="s">
        <v>828</v>
      </c>
      <c r="CJ719" s="892" t="s">
        <v>828</v>
      </c>
      <c r="CK719" s="736"/>
      <c r="CL719" s="156" t="s">
        <v>1162</v>
      </c>
      <c r="CM719" s="864">
        <v>40</v>
      </c>
      <c r="CN719" s="864">
        <v>9.8000000000000007</v>
      </c>
      <c r="CO719" s="864">
        <v>5</v>
      </c>
      <c r="CP719" s="864" t="s">
        <v>9073</v>
      </c>
      <c r="CQ719" s="156">
        <v>1</v>
      </c>
      <c r="CR719" s="156" t="s">
        <v>9433</v>
      </c>
      <c r="CS719" s="156">
        <v>3.3</v>
      </c>
      <c r="CT719" s="740" t="s">
        <v>9433</v>
      </c>
      <c r="CU719" s="156">
        <v>1.5</v>
      </c>
      <c r="CV719" s="156">
        <v>1.5</v>
      </c>
      <c r="CW719" s="156">
        <v>1</v>
      </c>
      <c r="CX719" s="156">
        <v>1.5</v>
      </c>
      <c r="CY719" s="156">
        <v>2</v>
      </c>
      <c r="CZ719" s="156">
        <v>1.5</v>
      </c>
      <c r="DA719" s="156">
        <v>1</v>
      </c>
      <c r="DB719" s="156">
        <v>1</v>
      </c>
      <c r="DC719" s="156">
        <v>0.9</v>
      </c>
      <c r="DD719" s="156">
        <v>0.9</v>
      </c>
      <c r="DE719" s="892">
        <v>0</v>
      </c>
      <c r="DF719" s="892" t="s">
        <v>828</v>
      </c>
      <c r="DG719" s="892" t="s">
        <v>828</v>
      </c>
      <c r="DH719" s="892" t="s">
        <v>828</v>
      </c>
      <c r="DI719" s="156">
        <v>0</v>
      </c>
      <c r="DJ719" s="892" t="s">
        <v>828</v>
      </c>
      <c r="DK719" s="866" t="s">
        <v>3040</v>
      </c>
      <c r="DL719" s="1315">
        <v>0.4</v>
      </c>
      <c r="DM719" s="1315">
        <v>0.4</v>
      </c>
      <c r="DN719" s="1315">
        <v>0.4</v>
      </c>
      <c r="DO719" s="892" t="s">
        <v>828</v>
      </c>
      <c r="DP719" s="877">
        <v>0.9</v>
      </c>
      <c r="DQ719" s="892" t="s">
        <v>828</v>
      </c>
      <c r="DR719" s="892" t="s">
        <v>828</v>
      </c>
      <c r="DS719" s="729" t="s">
        <v>8256</v>
      </c>
      <c r="DT719" s="892" t="s">
        <v>828</v>
      </c>
      <c r="DU719" s="892" t="s">
        <v>828</v>
      </c>
      <c r="DV719" s="892" t="s">
        <v>828</v>
      </c>
      <c r="DW719" s="892" t="s">
        <v>828</v>
      </c>
      <c r="DX719" s="902" t="s">
        <v>828</v>
      </c>
      <c r="DY719" s="235"/>
      <c r="DZ719" s="1259" t="s">
        <v>4388</v>
      </c>
      <c r="EA719" s="1999">
        <v>0.6</v>
      </c>
      <c r="EB719" s="1998">
        <f t="shared" si="11"/>
        <v>1.2</v>
      </c>
    </row>
    <row r="720" spans="1:133">
      <c r="A720" s="1349" t="s">
        <v>4242</v>
      </c>
      <c r="B720" s="1350" t="s">
        <v>919</v>
      </c>
      <c r="C720" s="1350" t="s">
        <v>828</v>
      </c>
      <c r="D720" s="1351" t="s">
        <v>4633</v>
      </c>
      <c r="E720" s="1350" t="s">
        <v>828</v>
      </c>
      <c r="F720" s="1350" t="s">
        <v>828</v>
      </c>
      <c r="G720" s="1350" t="s">
        <v>828</v>
      </c>
      <c r="H720" s="1350" t="s">
        <v>828</v>
      </c>
      <c r="I720" s="1350" t="s">
        <v>828</v>
      </c>
      <c r="J720" s="1352" t="s">
        <v>828</v>
      </c>
      <c r="K720" s="1683" t="s">
        <v>828</v>
      </c>
      <c r="L720" s="1352" t="s">
        <v>828</v>
      </c>
      <c r="M720" s="1352" t="s">
        <v>828</v>
      </c>
      <c r="N720" s="1579" t="s">
        <v>828</v>
      </c>
      <c r="O720" s="1352" t="s">
        <v>828</v>
      </c>
      <c r="P720" s="1352" t="s">
        <v>828</v>
      </c>
      <c r="Q720" s="1352" t="s">
        <v>828</v>
      </c>
      <c r="R720" s="731" t="s">
        <v>9433</v>
      </c>
      <c r="S720" s="1352" t="s">
        <v>828</v>
      </c>
      <c r="T720" s="1352" t="s">
        <v>828</v>
      </c>
      <c r="U720" s="1352" t="s">
        <v>828</v>
      </c>
      <c r="V720" s="1352" t="s">
        <v>828</v>
      </c>
      <c r="W720" s="1352" t="s">
        <v>828</v>
      </c>
      <c r="X720" s="1352" t="s">
        <v>828</v>
      </c>
      <c r="Y720" s="1352" t="s">
        <v>828</v>
      </c>
      <c r="Z720" s="1352" t="s">
        <v>828</v>
      </c>
      <c r="AA720" s="1352" t="s">
        <v>828</v>
      </c>
      <c r="AB720" s="1352" t="s">
        <v>828</v>
      </c>
      <c r="AC720" s="1352" t="s">
        <v>828</v>
      </c>
      <c r="AD720" s="1579" t="s">
        <v>828</v>
      </c>
      <c r="AE720" s="1352" t="s">
        <v>828</v>
      </c>
      <c r="AF720" s="1352" t="s">
        <v>828</v>
      </c>
      <c r="AG720" s="1352" t="s">
        <v>828</v>
      </c>
      <c r="AH720" s="1579" t="s">
        <v>828</v>
      </c>
      <c r="AI720" s="1579" t="s">
        <v>828</v>
      </c>
      <c r="AJ720" s="1579" t="s">
        <v>828</v>
      </c>
      <c r="AK720" s="1579" t="s">
        <v>828</v>
      </c>
      <c r="AL720" s="1579" t="s">
        <v>828</v>
      </c>
      <c r="AM720" s="1352" t="s">
        <v>828</v>
      </c>
      <c r="AN720" s="1352" t="s">
        <v>828</v>
      </c>
      <c r="AO720" s="1352" t="s">
        <v>828</v>
      </c>
      <c r="AP720" s="1352" t="s">
        <v>828</v>
      </c>
      <c r="AQ720" s="1322" t="s">
        <v>7948</v>
      </c>
      <c r="AR720" s="1352" t="s">
        <v>828</v>
      </c>
      <c r="AS720" s="1352" t="s">
        <v>828</v>
      </c>
      <c r="AT720" s="1352" t="s">
        <v>828</v>
      </c>
      <c r="AU720" s="1352" t="s">
        <v>828</v>
      </c>
      <c r="AV720" s="1352" t="s">
        <v>828</v>
      </c>
      <c r="AW720" s="1580"/>
      <c r="AX720" s="1581" t="s">
        <v>828</v>
      </c>
      <c r="AY720" s="1560" t="s">
        <v>828</v>
      </c>
      <c r="AZ720" s="1560" t="s">
        <v>828</v>
      </c>
      <c r="BA720" s="1560" t="s">
        <v>828</v>
      </c>
      <c r="BB720" s="1560" t="s">
        <v>828</v>
      </c>
      <c r="BC720" s="1560" t="s">
        <v>828</v>
      </c>
      <c r="BD720" s="1560" t="s">
        <v>828</v>
      </c>
      <c r="BE720" s="1560" t="s">
        <v>828</v>
      </c>
      <c r="BF720" s="1560" t="s">
        <v>828</v>
      </c>
      <c r="BG720" s="1560" t="s">
        <v>828</v>
      </c>
      <c r="BH720" s="1560" t="s">
        <v>828</v>
      </c>
      <c r="BI720" s="1560" t="s">
        <v>828</v>
      </c>
      <c r="BJ720" s="1560" t="s">
        <v>828</v>
      </c>
      <c r="BK720" s="1560" t="s">
        <v>828</v>
      </c>
      <c r="BL720" s="1560" t="s">
        <v>828</v>
      </c>
      <c r="BM720" s="1560" t="s">
        <v>828</v>
      </c>
      <c r="BN720" s="1560" t="s">
        <v>828</v>
      </c>
      <c r="BO720" s="1560" t="s">
        <v>828</v>
      </c>
      <c r="BP720" s="1579" t="s">
        <v>828</v>
      </c>
      <c r="BQ720" s="1579" t="s">
        <v>828</v>
      </c>
      <c r="BR720" s="1579" t="s">
        <v>828</v>
      </c>
      <c r="BS720" s="1579" t="s">
        <v>828</v>
      </c>
      <c r="BT720" s="1579" t="s">
        <v>828</v>
      </c>
      <c r="BU720" s="1579" t="s">
        <v>828</v>
      </c>
      <c r="BV720" s="1582" t="s">
        <v>828</v>
      </c>
      <c r="BW720" s="1582" t="s">
        <v>828</v>
      </c>
      <c r="BX720" s="1582" t="s">
        <v>828</v>
      </c>
      <c r="BY720" s="1582" t="s">
        <v>828</v>
      </c>
      <c r="BZ720" s="1582" t="s">
        <v>828</v>
      </c>
      <c r="CA720" s="1582" t="s">
        <v>828</v>
      </c>
      <c r="CB720" s="1579" t="s">
        <v>828</v>
      </c>
      <c r="CC720" s="1582" t="s">
        <v>828</v>
      </c>
      <c r="CD720" s="1582" t="s">
        <v>828</v>
      </c>
      <c r="CE720" s="1582" t="s">
        <v>828</v>
      </c>
      <c r="CF720" s="1582" t="s">
        <v>828</v>
      </c>
      <c r="CG720" s="1582" t="s">
        <v>828</v>
      </c>
      <c r="CH720" s="1582" t="s">
        <v>828</v>
      </c>
      <c r="CI720" s="1582" t="s">
        <v>828</v>
      </c>
      <c r="CJ720" s="1582" t="s">
        <v>828</v>
      </c>
      <c r="CK720" s="1580"/>
      <c r="CL720" s="1581" t="s">
        <v>828</v>
      </c>
      <c r="CM720" s="1579" t="s">
        <v>828</v>
      </c>
      <c r="CN720" s="1579" t="s">
        <v>828</v>
      </c>
      <c r="CO720" s="1579" t="s">
        <v>828</v>
      </c>
      <c r="CP720" s="1579" t="s">
        <v>828</v>
      </c>
      <c r="CQ720" s="1581" t="s">
        <v>828</v>
      </c>
      <c r="CR720" s="1581" t="s">
        <v>828</v>
      </c>
      <c r="CS720" s="1581" t="s">
        <v>828</v>
      </c>
      <c r="CT720" s="740" t="s">
        <v>9433</v>
      </c>
      <c r="CU720" s="1581" t="s">
        <v>828</v>
      </c>
      <c r="CV720" s="1581" t="s">
        <v>828</v>
      </c>
      <c r="CW720" s="1581" t="s">
        <v>828</v>
      </c>
      <c r="CX720" s="1581" t="s">
        <v>828</v>
      </c>
      <c r="CY720" s="1581" t="s">
        <v>828</v>
      </c>
      <c r="CZ720" s="1581" t="s">
        <v>828</v>
      </c>
      <c r="DA720" s="1581" t="s">
        <v>828</v>
      </c>
      <c r="DB720" s="1581" t="s">
        <v>828</v>
      </c>
      <c r="DC720" s="1581" t="s">
        <v>828</v>
      </c>
      <c r="DD720" s="1581" t="s">
        <v>828</v>
      </c>
      <c r="DE720" s="1582" t="s">
        <v>828</v>
      </c>
      <c r="DF720" s="1582" t="s">
        <v>828</v>
      </c>
      <c r="DG720" s="1582" t="s">
        <v>828</v>
      </c>
      <c r="DH720" s="1582" t="s">
        <v>828</v>
      </c>
      <c r="DI720" s="1581" t="s">
        <v>828</v>
      </c>
      <c r="DJ720" s="1582" t="s">
        <v>828</v>
      </c>
      <c r="DK720" s="866" t="s">
        <v>828</v>
      </c>
      <c r="DL720" s="1315">
        <v>0</v>
      </c>
      <c r="DM720" s="1315">
        <v>0</v>
      </c>
      <c r="DN720" s="1315">
        <v>0</v>
      </c>
      <c r="DO720" s="1582" t="s">
        <v>828</v>
      </c>
      <c r="DP720" s="1582" t="s">
        <v>828</v>
      </c>
      <c r="DQ720" s="1582" t="s">
        <v>828</v>
      </c>
      <c r="DR720" s="1582" t="s">
        <v>828</v>
      </c>
      <c r="DS720" s="87" t="s">
        <v>829</v>
      </c>
      <c r="DT720" s="1582" t="s">
        <v>828</v>
      </c>
      <c r="DU720" s="1582" t="s">
        <v>828</v>
      </c>
      <c r="DV720" s="1582" t="s">
        <v>828</v>
      </c>
      <c r="DW720" s="1582" t="s">
        <v>828</v>
      </c>
      <c r="DX720" s="1583" t="s">
        <v>828</v>
      </c>
      <c r="DY720" s="235"/>
      <c r="DZ720" s="1259" t="s">
        <v>4226</v>
      </c>
      <c r="EA720" s="1575">
        <v>0</v>
      </c>
      <c r="EB720" s="1998">
        <f t="shared" si="11"/>
        <v>0</v>
      </c>
    </row>
    <row r="721" spans="1:132">
      <c r="A721" s="1260" t="s">
        <v>4243</v>
      </c>
      <c r="B721" s="1261" t="s">
        <v>828</v>
      </c>
      <c r="C721" s="1261" t="s">
        <v>828</v>
      </c>
      <c r="D721" s="1262" t="s">
        <v>5345</v>
      </c>
      <c r="E721" s="1261" t="s">
        <v>1044</v>
      </c>
      <c r="F721" s="1261" t="s">
        <v>828</v>
      </c>
      <c r="G721" s="1261" t="s">
        <v>828</v>
      </c>
      <c r="H721" s="1261" t="s">
        <v>828</v>
      </c>
      <c r="I721" s="1261" t="s">
        <v>828</v>
      </c>
      <c r="J721" s="1152" t="s">
        <v>5346</v>
      </c>
      <c r="K721" s="1511">
        <v>8000225</v>
      </c>
      <c r="L721" s="1321">
        <v>8000226</v>
      </c>
      <c r="M721" s="1321" t="s">
        <v>831</v>
      </c>
      <c r="N721" s="863" t="s">
        <v>920</v>
      </c>
      <c r="O721" s="1321">
        <v>8000227</v>
      </c>
      <c r="P721" s="1321" t="s">
        <v>9433</v>
      </c>
      <c r="Q721" s="1321">
        <v>8000212</v>
      </c>
      <c r="R721" s="731" t="s">
        <v>9433</v>
      </c>
      <c r="S721" s="1321">
        <v>8000474</v>
      </c>
      <c r="T721" s="1321">
        <v>8000475</v>
      </c>
      <c r="U721" s="1321">
        <v>8000476</v>
      </c>
      <c r="V721" s="1321">
        <v>8000185</v>
      </c>
      <c r="W721" s="1321">
        <v>8000186</v>
      </c>
      <c r="X721" s="1321">
        <v>8000187</v>
      </c>
      <c r="Y721" s="1321">
        <v>8000477</v>
      </c>
      <c r="Z721" s="1321">
        <v>8000183</v>
      </c>
      <c r="AA721" s="1321">
        <v>8000478</v>
      </c>
      <c r="AB721" s="1321">
        <v>8000473</v>
      </c>
      <c r="AC721" s="1321">
        <v>0</v>
      </c>
      <c r="AD721" s="863" t="s">
        <v>828</v>
      </c>
      <c r="AE721" s="1321">
        <v>8000480</v>
      </c>
      <c r="AF721" s="1321">
        <v>8000481</v>
      </c>
      <c r="AG721" s="1321">
        <v>8000162</v>
      </c>
      <c r="AH721" s="863">
        <v>0</v>
      </c>
      <c r="AI721" s="863" t="s">
        <v>919</v>
      </c>
      <c r="AJ721" s="863">
        <v>3</v>
      </c>
      <c r="AK721" s="863">
        <v>4</v>
      </c>
      <c r="AL721" s="863">
        <v>5</v>
      </c>
      <c r="AM721" s="1321">
        <v>0</v>
      </c>
      <c r="AN721" s="871">
        <v>8000664</v>
      </c>
      <c r="AO721" s="1321">
        <v>0</v>
      </c>
      <c r="AP721" s="1321">
        <v>0</v>
      </c>
      <c r="AQ721" s="1321" t="s">
        <v>7948</v>
      </c>
      <c r="AR721" s="1321">
        <v>0</v>
      </c>
      <c r="AS721" s="1321">
        <v>0</v>
      </c>
      <c r="AT721" s="1321">
        <v>0</v>
      </c>
      <c r="AU721" s="1321">
        <v>0</v>
      </c>
      <c r="AV721" s="1321">
        <v>0</v>
      </c>
      <c r="AW721" s="735"/>
      <c r="AX721" s="153" t="s">
        <v>1162</v>
      </c>
      <c r="AY721" s="879">
        <v>0</v>
      </c>
      <c r="AZ721" s="879">
        <v>0</v>
      </c>
      <c r="BA721" s="879" t="s">
        <v>828</v>
      </c>
      <c r="BB721" s="879" t="s">
        <v>828</v>
      </c>
      <c r="BC721" s="879" t="s">
        <v>828</v>
      </c>
      <c r="BD721" s="879" t="s">
        <v>828</v>
      </c>
      <c r="BE721" s="879" t="s">
        <v>828</v>
      </c>
      <c r="BF721" s="879" t="s">
        <v>828</v>
      </c>
      <c r="BG721" s="879" t="s">
        <v>828</v>
      </c>
      <c r="BH721" s="879" t="s">
        <v>828</v>
      </c>
      <c r="BI721" s="879" t="s">
        <v>828</v>
      </c>
      <c r="BJ721" s="879" t="s">
        <v>828</v>
      </c>
      <c r="BK721" s="879" t="s">
        <v>828</v>
      </c>
      <c r="BL721" s="879" t="s">
        <v>828</v>
      </c>
      <c r="BM721" s="879" t="s">
        <v>828</v>
      </c>
      <c r="BN721" s="879" t="s">
        <v>828</v>
      </c>
      <c r="BO721" s="879" t="s">
        <v>828</v>
      </c>
      <c r="BP721" s="863" t="s">
        <v>2960</v>
      </c>
      <c r="BQ721" s="863" t="s">
        <v>828</v>
      </c>
      <c r="BR721" s="863" t="s">
        <v>828</v>
      </c>
      <c r="BS721" s="863">
        <v>5</v>
      </c>
      <c r="BT721" s="863">
        <v>1</v>
      </c>
      <c r="BU721" s="863">
        <v>1</v>
      </c>
      <c r="BV721" s="891" t="s">
        <v>828</v>
      </c>
      <c r="BW721" s="891" t="s">
        <v>828</v>
      </c>
      <c r="BX721" s="891" t="s">
        <v>828</v>
      </c>
      <c r="BY721" s="891" t="s">
        <v>828</v>
      </c>
      <c r="BZ721" s="891" t="s">
        <v>828</v>
      </c>
      <c r="CA721" s="891" t="s">
        <v>828</v>
      </c>
      <c r="CB721" s="87" t="s">
        <v>2960</v>
      </c>
      <c r="CC721" s="891" t="s">
        <v>828</v>
      </c>
      <c r="CD721" s="891" t="s">
        <v>828</v>
      </c>
      <c r="CE721" s="891" t="s">
        <v>828</v>
      </c>
      <c r="CF721" s="891" t="s">
        <v>828</v>
      </c>
      <c r="CG721" s="891" t="s">
        <v>828</v>
      </c>
      <c r="CH721" s="891" t="s">
        <v>828</v>
      </c>
      <c r="CI721" s="891" t="s">
        <v>828</v>
      </c>
      <c r="CJ721" s="891" t="s">
        <v>828</v>
      </c>
      <c r="CK721" s="735"/>
      <c r="CL721" s="153" t="s">
        <v>1162</v>
      </c>
      <c r="CM721" s="863">
        <v>40</v>
      </c>
      <c r="CN721" s="863">
        <v>9.8000000000000007</v>
      </c>
      <c r="CO721" s="863">
        <v>5</v>
      </c>
      <c r="CP721" s="863" t="s">
        <v>9073</v>
      </c>
      <c r="CQ721" s="153">
        <v>1</v>
      </c>
      <c r="CR721" s="153" t="s">
        <v>9433</v>
      </c>
      <c r="CS721" s="153">
        <v>3.3</v>
      </c>
      <c r="CT721" s="740" t="s">
        <v>9433</v>
      </c>
      <c r="CU721" s="153">
        <v>1.5</v>
      </c>
      <c r="CV721" s="153">
        <v>1.5</v>
      </c>
      <c r="CW721" s="153">
        <v>1</v>
      </c>
      <c r="CX721" s="153">
        <v>1.5</v>
      </c>
      <c r="CY721" s="153">
        <v>2</v>
      </c>
      <c r="CZ721" s="153">
        <v>1.5</v>
      </c>
      <c r="DA721" s="153">
        <v>1</v>
      </c>
      <c r="DB721" s="153">
        <v>1</v>
      </c>
      <c r="DC721" s="153">
        <v>0.9</v>
      </c>
      <c r="DD721" s="153">
        <v>0.9</v>
      </c>
      <c r="DE721" s="891">
        <v>0</v>
      </c>
      <c r="DF721" s="891" t="s">
        <v>828</v>
      </c>
      <c r="DG721" s="891" t="s">
        <v>828</v>
      </c>
      <c r="DH721" s="891" t="s">
        <v>828</v>
      </c>
      <c r="DI721" s="153">
        <v>0</v>
      </c>
      <c r="DJ721" s="891" t="s">
        <v>828</v>
      </c>
      <c r="DK721" s="866" t="s">
        <v>3040</v>
      </c>
      <c r="DL721" s="1315">
        <v>0.4</v>
      </c>
      <c r="DM721" s="1315">
        <v>0.4</v>
      </c>
      <c r="DN721" s="1315">
        <v>0.4</v>
      </c>
      <c r="DO721" s="891" t="s">
        <v>828</v>
      </c>
      <c r="DP721" s="877">
        <v>0.9</v>
      </c>
      <c r="DQ721" s="891" t="s">
        <v>828</v>
      </c>
      <c r="DR721" s="891" t="s">
        <v>828</v>
      </c>
      <c r="DS721" s="729" t="s">
        <v>8256</v>
      </c>
      <c r="DT721" s="891" t="s">
        <v>828</v>
      </c>
      <c r="DU721" s="891" t="s">
        <v>828</v>
      </c>
      <c r="DV721" s="891" t="s">
        <v>828</v>
      </c>
      <c r="DW721" s="891" t="s">
        <v>828</v>
      </c>
      <c r="DX721" s="901" t="s">
        <v>828</v>
      </c>
      <c r="DY721" s="235"/>
      <c r="DZ721" s="1259" t="s">
        <v>4228</v>
      </c>
      <c r="EA721" s="1999">
        <v>0.6</v>
      </c>
      <c r="EB721" s="1998">
        <f t="shared" si="11"/>
        <v>1.2</v>
      </c>
    </row>
    <row r="722" spans="1:132">
      <c r="A722" s="1263" t="s">
        <v>4244</v>
      </c>
      <c r="B722" s="1264" t="s">
        <v>828</v>
      </c>
      <c r="C722" s="1264" t="s">
        <v>828</v>
      </c>
      <c r="D722" s="1265" t="s">
        <v>5347</v>
      </c>
      <c r="E722" s="1264" t="s">
        <v>1044</v>
      </c>
      <c r="F722" s="1264" t="s">
        <v>5348</v>
      </c>
      <c r="G722" s="1264" t="s">
        <v>926</v>
      </c>
      <c r="H722" s="1264" t="s">
        <v>5348</v>
      </c>
      <c r="I722" s="1264" t="s">
        <v>926</v>
      </c>
      <c r="J722" s="1348" t="s">
        <v>5349</v>
      </c>
      <c r="K722" s="1511">
        <v>8000225</v>
      </c>
      <c r="L722" s="861">
        <v>8000226</v>
      </c>
      <c r="M722" s="861" t="s">
        <v>831</v>
      </c>
      <c r="N722" s="864" t="s">
        <v>920</v>
      </c>
      <c r="O722" s="861">
        <v>8000227</v>
      </c>
      <c r="P722" s="1321" t="s">
        <v>9433</v>
      </c>
      <c r="Q722" s="861">
        <v>8000212</v>
      </c>
      <c r="R722" s="731" t="s">
        <v>9433</v>
      </c>
      <c r="S722" s="861">
        <v>8000474</v>
      </c>
      <c r="T722" s="861">
        <v>8000475</v>
      </c>
      <c r="U722" s="861">
        <v>8000476</v>
      </c>
      <c r="V722" s="861">
        <v>8000185</v>
      </c>
      <c r="W722" s="861">
        <v>8000186</v>
      </c>
      <c r="X722" s="861">
        <v>8000187</v>
      </c>
      <c r="Y722" s="861">
        <v>8000477</v>
      </c>
      <c r="Z722" s="861">
        <v>8000183</v>
      </c>
      <c r="AA722" s="861">
        <v>8000478</v>
      </c>
      <c r="AB722" s="861">
        <v>8000473</v>
      </c>
      <c r="AC722" s="861">
        <v>0</v>
      </c>
      <c r="AD722" s="864" t="s">
        <v>828</v>
      </c>
      <c r="AE722" s="861">
        <v>8000480</v>
      </c>
      <c r="AF722" s="861">
        <v>8000481</v>
      </c>
      <c r="AG722" s="861">
        <v>8000162</v>
      </c>
      <c r="AH722" s="864">
        <v>0</v>
      </c>
      <c r="AI722" s="864" t="s">
        <v>919</v>
      </c>
      <c r="AJ722" s="864">
        <v>3</v>
      </c>
      <c r="AK722" s="864">
        <v>4</v>
      </c>
      <c r="AL722" s="864">
        <v>5</v>
      </c>
      <c r="AM722" s="861">
        <v>0</v>
      </c>
      <c r="AN722" s="871">
        <v>8000664</v>
      </c>
      <c r="AO722" s="861">
        <v>0</v>
      </c>
      <c r="AP722" s="861">
        <v>0</v>
      </c>
      <c r="AQ722" s="861" t="s">
        <v>7948</v>
      </c>
      <c r="AR722" s="861">
        <v>0</v>
      </c>
      <c r="AS722" s="861">
        <v>0</v>
      </c>
      <c r="AT722" s="861">
        <v>0</v>
      </c>
      <c r="AU722" s="861">
        <v>0</v>
      </c>
      <c r="AV722" s="861">
        <v>0</v>
      </c>
      <c r="AW722" s="736"/>
      <c r="AX722" s="156" t="s">
        <v>1162</v>
      </c>
      <c r="AY722" s="881">
        <v>0</v>
      </c>
      <c r="AZ722" s="881">
        <v>0</v>
      </c>
      <c r="BA722" s="881" t="s">
        <v>828</v>
      </c>
      <c r="BB722" s="881" t="s">
        <v>828</v>
      </c>
      <c r="BC722" s="881" t="s">
        <v>828</v>
      </c>
      <c r="BD722" s="881" t="s">
        <v>828</v>
      </c>
      <c r="BE722" s="881" t="s">
        <v>828</v>
      </c>
      <c r="BF722" s="881" t="s">
        <v>828</v>
      </c>
      <c r="BG722" s="881" t="s">
        <v>828</v>
      </c>
      <c r="BH722" s="881" t="s">
        <v>828</v>
      </c>
      <c r="BI722" s="881" t="s">
        <v>828</v>
      </c>
      <c r="BJ722" s="881" t="s">
        <v>828</v>
      </c>
      <c r="BK722" s="881" t="s">
        <v>828</v>
      </c>
      <c r="BL722" s="881" t="s">
        <v>828</v>
      </c>
      <c r="BM722" s="881" t="s">
        <v>828</v>
      </c>
      <c r="BN722" s="881" t="s">
        <v>828</v>
      </c>
      <c r="BO722" s="881" t="s">
        <v>828</v>
      </c>
      <c r="BP722" s="864" t="s">
        <v>2960</v>
      </c>
      <c r="BQ722" s="864" t="s">
        <v>828</v>
      </c>
      <c r="BR722" s="864" t="s">
        <v>828</v>
      </c>
      <c r="BS722" s="864" t="s">
        <v>926</v>
      </c>
      <c r="BT722" s="864" t="s">
        <v>919</v>
      </c>
      <c r="BU722" s="864" t="s">
        <v>919</v>
      </c>
      <c r="BV722" s="892" t="s">
        <v>828</v>
      </c>
      <c r="BW722" s="892" t="s">
        <v>828</v>
      </c>
      <c r="BX722" s="892" t="s">
        <v>828</v>
      </c>
      <c r="BY722" s="892" t="s">
        <v>828</v>
      </c>
      <c r="BZ722" s="892" t="s">
        <v>828</v>
      </c>
      <c r="CA722" s="892" t="s">
        <v>828</v>
      </c>
      <c r="CB722" s="87" t="s">
        <v>2960</v>
      </c>
      <c r="CC722" s="892" t="s">
        <v>828</v>
      </c>
      <c r="CD722" s="892" t="s">
        <v>828</v>
      </c>
      <c r="CE722" s="892" t="s">
        <v>828</v>
      </c>
      <c r="CF722" s="892" t="s">
        <v>828</v>
      </c>
      <c r="CG722" s="892" t="s">
        <v>828</v>
      </c>
      <c r="CH722" s="892" t="s">
        <v>828</v>
      </c>
      <c r="CI722" s="892" t="s">
        <v>828</v>
      </c>
      <c r="CJ722" s="892" t="s">
        <v>828</v>
      </c>
      <c r="CK722" s="736"/>
      <c r="CL722" s="156" t="s">
        <v>1162</v>
      </c>
      <c r="CM722" s="864">
        <v>40</v>
      </c>
      <c r="CN722" s="864">
        <v>9.8000000000000007</v>
      </c>
      <c r="CO722" s="864">
        <v>5</v>
      </c>
      <c r="CP722" s="864" t="s">
        <v>9073</v>
      </c>
      <c r="CQ722" s="156">
        <v>1</v>
      </c>
      <c r="CR722" s="156" t="s">
        <v>9433</v>
      </c>
      <c r="CS722" s="156">
        <v>3.3</v>
      </c>
      <c r="CT722" s="740" t="s">
        <v>9433</v>
      </c>
      <c r="CU722" s="156">
        <v>1.5</v>
      </c>
      <c r="CV722" s="156">
        <v>1.5</v>
      </c>
      <c r="CW722" s="156">
        <v>1</v>
      </c>
      <c r="CX722" s="156">
        <v>1.5</v>
      </c>
      <c r="CY722" s="156">
        <v>2</v>
      </c>
      <c r="CZ722" s="156">
        <v>1.5</v>
      </c>
      <c r="DA722" s="156">
        <v>1</v>
      </c>
      <c r="DB722" s="156">
        <v>1</v>
      </c>
      <c r="DC722" s="156">
        <v>0.9</v>
      </c>
      <c r="DD722" s="156">
        <v>0.9</v>
      </c>
      <c r="DE722" s="892">
        <v>0</v>
      </c>
      <c r="DF722" s="892" t="s">
        <v>828</v>
      </c>
      <c r="DG722" s="892" t="s">
        <v>828</v>
      </c>
      <c r="DH722" s="892" t="s">
        <v>828</v>
      </c>
      <c r="DI722" s="156">
        <v>0</v>
      </c>
      <c r="DJ722" s="892" t="s">
        <v>828</v>
      </c>
      <c r="DK722" s="866" t="s">
        <v>3040</v>
      </c>
      <c r="DL722" s="1315">
        <v>0.4</v>
      </c>
      <c r="DM722" s="1315">
        <v>0.4</v>
      </c>
      <c r="DN722" s="1315">
        <v>0.4</v>
      </c>
      <c r="DO722" s="892" t="s">
        <v>828</v>
      </c>
      <c r="DP722" s="877">
        <v>0.9</v>
      </c>
      <c r="DQ722" s="892" t="s">
        <v>828</v>
      </c>
      <c r="DR722" s="892" t="s">
        <v>828</v>
      </c>
      <c r="DS722" s="729" t="s">
        <v>8256</v>
      </c>
      <c r="DT722" s="892" t="s">
        <v>828</v>
      </c>
      <c r="DU722" s="892" t="s">
        <v>828</v>
      </c>
      <c r="DV722" s="892" t="s">
        <v>828</v>
      </c>
      <c r="DW722" s="892" t="s">
        <v>828</v>
      </c>
      <c r="DX722" s="902" t="s">
        <v>828</v>
      </c>
      <c r="DY722" s="235"/>
      <c r="DZ722" s="1259" t="s">
        <v>4388</v>
      </c>
      <c r="EA722" s="1999">
        <v>0.6</v>
      </c>
      <c r="EB722" s="1998">
        <f t="shared" si="11"/>
        <v>1.2</v>
      </c>
    </row>
    <row r="723" spans="1:132">
      <c r="A723" s="1349" t="s">
        <v>4245</v>
      </c>
      <c r="B723" s="1350" t="s">
        <v>919</v>
      </c>
      <c r="C723" s="1350" t="s">
        <v>828</v>
      </c>
      <c r="D723" s="1351" t="s">
        <v>8755</v>
      </c>
      <c r="E723" s="1350" t="s">
        <v>828</v>
      </c>
      <c r="F723" s="1350" t="s">
        <v>828</v>
      </c>
      <c r="G723" s="1350" t="s">
        <v>828</v>
      </c>
      <c r="H723" s="1350" t="s">
        <v>828</v>
      </c>
      <c r="I723" s="1350" t="s">
        <v>828</v>
      </c>
      <c r="J723" s="1352" t="s">
        <v>828</v>
      </c>
      <c r="K723" s="1683" t="s">
        <v>828</v>
      </c>
      <c r="L723" s="1352" t="s">
        <v>828</v>
      </c>
      <c r="M723" s="1352" t="s">
        <v>828</v>
      </c>
      <c r="N723" s="1579" t="s">
        <v>828</v>
      </c>
      <c r="O723" s="1352" t="s">
        <v>828</v>
      </c>
      <c r="P723" s="1352" t="s">
        <v>828</v>
      </c>
      <c r="Q723" s="1352" t="s">
        <v>828</v>
      </c>
      <c r="R723" s="731" t="s">
        <v>9433</v>
      </c>
      <c r="S723" s="1352" t="s">
        <v>828</v>
      </c>
      <c r="T723" s="1352" t="s">
        <v>828</v>
      </c>
      <c r="U723" s="1352" t="s">
        <v>828</v>
      </c>
      <c r="V723" s="1352" t="s">
        <v>828</v>
      </c>
      <c r="W723" s="1352" t="s">
        <v>828</v>
      </c>
      <c r="X723" s="1352" t="s">
        <v>828</v>
      </c>
      <c r="Y723" s="1352" t="s">
        <v>828</v>
      </c>
      <c r="Z723" s="1352" t="s">
        <v>828</v>
      </c>
      <c r="AA723" s="1352" t="s">
        <v>828</v>
      </c>
      <c r="AB723" s="1352" t="s">
        <v>828</v>
      </c>
      <c r="AC723" s="1352" t="s">
        <v>828</v>
      </c>
      <c r="AD723" s="1579" t="s">
        <v>828</v>
      </c>
      <c r="AE723" s="1352" t="s">
        <v>828</v>
      </c>
      <c r="AF723" s="1352" t="s">
        <v>828</v>
      </c>
      <c r="AG723" s="1352" t="s">
        <v>828</v>
      </c>
      <c r="AH723" s="1579" t="s">
        <v>828</v>
      </c>
      <c r="AI723" s="1579" t="s">
        <v>828</v>
      </c>
      <c r="AJ723" s="1579" t="s">
        <v>828</v>
      </c>
      <c r="AK723" s="1579" t="s">
        <v>828</v>
      </c>
      <c r="AL723" s="1579" t="s">
        <v>828</v>
      </c>
      <c r="AM723" s="1352" t="s">
        <v>828</v>
      </c>
      <c r="AN723" s="1352" t="s">
        <v>828</v>
      </c>
      <c r="AO723" s="1352" t="s">
        <v>828</v>
      </c>
      <c r="AP723" s="1352" t="s">
        <v>828</v>
      </c>
      <c r="AQ723" s="1322" t="s">
        <v>7948</v>
      </c>
      <c r="AR723" s="1352" t="s">
        <v>828</v>
      </c>
      <c r="AS723" s="1352" t="s">
        <v>828</v>
      </c>
      <c r="AT723" s="1352" t="s">
        <v>828</v>
      </c>
      <c r="AU723" s="1352" t="s">
        <v>828</v>
      </c>
      <c r="AV723" s="1352" t="s">
        <v>828</v>
      </c>
      <c r="AW723" s="1580"/>
      <c r="AX723" s="1581" t="s">
        <v>828</v>
      </c>
      <c r="AY723" s="1560" t="s">
        <v>828</v>
      </c>
      <c r="AZ723" s="1560" t="s">
        <v>828</v>
      </c>
      <c r="BA723" s="1560" t="s">
        <v>828</v>
      </c>
      <c r="BB723" s="1560" t="s">
        <v>828</v>
      </c>
      <c r="BC723" s="1560" t="s">
        <v>828</v>
      </c>
      <c r="BD723" s="1560" t="s">
        <v>828</v>
      </c>
      <c r="BE723" s="1560" t="s">
        <v>828</v>
      </c>
      <c r="BF723" s="1560" t="s">
        <v>828</v>
      </c>
      <c r="BG723" s="1560" t="s">
        <v>828</v>
      </c>
      <c r="BH723" s="1560" t="s">
        <v>828</v>
      </c>
      <c r="BI723" s="1560" t="s">
        <v>828</v>
      </c>
      <c r="BJ723" s="1560" t="s">
        <v>828</v>
      </c>
      <c r="BK723" s="1560" t="s">
        <v>828</v>
      </c>
      <c r="BL723" s="1560" t="s">
        <v>828</v>
      </c>
      <c r="BM723" s="1560" t="s">
        <v>828</v>
      </c>
      <c r="BN723" s="1560" t="s">
        <v>828</v>
      </c>
      <c r="BO723" s="1560" t="s">
        <v>828</v>
      </c>
      <c r="BP723" s="1579" t="s">
        <v>828</v>
      </c>
      <c r="BQ723" s="1579" t="s">
        <v>828</v>
      </c>
      <c r="BR723" s="1579" t="s">
        <v>828</v>
      </c>
      <c r="BS723" s="1579" t="s">
        <v>828</v>
      </c>
      <c r="BT723" s="1579" t="s">
        <v>828</v>
      </c>
      <c r="BU723" s="1579" t="s">
        <v>828</v>
      </c>
      <c r="BV723" s="1582" t="s">
        <v>828</v>
      </c>
      <c r="BW723" s="1582" t="s">
        <v>828</v>
      </c>
      <c r="BX723" s="1582" t="s">
        <v>828</v>
      </c>
      <c r="BY723" s="1582" t="s">
        <v>828</v>
      </c>
      <c r="BZ723" s="1582" t="s">
        <v>828</v>
      </c>
      <c r="CA723" s="1582" t="s">
        <v>828</v>
      </c>
      <c r="CB723" s="1579" t="s">
        <v>828</v>
      </c>
      <c r="CC723" s="1582" t="s">
        <v>828</v>
      </c>
      <c r="CD723" s="1582" t="s">
        <v>828</v>
      </c>
      <c r="CE723" s="1582" t="s">
        <v>828</v>
      </c>
      <c r="CF723" s="1582" t="s">
        <v>828</v>
      </c>
      <c r="CG723" s="1582" t="s">
        <v>828</v>
      </c>
      <c r="CH723" s="1582" t="s">
        <v>828</v>
      </c>
      <c r="CI723" s="1582" t="s">
        <v>828</v>
      </c>
      <c r="CJ723" s="1582" t="s">
        <v>828</v>
      </c>
      <c r="CK723" s="1580"/>
      <c r="CL723" s="1581" t="s">
        <v>828</v>
      </c>
      <c r="CM723" s="1579" t="s">
        <v>828</v>
      </c>
      <c r="CN723" s="1579" t="s">
        <v>828</v>
      </c>
      <c r="CO723" s="1579" t="s">
        <v>828</v>
      </c>
      <c r="CP723" s="1579" t="s">
        <v>828</v>
      </c>
      <c r="CQ723" s="1581" t="s">
        <v>828</v>
      </c>
      <c r="CR723" s="1581" t="s">
        <v>828</v>
      </c>
      <c r="CS723" s="1581" t="s">
        <v>828</v>
      </c>
      <c r="CT723" s="740" t="s">
        <v>9433</v>
      </c>
      <c r="CU723" s="1581" t="s">
        <v>828</v>
      </c>
      <c r="CV723" s="1581" t="s">
        <v>828</v>
      </c>
      <c r="CW723" s="1581" t="s">
        <v>828</v>
      </c>
      <c r="CX723" s="1581" t="s">
        <v>828</v>
      </c>
      <c r="CY723" s="1581" t="s">
        <v>828</v>
      </c>
      <c r="CZ723" s="1581" t="s">
        <v>828</v>
      </c>
      <c r="DA723" s="1581" t="s">
        <v>828</v>
      </c>
      <c r="DB723" s="1581" t="s">
        <v>828</v>
      </c>
      <c r="DC723" s="1581" t="s">
        <v>828</v>
      </c>
      <c r="DD723" s="1581" t="s">
        <v>828</v>
      </c>
      <c r="DE723" s="1582" t="s">
        <v>828</v>
      </c>
      <c r="DF723" s="1582" t="s">
        <v>828</v>
      </c>
      <c r="DG723" s="1582" t="s">
        <v>828</v>
      </c>
      <c r="DH723" s="1582" t="s">
        <v>828</v>
      </c>
      <c r="DI723" s="1581" t="s">
        <v>828</v>
      </c>
      <c r="DJ723" s="1582" t="s">
        <v>828</v>
      </c>
      <c r="DK723" s="866" t="s">
        <v>828</v>
      </c>
      <c r="DL723" s="1315">
        <v>0</v>
      </c>
      <c r="DM723" s="1315">
        <v>0</v>
      </c>
      <c r="DN723" s="1315">
        <v>0</v>
      </c>
      <c r="DO723" s="1582" t="s">
        <v>828</v>
      </c>
      <c r="DP723" s="1582" t="s">
        <v>828</v>
      </c>
      <c r="DQ723" s="1582" t="s">
        <v>828</v>
      </c>
      <c r="DR723" s="1582" t="s">
        <v>828</v>
      </c>
      <c r="DS723" s="87" t="s">
        <v>829</v>
      </c>
      <c r="DT723" s="1582" t="s">
        <v>828</v>
      </c>
      <c r="DU723" s="1582" t="s">
        <v>828</v>
      </c>
      <c r="DV723" s="1582" t="s">
        <v>828</v>
      </c>
      <c r="DW723" s="1582" t="s">
        <v>828</v>
      </c>
      <c r="DX723" s="1583" t="s">
        <v>828</v>
      </c>
      <c r="DY723" s="235"/>
      <c r="DZ723" s="1259" t="s">
        <v>4226</v>
      </c>
      <c r="EA723" s="1575">
        <v>0</v>
      </c>
      <c r="EB723" s="1998">
        <f t="shared" si="11"/>
        <v>0</v>
      </c>
    </row>
    <row r="724" spans="1:132">
      <c r="A724" s="1260" t="s">
        <v>4246</v>
      </c>
      <c r="B724" s="1261" t="s">
        <v>828</v>
      </c>
      <c r="C724" s="1261" t="s">
        <v>828</v>
      </c>
      <c r="D724" s="1262" t="s">
        <v>9377</v>
      </c>
      <c r="E724" s="1261" t="s">
        <v>9071</v>
      </c>
      <c r="F724" s="1261" t="s">
        <v>828</v>
      </c>
      <c r="G724" s="1261" t="s">
        <v>828</v>
      </c>
      <c r="H724" s="1261" t="s">
        <v>828</v>
      </c>
      <c r="I724" s="1261" t="s">
        <v>828</v>
      </c>
      <c r="J724" s="1431" t="s">
        <v>5393</v>
      </c>
      <c r="K724" s="1511">
        <v>8000225</v>
      </c>
      <c r="L724" s="1321">
        <v>8000226</v>
      </c>
      <c r="M724" s="1321" t="s">
        <v>831</v>
      </c>
      <c r="N724" s="863" t="s">
        <v>920</v>
      </c>
      <c r="O724" s="1321">
        <v>8000227</v>
      </c>
      <c r="P724" s="1321" t="s">
        <v>9433</v>
      </c>
      <c r="Q724" s="1321">
        <v>8000212</v>
      </c>
      <c r="R724" s="731" t="s">
        <v>9433</v>
      </c>
      <c r="S724" s="1321">
        <v>8000474</v>
      </c>
      <c r="T724" s="1321">
        <v>8000475</v>
      </c>
      <c r="U724" s="1321">
        <v>8000476</v>
      </c>
      <c r="V724" s="1321">
        <v>8000185</v>
      </c>
      <c r="W724" s="1321">
        <v>8000186</v>
      </c>
      <c r="X724" s="1321">
        <v>8000187</v>
      </c>
      <c r="Y724" s="1321">
        <v>8000477</v>
      </c>
      <c r="Z724" s="1321">
        <v>8000183</v>
      </c>
      <c r="AA724" s="1321">
        <v>8000478</v>
      </c>
      <c r="AB724" s="1321">
        <v>8000473</v>
      </c>
      <c r="AC724" s="1321">
        <v>0</v>
      </c>
      <c r="AD724" s="863" t="s">
        <v>828</v>
      </c>
      <c r="AE724" s="1321">
        <v>8000480</v>
      </c>
      <c r="AF724" s="1321">
        <v>8000481</v>
      </c>
      <c r="AG724" s="1321">
        <v>8000162</v>
      </c>
      <c r="AH724" s="863">
        <v>0</v>
      </c>
      <c r="AI724" s="863" t="s">
        <v>919</v>
      </c>
      <c r="AJ724" s="863">
        <v>3</v>
      </c>
      <c r="AK724" s="863">
        <v>4</v>
      </c>
      <c r="AL724" s="863">
        <v>5</v>
      </c>
      <c r="AM724" s="1321">
        <v>0</v>
      </c>
      <c r="AN724" s="871">
        <v>8000664</v>
      </c>
      <c r="AO724" s="1321">
        <v>0</v>
      </c>
      <c r="AP724" s="1321">
        <v>0</v>
      </c>
      <c r="AQ724" s="1321" t="s">
        <v>7948</v>
      </c>
      <c r="AR724" s="1321">
        <v>0</v>
      </c>
      <c r="AS724" s="1321">
        <v>0</v>
      </c>
      <c r="AT724" s="1321">
        <v>0</v>
      </c>
      <c r="AU724" s="1321">
        <v>0</v>
      </c>
      <c r="AV724" s="1321">
        <v>0</v>
      </c>
      <c r="AW724" s="735"/>
      <c r="AX724" s="153" t="s">
        <v>1162</v>
      </c>
      <c r="AY724" s="879">
        <v>0</v>
      </c>
      <c r="AZ724" s="879">
        <v>0</v>
      </c>
      <c r="BA724" s="879" t="s">
        <v>828</v>
      </c>
      <c r="BB724" s="879" t="s">
        <v>828</v>
      </c>
      <c r="BC724" s="879" t="s">
        <v>828</v>
      </c>
      <c r="BD724" s="879" t="s">
        <v>828</v>
      </c>
      <c r="BE724" s="879" t="s">
        <v>828</v>
      </c>
      <c r="BF724" s="879" t="s">
        <v>828</v>
      </c>
      <c r="BG724" s="879" t="s">
        <v>828</v>
      </c>
      <c r="BH724" s="879" t="s">
        <v>828</v>
      </c>
      <c r="BI724" s="879" t="s">
        <v>828</v>
      </c>
      <c r="BJ724" s="879" t="s">
        <v>828</v>
      </c>
      <c r="BK724" s="879" t="s">
        <v>828</v>
      </c>
      <c r="BL724" s="879" t="s">
        <v>828</v>
      </c>
      <c r="BM724" s="879" t="s">
        <v>828</v>
      </c>
      <c r="BN724" s="879" t="s">
        <v>828</v>
      </c>
      <c r="BO724" s="879" t="s">
        <v>828</v>
      </c>
      <c r="BP724" s="863" t="s">
        <v>2960</v>
      </c>
      <c r="BQ724" s="863" t="s">
        <v>828</v>
      </c>
      <c r="BR724" s="863" t="s">
        <v>828</v>
      </c>
      <c r="BS724" s="863">
        <v>5</v>
      </c>
      <c r="BT724" s="863">
        <v>1</v>
      </c>
      <c r="BU724" s="863">
        <v>1</v>
      </c>
      <c r="BV724" s="891" t="s">
        <v>828</v>
      </c>
      <c r="BW724" s="891" t="s">
        <v>828</v>
      </c>
      <c r="BX724" s="891" t="s">
        <v>828</v>
      </c>
      <c r="BY724" s="891" t="s">
        <v>828</v>
      </c>
      <c r="BZ724" s="891" t="s">
        <v>828</v>
      </c>
      <c r="CA724" s="891" t="s">
        <v>828</v>
      </c>
      <c r="CB724" s="87" t="s">
        <v>2960</v>
      </c>
      <c r="CC724" s="891" t="s">
        <v>828</v>
      </c>
      <c r="CD724" s="891" t="s">
        <v>828</v>
      </c>
      <c r="CE724" s="891" t="s">
        <v>828</v>
      </c>
      <c r="CF724" s="891" t="s">
        <v>828</v>
      </c>
      <c r="CG724" s="891" t="s">
        <v>828</v>
      </c>
      <c r="CH724" s="891" t="s">
        <v>828</v>
      </c>
      <c r="CI724" s="891" t="s">
        <v>828</v>
      </c>
      <c r="CJ724" s="891" t="s">
        <v>828</v>
      </c>
      <c r="CK724" s="735"/>
      <c r="CL724" s="153" t="s">
        <v>1162</v>
      </c>
      <c r="CM724" s="863">
        <v>40</v>
      </c>
      <c r="CN724" s="863">
        <v>9.8000000000000007</v>
      </c>
      <c r="CO724" s="863">
        <v>5</v>
      </c>
      <c r="CP724" s="863" t="s">
        <v>9073</v>
      </c>
      <c r="CQ724" s="153">
        <v>1</v>
      </c>
      <c r="CR724" s="153" t="s">
        <v>9433</v>
      </c>
      <c r="CS724" s="153">
        <v>3.3</v>
      </c>
      <c r="CT724" s="740" t="s">
        <v>9433</v>
      </c>
      <c r="CU724" s="153">
        <v>1.5</v>
      </c>
      <c r="CV724" s="153">
        <v>1.5</v>
      </c>
      <c r="CW724" s="153">
        <v>1</v>
      </c>
      <c r="CX724" s="153">
        <v>1.5</v>
      </c>
      <c r="CY724" s="153">
        <v>2</v>
      </c>
      <c r="CZ724" s="153">
        <v>1.5</v>
      </c>
      <c r="DA724" s="153">
        <v>1</v>
      </c>
      <c r="DB724" s="153">
        <v>1</v>
      </c>
      <c r="DC724" s="153">
        <v>0.9</v>
      </c>
      <c r="DD724" s="153">
        <v>0.9</v>
      </c>
      <c r="DE724" s="891">
        <v>0</v>
      </c>
      <c r="DF724" s="891" t="s">
        <v>828</v>
      </c>
      <c r="DG724" s="891" t="s">
        <v>828</v>
      </c>
      <c r="DH724" s="891" t="s">
        <v>828</v>
      </c>
      <c r="DI724" s="153">
        <v>0</v>
      </c>
      <c r="DJ724" s="891" t="s">
        <v>828</v>
      </c>
      <c r="DK724" s="866" t="s">
        <v>3040</v>
      </c>
      <c r="DL724" s="1315">
        <v>0.4</v>
      </c>
      <c r="DM724" s="1315">
        <v>0.4</v>
      </c>
      <c r="DN724" s="1315">
        <v>0.4</v>
      </c>
      <c r="DO724" s="891" t="s">
        <v>828</v>
      </c>
      <c r="DP724" s="877">
        <v>0.9</v>
      </c>
      <c r="DQ724" s="891" t="s">
        <v>828</v>
      </c>
      <c r="DR724" s="891" t="s">
        <v>828</v>
      </c>
      <c r="DS724" s="729" t="s">
        <v>8256</v>
      </c>
      <c r="DT724" s="891" t="s">
        <v>828</v>
      </c>
      <c r="DU724" s="891" t="s">
        <v>828</v>
      </c>
      <c r="DV724" s="891" t="s">
        <v>828</v>
      </c>
      <c r="DW724" s="891" t="s">
        <v>828</v>
      </c>
      <c r="DX724" s="901" t="s">
        <v>828</v>
      </c>
      <c r="DY724" s="235"/>
      <c r="DZ724" s="1259" t="s">
        <v>4228</v>
      </c>
      <c r="EA724" s="1999">
        <v>0.6</v>
      </c>
      <c r="EB724" s="1998">
        <f t="shared" si="11"/>
        <v>1.2</v>
      </c>
    </row>
    <row r="725" spans="1:132">
      <c r="A725" s="1263" t="s">
        <v>4247</v>
      </c>
      <c r="B725" s="1264" t="s">
        <v>828</v>
      </c>
      <c r="C725" s="1264" t="s">
        <v>828</v>
      </c>
      <c r="D725" s="1265" t="s">
        <v>9378</v>
      </c>
      <c r="E725" s="1264" t="s">
        <v>9071</v>
      </c>
      <c r="F725" s="1264" t="s">
        <v>9379</v>
      </c>
      <c r="G725" s="1264" t="s">
        <v>926</v>
      </c>
      <c r="H725" s="1264" t="s">
        <v>9379</v>
      </c>
      <c r="I725" s="1264" t="s">
        <v>926</v>
      </c>
      <c r="J725" s="1432" t="s">
        <v>5394</v>
      </c>
      <c r="K725" s="1511">
        <v>8000225</v>
      </c>
      <c r="L725" s="861">
        <v>8000226</v>
      </c>
      <c r="M725" s="861" t="s">
        <v>831</v>
      </c>
      <c r="N725" s="864" t="s">
        <v>920</v>
      </c>
      <c r="O725" s="861">
        <v>8000227</v>
      </c>
      <c r="P725" s="1321" t="s">
        <v>9433</v>
      </c>
      <c r="Q725" s="861">
        <v>8000212</v>
      </c>
      <c r="R725" s="731" t="s">
        <v>9433</v>
      </c>
      <c r="S725" s="861">
        <v>8000474</v>
      </c>
      <c r="T725" s="861">
        <v>8000475</v>
      </c>
      <c r="U725" s="861">
        <v>8000476</v>
      </c>
      <c r="V725" s="861">
        <v>8000185</v>
      </c>
      <c r="W725" s="861">
        <v>8000186</v>
      </c>
      <c r="X725" s="861">
        <v>8000187</v>
      </c>
      <c r="Y725" s="861">
        <v>8000477</v>
      </c>
      <c r="Z725" s="861">
        <v>8000183</v>
      </c>
      <c r="AA725" s="861">
        <v>8000478</v>
      </c>
      <c r="AB725" s="861">
        <v>8000473</v>
      </c>
      <c r="AC725" s="861">
        <v>0</v>
      </c>
      <c r="AD725" s="864" t="s">
        <v>828</v>
      </c>
      <c r="AE725" s="861">
        <v>8000480</v>
      </c>
      <c r="AF725" s="861">
        <v>8000481</v>
      </c>
      <c r="AG725" s="861">
        <v>8000162</v>
      </c>
      <c r="AH725" s="864">
        <v>0</v>
      </c>
      <c r="AI725" s="864" t="s">
        <v>919</v>
      </c>
      <c r="AJ725" s="864">
        <v>3</v>
      </c>
      <c r="AK725" s="864">
        <v>4</v>
      </c>
      <c r="AL725" s="864">
        <v>5</v>
      </c>
      <c r="AM725" s="861">
        <v>0</v>
      </c>
      <c r="AN725" s="871">
        <v>8000664</v>
      </c>
      <c r="AO725" s="861">
        <v>0</v>
      </c>
      <c r="AP725" s="861">
        <v>0</v>
      </c>
      <c r="AQ725" s="861" t="s">
        <v>7948</v>
      </c>
      <c r="AR725" s="861">
        <v>0</v>
      </c>
      <c r="AS725" s="861">
        <v>0</v>
      </c>
      <c r="AT725" s="861">
        <v>0</v>
      </c>
      <c r="AU725" s="861">
        <v>0</v>
      </c>
      <c r="AV725" s="861">
        <v>0</v>
      </c>
      <c r="AW725" s="736"/>
      <c r="AX725" s="156" t="s">
        <v>1162</v>
      </c>
      <c r="AY725" s="881">
        <v>0</v>
      </c>
      <c r="AZ725" s="881">
        <v>0</v>
      </c>
      <c r="BA725" s="881" t="s">
        <v>828</v>
      </c>
      <c r="BB725" s="881" t="s">
        <v>828</v>
      </c>
      <c r="BC725" s="881" t="s">
        <v>828</v>
      </c>
      <c r="BD725" s="881" t="s">
        <v>828</v>
      </c>
      <c r="BE725" s="881" t="s">
        <v>828</v>
      </c>
      <c r="BF725" s="881" t="s">
        <v>828</v>
      </c>
      <c r="BG725" s="881" t="s">
        <v>828</v>
      </c>
      <c r="BH725" s="881" t="s">
        <v>828</v>
      </c>
      <c r="BI725" s="881" t="s">
        <v>828</v>
      </c>
      <c r="BJ725" s="881" t="s">
        <v>828</v>
      </c>
      <c r="BK725" s="881" t="s">
        <v>828</v>
      </c>
      <c r="BL725" s="881" t="s">
        <v>828</v>
      </c>
      <c r="BM725" s="881" t="s">
        <v>828</v>
      </c>
      <c r="BN725" s="881" t="s">
        <v>828</v>
      </c>
      <c r="BO725" s="881" t="s">
        <v>828</v>
      </c>
      <c r="BP725" s="864" t="s">
        <v>2960</v>
      </c>
      <c r="BQ725" s="864" t="s">
        <v>828</v>
      </c>
      <c r="BR725" s="864" t="s">
        <v>828</v>
      </c>
      <c r="BS725" s="864" t="s">
        <v>926</v>
      </c>
      <c r="BT725" s="864" t="s">
        <v>919</v>
      </c>
      <c r="BU725" s="864" t="s">
        <v>919</v>
      </c>
      <c r="BV725" s="892" t="s">
        <v>828</v>
      </c>
      <c r="BW725" s="892" t="s">
        <v>828</v>
      </c>
      <c r="BX725" s="892" t="s">
        <v>828</v>
      </c>
      <c r="BY725" s="892" t="s">
        <v>828</v>
      </c>
      <c r="BZ725" s="892" t="s">
        <v>828</v>
      </c>
      <c r="CA725" s="892" t="s">
        <v>828</v>
      </c>
      <c r="CB725" s="87" t="s">
        <v>2960</v>
      </c>
      <c r="CC725" s="892" t="s">
        <v>828</v>
      </c>
      <c r="CD725" s="892" t="s">
        <v>828</v>
      </c>
      <c r="CE725" s="892" t="s">
        <v>828</v>
      </c>
      <c r="CF725" s="892" t="s">
        <v>828</v>
      </c>
      <c r="CG725" s="892" t="s">
        <v>828</v>
      </c>
      <c r="CH725" s="892" t="s">
        <v>828</v>
      </c>
      <c r="CI725" s="892" t="s">
        <v>828</v>
      </c>
      <c r="CJ725" s="892" t="s">
        <v>828</v>
      </c>
      <c r="CK725" s="736"/>
      <c r="CL725" s="156" t="s">
        <v>1162</v>
      </c>
      <c r="CM725" s="864">
        <v>40</v>
      </c>
      <c r="CN725" s="864">
        <v>9.8000000000000007</v>
      </c>
      <c r="CO725" s="864">
        <v>5</v>
      </c>
      <c r="CP725" s="864" t="s">
        <v>9073</v>
      </c>
      <c r="CQ725" s="156">
        <v>1</v>
      </c>
      <c r="CR725" s="156" t="s">
        <v>9433</v>
      </c>
      <c r="CS725" s="156">
        <v>3.3</v>
      </c>
      <c r="CT725" s="740" t="s">
        <v>9433</v>
      </c>
      <c r="CU725" s="156">
        <v>1.5</v>
      </c>
      <c r="CV725" s="156">
        <v>1.5</v>
      </c>
      <c r="CW725" s="156">
        <v>1</v>
      </c>
      <c r="CX725" s="156">
        <v>1.5</v>
      </c>
      <c r="CY725" s="156">
        <v>2</v>
      </c>
      <c r="CZ725" s="156">
        <v>1.5</v>
      </c>
      <c r="DA725" s="156">
        <v>1</v>
      </c>
      <c r="DB725" s="156">
        <v>1</v>
      </c>
      <c r="DC725" s="156">
        <v>0.9</v>
      </c>
      <c r="DD725" s="156">
        <v>0.9</v>
      </c>
      <c r="DE725" s="892">
        <v>0</v>
      </c>
      <c r="DF725" s="892" t="s">
        <v>828</v>
      </c>
      <c r="DG725" s="892" t="s">
        <v>828</v>
      </c>
      <c r="DH725" s="892" t="s">
        <v>828</v>
      </c>
      <c r="DI725" s="156">
        <v>0</v>
      </c>
      <c r="DJ725" s="892" t="s">
        <v>828</v>
      </c>
      <c r="DK725" s="866" t="s">
        <v>3040</v>
      </c>
      <c r="DL725" s="1315">
        <v>0.4</v>
      </c>
      <c r="DM725" s="1315">
        <v>0.4</v>
      </c>
      <c r="DN725" s="1315">
        <v>0.4</v>
      </c>
      <c r="DO725" s="892" t="s">
        <v>828</v>
      </c>
      <c r="DP725" s="877">
        <v>0.9</v>
      </c>
      <c r="DQ725" s="892" t="s">
        <v>828</v>
      </c>
      <c r="DR725" s="892" t="s">
        <v>828</v>
      </c>
      <c r="DS725" s="729" t="s">
        <v>8256</v>
      </c>
      <c r="DT725" s="892" t="s">
        <v>828</v>
      </c>
      <c r="DU725" s="892" t="s">
        <v>828</v>
      </c>
      <c r="DV725" s="892" t="s">
        <v>828</v>
      </c>
      <c r="DW725" s="892" t="s">
        <v>828</v>
      </c>
      <c r="DX725" s="902" t="s">
        <v>828</v>
      </c>
      <c r="DY725" s="235"/>
      <c r="DZ725" s="1259" t="s">
        <v>4388</v>
      </c>
      <c r="EA725" s="1999">
        <v>0.6</v>
      </c>
      <c r="EB725" s="1998">
        <f t="shared" si="11"/>
        <v>1.2</v>
      </c>
    </row>
    <row r="726" spans="1:132">
      <c r="A726" s="1349" t="s">
        <v>4248</v>
      </c>
      <c r="B726" s="1350" t="s">
        <v>919</v>
      </c>
      <c r="C726" s="1350" t="s">
        <v>828</v>
      </c>
      <c r="D726" s="1351" t="s">
        <v>8755</v>
      </c>
      <c r="E726" s="1350" t="s">
        <v>828</v>
      </c>
      <c r="F726" s="1350" t="s">
        <v>828</v>
      </c>
      <c r="G726" s="1350" t="s">
        <v>828</v>
      </c>
      <c r="H726" s="1350" t="s">
        <v>828</v>
      </c>
      <c r="I726" s="1350" t="s">
        <v>828</v>
      </c>
      <c r="J726" s="1352" t="s">
        <v>828</v>
      </c>
      <c r="K726" s="1683" t="s">
        <v>828</v>
      </c>
      <c r="L726" s="1352" t="s">
        <v>828</v>
      </c>
      <c r="M726" s="1352" t="s">
        <v>828</v>
      </c>
      <c r="N726" s="1579" t="s">
        <v>828</v>
      </c>
      <c r="O726" s="1352" t="s">
        <v>828</v>
      </c>
      <c r="P726" s="1352" t="s">
        <v>828</v>
      </c>
      <c r="Q726" s="1352" t="s">
        <v>828</v>
      </c>
      <c r="R726" s="731" t="s">
        <v>9433</v>
      </c>
      <c r="S726" s="1352" t="s">
        <v>828</v>
      </c>
      <c r="T726" s="1352" t="s">
        <v>828</v>
      </c>
      <c r="U726" s="1352" t="s">
        <v>828</v>
      </c>
      <c r="V726" s="1352" t="s">
        <v>828</v>
      </c>
      <c r="W726" s="1352" t="s">
        <v>828</v>
      </c>
      <c r="X726" s="1352" t="s">
        <v>828</v>
      </c>
      <c r="Y726" s="1352" t="s">
        <v>828</v>
      </c>
      <c r="Z726" s="1352" t="s">
        <v>828</v>
      </c>
      <c r="AA726" s="1352" t="s">
        <v>828</v>
      </c>
      <c r="AB726" s="1352" t="s">
        <v>828</v>
      </c>
      <c r="AC726" s="1352" t="s">
        <v>828</v>
      </c>
      <c r="AD726" s="1579" t="s">
        <v>828</v>
      </c>
      <c r="AE726" s="1352" t="s">
        <v>828</v>
      </c>
      <c r="AF726" s="1352" t="s">
        <v>828</v>
      </c>
      <c r="AG726" s="1352" t="s">
        <v>828</v>
      </c>
      <c r="AH726" s="1579" t="s">
        <v>828</v>
      </c>
      <c r="AI726" s="1579" t="s">
        <v>828</v>
      </c>
      <c r="AJ726" s="1579" t="s">
        <v>828</v>
      </c>
      <c r="AK726" s="1579" t="s">
        <v>828</v>
      </c>
      <c r="AL726" s="1579" t="s">
        <v>828</v>
      </c>
      <c r="AM726" s="1352" t="s">
        <v>828</v>
      </c>
      <c r="AN726" s="1352" t="s">
        <v>828</v>
      </c>
      <c r="AO726" s="1352" t="s">
        <v>828</v>
      </c>
      <c r="AP726" s="1352" t="s">
        <v>828</v>
      </c>
      <c r="AQ726" s="1322" t="s">
        <v>7948</v>
      </c>
      <c r="AR726" s="1352" t="s">
        <v>828</v>
      </c>
      <c r="AS726" s="1352" t="s">
        <v>828</v>
      </c>
      <c r="AT726" s="1352" t="s">
        <v>828</v>
      </c>
      <c r="AU726" s="1352" t="s">
        <v>828</v>
      </c>
      <c r="AV726" s="1352" t="s">
        <v>828</v>
      </c>
      <c r="AW726" s="1580"/>
      <c r="AX726" s="1581" t="s">
        <v>828</v>
      </c>
      <c r="AY726" s="1560" t="s">
        <v>828</v>
      </c>
      <c r="AZ726" s="1560" t="s">
        <v>828</v>
      </c>
      <c r="BA726" s="1560" t="s">
        <v>828</v>
      </c>
      <c r="BB726" s="1560" t="s">
        <v>828</v>
      </c>
      <c r="BC726" s="1560" t="s">
        <v>828</v>
      </c>
      <c r="BD726" s="1560" t="s">
        <v>828</v>
      </c>
      <c r="BE726" s="1560" t="s">
        <v>828</v>
      </c>
      <c r="BF726" s="1560" t="s">
        <v>828</v>
      </c>
      <c r="BG726" s="1560" t="s">
        <v>828</v>
      </c>
      <c r="BH726" s="1560" t="s">
        <v>828</v>
      </c>
      <c r="BI726" s="1560" t="s">
        <v>828</v>
      </c>
      <c r="BJ726" s="1560" t="s">
        <v>828</v>
      </c>
      <c r="BK726" s="1560" t="s">
        <v>828</v>
      </c>
      <c r="BL726" s="1560" t="s">
        <v>828</v>
      </c>
      <c r="BM726" s="1560" t="s">
        <v>828</v>
      </c>
      <c r="BN726" s="1560" t="s">
        <v>828</v>
      </c>
      <c r="BO726" s="1560" t="s">
        <v>828</v>
      </c>
      <c r="BP726" s="1579" t="s">
        <v>828</v>
      </c>
      <c r="BQ726" s="1579" t="s">
        <v>828</v>
      </c>
      <c r="BR726" s="1579" t="s">
        <v>828</v>
      </c>
      <c r="BS726" s="1579" t="s">
        <v>828</v>
      </c>
      <c r="BT726" s="1579" t="s">
        <v>828</v>
      </c>
      <c r="BU726" s="1579" t="s">
        <v>828</v>
      </c>
      <c r="BV726" s="1582" t="s">
        <v>828</v>
      </c>
      <c r="BW726" s="1582" t="s">
        <v>828</v>
      </c>
      <c r="BX726" s="1582" t="s">
        <v>828</v>
      </c>
      <c r="BY726" s="1582" t="s">
        <v>828</v>
      </c>
      <c r="BZ726" s="1582" t="s">
        <v>828</v>
      </c>
      <c r="CA726" s="1582" t="s">
        <v>828</v>
      </c>
      <c r="CB726" s="1579" t="s">
        <v>828</v>
      </c>
      <c r="CC726" s="1582" t="s">
        <v>828</v>
      </c>
      <c r="CD726" s="1582" t="s">
        <v>828</v>
      </c>
      <c r="CE726" s="1582" t="s">
        <v>828</v>
      </c>
      <c r="CF726" s="1582" t="s">
        <v>828</v>
      </c>
      <c r="CG726" s="1582" t="s">
        <v>828</v>
      </c>
      <c r="CH726" s="1582" t="s">
        <v>828</v>
      </c>
      <c r="CI726" s="1582" t="s">
        <v>828</v>
      </c>
      <c r="CJ726" s="1582" t="s">
        <v>828</v>
      </c>
      <c r="CK726" s="1580"/>
      <c r="CL726" s="1581" t="s">
        <v>828</v>
      </c>
      <c r="CM726" s="1579" t="s">
        <v>828</v>
      </c>
      <c r="CN726" s="1579" t="s">
        <v>828</v>
      </c>
      <c r="CO726" s="1579" t="s">
        <v>828</v>
      </c>
      <c r="CP726" s="1579" t="s">
        <v>828</v>
      </c>
      <c r="CQ726" s="1581" t="s">
        <v>828</v>
      </c>
      <c r="CR726" s="1581" t="s">
        <v>828</v>
      </c>
      <c r="CS726" s="1581" t="s">
        <v>828</v>
      </c>
      <c r="CT726" s="740" t="s">
        <v>9433</v>
      </c>
      <c r="CU726" s="1581" t="s">
        <v>828</v>
      </c>
      <c r="CV726" s="1581" t="s">
        <v>828</v>
      </c>
      <c r="CW726" s="1581" t="s">
        <v>828</v>
      </c>
      <c r="CX726" s="1581" t="s">
        <v>828</v>
      </c>
      <c r="CY726" s="1581" t="s">
        <v>828</v>
      </c>
      <c r="CZ726" s="1581" t="s">
        <v>828</v>
      </c>
      <c r="DA726" s="1581" t="s">
        <v>828</v>
      </c>
      <c r="DB726" s="1581" t="s">
        <v>828</v>
      </c>
      <c r="DC726" s="1581" t="s">
        <v>828</v>
      </c>
      <c r="DD726" s="1581" t="s">
        <v>828</v>
      </c>
      <c r="DE726" s="1582" t="s">
        <v>828</v>
      </c>
      <c r="DF726" s="1582" t="s">
        <v>828</v>
      </c>
      <c r="DG726" s="1582" t="s">
        <v>828</v>
      </c>
      <c r="DH726" s="1582" t="s">
        <v>828</v>
      </c>
      <c r="DI726" s="1581" t="s">
        <v>828</v>
      </c>
      <c r="DJ726" s="1582" t="s">
        <v>828</v>
      </c>
      <c r="DK726" s="866" t="s">
        <v>828</v>
      </c>
      <c r="DL726" s="1315">
        <v>0</v>
      </c>
      <c r="DM726" s="1315">
        <v>0</v>
      </c>
      <c r="DN726" s="1315">
        <v>0</v>
      </c>
      <c r="DO726" s="1582" t="s">
        <v>828</v>
      </c>
      <c r="DP726" s="1582" t="s">
        <v>828</v>
      </c>
      <c r="DQ726" s="1582" t="s">
        <v>828</v>
      </c>
      <c r="DR726" s="1582" t="s">
        <v>828</v>
      </c>
      <c r="DS726" s="87" t="s">
        <v>829</v>
      </c>
      <c r="DT726" s="1582" t="s">
        <v>828</v>
      </c>
      <c r="DU726" s="1582" t="s">
        <v>828</v>
      </c>
      <c r="DV726" s="1582" t="s">
        <v>828</v>
      </c>
      <c r="DW726" s="1582" t="s">
        <v>828</v>
      </c>
      <c r="DX726" s="1583" t="s">
        <v>828</v>
      </c>
      <c r="DY726" s="235"/>
      <c r="DZ726" s="1259" t="s">
        <v>4226</v>
      </c>
      <c r="EA726" s="1575">
        <v>0</v>
      </c>
      <c r="EB726" s="1998">
        <f t="shared" si="11"/>
        <v>0</v>
      </c>
    </row>
    <row r="727" spans="1:132">
      <c r="A727" s="1260" t="s">
        <v>4249</v>
      </c>
      <c r="B727" s="1261" t="s">
        <v>828</v>
      </c>
      <c r="C727" s="1261" t="s">
        <v>828</v>
      </c>
      <c r="D727" s="1262" t="s">
        <v>9380</v>
      </c>
      <c r="E727" s="1261" t="s">
        <v>9071</v>
      </c>
      <c r="F727" s="1261" t="s">
        <v>828</v>
      </c>
      <c r="G727" s="1261" t="s">
        <v>828</v>
      </c>
      <c r="H727" s="1261" t="s">
        <v>828</v>
      </c>
      <c r="I727" s="1261" t="s">
        <v>828</v>
      </c>
      <c r="J727" s="345" t="s">
        <v>5452</v>
      </c>
      <c r="K727" s="1511">
        <v>8000225</v>
      </c>
      <c r="L727" s="1321">
        <v>8000226</v>
      </c>
      <c r="M727" s="1321" t="s">
        <v>831</v>
      </c>
      <c r="N727" s="863" t="s">
        <v>920</v>
      </c>
      <c r="O727" s="1321">
        <v>8000227</v>
      </c>
      <c r="P727" s="1321" t="s">
        <v>9433</v>
      </c>
      <c r="Q727" s="1321">
        <v>8000212</v>
      </c>
      <c r="R727" s="731" t="s">
        <v>9433</v>
      </c>
      <c r="S727" s="1321">
        <v>8000474</v>
      </c>
      <c r="T727" s="1321">
        <v>8000475</v>
      </c>
      <c r="U727" s="1321">
        <v>8000476</v>
      </c>
      <c r="V727" s="1321">
        <v>8000185</v>
      </c>
      <c r="W727" s="1321">
        <v>8000186</v>
      </c>
      <c r="X727" s="1321">
        <v>8000187</v>
      </c>
      <c r="Y727" s="1321">
        <v>8000477</v>
      </c>
      <c r="Z727" s="1321">
        <v>8000183</v>
      </c>
      <c r="AA727" s="1321">
        <v>8000478</v>
      </c>
      <c r="AB727" s="1321">
        <v>8000473</v>
      </c>
      <c r="AC727" s="1321">
        <v>0</v>
      </c>
      <c r="AD727" s="863" t="s">
        <v>828</v>
      </c>
      <c r="AE727" s="1321">
        <v>8000480</v>
      </c>
      <c r="AF727" s="1321">
        <v>8000481</v>
      </c>
      <c r="AG727" s="1321">
        <v>8000162</v>
      </c>
      <c r="AH727" s="863">
        <v>0</v>
      </c>
      <c r="AI727" s="863" t="s">
        <v>919</v>
      </c>
      <c r="AJ727" s="863">
        <v>3</v>
      </c>
      <c r="AK727" s="863">
        <v>4</v>
      </c>
      <c r="AL727" s="863">
        <v>5</v>
      </c>
      <c r="AM727" s="1321">
        <v>0</v>
      </c>
      <c r="AN727" s="871">
        <v>8000664</v>
      </c>
      <c r="AO727" s="1321">
        <v>0</v>
      </c>
      <c r="AP727" s="1321">
        <v>0</v>
      </c>
      <c r="AQ727" s="1321" t="s">
        <v>7948</v>
      </c>
      <c r="AR727" s="1321">
        <v>0</v>
      </c>
      <c r="AS727" s="1321">
        <v>0</v>
      </c>
      <c r="AT727" s="1321">
        <v>0</v>
      </c>
      <c r="AU727" s="1321">
        <v>0</v>
      </c>
      <c r="AV727" s="1321">
        <v>0</v>
      </c>
      <c r="AW727" s="735"/>
      <c r="AX727" s="153" t="s">
        <v>1162</v>
      </c>
      <c r="AY727" s="879">
        <v>0</v>
      </c>
      <c r="AZ727" s="879">
        <v>0</v>
      </c>
      <c r="BA727" s="879" t="s">
        <v>828</v>
      </c>
      <c r="BB727" s="879" t="s">
        <v>828</v>
      </c>
      <c r="BC727" s="879" t="s">
        <v>828</v>
      </c>
      <c r="BD727" s="879" t="s">
        <v>828</v>
      </c>
      <c r="BE727" s="879" t="s">
        <v>828</v>
      </c>
      <c r="BF727" s="879" t="s">
        <v>828</v>
      </c>
      <c r="BG727" s="879" t="s">
        <v>828</v>
      </c>
      <c r="BH727" s="879" t="s">
        <v>828</v>
      </c>
      <c r="BI727" s="879" t="s">
        <v>828</v>
      </c>
      <c r="BJ727" s="879" t="s">
        <v>828</v>
      </c>
      <c r="BK727" s="879" t="s">
        <v>828</v>
      </c>
      <c r="BL727" s="879" t="s">
        <v>828</v>
      </c>
      <c r="BM727" s="879" t="s">
        <v>828</v>
      </c>
      <c r="BN727" s="879" t="s">
        <v>828</v>
      </c>
      <c r="BO727" s="879" t="s">
        <v>828</v>
      </c>
      <c r="BP727" s="863" t="s">
        <v>2960</v>
      </c>
      <c r="BQ727" s="863" t="s">
        <v>828</v>
      </c>
      <c r="BR727" s="863" t="s">
        <v>828</v>
      </c>
      <c r="BS727" s="863">
        <v>5</v>
      </c>
      <c r="BT727" s="863">
        <v>1</v>
      </c>
      <c r="BU727" s="863">
        <v>1</v>
      </c>
      <c r="BV727" s="891" t="s">
        <v>828</v>
      </c>
      <c r="BW727" s="891" t="s">
        <v>828</v>
      </c>
      <c r="BX727" s="891" t="s">
        <v>828</v>
      </c>
      <c r="BY727" s="891" t="s">
        <v>828</v>
      </c>
      <c r="BZ727" s="891" t="s">
        <v>828</v>
      </c>
      <c r="CA727" s="891" t="s">
        <v>828</v>
      </c>
      <c r="CB727" s="87" t="s">
        <v>2960</v>
      </c>
      <c r="CC727" s="891" t="s">
        <v>828</v>
      </c>
      <c r="CD727" s="891" t="s">
        <v>828</v>
      </c>
      <c r="CE727" s="891" t="s">
        <v>828</v>
      </c>
      <c r="CF727" s="891" t="s">
        <v>828</v>
      </c>
      <c r="CG727" s="891" t="s">
        <v>828</v>
      </c>
      <c r="CH727" s="891" t="s">
        <v>828</v>
      </c>
      <c r="CI727" s="891" t="s">
        <v>828</v>
      </c>
      <c r="CJ727" s="891" t="s">
        <v>828</v>
      </c>
      <c r="CK727" s="735"/>
      <c r="CL727" s="153" t="s">
        <v>1162</v>
      </c>
      <c r="CM727" s="863">
        <v>40</v>
      </c>
      <c r="CN727" s="863">
        <v>9.8000000000000007</v>
      </c>
      <c r="CO727" s="863">
        <v>5</v>
      </c>
      <c r="CP727" s="863" t="s">
        <v>9073</v>
      </c>
      <c r="CQ727" s="153">
        <v>1</v>
      </c>
      <c r="CR727" s="153" t="s">
        <v>9433</v>
      </c>
      <c r="CS727" s="153">
        <v>3.3</v>
      </c>
      <c r="CT727" s="740" t="s">
        <v>9433</v>
      </c>
      <c r="CU727" s="153">
        <v>1.5</v>
      </c>
      <c r="CV727" s="153">
        <v>1.5</v>
      </c>
      <c r="CW727" s="153">
        <v>1</v>
      </c>
      <c r="CX727" s="153">
        <v>1.5</v>
      </c>
      <c r="CY727" s="153">
        <v>2</v>
      </c>
      <c r="CZ727" s="153">
        <v>1.5</v>
      </c>
      <c r="DA727" s="153">
        <v>1</v>
      </c>
      <c r="DB727" s="153">
        <v>1</v>
      </c>
      <c r="DC727" s="153">
        <v>0.9</v>
      </c>
      <c r="DD727" s="153">
        <v>0.9</v>
      </c>
      <c r="DE727" s="891">
        <v>0</v>
      </c>
      <c r="DF727" s="891" t="s">
        <v>828</v>
      </c>
      <c r="DG727" s="891" t="s">
        <v>828</v>
      </c>
      <c r="DH727" s="891" t="s">
        <v>828</v>
      </c>
      <c r="DI727" s="153">
        <v>0</v>
      </c>
      <c r="DJ727" s="891" t="s">
        <v>828</v>
      </c>
      <c r="DK727" s="866" t="s">
        <v>3040</v>
      </c>
      <c r="DL727" s="866">
        <v>0.4</v>
      </c>
      <c r="DM727" s="866" t="s">
        <v>8723</v>
      </c>
      <c r="DN727" s="866" t="s">
        <v>8723</v>
      </c>
      <c r="DO727" s="891" t="s">
        <v>828</v>
      </c>
      <c r="DP727" s="877">
        <v>0.9</v>
      </c>
      <c r="DQ727" s="891" t="s">
        <v>828</v>
      </c>
      <c r="DR727" s="891" t="s">
        <v>828</v>
      </c>
      <c r="DS727" s="729" t="s">
        <v>8256</v>
      </c>
      <c r="DT727" s="891" t="s">
        <v>828</v>
      </c>
      <c r="DU727" s="891" t="s">
        <v>828</v>
      </c>
      <c r="DV727" s="891" t="s">
        <v>828</v>
      </c>
      <c r="DW727" s="891" t="s">
        <v>828</v>
      </c>
      <c r="DX727" s="901" t="s">
        <v>828</v>
      </c>
      <c r="DY727" s="235"/>
      <c r="DZ727" s="1259" t="s">
        <v>4228</v>
      </c>
      <c r="EA727" s="1999">
        <v>0.6</v>
      </c>
      <c r="EB727" s="1998">
        <f t="shared" si="11"/>
        <v>1.2</v>
      </c>
    </row>
    <row r="728" spans="1:132">
      <c r="A728" s="1263" t="s">
        <v>4250</v>
      </c>
      <c r="B728" s="1264" t="s">
        <v>828</v>
      </c>
      <c r="C728" s="1264" t="s">
        <v>828</v>
      </c>
      <c r="D728" s="1265" t="s">
        <v>9522</v>
      </c>
      <c r="E728" s="1264" t="s">
        <v>9071</v>
      </c>
      <c r="F728" s="1264" t="s">
        <v>9381</v>
      </c>
      <c r="G728" s="1264" t="s">
        <v>926</v>
      </c>
      <c r="H728" s="1264" t="s">
        <v>9381</v>
      </c>
      <c r="I728" s="1264" t="s">
        <v>926</v>
      </c>
      <c r="J728" s="348" t="s">
        <v>5453</v>
      </c>
      <c r="K728" s="1511">
        <v>8000225</v>
      </c>
      <c r="L728" s="861">
        <v>8000226</v>
      </c>
      <c r="M728" s="861" t="s">
        <v>831</v>
      </c>
      <c r="N728" s="864" t="s">
        <v>920</v>
      </c>
      <c r="O728" s="861">
        <v>8000227</v>
      </c>
      <c r="P728" s="1321" t="s">
        <v>9433</v>
      </c>
      <c r="Q728" s="861">
        <v>8000212</v>
      </c>
      <c r="R728" s="731" t="s">
        <v>9433</v>
      </c>
      <c r="S728" s="861">
        <v>8000474</v>
      </c>
      <c r="T728" s="861">
        <v>8000475</v>
      </c>
      <c r="U728" s="861">
        <v>8000476</v>
      </c>
      <c r="V728" s="861">
        <v>8000185</v>
      </c>
      <c r="W728" s="861">
        <v>8000186</v>
      </c>
      <c r="X728" s="861">
        <v>8000187</v>
      </c>
      <c r="Y728" s="861">
        <v>8000477</v>
      </c>
      <c r="Z728" s="861">
        <v>8000183</v>
      </c>
      <c r="AA728" s="861">
        <v>8000478</v>
      </c>
      <c r="AB728" s="861">
        <v>8000473</v>
      </c>
      <c r="AC728" s="861">
        <v>0</v>
      </c>
      <c r="AD728" s="864" t="s">
        <v>828</v>
      </c>
      <c r="AE728" s="861">
        <v>8000480</v>
      </c>
      <c r="AF728" s="861">
        <v>8000481</v>
      </c>
      <c r="AG728" s="861">
        <v>8000162</v>
      </c>
      <c r="AH728" s="864">
        <v>0</v>
      </c>
      <c r="AI728" s="864" t="s">
        <v>919</v>
      </c>
      <c r="AJ728" s="864">
        <v>3</v>
      </c>
      <c r="AK728" s="864">
        <v>4</v>
      </c>
      <c r="AL728" s="864">
        <v>5</v>
      </c>
      <c r="AM728" s="861">
        <v>0</v>
      </c>
      <c r="AN728" s="871">
        <v>8000664</v>
      </c>
      <c r="AO728" s="861">
        <v>0</v>
      </c>
      <c r="AP728" s="861">
        <v>0</v>
      </c>
      <c r="AQ728" s="861" t="s">
        <v>7948</v>
      </c>
      <c r="AR728" s="861">
        <v>0</v>
      </c>
      <c r="AS728" s="861">
        <v>0</v>
      </c>
      <c r="AT728" s="861">
        <v>0</v>
      </c>
      <c r="AU728" s="861">
        <v>0</v>
      </c>
      <c r="AV728" s="861">
        <v>0</v>
      </c>
      <c r="AW728" s="736"/>
      <c r="AX728" s="156" t="s">
        <v>1162</v>
      </c>
      <c r="AY728" s="881">
        <v>0</v>
      </c>
      <c r="AZ728" s="881">
        <v>0</v>
      </c>
      <c r="BA728" s="881" t="s">
        <v>828</v>
      </c>
      <c r="BB728" s="881" t="s">
        <v>828</v>
      </c>
      <c r="BC728" s="881" t="s">
        <v>828</v>
      </c>
      <c r="BD728" s="881" t="s">
        <v>828</v>
      </c>
      <c r="BE728" s="881" t="s">
        <v>828</v>
      </c>
      <c r="BF728" s="881" t="s">
        <v>828</v>
      </c>
      <c r="BG728" s="881" t="s">
        <v>828</v>
      </c>
      <c r="BH728" s="881" t="s">
        <v>828</v>
      </c>
      <c r="BI728" s="881" t="s">
        <v>828</v>
      </c>
      <c r="BJ728" s="881" t="s">
        <v>828</v>
      </c>
      <c r="BK728" s="881" t="s">
        <v>828</v>
      </c>
      <c r="BL728" s="881" t="s">
        <v>828</v>
      </c>
      <c r="BM728" s="881" t="s">
        <v>828</v>
      </c>
      <c r="BN728" s="881" t="s">
        <v>828</v>
      </c>
      <c r="BO728" s="881" t="s">
        <v>828</v>
      </c>
      <c r="BP728" s="864" t="s">
        <v>2960</v>
      </c>
      <c r="BQ728" s="864" t="s">
        <v>828</v>
      </c>
      <c r="BR728" s="864" t="s">
        <v>828</v>
      </c>
      <c r="BS728" s="864" t="s">
        <v>926</v>
      </c>
      <c r="BT728" s="864" t="s">
        <v>919</v>
      </c>
      <c r="BU728" s="864" t="s">
        <v>919</v>
      </c>
      <c r="BV728" s="892" t="s">
        <v>828</v>
      </c>
      <c r="BW728" s="892" t="s">
        <v>828</v>
      </c>
      <c r="BX728" s="892" t="s">
        <v>828</v>
      </c>
      <c r="BY728" s="892" t="s">
        <v>828</v>
      </c>
      <c r="BZ728" s="892" t="s">
        <v>828</v>
      </c>
      <c r="CA728" s="892" t="s">
        <v>828</v>
      </c>
      <c r="CB728" s="87" t="s">
        <v>2960</v>
      </c>
      <c r="CC728" s="892" t="s">
        <v>828</v>
      </c>
      <c r="CD728" s="892" t="s">
        <v>828</v>
      </c>
      <c r="CE728" s="892" t="s">
        <v>828</v>
      </c>
      <c r="CF728" s="892" t="s">
        <v>828</v>
      </c>
      <c r="CG728" s="892" t="s">
        <v>828</v>
      </c>
      <c r="CH728" s="892" t="s">
        <v>828</v>
      </c>
      <c r="CI728" s="892" t="s">
        <v>828</v>
      </c>
      <c r="CJ728" s="892" t="s">
        <v>828</v>
      </c>
      <c r="CK728" s="736"/>
      <c r="CL728" s="156" t="s">
        <v>1162</v>
      </c>
      <c r="CM728" s="864">
        <v>40</v>
      </c>
      <c r="CN728" s="864">
        <v>9.8000000000000007</v>
      </c>
      <c r="CO728" s="864">
        <v>5</v>
      </c>
      <c r="CP728" s="864" t="s">
        <v>9073</v>
      </c>
      <c r="CQ728" s="156">
        <v>1</v>
      </c>
      <c r="CR728" s="156" t="s">
        <v>9433</v>
      </c>
      <c r="CS728" s="156">
        <v>3.3</v>
      </c>
      <c r="CT728" s="740" t="s">
        <v>9433</v>
      </c>
      <c r="CU728" s="156">
        <v>1.5</v>
      </c>
      <c r="CV728" s="156">
        <v>1.5</v>
      </c>
      <c r="CW728" s="156">
        <v>1</v>
      </c>
      <c r="CX728" s="156">
        <v>1.5</v>
      </c>
      <c r="CY728" s="156">
        <v>2</v>
      </c>
      <c r="CZ728" s="156">
        <v>1.5</v>
      </c>
      <c r="DA728" s="156">
        <v>1</v>
      </c>
      <c r="DB728" s="156">
        <v>1</v>
      </c>
      <c r="DC728" s="156">
        <v>0.9</v>
      </c>
      <c r="DD728" s="156">
        <v>0.9</v>
      </c>
      <c r="DE728" s="892">
        <v>0</v>
      </c>
      <c r="DF728" s="892" t="s">
        <v>828</v>
      </c>
      <c r="DG728" s="892" t="s">
        <v>828</v>
      </c>
      <c r="DH728" s="892" t="s">
        <v>828</v>
      </c>
      <c r="DI728" s="156">
        <v>0</v>
      </c>
      <c r="DJ728" s="892" t="s">
        <v>828</v>
      </c>
      <c r="DK728" s="866" t="s">
        <v>3040</v>
      </c>
      <c r="DL728" s="866">
        <v>0.4</v>
      </c>
      <c r="DM728" s="866" t="s">
        <v>8723</v>
      </c>
      <c r="DN728" s="866" t="s">
        <v>8723</v>
      </c>
      <c r="DO728" s="892" t="s">
        <v>828</v>
      </c>
      <c r="DP728" s="877">
        <v>0.9</v>
      </c>
      <c r="DQ728" s="892" t="s">
        <v>828</v>
      </c>
      <c r="DR728" s="892" t="s">
        <v>828</v>
      </c>
      <c r="DS728" s="729" t="s">
        <v>8256</v>
      </c>
      <c r="DT728" s="892" t="s">
        <v>828</v>
      </c>
      <c r="DU728" s="892" t="s">
        <v>828</v>
      </c>
      <c r="DV728" s="892" t="s">
        <v>828</v>
      </c>
      <c r="DW728" s="892" t="s">
        <v>828</v>
      </c>
      <c r="DX728" s="902" t="s">
        <v>828</v>
      </c>
      <c r="DY728" s="235"/>
      <c r="DZ728" s="1259" t="s">
        <v>5454</v>
      </c>
      <c r="EA728" s="1999">
        <v>0.6</v>
      </c>
      <c r="EB728" s="1998">
        <f t="shared" si="11"/>
        <v>1.2</v>
      </c>
    </row>
    <row r="729" spans="1:132">
      <c r="A729" s="1349" t="s">
        <v>4251</v>
      </c>
      <c r="B729" s="1350" t="s">
        <v>919</v>
      </c>
      <c r="C729" s="1350" t="s">
        <v>828</v>
      </c>
      <c r="D729" s="1351" t="s">
        <v>8755</v>
      </c>
      <c r="E729" s="1350" t="s">
        <v>828</v>
      </c>
      <c r="F729" s="1350" t="s">
        <v>828</v>
      </c>
      <c r="G729" s="1350" t="s">
        <v>828</v>
      </c>
      <c r="H729" s="1350" t="s">
        <v>828</v>
      </c>
      <c r="I729" s="1350" t="s">
        <v>828</v>
      </c>
      <c r="J729" s="1352" t="s">
        <v>828</v>
      </c>
      <c r="K729" s="1683" t="s">
        <v>828</v>
      </c>
      <c r="L729" s="1352" t="s">
        <v>828</v>
      </c>
      <c r="M729" s="1352" t="s">
        <v>828</v>
      </c>
      <c r="N729" s="1579" t="s">
        <v>828</v>
      </c>
      <c r="O729" s="1352" t="s">
        <v>828</v>
      </c>
      <c r="P729" s="1352" t="s">
        <v>828</v>
      </c>
      <c r="Q729" s="1352" t="s">
        <v>828</v>
      </c>
      <c r="R729" s="731" t="s">
        <v>9433</v>
      </c>
      <c r="S729" s="1352" t="s">
        <v>828</v>
      </c>
      <c r="T729" s="1352" t="s">
        <v>828</v>
      </c>
      <c r="U729" s="1352" t="s">
        <v>828</v>
      </c>
      <c r="V729" s="1352" t="s">
        <v>828</v>
      </c>
      <c r="W729" s="1352" t="s">
        <v>828</v>
      </c>
      <c r="X729" s="1352" t="s">
        <v>828</v>
      </c>
      <c r="Y729" s="1352" t="s">
        <v>828</v>
      </c>
      <c r="Z729" s="1352" t="s">
        <v>828</v>
      </c>
      <c r="AA729" s="1352" t="s">
        <v>828</v>
      </c>
      <c r="AB729" s="1352" t="s">
        <v>828</v>
      </c>
      <c r="AC729" s="1352" t="s">
        <v>828</v>
      </c>
      <c r="AD729" s="1579" t="s">
        <v>828</v>
      </c>
      <c r="AE729" s="1352" t="s">
        <v>828</v>
      </c>
      <c r="AF729" s="1352" t="s">
        <v>828</v>
      </c>
      <c r="AG729" s="1352" t="s">
        <v>828</v>
      </c>
      <c r="AH729" s="1579" t="s">
        <v>828</v>
      </c>
      <c r="AI729" s="1579" t="s">
        <v>828</v>
      </c>
      <c r="AJ729" s="1579" t="s">
        <v>828</v>
      </c>
      <c r="AK729" s="1579" t="s">
        <v>828</v>
      </c>
      <c r="AL729" s="1579" t="s">
        <v>828</v>
      </c>
      <c r="AM729" s="1352" t="s">
        <v>828</v>
      </c>
      <c r="AN729" s="1352" t="s">
        <v>828</v>
      </c>
      <c r="AO729" s="1352" t="s">
        <v>828</v>
      </c>
      <c r="AP729" s="1352" t="s">
        <v>828</v>
      </c>
      <c r="AQ729" s="1322" t="s">
        <v>7948</v>
      </c>
      <c r="AR729" s="1352" t="s">
        <v>828</v>
      </c>
      <c r="AS729" s="1352" t="s">
        <v>828</v>
      </c>
      <c r="AT729" s="1352" t="s">
        <v>828</v>
      </c>
      <c r="AU729" s="1352" t="s">
        <v>828</v>
      </c>
      <c r="AV729" s="1352" t="s">
        <v>828</v>
      </c>
      <c r="AW729" s="1580"/>
      <c r="AX729" s="1581" t="s">
        <v>828</v>
      </c>
      <c r="AY729" s="1560" t="s">
        <v>828</v>
      </c>
      <c r="AZ729" s="1560" t="s">
        <v>828</v>
      </c>
      <c r="BA729" s="1560" t="s">
        <v>828</v>
      </c>
      <c r="BB729" s="1560" t="s">
        <v>828</v>
      </c>
      <c r="BC729" s="1560" t="s">
        <v>828</v>
      </c>
      <c r="BD729" s="1560" t="s">
        <v>828</v>
      </c>
      <c r="BE729" s="1560" t="s">
        <v>828</v>
      </c>
      <c r="BF729" s="1560" t="s">
        <v>828</v>
      </c>
      <c r="BG729" s="1560" t="s">
        <v>828</v>
      </c>
      <c r="BH729" s="1560" t="s">
        <v>828</v>
      </c>
      <c r="BI729" s="1560" t="s">
        <v>828</v>
      </c>
      <c r="BJ729" s="1560" t="s">
        <v>828</v>
      </c>
      <c r="BK729" s="1560" t="s">
        <v>828</v>
      </c>
      <c r="BL729" s="1560" t="s">
        <v>828</v>
      </c>
      <c r="BM729" s="1560" t="s">
        <v>828</v>
      </c>
      <c r="BN729" s="1560" t="s">
        <v>828</v>
      </c>
      <c r="BO729" s="1560" t="s">
        <v>828</v>
      </c>
      <c r="BP729" s="1579" t="s">
        <v>828</v>
      </c>
      <c r="BQ729" s="1579" t="s">
        <v>828</v>
      </c>
      <c r="BR729" s="1579" t="s">
        <v>828</v>
      </c>
      <c r="BS729" s="1579" t="s">
        <v>828</v>
      </c>
      <c r="BT729" s="1579" t="s">
        <v>828</v>
      </c>
      <c r="BU729" s="1579" t="s">
        <v>828</v>
      </c>
      <c r="BV729" s="1582" t="s">
        <v>828</v>
      </c>
      <c r="BW729" s="1582" t="s">
        <v>828</v>
      </c>
      <c r="BX729" s="1582" t="s">
        <v>828</v>
      </c>
      <c r="BY729" s="1582" t="s">
        <v>828</v>
      </c>
      <c r="BZ729" s="1582" t="s">
        <v>828</v>
      </c>
      <c r="CA729" s="1582" t="s">
        <v>828</v>
      </c>
      <c r="CB729" s="1579" t="s">
        <v>828</v>
      </c>
      <c r="CC729" s="1582" t="s">
        <v>828</v>
      </c>
      <c r="CD729" s="1582" t="s">
        <v>828</v>
      </c>
      <c r="CE729" s="1582" t="s">
        <v>828</v>
      </c>
      <c r="CF729" s="1582" t="s">
        <v>828</v>
      </c>
      <c r="CG729" s="1582" t="s">
        <v>828</v>
      </c>
      <c r="CH729" s="1582" t="s">
        <v>828</v>
      </c>
      <c r="CI729" s="1582" t="s">
        <v>828</v>
      </c>
      <c r="CJ729" s="1582" t="s">
        <v>828</v>
      </c>
      <c r="CK729" s="1580"/>
      <c r="CL729" s="1581" t="s">
        <v>828</v>
      </c>
      <c r="CM729" s="1579" t="s">
        <v>828</v>
      </c>
      <c r="CN729" s="1579" t="s">
        <v>828</v>
      </c>
      <c r="CO729" s="1579" t="s">
        <v>828</v>
      </c>
      <c r="CP729" s="1579" t="s">
        <v>828</v>
      </c>
      <c r="CQ729" s="1581" t="s">
        <v>828</v>
      </c>
      <c r="CR729" s="1581" t="s">
        <v>828</v>
      </c>
      <c r="CS729" s="1581" t="s">
        <v>828</v>
      </c>
      <c r="CT729" s="740" t="s">
        <v>9433</v>
      </c>
      <c r="CU729" s="1581" t="s">
        <v>828</v>
      </c>
      <c r="CV729" s="1581" t="s">
        <v>828</v>
      </c>
      <c r="CW729" s="1581" t="s">
        <v>828</v>
      </c>
      <c r="CX729" s="1581" t="s">
        <v>828</v>
      </c>
      <c r="CY729" s="1581" t="s">
        <v>828</v>
      </c>
      <c r="CZ729" s="1581" t="s">
        <v>828</v>
      </c>
      <c r="DA729" s="1581" t="s">
        <v>828</v>
      </c>
      <c r="DB729" s="1581" t="s">
        <v>828</v>
      </c>
      <c r="DC729" s="1581" t="s">
        <v>828</v>
      </c>
      <c r="DD729" s="1581" t="s">
        <v>828</v>
      </c>
      <c r="DE729" s="1582" t="s">
        <v>828</v>
      </c>
      <c r="DF729" s="1582" t="s">
        <v>828</v>
      </c>
      <c r="DG729" s="1582" t="s">
        <v>828</v>
      </c>
      <c r="DH729" s="1582" t="s">
        <v>828</v>
      </c>
      <c r="DI729" s="1581" t="s">
        <v>828</v>
      </c>
      <c r="DJ729" s="1582" t="s">
        <v>828</v>
      </c>
      <c r="DK729" s="866" t="s">
        <v>828</v>
      </c>
      <c r="DL729" s="1315">
        <v>0</v>
      </c>
      <c r="DM729" s="1315">
        <v>0</v>
      </c>
      <c r="DN729" s="1315">
        <v>0</v>
      </c>
      <c r="DO729" s="1582" t="s">
        <v>828</v>
      </c>
      <c r="DP729" s="1582" t="s">
        <v>828</v>
      </c>
      <c r="DQ729" s="1582" t="s">
        <v>828</v>
      </c>
      <c r="DR729" s="1582" t="s">
        <v>828</v>
      </c>
      <c r="DS729" s="87" t="s">
        <v>829</v>
      </c>
      <c r="DT729" s="1582" t="s">
        <v>828</v>
      </c>
      <c r="DU729" s="1582" t="s">
        <v>828</v>
      </c>
      <c r="DV729" s="1582" t="s">
        <v>828</v>
      </c>
      <c r="DW729" s="1582" t="s">
        <v>828</v>
      </c>
      <c r="DX729" s="1583" t="s">
        <v>828</v>
      </c>
      <c r="DY729" s="235"/>
      <c r="DZ729" s="1259" t="s">
        <v>4226</v>
      </c>
      <c r="EA729" s="1575">
        <v>0</v>
      </c>
      <c r="EB729" s="1998">
        <f t="shared" si="11"/>
        <v>0</v>
      </c>
    </row>
    <row r="730" spans="1:132">
      <c r="A730" s="1260" t="s">
        <v>4252</v>
      </c>
      <c r="B730" s="1261" t="s">
        <v>828</v>
      </c>
      <c r="C730" s="1261" t="s">
        <v>828</v>
      </c>
      <c r="D730" s="1262" t="s">
        <v>9377</v>
      </c>
      <c r="E730" s="1261" t="s">
        <v>9071</v>
      </c>
      <c r="F730" s="1261" t="s">
        <v>828</v>
      </c>
      <c r="G730" s="1261" t="s">
        <v>828</v>
      </c>
      <c r="H730" s="1261" t="s">
        <v>828</v>
      </c>
      <c r="I730" s="1261" t="s">
        <v>828</v>
      </c>
      <c r="J730" s="1152" t="s">
        <v>5518</v>
      </c>
      <c r="K730" s="1511">
        <v>8000225</v>
      </c>
      <c r="L730" s="1321">
        <v>8000226</v>
      </c>
      <c r="M730" s="1321" t="s">
        <v>831</v>
      </c>
      <c r="N730" s="863" t="s">
        <v>920</v>
      </c>
      <c r="O730" s="1321">
        <v>8000227</v>
      </c>
      <c r="P730" s="1321" t="s">
        <v>9433</v>
      </c>
      <c r="Q730" s="1321">
        <v>8000212</v>
      </c>
      <c r="R730" s="731" t="s">
        <v>9433</v>
      </c>
      <c r="S730" s="1321">
        <v>8000474</v>
      </c>
      <c r="T730" s="1321">
        <v>8000475</v>
      </c>
      <c r="U730" s="1321">
        <v>8000476</v>
      </c>
      <c r="V730" s="1321">
        <v>8000185</v>
      </c>
      <c r="W730" s="1321">
        <v>8000186</v>
      </c>
      <c r="X730" s="1321">
        <v>8000187</v>
      </c>
      <c r="Y730" s="1321">
        <v>8000477</v>
      </c>
      <c r="Z730" s="1321">
        <v>8000183</v>
      </c>
      <c r="AA730" s="1321">
        <v>8000478</v>
      </c>
      <c r="AB730" s="1321">
        <v>8000473</v>
      </c>
      <c r="AC730" s="1321">
        <v>0</v>
      </c>
      <c r="AD730" s="863" t="s">
        <v>828</v>
      </c>
      <c r="AE730" s="1321">
        <v>8000480</v>
      </c>
      <c r="AF730" s="1321">
        <v>8000481</v>
      </c>
      <c r="AG730" s="1321">
        <v>8000162</v>
      </c>
      <c r="AH730" s="863">
        <v>0</v>
      </c>
      <c r="AI730" s="863" t="s">
        <v>919</v>
      </c>
      <c r="AJ730" s="863">
        <v>3</v>
      </c>
      <c r="AK730" s="863">
        <v>4</v>
      </c>
      <c r="AL730" s="863">
        <v>5</v>
      </c>
      <c r="AM730" s="1321">
        <v>0</v>
      </c>
      <c r="AN730" s="871">
        <v>8000664</v>
      </c>
      <c r="AO730" s="1321">
        <v>0</v>
      </c>
      <c r="AP730" s="1321">
        <v>0</v>
      </c>
      <c r="AQ730" s="1321" t="s">
        <v>7948</v>
      </c>
      <c r="AR730" s="1321">
        <v>0</v>
      </c>
      <c r="AS730" s="1321">
        <v>0</v>
      </c>
      <c r="AT730" s="1321">
        <v>0</v>
      </c>
      <c r="AU730" s="1321">
        <v>0</v>
      </c>
      <c r="AV730" s="1321">
        <v>0</v>
      </c>
      <c r="AW730" s="735"/>
      <c r="AX730" s="153" t="s">
        <v>1162</v>
      </c>
      <c r="AY730" s="879">
        <v>0</v>
      </c>
      <c r="AZ730" s="879">
        <v>0</v>
      </c>
      <c r="BA730" s="879" t="s">
        <v>828</v>
      </c>
      <c r="BB730" s="879" t="s">
        <v>828</v>
      </c>
      <c r="BC730" s="879" t="s">
        <v>828</v>
      </c>
      <c r="BD730" s="879" t="s">
        <v>828</v>
      </c>
      <c r="BE730" s="879" t="s">
        <v>828</v>
      </c>
      <c r="BF730" s="879" t="s">
        <v>828</v>
      </c>
      <c r="BG730" s="879" t="s">
        <v>828</v>
      </c>
      <c r="BH730" s="879" t="s">
        <v>828</v>
      </c>
      <c r="BI730" s="879" t="s">
        <v>828</v>
      </c>
      <c r="BJ730" s="879" t="s">
        <v>828</v>
      </c>
      <c r="BK730" s="879" t="s">
        <v>828</v>
      </c>
      <c r="BL730" s="879" t="s">
        <v>828</v>
      </c>
      <c r="BM730" s="879" t="s">
        <v>828</v>
      </c>
      <c r="BN730" s="879" t="s">
        <v>828</v>
      </c>
      <c r="BO730" s="879" t="s">
        <v>828</v>
      </c>
      <c r="BP730" s="863" t="s">
        <v>2960</v>
      </c>
      <c r="BQ730" s="863" t="s">
        <v>828</v>
      </c>
      <c r="BR730" s="863" t="s">
        <v>828</v>
      </c>
      <c r="BS730" s="863">
        <v>5</v>
      </c>
      <c r="BT730" s="863">
        <v>1</v>
      </c>
      <c r="BU730" s="863">
        <v>1</v>
      </c>
      <c r="BV730" s="891" t="s">
        <v>828</v>
      </c>
      <c r="BW730" s="891" t="s">
        <v>828</v>
      </c>
      <c r="BX730" s="891" t="s">
        <v>828</v>
      </c>
      <c r="BY730" s="891" t="s">
        <v>828</v>
      </c>
      <c r="BZ730" s="891" t="s">
        <v>828</v>
      </c>
      <c r="CA730" s="891" t="s">
        <v>828</v>
      </c>
      <c r="CB730" s="87" t="s">
        <v>2960</v>
      </c>
      <c r="CC730" s="891" t="s">
        <v>828</v>
      </c>
      <c r="CD730" s="891" t="s">
        <v>828</v>
      </c>
      <c r="CE730" s="891" t="s">
        <v>828</v>
      </c>
      <c r="CF730" s="891" t="s">
        <v>828</v>
      </c>
      <c r="CG730" s="891" t="s">
        <v>828</v>
      </c>
      <c r="CH730" s="891" t="s">
        <v>828</v>
      </c>
      <c r="CI730" s="891" t="s">
        <v>828</v>
      </c>
      <c r="CJ730" s="891" t="s">
        <v>828</v>
      </c>
      <c r="CK730" s="735"/>
      <c r="CL730" s="153" t="s">
        <v>1162</v>
      </c>
      <c r="CM730" s="863">
        <v>40</v>
      </c>
      <c r="CN730" s="863">
        <v>9.8000000000000007</v>
      </c>
      <c r="CO730" s="863">
        <v>5</v>
      </c>
      <c r="CP730" s="863" t="s">
        <v>9073</v>
      </c>
      <c r="CQ730" s="153">
        <v>1</v>
      </c>
      <c r="CR730" s="153" t="s">
        <v>9433</v>
      </c>
      <c r="CS730" s="153">
        <v>3.3</v>
      </c>
      <c r="CT730" s="740" t="s">
        <v>9433</v>
      </c>
      <c r="CU730" s="153">
        <v>1.5</v>
      </c>
      <c r="CV730" s="153">
        <v>1.5</v>
      </c>
      <c r="CW730" s="153">
        <v>1</v>
      </c>
      <c r="CX730" s="153">
        <v>1.5</v>
      </c>
      <c r="CY730" s="153">
        <v>2</v>
      </c>
      <c r="CZ730" s="153">
        <v>1.5</v>
      </c>
      <c r="DA730" s="153">
        <v>1</v>
      </c>
      <c r="DB730" s="153">
        <v>1</v>
      </c>
      <c r="DC730" s="153">
        <v>0.9</v>
      </c>
      <c r="DD730" s="153">
        <v>0.9</v>
      </c>
      <c r="DE730" s="891">
        <v>0</v>
      </c>
      <c r="DF730" s="891" t="s">
        <v>828</v>
      </c>
      <c r="DG730" s="891" t="s">
        <v>828</v>
      </c>
      <c r="DH730" s="891" t="s">
        <v>828</v>
      </c>
      <c r="DI730" s="153">
        <v>0</v>
      </c>
      <c r="DJ730" s="891" t="s">
        <v>828</v>
      </c>
      <c r="DK730" s="866" t="s">
        <v>3040</v>
      </c>
      <c r="DL730" s="1315">
        <v>0.4</v>
      </c>
      <c r="DM730" s="1315">
        <v>0.4</v>
      </c>
      <c r="DN730" s="1315">
        <v>0.4</v>
      </c>
      <c r="DO730" s="891" t="s">
        <v>828</v>
      </c>
      <c r="DP730" s="877">
        <v>0.9</v>
      </c>
      <c r="DQ730" s="891" t="s">
        <v>828</v>
      </c>
      <c r="DR730" s="891" t="s">
        <v>828</v>
      </c>
      <c r="DS730" s="729" t="s">
        <v>8256</v>
      </c>
      <c r="DT730" s="891" t="s">
        <v>828</v>
      </c>
      <c r="DU730" s="891" t="s">
        <v>828</v>
      </c>
      <c r="DV730" s="891" t="s">
        <v>828</v>
      </c>
      <c r="DW730" s="891" t="s">
        <v>828</v>
      </c>
      <c r="DX730" s="901" t="s">
        <v>828</v>
      </c>
      <c r="DY730" s="235"/>
      <c r="DZ730" s="1259" t="s">
        <v>4228</v>
      </c>
      <c r="EA730" s="1999">
        <v>0.6</v>
      </c>
      <c r="EB730" s="1998">
        <f t="shared" si="11"/>
        <v>1.2</v>
      </c>
    </row>
    <row r="731" spans="1:132">
      <c r="A731" s="1263" t="s">
        <v>4253</v>
      </c>
      <c r="B731" s="1264" t="s">
        <v>828</v>
      </c>
      <c r="C731" s="1264" t="s">
        <v>828</v>
      </c>
      <c r="D731" s="1265" t="s">
        <v>9378</v>
      </c>
      <c r="E731" s="1264" t="s">
        <v>9071</v>
      </c>
      <c r="F731" s="1264" t="s">
        <v>9379</v>
      </c>
      <c r="G731" s="1264" t="s">
        <v>926</v>
      </c>
      <c r="H731" s="1264" t="s">
        <v>9379</v>
      </c>
      <c r="I731" s="1264" t="s">
        <v>926</v>
      </c>
      <c r="J731" s="1348" t="s">
        <v>5519</v>
      </c>
      <c r="K731" s="1511">
        <v>8000225</v>
      </c>
      <c r="L731" s="861">
        <v>8000226</v>
      </c>
      <c r="M731" s="861" t="s">
        <v>831</v>
      </c>
      <c r="N731" s="864" t="s">
        <v>920</v>
      </c>
      <c r="O731" s="861">
        <v>8000227</v>
      </c>
      <c r="P731" s="1321" t="s">
        <v>9433</v>
      </c>
      <c r="Q731" s="861">
        <v>8000212</v>
      </c>
      <c r="R731" s="731" t="s">
        <v>9433</v>
      </c>
      <c r="S731" s="861">
        <v>8000474</v>
      </c>
      <c r="T731" s="861">
        <v>8000475</v>
      </c>
      <c r="U731" s="861">
        <v>8000476</v>
      </c>
      <c r="V731" s="861">
        <v>8000185</v>
      </c>
      <c r="W731" s="861">
        <v>8000186</v>
      </c>
      <c r="X731" s="861">
        <v>8000187</v>
      </c>
      <c r="Y731" s="861">
        <v>8000477</v>
      </c>
      <c r="Z731" s="861">
        <v>8000183</v>
      </c>
      <c r="AA731" s="861">
        <v>8000478</v>
      </c>
      <c r="AB731" s="861">
        <v>8000473</v>
      </c>
      <c r="AC731" s="861">
        <v>0</v>
      </c>
      <c r="AD731" s="864" t="s">
        <v>828</v>
      </c>
      <c r="AE731" s="861">
        <v>8000480</v>
      </c>
      <c r="AF731" s="861">
        <v>8000481</v>
      </c>
      <c r="AG731" s="861">
        <v>8000162</v>
      </c>
      <c r="AH731" s="864">
        <v>0</v>
      </c>
      <c r="AI731" s="864" t="s">
        <v>919</v>
      </c>
      <c r="AJ731" s="864">
        <v>3</v>
      </c>
      <c r="AK731" s="864">
        <v>4</v>
      </c>
      <c r="AL731" s="864">
        <v>5</v>
      </c>
      <c r="AM731" s="861">
        <v>0</v>
      </c>
      <c r="AN731" s="871">
        <v>8000664</v>
      </c>
      <c r="AO731" s="861">
        <v>0</v>
      </c>
      <c r="AP731" s="861">
        <v>0</v>
      </c>
      <c r="AQ731" s="861" t="s">
        <v>7948</v>
      </c>
      <c r="AR731" s="861">
        <v>0</v>
      </c>
      <c r="AS731" s="861">
        <v>0</v>
      </c>
      <c r="AT731" s="861">
        <v>0</v>
      </c>
      <c r="AU731" s="861">
        <v>0</v>
      </c>
      <c r="AV731" s="861">
        <v>0</v>
      </c>
      <c r="AW731" s="736"/>
      <c r="AX731" s="156" t="s">
        <v>1162</v>
      </c>
      <c r="AY731" s="881">
        <v>0</v>
      </c>
      <c r="AZ731" s="881">
        <v>0</v>
      </c>
      <c r="BA731" s="881" t="s">
        <v>828</v>
      </c>
      <c r="BB731" s="881" t="s">
        <v>828</v>
      </c>
      <c r="BC731" s="881" t="s">
        <v>828</v>
      </c>
      <c r="BD731" s="881" t="s">
        <v>828</v>
      </c>
      <c r="BE731" s="881" t="s">
        <v>828</v>
      </c>
      <c r="BF731" s="881" t="s">
        <v>828</v>
      </c>
      <c r="BG731" s="881" t="s">
        <v>828</v>
      </c>
      <c r="BH731" s="881" t="s">
        <v>828</v>
      </c>
      <c r="BI731" s="881" t="s">
        <v>828</v>
      </c>
      <c r="BJ731" s="881" t="s">
        <v>828</v>
      </c>
      <c r="BK731" s="881" t="s">
        <v>828</v>
      </c>
      <c r="BL731" s="881" t="s">
        <v>828</v>
      </c>
      <c r="BM731" s="881" t="s">
        <v>828</v>
      </c>
      <c r="BN731" s="881" t="s">
        <v>828</v>
      </c>
      <c r="BO731" s="881" t="s">
        <v>828</v>
      </c>
      <c r="BP731" s="864" t="s">
        <v>2960</v>
      </c>
      <c r="BQ731" s="864" t="s">
        <v>828</v>
      </c>
      <c r="BR731" s="864" t="s">
        <v>828</v>
      </c>
      <c r="BS731" s="864" t="s">
        <v>926</v>
      </c>
      <c r="BT731" s="864" t="s">
        <v>919</v>
      </c>
      <c r="BU731" s="864" t="s">
        <v>919</v>
      </c>
      <c r="BV731" s="892" t="s">
        <v>828</v>
      </c>
      <c r="BW731" s="892" t="s">
        <v>828</v>
      </c>
      <c r="BX731" s="892" t="s">
        <v>828</v>
      </c>
      <c r="BY731" s="892" t="s">
        <v>828</v>
      </c>
      <c r="BZ731" s="892" t="s">
        <v>828</v>
      </c>
      <c r="CA731" s="892" t="s">
        <v>828</v>
      </c>
      <c r="CB731" s="87" t="s">
        <v>2960</v>
      </c>
      <c r="CC731" s="892" t="s">
        <v>828</v>
      </c>
      <c r="CD731" s="892" t="s">
        <v>828</v>
      </c>
      <c r="CE731" s="892" t="s">
        <v>828</v>
      </c>
      <c r="CF731" s="892" t="s">
        <v>828</v>
      </c>
      <c r="CG731" s="892" t="s">
        <v>828</v>
      </c>
      <c r="CH731" s="892" t="s">
        <v>828</v>
      </c>
      <c r="CI731" s="892" t="s">
        <v>828</v>
      </c>
      <c r="CJ731" s="892" t="s">
        <v>828</v>
      </c>
      <c r="CK731" s="736"/>
      <c r="CL731" s="156" t="s">
        <v>1162</v>
      </c>
      <c r="CM731" s="864">
        <v>40</v>
      </c>
      <c r="CN731" s="864">
        <v>9.8000000000000007</v>
      </c>
      <c r="CO731" s="864">
        <v>5</v>
      </c>
      <c r="CP731" s="864" t="s">
        <v>9073</v>
      </c>
      <c r="CQ731" s="156">
        <v>1</v>
      </c>
      <c r="CR731" s="156" t="s">
        <v>9433</v>
      </c>
      <c r="CS731" s="156">
        <v>3.3</v>
      </c>
      <c r="CT731" s="740" t="s">
        <v>9433</v>
      </c>
      <c r="CU731" s="156">
        <v>1.5</v>
      </c>
      <c r="CV731" s="156">
        <v>1.5</v>
      </c>
      <c r="CW731" s="156">
        <v>1</v>
      </c>
      <c r="CX731" s="156">
        <v>1.5</v>
      </c>
      <c r="CY731" s="156">
        <v>2</v>
      </c>
      <c r="CZ731" s="156">
        <v>1.5</v>
      </c>
      <c r="DA731" s="156">
        <v>1</v>
      </c>
      <c r="DB731" s="156">
        <v>1</v>
      </c>
      <c r="DC731" s="156">
        <v>0.9</v>
      </c>
      <c r="DD731" s="156">
        <v>0.9</v>
      </c>
      <c r="DE731" s="892">
        <v>0</v>
      </c>
      <c r="DF731" s="892" t="s">
        <v>828</v>
      </c>
      <c r="DG731" s="892" t="s">
        <v>828</v>
      </c>
      <c r="DH731" s="892" t="s">
        <v>828</v>
      </c>
      <c r="DI731" s="156">
        <v>0</v>
      </c>
      <c r="DJ731" s="892" t="s">
        <v>828</v>
      </c>
      <c r="DK731" s="866" t="s">
        <v>3040</v>
      </c>
      <c r="DL731" s="1315">
        <v>0.4</v>
      </c>
      <c r="DM731" s="1315">
        <v>0.4</v>
      </c>
      <c r="DN731" s="1315">
        <v>0.4</v>
      </c>
      <c r="DO731" s="892" t="s">
        <v>828</v>
      </c>
      <c r="DP731" s="877">
        <v>0.9</v>
      </c>
      <c r="DQ731" s="892" t="s">
        <v>828</v>
      </c>
      <c r="DR731" s="892" t="s">
        <v>828</v>
      </c>
      <c r="DS731" s="729" t="s">
        <v>8256</v>
      </c>
      <c r="DT731" s="892" t="s">
        <v>828</v>
      </c>
      <c r="DU731" s="892" t="s">
        <v>828</v>
      </c>
      <c r="DV731" s="892" t="s">
        <v>828</v>
      </c>
      <c r="DW731" s="892" t="s">
        <v>828</v>
      </c>
      <c r="DX731" s="902" t="s">
        <v>828</v>
      </c>
      <c r="DY731" s="235"/>
      <c r="DZ731" s="1259" t="s">
        <v>4388</v>
      </c>
      <c r="EA731" s="1999">
        <v>0.6</v>
      </c>
      <c r="EB731" s="1998">
        <f t="shared" si="11"/>
        <v>1.2</v>
      </c>
    </row>
    <row r="732" spans="1:132">
      <c r="A732" s="1349" t="s">
        <v>4254</v>
      </c>
      <c r="B732" s="1350" t="s">
        <v>919</v>
      </c>
      <c r="C732" s="1350" t="s">
        <v>828</v>
      </c>
      <c r="D732" s="1351" t="s">
        <v>8755</v>
      </c>
      <c r="E732" s="1350" t="s">
        <v>828</v>
      </c>
      <c r="F732" s="1350" t="s">
        <v>828</v>
      </c>
      <c r="G732" s="1350" t="s">
        <v>828</v>
      </c>
      <c r="H732" s="1350" t="s">
        <v>828</v>
      </c>
      <c r="I732" s="1350" t="s">
        <v>828</v>
      </c>
      <c r="J732" s="1352" t="s">
        <v>828</v>
      </c>
      <c r="K732" s="1683" t="s">
        <v>828</v>
      </c>
      <c r="L732" s="1352" t="s">
        <v>828</v>
      </c>
      <c r="M732" s="1352" t="s">
        <v>828</v>
      </c>
      <c r="N732" s="1579" t="s">
        <v>828</v>
      </c>
      <c r="O732" s="1352" t="s">
        <v>828</v>
      </c>
      <c r="P732" s="1352" t="s">
        <v>828</v>
      </c>
      <c r="Q732" s="1352" t="s">
        <v>828</v>
      </c>
      <c r="R732" s="731" t="s">
        <v>9433</v>
      </c>
      <c r="S732" s="1352" t="s">
        <v>828</v>
      </c>
      <c r="T732" s="1352" t="s">
        <v>828</v>
      </c>
      <c r="U732" s="1352" t="s">
        <v>828</v>
      </c>
      <c r="V732" s="1352" t="s">
        <v>828</v>
      </c>
      <c r="W732" s="1352" t="s">
        <v>828</v>
      </c>
      <c r="X732" s="1352" t="s">
        <v>828</v>
      </c>
      <c r="Y732" s="1352" t="s">
        <v>828</v>
      </c>
      <c r="Z732" s="1352" t="s">
        <v>828</v>
      </c>
      <c r="AA732" s="1352" t="s">
        <v>828</v>
      </c>
      <c r="AB732" s="1352" t="s">
        <v>828</v>
      </c>
      <c r="AC732" s="1352" t="s">
        <v>828</v>
      </c>
      <c r="AD732" s="1579" t="s">
        <v>828</v>
      </c>
      <c r="AE732" s="1352" t="s">
        <v>828</v>
      </c>
      <c r="AF732" s="1352" t="s">
        <v>828</v>
      </c>
      <c r="AG732" s="1352" t="s">
        <v>828</v>
      </c>
      <c r="AH732" s="1579" t="s">
        <v>828</v>
      </c>
      <c r="AI732" s="1579" t="s">
        <v>828</v>
      </c>
      <c r="AJ732" s="1579" t="s">
        <v>828</v>
      </c>
      <c r="AK732" s="1579" t="s">
        <v>828</v>
      </c>
      <c r="AL732" s="1579" t="s">
        <v>828</v>
      </c>
      <c r="AM732" s="1352" t="s">
        <v>828</v>
      </c>
      <c r="AN732" s="1352" t="s">
        <v>828</v>
      </c>
      <c r="AO732" s="1352" t="s">
        <v>828</v>
      </c>
      <c r="AP732" s="1352" t="s">
        <v>828</v>
      </c>
      <c r="AQ732" s="1322" t="s">
        <v>7948</v>
      </c>
      <c r="AR732" s="1352" t="s">
        <v>828</v>
      </c>
      <c r="AS732" s="1352" t="s">
        <v>828</v>
      </c>
      <c r="AT732" s="1352" t="s">
        <v>828</v>
      </c>
      <c r="AU732" s="1352" t="s">
        <v>828</v>
      </c>
      <c r="AV732" s="1352" t="s">
        <v>828</v>
      </c>
      <c r="AW732" s="1580"/>
      <c r="AX732" s="1581" t="s">
        <v>828</v>
      </c>
      <c r="AY732" s="1560" t="s">
        <v>828</v>
      </c>
      <c r="AZ732" s="1560" t="s">
        <v>828</v>
      </c>
      <c r="BA732" s="1560" t="s">
        <v>828</v>
      </c>
      <c r="BB732" s="1560" t="s">
        <v>828</v>
      </c>
      <c r="BC732" s="1560" t="s">
        <v>828</v>
      </c>
      <c r="BD732" s="1560" t="s">
        <v>828</v>
      </c>
      <c r="BE732" s="1560" t="s">
        <v>828</v>
      </c>
      <c r="BF732" s="1560" t="s">
        <v>828</v>
      </c>
      <c r="BG732" s="1560" t="s">
        <v>828</v>
      </c>
      <c r="BH732" s="1560" t="s">
        <v>828</v>
      </c>
      <c r="BI732" s="1560" t="s">
        <v>828</v>
      </c>
      <c r="BJ732" s="1560" t="s">
        <v>828</v>
      </c>
      <c r="BK732" s="1560" t="s">
        <v>828</v>
      </c>
      <c r="BL732" s="1560" t="s">
        <v>828</v>
      </c>
      <c r="BM732" s="1560" t="s">
        <v>828</v>
      </c>
      <c r="BN732" s="1560" t="s">
        <v>828</v>
      </c>
      <c r="BO732" s="1560" t="s">
        <v>828</v>
      </c>
      <c r="BP732" s="1579" t="s">
        <v>828</v>
      </c>
      <c r="BQ732" s="1579" t="s">
        <v>828</v>
      </c>
      <c r="BR732" s="1579" t="s">
        <v>828</v>
      </c>
      <c r="BS732" s="1579" t="s">
        <v>828</v>
      </c>
      <c r="BT732" s="1579" t="s">
        <v>828</v>
      </c>
      <c r="BU732" s="1579" t="s">
        <v>828</v>
      </c>
      <c r="BV732" s="1582" t="s">
        <v>828</v>
      </c>
      <c r="BW732" s="1582" t="s">
        <v>828</v>
      </c>
      <c r="BX732" s="1582" t="s">
        <v>828</v>
      </c>
      <c r="BY732" s="1582" t="s">
        <v>828</v>
      </c>
      <c r="BZ732" s="1582" t="s">
        <v>828</v>
      </c>
      <c r="CA732" s="1582" t="s">
        <v>828</v>
      </c>
      <c r="CB732" s="1579" t="s">
        <v>828</v>
      </c>
      <c r="CC732" s="1582" t="s">
        <v>828</v>
      </c>
      <c r="CD732" s="1582" t="s">
        <v>828</v>
      </c>
      <c r="CE732" s="1582" t="s">
        <v>828</v>
      </c>
      <c r="CF732" s="1582" t="s">
        <v>828</v>
      </c>
      <c r="CG732" s="1582" t="s">
        <v>828</v>
      </c>
      <c r="CH732" s="1582" t="s">
        <v>828</v>
      </c>
      <c r="CI732" s="1582" t="s">
        <v>828</v>
      </c>
      <c r="CJ732" s="1582" t="s">
        <v>828</v>
      </c>
      <c r="CK732" s="1580"/>
      <c r="CL732" s="1581" t="s">
        <v>828</v>
      </c>
      <c r="CM732" s="1579" t="s">
        <v>828</v>
      </c>
      <c r="CN732" s="1579" t="s">
        <v>828</v>
      </c>
      <c r="CO732" s="1579" t="s">
        <v>828</v>
      </c>
      <c r="CP732" s="1579" t="s">
        <v>828</v>
      </c>
      <c r="CQ732" s="1581" t="s">
        <v>828</v>
      </c>
      <c r="CR732" s="1581" t="s">
        <v>828</v>
      </c>
      <c r="CS732" s="1581" t="s">
        <v>828</v>
      </c>
      <c r="CT732" s="740" t="s">
        <v>9433</v>
      </c>
      <c r="CU732" s="1581" t="s">
        <v>828</v>
      </c>
      <c r="CV732" s="1581" t="s">
        <v>828</v>
      </c>
      <c r="CW732" s="1581" t="s">
        <v>828</v>
      </c>
      <c r="CX732" s="1581" t="s">
        <v>828</v>
      </c>
      <c r="CY732" s="1581" t="s">
        <v>828</v>
      </c>
      <c r="CZ732" s="1581" t="s">
        <v>828</v>
      </c>
      <c r="DA732" s="1581" t="s">
        <v>828</v>
      </c>
      <c r="DB732" s="1581" t="s">
        <v>828</v>
      </c>
      <c r="DC732" s="1581" t="s">
        <v>828</v>
      </c>
      <c r="DD732" s="1581" t="s">
        <v>828</v>
      </c>
      <c r="DE732" s="1582" t="s">
        <v>828</v>
      </c>
      <c r="DF732" s="1582" t="s">
        <v>828</v>
      </c>
      <c r="DG732" s="1582" t="s">
        <v>828</v>
      </c>
      <c r="DH732" s="1582" t="s">
        <v>828</v>
      </c>
      <c r="DI732" s="1581" t="s">
        <v>828</v>
      </c>
      <c r="DJ732" s="1582" t="s">
        <v>828</v>
      </c>
      <c r="DK732" s="866" t="s">
        <v>828</v>
      </c>
      <c r="DL732" s="1315">
        <v>0</v>
      </c>
      <c r="DM732" s="1315">
        <v>0</v>
      </c>
      <c r="DN732" s="1315">
        <v>0</v>
      </c>
      <c r="DO732" s="1582" t="s">
        <v>828</v>
      </c>
      <c r="DP732" s="1582" t="s">
        <v>828</v>
      </c>
      <c r="DQ732" s="1582" t="s">
        <v>828</v>
      </c>
      <c r="DR732" s="1582" t="s">
        <v>828</v>
      </c>
      <c r="DS732" s="87" t="s">
        <v>829</v>
      </c>
      <c r="DT732" s="1582" t="s">
        <v>828</v>
      </c>
      <c r="DU732" s="1582" t="s">
        <v>828</v>
      </c>
      <c r="DV732" s="1582" t="s">
        <v>828</v>
      </c>
      <c r="DW732" s="1582" t="s">
        <v>828</v>
      </c>
      <c r="DX732" s="1583" t="s">
        <v>828</v>
      </c>
      <c r="DY732" s="235"/>
      <c r="DZ732" s="1259" t="s">
        <v>4226</v>
      </c>
      <c r="EA732" s="1575">
        <v>0</v>
      </c>
      <c r="EB732" s="1998">
        <f t="shared" si="11"/>
        <v>0</v>
      </c>
    </row>
    <row r="733" spans="1:132">
      <c r="A733" s="1260" t="s">
        <v>4255</v>
      </c>
      <c r="B733" s="1261" t="s">
        <v>828</v>
      </c>
      <c r="C733" s="1261" t="s">
        <v>828</v>
      </c>
      <c r="D733" s="1262" t="s">
        <v>9382</v>
      </c>
      <c r="E733" s="1261" t="s">
        <v>9071</v>
      </c>
      <c r="F733" s="1261" t="s">
        <v>828</v>
      </c>
      <c r="G733" s="1261" t="s">
        <v>828</v>
      </c>
      <c r="H733" s="1261" t="s">
        <v>828</v>
      </c>
      <c r="I733" s="1261" t="s">
        <v>828</v>
      </c>
      <c r="J733" s="731" t="s">
        <v>5592</v>
      </c>
      <c r="K733" s="1511">
        <v>8000225</v>
      </c>
      <c r="L733" s="1321">
        <v>8000226</v>
      </c>
      <c r="M733" s="1321" t="s">
        <v>831</v>
      </c>
      <c r="N733" s="863" t="s">
        <v>920</v>
      </c>
      <c r="O733" s="1321">
        <v>8000227</v>
      </c>
      <c r="P733" s="1321" t="s">
        <v>9433</v>
      </c>
      <c r="Q733" s="1321">
        <v>8000212</v>
      </c>
      <c r="R733" s="731" t="s">
        <v>9433</v>
      </c>
      <c r="S733" s="1321">
        <v>8000474</v>
      </c>
      <c r="T733" s="1321">
        <v>8000475</v>
      </c>
      <c r="U733" s="1321">
        <v>8000476</v>
      </c>
      <c r="V733" s="1321">
        <v>8000185</v>
      </c>
      <c r="W733" s="1321">
        <v>8000186</v>
      </c>
      <c r="X733" s="1321">
        <v>8000187</v>
      </c>
      <c r="Y733" s="1321">
        <v>8000477</v>
      </c>
      <c r="Z733" s="1321">
        <v>8000183</v>
      </c>
      <c r="AA733" s="1321">
        <v>8000478</v>
      </c>
      <c r="AB733" s="1321">
        <v>8000473</v>
      </c>
      <c r="AC733" s="1321">
        <v>0</v>
      </c>
      <c r="AD733" s="863" t="s">
        <v>828</v>
      </c>
      <c r="AE733" s="1321">
        <v>8000480</v>
      </c>
      <c r="AF733" s="1321">
        <v>8000481</v>
      </c>
      <c r="AG733" s="1321">
        <v>8000162</v>
      </c>
      <c r="AH733" s="863">
        <v>0</v>
      </c>
      <c r="AI733" s="863" t="s">
        <v>919</v>
      </c>
      <c r="AJ733" s="863">
        <v>3</v>
      </c>
      <c r="AK733" s="863">
        <v>4</v>
      </c>
      <c r="AL733" s="863">
        <v>5</v>
      </c>
      <c r="AM733" s="1321">
        <v>0</v>
      </c>
      <c r="AN733" s="871">
        <v>8000664</v>
      </c>
      <c r="AO733" s="1321">
        <v>0</v>
      </c>
      <c r="AP733" s="1321">
        <v>0</v>
      </c>
      <c r="AQ733" s="1321" t="s">
        <v>7948</v>
      </c>
      <c r="AR733" s="1321">
        <v>0</v>
      </c>
      <c r="AS733" s="1321">
        <v>0</v>
      </c>
      <c r="AT733" s="1321">
        <v>0</v>
      </c>
      <c r="AU733" s="1321">
        <v>0</v>
      </c>
      <c r="AV733" s="1321">
        <v>0</v>
      </c>
      <c r="AW733" s="735"/>
      <c r="AX733" s="153" t="s">
        <v>1162</v>
      </c>
      <c r="AY733" s="879">
        <v>0</v>
      </c>
      <c r="AZ733" s="879">
        <v>0</v>
      </c>
      <c r="BA733" s="879" t="s">
        <v>828</v>
      </c>
      <c r="BB733" s="879" t="s">
        <v>828</v>
      </c>
      <c r="BC733" s="879" t="s">
        <v>828</v>
      </c>
      <c r="BD733" s="879" t="s">
        <v>828</v>
      </c>
      <c r="BE733" s="879" t="s">
        <v>828</v>
      </c>
      <c r="BF733" s="879" t="s">
        <v>828</v>
      </c>
      <c r="BG733" s="879" t="s">
        <v>828</v>
      </c>
      <c r="BH733" s="879" t="s">
        <v>828</v>
      </c>
      <c r="BI733" s="879" t="s">
        <v>828</v>
      </c>
      <c r="BJ733" s="879" t="s">
        <v>828</v>
      </c>
      <c r="BK733" s="879" t="s">
        <v>828</v>
      </c>
      <c r="BL733" s="879" t="s">
        <v>828</v>
      </c>
      <c r="BM733" s="879" t="s">
        <v>828</v>
      </c>
      <c r="BN733" s="879" t="s">
        <v>828</v>
      </c>
      <c r="BO733" s="879" t="s">
        <v>828</v>
      </c>
      <c r="BP733" s="863" t="s">
        <v>2960</v>
      </c>
      <c r="BQ733" s="863" t="s">
        <v>828</v>
      </c>
      <c r="BR733" s="863" t="s">
        <v>828</v>
      </c>
      <c r="BS733" s="863">
        <v>5</v>
      </c>
      <c r="BT733" s="863">
        <v>1</v>
      </c>
      <c r="BU733" s="863">
        <v>1</v>
      </c>
      <c r="BV733" s="891" t="s">
        <v>828</v>
      </c>
      <c r="BW733" s="891" t="s">
        <v>828</v>
      </c>
      <c r="BX733" s="891" t="s">
        <v>828</v>
      </c>
      <c r="BY733" s="891" t="s">
        <v>828</v>
      </c>
      <c r="BZ733" s="891" t="s">
        <v>828</v>
      </c>
      <c r="CA733" s="891" t="s">
        <v>828</v>
      </c>
      <c r="CB733" s="87" t="s">
        <v>2960</v>
      </c>
      <c r="CC733" s="891" t="s">
        <v>828</v>
      </c>
      <c r="CD733" s="891" t="s">
        <v>828</v>
      </c>
      <c r="CE733" s="891" t="s">
        <v>828</v>
      </c>
      <c r="CF733" s="891" t="s">
        <v>828</v>
      </c>
      <c r="CG733" s="891" t="s">
        <v>828</v>
      </c>
      <c r="CH733" s="891" t="s">
        <v>828</v>
      </c>
      <c r="CI733" s="891" t="s">
        <v>828</v>
      </c>
      <c r="CJ733" s="891" t="s">
        <v>828</v>
      </c>
      <c r="CK733" s="735"/>
      <c r="CL733" s="153" t="s">
        <v>1162</v>
      </c>
      <c r="CM733" s="863">
        <v>40</v>
      </c>
      <c r="CN733" s="863">
        <v>9.8000000000000007</v>
      </c>
      <c r="CO733" s="863">
        <v>5</v>
      </c>
      <c r="CP733" s="863" t="s">
        <v>9073</v>
      </c>
      <c r="CQ733" s="153">
        <v>1</v>
      </c>
      <c r="CR733" s="153" t="s">
        <v>9433</v>
      </c>
      <c r="CS733" s="153">
        <v>3.3</v>
      </c>
      <c r="CT733" s="740" t="s">
        <v>9433</v>
      </c>
      <c r="CU733" s="153">
        <v>1.5</v>
      </c>
      <c r="CV733" s="153">
        <v>1.5</v>
      </c>
      <c r="CW733" s="153">
        <v>1</v>
      </c>
      <c r="CX733" s="153">
        <v>1.5</v>
      </c>
      <c r="CY733" s="153">
        <v>2</v>
      </c>
      <c r="CZ733" s="153">
        <v>1.5</v>
      </c>
      <c r="DA733" s="153">
        <v>1</v>
      </c>
      <c r="DB733" s="153">
        <v>1</v>
      </c>
      <c r="DC733" s="153">
        <v>0.9</v>
      </c>
      <c r="DD733" s="153">
        <v>0.9</v>
      </c>
      <c r="DE733" s="891">
        <v>0</v>
      </c>
      <c r="DF733" s="891" t="s">
        <v>828</v>
      </c>
      <c r="DG733" s="891" t="s">
        <v>828</v>
      </c>
      <c r="DH733" s="891" t="s">
        <v>828</v>
      </c>
      <c r="DI733" s="153">
        <v>0</v>
      </c>
      <c r="DJ733" s="891" t="s">
        <v>828</v>
      </c>
      <c r="DK733" s="866" t="s">
        <v>3040</v>
      </c>
      <c r="DL733" s="1315">
        <v>0.4</v>
      </c>
      <c r="DM733" s="1315">
        <v>0.4</v>
      </c>
      <c r="DN733" s="1315">
        <v>0.4</v>
      </c>
      <c r="DO733" s="891" t="s">
        <v>828</v>
      </c>
      <c r="DP733" s="877">
        <v>0.9</v>
      </c>
      <c r="DQ733" s="891" t="s">
        <v>828</v>
      </c>
      <c r="DR733" s="891" t="s">
        <v>828</v>
      </c>
      <c r="DS733" s="729" t="s">
        <v>8256</v>
      </c>
      <c r="DT733" s="891" t="s">
        <v>828</v>
      </c>
      <c r="DU733" s="891" t="s">
        <v>828</v>
      </c>
      <c r="DV733" s="891" t="s">
        <v>828</v>
      </c>
      <c r="DW733" s="891" t="s">
        <v>828</v>
      </c>
      <c r="DX733" s="901" t="s">
        <v>828</v>
      </c>
      <c r="DY733" s="235"/>
      <c r="DZ733" s="1259" t="s">
        <v>4228</v>
      </c>
      <c r="EA733" s="1999">
        <v>0.6</v>
      </c>
      <c r="EB733" s="1998">
        <f t="shared" si="11"/>
        <v>1.2</v>
      </c>
    </row>
    <row r="734" spans="1:132">
      <c r="A734" s="1263" t="s">
        <v>4256</v>
      </c>
      <c r="B734" s="1264" t="s">
        <v>828</v>
      </c>
      <c r="C734" s="1264" t="s">
        <v>828</v>
      </c>
      <c r="D734" s="1265" t="s">
        <v>9383</v>
      </c>
      <c r="E734" s="1264" t="s">
        <v>9071</v>
      </c>
      <c r="F734" s="1264" t="s">
        <v>9384</v>
      </c>
      <c r="G734" s="1264" t="s">
        <v>926</v>
      </c>
      <c r="H734" s="1264" t="s">
        <v>9384</v>
      </c>
      <c r="I734" s="1264" t="s">
        <v>926</v>
      </c>
      <c r="J734" s="733" t="s">
        <v>5593</v>
      </c>
      <c r="K734" s="1511">
        <v>8000225</v>
      </c>
      <c r="L734" s="861">
        <v>8000226</v>
      </c>
      <c r="M734" s="861" t="s">
        <v>831</v>
      </c>
      <c r="N734" s="864" t="s">
        <v>920</v>
      </c>
      <c r="O734" s="861">
        <v>8000227</v>
      </c>
      <c r="P734" s="1321" t="s">
        <v>9433</v>
      </c>
      <c r="Q734" s="861">
        <v>8000212</v>
      </c>
      <c r="R734" s="731" t="s">
        <v>9433</v>
      </c>
      <c r="S734" s="861">
        <v>8000474</v>
      </c>
      <c r="T734" s="861">
        <v>8000475</v>
      </c>
      <c r="U734" s="861">
        <v>8000476</v>
      </c>
      <c r="V734" s="861">
        <v>8000185</v>
      </c>
      <c r="W734" s="861">
        <v>8000186</v>
      </c>
      <c r="X734" s="861">
        <v>8000187</v>
      </c>
      <c r="Y734" s="861">
        <v>8000477</v>
      </c>
      <c r="Z734" s="861">
        <v>8000183</v>
      </c>
      <c r="AA734" s="861">
        <v>8000478</v>
      </c>
      <c r="AB734" s="861">
        <v>8000473</v>
      </c>
      <c r="AC734" s="861">
        <v>0</v>
      </c>
      <c r="AD734" s="864" t="s">
        <v>828</v>
      </c>
      <c r="AE734" s="861">
        <v>8000480</v>
      </c>
      <c r="AF734" s="861">
        <v>8000481</v>
      </c>
      <c r="AG734" s="861">
        <v>8000162</v>
      </c>
      <c r="AH734" s="864">
        <v>0</v>
      </c>
      <c r="AI734" s="864" t="s">
        <v>919</v>
      </c>
      <c r="AJ734" s="864">
        <v>3</v>
      </c>
      <c r="AK734" s="864">
        <v>4</v>
      </c>
      <c r="AL734" s="864">
        <v>5</v>
      </c>
      <c r="AM734" s="861">
        <v>0</v>
      </c>
      <c r="AN734" s="871">
        <v>8000664</v>
      </c>
      <c r="AO734" s="861">
        <v>0</v>
      </c>
      <c r="AP734" s="861">
        <v>0</v>
      </c>
      <c r="AQ734" s="861" t="s">
        <v>7948</v>
      </c>
      <c r="AR734" s="861">
        <v>0</v>
      </c>
      <c r="AS734" s="861">
        <v>0</v>
      </c>
      <c r="AT734" s="861">
        <v>0</v>
      </c>
      <c r="AU734" s="861">
        <v>0</v>
      </c>
      <c r="AV734" s="861">
        <v>0</v>
      </c>
      <c r="AW734" s="736"/>
      <c r="AX734" s="156" t="s">
        <v>1162</v>
      </c>
      <c r="AY734" s="881">
        <v>0</v>
      </c>
      <c r="AZ734" s="881">
        <v>0</v>
      </c>
      <c r="BA734" s="881" t="s">
        <v>828</v>
      </c>
      <c r="BB734" s="881" t="s">
        <v>828</v>
      </c>
      <c r="BC734" s="881" t="s">
        <v>828</v>
      </c>
      <c r="BD734" s="881" t="s">
        <v>828</v>
      </c>
      <c r="BE734" s="881" t="s">
        <v>828</v>
      </c>
      <c r="BF734" s="881" t="s">
        <v>828</v>
      </c>
      <c r="BG734" s="881" t="s">
        <v>828</v>
      </c>
      <c r="BH734" s="881" t="s">
        <v>828</v>
      </c>
      <c r="BI734" s="881" t="s">
        <v>828</v>
      </c>
      <c r="BJ734" s="881" t="s">
        <v>828</v>
      </c>
      <c r="BK734" s="881" t="s">
        <v>828</v>
      </c>
      <c r="BL734" s="881" t="s">
        <v>828</v>
      </c>
      <c r="BM734" s="881" t="s">
        <v>828</v>
      </c>
      <c r="BN734" s="881" t="s">
        <v>828</v>
      </c>
      <c r="BO734" s="881" t="s">
        <v>828</v>
      </c>
      <c r="BP734" s="864" t="s">
        <v>2960</v>
      </c>
      <c r="BQ734" s="864" t="s">
        <v>828</v>
      </c>
      <c r="BR734" s="864" t="s">
        <v>828</v>
      </c>
      <c r="BS734" s="864" t="s">
        <v>926</v>
      </c>
      <c r="BT734" s="864" t="s">
        <v>919</v>
      </c>
      <c r="BU734" s="864" t="s">
        <v>919</v>
      </c>
      <c r="BV734" s="892" t="s">
        <v>828</v>
      </c>
      <c r="BW734" s="892" t="s">
        <v>828</v>
      </c>
      <c r="BX734" s="892" t="s">
        <v>828</v>
      </c>
      <c r="BY734" s="892" t="s">
        <v>828</v>
      </c>
      <c r="BZ734" s="892" t="s">
        <v>828</v>
      </c>
      <c r="CA734" s="892" t="s">
        <v>828</v>
      </c>
      <c r="CB734" s="87" t="s">
        <v>2960</v>
      </c>
      <c r="CC734" s="892" t="s">
        <v>828</v>
      </c>
      <c r="CD734" s="892" t="s">
        <v>828</v>
      </c>
      <c r="CE734" s="892" t="s">
        <v>828</v>
      </c>
      <c r="CF734" s="892" t="s">
        <v>828</v>
      </c>
      <c r="CG734" s="892" t="s">
        <v>828</v>
      </c>
      <c r="CH734" s="892" t="s">
        <v>828</v>
      </c>
      <c r="CI734" s="892" t="s">
        <v>828</v>
      </c>
      <c r="CJ734" s="892" t="s">
        <v>828</v>
      </c>
      <c r="CK734" s="736"/>
      <c r="CL734" s="156" t="s">
        <v>1162</v>
      </c>
      <c r="CM734" s="864">
        <v>40</v>
      </c>
      <c r="CN734" s="864">
        <v>9.8000000000000007</v>
      </c>
      <c r="CO734" s="864">
        <v>5</v>
      </c>
      <c r="CP734" s="864" t="s">
        <v>9073</v>
      </c>
      <c r="CQ734" s="156">
        <v>1</v>
      </c>
      <c r="CR734" s="156" t="s">
        <v>9433</v>
      </c>
      <c r="CS734" s="156">
        <v>3.3</v>
      </c>
      <c r="CT734" s="740" t="s">
        <v>9433</v>
      </c>
      <c r="CU734" s="156">
        <v>1.5</v>
      </c>
      <c r="CV734" s="156">
        <v>1.5</v>
      </c>
      <c r="CW734" s="156">
        <v>1</v>
      </c>
      <c r="CX734" s="156">
        <v>1.5</v>
      </c>
      <c r="CY734" s="156">
        <v>2</v>
      </c>
      <c r="CZ734" s="156">
        <v>1.5</v>
      </c>
      <c r="DA734" s="156">
        <v>1</v>
      </c>
      <c r="DB734" s="156">
        <v>1</v>
      </c>
      <c r="DC734" s="156">
        <v>0.9</v>
      </c>
      <c r="DD734" s="156">
        <v>0.9</v>
      </c>
      <c r="DE734" s="892">
        <v>0</v>
      </c>
      <c r="DF734" s="892" t="s">
        <v>828</v>
      </c>
      <c r="DG734" s="892" t="s">
        <v>828</v>
      </c>
      <c r="DH734" s="892" t="s">
        <v>828</v>
      </c>
      <c r="DI734" s="156">
        <v>0</v>
      </c>
      <c r="DJ734" s="892" t="s">
        <v>828</v>
      </c>
      <c r="DK734" s="866" t="s">
        <v>3040</v>
      </c>
      <c r="DL734" s="1315">
        <v>0.4</v>
      </c>
      <c r="DM734" s="1315">
        <v>0.4</v>
      </c>
      <c r="DN734" s="1315">
        <v>0.4</v>
      </c>
      <c r="DO734" s="892" t="s">
        <v>828</v>
      </c>
      <c r="DP734" s="877">
        <v>0.9</v>
      </c>
      <c r="DQ734" s="892" t="s">
        <v>828</v>
      </c>
      <c r="DR734" s="892" t="s">
        <v>828</v>
      </c>
      <c r="DS734" s="729" t="s">
        <v>8256</v>
      </c>
      <c r="DT734" s="892" t="s">
        <v>828</v>
      </c>
      <c r="DU734" s="892" t="s">
        <v>828</v>
      </c>
      <c r="DV734" s="892" t="s">
        <v>828</v>
      </c>
      <c r="DW734" s="892" t="s">
        <v>828</v>
      </c>
      <c r="DX734" s="902" t="s">
        <v>828</v>
      </c>
      <c r="DY734" s="235"/>
      <c r="DZ734" s="1259" t="s">
        <v>4388</v>
      </c>
      <c r="EA734" s="1999">
        <v>0.6</v>
      </c>
      <c r="EB734" s="1998">
        <f t="shared" si="11"/>
        <v>1.2</v>
      </c>
    </row>
    <row r="735" spans="1:132">
      <c r="A735" s="1349" t="s">
        <v>4257</v>
      </c>
      <c r="B735" s="1350" t="s">
        <v>919</v>
      </c>
      <c r="C735" s="1350" t="s">
        <v>828</v>
      </c>
      <c r="D735" s="1351" t="s">
        <v>8755</v>
      </c>
      <c r="E735" s="1350" t="s">
        <v>828</v>
      </c>
      <c r="F735" s="1350" t="s">
        <v>828</v>
      </c>
      <c r="G735" s="1350" t="s">
        <v>828</v>
      </c>
      <c r="H735" s="1350" t="s">
        <v>828</v>
      </c>
      <c r="I735" s="1350" t="s">
        <v>828</v>
      </c>
      <c r="J735" s="1352" t="s">
        <v>828</v>
      </c>
      <c r="K735" s="1683" t="s">
        <v>828</v>
      </c>
      <c r="L735" s="1352" t="s">
        <v>828</v>
      </c>
      <c r="M735" s="1352" t="s">
        <v>828</v>
      </c>
      <c r="N735" s="1579" t="s">
        <v>828</v>
      </c>
      <c r="O735" s="1352" t="s">
        <v>828</v>
      </c>
      <c r="P735" s="1352" t="s">
        <v>828</v>
      </c>
      <c r="Q735" s="1352" t="s">
        <v>828</v>
      </c>
      <c r="R735" s="731" t="s">
        <v>9433</v>
      </c>
      <c r="S735" s="1352" t="s">
        <v>828</v>
      </c>
      <c r="T735" s="1352" t="s">
        <v>828</v>
      </c>
      <c r="U735" s="1352" t="s">
        <v>828</v>
      </c>
      <c r="V735" s="1352" t="s">
        <v>828</v>
      </c>
      <c r="W735" s="1352" t="s">
        <v>828</v>
      </c>
      <c r="X735" s="1352" t="s">
        <v>828</v>
      </c>
      <c r="Y735" s="1352" t="s">
        <v>828</v>
      </c>
      <c r="Z735" s="1352" t="s">
        <v>828</v>
      </c>
      <c r="AA735" s="1352" t="s">
        <v>828</v>
      </c>
      <c r="AB735" s="1352" t="s">
        <v>828</v>
      </c>
      <c r="AC735" s="1352" t="s">
        <v>828</v>
      </c>
      <c r="AD735" s="1579" t="s">
        <v>828</v>
      </c>
      <c r="AE735" s="1352" t="s">
        <v>828</v>
      </c>
      <c r="AF735" s="1352" t="s">
        <v>828</v>
      </c>
      <c r="AG735" s="1352" t="s">
        <v>828</v>
      </c>
      <c r="AH735" s="1579" t="s">
        <v>828</v>
      </c>
      <c r="AI735" s="1579" t="s">
        <v>828</v>
      </c>
      <c r="AJ735" s="1579" t="s">
        <v>828</v>
      </c>
      <c r="AK735" s="1579" t="s">
        <v>828</v>
      </c>
      <c r="AL735" s="1579" t="s">
        <v>828</v>
      </c>
      <c r="AM735" s="1352" t="s">
        <v>828</v>
      </c>
      <c r="AN735" s="1352" t="s">
        <v>828</v>
      </c>
      <c r="AO735" s="1352" t="s">
        <v>828</v>
      </c>
      <c r="AP735" s="1352" t="s">
        <v>828</v>
      </c>
      <c r="AQ735" s="1322" t="s">
        <v>7948</v>
      </c>
      <c r="AR735" s="1352" t="s">
        <v>828</v>
      </c>
      <c r="AS735" s="1352" t="s">
        <v>828</v>
      </c>
      <c r="AT735" s="1352" t="s">
        <v>828</v>
      </c>
      <c r="AU735" s="1352" t="s">
        <v>828</v>
      </c>
      <c r="AV735" s="1352" t="s">
        <v>828</v>
      </c>
      <c r="AW735" s="1580"/>
      <c r="AX735" s="1581" t="s">
        <v>828</v>
      </c>
      <c r="AY735" s="1560" t="s">
        <v>828</v>
      </c>
      <c r="AZ735" s="1560" t="s">
        <v>828</v>
      </c>
      <c r="BA735" s="1560" t="s">
        <v>828</v>
      </c>
      <c r="BB735" s="1560" t="s">
        <v>828</v>
      </c>
      <c r="BC735" s="1560" t="s">
        <v>828</v>
      </c>
      <c r="BD735" s="1560" t="s">
        <v>828</v>
      </c>
      <c r="BE735" s="1560" t="s">
        <v>828</v>
      </c>
      <c r="BF735" s="1560" t="s">
        <v>828</v>
      </c>
      <c r="BG735" s="1560" t="s">
        <v>828</v>
      </c>
      <c r="BH735" s="1560" t="s">
        <v>828</v>
      </c>
      <c r="BI735" s="1560" t="s">
        <v>828</v>
      </c>
      <c r="BJ735" s="1560" t="s">
        <v>828</v>
      </c>
      <c r="BK735" s="1560" t="s">
        <v>828</v>
      </c>
      <c r="BL735" s="1560" t="s">
        <v>828</v>
      </c>
      <c r="BM735" s="1560" t="s">
        <v>828</v>
      </c>
      <c r="BN735" s="1560" t="s">
        <v>828</v>
      </c>
      <c r="BO735" s="1560" t="s">
        <v>828</v>
      </c>
      <c r="BP735" s="1579" t="s">
        <v>828</v>
      </c>
      <c r="BQ735" s="1579" t="s">
        <v>828</v>
      </c>
      <c r="BR735" s="1579" t="s">
        <v>828</v>
      </c>
      <c r="BS735" s="1579" t="s">
        <v>828</v>
      </c>
      <c r="BT735" s="1579" t="s">
        <v>828</v>
      </c>
      <c r="BU735" s="1579" t="s">
        <v>828</v>
      </c>
      <c r="BV735" s="1582" t="s">
        <v>828</v>
      </c>
      <c r="BW735" s="1582" t="s">
        <v>828</v>
      </c>
      <c r="BX735" s="1582" t="s">
        <v>828</v>
      </c>
      <c r="BY735" s="1582" t="s">
        <v>828</v>
      </c>
      <c r="BZ735" s="1582" t="s">
        <v>828</v>
      </c>
      <c r="CA735" s="1582" t="s">
        <v>828</v>
      </c>
      <c r="CB735" s="1579" t="s">
        <v>828</v>
      </c>
      <c r="CC735" s="1582" t="s">
        <v>828</v>
      </c>
      <c r="CD735" s="1582" t="s">
        <v>828</v>
      </c>
      <c r="CE735" s="1582" t="s">
        <v>828</v>
      </c>
      <c r="CF735" s="1582" t="s">
        <v>828</v>
      </c>
      <c r="CG735" s="1582" t="s">
        <v>828</v>
      </c>
      <c r="CH735" s="1582" t="s">
        <v>828</v>
      </c>
      <c r="CI735" s="1582" t="s">
        <v>828</v>
      </c>
      <c r="CJ735" s="1582" t="s">
        <v>828</v>
      </c>
      <c r="CK735" s="1580"/>
      <c r="CL735" s="1581" t="s">
        <v>828</v>
      </c>
      <c r="CM735" s="1579" t="s">
        <v>828</v>
      </c>
      <c r="CN735" s="1579" t="s">
        <v>828</v>
      </c>
      <c r="CO735" s="1579" t="s">
        <v>828</v>
      </c>
      <c r="CP735" s="1579" t="s">
        <v>828</v>
      </c>
      <c r="CQ735" s="1581" t="s">
        <v>828</v>
      </c>
      <c r="CR735" s="1581" t="s">
        <v>828</v>
      </c>
      <c r="CS735" s="1581" t="s">
        <v>828</v>
      </c>
      <c r="CT735" s="740" t="s">
        <v>9433</v>
      </c>
      <c r="CU735" s="1581" t="s">
        <v>828</v>
      </c>
      <c r="CV735" s="1581" t="s">
        <v>828</v>
      </c>
      <c r="CW735" s="1581" t="s">
        <v>828</v>
      </c>
      <c r="CX735" s="1581" t="s">
        <v>828</v>
      </c>
      <c r="CY735" s="1581" t="s">
        <v>828</v>
      </c>
      <c r="CZ735" s="1581" t="s">
        <v>828</v>
      </c>
      <c r="DA735" s="1581" t="s">
        <v>828</v>
      </c>
      <c r="DB735" s="1581" t="s">
        <v>828</v>
      </c>
      <c r="DC735" s="1581" t="s">
        <v>828</v>
      </c>
      <c r="DD735" s="1581" t="s">
        <v>828</v>
      </c>
      <c r="DE735" s="1582" t="s">
        <v>828</v>
      </c>
      <c r="DF735" s="1582" t="s">
        <v>828</v>
      </c>
      <c r="DG735" s="1582" t="s">
        <v>828</v>
      </c>
      <c r="DH735" s="1582" t="s">
        <v>828</v>
      </c>
      <c r="DI735" s="1581" t="s">
        <v>828</v>
      </c>
      <c r="DJ735" s="1582" t="s">
        <v>828</v>
      </c>
      <c r="DK735" s="866" t="s">
        <v>828</v>
      </c>
      <c r="DL735" s="1315">
        <v>0</v>
      </c>
      <c r="DM735" s="1315">
        <v>0</v>
      </c>
      <c r="DN735" s="1315">
        <v>0</v>
      </c>
      <c r="DO735" s="1582" t="s">
        <v>828</v>
      </c>
      <c r="DP735" s="1582" t="s">
        <v>828</v>
      </c>
      <c r="DQ735" s="1582" t="s">
        <v>828</v>
      </c>
      <c r="DR735" s="1582" t="s">
        <v>828</v>
      </c>
      <c r="DS735" s="87" t="s">
        <v>829</v>
      </c>
      <c r="DT735" s="1582" t="s">
        <v>828</v>
      </c>
      <c r="DU735" s="1582" t="s">
        <v>828</v>
      </c>
      <c r="DV735" s="1582" t="s">
        <v>828</v>
      </c>
      <c r="DW735" s="1582" t="s">
        <v>828</v>
      </c>
      <c r="DX735" s="1583" t="s">
        <v>828</v>
      </c>
      <c r="DY735" s="235"/>
      <c r="DZ735" s="1259" t="s">
        <v>4226</v>
      </c>
      <c r="EA735" s="1575">
        <v>0</v>
      </c>
      <c r="EB735" s="1998">
        <f t="shared" si="11"/>
        <v>0</v>
      </c>
    </row>
    <row r="736" spans="1:132">
      <c r="A736" s="1260" t="s">
        <v>4258</v>
      </c>
      <c r="B736" s="1261" t="s">
        <v>828</v>
      </c>
      <c r="C736" s="1261" t="s">
        <v>828</v>
      </c>
      <c r="D736" s="1262" t="s">
        <v>9385</v>
      </c>
      <c r="E736" s="1261" t="s">
        <v>9071</v>
      </c>
      <c r="F736" s="1261" t="s">
        <v>828</v>
      </c>
      <c r="G736" s="1261" t="s">
        <v>828</v>
      </c>
      <c r="H736" s="1261" t="s">
        <v>828</v>
      </c>
      <c r="I736" s="1261" t="s">
        <v>828</v>
      </c>
      <c r="J736" s="1464" t="s">
        <v>5598</v>
      </c>
      <c r="K736" s="1511">
        <v>8000225</v>
      </c>
      <c r="L736" s="1321">
        <v>8000226</v>
      </c>
      <c r="M736" s="1321" t="s">
        <v>831</v>
      </c>
      <c r="N736" s="863" t="s">
        <v>920</v>
      </c>
      <c r="O736" s="1321">
        <v>8000227</v>
      </c>
      <c r="P736" s="1321" t="s">
        <v>9433</v>
      </c>
      <c r="Q736" s="1321">
        <v>8000212</v>
      </c>
      <c r="R736" s="731" t="s">
        <v>9433</v>
      </c>
      <c r="S736" s="1321">
        <v>8000474</v>
      </c>
      <c r="T736" s="1321">
        <v>8000475</v>
      </c>
      <c r="U736" s="1321">
        <v>8000476</v>
      </c>
      <c r="V736" s="1321">
        <v>8000185</v>
      </c>
      <c r="W736" s="1321">
        <v>8000186</v>
      </c>
      <c r="X736" s="1321">
        <v>8000187</v>
      </c>
      <c r="Y736" s="1321">
        <v>8000477</v>
      </c>
      <c r="Z736" s="1321">
        <v>8000183</v>
      </c>
      <c r="AA736" s="1321">
        <v>8000478</v>
      </c>
      <c r="AB736" s="1321">
        <v>8000473</v>
      </c>
      <c r="AC736" s="1321">
        <v>0</v>
      </c>
      <c r="AD736" s="863" t="s">
        <v>828</v>
      </c>
      <c r="AE736" s="1321">
        <v>8000480</v>
      </c>
      <c r="AF736" s="1321">
        <v>8000481</v>
      </c>
      <c r="AG736" s="1321">
        <v>8000162</v>
      </c>
      <c r="AH736" s="863">
        <v>0</v>
      </c>
      <c r="AI736" s="863" t="s">
        <v>919</v>
      </c>
      <c r="AJ736" s="863">
        <v>3</v>
      </c>
      <c r="AK736" s="863">
        <v>4</v>
      </c>
      <c r="AL736" s="863">
        <v>5</v>
      </c>
      <c r="AM736" s="1321">
        <v>0</v>
      </c>
      <c r="AN736" s="871">
        <v>8000664</v>
      </c>
      <c r="AO736" s="1321">
        <v>0</v>
      </c>
      <c r="AP736" s="1321">
        <v>0</v>
      </c>
      <c r="AQ736" s="1321" t="s">
        <v>7948</v>
      </c>
      <c r="AR736" s="1321">
        <v>0</v>
      </c>
      <c r="AS736" s="1321">
        <v>0</v>
      </c>
      <c r="AT736" s="1321">
        <v>0</v>
      </c>
      <c r="AU736" s="1321">
        <v>0</v>
      </c>
      <c r="AV736" s="1321">
        <v>0</v>
      </c>
      <c r="AW736" s="735"/>
      <c r="AX736" s="153" t="s">
        <v>1162</v>
      </c>
      <c r="AY736" s="879">
        <v>0</v>
      </c>
      <c r="AZ736" s="879">
        <v>0</v>
      </c>
      <c r="BA736" s="879" t="s">
        <v>828</v>
      </c>
      <c r="BB736" s="879" t="s">
        <v>828</v>
      </c>
      <c r="BC736" s="879" t="s">
        <v>828</v>
      </c>
      <c r="BD736" s="879" t="s">
        <v>828</v>
      </c>
      <c r="BE736" s="879" t="s">
        <v>828</v>
      </c>
      <c r="BF736" s="879" t="s">
        <v>828</v>
      </c>
      <c r="BG736" s="879" t="s">
        <v>828</v>
      </c>
      <c r="BH736" s="879" t="s">
        <v>828</v>
      </c>
      <c r="BI736" s="879" t="s">
        <v>828</v>
      </c>
      <c r="BJ736" s="879" t="s">
        <v>828</v>
      </c>
      <c r="BK736" s="879" t="s">
        <v>828</v>
      </c>
      <c r="BL736" s="879" t="s">
        <v>828</v>
      </c>
      <c r="BM736" s="879" t="s">
        <v>828</v>
      </c>
      <c r="BN736" s="879" t="s">
        <v>828</v>
      </c>
      <c r="BO736" s="879" t="s">
        <v>828</v>
      </c>
      <c r="BP736" s="863" t="s">
        <v>2960</v>
      </c>
      <c r="BQ736" s="863" t="s">
        <v>828</v>
      </c>
      <c r="BR736" s="863" t="s">
        <v>828</v>
      </c>
      <c r="BS736" s="863">
        <v>5</v>
      </c>
      <c r="BT736" s="863">
        <v>1</v>
      </c>
      <c r="BU736" s="863">
        <v>1</v>
      </c>
      <c r="BV736" s="891" t="s">
        <v>828</v>
      </c>
      <c r="BW736" s="891" t="s">
        <v>828</v>
      </c>
      <c r="BX736" s="891" t="s">
        <v>828</v>
      </c>
      <c r="BY736" s="891" t="s">
        <v>828</v>
      </c>
      <c r="BZ736" s="891" t="s">
        <v>828</v>
      </c>
      <c r="CA736" s="891" t="s">
        <v>828</v>
      </c>
      <c r="CB736" s="87" t="s">
        <v>2960</v>
      </c>
      <c r="CC736" s="891" t="s">
        <v>828</v>
      </c>
      <c r="CD736" s="891" t="s">
        <v>828</v>
      </c>
      <c r="CE736" s="891" t="s">
        <v>828</v>
      </c>
      <c r="CF736" s="891" t="s">
        <v>828</v>
      </c>
      <c r="CG736" s="891" t="s">
        <v>828</v>
      </c>
      <c r="CH736" s="891" t="s">
        <v>828</v>
      </c>
      <c r="CI736" s="891" t="s">
        <v>828</v>
      </c>
      <c r="CJ736" s="891" t="s">
        <v>828</v>
      </c>
      <c r="CK736" s="735"/>
      <c r="CL736" s="153" t="s">
        <v>1162</v>
      </c>
      <c r="CM736" s="863">
        <v>40</v>
      </c>
      <c r="CN736" s="863">
        <v>9.8000000000000007</v>
      </c>
      <c r="CO736" s="863">
        <v>5</v>
      </c>
      <c r="CP736" s="863" t="s">
        <v>9073</v>
      </c>
      <c r="CQ736" s="153">
        <v>1</v>
      </c>
      <c r="CR736" s="153" t="s">
        <v>9433</v>
      </c>
      <c r="CS736" s="153">
        <v>3.3</v>
      </c>
      <c r="CT736" s="740" t="s">
        <v>9433</v>
      </c>
      <c r="CU736" s="153">
        <v>1.5</v>
      </c>
      <c r="CV736" s="153">
        <v>1.5</v>
      </c>
      <c r="CW736" s="153">
        <v>1</v>
      </c>
      <c r="CX736" s="153">
        <v>1.5</v>
      </c>
      <c r="CY736" s="153">
        <v>2</v>
      </c>
      <c r="CZ736" s="153">
        <v>1.5</v>
      </c>
      <c r="DA736" s="153">
        <v>1</v>
      </c>
      <c r="DB736" s="153">
        <v>1</v>
      </c>
      <c r="DC736" s="153">
        <v>0.9</v>
      </c>
      <c r="DD736" s="153">
        <v>0.9</v>
      </c>
      <c r="DE736" s="891">
        <v>0</v>
      </c>
      <c r="DF736" s="891" t="s">
        <v>828</v>
      </c>
      <c r="DG736" s="891" t="s">
        <v>828</v>
      </c>
      <c r="DH736" s="891" t="s">
        <v>828</v>
      </c>
      <c r="DI736" s="153">
        <v>0</v>
      </c>
      <c r="DJ736" s="891" t="s">
        <v>828</v>
      </c>
      <c r="DK736" s="866" t="s">
        <v>3040</v>
      </c>
      <c r="DL736" s="1315">
        <v>0.4</v>
      </c>
      <c r="DM736" s="1315">
        <v>0.4</v>
      </c>
      <c r="DN736" s="1315">
        <v>0.4</v>
      </c>
      <c r="DO736" s="891" t="s">
        <v>828</v>
      </c>
      <c r="DP736" s="877">
        <v>0.9</v>
      </c>
      <c r="DQ736" s="891" t="s">
        <v>828</v>
      </c>
      <c r="DR736" s="891" t="s">
        <v>828</v>
      </c>
      <c r="DS736" s="729" t="s">
        <v>8256</v>
      </c>
      <c r="DT736" s="891" t="s">
        <v>828</v>
      </c>
      <c r="DU736" s="891" t="s">
        <v>828</v>
      </c>
      <c r="DV736" s="891" t="s">
        <v>828</v>
      </c>
      <c r="DW736" s="891" t="s">
        <v>828</v>
      </c>
      <c r="DX736" s="901" t="s">
        <v>828</v>
      </c>
      <c r="DY736" s="235"/>
      <c r="DZ736" s="1259" t="s">
        <v>4228</v>
      </c>
      <c r="EA736" s="1999">
        <v>0.6</v>
      </c>
      <c r="EB736" s="1998">
        <f t="shared" si="11"/>
        <v>1.2</v>
      </c>
    </row>
    <row r="737" spans="1:137">
      <c r="A737" s="1263" t="s">
        <v>4259</v>
      </c>
      <c r="B737" s="1264" t="s">
        <v>828</v>
      </c>
      <c r="C737" s="1264" t="s">
        <v>828</v>
      </c>
      <c r="D737" s="1265" t="s">
        <v>9386</v>
      </c>
      <c r="E737" s="1264" t="s">
        <v>9071</v>
      </c>
      <c r="F737" s="1264" t="s">
        <v>9387</v>
      </c>
      <c r="G737" s="1264" t="s">
        <v>926</v>
      </c>
      <c r="H737" s="1264" t="s">
        <v>9387</v>
      </c>
      <c r="I737" s="1264" t="s">
        <v>926</v>
      </c>
      <c r="J737" s="1465" t="s">
        <v>5599</v>
      </c>
      <c r="K737" s="1511">
        <v>8000225</v>
      </c>
      <c r="L737" s="861">
        <v>8000226</v>
      </c>
      <c r="M737" s="861" t="s">
        <v>831</v>
      </c>
      <c r="N737" s="864" t="s">
        <v>920</v>
      </c>
      <c r="O737" s="861">
        <v>8000227</v>
      </c>
      <c r="P737" s="1321" t="s">
        <v>9433</v>
      </c>
      <c r="Q737" s="861">
        <v>8000212</v>
      </c>
      <c r="R737" s="731" t="s">
        <v>9433</v>
      </c>
      <c r="S737" s="861">
        <v>8000474</v>
      </c>
      <c r="T737" s="861">
        <v>8000475</v>
      </c>
      <c r="U737" s="861">
        <v>8000476</v>
      </c>
      <c r="V737" s="861">
        <v>8000185</v>
      </c>
      <c r="W737" s="861">
        <v>8000186</v>
      </c>
      <c r="X737" s="861">
        <v>8000187</v>
      </c>
      <c r="Y737" s="861">
        <v>8000477</v>
      </c>
      <c r="Z737" s="861">
        <v>8000183</v>
      </c>
      <c r="AA737" s="861">
        <v>8000478</v>
      </c>
      <c r="AB737" s="861">
        <v>8000473</v>
      </c>
      <c r="AC737" s="861">
        <v>0</v>
      </c>
      <c r="AD737" s="864" t="s">
        <v>828</v>
      </c>
      <c r="AE737" s="861">
        <v>8000480</v>
      </c>
      <c r="AF737" s="861">
        <v>8000481</v>
      </c>
      <c r="AG737" s="861">
        <v>8000162</v>
      </c>
      <c r="AH737" s="864">
        <v>0</v>
      </c>
      <c r="AI737" s="864" t="s">
        <v>919</v>
      </c>
      <c r="AJ737" s="864">
        <v>3</v>
      </c>
      <c r="AK737" s="864">
        <v>4</v>
      </c>
      <c r="AL737" s="864">
        <v>5</v>
      </c>
      <c r="AM737" s="861">
        <v>0</v>
      </c>
      <c r="AN737" s="871">
        <v>8000664</v>
      </c>
      <c r="AO737" s="861">
        <v>0</v>
      </c>
      <c r="AP737" s="861">
        <v>0</v>
      </c>
      <c r="AQ737" s="861" t="s">
        <v>7948</v>
      </c>
      <c r="AR737" s="861">
        <v>0</v>
      </c>
      <c r="AS737" s="861">
        <v>0</v>
      </c>
      <c r="AT737" s="861">
        <v>0</v>
      </c>
      <c r="AU737" s="861">
        <v>0</v>
      </c>
      <c r="AV737" s="861">
        <v>0</v>
      </c>
      <c r="AW737" s="736"/>
      <c r="AX737" s="156" t="s">
        <v>1162</v>
      </c>
      <c r="AY737" s="881">
        <v>0</v>
      </c>
      <c r="AZ737" s="881">
        <v>0</v>
      </c>
      <c r="BA737" s="881" t="s">
        <v>828</v>
      </c>
      <c r="BB737" s="881" t="s">
        <v>828</v>
      </c>
      <c r="BC737" s="881" t="s">
        <v>828</v>
      </c>
      <c r="BD737" s="881" t="s">
        <v>828</v>
      </c>
      <c r="BE737" s="881" t="s">
        <v>828</v>
      </c>
      <c r="BF737" s="881" t="s">
        <v>828</v>
      </c>
      <c r="BG737" s="881" t="s">
        <v>828</v>
      </c>
      <c r="BH737" s="881" t="s">
        <v>828</v>
      </c>
      <c r="BI737" s="881" t="s">
        <v>828</v>
      </c>
      <c r="BJ737" s="881" t="s">
        <v>828</v>
      </c>
      <c r="BK737" s="881" t="s">
        <v>828</v>
      </c>
      <c r="BL737" s="881" t="s">
        <v>828</v>
      </c>
      <c r="BM737" s="881" t="s">
        <v>828</v>
      </c>
      <c r="BN737" s="881" t="s">
        <v>828</v>
      </c>
      <c r="BO737" s="881" t="s">
        <v>828</v>
      </c>
      <c r="BP737" s="864" t="s">
        <v>2960</v>
      </c>
      <c r="BQ737" s="864" t="s">
        <v>828</v>
      </c>
      <c r="BR737" s="864" t="s">
        <v>828</v>
      </c>
      <c r="BS737" s="864" t="s">
        <v>926</v>
      </c>
      <c r="BT737" s="864" t="s">
        <v>919</v>
      </c>
      <c r="BU737" s="864" t="s">
        <v>919</v>
      </c>
      <c r="BV737" s="892" t="s">
        <v>828</v>
      </c>
      <c r="BW737" s="892" t="s">
        <v>828</v>
      </c>
      <c r="BX737" s="892" t="s">
        <v>828</v>
      </c>
      <c r="BY737" s="892" t="s">
        <v>828</v>
      </c>
      <c r="BZ737" s="892" t="s">
        <v>828</v>
      </c>
      <c r="CA737" s="892" t="s">
        <v>828</v>
      </c>
      <c r="CB737" s="87" t="s">
        <v>2960</v>
      </c>
      <c r="CC737" s="892" t="s">
        <v>828</v>
      </c>
      <c r="CD737" s="892" t="s">
        <v>828</v>
      </c>
      <c r="CE737" s="892" t="s">
        <v>828</v>
      </c>
      <c r="CF737" s="892" t="s">
        <v>828</v>
      </c>
      <c r="CG737" s="892" t="s">
        <v>828</v>
      </c>
      <c r="CH737" s="892" t="s">
        <v>828</v>
      </c>
      <c r="CI737" s="892" t="s">
        <v>828</v>
      </c>
      <c r="CJ737" s="892" t="s">
        <v>828</v>
      </c>
      <c r="CK737" s="736"/>
      <c r="CL737" s="156" t="s">
        <v>1162</v>
      </c>
      <c r="CM737" s="864">
        <v>40</v>
      </c>
      <c r="CN737" s="864">
        <v>9.8000000000000007</v>
      </c>
      <c r="CO737" s="864">
        <v>5</v>
      </c>
      <c r="CP737" s="864" t="s">
        <v>9073</v>
      </c>
      <c r="CQ737" s="156">
        <v>1</v>
      </c>
      <c r="CR737" s="156" t="s">
        <v>9433</v>
      </c>
      <c r="CS737" s="156">
        <v>3.3</v>
      </c>
      <c r="CT737" s="740" t="s">
        <v>9433</v>
      </c>
      <c r="CU737" s="156">
        <v>1.5</v>
      </c>
      <c r="CV737" s="156">
        <v>1.5</v>
      </c>
      <c r="CW737" s="156">
        <v>1</v>
      </c>
      <c r="CX737" s="156">
        <v>1.5</v>
      </c>
      <c r="CY737" s="156">
        <v>2</v>
      </c>
      <c r="CZ737" s="156">
        <v>1.5</v>
      </c>
      <c r="DA737" s="156">
        <v>1</v>
      </c>
      <c r="DB737" s="156">
        <v>1</v>
      </c>
      <c r="DC737" s="156">
        <v>0.9</v>
      </c>
      <c r="DD737" s="156">
        <v>0.9</v>
      </c>
      <c r="DE737" s="892">
        <v>0</v>
      </c>
      <c r="DF737" s="892" t="s">
        <v>828</v>
      </c>
      <c r="DG737" s="892" t="s">
        <v>828</v>
      </c>
      <c r="DH737" s="892" t="s">
        <v>828</v>
      </c>
      <c r="DI737" s="156">
        <v>0</v>
      </c>
      <c r="DJ737" s="892" t="s">
        <v>828</v>
      </c>
      <c r="DK737" s="866" t="s">
        <v>3040</v>
      </c>
      <c r="DL737" s="1315">
        <v>0.4</v>
      </c>
      <c r="DM737" s="1315">
        <v>0.4</v>
      </c>
      <c r="DN737" s="1315">
        <v>0.4</v>
      </c>
      <c r="DO737" s="892" t="s">
        <v>828</v>
      </c>
      <c r="DP737" s="877">
        <v>0.9</v>
      </c>
      <c r="DQ737" s="892" t="s">
        <v>828</v>
      </c>
      <c r="DR737" s="892" t="s">
        <v>828</v>
      </c>
      <c r="DS737" s="729" t="s">
        <v>8256</v>
      </c>
      <c r="DT737" s="892" t="s">
        <v>828</v>
      </c>
      <c r="DU737" s="892" t="s">
        <v>828</v>
      </c>
      <c r="DV737" s="892" t="s">
        <v>828</v>
      </c>
      <c r="DW737" s="892" t="s">
        <v>828</v>
      </c>
      <c r="DX737" s="902" t="s">
        <v>828</v>
      </c>
      <c r="DY737" s="235"/>
      <c r="DZ737" s="1259" t="s">
        <v>4388</v>
      </c>
      <c r="EA737" s="1999">
        <v>0.6</v>
      </c>
      <c r="EB737" s="1998">
        <f t="shared" si="11"/>
        <v>1.2</v>
      </c>
    </row>
    <row r="738" spans="1:137">
      <c r="A738" s="1349" t="s">
        <v>4260</v>
      </c>
      <c r="B738" s="1350" t="s">
        <v>919</v>
      </c>
      <c r="C738" s="1350" t="s">
        <v>828</v>
      </c>
      <c r="D738" s="1351" t="s">
        <v>8755</v>
      </c>
      <c r="E738" s="1350" t="s">
        <v>828</v>
      </c>
      <c r="F738" s="1350" t="s">
        <v>828</v>
      </c>
      <c r="G738" s="1350" t="s">
        <v>828</v>
      </c>
      <c r="H738" s="1350" t="s">
        <v>828</v>
      </c>
      <c r="I738" s="1350" t="s">
        <v>828</v>
      </c>
      <c r="J738" s="1352" t="s">
        <v>828</v>
      </c>
      <c r="K738" s="1683" t="s">
        <v>828</v>
      </c>
      <c r="L738" s="1352" t="s">
        <v>828</v>
      </c>
      <c r="M738" s="1352" t="s">
        <v>828</v>
      </c>
      <c r="N738" s="1579" t="s">
        <v>828</v>
      </c>
      <c r="O738" s="1352" t="s">
        <v>828</v>
      </c>
      <c r="P738" s="1352" t="s">
        <v>828</v>
      </c>
      <c r="Q738" s="1352" t="s">
        <v>828</v>
      </c>
      <c r="R738" s="731" t="s">
        <v>9433</v>
      </c>
      <c r="S738" s="1352" t="s">
        <v>828</v>
      </c>
      <c r="T738" s="1352" t="s">
        <v>828</v>
      </c>
      <c r="U738" s="1352" t="s">
        <v>828</v>
      </c>
      <c r="V738" s="1352" t="s">
        <v>828</v>
      </c>
      <c r="W738" s="1352" t="s">
        <v>828</v>
      </c>
      <c r="X738" s="1352" t="s">
        <v>828</v>
      </c>
      <c r="Y738" s="1352" t="s">
        <v>828</v>
      </c>
      <c r="Z738" s="1352" t="s">
        <v>828</v>
      </c>
      <c r="AA738" s="1352" t="s">
        <v>828</v>
      </c>
      <c r="AB738" s="1352" t="s">
        <v>828</v>
      </c>
      <c r="AC738" s="1352" t="s">
        <v>828</v>
      </c>
      <c r="AD738" s="1579" t="s">
        <v>828</v>
      </c>
      <c r="AE738" s="1352" t="s">
        <v>828</v>
      </c>
      <c r="AF738" s="1352" t="s">
        <v>828</v>
      </c>
      <c r="AG738" s="1352" t="s">
        <v>828</v>
      </c>
      <c r="AH738" s="1579" t="s">
        <v>828</v>
      </c>
      <c r="AI738" s="1579" t="s">
        <v>828</v>
      </c>
      <c r="AJ738" s="1579" t="s">
        <v>828</v>
      </c>
      <c r="AK738" s="1579" t="s">
        <v>828</v>
      </c>
      <c r="AL738" s="1579" t="s">
        <v>828</v>
      </c>
      <c r="AM738" s="1352" t="s">
        <v>828</v>
      </c>
      <c r="AN738" s="1352" t="s">
        <v>828</v>
      </c>
      <c r="AO738" s="1352" t="s">
        <v>828</v>
      </c>
      <c r="AP738" s="1352" t="s">
        <v>828</v>
      </c>
      <c r="AQ738" s="1322" t="s">
        <v>7948</v>
      </c>
      <c r="AR738" s="1352" t="s">
        <v>828</v>
      </c>
      <c r="AS738" s="1352" t="s">
        <v>828</v>
      </c>
      <c r="AT738" s="1352" t="s">
        <v>828</v>
      </c>
      <c r="AU738" s="1352" t="s">
        <v>828</v>
      </c>
      <c r="AV738" s="1352" t="s">
        <v>828</v>
      </c>
      <c r="AW738" s="1580"/>
      <c r="AX738" s="1581" t="s">
        <v>828</v>
      </c>
      <c r="AY738" s="1560" t="s">
        <v>828</v>
      </c>
      <c r="AZ738" s="1560" t="s">
        <v>828</v>
      </c>
      <c r="BA738" s="1560" t="s">
        <v>828</v>
      </c>
      <c r="BB738" s="1560" t="s">
        <v>828</v>
      </c>
      <c r="BC738" s="1560" t="s">
        <v>828</v>
      </c>
      <c r="BD738" s="1560" t="s">
        <v>828</v>
      </c>
      <c r="BE738" s="1560" t="s">
        <v>828</v>
      </c>
      <c r="BF738" s="1560" t="s">
        <v>828</v>
      </c>
      <c r="BG738" s="1560" t="s">
        <v>828</v>
      </c>
      <c r="BH738" s="1560" t="s">
        <v>828</v>
      </c>
      <c r="BI738" s="1560" t="s">
        <v>828</v>
      </c>
      <c r="BJ738" s="1560" t="s">
        <v>828</v>
      </c>
      <c r="BK738" s="1560" t="s">
        <v>828</v>
      </c>
      <c r="BL738" s="1560" t="s">
        <v>828</v>
      </c>
      <c r="BM738" s="1560" t="s">
        <v>828</v>
      </c>
      <c r="BN738" s="1560" t="s">
        <v>828</v>
      </c>
      <c r="BO738" s="1560" t="s">
        <v>828</v>
      </c>
      <c r="BP738" s="1579" t="s">
        <v>828</v>
      </c>
      <c r="BQ738" s="1579" t="s">
        <v>828</v>
      </c>
      <c r="BR738" s="1579" t="s">
        <v>828</v>
      </c>
      <c r="BS738" s="1579" t="s">
        <v>828</v>
      </c>
      <c r="BT738" s="1579" t="s">
        <v>828</v>
      </c>
      <c r="BU738" s="1579" t="s">
        <v>828</v>
      </c>
      <c r="BV738" s="1582" t="s">
        <v>828</v>
      </c>
      <c r="BW738" s="1582" t="s">
        <v>828</v>
      </c>
      <c r="BX738" s="1582" t="s">
        <v>828</v>
      </c>
      <c r="BY738" s="1582" t="s">
        <v>828</v>
      </c>
      <c r="BZ738" s="1582" t="s">
        <v>828</v>
      </c>
      <c r="CA738" s="1582" t="s">
        <v>828</v>
      </c>
      <c r="CB738" s="1579" t="s">
        <v>828</v>
      </c>
      <c r="CC738" s="1582" t="s">
        <v>828</v>
      </c>
      <c r="CD738" s="1582" t="s">
        <v>828</v>
      </c>
      <c r="CE738" s="1582" t="s">
        <v>828</v>
      </c>
      <c r="CF738" s="1582" t="s">
        <v>828</v>
      </c>
      <c r="CG738" s="1582" t="s">
        <v>828</v>
      </c>
      <c r="CH738" s="1582" t="s">
        <v>828</v>
      </c>
      <c r="CI738" s="1582" t="s">
        <v>828</v>
      </c>
      <c r="CJ738" s="1582" t="s">
        <v>828</v>
      </c>
      <c r="CK738" s="1580"/>
      <c r="CL738" s="1581" t="s">
        <v>828</v>
      </c>
      <c r="CM738" s="1579" t="s">
        <v>828</v>
      </c>
      <c r="CN738" s="1579" t="s">
        <v>828</v>
      </c>
      <c r="CO738" s="1579" t="s">
        <v>828</v>
      </c>
      <c r="CP738" s="1579" t="s">
        <v>828</v>
      </c>
      <c r="CQ738" s="1581" t="s">
        <v>828</v>
      </c>
      <c r="CR738" s="1581" t="s">
        <v>828</v>
      </c>
      <c r="CS738" s="1581" t="s">
        <v>828</v>
      </c>
      <c r="CT738" s="740" t="s">
        <v>9433</v>
      </c>
      <c r="CU738" s="1581" t="s">
        <v>828</v>
      </c>
      <c r="CV738" s="1581" t="s">
        <v>828</v>
      </c>
      <c r="CW738" s="1581" t="s">
        <v>828</v>
      </c>
      <c r="CX738" s="1581" t="s">
        <v>828</v>
      </c>
      <c r="CY738" s="1581" t="s">
        <v>828</v>
      </c>
      <c r="CZ738" s="1581" t="s">
        <v>828</v>
      </c>
      <c r="DA738" s="1581" t="s">
        <v>828</v>
      </c>
      <c r="DB738" s="1581" t="s">
        <v>828</v>
      </c>
      <c r="DC738" s="1581" t="s">
        <v>828</v>
      </c>
      <c r="DD738" s="1581" t="s">
        <v>828</v>
      </c>
      <c r="DE738" s="1582" t="s">
        <v>828</v>
      </c>
      <c r="DF738" s="1582" t="s">
        <v>828</v>
      </c>
      <c r="DG738" s="1582" t="s">
        <v>828</v>
      </c>
      <c r="DH738" s="1582" t="s">
        <v>828</v>
      </c>
      <c r="DI738" s="1581" t="s">
        <v>828</v>
      </c>
      <c r="DJ738" s="1582" t="s">
        <v>828</v>
      </c>
      <c r="DK738" s="866" t="s">
        <v>828</v>
      </c>
      <c r="DL738" s="1315">
        <v>0</v>
      </c>
      <c r="DM738" s="1315">
        <v>0</v>
      </c>
      <c r="DN738" s="1315">
        <v>0</v>
      </c>
      <c r="DO738" s="1582" t="s">
        <v>828</v>
      </c>
      <c r="DP738" s="1582" t="s">
        <v>828</v>
      </c>
      <c r="DQ738" s="1582" t="s">
        <v>828</v>
      </c>
      <c r="DR738" s="1582" t="s">
        <v>828</v>
      </c>
      <c r="DS738" s="87" t="s">
        <v>829</v>
      </c>
      <c r="DT738" s="1582" t="s">
        <v>828</v>
      </c>
      <c r="DU738" s="1582" t="s">
        <v>828</v>
      </c>
      <c r="DV738" s="1582" t="s">
        <v>828</v>
      </c>
      <c r="DW738" s="1582" t="s">
        <v>828</v>
      </c>
      <c r="DX738" s="1583" t="s">
        <v>828</v>
      </c>
      <c r="DY738" s="235"/>
      <c r="DZ738" s="1259" t="s">
        <v>4226</v>
      </c>
      <c r="EA738" s="1575">
        <v>0</v>
      </c>
      <c r="EB738" s="1998">
        <f t="shared" si="11"/>
        <v>0</v>
      </c>
    </row>
    <row r="739" spans="1:137">
      <c r="A739" s="1260" t="s">
        <v>4261</v>
      </c>
      <c r="B739" s="1261" t="s">
        <v>828</v>
      </c>
      <c r="C739" s="1261" t="s">
        <v>828</v>
      </c>
      <c r="D739" s="1262" t="s">
        <v>9388</v>
      </c>
      <c r="E739" s="1261" t="s">
        <v>9071</v>
      </c>
      <c r="F739" s="1261" t="s">
        <v>828</v>
      </c>
      <c r="G739" s="1261" t="s">
        <v>828</v>
      </c>
      <c r="H739" s="1261" t="s">
        <v>828</v>
      </c>
      <c r="I739" s="1261" t="s">
        <v>828</v>
      </c>
      <c r="J739" s="1482" t="s">
        <v>5695</v>
      </c>
      <c r="K739" s="1511">
        <v>8000225</v>
      </c>
      <c r="L739" s="1321">
        <v>8000226</v>
      </c>
      <c r="M739" s="1321" t="s">
        <v>831</v>
      </c>
      <c r="N739" s="863" t="s">
        <v>920</v>
      </c>
      <c r="O739" s="1321">
        <v>8000227</v>
      </c>
      <c r="P739" s="1321" t="s">
        <v>9433</v>
      </c>
      <c r="Q739" s="1321">
        <v>8000212</v>
      </c>
      <c r="R739" s="731" t="s">
        <v>9433</v>
      </c>
      <c r="S739" s="1321">
        <v>8000474</v>
      </c>
      <c r="T739" s="1321">
        <v>8000475</v>
      </c>
      <c r="U739" s="1321">
        <v>8000476</v>
      </c>
      <c r="V739" s="1321">
        <v>8000185</v>
      </c>
      <c r="W739" s="1321">
        <v>8000186</v>
      </c>
      <c r="X739" s="1321">
        <v>8000187</v>
      </c>
      <c r="Y739" s="1321">
        <v>8000477</v>
      </c>
      <c r="Z739" s="1321">
        <v>8000183</v>
      </c>
      <c r="AA739" s="1321">
        <v>8000478</v>
      </c>
      <c r="AB739" s="1321">
        <v>8000473</v>
      </c>
      <c r="AC739" s="1321">
        <v>0</v>
      </c>
      <c r="AD739" s="863" t="s">
        <v>828</v>
      </c>
      <c r="AE739" s="1321">
        <v>8000480</v>
      </c>
      <c r="AF739" s="1321">
        <v>8000481</v>
      </c>
      <c r="AG739" s="1321">
        <v>8000162</v>
      </c>
      <c r="AH739" s="863">
        <v>0</v>
      </c>
      <c r="AI739" s="863" t="s">
        <v>919</v>
      </c>
      <c r="AJ739" s="863">
        <v>3</v>
      </c>
      <c r="AK739" s="863">
        <v>4</v>
      </c>
      <c r="AL739" s="863">
        <v>5</v>
      </c>
      <c r="AM739" s="1321">
        <v>0</v>
      </c>
      <c r="AN739" s="871">
        <v>8000664</v>
      </c>
      <c r="AO739" s="1321">
        <v>0</v>
      </c>
      <c r="AP739" s="1321">
        <v>0</v>
      </c>
      <c r="AQ739" s="1321" t="s">
        <v>7948</v>
      </c>
      <c r="AR739" s="1321">
        <v>0</v>
      </c>
      <c r="AS739" s="1321">
        <v>0</v>
      </c>
      <c r="AT739" s="1321">
        <v>0</v>
      </c>
      <c r="AU739" s="1321">
        <v>0</v>
      </c>
      <c r="AV739" s="1321">
        <v>0</v>
      </c>
      <c r="AW739" s="735"/>
      <c r="AX739" s="153" t="s">
        <v>1162</v>
      </c>
      <c r="AY739" s="879">
        <v>0</v>
      </c>
      <c r="AZ739" s="879">
        <v>0</v>
      </c>
      <c r="BA739" s="879" t="s">
        <v>828</v>
      </c>
      <c r="BB739" s="879" t="s">
        <v>828</v>
      </c>
      <c r="BC739" s="879" t="s">
        <v>828</v>
      </c>
      <c r="BD739" s="879" t="s">
        <v>828</v>
      </c>
      <c r="BE739" s="879" t="s">
        <v>828</v>
      </c>
      <c r="BF739" s="879" t="s">
        <v>828</v>
      </c>
      <c r="BG739" s="879" t="s">
        <v>828</v>
      </c>
      <c r="BH739" s="879" t="s">
        <v>828</v>
      </c>
      <c r="BI739" s="879" t="s">
        <v>828</v>
      </c>
      <c r="BJ739" s="879" t="s">
        <v>828</v>
      </c>
      <c r="BK739" s="879" t="s">
        <v>828</v>
      </c>
      <c r="BL739" s="879" t="s">
        <v>828</v>
      </c>
      <c r="BM739" s="879" t="s">
        <v>828</v>
      </c>
      <c r="BN739" s="879" t="s">
        <v>828</v>
      </c>
      <c r="BO739" s="879" t="s">
        <v>828</v>
      </c>
      <c r="BP739" s="863" t="s">
        <v>2960</v>
      </c>
      <c r="BQ739" s="863" t="s">
        <v>828</v>
      </c>
      <c r="BR739" s="863" t="s">
        <v>828</v>
      </c>
      <c r="BS739" s="863">
        <v>5</v>
      </c>
      <c r="BT739" s="863">
        <v>1</v>
      </c>
      <c r="BU739" s="863">
        <v>1</v>
      </c>
      <c r="BV739" s="891" t="s">
        <v>828</v>
      </c>
      <c r="BW739" s="891" t="s">
        <v>828</v>
      </c>
      <c r="BX739" s="891" t="s">
        <v>828</v>
      </c>
      <c r="BY739" s="891" t="s">
        <v>828</v>
      </c>
      <c r="BZ739" s="891" t="s">
        <v>828</v>
      </c>
      <c r="CA739" s="891" t="s">
        <v>828</v>
      </c>
      <c r="CB739" s="87" t="s">
        <v>2960</v>
      </c>
      <c r="CC739" s="891" t="s">
        <v>828</v>
      </c>
      <c r="CD739" s="891" t="s">
        <v>828</v>
      </c>
      <c r="CE739" s="891" t="s">
        <v>828</v>
      </c>
      <c r="CF739" s="891" t="s">
        <v>828</v>
      </c>
      <c r="CG739" s="891" t="s">
        <v>828</v>
      </c>
      <c r="CH739" s="891" t="s">
        <v>828</v>
      </c>
      <c r="CI739" s="891" t="s">
        <v>828</v>
      </c>
      <c r="CJ739" s="891" t="s">
        <v>828</v>
      </c>
      <c r="CK739" s="735"/>
      <c r="CL739" s="153" t="s">
        <v>1162</v>
      </c>
      <c r="CM739" s="863">
        <v>40</v>
      </c>
      <c r="CN739" s="863">
        <v>9.8000000000000007</v>
      </c>
      <c r="CO739" s="863">
        <v>5</v>
      </c>
      <c r="CP739" s="863" t="s">
        <v>9073</v>
      </c>
      <c r="CQ739" s="153">
        <v>1</v>
      </c>
      <c r="CR739" s="153" t="s">
        <v>9433</v>
      </c>
      <c r="CS739" s="153">
        <v>3.3</v>
      </c>
      <c r="CT739" s="740" t="s">
        <v>9433</v>
      </c>
      <c r="CU739" s="153">
        <v>1.5</v>
      </c>
      <c r="CV739" s="153">
        <v>1.5</v>
      </c>
      <c r="CW739" s="153">
        <v>1</v>
      </c>
      <c r="CX739" s="153">
        <v>1.5</v>
      </c>
      <c r="CY739" s="153">
        <v>2</v>
      </c>
      <c r="CZ739" s="153">
        <v>1.5</v>
      </c>
      <c r="DA739" s="153">
        <v>1</v>
      </c>
      <c r="DB739" s="153">
        <v>1</v>
      </c>
      <c r="DC739" s="153">
        <v>0.9</v>
      </c>
      <c r="DD739" s="153">
        <v>0.9</v>
      </c>
      <c r="DE739" s="891">
        <v>0</v>
      </c>
      <c r="DF739" s="891" t="s">
        <v>828</v>
      </c>
      <c r="DG739" s="891" t="s">
        <v>828</v>
      </c>
      <c r="DH739" s="891" t="s">
        <v>828</v>
      </c>
      <c r="DI739" s="153">
        <v>0</v>
      </c>
      <c r="DJ739" s="891" t="s">
        <v>828</v>
      </c>
      <c r="DK739" s="866" t="s">
        <v>3040</v>
      </c>
      <c r="DL739" s="1315">
        <v>0.4</v>
      </c>
      <c r="DM739" s="1315">
        <v>0.4</v>
      </c>
      <c r="DN739" s="1315">
        <v>0.4</v>
      </c>
      <c r="DO739" s="891" t="s">
        <v>828</v>
      </c>
      <c r="DP739" s="877">
        <v>0.9</v>
      </c>
      <c r="DQ739" s="891" t="s">
        <v>828</v>
      </c>
      <c r="DR739" s="891" t="s">
        <v>828</v>
      </c>
      <c r="DS739" s="729" t="s">
        <v>8256</v>
      </c>
      <c r="DT739" s="891" t="s">
        <v>828</v>
      </c>
      <c r="DU739" s="891" t="s">
        <v>828</v>
      </c>
      <c r="DV739" s="891" t="s">
        <v>828</v>
      </c>
      <c r="DW739" s="891" t="s">
        <v>828</v>
      </c>
      <c r="DX739" s="901" t="s">
        <v>828</v>
      </c>
      <c r="DY739" s="235"/>
      <c r="DZ739" s="1259" t="s">
        <v>4228</v>
      </c>
      <c r="EA739" s="1999">
        <v>0.6</v>
      </c>
      <c r="EB739" s="1998">
        <f t="shared" si="11"/>
        <v>1.2</v>
      </c>
    </row>
    <row r="740" spans="1:137">
      <c r="A740" s="1263" t="s">
        <v>4262</v>
      </c>
      <c r="B740" s="1264" t="s">
        <v>828</v>
      </c>
      <c r="C740" s="1264" t="s">
        <v>828</v>
      </c>
      <c r="D740" s="1265" t="s">
        <v>9389</v>
      </c>
      <c r="E740" s="1264" t="s">
        <v>9071</v>
      </c>
      <c r="F740" s="1264" t="s">
        <v>9523</v>
      </c>
      <c r="G740" s="1264" t="s">
        <v>926</v>
      </c>
      <c r="H740" s="1264" t="s">
        <v>9523</v>
      </c>
      <c r="I740" s="1264" t="s">
        <v>926</v>
      </c>
      <c r="J740" s="1483" t="s">
        <v>5696</v>
      </c>
      <c r="K740" s="1511">
        <v>8000225</v>
      </c>
      <c r="L740" s="861">
        <v>8000226</v>
      </c>
      <c r="M740" s="861" t="s">
        <v>831</v>
      </c>
      <c r="N740" s="864" t="s">
        <v>920</v>
      </c>
      <c r="O740" s="861">
        <v>8000227</v>
      </c>
      <c r="P740" s="1321" t="s">
        <v>9433</v>
      </c>
      <c r="Q740" s="861">
        <v>8000212</v>
      </c>
      <c r="R740" s="731" t="s">
        <v>9433</v>
      </c>
      <c r="S740" s="861">
        <v>8000474</v>
      </c>
      <c r="T740" s="861">
        <v>8000475</v>
      </c>
      <c r="U740" s="861">
        <v>8000476</v>
      </c>
      <c r="V740" s="861">
        <v>8000185</v>
      </c>
      <c r="W740" s="861">
        <v>8000186</v>
      </c>
      <c r="X740" s="861">
        <v>8000187</v>
      </c>
      <c r="Y740" s="861">
        <v>8000477</v>
      </c>
      <c r="Z740" s="861">
        <v>8000183</v>
      </c>
      <c r="AA740" s="861">
        <v>8000478</v>
      </c>
      <c r="AB740" s="861">
        <v>8000473</v>
      </c>
      <c r="AC740" s="861">
        <v>0</v>
      </c>
      <c r="AD740" s="864" t="s">
        <v>828</v>
      </c>
      <c r="AE740" s="861">
        <v>8000480</v>
      </c>
      <c r="AF740" s="861">
        <v>8000481</v>
      </c>
      <c r="AG740" s="861">
        <v>8000162</v>
      </c>
      <c r="AH740" s="864">
        <v>0</v>
      </c>
      <c r="AI740" s="864" t="s">
        <v>919</v>
      </c>
      <c r="AJ740" s="864">
        <v>3</v>
      </c>
      <c r="AK740" s="864">
        <v>4</v>
      </c>
      <c r="AL740" s="864">
        <v>5</v>
      </c>
      <c r="AM740" s="861">
        <v>0</v>
      </c>
      <c r="AN740" s="871">
        <v>8000664</v>
      </c>
      <c r="AO740" s="861">
        <v>0</v>
      </c>
      <c r="AP740" s="861">
        <v>0</v>
      </c>
      <c r="AQ740" s="861" t="s">
        <v>7948</v>
      </c>
      <c r="AR740" s="861">
        <v>0</v>
      </c>
      <c r="AS740" s="861">
        <v>0</v>
      </c>
      <c r="AT740" s="861">
        <v>0</v>
      </c>
      <c r="AU740" s="861">
        <v>0</v>
      </c>
      <c r="AV740" s="861">
        <v>0</v>
      </c>
      <c r="AW740" s="736"/>
      <c r="AX740" s="156" t="s">
        <v>1162</v>
      </c>
      <c r="AY740" s="881">
        <v>0</v>
      </c>
      <c r="AZ740" s="881">
        <v>0</v>
      </c>
      <c r="BA740" s="881" t="s">
        <v>828</v>
      </c>
      <c r="BB740" s="881" t="s">
        <v>828</v>
      </c>
      <c r="BC740" s="881" t="s">
        <v>828</v>
      </c>
      <c r="BD740" s="881" t="s">
        <v>828</v>
      </c>
      <c r="BE740" s="881" t="s">
        <v>828</v>
      </c>
      <c r="BF740" s="881" t="s">
        <v>828</v>
      </c>
      <c r="BG740" s="881" t="s">
        <v>828</v>
      </c>
      <c r="BH740" s="881" t="s">
        <v>828</v>
      </c>
      <c r="BI740" s="881" t="s">
        <v>828</v>
      </c>
      <c r="BJ740" s="881" t="s">
        <v>828</v>
      </c>
      <c r="BK740" s="881" t="s">
        <v>828</v>
      </c>
      <c r="BL740" s="881" t="s">
        <v>828</v>
      </c>
      <c r="BM740" s="881" t="s">
        <v>828</v>
      </c>
      <c r="BN740" s="881" t="s">
        <v>828</v>
      </c>
      <c r="BO740" s="881" t="s">
        <v>828</v>
      </c>
      <c r="BP740" s="864" t="s">
        <v>2960</v>
      </c>
      <c r="BQ740" s="864" t="s">
        <v>828</v>
      </c>
      <c r="BR740" s="864" t="s">
        <v>828</v>
      </c>
      <c r="BS740" s="864" t="s">
        <v>926</v>
      </c>
      <c r="BT740" s="864" t="s">
        <v>919</v>
      </c>
      <c r="BU740" s="864" t="s">
        <v>919</v>
      </c>
      <c r="BV740" s="892" t="s">
        <v>828</v>
      </c>
      <c r="BW740" s="892" t="s">
        <v>828</v>
      </c>
      <c r="BX740" s="892" t="s">
        <v>828</v>
      </c>
      <c r="BY740" s="892" t="s">
        <v>828</v>
      </c>
      <c r="BZ740" s="892" t="s">
        <v>828</v>
      </c>
      <c r="CA740" s="892" t="s">
        <v>828</v>
      </c>
      <c r="CB740" s="87" t="s">
        <v>2960</v>
      </c>
      <c r="CC740" s="892" t="s">
        <v>828</v>
      </c>
      <c r="CD740" s="892" t="s">
        <v>828</v>
      </c>
      <c r="CE740" s="892" t="s">
        <v>828</v>
      </c>
      <c r="CF740" s="892" t="s">
        <v>828</v>
      </c>
      <c r="CG740" s="892" t="s">
        <v>828</v>
      </c>
      <c r="CH740" s="892" t="s">
        <v>828</v>
      </c>
      <c r="CI740" s="892" t="s">
        <v>828</v>
      </c>
      <c r="CJ740" s="892" t="s">
        <v>828</v>
      </c>
      <c r="CK740" s="736"/>
      <c r="CL740" s="156" t="s">
        <v>1162</v>
      </c>
      <c r="CM740" s="864">
        <v>40</v>
      </c>
      <c r="CN740" s="864">
        <v>9.8000000000000007</v>
      </c>
      <c r="CO740" s="864">
        <v>5</v>
      </c>
      <c r="CP740" s="864" t="s">
        <v>9073</v>
      </c>
      <c r="CQ740" s="156">
        <v>1</v>
      </c>
      <c r="CR740" s="156" t="s">
        <v>9433</v>
      </c>
      <c r="CS740" s="156">
        <v>3.3</v>
      </c>
      <c r="CT740" s="740" t="s">
        <v>9433</v>
      </c>
      <c r="CU740" s="156">
        <v>1.5</v>
      </c>
      <c r="CV740" s="156">
        <v>1.5</v>
      </c>
      <c r="CW740" s="156">
        <v>1</v>
      </c>
      <c r="CX740" s="156">
        <v>1.5</v>
      </c>
      <c r="CY740" s="156">
        <v>2</v>
      </c>
      <c r="CZ740" s="156">
        <v>1.5</v>
      </c>
      <c r="DA740" s="156">
        <v>1</v>
      </c>
      <c r="DB740" s="156">
        <v>1</v>
      </c>
      <c r="DC740" s="156">
        <v>0.9</v>
      </c>
      <c r="DD740" s="156">
        <v>0.9</v>
      </c>
      <c r="DE740" s="892">
        <v>0</v>
      </c>
      <c r="DF740" s="892" t="s">
        <v>828</v>
      </c>
      <c r="DG740" s="892" t="s">
        <v>828</v>
      </c>
      <c r="DH740" s="892" t="s">
        <v>828</v>
      </c>
      <c r="DI740" s="156">
        <v>0</v>
      </c>
      <c r="DJ740" s="892" t="s">
        <v>828</v>
      </c>
      <c r="DK740" s="866" t="s">
        <v>3040</v>
      </c>
      <c r="DL740" s="1315">
        <v>0.4</v>
      </c>
      <c r="DM740" s="1315">
        <v>0.4</v>
      </c>
      <c r="DN740" s="1315">
        <v>0.4</v>
      </c>
      <c r="DO740" s="892" t="s">
        <v>828</v>
      </c>
      <c r="DP740" s="877">
        <v>0.9</v>
      </c>
      <c r="DQ740" s="892" t="s">
        <v>828</v>
      </c>
      <c r="DR740" s="892" t="s">
        <v>828</v>
      </c>
      <c r="DS740" s="729" t="s">
        <v>8256</v>
      </c>
      <c r="DT740" s="892" t="s">
        <v>828</v>
      </c>
      <c r="DU740" s="892" t="s">
        <v>828</v>
      </c>
      <c r="DV740" s="892" t="s">
        <v>828</v>
      </c>
      <c r="DW740" s="892" t="s">
        <v>828</v>
      </c>
      <c r="DX740" s="902" t="s">
        <v>828</v>
      </c>
      <c r="DY740" s="235"/>
      <c r="DZ740" s="1259" t="s">
        <v>4388</v>
      </c>
      <c r="EA740" s="1999">
        <v>0.6</v>
      </c>
      <c r="EB740" s="1998">
        <f t="shared" si="11"/>
        <v>1.2</v>
      </c>
    </row>
    <row r="741" spans="1:137" s="1502" customFormat="1">
      <c r="A741" s="1499" t="s">
        <v>9390</v>
      </c>
      <c r="B741" s="1500" t="s">
        <v>919</v>
      </c>
      <c r="C741" s="1500" t="s">
        <v>828</v>
      </c>
      <c r="D741" s="1500" t="s">
        <v>9267</v>
      </c>
      <c r="E741" s="1500" t="s">
        <v>828</v>
      </c>
      <c r="F741" s="1500" t="s">
        <v>828</v>
      </c>
      <c r="G741" s="1500" t="s">
        <v>828</v>
      </c>
      <c r="H741" s="1500" t="s">
        <v>828</v>
      </c>
      <c r="I741" s="1500" t="s">
        <v>828</v>
      </c>
      <c r="J741" s="1500" t="s">
        <v>828</v>
      </c>
      <c r="K741" s="1522" t="s">
        <v>828</v>
      </c>
      <c r="L741" s="1500" t="s">
        <v>828</v>
      </c>
      <c r="M741" s="1500" t="s">
        <v>828</v>
      </c>
      <c r="N741" s="1500" t="s">
        <v>828</v>
      </c>
      <c r="O741" s="1500" t="s">
        <v>828</v>
      </c>
      <c r="P741" s="1500" t="s">
        <v>828</v>
      </c>
      <c r="Q741" s="1500" t="s">
        <v>828</v>
      </c>
      <c r="R741" s="731" t="s">
        <v>9433</v>
      </c>
      <c r="S741" s="1500" t="s">
        <v>828</v>
      </c>
      <c r="T741" s="1500" t="s">
        <v>828</v>
      </c>
      <c r="U741" s="1500" t="s">
        <v>828</v>
      </c>
      <c r="V741" s="1500" t="s">
        <v>828</v>
      </c>
      <c r="W741" s="1500" t="s">
        <v>828</v>
      </c>
      <c r="X741" s="1500" t="s">
        <v>828</v>
      </c>
      <c r="Y741" s="1500" t="s">
        <v>828</v>
      </c>
      <c r="Z741" s="1500" t="s">
        <v>828</v>
      </c>
      <c r="AA741" s="1500" t="s">
        <v>828</v>
      </c>
      <c r="AB741" s="1500" t="s">
        <v>828</v>
      </c>
      <c r="AC741" s="1500" t="s">
        <v>828</v>
      </c>
      <c r="AD741" s="1500" t="s">
        <v>828</v>
      </c>
      <c r="AE741" s="1500" t="s">
        <v>828</v>
      </c>
      <c r="AF741" s="1500" t="s">
        <v>828</v>
      </c>
      <c r="AG741" s="1500" t="s">
        <v>828</v>
      </c>
      <c r="AH741" s="1500" t="s">
        <v>828</v>
      </c>
      <c r="AI741" s="1500" t="s">
        <v>828</v>
      </c>
      <c r="AJ741" s="1500" t="s">
        <v>828</v>
      </c>
      <c r="AK741" s="1500" t="s">
        <v>828</v>
      </c>
      <c r="AL741" s="1500" t="s">
        <v>828</v>
      </c>
      <c r="AM741" s="1500" t="s">
        <v>828</v>
      </c>
      <c r="AN741" s="1500" t="s">
        <v>828</v>
      </c>
      <c r="AO741" s="1500" t="s">
        <v>828</v>
      </c>
      <c r="AP741" s="1500" t="s">
        <v>828</v>
      </c>
      <c r="AQ741" s="1500" t="s">
        <v>7948</v>
      </c>
      <c r="AR741" s="1500" t="s">
        <v>828</v>
      </c>
      <c r="AS741" s="1500" t="s">
        <v>828</v>
      </c>
      <c r="AT741" s="1500" t="s">
        <v>828</v>
      </c>
      <c r="AU741" s="1500" t="s">
        <v>828</v>
      </c>
      <c r="AV741" s="1500" t="s">
        <v>828</v>
      </c>
      <c r="AW741" s="1500"/>
      <c r="AX741" s="1500" t="s">
        <v>828</v>
      </c>
      <c r="AY741" s="1500" t="s">
        <v>828</v>
      </c>
      <c r="AZ741" s="1500" t="s">
        <v>828</v>
      </c>
      <c r="BA741" s="1500" t="s">
        <v>828</v>
      </c>
      <c r="BB741" s="1500" t="s">
        <v>828</v>
      </c>
      <c r="BC741" s="1500" t="s">
        <v>828</v>
      </c>
      <c r="BD741" s="1500" t="s">
        <v>828</v>
      </c>
      <c r="BE741" s="1500" t="s">
        <v>828</v>
      </c>
      <c r="BF741" s="1500" t="s">
        <v>828</v>
      </c>
      <c r="BG741" s="1500" t="s">
        <v>828</v>
      </c>
      <c r="BH741" s="1500" t="s">
        <v>828</v>
      </c>
      <c r="BI741" s="1500" t="s">
        <v>828</v>
      </c>
      <c r="BJ741" s="1500" t="s">
        <v>828</v>
      </c>
      <c r="BK741" s="1500" t="s">
        <v>828</v>
      </c>
      <c r="BL741" s="1500" t="s">
        <v>828</v>
      </c>
      <c r="BM741" s="1500" t="s">
        <v>828</v>
      </c>
      <c r="BN741" s="1500" t="s">
        <v>828</v>
      </c>
      <c r="BO741" s="1500" t="s">
        <v>828</v>
      </c>
      <c r="BP741" s="1500" t="s">
        <v>828</v>
      </c>
      <c r="BQ741" s="1500" t="s">
        <v>828</v>
      </c>
      <c r="BR741" s="1500" t="s">
        <v>828</v>
      </c>
      <c r="BS741" s="1500" t="s">
        <v>828</v>
      </c>
      <c r="BT741" s="1500" t="s">
        <v>828</v>
      </c>
      <c r="BU741" s="1500" t="s">
        <v>828</v>
      </c>
      <c r="BV741" s="1500" t="s">
        <v>828</v>
      </c>
      <c r="BW741" s="1500" t="s">
        <v>828</v>
      </c>
      <c r="BX741" s="1500" t="s">
        <v>828</v>
      </c>
      <c r="BY741" s="1500" t="s">
        <v>828</v>
      </c>
      <c r="BZ741" s="1500" t="s">
        <v>828</v>
      </c>
      <c r="CA741" s="1500" t="s">
        <v>828</v>
      </c>
      <c r="CB741" s="1500" t="s">
        <v>828</v>
      </c>
      <c r="CC741" s="1500" t="s">
        <v>828</v>
      </c>
      <c r="CD741" s="1500" t="s">
        <v>828</v>
      </c>
      <c r="CE741" s="1500" t="s">
        <v>828</v>
      </c>
      <c r="CF741" s="1500" t="s">
        <v>828</v>
      </c>
      <c r="CG741" s="1500" t="s">
        <v>828</v>
      </c>
      <c r="CH741" s="1500" t="s">
        <v>828</v>
      </c>
      <c r="CI741" s="1500" t="s">
        <v>828</v>
      </c>
      <c r="CJ741" s="1500" t="s">
        <v>828</v>
      </c>
      <c r="CK741" s="1500"/>
      <c r="CL741" s="1500" t="s">
        <v>828</v>
      </c>
      <c r="CM741" s="1500" t="s">
        <v>828</v>
      </c>
      <c r="CN741" s="1500" t="s">
        <v>828</v>
      </c>
      <c r="CO741" s="1500" t="s">
        <v>828</v>
      </c>
      <c r="CP741" s="1500" t="s">
        <v>828</v>
      </c>
      <c r="CQ741" s="1500" t="s">
        <v>828</v>
      </c>
      <c r="CR741" s="1500" t="s">
        <v>828</v>
      </c>
      <c r="CS741" s="1500" t="s">
        <v>828</v>
      </c>
      <c r="CT741" s="740" t="s">
        <v>9433</v>
      </c>
      <c r="CU741" s="1500" t="s">
        <v>828</v>
      </c>
      <c r="CV741" s="1500" t="s">
        <v>828</v>
      </c>
      <c r="CW741" s="1500" t="s">
        <v>828</v>
      </c>
      <c r="CX741" s="1500" t="s">
        <v>828</v>
      </c>
      <c r="CY741" s="1500" t="s">
        <v>828</v>
      </c>
      <c r="CZ741" s="1500" t="s">
        <v>828</v>
      </c>
      <c r="DA741" s="1500" t="s">
        <v>828</v>
      </c>
      <c r="DB741" s="1500" t="s">
        <v>828</v>
      </c>
      <c r="DC741" s="1500" t="s">
        <v>828</v>
      </c>
      <c r="DD741" s="1500" t="s">
        <v>828</v>
      </c>
      <c r="DE741" s="1500" t="s">
        <v>828</v>
      </c>
      <c r="DF741" s="1500" t="s">
        <v>828</v>
      </c>
      <c r="DG741" s="1500" t="s">
        <v>828</v>
      </c>
      <c r="DH741" s="1500" t="s">
        <v>828</v>
      </c>
      <c r="DI741" s="1500" t="s">
        <v>828</v>
      </c>
      <c r="DJ741" s="1500" t="s">
        <v>828</v>
      </c>
      <c r="DK741" s="1502" t="s">
        <v>828</v>
      </c>
      <c r="DL741" s="1502">
        <v>0</v>
      </c>
      <c r="DM741" s="1502">
        <v>0</v>
      </c>
      <c r="DN741" s="1502">
        <v>0</v>
      </c>
      <c r="DO741" s="1500" t="s">
        <v>828</v>
      </c>
      <c r="DP741" s="1500" t="s">
        <v>828</v>
      </c>
      <c r="DQ741" s="1500" t="s">
        <v>828</v>
      </c>
      <c r="DR741" s="1500" t="s">
        <v>828</v>
      </c>
      <c r="DS741" s="1502">
        <v>0</v>
      </c>
      <c r="DT741" s="1500" t="s">
        <v>828</v>
      </c>
      <c r="DU741" s="1500" t="s">
        <v>828</v>
      </c>
      <c r="DV741" s="1500" t="s">
        <v>828</v>
      </c>
      <c r="DW741" s="1500" t="s">
        <v>828</v>
      </c>
      <c r="DX741" s="1503" t="s">
        <v>828</v>
      </c>
      <c r="DY741" s="1504"/>
      <c r="DZ741" s="1505" t="s">
        <v>5732</v>
      </c>
      <c r="EA741" s="2002">
        <v>0</v>
      </c>
      <c r="EB741" s="1998">
        <f t="shared" si="11"/>
        <v>0</v>
      </c>
    </row>
    <row r="742" spans="1:137" s="1502" customFormat="1">
      <c r="A742" s="1499" t="s">
        <v>5724</v>
      </c>
      <c r="B742" s="1501" t="s">
        <v>828</v>
      </c>
      <c r="C742" s="1501" t="s">
        <v>828</v>
      </c>
      <c r="D742" s="1501" t="s">
        <v>9391</v>
      </c>
      <c r="E742" s="1501" t="s">
        <v>1162</v>
      </c>
      <c r="F742" s="1501" t="s">
        <v>828</v>
      </c>
      <c r="G742" s="1501" t="s">
        <v>828</v>
      </c>
      <c r="H742" s="1501" t="s">
        <v>828</v>
      </c>
      <c r="I742" s="1501" t="s">
        <v>828</v>
      </c>
      <c r="J742" s="1506" t="s">
        <v>5733</v>
      </c>
      <c r="K742" s="1523">
        <v>8000225</v>
      </c>
      <c r="L742" s="1501">
        <v>8000226</v>
      </c>
      <c r="M742" s="1501" t="s">
        <v>831</v>
      </c>
      <c r="N742" s="1501" t="s">
        <v>920</v>
      </c>
      <c r="O742" s="1501">
        <v>8000227</v>
      </c>
      <c r="P742" s="1501" t="s">
        <v>9433</v>
      </c>
      <c r="Q742" s="1501">
        <v>8000212</v>
      </c>
      <c r="R742" s="731" t="s">
        <v>9433</v>
      </c>
      <c r="S742" s="1501">
        <v>8000474</v>
      </c>
      <c r="T742" s="1501">
        <v>8000475</v>
      </c>
      <c r="U742" s="1501">
        <v>8000476</v>
      </c>
      <c r="V742" s="1501">
        <v>8000185</v>
      </c>
      <c r="W742" s="1501">
        <v>8000186</v>
      </c>
      <c r="X742" s="1501">
        <v>8000187</v>
      </c>
      <c r="Y742" s="1501">
        <v>8000477</v>
      </c>
      <c r="Z742" s="1501">
        <v>8000183</v>
      </c>
      <c r="AA742" s="1501">
        <v>8000478</v>
      </c>
      <c r="AB742" s="1501">
        <v>8000473</v>
      </c>
      <c r="AC742" s="1501">
        <v>0</v>
      </c>
      <c r="AD742" s="1501" t="s">
        <v>828</v>
      </c>
      <c r="AE742" s="1501">
        <v>8000480</v>
      </c>
      <c r="AF742" s="1501">
        <v>8000481</v>
      </c>
      <c r="AG742" s="1501">
        <v>8000162</v>
      </c>
      <c r="AH742" s="1501">
        <v>0</v>
      </c>
      <c r="AI742" s="1501" t="s">
        <v>919</v>
      </c>
      <c r="AJ742" s="1501">
        <v>3</v>
      </c>
      <c r="AK742" s="1501">
        <v>4</v>
      </c>
      <c r="AL742" s="1501">
        <v>5</v>
      </c>
      <c r="AM742" s="1501">
        <v>0</v>
      </c>
      <c r="AN742" s="1507">
        <v>8000664</v>
      </c>
      <c r="AO742" s="1501">
        <v>0</v>
      </c>
      <c r="AP742" s="1501">
        <v>0</v>
      </c>
      <c r="AQ742" s="1501" t="s">
        <v>7948</v>
      </c>
      <c r="AR742" s="1501">
        <v>0</v>
      </c>
      <c r="AS742" s="1501">
        <v>0</v>
      </c>
      <c r="AT742" s="1501">
        <v>0</v>
      </c>
      <c r="AU742" s="1501">
        <v>0</v>
      </c>
      <c r="AV742" s="1501">
        <v>0</v>
      </c>
      <c r="AW742" s="1501"/>
      <c r="AX742" s="1501" t="s">
        <v>1162</v>
      </c>
      <c r="AY742" s="1501">
        <v>0</v>
      </c>
      <c r="AZ742" s="1501">
        <v>0</v>
      </c>
      <c r="BA742" s="1501" t="s">
        <v>828</v>
      </c>
      <c r="BB742" s="1501" t="s">
        <v>828</v>
      </c>
      <c r="BC742" s="1501" t="s">
        <v>828</v>
      </c>
      <c r="BD742" s="1501" t="s">
        <v>828</v>
      </c>
      <c r="BE742" s="1501" t="s">
        <v>828</v>
      </c>
      <c r="BF742" s="1501" t="s">
        <v>828</v>
      </c>
      <c r="BG742" s="1501" t="s">
        <v>828</v>
      </c>
      <c r="BH742" s="1501" t="s">
        <v>828</v>
      </c>
      <c r="BI742" s="1501" t="s">
        <v>828</v>
      </c>
      <c r="BJ742" s="1501" t="s">
        <v>828</v>
      </c>
      <c r="BK742" s="1501" t="s">
        <v>828</v>
      </c>
      <c r="BL742" s="1501" t="s">
        <v>828</v>
      </c>
      <c r="BM742" s="1501" t="s">
        <v>828</v>
      </c>
      <c r="BN742" s="1501" t="s">
        <v>828</v>
      </c>
      <c r="BO742" s="1501" t="s">
        <v>828</v>
      </c>
      <c r="BP742" s="1501" t="s">
        <v>2960</v>
      </c>
      <c r="BQ742" s="1501" t="s">
        <v>828</v>
      </c>
      <c r="BR742" s="1501" t="s">
        <v>828</v>
      </c>
      <c r="BS742" s="1501">
        <v>5</v>
      </c>
      <c r="BT742" s="1501">
        <v>1</v>
      </c>
      <c r="BU742" s="1501">
        <v>1</v>
      </c>
      <c r="BV742" s="1501" t="s">
        <v>828</v>
      </c>
      <c r="BW742" s="1501" t="s">
        <v>828</v>
      </c>
      <c r="BX742" s="1501" t="s">
        <v>828</v>
      </c>
      <c r="BY742" s="1501" t="s">
        <v>828</v>
      </c>
      <c r="BZ742" s="1501" t="s">
        <v>828</v>
      </c>
      <c r="CA742" s="1501" t="s">
        <v>828</v>
      </c>
      <c r="CB742" s="1502" t="s">
        <v>2960</v>
      </c>
      <c r="CC742" s="1501" t="s">
        <v>828</v>
      </c>
      <c r="CD742" s="1501" t="s">
        <v>828</v>
      </c>
      <c r="CE742" s="1501" t="s">
        <v>828</v>
      </c>
      <c r="CF742" s="1501" t="s">
        <v>828</v>
      </c>
      <c r="CG742" s="1501" t="s">
        <v>828</v>
      </c>
      <c r="CH742" s="1501" t="s">
        <v>828</v>
      </c>
      <c r="CI742" s="1501" t="s">
        <v>828</v>
      </c>
      <c r="CJ742" s="1501" t="s">
        <v>828</v>
      </c>
      <c r="CK742" s="1501"/>
      <c r="CL742" s="1501" t="s">
        <v>1162</v>
      </c>
      <c r="CM742" s="1501">
        <v>40</v>
      </c>
      <c r="CN742" s="1501">
        <v>9.8000000000000007</v>
      </c>
      <c r="CO742" s="1501">
        <v>5</v>
      </c>
      <c r="CP742" s="1501" t="s">
        <v>9073</v>
      </c>
      <c r="CQ742" s="1501">
        <v>1</v>
      </c>
      <c r="CR742" s="1501" t="s">
        <v>9433</v>
      </c>
      <c r="CS742" s="1501">
        <v>3.3</v>
      </c>
      <c r="CT742" s="740" t="s">
        <v>9433</v>
      </c>
      <c r="CU742" s="1501">
        <v>1.5</v>
      </c>
      <c r="CV742" s="1501">
        <v>1.5</v>
      </c>
      <c r="CW742" s="1501">
        <v>1</v>
      </c>
      <c r="CX742" s="1501">
        <v>1.5</v>
      </c>
      <c r="CY742" s="1501">
        <v>2</v>
      </c>
      <c r="CZ742" s="1501">
        <v>1.5</v>
      </c>
      <c r="DA742" s="1501">
        <v>1</v>
      </c>
      <c r="DB742" s="1501">
        <v>1</v>
      </c>
      <c r="DC742" s="1501">
        <v>0.9</v>
      </c>
      <c r="DD742" s="1501">
        <v>0.9</v>
      </c>
      <c r="DE742" s="1501">
        <v>0</v>
      </c>
      <c r="DF742" s="1501" t="s">
        <v>828</v>
      </c>
      <c r="DG742" s="1501" t="s">
        <v>828</v>
      </c>
      <c r="DH742" s="1501" t="s">
        <v>828</v>
      </c>
      <c r="DI742" s="1501">
        <v>0</v>
      </c>
      <c r="DJ742" s="1501" t="s">
        <v>828</v>
      </c>
      <c r="DK742" s="1502" t="s">
        <v>3040</v>
      </c>
      <c r="DL742" s="1502" t="s">
        <v>8723</v>
      </c>
      <c r="DM742" s="1502" t="s">
        <v>8723</v>
      </c>
      <c r="DN742" s="1502" t="s">
        <v>8723</v>
      </c>
      <c r="DO742" s="1501" t="s">
        <v>828</v>
      </c>
      <c r="DP742" s="1502">
        <v>0.9</v>
      </c>
      <c r="DQ742" s="1501" t="s">
        <v>828</v>
      </c>
      <c r="DR742" s="1501" t="s">
        <v>828</v>
      </c>
      <c r="DS742" s="1502" t="s">
        <v>4380</v>
      </c>
      <c r="DT742" s="1501" t="s">
        <v>828</v>
      </c>
      <c r="DU742" s="1501" t="s">
        <v>828</v>
      </c>
      <c r="DV742" s="1501" t="s">
        <v>828</v>
      </c>
      <c r="DW742" s="1501" t="s">
        <v>828</v>
      </c>
      <c r="DX742" s="1508" t="s">
        <v>828</v>
      </c>
      <c r="DY742" s="1504"/>
      <c r="DZ742" s="1505" t="s">
        <v>5734</v>
      </c>
      <c r="EA742" s="2002">
        <v>0.3</v>
      </c>
      <c r="EB742" s="1998">
        <f t="shared" si="11"/>
        <v>0.3</v>
      </c>
    </row>
    <row r="743" spans="1:137" s="1502" customFormat="1">
      <c r="A743" s="1499" t="s">
        <v>5735</v>
      </c>
      <c r="B743" s="1509" t="s">
        <v>828</v>
      </c>
      <c r="C743" s="1509" t="s">
        <v>828</v>
      </c>
      <c r="D743" s="1509" t="s">
        <v>9392</v>
      </c>
      <c r="E743" s="1509" t="s">
        <v>1162</v>
      </c>
      <c r="F743" s="1509" t="s">
        <v>9393</v>
      </c>
      <c r="G743" s="1509" t="s">
        <v>926</v>
      </c>
      <c r="H743" s="1509" t="s">
        <v>9393</v>
      </c>
      <c r="I743" s="1509" t="s">
        <v>926</v>
      </c>
      <c r="J743" s="1506" t="s">
        <v>5736</v>
      </c>
      <c r="K743" s="1523">
        <v>8000225</v>
      </c>
      <c r="L743" s="1509">
        <v>8000226</v>
      </c>
      <c r="M743" s="1509" t="s">
        <v>831</v>
      </c>
      <c r="N743" s="1509" t="s">
        <v>920</v>
      </c>
      <c r="O743" s="1509">
        <v>8000227</v>
      </c>
      <c r="P743" s="1501" t="s">
        <v>9433</v>
      </c>
      <c r="Q743" s="1509">
        <v>8000212</v>
      </c>
      <c r="R743" s="731" t="s">
        <v>9433</v>
      </c>
      <c r="S743" s="1509">
        <v>8000474</v>
      </c>
      <c r="T743" s="1509">
        <v>8000475</v>
      </c>
      <c r="U743" s="1509">
        <v>8000476</v>
      </c>
      <c r="V743" s="1509">
        <v>8000185</v>
      </c>
      <c r="W743" s="1509">
        <v>8000186</v>
      </c>
      <c r="X743" s="1509">
        <v>8000187</v>
      </c>
      <c r="Y743" s="1509">
        <v>8000477</v>
      </c>
      <c r="Z743" s="1509">
        <v>8000183</v>
      </c>
      <c r="AA743" s="1509">
        <v>8000478</v>
      </c>
      <c r="AB743" s="1509">
        <v>8000473</v>
      </c>
      <c r="AC743" s="1509">
        <v>0</v>
      </c>
      <c r="AD743" s="1509" t="s">
        <v>828</v>
      </c>
      <c r="AE743" s="1509">
        <v>8000480</v>
      </c>
      <c r="AF743" s="1509">
        <v>8000481</v>
      </c>
      <c r="AG743" s="1509">
        <v>8000162</v>
      </c>
      <c r="AH743" s="1509">
        <v>0</v>
      </c>
      <c r="AI743" s="1509" t="s">
        <v>919</v>
      </c>
      <c r="AJ743" s="1509">
        <v>3</v>
      </c>
      <c r="AK743" s="1509">
        <v>4</v>
      </c>
      <c r="AL743" s="1509">
        <v>5</v>
      </c>
      <c r="AM743" s="1509">
        <v>0</v>
      </c>
      <c r="AN743" s="1507">
        <v>8000664</v>
      </c>
      <c r="AO743" s="1509">
        <v>0</v>
      </c>
      <c r="AP743" s="1509">
        <v>0</v>
      </c>
      <c r="AQ743" s="1509" t="s">
        <v>7948</v>
      </c>
      <c r="AR743" s="1509">
        <v>0</v>
      </c>
      <c r="AS743" s="1509">
        <v>0</v>
      </c>
      <c r="AT743" s="1509">
        <v>0</v>
      </c>
      <c r="AU743" s="1509">
        <v>0</v>
      </c>
      <c r="AV743" s="1509">
        <v>0</v>
      </c>
      <c r="AW743" s="1509"/>
      <c r="AX743" s="1509" t="s">
        <v>1162</v>
      </c>
      <c r="AY743" s="1509">
        <v>0</v>
      </c>
      <c r="AZ743" s="1509">
        <v>0</v>
      </c>
      <c r="BA743" s="1509" t="s">
        <v>828</v>
      </c>
      <c r="BB743" s="1509" t="s">
        <v>828</v>
      </c>
      <c r="BC743" s="1509" t="s">
        <v>828</v>
      </c>
      <c r="BD743" s="1509" t="s">
        <v>828</v>
      </c>
      <c r="BE743" s="1509" t="s">
        <v>828</v>
      </c>
      <c r="BF743" s="1509" t="s">
        <v>828</v>
      </c>
      <c r="BG743" s="1509" t="s">
        <v>828</v>
      </c>
      <c r="BH743" s="1509" t="s">
        <v>828</v>
      </c>
      <c r="BI743" s="1509" t="s">
        <v>828</v>
      </c>
      <c r="BJ743" s="1509" t="s">
        <v>828</v>
      </c>
      <c r="BK743" s="1509" t="s">
        <v>828</v>
      </c>
      <c r="BL743" s="1509" t="s">
        <v>828</v>
      </c>
      <c r="BM743" s="1509" t="s">
        <v>828</v>
      </c>
      <c r="BN743" s="1509" t="s">
        <v>828</v>
      </c>
      <c r="BO743" s="1509" t="s">
        <v>828</v>
      </c>
      <c r="BP743" s="1509" t="s">
        <v>2960</v>
      </c>
      <c r="BQ743" s="1509" t="s">
        <v>828</v>
      </c>
      <c r="BR743" s="1509" t="s">
        <v>828</v>
      </c>
      <c r="BS743" s="1509">
        <v>5</v>
      </c>
      <c r="BT743" s="1509">
        <v>1</v>
      </c>
      <c r="BU743" s="1509">
        <v>1</v>
      </c>
      <c r="BV743" s="1509" t="s">
        <v>828</v>
      </c>
      <c r="BW743" s="1509" t="s">
        <v>828</v>
      </c>
      <c r="BX743" s="1509" t="s">
        <v>828</v>
      </c>
      <c r="BY743" s="1509" t="s">
        <v>828</v>
      </c>
      <c r="BZ743" s="1509" t="s">
        <v>828</v>
      </c>
      <c r="CA743" s="1509" t="s">
        <v>828</v>
      </c>
      <c r="CB743" s="1502" t="s">
        <v>2960</v>
      </c>
      <c r="CC743" s="1509" t="s">
        <v>828</v>
      </c>
      <c r="CD743" s="1509" t="s">
        <v>828</v>
      </c>
      <c r="CE743" s="1509" t="s">
        <v>828</v>
      </c>
      <c r="CF743" s="1509" t="s">
        <v>828</v>
      </c>
      <c r="CG743" s="1509" t="s">
        <v>828</v>
      </c>
      <c r="CH743" s="1509" t="s">
        <v>828</v>
      </c>
      <c r="CI743" s="1509" t="s">
        <v>828</v>
      </c>
      <c r="CJ743" s="1509" t="s">
        <v>828</v>
      </c>
      <c r="CK743" s="1509"/>
      <c r="CL743" s="1509" t="s">
        <v>1162</v>
      </c>
      <c r="CM743" s="1509">
        <v>40</v>
      </c>
      <c r="CN743" s="1509">
        <v>9.8000000000000007</v>
      </c>
      <c r="CO743" s="1509">
        <v>5</v>
      </c>
      <c r="CP743" s="1509" t="s">
        <v>9073</v>
      </c>
      <c r="CQ743" s="1509">
        <v>1</v>
      </c>
      <c r="CR743" s="1509" t="s">
        <v>9433</v>
      </c>
      <c r="CS743" s="1509">
        <v>3.3</v>
      </c>
      <c r="CT743" s="740" t="s">
        <v>9433</v>
      </c>
      <c r="CU743" s="1509">
        <v>1.5</v>
      </c>
      <c r="CV743" s="1509">
        <v>1.5</v>
      </c>
      <c r="CW743" s="1509">
        <v>1</v>
      </c>
      <c r="CX743" s="1509">
        <v>1.5</v>
      </c>
      <c r="CY743" s="1509">
        <v>2</v>
      </c>
      <c r="CZ743" s="1509">
        <v>1.5</v>
      </c>
      <c r="DA743" s="1509">
        <v>1</v>
      </c>
      <c r="DB743" s="1509">
        <v>1</v>
      </c>
      <c r="DC743" s="1509">
        <v>0.9</v>
      </c>
      <c r="DD743" s="1509">
        <v>0.9</v>
      </c>
      <c r="DE743" s="1509">
        <v>0</v>
      </c>
      <c r="DF743" s="1509" t="s">
        <v>828</v>
      </c>
      <c r="DG743" s="1509" t="s">
        <v>828</v>
      </c>
      <c r="DH743" s="1509" t="s">
        <v>828</v>
      </c>
      <c r="DI743" s="1509">
        <v>0</v>
      </c>
      <c r="DJ743" s="1509" t="s">
        <v>828</v>
      </c>
      <c r="DK743" s="1502" t="s">
        <v>3040</v>
      </c>
      <c r="DL743" s="1502" t="s">
        <v>8723</v>
      </c>
      <c r="DM743" s="1502" t="s">
        <v>8723</v>
      </c>
      <c r="DN743" s="1502" t="s">
        <v>8723</v>
      </c>
      <c r="DO743" s="1509" t="s">
        <v>828</v>
      </c>
      <c r="DP743" s="1502">
        <v>0.9</v>
      </c>
      <c r="DQ743" s="1509" t="s">
        <v>828</v>
      </c>
      <c r="DR743" s="1509" t="s">
        <v>828</v>
      </c>
      <c r="DS743" s="1502" t="s">
        <v>4380</v>
      </c>
      <c r="DT743" s="1509" t="s">
        <v>828</v>
      </c>
      <c r="DU743" s="1509" t="s">
        <v>828</v>
      </c>
      <c r="DV743" s="1509" t="s">
        <v>828</v>
      </c>
      <c r="DW743" s="1509" t="s">
        <v>828</v>
      </c>
      <c r="DX743" s="1510" t="s">
        <v>828</v>
      </c>
      <c r="DY743" s="1504"/>
      <c r="DZ743" s="1505" t="s">
        <v>5737</v>
      </c>
      <c r="EA743" s="2002">
        <v>0.3</v>
      </c>
      <c r="EB743" s="1998">
        <f t="shared" si="11"/>
        <v>0.3</v>
      </c>
    </row>
    <row r="744" spans="1:137">
      <c r="A744" s="1556">
        <v>5450</v>
      </c>
      <c r="B744" s="1346" t="s">
        <v>919</v>
      </c>
      <c r="C744" s="1346" t="s">
        <v>828</v>
      </c>
      <c r="D744" s="1346" t="s">
        <v>9267</v>
      </c>
      <c r="E744" s="1346" t="s">
        <v>828</v>
      </c>
      <c r="F744" s="1346" t="s">
        <v>828</v>
      </c>
      <c r="G744" s="1346" t="s">
        <v>828</v>
      </c>
      <c r="H744" s="1346" t="s">
        <v>828</v>
      </c>
      <c r="I744" s="1346" t="s">
        <v>828</v>
      </c>
      <c r="J744" s="1557">
        <v>0</v>
      </c>
      <c r="K744" s="1683" t="s">
        <v>828</v>
      </c>
      <c r="L744" s="1352" t="s">
        <v>828</v>
      </c>
      <c r="M744" s="1352" t="s">
        <v>828</v>
      </c>
      <c r="N744" s="1352" t="s">
        <v>828</v>
      </c>
      <c r="O744" s="1352" t="s">
        <v>828</v>
      </c>
      <c r="P744" s="1352" t="s">
        <v>828</v>
      </c>
      <c r="Q744" s="1352" t="s">
        <v>828</v>
      </c>
      <c r="R744" s="731" t="s">
        <v>9433</v>
      </c>
      <c r="S744" s="1352" t="s">
        <v>828</v>
      </c>
      <c r="T744" s="1352" t="s">
        <v>828</v>
      </c>
      <c r="U744" s="1352" t="s">
        <v>828</v>
      </c>
      <c r="V744" s="1352" t="s">
        <v>828</v>
      </c>
      <c r="W744" s="1352" t="s">
        <v>828</v>
      </c>
      <c r="X744" s="1352" t="s">
        <v>828</v>
      </c>
      <c r="Y744" s="1352" t="s">
        <v>828</v>
      </c>
      <c r="Z744" s="1352" t="s">
        <v>828</v>
      </c>
      <c r="AA744" s="1352" t="s">
        <v>828</v>
      </c>
      <c r="AB744" s="1352" t="s">
        <v>828</v>
      </c>
      <c r="AC744" s="1352" t="s">
        <v>828</v>
      </c>
      <c r="AD744" s="1352" t="s">
        <v>828</v>
      </c>
      <c r="AE744" s="1352" t="s">
        <v>828</v>
      </c>
      <c r="AF744" s="1352" t="s">
        <v>828</v>
      </c>
      <c r="AG744" s="1352" t="s">
        <v>828</v>
      </c>
      <c r="AH744" s="1352" t="s">
        <v>828</v>
      </c>
      <c r="AI744" s="1352" t="s">
        <v>828</v>
      </c>
      <c r="AJ744" s="1352" t="s">
        <v>828</v>
      </c>
      <c r="AK744" s="1352" t="s">
        <v>828</v>
      </c>
      <c r="AL744" s="1352" t="s">
        <v>828</v>
      </c>
      <c r="AM744" s="1352" t="s">
        <v>828</v>
      </c>
      <c r="AN744" s="1352" t="s">
        <v>828</v>
      </c>
      <c r="AO744" s="1352" t="s">
        <v>828</v>
      </c>
      <c r="AP744" s="1352" t="s">
        <v>828</v>
      </c>
      <c r="AQ744" s="1352" t="s">
        <v>7948</v>
      </c>
      <c r="AR744" s="1352" t="s">
        <v>828</v>
      </c>
      <c r="AS744" s="1352" t="s">
        <v>828</v>
      </c>
      <c r="AT744" s="1352" t="s">
        <v>828</v>
      </c>
      <c r="AU744" s="1352" t="s">
        <v>828</v>
      </c>
      <c r="AV744" s="1352" t="s">
        <v>828</v>
      </c>
      <c r="AW744" s="1463"/>
      <c r="AX744" s="1559" t="s">
        <v>828</v>
      </c>
      <c r="AY744" s="1560" t="s">
        <v>828</v>
      </c>
      <c r="AZ744" s="1560" t="s">
        <v>828</v>
      </c>
      <c r="BA744" s="1560" t="s">
        <v>828</v>
      </c>
      <c r="BB744" s="1560" t="s">
        <v>828</v>
      </c>
      <c r="BC744" s="1560" t="s">
        <v>828</v>
      </c>
      <c r="BD744" s="1560" t="s">
        <v>828</v>
      </c>
      <c r="BE744" s="1560" t="s">
        <v>828</v>
      </c>
      <c r="BF744" s="1560" t="s">
        <v>828</v>
      </c>
      <c r="BG744" s="1560" t="s">
        <v>828</v>
      </c>
      <c r="BH744" s="1560" t="s">
        <v>828</v>
      </c>
      <c r="BI744" s="1560" t="s">
        <v>828</v>
      </c>
      <c r="BJ744" s="1560" t="s">
        <v>828</v>
      </c>
      <c r="BK744" s="1560" t="s">
        <v>828</v>
      </c>
      <c r="BL744" s="1560" t="s">
        <v>828</v>
      </c>
      <c r="BM744" s="1560" t="s">
        <v>828</v>
      </c>
      <c r="BN744" s="1560" t="s">
        <v>828</v>
      </c>
      <c r="BO744" s="1560" t="s">
        <v>828</v>
      </c>
      <c r="BP744" s="1352" t="s">
        <v>828</v>
      </c>
      <c r="BQ744" s="1352" t="s">
        <v>828</v>
      </c>
      <c r="BR744" s="1352" t="s">
        <v>828</v>
      </c>
      <c r="BS744" s="1352" t="s">
        <v>828</v>
      </c>
      <c r="BT744" s="1352" t="s">
        <v>828</v>
      </c>
      <c r="BU744" s="1352" t="s">
        <v>828</v>
      </c>
      <c r="BV744" s="1560" t="s">
        <v>828</v>
      </c>
      <c r="BW744" s="1560" t="s">
        <v>828</v>
      </c>
      <c r="BX744" s="1560" t="s">
        <v>828</v>
      </c>
      <c r="BY744" s="1560" t="s">
        <v>828</v>
      </c>
      <c r="BZ744" s="1560" t="s">
        <v>828</v>
      </c>
      <c r="CA744" s="1560" t="s">
        <v>828</v>
      </c>
      <c r="CB744" s="1352" t="s">
        <v>828</v>
      </c>
      <c r="CC744" s="1560" t="s">
        <v>828</v>
      </c>
      <c r="CD744" s="1560" t="s">
        <v>828</v>
      </c>
      <c r="CE744" s="1560" t="s">
        <v>828</v>
      </c>
      <c r="CF744" s="1560" t="s">
        <v>828</v>
      </c>
      <c r="CG744" s="1560" t="s">
        <v>828</v>
      </c>
      <c r="CH744" s="1560" t="s">
        <v>828</v>
      </c>
      <c r="CI744" s="1560" t="s">
        <v>828</v>
      </c>
      <c r="CJ744" s="1560" t="s">
        <v>828</v>
      </c>
      <c r="CK744" s="1463"/>
      <c r="CL744" s="1559" t="s">
        <v>828</v>
      </c>
      <c r="CM744" s="1352" t="s">
        <v>828</v>
      </c>
      <c r="CN744" s="1352" t="s">
        <v>828</v>
      </c>
      <c r="CO744" s="1352" t="s">
        <v>828</v>
      </c>
      <c r="CP744" s="1352" t="s">
        <v>828</v>
      </c>
      <c r="CQ744" s="1559" t="s">
        <v>828</v>
      </c>
      <c r="CR744" s="1559" t="s">
        <v>828</v>
      </c>
      <c r="CS744" s="1559" t="s">
        <v>828</v>
      </c>
      <c r="CT744" s="740" t="s">
        <v>9433</v>
      </c>
      <c r="CU744" s="1559" t="s">
        <v>828</v>
      </c>
      <c r="CV744" s="1559" t="s">
        <v>828</v>
      </c>
      <c r="CW744" s="1559" t="s">
        <v>828</v>
      </c>
      <c r="CX744" s="1559" t="s">
        <v>828</v>
      </c>
      <c r="CY744" s="1559" t="s">
        <v>828</v>
      </c>
      <c r="CZ744" s="1559" t="s">
        <v>828</v>
      </c>
      <c r="DA744" s="1559" t="s">
        <v>828</v>
      </c>
      <c r="DB744" s="1559" t="s">
        <v>828</v>
      </c>
      <c r="DC744" s="1559" t="s">
        <v>828</v>
      </c>
      <c r="DD744" s="1559" t="s">
        <v>828</v>
      </c>
      <c r="DE744" s="1560" t="s">
        <v>828</v>
      </c>
      <c r="DF744" s="1560" t="s">
        <v>828</v>
      </c>
      <c r="DG744" s="1560" t="s">
        <v>828</v>
      </c>
      <c r="DH744" s="1560" t="s">
        <v>828</v>
      </c>
      <c r="DI744" s="1559" t="s">
        <v>828</v>
      </c>
      <c r="DJ744" s="1560" t="s">
        <v>828</v>
      </c>
      <c r="DK744" s="866" t="s">
        <v>828</v>
      </c>
      <c r="DL744" s="1315">
        <v>0</v>
      </c>
      <c r="DM744" s="1315">
        <v>0</v>
      </c>
      <c r="DN744" s="1315">
        <v>0</v>
      </c>
      <c r="DO744" s="1560" t="s">
        <v>828</v>
      </c>
      <c r="DP744" s="1560" t="s">
        <v>828</v>
      </c>
      <c r="DQ744" s="1560" t="s">
        <v>828</v>
      </c>
      <c r="DR744" s="1560" t="s">
        <v>828</v>
      </c>
      <c r="DS744" s="1315">
        <v>0</v>
      </c>
      <c r="DT744" s="1560" t="s">
        <v>828</v>
      </c>
      <c r="DU744" s="1560" t="s">
        <v>828</v>
      </c>
      <c r="DV744" s="1560" t="s">
        <v>828</v>
      </c>
      <c r="DW744" s="1560" t="s">
        <v>828</v>
      </c>
      <c r="DX744" s="1561" t="s">
        <v>828</v>
      </c>
      <c r="DY744" s="913"/>
      <c r="DZ744" s="1252" t="s">
        <v>5835</v>
      </c>
      <c r="EA744" s="1315">
        <v>0</v>
      </c>
      <c r="EB744" s="1998">
        <f t="shared" si="11"/>
        <v>0</v>
      </c>
      <c r="EC744" s="1558" t="s">
        <v>828</v>
      </c>
      <c r="ED744" s="1252" t="s">
        <v>5836</v>
      </c>
    </row>
    <row r="745" spans="1:137">
      <c r="A745" s="1556">
        <v>5451</v>
      </c>
      <c r="B745" s="1254" t="s">
        <v>828</v>
      </c>
      <c r="C745" s="1254" t="s">
        <v>828</v>
      </c>
      <c r="D745" s="1254" t="s">
        <v>9394</v>
      </c>
      <c r="E745" s="1254" t="s">
        <v>1162</v>
      </c>
      <c r="F745" s="1254" t="s">
        <v>828</v>
      </c>
      <c r="G745" s="1254" t="s">
        <v>828</v>
      </c>
      <c r="H745" s="1254" t="s">
        <v>828</v>
      </c>
      <c r="I745" s="1254" t="s">
        <v>828</v>
      </c>
      <c r="J745" s="1562">
        <v>8000811</v>
      </c>
      <c r="K745" s="1511">
        <v>8000225</v>
      </c>
      <c r="L745" s="1321">
        <v>8000226</v>
      </c>
      <c r="M745" s="1321" t="s">
        <v>831</v>
      </c>
      <c r="N745" s="1321" t="s">
        <v>920</v>
      </c>
      <c r="O745" s="1321">
        <v>8000227</v>
      </c>
      <c r="P745" s="1321" t="s">
        <v>9433</v>
      </c>
      <c r="Q745" s="1321">
        <v>8000212</v>
      </c>
      <c r="R745" s="731" t="s">
        <v>9433</v>
      </c>
      <c r="S745" s="1321">
        <v>8000474</v>
      </c>
      <c r="T745" s="1321">
        <v>8000475</v>
      </c>
      <c r="U745" s="1321">
        <v>8000476</v>
      </c>
      <c r="V745" s="1321">
        <v>8000185</v>
      </c>
      <c r="W745" s="1321">
        <v>8000186</v>
      </c>
      <c r="X745" s="1321">
        <v>8000187</v>
      </c>
      <c r="Y745" s="1321">
        <v>8000477</v>
      </c>
      <c r="Z745" s="1321">
        <v>8000183</v>
      </c>
      <c r="AA745" s="1321">
        <v>8000478</v>
      </c>
      <c r="AB745" s="1321">
        <v>8000473</v>
      </c>
      <c r="AC745" s="1321">
        <v>0</v>
      </c>
      <c r="AD745" s="1321" t="s">
        <v>828</v>
      </c>
      <c r="AE745" s="1321">
        <v>8000480</v>
      </c>
      <c r="AF745" s="1321">
        <v>8000481</v>
      </c>
      <c r="AG745" s="1321">
        <v>8000162</v>
      </c>
      <c r="AH745" s="1321">
        <v>0</v>
      </c>
      <c r="AI745" s="1321" t="s">
        <v>919</v>
      </c>
      <c r="AJ745" s="1321">
        <v>3</v>
      </c>
      <c r="AK745" s="1321">
        <v>4</v>
      </c>
      <c r="AL745" s="1321">
        <v>5</v>
      </c>
      <c r="AM745" s="1321">
        <v>0</v>
      </c>
      <c r="AN745" s="871">
        <v>8000664</v>
      </c>
      <c r="AO745" s="824" t="s">
        <v>5843</v>
      </c>
      <c r="AP745" s="824" t="s">
        <v>9395</v>
      </c>
      <c r="AQ745" s="1321" t="s">
        <v>7948</v>
      </c>
      <c r="AR745" s="1321">
        <v>0</v>
      </c>
      <c r="AS745" s="1321">
        <v>0</v>
      </c>
      <c r="AT745" s="1321">
        <v>0</v>
      </c>
      <c r="AU745" s="1321">
        <v>0</v>
      </c>
      <c r="AV745" s="1321">
        <v>0</v>
      </c>
      <c r="AW745" s="731"/>
      <c r="AX745" s="305" t="s">
        <v>1162</v>
      </c>
      <c r="AY745" s="879">
        <v>0</v>
      </c>
      <c r="AZ745" s="879">
        <v>0</v>
      </c>
      <c r="BA745" s="879" t="s">
        <v>828</v>
      </c>
      <c r="BB745" s="879" t="s">
        <v>828</v>
      </c>
      <c r="BC745" s="879" t="s">
        <v>828</v>
      </c>
      <c r="BD745" s="879" t="s">
        <v>828</v>
      </c>
      <c r="BE745" s="879" t="s">
        <v>828</v>
      </c>
      <c r="BF745" s="879" t="s">
        <v>828</v>
      </c>
      <c r="BG745" s="879" t="s">
        <v>828</v>
      </c>
      <c r="BH745" s="879" t="s">
        <v>828</v>
      </c>
      <c r="BI745" s="879" t="s">
        <v>828</v>
      </c>
      <c r="BJ745" s="879" t="s">
        <v>828</v>
      </c>
      <c r="BK745" s="879" t="s">
        <v>828</v>
      </c>
      <c r="BL745" s="879" t="s">
        <v>828</v>
      </c>
      <c r="BM745" s="879" t="s">
        <v>828</v>
      </c>
      <c r="BN745" s="879" t="s">
        <v>828</v>
      </c>
      <c r="BO745" s="879" t="s">
        <v>828</v>
      </c>
      <c r="BP745" s="1321" t="s">
        <v>2960</v>
      </c>
      <c r="BQ745" s="1321" t="s">
        <v>828</v>
      </c>
      <c r="BR745" s="1321" t="s">
        <v>828</v>
      </c>
      <c r="BS745" s="1321">
        <v>5</v>
      </c>
      <c r="BT745" s="1321">
        <v>1</v>
      </c>
      <c r="BU745" s="1321">
        <v>1</v>
      </c>
      <c r="BV745" s="879" t="s">
        <v>828</v>
      </c>
      <c r="BW745" s="879" t="s">
        <v>828</v>
      </c>
      <c r="BX745" s="879" t="s">
        <v>828</v>
      </c>
      <c r="BY745" s="879" t="s">
        <v>828</v>
      </c>
      <c r="BZ745" s="879" t="s">
        <v>828</v>
      </c>
      <c r="CA745" s="879" t="s">
        <v>828</v>
      </c>
      <c r="CB745" s="87" t="s">
        <v>2960</v>
      </c>
      <c r="CC745" s="879" t="s">
        <v>828</v>
      </c>
      <c r="CD745" s="879" t="s">
        <v>828</v>
      </c>
      <c r="CE745" s="879" t="s">
        <v>828</v>
      </c>
      <c r="CF745" s="879" t="s">
        <v>828</v>
      </c>
      <c r="CG745" s="879" t="s">
        <v>828</v>
      </c>
      <c r="CH745" s="879" t="s">
        <v>828</v>
      </c>
      <c r="CI745" s="879" t="s">
        <v>828</v>
      </c>
      <c r="CJ745" s="879" t="s">
        <v>828</v>
      </c>
      <c r="CK745" s="731"/>
      <c r="CL745" s="305" t="s">
        <v>1162</v>
      </c>
      <c r="CM745" s="1321">
        <v>40</v>
      </c>
      <c r="CN745" s="1321">
        <v>9.8000000000000007</v>
      </c>
      <c r="CO745" s="1321">
        <v>5</v>
      </c>
      <c r="CP745" s="1321" t="s">
        <v>9073</v>
      </c>
      <c r="CQ745" s="305">
        <v>1</v>
      </c>
      <c r="CR745" s="305" t="s">
        <v>9433</v>
      </c>
      <c r="CS745" s="305">
        <v>3.3</v>
      </c>
      <c r="CT745" s="740" t="s">
        <v>9433</v>
      </c>
      <c r="CU745" s="305">
        <v>1.5</v>
      </c>
      <c r="CV745" s="305">
        <v>1.5</v>
      </c>
      <c r="CW745" s="305">
        <v>1</v>
      </c>
      <c r="CX745" s="305">
        <v>1.5</v>
      </c>
      <c r="CY745" s="305">
        <v>2</v>
      </c>
      <c r="CZ745" s="305">
        <v>1.5</v>
      </c>
      <c r="DA745" s="305">
        <v>1</v>
      </c>
      <c r="DB745" s="305">
        <v>1</v>
      </c>
      <c r="DC745" s="305">
        <v>0.9</v>
      </c>
      <c r="DD745" s="305">
        <v>0.9</v>
      </c>
      <c r="DE745" s="879">
        <v>0</v>
      </c>
      <c r="DF745" s="879" t="s">
        <v>828</v>
      </c>
      <c r="DG745" s="879" t="s">
        <v>828</v>
      </c>
      <c r="DH745" s="879" t="s">
        <v>828</v>
      </c>
      <c r="DI745" s="305">
        <v>0</v>
      </c>
      <c r="DJ745" s="879" t="s">
        <v>828</v>
      </c>
      <c r="DK745" s="866" t="s">
        <v>3040</v>
      </c>
      <c r="DL745" s="1315">
        <v>0.8</v>
      </c>
      <c r="DM745" s="1315">
        <v>0.8</v>
      </c>
      <c r="DN745" s="1315">
        <v>0.8</v>
      </c>
      <c r="DO745" s="879" t="s">
        <v>828</v>
      </c>
      <c r="DP745" s="877">
        <v>0.9</v>
      </c>
      <c r="DQ745" s="1315">
        <v>0.8</v>
      </c>
      <c r="DR745" s="1315">
        <v>0.8</v>
      </c>
      <c r="DS745" s="1315" t="s">
        <v>4380</v>
      </c>
      <c r="DT745" s="879" t="s">
        <v>828</v>
      </c>
      <c r="DU745" s="879" t="s">
        <v>828</v>
      </c>
      <c r="DV745" s="879" t="s">
        <v>828</v>
      </c>
      <c r="DW745" s="879" t="s">
        <v>828</v>
      </c>
      <c r="DX745" s="898" t="s">
        <v>828</v>
      </c>
      <c r="DY745" s="913"/>
      <c r="DZ745" s="1252" t="s">
        <v>5838</v>
      </c>
      <c r="EA745" s="2001">
        <v>0.3</v>
      </c>
      <c r="EB745" s="1998">
        <f t="shared" si="11"/>
        <v>0.3</v>
      </c>
      <c r="EC745" s="964" t="s">
        <v>5837</v>
      </c>
      <c r="ED745" s="1252" t="s">
        <v>5839</v>
      </c>
      <c r="EG745" s="824" t="s">
        <v>5925</v>
      </c>
    </row>
    <row r="746" spans="1:137">
      <c r="A746" s="1563">
        <v>5452</v>
      </c>
      <c r="B746" s="1256" t="s">
        <v>828</v>
      </c>
      <c r="C746" s="1256" t="s">
        <v>828</v>
      </c>
      <c r="D746" s="1256" t="s">
        <v>9396</v>
      </c>
      <c r="E746" s="1256" t="s">
        <v>1162</v>
      </c>
      <c r="F746" s="1256" t="s">
        <v>9397</v>
      </c>
      <c r="G746" s="1256" t="s">
        <v>926</v>
      </c>
      <c r="H746" s="1256" t="s">
        <v>9397</v>
      </c>
      <c r="I746" s="1256" t="s">
        <v>926</v>
      </c>
      <c r="J746" s="861">
        <v>8000812</v>
      </c>
      <c r="K746" s="1511">
        <v>8000225</v>
      </c>
      <c r="L746" s="861">
        <v>8000226</v>
      </c>
      <c r="M746" s="861" t="s">
        <v>831</v>
      </c>
      <c r="N746" s="861" t="s">
        <v>920</v>
      </c>
      <c r="O746" s="861">
        <v>8000227</v>
      </c>
      <c r="P746" s="1321" t="s">
        <v>9433</v>
      </c>
      <c r="Q746" s="861">
        <v>8000212</v>
      </c>
      <c r="R746" s="731" t="s">
        <v>9433</v>
      </c>
      <c r="S746" s="861">
        <v>8000474</v>
      </c>
      <c r="T746" s="861">
        <v>8000475</v>
      </c>
      <c r="U746" s="861">
        <v>8000476</v>
      </c>
      <c r="V746" s="861">
        <v>8000185</v>
      </c>
      <c r="W746" s="861">
        <v>8000186</v>
      </c>
      <c r="X746" s="861">
        <v>8000187</v>
      </c>
      <c r="Y746" s="861">
        <v>8000477</v>
      </c>
      <c r="Z746" s="861">
        <v>8000183</v>
      </c>
      <c r="AA746" s="861">
        <v>8000478</v>
      </c>
      <c r="AB746" s="861">
        <v>8000473</v>
      </c>
      <c r="AC746" s="861">
        <v>0</v>
      </c>
      <c r="AD746" s="861" t="s">
        <v>828</v>
      </c>
      <c r="AE746" s="861">
        <v>8000480</v>
      </c>
      <c r="AF746" s="861">
        <v>8000481</v>
      </c>
      <c r="AG746" s="861">
        <v>8000162</v>
      </c>
      <c r="AH746" s="861">
        <v>0</v>
      </c>
      <c r="AI746" s="861" t="s">
        <v>919</v>
      </c>
      <c r="AJ746" s="861">
        <v>3</v>
      </c>
      <c r="AK746" s="861">
        <v>4</v>
      </c>
      <c r="AL746" s="861">
        <v>5</v>
      </c>
      <c r="AM746" s="861">
        <v>0</v>
      </c>
      <c r="AN746" s="871">
        <v>8000664</v>
      </c>
      <c r="AO746" s="824" t="s">
        <v>5843</v>
      </c>
      <c r="AP746" s="824" t="s">
        <v>9395</v>
      </c>
      <c r="AQ746" s="861" t="s">
        <v>7948</v>
      </c>
      <c r="AR746" s="861">
        <v>0</v>
      </c>
      <c r="AS746" s="861">
        <v>0</v>
      </c>
      <c r="AT746" s="861">
        <v>0</v>
      </c>
      <c r="AU746" s="861">
        <v>0</v>
      </c>
      <c r="AV746" s="861">
        <v>0</v>
      </c>
      <c r="AW746" s="733"/>
      <c r="AX746" s="307" t="s">
        <v>1162</v>
      </c>
      <c r="AY746" s="881">
        <v>0</v>
      </c>
      <c r="AZ746" s="881">
        <v>0</v>
      </c>
      <c r="BA746" s="881" t="s">
        <v>828</v>
      </c>
      <c r="BB746" s="881" t="s">
        <v>828</v>
      </c>
      <c r="BC746" s="881" t="s">
        <v>828</v>
      </c>
      <c r="BD746" s="881" t="s">
        <v>828</v>
      </c>
      <c r="BE746" s="881" t="s">
        <v>828</v>
      </c>
      <c r="BF746" s="881" t="s">
        <v>828</v>
      </c>
      <c r="BG746" s="881" t="s">
        <v>828</v>
      </c>
      <c r="BH746" s="881" t="s">
        <v>828</v>
      </c>
      <c r="BI746" s="881" t="s">
        <v>828</v>
      </c>
      <c r="BJ746" s="881" t="s">
        <v>828</v>
      </c>
      <c r="BK746" s="881" t="s">
        <v>828</v>
      </c>
      <c r="BL746" s="881" t="s">
        <v>828</v>
      </c>
      <c r="BM746" s="881" t="s">
        <v>828</v>
      </c>
      <c r="BN746" s="881" t="s">
        <v>828</v>
      </c>
      <c r="BO746" s="881" t="s">
        <v>828</v>
      </c>
      <c r="BP746" s="861" t="s">
        <v>2960</v>
      </c>
      <c r="BQ746" s="861" t="s">
        <v>828</v>
      </c>
      <c r="BR746" s="861" t="s">
        <v>828</v>
      </c>
      <c r="BS746" s="861">
        <v>5</v>
      </c>
      <c r="BT746" s="861">
        <v>1</v>
      </c>
      <c r="BU746" s="861">
        <v>1</v>
      </c>
      <c r="BV746" s="881" t="s">
        <v>828</v>
      </c>
      <c r="BW746" s="881" t="s">
        <v>828</v>
      </c>
      <c r="BX746" s="881" t="s">
        <v>828</v>
      </c>
      <c r="BY746" s="881" t="s">
        <v>828</v>
      </c>
      <c r="BZ746" s="881" t="s">
        <v>828</v>
      </c>
      <c r="CA746" s="881" t="s">
        <v>828</v>
      </c>
      <c r="CB746" s="87" t="s">
        <v>2960</v>
      </c>
      <c r="CC746" s="881" t="s">
        <v>828</v>
      </c>
      <c r="CD746" s="881" t="s">
        <v>828</v>
      </c>
      <c r="CE746" s="881" t="s">
        <v>828</v>
      </c>
      <c r="CF746" s="881" t="s">
        <v>828</v>
      </c>
      <c r="CG746" s="881" t="s">
        <v>828</v>
      </c>
      <c r="CH746" s="881" t="s">
        <v>828</v>
      </c>
      <c r="CI746" s="881" t="s">
        <v>828</v>
      </c>
      <c r="CJ746" s="881" t="s">
        <v>828</v>
      </c>
      <c r="CK746" s="733"/>
      <c r="CL746" s="307" t="s">
        <v>1162</v>
      </c>
      <c r="CM746" s="861">
        <v>40</v>
      </c>
      <c r="CN746" s="861">
        <v>9.8000000000000007</v>
      </c>
      <c r="CO746" s="861">
        <v>5</v>
      </c>
      <c r="CP746" s="861" t="s">
        <v>9073</v>
      </c>
      <c r="CQ746" s="307">
        <v>1</v>
      </c>
      <c r="CR746" s="307" t="s">
        <v>9433</v>
      </c>
      <c r="CS746" s="307">
        <v>3.3</v>
      </c>
      <c r="CT746" s="740" t="s">
        <v>9433</v>
      </c>
      <c r="CU746" s="307">
        <v>1.5</v>
      </c>
      <c r="CV746" s="307">
        <v>1.5</v>
      </c>
      <c r="CW746" s="307">
        <v>1</v>
      </c>
      <c r="CX746" s="307">
        <v>1.5</v>
      </c>
      <c r="CY746" s="307">
        <v>2</v>
      </c>
      <c r="CZ746" s="307">
        <v>1.5</v>
      </c>
      <c r="DA746" s="307">
        <v>1</v>
      </c>
      <c r="DB746" s="307">
        <v>1</v>
      </c>
      <c r="DC746" s="307">
        <v>0.9</v>
      </c>
      <c r="DD746" s="307">
        <v>0.9</v>
      </c>
      <c r="DE746" s="881">
        <v>0</v>
      </c>
      <c r="DF746" s="881" t="s">
        <v>828</v>
      </c>
      <c r="DG746" s="881" t="s">
        <v>828</v>
      </c>
      <c r="DH746" s="881" t="s">
        <v>828</v>
      </c>
      <c r="DI746" s="307">
        <v>0</v>
      </c>
      <c r="DJ746" s="881" t="s">
        <v>828</v>
      </c>
      <c r="DK746" s="866" t="s">
        <v>3040</v>
      </c>
      <c r="DL746" s="1315">
        <v>0.8</v>
      </c>
      <c r="DM746" s="1315">
        <v>0.8</v>
      </c>
      <c r="DN746" s="1315">
        <v>0.8</v>
      </c>
      <c r="DO746" s="881" t="s">
        <v>828</v>
      </c>
      <c r="DP746" s="877">
        <v>0.9</v>
      </c>
      <c r="DQ746" s="1315">
        <v>0.8</v>
      </c>
      <c r="DR746" s="1315">
        <v>0.8</v>
      </c>
      <c r="DS746" s="1315" t="s">
        <v>4380</v>
      </c>
      <c r="DT746" s="881" t="s">
        <v>828</v>
      </c>
      <c r="DU746" s="881" t="s">
        <v>828</v>
      </c>
      <c r="DV746" s="881" t="s">
        <v>828</v>
      </c>
      <c r="DW746" s="881" t="s">
        <v>828</v>
      </c>
      <c r="DX746" s="899" t="s">
        <v>828</v>
      </c>
      <c r="DY746" s="913"/>
      <c r="DZ746" s="1252" t="s">
        <v>5838</v>
      </c>
      <c r="EA746" s="2001">
        <v>0.3</v>
      </c>
      <c r="EB746" s="1998">
        <f t="shared" si="11"/>
        <v>0.3</v>
      </c>
      <c r="EC746" s="964" t="s">
        <v>5837</v>
      </c>
      <c r="ED746" s="1252" t="s">
        <v>5839</v>
      </c>
      <c r="EG746" s="824" t="s">
        <v>5926</v>
      </c>
    </row>
    <row r="747" spans="1:137">
      <c r="A747" s="1564">
        <v>5453</v>
      </c>
      <c r="B747" s="1346" t="s">
        <v>919</v>
      </c>
      <c r="C747" s="1346" t="s">
        <v>828</v>
      </c>
      <c r="D747" s="1346" t="s">
        <v>9267</v>
      </c>
      <c r="E747" s="1346" t="s">
        <v>828</v>
      </c>
      <c r="F747" s="1346" t="s">
        <v>828</v>
      </c>
      <c r="G747" s="1346" t="s">
        <v>828</v>
      </c>
      <c r="H747" s="1346" t="s">
        <v>828</v>
      </c>
      <c r="I747" s="1346" t="s">
        <v>828</v>
      </c>
      <c r="J747" s="1557">
        <v>0</v>
      </c>
      <c r="K747" s="1683" t="s">
        <v>828</v>
      </c>
      <c r="L747" s="1352" t="s">
        <v>828</v>
      </c>
      <c r="M747" s="1352" t="s">
        <v>828</v>
      </c>
      <c r="N747" s="1352" t="s">
        <v>828</v>
      </c>
      <c r="O747" s="1352" t="s">
        <v>828</v>
      </c>
      <c r="P747" s="1352" t="s">
        <v>828</v>
      </c>
      <c r="Q747" s="1352" t="s">
        <v>828</v>
      </c>
      <c r="R747" s="731" t="s">
        <v>9433</v>
      </c>
      <c r="S747" s="1352" t="s">
        <v>828</v>
      </c>
      <c r="T747" s="1352" t="s">
        <v>828</v>
      </c>
      <c r="U747" s="1352" t="s">
        <v>828</v>
      </c>
      <c r="V747" s="1352" t="s">
        <v>828</v>
      </c>
      <c r="W747" s="1352" t="s">
        <v>828</v>
      </c>
      <c r="X747" s="1352" t="s">
        <v>828</v>
      </c>
      <c r="Y747" s="1352" t="s">
        <v>828</v>
      </c>
      <c r="Z747" s="1352" t="s">
        <v>828</v>
      </c>
      <c r="AA747" s="1352" t="s">
        <v>828</v>
      </c>
      <c r="AB747" s="1352" t="s">
        <v>828</v>
      </c>
      <c r="AC747" s="1352" t="s">
        <v>828</v>
      </c>
      <c r="AD747" s="1352" t="s">
        <v>828</v>
      </c>
      <c r="AE747" s="1352" t="s">
        <v>828</v>
      </c>
      <c r="AF747" s="1352" t="s">
        <v>828</v>
      </c>
      <c r="AG747" s="1352" t="s">
        <v>828</v>
      </c>
      <c r="AH747" s="1352" t="s">
        <v>828</v>
      </c>
      <c r="AI747" s="1352" t="s">
        <v>828</v>
      </c>
      <c r="AJ747" s="1352" t="s">
        <v>828</v>
      </c>
      <c r="AK747" s="1352" t="s">
        <v>828</v>
      </c>
      <c r="AL747" s="1352" t="s">
        <v>828</v>
      </c>
      <c r="AM747" s="1352" t="s">
        <v>828</v>
      </c>
      <c r="AN747" s="1352" t="s">
        <v>828</v>
      </c>
      <c r="AO747" s="1352" t="s">
        <v>828</v>
      </c>
      <c r="AP747" s="1352" t="s">
        <v>828</v>
      </c>
      <c r="AQ747" s="1352" t="s">
        <v>7948</v>
      </c>
      <c r="AR747" s="1352" t="s">
        <v>828</v>
      </c>
      <c r="AS747" s="1352" t="s">
        <v>828</v>
      </c>
      <c r="AT747" s="1352" t="s">
        <v>828</v>
      </c>
      <c r="AU747" s="1352" t="s">
        <v>828</v>
      </c>
      <c r="AV747" s="1352" t="s">
        <v>828</v>
      </c>
      <c r="AW747" s="1463"/>
      <c r="AX747" s="1559" t="s">
        <v>828</v>
      </c>
      <c r="AY747" s="1560" t="s">
        <v>828</v>
      </c>
      <c r="AZ747" s="1560" t="s">
        <v>828</v>
      </c>
      <c r="BA747" s="1560" t="s">
        <v>828</v>
      </c>
      <c r="BB747" s="1560" t="s">
        <v>828</v>
      </c>
      <c r="BC747" s="1560" t="s">
        <v>828</v>
      </c>
      <c r="BD747" s="1560" t="s">
        <v>828</v>
      </c>
      <c r="BE747" s="1560" t="s">
        <v>828</v>
      </c>
      <c r="BF747" s="1560" t="s">
        <v>828</v>
      </c>
      <c r="BG747" s="1560" t="s">
        <v>828</v>
      </c>
      <c r="BH747" s="1560" t="s">
        <v>828</v>
      </c>
      <c r="BI747" s="1560" t="s">
        <v>828</v>
      </c>
      <c r="BJ747" s="1560" t="s">
        <v>828</v>
      </c>
      <c r="BK747" s="1560" t="s">
        <v>828</v>
      </c>
      <c r="BL747" s="1560" t="s">
        <v>828</v>
      </c>
      <c r="BM747" s="1560" t="s">
        <v>828</v>
      </c>
      <c r="BN747" s="1560" t="s">
        <v>828</v>
      </c>
      <c r="BO747" s="1560" t="s">
        <v>828</v>
      </c>
      <c r="BP747" s="1352" t="s">
        <v>828</v>
      </c>
      <c r="BQ747" s="1352" t="s">
        <v>828</v>
      </c>
      <c r="BR747" s="1352" t="s">
        <v>828</v>
      </c>
      <c r="BS747" s="1352" t="s">
        <v>828</v>
      </c>
      <c r="BT747" s="1352" t="s">
        <v>828</v>
      </c>
      <c r="BU747" s="1352" t="s">
        <v>828</v>
      </c>
      <c r="BV747" s="1560" t="s">
        <v>828</v>
      </c>
      <c r="BW747" s="1560" t="s">
        <v>828</v>
      </c>
      <c r="BX747" s="1560" t="s">
        <v>828</v>
      </c>
      <c r="BY747" s="1560" t="s">
        <v>828</v>
      </c>
      <c r="BZ747" s="1560" t="s">
        <v>828</v>
      </c>
      <c r="CA747" s="1560" t="s">
        <v>828</v>
      </c>
      <c r="CB747" s="1352" t="s">
        <v>828</v>
      </c>
      <c r="CC747" s="1560" t="s">
        <v>828</v>
      </c>
      <c r="CD747" s="1560" t="s">
        <v>828</v>
      </c>
      <c r="CE747" s="1560" t="s">
        <v>828</v>
      </c>
      <c r="CF747" s="1560" t="s">
        <v>828</v>
      </c>
      <c r="CG747" s="1560" t="s">
        <v>828</v>
      </c>
      <c r="CH747" s="1560" t="s">
        <v>828</v>
      </c>
      <c r="CI747" s="1560" t="s">
        <v>828</v>
      </c>
      <c r="CJ747" s="1560" t="s">
        <v>828</v>
      </c>
      <c r="CK747" s="1463"/>
      <c r="CL747" s="1559" t="s">
        <v>828</v>
      </c>
      <c r="CM747" s="1352" t="s">
        <v>828</v>
      </c>
      <c r="CN747" s="1352" t="s">
        <v>828</v>
      </c>
      <c r="CO747" s="1352" t="s">
        <v>828</v>
      </c>
      <c r="CP747" s="1352" t="s">
        <v>828</v>
      </c>
      <c r="CQ747" s="1559" t="s">
        <v>828</v>
      </c>
      <c r="CR747" s="1559" t="s">
        <v>828</v>
      </c>
      <c r="CS747" s="1559" t="s">
        <v>828</v>
      </c>
      <c r="CT747" s="740" t="s">
        <v>9433</v>
      </c>
      <c r="CU747" s="1559" t="s">
        <v>828</v>
      </c>
      <c r="CV747" s="1559" t="s">
        <v>828</v>
      </c>
      <c r="CW747" s="1559" t="s">
        <v>828</v>
      </c>
      <c r="CX747" s="1559" t="s">
        <v>828</v>
      </c>
      <c r="CY747" s="1559" t="s">
        <v>828</v>
      </c>
      <c r="CZ747" s="1559" t="s">
        <v>828</v>
      </c>
      <c r="DA747" s="1559" t="s">
        <v>828</v>
      </c>
      <c r="DB747" s="1559" t="s">
        <v>828</v>
      </c>
      <c r="DC747" s="1559" t="s">
        <v>828</v>
      </c>
      <c r="DD747" s="1559" t="s">
        <v>828</v>
      </c>
      <c r="DE747" s="1560" t="s">
        <v>828</v>
      </c>
      <c r="DF747" s="1560" t="s">
        <v>828</v>
      </c>
      <c r="DG747" s="1560" t="s">
        <v>828</v>
      </c>
      <c r="DH747" s="1560" t="s">
        <v>828</v>
      </c>
      <c r="DI747" s="1559" t="s">
        <v>828</v>
      </c>
      <c r="DJ747" s="1560" t="s">
        <v>828</v>
      </c>
      <c r="DK747" s="866" t="s">
        <v>828</v>
      </c>
      <c r="DL747" s="1315">
        <v>0</v>
      </c>
      <c r="DM747" s="1315">
        <v>0</v>
      </c>
      <c r="DN747" s="1315">
        <v>0</v>
      </c>
      <c r="DO747" s="1560" t="s">
        <v>828</v>
      </c>
      <c r="DP747" s="1560" t="s">
        <v>828</v>
      </c>
      <c r="DQ747" s="1315">
        <v>0.8</v>
      </c>
      <c r="DR747" s="1315">
        <v>0.8</v>
      </c>
      <c r="DS747" s="1315">
        <v>0</v>
      </c>
      <c r="DT747" s="1560" t="s">
        <v>828</v>
      </c>
      <c r="DU747" s="1560" t="s">
        <v>828</v>
      </c>
      <c r="DV747" s="1560" t="s">
        <v>828</v>
      </c>
      <c r="DW747" s="1560" t="s">
        <v>828</v>
      </c>
      <c r="DX747" s="1561" t="s">
        <v>828</v>
      </c>
      <c r="DY747" s="913"/>
      <c r="DZ747" s="1252" t="s">
        <v>5840</v>
      </c>
      <c r="EA747" s="1315">
        <v>0</v>
      </c>
      <c r="EB747" s="1998">
        <f t="shared" si="11"/>
        <v>0</v>
      </c>
      <c r="EC747" s="1558" t="s">
        <v>828</v>
      </c>
      <c r="ED747" s="1252" t="s">
        <v>5839</v>
      </c>
    </row>
    <row r="748" spans="1:137">
      <c r="A748" s="1565">
        <v>5454</v>
      </c>
      <c r="B748" s="1254" t="s">
        <v>828</v>
      </c>
      <c r="C748" s="1254" t="s">
        <v>828</v>
      </c>
      <c r="D748" s="1254" t="s">
        <v>9398</v>
      </c>
      <c r="E748" s="1254" t="s">
        <v>1162</v>
      </c>
      <c r="F748" s="1254" t="s">
        <v>828</v>
      </c>
      <c r="G748" s="1254" t="s">
        <v>828</v>
      </c>
      <c r="H748" s="1254" t="s">
        <v>828</v>
      </c>
      <c r="I748" s="1254" t="s">
        <v>828</v>
      </c>
      <c r="J748" s="1562">
        <v>8000813</v>
      </c>
      <c r="K748" s="1511">
        <v>8000225</v>
      </c>
      <c r="L748" s="1321">
        <v>8000226</v>
      </c>
      <c r="M748" s="1321" t="s">
        <v>831</v>
      </c>
      <c r="N748" s="1321" t="s">
        <v>920</v>
      </c>
      <c r="O748" s="1321">
        <v>8000227</v>
      </c>
      <c r="P748" s="1321" t="s">
        <v>9433</v>
      </c>
      <c r="Q748" s="1321">
        <v>8000212</v>
      </c>
      <c r="R748" s="731" t="s">
        <v>9433</v>
      </c>
      <c r="S748" s="1321">
        <v>8000474</v>
      </c>
      <c r="T748" s="1321">
        <v>8000475</v>
      </c>
      <c r="U748" s="1321">
        <v>8000476</v>
      </c>
      <c r="V748" s="1321">
        <v>8000185</v>
      </c>
      <c r="W748" s="1321">
        <v>8000186</v>
      </c>
      <c r="X748" s="1321">
        <v>8000187</v>
      </c>
      <c r="Y748" s="1321">
        <v>8000477</v>
      </c>
      <c r="Z748" s="1321">
        <v>8000183</v>
      </c>
      <c r="AA748" s="1321">
        <v>8000478</v>
      </c>
      <c r="AB748" s="1321">
        <v>8000473</v>
      </c>
      <c r="AC748" s="1321">
        <v>0</v>
      </c>
      <c r="AD748" s="1321" t="s">
        <v>828</v>
      </c>
      <c r="AE748" s="1321">
        <v>8000480</v>
      </c>
      <c r="AF748" s="1321">
        <v>8000481</v>
      </c>
      <c r="AG748" s="1321">
        <v>8000162</v>
      </c>
      <c r="AH748" s="1321">
        <v>0</v>
      </c>
      <c r="AI748" s="1321" t="s">
        <v>919</v>
      </c>
      <c r="AJ748" s="1321">
        <v>3</v>
      </c>
      <c r="AK748" s="1321">
        <v>4</v>
      </c>
      <c r="AL748" s="1321">
        <v>5</v>
      </c>
      <c r="AM748" s="1321">
        <v>0</v>
      </c>
      <c r="AN748" s="871">
        <v>8000664</v>
      </c>
      <c r="AO748" s="824" t="s">
        <v>5843</v>
      </c>
      <c r="AP748" s="824" t="s">
        <v>9395</v>
      </c>
      <c r="AQ748" s="1321" t="s">
        <v>7948</v>
      </c>
      <c r="AR748" s="1321">
        <v>0</v>
      </c>
      <c r="AS748" s="1321">
        <v>0</v>
      </c>
      <c r="AT748" s="1321">
        <v>0</v>
      </c>
      <c r="AU748" s="1321">
        <v>0</v>
      </c>
      <c r="AV748" s="1321">
        <v>0</v>
      </c>
      <c r="AW748" s="731"/>
      <c r="AX748" s="305" t="s">
        <v>1162</v>
      </c>
      <c r="AY748" s="879">
        <v>0</v>
      </c>
      <c r="AZ748" s="879">
        <v>0</v>
      </c>
      <c r="BA748" s="879" t="s">
        <v>828</v>
      </c>
      <c r="BB748" s="879" t="s">
        <v>828</v>
      </c>
      <c r="BC748" s="879" t="s">
        <v>828</v>
      </c>
      <c r="BD748" s="879" t="s">
        <v>828</v>
      </c>
      <c r="BE748" s="879" t="s">
        <v>828</v>
      </c>
      <c r="BF748" s="879" t="s">
        <v>828</v>
      </c>
      <c r="BG748" s="879" t="s">
        <v>828</v>
      </c>
      <c r="BH748" s="879" t="s">
        <v>828</v>
      </c>
      <c r="BI748" s="879" t="s">
        <v>828</v>
      </c>
      <c r="BJ748" s="879" t="s">
        <v>828</v>
      </c>
      <c r="BK748" s="879" t="s">
        <v>828</v>
      </c>
      <c r="BL748" s="879" t="s">
        <v>828</v>
      </c>
      <c r="BM748" s="879" t="s">
        <v>828</v>
      </c>
      <c r="BN748" s="879" t="s">
        <v>828</v>
      </c>
      <c r="BO748" s="879" t="s">
        <v>828</v>
      </c>
      <c r="BP748" s="1321" t="s">
        <v>2960</v>
      </c>
      <c r="BQ748" s="1321" t="s">
        <v>828</v>
      </c>
      <c r="BR748" s="1321" t="s">
        <v>828</v>
      </c>
      <c r="BS748" s="1321">
        <v>5</v>
      </c>
      <c r="BT748" s="1321">
        <v>1</v>
      </c>
      <c r="BU748" s="1321">
        <v>1</v>
      </c>
      <c r="BV748" s="879" t="s">
        <v>828</v>
      </c>
      <c r="BW748" s="879" t="s">
        <v>828</v>
      </c>
      <c r="BX748" s="879" t="s">
        <v>828</v>
      </c>
      <c r="BY748" s="879" t="s">
        <v>828</v>
      </c>
      <c r="BZ748" s="879" t="s">
        <v>828</v>
      </c>
      <c r="CA748" s="879" t="s">
        <v>828</v>
      </c>
      <c r="CB748" s="87" t="s">
        <v>2960</v>
      </c>
      <c r="CC748" s="879" t="s">
        <v>828</v>
      </c>
      <c r="CD748" s="879" t="s">
        <v>828</v>
      </c>
      <c r="CE748" s="879" t="s">
        <v>828</v>
      </c>
      <c r="CF748" s="879" t="s">
        <v>828</v>
      </c>
      <c r="CG748" s="879" t="s">
        <v>828</v>
      </c>
      <c r="CH748" s="879" t="s">
        <v>828</v>
      </c>
      <c r="CI748" s="879" t="s">
        <v>828</v>
      </c>
      <c r="CJ748" s="879" t="s">
        <v>828</v>
      </c>
      <c r="CK748" s="731"/>
      <c r="CL748" s="305" t="s">
        <v>1162</v>
      </c>
      <c r="CM748" s="1321">
        <v>40</v>
      </c>
      <c r="CN748" s="1321">
        <v>9.8000000000000007</v>
      </c>
      <c r="CO748" s="1321">
        <v>5</v>
      </c>
      <c r="CP748" s="1321" t="s">
        <v>9073</v>
      </c>
      <c r="CQ748" s="305">
        <v>1</v>
      </c>
      <c r="CR748" s="305" t="s">
        <v>9433</v>
      </c>
      <c r="CS748" s="305">
        <v>3.3</v>
      </c>
      <c r="CT748" s="740" t="s">
        <v>9433</v>
      </c>
      <c r="CU748" s="305">
        <v>1.5</v>
      </c>
      <c r="CV748" s="305">
        <v>1.5</v>
      </c>
      <c r="CW748" s="305">
        <v>1</v>
      </c>
      <c r="CX748" s="305">
        <v>1.5</v>
      </c>
      <c r="CY748" s="305">
        <v>2</v>
      </c>
      <c r="CZ748" s="305">
        <v>1.5</v>
      </c>
      <c r="DA748" s="305">
        <v>1</v>
      </c>
      <c r="DB748" s="305">
        <v>1</v>
      </c>
      <c r="DC748" s="305">
        <v>0.9</v>
      </c>
      <c r="DD748" s="305">
        <v>0.9</v>
      </c>
      <c r="DE748" s="879">
        <v>0</v>
      </c>
      <c r="DF748" s="879" t="s">
        <v>828</v>
      </c>
      <c r="DG748" s="879" t="s">
        <v>828</v>
      </c>
      <c r="DH748" s="879" t="s">
        <v>828</v>
      </c>
      <c r="DI748" s="305">
        <v>0</v>
      </c>
      <c r="DJ748" s="879" t="s">
        <v>828</v>
      </c>
      <c r="DK748" s="866" t="s">
        <v>3040</v>
      </c>
      <c r="DL748" s="1315">
        <v>0.8</v>
      </c>
      <c r="DM748" s="1315">
        <v>0.8</v>
      </c>
      <c r="DN748" s="1315">
        <v>0.8</v>
      </c>
      <c r="DO748" s="879" t="s">
        <v>828</v>
      </c>
      <c r="DP748" s="877">
        <v>0.9</v>
      </c>
      <c r="DQ748" s="1315">
        <v>0.8</v>
      </c>
      <c r="DR748" s="1315">
        <v>0.8</v>
      </c>
      <c r="DS748" s="1315" t="s">
        <v>4380</v>
      </c>
      <c r="DT748" s="879" t="s">
        <v>828</v>
      </c>
      <c r="DU748" s="879" t="s">
        <v>828</v>
      </c>
      <c r="DV748" s="879" t="s">
        <v>828</v>
      </c>
      <c r="DW748" s="879" t="s">
        <v>828</v>
      </c>
      <c r="DX748" s="898" t="s">
        <v>828</v>
      </c>
      <c r="DY748" s="913"/>
      <c r="DZ748" s="1252" t="s">
        <v>5840</v>
      </c>
      <c r="EA748" s="2001">
        <v>0.3</v>
      </c>
      <c r="EB748" s="1998">
        <f t="shared" si="11"/>
        <v>0.3</v>
      </c>
      <c r="EC748" s="964" t="s">
        <v>5837</v>
      </c>
      <c r="ED748" s="1252" t="s">
        <v>5839</v>
      </c>
    </row>
    <row r="749" spans="1:137">
      <c r="A749" s="1563">
        <v>5455</v>
      </c>
      <c r="B749" s="1256" t="s">
        <v>828</v>
      </c>
      <c r="C749" s="1256" t="s">
        <v>828</v>
      </c>
      <c r="D749" s="1256" t="s">
        <v>9399</v>
      </c>
      <c r="E749" s="1256" t="s">
        <v>1162</v>
      </c>
      <c r="F749" s="1256" t="s">
        <v>9400</v>
      </c>
      <c r="G749" s="1256" t="s">
        <v>926</v>
      </c>
      <c r="H749" s="1256" t="s">
        <v>9400</v>
      </c>
      <c r="I749" s="1256" t="s">
        <v>926</v>
      </c>
      <c r="J749" s="861">
        <v>8000814</v>
      </c>
      <c r="K749" s="1511">
        <v>8000225</v>
      </c>
      <c r="L749" s="861">
        <v>8000226</v>
      </c>
      <c r="M749" s="861" t="s">
        <v>831</v>
      </c>
      <c r="N749" s="861" t="s">
        <v>920</v>
      </c>
      <c r="O749" s="861">
        <v>8000227</v>
      </c>
      <c r="P749" s="1321" t="s">
        <v>9433</v>
      </c>
      <c r="Q749" s="861">
        <v>8000212</v>
      </c>
      <c r="R749" s="731" t="s">
        <v>9433</v>
      </c>
      <c r="S749" s="861">
        <v>8000474</v>
      </c>
      <c r="T749" s="861">
        <v>8000475</v>
      </c>
      <c r="U749" s="861">
        <v>8000476</v>
      </c>
      <c r="V749" s="861">
        <v>8000185</v>
      </c>
      <c r="W749" s="861">
        <v>8000186</v>
      </c>
      <c r="X749" s="861">
        <v>8000187</v>
      </c>
      <c r="Y749" s="861">
        <v>8000477</v>
      </c>
      <c r="Z749" s="861">
        <v>8000183</v>
      </c>
      <c r="AA749" s="861">
        <v>8000478</v>
      </c>
      <c r="AB749" s="861">
        <v>8000473</v>
      </c>
      <c r="AC749" s="861">
        <v>0</v>
      </c>
      <c r="AD749" s="861" t="s">
        <v>828</v>
      </c>
      <c r="AE749" s="861">
        <v>8000480</v>
      </c>
      <c r="AF749" s="861">
        <v>8000481</v>
      </c>
      <c r="AG749" s="861">
        <v>8000162</v>
      </c>
      <c r="AH749" s="861">
        <v>0</v>
      </c>
      <c r="AI749" s="861" t="s">
        <v>919</v>
      </c>
      <c r="AJ749" s="861">
        <v>3</v>
      </c>
      <c r="AK749" s="861">
        <v>4</v>
      </c>
      <c r="AL749" s="861">
        <v>5</v>
      </c>
      <c r="AM749" s="861">
        <v>0</v>
      </c>
      <c r="AN749" s="871">
        <v>8000664</v>
      </c>
      <c r="AO749" s="824" t="s">
        <v>5843</v>
      </c>
      <c r="AP749" s="824" t="s">
        <v>9395</v>
      </c>
      <c r="AQ749" s="861" t="s">
        <v>7948</v>
      </c>
      <c r="AR749" s="861">
        <v>0</v>
      </c>
      <c r="AS749" s="861">
        <v>0</v>
      </c>
      <c r="AT749" s="861">
        <v>0</v>
      </c>
      <c r="AU749" s="861">
        <v>0</v>
      </c>
      <c r="AV749" s="861">
        <v>0</v>
      </c>
      <c r="AW749" s="733"/>
      <c r="AX749" s="307" t="s">
        <v>1162</v>
      </c>
      <c r="AY749" s="881">
        <v>0</v>
      </c>
      <c r="AZ749" s="881">
        <v>0</v>
      </c>
      <c r="BA749" s="881" t="s">
        <v>828</v>
      </c>
      <c r="BB749" s="881" t="s">
        <v>828</v>
      </c>
      <c r="BC749" s="881" t="s">
        <v>828</v>
      </c>
      <c r="BD749" s="881" t="s">
        <v>828</v>
      </c>
      <c r="BE749" s="881" t="s">
        <v>828</v>
      </c>
      <c r="BF749" s="881" t="s">
        <v>828</v>
      </c>
      <c r="BG749" s="881" t="s">
        <v>828</v>
      </c>
      <c r="BH749" s="881" t="s">
        <v>828</v>
      </c>
      <c r="BI749" s="881" t="s">
        <v>828</v>
      </c>
      <c r="BJ749" s="881" t="s">
        <v>828</v>
      </c>
      <c r="BK749" s="881" t="s">
        <v>828</v>
      </c>
      <c r="BL749" s="881" t="s">
        <v>828</v>
      </c>
      <c r="BM749" s="881" t="s">
        <v>828</v>
      </c>
      <c r="BN749" s="881" t="s">
        <v>828</v>
      </c>
      <c r="BO749" s="881" t="s">
        <v>828</v>
      </c>
      <c r="BP749" s="861" t="s">
        <v>2960</v>
      </c>
      <c r="BQ749" s="861" t="s">
        <v>828</v>
      </c>
      <c r="BR749" s="861" t="s">
        <v>828</v>
      </c>
      <c r="BS749" s="861">
        <v>5</v>
      </c>
      <c r="BT749" s="861">
        <v>1</v>
      </c>
      <c r="BU749" s="861">
        <v>1</v>
      </c>
      <c r="BV749" s="881" t="s">
        <v>828</v>
      </c>
      <c r="BW749" s="881" t="s">
        <v>828</v>
      </c>
      <c r="BX749" s="881" t="s">
        <v>828</v>
      </c>
      <c r="BY749" s="881" t="s">
        <v>828</v>
      </c>
      <c r="BZ749" s="881" t="s">
        <v>828</v>
      </c>
      <c r="CA749" s="881" t="s">
        <v>828</v>
      </c>
      <c r="CB749" s="87" t="s">
        <v>2960</v>
      </c>
      <c r="CC749" s="881" t="s">
        <v>828</v>
      </c>
      <c r="CD749" s="881" t="s">
        <v>828</v>
      </c>
      <c r="CE749" s="881" t="s">
        <v>828</v>
      </c>
      <c r="CF749" s="881" t="s">
        <v>828</v>
      </c>
      <c r="CG749" s="881" t="s">
        <v>828</v>
      </c>
      <c r="CH749" s="881" t="s">
        <v>828</v>
      </c>
      <c r="CI749" s="881" t="s">
        <v>828</v>
      </c>
      <c r="CJ749" s="881" t="s">
        <v>828</v>
      </c>
      <c r="CK749" s="733"/>
      <c r="CL749" s="307" t="s">
        <v>1162</v>
      </c>
      <c r="CM749" s="861">
        <v>40</v>
      </c>
      <c r="CN749" s="861">
        <v>9.8000000000000007</v>
      </c>
      <c r="CO749" s="861">
        <v>5</v>
      </c>
      <c r="CP749" s="861" t="s">
        <v>9073</v>
      </c>
      <c r="CQ749" s="307">
        <v>1</v>
      </c>
      <c r="CR749" s="307" t="s">
        <v>9433</v>
      </c>
      <c r="CS749" s="307">
        <v>3.3</v>
      </c>
      <c r="CT749" s="740" t="s">
        <v>9433</v>
      </c>
      <c r="CU749" s="307">
        <v>1.5</v>
      </c>
      <c r="CV749" s="307">
        <v>1.5</v>
      </c>
      <c r="CW749" s="307">
        <v>1</v>
      </c>
      <c r="CX749" s="307">
        <v>1.5</v>
      </c>
      <c r="CY749" s="307">
        <v>2</v>
      </c>
      <c r="CZ749" s="307">
        <v>1.5</v>
      </c>
      <c r="DA749" s="307">
        <v>1</v>
      </c>
      <c r="DB749" s="307">
        <v>1</v>
      </c>
      <c r="DC749" s="307">
        <v>0.9</v>
      </c>
      <c r="DD749" s="307">
        <v>0.9</v>
      </c>
      <c r="DE749" s="881">
        <v>0</v>
      </c>
      <c r="DF749" s="881" t="s">
        <v>828</v>
      </c>
      <c r="DG749" s="881" t="s">
        <v>828</v>
      </c>
      <c r="DH749" s="881" t="s">
        <v>828</v>
      </c>
      <c r="DI749" s="307">
        <v>0</v>
      </c>
      <c r="DJ749" s="881" t="s">
        <v>828</v>
      </c>
      <c r="DK749" s="866" t="s">
        <v>3040</v>
      </c>
      <c r="DL749" s="1315">
        <v>0.8</v>
      </c>
      <c r="DM749" s="1315">
        <v>0.8</v>
      </c>
      <c r="DN749" s="1315">
        <v>0.8</v>
      </c>
      <c r="DO749" s="881" t="s">
        <v>828</v>
      </c>
      <c r="DP749" s="877">
        <v>0.9</v>
      </c>
      <c r="DQ749" s="1315">
        <v>0.8</v>
      </c>
      <c r="DR749" s="1315">
        <v>0.8</v>
      </c>
      <c r="DS749" s="1315" t="s">
        <v>4380</v>
      </c>
      <c r="DT749" s="881" t="s">
        <v>828</v>
      </c>
      <c r="DU749" s="881" t="s">
        <v>828</v>
      </c>
      <c r="DV749" s="881" t="s">
        <v>828</v>
      </c>
      <c r="DW749" s="881" t="s">
        <v>828</v>
      </c>
      <c r="DX749" s="899" t="s">
        <v>828</v>
      </c>
      <c r="DY749" s="913"/>
      <c r="DZ749" s="1252" t="s">
        <v>5840</v>
      </c>
      <c r="EA749" s="2001">
        <v>0.3</v>
      </c>
      <c r="EB749" s="1998">
        <f t="shared" si="11"/>
        <v>0.3</v>
      </c>
      <c r="EC749" s="964" t="s">
        <v>5837</v>
      </c>
      <c r="ED749" s="1252" t="s">
        <v>5839</v>
      </c>
    </row>
    <row r="750" spans="1:137">
      <c r="A750" s="1564">
        <v>5456</v>
      </c>
      <c r="B750" s="1346" t="s">
        <v>919</v>
      </c>
      <c r="C750" s="1346" t="s">
        <v>828</v>
      </c>
      <c r="D750" s="1346" t="s">
        <v>9267</v>
      </c>
      <c r="E750" s="1346" t="s">
        <v>828</v>
      </c>
      <c r="F750" s="1346" t="s">
        <v>828</v>
      </c>
      <c r="G750" s="1346" t="s">
        <v>828</v>
      </c>
      <c r="H750" s="1346" t="s">
        <v>828</v>
      </c>
      <c r="I750" s="1346" t="s">
        <v>828</v>
      </c>
      <c r="J750" s="1557">
        <v>0</v>
      </c>
      <c r="K750" s="1683" t="s">
        <v>828</v>
      </c>
      <c r="L750" s="1352" t="s">
        <v>828</v>
      </c>
      <c r="M750" s="1352" t="s">
        <v>828</v>
      </c>
      <c r="N750" s="1352" t="s">
        <v>828</v>
      </c>
      <c r="O750" s="1352" t="s">
        <v>828</v>
      </c>
      <c r="P750" s="1352" t="s">
        <v>828</v>
      </c>
      <c r="Q750" s="1352" t="s">
        <v>828</v>
      </c>
      <c r="R750" s="731" t="s">
        <v>9433</v>
      </c>
      <c r="S750" s="1352" t="s">
        <v>828</v>
      </c>
      <c r="T750" s="1352" t="s">
        <v>828</v>
      </c>
      <c r="U750" s="1352" t="s">
        <v>828</v>
      </c>
      <c r="V750" s="1352" t="s">
        <v>828</v>
      </c>
      <c r="W750" s="1352" t="s">
        <v>828</v>
      </c>
      <c r="X750" s="1352" t="s">
        <v>828</v>
      </c>
      <c r="Y750" s="1352" t="s">
        <v>828</v>
      </c>
      <c r="Z750" s="1352" t="s">
        <v>828</v>
      </c>
      <c r="AA750" s="1352" t="s">
        <v>828</v>
      </c>
      <c r="AB750" s="1352" t="s">
        <v>828</v>
      </c>
      <c r="AC750" s="1352" t="s">
        <v>828</v>
      </c>
      <c r="AD750" s="1352" t="s">
        <v>828</v>
      </c>
      <c r="AE750" s="1352" t="s">
        <v>828</v>
      </c>
      <c r="AF750" s="1352" t="s">
        <v>828</v>
      </c>
      <c r="AG750" s="1352" t="s">
        <v>828</v>
      </c>
      <c r="AH750" s="1352" t="s">
        <v>828</v>
      </c>
      <c r="AI750" s="1352" t="s">
        <v>828</v>
      </c>
      <c r="AJ750" s="1352" t="s">
        <v>828</v>
      </c>
      <c r="AK750" s="1352" t="s">
        <v>828</v>
      </c>
      <c r="AL750" s="1352" t="s">
        <v>828</v>
      </c>
      <c r="AM750" s="1352" t="s">
        <v>828</v>
      </c>
      <c r="AN750" s="1352" t="s">
        <v>828</v>
      </c>
      <c r="AO750" s="1352" t="s">
        <v>828</v>
      </c>
      <c r="AP750" s="1352" t="s">
        <v>828</v>
      </c>
      <c r="AQ750" s="1352" t="s">
        <v>7948</v>
      </c>
      <c r="AR750" s="1352" t="s">
        <v>828</v>
      </c>
      <c r="AS750" s="1352" t="s">
        <v>828</v>
      </c>
      <c r="AT750" s="1352" t="s">
        <v>828</v>
      </c>
      <c r="AU750" s="1352" t="s">
        <v>828</v>
      </c>
      <c r="AV750" s="1352" t="s">
        <v>828</v>
      </c>
      <c r="AW750" s="1463"/>
      <c r="AX750" s="1559" t="s">
        <v>828</v>
      </c>
      <c r="AY750" s="1560" t="s">
        <v>828</v>
      </c>
      <c r="AZ750" s="1560" t="s">
        <v>828</v>
      </c>
      <c r="BA750" s="1560" t="s">
        <v>828</v>
      </c>
      <c r="BB750" s="1560" t="s">
        <v>828</v>
      </c>
      <c r="BC750" s="1560" t="s">
        <v>828</v>
      </c>
      <c r="BD750" s="1560" t="s">
        <v>828</v>
      </c>
      <c r="BE750" s="1560" t="s">
        <v>828</v>
      </c>
      <c r="BF750" s="1560" t="s">
        <v>828</v>
      </c>
      <c r="BG750" s="1560" t="s">
        <v>828</v>
      </c>
      <c r="BH750" s="1560" t="s">
        <v>828</v>
      </c>
      <c r="BI750" s="1560" t="s">
        <v>828</v>
      </c>
      <c r="BJ750" s="1560" t="s">
        <v>828</v>
      </c>
      <c r="BK750" s="1560" t="s">
        <v>828</v>
      </c>
      <c r="BL750" s="1560" t="s">
        <v>828</v>
      </c>
      <c r="BM750" s="1560" t="s">
        <v>828</v>
      </c>
      <c r="BN750" s="1560" t="s">
        <v>828</v>
      </c>
      <c r="BO750" s="1560" t="s">
        <v>828</v>
      </c>
      <c r="BP750" s="1352" t="s">
        <v>828</v>
      </c>
      <c r="BQ750" s="1352" t="s">
        <v>828</v>
      </c>
      <c r="BR750" s="1352" t="s">
        <v>828</v>
      </c>
      <c r="BS750" s="1352" t="s">
        <v>828</v>
      </c>
      <c r="BT750" s="1352" t="s">
        <v>828</v>
      </c>
      <c r="BU750" s="1352" t="s">
        <v>828</v>
      </c>
      <c r="BV750" s="1560" t="s">
        <v>828</v>
      </c>
      <c r="BW750" s="1560" t="s">
        <v>828</v>
      </c>
      <c r="BX750" s="1560" t="s">
        <v>828</v>
      </c>
      <c r="BY750" s="1560" t="s">
        <v>828</v>
      </c>
      <c r="BZ750" s="1560" t="s">
        <v>828</v>
      </c>
      <c r="CA750" s="1560" t="s">
        <v>828</v>
      </c>
      <c r="CB750" s="1352" t="s">
        <v>828</v>
      </c>
      <c r="CC750" s="1560" t="s">
        <v>828</v>
      </c>
      <c r="CD750" s="1560" t="s">
        <v>828</v>
      </c>
      <c r="CE750" s="1560" t="s">
        <v>828</v>
      </c>
      <c r="CF750" s="1560" t="s">
        <v>828</v>
      </c>
      <c r="CG750" s="1560" t="s">
        <v>828</v>
      </c>
      <c r="CH750" s="1560" t="s">
        <v>828</v>
      </c>
      <c r="CI750" s="1560" t="s">
        <v>828</v>
      </c>
      <c r="CJ750" s="1560" t="s">
        <v>828</v>
      </c>
      <c r="CK750" s="1463"/>
      <c r="CL750" s="1559" t="s">
        <v>828</v>
      </c>
      <c r="CM750" s="1352" t="s">
        <v>828</v>
      </c>
      <c r="CN750" s="1352" t="s">
        <v>828</v>
      </c>
      <c r="CO750" s="1352" t="s">
        <v>828</v>
      </c>
      <c r="CP750" s="1352" t="s">
        <v>828</v>
      </c>
      <c r="CQ750" s="1559" t="s">
        <v>828</v>
      </c>
      <c r="CR750" s="1559" t="s">
        <v>828</v>
      </c>
      <c r="CS750" s="1559" t="s">
        <v>828</v>
      </c>
      <c r="CT750" s="740" t="s">
        <v>9433</v>
      </c>
      <c r="CU750" s="1559" t="s">
        <v>828</v>
      </c>
      <c r="CV750" s="1559" t="s">
        <v>828</v>
      </c>
      <c r="CW750" s="1559" t="s">
        <v>828</v>
      </c>
      <c r="CX750" s="1559" t="s">
        <v>828</v>
      </c>
      <c r="CY750" s="1559" t="s">
        <v>828</v>
      </c>
      <c r="CZ750" s="1559" t="s">
        <v>828</v>
      </c>
      <c r="DA750" s="1559" t="s">
        <v>828</v>
      </c>
      <c r="DB750" s="1559" t="s">
        <v>828</v>
      </c>
      <c r="DC750" s="1559" t="s">
        <v>828</v>
      </c>
      <c r="DD750" s="1559" t="s">
        <v>828</v>
      </c>
      <c r="DE750" s="1560" t="s">
        <v>828</v>
      </c>
      <c r="DF750" s="1560" t="s">
        <v>828</v>
      </c>
      <c r="DG750" s="1560" t="s">
        <v>828</v>
      </c>
      <c r="DH750" s="1560" t="s">
        <v>828</v>
      </c>
      <c r="DI750" s="1559" t="s">
        <v>828</v>
      </c>
      <c r="DJ750" s="1560" t="s">
        <v>828</v>
      </c>
      <c r="DK750" s="866" t="s">
        <v>828</v>
      </c>
      <c r="DL750" s="1315">
        <v>0</v>
      </c>
      <c r="DM750" s="1315">
        <v>0</v>
      </c>
      <c r="DN750" s="1315">
        <v>0</v>
      </c>
      <c r="DO750" s="1560" t="s">
        <v>828</v>
      </c>
      <c r="DP750" s="1560" t="s">
        <v>828</v>
      </c>
      <c r="DQ750" s="1315">
        <v>0.8</v>
      </c>
      <c r="DR750" s="1315">
        <v>0.8</v>
      </c>
      <c r="DS750" s="1315">
        <v>0</v>
      </c>
      <c r="DT750" s="1560" t="s">
        <v>828</v>
      </c>
      <c r="DU750" s="1560" t="s">
        <v>828</v>
      </c>
      <c r="DV750" s="1560" t="s">
        <v>828</v>
      </c>
      <c r="DW750" s="1560" t="s">
        <v>828</v>
      </c>
      <c r="DX750" s="1561" t="s">
        <v>828</v>
      </c>
      <c r="DY750" s="913"/>
      <c r="DZ750" s="1252" t="s">
        <v>5841</v>
      </c>
      <c r="EA750" s="1315">
        <v>0</v>
      </c>
      <c r="EB750" s="1998">
        <f t="shared" si="11"/>
        <v>0</v>
      </c>
      <c r="EC750" s="1558" t="s">
        <v>828</v>
      </c>
      <c r="ED750" s="1252" t="s">
        <v>5839</v>
      </c>
    </row>
    <row r="751" spans="1:137">
      <c r="A751" s="1565">
        <v>5457</v>
      </c>
      <c r="B751" s="1254" t="s">
        <v>828</v>
      </c>
      <c r="C751" s="1254" t="s">
        <v>828</v>
      </c>
      <c r="D751" s="1254" t="s">
        <v>9398</v>
      </c>
      <c r="E751" s="1254" t="s">
        <v>1162</v>
      </c>
      <c r="F751" s="1254" t="s">
        <v>828</v>
      </c>
      <c r="G751" s="1254" t="s">
        <v>828</v>
      </c>
      <c r="H751" s="1254" t="s">
        <v>828</v>
      </c>
      <c r="I751" s="1254" t="s">
        <v>828</v>
      </c>
      <c r="J751" s="1562">
        <v>8000815</v>
      </c>
      <c r="K751" s="1511">
        <v>8000225</v>
      </c>
      <c r="L751" s="1321">
        <v>8000226</v>
      </c>
      <c r="M751" s="1321" t="s">
        <v>831</v>
      </c>
      <c r="N751" s="1321" t="s">
        <v>920</v>
      </c>
      <c r="O751" s="1321">
        <v>8000227</v>
      </c>
      <c r="P751" s="1321" t="s">
        <v>9433</v>
      </c>
      <c r="Q751" s="1321">
        <v>8000212</v>
      </c>
      <c r="R751" s="731" t="s">
        <v>9433</v>
      </c>
      <c r="S751" s="1321">
        <v>8000474</v>
      </c>
      <c r="T751" s="1321">
        <v>8000475</v>
      </c>
      <c r="U751" s="1321">
        <v>8000476</v>
      </c>
      <c r="V751" s="1321">
        <v>8000185</v>
      </c>
      <c r="W751" s="1321">
        <v>8000186</v>
      </c>
      <c r="X751" s="1321">
        <v>8000187</v>
      </c>
      <c r="Y751" s="1321">
        <v>8000477</v>
      </c>
      <c r="Z751" s="1321">
        <v>8000183</v>
      </c>
      <c r="AA751" s="1321">
        <v>8000478</v>
      </c>
      <c r="AB751" s="1321">
        <v>8000473</v>
      </c>
      <c r="AC751" s="1321">
        <v>0</v>
      </c>
      <c r="AD751" s="1321" t="s">
        <v>828</v>
      </c>
      <c r="AE751" s="1321">
        <v>8000480</v>
      </c>
      <c r="AF751" s="1321">
        <v>8000481</v>
      </c>
      <c r="AG751" s="1321">
        <v>8000162</v>
      </c>
      <c r="AH751" s="1321">
        <v>0</v>
      </c>
      <c r="AI751" s="1321" t="s">
        <v>919</v>
      </c>
      <c r="AJ751" s="1321">
        <v>3</v>
      </c>
      <c r="AK751" s="1321">
        <v>4</v>
      </c>
      <c r="AL751" s="1321">
        <v>5</v>
      </c>
      <c r="AM751" s="1321">
        <v>0</v>
      </c>
      <c r="AN751" s="871">
        <v>8000664</v>
      </c>
      <c r="AO751" s="824" t="s">
        <v>5843</v>
      </c>
      <c r="AP751" s="824" t="s">
        <v>9395</v>
      </c>
      <c r="AQ751" s="1321" t="s">
        <v>7948</v>
      </c>
      <c r="AR751" s="1321">
        <v>0</v>
      </c>
      <c r="AS751" s="1321">
        <v>0</v>
      </c>
      <c r="AT751" s="1321">
        <v>0</v>
      </c>
      <c r="AU751" s="1321">
        <v>0</v>
      </c>
      <c r="AV751" s="1321">
        <v>0</v>
      </c>
      <c r="AW751" s="731"/>
      <c r="AX751" s="305" t="s">
        <v>1162</v>
      </c>
      <c r="AY751" s="879">
        <v>0</v>
      </c>
      <c r="AZ751" s="879">
        <v>0</v>
      </c>
      <c r="BA751" s="879" t="s">
        <v>828</v>
      </c>
      <c r="BB751" s="879" t="s">
        <v>828</v>
      </c>
      <c r="BC751" s="879" t="s">
        <v>828</v>
      </c>
      <c r="BD751" s="879" t="s">
        <v>828</v>
      </c>
      <c r="BE751" s="879" t="s">
        <v>828</v>
      </c>
      <c r="BF751" s="879" t="s">
        <v>828</v>
      </c>
      <c r="BG751" s="879" t="s">
        <v>828</v>
      </c>
      <c r="BH751" s="879" t="s">
        <v>828</v>
      </c>
      <c r="BI751" s="879" t="s">
        <v>828</v>
      </c>
      <c r="BJ751" s="879" t="s">
        <v>828</v>
      </c>
      <c r="BK751" s="879" t="s">
        <v>828</v>
      </c>
      <c r="BL751" s="879" t="s">
        <v>828</v>
      </c>
      <c r="BM751" s="879" t="s">
        <v>828</v>
      </c>
      <c r="BN751" s="879" t="s">
        <v>828</v>
      </c>
      <c r="BO751" s="879" t="s">
        <v>828</v>
      </c>
      <c r="BP751" s="1321" t="s">
        <v>2960</v>
      </c>
      <c r="BQ751" s="1321" t="s">
        <v>828</v>
      </c>
      <c r="BR751" s="1321" t="s">
        <v>828</v>
      </c>
      <c r="BS751" s="1321">
        <v>5</v>
      </c>
      <c r="BT751" s="1321">
        <v>1</v>
      </c>
      <c r="BU751" s="1321">
        <v>1</v>
      </c>
      <c r="BV751" s="879" t="s">
        <v>828</v>
      </c>
      <c r="BW751" s="879" t="s">
        <v>828</v>
      </c>
      <c r="BX751" s="879" t="s">
        <v>828</v>
      </c>
      <c r="BY751" s="879" t="s">
        <v>828</v>
      </c>
      <c r="BZ751" s="879" t="s">
        <v>828</v>
      </c>
      <c r="CA751" s="879" t="s">
        <v>828</v>
      </c>
      <c r="CB751" s="87" t="s">
        <v>2960</v>
      </c>
      <c r="CC751" s="879" t="s">
        <v>828</v>
      </c>
      <c r="CD751" s="879" t="s">
        <v>828</v>
      </c>
      <c r="CE751" s="879" t="s">
        <v>828</v>
      </c>
      <c r="CF751" s="879" t="s">
        <v>828</v>
      </c>
      <c r="CG751" s="879" t="s">
        <v>828</v>
      </c>
      <c r="CH751" s="879" t="s">
        <v>828</v>
      </c>
      <c r="CI751" s="879" t="s">
        <v>828</v>
      </c>
      <c r="CJ751" s="879" t="s">
        <v>828</v>
      </c>
      <c r="CK751" s="731"/>
      <c r="CL751" s="305" t="s">
        <v>1162</v>
      </c>
      <c r="CM751" s="1321">
        <v>40</v>
      </c>
      <c r="CN751" s="1321">
        <v>9.8000000000000007</v>
      </c>
      <c r="CO751" s="1321">
        <v>5</v>
      </c>
      <c r="CP751" s="1321" t="s">
        <v>9073</v>
      </c>
      <c r="CQ751" s="305">
        <v>1</v>
      </c>
      <c r="CR751" s="305" t="s">
        <v>9433</v>
      </c>
      <c r="CS751" s="305">
        <v>3.3</v>
      </c>
      <c r="CT751" s="740" t="s">
        <v>9433</v>
      </c>
      <c r="CU751" s="305">
        <v>1.5</v>
      </c>
      <c r="CV751" s="305">
        <v>1.5</v>
      </c>
      <c r="CW751" s="305">
        <v>1</v>
      </c>
      <c r="CX751" s="305">
        <v>1.5</v>
      </c>
      <c r="CY751" s="305">
        <v>2</v>
      </c>
      <c r="CZ751" s="305">
        <v>1.5</v>
      </c>
      <c r="DA751" s="305">
        <v>1</v>
      </c>
      <c r="DB751" s="305">
        <v>1</v>
      </c>
      <c r="DC751" s="305">
        <v>0.9</v>
      </c>
      <c r="DD751" s="305">
        <v>0.9</v>
      </c>
      <c r="DE751" s="879">
        <v>0</v>
      </c>
      <c r="DF751" s="879" t="s">
        <v>828</v>
      </c>
      <c r="DG751" s="879" t="s">
        <v>828</v>
      </c>
      <c r="DH751" s="879" t="s">
        <v>828</v>
      </c>
      <c r="DI751" s="305">
        <v>0</v>
      </c>
      <c r="DJ751" s="879" t="s">
        <v>828</v>
      </c>
      <c r="DK751" s="866" t="s">
        <v>3040</v>
      </c>
      <c r="DL751" s="1315">
        <v>0.8</v>
      </c>
      <c r="DM751" s="1315">
        <v>0.8</v>
      </c>
      <c r="DN751" s="1315">
        <v>0.8</v>
      </c>
      <c r="DO751" s="879" t="s">
        <v>828</v>
      </c>
      <c r="DP751" s="877">
        <v>0.9</v>
      </c>
      <c r="DQ751" s="1315">
        <v>0.8</v>
      </c>
      <c r="DR751" s="1315">
        <v>0.8</v>
      </c>
      <c r="DS751" s="1315" t="s">
        <v>4380</v>
      </c>
      <c r="DT751" s="879" t="s">
        <v>828</v>
      </c>
      <c r="DU751" s="879" t="s">
        <v>828</v>
      </c>
      <c r="DV751" s="879" t="s">
        <v>828</v>
      </c>
      <c r="DW751" s="879" t="s">
        <v>828</v>
      </c>
      <c r="DX751" s="898" t="s">
        <v>828</v>
      </c>
      <c r="DY751" s="913"/>
      <c r="DZ751" s="1252" t="s">
        <v>5841</v>
      </c>
      <c r="EA751" s="2001">
        <v>0.3</v>
      </c>
      <c r="EB751" s="1998">
        <f t="shared" si="11"/>
        <v>0.3</v>
      </c>
      <c r="EC751" s="964" t="s">
        <v>5837</v>
      </c>
      <c r="ED751" s="1252" t="s">
        <v>5839</v>
      </c>
    </row>
    <row r="752" spans="1:137">
      <c r="A752" s="1563">
        <v>5458</v>
      </c>
      <c r="B752" s="1256" t="s">
        <v>828</v>
      </c>
      <c r="C752" s="1256" t="s">
        <v>828</v>
      </c>
      <c r="D752" s="1256" t="s">
        <v>9399</v>
      </c>
      <c r="E752" s="1256" t="s">
        <v>1162</v>
      </c>
      <c r="F752" s="1256" t="s">
        <v>9400</v>
      </c>
      <c r="G752" s="1256" t="s">
        <v>926</v>
      </c>
      <c r="H752" s="1256" t="s">
        <v>9400</v>
      </c>
      <c r="I752" s="1256" t="s">
        <v>926</v>
      </c>
      <c r="J752" s="861">
        <v>8000816</v>
      </c>
      <c r="K752" s="1511">
        <v>8000225</v>
      </c>
      <c r="L752" s="861">
        <v>8000226</v>
      </c>
      <c r="M752" s="861" t="s">
        <v>831</v>
      </c>
      <c r="N752" s="861" t="s">
        <v>920</v>
      </c>
      <c r="O752" s="861">
        <v>8000227</v>
      </c>
      <c r="P752" s="1321" t="s">
        <v>9433</v>
      </c>
      <c r="Q752" s="861">
        <v>8000212</v>
      </c>
      <c r="R752" s="731" t="s">
        <v>9433</v>
      </c>
      <c r="S752" s="861">
        <v>8000474</v>
      </c>
      <c r="T752" s="861">
        <v>8000475</v>
      </c>
      <c r="U752" s="861">
        <v>8000476</v>
      </c>
      <c r="V752" s="861">
        <v>8000185</v>
      </c>
      <c r="W752" s="861">
        <v>8000186</v>
      </c>
      <c r="X752" s="861">
        <v>8000187</v>
      </c>
      <c r="Y752" s="861">
        <v>8000477</v>
      </c>
      <c r="Z752" s="861">
        <v>8000183</v>
      </c>
      <c r="AA752" s="861">
        <v>8000478</v>
      </c>
      <c r="AB752" s="861">
        <v>8000473</v>
      </c>
      <c r="AC752" s="861">
        <v>0</v>
      </c>
      <c r="AD752" s="861" t="s">
        <v>828</v>
      </c>
      <c r="AE752" s="861">
        <v>8000480</v>
      </c>
      <c r="AF752" s="861">
        <v>8000481</v>
      </c>
      <c r="AG752" s="861">
        <v>8000162</v>
      </c>
      <c r="AH752" s="861">
        <v>0</v>
      </c>
      <c r="AI752" s="861" t="s">
        <v>919</v>
      </c>
      <c r="AJ752" s="861">
        <v>3</v>
      </c>
      <c r="AK752" s="861">
        <v>4</v>
      </c>
      <c r="AL752" s="861">
        <v>5</v>
      </c>
      <c r="AM752" s="861">
        <v>0</v>
      </c>
      <c r="AN752" s="871">
        <v>8000664</v>
      </c>
      <c r="AO752" s="824" t="s">
        <v>5843</v>
      </c>
      <c r="AP752" s="824" t="s">
        <v>9395</v>
      </c>
      <c r="AQ752" s="861" t="s">
        <v>7948</v>
      </c>
      <c r="AR752" s="861">
        <v>0</v>
      </c>
      <c r="AS752" s="861">
        <v>0</v>
      </c>
      <c r="AT752" s="861">
        <v>0</v>
      </c>
      <c r="AU752" s="861">
        <v>0</v>
      </c>
      <c r="AV752" s="861">
        <v>0</v>
      </c>
      <c r="AW752" s="733"/>
      <c r="AX752" s="307" t="s">
        <v>1162</v>
      </c>
      <c r="AY752" s="881">
        <v>0</v>
      </c>
      <c r="AZ752" s="881">
        <v>0</v>
      </c>
      <c r="BA752" s="881" t="s">
        <v>828</v>
      </c>
      <c r="BB752" s="881" t="s">
        <v>828</v>
      </c>
      <c r="BC752" s="881" t="s">
        <v>828</v>
      </c>
      <c r="BD752" s="881" t="s">
        <v>828</v>
      </c>
      <c r="BE752" s="881" t="s">
        <v>828</v>
      </c>
      <c r="BF752" s="881" t="s">
        <v>828</v>
      </c>
      <c r="BG752" s="881" t="s">
        <v>828</v>
      </c>
      <c r="BH752" s="881" t="s">
        <v>828</v>
      </c>
      <c r="BI752" s="881" t="s">
        <v>828</v>
      </c>
      <c r="BJ752" s="881" t="s">
        <v>828</v>
      </c>
      <c r="BK752" s="881" t="s">
        <v>828</v>
      </c>
      <c r="BL752" s="881" t="s">
        <v>828</v>
      </c>
      <c r="BM752" s="881" t="s">
        <v>828</v>
      </c>
      <c r="BN752" s="881" t="s">
        <v>828</v>
      </c>
      <c r="BO752" s="881" t="s">
        <v>828</v>
      </c>
      <c r="BP752" s="861" t="s">
        <v>2960</v>
      </c>
      <c r="BQ752" s="861" t="s">
        <v>828</v>
      </c>
      <c r="BR752" s="861" t="s">
        <v>828</v>
      </c>
      <c r="BS752" s="861">
        <v>5</v>
      </c>
      <c r="BT752" s="861">
        <v>1</v>
      </c>
      <c r="BU752" s="861">
        <v>1</v>
      </c>
      <c r="BV752" s="881" t="s">
        <v>828</v>
      </c>
      <c r="BW752" s="881" t="s">
        <v>828</v>
      </c>
      <c r="BX752" s="881" t="s">
        <v>828</v>
      </c>
      <c r="BY752" s="881" t="s">
        <v>828</v>
      </c>
      <c r="BZ752" s="881" t="s">
        <v>828</v>
      </c>
      <c r="CA752" s="881" t="s">
        <v>828</v>
      </c>
      <c r="CB752" s="87" t="s">
        <v>2960</v>
      </c>
      <c r="CC752" s="881" t="s">
        <v>828</v>
      </c>
      <c r="CD752" s="881" t="s">
        <v>828</v>
      </c>
      <c r="CE752" s="881" t="s">
        <v>828</v>
      </c>
      <c r="CF752" s="881" t="s">
        <v>828</v>
      </c>
      <c r="CG752" s="881" t="s">
        <v>828</v>
      </c>
      <c r="CH752" s="881" t="s">
        <v>828</v>
      </c>
      <c r="CI752" s="881" t="s">
        <v>828</v>
      </c>
      <c r="CJ752" s="881" t="s">
        <v>828</v>
      </c>
      <c r="CK752" s="733"/>
      <c r="CL752" s="307" t="s">
        <v>1162</v>
      </c>
      <c r="CM752" s="861">
        <v>40</v>
      </c>
      <c r="CN752" s="861">
        <v>9.8000000000000007</v>
      </c>
      <c r="CO752" s="861">
        <v>5</v>
      </c>
      <c r="CP752" s="861" t="s">
        <v>9073</v>
      </c>
      <c r="CQ752" s="307">
        <v>1</v>
      </c>
      <c r="CR752" s="307" t="s">
        <v>9433</v>
      </c>
      <c r="CS752" s="307">
        <v>3.3</v>
      </c>
      <c r="CT752" s="740" t="s">
        <v>9433</v>
      </c>
      <c r="CU752" s="307">
        <v>1.5</v>
      </c>
      <c r="CV752" s="307">
        <v>1.5</v>
      </c>
      <c r="CW752" s="307">
        <v>1</v>
      </c>
      <c r="CX752" s="307">
        <v>1.5</v>
      </c>
      <c r="CY752" s="307">
        <v>2</v>
      </c>
      <c r="CZ752" s="307">
        <v>1.5</v>
      </c>
      <c r="DA752" s="307">
        <v>1</v>
      </c>
      <c r="DB752" s="307">
        <v>1</v>
      </c>
      <c r="DC752" s="307">
        <v>0.9</v>
      </c>
      <c r="DD752" s="307">
        <v>0.9</v>
      </c>
      <c r="DE752" s="881">
        <v>0</v>
      </c>
      <c r="DF752" s="881" t="s">
        <v>828</v>
      </c>
      <c r="DG752" s="881" t="s">
        <v>828</v>
      </c>
      <c r="DH752" s="881" t="s">
        <v>828</v>
      </c>
      <c r="DI752" s="307">
        <v>0</v>
      </c>
      <c r="DJ752" s="881" t="s">
        <v>828</v>
      </c>
      <c r="DK752" s="866" t="s">
        <v>3040</v>
      </c>
      <c r="DL752" s="1315">
        <v>0.8</v>
      </c>
      <c r="DM752" s="1315">
        <v>0.8</v>
      </c>
      <c r="DN752" s="1315">
        <v>0.8</v>
      </c>
      <c r="DO752" s="881" t="s">
        <v>828</v>
      </c>
      <c r="DP752" s="877">
        <v>0.9</v>
      </c>
      <c r="DQ752" s="1315">
        <v>0.8</v>
      </c>
      <c r="DR752" s="1315">
        <v>0.8</v>
      </c>
      <c r="DS752" s="1315" t="s">
        <v>4380</v>
      </c>
      <c r="DT752" s="881" t="s">
        <v>828</v>
      </c>
      <c r="DU752" s="881" t="s">
        <v>828</v>
      </c>
      <c r="DV752" s="881" t="s">
        <v>828</v>
      </c>
      <c r="DW752" s="881" t="s">
        <v>828</v>
      </c>
      <c r="DX752" s="899" t="s">
        <v>828</v>
      </c>
      <c r="DY752" s="913"/>
      <c r="DZ752" s="1252" t="s">
        <v>5841</v>
      </c>
      <c r="EA752" s="2001">
        <v>0.3</v>
      </c>
      <c r="EB752" s="1998">
        <f t="shared" si="11"/>
        <v>0.3</v>
      </c>
      <c r="EC752" s="964" t="s">
        <v>5837</v>
      </c>
      <c r="ED752" s="1252" t="s">
        <v>5839</v>
      </c>
    </row>
    <row r="753" spans="1:134">
      <c r="A753" s="1564">
        <v>5459</v>
      </c>
      <c r="B753" s="1346" t="s">
        <v>919</v>
      </c>
      <c r="C753" s="1346" t="s">
        <v>828</v>
      </c>
      <c r="D753" s="1346" t="s">
        <v>9267</v>
      </c>
      <c r="E753" s="1346" t="s">
        <v>828</v>
      </c>
      <c r="F753" s="1346" t="s">
        <v>828</v>
      </c>
      <c r="G753" s="1346" t="s">
        <v>828</v>
      </c>
      <c r="H753" s="1346" t="s">
        <v>828</v>
      </c>
      <c r="I753" s="1346" t="s">
        <v>828</v>
      </c>
      <c r="J753" s="1621">
        <v>0</v>
      </c>
      <c r="K753" s="1683" t="s">
        <v>828</v>
      </c>
      <c r="L753" s="1352" t="s">
        <v>828</v>
      </c>
      <c r="M753" s="1352" t="s">
        <v>828</v>
      </c>
      <c r="N753" s="1352" t="s">
        <v>828</v>
      </c>
      <c r="O753" s="1352" t="s">
        <v>828</v>
      </c>
      <c r="P753" s="1352" t="s">
        <v>828</v>
      </c>
      <c r="Q753" s="1352" t="s">
        <v>828</v>
      </c>
      <c r="R753" s="731" t="s">
        <v>9433</v>
      </c>
      <c r="S753" s="1352" t="s">
        <v>828</v>
      </c>
      <c r="T753" s="1352" t="s">
        <v>828</v>
      </c>
      <c r="U753" s="1352" t="s">
        <v>828</v>
      </c>
      <c r="V753" s="1352" t="s">
        <v>828</v>
      </c>
      <c r="W753" s="1352" t="s">
        <v>828</v>
      </c>
      <c r="X753" s="1352" t="s">
        <v>828</v>
      </c>
      <c r="Y753" s="1352" t="s">
        <v>828</v>
      </c>
      <c r="Z753" s="1352" t="s">
        <v>828</v>
      </c>
      <c r="AA753" s="1352" t="s">
        <v>828</v>
      </c>
      <c r="AB753" s="1352" t="s">
        <v>828</v>
      </c>
      <c r="AC753" s="1352" t="s">
        <v>828</v>
      </c>
      <c r="AD753" s="1352" t="s">
        <v>828</v>
      </c>
      <c r="AE753" s="1352" t="s">
        <v>828</v>
      </c>
      <c r="AF753" s="1352" t="s">
        <v>828</v>
      </c>
      <c r="AG753" s="1352" t="s">
        <v>828</v>
      </c>
      <c r="AH753" s="1352" t="s">
        <v>828</v>
      </c>
      <c r="AI753" s="1352" t="s">
        <v>828</v>
      </c>
      <c r="AJ753" s="1352" t="s">
        <v>828</v>
      </c>
      <c r="AK753" s="1352" t="s">
        <v>828</v>
      </c>
      <c r="AL753" s="1352" t="s">
        <v>828</v>
      </c>
      <c r="AM753" s="1352" t="s">
        <v>828</v>
      </c>
      <c r="AN753" s="1352" t="s">
        <v>828</v>
      </c>
      <c r="AO753" s="1352" t="s">
        <v>828</v>
      </c>
      <c r="AP753" s="1352" t="s">
        <v>828</v>
      </c>
      <c r="AQ753" s="1352" t="s">
        <v>7948</v>
      </c>
      <c r="AR753" s="1352" t="s">
        <v>828</v>
      </c>
      <c r="AS753" s="1352" t="s">
        <v>828</v>
      </c>
      <c r="AT753" s="1352" t="s">
        <v>828</v>
      </c>
      <c r="AU753" s="1352" t="s">
        <v>828</v>
      </c>
      <c r="AV753" s="1352" t="s">
        <v>828</v>
      </c>
      <c r="AW753" s="1463"/>
      <c r="AX753" s="1559" t="s">
        <v>828</v>
      </c>
      <c r="AY753" s="1560" t="s">
        <v>828</v>
      </c>
      <c r="AZ753" s="1560" t="s">
        <v>828</v>
      </c>
      <c r="BA753" s="1560" t="s">
        <v>828</v>
      </c>
      <c r="BB753" s="1560" t="s">
        <v>828</v>
      </c>
      <c r="BC753" s="1560" t="s">
        <v>828</v>
      </c>
      <c r="BD753" s="1560" t="s">
        <v>828</v>
      </c>
      <c r="BE753" s="1560" t="s">
        <v>828</v>
      </c>
      <c r="BF753" s="1560" t="s">
        <v>828</v>
      </c>
      <c r="BG753" s="1560" t="s">
        <v>828</v>
      </c>
      <c r="BH753" s="1560" t="s">
        <v>828</v>
      </c>
      <c r="BI753" s="1560" t="s">
        <v>828</v>
      </c>
      <c r="BJ753" s="1560" t="s">
        <v>828</v>
      </c>
      <c r="BK753" s="1560" t="s">
        <v>828</v>
      </c>
      <c r="BL753" s="1560" t="s">
        <v>828</v>
      </c>
      <c r="BM753" s="1560" t="s">
        <v>828</v>
      </c>
      <c r="BN753" s="1560" t="s">
        <v>828</v>
      </c>
      <c r="BO753" s="1560" t="s">
        <v>828</v>
      </c>
      <c r="BP753" s="1352" t="s">
        <v>828</v>
      </c>
      <c r="BQ753" s="1352" t="s">
        <v>828</v>
      </c>
      <c r="BR753" s="1352" t="s">
        <v>828</v>
      </c>
      <c r="BS753" s="1352" t="s">
        <v>828</v>
      </c>
      <c r="BT753" s="1352" t="s">
        <v>828</v>
      </c>
      <c r="BU753" s="1352" t="s">
        <v>828</v>
      </c>
      <c r="BV753" s="1560" t="s">
        <v>828</v>
      </c>
      <c r="BW753" s="1560" t="s">
        <v>828</v>
      </c>
      <c r="BX753" s="1560" t="s">
        <v>828</v>
      </c>
      <c r="BY753" s="1560" t="s">
        <v>828</v>
      </c>
      <c r="BZ753" s="1560" t="s">
        <v>828</v>
      </c>
      <c r="CA753" s="1560" t="s">
        <v>828</v>
      </c>
      <c r="CB753" s="1352" t="s">
        <v>828</v>
      </c>
      <c r="CC753" s="1560" t="s">
        <v>828</v>
      </c>
      <c r="CD753" s="1560" t="s">
        <v>828</v>
      </c>
      <c r="CE753" s="1560" t="s">
        <v>828</v>
      </c>
      <c r="CF753" s="1560" t="s">
        <v>828</v>
      </c>
      <c r="CG753" s="1560" t="s">
        <v>828</v>
      </c>
      <c r="CH753" s="1560" t="s">
        <v>828</v>
      </c>
      <c r="CI753" s="1560" t="s">
        <v>828</v>
      </c>
      <c r="CJ753" s="1560" t="s">
        <v>828</v>
      </c>
      <c r="CK753" s="1463"/>
      <c r="CL753" s="1559" t="s">
        <v>828</v>
      </c>
      <c r="CM753" s="1352" t="s">
        <v>828</v>
      </c>
      <c r="CN753" s="1352" t="s">
        <v>828</v>
      </c>
      <c r="CO753" s="1352" t="s">
        <v>828</v>
      </c>
      <c r="CP753" s="1352" t="s">
        <v>828</v>
      </c>
      <c r="CQ753" s="1559" t="s">
        <v>828</v>
      </c>
      <c r="CR753" s="1559" t="s">
        <v>828</v>
      </c>
      <c r="CS753" s="1559" t="s">
        <v>828</v>
      </c>
      <c r="CT753" s="740" t="s">
        <v>9433</v>
      </c>
      <c r="CU753" s="1559" t="s">
        <v>828</v>
      </c>
      <c r="CV753" s="1559" t="s">
        <v>828</v>
      </c>
      <c r="CW753" s="1559" t="s">
        <v>828</v>
      </c>
      <c r="CX753" s="1559" t="s">
        <v>828</v>
      </c>
      <c r="CY753" s="1559" t="s">
        <v>828</v>
      </c>
      <c r="CZ753" s="1559" t="s">
        <v>828</v>
      </c>
      <c r="DA753" s="1559" t="s">
        <v>828</v>
      </c>
      <c r="DB753" s="1559" t="s">
        <v>828</v>
      </c>
      <c r="DC753" s="1559" t="s">
        <v>828</v>
      </c>
      <c r="DD753" s="1559" t="s">
        <v>828</v>
      </c>
      <c r="DE753" s="1560" t="s">
        <v>828</v>
      </c>
      <c r="DF753" s="1560" t="s">
        <v>828</v>
      </c>
      <c r="DG753" s="1560" t="s">
        <v>828</v>
      </c>
      <c r="DH753" s="1560" t="s">
        <v>828</v>
      </c>
      <c r="DI753" s="1559" t="s">
        <v>828</v>
      </c>
      <c r="DJ753" s="1560" t="s">
        <v>828</v>
      </c>
      <c r="DK753" s="866" t="s">
        <v>828</v>
      </c>
      <c r="DL753" s="1315">
        <v>0</v>
      </c>
      <c r="DM753" s="1315">
        <v>0</v>
      </c>
      <c r="DN753" s="1315">
        <v>0</v>
      </c>
      <c r="DO753" s="1560" t="s">
        <v>828</v>
      </c>
      <c r="DP753" s="1560" t="s">
        <v>828</v>
      </c>
      <c r="DQ753" s="1315">
        <v>0.8</v>
      </c>
      <c r="DR753" s="1315">
        <v>0.8</v>
      </c>
      <c r="DS753" s="1315">
        <v>0</v>
      </c>
      <c r="DT753" s="1560" t="s">
        <v>828</v>
      </c>
      <c r="DU753" s="1560" t="s">
        <v>828</v>
      </c>
      <c r="DV753" s="1560" t="s">
        <v>828</v>
      </c>
      <c r="DW753" s="1560" t="s">
        <v>828</v>
      </c>
      <c r="DX753" s="1561" t="s">
        <v>828</v>
      </c>
      <c r="DY753" s="913"/>
      <c r="DZ753" s="1252" t="s">
        <v>5839</v>
      </c>
      <c r="EA753" s="1315">
        <v>0</v>
      </c>
      <c r="EB753" s="1998">
        <f t="shared" si="11"/>
        <v>0</v>
      </c>
      <c r="EC753" s="1558" t="s">
        <v>828</v>
      </c>
      <c r="ED753" s="1252" t="s">
        <v>5839</v>
      </c>
    </row>
    <row r="754" spans="1:134">
      <c r="A754" s="1618">
        <v>5460</v>
      </c>
      <c r="B754" s="1254" t="s">
        <v>828</v>
      </c>
      <c r="C754" s="1254" t="s">
        <v>828</v>
      </c>
      <c r="D754" s="1254">
        <v>11520</v>
      </c>
      <c r="E754" s="1254" t="s">
        <v>1162</v>
      </c>
      <c r="F754" s="1254" t="s">
        <v>828</v>
      </c>
      <c r="G754" s="1254" t="s">
        <v>828</v>
      </c>
      <c r="H754" s="1254" t="s">
        <v>828</v>
      </c>
      <c r="I754" s="1254" t="s">
        <v>828</v>
      </c>
      <c r="J754" s="1622">
        <v>8000821</v>
      </c>
      <c r="K754" s="1511">
        <v>8000225</v>
      </c>
      <c r="L754" s="1321">
        <v>8000226</v>
      </c>
      <c r="M754" s="1321" t="s">
        <v>831</v>
      </c>
      <c r="N754" s="1321" t="s">
        <v>920</v>
      </c>
      <c r="O754" s="1321">
        <v>8000227</v>
      </c>
      <c r="P754" s="1321" t="s">
        <v>9433</v>
      </c>
      <c r="Q754" s="1321">
        <v>8000212</v>
      </c>
      <c r="R754" s="731" t="s">
        <v>9433</v>
      </c>
      <c r="S754" s="1321">
        <v>8000474</v>
      </c>
      <c r="T754" s="1321">
        <v>8000475</v>
      </c>
      <c r="U754" s="1321">
        <v>8000476</v>
      </c>
      <c r="V754" s="1321">
        <v>8000185</v>
      </c>
      <c r="W754" s="1321">
        <v>8000186</v>
      </c>
      <c r="X754" s="1321">
        <v>8000187</v>
      </c>
      <c r="Y754" s="1321">
        <v>8000477</v>
      </c>
      <c r="Z754" s="1321">
        <v>8000183</v>
      </c>
      <c r="AA754" s="1321">
        <v>8000478</v>
      </c>
      <c r="AB754" s="1321">
        <v>8000473</v>
      </c>
      <c r="AC754" s="1321">
        <v>0</v>
      </c>
      <c r="AD754" s="1321" t="s">
        <v>828</v>
      </c>
      <c r="AE754" s="1321">
        <v>8000480</v>
      </c>
      <c r="AF754" s="1321">
        <v>8000481</v>
      </c>
      <c r="AG754" s="1321">
        <v>8000162</v>
      </c>
      <c r="AH754" s="1321">
        <v>0</v>
      </c>
      <c r="AI754" s="1321" t="s">
        <v>919</v>
      </c>
      <c r="AJ754" s="1321">
        <v>3</v>
      </c>
      <c r="AK754" s="1321">
        <v>4</v>
      </c>
      <c r="AL754" s="1321">
        <v>5</v>
      </c>
      <c r="AM754" s="1321">
        <v>0</v>
      </c>
      <c r="AN754" s="871">
        <v>8000664</v>
      </c>
      <c r="AO754" s="824" t="s">
        <v>5843</v>
      </c>
      <c r="AP754" s="824" t="s">
        <v>9395</v>
      </c>
      <c r="AQ754" s="1321" t="s">
        <v>7948</v>
      </c>
      <c r="AR754" s="1321">
        <v>0</v>
      </c>
      <c r="AS754" s="1321">
        <v>0</v>
      </c>
      <c r="AT754" s="1321">
        <v>0</v>
      </c>
      <c r="AU754" s="1321">
        <v>0</v>
      </c>
      <c r="AV754" s="1321">
        <v>0</v>
      </c>
      <c r="AW754" s="731"/>
      <c r="AX754" s="305" t="s">
        <v>1162</v>
      </c>
      <c r="AY754" s="879">
        <v>0</v>
      </c>
      <c r="AZ754" s="879">
        <v>0</v>
      </c>
      <c r="BA754" s="879" t="s">
        <v>828</v>
      </c>
      <c r="BB754" s="879" t="s">
        <v>828</v>
      </c>
      <c r="BC754" s="879" t="s">
        <v>828</v>
      </c>
      <c r="BD754" s="879" t="s">
        <v>828</v>
      </c>
      <c r="BE754" s="879" t="s">
        <v>828</v>
      </c>
      <c r="BF754" s="879" t="s">
        <v>828</v>
      </c>
      <c r="BG754" s="879" t="s">
        <v>828</v>
      </c>
      <c r="BH754" s="879" t="s">
        <v>828</v>
      </c>
      <c r="BI754" s="879" t="s">
        <v>828</v>
      </c>
      <c r="BJ754" s="879" t="s">
        <v>828</v>
      </c>
      <c r="BK754" s="879" t="s">
        <v>828</v>
      </c>
      <c r="BL754" s="879" t="s">
        <v>828</v>
      </c>
      <c r="BM754" s="879" t="s">
        <v>828</v>
      </c>
      <c r="BN754" s="879" t="s">
        <v>828</v>
      </c>
      <c r="BO754" s="879" t="s">
        <v>828</v>
      </c>
      <c r="BP754" s="1321" t="s">
        <v>2960</v>
      </c>
      <c r="BQ754" s="1321" t="s">
        <v>828</v>
      </c>
      <c r="BR754" s="1321" t="s">
        <v>828</v>
      </c>
      <c r="BS754" s="1321">
        <v>5</v>
      </c>
      <c r="BT754" s="1321">
        <v>1</v>
      </c>
      <c r="BU754" s="1321">
        <v>1</v>
      </c>
      <c r="BV754" s="879" t="s">
        <v>828</v>
      </c>
      <c r="BW754" s="879" t="s">
        <v>828</v>
      </c>
      <c r="BX754" s="879" t="s">
        <v>828</v>
      </c>
      <c r="BY754" s="879" t="s">
        <v>828</v>
      </c>
      <c r="BZ754" s="879" t="s">
        <v>828</v>
      </c>
      <c r="CA754" s="879" t="s">
        <v>828</v>
      </c>
      <c r="CB754" s="87" t="s">
        <v>2960</v>
      </c>
      <c r="CC754" s="879" t="s">
        <v>828</v>
      </c>
      <c r="CD754" s="879" t="s">
        <v>828</v>
      </c>
      <c r="CE754" s="879" t="s">
        <v>828</v>
      </c>
      <c r="CF754" s="879" t="s">
        <v>828</v>
      </c>
      <c r="CG754" s="879" t="s">
        <v>828</v>
      </c>
      <c r="CH754" s="879" t="s">
        <v>828</v>
      </c>
      <c r="CI754" s="879" t="s">
        <v>828</v>
      </c>
      <c r="CJ754" s="879" t="s">
        <v>828</v>
      </c>
      <c r="CK754" s="731"/>
      <c r="CL754" s="305" t="s">
        <v>1162</v>
      </c>
      <c r="CM754" s="1321">
        <v>40</v>
      </c>
      <c r="CN754" s="1321">
        <v>9.8000000000000007</v>
      </c>
      <c r="CO754" s="1321">
        <v>5</v>
      </c>
      <c r="CP754" s="1321" t="s">
        <v>9073</v>
      </c>
      <c r="CQ754" s="305">
        <v>1</v>
      </c>
      <c r="CR754" s="305" t="s">
        <v>9433</v>
      </c>
      <c r="CS754" s="305">
        <v>3.3</v>
      </c>
      <c r="CT754" s="740" t="s">
        <v>9433</v>
      </c>
      <c r="CU754" s="305">
        <v>1.5</v>
      </c>
      <c r="CV754" s="305">
        <v>1.5</v>
      </c>
      <c r="CW754" s="305">
        <v>1</v>
      </c>
      <c r="CX754" s="305">
        <v>1.5</v>
      </c>
      <c r="CY754" s="305">
        <v>2</v>
      </c>
      <c r="CZ754" s="305">
        <v>1.5</v>
      </c>
      <c r="DA754" s="305">
        <v>1</v>
      </c>
      <c r="DB754" s="305">
        <v>1</v>
      </c>
      <c r="DC754" s="305">
        <v>0.9</v>
      </c>
      <c r="DD754" s="305">
        <v>0.9</v>
      </c>
      <c r="DE754" s="879">
        <v>0</v>
      </c>
      <c r="DF754" s="879" t="s">
        <v>828</v>
      </c>
      <c r="DG754" s="879" t="s">
        <v>828</v>
      </c>
      <c r="DH754" s="879" t="s">
        <v>828</v>
      </c>
      <c r="DI754" s="305">
        <v>0</v>
      </c>
      <c r="DJ754" s="879" t="s">
        <v>828</v>
      </c>
      <c r="DK754" s="866" t="s">
        <v>3040</v>
      </c>
      <c r="DL754" s="1315">
        <v>0.8</v>
      </c>
      <c r="DM754" s="1315">
        <v>0.8</v>
      </c>
      <c r="DN754" s="1315">
        <v>0.8</v>
      </c>
      <c r="DO754" s="879" t="s">
        <v>828</v>
      </c>
      <c r="DP754" s="877">
        <v>0.9</v>
      </c>
      <c r="DQ754" s="1315">
        <v>0.8</v>
      </c>
      <c r="DR754" s="1315">
        <v>0.8</v>
      </c>
      <c r="DS754" s="1315" t="s">
        <v>4380</v>
      </c>
      <c r="DT754" s="879" t="s">
        <v>828</v>
      </c>
      <c r="DU754" s="879" t="s">
        <v>828</v>
      </c>
      <c r="DV754" s="879" t="s">
        <v>828</v>
      </c>
      <c r="DW754" s="879" t="s">
        <v>828</v>
      </c>
      <c r="DX754" s="898" t="s">
        <v>828</v>
      </c>
      <c r="DY754" s="913"/>
      <c r="DZ754" s="1252" t="s">
        <v>5839</v>
      </c>
      <c r="EA754" s="2001">
        <v>0.3</v>
      </c>
      <c r="EB754" s="1998">
        <f t="shared" si="11"/>
        <v>0.3</v>
      </c>
      <c r="EC754" s="964" t="s">
        <v>5837</v>
      </c>
      <c r="ED754" s="1252" t="s">
        <v>5839</v>
      </c>
    </row>
    <row r="755" spans="1:134">
      <c r="A755" s="1619">
        <v>5461</v>
      </c>
      <c r="B755" s="1256" t="s">
        <v>828</v>
      </c>
      <c r="C755" s="1256" t="s">
        <v>828</v>
      </c>
      <c r="D755" s="1256">
        <v>35992</v>
      </c>
      <c r="E755" s="1256" t="s">
        <v>1162</v>
      </c>
      <c r="F755" s="1256">
        <v>3151</v>
      </c>
      <c r="G755" s="1256" t="s">
        <v>926</v>
      </c>
      <c r="H755" s="1256">
        <v>3151</v>
      </c>
      <c r="I755" s="1256" t="s">
        <v>926</v>
      </c>
      <c r="J755" s="1623" t="s">
        <v>9401</v>
      </c>
      <c r="K755" s="1511">
        <v>8000225</v>
      </c>
      <c r="L755" s="861">
        <v>8000226</v>
      </c>
      <c r="M755" s="861" t="s">
        <v>831</v>
      </c>
      <c r="N755" s="861" t="s">
        <v>920</v>
      </c>
      <c r="O755" s="861">
        <v>8000227</v>
      </c>
      <c r="P755" s="1321" t="s">
        <v>9433</v>
      </c>
      <c r="Q755" s="861">
        <v>8000212</v>
      </c>
      <c r="R755" s="731" t="s">
        <v>9433</v>
      </c>
      <c r="S755" s="861">
        <v>8000474</v>
      </c>
      <c r="T755" s="861">
        <v>8000475</v>
      </c>
      <c r="U755" s="861">
        <v>8000476</v>
      </c>
      <c r="V755" s="861">
        <v>8000185</v>
      </c>
      <c r="W755" s="861">
        <v>8000186</v>
      </c>
      <c r="X755" s="861">
        <v>8000187</v>
      </c>
      <c r="Y755" s="861">
        <v>8000477</v>
      </c>
      <c r="Z755" s="861">
        <v>8000183</v>
      </c>
      <c r="AA755" s="861">
        <v>8000478</v>
      </c>
      <c r="AB755" s="861">
        <v>8000473</v>
      </c>
      <c r="AC755" s="861">
        <v>0</v>
      </c>
      <c r="AD755" s="861" t="s">
        <v>828</v>
      </c>
      <c r="AE755" s="861">
        <v>8000480</v>
      </c>
      <c r="AF755" s="861">
        <v>8000481</v>
      </c>
      <c r="AG755" s="861">
        <v>8000162</v>
      </c>
      <c r="AH755" s="861">
        <v>0</v>
      </c>
      <c r="AI755" s="861" t="s">
        <v>919</v>
      </c>
      <c r="AJ755" s="861">
        <v>3</v>
      </c>
      <c r="AK755" s="861">
        <v>4</v>
      </c>
      <c r="AL755" s="861">
        <v>5</v>
      </c>
      <c r="AM755" s="861">
        <v>0</v>
      </c>
      <c r="AN755" s="871">
        <v>8000664</v>
      </c>
      <c r="AO755" s="824" t="s">
        <v>5843</v>
      </c>
      <c r="AP755" s="824" t="s">
        <v>9395</v>
      </c>
      <c r="AQ755" s="861" t="s">
        <v>7948</v>
      </c>
      <c r="AR755" s="861">
        <v>0</v>
      </c>
      <c r="AS755" s="861">
        <v>0</v>
      </c>
      <c r="AT755" s="861">
        <v>0</v>
      </c>
      <c r="AU755" s="861">
        <v>0</v>
      </c>
      <c r="AV755" s="861">
        <v>0</v>
      </c>
      <c r="AW755" s="733"/>
      <c r="AX755" s="307" t="s">
        <v>1162</v>
      </c>
      <c r="AY755" s="881">
        <v>0</v>
      </c>
      <c r="AZ755" s="881">
        <v>0</v>
      </c>
      <c r="BA755" s="881" t="s">
        <v>828</v>
      </c>
      <c r="BB755" s="881" t="s">
        <v>828</v>
      </c>
      <c r="BC755" s="881" t="s">
        <v>828</v>
      </c>
      <c r="BD755" s="881" t="s">
        <v>828</v>
      </c>
      <c r="BE755" s="881" t="s">
        <v>828</v>
      </c>
      <c r="BF755" s="881" t="s">
        <v>828</v>
      </c>
      <c r="BG755" s="881" t="s">
        <v>828</v>
      </c>
      <c r="BH755" s="881" t="s">
        <v>828</v>
      </c>
      <c r="BI755" s="881" t="s">
        <v>828</v>
      </c>
      <c r="BJ755" s="881" t="s">
        <v>828</v>
      </c>
      <c r="BK755" s="881" t="s">
        <v>828</v>
      </c>
      <c r="BL755" s="881" t="s">
        <v>828</v>
      </c>
      <c r="BM755" s="881" t="s">
        <v>828</v>
      </c>
      <c r="BN755" s="881" t="s">
        <v>828</v>
      </c>
      <c r="BO755" s="881" t="s">
        <v>828</v>
      </c>
      <c r="BP755" s="861" t="s">
        <v>2960</v>
      </c>
      <c r="BQ755" s="861" t="s">
        <v>828</v>
      </c>
      <c r="BR755" s="861" t="s">
        <v>828</v>
      </c>
      <c r="BS755" s="861">
        <v>5</v>
      </c>
      <c r="BT755" s="861">
        <v>1</v>
      </c>
      <c r="BU755" s="861">
        <v>1</v>
      </c>
      <c r="BV755" s="881" t="s">
        <v>828</v>
      </c>
      <c r="BW755" s="881" t="s">
        <v>828</v>
      </c>
      <c r="BX755" s="881" t="s">
        <v>828</v>
      </c>
      <c r="BY755" s="881" t="s">
        <v>828</v>
      </c>
      <c r="BZ755" s="881" t="s">
        <v>828</v>
      </c>
      <c r="CA755" s="881" t="s">
        <v>828</v>
      </c>
      <c r="CB755" s="87" t="s">
        <v>2960</v>
      </c>
      <c r="CC755" s="881" t="s">
        <v>828</v>
      </c>
      <c r="CD755" s="881" t="s">
        <v>828</v>
      </c>
      <c r="CE755" s="881" t="s">
        <v>828</v>
      </c>
      <c r="CF755" s="881" t="s">
        <v>828</v>
      </c>
      <c r="CG755" s="881" t="s">
        <v>828</v>
      </c>
      <c r="CH755" s="881" t="s">
        <v>828</v>
      </c>
      <c r="CI755" s="881" t="s">
        <v>828</v>
      </c>
      <c r="CJ755" s="881" t="s">
        <v>828</v>
      </c>
      <c r="CK755" s="733"/>
      <c r="CL755" s="307" t="s">
        <v>1162</v>
      </c>
      <c r="CM755" s="861">
        <v>40</v>
      </c>
      <c r="CN755" s="861">
        <v>9.8000000000000007</v>
      </c>
      <c r="CO755" s="861">
        <v>5</v>
      </c>
      <c r="CP755" s="861" t="s">
        <v>9073</v>
      </c>
      <c r="CQ755" s="307">
        <v>1</v>
      </c>
      <c r="CR755" s="307" t="s">
        <v>9433</v>
      </c>
      <c r="CS755" s="307">
        <v>3.3</v>
      </c>
      <c r="CT755" s="740" t="s">
        <v>9433</v>
      </c>
      <c r="CU755" s="307">
        <v>1.5</v>
      </c>
      <c r="CV755" s="307">
        <v>1.5</v>
      </c>
      <c r="CW755" s="307">
        <v>1</v>
      </c>
      <c r="CX755" s="307">
        <v>1.5</v>
      </c>
      <c r="CY755" s="307">
        <v>2</v>
      </c>
      <c r="CZ755" s="307">
        <v>1.5</v>
      </c>
      <c r="DA755" s="307">
        <v>1</v>
      </c>
      <c r="DB755" s="307">
        <v>1</v>
      </c>
      <c r="DC755" s="307">
        <v>0.9</v>
      </c>
      <c r="DD755" s="307">
        <v>0.9</v>
      </c>
      <c r="DE755" s="881">
        <v>0</v>
      </c>
      <c r="DF755" s="881" t="s">
        <v>828</v>
      </c>
      <c r="DG755" s="881" t="s">
        <v>828</v>
      </c>
      <c r="DH755" s="881" t="s">
        <v>828</v>
      </c>
      <c r="DI755" s="307">
        <v>0</v>
      </c>
      <c r="DJ755" s="881" t="s">
        <v>828</v>
      </c>
      <c r="DK755" s="866" t="s">
        <v>3040</v>
      </c>
      <c r="DL755" s="1315">
        <v>0.8</v>
      </c>
      <c r="DM755" s="1315">
        <v>0.8</v>
      </c>
      <c r="DN755" s="1315">
        <v>0.8</v>
      </c>
      <c r="DO755" s="881" t="s">
        <v>828</v>
      </c>
      <c r="DP755" s="877">
        <v>0.9</v>
      </c>
      <c r="DQ755" s="1315">
        <v>0.8</v>
      </c>
      <c r="DR755" s="1315">
        <v>0.8</v>
      </c>
      <c r="DS755" s="1315" t="s">
        <v>4380</v>
      </c>
      <c r="DT755" s="881" t="s">
        <v>828</v>
      </c>
      <c r="DU755" s="881" t="s">
        <v>828</v>
      </c>
      <c r="DV755" s="881" t="s">
        <v>828</v>
      </c>
      <c r="DW755" s="881" t="s">
        <v>828</v>
      </c>
      <c r="DX755" s="899" t="s">
        <v>828</v>
      </c>
      <c r="DY755" s="913"/>
      <c r="DZ755" s="1252" t="s">
        <v>5839</v>
      </c>
      <c r="EA755" s="2001">
        <v>0.3</v>
      </c>
      <c r="EB755" s="1998">
        <f t="shared" si="11"/>
        <v>0.3</v>
      </c>
      <c r="EC755" s="964" t="s">
        <v>5837</v>
      </c>
      <c r="ED755" s="1252" t="s">
        <v>5839</v>
      </c>
    </row>
    <row r="756" spans="1:134">
      <c r="A756" s="1564">
        <v>5462</v>
      </c>
      <c r="B756" s="1346" t="s">
        <v>919</v>
      </c>
      <c r="C756" s="1346" t="s">
        <v>828</v>
      </c>
      <c r="D756" s="1346" t="s">
        <v>9267</v>
      </c>
      <c r="E756" s="1346" t="s">
        <v>828</v>
      </c>
      <c r="F756" s="1346" t="s">
        <v>828</v>
      </c>
      <c r="G756" s="1346" t="s">
        <v>828</v>
      </c>
      <c r="H756" s="1346" t="s">
        <v>828</v>
      </c>
      <c r="I756" s="1346" t="s">
        <v>828</v>
      </c>
      <c r="J756" s="1621">
        <v>0</v>
      </c>
      <c r="K756" s="1683" t="s">
        <v>828</v>
      </c>
      <c r="L756" s="1352" t="s">
        <v>828</v>
      </c>
      <c r="M756" s="1352" t="s">
        <v>828</v>
      </c>
      <c r="N756" s="1352" t="s">
        <v>828</v>
      </c>
      <c r="O756" s="1352" t="s">
        <v>828</v>
      </c>
      <c r="P756" s="1352" t="s">
        <v>828</v>
      </c>
      <c r="Q756" s="1352" t="s">
        <v>828</v>
      </c>
      <c r="R756" s="731" t="s">
        <v>9433</v>
      </c>
      <c r="S756" s="1352" t="s">
        <v>828</v>
      </c>
      <c r="T756" s="1352" t="s">
        <v>828</v>
      </c>
      <c r="U756" s="1352" t="s">
        <v>828</v>
      </c>
      <c r="V756" s="1352" t="s">
        <v>828</v>
      </c>
      <c r="W756" s="1352" t="s">
        <v>828</v>
      </c>
      <c r="X756" s="1352" t="s">
        <v>828</v>
      </c>
      <c r="Y756" s="1352" t="s">
        <v>828</v>
      </c>
      <c r="Z756" s="1352" t="s">
        <v>828</v>
      </c>
      <c r="AA756" s="1352" t="s">
        <v>828</v>
      </c>
      <c r="AB756" s="1352" t="s">
        <v>828</v>
      </c>
      <c r="AC756" s="1352" t="s">
        <v>828</v>
      </c>
      <c r="AD756" s="1352" t="s">
        <v>828</v>
      </c>
      <c r="AE756" s="1352" t="s">
        <v>828</v>
      </c>
      <c r="AF756" s="1352" t="s">
        <v>828</v>
      </c>
      <c r="AG756" s="1352" t="s">
        <v>828</v>
      </c>
      <c r="AH756" s="1352" t="s">
        <v>828</v>
      </c>
      <c r="AI756" s="1352" t="s">
        <v>828</v>
      </c>
      <c r="AJ756" s="1352" t="s">
        <v>828</v>
      </c>
      <c r="AK756" s="1352" t="s">
        <v>828</v>
      </c>
      <c r="AL756" s="1352" t="s">
        <v>828</v>
      </c>
      <c r="AM756" s="1352" t="s">
        <v>828</v>
      </c>
      <c r="AN756" s="1352" t="s">
        <v>828</v>
      </c>
      <c r="AO756" s="1352" t="s">
        <v>828</v>
      </c>
      <c r="AP756" s="1352" t="s">
        <v>828</v>
      </c>
      <c r="AQ756" s="1352" t="s">
        <v>7948</v>
      </c>
      <c r="AR756" s="1352" t="s">
        <v>828</v>
      </c>
      <c r="AS756" s="1352" t="s">
        <v>828</v>
      </c>
      <c r="AT756" s="1352" t="s">
        <v>828</v>
      </c>
      <c r="AU756" s="1352" t="s">
        <v>828</v>
      </c>
      <c r="AV756" s="1352" t="s">
        <v>828</v>
      </c>
      <c r="AW756" s="1463"/>
      <c r="AX756" s="1559" t="s">
        <v>828</v>
      </c>
      <c r="AY756" s="1560" t="s">
        <v>828</v>
      </c>
      <c r="AZ756" s="1560" t="s">
        <v>828</v>
      </c>
      <c r="BA756" s="1560" t="s">
        <v>828</v>
      </c>
      <c r="BB756" s="1560" t="s">
        <v>828</v>
      </c>
      <c r="BC756" s="1560" t="s">
        <v>828</v>
      </c>
      <c r="BD756" s="1560" t="s">
        <v>828</v>
      </c>
      <c r="BE756" s="1560" t="s">
        <v>828</v>
      </c>
      <c r="BF756" s="1560" t="s">
        <v>828</v>
      </c>
      <c r="BG756" s="1560" t="s">
        <v>828</v>
      </c>
      <c r="BH756" s="1560" t="s">
        <v>828</v>
      </c>
      <c r="BI756" s="1560" t="s">
        <v>828</v>
      </c>
      <c r="BJ756" s="1560" t="s">
        <v>828</v>
      </c>
      <c r="BK756" s="1560" t="s">
        <v>828</v>
      </c>
      <c r="BL756" s="1560" t="s">
        <v>828</v>
      </c>
      <c r="BM756" s="1560" t="s">
        <v>828</v>
      </c>
      <c r="BN756" s="1560" t="s">
        <v>828</v>
      </c>
      <c r="BO756" s="1560" t="s">
        <v>828</v>
      </c>
      <c r="BP756" s="1352" t="s">
        <v>828</v>
      </c>
      <c r="BQ756" s="1352" t="s">
        <v>828</v>
      </c>
      <c r="BR756" s="1352" t="s">
        <v>828</v>
      </c>
      <c r="BS756" s="1352" t="s">
        <v>828</v>
      </c>
      <c r="BT756" s="1352" t="s">
        <v>828</v>
      </c>
      <c r="BU756" s="1352" t="s">
        <v>828</v>
      </c>
      <c r="BV756" s="1560" t="s">
        <v>828</v>
      </c>
      <c r="BW756" s="1560" t="s">
        <v>828</v>
      </c>
      <c r="BX756" s="1560" t="s">
        <v>828</v>
      </c>
      <c r="BY756" s="1560" t="s">
        <v>828</v>
      </c>
      <c r="BZ756" s="1560" t="s">
        <v>828</v>
      </c>
      <c r="CA756" s="1560" t="s">
        <v>828</v>
      </c>
      <c r="CB756" s="1352" t="s">
        <v>828</v>
      </c>
      <c r="CC756" s="1560" t="s">
        <v>828</v>
      </c>
      <c r="CD756" s="1560" t="s">
        <v>828</v>
      </c>
      <c r="CE756" s="1560" t="s">
        <v>828</v>
      </c>
      <c r="CF756" s="1560" t="s">
        <v>828</v>
      </c>
      <c r="CG756" s="1560" t="s">
        <v>828</v>
      </c>
      <c r="CH756" s="1560" t="s">
        <v>828</v>
      </c>
      <c r="CI756" s="1560" t="s">
        <v>828</v>
      </c>
      <c r="CJ756" s="1560" t="s">
        <v>828</v>
      </c>
      <c r="CK756" s="1463"/>
      <c r="CL756" s="1559" t="s">
        <v>828</v>
      </c>
      <c r="CM756" s="1352" t="s">
        <v>828</v>
      </c>
      <c r="CN756" s="1352" t="s">
        <v>828</v>
      </c>
      <c r="CO756" s="1352" t="s">
        <v>828</v>
      </c>
      <c r="CP756" s="1352" t="s">
        <v>828</v>
      </c>
      <c r="CQ756" s="1559" t="s">
        <v>828</v>
      </c>
      <c r="CR756" s="1559" t="s">
        <v>828</v>
      </c>
      <c r="CS756" s="1559" t="s">
        <v>828</v>
      </c>
      <c r="CT756" s="740" t="s">
        <v>9433</v>
      </c>
      <c r="CU756" s="1559" t="s">
        <v>828</v>
      </c>
      <c r="CV756" s="1559" t="s">
        <v>828</v>
      </c>
      <c r="CW756" s="1559" t="s">
        <v>828</v>
      </c>
      <c r="CX756" s="1559" t="s">
        <v>828</v>
      </c>
      <c r="CY756" s="1559" t="s">
        <v>828</v>
      </c>
      <c r="CZ756" s="1559" t="s">
        <v>828</v>
      </c>
      <c r="DA756" s="1559" t="s">
        <v>828</v>
      </c>
      <c r="DB756" s="1559" t="s">
        <v>828</v>
      </c>
      <c r="DC756" s="1559" t="s">
        <v>828</v>
      </c>
      <c r="DD756" s="1559" t="s">
        <v>828</v>
      </c>
      <c r="DE756" s="1560" t="s">
        <v>828</v>
      </c>
      <c r="DF756" s="1560" t="s">
        <v>828</v>
      </c>
      <c r="DG756" s="1560" t="s">
        <v>828</v>
      </c>
      <c r="DH756" s="1560" t="s">
        <v>828</v>
      </c>
      <c r="DI756" s="1559" t="s">
        <v>828</v>
      </c>
      <c r="DJ756" s="1560" t="s">
        <v>828</v>
      </c>
      <c r="DK756" s="866" t="s">
        <v>828</v>
      </c>
      <c r="DL756" s="1315">
        <v>0</v>
      </c>
      <c r="DM756" s="1315">
        <v>0</v>
      </c>
      <c r="DN756" s="1315">
        <v>0</v>
      </c>
      <c r="DO756" s="1560" t="s">
        <v>828</v>
      </c>
      <c r="DP756" s="1560" t="s">
        <v>828</v>
      </c>
      <c r="DQ756" s="1315">
        <v>0.8</v>
      </c>
      <c r="DR756" s="1315">
        <v>0.8</v>
      </c>
      <c r="DS756" s="1315">
        <v>0</v>
      </c>
      <c r="DT756" s="1560" t="s">
        <v>828</v>
      </c>
      <c r="DU756" s="1560" t="s">
        <v>828</v>
      </c>
      <c r="DV756" s="1560" t="s">
        <v>828</v>
      </c>
      <c r="DW756" s="1560" t="s">
        <v>828</v>
      </c>
      <c r="DX756" s="1561" t="s">
        <v>828</v>
      </c>
      <c r="DY756" s="913"/>
      <c r="DZ756" s="1252" t="s">
        <v>5839</v>
      </c>
      <c r="EA756" s="1315">
        <v>0</v>
      </c>
      <c r="EB756" s="1998">
        <f t="shared" si="11"/>
        <v>0</v>
      </c>
      <c r="EC756" s="1558" t="s">
        <v>828</v>
      </c>
      <c r="ED756" s="1252" t="s">
        <v>5839</v>
      </c>
    </row>
    <row r="757" spans="1:134">
      <c r="A757" s="1618">
        <v>5463</v>
      </c>
      <c r="B757" s="1254" t="s">
        <v>828</v>
      </c>
      <c r="C757" s="1254" t="s">
        <v>828</v>
      </c>
      <c r="D757" s="1254">
        <v>8752</v>
      </c>
      <c r="E757" s="1254" t="s">
        <v>1162</v>
      </c>
      <c r="F757" s="1254" t="s">
        <v>828</v>
      </c>
      <c r="G757" s="1254" t="s">
        <v>828</v>
      </c>
      <c r="H757" s="1254" t="s">
        <v>828</v>
      </c>
      <c r="I757" s="1254" t="s">
        <v>828</v>
      </c>
      <c r="J757" s="1622">
        <v>8000823</v>
      </c>
      <c r="K757" s="1511">
        <v>8000225</v>
      </c>
      <c r="L757" s="1321">
        <v>8000226</v>
      </c>
      <c r="M757" s="1321" t="s">
        <v>831</v>
      </c>
      <c r="N757" s="1321" t="s">
        <v>920</v>
      </c>
      <c r="O757" s="1321">
        <v>8000227</v>
      </c>
      <c r="P757" s="1321" t="s">
        <v>9433</v>
      </c>
      <c r="Q757" s="1321">
        <v>8000212</v>
      </c>
      <c r="R757" s="731" t="s">
        <v>9433</v>
      </c>
      <c r="S757" s="1321">
        <v>8000474</v>
      </c>
      <c r="T757" s="1321">
        <v>8000475</v>
      </c>
      <c r="U757" s="1321">
        <v>8000476</v>
      </c>
      <c r="V757" s="1321">
        <v>8000185</v>
      </c>
      <c r="W757" s="1321">
        <v>8000186</v>
      </c>
      <c r="X757" s="1321">
        <v>8000187</v>
      </c>
      <c r="Y757" s="1321">
        <v>8000477</v>
      </c>
      <c r="Z757" s="1321">
        <v>8000183</v>
      </c>
      <c r="AA757" s="1321">
        <v>8000478</v>
      </c>
      <c r="AB757" s="1321">
        <v>8000473</v>
      </c>
      <c r="AC757" s="1321">
        <v>0</v>
      </c>
      <c r="AD757" s="1321" t="s">
        <v>828</v>
      </c>
      <c r="AE757" s="1321">
        <v>8000480</v>
      </c>
      <c r="AF757" s="1321">
        <v>8000481</v>
      </c>
      <c r="AG757" s="1321">
        <v>8000162</v>
      </c>
      <c r="AH757" s="1321">
        <v>0</v>
      </c>
      <c r="AI757" s="1321" t="s">
        <v>919</v>
      </c>
      <c r="AJ757" s="1321">
        <v>3</v>
      </c>
      <c r="AK757" s="1321">
        <v>4</v>
      </c>
      <c r="AL757" s="1321">
        <v>5</v>
      </c>
      <c r="AM757" s="1321">
        <v>0</v>
      </c>
      <c r="AN757" s="871">
        <v>8000664</v>
      </c>
      <c r="AO757" s="824" t="s">
        <v>5843</v>
      </c>
      <c r="AP757" s="824" t="s">
        <v>9395</v>
      </c>
      <c r="AQ757" s="1321" t="s">
        <v>7948</v>
      </c>
      <c r="AR757" s="1321">
        <v>0</v>
      </c>
      <c r="AS757" s="1321">
        <v>0</v>
      </c>
      <c r="AT757" s="1321">
        <v>0</v>
      </c>
      <c r="AU757" s="1321">
        <v>0</v>
      </c>
      <c r="AV757" s="1321">
        <v>0</v>
      </c>
      <c r="AW757" s="731"/>
      <c r="AX757" s="305" t="s">
        <v>1162</v>
      </c>
      <c r="AY757" s="879">
        <v>0</v>
      </c>
      <c r="AZ757" s="879">
        <v>0</v>
      </c>
      <c r="BA757" s="879" t="s">
        <v>828</v>
      </c>
      <c r="BB757" s="879" t="s">
        <v>828</v>
      </c>
      <c r="BC757" s="879" t="s">
        <v>828</v>
      </c>
      <c r="BD757" s="879" t="s">
        <v>828</v>
      </c>
      <c r="BE757" s="879" t="s">
        <v>828</v>
      </c>
      <c r="BF757" s="879" t="s">
        <v>828</v>
      </c>
      <c r="BG757" s="879" t="s">
        <v>828</v>
      </c>
      <c r="BH757" s="879" t="s">
        <v>828</v>
      </c>
      <c r="BI757" s="879" t="s">
        <v>828</v>
      </c>
      <c r="BJ757" s="879" t="s">
        <v>828</v>
      </c>
      <c r="BK757" s="879" t="s">
        <v>828</v>
      </c>
      <c r="BL757" s="879" t="s">
        <v>828</v>
      </c>
      <c r="BM757" s="879" t="s">
        <v>828</v>
      </c>
      <c r="BN757" s="879" t="s">
        <v>828</v>
      </c>
      <c r="BO757" s="879" t="s">
        <v>828</v>
      </c>
      <c r="BP757" s="1321" t="s">
        <v>2960</v>
      </c>
      <c r="BQ757" s="1321" t="s">
        <v>828</v>
      </c>
      <c r="BR757" s="1321" t="s">
        <v>828</v>
      </c>
      <c r="BS757" s="1321">
        <v>5</v>
      </c>
      <c r="BT757" s="1321">
        <v>1</v>
      </c>
      <c r="BU757" s="1321">
        <v>1</v>
      </c>
      <c r="BV757" s="879" t="s">
        <v>828</v>
      </c>
      <c r="BW757" s="879" t="s">
        <v>828</v>
      </c>
      <c r="BX757" s="879" t="s">
        <v>828</v>
      </c>
      <c r="BY757" s="879" t="s">
        <v>828</v>
      </c>
      <c r="BZ757" s="879" t="s">
        <v>828</v>
      </c>
      <c r="CA757" s="879" t="s">
        <v>828</v>
      </c>
      <c r="CB757" s="87" t="s">
        <v>2960</v>
      </c>
      <c r="CC757" s="879" t="s">
        <v>828</v>
      </c>
      <c r="CD757" s="879" t="s">
        <v>828</v>
      </c>
      <c r="CE757" s="879" t="s">
        <v>828</v>
      </c>
      <c r="CF757" s="879" t="s">
        <v>828</v>
      </c>
      <c r="CG757" s="879" t="s">
        <v>828</v>
      </c>
      <c r="CH757" s="879" t="s">
        <v>828</v>
      </c>
      <c r="CI757" s="879" t="s">
        <v>828</v>
      </c>
      <c r="CJ757" s="879" t="s">
        <v>828</v>
      </c>
      <c r="CK757" s="731"/>
      <c r="CL757" s="305" t="s">
        <v>1162</v>
      </c>
      <c r="CM757" s="1321">
        <v>40</v>
      </c>
      <c r="CN757" s="1321">
        <v>9.8000000000000007</v>
      </c>
      <c r="CO757" s="1321">
        <v>5</v>
      </c>
      <c r="CP757" s="1321" t="s">
        <v>9073</v>
      </c>
      <c r="CQ757" s="305">
        <v>1</v>
      </c>
      <c r="CR757" s="305" t="s">
        <v>9433</v>
      </c>
      <c r="CS757" s="305">
        <v>3.3</v>
      </c>
      <c r="CT757" s="740" t="s">
        <v>9433</v>
      </c>
      <c r="CU757" s="305">
        <v>1.5</v>
      </c>
      <c r="CV757" s="305">
        <v>1.5</v>
      </c>
      <c r="CW757" s="305">
        <v>1</v>
      </c>
      <c r="CX757" s="305">
        <v>1.5</v>
      </c>
      <c r="CY757" s="305">
        <v>2</v>
      </c>
      <c r="CZ757" s="305">
        <v>1.5</v>
      </c>
      <c r="DA757" s="305">
        <v>1</v>
      </c>
      <c r="DB757" s="305">
        <v>1</v>
      </c>
      <c r="DC757" s="305">
        <v>0.9</v>
      </c>
      <c r="DD757" s="305">
        <v>0.9</v>
      </c>
      <c r="DE757" s="879">
        <v>0</v>
      </c>
      <c r="DF757" s="879" t="s">
        <v>828</v>
      </c>
      <c r="DG757" s="879" t="s">
        <v>828</v>
      </c>
      <c r="DH757" s="879" t="s">
        <v>828</v>
      </c>
      <c r="DI757" s="305">
        <v>0</v>
      </c>
      <c r="DJ757" s="879" t="s">
        <v>828</v>
      </c>
      <c r="DK757" s="866" t="s">
        <v>3040</v>
      </c>
      <c r="DL757" s="1315">
        <v>0.8</v>
      </c>
      <c r="DM757" s="1315">
        <v>0.8</v>
      </c>
      <c r="DN757" s="1315">
        <v>0.8</v>
      </c>
      <c r="DO757" s="879" t="s">
        <v>828</v>
      </c>
      <c r="DP757" s="877">
        <v>0.9</v>
      </c>
      <c r="DQ757" s="1315">
        <v>0.8</v>
      </c>
      <c r="DR757" s="1315">
        <v>0.8</v>
      </c>
      <c r="DS757" s="1315" t="s">
        <v>4380</v>
      </c>
      <c r="DT757" s="879" t="s">
        <v>828</v>
      </c>
      <c r="DU757" s="879" t="s">
        <v>828</v>
      </c>
      <c r="DV757" s="879" t="s">
        <v>828</v>
      </c>
      <c r="DW757" s="879" t="s">
        <v>828</v>
      </c>
      <c r="DX757" s="898" t="s">
        <v>828</v>
      </c>
      <c r="DY757" s="913"/>
      <c r="DZ757" s="1252" t="s">
        <v>5839</v>
      </c>
      <c r="EA757" s="2001">
        <v>0.3</v>
      </c>
      <c r="EB757" s="1998">
        <f t="shared" si="11"/>
        <v>0.3</v>
      </c>
      <c r="EC757" s="964" t="s">
        <v>5837</v>
      </c>
      <c r="ED757" s="1252" t="s">
        <v>5839</v>
      </c>
    </row>
    <row r="758" spans="1:134">
      <c r="A758" s="1619">
        <v>5464</v>
      </c>
      <c r="B758" s="1256" t="s">
        <v>828</v>
      </c>
      <c r="C758" s="1256" t="s">
        <v>828</v>
      </c>
      <c r="D758" s="1256">
        <v>27345</v>
      </c>
      <c r="E758" s="1256" t="s">
        <v>1162</v>
      </c>
      <c r="F758" s="1256">
        <v>2394</v>
      </c>
      <c r="G758" s="1256" t="s">
        <v>926</v>
      </c>
      <c r="H758" s="1256">
        <v>2394</v>
      </c>
      <c r="I758" s="1256" t="s">
        <v>926</v>
      </c>
      <c r="J758" s="1623">
        <v>8000824</v>
      </c>
      <c r="K758" s="1511">
        <v>8000225</v>
      </c>
      <c r="L758" s="861">
        <v>8000226</v>
      </c>
      <c r="M758" s="861" t="s">
        <v>831</v>
      </c>
      <c r="N758" s="861" t="s">
        <v>920</v>
      </c>
      <c r="O758" s="861">
        <v>8000227</v>
      </c>
      <c r="P758" s="1321" t="s">
        <v>9433</v>
      </c>
      <c r="Q758" s="861">
        <v>8000212</v>
      </c>
      <c r="R758" s="731" t="s">
        <v>9433</v>
      </c>
      <c r="S758" s="861">
        <v>8000474</v>
      </c>
      <c r="T758" s="861">
        <v>8000475</v>
      </c>
      <c r="U758" s="861">
        <v>8000476</v>
      </c>
      <c r="V758" s="861">
        <v>8000185</v>
      </c>
      <c r="W758" s="861">
        <v>8000186</v>
      </c>
      <c r="X758" s="861">
        <v>8000187</v>
      </c>
      <c r="Y758" s="861">
        <v>8000477</v>
      </c>
      <c r="Z758" s="861">
        <v>8000183</v>
      </c>
      <c r="AA758" s="861">
        <v>8000478</v>
      </c>
      <c r="AB758" s="861">
        <v>8000473</v>
      </c>
      <c r="AC758" s="861">
        <v>0</v>
      </c>
      <c r="AD758" s="861" t="s">
        <v>828</v>
      </c>
      <c r="AE758" s="861">
        <v>8000480</v>
      </c>
      <c r="AF758" s="861">
        <v>8000481</v>
      </c>
      <c r="AG758" s="861">
        <v>8000162</v>
      </c>
      <c r="AH758" s="861">
        <v>0</v>
      </c>
      <c r="AI758" s="861" t="s">
        <v>919</v>
      </c>
      <c r="AJ758" s="861">
        <v>3</v>
      </c>
      <c r="AK758" s="861">
        <v>4</v>
      </c>
      <c r="AL758" s="861">
        <v>5</v>
      </c>
      <c r="AM758" s="861">
        <v>0</v>
      </c>
      <c r="AN758" s="871">
        <v>8000664</v>
      </c>
      <c r="AO758" s="824" t="s">
        <v>5843</v>
      </c>
      <c r="AP758" s="824" t="s">
        <v>9395</v>
      </c>
      <c r="AQ758" s="861" t="s">
        <v>7948</v>
      </c>
      <c r="AR758" s="861">
        <v>0</v>
      </c>
      <c r="AS758" s="861">
        <v>0</v>
      </c>
      <c r="AT758" s="861">
        <v>0</v>
      </c>
      <c r="AU758" s="861">
        <v>0</v>
      </c>
      <c r="AV758" s="861">
        <v>0</v>
      </c>
      <c r="AW758" s="733"/>
      <c r="AX758" s="307" t="s">
        <v>1162</v>
      </c>
      <c r="AY758" s="881">
        <v>0</v>
      </c>
      <c r="AZ758" s="881">
        <v>0</v>
      </c>
      <c r="BA758" s="881" t="s">
        <v>828</v>
      </c>
      <c r="BB758" s="881" t="s">
        <v>828</v>
      </c>
      <c r="BC758" s="881" t="s">
        <v>828</v>
      </c>
      <c r="BD758" s="881" t="s">
        <v>828</v>
      </c>
      <c r="BE758" s="881" t="s">
        <v>828</v>
      </c>
      <c r="BF758" s="881" t="s">
        <v>828</v>
      </c>
      <c r="BG758" s="881" t="s">
        <v>828</v>
      </c>
      <c r="BH758" s="881" t="s">
        <v>828</v>
      </c>
      <c r="BI758" s="881" t="s">
        <v>828</v>
      </c>
      <c r="BJ758" s="881" t="s">
        <v>828</v>
      </c>
      <c r="BK758" s="881" t="s">
        <v>828</v>
      </c>
      <c r="BL758" s="881" t="s">
        <v>828</v>
      </c>
      <c r="BM758" s="881" t="s">
        <v>828</v>
      </c>
      <c r="BN758" s="881" t="s">
        <v>828</v>
      </c>
      <c r="BO758" s="881" t="s">
        <v>828</v>
      </c>
      <c r="BP758" s="861" t="s">
        <v>2960</v>
      </c>
      <c r="BQ758" s="861" t="s">
        <v>828</v>
      </c>
      <c r="BR758" s="861" t="s">
        <v>828</v>
      </c>
      <c r="BS758" s="861">
        <v>5</v>
      </c>
      <c r="BT758" s="861">
        <v>1</v>
      </c>
      <c r="BU758" s="861">
        <v>1</v>
      </c>
      <c r="BV758" s="881" t="s">
        <v>828</v>
      </c>
      <c r="BW758" s="881" t="s">
        <v>828</v>
      </c>
      <c r="BX758" s="881" t="s">
        <v>828</v>
      </c>
      <c r="BY758" s="881" t="s">
        <v>828</v>
      </c>
      <c r="BZ758" s="881" t="s">
        <v>828</v>
      </c>
      <c r="CA758" s="881" t="s">
        <v>828</v>
      </c>
      <c r="CB758" s="87" t="s">
        <v>2960</v>
      </c>
      <c r="CC758" s="881" t="s">
        <v>828</v>
      </c>
      <c r="CD758" s="881" t="s">
        <v>828</v>
      </c>
      <c r="CE758" s="881" t="s">
        <v>828</v>
      </c>
      <c r="CF758" s="881" t="s">
        <v>828</v>
      </c>
      <c r="CG758" s="881" t="s">
        <v>828</v>
      </c>
      <c r="CH758" s="881" t="s">
        <v>828</v>
      </c>
      <c r="CI758" s="881" t="s">
        <v>828</v>
      </c>
      <c r="CJ758" s="881" t="s">
        <v>828</v>
      </c>
      <c r="CK758" s="733"/>
      <c r="CL758" s="307" t="s">
        <v>1162</v>
      </c>
      <c r="CM758" s="861">
        <v>40</v>
      </c>
      <c r="CN758" s="861">
        <v>9.8000000000000007</v>
      </c>
      <c r="CO758" s="861">
        <v>5</v>
      </c>
      <c r="CP758" s="861" t="s">
        <v>9073</v>
      </c>
      <c r="CQ758" s="307">
        <v>1</v>
      </c>
      <c r="CR758" s="307" t="s">
        <v>9433</v>
      </c>
      <c r="CS758" s="307">
        <v>3.3</v>
      </c>
      <c r="CT758" s="740" t="s">
        <v>9433</v>
      </c>
      <c r="CU758" s="307">
        <v>1.5</v>
      </c>
      <c r="CV758" s="307">
        <v>1.5</v>
      </c>
      <c r="CW758" s="307">
        <v>1</v>
      </c>
      <c r="CX758" s="307">
        <v>1.5</v>
      </c>
      <c r="CY758" s="307">
        <v>2</v>
      </c>
      <c r="CZ758" s="307">
        <v>1.5</v>
      </c>
      <c r="DA758" s="307">
        <v>1</v>
      </c>
      <c r="DB758" s="307">
        <v>1</v>
      </c>
      <c r="DC758" s="307">
        <v>0.9</v>
      </c>
      <c r="DD758" s="307">
        <v>0.9</v>
      </c>
      <c r="DE758" s="881">
        <v>0</v>
      </c>
      <c r="DF758" s="881" t="s">
        <v>828</v>
      </c>
      <c r="DG758" s="881" t="s">
        <v>828</v>
      </c>
      <c r="DH758" s="881" t="s">
        <v>828</v>
      </c>
      <c r="DI758" s="307">
        <v>0</v>
      </c>
      <c r="DJ758" s="881" t="s">
        <v>828</v>
      </c>
      <c r="DK758" s="866" t="s">
        <v>3040</v>
      </c>
      <c r="DL758" s="1315">
        <v>0.8</v>
      </c>
      <c r="DM758" s="1315">
        <v>0.8</v>
      </c>
      <c r="DN758" s="1315">
        <v>0.8</v>
      </c>
      <c r="DO758" s="881" t="s">
        <v>828</v>
      </c>
      <c r="DP758" s="877">
        <v>0.9</v>
      </c>
      <c r="DQ758" s="1315">
        <v>0.8</v>
      </c>
      <c r="DR758" s="1315">
        <v>0.8</v>
      </c>
      <c r="DS758" s="1315" t="s">
        <v>4380</v>
      </c>
      <c r="DT758" s="881" t="s">
        <v>828</v>
      </c>
      <c r="DU758" s="881" t="s">
        <v>828</v>
      </c>
      <c r="DV758" s="881" t="s">
        <v>828</v>
      </c>
      <c r="DW758" s="881" t="s">
        <v>828</v>
      </c>
      <c r="DX758" s="899" t="s">
        <v>828</v>
      </c>
      <c r="DY758" s="913"/>
      <c r="DZ758" s="1252" t="s">
        <v>5839</v>
      </c>
      <c r="EA758" s="2001">
        <v>0.3</v>
      </c>
      <c r="EB758" s="1998">
        <f t="shared" si="11"/>
        <v>0.3</v>
      </c>
      <c r="EC758" s="964" t="s">
        <v>5837</v>
      </c>
      <c r="ED758" s="1252" t="s">
        <v>5839</v>
      </c>
    </row>
    <row r="759" spans="1:134">
      <c r="A759" s="1564">
        <v>5465</v>
      </c>
      <c r="B759" s="1346" t="s">
        <v>919</v>
      </c>
      <c r="C759" s="1346" t="s">
        <v>828</v>
      </c>
      <c r="D759" s="1346" t="s">
        <v>9267</v>
      </c>
      <c r="E759" s="1346" t="s">
        <v>828</v>
      </c>
      <c r="F759" s="1346" t="s">
        <v>828</v>
      </c>
      <c r="G759" s="1346" t="s">
        <v>828</v>
      </c>
      <c r="H759" s="1346" t="s">
        <v>828</v>
      </c>
      <c r="I759" s="1346" t="s">
        <v>828</v>
      </c>
      <c r="J759" s="1621">
        <v>0</v>
      </c>
      <c r="K759" s="1683" t="s">
        <v>828</v>
      </c>
      <c r="L759" s="1352" t="s">
        <v>828</v>
      </c>
      <c r="M759" s="1352" t="s">
        <v>828</v>
      </c>
      <c r="N759" s="1352" t="s">
        <v>828</v>
      </c>
      <c r="O759" s="1352" t="s">
        <v>828</v>
      </c>
      <c r="P759" s="1352" t="s">
        <v>828</v>
      </c>
      <c r="Q759" s="1352" t="s">
        <v>828</v>
      </c>
      <c r="R759" s="731" t="s">
        <v>9433</v>
      </c>
      <c r="S759" s="1352" t="s">
        <v>828</v>
      </c>
      <c r="T759" s="1352" t="s">
        <v>828</v>
      </c>
      <c r="U759" s="1352" t="s">
        <v>828</v>
      </c>
      <c r="V759" s="1352" t="s">
        <v>828</v>
      </c>
      <c r="W759" s="1352" t="s">
        <v>828</v>
      </c>
      <c r="X759" s="1352" t="s">
        <v>828</v>
      </c>
      <c r="Y759" s="1352" t="s">
        <v>828</v>
      </c>
      <c r="Z759" s="1352" t="s">
        <v>828</v>
      </c>
      <c r="AA759" s="1352" t="s">
        <v>828</v>
      </c>
      <c r="AB759" s="1352" t="s">
        <v>828</v>
      </c>
      <c r="AC759" s="1352" t="s">
        <v>828</v>
      </c>
      <c r="AD759" s="1352" t="s">
        <v>828</v>
      </c>
      <c r="AE759" s="1352" t="s">
        <v>828</v>
      </c>
      <c r="AF759" s="1352" t="s">
        <v>828</v>
      </c>
      <c r="AG759" s="1352" t="s">
        <v>828</v>
      </c>
      <c r="AH759" s="1352" t="s">
        <v>828</v>
      </c>
      <c r="AI759" s="1352" t="s">
        <v>828</v>
      </c>
      <c r="AJ759" s="1352" t="s">
        <v>828</v>
      </c>
      <c r="AK759" s="1352" t="s">
        <v>828</v>
      </c>
      <c r="AL759" s="1352" t="s">
        <v>828</v>
      </c>
      <c r="AM759" s="1352" t="s">
        <v>828</v>
      </c>
      <c r="AN759" s="1352" t="s">
        <v>828</v>
      </c>
      <c r="AO759" s="1352" t="s">
        <v>828</v>
      </c>
      <c r="AP759" s="1352" t="s">
        <v>828</v>
      </c>
      <c r="AQ759" s="1352" t="s">
        <v>7948</v>
      </c>
      <c r="AR759" s="1352" t="s">
        <v>828</v>
      </c>
      <c r="AS759" s="1352" t="s">
        <v>828</v>
      </c>
      <c r="AT759" s="1352" t="s">
        <v>828</v>
      </c>
      <c r="AU759" s="1352" t="s">
        <v>828</v>
      </c>
      <c r="AV759" s="1352" t="s">
        <v>828</v>
      </c>
      <c r="AW759" s="1463"/>
      <c r="AX759" s="1559" t="s">
        <v>828</v>
      </c>
      <c r="AY759" s="1560" t="s">
        <v>828</v>
      </c>
      <c r="AZ759" s="1560" t="s">
        <v>828</v>
      </c>
      <c r="BA759" s="1560" t="s">
        <v>828</v>
      </c>
      <c r="BB759" s="1560" t="s">
        <v>828</v>
      </c>
      <c r="BC759" s="1560" t="s">
        <v>828</v>
      </c>
      <c r="BD759" s="1560" t="s">
        <v>828</v>
      </c>
      <c r="BE759" s="1560" t="s">
        <v>828</v>
      </c>
      <c r="BF759" s="1560" t="s">
        <v>828</v>
      </c>
      <c r="BG759" s="1560" t="s">
        <v>828</v>
      </c>
      <c r="BH759" s="1560" t="s">
        <v>828</v>
      </c>
      <c r="BI759" s="1560" t="s">
        <v>828</v>
      </c>
      <c r="BJ759" s="1560" t="s">
        <v>828</v>
      </c>
      <c r="BK759" s="1560" t="s">
        <v>828</v>
      </c>
      <c r="BL759" s="1560" t="s">
        <v>828</v>
      </c>
      <c r="BM759" s="1560" t="s">
        <v>828</v>
      </c>
      <c r="BN759" s="1560" t="s">
        <v>828</v>
      </c>
      <c r="BO759" s="1560" t="s">
        <v>828</v>
      </c>
      <c r="BP759" s="1352" t="s">
        <v>828</v>
      </c>
      <c r="BQ759" s="1352" t="s">
        <v>828</v>
      </c>
      <c r="BR759" s="1352" t="s">
        <v>828</v>
      </c>
      <c r="BS759" s="1352" t="s">
        <v>828</v>
      </c>
      <c r="BT759" s="1352" t="s">
        <v>828</v>
      </c>
      <c r="BU759" s="1352" t="s">
        <v>828</v>
      </c>
      <c r="BV759" s="1560" t="s">
        <v>828</v>
      </c>
      <c r="BW759" s="1560" t="s">
        <v>828</v>
      </c>
      <c r="BX759" s="1560" t="s">
        <v>828</v>
      </c>
      <c r="BY759" s="1560" t="s">
        <v>828</v>
      </c>
      <c r="BZ759" s="1560" t="s">
        <v>828</v>
      </c>
      <c r="CA759" s="1560" t="s">
        <v>828</v>
      </c>
      <c r="CB759" s="1352" t="s">
        <v>828</v>
      </c>
      <c r="CC759" s="1560" t="s">
        <v>828</v>
      </c>
      <c r="CD759" s="1560" t="s">
        <v>828</v>
      </c>
      <c r="CE759" s="1560" t="s">
        <v>828</v>
      </c>
      <c r="CF759" s="1560" t="s">
        <v>828</v>
      </c>
      <c r="CG759" s="1560" t="s">
        <v>828</v>
      </c>
      <c r="CH759" s="1560" t="s">
        <v>828</v>
      </c>
      <c r="CI759" s="1560" t="s">
        <v>828</v>
      </c>
      <c r="CJ759" s="1560" t="s">
        <v>828</v>
      </c>
      <c r="CK759" s="1463"/>
      <c r="CL759" s="1559" t="s">
        <v>828</v>
      </c>
      <c r="CM759" s="1352" t="s">
        <v>828</v>
      </c>
      <c r="CN759" s="1352" t="s">
        <v>828</v>
      </c>
      <c r="CO759" s="1352" t="s">
        <v>828</v>
      </c>
      <c r="CP759" s="1352" t="s">
        <v>828</v>
      </c>
      <c r="CQ759" s="1559" t="s">
        <v>828</v>
      </c>
      <c r="CR759" s="1559" t="s">
        <v>828</v>
      </c>
      <c r="CS759" s="1559" t="s">
        <v>828</v>
      </c>
      <c r="CT759" s="740" t="s">
        <v>9433</v>
      </c>
      <c r="CU759" s="1559" t="s">
        <v>828</v>
      </c>
      <c r="CV759" s="1559" t="s">
        <v>828</v>
      </c>
      <c r="CW759" s="1559" t="s">
        <v>828</v>
      </c>
      <c r="CX759" s="1559" t="s">
        <v>828</v>
      </c>
      <c r="CY759" s="1559" t="s">
        <v>828</v>
      </c>
      <c r="CZ759" s="1559" t="s">
        <v>828</v>
      </c>
      <c r="DA759" s="1559" t="s">
        <v>828</v>
      </c>
      <c r="DB759" s="1559" t="s">
        <v>828</v>
      </c>
      <c r="DC759" s="1559" t="s">
        <v>828</v>
      </c>
      <c r="DD759" s="1559" t="s">
        <v>828</v>
      </c>
      <c r="DE759" s="1560" t="s">
        <v>828</v>
      </c>
      <c r="DF759" s="1560" t="s">
        <v>828</v>
      </c>
      <c r="DG759" s="1560" t="s">
        <v>828</v>
      </c>
      <c r="DH759" s="1560" t="s">
        <v>828</v>
      </c>
      <c r="DI759" s="1559" t="s">
        <v>828</v>
      </c>
      <c r="DJ759" s="1560" t="s">
        <v>828</v>
      </c>
      <c r="DK759" s="866" t="s">
        <v>828</v>
      </c>
      <c r="DL759" s="1315">
        <v>0</v>
      </c>
      <c r="DM759" s="1315">
        <v>0</v>
      </c>
      <c r="DN759" s="1315">
        <v>0</v>
      </c>
      <c r="DO759" s="1560" t="s">
        <v>828</v>
      </c>
      <c r="DP759" s="1560" t="s">
        <v>828</v>
      </c>
      <c r="DQ759" s="1315">
        <v>0.8</v>
      </c>
      <c r="DR759" s="1315">
        <v>0.8</v>
      </c>
      <c r="DS759" s="1315">
        <v>0</v>
      </c>
      <c r="DT759" s="1560" t="s">
        <v>828</v>
      </c>
      <c r="DU759" s="1560" t="s">
        <v>828</v>
      </c>
      <c r="DV759" s="1560" t="s">
        <v>828</v>
      </c>
      <c r="DW759" s="1560" t="s">
        <v>828</v>
      </c>
      <c r="DX759" s="1561" t="s">
        <v>828</v>
      </c>
      <c r="DY759" s="913"/>
      <c r="DZ759" s="1252" t="s">
        <v>5839</v>
      </c>
      <c r="EA759" s="1315">
        <v>0</v>
      </c>
      <c r="EB759" s="1998">
        <f t="shared" si="11"/>
        <v>0</v>
      </c>
      <c r="EC759" s="1558" t="s">
        <v>828</v>
      </c>
      <c r="ED759" s="1252" t="s">
        <v>5839</v>
      </c>
    </row>
    <row r="760" spans="1:134">
      <c r="A760" s="1618">
        <v>5466</v>
      </c>
      <c r="B760" s="1254" t="s">
        <v>828</v>
      </c>
      <c r="C760" s="1254" t="s">
        <v>828</v>
      </c>
      <c r="D760" s="1254">
        <v>8752</v>
      </c>
      <c r="E760" s="1254" t="s">
        <v>1162</v>
      </c>
      <c r="F760" s="1254" t="s">
        <v>828</v>
      </c>
      <c r="G760" s="1254" t="s">
        <v>828</v>
      </c>
      <c r="H760" s="1254" t="s">
        <v>828</v>
      </c>
      <c r="I760" s="1254" t="s">
        <v>828</v>
      </c>
      <c r="J760" s="1622">
        <v>8000825</v>
      </c>
      <c r="K760" s="1511">
        <v>8000225</v>
      </c>
      <c r="L760" s="1321">
        <v>8000226</v>
      </c>
      <c r="M760" s="1321" t="s">
        <v>831</v>
      </c>
      <c r="N760" s="1321" t="s">
        <v>920</v>
      </c>
      <c r="O760" s="1321">
        <v>8000227</v>
      </c>
      <c r="P760" s="1321" t="s">
        <v>9433</v>
      </c>
      <c r="Q760" s="1321">
        <v>8000212</v>
      </c>
      <c r="R760" s="731" t="s">
        <v>9433</v>
      </c>
      <c r="S760" s="1321">
        <v>8000474</v>
      </c>
      <c r="T760" s="1321">
        <v>8000475</v>
      </c>
      <c r="U760" s="1321">
        <v>8000476</v>
      </c>
      <c r="V760" s="1321">
        <v>8000185</v>
      </c>
      <c r="W760" s="1321">
        <v>8000186</v>
      </c>
      <c r="X760" s="1321">
        <v>8000187</v>
      </c>
      <c r="Y760" s="1321">
        <v>8000477</v>
      </c>
      <c r="Z760" s="1321">
        <v>8000183</v>
      </c>
      <c r="AA760" s="1321">
        <v>8000478</v>
      </c>
      <c r="AB760" s="1321">
        <v>8000473</v>
      </c>
      <c r="AC760" s="1321">
        <v>0</v>
      </c>
      <c r="AD760" s="1321" t="s">
        <v>828</v>
      </c>
      <c r="AE760" s="1321">
        <v>8000480</v>
      </c>
      <c r="AF760" s="1321">
        <v>8000481</v>
      </c>
      <c r="AG760" s="1321">
        <v>8000162</v>
      </c>
      <c r="AH760" s="1321">
        <v>0</v>
      </c>
      <c r="AI760" s="1321" t="s">
        <v>919</v>
      </c>
      <c r="AJ760" s="1321">
        <v>3</v>
      </c>
      <c r="AK760" s="1321">
        <v>4</v>
      </c>
      <c r="AL760" s="1321">
        <v>5</v>
      </c>
      <c r="AM760" s="1321">
        <v>0</v>
      </c>
      <c r="AN760" s="871">
        <v>8000664</v>
      </c>
      <c r="AO760" s="824" t="s">
        <v>5843</v>
      </c>
      <c r="AP760" s="824" t="s">
        <v>9395</v>
      </c>
      <c r="AQ760" s="1321" t="s">
        <v>7948</v>
      </c>
      <c r="AR760" s="1321">
        <v>0</v>
      </c>
      <c r="AS760" s="1321">
        <v>0</v>
      </c>
      <c r="AT760" s="1321">
        <v>0</v>
      </c>
      <c r="AU760" s="1321">
        <v>0</v>
      </c>
      <c r="AV760" s="1321">
        <v>0</v>
      </c>
      <c r="AW760" s="731"/>
      <c r="AX760" s="305" t="s">
        <v>1162</v>
      </c>
      <c r="AY760" s="879">
        <v>0</v>
      </c>
      <c r="AZ760" s="879">
        <v>0</v>
      </c>
      <c r="BA760" s="879" t="s">
        <v>828</v>
      </c>
      <c r="BB760" s="879" t="s">
        <v>828</v>
      </c>
      <c r="BC760" s="879" t="s">
        <v>828</v>
      </c>
      <c r="BD760" s="879" t="s">
        <v>828</v>
      </c>
      <c r="BE760" s="879" t="s">
        <v>828</v>
      </c>
      <c r="BF760" s="879" t="s">
        <v>828</v>
      </c>
      <c r="BG760" s="879" t="s">
        <v>828</v>
      </c>
      <c r="BH760" s="879" t="s">
        <v>828</v>
      </c>
      <c r="BI760" s="879" t="s">
        <v>828</v>
      </c>
      <c r="BJ760" s="879" t="s">
        <v>828</v>
      </c>
      <c r="BK760" s="879" t="s">
        <v>828</v>
      </c>
      <c r="BL760" s="879" t="s">
        <v>828</v>
      </c>
      <c r="BM760" s="879" t="s">
        <v>828</v>
      </c>
      <c r="BN760" s="879" t="s">
        <v>828</v>
      </c>
      <c r="BO760" s="879" t="s">
        <v>828</v>
      </c>
      <c r="BP760" s="1321" t="s">
        <v>2960</v>
      </c>
      <c r="BQ760" s="1321" t="s">
        <v>828</v>
      </c>
      <c r="BR760" s="1321" t="s">
        <v>828</v>
      </c>
      <c r="BS760" s="1321">
        <v>5</v>
      </c>
      <c r="BT760" s="1321">
        <v>1</v>
      </c>
      <c r="BU760" s="1321">
        <v>1</v>
      </c>
      <c r="BV760" s="879" t="s">
        <v>828</v>
      </c>
      <c r="BW760" s="879" t="s">
        <v>828</v>
      </c>
      <c r="BX760" s="879" t="s">
        <v>828</v>
      </c>
      <c r="BY760" s="879" t="s">
        <v>828</v>
      </c>
      <c r="BZ760" s="879" t="s">
        <v>828</v>
      </c>
      <c r="CA760" s="879" t="s">
        <v>828</v>
      </c>
      <c r="CB760" s="87" t="s">
        <v>2960</v>
      </c>
      <c r="CC760" s="879" t="s">
        <v>828</v>
      </c>
      <c r="CD760" s="879" t="s">
        <v>828</v>
      </c>
      <c r="CE760" s="879" t="s">
        <v>828</v>
      </c>
      <c r="CF760" s="879" t="s">
        <v>828</v>
      </c>
      <c r="CG760" s="879" t="s">
        <v>828</v>
      </c>
      <c r="CH760" s="879" t="s">
        <v>828</v>
      </c>
      <c r="CI760" s="879" t="s">
        <v>828</v>
      </c>
      <c r="CJ760" s="879" t="s">
        <v>828</v>
      </c>
      <c r="CK760" s="731"/>
      <c r="CL760" s="305" t="s">
        <v>1162</v>
      </c>
      <c r="CM760" s="1321">
        <v>40</v>
      </c>
      <c r="CN760" s="1321">
        <v>9.8000000000000007</v>
      </c>
      <c r="CO760" s="1321">
        <v>5</v>
      </c>
      <c r="CP760" s="1321" t="s">
        <v>9073</v>
      </c>
      <c r="CQ760" s="305">
        <v>1</v>
      </c>
      <c r="CR760" s="305" t="s">
        <v>9433</v>
      </c>
      <c r="CS760" s="305">
        <v>3.3</v>
      </c>
      <c r="CT760" s="740" t="s">
        <v>9433</v>
      </c>
      <c r="CU760" s="305">
        <v>1.5</v>
      </c>
      <c r="CV760" s="305">
        <v>1.5</v>
      </c>
      <c r="CW760" s="305">
        <v>1</v>
      </c>
      <c r="CX760" s="305">
        <v>1.5</v>
      </c>
      <c r="CY760" s="305">
        <v>2</v>
      </c>
      <c r="CZ760" s="305">
        <v>1.5</v>
      </c>
      <c r="DA760" s="305">
        <v>1</v>
      </c>
      <c r="DB760" s="305">
        <v>1</v>
      </c>
      <c r="DC760" s="305">
        <v>0.9</v>
      </c>
      <c r="DD760" s="305">
        <v>0.9</v>
      </c>
      <c r="DE760" s="879">
        <v>0</v>
      </c>
      <c r="DF760" s="879" t="s">
        <v>828</v>
      </c>
      <c r="DG760" s="879" t="s">
        <v>828</v>
      </c>
      <c r="DH760" s="879" t="s">
        <v>828</v>
      </c>
      <c r="DI760" s="305">
        <v>0</v>
      </c>
      <c r="DJ760" s="879" t="s">
        <v>828</v>
      </c>
      <c r="DK760" s="866" t="s">
        <v>3040</v>
      </c>
      <c r="DL760" s="1315">
        <v>0.8</v>
      </c>
      <c r="DM760" s="1315">
        <v>0.8</v>
      </c>
      <c r="DN760" s="1315">
        <v>0.8</v>
      </c>
      <c r="DO760" s="879" t="s">
        <v>828</v>
      </c>
      <c r="DP760" s="877">
        <v>0.9</v>
      </c>
      <c r="DQ760" s="1315">
        <v>0.8</v>
      </c>
      <c r="DR760" s="1315">
        <v>0.8</v>
      </c>
      <c r="DS760" s="1315" t="s">
        <v>4380</v>
      </c>
      <c r="DT760" s="879" t="s">
        <v>828</v>
      </c>
      <c r="DU760" s="879" t="s">
        <v>828</v>
      </c>
      <c r="DV760" s="879" t="s">
        <v>828</v>
      </c>
      <c r="DW760" s="879" t="s">
        <v>828</v>
      </c>
      <c r="DX760" s="898" t="s">
        <v>828</v>
      </c>
      <c r="DY760" s="913"/>
      <c r="DZ760" s="1252" t="s">
        <v>5839</v>
      </c>
      <c r="EA760" s="2001">
        <v>0.3</v>
      </c>
      <c r="EB760" s="1998">
        <f t="shared" si="11"/>
        <v>0.3</v>
      </c>
      <c r="EC760" s="964" t="s">
        <v>5837</v>
      </c>
      <c r="ED760" s="1252" t="s">
        <v>5839</v>
      </c>
    </row>
    <row r="761" spans="1:134">
      <c r="A761" s="1619">
        <v>5467</v>
      </c>
      <c r="B761" s="1256" t="s">
        <v>828</v>
      </c>
      <c r="C761" s="1256" t="s">
        <v>828</v>
      </c>
      <c r="D761" s="1256">
        <v>27345</v>
      </c>
      <c r="E761" s="1256" t="s">
        <v>1162</v>
      </c>
      <c r="F761" s="1256">
        <v>2394</v>
      </c>
      <c r="G761" s="1256" t="s">
        <v>926</v>
      </c>
      <c r="H761" s="1256">
        <v>2394</v>
      </c>
      <c r="I761" s="1256" t="s">
        <v>926</v>
      </c>
      <c r="J761" s="1624">
        <v>8000826</v>
      </c>
      <c r="K761" s="1511">
        <v>8000225</v>
      </c>
      <c r="L761" s="861">
        <v>8000226</v>
      </c>
      <c r="M761" s="861" t="s">
        <v>831</v>
      </c>
      <c r="N761" s="861" t="s">
        <v>920</v>
      </c>
      <c r="O761" s="861">
        <v>8000227</v>
      </c>
      <c r="P761" s="1321" t="s">
        <v>9433</v>
      </c>
      <c r="Q761" s="861">
        <v>8000212</v>
      </c>
      <c r="R761" s="731" t="s">
        <v>9433</v>
      </c>
      <c r="S761" s="861">
        <v>8000474</v>
      </c>
      <c r="T761" s="861">
        <v>8000475</v>
      </c>
      <c r="U761" s="861">
        <v>8000476</v>
      </c>
      <c r="V761" s="861">
        <v>8000185</v>
      </c>
      <c r="W761" s="861">
        <v>8000186</v>
      </c>
      <c r="X761" s="861">
        <v>8000187</v>
      </c>
      <c r="Y761" s="861">
        <v>8000477</v>
      </c>
      <c r="Z761" s="861">
        <v>8000183</v>
      </c>
      <c r="AA761" s="861">
        <v>8000478</v>
      </c>
      <c r="AB761" s="861">
        <v>8000473</v>
      </c>
      <c r="AC761" s="861">
        <v>0</v>
      </c>
      <c r="AD761" s="861" t="s">
        <v>828</v>
      </c>
      <c r="AE761" s="861">
        <v>8000480</v>
      </c>
      <c r="AF761" s="861">
        <v>8000481</v>
      </c>
      <c r="AG761" s="861">
        <v>8000162</v>
      </c>
      <c r="AH761" s="861">
        <v>0</v>
      </c>
      <c r="AI761" s="861" t="s">
        <v>919</v>
      </c>
      <c r="AJ761" s="861">
        <v>3</v>
      </c>
      <c r="AK761" s="861">
        <v>4</v>
      </c>
      <c r="AL761" s="861">
        <v>5</v>
      </c>
      <c r="AM761" s="861">
        <v>0</v>
      </c>
      <c r="AN761" s="871">
        <v>8000664</v>
      </c>
      <c r="AO761" s="824" t="s">
        <v>5843</v>
      </c>
      <c r="AP761" s="824" t="s">
        <v>9395</v>
      </c>
      <c r="AQ761" s="861" t="s">
        <v>7948</v>
      </c>
      <c r="AR761" s="861">
        <v>0</v>
      </c>
      <c r="AS761" s="861">
        <v>0</v>
      </c>
      <c r="AT761" s="861">
        <v>0</v>
      </c>
      <c r="AU761" s="861">
        <v>0</v>
      </c>
      <c r="AV761" s="861">
        <v>0</v>
      </c>
      <c r="AW761" s="733"/>
      <c r="AX761" s="307" t="s">
        <v>1162</v>
      </c>
      <c r="AY761" s="881">
        <v>0</v>
      </c>
      <c r="AZ761" s="881">
        <v>0</v>
      </c>
      <c r="BA761" s="881" t="s">
        <v>828</v>
      </c>
      <c r="BB761" s="881" t="s">
        <v>828</v>
      </c>
      <c r="BC761" s="881" t="s">
        <v>828</v>
      </c>
      <c r="BD761" s="881" t="s">
        <v>828</v>
      </c>
      <c r="BE761" s="881" t="s">
        <v>828</v>
      </c>
      <c r="BF761" s="881" t="s">
        <v>828</v>
      </c>
      <c r="BG761" s="881" t="s">
        <v>828</v>
      </c>
      <c r="BH761" s="881" t="s">
        <v>828</v>
      </c>
      <c r="BI761" s="881" t="s">
        <v>828</v>
      </c>
      <c r="BJ761" s="881" t="s">
        <v>828</v>
      </c>
      <c r="BK761" s="881" t="s">
        <v>828</v>
      </c>
      <c r="BL761" s="881" t="s">
        <v>828</v>
      </c>
      <c r="BM761" s="881" t="s">
        <v>828</v>
      </c>
      <c r="BN761" s="881" t="s">
        <v>828</v>
      </c>
      <c r="BO761" s="881" t="s">
        <v>828</v>
      </c>
      <c r="BP761" s="861" t="s">
        <v>2960</v>
      </c>
      <c r="BQ761" s="861" t="s">
        <v>828</v>
      </c>
      <c r="BR761" s="861" t="s">
        <v>828</v>
      </c>
      <c r="BS761" s="861">
        <v>5</v>
      </c>
      <c r="BT761" s="861">
        <v>1</v>
      </c>
      <c r="BU761" s="861">
        <v>1</v>
      </c>
      <c r="BV761" s="881" t="s">
        <v>828</v>
      </c>
      <c r="BW761" s="881" t="s">
        <v>828</v>
      </c>
      <c r="BX761" s="881" t="s">
        <v>828</v>
      </c>
      <c r="BY761" s="881" t="s">
        <v>828</v>
      </c>
      <c r="BZ761" s="881" t="s">
        <v>828</v>
      </c>
      <c r="CA761" s="881" t="s">
        <v>828</v>
      </c>
      <c r="CB761" s="87" t="s">
        <v>2960</v>
      </c>
      <c r="CC761" s="881" t="s">
        <v>828</v>
      </c>
      <c r="CD761" s="881" t="s">
        <v>828</v>
      </c>
      <c r="CE761" s="881" t="s">
        <v>828</v>
      </c>
      <c r="CF761" s="881" t="s">
        <v>828</v>
      </c>
      <c r="CG761" s="881" t="s">
        <v>828</v>
      </c>
      <c r="CH761" s="881" t="s">
        <v>828</v>
      </c>
      <c r="CI761" s="881" t="s">
        <v>828</v>
      </c>
      <c r="CJ761" s="881" t="s">
        <v>828</v>
      </c>
      <c r="CK761" s="733"/>
      <c r="CL761" s="307" t="s">
        <v>1162</v>
      </c>
      <c r="CM761" s="861">
        <v>40</v>
      </c>
      <c r="CN761" s="861">
        <v>9.8000000000000007</v>
      </c>
      <c r="CO761" s="861">
        <v>5</v>
      </c>
      <c r="CP761" s="861" t="s">
        <v>9073</v>
      </c>
      <c r="CQ761" s="307">
        <v>1</v>
      </c>
      <c r="CR761" s="307" t="s">
        <v>9433</v>
      </c>
      <c r="CS761" s="307">
        <v>3.3</v>
      </c>
      <c r="CT761" s="740" t="s">
        <v>9433</v>
      </c>
      <c r="CU761" s="307">
        <v>1.5</v>
      </c>
      <c r="CV761" s="307">
        <v>1.5</v>
      </c>
      <c r="CW761" s="307">
        <v>1</v>
      </c>
      <c r="CX761" s="307">
        <v>1.5</v>
      </c>
      <c r="CY761" s="307">
        <v>2</v>
      </c>
      <c r="CZ761" s="307">
        <v>1.5</v>
      </c>
      <c r="DA761" s="307">
        <v>1</v>
      </c>
      <c r="DB761" s="307">
        <v>1</v>
      </c>
      <c r="DC761" s="307">
        <v>0.9</v>
      </c>
      <c r="DD761" s="307">
        <v>0.9</v>
      </c>
      <c r="DE761" s="881">
        <v>0</v>
      </c>
      <c r="DF761" s="881" t="s">
        <v>828</v>
      </c>
      <c r="DG761" s="881" t="s">
        <v>828</v>
      </c>
      <c r="DH761" s="881" t="s">
        <v>828</v>
      </c>
      <c r="DI761" s="307">
        <v>0</v>
      </c>
      <c r="DJ761" s="881" t="s">
        <v>828</v>
      </c>
      <c r="DK761" s="866" t="s">
        <v>3040</v>
      </c>
      <c r="DL761" s="1315">
        <v>0.8</v>
      </c>
      <c r="DM761" s="1315">
        <v>0.8</v>
      </c>
      <c r="DN761" s="1315">
        <v>0.8</v>
      </c>
      <c r="DO761" s="881" t="s">
        <v>828</v>
      </c>
      <c r="DP761" s="877">
        <v>0.9</v>
      </c>
      <c r="DQ761" s="1315">
        <v>0.8</v>
      </c>
      <c r="DR761" s="1315">
        <v>0.8</v>
      </c>
      <c r="DS761" s="1315" t="s">
        <v>4380</v>
      </c>
      <c r="DT761" s="881" t="s">
        <v>828</v>
      </c>
      <c r="DU761" s="881" t="s">
        <v>828</v>
      </c>
      <c r="DV761" s="881" t="s">
        <v>828</v>
      </c>
      <c r="DW761" s="881" t="s">
        <v>828</v>
      </c>
      <c r="DX761" s="899" t="s">
        <v>828</v>
      </c>
      <c r="DY761" s="913"/>
      <c r="DZ761" s="1252" t="s">
        <v>5839</v>
      </c>
      <c r="EA761" s="2001">
        <v>0.3</v>
      </c>
      <c r="EB761" s="1998">
        <f t="shared" si="11"/>
        <v>0.3</v>
      </c>
      <c r="EC761" s="964" t="s">
        <v>5837</v>
      </c>
      <c r="ED761" s="1252" t="s">
        <v>5839</v>
      </c>
    </row>
    <row r="762" spans="1:134">
      <c r="A762" s="1564">
        <v>5468</v>
      </c>
      <c r="B762" s="1346" t="s">
        <v>919</v>
      </c>
      <c r="C762" s="1346" t="s">
        <v>828</v>
      </c>
      <c r="D762" s="1346" t="s">
        <v>9267</v>
      </c>
      <c r="E762" s="1346" t="s">
        <v>828</v>
      </c>
      <c r="F762" s="1346" t="s">
        <v>828</v>
      </c>
      <c r="G762" s="1346" t="s">
        <v>828</v>
      </c>
      <c r="H762" s="1346" t="s">
        <v>828</v>
      </c>
      <c r="I762" s="1346" t="s">
        <v>828</v>
      </c>
      <c r="J762" s="1625">
        <v>0</v>
      </c>
      <c r="K762" s="1683" t="s">
        <v>828</v>
      </c>
      <c r="L762" s="1352" t="s">
        <v>828</v>
      </c>
      <c r="M762" s="1352" t="s">
        <v>828</v>
      </c>
      <c r="N762" s="1352" t="s">
        <v>828</v>
      </c>
      <c r="O762" s="1352" t="s">
        <v>828</v>
      </c>
      <c r="P762" s="1352" t="s">
        <v>828</v>
      </c>
      <c r="Q762" s="1352" t="s">
        <v>828</v>
      </c>
      <c r="R762" s="731" t="s">
        <v>9433</v>
      </c>
      <c r="S762" s="1352" t="s">
        <v>828</v>
      </c>
      <c r="T762" s="1352" t="s">
        <v>828</v>
      </c>
      <c r="U762" s="1352" t="s">
        <v>828</v>
      </c>
      <c r="V762" s="1352" t="s">
        <v>828</v>
      </c>
      <c r="W762" s="1352" t="s">
        <v>828</v>
      </c>
      <c r="X762" s="1352" t="s">
        <v>828</v>
      </c>
      <c r="Y762" s="1352" t="s">
        <v>828</v>
      </c>
      <c r="Z762" s="1352" t="s">
        <v>828</v>
      </c>
      <c r="AA762" s="1352" t="s">
        <v>828</v>
      </c>
      <c r="AB762" s="1352" t="s">
        <v>828</v>
      </c>
      <c r="AC762" s="1352" t="s">
        <v>828</v>
      </c>
      <c r="AD762" s="1352" t="s">
        <v>828</v>
      </c>
      <c r="AE762" s="1352" t="s">
        <v>828</v>
      </c>
      <c r="AF762" s="1352" t="s">
        <v>828</v>
      </c>
      <c r="AG762" s="1352" t="s">
        <v>828</v>
      </c>
      <c r="AH762" s="1352" t="s">
        <v>828</v>
      </c>
      <c r="AI762" s="1352" t="s">
        <v>828</v>
      </c>
      <c r="AJ762" s="1352" t="s">
        <v>828</v>
      </c>
      <c r="AK762" s="1352" t="s">
        <v>828</v>
      </c>
      <c r="AL762" s="1352" t="s">
        <v>828</v>
      </c>
      <c r="AM762" s="1352" t="s">
        <v>828</v>
      </c>
      <c r="AN762" s="1352" t="s">
        <v>828</v>
      </c>
      <c r="AO762" s="1352" t="s">
        <v>828</v>
      </c>
      <c r="AP762" s="1352" t="s">
        <v>828</v>
      </c>
      <c r="AQ762" s="1352" t="s">
        <v>7948</v>
      </c>
      <c r="AR762" s="1352" t="s">
        <v>828</v>
      </c>
      <c r="AS762" s="1352" t="s">
        <v>828</v>
      </c>
      <c r="AT762" s="1352" t="s">
        <v>828</v>
      </c>
      <c r="AU762" s="1352" t="s">
        <v>828</v>
      </c>
      <c r="AV762" s="1352" t="s">
        <v>828</v>
      </c>
      <c r="AW762" s="1463"/>
      <c r="AX762" s="1559" t="s">
        <v>828</v>
      </c>
      <c r="AY762" s="1560" t="s">
        <v>828</v>
      </c>
      <c r="AZ762" s="1560" t="s">
        <v>828</v>
      </c>
      <c r="BA762" s="1560" t="s">
        <v>828</v>
      </c>
      <c r="BB762" s="1560" t="s">
        <v>828</v>
      </c>
      <c r="BC762" s="1560" t="s">
        <v>828</v>
      </c>
      <c r="BD762" s="1560" t="s">
        <v>828</v>
      </c>
      <c r="BE762" s="1560" t="s">
        <v>828</v>
      </c>
      <c r="BF762" s="1560" t="s">
        <v>828</v>
      </c>
      <c r="BG762" s="1560" t="s">
        <v>828</v>
      </c>
      <c r="BH762" s="1560" t="s">
        <v>828</v>
      </c>
      <c r="BI762" s="1560" t="s">
        <v>828</v>
      </c>
      <c r="BJ762" s="1560" t="s">
        <v>828</v>
      </c>
      <c r="BK762" s="1560" t="s">
        <v>828</v>
      </c>
      <c r="BL762" s="1560" t="s">
        <v>828</v>
      </c>
      <c r="BM762" s="1560" t="s">
        <v>828</v>
      </c>
      <c r="BN762" s="1560" t="s">
        <v>828</v>
      </c>
      <c r="BO762" s="1560" t="s">
        <v>828</v>
      </c>
      <c r="BP762" s="1352" t="s">
        <v>828</v>
      </c>
      <c r="BQ762" s="1352" t="s">
        <v>828</v>
      </c>
      <c r="BR762" s="1352" t="s">
        <v>828</v>
      </c>
      <c r="BS762" s="1352" t="s">
        <v>828</v>
      </c>
      <c r="BT762" s="1352" t="s">
        <v>828</v>
      </c>
      <c r="BU762" s="1352" t="s">
        <v>828</v>
      </c>
      <c r="BV762" s="1560" t="s">
        <v>828</v>
      </c>
      <c r="BW762" s="1560" t="s">
        <v>828</v>
      </c>
      <c r="BX762" s="1560" t="s">
        <v>828</v>
      </c>
      <c r="BY762" s="1560" t="s">
        <v>828</v>
      </c>
      <c r="BZ762" s="1560" t="s">
        <v>828</v>
      </c>
      <c r="CA762" s="1560" t="s">
        <v>828</v>
      </c>
      <c r="CB762" s="1352" t="s">
        <v>828</v>
      </c>
      <c r="CC762" s="1560" t="s">
        <v>828</v>
      </c>
      <c r="CD762" s="1560" t="s">
        <v>828</v>
      </c>
      <c r="CE762" s="1560" t="s">
        <v>828</v>
      </c>
      <c r="CF762" s="1560" t="s">
        <v>828</v>
      </c>
      <c r="CG762" s="1560" t="s">
        <v>828</v>
      </c>
      <c r="CH762" s="1560" t="s">
        <v>828</v>
      </c>
      <c r="CI762" s="1560" t="s">
        <v>828</v>
      </c>
      <c r="CJ762" s="1560" t="s">
        <v>828</v>
      </c>
      <c r="CK762" s="1463"/>
      <c r="CL762" s="1559" t="s">
        <v>828</v>
      </c>
      <c r="CM762" s="1352" t="s">
        <v>828</v>
      </c>
      <c r="CN762" s="1352" t="s">
        <v>828</v>
      </c>
      <c r="CO762" s="1352" t="s">
        <v>828</v>
      </c>
      <c r="CP762" s="1352" t="s">
        <v>828</v>
      </c>
      <c r="CQ762" s="1559" t="s">
        <v>828</v>
      </c>
      <c r="CR762" s="1559" t="s">
        <v>828</v>
      </c>
      <c r="CS762" s="1559" t="s">
        <v>828</v>
      </c>
      <c r="CT762" s="740" t="s">
        <v>9433</v>
      </c>
      <c r="CU762" s="1559" t="s">
        <v>828</v>
      </c>
      <c r="CV762" s="1559" t="s">
        <v>828</v>
      </c>
      <c r="CW762" s="1559" t="s">
        <v>828</v>
      </c>
      <c r="CX762" s="1559" t="s">
        <v>828</v>
      </c>
      <c r="CY762" s="1559" t="s">
        <v>828</v>
      </c>
      <c r="CZ762" s="1559" t="s">
        <v>828</v>
      </c>
      <c r="DA762" s="1559" t="s">
        <v>828</v>
      </c>
      <c r="DB762" s="1559" t="s">
        <v>828</v>
      </c>
      <c r="DC762" s="1559" t="s">
        <v>828</v>
      </c>
      <c r="DD762" s="1559" t="s">
        <v>828</v>
      </c>
      <c r="DE762" s="1560" t="s">
        <v>828</v>
      </c>
      <c r="DF762" s="1560" t="s">
        <v>828</v>
      </c>
      <c r="DG762" s="1560" t="s">
        <v>828</v>
      </c>
      <c r="DH762" s="1560" t="s">
        <v>828</v>
      </c>
      <c r="DI762" s="1559" t="s">
        <v>828</v>
      </c>
      <c r="DJ762" s="1560" t="s">
        <v>828</v>
      </c>
      <c r="DK762" s="866" t="s">
        <v>828</v>
      </c>
      <c r="DL762" s="1315">
        <v>0</v>
      </c>
      <c r="DM762" s="1315">
        <v>0</v>
      </c>
      <c r="DN762" s="1315">
        <v>0</v>
      </c>
      <c r="DO762" s="1560" t="s">
        <v>828</v>
      </c>
      <c r="DP762" s="1560" t="s">
        <v>828</v>
      </c>
      <c r="DQ762" s="1315">
        <v>0.8</v>
      </c>
      <c r="DR762" s="1315">
        <v>0.8</v>
      </c>
      <c r="DS762" s="1315">
        <v>0</v>
      </c>
      <c r="DT762" s="1560" t="s">
        <v>828</v>
      </c>
      <c r="DU762" s="1560" t="s">
        <v>828</v>
      </c>
      <c r="DV762" s="1560" t="s">
        <v>828</v>
      </c>
      <c r="DW762" s="1560" t="s">
        <v>828</v>
      </c>
      <c r="DX762" s="1561" t="s">
        <v>828</v>
      </c>
      <c r="DY762" s="913"/>
      <c r="DZ762" s="1252" t="s">
        <v>5986</v>
      </c>
      <c r="EA762" s="1315">
        <v>0</v>
      </c>
      <c r="EB762" s="1998">
        <f t="shared" si="11"/>
        <v>0</v>
      </c>
      <c r="EC762" s="1558" t="s">
        <v>828</v>
      </c>
      <c r="ED762" s="1252" t="s">
        <v>5839</v>
      </c>
    </row>
    <row r="763" spans="1:134">
      <c r="A763" s="1642">
        <v>5469</v>
      </c>
      <c r="B763" s="1254" t="s">
        <v>828</v>
      </c>
      <c r="C763" s="1254" t="s">
        <v>828</v>
      </c>
      <c r="D763" s="1254">
        <v>12305</v>
      </c>
      <c r="E763" s="1254" t="s">
        <v>1162</v>
      </c>
      <c r="F763" s="1254" t="s">
        <v>828</v>
      </c>
      <c r="G763" s="1254" t="s">
        <v>828</v>
      </c>
      <c r="H763" s="1254" t="s">
        <v>828</v>
      </c>
      <c r="I763" s="1254" t="s">
        <v>828</v>
      </c>
      <c r="J763" s="1626">
        <v>8000831</v>
      </c>
      <c r="K763" s="1511">
        <v>8000225</v>
      </c>
      <c r="L763" s="1321">
        <v>8000226</v>
      </c>
      <c r="M763" s="1321" t="s">
        <v>831</v>
      </c>
      <c r="N763" s="1321" t="s">
        <v>920</v>
      </c>
      <c r="O763" s="1321">
        <v>8000227</v>
      </c>
      <c r="P763" s="1321" t="s">
        <v>9433</v>
      </c>
      <c r="Q763" s="1321">
        <v>8000212</v>
      </c>
      <c r="R763" s="731" t="s">
        <v>9433</v>
      </c>
      <c r="S763" s="1321">
        <v>8000474</v>
      </c>
      <c r="T763" s="1321">
        <v>8000475</v>
      </c>
      <c r="U763" s="1321">
        <v>8000476</v>
      </c>
      <c r="V763" s="1321">
        <v>8000185</v>
      </c>
      <c r="W763" s="1321">
        <v>8000186</v>
      </c>
      <c r="X763" s="1321">
        <v>8000187</v>
      </c>
      <c r="Y763" s="1321">
        <v>8000477</v>
      </c>
      <c r="Z763" s="1321">
        <v>8000183</v>
      </c>
      <c r="AA763" s="1321">
        <v>8000478</v>
      </c>
      <c r="AB763" s="1321">
        <v>8000473</v>
      </c>
      <c r="AC763" s="1321">
        <v>0</v>
      </c>
      <c r="AD763" s="1321" t="s">
        <v>828</v>
      </c>
      <c r="AE763" s="1321">
        <v>8000480</v>
      </c>
      <c r="AF763" s="1321">
        <v>8000481</v>
      </c>
      <c r="AG763" s="1321">
        <v>8000162</v>
      </c>
      <c r="AH763" s="1321">
        <v>0</v>
      </c>
      <c r="AI763" s="1321" t="s">
        <v>919</v>
      </c>
      <c r="AJ763" s="1321">
        <v>3</v>
      </c>
      <c r="AK763" s="1321">
        <v>4</v>
      </c>
      <c r="AL763" s="1321">
        <v>5</v>
      </c>
      <c r="AM763" s="1321">
        <v>0</v>
      </c>
      <c r="AN763" s="871">
        <v>8000664</v>
      </c>
      <c r="AO763" s="824" t="s">
        <v>5843</v>
      </c>
      <c r="AP763" s="824" t="s">
        <v>9395</v>
      </c>
      <c r="AQ763" s="1321" t="s">
        <v>7948</v>
      </c>
      <c r="AR763" s="1321">
        <v>0</v>
      </c>
      <c r="AS763" s="1321">
        <v>0</v>
      </c>
      <c r="AT763" s="1321">
        <v>0</v>
      </c>
      <c r="AU763" s="1321">
        <v>0</v>
      </c>
      <c r="AV763" s="1321">
        <v>0</v>
      </c>
      <c r="AW763" s="731"/>
      <c r="AX763" s="305" t="s">
        <v>1162</v>
      </c>
      <c r="AY763" s="879">
        <v>0</v>
      </c>
      <c r="AZ763" s="879">
        <v>0</v>
      </c>
      <c r="BA763" s="879" t="s">
        <v>828</v>
      </c>
      <c r="BB763" s="879" t="s">
        <v>828</v>
      </c>
      <c r="BC763" s="879" t="s">
        <v>828</v>
      </c>
      <c r="BD763" s="879" t="s">
        <v>828</v>
      </c>
      <c r="BE763" s="879" t="s">
        <v>828</v>
      </c>
      <c r="BF763" s="879" t="s">
        <v>828</v>
      </c>
      <c r="BG763" s="879" t="s">
        <v>828</v>
      </c>
      <c r="BH763" s="879" t="s">
        <v>828</v>
      </c>
      <c r="BI763" s="879" t="s">
        <v>828</v>
      </c>
      <c r="BJ763" s="879" t="s">
        <v>828</v>
      </c>
      <c r="BK763" s="879" t="s">
        <v>828</v>
      </c>
      <c r="BL763" s="879" t="s">
        <v>828</v>
      </c>
      <c r="BM763" s="879" t="s">
        <v>828</v>
      </c>
      <c r="BN763" s="879" t="s">
        <v>828</v>
      </c>
      <c r="BO763" s="879" t="s">
        <v>828</v>
      </c>
      <c r="BP763" s="1321" t="s">
        <v>2960</v>
      </c>
      <c r="BQ763" s="1321" t="s">
        <v>828</v>
      </c>
      <c r="BR763" s="1321" t="s">
        <v>828</v>
      </c>
      <c r="BS763" s="1321">
        <v>5</v>
      </c>
      <c r="BT763" s="1321">
        <v>1</v>
      </c>
      <c r="BU763" s="1321">
        <v>1</v>
      </c>
      <c r="BV763" s="879" t="s">
        <v>828</v>
      </c>
      <c r="BW763" s="879" t="s">
        <v>828</v>
      </c>
      <c r="BX763" s="879" t="s">
        <v>828</v>
      </c>
      <c r="BY763" s="879" t="s">
        <v>828</v>
      </c>
      <c r="BZ763" s="879" t="s">
        <v>828</v>
      </c>
      <c r="CA763" s="879" t="s">
        <v>828</v>
      </c>
      <c r="CB763" s="87" t="s">
        <v>2960</v>
      </c>
      <c r="CC763" s="879" t="s">
        <v>828</v>
      </c>
      <c r="CD763" s="879" t="s">
        <v>828</v>
      </c>
      <c r="CE763" s="879" t="s">
        <v>828</v>
      </c>
      <c r="CF763" s="879" t="s">
        <v>828</v>
      </c>
      <c r="CG763" s="879" t="s">
        <v>828</v>
      </c>
      <c r="CH763" s="879" t="s">
        <v>828</v>
      </c>
      <c r="CI763" s="879" t="s">
        <v>828</v>
      </c>
      <c r="CJ763" s="879" t="s">
        <v>828</v>
      </c>
      <c r="CK763" s="731"/>
      <c r="CL763" s="305" t="s">
        <v>1162</v>
      </c>
      <c r="CM763" s="1321">
        <v>40</v>
      </c>
      <c r="CN763" s="1321">
        <v>9.8000000000000007</v>
      </c>
      <c r="CO763" s="1321">
        <v>5</v>
      </c>
      <c r="CP763" s="1321" t="s">
        <v>9073</v>
      </c>
      <c r="CQ763" s="305">
        <v>1</v>
      </c>
      <c r="CR763" s="305" t="s">
        <v>9433</v>
      </c>
      <c r="CS763" s="305">
        <v>3.3</v>
      </c>
      <c r="CT763" s="740" t="s">
        <v>9433</v>
      </c>
      <c r="CU763" s="305">
        <v>1.5</v>
      </c>
      <c r="CV763" s="305">
        <v>1.5</v>
      </c>
      <c r="CW763" s="305">
        <v>1</v>
      </c>
      <c r="CX763" s="305">
        <v>1.5</v>
      </c>
      <c r="CY763" s="305">
        <v>2</v>
      </c>
      <c r="CZ763" s="305">
        <v>1.5</v>
      </c>
      <c r="DA763" s="305">
        <v>1</v>
      </c>
      <c r="DB763" s="305">
        <v>1</v>
      </c>
      <c r="DC763" s="305">
        <v>0.9</v>
      </c>
      <c r="DD763" s="305">
        <v>0.9</v>
      </c>
      <c r="DE763" s="879">
        <v>0</v>
      </c>
      <c r="DF763" s="879" t="s">
        <v>828</v>
      </c>
      <c r="DG763" s="879" t="s">
        <v>828</v>
      </c>
      <c r="DH763" s="879" t="s">
        <v>828</v>
      </c>
      <c r="DI763" s="305">
        <v>0</v>
      </c>
      <c r="DJ763" s="879" t="s">
        <v>828</v>
      </c>
      <c r="DK763" s="866" t="s">
        <v>3040</v>
      </c>
      <c r="DL763" s="1315">
        <v>0.8</v>
      </c>
      <c r="DM763" s="1315">
        <v>0.8</v>
      </c>
      <c r="DN763" s="1315">
        <v>0.8</v>
      </c>
      <c r="DO763" s="879" t="s">
        <v>828</v>
      </c>
      <c r="DP763" s="877">
        <v>0.9</v>
      </c>
      <c r="DQ763" s="1315">
        <v>0.8</v>
      </c>
      <c r="DR763" s="1315">
        <v>0.8</v>
      </c>
      <c r="DS763" s="1315" t="s">
        <v>4380</v>
      </c>
      <c r="DT763" s="879" t="s">
        <v>828</v>
      </c>
      <c r="DU763" s="879" t="s">
        <v>828</v>
      </c>
      <c r="DV763" s="879" t="s">
        <v>828</v>
      </c>
      <c r="DW763" s="879" t="s">
        <v>828</v>
      </c>
      <c r="DX763" s="898" t="s">
        <v>828</v>
      </c>
      <c r="DY763" s="913"/>
      <c r="DZ763" s="1252" t="s">
        <v>5986</v>
      </c>
      <c r="EA763" s="2001">
        <v>0.3</v>
      </c>
      <c r="EB763" s="1998">
        <f t="shared" si="11"/>
        <v>0.3</v>
      </c>
      <c r="EC763" s="964" t="s">
        <v>5837</v>
      </c>
      <c r="ED763" s="1252" t="s">
        <v>5839</v>
      </c>
    </row>
    <row r="764" spans="1:134">
      <c r="A764" s="1643">
        <v>5470</v>
      </c>
      <c r="B764" s="1256" t="s">
        <v>828</v>
      </c>
      <c r="C764" s="1256" t="s">
        <v>828</v>
      </c>
      <c r="D764" s="1256">
        <v>38446</v>
      </c>
      <c r="E764" s="1256" t="s">
        <v>1162</v>
      </c>
      <c r="F764" s="1256">
        <v>3366</v>
      </c>
      <c r="G764" s="1256" t="s">
        <v>926</v>
      </c>
      <c r="H764" s="1256">
        <v>3366</v>
      </c>
      <c r="I764" s="1256" t="s">
        <v>926</v>
      </c>
      <c r="J764" s="1627">
        <v>8000832</v>
      </c>
      <c r="K764" s="1511">
        <v>8000225</v>
      </c>
      <c r="L764" s="861">
        <v>8000226</v>
      </c>
      <c r="M764" s="861" t="s">
        <v>831</v>
      </c>
      <c r="N764" s="861" t="s">
        <v>920</v>
      </c>
      <c r="O764" s="861">
        <v>8000227</v>
      </c>
      <c r="P764" s="1321" t="s">
        <v>9433</v>
      </c>
      <c r="Q764" s="861">
        <v>8000212</v>
      </c>
      <c r="R764" s="731" t="s">
        <v>9433</v>
      </c>
      <c r="S764" s="861">
        <v>8000474</v>
      </c>
      <c r="T764" s="861">
        <v>8000475</v>
      </c>
      <c r="U764" s="861">
        <v>8000476</v>
      </c>
      <c r="V764" s="861">
        <v>8000185</v>
      </c>
      <c r="W764" s="861">
        <v>8000186</v>
      </c>
      <c r="X764" s="861">
        <v>8000187</v>
      </c>
      <c r="Y764" s="861">
        <v>8000477</v>
      </c>
      <c r="Z764" s="861">
        <v>8000183</v>
      </c>
      <c r="AA764" s="861">
        <v>8000478</v>
      </c>
      <c r="AB764" s="861">
        <v>8000473</v>
      </c>
      <c r="AC764" s="861">
        <v>0</v>
      </c>
      <c r="AD764" s="861" t="s">
        <v>828</v>
      </c>
      <c r="AE764" s="861">
        <v>8000480</v>
      </c>
      <c r="AF764" s="861">
        <v>8000481</v>
      </c>
      <c r="AG764" s="861">
        <v>8000162</v>
      </c>
      <c r="AH764" s="861">
        <v>0</v>
      </c>
      <c r="AI764" s="861" t="s">
        <v>919</v>
      </c>
      <c r="AJ764" s="861">
        <v>3</v>
      </c>
      <c r="AK764" s="861">
        <v>4</v>
      </c>
      <c r="AL764" s="861">
        <v>5</v>
      </c>
      <c r="AM764" s="861">
        <v>0</v>
      </c>
      <c r="AN764" s="871">
        <v>8000664</v>
      </c>
      <c r="AO764" s="824" t="s">
        <v>5843</v>
      </c>
      <c r="AP764" s="824" t="s">
        <v>9395</v>
      </c>
      <c r="AQ764" s="861" t="s">
        <v>7948</v>
      </c>
      <c r="AR764" s="861">
        <v>0</v>
      </c>
      <c r="AS764" s="861">
        <v>0</v>
      </c>
      <c r="AT764" s="861">
        <v>0</v>
      </c>
      <c r="AU764" s="861">
        <v>0</v>
      </c>
      <c r="AV764" s="861">
        <v>0</v>
      </c>
      <c r="AW764" s="733"/>
      <c r="AX764" s="307" t="s">
        <v>1162</v>
      </c>
      <c r="AY764" s="881">
        <v>0</v>
      </c>
      <c r="AZ764" s="881">
        <v>0</v>
      </c>
      <c r="BA764" s="881" t="s">
        <v>828</v>
      </c>
      <c r="BB764" s="881" t="s">
        <v>828</v>
      </c>
      <c r="BC764" s="881" t="s">
        <v>828</v>
      </c>
      <c r="BD764" s="881" t="s">
        <v>828</v>
      </c>
      <c r="BE764" s="881" t="s">
        <v>828</v>
      </c>
      <c r="BF764" s="881" t="s">
        <v>828</v>
      </c>
      <c r="BG764" s="881" t="s">
        <v>828</v>
      </c>
      <c r="BH764" s="881" t="s">
        <v>828</v>
      </c>
      <c r="BI764" s="881" t="s">
        <v>828</v>
      </c>
      <c r="BJ764" s="881" t="s">
        <v>828</v>
      </c>
      <c r="BK764" s="881" t="s">
        <v>828</v>
      </c>
      <c r="BL764" s="881" t="s">
        <v>828</v>
      </c>
      <c r="BM764" s="881" t="s">
        <v>828</v>
      </c>
      <c r="BN764" s="881" t="s">
        <v>828</v>
      </c>
      <c r="BO764" s="881" t="s">
        <v>828</v>
      </c>
      <c r="BP764" s="861" t="s">
        <v>2960</v>
      </c>
      <c r="BQ764" s="861" t="s">
        <v>828</v>
      </c>
      <c r="BR764" s="861" t="s">
        <v>828</v>
      </c>
      <c r="BS764" s="861">
        <v>5</v>
      </c>
      <c r="BT764" s="861">
        <v>1</v>
      </c>
      <c r="BU764" s="861">
        <v>1</v>
      </c>
      <c r="BV764" s="881" t="s">
        <v>828</v>
      </c>
      <c r="BW764" s="881" t="s">
        <v>828</v>
      </c>
      <c r="BX764" s="881" t="s">
        <v>828</v>
      </c>
      <c r="BY764" s="881" t="s">
        <v>828</v>
      </c>
      <c r="BZ764" s="881" t="s">
        <v>828</v>
      </c>
      <c r="CA764" s="881" t="s">
        <v>828</v>
      </c>
      <c r="CB764" s="87" t="s">
        <v>2960</v>
      </c>
      <c r="CC764" s="881" t="s">
        <v>828</v>
      </c>
      <c r="CD764" s="881" t="s">
        <v>828</v>
      </c>
      <c r="CE764" s="881" t="s">
        <v>828</v>
      </c>
      <c r="CF764" s="881" t="s">
        <v>828</v>
      </c>
      <c r="CG764" s="881" t="s">
        <v>828</v>
      </c>
      <c r="CH764" s="881" t="s">
        <v>828</v>
      </c>
      <c r="CI764" s="881" t="s">
        <v>828</v>
      </c>
      <c r="CJ764" s="881" t="s">
        <v>828</v>
      </c>
      <c r="CK764" s="733"/>
      <c r="CL764" s="307" t="s">
        <v>1162</v>
      </c>
      <c r="CM764" s="861">
        <v>40</v>
      </c>
      <c r="CN764" s="861">
        <v>9.8000000000000007</v>
      </c>
      <c r="CO764" s="861">
        <v>5</v>
      </c>
      <c r="CP764" s="861" t="s">
        <v>9073</v>
      </c>
      <c r="CQ764" s="307">
        <v>1</v>
      </c>
      <c r="CR764" s="307" t="s">
        <v>9433</v>
      </c>
      <c r="CS764" s="307">
        <v>3.3</v>
      </c>
      <c r="CT764" s="740" t="s">
        <v>9433</v>
      </c>
      <c r="CU764" s="307">
        <v>1.5</v>
      </c>
      <c r="CV764" s="307">
        <v>1.5</v>
      </c>
      <c r="CW764" s="307">
        <v>1</v>
      </c>
      <c r="CX764" s="307">
        <v>1.5</v>
      </c>
      <c r="CY764" s="307">
        <v>2</v>
      </c>
      <c r="CZ764" s="307">
        <v>1.5</v>
      </c>
      <c r="DA764" s="307">
        <v>1</v>
      </c>
      <c r="DB764" s="307">
        <v>1</v>
      </c>
      <c r="DC764" s="307">
        <v>0.9</v>
      </c>
      <c r="DD764" s="307">
        <v>0.9</v>
      </c>
      <c r="DE764" s="881">
        <v>0</v>
      </c>
      <c r="DF764" s="881" t="s">
        <v>828</v>
      </c>
      <c r="DG764" s="881" t="s">
        <v>828</v>
      </c>
      <c r="DH764" s="881" t="s">
        <v>828</v>
      </c>
      <c r="DI764" s="307">
        <v>0</v>
      </c>
      <c r="DJ764" s="881" t="s">
        <v>828</v>
      </c>
      <c r="DK764" s="866" t="s">
        <v>3040</v>
      </c>
      <c r="DL764" s="1315">
        <v>0.8</v>
      </c>
      <c r="DM764" s="1315">
        <v>0.8</v>
      </c>
      <c r="DN764" s="1315">
        <v>0.8</v>
      </c>
      <c r="DO764" s="881" t="s">
        <v>828</v>
      </c>
      <c r="DP764" s="877">
        <v>0.9</v>
      </c>
      <c r="DQ764" s="1315">
        <v>0.8</v>
      </c>
      <c r="DR764" s="1315">
        <v>0.8</v>
      </c>
      <c r="DS764" s="1315" t="s">
        <v>4380</v>
      </c>
      <c r="DT764" s="881" t="s">
        <v>828</v>
      </c>
      <c r="DU764" s="881" t="s">
        <v>828</v>
      </c>
      <c r="DV764" s="881" t="s">
        <v>828</v>
      </c>
      <c r="DW764" s="881" t="s">
        <v>828</v>
      </c>
      <c r="DX764" s="899" t="s">
        <v>828</v>
      </c>
      <c r="DY764" s="913"/>
      <c r="DZ764" s="1252" t="s">
        <v>5986</v>
      </c>
      <c r="EA764" s="2001">
        <v>0.3</v>
      </c>
      <c r="EB764" s="1998">
        <f t="shared" si="11"/>
        <v>0.3</v>
      </c>
      <c r="EC764" s="964" t="s">
        <v>5837</v>
      </c>
      <c r="ED764" s="1252" t="s">
        <v>5839</v>
      </c>
    </row>
    <row r="765" spans="1:134">
      <c r="A765" s="1564">
        <v>5471</v>
      </c>
      <c r="B765" s="1346" t="s">
        <v>919</v>
      </c>
      <c r="C765" s="1346" t="s">
        <v>828</v>
      </c>
      <c r="D765" s="1346" t="s">
        <v>9267</v>
      </c>
      <c r="E765" s="1346" t="s">
        <v>828</v>
      </c>
      <c r="F765" s="1346" t="s">
        <v>828</v>
      </c>
      <c r="G765" s="1346" t="s">
        <v>828</v>
      </c>
      <c r="H765" s="1346" t="s">
        <v>828</v>
      </c>
      <c r="I765" s="1346" t="s">
        <v>828</v>
      </c>
      <c r="J765" s="1625">
        <v>0</v>
      </c>
      <c r="K765" s="1683" t="s">
        <v>828</v>
      </c>
      <c r="L765" s="1352" t="s">
        <v>828</v>
      </c>
      <c r="M765" s="1352" t="s">
        <v>828</v>
      </c>
      <c r="N765" s="1352" t="s">
        <v>828</v>
      </c>
      <c r="O765" s="1352" t="s">
        <v>828</v>
      </c>
      <c r="P765" s="1352" t="s">
        <v>828</v>
      </c>
      <c r="Q765" s="1352" t="s">
        <v>828</v>
      </c>
      <c r="R765" s="731" t="s">
        <v>9433</v>
      </c>
      <c r="S765" s="1352" t="s">
        <v>828</v>
      </c>
      <c r="T765" s="1352" t="s">
        <v>828</v>
      </c>
      <c r="U765" s="1352" t="s">
        <v>828</v>
      </c>
      <c r="V765" s="1352" t="s">
        <v>828</v>
      </c>
      <c r="W765" s="1352" t="s">
        <v>828</v>
      </c>
      <c r="X765" s="1352" t="s">
        <v>828</v>
      </c>
      <c r="Y765" s="1352" t="s">
        <v>828</v>
      </c>
      <c r="Z765" s="1352" t="s">
        <v>828</v>
      </c>
      <c r="AA765" s="1352" t="s">
        <v>828</v>
      </c>
      <c r="AB765" s="1352" t="s">
        <v>828</v>
      </c>
      <c r="AC765" s="1352" t="s">
        <v>828</v>
      </c>
      <c r="AD765" s="1352" t="s">
        <v>828</v>
      </c>
      <c r="AE765" s="1352" t="s">
        <v>828</v>
      </c>
      <c r="AF765" s="1352" t="s">
        <v>828</v>
      </c>
      <c r="AG765" s="1352" t="s">
        <v>828</v>
      </c>
      <c r="AH765" s="1352" t="s">
        <v>828</v>
      </c>
      <c r="AI765" s="1352" t="s">
        <v>828</v>
      </c>
      <c r="AJ765" s="1352" t="s">
        <v>828</v>
      </c>
      <c r="AK765" s="1352" t="s">
        <v>828</v>
      </c>
      <c r="AL765" s="1352" t="s">
        <v>828</v>
      </c>
      <c r="AM765" s="1352" t="s">
        <v>828</v>
      </c>
      <c r="AN765" s="1352" t="s">
        <v>828</v>
      </c>
      <c r="AO765" s="1352" t="s">
        <v>828</v>
      </c>
      <c r="AP765" s="1352" t="s">
        <v>828</v>
      </c>
      <c r="AQ765" s="1352" t="s">
        <v>7948</v>
      </c>
      <c r="AR765" s="1352" t="s">
        <v>828</v>
      </c>
      <c r="AS765" s="1352" t="s">
        <v>828</v>
      </c>
      <c r="AT765" s="1352" t="s">
        <v>828</v>
      </c>
      <c r="AU765" s="1352" t="s">
        <v>828</v>
      </c>
      <c r="AV765" s="1352" t="s">
        <v>828</v>
      </c>
      <c r="AW765" s="1463"/>
      <c r="AX765" s="1559" t="s">
        <v>828</v>
      </c>
      <c r="AY765" s="1560" t="s">
        <v>828</v>
      </c>
      <c r="AZ765" s="1560" t="s">
        <v>828</v>
      </c>
      <c r="BA765" s="1560" t="s">
        <v>828</v>
      </c>
      <c r="BB765" s="1560" t="s">
        <v>828</v>
      </c>
      <c r="BC765" s="1560" t="s">
        <v>828</v>
      </c>
      <c r="BD765" s="1560" t="s">
        <v>828</v>
      </c>
      <c r="BE765" s="1560" t="s">
        <v>828</v>
      </c>
      <c r="BF765" s="1560" t="s">
        <v>828</v>
      </c>
      <c r="BG765" s="1560" t="s">
        <v>828</v>
      </c>
      <c r="BH765" s="1560" t="s">
        <v>828</v>
      </c>
      <c r="BI765" s="1560" t="s">
        <v>828</v>
      </c>
      <c r="BJ765" s="1560" t="s">
        <v>828</v>
      </c>
      <c r="BK765" s="1560" t="s">
        <v>828</v>
      </c>
      <c r="BL765" s="1560" t="s">
        <v>828</v>
      </c>
      <c r="BM765" s="1560" t="s">
        <v>828</v>
      </c>
      <c r="BN765" s="1560" t="s">
        <v>828</v>
      </c>
      <c r="BO765" s="1560" t="s">
        <v>828</v>
      </c>
      <c r="BP765" s="1352" t="s">
        <v>828</v>
      </c>
      <c r="BQ765" s="1352" t="s">
        <v>828</v>
      </c>
      <c r="BR765" s="1352" t="s">
        <v>828</v>
      </c>
      <c r="BS765" s="1352" t="s">
        <v>828</v>
      </c>
      <c r="BT765" s="1352" t="s">
        <v>828</v>
      </c>
      <c r="BU765" s="1352" t="s">
        <v>828</v>
      </c>
      <c r="BV765" s="1560" t="s">
        <v>828</v>
      </c>
      <c r="BW765" s="1560" t="s">
        <v>828</v>
      </c>
      <c r="BX765" s="1560" t="s">
        <v>828</v>
      </c>
      <c r="BY765" s="1560" t="s">
        <v>828</v>
      </c>
      <c r="BZ765" s="1560" t="s">
        <v>828</v>
      </c>
      <c r="CA765" s="1560" t="s">
        <v>828</v>
      </c>
      <c r="CB765" s="1352" t="s">
        <v>828</v>
      </c>
      <c r="CC765" s="1560" t="s">
        <v>828</v>
      </c>
      <c r="CD765" s="1560" t="s">
        <v>828</v>
      </c>
      <c r="CE765" s="1560" t="s">
        <v>828</v>
      </c>
      <c r="CF765" s="1560" t="s">
        <v>828</v>
      </c>
      <c r="CG765" s="1560" t="s">
        <v>828</v>
      </c>
      <c r="CH765" s="1560" t="s">
        <v>828</v>
      </c>
      <c r="CI765" s="1560" t="s">
        <v>828</v>
      </c>
      <c r="CJ765" s="1560" t="s">
        <v>828</v>
      </c>
      <c r="CK765" s="1463"/>
      <c r="CL765" s="1559" t="s">
        <v>828</v>
      </c>
      <c r="CM765" s="1352" t="s">
        <v>828</v>
      </c>
      <c r="CN765" s="1352" t="s">
        <v>828</v>
      </c>
      <c r="CO765" s="1352" t="s">
        <v>828</v>
      </c>
      <c r="CP765" s="1352" t="s">
        <v>828</v>
      </c>
      <c r="CQ765" s="1559" t="s">
        <v>828</v>
      </c>
      <c r="CR765" s="1559" t="s">
        <v>828</v>
      </c>
      <c r="CS765" s="1559" t="s">
        <v>828</v>
      </c>
      <c r="CT765" s="740" t="s">
        <v>9433</v>
      </c>
      <c r="CU765" s="1559" t="s">
        <v>828</v>
      </c>
      <c r="CV765" s="1559" t="s">
        <v>828</v>
      </c>
      <c r="CW765" s="1559" t="s">
        <v>828</v>
      </c>
      <c r="CX765" s="1559" t="s">
        <v>828</v>
      </c>
      <c r="CY765" s="1559" t="s">
        <v>828</v>
      </c>
      <c r="CZ765" s="1559" t="s">
        <v>828</v>
      </c>
      <c r="DA765" s="1559" t="s">
        <v>828</v>
      </c>
      <c r="DB765" s="1559" t="s">
        <v>828</v>
      </c>
      <c r="DC765" s="1559" t="s">
        <v>828</v>
      </c>
      <c r="DD765" s="1559" t="s">
        <v>828</v>
      </c>
      <c r="DE765" s="1560" t="s">
        <v>828</v>
      </c>
      <c r="DF765" s="1560" t="s">
        <v>828</v>
      </c>
      <c r="DG765" s="1560" t="s">
        <v>828</v>
      </c>
      <c r="DH765" s="1560" t="s">
        <v>828</v>
      </c>
      <c r="DI765" s="1559" t="s">
        <v>828</v>
      </c>
      <c r="DJ765" s="1560" t="s">
        <v>828</v>
      </c>
      <c r="DK765" s="866" t="s">
        <v>828</v>
      </c>
      <c r="DL765" s="1315">
        <v>0</v>
      </c>
      <c r="DM765" s="1315">
        <v>0</v>
      </c>
      <c r="DN765" s="1315">
        <v>0</v>
      </c>
      <c r="DO765" s="1560" t="s">
        <v>828</v>
      </c>
      <c r="DP765" s="1560" t="s">
        <v>828</v>
      </c>
      <c r="DQ765" s="1315">
        <v>0.8</v>
      </c>
      <c r="DR765" s="1315">
        <v>0.8</v>
      </c>
      <c r="DS765" s="1315">
        <v>0</v>
      </c>
      <c r="DT765" s="1560" t="s">
        <v>828</v>
      </c>
      <c r="DU765" s="1560" t="s">
        <v>828</v>
      </c>
      <c r="DV765" s="1560" t="s">
        <v>828</v>
      </c>
      <c r="DW765" s="1560" t="s">
        <v>828</v>
      </c>
      <c r="DX765" s="1561" t="s">
        <v>828</v>
      </c>
      <c r="DY765" s="913"/>
      <c r="DZ765" s="1252" t="s">
        <v>5986</v>
      </c>
      <c r="EA765" s="1315">
        <v>0</v>
      </c>
      <c r="EB765" s="1998">
        <f t="shared" si="11"/>
        <v>0</v>
      </c>
      <c r="EC765" s="1558" t="s">
        <v>828</v>
      </c>
      <c r="ED765" s="1252" t="s">
        <v>5839</v>
      </c>
    </row>
    <row r="766" spans="1:134">
      <c r="A766" s="1642">
        <v>5472</v>
      </c>
      <c r="B766" s="1254" t="s">
        <v>828</v>
      </c>
      <c r="C766" s="1254" t="s">
        <v>828</v>
      </c>
      <c r="D766" s="1254">
        <v>11183</v>
      </c>
      <c r="E766" s="1254" t="s">
        <v>1162</v>
      </c>
      <c r="F766" s="1254" t="s">
        <v>828</v>
      </c>
      <c r="G766" s="1254" t="s">
        <v>828</v>
      </c>
      <c r="H766" s="1254" t="s">
        <v>828</v>
      </c>
      <c r="I766" s="1254" t="s">
        <v>828</v>
      </c>
      <c r="J766" s="1626">
        <v>8000833</v>
      </c>
      <c r="K766" s="1511">
        <v>8000225</v>
      </c>
      <c r="L766" s="1321">
        <v>8000226</v>
      </c>
      <c r="M766" s="1321" t="s">
        <v>831</v>
      </c>
      <c r="N766" s="1321" t="s">
        <v>920</v>
      </c>
      <c r="O766" s="1321">
        <v>8000227</v>
      </c>
      <c r="P766" s="1321" t="s">
        <v>9433</v>
      </c>
      <c r="Q766" s="1321">
        <v>8000212</v>
      </c>
      <c r="R766" s="731" t="s">
        <v>9433</v>
      </c>
      <c r="S766" s="1321">
        <v>8000474</v>
      </c>
      <c r="T766" s="1321">
        <v>8000475</v>
      </c>
      <c r="U766" s="1321">
        <v>8000476</v>
      </c>
      <c r="V766" s="1321">
        <v>8000185</v>
      </c>
      <c r="W766" s="1321">
        <v>8000186</v>
      </c>
      <c r="X766" s="1321">
        <v>8000187</v>
      </c>
      <c r="Y766" s="1321">
        <v>8000477</v>
      </c>
      <c r="Z766" s="1321">
        <v>8000183</v>
      </c>
      <c r="AA766" s="1321">
        <v>8000478</v>
      </c>
      <c r="AB766" s="1321">
        <v>8000473</v>
      </c>
      <c r="AC766" s="1321">
        <v>0</v>
      </c>
      <c r="AD766" s="1321" t="s">
        <v>828</v>
      </c>
      <c r="AE766" s="1321">
        <v>8000480</v>
      </c>
      <c r="AF766" s="1321">
        <v>8000481</v>
      </c>
      <c r="AG766" s="1321">
        <v>8000162</v>
      </c>
      <c r="AH766" s="1321">
        <v>0</v>
      </c>
      <c r="AI766" s="1321" t="s">
        <v>919</v>
      </c>
      <c r="AJ766" s="1321">
        <v>3</v>
      </c>
      <c r="AK766" s="1321">
        <v>4</v>
      </c>
      <c r="AL766" s="1321">
        <v>5</v>
      </c>
      <c r="AM766" s="1321">
        <v>0</v>
      </c>
      <c r="AN766" s="871">
        <v>8000664</v>
      </c>
      <c r="AO766" s="824" t="s">
        <v>5843</v>
      </c>
      <c r="AP766" s="824" t="s">
        <v>9395</v>
      </c>
      <c r="AQ766" s="1321" t="s">
        <v>7948</v>
      </c>
      <c r="AR766" s="1321">
        <v>0</v>
      </c>
      <c r="AS766" s="1321">
        <v>0</v>
      </c>
      <c r="AT766" s="1321">
        <v>0</v>
      </c>
      <c r="AU766" s="1321">
        <v>0</v>
      </c>
      <c r="AV766" s="1321">
        <v>0</v>
      </c>
      <c r="AW766" s="731"/>
      <c r="AX766" s="305" t="s">
        <v>1162</v>
      </c>
      <c r="AY766" s="879">
        <v>0</v>
      </c>
      <c r="AZ766" s="879">
        <v>0</v>
      </c>
      <c r="BA766" s="879" t="s">
        <v>828</v>
      </c>
      <c r="BB766" s="879" t="s">
        <v>828</v>
      </c>
      <c r="BC766" s="879" t="s">
        <v>828</v>
      </c>
      <c r="BD766" s="879" t="s">
        <v>828</v>
      </c>
      <c r="BE766" s="879" t="s">
        <v>828</v>
      </c>
      <c r="BF766" s="879" t="s">
        <v>828</v>
      </c>
      <c r="BG766" s="879" t="s">
        <v>828</v>
      </c>
      <c r="BH766" s="879" t="s">
        <v>828</v>
      </c>
      <c r="BI766" s="879" t="s">
        <v>828</v>
      </c>
      <c r="BJ766" s="879" t="s">
        <v>828</v>
      </c>
      <c r="BK766" s="879" t="s">
        <v>828</v>
      </c>
      <c r="BL766" s="879" t="s">
        <v>828</v>
      </c>
      <c r="BM766" s="879" t="s">
        <v>828</v>
      </c>
      <c r="BN766" s="879" t="s">
        <v>828</v>
      </c>
      <c r="BO766" s="879" t="s">
        <v>828</v>
      </c>
      <c r="BP766" s="1321" t="s">
        <v>2960</v>
      </c>
      <c r="BQ766" s="1321" t="s">
        <v>828</v>
      </c>
      <c r="BR766" s="1321" t="s">
        <v>828</v>
      </c>
      <c r="BS766" s="1321">
        <v>5</v>
      </c>
      <c r="BT766" s="1321">
        <v>1</v>
      </c>
      <c r="BU766" s="1321">
        <v>1</v>
      </c>
      <c r="BV766" s="879" t="s">
        <v>828</v>
      </c>
      <c r="BW766" s="879" t="s">
        <v>828</v>
      </c>
      <c r="BX766" s="879" t="s">
        <v>828</v>
      </c>
      <c r="BY766" s="879" t="s">
        <v>828</v>
      </c>
      <c r="BZ766" s="879" t="s">
        <v>828</v>
      </c>
      <c r="CA766" s="879" t="s">
        <v>828</v>
      </c>
      <c r="CB766" s="87" t="s">
        <v>2960</v>
      </c>
      <c r="CC766" s="879" t="s">
        <v>828</v>
      </c>
      <c r="CD766" s="879" t="s">
        <v>828</v>
      </c>
      <c r="CE766" s="879" t="s">
        <v>828</v>
      </c>
      <c r="CF766" s="879" t="s">
        <v>828</v>
      </c>
      <c r="CG766" s="879" t="s">
        <v>828</v>
      </c>
      <c r="CH766" s="879" t="s">
        <v>828</v>
      </c>
      <c r="CI766" s="879" t="s">
        <v>828</v>
      </c>
      <c r="CJ766" s="879" t="s">
        <v>828</v>
      </c>
      <c r="CK766" s="731"/>
      <c r="CL766" s="305" t="s">
        <v>1162</v>
      </c>
      <c r="CM766" s="1321">
        <v>40</v>
      </c>
      <c r="CN766" s="1321">
        <v>9.8000000000000007</v>
      </c>
      <c r="CO766" s="1321">
        <v>5</v>
      </c>
      <c r="CP766" s="1321" t="s">
        <v>9073</v>
      </c>
      <c r="CQ766" s="305">
        <v>1</v>
      </c>
      <c r="CR766" s="305" t="s">
        <v>9433</v>
      </c>
      <c r="CS766" s="305">
        <v>3.3</v>
      </c>
      <c r="CT766" s="740" t="s">
        <v>9433</v>
      </c>
      <c r="CU766" s="305">
        <v>1.5</v>
      </c>
      <c r="CV766" s="305">
        <v>1.5</v>
      </c>
      <c r="CW766" s="305">
        <v>1</v>
      </c>
      <c r="CX766" s="305">
        <v>1.5</v>
      </c>
      <c r="CY766" s="305">
        <v>2</v>
      </c>
      <c r="CZ766" s="305">
        <v>1.5</v>
      </c>
      <c r="DA766" s="305">
        <v>1</v>
      </c>
      <c r="DB766" s="305">
        <v>1</v>
      </c>
      <c r="DC766" s="305">
        <v>0.9</v>
      </c>
      <c r="DD766" s="305">
        <v>0.9</v>
      </c>
      <c r="DE766" s="879">
        <v>0</v>
      </c>
      <c r="DF766" s="879" t="s">
        <v>828</v>
      </c>
      <c r="DG766" s="879" t="s">
        <v>828</v>
      </c>
      <c r="DH766" s="879" t="s">
        <v>828</v>
      </c>
      <c r="DI766" s="305">
        <v>0</v>
      </c>
      <c r="DJ766" s="879" t="s">
        <v>828</v>
      </c>
      <c r="DK766" s="866" t="s">
        <v>3040</v>
      </c>
      <c r="DL766" s="1315">
        <v>0.8</v>
      </c>
      <c r="DM766" s="1315">
        <v>0.8</v>
      </c>
      <c r="DN766" s="1315">
        <v>0.8</v>
      </c>
      <c r="DO766" s="879" t="s">
        <v>828</v>
      </c>
      <c r="DP766" s="877">
        <v>0.9</v>
      </c>
      <c r="DQ766" s="1315">
        <v>0.8</v>
      </c>
      <c r="DR766" s="1315">
        <v>0.8</v>
      </c>
      <c r="DS766" s="1315" t="s">
        <v>4380</v>
      </c>
      <c r="DT766" s="879" t="s">
        <v>828</v>
      </c>
      <c r="DU766" s="879" t="s">
        <v>828</v>
      </c>
      <c r="DV766" s="879" t="s">
        <v>828</v>
      </c>
      <c r="DW766" s="879" t="s">
        <v>828</v>
      </c>
      <c r="DX766" s="898" t="s">
        <v>828</v>
      </c>
      <c r="DY766" s="913"/>
      <c r="DZ766" s="1252" t="s">
        <v>5986</v>
      </c>
      <c r="EA766" s="2001">
        <v>0.3</v>
      </c>
      <c r="EB766" s="1998">
        <f t="shared" si="11"/>
        <v>0.3</v>
      </c>
      <c r="EC766" s="964" t="s">
        <v>5837</v>
      </c>
      <c r="ED766" s="1252" t="s">
        <v>5839</v>
      </c>
    </row>
    <row r="767" spans="1:134">
      <c r="A767" s="1643">
        <v>5473</v>
      </c>
      <c r="B767" s="1256" t="s">
        <v>828</v>
      </c>
      <c r="C767" s="1256" t="s">
        <v>828</v>
      </c>
      <c r="D767" s="1256">
        <v>34941</v>
      </c>
      <c r="E767" s="1256" t="s">
        <v>1162</v>
      </c>
      <c r="F767" s="1256">
        <v>3059</v>
      </c>
      <c r="G767" s="1256" t="s">
        <v>926</v>
      </c>
      <c r="H767" s="1256">
        <v>3059</v>
      </c>
      <c r="I767" s="1256" t="s">
        <v>926</v>
      </c>
      <c r="J767" s="1627">
        <v>8000834</v>
      </c>
      <c r="K767" s="1511">
        <v>8000225</v>
      </c>
      <c r="L767" s="861">
        <v>8000226</v>
      </c>
      <c r="M767" s="861" t="s">
        <v>831</v>
      </c>
      <c r="N767" s="861" t="s">
        <v>920</v>
      </c>
      <c r="O767" s="861">
        <v>8000227</v>
      </c>
      <c r="P767" s="1321" t="s">
        <v>9433</v>
      </c>
      <c r="Q767" s="861">
        <v>8000212</v>
      </c>
      <c r="R767" s="731" t="s">
        <v>9433</v>
      </c>
      <c r="S767" s="861">
        <v>8000474</v>
      </c>
      <c r="T767" s="861">
        <v>8000475</v>
      </c>
      <c r="U767" s="861">
        <v>8000476</v>
      </c>
      <c r="V767" s="861">
        <v>8000185</v>
      </c>
      <c r="W767" s="861">
        <v>8000186</v>
      </c>
      <c r="X767" s="861">
        <v>8000187</v>
      </c>
      <c r="Y767" s="861">
        <v>8000477</v>
      </c>
      <c r="Z767" s="861">
        <v>8000183</v>
      </c>
      <c r="AA767" s="861">
        <v>8000478</v>
      </c>
      <c r="AB767" s="861">
        <v>8000473</v>
      </c>
      <c r="AC767" s="861">
        <v>0</v>
      </c>
      <c r="AD767" s="861" t="s">
        <v>828</v>
      </c>
      <c r="AE767" s="861">
        <v>8000480</v>
      </c>
      <c r="AF767" s="861">
        <v>8000481</v>
      </c>
      <c r="AG767" s="861">
        <v>8000162</v>
      </c>
      <c r="AH767" s="861">
        <v>0</v>
      </c>
      <c r="AI767" s="861" t="s">
        <v>919</v>
      </c>
      <c r="AJ767" s="861">
        <v>3</v>
      </c>
      <c r="AK767" s="861">
        <v>4</v>
      </c>
      <c r="AL767" s="861">
        <v>5</v>
      </c>
      <c r="AM767" s="861">
        <v>0</v>
      </c>
      <c r="AN767" s="871">
        <v>8000664</v>
      </c>
      <c r="AO767" s="824" t="s">
        <v>5843</v>
      </c>
      <c r="AP767" s="824" t="s">
        <v>9395</v>
      </c>
      <c r="AQ767" s="861" t="s">
        <v>7948</v>
      </c>
      <c r="AR767" s="861">
        <v>0</v>
      </c>
      <c r="AS767" s="861">
        <v>0</v>
      </c>
      <c r="AT767" s="861">
        <v>0</v>
      </c>
      <c r="AU767" s="861">
        <v>0</v>
      </c>
      <c r="AV767" s="861">
        <v>0</v>
      </c>
      <c r="AW767" s="733"/>
      <c r="AX767" s="307" t="s">
        <v>1162</v>
      </c>
      <c r="AY767" s="881">
        <v>0</v>
      </c>
      <c r="AZ767" s="881">
        <v>0</v>
      </c>
      <c r="BA767" s="881" t="s">
        <v>828</v>
      </c>
      <c r="BB767" s="881" t="s">
        <v>828</v>
      </c>
      <c r="BC767" s="881" t="s">
        <v>828</v>
      </c>
      <c r="BD767" s="881" t="s">
        <v>828</v>
      </c>
      <c r="BE767" s="881" t="s">
        <v>828</v>
      </c>
      <c r="BF767" s="881" t="s">
        <v>828</v>
      </c>
      <c r="BG767" s="881" t="s">
        <v>828</v>
      </c>
      <c r="BH767" s="881" t="s">
        <v>828</v>
      </c>
      <c r="BI767" s="881" t="s">
        <v>828</v>
      </c>
      <c r="BJ767" s="881" t="s">
        <v>828</v>
      </c>
      <c r="BK767" s="881" t="s">
        <v>828</v>
      </c>
      <c r="BL767" s="881" t="s">
        <v>828</v>
      </c>
      <c r="BM767" s="881" t="s">
        <v>828</v>
      </c>
      <c r="BN767" s="881" t="s">
        <v>828</v>
      </c>
      <c r="BO767" s="881" t="s">
        <v>828</v>
      </c>
      <c r="BP767" s="861" t="s">
        <v>2960</v>
      </c>
      <c r="BQ767" s="861" t="s">
        <v>828</v>
      </c>
      <c r="BR767" s="861" t="s">
        <v>828</v>
      </c>
      <c r="BS767" s="861">
        <v>5</v>
      </c>
      <c r="BT767" s="861">
        <v>1</v>
      </c>
      <c r="BU767" s="861">
        <v>1</v>
      </c>
      <c r="BV767" s="881" t="s">
        <v>828</v>
      </c>
      <c r="BW767" s="881" t="s">
        <v>828</v>
      </c>
      <c r="BX767" s="881" t="s">
        <v>828</v>
      </c>
      <c r="BY767" s="881" t="s">
        <v>828</v>
      </c>
      <c r="BZ767" s="881" t="s">
        <v>828</v>
      </c>
      <c r="CA767" s="881" t="s">
        <v>828</v>
      </c>
      <c r="CB767" s="87" t="s">
        <v>2960</v>
      </c>
      <c r="CC767" s="881" t="s">
        <v>828</v>
      </c>
      <c r="CD767" s="881" t="s">
        <v>828</v>
      </c>
      <c r="CE767" s="881" t="s">
        <v>828</v>
      </c>
      <c r="CF767" s="881" t="s">
        <v>828</v>
      </c>
      <c r="CG767" s="881" t="s">
        <v>828</v>
      </c>
      <c r="CH767" s="881" t="s">
        <v>828</v>
      </c>
      <c r="CI767" s="881" t="s">
        <v>828</v>
      </c>
      <c r="CJ767" s="881" t="s">
        <v>828</v>
      </c>
      <c r="CK767" s="733"/>
      <c r="CL767" s="307" t="s">
        <v>1162</v>
      </c>
      <c r="CM767" s="861">
        <v>40</v>
      </c>
      <c r="CN767" s="861">
        <v>9.8000000000000007</v>
      </c>
      <c r="CO767" s="861">
        <v>5</v>
      </c>
      <c r="CP767" s="861" t="s">
        <v>9073</v>
      </c>
      <c r="CQ767" s="307">
        <v>1</v>
      </c>
      <c r="CR767" s="307" t="s">
        <v>9433</v>
      </c>
      <c r="CS767" s="307">
        <v>3.3</v>
      </c>
      <c r="CT767" s="740" t="s">
        <v>9433</v>
      </c>
      <c r="CU767" s="307">
        <v>1.5</v>
      </c>
      <c r="CV767" s="307">
        <v>1.5</v>
      </c>
      <c r="CW767" s="307">
        <v>1</v>
      </c>
      <c r="CX767" s="307">
        <v>1.5</v>
      </c>
      <c r="CY767" s="307">
        <v>2</v>
      </c>
      <c r="CZ767" s="307">
        <v>1.5</v>
      </c>
      <c r="DA767" s="307">
        <v>1</v>
      </c>
      <c r="DB767" s="307">
        <v>1</v>
      </c>
      <c r="DC767" s="307">
        <v>0.9</v>
      </c>
      <c r="DD767" s="307">
        <v>0.9</v>
      </c>
      <c r="DE767" s="881">
        <v>0</v>
      </c>
      <c r="DF767" s="881" t="s">
        <v>828</v>
      </c>
      <c r="DG767" s="881" t="s">
        <v>828</v>
      </c>
      <c r="DH767" s="881" t="s">
        <v>828</v>
      </c>
      <c r="DI767" s="307">
        <v>0</v>
      </c>
      <c r="DJ767" s="881" t="s">
        <v>828</v>
      </c>
      <c r="DK767" s="866" t="s">
        <v>3040</v>
      </c>
      <c r="DL767" s="1315">
        <v>0.8</v>
      </c>
      <c r="DM767" s="1315">
        <v>0.8</v>
      </c>
      <c r="DN767" s="1315">
        <v>0.8</v>
      </c>
      <c r="DO767" s="881" t="s">
        <v>828</v>
      </c>
      <c r="DP767" s="877">
        <v>0.9</v>
      </c>
      <c r="DQ767" s="1315">
        <v>0.8</v>
      </c>
      <c r="DR767" s="1315">
        <v>0.8</v>
      </c>
      <c r="DS767" s="1315" t="s">
        <v>4380</v>
      </c>
      <c r="DT767" s="881" t="s">
        <v>828</v>
      </c>
      <c r="DU767" s="881" t="s">
        <v>828</v>
      </c>
      <c r="DV767" s="881" t="s">
        <v>828</v>
      </c>
      <c r="DW767" s="881" t="s">
        <v>828</v>
      </c>
      <c r="DX767" s="899" t="s">
        <v>828</v>
      </c>
      <c r="DY767" s="913"/>
      <c r="DZ767" s="1252" t="s">
        <v>5986</v>
      </c>
      <c r="EA767" s="2001">
        <v>0.3</v>
      </c>
      <c r="EB767" s="1998">
        <f t="shared" si="11"/>
        <v>0.3</v>
      </c>
      <c r="EC767" s="964" t="s">
        <v>5837</v>
      </c>
      <c r="ED767" s="1252" t="s">
        <v>5839</v>
      </c>
    </row>
    <row r="768" spans="1:134">
      <c r="A768" s="1564">
        <v>5474</v>
      </c>
      <c r="B768" s="1346" t="s">
        <v>919</v>
      </c>
      <c r="C768" s="1346" t="s">
        <v>828</v>
      </c>
      <c r="D768" s="1346" t="s">
        <v>9267</v>
      </c>
      <c r="E768" s="1346" t="s">
        <v>828</v>
      </c>
      <c r="F768" s="1346" t="s">
        <v>828</v>
      </c>
      <c r="G768" s="1346" t="s">
        <v>828</v>
      </c>
      <c r="H768" s="1346" t="s">
        <v>828</v>
      </c>
      <c r="I768" s="1346" t="s">
        <v>828</v>
      </c>
      <c r="J768" s="1625">
        <v>0</v>
      </c>
      <c r="K768" s="1683" t="s">
        <v>828</v>
      </c>
      <c r="L768" s="1352" t="s">
        <v>828</v>
      </c>
      <c r="M768" s="1352" t="s">
        <v>828</v>
      </c>
      <c r="N768" s="1352" t="s">
        <v>828</v>
      </c>
      <c r="O768" s="1352" t="s">
        <v>828</v>
      </c>
      <c r="P768" s="1352" t="s">
        <v>828</v>
      </c>
      <c r="Q768" s="1352" t="s">
        <v>828</v>
      </c>
      <c r="R768" s="731" t="s">
        <v>9433</v>
      </c>
      <c r="S768" s="1352" t="s">
        <v>828</v>
      </c>
      <c r="T768" s="1352" t="s">
        <v>828</v>
      </c>
      <c r="U768" s="1352" t="s">
        <v>828</v>
      </c>
      <c r="V768" s="1352" t="s">
        <v>828</v>
      </c>
      <c r="W768" s="1352" t="s">
        <v>828</v>
      </c>
      <c r="X768" s="1352" t="s">
        <v>828</v>
      </c>
      <c r="Y768" s="1352" t="s">
        <v>828</v>
      </c>
      <c r="Z768" s="1352" t="s">
        <v>828</v>
      </c>
      <c r="AA768" s="1352" t="s">
        <v>828</v>
      </c>
      <c r="AB768" s="1352" t="s">
        <v>828</v>
      </c>
      <c r="AC768" s="1352" t="s">
        <v>828</v>
      </c>
      <c r="AD768" s="1352" t="s">
        <v>828</v>
      </c>
      <c r="AE768" s="1352" t="s">
        <v>828</v>
      </c>
      <c r="AF768" s="1352" t="s">
        <v>828</v>
      </c>
      <c r="AG768" s="1352" t="s">
        <v>828</v>
      </c>
      <c r="AH768" s="1352" t="s">
        <v>828</v>
      </c>
      <c r="AI768" s="1352" t="s">
        <v>828</v>
      </c>
      <c r="AJ768" s="1352" t="s">
        <v>828</v>
      </c>
      <c r="AK768" s="1352" t="s">
        <v>828</v>
      </c>
      <c r="AL768" s="1352" t="s">
        <v>828</v>
      </c>
      <c r="AM768" s="1352" t="s">
        <v>828</v>
      </c>
      <c r="AN768" s="1352" t="s">
        <v>828</v>
      </c>
      <c r="AO768" s="1352" t="s">
        <v>828</v>
      </c>
      <c r="AP768" s="1352" t="s">
        <v>828</v>
      </c>
      <c r="AQ768" s="1352" t="s">
        <v>7948</v>
      </c>
      <c r="AR768" s="1352" t="s">
        <v>828</v>
      </c>
      <c r="AS768" s="1352" t="s">
        <v>828</v>
      </c>
      <c r="AT768" s="1352" t="s">
        <v>828</v>
      </c>
      <c r="AU768" s="1352" t="s">
        <v>828</v>
      </c>
      <c r="AV768" s="1352" t="s">
        <v>828</v>
      </c>
      <c r="AW768" s="1463"/>
      <c r="AX768" s="1559" t="s">
        <v>828</v>
      </c>
      <c r="AY768" s="1560" t="s">
        <v>828</v>
      </c>
      <c r="AZ768" s="1560" t="s">
        <v>828</v>
      </c>
      <c r="BA768" s="1560" t="s">
        <v>828</v>
      </c>
      <c r="BB768" s="1560" t="s">
        <v>828</v>
      </c>
      <c r="BC768" s="1560" t="s">
        <v>828</v>
      </c>
      <c r="BD768" s="1560" t="s">
        <v>828</v>
      </c>
      <c r="BE768" s="1560" t="s">
        <v>828</v>
      </c>
      <c r="BF768" s="1560" t="s">
        <v>828</v>
      </c>
      <c r="BG768" s="1560" t="s">
        <v>828</v>
      </c>
      <c r="BH768" s="1560" t="s">
        <v>828</v>
      </c>
      <c r="BI768" s="1560" t="s">
        <v>828</v>
      </c>
      <c r="BJ768" s="1560" t="s">
        <v>828</v>
      </c>
      <c r="BK768" s="1560" t="s">
        <v>828</v>
      </c>
      <c r="BL768" s="1560" t="s">
        <v>828</v>
      </c>
      <c r="BM768" s="1560" t="s">
        <v>828</v>
      </c>
      <c r="BN768" s="1560" t="s">
        <v>828</v>
      </c>
      <c r="BO768" s="1560" t="s">
        <v>828</v>
      </c>
      <c r="BP768" s="1352" t="s">
        <v>828</v>
      </c>
      <c r="BQ768" s="1352" t="s">
        <v>828</v>
      </c>
      <c r="BR768" s="1352" t="s">
        <v>828</v>
      </c>
      <c r="BS768" s="1352" t="s">
        <v>828</v>
      </c>
      <c r="BT768" s="1352" t="s">
        <v>828</v>
      </c>
      <c r="BU768" s="1352" t="s">
        <v>828</v>
      </c>
      <c r="BV768" s="1560" t="s">
        <v>828</v>
      </c>
      <c r="BW768" s="1560" t="s">
        <v>828</v>
      </c>
      <c r="BX768" s="1560" t="s">
        <v>828</v>
      </c>
      <c r="BY768" s="1560" t="s">
        <v>828</v>
      </c>
      <c r="BZ768" s="1560" t="s">
        <v>828</v>
      </c>
      <c r="CA768" s="1560" t="s">
        <v>828</v>
      </c>
      <c r="CB768" s="1352" t="s">
        <v>828</v>
      </c>
      <c r="CC768" s="1560" t="s">
        <v>828</v>
      </c>
      <c r="CD768" s="1560" t="s">
        <v>828</v>
      </c>
      <c r="CE768" s="1560" t="s">
        <v>828</v>
      </c>
      <c r="CF768" s="1560" t="s">
        <v>828</v>
      </c>
      <c r="CG768" s="1560" t="s">
        <v>828</v>
      </c>
      <c r="CH768" s="1560" t="s">
        <v>828</v>
      </c>
      <c r="CI768" s="1560" t="s">
        <v>828</v>
      </c>
      <c r="CJ768" s="1560" t="s">
        <v>828</v>
      </c>
      <c r="CK768" s="1463"/>
      <c r="CL768" s="1559" t="s">
        <v>828</v>
      </c>
      <c r="CM768" s="1352" t="s">
        <v>828</v>
      </c>
      <c r="CN768" s="1352" t="s">
        <v>828</v>
      </c>
      <c r="CO768" s="1352" t="s">
        <v>828</v>
      </c>
      <c r="CP768" s="1352" t="s">
        <v>828</v>
      </c>
      <c r="CQ768" s="1559" t="s">
        <v>828</v>
      </c>
      <c r="CR768" s="1559" t="s">
        <v>828</v>
      </c>
      <c r="CS768" s="1559" t="s">
        <v>828</v>
      </c>
      <c r="CT768" s="740" t="s">
        <v>9433</v>
      </c>
      <c r="CU768" s="1559" t="s">
        <v>828</v>
      </c>
      <c r="CV768" s="1559" t="s">
        <v>828</v>
      </c>
      <c r="CW768" s="1559" t="s">
        <v>828</v>
      </c>
      <c r="CX768" s="1559" t="s">
        <v>828</v>
      </c>
      <c r="CY768" s="1559" t="s">
        <v>828</v>
      </c>
      <c r="CZ768" s="1559" t="s">
        <v>828</v>
      </c>
      <c r="DA768" s="1559" t="s">
        <v>828</v>
      </c>
      <c r="DB768" s="1559" t="s">
        <v>828</v>
      </c>
      <c r="DC768" s="1559" t="s">
        <v>828</v>
      </c>
      <c r="DD768" s="1559" t="s">
        <v>828</v>
      </c>
      <c r="DE768" s="1560" t="s">
        <v>828</v>
      </c>
      <c r="DF768" s="1560" t="s">
        <v>828</v>
      </c>
      <c r="DG768" s="1560" t="s">
        <v>828</v>
      </c>
      <c r="DH768" s="1560" t="s">
        <v>828</v>
      </c>
      <c r="DI768" s="1559" t="s">
        <v>828</v>
      </c>
      <c r="DJ768" s="1560" t="s">
        <v>828</v>
      </c>
      <c r="DK768" s="866" t="s">
        <v>828</v>
      </c>
      <c r="DL768" s="1315">
        <v>0</v>
      </c>
      <c r="DM768" s="1315">
        <v>0</v>
      </c>
      <c r="DN768" s="1315">
        <v>0</v>
      </c>
      <c r="DO768" s="1560" t="s">
        <v>828</v>
      </c>
      <c r="DP768" s="1560" t="s">
        <v>828</v>
      </c>
      <c r="DQ768" s="1315">
        <v>0.8</v>
      </c>
      <c r="DR768" s="1315">
        <v>0.8</v>
      </c>
      <c r="DS768" s="1315">
        <v>0</v>
      </c>
      <c r="DT768" s="1560" t="s">
        <v>828</v>
      </c>
      <c r="DU768" s="1560" t="s">
        <v>828</v>
      </c>
      <c r="DV768" s="1560" t="s">
        <v>828</v>
      </c>
      <c r="DW768" s="1560" t="s">
        <v>828</v>
      </c>
      <c r="DX768" s="1561" t="s">
        <v>828</v>
      </c>
      <c r="DY768" s="913"/>
      <c r="DZ768" s="1252" t="s">
        <v>5986</v>
      </c>
      <c r="EA768" s="1315">
        <v>0</v>
      </c>
      <c r="EB768" s="1998">
        <f t="shared" si="11"/>
        <v>0</v>
      </c>
      <c r="EC768" s="1558" t="s">
        <v>828</v>
      </c>
      <c r="ED768" s="1252" t="s">
        <v>5839</v>
      </c>
    </row>
    <row r="769" spans="1:134">
      <c r="A769" s="1642">
        <v>5475</v>
      </c>
      <c r="B769" s="1254" t="s">
        <v>828</v>
      </c>
      <c r="C769" s="1254" t="s">
        <v>828</v>
      </c>
      <c r="D769" s="1254">
        <v>11183</v>
      </c>
      <c r="E769" s="1254" t="s">
        <v>1162</v>
      </c>
      <c r="F769" s="1254" t="s">
        <v>828</v>
      </c>
      <c r="G769" s="1254" t="s">
        <v>828</v>
      </c>
      <c r="H769" s="1254" t="s">
        <v>828</v>
      </c>
      <c r="I769" s="1254" t="s">
        <v>828</v>
      </c>
      <c r="J769" s="1626">
        <v>8000835</v>
      </c>
      <c r="K769" s="1511">
        <v>8000225</v>
      </c>
      <c r="L769" s="1321">
        <v>8000226</v>
      </c>
      <c r="M769" s="1321" t="s">
        <v>831</v>
      </c>
      <c r="N769" s="1321" t="s">
        <v>920</v>
      </c>
      <c r="O769" s="1321">
        <v>8000227</v>
      </c>
      <c r="P769" s="1321" t="s">
        <v>9433</v>
      </c>
      <c r="Q769" s="1321">
        <v>8000212</v>
      </c>
      <c r="R769" s="731" t="s">
        <v>9433</v>
      </c>
      <c r="S769" s="1321">
        <v>8000474</v>
      </c>
      <c r="T769" s="1321">
        <v>8000475</v>
      </c>
      <c r="U769" s="1321">
        <v>8000476</v>
      </c>
      <c r="V769" s="1321">
        <v>8000185</v>
      </c>
      <c r="W769" s="1321">
        <v>8000186</v>
      </c>
      <c r="X769" s="1321">
        <v>8000187</v>
      </c>
      <c r="Y769" s="1321">
        <v>8000477</v>
      </c>
      <c r="Z769" s="1321">
        <v>8000183</v>
      </c>
      <c r="AA769" s="1321">
        <v>8000478</v>
      </c>
      <c r="AB769" s="1321">
        <v>8000473</v>
      </c>
      <c r="AC769" s="1321">
        <v>0</v>
      </c>
      <c r="AD769" s="1321" t="s">
        <v>828</v>
      </c>
      <c r="AE769" s="1321">
        <v>8000480</v>
      </c>
      <c r="AF769" s="1321">
        <v>8000481</v>
      </c>
      <c r="AG769" s="1321">
        <v>8000162</v>
      </c>
      <c r="AH769" s="1321">
        <v>0</v>
      </c>
      <c r="AI769" s="1321" t="s">
        <v>919</v>
      </c>
      <c r="AJ769" s="1321">
        <v>3</v>
      </c>
      <c r="AK769" s="1321">
        <v>4</v>
      </c>
      <c r="AL769" s="1321">
        <v>5</v>
      </c>
      <c r="AM769" s="1321">
        <v>0</v>
      </c>
      <c r="AN769" s="871">
        <v>8000664</v>
      </c>
      <c r="AO769" s="824" t="s">
        <v>5843</v>
      </c>
      <c r="AP769" s="824" t="s">
        <v>9395</v>
      </c>
      <c r="AQ769" s="1321" t="s">
        <v>7948</v>
      </c>
      <c r="AR769" s="1321">
        <v>0</v>
      </c>
      <c r="AS769" s="1321">
        <v>0</v>
      </c>
      <c r="AT769" s="1321">
        <v>0</v>
      </c>
      <c r="AU769" s="1321">
        <v>0</v>
      </c>
      <c r="AV769" s="1321">
        <v>0</v>
      </c>
      <c r="AW769" s="731"/>
      <c r="AX769" s="305" t="s">
        <v>1162</v>
      </c>
      <c r="AY769" s="879">
        <v>0</v>
      </c>
      <c r="AZ769" s="879">
        <v>0</v>
      </c>
      <c r="BA769" s="879" t="s">
        <v>828</v>
      </c>
      <c r="BB769" s="879" t="s">
        <v>828</v>
      </c>
      <c r="BC769" s="879" t="s">
        <v>828</v>
      </c>
      <c r="BD769" s="879" t="s">
        <v>828</v>
      </c>
      <c r="BE769" s="879" t="s">
        <v>828</v>
      </c>
      <c r="BF769" s="879" t="s">
        <v>828</v>
      </c>
      <c r="BG769" s="879" t="s">
        <v>828</v>
      </c>
      <c r="BH769" s="879" t="s">
        <v>828</v>
      </c>
      <c r="BI769" s="879" t="s">
        <v>828</v>
      </c>
      <c r="BJ769" s="879" t="s">
        <v>828</v>
      </c>
      <c r="BK769" s="879" t="s">
        <v>828</v>
      </c>
      <c r="BL769" s="879" t="s">
        <v>828</v>
      </c>
      <c r="BM769" s="879" t="s">
        <v>828</v>
      </c>
      <c r="BN769" s="879" t="s">
        <v>828</v>
      </c>
      <c r="BO769" s="879" t="s">
        <v>828</v>
      </c>
      <c r="BP769" s="1321" t="s">
        <v>2960</v>
      </c>
      <c r="BQ769" s="1321" t="s">
        <v>828</v>
      </c>
      <c r="BR769" s="1321" t="s">
        <v>828</v>
      </c>
      <c r="BS769" s="1321">
        <v>5</v>
      </c>
      <c r="BT769" s="1321">
        <v>1</v>
      </c>
      <c r="BU769" s="1321">
        <v>1</v>
      </c>
      <c r="BV769" s="879" t="s">
        <v>828</v>
      </c>
      <c r="BW769" s="879" t="s">
        <v>828</v>
      </c>
      <c r="BX769" s="879" t="s">
        <v>828</v>
      </c>
      <c r="BY769" s="879" t="s">
        <v>828</v>
      </c>
      <c r="BZ769" s="879" t="s">
        <v>828</v>
      </c>
      <c r="CA769" s="879" t="s">
        <v>828</v>
      </c>
      <c r="CB769" s="87" t="s">
        <v>2960</v>
      </c>
      <c r="CC769" s="879" t="s">
        <v>828</v>
      </c>
      <c r="CD769" s="879" t="s">
        <v>828</v>
      </c>
      <c r="CE769" s="879" t="s">
        <v>828</v>
      </c>
      <c r="CF769" s="879" t="s">
        <v>828</v>
      </c>
      <c r="CG769" s="879" t="s">
        <v>828</v>
      </c>
      <c r="CH769" s="879" t="s">
        <v>828</v>
      </c>
      <c r="CI769" s="879" t="s">
        <v>828</v>
      </c>
      <c r="CJ769" s="879" t="s">
        <v>828</v>
      </c>
      <c r="CK769" s="731"/>
      <c r="CL769" s="305" t="s">
        <v>1162</v>
      </c>
      <c r="CM769" s="1321">
        <v>40</v>
      </c>
      <c r="CN769" s="1321">
        <v>9.8000000000000007</v>
      </c>
      <c r="CO769" s="1321">
        <v>5</v>
      </c>
      <c r="CP769" s="1321" t="s">
        <v>9073</v>
      </c>
      <c r="CQ769" s="305">
        <v>1</v>
      </c>
      <c r="CR769" s="305" t="s">
        <v>9433</v>
      </c>
      <c r="CS769" s="305">
        <v>3.3</v>
      </c>
      <c r="CT769" s="740" t="s">
        <v>9433</v>
      </c>
      <c r="CU769" s="305">
        <v>1.5</v>
      </c>
      <c r="CV769" s="305">
        <v>1.5</v>
      </c>
      <c r="CW769" s="305">
        <v>1</v>
      </c>
      <c r="CX769" s="305">
        <v>1.5</v>
      </c>
      <c r="CY769" s="305">
        <v>2</v>
      </c>
      <c r="CZ769" s="305">
        <v>1.5</v>
      </c>
      <c r="DA769" s="305">
        <v>1</v>
      </c>
      <c r="DB769" s="305">
        <v>1</v>
      </c>
      <c r="DC769" s="305">
        <v>0.9</v>
      </c>
      <c r="DD769" s="305">
        <v>0.9</v>
      </c>
      <c r="DE769" s="879">
        <v>0</v>
      </c>
      <c r="DF769" s="879" t="s">
        <v>828</v>
      </c>
      <c r="DG769" s="879" t="s">
        <v>828</v>
      </c>
      <c r="DH769" s="879" t="s">
        <v>828</v>
      </c>
      <c r="DI769" s="305">
        <v>0</v>
      </c>
      <c r="DJ769" s="879" t="s">
        <v>828</v>
      </c>
      <c r="DK769" s="866" t="s">
        <v>3040</v>
      </c>
      <c r="DL769" s="1315">
        <v>0.8</v>
      </c>
      <c r="DM769" s="1315">
        <v>0.8</v>
      </c>
      <c r="DN769" s="1315">
        <v>0.8</v>
      </c>
      <c r="DO769" s="879" t="s">
        <v>828</v>
      </c>
      <c r="DP769" s="877">
        <v>0.9</v>
      </c>
      <c r="DQ769" s="1315">
        <v>0.8</v>
      </c>
      <c r="DR769" s="1315">
        <v>0.8</v>
      </c>
      <c r="DS769" s="1315" t="s">
        <v>4380</v>
      </c>
      <c r="DT769" s="879" t="s">
        <v>828</v>
      </c>
      <c r="DU769" s="879" t="s">
        <v>828</v>
      </c>
      <c r="DV769" s="879" t="s">
        <v>828</v>
      </c>
      <c r="DW769" s="879" t="s">
        <v>828</v>
      </c>
      <c r="DX769" s="898" t="s">
        <v>828</v>
      </c>
      <c r="DY769" s="913"/>
      <c r="DZ769" s="1252" t="s">
        <v>5986</v>
      </c>
      <c r="EA769" s="2001">
        <v>0.3</v>
      </c>
      <c r="EB769" s="1998">
        <f t="shared" si="11"/>
        <v>0.3</v>
      </c>
      <c r="EC769" s="964" t="s">
        <v>5837</v>
      </c>
      <c r="ED769" s="1252" t="s">
        <v>5839</v>
      </c>
    </row>
    <row r="770" spans="1:134">
      <c r="A770" s="1643">
        <v>5476</v>
      </c>
      <c r="B770" s="1256" t="s">
        <v>828</v>
      </c>
      <c r="C770" s="1256" t="s">
        <v>828</v>
      </c>
      <c r="D770" s="1256">
        <v>34941</v>
      </c>
      <c r="E770" s="1256" t="s">
        <v>1162</v>
      </c>
      <c r="F770" s="1256">
        <v>3059</v>
      </c>
      <c r="G770" s="1256" t="s">
        <v>926</v>
      </c>
      <c r="H770" s="1256">
        <v>3059</v>
      </c>
      <c r="I770" s="1256" t="s">
        <v>926</v>
      </c>
      <c r="J770" s="155">
        <v>8000836</v>
      </c>
      <c r="K770" s="1511">
        <v>8000225</v>
      </c>
      <c r="L770" s="861">
        <v>8000226</v>
      </c>
      <c r="M770" s="861" t="s">
        <v>831</v>
      </c>
      <c r="N770" s="861" t="s">
        <v>920</v>
      </c>
      <c r="O770" s="861">
        <v>8000227</v>
      </c>
      <c r="P770" s="1321" t="s">
        <v>9433</v>
      </c>
      <c r="Q770" s="861">
        <v>8000212</v>
      </c>
      <c r="R770" s="731" t="s">
        <v>9433</v>
      </c>
      <c r="S770" s="861">
        <v>8000474</v>
      </c>
      <c r="T770" s="861">
        <v>8000475</v>
      </c>
      <c r="U770" s="861">
        <v>8000476</v>
      </c>
      <c r="V770" s="861">
        <v>8000185</v>
      </c>
      <c r="W770" s="861">
        <v>8000186</v>
      </c>
      <c r="X770" s="861">
        <v>8000187</v>
      </c>
      <c r="Y770" s="861">
        <v>8000477</v>
      </c>
      <c r="Z770" s="861">
        <v>8000183</v>
      </c>
      <c r="AA770" s="861">
        <v>8000478</v>
      </c>
      <c r="AB770" s="861">
        <v>8000473</v>
      </c>
      <c r="AC770" s="861">
        <v>0</v>
      </c>
      <c r="AD770" s="861" t="s">
        <v>828</v>
      </c>
      <c r="AE770" s="861">
        <v>8000480</v>
      </c>
      <c r="AF770" s="861">
        <v>8000481</v>
      </c>
      <c r="AG770" s="861">
        <v>8000162</v>
      </c>
      <c r="AH770" s="861">
        <v>0</v>
      </c>
      <c r="AI770" s="861" t="s">
        <v>919</v>
      </c>
      <c r="AJ770" s="861">
        <v>3</v>
      </c>
      <c r="AK770" s="861">
        <v>4</v>
      </c>
      <c r="AL770" s="861">
        <v>5</v>
      </c>
      <c r="AM770" s="861">
        <v>0</v>
      </c>
      <c r="AN770" s="871">
        <v>8000664</v>
      </c>
      <c r="AO770" s="824" t="s">
        <v>5843</v>
      </c>
      <c r="AP770" s="824" t="s">
        <v>9395</v>
      </c>
      <c r="AQ770" s="861" t="s">
        <v>7948</v>
      </c>
      <c r="AR770" s="861">
        <v>0</v>
      </c>
      <c r="AS770" s="861">
        <v>0</v>
      </c>
      <c r="AT770" s="861">
        <v>0</v>
      </c>
      <c r="AU770" s="861">
        <v>0</v>
      </c>
      <c r="AV770" s="861">
        <v>0</v>
      </c>
      <c r="AW770" s="733"/>
      <c r="AX770" s="307" t="s">
        <v>1162</v>
      </c>
      <c r="AY770" s="881">
        <v>0</v>
      </c>
      <c r="AZ770" s="881">
        <v>0</v>
      </c>
      <c r="BA770" s="881" t="s">
        <v>828</v>
      </c>
      <c r="BB770" s="881" t="s">
        <v>828</v>
      </c>
      <c r="BC770" s="881" t="s">
        <v>828</v>
      </c>
      <c r="BD770" s="881" t="s">
        <v>828</v>
      </c>
      <c r="BE770" s="881" t="s">
        <v>828</v>
      </c>
      <c r="BF770" s="881" t="s">
        <v>828</v>
      </c>
      <c r="BG770" s="881" t="s">
        <v>828</v>
      </c>
      <c r="BH770" s="881" t="s">
        <v>828</v>
      </c>
      <c r="BI770" s="881" t="s">
        <v>828</v>
      </c>
      <c r="BJ770" s="881" t="s">
        <v>828</v>
      </c>
      <c r="BK770" s="881" t="s">
        <v>828</v>
      </c>
      <c r="BL770" s="881" t="s">
        <v>828</v>
      </c>
      <c r="BM770" s="881" t="s">
        <v>828</v>
      </c>
      <c r="BN770" s="881" t="s">
        <v>828</v>
      </c>
      <c r="BO770" s="881" t="s">
        <v>828</v>
      </c>
      <c r="BP770" s="861" t="s">
        <v>2960</v>
      </c>
      <c r="BQ770" s="861" t="s">
        <v>828</v>
      </c>
      <c r="BR770" s="861" t="s">
        <v>828</v>
      </c>
      <c r="BS770" s="861">
        <v>5</v>
      </c>
      <c r="BT770" s="861">
        <v>1</v>
      </c>
      <c r="BU770" s="861">
        <v>1</v>
      </c>
      <c r="BV770" s="881" t="s">
        <v>828</v>
      </c>
      <c r="BW770" s="881" t="s">
        <v>828</v>
      </c>
      <c r="BX770" s="881" t="s">
        <v>828</v>
      </c>
      <c r="BY770" s="881" t="s">
        <v>828</v>
      </c>
      <c r="BZ770" s="881" t="s">
        <v>828</v>
      </c>
      <c r="CA770" s="881" t="s">
        <v>828</v>
      </c>
      <c r="CB770" s="87" t="s">
        <v>2960</v>
      </c>
      <c r="CC770" s="881" t="s">
        <v>828</v>
      </c>
      <c r="CD770" s="881" t="s">
        <v>828</v>
      </c>
      <c r="CE770" s="881" t="s">
        <v>828</v>
      </c>
      <c r="CF770" s="881" t="s">
        <v>828</v>
      </c>
      <c r="CG770" s="881" t="s">
        <v>828</v>
      </c>
      <c r="CH770" s="881" t="s">
        <v>828</v>
      </c>
      <c r="CI770" s="881" t="s">
        <v>828</v>
      </c>
      <c r="CJ770" s="881" t="s">
        <v>828</v>
      </c>
      <c r="CK770" s="733"/>
      <c r="CL770" s="307" t="s">
        <v>1162</v>
      </c>
      <c r="CM770" s="861">
        <v>40</v>
      </c>
      <c r="CN770" s="861">
        <v>9.8000000000000007</v>
      </c>
      <c r="CO770" s="861">
        <v>5</v>
      </c>
      <c r="CP770" s="861" t="s">
        <v>9073</v>
      </c>
      <c r="CQ770" s="307">
        <v>1</v>
      </c>
      <c r="CR770" s="307" t="s">
        <v>9433</v>
      </c>
      <c r="CS770" s="307">
        <v>3.3</v>
      </c>
      <c r="CT770" s="740" t="s">
        <v>9433</v>
      </c>
      <c r="CU770" s="307">
        <v>1.5</v>
      </c>
      <c r="CV770" s="307">
        <v>1.5</v>
      </c>
      <c r="CW770" s="307">
        <v>1</v>
      </c>
      <c r="CX770" s="307">
        <v>1.5</v>
      </c>
      <c r="CY770" s="307">
        <v>2</v>
      </c>
      <c r="CZ770" s="307">
        <v>1.5</v>
      </c>
      <c r="DA770" s="307">
        <v>1</v>
      </c>
      <c r="DB770" s="307">
        <v>1</v>
      </c>
      <c r="DC770" s="307">
        <v>0.9</v>
      </c>
      <c r="DD770" s="307">
        <v>0.9</v>
      </c>
      <c r="DE770" s="881">
        <v>0</v>
      </c>
      <c r="DF770" s="881" t="s">
        <v>828</v>
      </c>
      <c r="DG770" s="881" t="s">
        <v>828</v>
      </c>
      <c r="DH770" s="881" t="s">
        <v>828</v>
      </c>
      <c r="DI770" s="307">
        <v>0</v>
      </c>
      <c r="DJ770" s="881" t="s">
        <v>828</v>
      </c>
      <c r="DK770" s="866" t="s">
        <v>3040</v>
      </c>
      <c r="DL770" s="1315">
        <v>0.8</v>
      </c>
      <c r="DM770" s="1315">
        <v>0.8</v>
      </c>
      <c r="DN770" s="1315">
        <v>0.8</v>
      </c>
      <c r="DO770" s="881" t="s">
        <v>828</v>
      </c>
      <c r="DP770" s="877">
        <v>0.9</v>
      </c>
      <c r="DQ770" s="1315">
        <v>0.8</v>
      </c>
      <c r="DR770" s="1315">
        <v>0.8</v>
      </c>
      <c r="DS770" s="1315" t="s">
        <v>4380</v>
      </c>
      <c r="DT770" s="881" t="s">
        <v>828</v>
      </c>
      <c r="DU770" s="881" t="s">
        <v>828</v>
      </c>
      <c r="DV770" s="881" t="s">
        <v>828</v>
      </c>
      <c r="DW770" s="881" t="s">
        <v>828</v>
      </c>
      <c r="DX770" s="899" t="s">
        <v>828</v>
      </c>
      <c r="DY770" s="913"/>
      <c r="DZ770" s="1252" t="s">
        <v>5986</v>
      </c>
      <c r="EA770" s="2001">
        <v>0.3</v>
      </c>
      <c r="EB770" s="1998">
        <f t="shared" si="11"/>
        <v>0.3</v>
      </c>
      <c r="EC770" s="964" t="s">
        <v>5837</v>
      </c>
      <c r="ED770" s="1252" t="s">
        <v>5839</v>
      </c>
    </row>
    <row r="771" spans="1:134">
      <c r="A771" s="1564">
        <v>5477</v>
      </c>
      <c r="B771" s="1346" t="s">
        <v>919</v>
      </c>
      <c r="C771" s="1346" t="s">
        <v>828</v>
      </c>
      <c r="D771" s="1346" t="s">
        <v>4610</v>
      </c>
      <c r="E771" s="1346" t="s">
        <v>828</v>
      </c>
      <c r="F771" s="1346" t="s">
        <v>828</v>
      </c>
      <c r="G771" s="1346" t="s">
        <v>828</v>
      </c>
      <c r="H771" s="1346" t="s">
        <v>828</v>
      </c>
      <c r="I771" s="1346" t="s">
        <v>828</v>
      </c>
      <c r="J771" s="1628">
        <v>0</v>
      </c>
      <c r="K771" s="1683" t="s">
        <v>828</v>
      </c>
      <c r="L771" s="1352" t="s">
        <v>828</v>
      </c>
      <c r="M771" s="1352" t="s">
        <v>828</v>
      </c>
      <c r="N771" s="1352" t="s">
        <v>828</v>
      </c>
      <c r="O771" s="1352" t="s">
        <v>828</v>
      </c>
      <c r="P771" s="1352" t="s">
        <v>828</v>
      </c>
      <c r="Q771" s="1352" t="s">
        <v>828</v>
      </c>
      <c r="R771" s="731" t="s">
        <v>9433</v>
      </c>
      <c r="S771" s="1352" t="s">
        <v>828</v>
      </c>
      <c r="T771" s="1352" t="s">
        <v>828</v>
      </c>
      <c r="U771" s="1352" t="s">
        <v>828</v>
      </c>
      <c r="V771" s="1352" t="s">
        <v>828</v>
      </c>
      <c r="W771" s="1352" t="s">
        <v>828</v>
      </c>
      <c r="X771" s="1352" t="s">
        <v>828</v>
      </c>
      <c r="Y771" s="1352" t="s">
        <v>828</v>
      </c>
      <c r="Z771" s="1352" t="s">
        <v>828</v>
      </c>
      <c r="AA771" s="1352" t="s">
        <v>828</v>
      </c>
      <c r="AB771" s="1352" t="s">
        <v>828</v>
      </c>
      <c r="AC771" s="1352" t="s">
        <v>828</v>
      </c>
      <c r="AD771" s="1352" t="s">
        <v>828</v>
      </c>
      <c r="AE771" s="1352" t="s">
        <v>828</v>
      </c>
      <c r="AF771" s="1352" t="s">
        <v>828</v>
      </c>
      <c r="AG771" s="1352" t="s">
        <v>828</v>
      </c>
      <c r="AH771" s="1352" t="s">
        <v>828</v>
      </c>
      <c r="AI771" s="1352" t="s">
        <v>828</v>
      </c>
      <c r="AJ771" s="1352" t="s">
        <v>828</v>
      </c>
      <c r="AK771" s="1352" t="s">
        <v>828</v>
      </c>
      <c r="AL771" s="1352" t="s">
        <v>828</v>
      </c>
      <c r="AM771" s="1352" t="s">
        <v>828</v>
      </c>
      <c r="AN771" s="1352" t="s">
        <v>828</v>
      </c>
      <c r="AO771" s="1352" t="s">
        <v>828</v>
      </c>
      <c r="AP771" s="1352" t="s">
        <v>828</v>
      </c>
      <c r="AQ771" s="1352" t="s">
        <v>7948</v>
      </c>
      <c r="AR771" s="1352" t="s">
        <v>828</v>
      </c>
      <c r="AS771" s="1352" t="s">
        <v>828</v>
      </c>
      <c r="AT771" s="1352" t="s">
        <v>828</v>
      </c>
      <c r="AU771" s="1352" t="s">
        <v>828</v>
      </c>
      <c r="AV771" s="1352" t="s">
        <v>828</v>
      </c>
      <c r="AW771" s="1463"/>
      <c r="AX771" s="1559" t="s">
        <v>828</v>
      </c>
      <c r="AY771" s="1560" t="s">
        <v>828</v>
      </c>
      <c r="AZ771" s="1560" t="s">
        <v>828</v>
      </c>
      <c r="BA771" s="1560" t="s">
        <v>828</v>
      </c>
      <c r="BB771" s="1560" t="s">
        <v>828</v>
      </c>
      <c r="BC771" s="1560" t="s">
        <v>828</v>
      </c>
      <c r="BD771" s="1560" t="s">
        <v>828</v>
      </c>
      <c r="BE771" s="1560" t="s">
        <v>828</v>
      </c>
      <c r="BF771" s="1560" t="s">
        <v>828</v>
      </c>
      <c r="BG771" s="1560" t="s">
        <v>828</v>
      </c>
      <c r="BH771" s="1560" t="s">
        <v>828</v>
      </c>
      <c r="BI771" s="1560" t="s">
        <v>828</v>
      </c>
      <c r="BJ771" s="1560" t="s">
        <v>828</v>
      </c>
      <c r="BK771" s="1560" t="s">
        <v>828</v>
      </c>
      <c r="BL771" s="1560" t="s">
        <v>828</v>
      </c>
      <c r="BM771" s="1560" t="s">
        <v>828</v>
      </c>
      <c r="BN771" s="1560" t="s">
        <v>828</v>
      </c>
      <c r="BO771" s="1560" t="s">
        <v>828</v>
      </c>
      <c r="BP771" s="1352" t="s">
        <v>828</v>
      </c>
      <c r="BQ771" s="1352" t="s">
        <v>828</v>
      </c>
      <c r="BR771" s="1352" t="s">
        <v>828</v>
      </c>
      <c r="BS771" s="1352" t="s">
        <v>828</v>
      </c>
      <c r="BT771" s="1352" t="s">
        <v>828</v>
      </c>
      <c r="BU771" s="1352" t="s">
        <v>828</v>
      </c>
      <c r="BV771" s="1560" t="s">
        <v>828</v>
      </c>
      <c r="BW771" s="1560" t="s">
        <v>828</v>
      </c>
      <c r="BX771" s="1560" t="s">
        <v>828</v>
      </c>
      <c r="BY771" s="1560" t="s">
        <v>828</v>
      </c>
      <c r="BZ771" s="1560" t="s">
        <v>828</v>
      </c>
      <c r="CA771" s="1560" t="s">
        <v>828</v>
      </c>
      <c r="CB771" s="1352" t="s">
        <v>828</v>
      </c>
      <c r="CC771" s="1560" t="s">
        <v>828</v>
      </c>
      <c r="CD771" s="1560" t="s">
        <v>828</v>
      </c>
      <c r="CE771" s="1560" t="s">
        <v>828</v>
      </c>
      <c r="CF771" s="1560" t="s">
        <v>828</v>
      </c>
      <c r="CG771" s="1560" t="s">
        <v>828</v>
      </c>
      <c r="CH771" s="1560" t="s">
        <v>828</v>
      </c>
      <c r="CI771" s="1560" t="s">
        <v>828</v>
      </c>
      <c r="CJ771" s="1560" t="s">
        <v>828</v>
      </c>
      <c r="CK771" s="1463"/>
      <c r="CL771" s="1559" t="s">
        <v>828</v>
      </c>
      <c r="CM771" s="1352" t="s">
        <v>828</v>
      </c>
      <c r="CN771" s="1352" t="s">
        <v>828</v>
      </c>
      <c r="CO771" s="1352" t="s">
        <v>828</v>
      </c>
      <c r="CP771" s="1352" t="s">
        <v>828</v>
      </c>
      <c r="CQ771" s="1559" t="s">
        <v>828</v>
      </c>
      <c r="CR771" s="1559" t="s">
        <v>828</v>
      </c>
      <c r="CS771" s="1559" t="s">
        <v>828</v>
      </c>
      <c r="CT771" s="740" t="s">
        <v>9433</v>
      </c>
      <c r="CU771" s="1559" t="s">
        <v>828</v>
      </c>
      <c r="CV771" s="1559" t="s">
        <v>828</v>
      </c>
      <c r="CW771" s="1559" t="s">
        <v>828</v>
      </c>
      <c r="CX771" s="1559" t="s">
        <v>828</v>
      </c>
      <c r="CY771" s="1559" t="s">
        <v>828</v>
      </c>
      <c r="CZ771" s="1559" t="s">
        <v>828</v>
      </c>
      <c r="DA771" s="1559" t="s">
        <v>828</v>
      </c>
      <c r="DB771" s="1559" t="s">
        <v>828</v>
      </c>
      <c r="DC771" s="1559" t="s">
        <v>828</v>
      </c>
      <c r="DD771" s="1559" t="s">
        <v>828</v>
      </c>
      <c r="DE771" s="1560" t="s">
        <v>828</v>
      </c>
      <c r="DF771" s="1560" t="s">
        <v>828</v>
      </c>
      <c r="DG771" s="1560" t="s">
        <v>828</v>
      </c>
      <c r="DH771" s="1560" t="s">
        <v>828</v>
      </c>
      <c r="DI771" s="1559" t="s">
        <v>828</v>
      </c>
      <c r="DJ771" s="1560" t="s">
        <v>828</v>
      </c>
      <c r="DK771" s="866" t="s">
        <v>828</v>
      </c>
      <c r="DL771" s="1315">
        <v>0</v>
      </c>
      <c r="DM771" s="1315">
        <v>0</v>
      </c>
      <c r="DN771" s="1315">
        <v>0</v>
      </c>
      <c r="DO771" s="1560" t="s">
        <v>828</v>
      </c>
      <c r="DP771" s="1560" t="s">
        <v>828</v>
      </c>
      <c r="DQ771" s="1315">
        <v>0.8</v>
      </c>
      <c r="DR771" s="1315">
        <v>0.8</v>
      </c>
      <c r="DS771" s="1315">
        <v>0</v>
      </c>
      <c r="DT771" s="1560" t="s">
        <v>828</v>
      </c>
      <c r="DU771" s="1560" t="s">
        <v>828</v>
      </c>
      <c r="DV771" s="1560" t="s">
        <v>828</v>
      </c>
      <c r="DW771" s="1560" t="s">
        <v>828</v>
      </c>
      <c r="DX771" s="1561" t="s">
        <v>828</v>
      </c>
      <c r="DY771" s="913"/>
      <c r="DZ771" s="1252" t="s">
        <v>6013</v>
      </c>
      <c r="EA771" s="1315">
        <v>0</v>
      </c>
      <c r="EB771" s="1998">
        <f t="shared" si="11"/>
        <v>0</v>
      </c>
      <c r="EC771" s="1558" t="s">
        <v>828</v>
      </c>
      <c r="ED771" s="1252" t="s">
        <v>5839</v>
      </c>
    </row>
    <row r="772" spans="1:134">
      <c r="A772" s="1651">
        <v>5478</v>
      </c>
      <c r="B772" s="1254" t="s">
        <v>828</v>
      </c>
      <c r="C772" s="1254" t="s">
        <v>828</v>
      </c>
      <c r="D772" s="1254">
        <v>10472</v>
      </c>
      <c r="E772" s="1254" t="s">
        <v>1162</v>
      </c>
      <c r="F772" s="1254" t="s">
        <v>828</v>
      </c>
      <c r="G772" s="1254" t="s">
        <v>828</v>
      </c>
      <c r="H772" s="1254" t="s">
        <v>828</v>
      </c>
      <c r="I772" s="1254" t="s">
        <v>828</v>
      </c>
      <c r="J772" s="1629">
        <v>8000841</v>
      </c>
      <c r="K772" s="1511">
        <v>8000225</v>
      </c>
      <c r="L772" s="1321">
        <v>8000226</v>
      </c>
      <c r="M772" s="1321" t="s">
        <v>831</v>
      </c>
      <c r="N772" s="1321" t="s">
        <v>920</v>
      </c>
      <c r="O772" s="1321">
        <v>8000227</v>
      </c>
      <c r="P772" s="1321" t="s">
        <v>9433</v>
      </c>
      <c r="Q772" s="1321">
        <v>8000212</v>
      </c>
      <c r="R772" s="731" t="s">
        <v>9433</v>
      </c>
      <c r="S772" s="1321">
        <v>8000474</v>
      </c>
      <c r="T772" s="1321">
        <v>8000475</v>
      </c>
      <c r="U772" s="1321">
        <v>8000476</v>
      </c>
      <c r="V772" s="1321">
        <v>8000185</v>
      </c>
      <c r="W772" s="1321">
        <v>8000186</v>
      </c>
      <c r="X772" s="1321">
        <v>8000187</v>
      </c>
      <c r="Y772" s="1321">
        <v>8000477</v>
      </c>
      <c r="Z772" s="1321">
        <v>8000183</v>
      </c>
      <c r="AA772" s="1321">
        <v>8000478</v>
      </c>
      <c r="AB772" s="1321">
        <v>8000473</v>
      </c>
      <c r="AC772" s="1321">
        <v>0</v>
      </c>
      <c r="AD772" s="1321" t="s">
        <v>828</v>
      </c>
      <c r="AE772" s="1321">
        <v>8000480</v>
      </c>
      <c r="AF772" s="1321">
        <v>8000481</v>
      </c>
      <c r="AG772" s="1321">
        <v>8000162</v>
      </c>
      <c r="AH772" s="1321">
        <v>0</v>
      </c>
      <c r="AI772" s="1321" t="s">
        <v>919</v>
      </c>
      <c r="AJ772" s="1321">
        <v>3</v>
      </c>
      <c r="AK772" s="1321">
        <v>4</v>
      </c>
      <c r="AL772" s="1321">
        <v>5</v>
      </c>
      <c r="AM772" s="1321">
        <v>0</v>
      </c>
      <c r="AN772" s="871">
        <v>8000664</v>
      </c>
      <c r="AO772" s="824" t="s">
        <v>5843</v>
      </c>
      <c r="AP772" s="824" t="s">
        <v>9395</v>
      </c>
      <c r="AQ772" s="1321" t="s">
        <v>7948</v>
      </c>
      <c r="AR772" s="1321">
        <v>0</v>
      </c>
      <c r="AS772" s="1321">
        <v>0</v>
      </c>
      <c r="AT772" s="1321">
        <v>0</v>
      </c>
      <c r="AU772" s="1321">
        <v>0</v>
      </c>
      <c r="AV772" s="1321">
        <v>0</v>
      </c>
      <c r="AW772" s="731"/>
      <c r="AX772" s="305" t="s">
        <v>1162</v>
      </c>
      <c r="AY772" s="879">
        <v>0</v>
      </c>
      <c r="AZ772" s="879">
        <v>0</v>
      </c>
      <c r="BA772" s="879" t="s">
        <v>828</v>
      </c>
      <c r="BB772" s="879" t="s">
        <v>828</v>
      </c>
      <c r="BC772" s="879" t="s">
        <v>828</v>
      </c>
      <c r="BD772" s="879" t="s">
        <v>828</v>
      </c>
      <c r="BE772" s="879" t="s">
        <v>828</v>
      </c>
      <c r="BF772" s="879" t="s">
        <v>828</v>
      </c>
      <c r="BG772" s="879" t="s">
        <v>828</v>
      </c>
      <c r="BH772" s="879" t="s">
        <v>828</v>
      </c>
      <c r="BI772" s="879" t="s">
        <v>828</v>
      </c>
      <c r="BJ772" s="879" t="s">
        <v>828</v>
      </c>
      <c r="BK772" s="879" t="s">
        <v>828</v>
      </c>
      <c r="BL772" s="879" t="s">
        <v>828</v>
      </c>
      <c r="BM772" s="879" t="s">
        <v>828</v>
      </c>
      <c r="BN772" s="879" t="s">
        <v>828</v>
      </c>
      <c r="BO772" s="879" t="s">
        <v>828</v>
      </c>
      <c r="BP772" s="1321" t="s">
        <v>2960</v>
      </c>
      <c r="BQ772" s="1321" t="s">
        <v>828</v>
      </c>
      <c r="BR772" s="1321" t="s">
        <v>828</v>
      </c>
      <c r="BS772" s="1321">
        <v>5</v>
      </c>
      <c r="BT772" s="1321">
        <v>1</v>
      </c>
      <c r="BU772" s="1321">
        <v>1</v>
      </c>
      <c r="BV772" s="879" t="s">
        <v>828</v>
      </c>
      <c r="BW772" s="879" t="s">
        <v>828</v>
      </c>
      <c r="BX772" s="879" t="s">
        <v>828</v>
      </c>
      <c r="BY772" s="879" t="s">
        <v>828</v>
      </c>
      <c r="BZ772" s="879" t="s">
        <v>828</v>
      </c>
      <c r="CA772" s="879" t="s">
        <v>828</v>
      </c>
      <c r="CB772" s="87" t="s">
        <v>2960</v>
      </c>
      <c r="CC772" s="879" t="s">
        <v>828</v>
      </c>
      <c r="CD772" s="879" t="s">
        <v>828</v>
      </c>
      <c r="CE772" s="879" t="s">
        <v>828</v>
      </c>
      <c r="CF772" s="879" t="s">
        <v>828</v>
      </c>
      <c r="CG772" s="879" t="s">
        <v>828</v>
      </c>
      <c r="CH772" s="879" t="s">
        <v>828</v>
      </c>
      <c r="CI772" s="879" t="s">
        <v>828</v>
      </c>
      <c r="CJ772" s="879" t="s">
        <v>828</v>
      </c>
      <c r="CK772" s="731"/>
      <c r="CL772" s="305" t="s">
        <v>1162</v>
      </c>
      <c r="CM772" s="1321">
        <v>40</v>
      </c>
      <c r="CN772" s="1321">
        <v>9.8000000000000007</v>
      </c>
      <c r="CO772" s="1321">
        <v>5</v>
      </c>
      <c r="CP772" s="1321" t="s">
        <v>9073</v>
      </c>
      <c r="CQ772" s="305">
        <v>1</v>
      </c>
      <c r="CR772" s="305" t="s">
        <v>9433</v>
      </c>
      <c r="CS772" s="305">
        <v>3.3</v>
      </c>
      <c r="CT772" s="740" t="s">
        <v>9433</v>
      </c>
      <c r="CU772" s="305">
        <v>1.5</v>
      </c>
      <c r="CV772" s="305">
        <v>1.5</v>
      </c>
      <c r="CW772" s="305">
        <v>1</v>
      </c>
      <c r="CX772" s="305">
        <v>1.5</v>
      </c>
      <c r="CY772" s="305">
        <v>2</v>
      </c>
      <c r="CZ772" s="305">
        <v>1.5</v>
      </c>
      <c r="DA772" s="305">
        <v>1</v>
      </c>
      <c r="DB772" s="305">
        <v>1</v>
      </c>
      <c r="DC772" s="305">
        <v>0.9</v>
      </c>
      <c r="DD772" s="305">
        <v>0.9</v>
      </c>
      <c r="DE772" s="879">
        <v>0</v>
      </c>
      <c r="DF772" s="879" t="s">
        <v>828</v>
      </c>
      <c r="DG772" s="879" t="s">
        <v>828</v>
      </c>
      <c r="DH772" s="879" t="s">
        <v>828</v>
      </c>
      <c r="DI772" s="305">
        <v>0</v>
      </c>
      <c r="DJ772" s="879" t="s">
        <v>828</v>
      </c>
      <c r="DK772" s="866" t="s">
        <v>3040</v>
      </c>
      <c r="DL772" s="1315">
        <v>0.8</v>
      </c>
      <c r="DM772" s="1315">
        <v>0.8</v>
      </c>
      <c r="DN772" s="1315">
        <v>0.8</v>
      </c>
      <c r="DO772" s="879" t="s">
        <v>828</v>
      </c>
      <c r="DP772" s="877">
        <v>0.9</v>
      </c>
      <c r="DQ772" s="1315">
        <v>0.8</v>
      </c>
      <c r="DR772" s="1315">
        <v>0.8</v>
      </c>
      <c r="DS772" s="1315" t="s">
        <v>4380</v>
      </c>
      <c r="DT772" s="879" t="s">
        <v>828</v>
      </c>
      <c r="DU772" s="879" t="s">
        <v>828</v>
      </c>
      <c r="DV772" s="879" t="s">
        <v>828</v>
      </c>
      <c r="DW772" s="879" t="s">
        <v>828</v>
      </c>
      <c r="DX772" s="898" t="s">
        <v>828</v>
      </c>
      <c r="DY772" s="913"/>
      <c r="DZ772" s="1252" t="s">
        <v>6013</v>
      </c>
      <c r="EA772" s="2001">
        <v>0.3</v>
      </c>
      <c r="EB772" s="1998">
        <f t="shared" si="11"/>
        <v>0.3</v>
      </c>
      <c r="EC772" s="964" t="s">
        <v>5837</v>
      </c>
      <c r="ED772" s="1252" t="s">
        <v>5839</v>
      </c>
    </row>
    <row r="773" spans="1:134">
      <c r="A773" s="1652">
        <v>5479</v>
      </c>
      <c r="B773" s="1256" t="s">
        <v>828</v>
      </c>
      <c r="C773" s="1256" t="s">
        <v>828</v>
      </c>
      <c r="D773" s="1256">
        <v>32720</v>
      </c>
      <c r="E773" s="1256" t="s">
        <v>1162</v>
      </c>
      <c r="F773" s="1256">
        <v>2864</v>
      </c>
      <c r="G773" s="1256" t="s">
        <v>926</v>
      </c>
      <c r="H773" s="1256">
        <v>2864</v>
      </c>
      <c r="I773" s="1256" t="s">
        <v>926</v>
      </c>
      <c r="J773" s="1630">
        <v>8000842</v>
      </c>
      <c r="K773" s="1511">
        <v>8000225</v>
      </c>
      <c r="L773" s="861">
        <v>8000226</v>
      </c>
      <c r="M773" s="861" t="s">
        <v>831</v>
      </c>
      <c r="N773" s="861" t="s">
        <v>920</v>
      </c>
      <c r="O773" s="861">
        <v>8000227</v>
      </c>
      <c r="P773" s="1321" t="s">
        <v>9433</v>
      </c>
      <c r="Q773" s="861">
        <v>8000212</v>
      </c>
      <c r="R773" s="731" t="s">
        <v>9433</v>
      </c>
      <c r="S773" s="861">
        <v>8000474</v>
      </c>
      <c r="T773" s="861">
        <v>8000475</v>
      </c>
      <c r="U773" s="861">
        <v>8000476</v>
      </c>
      <c r="V773" s="861">
        <v>8000185</v>
      </c>
      <c r="W773" s="861">
        <v>8000186</v>
      </c>
      <c r="X773" s="861">
        <v>8000187</v>
      </c>
      <c r="Y773" s="861">
        <v>8000477</v>
      </c>
      <c r="Z773" s="861">
        <v>8000183</v>
      </c>
      <c r="AA773" s="861">
        <v>8000478</v>
      </c>
      <c r="AB773" s="861">
        <v>8000473</v>
      </c>
      <c r="AC773" s="861">
        <v>0</v>
      </c>
      <c r="AD773" s="861" t="s">
        <v>828</v>
      </c>
      <c r="AE773" s="861">
        <v>8000480</v>
      </c>
      <c r="AF773" s="861">
        <v>8000481</v>
      </c>
      <c r="AG773" s="861">
        <v>8000162</v>
      </c>
      <c r="AH773" s="861">
        <v>0</v>
      </c>
      <c r="AI773" s="861" t="s">
        <v>919</v>
      </c>
      <c r="AJ773" s="861">
        <v>3</v>
      </c>
      <c r="AK773" s="861">
        <v>4</v>
      </c>
      <c r="AL773" s="861">
        <v>5</v>
      </c>
      <c r="AM773" s="861">
        <v>0</v>
      </c>
      <c r="AN773" s="871">
        <v>8000664</v>
      </c>
      <c r="AO773" s="824" t="s">
        <v>5843</v>
      </c>
      <c r="AP773" s="824" t="s">
        <v>9395</v>
      </c>
      <c r="AQ773" s="861" t="s">
        <v>7948</v>
      </c>
      <c r="AR773" s="861">
        <v>0</v>
      </c>
      <c r="AS773" s="861">
        <v>0</v>
      </c>
      <c r="AT773" s="861">
        <v>0</v>
      </c>
      <c r="AU773" s="861">
        <v>0</v>
      </c>
      <c r="AV773" s="861">
        <v>0</v>
      </c>
      <c r="AW773" s="733"/>
      <c r="AX773" s="307" t="s">
        <v>1162</v>
      </c>
      <c r="AY773" s="881">
        <v>0</v>
      </c>
      <c r="AZ773" s="881">
        <v>0</v>
      </c>
      <c r="BA773" s="881" t="s">
        <v>828</v>
      </c>
      <c r="BB773" s="881" t="s">
        <v>828</v>
      </c>
      <c r="BC773" s="881" t="s">
        <v>828</v>
      </c>
      <c r="BD773" s="881" t="s">
        <v>828</v>
      </c>
      <c r="BE773" s="881" t="s">
        <v>828</v>
      </c>
      <c r="BF773" s="881" t="s">
        <v>828</v>
      </c>
      <c r="BG773" s="881" t="s">
        <v>828</v>
      </c>
      <c r="BH773" s="881" t="s">
        <v>828</v>
      </c>
      <c r="BI773" s="881" t="s">
        <v>828</v>
      </c>
      <c r="BJ773" s="881" t="s">
        <v>828</v>
      </c>
      <c r="BK773" s="881" t="s">
        <v>828</v>
      </c>
      <c r="BL773" s="881" t="s">
        <v>828</v>
      </c>
      <c r="BM773" s="881" t="s">
        <v>828</v>
      </c>
      <c r="BN773" s="881" t="s">
        <v>828</v>
      </c>
      <c r="BO773" s="881" t="s">
        <v>828</v>
      </c>
      <c r="BP773" s="861" t="s">
        <v>2960</v>
      </c>
      <c r="BQ773" s="861" t="s">
        <v>828</v>
      </c>
      <c r="BR773" s="861" t="s">
        <v>828</v>
      </c>
      <c r="BS773" s="861">
        <v>5</v>
      </c>
      <c r="BT773" s="861">
        <v>1</v>
      </c>
      <c r="BU773" s="861">
        <v>1</v>
      </c>
      <c r="BV773" s="881" t="s">
        <v>828</v>
      </c>
      <c r="BW773" s="881" t="s">
        <v>828</v>
      </c>
      <c r="BX773" s="881" t="s">
        <v>828</v>
      </c>
      <c r="BY773" s="881" t="s">
        <v>828</v>
      </c>
      <c r="BZ773" s="881" t="s">
        <v>828</v>
      </c>
      <c r="CA773" s="881" t="s">
        <v>828</v>
      </c>
      <c r="CB773" s="87" t="s">
        <v>2960</v>
      </c>
      <c r="CC773" s="881" t="s">
        <v>828</v>
      </c>
      <c r="CD773" s="881" t="s">
        <v>828</v>
      </c>
      <c r="CE773" s="881" t="s">
        <v>828</v>
      </c>
      <c r="CF773" s="881" t="s">
        <v>828</v>
      </c>
      <c r="CG773" s="881" t="s">
        <v>828</v>
      </c>
      <c r="CH773" s="881" t="s">
        <v>828</v>
      </c>
      <c r="CI773" s="881" t="s">
        <v>828</v>
      </c>
      <c r="CJ773" s="881" t="s">
        <v>828</v>
      </c>
      <c r="CK773" s="733"/>
      <c r="CL773" s="307" t="s">
        <v>1162</v>
      </c>
      <c r="CM773" s="861">
        <v>40</v>
      </c>
      <c r="CN773" s="861">
        <v>9.8000000000000007</v>
      </c>
      <c r="CO773" s="861">
        <v>5</v>
      </c>
      <c r="CP773" s="861" t="s">
        <v>9073</v>
      </c>
      <c r="CQ773" s="307">
        <v>1</v>
      </c>
      <c r="CR773" s="307" t="s">
        <v>9433</v>
      </c>
      <c r="CS773" s="307">
        <v>3.3</v>
      </c>
      <c r="CT773" s="740" t="s">
        <v>9433</v>
      </c>
      <c r="CU773" s="307">
        <v>1.5</v>
      </c>
      <c r="CV773" s="307">
        <v>1.5</v>
      </c>
      <c r="CW773" s="307">
        <v>1</v>
      </c>
      <c r="CX773" s="307">
        <v>1.5</v>
      </c>
      <c r="CY773" s="307">
        <v>2</v>
      </c>
      <c r="CZ773" s="307">
        <v>1.5</v>
      </c>
      <c r="DA773" s="307">
        <v>1</v>
      </c>
      <c r="DB773" s="307">
        <v>1</v>
      </c>
      <c r="DC773" s="307">
        <v>0.9</v>
      </c>
      <c r="DD773" s="307">
        <v>0.9</v>
      </c>
      <c r="DE773" s="881">
        <v>0</v>
      </c>
      <c r="DF773" s="881" t="s">
        <v>828</v>
      </c>
      <c r="DG773" s="881" t="s">
        <v>828</v>
      </c>
      <c r="DH773" s="881" t="s">
        <v>828</v>
      </c>
      <c r="DI773" s="307">
        <v>0</v>
      </c>
      <c r="DJ773" s="881" t="s">
        <v>828</v>
      </c>
      <c r="DK773" s="866" t="s">
        <v>3040</v>
      </c>
      <c r="DL773" s="1315">
        <v>0.8</v>
      </c>
      <c r="DM773" s="1315">
        <v>0.8</v>
      </c>
      <c r="DN773" s="1315">
        <v>0.8</v>
      </c>
      <c r="DO773" s="881" t="s">
        <v>828</v>
      </c>
      <c r="DP773" s="877">
        <v>0.9</v>
      </c>
      <c r="DQ773" s="1315">
        <v>0.8</v>
      </c>
      <c r="DR773" s="1315">
        <v>0.8</v>
      </c>
      <c r="DS773" s="1315" t="s">
        <v>4380</v>
      </c>
      <c r="DT773" s="881" t="s">
        <v>828</v>
      </c>
      <c r="DU773" s="881" t="s">
        <v>828</v>
      </c>
      <c r="DV773" s="881" t="s">
        <v>828</v>
      </c>
      <c r="DW773" s="881" t="s">
        <v>828</v>
      </c>
      <c r="DX773" s="899" t="s">
        <v>828</v>
      </c>
      <c r="DY773" s="913"/>
      <c r="DZ773" s="1252" t="s">
        <v>6013</v>
      </c>
      <c r="EA773" s="2001">
        <v>0.3</v>
      </c>
      <c r="EB773" s="1998">
        <f t="shared" ref="EB773:EB836" si="12">IF(EA773&lt;0.5, EA773, EA773*2)</f>
        <v>0.3</v>
      </c>
      <c r="EC773" s="964" t="s">
        <v>5837</v>
      </c>
      <c r="ED773" s="1252" t="s">
        <v>5839</v>
      </c>
    </row>
    <row r="774" spans="1:134">
      <c r="A774" s="1564">
        <v>5480</v>
      </c>
      <c r="B774" s="1346" t="s">
        <v>919</v>
      </c>
      <c r="C774" s="1346" t="s">
        <v>828</v>
      </c>
      <c r="D774" s="1346" t="s">
        <v>4610</v>
      </c>
      <c r="E774" s="1346" t="s">
        <v>828</v>
      </c>
      <c r="F774" s="1346" t="s">
        <v>828</v>
      </c>
      <c r="G774" s="1346" t="s">
        <v>828</v>
      </c>
      <c r="H774" s="1346" t="s">
        <v>828</v>
      </c>
      <c r="I774" s="1346" t="s">
        <v>828</v>
      </c>
      <c r="J774" s="1628">
        <v>0</v>
      </c>
      <c r="K774" s="1683" t="s">
        <v>828</v>
      </c>
      <c r="L774" s="1352" t="s">
        <v>828</v>
      </c>
      <c r="M774" s="1352" t="s">
        <v>828</v>
      </c>
      <c r="N774" s="1352" t="s">
        <v>828</v>
      </c>
      <c r="O774" s="1352" t="s">
        <v>828</v>
      </c>
      <c r="P774" s="1352" t="s">
        <v>828</v>
      </c>
      <c r="Q774" s="1352" t="s">
        <v>828</v>
      </c>
      <c r="R774" s="731" t="s">
        <v>9433</v>
      </c>
      <c r="S774" s="1352" t="s">
        <v>828</v>
      </c>
      <c r="T774" s="1352" t="s">
        <v>828</v>
      </c>
      <c r="U774" s="1352" t="s">
        <v>828</v>
      </c>
      <c r="V774" s="1352" t="s">
        <v>828</v>
      </c>
      <c r="W774" s="1352" t="s">
        <v>828</v>
      </c>
      <c r="X774" s="1352" t="s">
        <v>828</v>
      </c>
      <c r="Y774" s="1352" t="s">
        <v>828</v>
      </c>
      <c r="Z774" s="1352" t="s">
        <v>828</v>
      </c>
      <c r="AA774" s="1352" t="s">
        <v>828</v>
      </c>
      <c r="AB774" s="1352" t="s">
        <v>828</v>
      </c>
      <c r="AC774" s="1352" t="s">
        <v>828</v>
      </c>
      <c r="AD774" s="1352" t="s">
        <v>828</v>
      </c>
      <c r="AE774" s="1352" t="s">
        <v>828</v>
      </c>
      <c r="AF774" s="1352" t="s">
        <v>828</v>
      </c>
      <c r="AG774" s="1352" t="s">
        <v>828</v>
      </c>
      <c r="AH774" s="1352" t="s">
        <v>828</v>
      </c>
      <c r="AI774" s="1352" t="s">
        <v>828</v>
      </c>
      <c r="AJ774" s="1352" t="s">
        <v>828</v>
      </c>
      <c r="AK774" s="1352" t="s">
        <v>828</v>
      </c>
      <c r="AL774" s="1352" t="s">
        <v>828</v>
      </c>
      <c r="AM774" s="1352" t="s">
        <v>828</v>
      </c>
      <c r="AN774" s="1352" t="s">
        <v>828</v>
      </c>
      <c r="AO774" s="1352" t="s">
        <v>828</v>
      </c>
      <c r="AP774" s="1352" t="s">
        <v>828</v>
      </c>
      <c r="AQ774" s="1352" t="s">
        <v>7948</v>
      </c>
      <c r="AR774" s="1352" t="s">
        <v>828</v>
      </c>
      <c r="AS774" s="1352" t="s">
        <v>828</v>
      </c>
      <c r="AT774" s="1352" t="s">
        <v>828</v>
      </c>
      <c r="AU774" s="1352" t="s">
        <v>828</v>
      </c>
      <c r="AV774" s="1352" t="s">
        <v>828</v>
      </c>
      <c r="AW774" s="1463"/>
      <c r="AX774" s="1559" t="s">
        <v>828</v>
      </c>
      <c r="AY774" s="1560" t="s">
        <v>828</v>
      </c>
      <c r="AZ774" s="1560" t="s">
        <v>828</v>
      </c>
      <c r="BA774" s="1560" t="s">
        <v>828</v>
      </c>
      <c r="BB774" s="1560" t="s">
        <v>828</v>
      </c>
      <c r="BC774" s="1560" t="s">
        <v>828</v>
      </c>
      <c r="BD774" s="1560" t="s">
        <v>828</v>
      </c>
      <c r="BE774" s="1560" t="s">
        <v>828</v>
      </c>
      <c r="BF774" s="1560" t="s">
        <v>828</v>
      </c>
      <c r="BG774" s="1560" t="s">
        <v>828</v>
      </c>
      <c r="BH774" s="1560" t="s">
        <v>828</v>
      </c>
      <c r="BI774" s="1560" t="s">
        <v>828</v>
      </c>
      <c r="BJ774" s="1560" t="s">
        <v>828</v>
      </c>
      <c r="BK774" s="1560" t="s">
        <v>828</v>
      </c>
      <c r="BL774" s="1560" t="s">
        <v>828</v>
      </c>
      <c r="BM774" s="1560" t="s">
        <v>828</v>
      </c>
      <c r="BN774" s="1560" t="s">
        <v>828</v>
      </c>
      <c r="BO774" s="1560" t="s">
        <v>828</v>
      </c>
      <c r="BP774" s="1352" t="s">
        <v>828</v>
      </c>
      <c r="BQ774" s="1352" t="s">
        <v>828</v>
      </c>
      <c r="BR774" s="1352" t="s">
        <v>828</v>
      </c>
      <c r="BS774" s="1352" t="s">
        <v>828</v>
      </c>
      <c r="BT774" s="1352" t="s">
        <v>828</v>
      </c>
      <c r="BU774" s="1352" t="s">
        <v>828</v>
      </c>
      <c r="BV774" s="1560" t="s">
        <v>828</v>
      </c>
      <c r="BW774" s="1560" t="s">
        <v>828</v>
      </c>
      <c r="BX774" s="1560" t="s">
        <v>828</v>
      </c>
      <c r="BY774" s="1560" t="s">
        <v>828</v>
      </c>
      <c r="BZ774" s="1560" t="s">
        <v>828</v>
      </c>
      <c r="CA774" s="1560" t="s">
        <v>828</v>
      </c>
      <c r="CB774" s="1352" t="s">
        <v>828</v>
      </c>
      <c r="CC774" s="1560" t="s">
        <v>828</v>
      </c>
      <c r="CD774" s="1560" t="s">
        <v>828</v>
      </c>
      <c r="CE774" s="1560" t="s">
        <v>828</v>
      </c>
      <c r="CF774" s="1560" t="s">
        <v>828</v>
      </c>
      <c r="CG774" s="1560" t="s">
        <v>828</v>
      </c>
      <c r="CH774" s="1560" t="s">
        <v>828</v>
      </c>
      <c r="CI774" s="1560" t="s">
        <v>828</v>
      </c>
      <c r="CJ774" s="1560" t="s">
        <v>828</v>
      </c>
      <c r="CK774" s="1463"/>
      <c r="CL774" s="1559" t="s">
        <v>828</v>
      </c>
      <c r="CM774" s="1352" t="s">
        <v>828</v>
      </c>
      <c r="CN774" s="1352" t="s">
        <v>828</v>
      </c>
      <c r="CO774" s="1352" t="s">
        <v>828</v>
      </c>
      <c r="CP774" s="1352" t="s">
        <v>828</v>
      </c>
      <c r="CQ774" s="1559" t="s">
        <v>828</v>
      </c>
      <c r="CR774" s="1559" t="s">
        <v>828</v>
      </c>
      <c r="CS774" s="1559" t="s">
        <v>828</v>
      </c>
      <c r="CT774" s="740" t="s">
        <v>9433</v>
      </c>
      <c r="CU774" s="1559" t="s">
        <v>828</v>
      </c>
      <c r="CV774" s="1559" t="s">
        <v>828</v>
      </c>
      <c r="CW774" s="1559" t="s">
        <v>828</v>
      </c>
      <c r="CX774" s="1559" t="s">
        <v>828</v>
      </c>
      <c r="CY774" s="1559" t="s">
        <v>828</v>
      </c>
      <c r="CZ774" s="1559" t="s">
        <v>828</v>
      </c>
      <c r="DA774" s="1559" t="s">
        <v>828</v>
      </c>
      <c r="DB774" s="1559" t="s">
        <v>828</v>
      </c>
      <c r="DC774" s="1559" t="s">
        <v>828</v>
      </c>
      <c r="DD774" s="1559" t="s">
        <v>828</v>
      </c>
      <c r="DE774" s="1560" t="s">
        <v>828</v>
      </c>
      <c r="DF774" s="1560" t="s">
        <v>828</v>
      </c>
      <c r="DG774" s="1560" t="s">
        <v>828</v>
      </c>
      <c r="DH774" s="1560" t="s">
        <v>828</v>
      </c>
      <c r="DI774" s="1559" t="s">
        <v>828</v>
      </c>
      <c r="DJ774" s="1560" t="s">
        <v>828</v>
      </c>
      <c r="DK774" s="866" t="s">
        <v>828</v>
      </c>
      <c r="DL774" s="1315">
        <v>0</v>
      </c>
      <c r="DM774" s="1315">
        <v>0</v>
      </c>
      <c r="DN774" s="1315">
        <v>0</v>
      </c>
      <c r="DO774" s="1560" t="s">
        <v>828</v>
      </c>
      <c r="DP774" s="1560" t="s">
        <v>828</v>
      </c>
      <c r="DQ774" s="1315">
        <v>0.8</v>
      </c>
      <c r="DR774" s="1315">
        <v>0.8</v>
      </c>
      <c r="DS774" s="1315">
        <v>0</v>
      </c>
      <c r="DT774" s="1560" t="s">
        <v>828</v>
      </c>
      <c r="DU774" s="1560" t="s">
        <v>828</v>
      </c>
      <c r="DV774" s="1560" t="s">
        <v>828</v>
      </c>
      <c r="DW774" s="1560" t="s">
        <v>828</v>
      </c>
      <c r="DX774" s="1561" t="s">
        <v>828</v>
      </c>
      <c r="DY774" s="913"/>
      <c r="DZ774" s="1252" t="s">
        <v>6013</v>
      </c>
      <c r="EA774" s="1315">
        <v>0</v>
      </c>
      <c r="EB774" s="1998">
        <f t="shared" si="12"/>
        <v>0</v>
      </c>
      <c r="EC774" s="1558" t="s">
        <v>828</v>
      </c>
      <c r="ED774" s="1252" t="s">
        <v>5839</v>
      </c>
    </row>
    <row r="775" spans="1:134">
      <c r="A775" s="1651">
        <v>5481</v>
      </c>
      <c r="B775" s="1254" t="s">
        <v>828</v>
      </c>
      <c r="C775" s="1254" t="s">
        <v>828</v>
      </c>
      <c r="D775" s="1254">
        <v>10697</v>
      </c>
      <c r="E775" s="1254" t="s">
        <v>1162</v>
      </c>
      <c r="F775" s="1254" t="s">
        <v>828</v>
      </c>
      <c r="G775" s="1254" t="s">
        <v>828</v>
      </c>
      <c r="H775" s="1254" t="s">
        <v>828</v>
      </c>
      <c r="I775" s="1254" t="s">
        <v>828</v>
      </c>
      <c r="J775" s="1629">
        <v>8000843</v>
      </c>
      <c r="K775" s="1511">
        <v>8000225</v>
      </c>
      <c r="L775" s="1321">
        <v>8000226</v>
      </c>
      <c r="M775" s="1321" t="s">
        <v>831</v>
      </c>
      <c r="N775" s="1321" t="s">
        <v>920</v>
      </c>
      <c r="O775" s="1321">
        <v>8000227</v>
      </c>
      <c r="P775" s="1321" t="s">
        <v>9433</v>
      </c>
      <c r="Q775" s="1321">
        <v>8000212</v>
      </c>
      <c r="R775" s="731" t="s">
        <v>9433</v>
      </c>
      <c r="S775" s="1321">
        <v>8000474</v>
      </c>
      <c r="T775" s="1321">
        <v>8000475</v>
      </c>
      <c r="U775" s="1321">
        <v>8000476</v>
      </c>
      <c r="V775" s="1321">
        <v>8000185</v>
      </c>
      <c r="W775" s="1321">
        <v>8000186</v>
      </c>
      <c r="X775" s="1321">
        <v>8000187</v>
      </c>
      <c r="Y775" s="1321">
        <v>8000477</v>
      </c>
      <c r="Z775" s="1321">
        <v>8000183</v>
      </c>
      <c r="AA775" s="1321">
        <v>8000478</v>
      </c>
      <c r="AB775" s="1321">
        <v>8000473</v>
      </c>
      <c r="AC775" s="1321">
        <v>0</v>
      </c>
      <c r="AD775" s="1321" t="s">
        <v>828</v>
      </c>
      <c r="AE775" s="1321">
        <v>8000480</v>
      </c>
      <c r="AF775" s="1321">
        <v>8000481</v>
      </c>
      <c r="AG775" s="1321">
        <v>8000162</v>
      </c>
      <c r="AH775" s="1321">
        <v>0</v>
      </c>
      <c r="AI775" s="1321" t="s">
        <v>919</v>
      </c>
      <c r="AJ775" s="1321">
        <v>3</v>
      </c>
      <c r="AK775" s="1321">
        <v>4</v>
      </c>
      <c r="AL775" s="1321">
        <v>5</v>
      </c>
      <c r="AM775" s="1321">
        <v>0</v>
      </c>
      <c r="AN775" s="871">
        <v>8000664</v>
      </c>
      <c r="AO775" s="824" t="s">
        <v>5843</v>
      </c>
      <c r="AP775" s="824" t="s">
        <v>9395</v>
      </c>
      <c r="AQ775" s="1321" t="s">
        <v>7948</v>
      </c>
      <c r="AR775" s="1321">
        <v>0</v>
      </c>
      <c r="AS775" s="1321">
        <v>0</v>
      </c>
      <c r="AT775" s="1321">
        <v>0</v>
      </c>
      <c r="AU775" s="1321">
        <v>0</v>
      </c>
      <c r="AV775" s="1321">
        <v>0</v>
      </c>
      <c r="AW775" s="731"/>
      <c r="AX775" s="305" t="s">
        <v>1162</v>
      </c>
      <c r="AY775" s="879">
        <v>0</v>
      </c>
      <c r="AZ775" s="879">
        <v>0</v>
      </c>
      <c r="BA775" s="879" t="s">
        <v>828</v>
      </c>
      <c r="BB775" s="879" t="s">
        <v>828</v>
      </c>
      <c r="BC775" s="879" t="s">
        <v>828</v>
      </c>
      <c r="BD775" s="879" t="s">
        <v>828</v>
      </c>
      <c r="BE775" s="879" t="s">
        <v>828</v>
      </c>
      <c r="BF775" s="879" t="s">
        <v>828</v>
      </c>
      <c r="BG775" s="879" t="s">
        <v>828</v>
      </c>
      <c r="BH775" s="879" t="s">
        <v>828</v>
      </c>
      <c r="BI775" s="879" t="s">
        <v>828</v>
      </c>
      <c r="BJ775" s="879" t="s">
        <v>828</v>
      </c>
      <c r="BK775" s="879" t="s">
        <v>828</v>
      </c>
      <c r="BL775" s="879" t="s">
        <v>828</v>
      </c>
      <c r="BM775" s="879" t="s">
        <v>828</v>
      </c>
      <c r="BN775" s="879" t="s">
        <v>828</v>
      </c>
      <c r="BO775" s="879" t="s">
        <v>828</v>
      </c>
      <c r="BP775" s="1321" t="s">
        <v>2960</v>
      </c>
      <c r="BQ775" s="1321" t="s">
        <v>828</v>
      </c>
      <c r="BR775" s="1321" t="s">
        <v>828</v>
      </c>
      <c r="BS775" s="1321">
        <v>5</v>
      </c>
      <c r="BT775" s="1321">
        <v>1</v>
      </c>
      <c r="BU775" s="1321">
        <v>1</v>
      </c>
      <c r="BV775" s="879" t="s">
        <v>828</v>
      </c>
      <c r="BW775" s="879" t="s">
        <v>828</v>
      </c>
      <c r="BX775" s="879" t="s">
        <v>828</v>
      </c>
      <c r="BY775" s="879" t="s">
        <v>828</v>
      </c>
      <c r="BZ775" s="879" t="s">
        <v>828</v>
      </c>
      <c r="CA775" s="879" t="s">
        <v>828</v>
      </c>
      <c r="CB775" s="87" t="s">
        <v>2960</v>
      </c>
      <c r="CC775" s="879" t="s">
        <v>828</v>
      </c>
      <c r="CD775" s="879" t="s">
        <v>828</v>
      </c>
      <c r="CE775" s="879" t="s">
        <v>828</v>
      </c>
      <c r="CF775" s="879" t="s">
        <v>828</v>
      </c>
      <c r="CG775" s="879" t="s">
        <v>828</v>
      </c>
      <c r="CH775" s="879" t="s">
        <v>828</v>
      </c>
      <c r="CI775" s="879" t="s">
        <v>828</v>
      </c>
      <c r="CJ775" s="879" t="s">
        <v>828</v>
      </c>
      <c r="CK775" s="731"/>
      <c r="CL775" s="305" t="s">
        <v>1162</v>
      </c>
      <c r="CM775" s="1321">
        <v>40</v>
      </c>
      <c r="CN775" s="1321">
        <v>9.8000000000000007</v>
      </c>
      <c r="CO775" s="1321">
        <v>5</v>
      </c>
      <c r="CP775" s="1321" t="s">
        <v>9073</v>
      </c>
      <c r="CQ775" s="305">
        <v>1</v>
      </c>
      <c r="CR775" s="305" t="s">
        <v>9433</v>
      </c>
      <c r="CS775" s="305">
        <v>3.3</v>
      </c>
      <c r="CT775" s="740" t="s">
        <v>9433</v>
      </c>
      <c r="CU775" s="305">
        <v>1.5</v>
      </c>
      <c r="CV775" s="305">
        <v>1.5</v>
      </c>
      <c r="CW775" s="305">
        <v>1</v>
      </c>
      <c r="CX775" s="305">
        <v>1.5</v>
      </c>
      <c r="CY775" s="305">
        <v>2</v>
      </c>
      <c r="CZ775" s="305">
        <v>1.5</v>
      </c>
      <c r="DA775" s="305">
        <v>1</v>
      </c>
      <c r="DB775" s="305">
        <v>1</v>
      </c>
      <c r="DC775" s="305">
        <v>0.9</v>
      </c>
      <c r="DD775" s="305">
        <v>0.9</v>
      </c>
      <c r="DE775" s="879">
        <v>0</v>
      </c>
      <c r="DF775" s="879" t="s">
        <v>828</v>
      </c>
      <c r="DG775" s="879" t="s">
        <v>828</v>
      </c>
      <c r="DH775" s="879" t="s">
        <v>828</v>
      </c>
      <c r="DI775" s="305">
        <v>0</v>
      </c>
      <c r="DJ775" s="879" t="s">
        <v>828</v>
      </c>
      <c r="DK775" s="866" t="s">
        <v>3040</v>
      </c>
      <c r="DL775" s="1315">
        <v>0.8</v>
      </c>
      <c r="DM775" s="1315">
        <v>0.8</v>
      </c>
      <c r="DN775" s="1315">
        <v>0.8</v>
      </c>
      <c r="DO775" s="879" t="s">
        <v>828</v>
      </c>
      <c r="DP775" s="877">
        <v>0.9</v>
      </c>
      <c r="DQ775" s="1315">
        <v>0.8</v>
      </c>
      <c r="DR775" s="1315">
        <v>0.8</v>
      </c>
      <c r="DS775" s="1315" t="s">
        <v>4380</v>
      </c>
      <c r="DT775" s="879" t="s">
        <v>828</v>
      </c>
      <c r="DU775" s="879" t="s">
        <v>828</v>
      </c>
      <c r="DV775" s="879" t="s">
        <v>828</v>
      </c>
      <c r="DW775" s="879" t="s">
        <v>828</v>
      </c>
      <c r="DX775" s="898" t="s">
        <v>828</v>
      </c>
      <c r="DY775" s="913"/>
      <c r="DZ775" s="1252" t="s">
        <v>6013</v>
      </c>
      <c r="EA775" s="2001">
        <v>0.3</v>
      </c>
      <c r="EB775" s="1998">
        <f t="shared" si="12"/>
        <v>0.3</v>
      </c>
      <c r="EC775" s="964" t="s">
        <v>5837</v>
      </c>
      <c r="ED775" s="1252" t="s">
        <v>5839</v>
      </c>
    </row>
    <row r="776" spans="1:134">
      <c r="A776" s="1652">
        <v>5482</v>
      </c>
      <c r="B776" s="1256" t="s">
        <v>828</v>
      </c>
      <c r="C776" s="1256" t="s">
        <v>828</v>
      </c>
      <c r="D776" s="1256">
        <v>33422</v>
      </c>
      <c r="E776" s="1256" t="s">
        <v>1162</v>
      </c>
      <c r="F776" s="1256">
        <v>2926</v>
      </c>
      <c r="G776" s="1256" t="s">
        <v>926</v>
      </c>
      <c r="H776" s="1256">
        <v>2926</v>
      </c>
      <c r="I776" s="1256" t="s">
        <v>926</v>
      </c>
      <c r="J776" s="1630">
        <v>8000844</v>
      </c>
      <c r="K776" s="1511">
        <v>8000225</v>
      </c>
      <c r="L776" s="861">
        <v>8000226</v>
      </c>
      <c r="M776" s="861" t="s">
        <v>831</v>
      </c>
      <c r="N776" s="861" t="s">
        <v>920</v>
      </c>
      <c r="O776" s="861">
        <v>8000227</v>
      </c>
      <c r="P776" s="1321" t="s">
        <v>9433</v>
      </c>
      <c r="Q776" s="861">
        <v>8000212</v>
      </c>
      <c r="R776" s="731" t="s">
        <v>9433</v>
      </c>
      <c r="S776" s="861">
        <v>8000474</v>
      </c>
      <c r="T776" s="861">
        <v>8000475</v>
      </c>
      <c r="U776" s="861">
        <v>8000476</v>
      </c>
      <c r="V776" s="861">
        <v>8000185</v>
      </c>
      <c r="W776" s="861">
        <v>8000186</v>
      </c>
      <c r="X776" s="861">
        <v>8000187</v>
      </c>
      <c r="Y776" s="861">
        <v>8000477</v>
      </c>
      <c r="Z776" s="861">
        <v>8000183</v>
      </c>
      <c r="AA776" s="861">
        <v>8000478</v>
      </c>
      <c r="AB776" s="861">
        <v>8000473</v>
      </c>
      <c r="AC776" s="861">
        <v>0</v>
      </c>
      <c r="AD776" s="861" t="s">
        <v>828</v>
      </c>
      <c r="AE776" s="861">
        <v>8000480</v>
      </c>
      <c r="AF776" s="861">
        <v>8000481</v>
      </c>
      <c r="AG776" s="861">
        <v>8000162</v>
      </c>
      <c r="AH776" s="861">
        <v>0</v>
      </c>
      <c r="AI776" s="861" t="s">
        <v>919</v>
      </c>
      <c r="AJ776" s="861">
        <v>3</v>
      </c>
      <c r="AK776" s="861">
        <v>4</v>
      </c>
      <c r="AL776" s="861">
        <v>5</v>
      </c>
      <c r="AM776" s="861">
        <v>0</v>
      </c>
      <c r="AN776" s="871">
        <v>8000664</v>
      </c>
      <c r="AO776" s="824" t="s">
        <v>5843</v>
      </c>
      <c r="AP776" s="824" t="s">
        <v>9395</v>
      </c>
      <c r="AQ776" s="861" t="s">
        <v>7948</v>
      </c>
      <c r="AR776" s="861">
        <v>0</v>
      </c>
      <c r="AS776" s="861">
        <v>0</v>
      </c>
      <c r="AT776" s="861">
        <v>0</v>
      </c>
      <c r="AU776" s="861">
        <v>0</v>
      </c>
      <c r="AV776" s="861">
        <v>0</v>
      </c>
      <c r="AW776" s="733"/>
      <c r="AX776" s="307" t="s">
        <v>1162</v>
      </c>
      <c r="AY776" s="881">
        <v>0</v>
      </c>
      <c r="AZ776" s="881">
        <v>0</v>
      </c>
      <c r="BA776" s="881" t="s">
        <v>828</v>
      </c>
      <c r="BB776" s="881" t="s">
        <v>828</v>
      </c>
      <c r="BC776" s="881" t="s">
        <v>828</v>
      </c>
      <c r="BD776" s="881" t="s">
        <v>828</v>
      </c>
      <c r="BE776" s="881" t="s">
        <v>828</v>
      </c>
      <c r="BF776" s="881" t="s">
        <v>828</v>
      </c>
      <c r="BG776" s="881" t="s">
        <v>828</v>
      </c>
      <c r="BH776" s="881" t="s">
        <v>828</v>
      </c>
      <c r="BI776" s="881" t="s">
        <v>828</v>
      </c>
      <c r="BJ776" s="881" t="s">
        <v>828</v>
      </c>
      <c r="BK776" s="881" t="s">
        <v>828</v>
      </c>
      <c r="BL776" s="881" t="s">
        <v>828</v>
      </c>
      <c r="BM776" s="881" t="s">
        <v>828</v>
      </c>
      <c r="BN776" s="881" t="s">
        <v>828</v>
      </c>
      <c r="BO776" s="881" t="s">
        <v>828</v>
      </c>
      <c r="BP776" s="861" t="s">
        <v>2960</v>
      </c>
      <c r="BQ776" s="861" t="s">
        <v>828</v>
      </c>
      <c r="BR776" s="861" t="s">
        <v>828</v>
      </c>
      <c r="BS776" s="861">
        <v>5</v>
      </c>
      <c r="BT776" s="861">
        <v>1</v>
      </c>
      <c r="BU776" s="861">
        <v>1</v>
      </c>
      <c r="BV776" s="881" t="s">
        <v>828</v>
      </c>
      <c r="BW776" s="881" t="s">
        <v>828</v>
      </c>
      <c r="BX776" s="881" t="s">
        <v>828</v>
      </c>
      <c r="BY776" s="881" t="s">
        <v>828</v>
      </c>
      <c r="BZ776" s="881" t="s">
        <v>828</v>
      </c>
      <c r="CA776" s="881" t="s">
        <v>828</v>
      </c>
      <c r="CB776" s="87" t="s">
        <v>2960</v>
      </c>
      <c r="CC776" s="881" t="s">
        <v>828</v>
      </c>
      <c r="CD776" s="881" t="s">
        <v>828</v>
      </c>
      <c r="CE776" s="881" t="s">
        <v>828</v>
      </c>
      <c r="CF776" s="881" t="s">
        <v>828</v>
      </c>
      <c r="CG776" s="881" t="s">
        <v>828</v>
      </c>
      <c r="CH776" s="881" t="s">
        <v>828</v>
      </c>
      <c r="CI776" s="881" t="s">
        <v>828</v>
      </c>
      <c r="CJ776" s="881" t="s">
        <v>828</v>
      </c>
      <c r="CK776" s="733"/>
      <c r="CL776" s="307" t="s">
        <v>1162</v>
      </c>
      <c r="CM776" s="861">
        <v>40</v>
      </c>
      <c r="CN776" s="861">
        <v>9.8000000000000007</v>
      </c>
      <c r="CO776" s="861">
        <v>5</v>
      </c>
      <c r="CP776" s="861" t="s">
        <v>9073</v>
      </c>
      <c r="CQ776" s="307">
        <v>1</v>
      </c>
      <c r="CR776" s="307" t="s">
        <v>9433</v>
      </c>
      <c r="CS776" s="307">
        <v>3.3</v>
      </c>
      <c r="CT776" s="740" t="s">
        <v>9433</v>
      </c>
      <c r="CU776" s="307">
        <v>1.5</v>
      </c>
      <c r="CV776" s="307">
        <v>1.5</v>
      </c>
      <c r="CW776" s="307">
        <v>1</v>
      </c>
      <c r="CX776" s="307">
        <v>1.5</v>
      </c>
      <c r="CY776" s="307">
        <v>2</v>
      </c>
      <c r="CZ776" s="307">
        <v>1.5</v>
      </c>
      <c r="DA776" s="307">
        <v>1</v>
      </c>
      <c r="DB776" s="307">
        <v>1</v>
      </c>
      <c r="DC776" s="307">
        <v>0.9</v>
      </c>
      <c r="DD776" s="307">
        <v>0.9</v>
      </c>
      <c r="DE776" s="881">
        <v>0</v>
      </c>
      <c r="DF776" s="881" t="s">
        <v>828</v>
      </c>
      <c r="DG776" s="881" t="s">
        <v>828</v>
      </c>
      <c r="DH776" s="881" t="s">
        <v>828</v>
      </c>
      <c r="DI776" s="307">
        <v>0</v>
      </c>
      <c r="DJ776" s="881" t="s">
        <v>828</v>
      </c>
      <c r="DK776" s="866" t="s">
        <v>3040</v>
      </c>
      <c r="DL776" s="1315">
        <v>0.8</v>
      </c>
      <c r="DM776" s="1315">
        <v>0.8</v>
      </c>
      <c r="DN776" s="1315">
        <v>0.8</v>
      </c>
      <c r="DO776" s="881" t="s">
        <v>828</v>
      </c>
      <c r="DP776" s="877">
        <v>0.9</v>
      </c>
      <c r="DQ776" s="1315">
        <v>0.8</v>
      </c>
      <c r="DR776" s="1315">
        <v>0.8</v>
      </c>
      <c r="DS776" s="1315" t="s">
        <v>4380</v>
      </c>
      <c r="DT776" s="881" t="s">
        <v>828</v>
      </c>
      <c r="DU776" s="881" t="s">
        <v>828</v>
      </c>
      <c r="DV776" s="881" t="s">
        <v>828</v>
      </c>
      <c r="DW776" s="881" t="s">
        <v>828</v>
      </c>
      <c r="DX776" s="899" t="s">
        <v>828</v>
      </c>
      <c r="DY776" s="913"/>
      <c r="DZ776" s="1252" t="s">
        <v>6013</v>
      </c>
      <c r="EA776" s="2001">
        <v>0.3</v>
      </c>
      <c r="EB776" s="1998">
        <f t="shared" si="12"/>
        <v>0.3</v>
      </c>
      <c r="EC776" s="964" t="s">
        <v>5837</v>
      </c>
      <c r="ED776" s="1252" t="s">
        <v>5839</v>
      </c>
    </row>
    <row r="777" spans="1:134">
      <c r="A777" s="1564">
        <v>5483</v>
      </c>
      <c r="B777" s="1346" t="s">
        <v>919</v>
      </c>
      <c r="C777" s="1346" t="s">
        <v>828</v>
      </c>
      <c r="D777" s="1346" t="s">
        <v>4610</v>
      </c>
      <c r="E777" s="1346" t="s">
        <v>828</v>
      </c>
      <c r="F777" s="1346" t="s">
        <v>828</v>
      </c>
      <c r="G777" s="1346" t="s">
        <v>828</v>
      </c>
      <c r="H777" s="1346" t="s">
        <v>828</v>
      </c>
      <c r="I777" s="1346" t="s">
        <v>828</v>
      </c>
      <c r="J777" s="1628">
        <v>0</v>
      </c>
      <c r="K777" s="1683" t="s">
        <v>828</v>
      </c>
      <c r="L777" s="1352" t="s">
        <v>828</v>
      </c>
      <c r="M777" s="1352" t="s">
        <v>828</v>
      </c>
      <c r="N777" s="1352" t="s">
        <v>828</v>
      </c>
      <c r="O777" s="1352" t="s">
        <v>828</v>
      </c>
      <c r="P777" s="1352" t="s">
        <v>828</v>
      </c>
      <c r="Q777" s="1352" t="s">
        <v>828</v>
      </c>
      <c r="R777" s="731" t="s">
        <v>9433</v>
      </c>
      <c r="S777" s="1352" t="s">
        <v>828</v>
      </c>
      <c r="T777" s="1352" t="s">
        <v>828</v>
      </c>
      <c r="U777" s="1352" t="s">
        <v>828</v>
      </c>
      <c r="V777" s="1352" t="s">
        <v>828</v>
      </c>
      <c r="W777" s="1352" t="s">
        <v>828</v>
      </c>
      <c r="X777" s="1352" t="s">
        <v>828</v>
      </c>
      <c r="Y777" s="1352" t="s">
        <v>828</v>
      </c>
      <c r="Z777" s="1352" t="s">
        <v>828</v>
      </c>
      <c r="AA777" s="1352" t="s">
        <v>828</v>
      </c>
      <c r="AB777" s="1352" t="s">
        <v>828</v>
      </c>
      <c r="AC777" s="1352" t="s">
        <v>828</v>
      </c>
      <c r="AD777" s="1352" t="s">
        <v>828</v>
      </c>
      <c r="AE777" s="1352" t="s">
        <v>828</v>
      </c>
      <c r="AF777" s="1352" t="s">
        <v>828</v>
      </c>
      <c r="AG777" s="1352" t="s">
        <v>828</v>
      </c>
      <c r="AH777" s="1352" t="s">
        <v>828</v>
      </c>
      <c r="AI777" s="1352" t="s">
        <v>828</v>
      </c>
      <c r="AJ777" s="1352" t="s">
        <v>828</v>
      </c>
      <c r="AK777" s="1352" t="s">
        <v>828</v>
      </c>
      <c r="AL777" s="1352" t="s">
        <v>828</v>
      </c>
      <c r="AM777" s="1352" t="s">
        <v>828</v>
      </c>
      <c r="AN777" s="1352" t="s">
        <v>828</v>
      </c>
      <c r="AO777" s="1352" t="s">
        <v>828</v>
      </c>
      <c r="AP777" s="1352" t="s">
        <v>828</v>
      </c>
      <c r="AQ777" s="1352" t="s">
        <v>7948</v>
      </c>
      <c r="AR777" s="1352" t="s">
        <v>828</v>
      </c>
      <c r="AS777" s="1352" t="s">
        <v>828</v>
      </c>
      <c r="AT777" s="1352" t="s">
        <v>828</v>
      </c>
      <c r="AU777" s="1352" t="s">
        <v>828</v>
      </c>
      <c r="AV777" s="1352" t="s">
        <v>828</v>
      </c>
      <c r="AW777" s="1463"/>
      <c r="AX777" s="1559" t="s">
        <v>828</v>
      </c>
      <c r="AY777" s="1560" t="s">
        <v>828</v>
      </c>
      <c r="AZ777" s="1560" t="s">
        <v>828</v>
      </c>
      <c r="BA777" s="1560" t="s">
        <v>828</v>
      </c>
      <c r="BB777" s="1560" t="s">
        <v>828</v>
      </c>
      <c r="BC777" s="1560" t="s">
        <v>828</v>
      </c>
      <c r="BD777" s="1560" t="s">
        <v>828</v>
      </c>
      <c r="BE777" s="1560" t="s">
        <v>828</v>
      </c>
      <c r="BF777" s="1560" t="s">
        <v>828</v>
      </c>
      <c r="BG777" s="1560" t="s">
        <v>828</v>
      </c>
      <c r="BH777" s="1560" t="s">
        <v>828</v>
      </c>
      <c r="BI777" s="1560" t="s">
        <v>828</v>
      </c>
      <c r="BJ777" s="1560" t="s">
        <v>828</v>
      </c>
      <c r="BK777" s="1560" t="s">
        <v>828</v>
      </c>
      <c r="BL777" s="1560" t="s">
        <v>828</v>
      </c>
      <c r="BM777" s="1560" t="s">
        <v>828</v>
      </c>
      <c r="BN777" s="1560" t="s">
        <v>828</v>
      </c>
      <c r="BO777" s="1560" t="s">
        <v>828</v>
      </c>
      <c r="BP777" s="1352" t="s">
        <v>828</v>
      </c>
      <c r="BQ777" s="1352" t="s">
        <v>828</v>
      </c>
      <c r="BR777" s="1352" t="s">
        <v>828</v>
      </c>
      <c r="BS777" s="1352" t="s">
        <v>828</v>
      </c>
      <c r="BT777" s="1352" t="s">
        <v>828</v>
      </c>
      <c r="BU777" s="1352" t="s">
        <v>828</v>
      </c>
      <c r="BV777" s="1560" t="s">
        <v>828</v>
      </c>
      <c r="BW777" s="1560" t="s">
        <v>828</v>
      </c>
      <c r="BX777" s="1560" t="s">
        <v>828</v>
      </c>
      <c r="BY777" s="1560" t="s">
        <v>828</v>
      </c>
      <c r="BZ777" s="1560" t="s">
        <v>828</v>
      </c>
      <c r="CA777" s="1560" t="s">
        <v>828</v>
      </c>
      <c r="CB777" s="1352" t="s">
        <v>828</v>
      </c>
      <c r="CC777" s="1560" t="s">
        <v>828</v>
      </c>
      <c r="CD777" s="1560" t="s">
        <v>828</v>
      </c>
      <c r="CE777" s="1560" t="s">
        <v>828</v>
      </c>
      <c r="CF777" s="1560" t="s">
        <v>828</v>
      </c>
      <c r="CG777" s="1560" t="s">
        <v>828</v>
      </c>
      <c r="CH777" s="1560" t="s">
        <v>828</v>
      </c>
      <c r="CI777" s="1560" t="s">
        <v>828</v>
      </c>
      <c r="CJ777" s="1560" t="s">
        <v>828</v>
      </c>
      <c r="CK777" s="1463"/>
      <c r="CL777" s="1559" t="s">
        <v>828</v>
      </c>
      <c r="CM777" s="1352" t="s">
        <v>828</v>
      </c>
      <c r="CN777" s="1352" t="s">
        <v>828</v>
      </c>
      <c r="CO777" s="1352" t="s">
        <v>828</v>
      </c>
      <c r="CP777" s="1352" t="s">
        <v>828</v>
      </c>
      <c r="CQ777" s="1559" t="s">
        <v>828</v>
      </c>
      <c r="CR777" s="1559" t="s">
        <v>828</v>
      </c>
      <c r="CS777" s="1559" t="s">
        <v>828</v>
      </c>
      <c r="CT777" s="740" t="s">
        <v>9433</v>
      </c>
      <c r="CU777" s="1559" t="s">
        <v>828</v>
      </c>
      <c r="CV777" s="1559" t="s">
        <v>828</v>
      </c>
      <c r="CW777" s="1559" t="s">
        <v>828</v>
      </c>
      <c r="CX777" s="1559" t="s">
        <v>828</v>
      </c>
      <c r="CY777" s="1559" t="s">
        <v>828</v>
      </c>
      <c r="CZ777" s="1559" t="s">
        <v>828</v>
      </c>
      <c r="DA777" s="1559" t="s">
        <v>828</v>
      </c>
      <c r="DB777" s="1559" t="s">
        <v>828</v>
      </c>
      <c r="DC777" s="1559" t="s">
        <v>828</v>
      </c>
      <c r="DD777" s="1559" t="s">
        <v>828</v>
      </c>
      <c r="DE777" s="1560" t="s">
        <v>828</v>
      </c>
      <c r="DF777" s="1560" t="s">
        <v>828</v>
      </c>
      <c r="DG777" s="1560" t="s">
        <v>828</v>
      </c>
      <c r="DH777" s="1560" t="s">
        <v>828</v>
      </c>
      <c r="DI777" s="1559" t="s">
        <v>828</v>
      </c>
      <c r="DJ777" s="1560" t="s">
        <v>828</v>
      </c>
      <c r="DK777" s="866" t="s">
        <v>828</v>
      </c>
      <c r="DL777" s="1315">
        <v>0</v>
      </c>
      <c r="DM777" s="1315">
        <v>0</v>
      </c>
      <c r="DN777" s="1315">
        <v>0</v>
      </c>
      <c r="DO777" s="1560" t="s">
        <v>828</v>
      </c>
      <c r="DP777" s="1560" t="s">
        <v>828</v>
      </c>
      <c r="DQ777" s="1315">
        <v>0.8</v>
      </c>
      <c r="DR777" s="1315">
        <v>0.8</v>
      </c>
      <c r="DS777" s="1315">
        <v>0</v>
      </c>
      <c r="DT777" s="1560" t="s">
        <v>828</v>
      </c>
      <c r="DU777" s="1560" t="s">
        <v>828</v>
      </c>
      <c r="DV777" s="1560" t="s">
        <v>828</v>
      </c>
      <c r="DW777" s="1560" t="s">
        <v>828</v>
      </c>
      <c r="DX777" s="1561" t="s">
        <v>828</v>
      </c>
      <c r="DY777" s="913"/>
      <c r="DZ777" s="1252" t="s">
        <v>6013</v>
      </c>
      <c r="EA777" s="1315">
        <v>0</v>
      </c>
      <c r="EB777" s="1998">
        <f t="shared" si="12"/>
        <v>0</v>
      </c>
      <c r="EC777" s="1558" t="s">
        <v>828</v>
      </c>
      <c r="ED777" s="1252" t="s">
        <v>5839</v>
      </c>
    </row>
    <row r="778" spans="1:134">
      <c r="A778" s="1651">
        <v>5484</v>
      </c>
      <c r="B778" s="1254" t="s">
        <v>828</v>
      </c>
      <c r="C778" s="1254" t="s">
        <v>828</v>
      </c>
      <c r="D778" s="1254">
        <v>10697</v>
      </c>
      <c r="E778" s="1254" t="s">
        <v>1162</v>
      </c>
      <c r="F778" s="1254" t="s">
        <v>828</v>
      </c>
      <c r="G778" s="1254" t="s">
        <v>828</v>
      </c>
      <c r="H778" s="1254" t="s">
        <v>828</v>
      </c>
      <c r="I778" s="1254" t="s">
        <v>828</v>
      </c>
      <c r="J778" s="1629">
        <v>8000845</v>
      </c>
      <c r="K778" s="1511">
        <v>8000225</v>
      </c>
      <c r="L778" s="1321">
        <v>8000226</v>
      </c>
      <c r="M778" s="1321" t="s">
        <v>831</v>
      </c>
      <c r="N778" s="1321" t="s">
        <v>920</v>
      </c>
      <c r="O778" s="1321">
        <v>8000227</v>
      </c>
      <c r="P778" s="1321" t="s">
        <v>9433</v>
      </c>
      <c r="Q778" s="1321">
        <v>8000212</v>
      </c>
      <c r="R778" s="731" t="s">
        <v>9433</v>
      </c>
      <c r="S778" s="1321">
        <v>8000474</v>
      </c>
      <c r="T778" s="1321">
        <v>8000475</v>
      </c>
      <c r="U778" s="1321">
        <v>8000476</v>
      </c>
      <c r="V778" s="1321">
        <v>8000185</v>
      </c>
      <c r="W778" s="1321">
        <v>8000186</v>
      </c>
      <c r="X778" s="1321">
        <v>8000187</v>
      </c>
      <c r="Y778" s="1321">
        <v>8000477</v>
      </c>
      <c r="Z778" s="1321">
        <v>8000183</v>
      </c>
      <c r="AA778" s="1321">
        <v>8000478</v>
      </c>
      <c r="AB778" s="1321">
        <v>8000473</v>
      </c>
      <c r="AC778" s="1321">
        <v>0</v>
      </c>
      <c r="AD778" s="1321" t="s">
        <v>828</v>
      </c>
      <c r="AE778" s="1321">
        <v>8000480</v>
      </c>
      <c r="AF778" s="1321">
        <v>8000481</v>
      </c>
      <c r="AG778" s="1321">
        <v>8000162</v>
      </c>
      <c r="AH778" s="1321">
        <v>0</v>
      </c>
      <c r="AI778" s="1321" t="s">
        <v>919</v>
      </c>
      <c r="AJ778" s="1321">
        <v>3</v>
      </c>
      <c r="AK778" s="1321">
        <v>4</v>
      </c>
      <c r="AL778" s="1321">
        <v>5</v>
      </c>
      <c r="AM778" s="1321">
        <v>0</v>
      </c>
      <c r="AN778" s="871">
        <v>8000664</v>
      </c>
      <c r="AO778" s="824" t="s">
        <v>5843</v>
      </c>
      <c r="AP778" s="824" t="s">
        <v>9395</v>
      </c>
      <c r="AQ778" s="1321" t="s">
        <v>7948</v>
      </c>
      <c r="AR778" s="1321">
        <v>0</v>
      </c>
      <c r="AS778" s="1321">
        <v>0</v>
      </c>
      <c r="AT778" s="1321">
        <v>0</v>
      </c>
      <c r="AU778" s="1321">
        <v>0</v>
      </c>
      <c r="AV778" s="1321">
        <v>0</v>
      </c>
      <c r="AW778" s="731"/>
      <c r="AX778" s="305" t="s">
        <v>1162</v>
      </c>
      <c r="AY778" s="879">
        <v>0</v>
      </c>
      <c r="AZ778" s="879">
        <v>0</v>
      </c>
      <c r="BA778" s="879" t="s">
        <v>828</v>
      </c>
      <c r="BB778" s="879" t="s">
        <v>828</v>
      </c>
      <c r="BC778" s="879" t="s">
        <v>828</v>
      </c>
      <c r="BD778" s="879" t="s">
        <v>828</v>
      </c>
      <c r="BE778" s="879" t="s">
        <v>828</v>
      </c>
      <c r="BF778" s="879" t="s">
        <v>828</v>
      </c>
      <c r="BG778" s="879" t="s">
        <v>828</v>
      </c>
      <c r="BH778" s="879" t="s">
        <v>828</v>
      </c>
      <c r="BI778" s="879" t="s">
        <v>828</v>
      </c>
      <c r="BJ778" s="879" t="s">
        <v>828</v>
      </c>
      <c r="BK778" s="879" t="s">
        <v>828</v>
      </c>
      <c r="BL778" s="879" t="s">
        <v>828</v>
      </c>
      <c r="BM778" s="879" t="s">
        <v>828</v>
      </c>
      <c r="BN778" s="879" t="s">
        <v>828</v>
      </c>
      <c r="BO778" s="879" t="s">
        <v>828</v>
      </c>
      <c r="BP778" s="1321" t="s">
        <v>2960</v>
      </c>
      <c r="BQ778" s="1321" t="s">
        <v>828</v>
      </c>
      <c r="BR778" s="1321" t="s">
        <v>828</v>
      </c>
      <c r="BS778" s="1321">
        <v>5</v>
      </c>
      <c r="BT778" s="1321">
        <v>1</v>
      </c>
      <c r="BU778" s="1321">
        <v>1</v>
      </c>
      <c r="BV778" s="879" t="s">
        <v>828</v>
      </c>
      <c r="BW778" s="879" t="s">
        <v>828</v>
      </c>
      <c r="BX778" s="879" t="s">
        <v>828</v>
      </c>
      <c r="BY778" s="879" t="s">
        <v>828</v>
      </c>
      <c r="BZ778" s="879" t="s">
        <v>828</v>
      </c>
      <c r="CA778" s="879" t="s">
        <v>828</v>
      </c>
      <c r="CB778" s="87" t="s">
        <v>2960</v>
      </c>
      <c r="CC778" s="879" t="s">
        <v>828</v>
      </c>
      <c r="CD778" s="879" t="s">
        <v>828</v>
      </c>
      <c r="CE778" s="879" t="s">
        <v>828</v>
      </c>
      <c r="CF778" s="879" t="s">
        <v>828</v>
      </c>
      <c r="CG778" s="879" t="s">
        <v>828</v>
      </c>
      <c r="CH778" s="879" t="s">
        <v>828</v>
      </c>
      <c r="CI778" s="879" t="s">
        <v>828</v>
      </c>
      <c r="CJ778" s="879" t="s">
        <v>828</v>
      </c>
      <c r="CK778" s="731"/>
      <c r="CL778" s="305" t="s">
        <v>1162</v>
      </c>
      <c r="CM778" s="1321">
        <v>40</v>
      </c>
      <c r="CN778" s="1321">
        <v>9.8000000000000007</v>
      </c>
      <c r="CO778" s="1321">
        <v>5</v>
      </c>
      <c r="CP778" s="1321" t="s">
        <v>9073</v>
      </c>
      <c r="CQ778" s="305">
        <v>1</v>
      </c>
      <c r="CR778" s="305" t="s">
        <v>9433</v>
      </c>
      <c r="CS778" s="305">
        <v>3.3</v>
      </c>
      <c r="CT778" s="740" t="s">
        <v>9433</v>
      </c>
      <c r="CU778" s="305">
        <v>1.5</v>
      </c>
      <c r="CV778" s="305">
        <v>1.5</v>
      </c>
      <c r="CW778" s="305">
        <v>1</v>
      </c>
      <c r="CX778" s="305">
        <v>1.5</v>
      </c>
      <c r="CY778" s="305">
        <v>2</v>
      </c>
      <c r="CZ778" s="305">
        <v>1.5</v>
      </c>
      <c r="DA778" s="305">
        <v>1</v>
      </c>
      <c r="DB778" s="305">
        <v>1</v>
      </c>
      <c r="DC778" s="305">
        <v>0.9</v>
      </c>
      <c r="DD778" s="305">
        <v>0.9</v>
      </c>
      <c r="DE778" s="879">
        <v>0</v>
      </c>
      <c r="DF778" s="879" t="s">
        <v>828</v>
      </c>
      <c r="DG778" s="879" t="s">
        <v>828</v>
      </c>
      <c r="DH778" s="879" t="s">
        <v>828</v>
      </c>
      <c r="DI778" s="305">
        <v>0</v>
      </c>
      <c r="DJ778" s="879" t="s">
        <v>828</v>
      </c>
      <c r="DK778" s="866" t="s">
        <v>3040</v>
      </c>
      <c r="DL778" s="1315">
        <v>0.8</v>
      </c>
      <c r="DM778" s="1315">
        <v>0.8</v>
      </c>
      <c r="DN778" s="1315">
        <v>0.8</v>
      </c>
      <c r="DO778" s="879" t="s">
        <v>828</v>
      </c>
      <c r="DP778" s="877">
        <v>0.9</v>
      </c>
      <c r="DQ778" s="1315">
        <v>0.8</v>
      </c>
      <c r="DR778" s="1315">
        <v>0.8</v>
      </c>
      <c r="DS778" s="1315" t="s">
        <v>4380</v>
      </c>
      <c r="DT778" s="879" t="s">
        <v>828</v>
      </c>
      <c r="DU778" s="879" t="s">
        <v>828</v>
      </c>
      <c r="DV778" s="879" t="s">
        <v>828</v>
      </c>
      <c r="DW778" s="879" t="s">
        <v>828</v>
      </c>
      <c r="DX778" s="898" t="s">
        <v>828</v>
      </c>
      <c r="DY778" s="913"/>
      <c r="DZ778" s="1252" t="s">
        <v>6013</v>
      </c>
      <c r="EA778" s="2001">
        <v>0.3</v>
      </c>
      <c r="EB778" s="1998">
        <f t="shared" si="12"/>
        <v>0.3</v>
      </c>
      <c r="EC778" s="964" t="s">
        <v>5837</v>
      </c>
      <c r="ED778" s="1252" t="s">
        <v>5839</v>
      </c>
    </row>
    <row r="779" spans="1:134">
      <c r="A779" s="1652">
        <v>5485</v>
      </c>
      <c r="B779" s="1256" t="s">
        <v>828</v>
      </c>
      <c r="C779" s="1256" t="s">
        <v>828</v>
      </c>
      <c r="D779" s="1256">
        <v>33422</v>
      </c>
      <c r="E779" s="1256" t="s">
        <v>1162</v>
      </c>
      <c r="F779" s="1256">
        <v>2926</v>
      </c>
      <c r="G779" s="1256" t="s">
        <v>926</v>
      </c>
      <c r="H779" s="1256">
        <v>2926</v>
      </c>
      <c r="I779" s="1256" t="s">
        <v>926</v>
      </c>
      <c r="J779" s="348">
        <v>8000846</v>
      </c>
      <c r="K779" s="1511">
        <v>8000225</v>
      </c>
      <c r="L779" s="861">
        <v>8000226</v>
      </c>
      <c r="M779" s="861" t="s">
        <v>831</v>
      </c>
      <c r="N779" s="861" t="s">
        <v>920</v>
      </c>
      <c r="O779" s="861">
        <v>8000227</v>
      </c>
      <c r="P779" s="1321" t="s">
        <v>9433</v>
      </c>
      <c r="Q779" s="861">
        <v>8000212</v>
      </c>
      <c r="R779" s="731" t="s">
        <v>9433</v>
      </c>
      <c r="S779" s="861">
        <v>8000474</v>
      </c>
      <c r="T779" s="861">
        <v>8000475</v>
      </c>
      <c r="U779" s="861">
        <v>8000476</v>
      </c>
      <c r="V779" s="861">
        <v>8000185</v>
      </c>
      <c r="W779" s="861">
        <v>8000186</v>
      </c>
      <c r="X779" s="861">
        <v>8000187</v>
      </c>
      <c r="Y779" s="861">
        <v>8000477</v>
      </c>
      <c r="Z779" s="861">
        <v>8000183</v>
      </c>
      <c r="AA779" s="861">
        <v>8000478</v>
      </c>
      <c r="AB779" s="861">
        <v>8000473</v>
      </c>
      <c r="AC779" s="861">
        <v>0</v>
      </c>
      <c r="AD779" s="861" t="s">
        <v>828</v>
      </c>
      <c r="AE779" s="861">
        <v>8000480</v>
      </c>
      <c r="AF779" s="861">
        <v>8000481</v>
      </c>
      <c r="AG779" s="861">
        <v>8000162</v>
      </c>
      <c r="AH779" s="861">
        <v>0</v>
      </c>
      <c r="AI779" s="861" t="s">
        <v>919</v>
      </c>
      <c r="AJ779" s="861">
        <v>3</v>
      </c>
      <c r="AK779" s="861">
        <v>4</v>
      </c>
      <c r="AL779" s="861">
        <v>5</v>
      </c>
      <c r="AM779" s="861">
        <v>0</v>
      </c>
      <c r="AN779" s="871">
        <v>8000664</v>
      </c>
      <c r="AO779" s="824" t="s">
        <v>5843</v>
      </c>
      <c r="AP779" s="824" t="s">
        <v>9395</v>
      </c>
      <c r="AQ779" s="861" t="s">
        <v>7948</v>
      </c>
      <c r="AR779" s="861">
        <v>0</v>
      </c>
      <c r="AS779" s="861">
        <v>0</v>
      </c>
      <c r="AT779" s="861">
        <v>0</v>
      </c>
      <c r="AU779" s="861">
        <v>0</v>
      </c>
      <c r="AV779" s="861">
        <v>0</v>
      </c>
      <c r="AW779" s="733"/>
      <c r="AX779" s="307" t="s">
        <v>1162</v>
      </c>
      <c r="AY779" s="881">
        <v>0</v>
      </c>
      <c r="AZ779" s="881">
        <v>0</v>
      </c>
      <c r="BA779" s="881" t="s">
        <v>828</v>
      </c>
      <c r="BB779" s="881" t="s">
        <v>828</v>
      </c>
      <c r="BC779" s="881" t="s">
        <v>828</v>
      </c>
      <c r="BD779" s="881" t="s">
        <v>828</v>
      </c>
      <c r="BE779" s="881" t="s">
        <v>828</v>
      </c>
      <c r="BF779" s="881" t="s">
        <v>828</v>
      </c>
      <c r="BG779" s="881" t="s">
        <v>828</v>
      </c>
      <c r="BH779" s="881" t="s">
        <v>828</v>
      </c>
      <c r="BI779" s="881" t="s">
        <v>828</v>
      </c>
      <c r="BJ779" s="881" t="s">
        <v>828</v>
      </c>
      <c r="BK779" s="881" t="s">
        <v>828</v>
      </c>
      <c r="BL779" s="881" t="s">
        <v>828</v>
      </c>
      <c r="BM779" s="881" t="s">
        <v>828</v>
      </c>
      <c r="BN779" s="881" t="s">
        <v>828</v>
      </c>
      <c r="BO779" s="881" t="s">
        <v>828</v>
      </c>
      <c r="BP779" s="861" t="s">
        <v>2960</v>
      </c>
      <c r="BQ779" s="861" t="s">
        <v>828</v>
      </c>
      <c r="BR779" s="861" t="s">
        <v>828</v>
      </c>
      <c r="BS779" s="861">
        <v>5</v>
      </c>
      <c r="BT779" s="861">
        <v>1</v>
      </c>
      <c r="BU779" s="861">
        <v>1</v>
      </c>
      <c r="BV779" s="881" t="s">
        <v>828</v>
      </c>
      <c r="BW779" s="881" t="s">
        <v>828</v>
      </c>
      <c r="BX779" s="881" t="s">
        <v>828</v>
      </c>
      <c r="BY779" s="881" t="s">
        <v>828</v>
      </c>
      <c r="BZ779" s="881" t="s">
        <v>828</v>
      </c>
      <c r="CA779" s="881" t="s">
        <v>828</v>
      </c>
      <c r="CB779" s="87" t="s">
        <v>2960</v>
      </c>
      <c r="CC779" s="881" t="s">
        <v>828</v>
      </c>
      <c r="CD779" s="881" t="s">
        <v>828</v>
      </c>
      <c r="CE779" s="881" t="s">
        <v>828</v>
      </c>
      <c r="CF779" s="881" t="s">
        <v>828</v>
      </c>
      <c r="CG779" s="881" t="s">
        <v>828</v>
      </c>
      <c r="CH779" s="881" t="s">
        <v>828</v>
      </c>
      <c r="CI779" s="881" t="s">
        <v>828</v>
      </c>
      <c r="CJ779" s="881" t="s">
        <v>828</v>
      </c>
      <c r="CK779" s="733"/>
      <c r="CL779" s="307" t="s">
        <v>1162</v>
      </c>
      <c r="CM779" s="861">
        <v>40</v>
      </c>
      <c r="CN779" s="861">
        <v>9.8000000000000007</v>
      </c>
      <c r="CO779" s="861">
        <v>5</v>
      </c>
      <c r="CP779" s="861" t="s">
        <v>9073</v>
      </c>
      <c r="CQ779" s="307">
        <v>1</v>
      </c>
      <c r="CR779" s="307" t="s">
        <v>9433</v>
      </c>
      <c r="CS779" s="307">
        <v>3.3</v>
      </c>
      <c r="CT779" s="740" t="s">
        <v>9433</v>
      </c>
      <c r="CU779" s="307">
        <v>1.5</v>
      </c>
      <c r="CV779" s="307">
        <v>1.5</v>
      </c>
      <c r="CW779" s="307">
        <v>1</v>
      </c>
      <c r="CX779" s="307">
        <v>1.5</v>
      </c>
      <c r="CY779" s="307">
        <v>2</v>
      </c>
      <c r="CZ779" s="307">
        <v>1.5</v>
      </c>
      <c r="DA779" s="307">
        <v>1</v>
      </c>
      <c r="DB779" s="307">
        <v>1</v>
      </c>
      <c r="DC779" s="307">
        <v>0.9</v>
      </c>
      <c r="DD779" s="307">
        <v>0.9</v>
      </c>
      <c r="DE779" s="881">
        <v>0</v>
      </c>
      <c r="DF779" s="881" t="s">
        <v>828</v>
      </c>
      <c r="DG779" s="881" t="s">
        <v>828</v>
      </c>
      <c r="DH779" s="881" t="s">
        <v>828</v>
      </c>
      <c r="DI779" s="307">
        <v>0</v>
      </c>
      <c r="DJ779" s="881" t="s">
        <v>828</v>
      </c>
      <c r="DK779" s="866" t="s">
        <v>3040</v>
      </c>
      <c r="DL779" s="1315">
        <v>0.8</v>
      </c>
      <c r="DM779" s="1315">
        <v>0.8</v>
      </c>
      <c r="DN779" s="1315">
        <v>0.8</v>
      </c>
      <c r="DO779" s="881" t="s">
        <v>828</v>
      </c>
      <c r="DP779" s="877">
        <v>0.9</v>
      </c>
      <c r="DQ779" s="1315">
        <v>0.8</v>
      </c>
      <c r="DR779" s="1315">
        <v>0.8</v>
      </c>
      <c r="DS779" s="1315" t="s">
        <v>4380</v>
      </c>
      <c r="DT779" s="881" t="s">
        <v>828</v>
      </c>
      <c r="DU779" s="881" t="s">
        <v>828</v>
      </c>
      <c r="DV779" s="881" t="s">
        <v>828</v>
      </c>
      <c r="DW779" s="881" t="s">
        <v>828</v>
      </c>
      <c r="DX779" s="899" t="s">
        <v>828</v>
      </c>
      <c r="DY779" s="913"/>
      <c r="DZ779" s="1252" t="s">
        <v>6013</v>
      </c>
      <c r="EA779" s="2001">
        <v>0.3</v>
      </c>
      <c r="EB779" s="1998">
        <f t="shared" si="12"/>
        <v>0.3</v>
      </c>
      <c r="EC779" s="964" t="s">
        <v>5837</v>
      </c>
      <c r="ED779" s="1252" t="s">
        <v>5839</v>
      </c>
    </row>
    <row r="780" spans="1:134">
      <c r="A780" s="1564">
        <v>5486</v>
      </c>
      <c r="B780" s="1346" t="s">
        <v>919</v>
      </c>
      <c r="C780" s="1346" t="s">
        <v>828</v>
      </c>
      <c r="D780" s="1346" t="s">
        <v>4610</v>
      </c>
      <c r="E780" s="1346" t="s">
        <v>828</v>
      </c>
      <c r="F780" s="1346" t="s">
        <v>828</v>
      </c>
      <c r="G780" s="1346" t="s">
        <v>828</v>
      </c>
      <c r="H780" s="1346" t="s">
        <v>828</v>
      </c>
      <c r="I780" s="1346" t="s">
        <v>828</v>
      </c>
      <c r="J780" s="1625">
        <v>0</v>
      </c>
      <c r="K780" s="1683" t="s">
        <v>828</v>
      </c>
      <c r="L780" s="1352" t="s">
        <v>828</v>
      </c>
      <c r="M780" s="1352" t="s">
        <v>828</v>
      </c>
      <c r="N780" s="1352" t="s">
        <v>828</v>
      </c>
      <c r="O780" s="1352" t="s">
        <v>828</v>
      </c>
      <c r="P780" s="1352" t="s">
        <v>828</v>
      </c>
      <c r="Q780" s="1352" t="s">
        <v>828</v>
      </c>
      <c r="R780" s="731" t="s">
        <v>9433</v>
      </c>
      <c r="S780" s="1352" t="s">
        <v>828</v>
      </c>
      <c r="T780" s="1352" t="s">
        <v>828</v>
      </c>
      <c r="U780" s="1352" t="s">
        <v>828</v>
      </c>
      <c r="V780" s="1352" t="s">
        <v>828</v>
      </c>
      <c r="W780" s="1352" t="s">
        <v>828</v>
      </c>
      <c r="X780" s="1352" t="s">
        <v>828</v>
      </c>
      <c r="Y780" s="1352" t="s">
        <v>828</v>
      </c>
      <c r="Z780" s="1352" t="s">
        <v>828</v>
      </c>
      <c r="AA780" s="1352" t="s">
        <v>828</v>
      </c>
      <c r="AB780" s="1352" t="s">
        <v>828</v>
      </c>
      <c r="AC780" s="1352" t="s">
        <v>828</v>
      </c>
      <c r="AD780" s="1352" t="s">
        <v>828</v>
      </c>
      <c r="AE780" s="1352" t="s">
        <v>828</v>
      </c>
      <c r="AF780" s="1352" t="s">
        <v>828</v>
      </c>
      <c r="AG780" s="1352" t="s">
        <v>828</v>
      </c>
      <c r="AH780" s="1352" t="s">
        <v>828</v>
      </c>
      <c r="AI780" s="1352" t="s">
        <v>828</v>
      </c>
      <c r="AJ780" s="1352" t="s">
        <v>828</v>
      </c>
      <c r="AK780" s="1352" t="s">
        <v>828</v>
      </c>
      <c r="AL780" s="1352" t="s">
        <v>828</v>
      </c>
      <c r="AM780" s="1352" t="s">
        <v>828</v>
      </c>
      <c r="AN780" s="1352" t="s">
        <v>828</v>
      </c>
      <c r="AO780" s="1352" t="s">
        <v>828</v>
      </c>
      <c r="AP780" s="1352" t="s">
        <v>828</v>
      </c>
      <c r="AQ780" s="1352" t="s">
        <v>7948</v>
      </c>
      <c r="AR780" s="1352" t="s">
        <v>828</v>
      </c>
      <c r="AS780" s="1352" t="s">
        <v>828</v>
      </c>
      <c r="AT780" s="1352" t="s">
        <v>828</v>
      </c>
      <c r="AU780" s="1352" t="s">
        <v>828</v>
      </c>
      <c r="AV780" s="1352" t="s">
        <v>828</v>
      </c>
      <c r="AW780" s="1463"/>
      <c r="AX780" s="1559" t="s">
        <v>828</v>
      </c>
      <c r="AY780" s="1560" t="s">
        <v>828</v>
      </c>
      <c r="AZ780" s="1560" t="s">
        <v>828</v>
      </c>
      <c r="BA780" s="1560" t="s">
        <v>828</v>
      </c>
      <c r="BB780" s="1560" t="s">
        <v>828</v>
      </c>
      <c r="BC780" s="1560" t="s">
        <v>828</v>
      </c>
      <c r="BD780" s="1560" t="s">
        <v>828</v>
      </c>
      <c r="BE780" s="1560" t="s">
        <v>828</v>
      </c>
      <c r="BF780" s="1560" t="s">
        <v>828</v>
      </c>
      <c r="BG780" s="1560" t="s">
        <v>828</v>
      </c>
      <c r="BH780" s="1560" t="s">
        <v>828</v>
      </c>
      <c r="BI780" s="1560" t="s">
        <v>828</v>
      </c>
      <c r="BJ780" s="1560" t="s">
        <v>828</v>
      </c>
      <c r="BK780" s="1560" t="s">
        <v>828</v>
      </c>
      <c r="BL780" s="1560" t="s">
        <v>828</v>
      </c>
      <c r="BM780" s="1560" t="s">
        <v>828</v>
      </c>
      <c r="BN780" s="1560" t="s">
        <v>828</v>
      </c>
      <c r="BO780" s="1560" t="s">
        <v>828</v>
      </c>
      <c r="BP780" s="1352" t="s">
        <v>828</v>
      </c>
      <c r="BQ780" s="1352" t="s">
        <v>828</v>
      </c>
      <c r="BR780" s="1352" t="s">
        <v>828</v>
      </c>
      <c r="BS780" s="1352" t="s">
        <v>828</v>
      </c>
      <c r="BT780" s="1352" t="s">
        <v>828</v>
      </c>
      <c r="BU780" s="1352" t="s">
        <v>828</v>
      </c>
      <c r="BV780" s="1560" t="s">
        <v>828</v>
      </c>
      <c r="BW780" s="1560" t="s">
        <v>828</v>
      </c>
      <c r="BX780" s="1560" t="s">
        <v>828</v>
      </c>
      <c r="BY780" s="1560" t="s">
        <v>828</v>
      </c>
      <c r="BZ780" s="1560" t="s">
        <v>828</v>
      </c>
      <c r="CA780" s="1560" t="s">
        <v>828</v>
      </c>
      <c r="CB780" s="1352" t="s">
        <v>828</v>
      </c>
      <c r="CC780" s="1560" t="s">
        <v>828</v>
      </c>
      <c r="CD780" s="1560" t="s">
        <v>828</v>
      </c>
      <c r="CE780" s="1560" t="s">
        <v>828</v>
      </c>
      <c r="CF780" s="1560" t="s">
        <v>828</v>
      </c>
      <c r="CG780" s="1560" t="s">
        <v>828</v>
      </c>
      <c r="CH780" s="1560" t="s">
        <v>828</v>
      </c>
      <c r="CI780" s="1560" t="s">
        <v>828</v>
      </c>
      <c r="CJ780" s="1560" t="s">
        <v>828</v>
      </c>
      <c r="CK780" s="1463"/>
      <c r="CL780" s="1559" t="s">
        <v>828</v>
      </c>
      <c r="CM780" s="1352" t="s">
        <v>828</v>
      </c>
      <c r="CN780" s="1352" t="s">
        <v>828</v>
      </c>
      <c r="CO780" s="1352" t="s">
        <v>828</v>
      </c>
      <c r="CP780" s="1352" t="s">
        <v>828</v>
      </c>
      <c r="CQ780" s="1559" t="s">
        <v>828</v>
      </c>
      <c r="CR780" s="1559" t="s">
        <v>828</v>
      </c>
      <c r="CS780" s="1559" t="s">
        <v>828</v>
      </c>
      <c r="CT780" s="740" t="s">
        <v>9433</v>
      </c>
      <c r="CU780" s="1559" t="s">
        <v>828</v>
      </c>
      <c r="CV780" s="1559" t="s">
        <v>828</v>
      </c>
      <c r="CW780" s="1559" t="s">
        <v>828</v>
      </c>
      <c r="CX780" s="1559" t="s">
        <v>828</v>
      </c>
      <c r="CY780" s="1559" t="s">
        <v>828</v>
      </c>
      <c r="CZ780" s="1559" t="s">
        <v>828</v>
      </c>
      <c r="DA780" s="1559" t="s">
        <v>828</v>
      </c>
      <c r="DB780" s="1559" t="s">
        <v>828</v>
      </c>
      <c r="DC780" s="1559" t="s">
        <v>828</v>
      </c>
      <c r="DD780" s="1559" t="s">
        <v>828</v>
      </c>
      <c r="DE780" s="1560" t="s">
        <v>828</v>
      </c>
      <c r="DF780" s="1560" t="s">
        <v>828</v>
      </c>
      <c r="DG780" s="1560" t="s">
        <v>828</v>
      </c>
      <c r="DH780" s="1560" t="s">
        <v>828</v>
      </c>
      <c r="DI780" s="1559" t="s">
        <v>828</v>
      </c>
      <c r="DJ780" s="1560" t="s">
        <v>828</v>
      </c>
      <c r="DK780" s="866" t="s">
        <v>828</v>
      </c>
      <c r="DL780" s="1315">
        <v>0</v>
      </c>
      <c r="DM780" s="1315">
        <v>0</v>
      </c>
      <c r="DN780" s="1315">
        <v>0</v>
      </c>
      <c r="DO780" s="1560" t="s">
        <v>828</v>
      </c>
      <c r="DP780" s="1560" t="s">
        <v>828</v>
      </c>
      <c r="DQ780" s="1315">
        <v>0.8</v>
      </c>
      <c r="DR780" s="1315">
        <v>0.8</v>
      </c>
      <c r="DS780" s="1315">
        <v>0</v>
      </c>
      <c r="DT780" s="1560" t="s">
        <v>828</v>
      </c>
      <c r="DU780" s="1560" t="s">
        <v>828</v>
      </c>
      <c r="DV780" s="1560" t="s">
        <v>828</v>
      </c>
      <c r="DW780" s="1560" t="s">
        <v>828</v>
      </c>
      <c r="DX780" s="1561" t="s">
        <v>828</v>
      </c>
      <c r="DY780" s="913"/>
      <c r="DZ780" s="1252" t="s">
        <v>5839</v>
      </c>
      <c r="EA780" s="1315">
        <v>0</v>
      </c>
      <c r="EB780" s="1998">
        <f t="shared" si="12"/>
        <v>0</v>
      </c>
      <c r="EC780" s="1558" t="s">
        <v>828</v>
      </c>
      <c r="ED780" s="1252" t="s">
        <v>5839</v>
      </c>
    </row>
    <row r="781" spans="1:134">
      <c r="A781" s="1668">
        <v>5487</v>
      </c>
      <c r="B781" s="1254" t="s">
        <v>828</v>
      </c>
      <c r="C781" s="1254" t="s">
        <v>828</v>
      </c>
      <c r="D781" s="1254">
        <v>11520</v>
      </c>
      <c r="E781" s="1254" t="s">
        <v>1162</v>
      </c>
      <c r="F781" s="1254" t="s">
        <v>828</v>
      </c>
      <c r="G781" s="1254" t="s">
        <v>828</v>
      </c>
      <c r="H781" s="1254" t="s">
        <v>828</v>
      </c>
      <c r="I781" s="1254" t="s">
        <v>828</v>
      </c>
      <c r="J781" s="1626">
        <v>8000851</v>
      </c>
      <c r="K781" s="1511">
        <v>8000225</v>
      </c>
      <c r="L781" s="1321">
        <v>8000226</v>
      </c>
      <c r="M781" s="1321" t="s">
        <v>831</v>
      </c>
      <c r="N781" s="1321" t="s">
        <v>920</v>
      </c>
      <c r="O781" s="1321">
        <v>8000227</v>
      </c>
      <c r="P781" s="1321" t="s">
        <v>9433</v>
      </c>
      <c r="Q781" s="1321">
        <v>8000212</v>
      </c>
      <c r="R781" s="731" t="s">
        <v>9433</v>
      </c>
      <c r="S781" s="1321">
        <v>8000474</v>
      </c>
      <c r="T781" s="1321">
        <v>8000475</v>
      </c>
      <c r="U781" s="1321">
        <v>8000476</v>
      </c>
      <c r="V781" s="1321">
        <v>8000185</v>
      </c>
      <c r="W781" s="1321">
        <v>8000186</v>
      </c>
      <c r="X781" s="1321">
        <v>8000187</v>
      </c>
      <c r="Y781" s="1321">
        <v>8000477</v>
      </c>
      <c r="Z781" s="1321">
        <v>8000183</v>
      </c>
      <c r="AA781" s="1321">
        <v>8000478</v>
      </c>
      <c r="AB781" s="1321">
        <v>8000473</v>
      </c>
      <c r="AC781" s="1321">
        <v>0</v>
      </c>
      <c r="AD781" s="1321" t="s">
        <v>828</v>
      </c>
      <c r="AE781" s="1321">
        <v>8000480</v>
      </c>
      <c r="AF781" s="1321">
        <v>8000481</v>
      </c>
      <c r="AG781" s="1321">
        <v>8000162</v>
      </c>
      <c r="AH781" s="1321">
        <v>0</v>
      </c>
      <c r="AI781" s="1321" t="s">
        <v>919</v>
      </c>
      <c r="AJ781" s="1321">
        <v>3</v>
      </c>
      <c r="AK781" s="1321">
        <v>4</v>
      </c>
      <c r="AL781" s="1321">
        <v>5</v>
      </c>
      <c r="AM781" s="1321">
        <v>0</v>
      </c>
      <c r="AN781" s="871">
        <v>8000664</v>
      </c>
      <c r="AO781" s="824" t="s">
        <v>5843</v>
      </c>
      <c r="AP781" s="824" t="s">
        <v>9395</v>
      </c>
      <c r="AQ781" s="1321" t="s">
        <v>7948</v>
      </c>
      <c r="AR781" s="1321">
        <v>0</v>
      </c>
      <c r="AS781" s="1321">
        <v>0</v>
      </c>
      <c r="AT781" s="1321">
        <v>0</v>
      </c>
      <c r="AU781" s="1321">
        <v>0</v>
      </c>
      <c r="AV781" s="1321">
        <v>0</v>
      </c>
      <c r="AW781" s="731"/>
      <c r="AX781" s="305" t="s">
        <v>1162</v>
      </c>
      <c r="AY781" s="879">
        <v>0</v>
      </c>
      <c r="AZ781" s="879">
        <v>0</v>
      </c>
      <c r="BA781" s="879" t="s">
        <v>828</v>
      </c>
      <c r="BB781" s="879" t="s">
        <v>828</v>
      </c>
      <c r="BC781" s="879" t="s">
        <v>828</v>
      </c>
      <c r="BD781" s="879" t="s">
        <v>828</v>
      </c>
      <c r="BE781" s="879" t="s">
        <v>828</v>
      </c>
      <c r="BF781" s="879" t="s">
        <v>828</v>
      </c>
      <c r="BG781" s="879" t="s">
        <v>828</v>
      </c>
      <c r="BH781" s="879" t="s">
        <v>828</v>
      </c>
      <c r="BI781" s="879" t="s">
        <v>828</v>
      </c>
      <c r="BJ781" s="879" t="s">
        <v>828</v>
      </c>
      <c r="BK781" s="879" t="s">
        <v>828</v>
      </c>
      <c r="BL781" s="879" t="s">
        <v>828</v>
      </c>
      <c r="BM781" s="879" t="s">
        <v>828</v>
      </c>
      <c r="BN781" s="879" t="s">
        <v>828</v>
      </c>
      <c r="BO781" s="879" t="s">
        <v>828</v>
      </c>
      <c r="BP781" s="1321" t="s">
        <v>2960</v>
      </c>
      <c r="BQ781" s="1321" t="s">
        <v>828</v>
      </c>
      <c r="BR781" s="1321" t="s">
        <v>828</v>
      </c>
      <c r="BS781" s="1321">
        <v>5</v>
      </c>
      <c r="BT781" s="1321">
        <v>1</v>
      </c>
      <c r="BU781" s="1321">
        <v>1</v>
      </c>
      <c r="BV781" s="879" t="s">
        <v>828</v>
      </c>
      <c r="BW781" s="879" t="s">
        <v>828</v>
      </c>
      <c r="BX781" s="879" t="s">
        <v>828</v>
      </c>
      <c r="BY781" s="879" t="s">
        <v>828</v>
      </c>
      <c r="BZ781" s="879" t="s">
        <v>828</v>
      </c>
      <c r="CA781" s="879" t="s">
        <v>828</v>
      </c>
      <c r="CB781" s="87" t="s">
        <v>2960</v>
      </c>
      <c r="CC781" s="879" t="s">
        <v>828</v>
      </c>
      <c r="CD781" s="879" t="s">
        <v>828</v>
      </c>
      <c r="CE781" s="879" t="s">
        <v>828</v>
      </c>
      <c r="CF781" s="879" t="s">
        <v>828</v>
      </c>
      <c r="CG781" s="879" t="s">
        <v>828</v>
      </c>
      <c r="CH781" s="879" t="s">
        <v>828</v>
      </c>
      <c r="CI781" s="879" t="s">
        <v>828</v>
      </c>
      <c r="CJ781" s="879" t="s">
        <v>828</v>
      </c>
      <c r="CK781" s="731"/>
      <c r="CL781" s="305" t="s">
        <v>1162</v>
      </c>
      <c r="CM781" s="1321">
        <v>40</v>
      </c>
      <c r="CN781" s="1321">
        <v>9.8000000000000007</v>
      </c>
      <c r="CO781" s="1321">
        <v>5</v>
      </c>
      <c r="CP781" s="1321" t="s">
        <v>9073</v>
      </c>
      <c r="CQ781" s="305">
        <v>1</v>
      </c>
      <c r="CR781" s="305" t="s">
        <v>9433</v>
      </c>
      <c r="CS781" s="305">
        <v>3.3</v>
      </c>
      <c r="CT781" s="740" t="s">
        <v>9433</v>
      </c>
      <c r="CU781" s="305">
        <v>1.5</v>
      </c>
      <c r="CV781" s="305">
        <v>1.5</v>
      </c>
      <c r="CW781" s="305">
        <v>1</v>
      </c>
      <c r="CX781" s="305">
        <v>1.5</v>
      </c>
      <c r="CY781" s="305">
        <v>2</v>
      </c>
      <c r="CZ781" s="305">
        <v>1.5</v>
      </c>
      <c r="DA781" s="305">
        <v>1</v>
      </c>
      <c r="DB781" s="305">
        <v>1</v>
      </c>
      <c r="DC781" s="305">
        <v>0.9</v>
      </c>
      <c r="DD781" s="305">
        <v>0.9</v>
      </c>
      <c r="DE781" s="879">
        <v>0</v>
      </c>
      <c r="DF781" s="879" t="s">
        <v>828</v>
      </c>
      <c r="DG781" s="879" t="s">
        <v>828</v>
      </c>
      <c r="DH781" s="879" t="s">
        <v>828</v>
      </c>
      <c r="DI781" s="305">
        <v>0</v>
      </c>
      <c r="DJ781" s="879" t="s">
        <v>828</v>
      </c>
      <c r="DK781" s="866" t="s">
        <v>3040</v>
      </c>
      <c r="DL781" s="1315">
        <v>0.8</v>
      </c>
      <c r="DM781" s="1315">
        <v>0.8</v>
      </c>
      <c r="DN781" s="1315">
        <v>0.8</v>
      </c>
      <c r="DO781" s="879" t="s">
        <v>828</v>
      </c>
      <c r="DP781" s="877">
        <v>0.9</v>
      </c>
      <c r="DQ781" s="1315">
        <v>0.8</v>
      </c>
      <c r="DR781" s="1315">
        <v>0.8</v>
      </c>
      <c r="DS781" s="1315" t="s">
        <v>4380</v>
      </c>
      <c r="DT781" s="879" t="s">
        <v>828</v>
      </c>
      <c r="DU781" s="879" t="s">
        <v>828</v>
      </c>
      <c r="DV781" s="879" t="s">
        <v>828</v>
      </c>
      <c r="DW781" s="879" t="s">
        <v>828</v>
      </c>
      <c r="DX781" s="898" t="s">
        <v>828</v>
      </c>
      <c r="DY781" s="913"/>
      <c r="DZ781" s="1252" t="s">
        <v>5839</v>
      </c>
      <c r="EA781" s="2001">
        <v>0.3</v>
      </c>
      <c r="EB781" s="1998">
        <f t="shared" si="12"/>
        <v>0.3</v>
      </c>
      <c r="EC781" s="964" t="s">
        <v>5837</v>
      </c>
      <c r="ED781" s="1252" t="s">
        <v>5839</v>
      </c>
    </row>
    <row r="782" spans="1:134">
      <c r="A782" s="1669">
        <v>5488</v>
      </c>
      <c r="B782" s="1256" t="s">
        <v>828</v>
      </c>
      <c r="C782" s="1256" t="s">
        <v>828</v>
      </c>
      <c r="D782" s="1256">
        <v>35992</v>
      </c>
      <c r="E782" s="1256" t="s">
        <v>1162</v>
      </c>
      <c r="F782" s="1256">
        <v>3151</v>
      </c>
      <c r="G782" s="1256" t="s">
        <v>926</v>
      </c>
      <c r="H782" s="1256">
        <v>3151</v>
      </c>
      <c r="I782" s="1256" t="s">
        <v>926</v>
      </c>
      <c r="J782" s="1627">
        <v>8000852</v>
      </c>
      <c r="K782" s="1511">
        <v>8000225</v>
      </c>
      <c r="L782" s="861">
        <v>8000226</v>
      </c>
      <c r="M782" s="861" t="s">
        <v>831</v>
      </c>
      <c r="N782" s="861" t="s">
        <v>920</v>
      </c>
      <c r="O782" s="861">
        <v>8000227</v>
      </c>
      <c r="P782" s="1321" t="s">
        <v>9433</v>
      </c>
      <c r="Q782" s="861">
        <v>8000212</v>
      </c>
      <c r="R782" s="731" t="s">
        <v>9433</v>
      </c>
      <c r="S782" s="861">
        <v>8000474</v>
      </c>
      <c r="T782" s="861">
        <v>8000475</v>
      </c>
      <c r="U782" s="861">
        <v>8000476</v>
      </c>
      <c r="V782" s="861">
        <v>8000185</v>
      </c>
      <c r="W782" s="861">
        <v>8000186</v>
      </c>
      <c r="X782" s="861">
        <v>8000187</v>
      </c>
      <c r="Y782" s="861">
        <v>8000477</v>
      </c>
      <c r="Z782" s="861">
        <v>8000183</v>
      </c>
      <c r="AA782" s="861">
        <v>8000478</v>
      </c>
      <c r="AB782" s="861">
        <v>8000473</v>
      </c>
      <c r="AC782" s="861">
        <v>0</v>
      </c>
      <c r="AD782" s="861" t="s">
        <v>828</v>
      </c>
      <c r="AE782" s="861">
        <v>8000480</v>
      </c>
      <c r="AF782" s="861">
        <v>8000481</v>
      </c>
      <c r="AG782" s="861">
        <v>8000162</v>
      </c>
      <c r="AH782" s="861">
        <v>0</v>
      </c>
      <c r="AI782" s="861" t="s">
        <v>919</v>
      </c>
      <c r="AJ782" s="861">
        <v>3</v>
      </c>
      <c r="AK782" s="861">
        <v>4</v>
      </c>
      <c r="AL782" s="861">
        <v>5</v>
      </c>
      <c r="AM782" s="861">
        <v>0</v>
      </c>
      <c r="AN782" s="871">
        <v>8000664</v>
      </c>
      <c r="AO782" s="824" t="s">
        <v>5843</v>
      </c>
      <c r="AP782" s="824" t="s">
        <v>9395</v>
      </c>
      <c r="AQ782" s="861" t="s">
        <v>7948</v>
      </c>
      <c r="AR782" s="861">
        <v>0</v>
      </c>
      <c r="AS782" s="861">
        <v>0</v>
      </c>
      <c r="AT782" s="861">
        <v>0</v>
      </c>
      <c r="AU782" s="861">
        <v>0</v>
      </c>
      <c r="AV782" s="861">
        <v>0</v>
      </c>
      <c r="AW782" s="733"/>
      <c r="AX782" s="307" t="s">
        <v>1162</v>
      </c>
      <c r="AY782" s="881">
        <v>0</v>
      </c>
      <c r="AZ782" s="881">
        <v>0</v>
      </c>
      <c r="BA782" s="881" t="s">
        <v>828</v>
      </c>
      <c r="BB782" s="881" t="s">
        <v>828</v>
      </c>
      <c r="BC782" s="881" t="s">
        <v>828</v>
      </c>
      <c r="BD782" s="881" t="s">
        <v>828</v>
      </c>
      <c r="BE782" s="881" t="s">
        <v>828</v>
      </c>
      <c r="BF782" s="881" t="s">
        <v>828</v>
      </c>
      <c r="BG782" s="881" t="s">
        <v>828</v>
      </c>
      <c r="BH782" s="881" t="s">
        <v>828</v>
      </c>
      <c r="BI782" s="881" t="s">
        <v>828</v>
      </c>
      <c r="BJ782" s="881" t="s">
        <v>828</v>
      </c>
      <c r="BK782" s="881" t="s">
        <v>828</v>
      </c>
      <c r="BL782" s="881" t="s">
        <v>828</v>
      </c>
      <c r="BM782" s="881" t="s">
        <v>828</v>
      </c>
      <c r="BN782" s="881" t="s">
        <v>828</v>
      </c>
      <c r="BO782" s="881" t="s">
        <v>828</v>
      </c>
      <c r="BP782" s="861" t="s">
        <v>2960</v>
      </c>
      <c r="BQ782" s="861" t="s">
        <v>828</v>
      </c>
      <c r="BR782" s="861" t="s">
        <v>828</v>
      </c>
      <c r="BS782" s="861">
        <v>5</v>
      </c>
      <c r="BT782" s="861">
        <v>1</v>
      </c>
      <c r="BU782" s="861">
        <v>1</v>
      </c>
      <c r="BV782" s="881" t="s">
        <v>828</v>
      </c>
      <c r="BW782" s="881" t="s">
        <v>828</v>
      </c>
      <c r="BX782" s="881" t="s">
        <v>828</v>
      </c>
      <c r="BY782" s="881" t="s">
        <v>828</v>
      </c>
      <c r="BZ782" s="881" t="s">
        <v>828</v>
      </c>
      <c r="CA782" s="881" t="s">
        <v>828</v>
      </c>
      <c r="CB782" s="87" t="s">
        <v>2960</v>
      </c>
      <c r="CC782" s="881" t="s">
        <v>828</v>
      </c>
      <c r="CD782" s="881" t="s">
        <v>828</v>
      </c>
      <c r="CE782" s="881" t="s">
        <v>828</v>
      </c>
      <c r="CF782" s="881" t="s">
        <v>828</v>
      </c>
      <c r="CG782" s="881" t="s">
        <v>828</v>
      </c>
      <c r="CH782" s="881" t="s">
        <v>828</v>
      </c>
      <c r="CI782" s="881" t="s">
        <v>828</v>
      </c>
      <c r="CJ782" s="881" t="s">
        <v>828</v>
      </c>
      <c r="CK782" s="733"/>
      <c r="CL782" s="307" t="s">
        <v>1162</v>
      </c>
      <c r="CM782" s="861">
        <v>40</v>
      </c>
      <c r="CN782" s="861">
        <v>9.8000000000000007</v>
      </c>
      <c r="CO782" s="861">
        <v>5</v>
      </c>
      <c r="CP782" s="861" t="s">
        <v>9073</v>
      </c>
      <c r="CQ782" s="307">
        <v>1</v>
      </c>
      <c r="CR782" s="307" t="s">
        <v>9433</v>
      </c>
      <c r="CS782" s="307">
        <v>3.3</v>
      </c>
      <c r="CT782" s="740" t="s">
        <v>9433</v>
      </c>
      <c r="CU782" s="307">
        <v>1.5</v>
      </c>
      <c r="CV782" s="307">
        <v>1.5</v>
      </c>
      <c r="CW782" s="307">
        <v>1</v>
      </c>
      <c r="CX782" s="307">
        <v>1.5</v>
      </c>
      <c r="CY782" s="307">
        <v>2</v>
      </c>
      <c r="CZ782" s="307">
        <v>1.5</v>
      </c>
      <c r="DA782" s="307">
        <v>1</v>
      </c>
      <c r="DB782" s="307">
        <v>1</v>
      </c>
      <c r="DC782" s="307">
        <v>0.9</v>
      </c>
      <c r="DD782" s="307">
        <v>0.9</v>
      </c>
      <c r="DE782" s="881">
        <v>0</v>
      </c>
      <c r="DF782" s="881" t="s">
        <v>828</v>
      </c>
      <c r="DG782" s="881" t="s">
        <v>828</v>
      </c>
      <c r="DH782" s="881" t="s">
        <v>828</v>
      </c>
      <c r="DI782" s="307">
        <v>0</v>
      </c>
      <c r="DJ782" s="881" t="s">
        <v>828</v>
      </c>
      <c r="DK782" s="866" t="s">
        <v>3040</v>
      </c>
      <c r="DL782" s="1315">
        <v>0.8</v>
      </c>
      <c r="DM782" s="1315">
        <v>0.8</v>
      </c>
      <c r="DN782" s="1315">
        <v>0.8</v>
      </c>
      <c r="DO782" s="881" t="s">
        <v>828</v>
      </c>
      <c r="DP782" s="877">
        <v>0.9</v>
      </c>
      <c r="DQ782" s="1315">
        <v>0.8</v>
      </c>
      <c r="DR782" s="1315">
        <v>0.8</v>
      </c>
      <c r="DS782" s="1315" t="s">
        <v>4380</v>
      </c>
      <c r="DT782" s="881" t="s">
        <v>828</v>
      </c>
      <c r="DU782" s="881" t="s">
        <v>828</v>
      </c>
      <c r="DV782" s="881" t="s">
        <v>828</v>
      </c>
      <c r="DW782" s="881" t="s">
        <v>828</v>
      </c>
      <c r="DX782" s="899" t="s">
        <v>828</v>
      </c>
      <c r="DY782" s="913"/>
      <c r="DZ782" s="1252" t="s">
        <v>5839</v>
      </c>
      <c r="EA782" s="2001">
        <v>0.3</v>
      </c>
      <c r="EB782" s="1998">
        <f t="shared" si="12"/>
        <v>0.3</v>
      </c>
      <c r="EC782" s="964" t="s">
        <v>5837</v>
      </c>
      <c r="ED782" s="1252" t="s">
        <v>5839</v>
      </c>
    </row>
    <row r="783" spans="1:134">
      <c r="A783" s="1564">
        <v>5489</v>
      </c>
      <c r="B783" s="1346" t="s">
        <v>919</v>
      </c>
      <c r="C783" s="1346" t="s">
        <v>828</v>
      </c>
      <c r="D783" s="1346" t="s">
        <v>4610</v>
      </c>
      <c r="E783" s="1346" t="s">
        <v>828</v>
      </c>
      <c r="F783" s="1346" t="s">
        <v>828</v>
      </c>
      <c r="G783" s="1346" t="s">
        <v>828</v>
      </c>
      <c r="H783" s="1346" t="s">
        <v>828</v>
      </c>
      <c r="I783" s="1346" t="s">
        <v>828</v>
      </c>
      <c r="J783" s="1625">
        <v>0</v>
      </c>
      <c r="K783" s="1683" t="s">
        <v>828</v>
      </c>
      <c r="L783" s="1352" t="s">
        <v>828</v>
      </c>
      <c r="M783" s="1352" t="s">
        <v>828</v>
      </c>
      <c r="N783" s="1352" t="s">
        <v>828</v>
      </c>
      <c r="O783" s="1352" t="s">
        <v>828</v>
      </c>
      <c r="P783" s="1352" t="s">
        <v>828</v>
      </c>
      <c r="Q783" s="1352" t="s">
        <v>828</v>
      </c>
      <c r="R783" s="731" t="s">
        <v>9433</v>
      </c>
      <c r="S783" s="1352" t="s">
        <v>828</v>
      </c>
      <c r="T783" s="1352" t="s">
        <v>828</v>
      </c>
      <c r="U783" s="1352" t="s">
        <v>828</v>
      </c>
      <c r="V783" s="1352" t="s">
        <v>828</v>
      </c>
      <c r="W783" s="1352" t="s">
        <v>828</v>
      </c>
      <c r="X783" s="1352" t="s">
        <v>828</v>
      </c>
      <c r="Y783" s="1352" t="s">
        <v>828</v>
      </c>
      <c r="Z783" s="1352" t="s">
        <v>828</v>
      </c>
      <c r="AA783" s="1352" t="s">
        <v>828</v>
      </c>
      <c r="AB783" s="1352" t="s">
        <v>828</v>
      </c>
      <c r="AC783" s="1352" t="s">
        <v>828</v>
      </c>
      <c r="AD783" s="1352" t="s">
        <v>828</v>
      </c>
      <c r="AE783" s="1352" t="s">
        <v>828</v>
      </c>
      <c r="AF783" s="1352" t="s">
        <v>828</v>
      </c>
      <c r="AG783" s="1352" t="s">
        <v>828</v>
      </c>
      <c r="AH783" s="1352" t="s">
        <v>828</v>
      </c>
      <c r="AI783" s="1352" t="s">
        <v>828</v>
      </c>
      <c r="AJ783" s="1352" t="s">
        <v>828</v>
      </c>
      <c r="AK783" s="1352" t="s">
        <v>828</v>
      </c>
      <c r="AL783" s="1352" t="s">
        <v>828</v>
      </c>
      <c r="AM783" s="1352" t="s">
        <v>828</v>
      </c>
      <c r="AN783" s="1352" t="s">
        <v>828</v>
      </c>
      <c r="AO783" s="1352" t="s">
        <v>828</v>
      </c>
      <c r="AP783" s="1352" t="s">
        <v>828</v>
      </c>
      <c r="AQ783" s="1352" t="s">
        <v>7948</v>
      </c>
      <c r="AR783" s="1352" t="s">
        <v>828</v>
      </c>
      <c r="AS783" s="1352" t="s">
        <v>828</v>
      </c>
      <c r="AT783" s="1352" t="s">
        <v>828</v>
      </c>
      <c r="AU783" s="1352" t="s">
        <v>828</v>
      </c>
      <c r="AV783" s="1352" t="s">
        <v>828</v>
      </c>
      <c r="AW783" s="1463"/>
      <c r="AX783" s="1559" t="s">
        <v>828</v>
      </c>
      <c r="AY783" s="1560" t="s">
        <v>828</v>
      </c>
      <c r="AZ783" s="1560" t="s">
        <v>828</v>
      </c>
      <c r="BA783" s="1560" t="s">
        <v>828</v>
      </c>
      <c r="BB783" s="1560" t="s">
        <v>828</v>
      </c>
      <c r="BC783" s="1560" t="s">
        <v>828</v>
      </c>
      <c r="BD783" s="1560" t="s">
        <v>828</v>
      </c>
      <c r="BE783" s="1560" t="s">
        <v>828</v>
      </c>
      <c r="BF783" s="1560" t="s">
        <v>828</v>
      </c>
      <c r="BG783" s="1560" t="s">
        <v>828</v>
      </c>
      <c r="BH783" s="1560" t="s">
        <v>828</v>
      </c>
      <c r="BI783" s="1560" t="s">
        <v>828</v>
      </c>
      <c r="BJ783" s="1560" t="s">
        <v>828</v>
      </c>
      <c r="BK783" s="1560" t="s">
        <v>828</v>
      </c>
      <c r="BL783" s="1560" t="s">
        <v>828</v>
      </c>
      <c r="BM783" s="1560" t="s">
        <v>828</v>
      </c>
      <c r="BN783" s="1560" t="s">
        <v>828</v>
      </c>
      <c r="BO783" s="1560" t="s">
        <v>828</v>
      </c>
      <c r="BP783" s="1352" t="s">
        <v>828</v>
      </c>
      <c r="BQ783" s="1352" t="s">
        <v>828</v>
      </c>
      <c r="BR783" s="1352" t="s">
        <v>828</v>
      </c>
      <c r="BS783" s="1352" t="s">
        <v>828</v>
      </c>
      <c r="BT783" s="1352" t="s">
        <v>828</v>
      </c>
      <c r="BU783" s="1352" t="s">
        <v>828</v>
      </c>
      <c r="BV783" s="1560" t="s">
        <v>828</v>
      </c>
      <c r="BW783" s="1560" t="s">
        <v>828</v>
      </c>
      <c r="BX783" s="1560" t="s">
        <v>828</v>
      </c>
      <c r="BY783" s="1560" t="s">
        <v>828</v>
      </c>
      <c r="BZ783" s="1560" t="s">
        <v>828</v>
      </c>
      <c r="CA783" s="1560" t="s">
        <v>828</v>
      </c>
      <c r="CB783" s="1352" t="s">
        <v>828</v>
      </c>
      <c r="CC783" s="1560" t="s">
        <v>828</v>
      </c>
      <c r="CD783" s="1560" t="s">
        <v>828</v>
      </c>
      <c r="CE783" s="1560" t="s">
        <v>828</v>
      </c>
      <c r="CF783" s="1560" t="s">
        <v>828</v>
      </c>
      <c r="CG783" s="1560" t="s">
        <v>828</v>
      </c>
      <c r="CH783" s="1560" t="s">
        <v>828</v>
      </c>
      <c r="CI783" s="1560" t="s">
        <v>828</v>
      </c>
      <c r="CJ783" s="1560" t="s">
        <v>828</v>
      </c>
      <c r="CK783" s="1463"/>
      <c r="CL783" s="1559" t="s">
        <v>828</v>
      </c>
      <c r="CM783" s="1352" t="s">
        <v>828</v>
      </c>
      <c r="CN783" s="1352" t="s">
        <v>828</v>
      </c>
      <c r="CO783" s="1352" t="s">
        <v>828</v>
      </c>
      <c r="CP783" s="1352" t="s">
        <v>828</v>
      </c>
      <c r="CQ783" s="1559" t="s">
        <v>828</v>
      </c>
      <c r="CR783" s="1559" t="s">
        <v>828</v>
      </c>
      <c r="CS783" s="1559" t="s">
        <v>828</v>
      </c>
      <c r="CT783" s="740" t="s">
        <v>9433</v>
      </c>
      <c r="CU783" s="1559" t="s">
        <v>828</v>
      </c>
      <c r="CV783" s="1559" t="s">
        <v>828</v>
      </c>
      <c r="CW783" s="1559" t="s">
        <v>828</v>
      </c>
      <c r="CX783" s="1559" t="s">
        <v>828</v>
      </c>
      <c r="CY783" s="1559" t="s">
        <v>828</v>
      </c>
      <c r="CZ783" s="1559" t="s">
        <v>828</v>
      </c>
      <c r="DA783" s="1559" t="s">
        <v>828</v>
      </c>
      <c r="DB783" s="1559" t="s">
        <v>828</v>
      </c>
      <c r="DC783" s="1559" t="s">
        <v>828</v>
      </c>
      <c r="DD783" s="1559" t="s">
        <v>828</v>
      </c>
      <c r="DE783" s="1560" t="s">
        <v>828</v>
      </c>
      <c r="DF783" s="1560" t="s">
        <v>828</v>
      </c>
      <c r="DG783" s="1560" t="s">
        <v>828</v>
      </c>
      <c r="DH783" s="1560" t="s">
        <v>828</v>
      </c>
      <c r="DI783" s="1559" t="s">
        <v>828</v>
      </c>
      <c r="DJ783" s="1560" t="s">
        <v>828</v>
      </c>
      <c r="DK783" s="866" t="s">
        <v>828</v>
      </c>
      <c r="DL783" s="1315">
        <v>0</v>
      </c>
      <c r="DM783" s="1315">
        <v>0</v>
      </c>
      <c r="DN783" s="1315">
        <v>0</v>
      </c>
      <c r="DO783" s="1560" t="s">
        <v>828</v>
      </c>
      <c r="DP783" s="1560" t="s">
        <v>828</v>
      </c>
      <c r="DQ783" s="1315">
        <v>0.8</v>
      </c>
      <c r="DR783" s="1315">
        <v>0.8</v>
      </c>
      <c r="DS783" s="1315">
        <v>0</v>
      </c>
      <c r="DT783" s="1560" t="s">
        <v>828</v>
      </c>
      <c r="DU783" s="1560" t="s">
        <v>828</v>
      </c>
      <c r="DV783" s="1560" t="s">
        <v>828</v>
      </c>
      <c r="DW783" s="1560" t="s">
        <v>828</v>
      </c>
      <c r="DX783" s="1561" t="s">
        <v>828</v>
      </c>
      <c r="DY783" s="913"/>
      <c r="DZ783" s="1252" t="s">
        <v>5839</v>
      </c>
      <c r="EA783" s="1315">
        <v>0</v>
      </c>
      <c r="EB783" s="1998">
        <f t="shared" si="12"/>
        <v>0</v>
      </c>
      <c r="EC783" s="1558" t="s">
        <v>828</v>
      </c>
      <c r="ED783" s="1252" t="s">
        <v>5839</v>
      </c>
    </row>
    <row r="784" spans="1:134">
      <c r="A784" s="1668">
        <v>5490</v>
      </c>
      <c r="B784" s="1254" t="s">
        <v>828</v>
      </c>
      <c r="C784" s="1254" t="s">
        <v>828</v>
      </c>
      <c r="D784" s="1254">
        <v>11669</v>
      </c>
      <c r="E784" s="1254" t="s">
        <v>1162</v>
      </c>
      <c r="F784" s="1254" t="s">
        <v>828</v>
      </c>
      <c r="G784" s="1254" t="s">
        <v>828</v>
      </c>
      <c r="H784" s="1254" t="s">
        <v>828</v>
      </c>
      <c r="I784" s="1254" t="s">
        <v>828</v>
      </c>
      <c r="J784" s="1626">
        <v>8000853</v>
      </c>
      <c r="K784" s="1511">
        <v>8000225</v>
      </c>
      <c r="L784" s="1321">
        <v>8000226</v>
      </c>
      <c r="M784" s="1321" t="s">
        <v>831</v>
      </c>
      <c r="N784" s="1321" t="s">
        <v>920</v>
      </c>
      <c r="O784" s="1321">
        <v>8000227</v>
      </c>
      <c r="P784" s="1321" t="s">
        <v>9433</v>
      </c>
      <c r="Q784" s="1321">
        <v>8000212</v>
      </c>
      <c r="R784" s="731" t="s">
        <v>9433</v>
      </c>
      <c r="S784" s="1321">
        <v>8000474</v>
      </c>
      <c r="T784" s="1321">
        <v>8000475</v>
      </c>
      <c r="U784" s="1321">
        <v>8000476</v>
      </c>
      <c r="V784" s="1321">
        <v>8000185</v>
      </c>
      <c r="W784" s="1321">
        <v>8000186</v>
      </c>
      <c r="X784" s="1321">
        <v>8000187</v>
      </c>
      <c r="Y784" s="1321">
        <v>8000477</v>
      </c>
      <c r="Z784" s="1321">
        <v>8000183</v>
      </c>
      <c r="AA784" s="1321">
        <v>8000478</v>
      </c>
      <c r="AB784" s="1321">
        <v>8000473</v>
      </c>
      <c r="AC784" s="1321">
        <v>0</v>
      </c>
      <c r="AD784" s="1321" t="s">
        <v>828</v>
      </c>
      <c r="AE784" s="1321">
        <v>8000480</v>
      </c>
      <c r="AF784" s="1321">
        <v>8000481</v>
      </c>
      <c r="AG784" s="1321">
        <v>8000162</v>
      </c>
      <c r="AH784" s="1321">
        <v>0</v>
      </c>
      <c r="AI784" s="1321" t="s">
        <v>919</v>
      </c>
      <c r="AJ784" s="1321">
        <v>3</v>
      </c>
      <c r="AK784" s="1321">
        <v>4</v>
      </c>
      <c r="AL784" s="1321">
        <v>5</v>
      </c>
      <c r="AM784" s="1321">
        <v>0</v>
      </c>
      <c r="AN784" s="871">
        <v>8000664</v>
      </c>
      <c r="AO784" s="824" t="s">
        <v>5843</v>
      </c>
      <c r="AP784" s="824" t="s">
        <v>9395</v>
      </c>
      <c r="AQ784" s="1321" t="s">
        <v>7948</v>
      </c>
      <c r="AR784" s="1321">
        <v>0</v>
      </c>
      <c r="AS784" s="1321">
        <v>0</v>
      </c>
      <c r="AT784" s="1321">
        <v>0</v>
      </c>
      <c r="AU784" s="1321">
        <v>0</v>
      </c>
      <c r="AV784" s="1321">
        <v>0</v>
      </c>
      <c r="AW784" s="731"/>
      <c r="AX784" s="305" t="s">
        <v>1162</v>
      </c>
      <c r="AY784" s="879">
        <v>0</v>
      </c>
      <c r="AZ784" s="879">
        <v>0</v>
      </c>
      <c r="BA784" s="879" t="s">
        <v>828</v>
      </c>
      <c r="BB784" s="879" t="s">
        <v>828</v>
      </c>
      <c r="BC784" s="879" t="s">
        <v>828</v>
      </c>
      <c r="BD784" s="879" t="s">
        <v>828</v>
      </c>
      <c r="BE784" s="879" t="s">
        <v>828</v>
      </c>
      <c r="BF784" s="879" t="s">
        <v>828</v>
      </c>
      <c r="BG784" s="879" t="s">
        <v>828</v>
      </c>
      <c r="BH784" s="879" t="s">
        <v>828</v>
      </c>
      <c r="BI784" s="879" t="s">
        <v>828</v>
      </c>
      <c r="BJ784" s="879" t="s">
        <v>828</v>
      </c>
      <c r="BK784" s="879" t="s">
        <v>828</v>
      </c>
      <c r="BL784" s="879" t="s">
        <v>828</v>
      </c>
      <c r="BM784" s="879" t="s">
        <v>828</v>
      </c>
      <c r="BN784" s="879" t="s">
        <v>828</v>
      </c>
      <c r="BO784" s="879" t="s">
        <v>828</v>
      </c>
      <c r="BP784" s="1321" t="s">
        <v>2960</v>
      </c>
      <c r="BQ784" s="1321" t="s">
        <v>828</v>
      </c>
      <c r="BR784" s="1321" t="s">
        <v>828</v>
      </c>
      <c r="BS784" s="1321">
        <v>5</v>
      </c>
      <c r="BT784" s="1321">
        <v>1</v>
      </c>
      <c r="BU784" s="1321">
        <v>1</v>
      </c>
      <c r="BV784" s="879" t="s">
        <v>828</v>
      </c>
      <c r="BW784" s="879" t="s">
        <v>828</v>
      </c>
      <c r="BX784" s="879" t="s">
        <v>828</v>
      </c>
      <c r="BY784" s="879" t="s">
        <v>828</v>
      </c>
      <c r="BZ784" s="879" t="s">
        <v>828</v>
      </c>
      <c r="CA784" s="879" t="s">
        <v>828</v>
      </c>
      <c r="CB784" s="87" t="s">
        <v>2960</v>
      </c>
      <c r="CC784" s="879" t="s">
        <v>828</v>
      </c>
      <c r="CD784" s="879" t="s">
        <v>828</v>
      </c>
      <c r="CE784" s="879" t="s">
        <v>828</v>
      </c>
      <c r="CF784" s="879" t="s">
        <v>828</v>
      </c>
      <c r="CG784" s="879" t="s">
        <v>828</v>
      </c>
      <c r="CH784" s="879" t="s">
        <v>828</v>
      </c>
      <c r="CI784" s="879" t="s">
        <v>828</v>
      </c>
      <c r="CJ784" s="879" t="s">
        <v>828</v>
      </c>
      <c r="CK784" s="731"/>
      <c r="CL784" s="305" t="s">
        <v>1162</v>
      </c>
      <c r="CM784" s="1321">
        <v>40</v>
      </c>
      <c r="CN784" s="1321">
        <v>9.8000000000000007</v>
      </c>
      <c r="CO784" s="1321">
        <v>5</v>
      </c>
      <c r="CP784" s="1321" t="s">
        <v>9073</v>
      </c>
      <c r="CQ784" s="305">
        <v>1</v>
      </c>
      <c r="CR784" s="305" t="s">
        <v>9433</v>
      </c>
      <c r="CS784" s="305">
        <v>3.3</v>
      </c>
      <c r="CT784" s="740" t="s">
        <v>9433</v>
      </c>
      <c r="CU784" s="305">
        <v>1.5</v>
      </c>
      <c r="CV784" s="305">
        <v>1.5</v>
      </c>
      <c r="CW784" s="305">
        <v>1</v>
      </c>
      <c r="CX784" s="305">
        <v>1.5</v>
      </c>
      <c r="CY784" s="305">
        <v>2</v>
      </c>
      <c r="CZ784" s="305">
        <v>1.5</v>
      </c>
      <c r="DA784" s="305">
        <v>1</v>
      </c>
      <c r="DB784" s="305">
        <v>1</v>
      </c>
      <c r="DC784" s="305">
        <v>0.9</v>
      </c>
      <c r="DD784" s="305">
        <v>0.9</v>
      </c>
      <c r="DE784" s="879">
        <v>0</v>
      </c>
      <c r="DF784" s="879" t="s">
        <v>828</v>
      </c>
      <c r="DG784" s="879" t="s">
        <v>828</v>
      </c>
      <c r="DH784" s="879" t="s">
        <v>828</v>
      </c>
      <c r="DI784" s="305">
        <v>0</v>
      </c>
      <c r="DJ784" s="879" t="s">
        <v>828</v>
      </c>
      <c r="DK784" s="866" t="s">
        <v>3040</v>
      </c>
      <c r="DL784" s="1315">
        <v>0.8</v>
      </c>
      <c r="DM784" s="1315">
        <v>0.8</v>
      </c>
      <c r="DN784" s="1315">
        <v>0.8</v>
      </c>
      <c r="DO784" s="879" t="s">
        <v>828</v>
      </c>
      <c r="DP784" s="877">
        <v>0.9</v>
      </c>
      <c r="DQ784" s="1315">
        <v>0.8</v>
      </c>
      <c r="DR784" s="1315">
        <v>0.8</v>
      </c>
      <c r="DS784" s="1315" t="s">
        <v>4380</v>
      </c>
      <c r="DT784" s="879" t="s">
        <v>828</v>
      </c>
      <c r="DU784" s="879" t="s">
        <v>828</v>
      </c>
      <c r="DV784" s="879" t="s">
        <v>828</v>
      </c>
      <c r="DW784" s="879" t="s">
        <v>828</v>
      </c>
      <c r="DX784" s="898" t="s">
        <v>828</v>
      </c>
      <c r="DY784" s="913"/>
      <c r="DZ784" s="1252" t="s">
        <v>5839</v>
      </c>
      <c r="EA784" s="2001">
        <v>0.3</v>
      </c>
      <c r="EB784" s="1998">
        <f t="shared" si="12"/>
        <v>0.3</v>
      </c>
      <c r="EC784" s="964" t="s">
        <v>5837</v>
      </c>
      <c r="ED784" s="1252" t="s">
        <v>5839</v>
      </c>
    </row>
    <row r="785" spans="1:134">
      <c r="A785" s="1669">
        <v>5491</v>
      </c>
      <c r="B785" s="1256" t="s">
        <v>828</v>
      </c>
      <c r="C785" s="1256" t="s">
        <v>828</v>
      </c>
      <c r="D785" s="1256">
        <v>36460</v>
      </c>
      <c r="E785" s="1256" t="s">
        <v>1162</v>
      </c>
      <c r="F785" s="1256">
        <v>3192</v>
      </c>
      <c r="G785" s="1256" t="s">
        <v>926</v>
      </c>
      <c r="H785" s="1256">
        <v>3192</v>
      </c>
      <c r="I785" s="1256" t="s">
        <v>926</v>
      </c>
      <c r="J785" s="1627">
        <v>8000854</v>
      </c>
      <c r="K785" s="1511">
        <v>8000225</v>
      </c>
      <c r="L785" s="861">
        <v>8000226</v>
      </c>
      <c r="M785" s="861" t="s">
        <v>831</v>
      </c>
      <c r="N785" s="861" t="s">
        <v>920</v>
      </c>
      <c r="O785" s="861">
        <v>8000227</v>
      </c>
      <c r="P785" s="1321" t="s">
        <v>9433</v>
      </c>
      <c r="Q785" s="861">
        <v>8000212</v>
      </c>
      <c r="R785" s="731" t="s">
        <v>9433</v>
      </c>
      <c r="S785" s="861">
        <v>8000474</v>
      </c>
      <c r="T785" s="861">
        <v>8000475</v>
      </c>
      <c r="U785" s="861">
        <v>8000476</v>
      </c>
      <c r="V785" s="861">
        <v>8000185</v>
      </c>
      <c r="W785" s="861">
        <v>8000186</v>
      </c>
      <c r="X785" s="861">
        <v>8000187</v>
      </c>
      <c r="Y785" s="861">
        <v>8000477</v>
      </c>
      <c r="Z785" s="861">
        <v>8000183</v>
      </c>
      <c r="AA785" s="861">
        <v>8000478</v>
      </c>
      <c r="AB785" s="861">
        <v>8000473</v>
      </c>
      <c r="AC785" s="861">
        <v>0</v>
      </c>
      <c r="AD785" s="861" t="s">
        <v>828</v>
      </c>
      <c r="AE785" s="861">
        <v>8000480</v>
      </c>
      <c r="AF785" s="861">
        <v>8000481</v>
      </c>
      <c r="AG785" s="861">
        <v>8000162</v>
      </c>
      <c r="AH785" s="861">
        <v>0</v>
      </c>
      <c r="AI785" s="861" t="s">
        <v>919</v>
      </c>
      <c r="AJ785" s="861">
        <v>3</v>
      </c>
      <c r="AK785" s="861">
        <v>4</v>
      </c>
      <c r="AL785" s="861">
        <v>5</v>
      </c>
      <c r="AM785" s="861">
        <v>0</v>
      </c>
      <c r="AN785" s="871">
        <v>8000664</v>
      </c>
      <c r="AO785" s="824" t="s">
        <v>5843</v>
      </c>
      <c r="AP785" s="824" t="s">
        <v>9395</v>
      </c>
      <c r="AQ785" s="861" t="s">
        <v>7948</v>
      </c>
      <c r="AR785" s="861">
        <v>0</v>
      </c>
      <c r="AS785" s="861">
        <v>0</v>
      </c>
      <c r="AT785" s="861">
        <v>0</v>
      </c>
      <c r="AU785" s="861">
        <v>0</v>
      </c>
      <c r="AV785" s="861">
        <v>0</v>
      </c>
      <c r="AW785" s="733"/>
      <c r="AX785" s="307" t="s">
        <v>1162</v>
      </c>
      <c r="AY785" s="881">
        <v>0</v>
      </c>
      <c r="AZ785" s="881">
        <v>0</v>
      </c>
      <c r="BA785" s="881" t="s">
        <v>828</v>
      </c>
      <c r="BB785" s="881" t="s">
        <v>828</v>
      </c>
      <c r="BC785" s="881" t="s">
        <v>828</v>
      </c>
      <c r="BD785" s="881" t="s">
        <v>828</v>
      </c>
      <c r="BE785" s="881" t="s">
        <v>828</v>
      </c>
      <c r="BF785" s="881" t="s">
        <v>828</v>
      </c>
      <c r="BG785" s="881" t="s">
        <v>828</v>
      </c>
      <c r="BH785" s="881" t="s">
        <v>828</v>
      </c>
      <c r="BI785" s="881" t="s">
        <v>828</v>
      </c>
      <c r="BJ785" s="881" t="s">
        <v>828</v>
      </c>
      <c r="BK785" s="881" t="s">
        <v>828</v>
      </c>
      <c r="BL785" s="881" t="s">
        <v>828</v>
      </c>
      <c r="BM785" s="881" t="s">
        <v>828</v>
      </c>
      <c r="BN785" s="881" t="s">
        <v>828</v>
      </c>
      <c r="BO785" s="881" t="s">
        <v>828</v>
      </c>
      <c r="BP785" s="861" t="s">
        <v>2960</v>
      </c>
      <c r="BQ785" s="861" t="s">
        <v>828</v>
      </c>
      <c r="BR785" s="861" t="s">
        <v>828</v>
      </c>
      <c r="BS785" s="861">
        <v>5</v>
      </c>
      <c r="BT785" s="861">
        <v>1</v>
      </c>
      <c r="BU785" s="861">
        <v>1</v>
      </c>
      <c r="BV785" s="881" t="s">
        <v>828</v>
      </c>
      <c r="BW785" s="881" t="s">
        <v>828</v>
      </c>
      <c r="BX785" s="881" t="s">
        <v>828</v>
      </c>
      <c r="BY785" s="881" t="s">
        <v>828</v>
      </c>
      <c r="BZ785" s="881" t="s">
        <v>828</v>
      </c>
      <c r="CA785" s="881" t="s">
        <v>828</v>
      </c>
      <c r="CB785" s="87" t="s">
        <v>2960</v>
      </c>
      <c r="CC785" s="881" t="s">
        <v>828</v>
      </c>
      <c r="CD785" s="881" t="s">
        <v>828</v>
      </c>
      <c r="CE785" s="881" t="s">
        <v>828</v>
      </c>
      <c r="CF785" s="881" t="s">
        <v>828</v>
      </c>
      <c r="CG785" s="881" t="s">
        <v>828</v>
      </c>
      <c r="CH785" s="881" t="s">
        <v>828</v>
      </c>
      <c r="CI785" s="881" t="s">
        <v>828</v>
      </c>
      <c r="CJ785" s="881" t="s">
        <v>828</v>
      </c>
      <c r="CK785" s="733"/>
      <c r="CL785" s="307" t="s">
        <v>1162</v>
      </c>
      <c r="CM785" s="861">
        <v>40</v>
      </c>
      <c r="CN785" s="861">
        <v>9.8000000000000007</v>
      </c>
      <c r="CO785" s="861">
        <v>5</v>
      </c>
      <c r="CP785" s="861" t="s">
        <v>9073</v>
      </c>
      <c r="CQ785" s="307">
        <v>1</v>
      </c>
      <c r="CR785" s="307" t="s">
        <v>9433</v>
      </c>
      <c r="CS785" s="307">
        <v>3.3</v>
      </c>
      <c r="CT785" s="740" t="s">
        <v>9433</v>
      </c>
      <c r="CU785" s="307">
        <v>1.5</v>
      </c>
      <c r="CV785" s="307">
        <v>1.5</v>
      </c>
      <c r="CW785" s="307">
        <v>1</v>
      </c>
      <c r="CX785" s="307">
        <v>1.5</v>
      </c>
      <c r="CY785" s="307">
        <v>2</v>
      </c>
      <c r="CZ785" s="307">
        <v>1.5</v>
      </c>
      <c r="DA785" s="307">
        <v>1</v>
      </c>
      <c r="DB785" s="307">
        <v>1</v>
      </c>
      <c r="DC785" s="307">
        <v>0.9</v>
      </c>
      <c r="DD785" s="307">
        <v>0.9</v>
      </c>
      <c r="DE785" s="881">
        <v>0</v>
      </c>
      <c r="DF785" s="881" t="s">
        <v>828</v>
      </c>
      <c r="DG785" s="881" t="s">
        <v>828</v>
      </c>
      <c r="DH785" s="881" t="s">
        <v>828</v>
      </c>
      <c r="DI785" s="307">
        <v>0</v>
      </c>
      <c r="DJ785" s="881" t="s">
        <v>828</v>
      </c>
      <c r="DK785" s="866" t="s">
        <v>3040</v>
      </c>
      <c r="DL785" s="1315">
        <v>0.8</v>
      </c>
      <c r="DM785" s="1315">
        <v>0.8</v>
      </c>
      <c r="DN785" s="1315">
        <v>0.8</v>
      </c>
      <c r="DO785" s="881" t="s">
        <v>828</v>
      </c>
      <c r="DP785" s="877">
        <v>0.9</v>
      </c>
      <c r="DQ785" s="1315">
        <v>0.8</v>
      </c>
      <c r="DR785" s="1315">
        <v>0.8</v>
      </c>
      <c r="DS785" s="1315" t="s">
        <v>4380</v>
      </c>
      <c r="DT785" s="881" t="s">
        <v>828</v>
      </c>
      <c r="DU785" s="881" t="s">
        <v>828</v>
      </c>
      <c r="DV785" s="881" t="s">
        <v>828</v>
      </c>
      <c r="DW785" s="881" t="s">
        <v>828</v>
      </c>
      <c r="DX785" s="899" t="s">
        <v>828</v>
      </c>
      <c r="DY785" s="913"/>
      <c r="DZ785" s="1252" t="s">
        <v>5839</v>
      </c>
      <c r="EA785" s="2001">
        <v>0.3</v>
      </c>
      <c r="EB785" s="1998">
        <f t="shared" si="12"/>
        <v>0.3</v>
      </c>
      <c r="EC785" s="964" t="s">
        <v>5837</v>
      </c>
      <c r="ED785" s="1252" t="s">
        <v>5839</v>
      </c>
    </row>
    <row r="786" spans="1:134">
      <c r="A786" s="1564">
        <v>5492</v>
      </c>
      <c r="B786" s="1346" t="s">
        <v>919</v>
      </c>
      <c r="C786" s="1346" t="s">
        <v>828</v>
      </c>
      <c r="D786" s="1346" t="s">
        <v>4610</v>
      </c>
      <c r="E786" s="1346" t="s">
        <v>828</v>
      </c>
      <c r="F786" s="1346" t="s">
        <v>828</v>
      </c>
      <c r="G786" s="1346" t="s">
        <v>828</v>
      </c>
      <c r="H786" s="1346" t="s">
        <v>828</v>
      </c>
      <c r="I786" s="1346" t="s">
        <v>828</v>
      </c>
      <c r="J786" s="1625">
        <v>0</v>
      </c>
      <c r="K786" s="1683" t="s">
        <v>828</v>
      </c>
      <c r="L786" s="1352" t="s">
        <v>828</v>
      </c>
      <c r="M786" s="1352" t="s">
        <v>828</v>
      </c>
      <c r="N786" s="1352" t="s">
        <v>828</v>
      </c>
      <c r="O786" s="1352" t="s">
        <v>828</v>
      </c>
      <c r="P786" s="1352" t="s">
        <v>828</v>
      </c>
      <c r="Q786" s="1352" t="s">
        <v>828</v>
      </c>
      <c r="R786" s="731" t="s">
        <v>9433</v>
      </c>
      <c r="S786" s="1352" t="s">
        <v>828</v>
      </c>
      <c r="T786" s="1352" t="s">
        <v>828</v>
      </c>
      <c r="U786" s="1352" t="s">
        <v>828</v>
      </c>
      <c r="V786" s="1352" t="s">
        <v>828</v>
      </c>
      <c r="W786" s="1352" t="s">
        <v>828</v>
      </c>
      <c r="X786" s="1352" t="s">
        <v>828</v>
      </c>
      <c r="Y786" s="1352" t="s">
        <v>828</v>
      </c>
      <c r="Z786" s="1352" t="s">
        <v>828</v>
      </c>
      <c r="AA786" s="1352" t="s">
        <v>828</v>
      </c>
      <c r="AB786" s="1352" t="s">
        <v>828</v>
      </c>
      <c r="AC786" s="1352" t="s">
        <v>828</v>
      </c>
      <c r="AD786" s="1352" t="s">
        <v>828</v>
      </c>
      <c r="AE786" s="1352" t="s">
        <v>828</v>
      </c>
      <c r="AF786" s="1352" t="s">
        <v>828</v>
      </c>
      <c r="AG786" s="1352" t="s">
        <v>828</v>
      </c>
      <c r="AH786" s="1352" t="s">
        <v>828</v>
      </c>
      <c r="AI786" s="1352" t="s">
        <v>828</v>
      </c>
      <c r="AJ786" s="1352" t="s">
        <v>828</v>
      </c>
      <c r="AK786" s="1352" t="s">
        <v>828</v>
      </c>
      <c r="AL786" s="1352" t="s">
        <v>828</v>
      </c>
      <c r="AM786" s="1352" t="s">
        <v>828</v>
      </c>
      <c r="AN786" s="1352" t="s">
        <v>828</v>
      </c>
      <c r="AO786" s="1352" t="s">
        <v>828</v>
      </c>
      <c r="AP786" s="1352" t="s">
        <v>828</v>
      </c>
      <c r="AQ786" s="1352" t="s">
        <v>7948</v>
      </c>
      <c r="AR786" s="1352" t="s">
        <v>828</v>
      </c>
      <c r="AS786" s="1352" t="s">
        <v>828</v>
      </c>
      <c r="AT786" s="1352" t="s">
        <v>828</v>
      </c>
      <c r="AU786" s="1352" t="s">
        <v>828</v>
      </c>
      <c r="AV786" s="1352" t="s">
        <v>828</v>
      </c>
      <c r="AW786" s="1463"/>
      <c r="AX786" s="1559" t="s">
        <v>828</v>
      </c>
      <c r="AY786" s="1560" t="s">
        <v>828</v>
      </c>
      <c r="AZ786" s="1560" t="s">
        <v>828</v>
      </c>
      <c r="BA786" s="1560" t="s">
        <v>828</v>
      </c>
      <c r="BB786" s="1560" t="s">
        <v>828</v>
      </c>
      <c r="BC786" s="1560" t="s">
        <v>828</v>
      </c>
      <c r="BD786" s="1560" t="s">
        <v>828</v>
      </c>
      <c r="BE786" s="1560" t="s">
        <v>828</v>
      </c>
      <c r="BF786" s="1560" t="s">
        <v>828</v>
      </c>
      <c r="BG786" s="1560" t="s">
        <v>828</v>
      </c>
      <c r="BH786" s="1560" t="s">
        <v>828</v>
      </c>
      <c r="BI786" s="1560" t="s">
        <v>828</v>
      </c>
      <c r="BJ786" s="1560" t="s">
        <v>828</v>
      </c>
      <c r="BK786" s="1560" t="s">
        <v>828</v>
      </c>
      <c r="BL786" s="1560" t="s">
        <v>828</v>
      </c>
      <c r="BM786" s="1560" t="s">
        <v>828</v>
      </c>
      <c r="BN786" s="1560" t="s">
        <v>828</v>
      </c>
      <c r="BO786" s="1560" t="s">
        <v>828</v>
      </c>
      <c r="BP786" s="1352" t="s">
        <v>828</v>
      </c>
      <c r="BQ786" s="1352" t="s">
        <v>828</v>
      </c>
      <c r="BR786" s="1352" t="s">
        <v>828</v>
      </c>
      <c r="BS786" s="1352" t="s">
        <v>828</v>
      </c>
      <c r="BT786" s="1352" t="s">
        <v>828</v>
      </c>
      <c r="BU786" s="1352" t="s">
        <v>828</v>
      </c>
      <c r="BV786" s="1560" t="s">
        <v>828</v>
      </c>
      <c r="BW786" s="1560" t="s">
        <v>828</v>
      </c>
      <c r="BX786" s="1560" t="s">
        <v>828</v>
      </c>
      <c r="BY786" s="1560" t="s">
        <v>828</v>
      </c>
      <c r="BZ786" s="1560" t="s">
        <v>828</v>
      </c>
      <c r="CA786" s="1560" t="s">
        <v>828</v>
      </c>
      <c r="CB786" s="1352" t="s">
        <v>828</v>
      </c>
      <c r="CC786" s="1560" t="s">
        <v>828</v>
      </c>
      <c r="CD786" s="1560" t="s">
        <v>828</v>
      </c>
      <c r="CE786" s="1560" t="s">
        <v>828</v>
      </c>
      <c r="CF786" s="1560" t="s">
        <v>828</v>
      </c>
      <c r="CG786" s="1560" t="s">
        <v>828</v>
      </c>
      <c r="CH786" s="1560" t="s">
        <v>828</v>
      </c>
      <c r="CI786" s="1560" t="s">
        <v>828</v>
      </c>
      <c r="CJ786" s="1560" t="s">
        <v>828</v>
      </c>
      <c r="CK786" s="1463"/>
      <c r="CL786" s="1559" t="s">
        <v>828</v>
      </c>
      <c r="CM786" s="1352" t="s">
        <v>828</v>
      </c>
      <c r="CN786" s="1352" t="s">
        <v>828</v>
      </c>
      <c r="CO786" s="1352" t="s">
        <v>828</v>
      </c>
      <c r="CP786" s="1352" t="s">
        <v>828</v>
      </c>
      <c r="CQ786" s="1559" t="s">
        <v>828</v>
      </c>
      <c r="CR786" s="1559" t="s">
        <v>828</v>
      </c>
      <c r="CS786" s="1559" t="s">
        <v>828</v>
      </c>
      <c r="CT786" s="740" t="s">
        <v>9433</v>
      </c>
      <c r="CU786" s="1559" t="s">
        <v>828</v>
      </c>
      <c r="CV786" s="1559" t="s">
        <v>828</v>
      </c>
      <c r="CW786" s="1559" t="s">
        <v>828</v>
      </c>
      <c r="CX786" s="1559" t="s">
        <v>828</v>
      </c>
      <c r="CY786" s="1559" t="s">
        <v>828</v>
      </c>
      <c r="CZ786" s="1559" t="s">
        <v>828</v>
      </c>
      <c r="DA786" s="1559" t="s">
        <v>828</v>
      </c>
      <c r="DB786" s="1559" t="s">
        <v>828</v>
      </c>
      <c r="DC786" s="1559" t="s">
        <v>828</v>
      </c>
      <c r="DD786" s="1559" t="s">
        <v>828</v>
      </c>
      <c r="DE786" s="1560" t="s">
        <v>828</v>
      </c>
      <c r="DF786" s="1560" t="s">
        <v>828</v>
      </c>
      <c r="DG786" s="1560" t="s">
        <v>828</v>
      </c>
      <c r="DH786" s="1560" t="s">
        <v>828</v>
      </c>
      <c r="DI786" s="1559" t="s">
        <v>828</v>
      </c>
      <c r="DJ786" s="1560" t="s">
        <v>828</v>
      </c>
      <c r="DK786" s="866" t="s">
        <v>828</v>
      </c>
      <c r="DL786" s="1315">
        <v>0</v>
      </c>
      <c r="DM786" s="1315">
        <v>0</v>
      </c>
      <c r="DN786" s="1315">
        <v>0</v>
      </c>
      <c r="DO786" s="1560" t="s">
        <v>828</v>
      </c>
      <c r="DP786" s="1560" t="s">
        <v>828</v>
      </c>
      <c r="DQ786" s="1315">
        <v>0.8</v>
      </c>
      <c r="DR786" s="1315">
        <v>0.8</v>
      </c>
      <c r="DS786" s="1315">
        <v>0</v>
      </c>
      <c r="DT786" s="1560" t="s">
        <v>828</v>
      </c>
      <c r="DU786" s="1560" t="s">
        <v>828</v>
      </c>
      <c r="DV786" s="1560" t="s">
        <v>828</v>
      </c>
      <c r="DW786" s="1560" t="s">
        <v>828</v>
      </c>
      <c r="DX786" s="1561" t="s">
        <v>828</v>
      </c>
      <c r="DY786" s="913"/>
      <c r="DZ786" s="1252" t="s">
        <v>5839</v>
      </c>
      <c r="EA786" s="1315">
        <v>0</v>
      </c>
      <c r="EB786" s="1998">
        <f t="shared" si="12"/>
        <v>0</v>
      </c>
      <c r="EC786" s="1558" t="s">
        <v>828</v>
      </c>
      <c r="ED786" s="1252" t="s">
        <v>5839</v>
      </c>
    </row>
    <row r="787" spans="1:134">
      <c r="A787" s="1668">
        <v>5493</v>
      </c>
      <c r="B787" s="1254" t="s">
        <v>828</v>
      </c>
      <c r="C787" s="1254" t="s">
        <v>828</v>
      </c>
      <c r="D787" s="1254">
        <v>11669</v>
      </c>
      <c r="E787" s="1254" t="s">
        <v>1162</v>
      </c>
      <c r="F787" s="1254" t="s">
        <v>828</v>
      </c>
      <c r="G787" s="1254" t="s">
        <v>828</v>
      </c>
      <c r="H787" s="1254" t="s">
        <v>828</v>
      </c>
      <c r="I787" s="1254" t="s">
        <v>828</v>
      </c>
      <c r="J787" s="1626">
        <v>8000855</v>
      </c>
      <c r="K787" s="1511">
        <v>8000225</v>
      </c>
      <c r="L787" s="1321">
        <v>8000226</v>
      </c>
      <c r="M787" s="1321" t="s">
        <v>831</v>
      </c>
      <c r="N787" s="1321" t="s">
        <v>920</v>
      </c>
      <c r="O787" s="1321">
        <v>8000227</v>
      </c>
      <c r="P787" s="1321" t="s">
        <v>9433</v>
      </c>
      <c r="Q787" s="1321">
        <v>8000212</v>
      </c>
      <c r="R787" s="731" t="s">
        <v>9433</v>
      </c>
      <c r="S787" s="1321">
        <v>8000474</v>
      </c>
      <c r="T787" s="1321">
        <v>8000475</v>
      </c>
      <c r="U787" s="1321">
        <v>8000476</v>
      </c>
      <c r="V787" s="1321">
        <v>8000185</v>
      </c>
      <c r="W787" s="1321">
        <v>8000186</v>
      </c>
      <c r="X787" s="1321">
        <v>8000187</v>
      </c>
      <c r="Y787" s="1321">
        <v>8000477</v>
      </c>
      <c r="Z787" s="1321">
        <v>8000183</v>
      </c>
      <c r="AA787" s="1321">
        <v>8000478</v>
      </c>
      <c r="AB787" s="1321">
        <v>8000473</v>
      </c>
      <c r="AC787" s="1321">
        <v>0</v>
      </c>
      <c r="AD787" s="1321" t="s">
        <v>828</v>
      </c>
      <c r="AE787" s="1321">
        <v>8000480</v>
      </c>
      <c r="AF787" s="1321">
        <v>8000481</v>
      </c>
      <c r="AG787" s="1321">
        <v>8000162</v>
      </c>
      <c r="AH787" s="1321">
        <v>0</v>
      </c>
      <c r="AI787" s="1321" t="s">
        <v>919</v>
      </c>
      <c r="AJ787" s="1321">
        <v>3</v>
      </c>
      <c r="AK787" s="1321">
        <v>4</v>
      </c>
      <c r="AL787" s="1321">
        <v>5</v>
      </c>
      <c r="AM787" s="1321">
        <v>0</v>
      </c>
      <c r="AN787" s="871">
        <v>8000664</v>
      </c>
      <c r="AO787" s="824" t="s">
        <v>5843</v>
      </c>
      <c r="AP787" s="824" t="s">
        <v>9395</v>
      </c>
      <c r="AQ787" s="1321" t="s">
        <v>7948</v>
      </c>
      <c r="AR787" s="1321">
        <v>0</v>
      </c>
      <c r="AS787" s="1321">
        <v>0</v>
      </c>
      <c r="AT787" s="1321">
        <v>0</v>
      </c>
      <c r="AU787" s="1321">
        <v>0</v>
      </c>
      <c r="AV787" s="1321">
        <v>0</v>
      </c>
      <c r="AW787" s="731"/>
      <c r="AX787" s="305" t="s">
        <v>1162</v>
      </c>
      <c r="AY787" s="879">
        <v>0</v>
      </c>
      <c r="AZ787" s="879">
        <v>0</v>
      </c>
      <c r="BA787" s="879" t="s">
        <v>828</v>
      </c>
      <c r="BB787" s="879" t="s">
        <v>828</v>
      </c>
      <c r="BC787" s="879" t="s">
        <v>828</v>
      </c>
      <c r="BD787" s="879" t="s">
        <v>828</v>
      </c>
      <c r="BE787" s="879" t="s">
        <v>828</v>
      </c>
      <c r="BF787" s="879" t="s">
        <v>828</v>
      </c>
      <c r="BG787" s="879" t="s">
        <v>828</v>
      </c>
      <c r="BH787" s="879" t="s">
        <v>828</v>
      </c>
      <c r="BI787" s="879" t="s">
        <v>828</v>
      </c>
      <c r="BJ787" s="879" t="s">
        <v>828</v>
      </c>
      <c r="BK787" s="879" t="s">
        <v>828</v>
      </c>
      <c r="BL787" s="879" t="s">
        <v>828</v>
      </c>
      <c r="BM787" s="879" t="s">
        <v>828</v>
      </c>
      <c r="BN787" s="879" t="s">
        <v>828</v>
      </c>
      <c r="BO787" s="879" t="s">
        <v>828</v>
      </c>
      <c r="BP787" s="1321" t="s">
        <v>2960</v>
      </c>
      <c r="BQ787" s="1321" t="s">
        <v>828</v>
      </c>
      <c r="BR787" s="1321" t="s">
        <v>828</v>
      </c>
      <c r="BS787" s="1321">
        <v>5</v>
      </c>
      <c r="BT787" s="1321">
        <v>1</v>
      </c>
      <c r="BU787" s="1321">
        <v>1</v>
      </c>
      <c r="BV787" s="879" t="s">
        <v>828</v>
      </c>
      <c r="BW787" s="879" t="s">
        <v>828</v>
      </c>
      <c r="BX787" s="879" t="s">
        <v>828</v>
      </c>
      <c r="BY787" s="879" t="s">
        <v>828</v>
      </c>
      <c r="BZ787" s="879" t="s">
        <v>828</v>
      </c>
      <c r="CA787" s="879" t="s">
        <v>828</v>
      </c>
      <c r="CB787" s="87" t="s">
        <v>2960</v>
      </c>
      <c r="CC787" s="879" t="s">
        <v>828</v>
      </c>
      <c r="CD787" s="879" t="s">
        <v>828</v>
      </c>
      <c r="CE787" s="879" t="s">
        <v>828</v>
      </c>
      <c r="CF787" s="879" t="s">
        <v>828</v>
      </c>
      <c r="CG787" s="879" t="s">
        <v>828</v>
      </c>
      <c r="CH787" s="879" t="s">
        <v>828</v>
      </c>
      <c r="CI787" s="879" t="s">
        <v>828</v>
      </c>
      <c r="CJ787" s="879" t="s">
        <v>828</v>
      </c>
      <c r="CK787" s="731"/>
      <c r="CL787" s="305" t="s">
        <v>1162</v>
      </c>
      <c r="CM787" s="1321">
        <v>40</v>
      </c>
      <c r="CN787" s="1321">
        <v>9.8000000000000007</v>
      </c>
      <c r="CO787" s="1321">
        <v>5</v>
      </c>
      <c r="CP787" s="1321" t="s">
        <v>9073</v>
      </c>
      <c r="CQ787" s="305">
        <v>1</v>
      </c>
      <c r="CR787" s="305" t="s">
        <v>9433</v>
      </c>
      <c r="CS787" s="305">
        <v>3.3</v>
      </c>
      <c r="CT787" s="740" t="s">
        <v>9433</v>
      </c>
      <c r="CU787" s="305">
        <v>1.5</v>
      </c>
      <c r="CV787" s="305">
        <v>1.5</v>
      </c>
      <c r="CW787" s="305">
        <v>1</v>
      </c>
      <c r="CX787" s="305">
        <v>1.5</v>
      </c>
      <c r="CY787" s="305">
        <v>2</v>
      </c>
      <c r="CZ787" s="305">
        <v>1.5</v>
      </c>
      <c r="DA787" s="305">
        <v>1</v>
      </c>
      <c r="DB787" s="305">
        <v>1</v>
      </c>
      <c r="DC787" s="305">
        <v>0.9</v>
      </c>
      <c r="DD787" s="305">
        <v>0.9</v>
      </c>
      <c r="DE787" s="879">
        <v>0</v>
      </c>
      <c r="DF787" s="879" t="s">
        <v>828</v>
      </c>
      <c r="DG787" s="879" t="s">
        <v>828</v>
      </c>
      <c r="DH787" s="879" t="s">
        <v>828</v>
      </c>
      <c r="DI787" s="305">
        <v>0</v>
      </c>
      <c r="DJ787" s="879" t="s">
        <v>828</v>
      </c>
      <c r="DK787" s="866" t="s">
        <v>3040</v>
      </c>
      <c r="DL787" s="1315">
        <v>0.8</v>
      </c>
      <c r="DM787" s="1315">
        <v>0.8</v>
      </c>
      <c r="DN787" s="1315">
        <v>0.8</v>
      </c>
      <c r="DO787" s="879" t="s">
        <v>828</v>
      </c>
      <c r="DP787" s="877">
        <v>0.9</v>
      </c>
      <c r="DQ787" s="1315">
        <v>0.8</v>
      </c>
      <c r="DR787" s="1315">
        <v>0.8</v>
      </c>
      <c r="DS787" s="1315" t="s">
        <v>4380</v>
      </c>
      <c r="DT787" s="879" t="s">
        <v>828</v>
      </c>
      <c r="DU787" s="879" t="s">
        <v>828</v>
      </c>
      <c r="DV787" s="879" t="s">
        <v>828</v>
      </c>
      <c r="DW787" s="879" t="s">
        <v>828</v>
      </c>
      <c r="DX787" s="898" t="s">
        <v>828</v>
      </c>
      <c r="DY787" s="913"/>
      <c r="DZ787" s="1252" t="s">
        <v>5839</v>
      </c>
      <c r="EA787" s="2001">
        <v>0.3</v>
      </c>
      <c r="EB787" s="1998">
        <f t="shared" si="12"/>
        <v>0.3</v>
      </c>
      <c r="EC787" s="964" t="s">
        <v>5837</v>
      </c>
      <c r="ED787" s="1252" t="s">
        <v>5839</v>
      </c>
    </row>
    <row r="788" spans="1:134">
      <c r="A788" s="1669">
        <v>5494</v>
      </c>
      <c r="B788" s="1256" t="s">
        <v>828</v>
      </c>
      <c r="C788" s="1256" t="s">
        <v>828</v>
      </c>
      <c r="D788" s="1256">
        <v>36460</v>
      </c>
      <c r="E788" s="1256" t="s">
        <v>1162</v>
      </c>
      <c r="F788" s="1256">
        <v>3192</v>
      </c>
      <c r="G788" s="1256" t="s">
        <v>926</v>
      </c>
      <c r="H788" s="1256">
        <v>3192</v>
      </c>
      <c r="I788" s="1256" t="s">
        <v>926</v>
      </c>
      <c r="J788" s="155">
        <v>8000856</v>
      </c>
      <c r="K788" s="1511">
        <v>8000225</v>
      </c>
      <c r="L788" s="861">
        <v>8000226</v>
      </c>
      <c r="M788" s="861" t="s">
        <v>831</v>
      </c>
      <c r="N788" s="861" t="s">
        <v>920</v>
      </c>
      <c r="O788" s="861">
        <v>8000227</v>
      </c>
      <c r="P788" s="1321" t="s">
        <v>9433</v>
      </c>
      <c r="Q788" s="861">
        <v>8000212</v>
      </c>
      <c r="R788" s="731" t="s">
        <v>9433</v>
      </c>
      <c r="S788" s="861">
        <v>8000474</v>
      </c>
      <c r="T788" s="861">
        <v>8000475</v>
      </c>
      <c r="U788" s="861">
        <v>8000476</v>
      </c>
      <c r="V788" s="861">
        <v>8000185</v>
      </c>
      <c r="W788" s="861">
        <v>8000186</v>
      </c>
      <c r="X788" s="861">
        <v>8000187</v>
      </c>
      <c r="Y788" s="861">
        <v>8000477</v>
      </c>
      <c r="Z788" s="861">
        <v>8000183</v>
      </c>
      <c r="AA788" s="861">
        <v>8000478</v>
      </c>
      <c r="AB788" s="861">
        <v>8000473</v>
      </c>
      <c r="AC788" s="861">
        <v>0</v>
      </c>
      <c r="AD788" s="861" t="s">
        <v>828</v>
      </c>
      <c r="AE788" s="861">
        <v>8000480</v>
      </c>
      <c r="AF788" s="861">
        <v>8000481</v>
      </c>
      <c r="AG788" s="861">
        <v>8000162</v>
      </c>
      <c r="AH788" s="861">
        <v>0</v>
      </c>
      <c r="AI788" s="861" t="s">
        <v>919</v>
      </c>
      <c r="AJ788" s="861">
        <v>3</v>
      </c>
      <c r="AK788" s="861">
        <v>4</v>
      </c>
      <c r="AL788" s="861">
        <v>5</v>
      </c>
      <c r="AM788" s="861">
        <v>0</v>
      </c>
      <c r="AN788" s="871">
        <v>8000664</v>
      </c>
      <c r="AO788" s="824" t="s">
        <v>5843</v>
      </c>
      <c r="AP788" s="824" t="s">
        <v>9395</v>
      </c>
      <c r="AQ788" s="861" t="s">
        <v>7948</v>
      </c>
      <c r="AR788" s="861">
        <v>0</v>
      </c>
      <c r="AS788" s="861">
        <v>0</v>
      </c>
      <c r="AT788" s="861">
        <v>0</v>
      </c>
      <c r="AU788" s="861">
        <v>0</v>
      </c>
      <c r="AV788" s="861">
        <v>0</v>
      </c>
      <c r="AW788" s="733"/>
      <c r="AX788" s="307" t="s">
        <v>1162</v>
      </c>
      <c r="AY788" s="881">
        <v>0</v>
      </c>
      <c r="AZ788" s="881">
        <v>0</v>
      </c>
      <c r="BA788" s="881" t="s">
        <v>828</v>
      </c>
      <c r="BB788" s="881" t="s">
        <v>828</v>
      </c>
      <c r="BC788" s="881" t="s">
        <v>828</v>
      </c>
      <c r="BD788" s="881" t="s">
        <v>828</v>
      </c>
      <c r="BE788" s="881" t="s">
        <v>828</v>
      </c>
      <c r="BF788" s="881" t="s">
        <v>828</v>
      </c>
      <c r="BG788" s="881" t="s">
        <v>828</v>
      </c>
      <c r="BH788" s="881" t="s">
        <v>828</v>
      </c>
      <c r="BI788" s="881" t="s">
        <v>828</v>
      </c>
      <c r="BJ788" s="881" t="s">
        <v>828</v>
      </c>
      <c r="BK788" s="881" t="s">
        <v>828</v>
      </c>
      <c r="BL788" s="881" t="s">
        <v>828</v>
      </c>
      <c r="BM788" s="881" t="s">
        <v>828</v>
      </c>
      <c r="BN788" s="881" t="s">
        <v>828</v>
      </c>
      <c r="BO788" s="881" t="s">
        <v>828</v>
      </c>
      <c r="BP788" s="861" t="s">
        <v>2960</v>
      </c>
      <c r="BQ788" s="861" t="s">
        <v>828</v>
      </c>
      <c r="BR788" s="861" t="s">
        <v>828</v>
      </c>
      <c r="BS788" s="861">
        <v>5</v>
      </c>
      <c r="BT788" s="861">
        <v>1</v>
      </c>
      <c r="BU788" s="861">
        <v>1</v>
      </c>
      <c r="BV788" s="881" t="s">
        <v>828</v>
      </c>
      <c r="BW788" s="881" t="s">
        <v>828</v>
      </c>
      <c r="BX788" s="881" t="s">
        <v>828</v>
      </c>
      <c r="BY788" s="881" t="s">
        <v>828</v>
      </c>
      <c r="BZ788" s="881" t="s">
        <v>828</v>
      </c>
      <c r="CA788" s="881" t="s">
        <v>828</v>
      </c>
      <c r="CB788" s="87" t="s">
        <v>2960</v>
      </c>
      <c r="CC788" s="881" t="s">
        <v>828</v>
      </c>
      <c r="CD788" s="881" t="s">
        <v>828</v>
      </c>
      <c r="CE788" s="881" t="s">
        <v>828</v>
      </c>
      <c r="CF788" s="881" t="s">
        <v>828</v>
      </c>
      <c r="CG788" s="881" t="s">
        <v>828</v>
      </c>
      <c r="CH788" s="881" t="s">
        <v>828</v>
      </c>
      <c r="CI788" s="881" t="s">
        <v>828</v>
      </c>
      <c r="CJ788" s="881" t="s">
        <v>828</v>
      </c>
      <c r="CK788" s="733"/>
      <c r="CL788" s="307" t="s">
        <v>1162</v>
      </c>
      <c r="CM788" s="861">
        <v>40</v>
      </c>
      <c r="CN788" s="861">
        <v>9.8000000000000007</v>
      </c>
      <c r="CO788" s="861">
        <v>5</v>
      </c>
      <c r="CP788" s="861" t="s">
        <v>9073</v>
      </c>
      <c r="CQ788" s="307">
        <v>1</v>
      </c>
      <c r="CR788" s="307" t="s">
        <v>9433</v>
      </c>
      <c r="CS788" s="307">
        <v>3.3</v>
      </c>
      <c r="CT788" s="740" t="s">
        <v>9433</v>
      </c>
      <c r="CU788" s="307">
        <v>1.5</v>
      </c>
      <c r="CV788" s="307">
        <v>1.5</v>
      </c>
      <c r="CW788" s="307">
        <v>1</v>
      </c>
      <c r="CX788" s="307">
        <v>1.5</v>
      </c>
      <c r="CY788" s="307">
        <v>2</v>
      </c>
      <c r="CZ788" s="307">
        <v>1.5</v>
      </c>
      <c r="DA788" s="307">
        <v>1</v>
      </c>
      <c r="DB788" s="307">
        <v>1</v>
      </c>
      <c r="DC788" s="307">
        <v>0.9</v>
      </c>
      <c r="DD788" s="307">
        <v>0.9</v>
      </c>
      <c r="DE788" s="881">
        <v>0</v>
      </c>
      <c r="DF788" s="881" t="s">
        <v>828</v>
      </c>
      <c r="DG788" s="881" t="s">
        <v>828</v>
      </c>
      <c r="DH788" s="881" t="s">
        <v>828</v>
      </c>
      <c r="DI788" s="307">
        <v>0</v>
      </c>
      <c r="DJ788" s="881" t="s">
        <v>828</v>
      </c>
      <c r="DK788" s="866" t="s">
        <v>3040</v>
      </c>
      <c r="DL788" s="1315">
        <v>0.8</v>
      </c>
      <c r="DM788" s="1315">
        <v>0.8</v>
      </c>
      <c r="DN788" s="1315">
        <v>0.8</v>
      </c>
      <c r="DO788" s="881" t="s">
        <v>828</v>
      </c>
      <c r="DP788" s="877">
        <v>0.9</v>
      </c>
      <c r="DQ788" s="1315">
        <v>0.8</v>
      </c>
      <c r="DR788" s="1315">
        <v>0.8</v>
      </c>
      <c r="DS788" s="1315" t="s">
        <v>4380</v>
      </c>
      <c r="DT788" s="881" t="s">
        <v>828</v>
      </c>
      <c r="DU788" s="881" t="s">
        <v>828</v>
      </c>
      <c r="DV788" s="881" t="s">
        <v>828</v>
      </c>
      <c r="DW788" s="881" t="s">
        <v>828</v>
      </c>
      <c r="DX788" s="899" t="s">
        <v>828</v>
      </c>
      <c r="DY788" s="913"/>
      <c r="DZ788" s="1252" t="s">
        <v>5839</v>
      </c>
      <c r="EA788" s="2001">
        <v>0.3</v>
      </c>
      <c r="EB788" s="1998">
        <f t="shared" si="12"/>
        <v>0.3</v>
      </c>
      <c r="EC788" s="964" t="s">
        <v>5837</v>
      </c>
      <c r="ED788" s="1252" t="s">
        <v>5839</v>
      </c>
    </row>
    <row r="789" spans="1:134">
      <c r="A789" s="1564">
        <v>5495</v>
      </c>
      <c r="B789" s="1346" t="s">
        <v>919</v>
      </c>
      <c r="C789" s="1346" t="s">
        <v>828</v>
      </c>
      <c r="D789" s="1346" t="s">
        <v>4610</v>
      </c>
      <c r="E789" s="1346" t="s">
        <v>828</v>
      </c>
      <c r="F789" s="1346" t="s">
        <v>828</v>
      </c>
      <c r="G789" s="1346" t="s">
        <v>828</v>
      </c>
      <c r="H789" s="1346" t="s">
        <v>828</v>
      </c>
      <c r="I789" s="1346" t="s">
        <v>828</v>
      </c>
      <c r="J789" s="1628">
        <v>0</v>
      </c>
      <c r="K789" s="1683" t="s">
        <v>828</v>
      </c>
      <c r="L789" s="1352" t="s">
        <v>828</v>
      </c>
      <c r="M789" s="1352" t="s">
        <v>828</v>
      </c>
      <c r="N789" s="1352" t="s">
        <v>828</v>
      </c>
      <c r="O789" s="1352" t="s">
        <v>828</v>
      </c>
      <c r="P789" s="1352" t="s">
        <v>828</v>
      </c>
      <c r="Q789" s="1352" t="s">
        <v>828</v>
      </c>
      <c r="R789" s="731" t="s">
        <v>9433</v>
      </c>
      <c r="S789" s="1352" t="s">
        <v>828</v>
      </c>
      <c r="T789" s="1352" t="s">
        <v>828</v>
      </c>
      <c r="U789" s="1352" t="s">
        <v>828</v>
      </c>
      <c r="V789" s="1352" t="s">
        <v>828</v>
      </c>
      <c r="W789" s="1352" t="s">
        <v>828</v>
      </c>
      <c r="X789" s="1352" t="s">
        <v>828</v>
      </c>
      <c r="Y789" s="1352" t="s">
        <v>828</v>
      </c>
      <c r="Z789" s="1352" t="s">
        <v>828</v>
      </c>
      <c r="AA789" s="1352" t="s">
        <v>828</v>
      </c>
      <c r="AB789" s="1352" t="s">
        <v>828</v>
      </c>
      <c r="AC789" s="1352" t="s">
        <v>828</v>
      </c>
      <c r="AD789" s="1352" t="s">
        <v>828</v>
      </c>
      <c r="AE789" s="1352" t="s">
        <v>828</v>
      </c>
      <c r="AF789" s="1352" t="s">
        <v>828</v>
      </c>
      <c r="AG789" s="1352" t="s">
        <v>828</v>
      </c>
      <c r="AH789" s="1352" t="s">
        <v>828</v>
      </c>
      <c r="AI789" s="1352" t="s">
        <v>828</v>
      </c>
      <c r="AJ789" s="1352" t="s">
        <v>828</v>
      </c>
      <c r="AK789" s="1352" t="s">
        <v>828</v>
      </c>
      <c r="AL789" s="1352" t="s">
        <v>828</v>
      </c>
      <c r="AM789" s="1352" t="s">
        <v>828</v>
      </c>
      <c r="AN789" s="1352" t="s">
        <v>828</v>
      </c>
      <c r="AO789" s="1352" t="s">
        <v>828</v>
      </c>
      <c r="AP789" s="1352" t="s">
        <v>828</v>
      </c>
      <c r="AQ789" s="1352" t="s">
        <v>7948</v>
      </c>
      <c r="AR789" s="1352" t="s">
        <v>828</v>
      </c>
      <c r="AS789" s="1352" t="s">
        <v>828</v>
      </c>
      <c r="AT789" s="1352" t="s">
        <v>828</v>
      </c>
      <c r="AU789" s="1352" t="s">
        <v>828</v>
      </c>
      <c r="AV789" s="1352" t="s">
        <v>828</v>
      </c>
      <c r="AW789" s="1463"/>
      <c r="AX789" s="1559" t="s">
        <v>828</v>
      </c>
      <c r="AY789" s="1560" t="s">
        <v>828</v>
      </c>
      <c r="AZ789" s="1560" t="s">
        <v>828</v>
      </c>
      <c r="BA789" s="1560" t="s">
        <v>828</v>
      </c>
      <c r="BB789" s="1560" t="s">
        <v>828</v>
      </c>
      <c r="BC789" s="1560" t="s">
        <v>828</v>
      </c>
      <c r="BD789" s="1560" t="s">
        <v>828</v>
      </c>
      <c r="BE789" s="1560" t="s">
        <v>828</v>
      </c>
      <c r="BF789" s="1560" t="s">
        <v>828</v>
      </c>
      <c r="BG789" s="1560" t="s">
        <v>828</v>
      </c>
      <c r="BH789" s="1560" t="s">
        <v>828</v>
      </c>
      <c r="BI789" s="1560" t="s">
        <v>828</v>
      </c>
      <c r="BJ789" s="1560" t="s">
        <v>828</v>
      </c>
      <c r="BK789" s="1560" t="s">
        <v>828</v>
      </c>
      <c r="BL789" s="1560" t="s">
        <v>828</v>
      </c>
      <c r="BM789" s="1560" t="s">
        <v>828</v>
      </c>
      <c r="BN789" s="1560" t="s">
        <v>828</v>
      </c>
      <c r="BO789" s="1560" t="s">
        <v>828</v>
      </c>
      <c r="BP789" s="1352" t="s">
        <v>828</v>
      </c>
      <c r="BQ789" s="1352" t="s">
        <v>828</v>
      </c>
      <c r="BR789" s="1352" t="s">
        <v>828</v>
      </c>
      <c r="BS789" s="1352" t="s">
        <v>828</v>
      </c>
      <c r="BT789" s="1352" t="s">
        <v>828</v>
      </c>
      <c r="BU789" s="1352" t="s">
        <v>828</v>
      </c>
      <c r="BV789" s="1560" t="s">
        <v>828</v>
      </c>
      <c r="BW789" s="1560" t="s">
        <v>828</v>
      </c>
      <c r="BX789" s="1560" t="s">
        <v>828</v>
      </c>
      <c r="BY789" s="1560" t="s">
        <v>828</v>
      </c>
      <c r="BZ789" s="1560" t="s">
        <v>828</v>
      </c>
      <c r="CA789" s="1560" t="s">
        <v>828</v>
      </c>
      <c r="CB789" s="1352" t="s">
        <v>828</v>
      </c>
      <c r="CC789" s="1560" t="s">
        <v>828</v>
      </c>
      <c r="CD789" s="1560" t="s">
        <v>828</v>
      </c>
      <c r="CE789" s="1560" t="s">
        <v>828</v>
      </c>
      <c r="CF789" s="1560" t="s">
        <v>828</v>
      </c>
      <c r="CG789" s="1560" t="s">
        <v>828</v>
      </c>
      <c r="CH789" s="1560" t="s">
        <v>828</v>
      </c>
      <c r="CI789" s="1560" t="s">
        <v>828</v>
      </c>
      <c r="CJ789" s="1560" t="s">
        <v>828</v>
      </c>
      <c r="CK789" s="1463"/>
      <c r="CL789" s="1559" t="s">
        <v>828</v>
      </c>
      <c r="CM789" s="1352" t="s">
        <v>828</v>
      </c>
      <c r="CN789" s="1352" t="s">
        <v>828</v>
      </c>
      <c r="CO789" s="1352" t="s">
        <v>828</v>
      </c>
      <c r="CP789" s="1352" t="s">
        <v>828</v>
      </c>
      <c r="CQ789" s="1559" t="s">
        <v>828</v>
      </c>
      <c r="CR789" s="1559" t="s">
        <v>828</v>
      </c>
      <c r="CS789" s="1559" t="s">
        <v>828</v>
      </c>
      <c r="CT789" s="740" t="s">
        <v>9433</v>
      </c>
      <c r="CU789" s="1559" t="s">
        <v>828</v>
      </c>
      <c r="CV789" s="1559" t="s">
        <v>828</v>
      </c>
      <c r="CW789" s="1559" t="s">
        <v>828</v>
      </c>
      <c r="CX789" s="1559" t="s">
        <v>828</v>
      </c>
      <c r="CY789" s="1559" t="s">
        <v>828</v>
      </c>
      <c r="CZ789" s="1559" t="s">
        <v>828</v>
      </c>
      <c r="DA789" s="1559" t="s">
        <v>828</v>
      </c>
      <c r="DB789" s="1559" t="s">
        <v>828</v>
      </c>
      <c r="DC789" s="1559" t="s">
        <v>828</v>
      </c>
      <c r="DD789" s="1559" t="s">
        <v>828</v>
      </c>
      <c r="DE789" s="1560" t="s">
        <v>828</v>
      </c>
      <c r="DF789" s="1560" t="s">
        <v>828</v>
      </c>
      <c r="DG789" s="1560" t="s">
        <v>828</v>
      </c>
      <c r="DH789" s="1560" t="s">
        <v>828</v>
      </c>
      <c r="DI789" s="1559" t="s">
        <v>828</v>
      </c>
      <c r="DJ789" s="1560" t="s">
        <v>828</v>
      </c>
      <c r="DK789" s="866" t="s">
        <v>828</v>
      </c>
      <c r="DL789" s="1315">
        <v>0</v>
      </c>
      <c r="DM789" s="1315">
        <v>0</v>
      </c>
      <c r="DN789" s="1315">
        <v>0</v>
      </c>
      <c r="DO789" s="1560" t="s">
        <v>828</v>
      </c>
      <c r="DP789" s="1560" t="s">
        <v>828</v>
      </c>
      <c r="DQ789" s="1315">
        <v>0.8</v>
      </c>
      <c r="DR789" s="1315">
        <v>0.8</v>
      </c>
      <c r="DS789" s="1315">
        <v>0</v>
      </c>
      <c r="DT789" s="1560" t="s">
        <v>828</v>
      </c>
      <c r="DU789" s="1560" t="s">
        <v>828</v>
      </c>
      <c r="DV789" s="1560" t="s">
        <v>828</v>
      </c>
      <c r="DW789" s="1560" t="s">
        <v>828</v>
      </c>
      <c r="DX789" s="1561" t="s">
        <v>828</v>
      </c>
      <c r="DY789" s="913"/>
      <c r="DZ789" s="1252" t="s">
        <v>6097</v>
      </c>
      <c r="EA789" s="1315">
        <v>0</v>
      </c>
      <c r="EB789" s="1998">
        <f t="shared" si="12"/>
        <v>0</v>
      </c>
      <c r="EC789" s="1558" t="s">
        <v>828</v>
      </c>
      <c r="ED789" s="1252" t="s">
        <v>6097</v>
      </c>
    </row>
    <row r="790" spans="1:134">
      <c r="A790" s="1681">
        <v>5496</v>
      </c>
      <c r="B790" s="1254" t="s">
        <v>828</v>
      </c>
      <c r="C790" s="1254" t="s">
        <v>828</v>
      </c>
      <c r="D790" s="1254">
        <v>9425</v>
      </c>
      <c r="E790" s="1254" t="s">
        <v>1162</v>
      </c>
      <c r="F790" s="1254" t="s">
        <v>828</v>
      </c>
      <c r="G790" s="1254" t="s">
        <v>828</v>
      </c>
      <c r="H790" s="1254" t="s">
        <v>828</v>
      </c>
      <c r="I790" s="1254" t="s">
        <v>828</v>
      </c>
      <c r="J790" s="1629">
        <v>8000861</v>
      </c>
      <c r="K790" s="1511">
        <v>8000225</v>
      </c>
      <c r="L790" s="1321">
        <v>8000226</v>
      </c>
      <c r="M790" s="1321" t="s">
        <v>831</v>
      </c>
      <c r="N790" s="1321" t="s">
        <v>920</v>
      </c>
      <c r="O790" s="1321">
        <v>8000227</v>
      </c>
      <c r="P790" s="1321" t="s">
        <v>9433</v>
      </c>
      <c r="Q790" s="1321">
        <v>8000212</v>
      </c>
      <c r="R790" s="731" t="s">
        <v>9433</v>
      </c>
      <c r="S790" s="1321">
        <v>8000474</v>
      </c>
      <c r="T790" s="1321">
        <v>8000475</v>
      </c>
      <c r="U790" s="1321">
        <v>8000476</v>
      </c>
      <c r="V790" s="1321">
        <v>8000185</v>
      </c>
      <c r="W790" s="1321">
        <v>8000186</v>
      </c>
      <c r="X790" s="1321">
        <v>8000187</v>
      </c>
      <c r="Y790" s="1321">
        <v>8000477</v>
      </c>
      <c r="Z790" s="1321">
        <v>8000183</v>
      </c>
      <c r="AA790" s="1321">
        <v>8000478</v>
      </c>
      <c r="AB790" s="1321">
        <v>8000473</v>
      </c>
      <c r="AC790" s="1321">
        <v>0</v>
      </c>
      <c r="AD790" s="1321" t="s">
        <v>828</v>
      </c>
      <c r="AE790" s="1321">
        <v>8000480</v>
      </c>
      <c r="AF790" s="1321">
        <v>8000481</v>
      </c>
      <c r="AG790" s="1321">
        <v>8000162</v>
      </c>
      <c r="AH790" s="1321">
        <v>0</v>
      </c>
      <c r="AI790" s="1321" t="s">
        <v>919</v>
      </c>
      <c r="AJ790" s="1321">
        <v>3</v>
      </c>
      <c r="AK790" s="1321">
        <v>4</v>
      </c>
      <c r="AL790" s="1321">
        <v>5</v>
      </c>
      <c r="AM790" s="1321">
        <v>0</v>
      </c>
      <c r="AN790" s="871">
        <v>8000664</v>
      </c>
      <c r="AO790" s="824" t="s">
        <v>5843</v>
      </c>
      <c r="AP790" s="824" t="s">
        <v>9395</v>
      </c>
      <c r="AQ790" s="1321" t="s">
        <v>7948</v>
      </c>
      <c r="AR790" s="1321">
        <v>0</v>
      </c>
      <c r="AS790" s="1321">
        <v>0</v>
      </c>
      <c r="AT790" s="1321">
        <v>0</v>
      </c>
      <c r="AU790" s="1321">
        <v>0</v>
      </c>
      <c r="AV790" s="1321">
        <v>0</v>
      </c>
      <c r="AW790" s="731"/>
      <c r="AX790" s="305" t="s">
        <v>1162</v>
      </c>
      <c r="AY790" s="879">
        <v>0</v>
      </c>
      <c r="AZ790" s="879">
        <v>0</v>
      </c>
      <c r="BA790" s="879" t="s">
        <v>828</v>
      </c>
      <c r="BB790" s="879" t="s">
        <v>828</v>
      </c>
      <c r="BC790" s="879" t="s">
        <v>828</v>
      </c>
      <c r="BD790" s="879" t="s">
        <v>828</v>
      </c>
      <c r="BE790" s="879" t="s">
        <v>828</v>
      </c>
      <c r="BF790" s="879" t="s">
        <v>828</v>
      </c>
      <c r="BG790" s="879" t="s">
        <v>828</v>
      </c>
      <c r="BH790" s="879" t="s">
        <v>828</v>
      </c>
      <c r="BI790" s="879" t="s">
        <v>828</v>
      </c>
      <c r="BJ790" s="879" t="s">
        <v>828</v>
      </c>
      <c r="BK790" s="879" t="s">
        <v>828</v>
      </c>
      <c r="BL790" s="879" t="s">
        <v>828</v>
      </c>
      <c r="BM790" s="879" t="s">
        <v>828</v>
      </c>
      <c r="BN790" s="879" t="s">
        <v>828</v>
      </c>
      <c r="BO790" s="879" t="s">
        <v>828</v>
      </c>
      <c r="BP790" s="1321" t="s">
        <v>2960</v>
      </c>
      <c r="BQ790" s="1321" t="s">
        <v>828</v>
      </c>
      <c r="BR790" s="1321" t="s">
        <v>828</v>
      </c>
      <c r="BS790" s="1321">
        <v>5</v>
      </c>
      <c r="BT790" s="1321">
        <v>1</v>
      </c>
      <c r="BU790" s="1321">
        <v>1</v>
      </c>
      <c r="BV790" s="879" t="s">
        <v>828</v>
      </c>
      <c r="BW790" s="879" t="s">
        <v>828</v>
      </c>
      <c r="BX790" s="879" t="s">
        <v>828</v>
      </c>
      <c r="BY790" s="879" t="s">
        <v>828</v>
      </c>
      <c r="BZ790" s="879" t="s">
        <v>828</v>
      </c>
      <c r="CA790" s="879" t="s">
        <v>828</v>
      </c>
      <c r="CB790" s="87" t="s">
        <v>2960</v>
      </c>
      <c r="CC790" s="879" t="s">
        <v>828</v>
      </c>
      <c r="CD790" s="879" t="s">
        <v>828</v>
      </c>
      <c r="CE790" s="879" t="s">
        <v>828</v>
      </c>
      <c r="CF790" s="879" t="s">
        <v>828</v>
      </c>
      <c r="CG790" s="879" t="s">
        <v>828</v>
      </c>
      <c r="CH790" s="879" t="s">
        <v>828</v>
      </c>
      <c r="CI790" s="879" t="s">
        <v>828</v>
      </c>
      <c r="CJ790" s="879" t="s">
        <v>828</v>
      </c>
      <c r="CK790" s="731"/>
      <c r="CL790" s="305" t="s">
        <v>1162</v>
      </c>
      <c r="CM790" s="1321">
        <v>40</v>
      </c>
      <c r="CN790" s="1321">
        <v>9.8000000000000007</v>
      </c>
      <c r="CO790" s="1321">
        <v>5</v>
      </c>
      <c r="CP790" s="1321" t="s">
        <v>9073</v>
      </c>
      <c r="CQ790" s="305">
        <v>1</v>
      </c>
      <c r="CR790" s="305" t="s">
        <v>9433</v>
      </c>
      <c r="CS790" s="305">
        <v>3.3</v>
      </c>
      <c r="CT790" s="740" t="s">
        <v>9433</v>
      </c>
      <c r="CU790" s="305">
        <v>1.5</v>
      </c>
      <c r="CV790" s="305">
        <v>1.5</v>
      </c>
      <c r="CW790" s="305">
        <v>1</v>
      </c>
      <c r="CX790" s="305">
        <v>1.5</v>
      </c>
      <c r="CY790" s="305">
        <v>2</v>
      </c>
      <c r="CZ790" s="305">
        <v>1.5</v>
      </c>
      <c r="DA790" s="305">
        <v>1</v>
      </c>
      <c r="DB790" s="305">
        <v>1</v>
      </c>
      <c r="DC790" s="305">
        <v>0.9</v>
      </c>
      <c r="DD790" s="305">
        <v>0.9</v>
      </c>
      <c r="DE790" s="879">
        <v>0</v>
      </c>
      <c r="DF790" s="879" t="s">
        <v>828</v>
      </c>
      <c r="DG790" s="879" t="s">
        <v>828</v>
      </c>
      <c r="DH790" s="879" t="s">
        <v>828</v>
      </c>
      <c r="DI790" s="305">
        <v>0</v>
      </c>
      <c r="DJ790" s="879" t="s">
        <v>828</v>
      </c>
      <c r="DK790" s="866" t="s">
        <v>3040</v>
      </c>
      <c r="DL790" s="1315">
        <v>0.8</v>
      </c>
      <c r="DM790" s="1315">
        <v>0.8</v>
      </c>
      <c r="DN790" s="1315">
        <v>0.8</v>
      </c>
      <c r="DO790" s="879" t="s">
        <v>828</v>
      </c>
      <c r="DP790" s="877">
        <v>0.9</v>
      </c>
      <c r="DQ790" s="1315">
        <v>0.8</v>
      </c>
      <c r="DR790" s="1315">
        <v>0.8</v>
      </c>
      <c r="DS790" s="1315" t="s">
        <v>4380</v>
      </c>
      <c r="DT790" s="879" t="s">
        <v>828</v>
      </c>
      <c r="DU790" s="879" t="s">
        <v>828</v>
      </c>
      <c r="DV790" s="879" t="s">
        <v>828</v>
      </c>
      <c r="DW790" s="879" t="s">
        <v>828</v>
      </c>
      <c r="DX790" s="898" t="s">
        <v>828</v>
      </c>
      <c r="DY790" s="913"/>
      <c r="DZ790" s="1252" t="s">
        <v>6095</v>
      </c>
      <c r="EA790" s="2001">
        <v>0.3</v>
      </c>
      <c r="EB790" s="1998">
        <f t="shared" si="12"/>
        <v>0.3</v>
      </c>
      <c r="EC790" s="964" t="s">
        <v>5837</v>
      </c>
      <c r="ED790" s="1252" t="s">
        <v>6095</v>
      </c>
    </row>
    <row r="791" spans="1:134">
      <c r="A791" s="1682">
        <v>5497</v>
      </c>
      <c r="B791" s="1256" t="s">
        <v>828</v>
      </c>
      <c r="C791" s="1256" t="s">
        <v>828</v>
      </c>
      <c r="D791" s="1256">
        <v>29448</v>
      </c>
      <c r="E791" s="1256" t="s">
        <v>1162</v>
      </c>
      <c r="F791" s="1256">
        <v>2578</v>
      </c>
      <c r="G791" s="1256" t="s">
        <v>926</v>
      </c>
      <c r="H791" s="1256">
        <v>2578</v>
      </c>
      <c r="I791" s="1256" t="s">
        <v>926</v>
      </c>
      <c r="J791" s="1630">
        <v>8000862</v>
      </c>
      <c r="K791" s="1511">
        <v>8000225</v>
      </c>
      <c r="L791" s="861">
        <v>8000226</v>
      </c>
      <c r="M791" s="861" t="s">
        <v>831</v>
      </c>
      <c r="N791" s="861" t="s">
        <v>920</v>
      </c>
      <c r="O791" s="861">
        <v>8000227</v>
      </c>
      <c r="P791" s="1321" t="s">
        <v>9433</v>
      </c>
      <c r="Q791" s="861">
        <v>8000212</v>
      </c>
      <c r="R791" s="731" t="s">
        <v>9433</v>
      </c>
      <c r="S791" s="861">
        <v>8000474</v>
      </c>
      <c r="T791" s="861">
        <v>8000475</v>
      </c>
      <c r="U791" s="861">
        <v>8000476</v>
      </c>
      <c r="V791" s="861">
        <v>8000185</v>
      </c>
      <c r="W791" s="861">
        <v>8000186</v>
      </c>
      <c r="X791" s="861">
        <v>8000187</v>
      </c>
      <c r="Y791" s="861">
        <v>8000477</v>
      </c>
      <c r="Z791" s="861">
        <v>8000183</v>
      </c>
      <c r="AA791" s="861">
        <v>8000478</v>
      </c>
      <c r="AB791" s="861">
        <v>8000473</v>
      </c>
      <c r="AC791" s="861">
        <v>0</v>
      </c>
      <c r="AD791" s="861" t="s">
        <v>828</v>
      </c>
      <c r="AE791" s="861">
        <v>8000480</v>
      </c>
      <c r="AF791" s="861">
        <v>8000481</v>
      </c>
      <c r="AG791" s="861">
        <v>8000162</v>
      </c>
      <c r="AH791" s="861">
        <v>0</v>
      </c>
      <c r="AI791" s="861" t="s">
        <v>919</v>
      </c>
      <c r="AJ791" s="861">
        <v>3</v>
      </c>
      <c r="AK791" s="861">
        <v>4</v>
      </c>
      <c r="AL791" s="861">
        <v>5</v>
      </c>
      <c r="AM791" s="861">
        <v>0</v>
      </c>
      <c r="AN791" s="871">
        <v>8000664</v>
      </c>
      <c r="AO791" s="824" t="s">
        <v>5843</v>
      </c>
      <c r="AP791" s="824" t="s">
        <v>9395</v>
      </c>
      <c r="AQ791" s="861" t="s">
        <v>7948</v>
      </c>
      <c r="AR791" s="861">
        <v>0</v>
      </c>
      <c r="AS791" s="861">
        <v>0</v>
      </c>
      <c r="AT791" s="861">
        <v>0</v>
      </c>
      <c r="AU791" s="861">
        <v>0</v>
      </c>
      <c r="AV791" s="861">
        <v>0</v>
      </c>
      <c r="AW791" s="733"/>
      <c r="AX791" s="307" t="s">
        <v>1162</v>
      </c>
      <c r="AY791" s="881">
        <v>0</v>
      </c>
      <c r="AZ791" s="881">
        <v>0</v>
      </c>
      <c r="BA791" s="881" t="s">
        <v>828</v>
      </c>
      <c r="BB791" s="881" t="s">
        <v>828</v>
      </c>
      <c r="BC791" s="881" t="s">
        <v>828</v>
      </c>
      <c r="BD791" s="881" t="s">
        <v>828</v>
      </c>
      <c r="BE791" s="881" t="s">
        <v>828</v>
      </c>
      <c r="BF791" s="881" t="s">
        <v>828</v>
      </c>
      <c r="BG791" s="881" t="s">
        <v>828</v>
      </c>
      <c r="BH791" s="881" t="s">
        <v>828</v>
      </c>
      <c r="BI791" s="881" t="s">
        <v>828</v>
      </c>
      <c r="BJ791" s="881" t="s">
        <v>828</v>
      </c>
      <c r="BK791" s="881" t="s">
        <v>828</v>
      </c>
      <c r="BL791" s="881" t="s">
        <v>828</v>
      </c>
      <c r="BM791" s="881" t="s">
        <v>828</v>
      </c>
      <c r="BN791" s="881" t="s">
        <v>828</v>
      </c>
      <c r="BO791" s="881" t="s">
        <v>828</v>
      </c>
      <c r="BP791" s="861" t="s">
        <v>2960</v>
      </c>
      <c r="BQ791" s="861" t="s">
        <v>828</v>
      </c>
      <c r="BR791" s="861" t="s">
        <v>828</v>
      </c>
      <c r="BS791" s="861">
        <v>5</v>
      </c>
      <c r="BT791" s="861">
        <v>1</v>
      </c>
      <c r="BU791" s="861">
        <v>1</v>
      </c>
      <c r="BV791" s="881" t="s">
        <v>828</v>
      </c>
      <c r="BW791" s="881" t="s">
        <v>828</v>
      </c>
      <c r="BX791" s="881" t="s">
        <v>828</v>
      </c>
      <c r="BY791" s="881" t="s">
        <v>828</v>
      </c>
      <c r="BZ791" s="881" t="s">
        <v>828</v>
      </c>
      <c r="CA791" s="881" t="s">
        <v>828</v>
      </c>
      <c r="CB791" s="87" t="s">
        <v>2960</v>
      </c>
      <c r="CC791" s="881" t="s">
        <v>828</v>
      </c>
      <c r="CD791" s="881" t="s">
        <v>828</v>
      </c>
      <c r="CE791" s="881" t="s">
        <v>828</v>
      </c>
      <c r="CF791" s="881" t="s">
        <v>828</v>
      </c>
      <c r="CG791" s="881" t="s">
        <v>828</v>
      </c>
      <c r="CH791" s="881" t="s">
        <v>828</v>
      </c>
      <c r="CI791" s="881" t="s">
        <v>828</v>
      </c>
      <c r="CJ791" s="881" t="s">
        <v>828</v>
      </c>
      <c r="CK791" s="733"/>
      <c r="CL791" s="307" t="s">
        <v>1162</v>
      </c>
      <c r="CM791" s="861">
        <v>40</v>
      </c>
      <c r="CN791" s="861">
        <v>9.8000000000000007</v>
      </c>
      <c r="CO791" s="861">
        <v>5</v>
      </c>
      <c r="CP791" s="861" t="s">
        <v>9073</v>
      </c>
      <c r="CQ791" s="307">
        <v>1</v>
      </c>
      <c r="CR791" s="307" t="s">
        <v>9433</v>
      </c>
      <c r="CS791" s="307">
        <v>3.3</v>
      </c>
      <c r="CT791" s="740" t="s">
        <v>9433</v>
      </c>
      <c r="CU791" s="307">
        <v>1.5</v>
      </c>
      <c r="CV791" s="307">
        <v>1.5</v>
      </c>
      <c r="CW791" s="307">
        <v>1</v>
      </c>
      <c r="CX791" s="307">
        <v>1.5</v>
      </c>
      <c r="CY791" s="307">
        <v>2</v>
      </c>
      <c r="CZ791" s="307">
        <v>1.5</v>
      </c>
      <c r="DA791" s="307">
        <v>1</v>
      </c>
      <c r="DB791" s="307">
        <v>1</v>
      </c>
      <c r="DC791" s="307">
        <v>0.9</v>
      </c>
      <c r="DD791" s="307">
        <v>0.9</v>
      </c>
      <c r="DE791" s="881">
        <v>0</v>
      </c>
      <c r="DF791" s="881" t="s">
        <v>828</v>
      </c>
      <c r="DG791" s="881" t="s">
        <v>828</v>
      </c>
      <c r="DH791" s="881" t="s">
        <v>828</v>
      </c>
      <c r="DI791" s="307">
        <v>0</v>
      </c>
      <c r="DJ791" s="881" t="s">
        <v>828</v>
      </c>
      <c r="DK791" s="866" t="s">
        <v>3040</v>
      </c>
      <c r="DL791" s="1315">
        <v>0.8</v>
      </c>
      <c r="DM791" s="1315">
        <v>0.8</v>
      </c>
      <c r="DN791" s="1315">
        <v>0.8</v>
      </c>
      <c r="DO791" s="881" t="s">
        <v>828</v>
      </c>
      <c r="DP791" s="877">
        <v>0.9</v>
      </c>
      <c r="DQ791" s="1315">
        <v>0.8</v>
      </c>
      <c r="DR791" s="1315">
        <v>0.8</v>
      </c>
      <c r="DS791" s="1315" t="s">
        <v>4380</v>
      </c>
      <c r="DT791" s="881" t="s">
        <v>828</v>
      </c>
      <c r="DU791" s="881" t="s">
        <v>828</v>
      </c>
      <c r="DV791" s="881" t="s">
        <v>828</v>
      </c>
      <c r="DW791" s="881" t="s">
        <v>828</v>
      </c>
      <c r="DX791" s="899" t="s">
        <v>828</v>
      </c>
      <c r="DY791" s="913"/>
      <c r="DZ791" s="1252" t="s">
        <v>6095</v>
      </c>
      <c r="EA791" s="2001">
        <v>0.3</v>
      </c>
      <c r="EB791" s="1998">
        <f t="shared" si="12"/>
        <v>0.3</v>
      </c>
      <c r="EC791" s="964" t="s">
        <v>5837</v>
      </c>
      <c r="ED791" s="1252" t="s">
        <v>6095</v>
      </c>
    </row>
    <row r="792" spans="1:134">
      <c r="A792" s="1564">
        <v>5498</v>
      </c>
      <c r="B792" s="1346" t="s">
        <v>919</v>
      </c>
      <c r="C792" s="1346" t="s">
        <v>828</v>
      </c>
      <c r="D792" s="1346" t="s">
        <v>4610</v>
      </c>
      <c r="E792" s="1346" t="s">
        <v>828</v>
      </c>
      <c r="F792" s="1346" t="s">
        <v>828</v>
      </c>
      <c r="G792" s="1346" t="s">
        <v>828</v>
      </c>
      <c r="H792" s="1346" t="s">
        <v>828</v>
      </c>
      <c r="I792" s="1346" t="s">
        <v>828</v>
      </c>
      <c r="J792" s="1628">
        <v>0</v>
      </c>
      <c r="K792" s="1683" t="s">
        <v>828</v>
      </c>
      <c r="L792" s="1352" t="s">
        <v>828</v>
      </c>
      <c r="M792" s="1352" t="s">
        <v>828</v>
      </c>
      <c r="N792" s="1352" t="s">
        <v>828</v>
      </c>
      <c r="O792" s="1352" t="s">
        <v>828</v>
      </c>
      <c r="P792" s="1352" t="s">
        <v>828</v>
      </c>
      <c r="Q792" s="1352" t="s">
        <v>828</v>
      </c>
      <c r="R792" s="731" t="s">
        <v>9433</v>
      </c>
      <c r="S792" s="1352" t="s">
        <v>828</v>
      </c>
      <c r="T792" s="1352" t="s">
        <v>828</v>
      </c>
      <c r="U792" s="1352" t="s">
        <v>828</v>
      </c>
      <c r="V792" s="1352" t="s">
        <v>828</v>
      </c>
      <c r="W792" s="1352" t="s">
        <v>828</v>
      </c>
      <c r="X792" s="1352" t="s">
        <v>828</v>
      </c>
      <c r="Y792" s="1352" t="s">
        <v>828</v>
      </c>
      <c r="Z792" s="1352" t="s">
        <v>828</v>
      </c>
      <c r="AA792" s="1352" t="s">
        <v>828</v>
      </c>
      <c r="AB792" s="1352" t="s">
        <v>828</v>
      </c>
      <c r="AC792" s="1352" t="s">
        <v>828</v>
      </c>
      <c r="AD792" s="1352" t="s">
        <v>828</v>
      </c>
      <c r="AE792" s="1352" t="s">
        <v>828</v>
      </c>
      <c r="AF792" s="1352" t="s">
        <v>828</v>
      </c>
      <c r="AG792" s="1352" t="s">
        <v>828</v>
      </c>
      <c r="AH792" s="1352" t="s">
        <v>828</v>
      </c>
      <c r="AI792" s="1352" t="s">
        <v>828</v>
      </c>
      <c r="AJ792" s="1352" t="s">
        <v>828</v>
      </c>
      <c r="AK792" s="1352" t="s">
        <v>828</v>
      </c>
      <c r="AL792" s="1352" t="s">
        <v>828</v>
      </c>
      <c r="AM792" s="1352" t="s">
        <v>828</v>
      </c>
      <c r="AN792" s="1352" t="s">
        <v>828</v>
      </c>
      <c r="AO792" s="1352" t="s">
        <v>828</v>
      </c>
      <c r="AP792" s="1352" t="s">
        <v>828</v>
      </c>
      <c r="AQ792" s="1352" t="s">
        <v>7948</v>
      </c>
      <c r="AR792" s="1352" t="s">
        <v>828</v>
      </c>
      <c r="AS792" s="1352" t="s">
        <v>828</v>
      </c>
      <c r="AT792" s="1352" t="s">
        <v>828</v>
      </c>
      <c r="AU792" s="1352" t="s">
        <v>828</v>
      </c>
      <c r="AV792" s="1352" t="s">
        <v>828</v>
      </c>
      <c r="AW792" s="1463"/>
      <c r="AX792" s="1559" t="s">
        <v>828</v>
      </c>
      <c r="AY792" s="1560" t="s">
        <v>828</v>
      </c>
      <c r="AZ792" s="1560" t="s">
        <v>828</v>
      </c>
      <c r="BA792" s="1560" t="s">
        <v>828</v>
      </c>
      <c r="BB792" s="1560" t="s">
        <v>828</v>
      </c>
      <c r="BC792" s="1560" t="s">
        <v>828</v>
      </c>
      <c r="BD792" s="1560" t="s">
        <v>828</v>
      </c>
      <c r="BE792" s="1560" t="s">
        <v>828</v>
      </c>
      <c r="BF792" s="1560" t="s">
        <v>828</v>
      </c>
      <c r="BG792" s="1560" t="s">
        <v>828</v>
      </c>
      <c r="BH792" s="1560" t="s">
        <v>828</v>
      </c>
      <c r="BI792" s="1560" t="s">
        <v>828</v>
      </c>
      <c r="BJ792" s="1560" t="s">
        <v>828</v>
      </c>
      <c r="BK792" s="1560" t="s">
        <v>828</v>
      </c>
      <c r="BL792" s="1560" t="s">
        <v>828</v>
      </c>
      <c r="BM792" s="1560" t="s">
        <v>828</v>
      </c>
      <c r="BN792" s="1560" t="s">
        <v>828</v>
      </c>
      <c r="BO792" s="1560" t="s">
        <v>828</v>
      </c>
      <c r="BP792" s="1352" t="s">
        <v>828</v>
      </c>
      <c r="BQ792" s="1352" t="s">
        <v>828</v>
      </c>
      <c r="BR792" s="1352" t="s">
        <v>828</v>
      </c>
      <c r="BS792" s="1352" t="s">
        <v>828</v>
      </c>
      <c r="BT792" s="1352" t="s">
        <v>828</v>
      </c>
      <c r="BU792" s="1352" t="s">
        <v>828</v>
      </c>
      <c r="BV792" s="1560" t="s">
        <v>828</v>
      </c>
      <c r="BW792" s="1560" t="s">
        <v>828</v>
      </c>
      <c r="BX792" s="1560" t="s">
        <v>828</v>
      </c>
      <c r="BY792" s="1560" t="s">
        <v>828</v>
      </c>
      <c r="BZ792" s="1560" t="s">
        <v>828</v>
      </c>
      <c r="CA792" s="1560" t="s">
        <v>828</v>
      </c>
      <c r="CB792" s="1352" t="s">
        <v>828</v>
      </c>
      <c r="CC792" s="1560" t="s">
        <v>828</v>
      </c>
      <c r="CD792" s="1560" t="s">
        <v>828</v>
      </c>
      <c r="CE792" s="1560" t="s">
        <v>828</v>
      </c>
      <c r="CF792" s="1560" t="s">
        <v>828</v>
      </c>
      <c r="CG792" s="1560" t="s">
        <v>828</v>
      </c>
      <c r="CH792" s="1560" t="s">
        <v>828</v>
      </c>
      <c r="CI792" s="1560" t="s">
        <v>828</v>
      </c>
      <c r="CJ792" s="1560" t="s">
        <v>828</v>
      </c>
      <c r="CK792" s="1463"/>
      <c r="CL792" s="1559" t="s">
        <v>828</v>
      </c>
      <c r="CM792" s="1352" t="s">
        <v>828</v>
      </c>
      <c r="CN792" s="1352" t="s">
        <v>828</v>
      </c>
      <c r="CO792" s="1352" t="s">
        <v>828</v>
      </c>
      <c r="CP792" s="1352" t="s">
        <v>828</v>
      </c>
      <c r="CQ792" s="1559" t="s">
        <v>828</v>
      </c>
      <c r="CR792" s="1559" t="s">
        <v>828</v>
      </c>
      <c r="CS792" s="1559" t="s">
        <v>828</v>
      </c>
      <c r="CT792" s="740" t="s">
        <v>9433</v>
      </c>
      <c r="CU792" s="1559" t="s">
        <v>828</v>
      </c>
      <c r="CV792" s="1559" t="s">
        <v>828</v>
      </c>
      <c r="CW792" s="1559" t="s">
        <v>828</v>
      </c>
      <c r="CX792" s="1559" t="s">
        <v>828</v>
      </c>
      <c r="CY792" s="1559" t="s">
        <v>828</v>
      </c>
      <c r="CZ792" s="1559" t="s">
        <v>828</v>
      </c>
      <c r="DA792" s="1559" t="s">
        <v>828</v>
      </c>
      <c r="DB792" s="1559" t="s">
        <v>828</v>
      </c>
      <c r="DC792" s="1559" t="s">
        <v>828</v>
      </c>
      <c r="DD792" s="1559" t="s">
        <v>828</v>
      </c>
      <c r="DE792" s="1560" t="s">
        <v>828</v>
      </c>
      <c r="DF792" s="1560" t="s">
        <v>828</v>
      </c>
      <c r="DG792" s="1560" t="s">
        <v>828</v>
      </c>
      <c r="DH792" s="1560" t="s">
        <v>828</v>
      </c>
      <c r="DI792" s="1559" t="s">
        <v>828</v>
      </c>
      <c r="DJ792" s="1560" t="s">
        <v>828</v>
      </c>
      <c r="DK792" s="866" t="s">
        <v>828</v>
      </c>
      <c r="DL792" s="1315">
        <v>0</v>
      </c>
      <c r="DM792" s="1315">
        <v>0</v>
      </c>
      <c r="DN792" s="1315">
        <v>0</v>
      </c>
      <c r="DO792" s="1560" t="s">
        <v>828</v>
      </c>
      <c r="DP792" s="1560" t="s">
        <v>828</v>
      </c>
      <c r="DQ792" s="1315">
        <v>0.8</v>
      </c>
      <c r="DR792" s="1315">
        <v>0.8</v>
      </c>
      <c r="DS792" s="1315">
        <v>0</v>
      </c>
      <c r="DT792" s="1560" t="s">
        <v>828</v>
      </c>
      <c r="DU792" s="1560" t="s">
        <v>828</v>
      </c>
      <c r="DV792" s="1560" t="s">
        <v>828</v>
      </c>
      <c r="DW792" s="1560" t="s">
        <v>828</v>
      </c>
      <c r="DX792" s="1561" t="s">
        <v>828</v>
      </c>
      <c r="DY792" s="913"/>
      <c r="DZ792" s="1252" t="s">
        <v>6095</v>
      </c>
      <c r="EA792" s="1315">
        <v>0</v>
      </c>
      <c r="EB792" s="1998">
        <f t="shared" si="12"/>
        <v>0</v>
      </c>
      <c r="EC792" s="1558" t="s">
        <v>828</v>
      </c>
      <c r="ED792" s="1252" t="s">
        <v>6095</v>
      </c>
    </row>
    <row r="793" spans="1:134">
      <c r="A793" s="1681">
        <v>5499</v>
      </c>
      <c r="B793" s="1254" t="s">
        <v>828</v>
      </c>
      <c r="C793" s="1254" t="s">
        <v>828</v>
      </c>
      <c r="D793" s="1254">
        <v>9724</v>
      </c>
      <c r="E793" s="1254" t="s">
        <v>1162</v>
      </c>
      <c r="F793" s="1254" t="s">
        <v>828</v>
      </c>
      <c r="G793" s="1254" t="s">
        <v>828</v>
      </c>
      <c r="H793" s="1254" t="s">
        <v>828</v>
      </c>
      <c r="I793" s="1254" t="s">
        <v>828</v>
      </c>
      <c r="J793" s="1629">
        <v>8000863</v>
      </c>
      <c r="K793" s="1511">
        <v>8000225</v>
      </c>
      <c r="L793" s="1321">
        <v>8000226</v>
      </c>
      <c r="M793" s="1321" t="s">
        <v>831</v>
      </c>
      <c r="N793" s="1321" t="s">
        <v>920</v>
      </c>
      <c r="O793" s="1321">
        <v>8000227</v>
      </c>
      <c r="P793" s="1321" t="s">
        <v>9433</v>
      </c>
      <c r="Q793" s="1321">
        <v>8000212</v>
      </c>
      <c r="R793" s="731" t="s">
        <v>9433</v>
      </c>
      <c r="S793" s="1321">
        <v>8000474</v>
      </c>
      <c r="T793" s="1321">
        <v>8000475</v>
      </c>
      <c r="U793" s="1321">
        <v>8000476</v>
      </c>
      <c r="V793" s="1321">
        <v>8000185</v>
      </c>
      <c r="W793" s="1321">
        <v>8000186</v>
      </c>
      <c r="X793" s="1321">
        <v>8000187</v>
      </c>
      <c r="Y793" s="1321">
        <v>8000477</v>
      </c>
      <c r="Z793" s="1321">
        <v>8000183</v>
      </c>
      <c r="AA793" s="1321">
        <v>8000478</v>
      </c>
      <c r="AB793" s="1321">
        <v>8000473</v>
      </c>
      <c r="AC793" s="1321">
        <v>0</v>
      </c>
      <c r="AD793" s="1321" t="s">
        <v>828</v>
      </c>
      <c r="AE793" s="1321">
        <v>8000480</v>
      </c>
      <c r="AF793" s="1321">
        <v>8000481</v>
      </c>
      <c r="AG793" s="1321">
        <v>8000162</v>
      </c>
      <c r="AH793" s="1321">
        <v>0</v>
      </c>
      <c r="AI793" s="1321" t="s">
        <v>919</v>
      </c>
      <c r="AJ793" s="1321">
        <v>3</v>
      </c>
      <c r="AK793" s="1321">
        <v>4</v>
      </c>
      <c r="AL793" s="1321">
        <v>5</v>
      </c>
      <c r="AM793" s="1321">
        <v>0</v>
      </c>
      <c r="AN793" s="871">
        <v>8000664</v>
      </c>
      <c r="AO793" s="824" t="s">
        <v>5843</v>
      </c>
      <c r="AP793" s="824" t="s">
        <v>9395</v>
      </c>
      <c r="AQ793" s="1321" t="s">
        <v>7948</v>
      </c>
      <c r="AR793" s="1321">
        <v>0</v>
      </c>
      <c r="AS793" s="1321">
        <v>0</v>
      </c>
      <c r="AT793" s="1321">
        <v>0</v>
      </c>
      <c r="AU793" s="1321">
        <v>0</v>
      </c>
      <c r="AV793" s="1321">
        <v>0</v>
      </c>
      <c r="AW793" s="731"/>
      <c r="AX793" s="305" t="s">
        <v>1162</v>
      </c>
      <c r="AY793" s="879">
        <v>0</v>
      </c>
      <c r="AZ793" s="879">
        <v>0</v>
      </c>
      <c r="BA793" s="879" t="s">
        <v>828</v>
      </c>
      <c r="BB793" s="879" t="s">
        <v>828</v>
      </c>
      <c r="BC793" s="879" t="s">
        <v>828</v>
      </c>
      <c r="BD793" s="879" t="s">
        <v>828</v>
      </c>
      <c r="BE793" s="879" t="s">
        <v>828</v>
      </c>
      <c r="BF793" s="879" t="s">
        <v>828</v>
      </c>
      <c r="BG793" s="879" t="s">
        <v>828</v>
      </c>
      <c r="BH793" s="879" t="s">
        <v>828</v>
      </c>
      <c r="BI793" s="879" t="s">
        <v>828</v>
      </c>
      <c r="BJ793" s="879" t="s">
        <v>828</v>
      </c>
      <c r="BK793" s="879" t="s">
        <v>828</v>
      </c>
      <c r="BL793" s="879" t="s">
        <v>828</v>
      </c>
      <c r="BM793" s="879" t="s">
        <v>828</v>
      </c>
      <c r="BN793" s="879" t="s">
        <v>828</v>
      </c>
      <c r="BO793" s="879" t="s">
        <v>828</v>
      </c>
      <c r="BP793" s="1321" t="s">
        <v>2960</v>
      </c>
      <c r="BQ793" s="1321" t="s">
        <v>828</v>
      </c>
      <c r="BR793" s="1321" t="s">
        <v>828</v>
      </c>
      <c r="BS793" s="1321">
        <v>5</v>
      </c>
      <c r="BT793" s="1321">
        <v>1</v>
      </c>
      <c r="BU793" s="1321">
        <v>1</v>
      </c>
      <c r="BV793" s="879" t="s">
        <v>828</v>
      </c>
      <c r="BW793" s="879" t="s">
        <v>828</v>
      </c>
      <c r="BX793" s="879" t="s">
        <v>828</v>
      </c>
      <c r="BY793" s="879" t="s">
        <v>828</v>
      </c>
      <c r="BZ793" s="879" t="s">
        <v>828</v>
      </c>
      <c r="CA793" s="879" t="s">
        <v>828</v>
      </c>
      <c r="CB793" s="87" t="s">
        <v>2960</v>
      </c>
      <c r="CC793" s="879" t="s">
        <v>828</v>
      </c>
      <c r="CD793" s="879" t="s">
        <v>828</v>
      </c>
      <c r="CE793" s="879" t="s">
        <v>828</v>
      </c>
      <c r="CF793" s="879" t="s">
        <v>828</v>
      </c>
      <c r="CG793" s="879" t="s">
        <v>828</v>
      </c>
      <c r="CH793" s="879" t="s">
        <v>828</v>
      </c>
      <c r="CI793" s="879" t="s">
        <v>828</v>
      </c>
      <c r="CJ793" s="879" t="s">
        <v>828</v>
      </c>
      <c r="CK793" s="731"/>
      <c r="CL793" s="305" t="s">
        <v>1162</v>
      </c>
      <c r="CM793" s="1321">
        <v>40</v>
      </c>
      <c r="CN793" s="1321">
        <v>9.8000000000000007</v>
      </c>
      <c r="CO793" s="1321">
        <v>5</v>
      </c>
      <c r="CP793" s="1321" t="s">
        <v>9073</v>
      </c>
      <c r="CQ793" s="305">
        <v>1</v>
      </c>
      <c r="CR793" s="305" t="s">
        <v>9433</v>
      </c>
      <c r="CS793" s="305">
        <v>3.3</v>
      </c>
      <c r="CT793" s="740" t="s">
        <v>9433</v>
      </c>
      <c r="CU793" s="305">
        <v>1.5</v>
      </c>
      <c r="CV793" s="305">
        <v>1.5</v>
      </c>
      <c r="CW793" s="305">
        <v>1</v>
      </c>
      <c r="CX793" s="305">
        <v>1.5</v>
      </c>
      <c r="CY793" s="305">
        <v>2</v>
      </c>
      <c r="CZ793" s="305">
        <v>1.5</v>
      </c>
      <c r="DA793" s="305">
        <v>1</v>
      </c>
      <c r="DB793" s="305">
        <v>1</v>
      </c>
      <c r="DC793" s="305">
        <v>0.9</v>
      </c>
      <c r="DD793" s="305">
        <v>0.9</v>
      </c>
      <c r="DE793" s="879">
        <v>0</v>
      </c>
      <c r="DF793" s="879" t="s">
        <v>828</v>
      </c>
      <c r="DG793" s="879" t="s">
        <v>828</v>
      </c>
      <c r="DH793" s="879" t="s">
        <v>828</v>
      </c>
      <c r="DI793" s="305">
        <v>0</v>
      </c>
      <c r="DJ793" s="879" t="s">
        <v>828</v>
      </c>
      <c r="DK793" s="866" t="s">
        <v>3040</v>
      </c>
      <c r="DL793" s="1315">
        <v>0.8</v>
      </c>
      <c r="DM793" s="1315">
        <v>0.8</v>
      </c>
      <c r="DN793" s="1315">
        <v>0.8</v>
      </c>
      <c r="DO793" s="879" t="s">
        <v>828</v>
      </c>
      <c r="DP793" s="877">
        <v>0.9</v>
      </c>
      <c r="DQ793" s="1315">
        <v>0.8</v>
      </c>
      <c r="DR793" s="1315">
        <v>0.8</v>
      </c>
      <c r="DS793" s="1315" t="s">
        <v>4380</v>
      </c>
      <c r="DT793" s="879" t="s">
        <v>828</v>
      </c>
      <c r="DU793" s="879" t="s">
        <v>828</v>
      </c>
      <c r="DV793" s="879" t="s">
        <v>828</v>
      </c>
      <c r="DW793" s="879" t="s">
        <v>828</v>
      </c>
      <c r="DX793" s="898" t="s">
        <v>828</v>
      </c>
      <c r="DY793" s="913"/>
      <c r="DZ793" s="1252" t="s">
        <v>6095</v>
      </c>
      <c r="EA793" s="2001">
        <v>0.3</v>
      </c>
      <c r="EB793" s="1998">
        <f t="shared" si="12"/>
        <v>0.3</v>
      </c>
      <c r="EC793" s="964" t="s">
        <v>5837</v>
      </c>
      <c r="ED793" s="1252" t="s">
        <v>6095</v>
      </c>
    </row>
    <row r="794" spans="1:134">
      <c r="A794" s="1682">
        <v>5500</v>
      </c>
      <c r="B794" s="1256" t="s">
        <v>828</v>
      </c>
      <c r="C794" s="1256" t="s">
        <v>828</v>
      </c>
      <c r="D794" s="1256">
        <v>30383</v>
      </c>
      <c r="E794" s="1256" t="s">
        <v>1162</v>
      </c>
      <c r="F794" s="1256">
        <v>2660</v>
      </c>
      <c r="G794" s="1256" t="s">
        <v>926</v>
      </c>
      <c r="H794" s="1256">
        <v>2660</v>
      </c>
      <c r="I794" s="1256" t="s">
        <v>926</v>
      </c>
      <c r="J794" s="1630">
        <v>8000864</v>
      </c>
      <c r="K794" s="1511">
        <v>8000225</v>
      </c>
      <c r="L794" s="861">
        <v>8000226</v>
      </c>
      <c r="M794" s="861" t="s">
        <v>831</v>
      </c>
      <c r="N794" s="861" t="s">
        <v>920</v>
      </c>
      <c r="O794" s="861">
        <v>8000227</v>
      </c>
      <c r="P794" s="1321" t="s">
        <v>9433</v>
      </c>
      <c r="Q794" s="861">
        <v>8000212</v>
      </c>
      <c r="R794" s="731" t="s">
        <v>9433</v>
      </c>
      <c r="S794" s="861">
        <v>8000474</v>
      </c>
      <c r="T794" s="861">
        <v>8000475</v>
      </c>
      <c r="U794" s="861">
        <v>8000476</v>
      </c>
      <c r="V794" s="861">
        <v>8000185</v>
      </c>
      <c r="W794" s="861">
        <v>8000186</v>
      </c>
      <c r="X794" s="861">
        <v>8000187</v>
      </c>
      <c r="Y794" s="861">
        <v>8000477</v>
      </c>
      <c r="Z794" s="861">
        <v>8000183</v>
      </c>
      <c r="AA794" s="861">
        <v>8000478</v>
      </c>
      <c r="AB794" s="861">
        <v>8000473</v>
      </c>
      <c r="AC794" s="861">
        <v>0</v>
      </c>
      <c r="AD794" s="861" t="s">
        <v>828</v>
      </c>
      <c r="AE794" s="861">
        <v>8000480</v>
      </c>
      <c r="AF794" s="861">
        <v>8000481</v>
      </c>
      <c r="AG794" s="861">
        <v>8000162</v>
      </c>
      <c r="AH794" s="861">
        <v>0</v>
      </c>
      <c r="AI794" s="861" t="s">
        <v>919</v>
      </c>
      <c r="AJ794" s="861">
        <v>3</v>
      </c>
      <c r="AK794" s="861">
        <v>4</v>
      </c>
      <c r="AL794" s="861">
        <v>5</v>
      </c>
      <c r="AM794" s="861">
        <v>0</v>
      </c>
      <c r="AN794" s="871">
        <v>8000664</v>
      </c>
      <c r="AO794" s="824" t="s">
        <v>5843</v>
      </c>
      <c r="AP794" s="824" t="s">
        <v>9395</v>
      </c>
      <c r="AQ794" s="861" t="s">
        <v>7948</v>
      </c>
      <c r="AR794" s="861">
        <v>0</v>
      </c>
      <c r="AS794" s="861">
        <v>0</v>
      </c>
      <c r="AT794" s="861">
        <v>0</v>
      </c>
      <c r="AU794" s="861">
        <v>0</v>
      </c>
      <c r="AV794" s="861">
        <v>0</v>
      </c>
      <c r="AW794" s="733"/>
      <c r="AX794" s="307" t="s">
        <v>1162</v>
      </c>
      <c r="AY794" s="881">
        <v>0</v>
      </c>
      <c r="AZ794" s="881">
        <v>0</v>
      </c>
      <c r="BA794" s="881" t="s">
        <v>828</v>
      </c>
      <c r="BB794" s="881" t="s">
        <v>828</v>
      </c>
      <c r="BC794" s="881" t="s">
        <v>828</v>
      </c>
      <c r="BD794" s="881" t="s">
        <v>828</v>
      </c>
      <c r="BE794" s="881" t="s">
        <v>828</v>
      </c>
      <c r="BF794" s="881" t="s">
        <v>828</v>
      </c>
      <c r="BG794" s="881" t="s">
        <v>828</v>
      </c>
      <c r="BH794" s="881" t="s">
        <v>828</v>
      </c>
      <c r="BI794" s="881" t="s">
        <v>828</v>
      </c>
      <c r="BJ794" s="881" t="s">
        <v>828</v>
      </c>
      <c r="BK794" s="881" t="s">
        <v>828</v>
      </c>
      <c r="BL794" s="881" t="s">
        <v>828</v>
      </c>
      <c r="BM794" s="881" t="s">
        <v>828</v>
      </c>
      <c r="BN794" s="881" t="s">
        <v>828</v>
      </c>
      <c r="BO794" s="881" t="s">
        <v>828</v>
      </c>
      <c r="BP794" s="861" t="s">
        <v>2960</v>
      </c>
      <c r="BQ794" s="861" t="s">
        <v>828</v>
      </c>
      <c r="BR794" s="861" t="s">
        <v>828</v>
      </c>
      <c r="BS794" s="861">
        <v>5</v>
      </c>
      <c r="BT794" s="861">
        <v>1</v>
      </c>
      <c r="BU794" s="861">
        <v>1</v>
      </c>
      <c r="BV794" s="881" t="s">
        <v>828</v>
      </c>
      <c r="BW794" s="881" t="s">
        <v>828</v>
      </c>
      <c r="BX794" s="881" t="s">
        <v>828</v>
      </c>
      <c r="BY794" s="881" t="s">
        <v>828</v>
      </c>
      <c r="BZ794" s="881" t="s">
        <v>828</v>
      </c>
      <c r="CA794" s="881" t="s">
        <v>828</v>
      </c>
      <c r="CB794" s="87" t="s">
        <v>2960</v>
      </c>
      <c r="CC794" s="881" t="s">
        <v>828</v>
      </c>
      <c r="CD794" s="881" t="s">
        <v>828</v>
      </c>
      <c r="CE794" s="881" t="s">
        <v>828</v>
      </c>
      <c r="CF794" s="881" t="s">
        <v>828</v>
      </c>
      <c r="CG794" s="881" t="s">
        <v>828</v>
      </c>
      <c r="CH794" s="881" t="s">
        <v>828</v>
      </c>
      <c r="CI794" s="881" t="s">
        <v>828</v>
      </c>
      <c r="CJ794" s="881" t="s">
        <v>828</v>
      </c>
      <c r="CK794" s="733"/>
      <c r="CL794" s="307" t="s">
        <v>1162</v>
      </c>
      <c r="CM794" s="861">
        <v>40</v>
      </c>
      <c r="CN794" s="861">
        <v>9.8000000000000007</v>
      </c>
      <c r="CO794" s="861">
        <v>5</v>
      </c>
      <c r="CP794" s="861" t="s">
        <v>9073</v>
      </c>
      <c r="CQ794" s="307">
        <v>1</v>
      </c>
      <c r="CR794" s="307" t="s">
        <v>9433</v>
      </c>
      <c r="CS794" s="307">
        <v>3.3</v>
      </c>
      <c r="CT794" s="740" t="s">
        <v>9433</v>
      </c>
      <c r="CU794" s="307">
        <v>1.5</v>
      </c>
      <c r="CV794" s="307">
        <v>1.5</v>
      </c>
      <c r="CW794" s="307">
        <v>1</v>
      </c>
      <c r="CX794" s="307">
        <v>1.5</v>
      </c>
      <c r="CY794" s="307">
        <v>2</v>
      </c>
      <c r="CZ794" s="307">
        <v>1.5</v>
      </c>
      <c r="DA794" s="307">
        <v>1</v>
      </c>
      <c r="DB794" s="307">
        <v>1</v>
      </c>
      <c r="DC794" s="307">
        <v>0.9</v>
      </c>
      <c r="DD794" s="307">
        <v>0.9</v>
      </c>
      <c r="DE794" s="881">
        <v>0</v>
      </c>
      <c r="DF794" s="881" t="s">
        <v>828</v>
      </c>
      <c r="DG794" s="881" t="s">
        <v>828</v>
      </c>
      <c r="DH794" s="881" t="s">
        <v>828</v>
      </c>
      <c r="DI794" s="307">
        <v>0</v>
      </c>
      <c r="DJ794" s="881" t="s">
        <v>828</v>
      </c>
      <c r="DK794" s="866" t="s">
        <v>3040</v>
      </c>
      <c r="DL794" s="1315">
        <v>0.8</v>
      </c>
      <c r="DM794" s="1315">
        <v>0.8</v>
      </c>
      <c r="DN794" s="1315">
        <v>0.8</v>
      </c>
      <c r="DO794" s="881" t="s">
        <v>828</v>
      </c>
      <c r="DP794" s="877">
        <v>0.9</v>
      </c>
      <c r="DQ794" s="1315">
        <v>0.8</v>
      </c>
      <c r="DR794" s="1315">
        <v>0.8</v>
      </c>
      <c r="DS794" s="1315" t="s">
        <v>4380</v>
      </c>
      <c r="DT794" s="881" t="s">
        <v>828</v>
      </c>
      <c r="DU794" s="881" t="s">
        <v>828</v>
      </c>
      <c r="DV794" s="881" t="s">
        <v>828</v>
      </c>
      <c r="DW794" s="881" t="s">
        <v>828</v>
      </c>
      <c r="DX794" s="899" t="s">
        <v>828</v>
      </c>
      <c r="DY794" s="913"/>
      <c r="DZ794" s="1252" t="s">
        <v>6095</v>
      </c>
      <c r="EA794" s="2001">
        <v>0.3</v>
      </c>
      <c r="EB794" s="1998">
        <f t="shared" si="12"/>
        <v>0.3</v>
      </c>
      <c r="EC794" s="964" t="s">
        <v>5837</v>
      </c>
      <c r="ED794" s="1252" t="s">
        <v>6095</v>
      </c>
    </row>
    <row r="795" spans="1:134">
      <c r="A795" s="1564">
        <v>5501</v>
      </c>
      <c r="B795" s="1346" t="s">
        <v>919</v>
      </c>
      <c r="C795" s="1346" t="s">
        <v>828</v>
      </c>
      <c r="D795" s="1346" t="s">
        <v>4610</v>
      </c>
      <c r="E795" s="1346" t="s">
        <v>828</v>
      </c>
      <c r="F795" s="1346" t="s">
        <v>828</v>
      </c>
      <c r="G795" s="1346" t="s">
        <v>828</v>
      </c>
      <c r="H795" s="1346" t="s">
        <v>828</v>
      </c>
      <c r="I795" s="1346" t="s">
        <v>828</v>
      </c>
      <c r="J795" s="1628">
        <v>0</v>
      </c>
      <c r="K795" s="1683" t="s">
        <v>828</v>
      </c>
      <c r="L795" s="1352" t="s">
        <v>828</v>
      </c>
      <c r="M795" s="1352" t="s">
        <v>828</v>
      </c>
      <c r="N795" s="1352" t="s">
        <v>828</v>
      </c>
      <c r="O795" s="1352" t="s">
        <v>828</v>
      </c>
      <c r="P795" s="1352" t="s">
        <v>828</v>
      </c>
      <c r="Q795" s="1352" t="s">
        <v>828</v>
      </c>
      <c r="R795" s="731" t="s">
        <v>9433</v>
      </c>
      <c r="S795" s="1352" t="s">
        <v>828</v>
      </c>
      <c r="T795" s="1352" t="s">
        <v>828</v>
      </c>
      <c r="U795" s="1352" t="s">
        <v>828</v>
      </c>
      <c r="V795" s="1352" t="s">
        <v>828</v>
      </c>
      <c r="W795" s="1352" t="s">
        <v>828</v>
      </c>
      <c r="X795" s="1352" t="s">
        <v>828</v>
      </c>
      <c r="Y795" s="1352" t="s">
        <v>828</v>
      </c>
      <c r="Z795" s="1352" t="s">
        <v>828</v>
      </c>
      <c r="AA795" s="1352" t="s">
        <v>828</v>
      </c>
      <c r="AB795" s="1352" t="s">
        <v>828</v>
      </c>
      <c r="AC795" s="1352" t="s">
        <v>828</v>
      </c>
      <c r="AD795" s="1352" t="s">
        <v>828</v>
      </c>
      <c r="AE795" s="1352" t="s">
        <v>828</v>
      </c>
      <c r="AF795" s="1352" t="s">
        <v>828</v>
      </c>
      <c r="AG795" s="1352" t="s">
        <v>828</v>
      </c>
      <c r="AH795" s="1352" t="s">
        <v>828</v>
      </c>
      <c r="AI795" s="1352" t="s">
        <v>828</v>
      </c>
      <c r="AJ795" s="1352" t="s">
        <v>828</v>
      </c>
      <c r="AK795" s="1352" t="s">
        <v>828</v>
      </c>
      <c r="AL795" s="1352" t="s">
        <v>828</v>
      </c>
      <c r="AM795" s="1352" t="s">
        <v>828</v>
      </c>
      <c r="AN795" s="1352" t="s">
        <v>828</v>
      </c>
      <c r="AO795" s="1352" t="s">
        <v>828</v>
      </c>
      <c r="AP795" s="1352" t="s">
        <v>828</v>
      </c>
      <c r="AQ795" s="1352" t="s">
        <v>7948</v>
      </c>
      <c r="AR795" s="1352" t="s">
        <v>828</v>
      </c>
      <c r="AS795" s="1352" t="s">
        <v>828</v>
      </c>
      <c r="AT795" s="1352" t="s">
        <v>828</v>
      </c>
      <c r="AU795" s="1352" t="s">
        <v>828</v>
      </c>
      <c r="AV795" s="1352" t="s">
        <v>828</v>
      </c>
      <c r="AW795" s="1463"/>
      <c r="AX795" s="1559" t="s">
        <v>828</v>
      </c>
      <c r="AY795" s="1560" t="s">
        <v>828</v>
      </c>
      <c r="AZ795" s="1560" t="s">
        <v>828</v>
      </c>
      <c r="BA795" s="1560" t="s">
        <v>828</v>
      </c>
      <c r="BB795" s="1560" t="s">
        <v>828</v>
      </c>
      <c r="BC795" s="1560" t="s">
        <v>828</v>
      </c>
      <c r="BD795" s="1560" t="s">
        <v>828</v>
      </c>
      <c r="BE795" s="1560" t="s">
        <v>828</v>
      </c>
      <c r="BF795" s="1560" t="s">
        <v>828</v>
      </c>
      <c r="BG795" s="1560" t="s">
        <v>828</v>
      </c>
      <c r="BH795" s="1560" t="s">
        <v>828</v>
      </c>
      <c r="BI795" s="1560" t="s">
        <v>828</v>
      </c>
      <c r="BJ795" s="1560" t="s">
        <v>828</v>
      </c>
      <c r="BK795" s="1560" t="s">
        <v>828</v>
      </c>
      <c r="BL795" s="1560" t="s">
        <v>828</v>
      </c>
      <c r="BM795" s="1560" t="s">
        <v>828</v>
      </c>
      <c r="BN795" s="1560" t="s">
        <v>828</v>
      </c>
      <c r="BO795" s="1560" t="s">
        <v>828</v>
      </c>
      <c r="BP795" s="1352" t="s">
        <v>828</v>
      </c>
      <c r="BQ795" s="1352" t="s">
        <v>828</v>
      </c>
      <c r="BR795" s="1352" t="s">
        <v>828</v>
      </c>
      <c r="BS795" s="1352" t="s">
        <v>828</v>
      </c>
      <c r="BT795" s="1352" t="s">
        <v>828</v>
      </c>
      <c r="BU795" s="1352" t="s">
        <v>828</v>
      </c>
      <c r="BV795" s="1560" t="s">
        <v>828</v>
      </c>
      <c r="BW795" s="1560" t="s">
        <v>828</v>
      </c>
      <c r="BX795" s="1560" t="s">
        <v>828</v>
      </c>
      <c r="BY795" s="1560" t="s">
        <v>828</v>
      </c>
      <c r="BZ795" s="1560" t="s">
        <v>828</v>
      </c>
      <c r="CA795" s="1560" t="s">
        <v>828</v>
      </c>
      <c r="CB795" s="1352" t="s">
        <v>828</v>
      </c>
      <c r="CC795" s="1560" t="s">
        <v>828</v>
      </c>
      <c r="CD795" s="1560" t="s">
        <v>828</v>
      </c>
      <c r="CE795" s="1560" t="s">
        <v>828</v>
      </c>
      <c r="CF795" s="1560" t="s">
        <v>828</v>
      </c>
      <c r="CG795" s="1560" t="s">
        <v>828</v>
      </c>
      <c r="CH795" s="1560" t="s">
        <v>828</v>
      </c>
      <c r="CI795" s="1560" t="s">
        <v>828</v>
      </c>
      <c r="CJ795" s="1560" t="s">
        <v>828</v>
      </c>
      <c r="CK795" s="1463"/>
      <c r="CL795" s="1559" t="s">
        <v>828</v>
      </c>
      <c r="CM795" s="1352" t="s">
        <v>828</v>
      </c>
      <c r="CN795" s="1352" t="s">
        <v>828</v>
      </c>
      <c r="CO795" s="1352" t="s">
        <v>828</v>
      </c>
      <c r="CP795" s="1352" t="s">
        <v>828</v>
      </c>
      <c r="CQ795" s="1559" t="s">
        <v>828</v>
      </c>
      <c r="CR795" s="1559" t="s">
        <v>828</v>
      </c>
      <c r="CS795" s="1559" t="s">
        <v>828</v>
      </c>
      <c r="CT795" s="740" t="s">
        <v>9433</v>
      </c>
      <c r="CU795" s="1559" t="s">
        <v>828</v>
      </c>
      <c r="CV795" s="1559" t="s">
        <v>828</v>
      </c>
      <c r="CW795" s="1559" t="s">
        <v>828</v>
      </c>
      <c r="CX795" s="1559" t="s">
        <v>828</v>
      </c>
      <c r="CY795" s="1559" t="s">
        <v>828</v>
      </c>
      <c r="CZ795" s="1559" t="s">
        <v>828</v>
      </c>
      <c r="DA795" s="1559" t="s">
        <v>828</v>
      </c>
      <c r="DB795" s="1559" t="s">
        <v>828</v>
      </c>
      <c r="DC795" s="1559" t="s">
        <v>828</v>
      </c>
      <c r="DD795" s="1559" t="s">
        <v>828</v>
      </c>
      <c r="DE795" s="1560" t="s">
        <v>828</v>
      </c>
      <c r="DF795" s="1560" t="s">
        <v>828</v>
      </c>
      <c r="DG795" s="1560" t="s">
        <v>828</v>
      </c>
      <c r="DH795" s="1560" t="s">
        <v>828</v>
      </c>
      <c r="DI795" s="1559" t="s">
        <v>828</v>
      </c>
      <c r="DJ795" s="1560" t="s">
        <v>828</v>
      </c>
      <c r="DK795" s="866" t="s">
        <v>828</v>
      </c>
      <c r="DL795" s="1315">
        <v>0</v>
      </c>
      <c r="DM795" s="1315">
        <v>0</v>
      </c>
      <c r="DN795" s="1315">
        <v>0</v>
      </c>
      <c r="DO795" s="1560" t="s">
        <v>828</v>
      </c>
      <c r="DP795" s="1560" t="s">
        <v>828</v>
      </c>
      <c r="DQ795" s="1315">
        <v>0.8</v>
      </c>
      <c r="DR795" s="1315">
        <v>0.8</v>
      </c>
      <c r="DS795" s="1315">
        <v>0</v>
      </c>
      <c r="DT795" s="1560" t="s">
        <v>828</v>
      </c>
      <c r="DU795" s="1560" t="s">
        <v>828</v>
      </c>
      <c r="DV795" s="1560" t="s">
        <v>828</v>
      </c>
      <c r="DW795" s="1560" t="s">
        <v>828</v>
      </c>
      <c r="DX795" s="1561" t="s">
        <v>828</v>
      </c>
      <c r="DY795" s="913"/>
      <c r="DZ795" s="1252" t="s">
        <v>6095</v>
      </c>
      <c r="EA795" s="1315">
        <v>0</v>
      </c>
      <c r="EB795" s="1998">
        <f t="shared" si="12"/>
        <v>0</v>
      </c>
      <c r="EC795" s="1558" t="s">
        <v>828</v>
      </c>
      <c r="ED795" s="1252" t="s">
        <v>6095</v>
      </c>
    </row>
    <row r="796" spans="1:134">
      <c r="A796" s="1681">
        <v>5502</v>
      </c>
      <c r="B796" s="1254" t="s">
        <v>828</v>
      </c>
      <c r="C796" s="1254" t="s">
        <v>828</v>
      </c>
      <c r="D796" s="1254">
        <v>9724</v>
      </c>
      <c r="E796" s="1254" t="s">
        <v>1162</v>
      </c>
      <c r="F796" s="1254" t="s">
        <v>828</v>
      </c>
      <c r="G796" s="1254" t="s">
        <v>828</v>
      </c>
      <c r="H796" s="1254" t="s">
        <v>828</v>
      </c>
      <c r="I796" s="1254" t="s">
        <v>828</v>
      </c>
      <c r="J796" s="1629">
        <v>8000865</v>
      </c>
      <c r="K796" s="1511">
        <v>8000225</v>
      </c>
      <c r="L796" s="1321">
        <v>8000226</v>
      </c>
      <c r="M796" s="1321" t="s">
        <v>831</v>
      </c>
      <c r="N796" s="1321" t="s">
        <v>920</v>
      </c>
      <c r="O796" s="1321">
        <v>8000227</v>
      </c>
      <c r="P796" s="1321" t="s">
        <v>9433</v>
      </c>
      <c r="Q796" s="1321">
        <v>8000212</v>
      </c>
      <c r="R796" s="731" t="s">
        <v>9433</v>
      </c>
      <c r="S796" s="1321">
        <v>8000474</v>
      </c>
      <c r="T796" s="1321">
        <v>8000475</v>
      </c>
      <c r="U796" s="1321">
        <v>8000476</v>
      </c>
      <c r="V796" s="1321">
        <v>8000185</v>
      </c>
      <c r="W796" s="1321">
        <v>8000186</v>
      </c>
      <c r="X796" s="1321">
        <v>8000187</v>
      </c>
      <c r="Y796" s="1321">
        <v>8000477</v>
      </c>
      <c r="Z796" s="1321">
        <v>8000183</v>
      </c>
      <c r="AA796" s="1321">
        <v>8000478</v>
      </c>
      <c r="AB796" s="1321">
        <v>8000473</v>
      </c>
      <c r="AC796" s="1321">
        <v>0</v>
      </c>
      <c r="AD796" s="1321" t="s">
        <v>828</v>
      </c>
      <c r="AE796" s="1321">
        <v>8000480</v>
      </c>
      <c r="AF796" s="1321">
        <v>8000481</v>
      </c>
      <c r="AG796" s="1321">
        <v>8000162</v>
      </c>
      <c r="AH796" s="1321">
        <v>0</v>
      </c>
      <c r="AI796" s="1321" t="s">
        <v>919</v>
      </c>
      <c r="AJ796" s="1321">
        <v>3</v>
      </c>
      <c r="AK796" s="1321">
        <v>4</v>
      </c>
      <c r="AL796" s="1321">
        <v>5</v>
      </c>
      <c r="AM796" s="1321">
        <v>0</v>
      </c>
      <c r="AN796" s="871">
        <v>8000664</v>
      </c>
      <c r="AO796" s="824" t="s">
        <v>5843</v>
      </c>
      <c r="AP796" s="824" t="s">
        <v>9395</v>
      </c>
      <c r="AQ796" s="1321" t="s">
        <v>7948</v>
      </c>
      <c r="AR796" s="1321">
        <v>0</v>
      </c>
      <c r="AS796" s="1321">
        <v>0</v>
      </c>
      <c r="AT796" s="1321">
        <v>0</v>
      </c>
      <c r="AU796" s="1321">
        <v>0</v>
      </c>
      <c r="AV796" s="1321">
        <v>0</v>
      </c>
      <c r="AW796" s="731"/>
      <c r="AX796" s="305" t="s">
        <v>1162</v>
      </c>
      <c r="AY796" s="879">
        <v>0</v>
      </c>
      <c r="AZ796" s="879">
        <v>0</v>
      </c>
      <c r="BA796" s="879" t="s">
        <v>828</v>
      </c>
      <c r="BB796" s="879" t="s">
        <v>828</v>
      </c>
      <c r="BC796" s="879" t="s">
        <v>828</v>
      </c>
      <c r="BD796" s="879" t="s">
        <v>828</v>
      </c>
      <c r="BE796" s="879" t="s">
        <v>828</v>
      </c>
      <c r="BF796" s="879" t="s">
        <v>828</v>
      </c>
      <c r="BG796" s="879" t="s">
        <v>828</v>
      </c>
      <c r="BH796" s="879" t="s">
        <v>828</v>
      </c>
      <c r="BI796" s="879" t="s">
        <v>828</v>
      </c>
      <c r="BJ796" s="879" t="s">
        <v>828</v>
      </c>
      <c r="BK796" s="879" t="s">
        <v>828</v>
      </c>
      <c r="BL796" s="879" t="s">
        <v>828</v>
      </c>
      <c r="BM796" s="879" t="s">
        <v>828</v>
      </c>
      <c r="BN796" s="879" t="s">
        <v>828</v>
      </c>
      <c r="BO796" s="879" t="s">
        <v>828</v>
      </c>
      <c r="BP796" s="1321" t="s">
        <v>2960</v>
      </c>
      <c r="BQ796" s="1321" t="s">
        <v>828</v>
      </c>
      <c r="BR796" s="1321" t="s">
        <v>828</v>
      </c>
      <c r="BS796" s="1321">
        <v>5</v>
      </c>
      <c r="BT796" s="1321">
        <v>1</v>
      </c>
      <c r="BU796" s="1321">
        <v>1</v>
      </c>
      <c r="BV796" s="879" t="s">
        <v>828</v>
      </c>
      <c r="BW796" s="879" t="s">
        <v>828</v>
      </c>
      <c r="BX796" s="879" t="s">
        <v>828</v>
      </c>
      <c r="BY796" s="879" t="s">
        <v>828</v>
      </c>
      <c r="BZ796" s="879" t="s">
        <v>828</v>
      </c>
      <c r="CA796" s="879" t="s">
        <v>828</v>
      </c>
      <c r="CB796" s="87" t="s">
        <v>2960</v>
      </c>
      <c r="CC796" s="879" t="s">
        <v>828</v>
      </c>
      <c r="CD796" s="879" t="s">
        <v>828</v>
      </c>
      <c r="CE796" s="879" t="s">
        <v>828</v>
      </c>
      <c r="CF796" s="879" t="s">
        <v>828</v>
      </c>
      <c r="CG796" s="879" t="s">
        <v>828</v>
      </c>
      <c r="CH796" s="879" t="s">
        <v>828</v>
      </c>
      <c r="CI796" s="879" t="s">
        <v>828</v>
      </c>
      <c r="CJ796" s="879" t="s">
        <v>828</v>
      </c>
      <c r="CK796" s="731"/>
      <c r="CL796" s="305" t="s">
        <v>1162</v>
      </c>
      <c r="CM796" s="1321">
        <v>40</v>
      </c>
      <c r="CN796" s="1321">
        <v>9.8000000000000007</v>
      </c>
      <c r="CO796" s="1321">
        <v>5</v>
      </c>
      <c r="CP796" s="1321" t="s">
        <v>9073</v>
      </c>
      <c r="CQ796" s="305">
        <v>1</v>
      </c>
      <c r="CR796" s="305" t="s">
        <v>9433</v>
      </c>
      <c r="CS796" s="305">
        <v>3.3</v>
      </c>
      <c r="CT796" s="740" t="s">
        <v>9433</v>
      </c>
      <c r="CU796" s="305">
        <v>1.5</v>
      </c>
      <c r="CV796" s="305">
        <v>1.5</v>
      </c>
      <c r="CW796" s="305">
        <v>1</v>
      </c>
      <c r="CX796" s="305">
        <v>1.5</v>
      </c>
      <c r="CY796" s="305">
        <v>2</v>
      </c>
      <c r="CZ796" s="305">
        <v>1.5</v>
      </c>
      <c r="DA796" s="305">
        <v>1</v>
      </c>
      <c r="DB796" s="305">
        <v>1</v>
      </c>
      <c r="DC796" s="305">
        <v>0.9</v>
      </c>
      <c r="DD796" s="305">
        <v>0.9</v>
      </c>
      <c r="DE796" s="879">
        <v>0</v>
      </c>
      <c r="DF796" s="879" t="s">
        <v>828</v>
      </c>
      <c r="DG796" s="879" t="s">
        <v>828</v>
      </c>
      <c r="DH796" s="879" t="s">
        <v>828</v>
      </c>
      <c r="DI796" s="305">
        <v>0</v>
      </c>
      <c r="DJ796" s="879" t="s">
        <v>828</v>
      </c>
      <c r="DK796" s="866" t="s">
        <v>3040</v>
      </c>
      <c r="DL796" s="1315">
        <v>0.8</v>
      </c>
      <c r="DM796" s="1315">
        <v>0.8</v>
      </c>
      <c r="DN796" s="1315">
        <v>0.8</v>
      </c>
      <c r="DO796" s="879" t="s">
        <v>828</v>
      </c>
      <c r="DP796" s="877">
        <v>0.9</v>
      </c>
      <c r="DQ796" s="1315">
        <v>0.8</v>
      </c>
      <c r="DR796" s="1315">
        <v>0.8</v>
      </c>
      <c r="DS796" s="1315" t="s">
        <v>4380</v>
      </c>
      <c r="DT796" s="879" t="s">
        <v>828</v>
      </c>
      <c r="DU796" s="879" t="s">
        <v>828</v>
      </c>
      <c r="DV796" s="879" t="s">
        <v>828</v>
      </c>
      <c r="DW796" s="879" t="s">
        <v>828</v>
      </c>
      <c r="DX796" s="898" t="s">
        <v>828</v>
      </c>
      <c r="DY796" s="913"/>
      <c r="DZ796" s="1252" t="s">
        <v>6095</v>
      </c>
      <c r="EA796" s="2001">
        <v>0.3</v>
      </c>
      <c r="EB796" s="1998">
        <f t="shared" si="12"/>
        <v>0.3</v>
      </c>
      <c r="EC796" s="964" t="s">
        <v>5837</v>
      </c>
      <c r="ED796" s="1252" t="s">
        <v>6095</v>
      </c>
    </row>
    <row r="797" spans="1:134">
      <c r="A797" s="1682">
        <v>5503</v>
      </c>
      <c r="B797" s="1256" t="s">
        <v>828</v>
      </c>
      <c r="C797" s="1256" t="s">
        <v>828</v>
      </c>
      <c r="D797" s="1256">
        <v>30383</v>
      </c>
      <c r="E797" s="1256" t="s">
        <v>1162</v>
      </c>
      <c r="F797" s="1256">
        <v>2660</v>
      </c>
      <c r="G797" s="1256" t="s">
        <v>926</v>
      </c>
      <c r="H797" s="1256">
        <v>2660</v>
      </c>
      <c r="I797" s="1256" t="s">
        <v>926</v>
      </c>
      <c r="J797" s="348">
        <v>8000866</v>
      </c>
      <c r="K797" s="1511">
        <v>8000225</v>
      </c>
      <c r="L797" s="861">
        <v>8000226</v>
      </c>
      <c r="M797" s="861" t="s">
        <v>831</v>
      </c>
      <c r="N797" s="861" t="s">
        <v>920</v>
      </c>
      <c r="O797" s="861">
        <v>8000227</v>
      </c>
      <c r="P797" s="1321" t="s">
        <v>9433</v>
      </c>
      <c r="Q797" s="861">
        <v>8000212</v>
      </c>
      <c r="R797" s="731" t="s">
        <v>9433</v>
      </c>
      <c r="S797" s="861">
        <v>8000474</v>
      </c>
      <c r="T797" s="861">
        <v>8000475</v>
      </c>
      <c r="U797" s="861">
        <v>8000476</v>
      </c>
      <c r="V797" s="861">
        <v>8000185</v>
      </c>
      <c r="W797" s="861">
        <v>8000186</v>
      </c>
      <c r="X797" s="861">
        <v>8000187</v>
      </c>
      <c r="Y797" s="861">
        <v>8000477</v>
      </c>
      <c r="Z797" s="861">
        <v>8000183</v>
      </c>
      <c r="AA797" s="861">
        <v>8000478</v>
      </c>
      <c r="AB797" s="861">
        <v>8000473</v>
      </c>
      <c r="AC797" s="861">
        <v>0</v>
      </c>
      <c r="AD797" s="861" t="s">
        <v>828</v>
      </c>
      <c r="AE797" s="861">
        <v>8000480</v>
      </c>
      <c r="AF797" s="861">
        <v>8000481</v>
      </c>
      <c r="AG797" s="861">
        <v>8000162</v>
      </c>
      <c r="AH797" s="861">
        <v>0</v>
      </c>
      <c r="AI797" s="861" t="s">
        <v>919</v>
      </c>
      <c r="AJ797" s="861">
        <v>3</v>
      </c>
      <c r="AK797" s="861">
        <v>4</v>
      </c>
      <c r="AL797" s="861">
        <v>5</v>
      </c>
      <c r="AM797" s="861">
        <v>0</v>
      </c>
      <c r="AN797" s="871">
        <v>8000664</v>
      </c>
      <c r="AO797" s="824" t="s">
        <v>5843</v>
      </c>
      <c r="AP797" s="824" t="s">
        <v>9395</v>
      </c>
      <c r="AQ797" s="861" t="s">
        <v>7948</v>
      </c>
      <c r="AR797" s="861">
        <v>0</v>
      </c>
      <c r="AS797" s="861">
        <v>0</v>
      </c>
      <c r="AT797" s="861">
        <v>0</v>
      </c>
      <c r="AU797" s="861">
        <v>0</v>
      </c>
      <c r="AV797" s="861">
        <v>0</v>
      </c>
      <c r="AW797" s="733"/>
      <c r="AX797" s="307" t="s">
        <v>1162</v>
      </c>
      <c r="AY797" s="881">
        <v>0</v>
      </c>
      <c r="AZ797" s="881">
        <v>0</v>
      </c>
      <c r="BA797" s="881" t="s">
        <v>828</v>
      </c>
      <c r="BB797" s="881" t="s">
        <v>828</v>
      </c>
      <c r="BC797" s="881" t="s">
        <v>828</v>
      </c>
      <c r="BD797" s="881" t="s">
        <v>828</v>
      </c>
      <c r="BE797" s="881" t="s">
        <v>828</v>
      </c>
      <c r="BF797" s="881" t="s">
        <v>828</v>
      </c>
      <c r="BG797" s="881" t="s">
        <v>828</v>
      </c>
      <c r="BH797" s="881" t="s">
        <v>828</v>
      </c>
      <c r="BI797" s="881" t="s">
        <v>828</v>
      </c>
      <c r="BJ797" s="881" t="s">
        <v>828</v>
      </c>
      <c r="BK797" s="881" t="s">
        <v>828</v>
      </c>
      <c r="BL797" s="881" t="s">
        <v>828</v>
      </c>
      <c r="BM797" s="881" t="s">
        <v>828</v>
      </c>
      <c r="BN797" s="881" t="s">
        <v>828</v>
      </c>
      <c r="BO797" s="881" t="s">
        <v>828</v>
      </c>
      <c r="BP797" s="861" t="s">
        <v>2960</v>
      </c>
      <c r="BQ797" s="861" t="s">
        <v>828</v>
      </c>
      <c r="BR797" s="861" t="s">
        <v>828</v>
      </c>
      <c r="BS797" s="861">
        <v>5</v>
      </c>
      <c r="BT797" s="861">
        <v>1</v>
      </c>
      <c r="BU797" s="861">
        <v>1</v>
      </c>
      <c r="BV797" s="881" t="s">
        <v>828</v>
      </c>
      <c r="BW797" s="881" t="s">
        <v>828</v>
      </c>
      <c r="BX797" s="881" t="s">
        <v>828</v>
      </c>
      <c r="BY797" s="881" t="s">
        <v>828</v>
      </c>
      <c r="BZ797" s="881" t="s">
        <v>828</v>
      </c>
      <c r="CA797" s="881" t="s">
        <v>828</v>
      </c>
      <c r="CB797" s="87" t="s">
        <v>2960</v>
      </c>
      <c r="CC797" s="881" t="s">
        <v>828</v>
      </c>
      <c r="CD797" s="881" t="s">
        <v>828</v>
      </c>
      <c r="CE797" s="881" t="s">
        <v>828</v>
      </c>
      <c r="CF797" s="881" t="s">
        <v>828</v>
      </c>
      <c r="CG797" s="881" t="s">
        <v>828</v>
      </c>
      <c r="CH797" s="881" t="s">
        <v>828</v>
      </c>
      <c r="CI797" s="881" t="s">
        <v>828</v>
      </c>
      <c r="CJ797" s="881" t="s">
        <v>828</v>
      </c>
      <c r="CK797" s="733"/>
      <c r="CL797" s="307" t="s">
        <v>1162</v>
      </c>
      <c r="CM797" s="861">
        <v>40</v>
      </c>
      <c r="CN797" s="861">
        <v>9.8000000000000007</v>
      </c>
      <c r="CO797" s="861">
        <v>5</v>
      </c>
      <c r="CP797" s="861" t="s">
        <v>9073</v>
      </c>
      <c r="CQ797" s="307">
        <v>1</v>
      </c>
      <c r="CR797" s="307" t="s">
        <v>9433</v>
      </c>
      <c r="CS797" s="307">
        <v>3.3</v>
      </c>
      <c r="CT797" s="740" t="s">
        <v>9433</v>
      </c>
      <c r="CU797" s="307">
        <v>1.5</v>
      </c>
      <c r="CV797" s="307">
        <v>1.5</v>
      </c>
      <c r="CW797" s="307">
        <v>1</v>
      </c>
      <c r="CX797" s="307">
        <v>1.5</v>
      </c>
      <c r="CY797" s="307">
        <v>2</v>
      </c>
      <c r="CZ797" s="307">
        <v>1.5</v>
      </c>
      <c r="DA797" s="307">
        <v>1</v>
      </c>
      <c r="DB797" s="307">
        <v>1</v>
      </c>
      <c r="DC797" s="307">
        <v>0.9</v>
      </c>
      <c r="DD797" s="307">
        <v>0.9</v>
      </c>
      <c r="DE797" s="881">
        <v>0</v>
      </c>
      <c r="DF797" s="881" t="s">
        <v>828</v>
      </c>
      <c r="DG797" s="881" t="s">
        <v>828</v>
      </c>
      <c r="DH797" s="881" t="s">
        <v>828</v>
      </c>
      <c r="DI797" s="307">
        <v>0</v>
      </c>
      <c r="DJ797" s="881" t="s">
        <v>828</v>
      </c>
      <c r="DK797" s="866" t="s">
        <v>3040</v>
      </c>
      <c r="DL797" s="1315">
        <v>0.8</v>
      </c>
      <c r="DM797" s="1315">
        <v>0.8</v>
      </c>
      <c r="DN797" s="1315">
        <v>0.8</v>
      </c>
      <c r="DO797" s="881" t="s">
        <v>828</v>
      </c>
      <c r="DP797" s="877">
        <v>0.9</v>
      </c>
      <c r="DQ797" s="1315">
        <v>0.8</v>
      </c>
      <c r="DR797" s="1315">
        <v>0.8</v>
      </c>
      <c r="DS797" s="1315" t="s">
        <v>4380</v>
      </c>
      <c r="DT797" s="881" t="s">
        <v>828</v>
      </c>
      <c r="DU797" s="881" t="s">
        <v>828</v>
      </c>
      <c r="DV797" s="881" t="s">
        <v>828</v>
      </c>
      <c r="DW797" s="881" t="s">
        <v>828</v>
      </c>
      <c r="DX797" s="899" t="s">
        <v>828</v>
      </c>
      <c r="DY797" s="913"/>
      <c r="DZ797" s="1252" t="s">
        <v>6095</v>
      </c>
      <c r="EA797" s="2001">
        <v>0.3</v>
      </c>
      <c r="EB797" s="1998">
        <f t="shared" si="12"/>
        <v>0.3</v>
      </c>
      <c r="EC797" s="964" t="s">
        <v>5837</v>
      </c>
      <c r="ED797" s="1252" t="s">
        <v>6095</v>
      </c>
    </row>
    <row r="798" spans="1:134">
      <c r="A798" s="1564">
        <v>5504</v>
      </c>
      <c r="B798" s="1346" t="s">
        <v>919</v>
      </c>
      <c r="C798" s="1346" t="s">
        <v>828</v>
      </c>
      <c r="D798" s="1346" t="s">
        <v>9267</v>
      </c>
      <c r="E798" s="1346" t="s">
        <v>828</v>
      </c>
      <c r="F798" s="1346" t="s">
        <v>828</v>
      </c>
      <c r="G798" s="1346" t="s">
        <v>828</v>
      </c>
      <c r="H798" s="1346" t="s">
        <v>828</v>
      </c>
      <c r="I798" s="1346" t="s">
        <v>828</v>
      </c>
      <c r="J798" s="1625">
        <v>0</v>
      </c>
      <c r="K798" s="1683" t="s">
        <v>828</v>
      </c>
      <c r="L798" s="1352" t="s">
        <v>828</v>
      </c>
      <c r="M798" s="1352" t="s">
        <v>828</v>
      </c>
      <c r="N798" s="1352" t="s">
        <v>828</v>
      </c>
      <c r="O798" s="1352" t="s">
        <v>828</v>
      </c>
      <c r="P798" s="1352" t="s">
        <v>828</v>
      </c>
      <c r="Q798" s="1352" t="s">
        <v>828</v>
      </c>
      <c r="R798" s="731" t="s">
        <v>9433</v>
      </c>
      <c r="S798" s="1352" t="s">
        <v>828</v>
      </c>
      <c r="T798" s="1352" t="s">
        <v>828</v>
      </c>
      <c r="U798" s="1352" t="s">
        <v>828</v>
      </c>
      <c r="V798" s="1352" t="s">
        <v>828</v>
      </c>
      <c r="W798" s="1352" t="s">
        <v>828</v>
      </c>
      <c r="X798" s="1352" t="s">
        <v>828</v>
      </c>
      <c r="Y798" s="1352" t="s">
        <v>828</v>
      </c>
      <c r="Z798" s="1352" t="s">
        <v>828</v>
      </c>
      <c r="AA798" s="1352" t="s">
        <v>828</v>
      </c>
      <c r="AB798" s="1352" t="s">
        <v>828</v>
      </c>
      <c r="AC798" s="1352" t="s">
        <v>828</v>
      </c>
      <c r="AD798" s="1352" t="s">
        <v>828</v>
      </c>
      <c r="AE798" s="1352" t="s">
        <v>828</v>
      </c>
      <c r="AF798" s="1352" t="s">
        <v>828</v>
      </c>
      <c r="AG798" s="1352" t="s">
        <v>828</v>
      </c>
      <c r="AH798" s="1352" t="s">
        <v>828</v>
      </c>
      <c r="AI798" s="1352" t="s">
        <v>828</v>
      </c>
      <c r="AJ798" s="1352" t="s">
        <v>828</v>
      </c>
      <c r="AK798" s="1352" t="s">
        <v>828</v>
      </c>
      <c r="AL798" s="1352" t="s">
        <v>828</v>
      </c>
      <c r="AM798" s="1352" t="s">
        <v>828</v>
      </c>
      <c r="AN798" s="1352" t="s">
        <v>828</v>
      </c>
      <c r="AO798" s="1352" t="s">
        <v>828</v>
      </c>
      <c r="AP798" s="1352" t="s">
        <v>828</v>
      </c>
      <c r="AQ798" s="1352" t="s">
        <v>7948</v>
      </c>
      <c r="AR798" s="1352" t="s">
        <v>828</v>
      </c>
      <c r="AS798" s="1352" t="s">
        <v>828</v>
      </c>
      <c r="AT798" s="1352" t="s">
        <v>828</v>
      </c>
      <c r="AU798" s="1352" t="s">
        <v>828</v>
      </c>
      <c r="AV798" s="1352" t="s">
        <v>828</v>
      </c>
      <c r="AW798" s="1463"/>
      <c r="AX798" s="1559" t="s">
        <v>828</v>
      </c>
      <c r="AY798" s="1560" t="s">
        <v>828</v>
      </c>
      <c r="AZ798" s="1560" t="s">
        <v>828</v>
      </c>
      <c r="BA798" s="1560" t="s">
        <v>828</v>
      </c>
      <c r="BB798" s="1560" t="s">
        <v>828</v>
      </c>
      <c r="BC798" s="1560" t="s">
        <v>828</v>
      </c>
      <c r="BD798" s="1560" t="s">
        <v>828</v>
      </c>
      <c r="BE798" s="1560" t="s">
        <v>828</v>
      </c>
      <c r="BF798" s="1560" t="s">
        <v>828</v>
      </c>
      <c r="BG798" s="1560" t="s">
        <v>828</v>
      </c>
      <c r="BH798" s="1560" t="s">
        <v>828</v>
      </c>
      <c r="BI798" s="1560" t="s">
        <v>828</v>
      </c>
      <c r="BJ798" s="1560" t="s">
        <v>828</v>
      </c>
      <c r="BK798" s="1560" t="s">
        <v>828</v>
      </c>
      <c r="BL798" s="1560" t="s">
        <v>828</v>
      </c>
      <c r="BM798" s="1560" t="s">
        <v>828</v>
      </c>
      <c r="BN798" s="1560" t="s">
        <v>828</v>
      </c>
      <c r="BO798" s="1560" t="s">
        <v>828</v>
      </c>
      <c r="BP798" s="1352" t="s">
        <v>828</v>
      </c>
      <c r="BQ798" s="1352" t="s">
        <v>828</v>
      </c>
      <c r="BR798" s="1352" t="s">
        <v>828</v>
      </c>
      <c r="BS798" s="1352" t="s">
        <v>828</v>
      </c>
      <c r="BT798" s="1352" t="s">
        <v>828</v>
      </c>
      <c r="BU798" s="1352" t="s">
        <v>828</v>
      </c>
      <c r="BV798" s="1560" t="s">
        <v>828</v>
      </c>
      <c r="BW798" s="1560" t="s">
        <v>828</v>
      </c>
      <c r="BX798" s="1560" t="s">
        <v>828</v>
      </c>
      <c r="BY798" s="1560" t="s">
        <v>828</v>
      </c>
      <c r="BZ798" s="1560" t="s">
        <v>828</v>
      </c>
      <c r="CA798" s="1560" t="s">
        <v>828</v>
      </c>
      <c r="CB798" s="1352" t="s">
        <v>828</v>
      </c>
      <c r="CC798" s="1560" t="s">
        <v>828</v>
      </c>
      <c r="CD798" s="1560" t="s">
        <v>828</v>
      </c>
      <c r="CE798" s="1560" t="s">
        <v>828</v>
      </c>
      <c r="CF798" s="1560" t="s">
        <v>828</v>
      </c>
      <c r="CG798" s="1560" t="s">
        <v>828</v>
      </c>
      <c r="CH798" s="1560" t="s">
        <v>828</v>
      </c>
      <c r="CI798" s="1560" t="s">
        <v>828</v>
      </c>
      <c r="CJ798" s="1560" t="s">
        <v>828</v>
      </c>
      <c r="CK798" s="1463"/>
      <c r="CL798" s="1559" t="s">
        <v>828</v>
      </c>
      <c r="CM798" s="1352" t="s">
        <v>828</v>
      </c>
      <c r="CN798" s="1352" t="s">
        <v>828</v>
      </c>
      <c r="CO798" s="1352" t="s">
        <v>828</v>
      </c>
      <c r="CP798" s="1352" t="s">
        <v>828</v>
      </c>
      <c r="CQ798" s="1559" t="s">
        <v>828</v>
      </c>
      <c r="CR798" s="1559" t="s">
        <v>828</v>
      </c>
      <c r="CS798" s="1559" t="s">
        <v>828</v>
      </c>
      <c r="CT798" s="740" t="s">
        <v>9433</v>
      </c>
      <c r="CU798" s="1559" t="s">
        <v>828</v>
      </c>
      <c r="CV798" s="1559" t="s">
        <v>828</v>
      </c>
      <c r="CW798" s="1559" t="s">
        <v>828</v>
      </c>
      <c r="CX798" s="1559" t="s">
        <v>828</v>
      </c>
      <c r="CY798" s="1559" t="s">
        <v>828</v>
      </c>
      <c r="CZ798" s="1559" t="s">
        <v>828</v>
      </c>
      <c r="DA798" s="1559" t="s">
        <v>828</v>
      </c>
      <c r="DB798" s="1559" t="s">
        <v>828</v>
      </c>
      <c r="DC798" s="1559" t="s">
        <v>828</v>
      </c>
      <c r="DD798" s="1559" t="s">
        <v>828</v>
      </c>
      <c r="DE798" s="1560" t="s">
        <v>828</v>
      </c>
      <c r="DF798" s="1560" t="s">
        <v>828</v>
      </c>
      <c r="DG798" s="1560" t="s">
        <v>828</v>
      </c>
      <c r="DH798" s="1560" t="s">
        <v>828</v>
      </c>
      <c r="DI798" s="1559" t="s">
        <v>828</v>
      </c>
      <c r="DJ798" s="1560" t="s">
        <v>828</v>
      </c>
      <c r="DK798" s="866" t="s">
        <v>828</v>
      </c>
      <c r="DL798" s="1315">
        <v>0</v>
      </c>
      <c r="DM798" s="1315">
        <v>0</v>
      </c>
      <c r="DN798" s="1315">
        <v>0</v>
      </c>
      <c r="DO798" s="1560" t="s">
        <v>828</v>
      </c>
      <c r="DP798" s="1560" t="s">
        <v>828</v>
      </c>
      <c r="DQ798" s="1315">
        <v>0.8</v>
      </c>
      <c r="DR798" s="1315">
        <v>0.8</v>
      </c>
      <c r="DS798" s="1315">
        <v>0</v>
      </c>
      <c r="DT798" s="1560" t="s">
        <v>828</v>
      </c>
      <c r="DU798" s="1560" t="s">
        <v>828</v>
      </c>
      <c r="DV798" s="1560" t="s">
        <v>828</v>
      </c>
      <c r="DW798" s="1560" t="s">
        <v>828</v>
      </c>
      <c r="DX798" s="1561" t="s">
        <v>828</v>
      </c>
      <c r="DY798" s="913"/>
      <c r="DZ798" s="1252" t="s">
        <v>5839</v>
      </c>
      <c r="EA798" s="1315">
        <v>0</v>
      </c>
      <c r="EB798" s="1998">
        <f t="shared" si="12"/>
        <v>0</v>
      </c>
      <c r="EC798" s="1558" t="s">
        <v>828</v>
      </c>
      <c r="ED798" s="1252" t="s">
        <v>5839</v>
      </c>
    </row>
    <row r="799" spans="1:134">
      <c r="A799" s="1642">
        <v>5505</v>
      </c>
      <c r="B799" s="1254" t="s">
        <v>828</v>
      </c>
      <c r="C799" s="1254" t="s">
        <v>828</v>
      </c>
      <c r="D799" s="1254">
        <v>8116</v>
      </c>
      <c r="E799" s="1254" t="s">
        <v>1162</v>
      </c>
      <c r="F799" s="1254" t="s">
        <v>828</v>
      </c>
      <c r="G799" s="1254" t="s">
        <v>828</v>
      </c>
      <c r="H799" s="1254" t="s">
        <v>828</v>
      </c>
      <c r="I799" s="1254" t="s">
        <v>828</v>
      </c>
      <c r="J799" s="1626">
        <v>8000871</v>
      </c>
      <c r="K799" s="1511">
        <v>8000225</v>
      </c>
      <c r="L799" s="1321">
        <v>8000226</v>
      </c>
      <c r="M799" s="1321" t="s">
        <v>831</v>
      </c>
      <c r="N799" s="1321" t="s">
        <v>920</v>
      </c>
      <c r="O799" s="1321">
        <v>8000227</v>
      </c>
      <c r="P799" s="1321" t="s">
        <v>9433</v>
      </c>
      <c r="Q799" s="1321">
        <v>8000212</v>
      </c>
      <c r="R799" s="731" t="s">
        <v>9433</v>
      </c>
      <c r="S799" s="1321">
        <v>8000474</v>
      </c>
      <c r="T799" s="1321">
        <v>8000475</v>
      </c>
      <c r="U799" s="1321">
        <v>8000476</v>
      </c>
      <c r="V799" s="1321">
        <v>8000185</v>
      </c>
      <c r="W799" s="1321">
        <v>8000186</v>
      </c>
      <c r="X799" s="1321">
        <v>8000187</v>
      </c>
      <c r="Y799" s="1321">
        <v>8000477</v>
      </c>
      <c r="Z799" s="1321">
        <v>8000183</v>
      </c>
      <c r="AA799" s="1321">
        <v>8000478</v>
      </c>
      <c r="AB799" s="1321">
        <v>8000473</v>
      </c>
      <c r="AC799" s="1321">
        <v>0</v>
      </c>
      <c r="AD799" s="1321" t="s">
        <v>828</v>
      </c>
      <c r="AE799" s="1321">
        <v>8000480</v>
      </c>
      <c r="AF799" s="1321">
        <v>8000481</v>
      </c>
      <c r="AG799" s="1321">
        <v>8000162</v>
      </c>
      <c r="AH799" s="1321">
        <v>0</v>
      </c>
      <c r="AI799" s="1321" t="s">
        <v>919</v>
      </c>
      <c r="AJ799" s="1321">
        <v>3</v>
      </c>
      <c r="AK799" s="1321">
        <v>4</v>
      </c>
      <c r="AL799" s="1321">
        <v>5</v>
      </c>
      <c r="AM799" s="1321">
        <v>0</v>
      </c>
      <c r="AN799" s="871">
        <v>8000664</v>
      </c>
      <c r="AO799" s="824" t="s">
        <v>5843</v>
      </c>
      <c r="AP799" s="824" t="s">
        <v>9395</v>
      </c>
      <c r="AQ799" s="1321" t="s">
        <v>7948</v>
      </c>
      <c r="AR799" s="1321">
        <v>0</v>
      </c>
      <c r="AS799" s="1321">
        <v>0</v>
      </c>
      <c r="AT799" s="1321">
        <v>0</v>
      </c>
      <c r="AU799" s="1321">
        <v>0</v>
      </c>
      <c r="AV799" s="1321">
        <v>0</v>
      </c>
      <c r="AW799" s="731"/>
      <c r="AX799" s="305" t="s">
        <v>1162</v>
      </c>
      <c r="AY799" s="879">
        <v>0</v>
      </c>
      <c r="AZ799" s="879">
        <v>0</v>
      </c>
      <c r="BA799" s="879" t="s">
        <v>828</v>
      </c>
      <c r="BB799" s="879" t="s">
        <v>828</v>
      </c>
      <c r="BC799" s="879" t="s">
        <v>828</v>
      </c>
      <c r="BD799" s="879" t="s">
        <v>828</v>
      </c>
      <c r="BE799" s="879" t="s">
        <v>828</v>
      </c>
      <c r="BF799" s="879" t="s">
        <v>828</v>
      </c>
      <c r="BG799" s="879" t="s">
        <v>828</v>
      </c>
      <c r="BH799" s="879" t="s">
        <v>828</v>
      </c>
      <c r="BI799" s="879" t="s">
        <v>828</v>
      </c>
      <c r="BJ799" s="879" t="s">
        <v>828</v>
      </c>
      <c r="BK799" s="879" t="s">
        <v>828</v>
      </c>
      <c r="BL799" s="879" t="s">
        <v>828</v>
      </c>
      <c r="BM799" s="879" t="s">
        <v>828</v>
      </c>
      <c r="BN799" s="879" t="s">
        <v>828</v>
      </c>
      <c r="BO799" s="879" t="s">
        <v>828</v>
      </c>
      <c r="BP799" s="1321" t="s">
        <v>2960</v>
      </c>
      <c r="BQ799" s="1321" t="s">
        <v>828</v>
      </c>
      <c r="BR799" s="1321" t="s">
        <v>828</v>
      </c>
      <c r="BS799" s="1321">
        <v>5</v>
      </c>
      <c r="BT799" s="1321">
        <v>1</v>
      </c>
      <c r="BU799" s="1321">
        <v>1</v>
      </c>
      <c r="BV799" s="879" t="s">
        <v>828</v>
      </c>
      <c r="BW799" s="879" t="s">
        <v>828</v>
      </c>
      <c r="BX799" s="879" t="s">
        <v>828</v>
      </c>
      <c r="BY799" s="879" t="s">
        <v>828</v>
      </c>
      <c r="BZ799" s="879" t="s">
        <v>828</v>
      </c>
      <c r="CA799" s="879" t="s">
        <v>828</v>
      </c>
      <c r="CB799" s="87" t="s">
        <v>2960</v>
      </c>
      <c r="CC799" s="879" t="s">
        <v>828</v>
      </c>
      <c r="CD799" s="879" t="s">
        <v>828</v>
      </c>
      <c r="CE799" s="879" t="s">
        <v>828</v>
      </c>
      <c r="CF799" s="879" t="s">
        <v>828</v>
      </c>
      <c r="CG799" s="879" t="s">
        <v>828</v>
      </c>
      <c r="CH799" s="879" t="s">
        <v>828</v>
      </c>
      <c r="CI799" s="879" t="s">
        <v>828</v>
      </c>
      <c r="CJ799" s="879" t="s">
        <v>828</v>
      </c>
      <c r="CK799" s="731"/>
      <c r="CL799" s="305" t="s">
        <v>1162</v>
      </c>
      <c r="CM799" s="1321">
        <v>40</v>
      </c>
      <c r="CN799" s="1321">
        <v>9.8000000000000007</v>
      </c>
      <c r="CO799" s="1321">
        <v>5</v>
      </c>
      <c r="CP799" s="1321" t="s">
        <v>9073</v>
      </c>
      <c r="CQ799" s="305">
        <v>1</v>
      </c>
      <c r="CR799" s="305" t="s">
        <v>9433</v>
      </c>
      <c r="CS799" s="305">
        <v>3.3</v>
      </c>
      <c r="CT799" s="740" t="s">
        <v>9433</v>
      </c>
      <c r="CU799" s="305">
        <v>1.5</v>
      </c>
      <c r="CV799" s="305">
        <v>1.5</v>
      </c>
      <c r="CW799" s="305">
        <v>1</v>
      </c>
      <c r="CX799" s="305">
        <v>1.5</v>
      </c>
      <c r="CY799" s="305">
        <v>2</v>
      </c>
      <c r="CZ799" s="305">
        <v>1.5</v>
      </c>
      <c r="DA799" s="305">
        <v>1</v>
      </c>
      <c r="DB799" s="305">
        <v>1</v>
      </c>
      <c r="DC799" s="305">
        <v>0.9</v>
      </c>
      <c r="DD799" s="305">
        <v>0.9</v>
      </c>
      <c r="DE799" s="879">
        <v>0</v>
      </c>
      <c r="DF799" s="879" t="s">
        <v>828</v>
      </c>
      <c r="DG799" s="879" t="s">
        <v>828</v>
      </c>
      <c r="DH799" s="879" t="s">
        <v>828</v>
      </c>
      <c r="DI799" s="305">
        <v>0</v>
      </c>
      <c r="DJ799" s="879" t="s">
        <v>828</v>
      </c>
      <c r="DK799" s="866" t="s">
        <v>3040</v>
      </c>
      <c r="DL799" s="1315">
        <v>0.8</v>
      </c>
      <c r="DM799" s="1315">
        <v>0.8</v>
      </c>
      <c r="DN799" s="1315">
        <v>0.8</v>
      </c>
      <c r="DO799" s="879" t="s">
        <v>828</v>
      </c>
      <c r="DP799" s="877">
        <v>0.9</v>
      </c>
      <c r="DQ799" s="1315">
        <v>0.8</v>
      </c>
      <c r="DR799" s="1315">
        <v>0.8</v>
      </c>
      <c r="DS799" s="1315" t="s">
        <v>4380</v>
      </c>
      <c r="DT799" s="879" t="s">
        <v>828</v>
      </c>
      <c r="DU799" s="879" t="s">
        <v>828</v>
      </c>
      <c r="DV799" s="879" t="s">
        <v>828</v>
      </c>
      <c r="DW799" s="879" t="s">
        <v>828</v>
      </c>
      <c r="DX799" s="898" t="s">
        <v>828</v>
      </c>
      <c r="DY799" s="913"/>
      <c r="DZ799" s="1252" t="s">
        <v>5839</v>
      </c>
      <c r="EA799" s="2001">
        <v>0.3</v>
      </c>
      <c r="EB799" s="1998">
        <f t="shared" si="12"/>
        <v>0.3</v>
      </c>
      <c r="EC799" s="964" t="s">
        <v>5837</v>
      </c>
      <c r="ED799" s="1252" t="s">
        <v>5839</v>
      </c>
    </row>
    <row r="800" spans="1:134">
      <c r="A800" s="1643">
        <v>5506</v>
      </c>
      <c r="B800" s="1256" t="s">
        <v>828</v>
      </c>
      <c r="C800" s="1256" t="s">
        <v>828</v>
      </c>
      <c r="D800" s="1256">
        <v>25358</v>
      </c>
      <c r="E800" s="1256" t="s">
        <v>1162</v>
      </c>
      <c r="F800" s="1256">
        <v>2220</v>
      </c>
      <c r="G800" s="1256" t="s">
        <v>926</v>
      </c>
      <c r="H800" s="1256">
        <v>2220</v>
      </c>
      <c r="I800" s="1256" t="s">
        <v>926</v>
      </c>
      <c r="J800" s="1627">
        <v>8000872</v>
      </c>
      <c r="K800" s="1511">
        <v>8000225</v>
      </c>
      <c r="L800" s="861">
        <v>8000226</v>
      </c>
      <c r="M800" s="861" t="s">
        <v>831</v>
      </c>
      <c r="N800" s="861" t="s">
        <v>920</v>
      </c>
      <c r="O800" s="861">
        <v>8000227</v>
      </c>
      <c r="P800" s="1321" t="s">
        <v>9433</v>
      </c>
      <c r="Q800" s="861">
        <v>8000212</v>
      </c>
      <c r="R800" s="731" t="s">
        <v>9433</v>
      </c>
      <c r="S800" s="861">
        <v>8000474</v>
      </c>
      <c r="T800" s="861">
        <v>8000475</v>
      </c>
      <c r="U800" s="861">
        <v>8000476</v>
      </c>
      <c r="V800" s="861">
        <v>8000185</v>
      </c>
      <c r="W800" s="861">
        <v>8000186</v>
      </c>
      <c r="X800" s="861">
        <v>8000187</v>
      </c>
      <c r="Y800" s="861">
        <v>8000477</v>
      </c>
      <c r="Z800" s="861">
        <v>8000183</v>
      </c>
      <c r="AA800" s="861">
        <v>8000478</v>
      </c>
      <c r="AB800" s="861">
        <v>8000473</v>
      </c>
      <c r="AC800" s="861">
        <v>0</v>
      </c>
      <c r="AD800" s="861" t="s">
        <v>828</v>
      </c>
      <c r="AE800" s="861">
        <v>8000480</v>
      </c>
      <c r="AF800" s="861">
        <v>8000481</v>
      </c>
      <c r="AG800" s="861">
        <v>8000162</v>
      </c>
      <c r="AH800" s="861">
        <v>0</v>
      </c>
      <c r="AI800" s="861" t="s">
        <v>919</v>
      </c>
      <c r="AJ800" s="861">
        <v>3</v>
      </c>
      <c r="AK800" s="861">
        <v>4</v>
      </c>
      <c r="AL800" s="861">
        <v>5</v>
      </c>
      <c r="AM800" s="861">
        <v>0</v>
      </c>
      <c r="AN800" s="871">
        <v>8000664</v>
      </c>
      <c r="AO800" s="824" t="s">
        <v>5843</v>
      </c>
      <c r="AP800" s="824" t="s">
        <v>9395</v>
      </c>
      <c r="AQ800" s="861" t="s">
        <v>7948</v>
      </c>
      <c r="AR800" s="861">
        <v>0</v>
      </c>
      <c r="AS800" s="861">
        <v>0</v>
      </c>
      <c r="AT800" s="861">
        <v>0</v>
      </c>
      <c r="AU800" s="861">
        <v>0</v>
      </c>
      <c r="AV800" s="861">
        <v>0</v>
      </c>
      <c r="AW800" s="733"/>
      <c r="AX800" s="307" t="s">
        <v>1162</v>
      </c>
      <c r="AY800" s="881">
        <v>0</v>
      </c>
      <c r="AZ800" s="881">
        <v>0</v>
      </c>
      <c r="BA800" s="881" t="s">
        <v>828</v>
      </c>
      <c r="BB800" s="881" t="s">
        <v>828</v>
      </c>
      <c r="BC800" s="881" t="s">
        <v>828</v>
      </c>
      <c r="BD800" s="881" t="s">
        <v>828</v>
      </c>
      <c r="BE800" s="881" t="s">
        <v>828</v>
      </c>
      <c r="BF800" s="881" t="s">
        <v>828</v>
      </c>
      <c r="BG800" s="881" t="s">
        <v>828</v>
      </c>
      <c r="BH800" s="881" t="s">
        <v>828</v>
      </c>
      <c r="BI800" s="881" t="s">
        <v>828</v>
      </c>
      <c r="BJ800" s="881" t="s">
        <v>828</v>
      </c>
      <c r="BK800" s="881" t="s">
        <v>828</v>
      </c>
      <c r="BL800" s="881" t="s">
        <v>828</v>
      </c>
      <c r="BM800" s="881" t="s">
        <v>828</v>
      </c>
      <c r="BN800" s="881" t="s">
        <v>828</v>
      </c>
      <c r="BO800" s="881" t="s">
        <v>828</v>
      </c>
      <c r="BP800" s="861" t="s">
        <v>2960</v>
      </c>
      <c r="BQ800" s="861" t="s">
        <v>828</v>
      </c>
      <c r="BR800" s="861" t="s">
        <v>828</v>
      </c>
      <c r="BS800" s="861">
        <v>5</v>
      </c>
      <c r="BT800" s="861">
        <v>1</v>
      </c>
      <c r="BU800" s="861">
        <v>1</v>
      </c>
      <c r="BV800" s="881" t="s">
        <v>828</v>
      </c>
      <c r="BW800" s="881" t="s">
        <v>828</v>
      </c>
      <c r="BX800" s="881" t="s">
        <v>828</v>
      </c>
      <c r="BY800" s="881" t="s">
        <v>828</v>
      </c>
      <c r="BZ800" s="881" t="s">
        <v>828</v>
      </c>
      <c r="CA800" s="881" t="s">
        <v>828</v>
      </c>
      <c r="CB800" s="87" t="s">
        <v>2960</v>
      </c>
      <c r="CC800" s="881" t="s">
        <v>828</v>
      </c>
      <c r="CD800" s="881" t="s">
        <v>828</v>
      </c>
      <c r="CE800" s="881" t="s">
        <v>828</v>
      </c>
      <c r="CF800" s="881" t="s">
        <v>828</v>
      </c>
      <c r="CG800" s="881" t="s">
        <v>828</v>
      </c>
      <c r="CH800" s="881" t="s">
        <v>828</v>
      </c>
      <c r="CI800" s="881" t="s">
        <v>828</v>
      </c>
      <c r="CJ800" s="881" t="s">
        <v>828</v>
      </c>
      <c r="CK800" s="733"/>
      <c r="CL800" s="307" t="s">
        <v>1162</v>
      </c>
      <c r="CM800" s="861">
        <v>40</v>
      </c>
      <c r="CN800" s="861">
        <v>9.8000000000000007</v>
      </c>
      <c r="CO800" s="861">
        <v>5</v>
      </c>
      <c r="CP800" s="861" t="s">
        <v>9073</v>
      </c>
      <c r="CQ800" s="307">
        <v>1</v>
      </c>
      <c r="CR800" s="307" t="s">
        <v>9433</v>
      </c>
      <c r="CS800" s="307">
        <v>3.3</v>
      </c>
      <c r="CT800" s="740" t="s">
        <v>9433</v>
      </c>
      <c r="CU800" s="307">
        <v>1.5</v>
      </c>
      <c r="CV800" s="307">
        <v>1.5</v>
      </c>
      <c r="CW800" s="307">
        <v>1</v>
      </c>
      <c r="CX800" s="307">
        <v>1.5</v>
      </c>
      <c r="CY800" s="307">
        <v>2</v>
      </c>
      <c r="CZ800" s="307">
        <v>1.5</v>
      </c>
      <c r="DA800" s="307">
        <v>1</v>
      </c>
      <c r="DB800" s="307">
        <v>1</v>
      </c>
      <c r="DC800" s="307">
        <v>0.9</v>
      </c>
      <c r="DD800" s="307">
        <v>0.9</v>
      </c>
      <c r="DE800" s="881">
        <v>0</v>
      </c>
      <c r="DF800" s="881" t="s">
        <v>828</v>
      </c>
      <c r="DG800" s="881" t="s">
        <v>828</v>
      </c>
      <c r="DH800" s="881" t="s">
        <v>828</v>
      </c>
      <c r="DI800" s="307">
        <v>0</v>
      </c>
      <c r="DJ800" s="881" t="s">
        <v>828</v>
      </c>
      <c r="DK800" s="866" t="s">
        <v>3040</v>
      </c>
      <c r="DL800" s="1315">
        <v>0.8</v>
      </c>
      <c r="DM800" s="1315">
        <v>0.8</v>
      </c>
      <c r="DN800" s="1315">
        <v>0.8</v>
      </c>
      <c r="DO800" s="881" t="s">
        <v>828</v>
      </c>
      <c r="DP800" s="877">
        <v>0.9</v>
      </c>
      <c r="DQ800" s="1315">
        <v>0.8</v>
      </c>
      <c r="DR800" s="1315">
        <v>0.8</v>
      </c>
      <c r="DS800" s="1315" t="s">
        <v>4380</v>
      </c>
      <c r="DT800" s="881" t="s">
        <v>828</v>
      </c>
      <c r="DU800" s="881" t="s">
        <v>828</v>
      </c>
      <c r="DV800" s="881" t="s">
        <v>828</v>
      </c>
      <c r="DW800" s="881" t="s">
        <v>828</v>
      </c>
      <c r="DX800" s="899" t="s">
        <v>828</v>
      </c>
      <c r="DY800" s="913"/>
      <c r="DZ800" s="1252" t="s">
        <v>5839</v>
      </c>
      <c r="EA800" s="2001">
        <v>0.3</v>
      </c>
      <c r="EB800" s="1998">
        <f t="shared" si="12"/>
        <v>0.3</v>
      </c>
      <c r="EC800" s="964" t="s">
        <v>5837</v>
      </c>
      <c r="ED800" s="1252" t="s">
        <v>5839</v>
      </c>
    </row>
    <row r="801" spans="1:134">
      <c r="A801" s="1564">
        <v>5507</v>
      </c>
      <c r="B801" s="1346" t="s">
        <v>919</v>
      </c>
      <c r="C801" s="1346" t="s">
        <v>828</v>
      </c>
      <c r="D801" s="1346" t="s">
        <v>9267</v>
      </c>
      <c r="E801" s="1346" t="s">
        <v>828</v>
      </c>
      <c r="F801" s="1346" t="s">
        <v>828</v>
      </c>
      <c r="G801" s="1346" t="s">
        <v>828</v>
      </c>
      <c r="H801" s="1346" t="s">
        <v>828</v>
      </c>
      <c r="I801" s="1346" t="s">
        <v>828</v>
      </c>
      <c r="J801" s="1625">
        <v>0</v>
      </c>
      <c r="K801" s="1683" t="s">
        <v>828</v>
      </c>
      <c r="L801" s="1352" t="s">
        <v>828</v>
      </c>
      <c r="M801" s="1352" t="s">
        <v>828</v>
      </c>
      <c r="N801" s="1352" t="s">
        <v>828</v>
      </c>
      <c r="O801" s="1352" t="s">
        <v>828</v>
      </c>
      <c r="P801" s="1352" t="s">
        <v>828</v>
      </c>
      <c r="Q801" s="1352" t="s">
        <v>828</v>
      </c>
      <c r="R801" s="731" t="s">
        <v>9433</v>
      </c>
      <c r="S801" s="1352" t="s">
        <v>828</v>
      </c>
      <c r="T801" s="1352" t="s">
        <v>828</v>
      </c>
      <c r="U801" s="1352" t="s">
        <v>828</v>
      </c>
      <c r="V801" s="1352" t="s">
        <v>828</v>
      </c>
      <c r="W801" s="1352" t="s">
        <v>828</v>
      </c>
      <c r="X801" s="1352" t="s">
        <v>828</v>
      </c>
      <c r="Y801" s="1352" t="s">
        <v>828</v>
      </c>
      <c r="Z801" s="1352" t="s">
        <v>828</v>
      </c>
      <c r="AA801" s="1352" t="s">
        <v>828</v>
      </c>
      <c r="AB801" s="1352" t="s">
        <v>828</v>
      </c>
      <c r="AC801" s="1352" t="s">
        <v>828</v>
      </c>
      <c r="AD801" s="1352" t="s">
        <v>828</v>
      </c>
      <c r="AE801" s="1352" t="s">
        <v>828</v>
      </c>
      <c r="AF801" s="1352" t="s">
        <v>828</v>
      </c>
      <c r="AG801" s="1352" t="s">
        <v>828</v>
      </c>
      <c r="AH801" s="1352" t="s">
        <v>828</v>
      </c>
      <c r="AI801" s="1352" t="s">
        <v>828</v>
      </c>
      <c r="AJ801" s="1352" t="s">
        <v>828</v>
      </c>
      <c r="AK801" s="1352" t="s">
        <v>828</v>
      </c>
      <c r="AL801" s="1352" t="s">
        <v>828</v>
      </c>
      <c r="AM801" s="1352" t="s">
        <v>828</v>
      </c>
      <c r="AN801" s="1352" t="s">
        <v>828</v>
      </c>
      <c r="AO801" s="1352" t="s">
        <v>828</v>
      </c>
      <c r="AP801" s="1352" t="s">
        <v>828</v>
      </c>
      <c r="AQ801" s="1352" t="s">
        <v>7948</v>
      </c>
      <c r="AR801" s="1352" t="s">
        <v>828</v>
      </c>
      <c r="AS801" s="1352" t="s">
        <v>828</v>
      </c>
      <c r="AT801" s="1352" t="s">
        <v>828</v>
      </c>
      <c r="AU801" s="1352" t="s">
        <v>828</v>
      </c>
      <c r="AV801" s="1352" t="s">
        <v>828</v>
      </c>
      <c r="AW801" s="1463"/>
      <c r="AX801" s="1559" t="s">
        <v>828</v>
      </c>
      <c r="AY801" s="1560" t="s">
        <v>828</v>
      </c>
      <c r="AZ801" s="1560" t="s">
        <v>828</v>
      </c>
      <c r="BA801" s="1560" t="s">
        <v>828</v>
      </c>
      <c r="BB801" s="1560" t="s">
        <v>828</v>
      </c>
      <c r="BC801" s="1560" t="s">
        <v>828</v>
      </c>
      <c r="BD801" s="1560" t="s">
        <v>828</v>
      </c>
      <c r="BE801" s="1560" t="s">
        <v>828</v>
      </c>
      <c r="BF801" s="1560" t="s">
        <v>828</v>
      </c>
      <c r="BG801" s="1560" t="s">
        <v>828</v>
      </c>
      <c r="BH801" s="1560" t="s">
        <v>828</v>
      </c>
      <c r="BI801" s="1560" t="s">
        <v>828</v>
      </c>
      <c r="BJ801" s="1560" t="s">
        <v>828</v>
      </c>
      <c r="BK801" s="1560" t="s">
        <v>828</v>
      </c>
      <c r="BL801" s="1560" t="s">
        <v>828</v>
      </c>
      <c r="BM801" s="1560" t="s">
        <v>828</v>
      </c>
      <c r="BN801" s="1560" t="s">
        <v>828</v>
      </c>
      <c r="BO801" s="1560" t="s">
        <v>828</v>
      </c>
      <c r="BP801" s="1352" t="s">
        <v>828</v>
      </c>
      <c r="BQ801" s="1352" t="s">
        <v>828</v>
      </c>
      <c r="BR801" s="1352" t="s">
        <v>828</v>
      </c>
      <c r="BS801" s="1352" t="s">
        <v>828</v>
      </c>
      <c r="BT801" s="1352" t="s">
        <v>828</v>
      </c>
      <c r="BU801" s="1352" t="s">
        <v>828</v>
      </c>
      <c r="BV801" s="1560" t="s">
        <v>828</v>
      </c>
      <c r="BW801" s="1560" t="s">
        <v>828</v>
      </c>
      <c r="BX801" s="1560" t="s">
        <v>828</v>
      </c>
      <c r="BY801" s="1560" t="s">
        <v>828</v>
      </c>
      <c r="BZ801" s="1560" t="s">
        <v>828</v>
      </c>
      <c r="CA801" s="1560" t="s">
        <v>828</v>
      </c>
      <c r="CB801" s="1352" t="s">
        <v>828</v>
      </c>
      <c r="CC801" s="1560" t="s">
        <v>828</v>
      </c>
      <c r="CD801" s="1560" t="s">
        <v>828</v>
      </c>
      <c r="CE801" s="1560" t="s">
        <v>828</v>
      </c>
      <c r="CF801" s="1560" t="s">
        <v>828</v>
      </c>
      <c r="CG801" s="1560" t="s">
        <v>828</v>
      </c>
      <c r="CH801" s="1560" t="s">
        <v>828</v>
      </c>
      <c r="CI801" s="1560" t="s">
        <v>828</v>
      </c>
      <c r="CJ801" s="1560" t="s">
        <v>828</v>
      </c>
      <c r="CK801" s="1463"/>
      <c r="CL801" s="1559" t="s">
        <v>828</v>
      </c>
      <c r="CM801" s="1352" t="s">
        <v>828</v>
      </c>
      <c r="CN801" s="1352" t="s">
        <v>828</v>
      </c>
      <c r="CO801" s="1352" t="s">
        <v>828</v>
      </c>
      <c r="CP801" s="1352" t="s">
        <v>828</v>
      </c>
      <c r="CQ801" s="1559" t="s">
        <v>828</v>
      </c>
      <c r="CR801" s="1559" t="s">
        <v>828</v>
      </c>
      <c r="CS801" s="1559" t="s">
        <v>828</v>
      </c>
      <c r="CT801" s="740" t="s">
        <v>9433</v>
      </c>
      <c r="CU801" s="1559" t="s">
        <v>828</v>
      </c>
      <c r="CV801" s="1559" t="s">
        <v>828</v>
      </c>
      <c r="CW801" s="1559" t="s">
        <v>828</v>
      </c>
      <c r="CX801" s="1559" t="s">
        <v>828</v>
      </c>
      <c r="CY801" s="1559" t="s">
        <v>828</v>
      </c>
      <c r="CZ801" s="1559" t="s">
        <v>828</v>
      </c>
      <c r="DA801" s="1559" t="s">
        <v>828</v>
      </c>
      <c r="DB801" s="1559" t="s">
        <v>828</v>
      </c>
      <c r="DC801" s="1559" t="s">
        <v>828</v>
      </c>
      <c r="DD801" s="1559" t="s">
        <v>828</v>
      </c>
      <c r="DE801" s="1560" t="s">
        <v>828</v>
      </c>
      <c r="DF801" s="1560" t="s">
        <v>828</v>
      </c>
      <c r="DG801" s="1560" t="s">
        <v>828</v>
      </c>
      <c r="DH801" s="1560" t="s">
        <v>828</v>
      </c>
      <c r="DI801" s="1559" t="s">
        <v>828</v>
      </c>
      <c r="DJ801" s="1560" t="s">
        <v>828</v>
      </c>
      <c r="DK801" s="866" t="s">
        <v>828</v>
      </c>
      <c r="DL801" s="1315">
        <v>0</v>
      </c>
      <c r="DM801" s="1315">
        <v>0</v>
      </c>
      <c r="DN801" s="1315">
        <v>0</v>
      </c>
      <c r="DO801" s="1560" t="s">
        <v>828</v>
      </c>
      <c r="DP801" s="1560" t="s">
        <v>828</v>
      </c>
      <c r="DQ801" s="1315">
        <v>0.8</v>
      </c>
      <c r="DR801" s="1315">
        <v>0.8</v>
      </c>
      <c r="DS801" s="1315">
        <v>0</v>
      </c>
      <c r="DT801" s="1560" t="s">
        <v>828</v>
      </c>
      <c r="DU801" s="1560" t="s">
        <v>828</v>
      </c>
      <c r="DV801" s="1560" t="s">
        <v>828</v>
      </c>
      <c r="DW801" s="1560" t="s">
        <v>828</v>
      </c>
      <c r="DX801" s="1561" t="s">
        <v>828</v>
      </c>
      <c r="DY801" s="913"/>
      <c r="DZ801" s="1252" t="s">
        <v>5839</v>
      </c>
      <c r="EA801" s="1315">
        <v>0</v>
      </c>
      <c r="EB801" s="1998">
        <f t="shared" si="12"/>
        <v>0</v>
      </c>
      <c r="EC801" s="1558" t="s">
        <v>828</v>
      </c>
      <c r="ED801" s="1252" t="s">
        <v>5839</v>
      </c>
    </row>
    <row r="802" spans="1:134">
      <c r="A802" s="1642">
        <v>5508</v>
      </c>
      <c r="B802" s="1254" t="s">
        <v>828</v>
      </c>
      <c r="C802" s="1254" t="s">
        <v>828</v>
      </c>
      <c r="D802" s="1254">
        <v>7780</v>
      </c>
      <c r="E802" s="1254" t="s">
        <v>1162</v>
      </c>
      <c r="F802" s="1254" t="s">
        <v>828</v>
      </c>
      <c r="G802" s="1254" t="s">
        <v>828</v>
      </c>
      <c r="H802" s="1254" t="s">
        <v>828</v>
      </c>
      <c r="I802" s="1254" t="s">
        <v>828</v>
      </c>
      <c r="J802" s="1626">
        <v>8000873</v>
      </c>
      <c r="K802" s="1511">
        <v>8000225</v>
      </c>
      <c r="L802" s="1321">
        <v>8000226</v>
      </c>
      <c r="M802" s="1321" t="s">
        <v>831</v>
      </c>
      <c r="N802" s="1321" t="s">
        <v>920</v>
      </c>
      <c r="O802" s="1321">
        <v>8000227</v>
      </c>
      <c r="P802" s="1321" t="s">
        <v>9433</v>
      </c>
      <c r="Q802" s="1321">
        <v>8000212</v>
      </c>
      <c r="R802" s="731" t="s">
        <v>9433</v>
      </c>
      <c r="S802" s="1321">
        <v>8000474</v>
      </c>
      <c r="T802" s="1321">
        <v>8000475</v>
      </c>
      <c r="U802" s="1321">
        <v>8000476</v>
      </c>
      <c r="V802" s="1321">
        <v>8000185</v>
      </c>
      <c r="W802" s="1321">
        <v>8000186</v>
      </c>
      <c r="X802" s="1321">
        <v>8000187</v>
      </c>
      <c r="Y802" s="1321">
        <v>8000477</v>
      </c>
      <c r="Z802" s="1321">
        <v>8000183</v>
      </c>
      <c r="AA802" s="1321">
        <v>8000478</v>
      </c>
      <c r="AB802" s="1321">
        <v>8000473</v>
      </c>
      <c r="AC802" s="1321">
        <v>0</v>
      </c>
      <c r="AD802" s="1321" t="s">
        <v>828</v>
      </c>
      <c r="AE802" s="1321">
        <v>8000480</v>
      </c>
      <c r="AF802" s="1321">
        <v>8000481</v>
      </c>
      <c r="AG802" s="1321">
        <v>8000162</v>
      </c>
      <c r="AH802" s="1321">
        <v>0</v>
      </c>
      <c r="AI802" s="1321" t="s">
        <v>919</v>
      </c>
      <c r="AJ802" s="1321">
        <v>3</v>
      </c>
      <c r="AK802" s="1321">
        <v>4</v>
      </c>
      <c r="AL802" s="1321">
        <v>5</v>
      </c>
      <c r="AM802" s="1321">
        <v>0</v>
      </c>
      <c r="AN802" s="871">
        <v>8000664</v>
      </c>
      <c r="AO802" s="824" t="s">
        <v>5843</v>
      </c>
      <c r="AP802" s="824" t="s">
        <v>9395</v>
      </c>
      <c r="AQ802" s="1321" t="s">
        <v>7948</v>
      </c>
      <c r="AR802" s="1321">
        <v>0</v>
      </c>
      <c r="AS802" s="1321">
        <v>0</v>
      </c>
      <c r="AT802" s="1321">
        <v>0</v>
      </c>
      <c r="AU802" s="1321">
        <v>0</v>
      </c>
      <c r="AV802" s="1321">
        <v>0</v>
      </c>
      <c r="AW802" s="731"/>
      <c r="AX802" s="305" t="s">
        <v>1162</v>
      </c>
      <c r="AY802" s="879">
        <v>0</v>
      </c>
      <c r="AZ802" s="879">
        <v>0</v>
      </c>
      <c r="BA802" s="879" t="s">
        <v>828</v>
      </c>
      <c r="BB802" s="879" t="s">
        <v>828</v>
      </c>
      <c r="BC802" s="879" t="s">
        <v>828</v>
      </c>
      <c r="BD802" s="879" t="s">
        <v>828</v>
      </c>
      <c r="BE802" s="879" t="s">
        <v>828</v>
      </c>
      <c r="BF802" s="879" t="s">
        <v>828</v>
      </c>
      <c r="BG802" s="879" t="s">
        <v>828</v>
      </c>
      <c r="BH802" s="879" t="s">
        <v>828</v>
      </c>
      <c r="BI802" s="879" t="s">
        <v>828</v>
      </c>
      <c r="BJ802" s="879" t="s">
        <v>828</v>
      </c>
      <c r="BK802" s="879" t="s">
        <v>828</v>
      </c>
      <c r="BL802" s="879" t="s">
        <v>828</v>
      </c>
      <c r="BM802" s="879" t="s">
        <v>828</v>
      </c>
      <c r="BN802" s="879" t="s">
        <v>828</v>
      </c>
      <c r="BO802" s="879" t="s">
        <v>828</v>
      </c>
      <c r="BP802" s="1321" t="s">
        <v>2960</v>
      </c>
      <c r="BQ802" s="1321" t="s">
        <v>828</v>
      </c>
      <c r="BR802" s="1321" t="s">
        <v>828</v>
      </c>
      <c r="BS802" s="1321">
        <v>5</v>
      </c>
      <c r="BT802" s="1321">
        <v>1</v>
      </c>
      <c r="BU802" s="1321">
        <v>1</v>
      </c>
      <c r="BV802" s="879" t="s">
        <v>828</v>
      </c>
      <c r="BW802" s="879" t="s">
        <v>828</v>
      </c>
      <c r="BX802" s="879" t="s">
        <v>828</v>
      </c>
      <c r="BY802" s="879" t="s">
        <v>828</v>
      </c>
      <c r="BZ802" s="879" t="s">
        <v>828</v>
      </c>
      <c r="CA802" s="879" t="s">
        <v>828</v>
      </c>
      <c r="CB802" s="87" t="s">
        <v>2960</v>
      </c>
      <c r="CC802" s="879" t="s">
        <v>828</v>
      </c>
      <c r="CD802" s="879" t="s">
        <v>828</v>
      </c>
      <c r="CE802" s="879" t="s">
        <v>828</v>
      </c>
      <c r="CF802" s="879" t="s">
        <v>828</v>
      </c>
      <c r="CG802" s="879" t="s">
        <v>828</v>
      </c>
      <c r="CH802" s="879" t="s">
        <v>828</v>
      </c>
      <c r="CI802" s="879" t="s">
        <v>828</v>
      </c>
      <c r="CJ802" s="879" t="s">
        <v>828</v>
      </c>
      <c r="CK802" s="731"/>
      <c r="CL802" s="305" t="s">
        <v>1162</v>
      </c>
      <c r="CM802" s="1321">
        <v>40</v>
      </c>
      <c r="CN802" s="1321">
        <v>9.8000000000000007</v>
      </c>
      <c r="CO802" s="1321">
        <v>5</v>
      </c>
      <c r="CP802" s="1321" t="s">
        <v>9073</v>
      </c>
      <c r="CQ802" s="305">
        <v>1</v>
      </c>
      <c r="CR802" s="305" t="s">
        <v>9433</v>
      </c>
      <c r="CS802" s="305">
        <v>3.3</v>
      </c>
      <c r="CT802" s="740" t="s">
        <v>9433</v>
      </c>
      <c r="CU802" s="305">
        <v>1.5</v>
      </c>
      <c r="CV802" s="305">
        <v>1.5</v>
      </c>
      <c r="CW802" s="305">
        <v>1</v>
      </c>
      <c r="CX802" s="305">
        <v>1.5</v>
      </c>
      <c r="CY802" s="305">
        <v>2</v>
      </c>
      <c r="CZ802" s="305">
        <v>1.5</v>
      </c>
      <c r="DA802" s="305">
        <v>1</v>
      </c>
      <c r="DB802" s="305">
        <v>1</v>
      </c>
      <c r="DC802" s="305">
        <v>0.9</v>
      </c>
      <c r="DD802" s="305">
        <v>0.9</v>
      </c>
      <c r="DE802" s="879">
        <v>0</v>
      </c>
      <c r="DF802" s="879" t="s">
        <v>828</v>
      </c>
      <c r="DG802" s="879" t="s">
        <v>828</v>
      </c>
      <c r="DH802" s="879" t="s">
        <v>828</v>
      </c>
      <c r="DI802" s="305">
        <v>0</v>
      </c>
      <c r="DJ802" s="879" t="s">
        <v>828</v>
      </c>
      <c r="DK802" s="866" t="s">
        <v>3040</v>
      </c>
      <c r="DL802" s="1315">
        <v>0.8</v>
      </c>
      <c r="DM802" s="1315">
        <v>0.8</v>
      </c>
      <c r="DN802" s="1315">
        <v>0.8</v>
      </c>
      <c r="DO802" s="879" t="s">
        <v>828</v>
      </c>
      <c r="DP802" s="877">
        <v>0.9</v>
      </c>
      <c r="DQ802" s="1315">
        <v>0.8</v>
      </c>
      <c r="DR802" s="1315">
        <v>0.8</v>
      </c>
      <c r="DS802" s="1315" t="s">
        <v>4380</v>
      </c>
      <c r="DT802" s="879" t="s">
        <v>828</v>
      </c>
      <c r="DU802" s="879" t="s">
        <v>828</v>
      </c>
      <c r="DV802" s="879" t="s">
        <v>828</v>
      </c>
      <c r="DW802" s="879" t="s">
        <v>828</v>
      </c>
      <c r="DX802" s="898" t="s">
        <v>828</v>
      </c>
      <c r="DY802" s="913"/>
      <c r="DZ802" s="1252" t="s">
        <v>5839</v>
      </c>
      <c r="EA802" s="2001">
        <v>0.3</v>
      </c>
      <c r="EB802" s="1998">
        <f t="shared" si="12"/>
        <v>0.3</v>
      </c>
      <c r="EC802" s="964" t="s">
        <v>5837</v>
      </c>
      <c r="ED802" s="1252" t="s">
        <v>5839</v>
      </c>
    </row>
    <row r="803" spans="1:134">
      <c r="A803" s="1643">
        <v>5509</v>
      </c>
      <c r="B803" s="1256" t="s">
        <v>828</v>
      </c>
      <c r="C803" s="1256" t="s">
        <v>828</v>
      </c>
      <c r="D803" s="1256">
        <v>24307</v>
      </c>
      <c r="E803" s="1256" t="s">
        <v>1162</v>
      </c>
      <c r="F803" s="1256">
        <v>2128</v>
      </c>
      <c r="G803" s="1256" t="s">
        <v>926</v>
      </c>
      <c r="H803" s="1256">
        <v>2128</v>
      </c>
      <c r="I803" s="1256" t="s">
        <v>926</v>
      </c>
      <c r="J803" s="1627">
        <v>8000874</v>
      </c>
      <c r="K803" s="1511">
        <v>8000225</v>
      </c>
      <c r="L803" s="861">
        <v>8000226</v>
      </c>
      <c r="M803" s="861" t="s">
        <v>831</v>
      </c>
      <c r="N803" s="861" t="s">
        <v>920</v>
      </c>
      <c r="O803" s="861">
        <v>8000227</v>
      </c>
      <c r="P803" s="1321" t="s">
        <v>9433</v>
      </c>
      <c r="Q803" s="861">
        <v>8000212</v>
      </c>
      <c r="R803" s="731" t="s">
        <v>9433</v>
      </c>
      <c r="S803" s="861">
        <v>8000474</v>
      </c>
      <c r="T803" s="861">
        <v>8000475</v>
      </c>
      <c r="U803" s="861">
        <v>8000476</v>
      </c>
      <c r="V803" s="861">
        <v>8000185</v>
      </c>
      <c r="W803" s="861">
        <v>8000186</v>
      </c>
      <c r="X803" s="861">
        <v>8000187</v>
      </c>
      <c r="Y803" s="861">
        <v>8000477</v>
      </c>
      <c r="Z803" s="861">
        <v>8000183</v>
      </c>
      <c r="AA803" s="861">
        <v>8000478</v>
      </c>
      <c r="AB803" s="861">
        <v>8000473</v>
      </c>
      <c r="AC803" s="861">
        <v>0</v>
      </c>
      <c r="AD803" s="861" t="s">
        <v>828</v>
      </c>
      <c r="AE803" s="861">
        <v>8000480</v>
      </c>
      <c r="AF803" s="861">
        <v>8000481</v>
      </c>
      <c r="AG803" s="861">
        <v>8000162</v>
      </c>
      <c r="AH803" s="861">
        <v>0</v>
      </c>
      <c r="AI803" s="861" t="s">
        <v>919</v>
      </c>
      <c r="AJ803" s="861">
        <v>3</v>
      </c>
      <c r="AK803" s="861">
        <v>4</v>
      </c>
      <c r="AL803" s="861">
        <v>5</v>
      </c>
      <c r="AM803" s="861">
        <v>0</v>
      </c>
      <c r="AN803" s="871">
        <v>8000664</v>
      </c>
      <c r="AO803" s="824" t="s">
        <v>5843</v>
      </c>
      <c r="AP803" s="824" t="s">
        <v>9395</v>
      </c>
      <c r="AQ803" s="861" t="s">
        <v>7948</v>
      </c>
      <c r="AR803" s="861">
        <v>0</v>
      </c>
      <c r="AS803" s="861">
        <v>0</v>
      </c>
      <c r="AT803" s="861">
        <v>0</v>
      </c>
      <c r="AU803" s="861">
        <v>0</v>
      </c>
      <c r="AV803" s="861">
        <v>0</v>
      </c>
      <c r="AW803" s="733"/>
      <c r="AX803" s="307" t="s">
        <v>1162</v>
      </c>
      <c r="AY803" s="881">
        <v>0</v>
      </c>
      <c r="AZ803" s="881">
        <v>0</v>
      </c>
      <c r="BA803" s="881" t="s">
        <v>828</v>
      </c>
      <c r="BB803" s="881" t="s">
        <v>828</v>
      </c>
      <c r="BC803" s="881" t="s">
        <v>828</v>
      </c>
      <c r="BD803" s="881" t="s">
        <v>828</v>
      </c>
      <c r="BE803" s="881" t="s">
        <v>828</v>
      </c>
      <c r="BF803" s="881" t="s">
        <v>828</v>
      </c>
      <c r="BG803" s="881" t="s">
        <v>828</v>
      </c>
      <c r="BH803" s="881" t="s">
        <v>828</v>
      </c>
      <c r="BI803" s="881" t="s">
        <v>828</v>
      </c>
      <c r="BJ803" s="881" t="s">
        <v>828</v>
      </c>
      <c r="BK803" s="881" t="s">
        <v>828</v>
      </c>
      <c r="BL803" s="881" t="s">
        <v>828</v>
      </c>
      <c r="BM803" s="881" t="s">
        <v>828</v>
      </c>
      <c r="BN803" s="881" t="s">
        <v>828</v>
      </c>
      <c r="BO803" s="881" t="s">
        <v>828</v>
      </c>
      <c r="BP803" s="861" t="s">
        <v>2960</v>
      </c>
      <c r="BQ803" s="861" t="s">
        <v>828</v>
      </c>
      <c r="BR803" s="861" t="s">
        <v>828</v>
      </c>
      <c r="BS803" s="861">
        <v>5</v>
      </c>
      <c r="BT803" s="861">
        <v>1</v>
      </c>
      <c r="BU803" s="861">
        <v>1</v>
      </c>
      <c r="BV803" s="881" t="s">
        <v>828</v>
      </c>
      <c r="BW803" s="881" t="s">
        <v>828</v>
      </c>
      <c r="BX803" s="881" t="s">
        <v>828</v>
      </c>
      <c r="BY803" s="881" t="s">
        <v>828</v>
      </c>
      <c r="BZ803" s="881" t="s">
        <v>828</v>
      </c>
      <c r="CA803" s="881" t="s">
        <v>828</v>
      </c>
      <c r="CB803" s="87" t="s">
        <v>2960</v>
      </c>
      <c r="CC803" s="881" t="s">
        <v>828</v>
      </c>
      <c r="CD803" s="881" t="s">
        <v>828</v>
      </c>
      <c r="CE803" s="881" t="s">
        <v>828</v>
      </c>
      <c r="CF803" s="881" t="s">
        <v>828</v>
      </c>
      <c r="CG803" s="881" t="s">
        <v>828</v>
      </c>
      <c r="CH803" s="881" t="s">
        <v>828</v>
      </c>
      <c r="CI803" s="881" t="s">
        <v>828</v>
      </c>
      <c r="CJ803" s="881" t="s">
        <v>828</v>
      </c>
      <c r="CK803" s="733"/>
      <c r="CL803" s="307" t="s">
        <v>1162</v>
      </c>
      <c r="CM803" s="861">
        <v>40</v>
      </c>
      <c r="CN803" s="861">
        <v>9.8000000000000007</v>
      </c>
      <c r="CO803" s="861">
        <v>5</v>
      </c>
      <c r="CP803" s="861" t="s">
        <v>9073</v>
      </c>
      <c r="CQ803" s="307">
        <v>1</v>
      </c>
      <c r="CR803" s="307" t="s">
        <v>9433</v>
      </c>
      <c r="CS803" s="307">
        <v>3.3</v>
      </c>
      <c r="CT803" s="740" t="s">
        <v>9433</v>
      </c>
      <c r="CU803" s="307">
        <v>1.5</v>
      </c>
      <c r="CV803" s="307">
        <v>1.5</v>
      </c>
      <c r="CW803" s="307">
        <v>1</v>
      </c>
      <c r="CX803" s="307">
        <v>1.5</v>
      </c>
      <c r="CY803" s="307">
        <v>2</v>
      </c>
      <c r="CZ803" s="307">
        <v>1.5</v>
      </c>
      <c r="DA803" s="307">
        <v>1</v>
      </c>
      <c r="DB803" s="307">
        <v>1</v>
      </c>
      <c r="DC803" s="307">
        <v>0.9</v>
      </c>
      <c r="DD803" s="307">
        <v>0.9</v>
      </c>
      <c r="DE803" s="881">
        <v>0</v>
      </c>
      <c r="DF803" s="881" t="s">
        <v>828</v>
      </c>
      <c r="DG803" s="881" t="s">
        <v>828</v>
      </c>
      <c r="DH803" s="881" t="s">
        <v>828</v>
      </c>
      <c r="DI803" s="307">
        <v>0</v>
      </c>
      <c r="DJ803" s="881" t="s">
        <v>828</v>
      </c>
      <c r="DK803" s="866" t="s">
        <v>3040</v>
      </c>
      <c r="DL803" s="1315">
        <v>0.8</v>
      </c>
      <c r="DM803" s="1315">
        <v>0.8</v>
      </c>
      <c r="DN803" s="1315">
        <v>0.8</v>
      </c>
      <c r="DO803" s="881" t="s">
        <v>828</v>
      </c>
      <c r="DP803" s="877">
        <v>0.9</v>
      </c>
      <c r="DQ803" s="1315">
        <v>0.8</v>
      </c>
      <c r="DR803" s="1315">
        <v>0.8</v>
      </c>
      <c r="DS803" s="1315" t="s">
        <v>4380</v>
      </c>
      <c r="DT803" s="881" t="s">
        <v>828</v>
      </c>
      <c r="DU803" s="881" t="s">
        <v>828</v>
      </c>
      <c r="DV803" s="881" t="s">
        <v>828</v>
      </c>
      <c r="DW803" s="881" t="s">
        <v>828</v>
      </c>
      <c r="DX803" s="899" t="s">
        <v>828</v>
      </c>
      <c r="DY803" s="913"/>
      <c r="DZ803" s="1252" t="s">
        <v>5839</v>
      </c>
      <c r="EA803" s="2001">
        <v>0.3</v>
      </c>
      <c r="EB803" s="1998">
        <f t="shared" si="12"/>
        <v>0.3</v>
      </c>
      <c r="EC803" s="964" t="s">
        <v>5837</v>
      </c>
      <c r="ED803" s="1252" t="s">
        <v>5839</v>
      </c>
    </row>
    <row r="804" spans="1:134">
      <c r="A804" s="1564">
        <v>5510</v>
      </c>
      <c r="B804" s="1346" t="s">
        <v>919</v>
      </c>
      <c r="C804" s="1346" t="s">
        <v>828</v>
      </c>
      <c r="D804" s="1346" t="s">
        <v>9267</v>
      </c>
      <c r="E804" s="1346" t="s">
        <v>828</v>
      </c>
      <c r="F804" s="1346" t="s">
        <v>828</v>
      </c>
      <c r="G804" s="1346" t="s">
        <v>828</v>
      </c>
      <c r="H804" s="1346" t="s">
        <v>828</v>
      </c>
      <c r="I804" s="1346" t="s">
        <v>828</v>
      </c>
      <c r="J804" s="1625">
        <v>0</v>
      </c>
      <c r="K804" s="1683" t="s">
        <v>828</v>
      </c>
      <c r="L804" s="1352" t="s">
        <v>828</v>
      </c>
      <c r="M804" s="1352" t="s">
        <v>828</v>
      </c>
      <c r="N804" s="1352" t="s">
        <v>828</v>
      </c>
      <c r="O804" s="1352" t="s">
        <v>828</v>
      </c>
      <c r="P804" s="1352" t="s">
        <v>828</v>
      </c>
      <c r="Q804" s="1352" t="s">
        <v>828</v>
      </c>
      <c r="R804" s="731" t="s">
        <v>9433</v>
      </c>
      <c r="S804" s="1352" t="s">
        <v>828</v>
      </c>
      <c r="T804" s="1352" t="s">
        <v>828</v>
      </c>
      <c r="U804" s="1352" t="s">
        <v>828</v>
      </c>
      <c r="V804" s="1352" t="s">
        <v>828</v>
      </c>
      <c r="W804" s="1352" t="s">
        <v>828</v>
      </c>
      <c r="X804" s="1352" t="s">
        <v>828</v>
      </c>
      <c r="Y804" s="1352" t="s">
        <v>828</v>
      </c>
      <c r="Z804" s="1352" t="s">
        <v>828</v>
      </c>
      <c r="AA804" s="1352" t="s">
        <v>828</v>
      </c>
      <c r="AB804" s="1352" t="s">
        <v>828</v>
      </c>
      <c r="AC804" s="1352" t="s">
        <v>828</v>
      </c>
      <c r="AD804" s="1352" t="s">
        <v>828</v>
      </c>
      <c r="AE804" s="1352" t="s">
        <v>828</v>
      </c>
      <c r="AF804" s="1352" t="s">
        <v>828</v>
      </c>
      <c r="AG804" s="1352" t="s">
        <v>828</v>
      </c>
      <c r="AH804" s="1352" t="s">
        <v>828</v>
      </c>
      <c r="AI804" s="1352" t="s">
        <v>828</v>
      </c>
      <c r="AJ804" s="1352" t="s">
        <v>828</v>
      </c>
      <c r="AK804" s="1352" t="s">
        <v>828</v>
      </c>
      <c r="AL804" s="1352" t="s">
        <v>828</v>
      </c>
      <c r="AM804" s="1352" t="s">
        <v>828</v>
      </c>
      <c r="AN804" s="1352" t="s">
        <v>828</v>
      </c>
      <c r="AO804" s="1352" t="s">
        <v>828</v>
      </c>
      <c r="AP804" s="1352" t="s">
        <v>828</v>
      </c>
      <c r="AQ804" s="1352" t="s">
        <v>7948</v>
      </c>
      <c r="AR804" s="1352" t="s">
        <v>828</v>
      </c>
      <c r="AS804" s="1352" t="s">
        <v>828</v>
      </c>
      <c r="AT804" s="1352" t="s">
        <v>828</v>
      </c>
      <c r="AU804" s="1352" t="s">
        <v>828</v>
      </c>
      <c r="AV804" s="1352" t="s">
        <v>828</v>
      </c>
      <c r="AW804" s="1463"/>
      <c r="AX804" s="1559" t="s">
        <v>828</v>
      </c>
      <c r="AY804" s="1560" t="s">
        <v>828</v>
      </c>
      <c r="AZ804" s="1560" t="s">
        <v>828</v>
      </c>
      <c r="BA804" s="1560" t="s">
        <v>828</v>
      </c>
      <c r="BB804" s="1560" t="s">
        <v>828</v>
      </c>
      <c r="BC804" s="1560" t="s">
        <v>828</v>
      </c>
      <c r="BD804" s="1560" t="s">
        <v>828</v>
      </c>
      <c r="BE804" s="1560" t="s">
        <v>828</v>
      </c>
      <c r="BF804" s="1560" t="s">
        <v>828</v>
      </c>
      <c r="BG804" s="1560" t="s">
        <v>828</v>
      </c>
      <c r="BH804" s="1560" t="s">
        <v>828</v>
      </c>
      <c r="BI804" s="1560" t="s">
        <v>828</v>
      </c>
      <c r="BJ804" s="1560" t="s">
        <v>828</v>
      </c>
      <c r="BK804" s="1560" t="s">
        <v>828</v>
      </c>
      <c r="BL804" s="1560" t="s">
        <v>828</v>
      </c>
      <c r="BM804" s="1560" t="s">
        <v>828</v>
      </c>
      <c r="BN804" s="1560" t="s">
        <v>828</v>
      </c>
      <c r="BO804" s="1560" t="s">
        <v>828</v>
      </c>
      <c r="BP804" s="1352" t="s">
        <v>828</v>
      </c>
      <c r="BQ804" s="1352" t="s">
        <v>828</v>
      </c>
      <c r="BR804" s="1352" t="s">
        <v>828</v>
      </c>
      <c r="BS804" s="1352" t="s">
        <v>828</v>
      </c>
      <c r="BT804" s="1352" t="s">
        <v>828</v>
      </c>
      <c r="BU804" s="1352" t="s">
        <v>828</v>
      </c>
      <c r="BV804" s="1560" t="s">
        <v>828</v>
      </c>
      <c r="BW804" s="1560" t="s">
        <v>828</v>
      </c>
      <c r="BX804" s="1560" t="s">
        <v>828</v>
      </c>
      <c r="BY804" s="1560" t="s">
        <v>828</v>
      </c>
      <c r="BZ804" s="1560" t="s">
        <v>828</v>
      </c>
      <c r="CA804" s="1560" t="s">
        <v>828</v>
      </c>
      <c r="CB804" s="1352" t="s">
        <v>828</v>
      </c>
      <c r="CC804" s="1560" t="s">
        <v>828</v>
      </c>
      <c r="CD804" s="1560" t="s">
        <v>828</v>
      </c>
      <c r="CE804" s="1560" t="s">
        <v>828</v>
      </c>
      <c r="CF804" s="1560" t="s">
        <v>828</v>
      </c>
      <c r="CG804" s="1560" t="s">
        <v>828</v>
      </c>
      <c r="CH804" s="1560" t="s">
        <v>828</v>
      </c>
      <c r="CI804" s="1560" t="s">
        <v>828</v>
      </c>
      <c r="CJ804" s="1560" t="s">
        <v>828</v>
      </c>
      <c r="CK804" s="1463"/>
      <c r="CL804" s="1559" t="s">
        <v>828</v>
      </c>
      <c r="CM804" s="1352" t="s">
        <v>828</v>
      </c>
      <c r="CN804" s="1352" t="s">
        <v>828</v>
      </c>
      <c r="CO804" s="1352" t="s">
        <v>828</v>
      </c>
      <c r="CP804" s="1352" t="s">
        <v>828</v>
      </c>
      <c r="CQ804" s="1559" t="s">
        <v>828</v>
      </c>
      <c r="CR804" s="1559" t="s">
        <v>828</v>
      </c>
      <c r="CS804" s="1559" t="s">
        <v>828</v>
      </c>
      <c r="CT804" s="740" t="s">
        <v>9433</v>
      </c>
      <c r="CU804" s="1559" t="s">
        <v>828</v>
      </c>
      <c r="CV804" s="1559" t="s">
        <v>828</v>
      </c>
      <c r="CW804" s="1559" t="s">
        <v>828</v>
      </c>
      <c r="CX804" s="1559" t="s">
        <v>828</v>
      </c>
      <c r="CY804" s="1559" t="s">
        <v>828</v>
      </c>
      <c r="CZ804" s="1559" t="s">
        <v>828</v>
      </c>
      <c r="DA804" s="1559" t="s">
        <v>828</v>
      </c>
      <c r="DB804" s="1559" t="s">
        <v>828</v>
      </c>
      <c r="DC804" s="1559" t="s">
        <v>828</v>
      </c>
      <c r="DD804" s="1559" t="s">
        <v>828</v>
      </c>
      <c r="DE804" s="1560" t="s">
        <v>828</v>
      </c>
      <c r="DF804" s="1560" t="s">
        <v>828</v>
      </c>
      <c r="DG804" s="1560" t="s">
        <v>828</v>
      </c>
      <c r="DH804" s="1560" t="s">
        <v>828</v>
      </c>
      <c r="DI804" s="1559" t="s">
        <v>828</v>
      </c>
      <c r="DJ804" s="1560" t="s">
        <v>828</v>
      </c>
      <c r="DK804" s="866" t="s">
        <v>828</v>
      </c>
      <c r="DL804" s="1315">
        <v>0</v>
      </c>
      <c r="DM804" s="1315">
        <v>0</v>
      </c>
      <c r="DN804" s="1315">
        <v>0</v>
      </c>
      <c r="DO804" s="1560" t="s">
        <v>828</v>
      </c>
      <c r="DP804" s="1560" t="s">
        <v>828</v>
      </c>
      <c r="DQ804" s="1315">
        <v>0.8</v>
      </c>
      <c r="DR804" s="1315">
        <v>0.8</v>
      </c>
      <c r="DS804" s="1315">
        <v>0</v>
      </c>
      <c r="DT804" s="1560" t="s">
        <v>828</v>
      </c>
      <c r="DU804" s="1560" t="s">
        <v>828</v>
      </c>
      <c r="DV804" s="1560" t="s">
        <v>828</v>
      </c>
      <c r="DW804" s="1560" t="s">
        <v>828</v>
      </c>
      <c r="DX804" s="1561" t="s">
        <v>828</v>
      </c>
      <c r="DY804" s="913"/>
      <c r="DZ804" s="1252" t="s">
        <v>5839</v>
      </c>
      <c r="EA804" s="1315">
        <v>0</v>
      </c>
      <c r="EB804" s="1998">
        <f t="shared" si="12"/>
        <v>0</v>
      </c>
      <c r="EC804" s="1558" t="s">
        <v>828</v>
      </c>
      <c r="ED804" s="1252" t="s">
        <v>5839</v>
      </c>
    </row>
    <row r="805" spans="1:134">
      <c r="A805" s="1642">
        <v>5511</v>
      </c>
      <c r="B805" s="1254" t="s">
        <v>828</v>
      </c>
      <c r="C805" s="1254" t="s">
        <v>828</v>
      </c>
      <c r="D805" s="1254">
        <v>7780</v>
      </c>
      <c r="E805" s="1254" t="s">
        <v>1162</v>
      </c>
      <c r="F805" s="1254" t="s">
        <v>828</v>
      </c>
      <c r="G805" s="1254" t="s">
        <v>828</v>
      </c>
      <c r="H805" s="1254" t="s">
        <v>828</v>
      </c>
      <c r="I805" s="1254" t="s">
        <v>828</v>
      </c>
      <c r="J805" s="1626">
        <v>8000875</v>
      </c>
      <c r="K805" s="1511">
        <v>8000225</v>
      </c>
      <c r="L805" s="1321">
        <v>8000226</v>
      </c>
      <c r="M805" s="1321" t="s">
        <v>831</v>
      </c>
      <c r="N805" s="1321" t="s">
        <v>920</v>
      </c>
      <c r="O805" s="1321">
        <v>8000227</v>
      </c>
      <c r="P805" s="1321" t="s">
        <v>9433</v>
      </c>
      <c r="Q805" s="1321">
        <v>8000212</v>
      </c>
      <c r="R805" s="731" t="s">
        <v>9433</v>
      </c>
      <c r="S805" s="1321">
        <v>8000474</v>
      </c>
      <c r="T805" s="1321">
        <v>8000475</v>
      </c>
      <c r="U805" s="1321">
        <v>8000476</v>
      </c>
      <c r="V805" s="1321">
        <v>8000185</v>
      </c>
      <c r="W805" s="1321">
        <v>8000186</v>
      </c>
      <c r="X805" s="1321">
        <v>8000187</v>
      </c>
      <c r="Y805" s="1321">
        <v>8000477</v>
      </c>
      <c r="Z805" s="1321">
        <v>8000183</v>
      </c>
      <c r="AA805" s="1321">
        <v>8000478</v>
      </c>
      <c r="AB805" s="1321">
        <v>8000473</v>
      </c>
      <c r="AC805" s="1321">
        <v>0</v>
      </c>
      <c r="AD805" s="1321" t="s">
        <v>828</v>
      </c>
      <c r="AE805" s="1321">
        <v>8000480</v>
      </c>
      <c r="AF805" s="1321">
        <v>8000481</v>
      </c>
      <c r="AG805" s="1321">
        <v>8000162</v>
      </c>
      <c r="AH805" s="1321">
        <v>0</v>
      </c>
      <c r="AI805" s="1321" t="s">
        <v>919</v>
      </c>
      <c r="AJ805" s="1321">
        <v>3</v>
      </c>
      <c r="AK805" s="1321">
        <v>4</v>
      </c>
      <c r="AL805" s="1321">
        <v>5</v>
      </c>
      <c r="AM805" s="1321">
        <v>0</v>
      </c>
      <c r="AN805" s="871">
        <v>8000664</v>
      </c>
      <c r="AO805" s="824" t="s">
        <v>5843</v>
      </c>
      <c r="AP805" s="824" t="s">
        <v>9395</v>
      </c>
      <c r="AQ805" s="1321" t="s">
        <v>7948</v>
      </c>
      <c r="AR805" s="1321">
        <v>0</v>
      </c>
      <c r="AS805" s="1321">
        <v>0</v>
      </c>
      <c r="AT805" s="1321">
        <v>0</v>
      </c>
      <c r="AU805" s="1321">
        <v>0</v>
      </c>
      <c r="AV805" s="1321">
        <v>0</v>
      </c>
      <c r="AW805" s="731"/>
      <c r="AX805" s="305" t="s">
        <v>1162</v>
      </c>
      <c r="AY805" s="879">
        <v>0</v>
      </c>
      <c r="AZ805" s="879">
        <v>0</v>
      </c>
      <c r="BA805" s="879" t="s">
        <v>828</v>
      </c>
      <c r="BB805" s="879" t="s">
        <v>828</v>
      </c>
      <c r="BC805" s="879" t="s">
        <v>828</v>
      </c>
      <c r="BD805" s="879" t="s">
        <v>828</v>
      </c>
      <c r="BE805" s="879" t="s">
        <v>828</v>
      </c>
      <c r="BF805" s="879" t="s">
        <v>828</v>
      </c>
      <c r="BG805" s="879" t="s">
        <v>828</v>
      </c>
      <c r="BH805" s="879" t="s">
        <v>828</v>
      </c>
      <c r="BI805" s="879" t="s">
        <v>828</v>
      </c>
      <c r="BJ805" s="879" t="s">
        <v>828</v>
      </c>
      <c r="BK805" s="879" t="s">
        <v>828</v>
      </c>
      <c r="BL805" s="879" t="s">
        <v>828</v>
      </c>
      <c r="BM805" s="879" t="s">
        <v>828</v>
      </c>
      <c r="BN805" s="879" t="s">
        <v>828</v>
      </c>
      <c r="BO805" s="879" t="s">
        <v>828</v>
      </c>
      <c r="BP805" s="1321" t="s">
        <v>2960</v>
      </c>
      <c r="BQ805" s="1321" t="s">
        <v>828</v>
      </c>
      <c r="BR805" s="1321" t="s">
        <v>828</v>
      </c>
      <c r="BS805" s="1321">
        <v>5</v>
      </c>
      <c r="BT805" s="1321">
        <v>1</v>
      </c>
      <c r="BU805" s="1321">
        <v>1</v>
      </c>
      <c r="BV805" s="879" t="s">
        <v>828</v>
      </c>
      <c r="BW805" s="879" t="s">
        <v>828</v>
      </c>
      <c r="BX805" s="879" t="s">
        <v>828</v>
      </c>
      <c r="BY805" s="879" t="s">
        <v>828</v>
      </c>
      <c r="BZ805" s="879" t="s">
        <v>828</v>
      </c>
      <c r="CA805" s="879" t="s">
        <v>828</v>
      </c>
      <c r="CB805" s="87" t="s">
        <v>2960</v>
      </c>
      <c r="CC805" s="879" t="s">
        <v>828</v>
      </c>
      <c r="CD805" s="879" t="s">
        <v>828</v>
      </c>
      <c r="CE805" s="879" t="s">
        <v>828</v>
      </c>
      <c r="CF805" s="879" t="s">
        <v>828</v>
      </c>
      <c r="CG805" s="879" t="s">
        <v>828</v>
      </c>
      <c r="CH805" s="879" t="s">
        <v>828</v>
      </c>
      <c r="CI805" s="879" t="s">
        <v>828</v>
      </c>
      <c r="CJ805" s="879" t="s">
        <v>828</v>
      </c>
      <c r="CK805" s="731"/>
      <c r="CL805" s="305" t="s">
        <v>1162</v>
      </c>
      <c r="CM805" s="1321">
        <v>40</v>
      </c>
      <c r="CN805" s="1321">
        <v>9.8000000000000007</v>
      </c>
      <c r="CO805" s="1321">
        <v>5</v>
      </c>
      <c r="CP805" s="1321" t="s">
        <v>9073</v>
      </c>
      <c r="CQ805" s="305">
        <v>1</v>
      </c>
      <c r="CR805" s="305" t="s">
        <v>9433</v>
      </c>
      <c r="CS805" s="305">
        <v>3.3</v>
      </c>
      <c r="CT805" s="740" t="s">
        <v>9433</v>
      </c>
      <c r="CU805" s="305">
        <v>1.5</v>
      </c>
      <c r="CV805" s="305">
        <v>1.5</v>
      </c>
      <c r="CW805" s="305">
        <v>1</v>
      </c>
      <c r="CX805" s="305">
        <v>1.5</v>
      </c>
      <c r="CY805" s="305">
        <v>2</v>
      </c>
      <c r="CZ805" s="305">
        <v>1.5</v>
      </c>
      <c r="DA805" s="305">
        <v>1</v>
      </c>
      <c r="DB805" s="305">
        <v>1</v>
      </c>
      <c r="DC805" s="305">
        <v>0.9</v>
      </c>
      <c r="DD805" s="305">
        <v>0.9</v>
      </c>
      <c r="DE805" s="879">
        <v>0</v>
      </c>
      <c r="DF805" s="879" t="s">
        <v>828</v>
      </c>
      <c r="DG805" s="879" t="s">
        <v>828</v>
      </c>
      <c r="DH805" s="879" t="s">
        <v>828</v>
      </c>
      <c r="DI805" s="305">
        <v>0</v>
      </c>
      <c r="DJ805" s="879" t="s">
        <v>828</v>
      </c>
      <c r="DK805" s="866" t="s">
        <v>3040</v>
      </c>
      <c r="DL805" s="1315">
        <v>0.8</v>
      </c>
      <c r="DM805" s="1315">
        <v>0.8</v>
      </c>
      <c r="DN805" s="1315">
        <v>0.8</v>
      </c>
      <c r="DO805" s="879" t="s">
        <v>828</v>
      </c>
      <c r="DP805" s="877">
        <v>0.9</v>
      </c>
      <c r="DQ805" s="1315">
        <v>0.8</v>
      </c>
      <c r="DR805" s="1315">
        <v>0.8</v>
      </c>
      <c r="DS805" s="1315" t="s">
        <v>4380</v>
      </c>
      <c r="DT805" s="879" t="s">
        <v>828</v>
      </c>
      <c r="DU805" s="879" t="s">
        <v>828</v>
      </c>
      <c r="DV805" s="879" t="s">
        <v>828</v>
      </c>
      <c r="DW805" s="879" t="s">
        <v>828</v>
      </c>
      <c r="DX805" s="898" t="s">
        <v>828</v>
      </c>
      <c r="DY805" s="913"/>
      <c r="DZ805" s="1252" t="s">
        <v>5839</v>
      </c>
      <c r="EA805" s="2001">
        <v>0.3</v>
      </c>
      <c r="EB805" s="1998">
        <f t="shared" si="12"/>
        <v>0.3</v>
      </c>
      <c r="EC805" s="964" t="s">
        <v>5837</v>
      </c>
      <c r="ED805" s="1252" t="s">
        <v>5839</v>
      </c>
    </row>
    <row r="806" spans="1:134">
      <c r="A806" s="1643">
        <v>5512</v>
      </c>
      <c r="B806" s="1256" t="s">
        <v>828</v>
      </c>
      <c r="C806" s="1256" t="s">
        <v>828</v>
      </c>
      <c r="D806" s="1256">
        <v>24307</v>
      </c>
      <c r="E806" s="1256" t="s">
        <v>1162</v>
      </c>
      <c r="F806" s="1256">
        <v>2128</v>
      </c>
      <c r="G806" s="1256" t="s">
        <v>926</v>
      </c>
      <c r="H806" s="1256">
        <v>2128</v>
      </c>
      <c r="I806" s="1256" t="s">
        <v>926</v>
      </c>
      <c r="J806" s="155">
        <v>8000876</v>
      </c>
      <c r="K806" s="1511">
        <v>8000225</v>
      </c>
      <c r="L806" s="861">
        <v>8000226</v>
      </c>
      <c r="M806" s="861" t="s">
        <v>831</v>
      </c>
      <c r="N806" s="861" t="s">
        <v>920</v>
      </c>
      <c r="O806" s="861">
        <v>8000227</v>
      </c>
      <c r="P806" s="1321" t="s">
        <v>9433</v>
      </c>
      <c r="Q806" s="861">
        <v>8000212</v>
      </c>
      <c r="R806" s="731" t="s">
        <v>9433</v>
      </c>
      <c r="S806" s="861">
        <v>8000474</v>
      </c>
      <c r="T806" s="861">
        <v>8000475</v>
      </c>
      <c r="U806" s="861">
        <v>8000476</v>
      </c>
      <c r="V806" s="861">
        <v>8000185</v>
      </c>
      <c r="W806" s="861">
        <v>8000186</v>
      </c>
      <c r="X806" s="861">
        <v>8000187</v>
      </c>
      <c r="Y806" s="861">
        <v>8000477</v>
      </c>
      <c r="Z806" s="861">
        <v>8000183</v>
      </c>
      <c r="AA806" s="861">
        <v>8000478</v>
      </c>
      <c r="AB806" s="861">
        <v>8000473</v>
      </c>
      <c r="AC806" s="861">
        <v>0</v>
      </c>
      <c r="AD806" s="861" t="s">
        <v>828</v>
      </c>
      <c r="AE806" s="861">
        <v>8000480</v>
      </c>
      <c r="AF806" s="861">
        <v>8000481</v>
      </c>
      <c r="AG806" s="861">
        <v>8000162</v>
      </c>
      <c r="AH806" s="861">
        <v>0</v>
      </c>
      <c r="AI806" s="861" t="s">
        <v>919</v>
      </c>
      <c r="AJ806" s="861">
        <v>3</v>
      </c>
      <c r="AK806" s="861">
        <v>4</v>
      </c>
      <c r="AL806" s="861">
        <v>5</v>
      </c>
      <c r="AM806" s="861">
        <v>0</v>
      </c>
      <c r="AN806" s="871">
        <v>8000664</v>
      </c>
      <c r="AO806" s="824" t="s">
        <v>5843</v>
      </c>
      <c r="AP806" s="824" t="s">
        <v>9395</v>
      </c>
      <c r="AQ806" s="861" t="s">
        <v>7948</v>
      </c>
      <c r="AR806" s="861">
        <v>0</v>
      </c>
      <c r="AS806" s="861">
        <v>0</v>
      </c>
      <c r="AT806" s="861">
        <v>0</v>
      </c>
      <c r="AU806" s="861">
        <v>0</v>
      </c>
      <c r="AV806" s="861">
        <v>0</v>
      </c>
      <c r="AW806" s="733"/>
      <c r="AX806" s="307" t="s">
        <v>1162</v>
      </c>
      <c r="AY806" s="881">
        <v>0</v>
      </c>
      <c r="AZ806" s="881">
        <v>0</v>
      </c>
      <c r="BA806" s="881" t="s">
        <v>828</v>
      </c>
      <c r="BB806" s="881" t="s">
        <v>828</v>
      </c>
      <c r="BC806" s="881" t="s">
        <v>828</v>
      </c>
      <c r="BD806" s="881" t="s">
        <v>828</v>
      </c>
      <c r="BE806" s="881" t="s">
        <v>828</v>
      </c>
      <c r="BF806" s="881" t="s">
        <v>828</v>
      </c>
      <c r="BG806" s="881" t="s">
        <v>828</v>
      </c>
      <c r="BH806" s="881" t="s">
        <v>828</v>
      </c>
      <c r="BI806" s="881" t="s">
        <v>828</v>
      </c>
      <c r="BJ806" s="881" t="s">
        <v>828</v>
      </c>
      <c r="BK806" s="881" t="s">
        <v>828</v>
      </c>
      <c r="BL806" s="881" t="s">
        <v>828</v>
      </c>
      <c r="BM806" s="881" t="s">
        <v>828</v>
      </c>
      <c r="BN806" s="881" t="s">
        <v>828</v>
      </c>
      <c r="BO806" s="881" t="s">
        <v>828</v>
      </c>
      <c r="BP806" s="861" t="s">
        <v>2960</v>
      </c>
      <c r="BQ806" s="861" t="s">
        <v>828</v>
      </c>
      <c r="BR806" s="861" t="s">
        <v>828</v>
      </c>
      <c r="BS806" s="861">
        <v>5</v>
      </c>
      <c r="BT806" s="861">
        <v>1</v>
      </c>
      <c r="BU806" s="861">
        <v>1</v>
      </c>
      <c r="BV806" s="881" t="s">
        <v>828</v>
      </c>
      <c r="BW806" s="881" t="s">
        <v>828</v>
      </c>
      <c r="BX806" s="881" t="s">
        <v>828</v>
      </c>
      <c r="BY806" s="881" t="s">
        <v>828</v>
      </c>
      <c r="BZ806" s="881" t="s">
        <v>828</v>
      </c>
      <c r="CA806" s="881" t="s">
        <v>828</v>
      </c>
      <c r="CB806" s="87" t="s">
        <v>2960</v>
      </c>
      <c r="CC806" s="881" t="s">
        <v>828</v>
      </c>
      <c r="CD806" s="881" t="s">
        <v>828</v>
      </c>
      <c r="CE806" s="881" t="s">
        <v>828</v>
      </c>
      <c r="CF806" s="881" t="s">
        <v>828</v>
      </c>
      <c r="CG806" s="881" t="s">
        <v>828</v>
      </c>
      <c r="CH806" s="881" t="s">
        <v>828</v>
      </c>
      <c r="CI806" s="881" t="s">
        <v>828</v>
      </c>
      <c r="CJ806" s="881" t="s">
        <v>828</v>
      </c>
      <c r="CK806" s="733"/>
      <c r="CL806" s="307" t="s">
        <v>1162</v>
      </c>
      <c r="CM806" s="861">
        <v>40</v>
      </c>
      <c r="CN806" s="861">
        <v>9.8000000000000007</v>
      </c>
      <c r="CO806" s="861">
        <v>5</v>
      </c>
      <c r="CP806" s="861" t="s">
        <v>9073</v>
      </c>
      <c r="CQ806" s="307">
        <v>1</v>
      </c>
      <c r="CR806" s="307" t="s">
        <v>9433</v>
      </c>
      <c r="CS806" s="307">
        <v>3.3</v>
      </c>
      <c r="CT806" s="740" t="s">
        <v>9433</v>
      </c>
      <c r="CU806" s="307">
        <v>1.5</v>
      </c>
      <c r="CV806" s="307">
        <v>1.5</v>
      </c>
      <c r="CW806" s="307">
        <v>1</v>
      </c>
      <c r="CX806" s="307">
        <v>1.5</v>
      </c>
      <c r="CY806" s="307">
        <v>2</v>
      </c>
      <c r="CZ806" s="307">
        <v>1.5</v>
      </c>
      <c r="DA806" s="307">
        <v>1</v>
      </c>
      <c r="DB806" s="307">
        <v>1</v>
      </c>
      <c r="DC806" s="307">
        <v>0.9</v>
      </c>
      <c r="DD806" s="307">
        <v>0.9</v>
      </c>
      <c r="DE806" s="881">
        <v>0</v>
      </c>
      <c r="DF806" s="881" t="s">
        <v>828</v>
      </c>
      <c r="DG806" s="881" t="s">
        <v>828</v>
      </c>
      <c r="DH806" s="881" t="s">
        <v>828</v>
      </c>
      <c r="DI806" s="307">
        <v>0</v>
      </c>
      <c r="DJ806" s="881" t="s">
        <v>828</v>
      </c>
      <c r="DK806" s="866" t="s">
        <v>3040</v>
      </c>
      <c r="DL806" s="1315">
        <v>0.8</v>
      </c>
      <c r="DM806" s="1315">
        <v>0.8</v>
      </c>
      <c r="DN806" s="1315">
        <v>0.8</v>
      </c>
      <c r="DO806" s="881" t="s">
        <v>828</v>
      </c>
      <c r="DP806" s="877">
        <v>0.9</v>
      </c>
      <c r="DQ806" s="1315">
        <v>0.8</v>
      </c>
      <c r="DR806" s="1315">
        <v>0.8</v>
      </c>
      <c r="DS806" s="1315" t="s">
        <v>4380</v>
      </c>
      <c r="DT806" s="881" t="s">
        <v>828</v>
      </c>
      <c r="DU806" s="881" t="s">
        <v>828</v>
      </c>
      <c r="DV806" s="881" t="s">
        <v>828</v>
      </c>
      <c r="DW806" s="881" t="s">
        <v>828</v>
      </c>
      <c r="DX806" s="899" t="s">
        <v>828</v>
      </c>
      <c r="DY806" s="913"/>
      <c r="DZ806" s="1252" t="s">
        <v>5839</v>
      </c>
      <c r="EA806" s="2001">
        <v>0.3</v>
      </c>
      <c r="EB806" s="1998">
        <f t="shared" si="12"/>
        <v>0.3</v>
      </c>
      <c r="EC806" s="964" t="s">
        <v>5837</v>
      </c>
      <c r="ED806" s="1252" t="s">
        <v>5839</v>
      </c>
    </row>
    <row r="807" spans="1:134">
      <c r="A807" s="1564">
        <v>5513</v>
      </c>
      <c r="B807" s="1346" t="s">
        <v>919</v>
      </c>
      <c r="C807" s="1346" t="s">
        <v>828</v>
      </c>
      <c r="D807" s="1346" t="s">
        <v>9267</v>
      </c>
      <c r="E807" s="1346" t="s">
        <v>828</v>
      </c>
      <c r="F807" s="1346" t="s">
        <v>828</v>
      </c>
      <c r="G807" s="1346" t="s">
        <v>828</v>
      </c>
      <c r="H807" s="1346" t="s">
        <v>828</v>
      </c>
      <c r="I807" s="1346" t="s">
        <v>828</v>
      </c>
      <c r="J807" s="1628">
        <v>0</v>
      </c>
      <c r="K807" s="1683" t="s">
        <v>828</v>
      </c>
      <c r="L807" s="1352" t="s">
        <v>828</v>
      </c>
      <c r="M807" s="1352" t="s">
        <v>828</v>
      </c>
      <c r="N807" s="1352" t="s">
        <v>828</v>
      </c>
      <c r="O807" s="1352" t="s">
        <v>828</v>
      </c>
      <c r="P807" s="1352" t="s">
        <v>828</v>
      </c>
      <c r="Q807" s="1352" t="s">
        <v>828</v>
      </c>
      <c r="R807" s="731" t="s">
        <v>9433</v>
      </c>
      <c r="S807" s="1352" t="s">
        <v>828</v>
      </c>
      <c r="T807" s="1352" t="s">
        <v>828</v>
      </c>
      <c r="U807" s="1352" t="s">
        <v>828</v>
      </c>
      <c r="V807" s="1352" t="s">
        <v>828</v>
      </c>
      <c r="W807" s="1352" t="s">
        <v>828</v>
      </c>
      <c r="X807" s="1352" t="s">
        <v>828</v>
      </c>
      <c r="Y807" s="1352" t="s">
        <v>828</v>
      </c>
      <c r="Z807" s="1352" t="s">
        <v>828</v>
      </c>
      <c r="AA807" s="1352" t="s">
        <v>828</v>
      </c>
      <c r="AB807" s="1352" t="s">
        <v>828</v>
      </c>
      <c r="AC807" s="1352" t="s">
        <v>828</v>
      </c>
      <c r="AD807" s="1352" t="s">
        <v>828</v>
      </c>
      <c r="AE807" s="1352" t="s">
        <v>828</v>
      </c>
      <c r="AF807" s="1352" t="s">
        <v>828</v>
      </c>
      <c r="AG807" s="1352" t="s">
        <v>828</v>
      </c>
      <c r="AH807" s="1352" t="s">
        <v>828</v>
      </c>
      <c r="AI807" s="1352" t="s">
        <v>828</v>
      </c>
      <c r="AJ807" s="1352" t="s">
        <v>828</v>
      </c>
      <c r="AK807" s="1352" t="s">
        <v>828</v>
      </c>
      <c r="AL807" s="1352" t="s">
        <v>828</v>
      </c>
      <c r="AM807" s="1352" t="s">
        <v>828</v>
      </c>
      <c r="AN807" s="1352" t="s">
        <v>828</v>
      </c>
      <c r="AO807" s="1352" t="s">
        <v>828</v>
      </c>
      <c r="AP807" s="1352" t="s">
        <v>828</v>
      </c>
      <c r="AQ807" s="1352" t="s">
        <v>7948</v>
      </c>
      <c r="AR807" s="1352" t="s">
        <v>828</v>
      </c>
      <c r="AS807" s="1352" t="s">
        <v>828</v>
      </c>
      <c r="AT807" s="1352" t="s">
        <v>828</v>
      </c>
      <c r="AU807" s="1352" t="s">
        <v>828</v>
      </c>
      <c r="AV807" s="1352" t="s">
        <v>828</v>
      </c>
      <c r="AW807" s="1463"/>
      <c r="AX807" s="1559" t="s">
        <v>828</v>
      </c>
      <c r="AY807" s="1560" t="s">
        <v>828</v>
      </c>
      <c r="AZ807" s="1560" t="s">
        <v>828</v>
      </c>
      <c r="BA807" s="1560" t="s">
        <v>828</v>
      </c>
      <c r="BB807" s="1560" t="s">
        <v>828</v>
      </c>
      <c r="BC807" s="1560" t="s">
        <v>828</v>
      </c>
      <c r="BD807" s="1560" t="s">
        <v>828</v>
      </c>
      <c r="BE807" s="1560" t="s">
        <v>828</v>
      </c>
      <c r="BF807" s="1560" t="s">
        <v>828</v>
      </c>
      <c r="BG807" s="1560" t="s">
        <v>828</v>
      </c>
      <c r="BH807" s="1560" t="s">
        <v>828</v>
      </c>
      <c r="BI807" s="1560" t="s">
        <v>828</v>
      </c>
      <c r="BJ807" s="1560" t="s">
        <v>828</v>
      </c>
      <c r="BK807" s="1560" t="s">
        <v>828</v>
      </c>
      <c r="BL807" s="1560" t="s">
        <v>828</v>
      </c>
      <c r="BM807" s="1560" t="s">
        <v>828</v>
      </c>
      <c r="BN807" s="1560" t="s">
        <v>828</v>
      </c>
      <c r="BO807" s="1560" t="s">
        <v>828</v>
      </c>
      <c r="BP807" s="1352" t="s">
        <v>828</v>
      </c>
      <c r="BQ807" s="1352" t="s">
        <v>828</v>
      </c>
      <c r="BR807" s="1352" t="s">
        <v>828</v>
      </c>
      <c r="BS807" s="1352" t="s">
        <v>828</v>
      </c>
      <c r="BT807" s="1352" t="s">
        <v>828</v>
      </c>
      <c r="BU807" s="1352" t="s">
        <v>828</v>
      </c>
      <c r="BV807" s="1560" t="s">
        <v>828</v>
      </c>
      <c r="BW807" s="1560" t="s">
        <v>828</v>
      </c>
      <c r="BX807" s="1560" t="s">
        <v>828</v>
      </c>
      <c r="BY807" s="1560" t="s">
        <v>828</v>
      </c>
      <c r="BZ807" s="1560" t="s">
        <v>828</v>
      </c>
      <c r="CA807" s="1560" t="s">
        <v>828</v>
      </c>
      <c r="CB807" s="1352" t="s">
        <v>828</v>
      </c>
      <c r="CC807" s="1560" t="s">
        <v>828</v>
      </c>
      <c r="CD807" s="1560" t="s">
        <v>828</v>
      </c>
      <c r="CE807" s="1560" t="s">
        <v>828</v>
      </c>
      <c r="CF807" s="1560" t="s">
        <v>828</v>
      </c>
      <c r="CG807" s="1560" t="s">
        <v>828</v>
      </c>
      <c r="CH807" s="1560" t="s">
        <v>828</v>
      </c>
      <c r="CI807" s="1560" t="s">
        <v>828</v>
      </c>
      <c r="CJ807" s="1560" t="s">
        <v>828</v>
      </c>
      <c r="CK807" s="1463"/>
      <c r="CL807" s="1559" t="s">
        <v>828</v>
      </c>
      <c r="CM807" s="1352" t="s">
        <v>828</v>
      </c>
      <c r="CN807" s="1352" t="s">
        <v>828</v>
      </c>
      <c r="CO807" s="1352" t="s">
        <v>828</v>
      </c>
      <c r="CP807" s="1352" t="s">
        <v>828</v>
      </c>
      <c r="CQ807" s="1559" t="s">
        <v>828</v>
      </c>
      <c r="CR807" s="1559" t="s">
        <v>828</v>
      </c>
      <c r="CS807" s="1559" t="s">
        <v>828</v>
      </c>
      <c r="CT807" s="740" t="s">
        <v>9433</v>
      </c>
      <c r="CU807" s="1559" t="s">
        <v>828</v>
      </c>
      <c r="CV807" s="1559" t="s">
        <v>828</v>
      </c>
      <c r="CW807" s="1559" t="s">
        <v>828</v>
      </c>
      <c r="CX807" s="1559" t="s">
        <v>828</v>
      </c>
      <c r="CY807" s="1559" t="s">
        <v>828</v>
      </c>
      <c r="CZ807" s="1559" t="s">
        <v>828</v>
      </c>
      <c r="DA807" s="1559" t="s">
        <v>828</v>
      </c>
      <c r="DB807" s="1559" t="s">
        <v>828</v>
      </c>
      <c r="DC807" s="1559" t="s">
        <v>828</v>
      </c>
      <c r="DD807" s="1559" t="s">
        <v>828</v>
      </c>
      <c r="DE807" s="1560" t="s">
        <v>828</v>
      </c>
      <c r="DF807" s="1560" t="s">
        <v>828</v>
      </c>
      <c r="DG807" s="1560" t="s">
        <v>828</v>
      </c>
      <c r="DH807" s="1560" t="s">
        <v>828</v>
      </c>
      <c r="DI807" s="1559" t="s">
        <v>828</v>
      </c>
      <c r="DJ807" s="1560" t="s">
        <v>828</v>
      </c>
      <c r="DK807" s="866" t="s">
        <v>828</v>
      </c>
      <c r="DL807" s="1315">
        <v>0</v>
      </c>
      <c r="DM807" s="1315">
        <v>0</v>
      </c>
      <c r="DN807" s="1315">
        <v>0</v>
      </c>
      <c r="DO807" s="1560" t="s">
        <v>828</v>
      </c>
      <c r="DP807" s="1560" t="s">
        <v>828</v>
      </c>
      <c r="DQ807" s="1315">
        <v>0.8</v>
      </c>
      <c r="DR807" s="1315">
        <v>0.8</v>
      </c>
      <c r="DS807" s="1315">
        <v>0</v>
      </c>
      <c r="DT807" s="1560" t="s">
        <v>828</v>
      </c>
      <c r="DU807" s="1560" t="s">
        <v>828</v>
      </c>
      <c r="DV807" s="1560" t="s">
        <v>828</v>
      </c>
      <c r="DW807" s="1560" t="s">
        <v>828</v>
      </c>
      <c r="DX807" s="1561" t="s">
        <v>828</v>
      </c>
      <c r="DY807" s="913"/>
      <c r="DZ807" s="1252" t="s">
        <v>5839</v>
      </c>
      <c r="EA807" s="1315">
        <v>0</v>
      </c>
      <c r="EB807" s="1998">
        <f t="shared" si="12"/>
        <v>0</v>
      </c>
      <c r="EC807" s="1558" t="s">
        <v>828</v>
      </c>
      <c r="ED807" s="1252" t="s">
        <v>5839</v>
      </c>
    </row>
    <row r="808" spans="1:134">
      <c r="A808" s="1584">
        <v>5514</v>
      </c>
      <c r="B808" s="1254" t="s">
        <v>828</v>
      </c>
      <c r="C808" s="1254" t="s">
        <v>828</v>
      </c>
      <c r="D808" s="1254">
        <v>8902</v>
      </c>
      <c r="E808" s="1254" t="s">
        <v>1162</v>
      </c>
      <c r="F808" s="1254" t="s">
        <v>828</v>
      </c>
      <c r="G808" s="1254" t="s">
        <v>828</v>
      </c>
      <c r="H808" s="1254" t="s">
        <v>828</v>
      </c>
      <c r="I808" s="1254" t="s">
        <v>828</v>
      </c>
      <c r="J808" s="1629">
        <v>8000881</v>
      </c>
      <c r="K808" s="1511">
        <v>8000225</v>
      </c>
      <c r="L808" s="1321">
        <v>8000226</v>
      </c>
      <c r="M808" s="1321" t="s">
        <v>831</v>
      </c>
      <c r="N808" s="1321" t="s">
        <v>920</v>
      </c>
      <c r="O808" s="1321">
        <v>8000227</v>
      </c>
      <c r="P808" s="1321" t="s">
        <v>9433</v>
      </c>
      <c r="Q808" s="1321">
        <v>8000212</v>
      </c>
      <c r="R808" s="731" t="s">
        <v>9433</v>
      </c>
      <c r="S808" s="1321">
        <v>8000474</v>
      </c>
      <c r="T808" s="1321">
        <v>8000475</v>
      </c>
      <c r="U808" s="1321">
        <v>8000476</v>
      </c>
      <c r="V808" s="1321">
        <v>8000185</v>
      </c>
      <c r="W808" s="1321">
        <v>8000186</v>
      </c>
      <c r="X808" s="1321">
        <v>8000187</v>
      </c>
      <c r="Y808" s="1321">
        <v>8000477</v>
      </c>
      <c r="Z808" s="1321">
        <v>8000183</v>
      </c>
      <c r="AA808" s="1321">
        <v>8000478</v>
      </c>
      <c r="AB808" s="1321">
        <v>8000473</v>
      </c>
      <c r="AC808" s="1321">
        <v>0</v>
      </c>
      <c r="AD808" s="1321" t="s">
        <v>828</v>
      </c>
      <c r="AE808" s="1321">
        <v>8000480</v>
      </c>
      <c r="AF808" s="1321">
        <v>8000481</v>
      </c>
      <c r="AG808" s="1321">
        <v>8000162</v>
      </c>
      <c r="AH808" s="1321">
        <v>0</v>
      </c>
      <c r="AI808" s="1321" t="s">
        <v>919</v>
      </c>
      <c r="AJ808" s="1321">
        <v>3</v>
      </c>
      <c r="AK808" s="1321">
        <v>4</v>
      </c>
      <c r="AL808" s="1321">
        <v>5</v>
      </c>
      <c r="AM808" s="1321">
        <v>0</v>
      </c>
      <c r="AN808" s="871">
        <v>8000664</v>
      </c>
      <c r="AO808" s="824" t="s">
        <v>5843</v>
      </c>
      <c r="AP808" s="824" t="s">
        <v>9395</v>
      </c>
      <c r="AQ808" s="1321" t="s">
        <v>7948</v>
      </c>
      <c r="AR808" s="1321">
        <v>0</v>
      </c>
      <c r="AS808" s="1321">
        <v>0</v>
      </c>
      <c r="AT808" s="1321">
        <v>0</v>
      </c>
      <c r="AU808" s="1321">
        <v>0</v>
      </c>
      <c r="AV808" s="1321">
        <v>0</v>
      </c>
      <c r="AW808" s="731"/>
      <c r="AX808" s="305" t="s">
        <v>1162</v>
      </c>
      <c r="AY808" s="879">
        <v>0</v>
      </c>
      <c r="AZ808" s="879">
        <v>0</v>
      </c>
      <c r="BA808" s="879" t="s">
        <v>828</v>
      </c>
      <c r="BB808" s="879" t="s">
        <v>828</v>
      </c>
      <c r="BC808" s="879" t="s">
        <v>828</v>
      </c>
      <c r="BD808" s="879" t="s">
        <v>828</v>
      </c>
      <c r="BE808" s="879" t="s">
        <v>828</v>
      </c>
      <c r="BF808" s="879" t="s">
        <v>828</v>
      </c>
      <c r="BG808" s="879" t="s">
        <v>828</v>
      </c>
      <c r="BH808" s="879" t="s">
        <v>828</v>
      </c>
      <c r="BI808" s="879" t="s">
        <v>828</v>
      </c>
      <c r="BJ808" s="879" t="s">
        <v>828</v>
      </c>
      <c r="BK808" s="879" t="s">
        <v>828</v>
      </c>
      <c r="BL808" s="879" t="s">
        <v>828</v>
      </c>
      <c r="BM808" s="879" t="s">
        <v>828</v>
      </c>
      <c r="BN808" s="879" t="s">
        <v>828</v>
      </c>
      <c r="BO808" s="879" t="s">
        <v>828</v>
      </c>
      <c r="BP808" s="1321" t="s">
        <v>2960</v>
      </c>
      <c r="BQ808" s="1321" t="s">
        <v>828</v>
      </c>
      <c r="BR808" s="1321" t="s">
        <v>828</v>
      </c>
      <c r="BS808" s="1321">
        <v>5</v>
      </c>
      <c r="BT808" s="1321">
        <v>1</v>
      </c>
      <c r="BU808" s="1321">
        <v>1</v>
      </c>
      <c r="BV808" s="879" t="s">
        <v>828</v>
      </c>
      <c r="BW808" s="879" t="s">
        <v>828</v>
      </c>
      <c r="BX808" s="879" t="s">
        <v>828</v>
      </c>
      <c r="BY808" s="879" t="s">
        <v>828</v>
      </c>
      <c r="BZ808" s="879" t="s">
        <v>828</v>
      </c>
      <c r="CA808" s="879" t="s">
        <v>828</v>
      </c>
      <c r="CB808" s="87" t="s">
        <v>2960</v>
      </c>
      <c r="CC808" s="879" t="s">
        <v>828</v>
      </c>
      <c r="CD808" s="879" t="s">
        <v>828</v>
      </c>
      <c r="CE808" s="879" t="s">
        <v>828</v>
      </c>
      <c r="CF808" s="879" t="s">
        <v>828</v>
      </c>
      <c r="CG808" s="879" t="s">
        <v>828</v>
      </c>
      <c r="CH808" s="879" t="s">
        <v>828</v>
      </c>
      <c r="CI808" s="879" t="s">
        <v>828</v>
      </c>
      <c r="CJ808" s="879" t="s">
        <v>828</v>
      </c>
      <c r="CK808" s="731"/>
      <c r="CL808" s="305" t="s">
        <v>1162</v>
      </c>
      <c r="CM808" s="1321">
        <v>40</v>
      </c>
      <c r="CN808" s="1321">
        <v>9.8000000000000007</v>
      </c>
      <c r="CO808" s="1321">
        <v>5</v>
      </c>
      <c r="CP808" s="1321" t="s">
        <v>9073</v>
      </c>
      <c r="CQ808" s="305">
        <v>1</v>
      </c>
      <c r="CR808" s="305" t="s">
        <v>9433</v>
      </c>
      <c r="CS808" s="305">
        <v>3.3</v>
      </c>
      <c r="CT808" s="740" t="s">
        <v>9433</v>
      </c>
      <c r="CU808" s="305">
        <v>1.5</v>
      </c>
      <c r="CV808" s="305">
        <v>1.5</v>
      </c>
      <c r="CW808" s="305">
        <v>1</v>
      </c>
      <c r="CX808" s="305">
        <v>1.5</v>
      </c>
      <c r="CY808" s="305">
        <v>2</v>
      </c>
      <c r="CZ808" s="305">
        <v>1.5</v>
      </c>
      <c r="DA808" s="305">
        <v>1</v>
      </c>
      <c r="DB808" s="305">
        <v>1</v>
      </c>
      <c r="DC808" s="305">
        <v>0.9</v>
      </c>
      <c r="DD808" s="305">
        <v>0.9</v>
      </c>
      <c r="DE808" s="879">
        <v>0</v>
      </c>
      <c r="DF808" s="879" t="s">
        <v>828</v>
      </c>
      <c r="DG808" s="879" t="s">
        <v>828</v>
      </c>
      <c r="DH808" s="879" t="s">
        <v>828</v>
      </c>
      <c r="DI808" s="305">
        <v>0</v>
      </c>
      <c r="DJ808" s="879" t="s">
        <v>828</v>
      </c>
      <c r="DK808" s="866" t="s">
        <v>3040</v>
      </c>
      <c r="DL808" s="1315">
        <v>0.8</v>
      </c>
      <c r="DM808" s="1315">
        <v>0.8</v>
      </c>
      <c r="DN808" s="1315">
        <v>0.8</v>
      </c>
      <c r="DO808" s="879" t="s">
        <v>828</v>
      </c>
      <c r="DP808" s="877">
        <v>0.9</v>
      </c>
      <c r="DQ808" s="1315">
        <v>0.8</v>
      </c>
      <c r="DR808" s="1315">
        <v>0.8</v>
      </c>
      <c r="DS808" s="1315" t="s">
        <v>4380</v>
      </c>
      <c r="DT808" s="879" t="s">
        <v>828</v>
      </c>
      <c r="DU808" s="879" t="s">
        <v>828</v>
      </c>
      <c r="DV808" s="879" t="s">
        <v>828</v>
      </c>
      <c r="DW808" s="879" t="s">
        <v>828</v>
      </c>
      <c r="DX808" s="898" t="s">
        <v>828</v>
      </c>
      <c r="DY808" s="913"/>
      <c r="DZ808" s="1252" t="s">
        <v>5839</v>
      </c>
      <c r="EA808" s="2001">
        <v>0.3</v>
      </c>
      <c r="EB808" s="1998">
        <f t="shared" si="12"/>
        <v>0.3</v>
      </c>
      <c r="EC808" s="964" t="s">
        <v>5837</v>
      </c>
      <c r="ED808" s="1252" t="s">
        <v>5839</v>
      </c>
    </row>
    <row r="809" spans="1:134">
      <c r="A809" s="1586">
        <v>5515</v>
      </c>
      <c r="B809" s="1256" t="s">
        <v>828</v>
      </c>
      <c r="C809" s="1256" t="s">
        <v>828</v>
      </c>
      <c r="D809" s="1256">
        <v>27812</v>
      </c>
      <c r="E809" s="1256" t="s">
        <v>1162</v>
      </c>
      <c r="F809" s="1256">
        <v>2435</v>
      </c>
      <c r="G809" s="1256" t="s">
        <v>926</v>
      </c>
      <c r="H809" s="1256">
        <v>2435</v>
      </c>
      <c r="I809" s="1256" t="s">
        <v>926</v>
      </c>
      <c r="J809" s="1630">
        <v>8000882</v>
      </c>
      <c r="K809" s="1511">
        <v>8000225</v>
      </c>
      <c r="L809" s="861">
        <v>8000226</v>
      </c>
      <c r="M809" s="861" t="s">
        <v>831</v>
      </c>
      <c r="N809" s="861" t="s">
        <v>920</v>
      </c>
      <c r="O809" s="861">
        <v>8000227</v>
      </c>
      <c r="P809" s="1321" t="s">
        <v>9433</v>
      </c>
      <c r="Q809" s="861">
        <v>8000212</v>
      </c>
      <c r="R809" s="731" t="s">
        <v>9433</v>
      </c>
      <c r="S809" s="861">
        <v>8000474</v>
      </c>
      <c r="T809" s="861">
        <v>8000475</v>
      </c>
      <c r="U809" s="861">
        <v>8000476</v>
      </c>
      <c r="V809" s="861">
        <v>8000185</v>
      </c>
      <c r="W809" s="861">
        <v>8000186</v>
      </c>
      <c r="X809" s="861">
        <v>8000187</v>
      </c>
      <c r="Y809" s="861">
        <v>8000477</v>
      </c>
      <c r="Z809" s="861">
        <v>8000183</v>
      </c>
      <c r="AA809" s="861">
        <v>8000478</v>
      </c>
      <c r="AB809" s="861">
        <v>8000473</v>
      </c>
      <c r="AC809" s="861">
        <v>0</v>
      </c>
      <c r="AD809" s="861" t="s">
        <v>828</v>
      </c>
      <c r="AE809" s="861">
        <v>8000480</v>
      </c>
      <c r="AF809" s="861">
        <v>8000481</v>
      </c>
      <c r="AG809" s="861">
        <v>8000162</v>
      </c>
      <c r="AH809" s="861">
        <v>0</v>
      </c>
      <c r="AI809" s="861" t="s">
        <v>919</v>
      </c>
      <c r="AJ809" s="861">
        <v>3</v>
      </c>
      <c r="AK809" s="861">
        <v>4</v>
      </c>
      <c r="AL809" s="861">
        <v>5</v>
      </c>
      <c r="AM809" s="861">
        <v>0</v>
      </c>
      <c r="AN809" s="871">
        <v>8000664</v>
      </c>
      <c r="AO809" s="824" t="s">
        <v>5843</v>
      </c>
      <c r="AP809" s="824" t="s">
        <v>9395</v>
      </c>
      <c r="AQ809" s="861" t="s">
        <v>7948</v>
      </c>
      <c r="AR809" s="861">
        <v>0</v>
      </c>
      <c r="AS809" s="861">
        <v>0</v>
      </c>
      <c r="AT809" s="861">
        <v>0</v>
      </c>
      <c r="AU809" s="861">
        <v>0</v>
      </c>
      <c r="AV809" s="861">
        <v>0</v>
      </c>
      <c r="AW809" s="733"/>
      <c r="AX809" s="307" t="s">
        <v>1162</v>
      </c>
      <c r="AY809" s="881">
        <v>0</v>
      </c>
      <c r="AZ809" s="881">
        <v>0</v>
      </c>
      <c r="BA809" s="881" t="s">
        <v>828</v>
      </c>
      <c r="BB809" s="881" t="s">
        <v>828</v>
      </c>
      <c r="BC809" s="881" t="s">
        <v>828</v>
      </c>
      <c r="BD809" s="881" t="s">
        <v>828</v>
      </c>
      <c r="BE809" s="881" t="s">
        <v>828</v>
      </c>
      <c r="BF809" s="881" t="s">
        <v>828</v>
      </c>
      <c r="BG809" s="881" t="s">
        <v>828</v>
      </c>
      <c r="BH809" s="881" t="s">
        <v>828</v>
      </c>
      <c r="BI809" s="881" t="s">
        <v>828</v>
      </c>
      <c r="BJ809" s="881" t="s">
        <v>828</v>
      </c>
      <c r="BK809" s="881" t="s">
        <v>828</v>
      </c>
      <c r="BL809" s="881" t="s">
        <v>828</v>
      </c>
      <c r="BM809" s="881" t="s">
        <v>828</v>
      </c>
      <c r="BN809" s="881" t="s">
        <v>828</v>
      </c>
      <c r="BO809" s="881" t="s">
        <v>828</v>
      </c>
      <c r="BP809" s="861" t="s">
        <v>2960</v>
      </c>
      <c r="BQ809" s="861" t="s">
        <v>828</v>
      </c>
      <c r="BR809" s="861" t="s">
        <v>828</v>
      </c>
      <c r="BS809" s="861">
        <v>5</v>
      </c>
      <c r="BT809" s="861">
        <v>1</v>
      </c>
      <c r="BU809" s="861">
        <v>1</v>
      </c>
      <c r="BV809" s="881" t="s">
        <v>828</v>
      </c>
      <c r="BW809" s="881" t="s">
        <v>828</v>
      </c>
      <c r="BX809" s="881" t="s">
        <v>828</v>
      </c>
      <c r="BY809" s="881" t="s">
        <v>828</v>
      </c>
      <c r="BZ809" s="881" t="s">
        <v>828</v>
      </c>
      <c r="CA809" s="881" t="s">
        <v>828</v>
      </c>
      <c r="CB809" s="87" t="s">
        <v>2960</v>
      </c>
      <c r="CC809" s="881" t="s">
        <v>828</v>
      </c>
      <c r="CD809" s="881" t="s">
        <v>828</v>
      </c>
      <c r="CE809" s="881" t="s">
        <v>828</v>
      </c>
      <c r="CF809" s="881" t="s">
        <v>828</v>
      </c>
      <c r="CG809" s="881" t="s">
        <v>828</v>
      </c>
      <c r="CH809" s="881" t="s">
        <v>828</v>
      </c>
      <c r="CI809" s="881" t="s">
        <v>828</v>
      </c>
      <c r="CJ809" s="881" t="s">
        <v>828</v>
      </c>
      <c r="CK809" s="733"/>
      <c r="CL809" s="307" t="s">
        <v>1162</v>
      </c>
      <c r="CM809" s="861">
        <v>40</v>
      </c>
      <c r="CN809" s="861">
        <v>9.8000000000000007</v>
      </c>
      <c r="CO809" s="861">
        <v>5</v>
      </c>
      <c r="CP809" s="861" t="s">
        <v>9073</v>
      </c>
      <c r="CQ809" s="307">
        <v>1</v>
      </c>
      <c r="CR809" s="307" t="s">
        <v>9433</v>
      </c>
      <c r="CS809" s="307">
        <v>3.3</v>
      </c>
      <c r="CT809" s="740" t="s">
        <v>9433</v>
      </c>
      <c r="CU809" s="307">
        <v>1.5</v>
      </c>
      <c r="CV809" s="307">
        <v>1.5</v>
      </c>
      <c r="CW809" s="307">
        <v>1</v>
      </c>
      <c r="CX809" s="307">
        <v>1.5</v>
      </c>
      <c r="CY809" s="307">
        <v>2</v>
      </c>
      <c r="CZ809" s="307">
        <v>1.5</v>
      </c>
      <c r="DA809" s="307">
        <v>1</v>
      </c>
      <c r="DB809" s="307">
        <v>1</v>
      </c>
      <c r="DC809" s="307">
        <v>0.9</v>
      </c>
      <c r="DD809" s="307">
        <v>0.9</v>
      </c>
      <c r="DE809" s="881">
        <v>0</v>
      </c>
      <c r="DF809" s="881" t="s">
        <v>828</v>
      </c>
      <c r="DG809" s="881" t="s">
        <v>828</v>
      </c>
      <c r="DH809" s="881" t="s">
        <v>828</v>
      </c>
      <c r="DI809" s="307">
        <v>0</v>
      </c>
      <c r="DJ809" s="881" t="s">
        <v>828</v>
      </c>
      <c r="DK809" s="866" t="s">
        <v>3040</v>
      </c>
      <c r="DL809" s="1315">
        <v>0.8</v>
      </c>
      <c r="DM809" s="1315">
        <v>0.8</v>
      </c>
      <c r="DN809" s="1315">
        <v>0.8</v>
      </c>
      <c r="DO809" s="881" t="s">
        <v>828</v>
      </c>
      <c r="DP809" s="877">
        <v>0.9</v>
      </c>
      <c r="DQ809" s="1315">
        <v>0.8</v>
      </c>
      <c r="DR809" s="1315">
        <v>0.8</v>
      </c>
      <c r="DS809" s="1315" t="s">
        <v>4380</v>
      </c>
      <c r="DT809" s="881" t="s">
        <v>828</v>
      </c>
      <c r="DU809" s="881" t="s">
        <v>828</v>
      </c>
      <c r="DV809" s="881" t="s">
        <v>828</v>
      </c>
      <c r="DW809" s="881" t="s">
        <v>828</v>
      </c>
      <c r="DX809" s="899" t="s">
        <v>828</v>
      </c>
      <c r="DY809" s="913"/>
      <c r="DZ809" s="1252" t="s">
        <v>5839</v>
      </c>
      <c r="EA809" s="2001">
        <v>0.3</v>
      </c>
      <c r="EB809" s="1998">
        <f t="shared" si="12"/>
        <v>0.3</v>
      </c>
      <c r="EC809" s="964" t="s">
        <v>5837</v>
      </c>
      <c r="ED809" s="1252" t="s">
        <v>5839</v>
      </c>
    </row>
    <row r="810" spans="1:134">
      <c r="A810" s="1564">
        <v>5516</v>
      </c>
      <c r="B810" s="1346" t="s">
        <v>919</v>
      </c>
      <c r="C810" s="1346" t="s">
        <v>828</v>
      </c>
      <c r="D810" s="1346" t="s">
        <v>9267</v>
      </c>
      <c r="E810" s="1346" t="s">
        <v>828</v>
      </c>
      <c r="F810" s="1346" t="s">
        <v>828</v>
      </c>
      <c r="G810" s="1346" t="s">
        <v>828</v>
      </c>
      <c r="H810" s="1346" t="s">
        <v>828</v>
      </c>
      <c r="I810" s="1346" t="s">
        <v>828</v>
      </c>
      <c r="J810" s="1628">
        <v>0</v>
      </c>
      <c r="K810" s="1683" t="s">
        <v>828</v>
      </c>
      <c r="L810" s="1352" t="s">
        <v>828</v>
      </c>
      <c r="M810" s="1352" t="s">
        <v>828</v>
      </c>
      <c r="N810" s="1352" t="s">
        <v>828</v>
      </c>
      <c r="O810" s="1352" t="s">
        <v>828</v>
      </c>
      <c r="P810" s="1352" t="s">
        <v>828</v>
      </c>
      <c r="Q810" s="1352" t="s">
        <v>828</v>
      </c>
      <c r="R810" s="731" t="s">
        <v>9433</v>
      </c>
      <c r="S810" s="1352" t="s">
        <v>828</v>
      </c>
      <c r="T810" s="1352" t="s">
        <v>828</v>
      </c>
      <c r="U810" s="1352" t="s">
        <v>828</v>
      </c>
      <c r="V810" s="1352" t="s">
        <v>828</v>
      </c>
      <c r="W810" s="1352" t="s">
        <v>828</v>
      </c>
      <c r="X810" s="1352" t="s">
        <v>828</v>
      </c>
      <c r="Y810" s="1352" t="s">
        <v>828</v>
      </c>
      <c r="Z810" s="1352" t="s">
        <v>828</v>
      </c>
      <c r="AA810" s="1352" t="s">
        <v>828</v>
      </c>
      <c r="AB810" s="1352" t="s">
        <v>828</v>
      </c>
      <c r="AC810" s="1352" t="s">
        <v>828</v>
      </c>
      <c r="AD810" s="1352" t="s">
        <v>828</v>
      </c>
      <c r="AE810" s="1352" t="s">
        <v>828</v>
      </c>
      <c r="AF810" s="1352" t="s">
        <v>828</v>
      </c>
      <c r="AG810" s="1352" t="s">
        <v>828</v>
      </c>
      <c r="AH810" s="1352" t="s">
        <v>828</v>
      </c>
      <c r="AI810" s="1352" t="s">
        <v>828</v>
      </c>
      <c r="AJ810" s="1352" t="s">
        <v>828</v>
      </c>
      <c r="AK810" s="1352" t="s">
        <v>828</v>
      </c>
      <c r="AL810" s="1352" t="s">
        <v>828</v>
      </c>
      <c r="AM810" s="1352" t="s">
        <v>828</v>
      </c>
      <c r="AN810" s="1352" t="s">
        <v>828</v>
      </c>
      <c r="AO810" s="1352" t="s">
        <v>828</v>
      </c>
      <c r="AP810" s="1352" t="s">
        <v>828</v>
      </c>
      <c r="AQ810" s="1352" t="s">
        <v>7948</v>
      </c>
      <c r="AR810" s="1352" t="s">
        <v>828</v>
      </c>
      <c r="AS810" s="1352" t="s">
        <v>828</v>
      </c>
      <c r="AT810" s="1352" t="s">
        <v>828</v>
      </c>
      <c r="AU810" s="1352" t="s">
        <v>828</v>
      </c>
      <c r="AV810" s="1352" t="s">
        <v>828</v>
      </c>
      <c r="AW810" s="1463"/>
      <c r="AX810" s="1559" t="s">
        <v>828</v>
      </c>
      <c r="AY810" s="1560" t="s">
        <v>828</v>
      </c>
      <c r="AZ810" s="1560" t="s">
        <v>828</v>
      </c>
      <c r="BA810" s="1560" t="s">
        <v>828</v>
      </c>
      <c r="BB810" s="1560" t="s">
        <v>828</v>
      </c>
      <c r="BC810" s="1560" t="s">
        <v>828</v>
      </c>
      <c r="BD810" s="1560" t="s">
        <v>828</v>
      </c>
      <c r="BE810" s="1560" t="s">
        <v>828</v>
      </c>
      <c r="BF810" s="1560" t="s">
        <v>828</v>
      </c>
      <c r="BG810" s="1560" t="s">
        <v>828</v>
      </c>
      <c r="BH810" s="1560" t="s">
        <v>828</v>
      </c>
      <c r="BI810" s="1560" t="s">
        <v>828</v>
      </c>
      <c r="BJ810" s="1560" t="s">
        <v>828</v>
      </c>
      <c r="BK810" s="1560" t="s">
        <v>828</v>
      </c>
      <c r="BL810" s="1560" t="s">
        <v>828</v>
      </c>
      <c r="BM810" s="1560" t="s">
        <v>828</v>
      </c>
      <c r="BN810" s="1560" t="s">
        <v>828</v>
      </c>
      <c r="BO810" s="1560" t="s">
        <v>828</v>
      </c>
      <c r="BP810" s="1352" t="s">
        <v>828</v>
      </c>
      <c r="BQ810" s="1352" t="s">
        <v>828</v>
      </c>
      <c r="BR810" s="1352" t="s">
        <v>828</v>
      </c>
      <c r="BS810" s="1352" t="s">
        <v>828</v>
      </c>
      <c r="BT810" s="1352" t="s">
        <v>828</v>
      </c>
      <c r="BU810" s="1352" t="s">
        <v>828</v>
      </c>
      <c r="BV810" s="1560" t="s">
        <v>828</v>
      </c>
      <c r="BW810" s="1560" t="s">
        <v>828</v>
      </c>
      <c r="BX810" s="1560" t="s">
        <v>828</v>
      </c>
      <c r="BY810" s="1560" t="s">
        <v>828</v>
      </c>
      <c r="BZ810" s="1560" t="s">
        <v>828</v>
      </c>
      <c r="CA810" s="1560" t="s">
        <v>828</v>
      </c>
      <c r="CB810" s="1352" t="s">
        <v>828</v>
      </c>
      <c r="CC810" s="1560" t="s">
        <v>828</v>
      </c>
      <c r="CD810" s="1560" t="s">
        <v>828</v>
      </c>
      <c r="CE810" s="1560" t="s">
        <v>828</v>
      </c>
      <c r="CF810" s="1560" t="s">
        <v>828</v>
      </c>
      <c r="CG810" s="1560" t="s">
        <v>828</v>
      </c>
      <c r="CH810" s="1560" t="s">
        <v>828</v>
      </c>
      <c r="CI810" s="1560" t="s">
        <v>828</v>
      </c>
      <c r="CJ810" s="1560" t="s">
        <v>828</v>
      </c>
      <c r="CK810" s="1463"/>
      <c r="CL810" s="1559" t="s">
        <v>828</v>
      </c>
      <c r="CM810" s="1352" t="s">
        <v>828</v>
      </c>
      <c r="CN810" s="1352" t="s">
        <v>828</v>
      </c>
      <c r="CO810" s="1352" t="s">
        <v>828</v>
      </c>
      <c r="CP810" s="1352" t="s">
        <v>828</v>
      </c>
      <c r="CQ810" s="1559" t="s">
        <v>828</v>
      </c>
      <c r="CR810" s="1559" t="s">
        <v>828</v>
      </c>
      <c r="CS810" s="1559" t="s">
        <v>828</v>
      </c>
      <c r="CT810" s="740" t="s">
        <v>9433</v>
      </c>
      <c r="CU810" s="1559" t="s">
        <v>828</v>
      </c>
      <c r="CV810" s="1559" t="s">
        <v>828</v>
      </c>
      <c r="CW810" s="1559" t="s">
        <v>828</v>
      </c>
      <c r="CX810" s="1559" t="s">
        <v>828</v>
      </c>
      <c r="CY810" s="1559" t="s">
        <v>828</v>
      </c>
      <c r="CZ810" s="1559" t="s">
        <v>828</v>
      </c>
      <c r="DA810" s="1559" t="s">
        <v>828</v>
      </c>
      <c r="DB810" s="1559" t="s">
        <v>828</v>
      </c>
      <c r="DC810" s="1559" t="s">
        <v>828</v>
      </c>
      <c r="DD810" s="1559" t="s">
        <v>828</v>
      </c>
      <c r="DE810" s="1560" t="s">
        <v>828</v>
      </c>
      <c r="DF810" s="1560" t="s">
        <v>828</v>
      </c>
      <c r="DG810" s="1560" t="s">
        <v>828</v>
      </c>
      <c r="DH810" s="1560" t="s">
        <v>828</v>
      </c>
      <c r="DI810" s="1559" t="s">
        <v>828</v>
      </c>
      <c r="DJ810" s="1560" t="s">
        <v>828</v>
      </c>
      <c r="DK810" s="866" t="s">
        <v>828</v>
      </c>
      <c r="DL810" s="1315">
        <v>0</v>
      </c>
      <c r="DM810" s="1315">
        <v>0</v>
      </c>
      <c r="DN810" s="1315">
        <v>0</v>
      </c>
      <c r="DO810" s="1560" t="s">
        <v>828</v>
      </c>
      <c r="DP810" s="1560" t="s">
        <v>828</v>
      </c>
      <c r="DQ810" s="1315">
        <v>0.8</v>
      </c>
      <c r="DR810" s="1315">
        <v>0.8</v>
      </c>
      <c r="DS810" s="1315">
        <v>0</v>
      </c>
      <c r="DT810" s="1560" t="s">
        <v>828</v>
      </c>
      <c r="DU810" s="1560" t="s">
        <v>828</v>
      </c>
      <c r="DV810" s="1560" t="s">
        <v>828</v>
      </c>
      <c r="DW810" s="1560" t="s">
        <v>828</v>
      </c>
      <c r="DX810" s="1561" t="s">
        <v>828</v>
      </c>
      <c r="DY810" s="913"/>
      <c r="DZ810" s="1252" t="s">
        <v>5839</v>
      </c>
      <c r="EA810" s="1315">
        <v>0</v>
      </c>
      <c r="EB810" s="1998">
        <f t="shared" si="12"/>
        <v>0</v>
      </c>
      <c r="EC810" s="1558" t="s">
        <v>828</v>
      </c>
      <c r="ED810" s="1252" t="s">
        <v>5839</v>
      </c>
    </row>
    <row r="811" spans="1:134">
      <c r="A811" s="1584">
        <v>5517</v>
      </c>
      <c r="B811" s="1254" t="s">
        <v>828</v>
      </c>
      <c r="C811" s="1254" t="s">
        <v>828</v>
      </c>
      <c r="D811" s="1254">
        <v>8752</v>
      </c>
      <c r="E811" s="1254" t="s">
        <v>1162</v>
      </c>
      <c r="F811" s="1254" t="s">
        <v>828</v>
      </c>
      <c r="G811" s="1254" t="s">
        <v>828</v>
      </c>
      <c r="H811" s="1254" t="s">
        <v>828</v>
      </c>
      <c r="I811" s="1254" t="s">
        <v>828</v>
      </c>
      <c r="J811" s="1629">
        <v>8000883</v>
      </c>
      <c r="K811" s="1511">
        <v>8000225</v>
      </c>
      <c r="L811" s="1321">
        <v>8000226</v>
      </c>
      <c r="M811" s="1321" t="s">
        <v>831</v>
      </c>
      <c r="N811" s="1321" t="s">
        <v>920</v>
      </c>
      <c r="O811" s="1321">
        <v>8000227</v>
      </c>
      <c r="P811" s="1321" t="s">
        <v>9433</v>
      </c>
      <c r="Q811" s="1321">
        <v>8000212</v>
      </c>
      <c r="R811" s="731" t="s">
        <v>9433</v>
      </c>
      <c r="S811" s="1321">
        <v>8000474</v>
      </c>
      <c r="T811" s="1321">
        <v>8000475</v>
      </c>
      <c r="U811" s="1321">
        <v>8000476</v>
      </c>
      <c r="V811" s="1321">
        <v>8000185</v>
      </c>
      <c r="W811" s="1321">
        <v>8000186</v>
      </c>
      <c r="X811" s="1321">
        <v>8000187</v>
      </c>
      <c r="Y811" s="1321">
        <v>8000477</v>
      </c>
      <c r="Z811" s="1321">
        <v>8000183</v>
      </c>
      <c r="AA811" s="1321">
        <v>8000478</v>
      </c>
      <c r="AB811" s="1321">
        <v>8000473</v>
      </c>
      <c r="AC811" s="1321">
        <v>0</v>
      </c>
      <c r="AD811" s="1321" t="s">
        <v>828</v>
      </c>
      <c r="AE811" s="1321">
        <v>8000480</v>
      </c>
      <c r="AF811" s="1321">
        <v>8000481</v>
      </c>
      <c r="AG811" s="1321">
        <v>8000162</v>
      </c>
      <c r="AH811" s="1321">
        <v>0</v>
      </c>
      <c r="AI811" s="1321" t="s">
        <v>919</v>
      </c>
      <c r="AJ811" s="1321">
        <v>3</v>
      </c>
      <c r="AK811" s="1321">
        <v>4</v>
      </c>
      <c r="AL811" s="1321">
        <v>5</v>
      </c>
      <c r="AM811" s="1321">
        <v>0</v>
      </c>
      <c r="AN811" s="871">
        <v>8000664</v>
      </c>
      <c r="AO811" s="824" t="s">
        <v>5843</v>
      </c>
      <c r="AP811" s="824" t="s">
        <v>9395</v>
      </c>
      <c r="AQ811" s="1321" t="s">
        <v>7948</v>
      </c>
      <c r="AR811" s="1321">
        <v>0</v>
      </c>
      <c r="AS811" s="1321">
        <v>0</v>
      </c>
      <c r="AT811" s="1321">
        <v>0</v>
      </c>
      <c r="AU811" s="1321">
        <v>0</v>
      </c>
      <c r="AV811" s="1321">
        <v>0</v>
      </c>
      <c r="AW811" s="731"/>
      <c r="AX811" s="305" t="s">
        <v>1162</v>
      </c>
      <c r="AY811" s="879">
        <v>0</v>
      </c>
      <c r="AZ811" s="879">
        <v>0</v>
      </c>
      <c r="BA811" s="879" t="s">
        <v>828</v>
      </c>
      <c r="BB811" s="879" t="s">
        <v>828</v>
      </c>
      <c r="BC811" s="879" t="s">
        <v>828</v>
      </c>
      <c r="BD811" s="879" t="s">
        <v>828</v>
      </c>
      <c r="BE811" s="879" t="s">
        <v>828</v>
      </c>
      <c r="BF811" s="879" t="s">
        <v>828</v>
      </c>
      <c r="BG811" s="879" t="s">
        <v>828</v>
      </c>
      <c r="BH811" s="879" t="s">
        <v>828</v>
      </c>
      <c r="BI811" s="879" t="s">
        <v>828</v>
      </c>
      <c r="BJ811" s="879" t="s">
        <v>828</v>
      </c>
      <c r="BK811" s="879" t="s">
        <v>828</v>
      </c>
      <c r="BL811" s="879" t="s">
        <v>828</v>
      </c>
      <c r="BM811" s="879" t="s">
        <v>828</v>
      </c>
      <c r="BN811" s="879" t="s">
        <v>828</v>
      </c>
      <c r="BO811" s="879" t="s">
        <v>828</v>
      </c>
      <c r="BP811" s="1321" t="s">
        <v>2960</v>
      </c>
      <c r="BQ811" s="1321" t="s">
        <v>828</v>
      </c>
      <c r="BR811" s="1321" t="s">
        <v>828</v>
      </c>
      <c r="BS811" s="1321">
        <v>5</v>
      </c>
      <c r="BT811" s="1321">
        <v>1</v>
      </c>
      <c r="BU811" s="1321">
        <v>1</v>
      </c>
      <c r="BV811" s="879" t="s">
        <v>828</v>
      </c>
      <c r="BW811" s="879" t="s">
        <v>828</v>
      </c>
      <c r="BX811" s="879" t="s">
        <v>828</v>
      </c>
      <c r="BY811" s="879" t="s">
        <v>828</v>
      </c>
      <c r="BZ811" s="879" t="s">
        <v>828</v>
      </c>
      <c r="CA811" s="879" t="s">
        <v>828</v>
      </c>
      <c r="CB811" s="87" t="s">
        <v>2960</v>
      </c>
      <c r="CC811" s="879" t="s">
        <v>828</v>
      </c>
      <c r="CD811" s="879" t="s">
        <v>828</v>
      </c>
      <c r="CE811" s="879" t="s">
        <v>828</v>
      </c>
      <c r="CF811" s="879" t="s">
        <v>828</v>
      </c>
      <c r="CG811" s="879" t="s">
        <v>828</v>
      </c>
      <c r="CH811" s="879" t="s">
        <v>828</v>
      </c>
      <c r="CI811" s="879" t="s">
        <v>828</v>
      </c>
      <c r="CJ811" s="879" t="s">
        <v>828</v>
      </c>
      <c r="CK811" s="731"/>
      <c r="CL811" s="305" t="s">
        <v>1162</v>
      </c>
      <c r="CM811" s="1321">
        <v>40</v>
      </c>
      <c r="CN811" s="1321">
        <v>9.8000000000000007</v>
      </c>
      <c r="CO811" s="1321">
        <v>5</v>
      </c>
      <c r="CP811" s="1321" t="s">
        <v>9073</v>
      </c>
      <c r="CQ811" s="305">
        <v>1</v>
      </c>
      <c r="CR811" s="305" t="s">
        <v>9433</v>
      </c>
      <c r="CS811" s="305">
        <v>3.3</v>
      </c>
      <c r="CT811" s="740" t="s">
        <v>9433</v>
      </c>
      <c r="CU811" s="305">
        <v>1.5</v>
      </c>
      <c r="CV811" s="305">
        <v>1.5</v>
      </c>
      <c r="CW811" s="305">
        <v>1</v>
      </c>
      <c r="CX811" s="305">
        <v>1.5</v>
      </c>
      <c r="CY811" s="305">
        <v>2</v>
      </c>
      <c r="CZ811" s="305">
        <v>1.5</v>
      </c>
      <c r="DA811" s="305">
        <v>1</v>
      </c>
      <c r="DB811" s="305">
        <v>1</v>
      </c>
      <c r="DC811" s="305">
        <v>0.9</v>
      </c>
      <c r="DD811" s="305">
        <v>0.9</v>
      </c>
      <c r="DE811" s="879">
        <v>0</v>
      </c>
      <c r="DF811" s="879" t="s">
        <v>828</v>
      </c>
      <c r="DG811" s="879" t="s">
        <v>828</v>
      </c>
      <c r="DH811" s="879" t="s">
        <v>828</v>
      </c>
      <c r="DI811" s="305">
        <v>0</v>
      </c>
      <c r="DJ811" s="879" t="s">
        <v>828</v>
      </c>
      <c r="DK811" s="866" t="s">
        <v>3040</v>
      </c>
      <c r="DL811" s="1315">
        <v>0.8</v>
      </c>
      <c r="DM811" s="1315">
        <v>0.8</v>
      </c>
      <c r="DN811" s="1315">
        <v>0.8</v>
      </c>
      <c r="DO811" s="879" t="s">
        <v>828</v>
      </c>
      <c r="DP811" s="877">
        <v>0.9</v>
      </c>
      <c r="DQ811" s="1315">
        <v>0.8</v>
      </c>
      <c r="DR811" s="1315">
        <v>0.8</v>
      </c>
      <c r="DS811" s="1315" t="s">
        <v>4380</v>
      </c>
      <c r="DT811" s="879" t="s">
        <v>828</v>
      </c>
      <c r="DU811" s="879" t="s">
        <v>828</v>
      </c>
      <c r="DV811" s="879" t="s">
        <v>828</v>
      </c>
      <c r="DW811" s="879" t="s">
        <v>828</v>
      </c>
      <c r="DX811" s="898" t="s">
        <v>828</v>
      </c>
      <c r="DY811" s="913"/>
      <c r="DZ811" s="1252" t="s">
        <v>5839</v>
      </c>
      <c r="EA811" s="2001">
        <v>0.3</v>
      </c>
      <c r="EB811" s="1998">
        <f t="shared" si="12"/>
        <v>0.3</v>
      </c>
      <c r="EC811" s="964" t="s">
        <v>5837</v>
      </c>
      <c r="ED811" s="1252" t="s">
        <v>5839</v>
      </c>
    </row>
    <row r="812" spans="1:134">
      <c r="A812" s="1586">
        <v>5518</v>
      </c>
      <c r="B812" s="1256" t="s">
        <v>828</v>
      </c>
      <c r="C812" s="1256" t="s">
        <v>828</v>
      </c>
      <c r="D812" s="1256">
        <v>27345</v>
      </c>
      <c r="E812" s="1256" t="s">
        <v>1162</v>
      </c>
      <c r="F812" s="1256">
        <v>2394</v>
      </c>
      <c r="G812" s="1256" t="s">
        <v>926</v>
      </c>
      <c r="H812" s="1256">
        <v>2394</v>
      </c>
      <c r="I812" s="1256" t="s">
        <v>926</v>
      </c>
      <c r="J812" s="1630">
        <v>8000884</v>
      </c>
      <c r="K812" s="1511">
        <v>8000225</v>
      </c>
      <c r="L812" s="861">
        <v>8000226</v>
      </c>
      <c r="M812" s="861" t="s">
        <v>831</v>
      </c>
      <c r="N812" s="861" t="s">
        <v>920</v>
      </c>
      <c r="O812" s="861">
        <v>8000227</v>
      </c>
      <c r="P812" s="1321" t="s">
        <v>9433</v>
      </c>
      <c r="Q812" s="861">
        <v>8000212</v>
      </c>
      <c r="R812" s="731" t="s">
        <v>9433</v>
      </c>
      <c r="S812" s="861">
        <v>8000474</v>
      </c>
      <c r="T812" s="861">
        <v>8000475</v>
      </c>
      <c r="U812" s="861">
        <v>8000476</v>
      </c>
      <c r="V812" s="861">
        <v>8000185</v>
      </c>
      <c r="W812" s="861">
        <v>8000186</v>
      </c>
      <c r="X812" s="861">
        <v>8000187</v>
      </c>
      <c r="Y812" s="861">
        <v>8000477</v>
      </c>
      <c r="Z812" s="861">
        <v>8000183</v>
      </c>
      <c r="AA812" s="861">
        <v>8000478</v>
      </c>
      <c r="AB812" s="861">
        <v>8000473</v>
      </c>
      <c r="AC812" s="861">
        <v>0</v>
      </c>
      <c r="AD812" s="861" t="s">
        <v>828</v>
      </c>
      <c r="AE812" s="861">
        <v>8000480</v>
      </c>
      <c r="AF812" s="861">
        <v>8000481</v>
      </c>
      <c r="AG812" s="861">
        <v>8000162</v>
      </c>
      <c r="AH812" s="861">
        <v>0</v>
      </c>
      <c r="AI812" s="861" t="s">
        <v>919</v>
      </c>
      <c r="AJ812" s="861">
        <v>3</v>
      </c>
      <c r="AK812" s="861">
        <v>4</v>
      </c>
      <c r="AL812" s="861">
        <v>5</v>
      </c>
      <c r="AM812" s="861">
        <v>0</v>
      </c>
      <c r="AN812" s="871">
        <v>8000664</v>
      </c>
      <c r="AO812" s="824" t="s">
        <v>5843</v>
      </c>
      <c r="AP812" s="824" t="s">
        <v>9395</v>
      </c>
      <c r="AQ812" s="861" t="s">
        <v>7948</v>
      </c>
      <c r="AR812" s="861">
        <v>0</v>
      </c>
      <c r="AS812" s="861">
        <v>0</v>
      </c>
      <c r="AT812" s="861">
        <v>0</v>
      </c>
      <c r="AU812" s="861">
        <v>0</v>
      </c>
      <c r="AV812" s="861">
        <v>0</v>
      </c>
      <c r="AW812" s="733"/>
      <c r="AX812" s="307" t="s">
        <v>1162</v>
      </c>
      <c r="AY812" s="881">
        <v>0</v>
      </c>
      <c r="AZ812" s="881">
        <v>0</v>
      </c>
      <c r="BA812" s="881" t="s">
        <v>828</v>
      </c>
      <c r="BB812" s="881" t="s">
        <v>828</v>
      </c>
      <c r="BC812" s="881" t="s">
        <v>828</v>
      </c>
      <c r="BD812" s="881" t="s">
        <v>828</v>
      </c>
      <c r="BE812" s="881" t="s">
        <v>828</v>
      </c>
      <c r="BF812" s="881" t="s">
        <v>828</v>
      </c>
      <c r="BG812" s="881" t="s">
        <v>828</v>
      </c>
      <c r="BH812" s="881" t="s">
        <v>828</v>
      </c>
      <c r="BI812" s="881" t="s">
        <v>828</v>
      </c>
      <c r="BJ812" s="881" t="s">
        <v>828</v>
      </c>
      <c r="BK812" s="881" t="s">
        <v>828</v>
      </c>
      <c r="BL812" s="881" t="s">
        <v>828</v>
      </c>
      <c r="BM812" s="881" t="s">
        <v>828</v>
      </c>
      <c r="BN812" s="881" t="s">
        <v>828</v>
      </c>
      <c r="BO812" s="881" t="s">
        <v>828</v>
      </c>
      <c r="BP812" s="861" t="s">
        <v>2960</v>
      </c>
      <c r="BQ812" s="861" t="s">
        <v>828</v>
      </c>
      <c r="BR812" s="861" t="s">
        <v>828</v>
      </c>
      <c r="BS812" s="861">
        <v>5</v>
      </c>
      <c r="BT812" s="861">
        <v>1</v>
      </c>
      <c r="BU812" s="861">
        <v>1</v>
      </c>
      <c r="BV812" s="881" t="s">
        <v>828</v>
      </c>
      <c r="BW812" s="881" t="s">
        <v>828</v>
      </c>
      <c r="BX812" s="881" t="s">
        <v>828</v>
      </c>
      <c r="BY812" s="881" t="s">
        <v>828</v>
      </c>
      <c r="BZ812" s="881" t="s">
        <v>828</v>
      </c>
      <c r="CA812" s="881" t="s">
        <v>828</v>
      </c>
      <c r="CB812" s="87" t="s">
        <v>2960</v>
      </c>
      <c r="CC812" s="881" t="s">
        <v>828</v>
      </c>
      <c r="CD812" s="881" t="s">
        <v>828</v>
      </c>
      <c r="CE812" s="881" t="s">
        <v>828</v>
      </c>
      <c r="CF812" s="881" t="s">
        <v>828</v>
      </c>
      <c r="CG812" s="881" t="s">
        <v>828</v>
      </c>
      <c r="CH812" s="881" t="s">
        <v>828</v>
      </c>
      <c r="CI812" s="881" t="s">
        <v>828</v>
      </c>
      <c r="CJ812" s="881" t="s">
        <v>828</v>
      </c>
      <c r="CK812" s="733"/>
      <c r="CL812" s="307" t="s">
        <v>1162</v>
      </c>
      <c r="CM812" s="861">
        <v>40</v>
      </c>
      <c r="CN812" s="861">
        <v>9.8000000000000007</v>
      </c>
      <c r="CO812" s="861">
        <v>5</v>
      </c>
      <c r="CP812" s="861" t="s">
        <v>9073</v>
      </c>
      <c r="CQ812" s="307">
        <v>1</v>
      </c>
      <c r="CR812" s="307" t="s">
        <v>9433</v>
      </c>
      <c r="CS812" s="307">
        <v>3.3</v>
      </c>
      <c r="CT812" s="740" t="s">
        <v>9433</v>
      </c>
      <c r="CU812" s="307">
        <v>1.5</v>
      </c>
      <c r="CV812" s="307">
        <v>1.5</v>
      </c>
      <c r="CW812" s="307">
        <v>1</v>
      </c>
      <c r="CX812" s="307">
        <v>1.5</v>
      </c>
      <c r="CY812" s="307">
        <v>2</v>
      </c>
      <c r="CZ812" s="307">
        <v>1.5</v>
      </c>
      <c r="DA812" s="307">
        <v>1</v>
      </c>
      <c r="DB812" s="307">
        <v>1</v>
      </c>
      <c r="DC812" s="307">
        <v>0.9</v>
      </c>
      <c r="DD812" s="307">
        <v>0.9</v>
      </c>
      <c r="DE812" s="881">
        <v>0</v>
      </c>
      <c r="DF812" s="881" t="s">
        <v>828</v>
      </c>
      <c r="DG812" s="881" t="s">
        <v>828</v>
      </c>
      <c r="DH812" s="881" t="s">
        <v>828</v>
      </c>
      <c r="DI812" s="307">
        <v>0</v>
      </c>
      <c r="DJ812" s="881" t="s">
        <v>828</v>
      </c>
      <c r="DK812" s="866" t="s">
        <v>3040</v>
      </c>
      <c r="DL812" s="1315">
        <v>0.8</v>
      </c>
      <c r="DM812" s="1315">
        <v>0.8</v>
      </c>
      <c r="DN812" s="1315">
        <v>0.8</v>
      </c>
      <c r="DO812" s="881" t="s">
        <v>828</v>
      </c>
      <c r="DP812" s="877">
        <v>0.9</v>
      </c>
      <c r="DQ812" s="1315">
        <v>0.8</v>
      </c>
      <c r="DR812" s="1315">
        <v>0.8</v>
      </c>
      <c r="DS812" s="1315" t="s">
        <v>4380</v>
      </c>
      <c r="DT812" s="881" t="s">
        <v>828</v>
      </c>
      <c r="DU812" s="881" t="s">
        <v>828</v>
      </c>
      <c r="DV812" s="881" t="s">
        <v>828</v>
      </c>
      <c r="DW812" s="881" t="s">
        <v>828</v>
      </c>
      <c r="DX812" s="899" t="s">
        <v>828</v>
      </c>
      <c r="DY812" s="913"/>
      <c r="DZ812" s="1252" t="s">
        <v>5839</v>
      </c>
      <c r="EA812" s="2001">
        <v>0.3</v>
      </c>
      <c r="EB812" s="1998">
        <f t="shared" si="12"/>
        <v>0.3</v>
      </c>
      <c r="EC812" s="964" t="s">
        <v>5837</v>
      </c>
      <c r="ED812" s="1252" t="s">
        <v>5839</v>
      </c>
    </row>
    <row r="813" spans="1:134">
      <c r="A813" s="1564">
        <v>5519</v>
      </c>
      <c r="B813" s="1346" t="s">
        <v>919</v>
      </c>
      <c r="C813" s="1346" t="s">
        <v>828</v>
      </c>
      <c r="D813" s="1346" t="s">
        <v>9267</v>
      </c>
      <c r="E813" s="1346" t="s">
        <v>828</v>
      </c>
      <c r="F813" s="1346" t="s">
        <v>828</v>
      </c>
      <c r="G813" s="1346" t="s">
        <v>828</v>
      </c>
      <c r="H813" s="1346" t="s">
        <v>828</v>
      </c>
      <c r="I813" s="1346" t="s">
        <v>828</v>
      </c>
      <c r="J813" s="1628">
        <v>0</v>
      </c>
      <c r="K813" s="1683" t="s">
        <v>828</v>
      </c>
      <c r="L813" s="1352" t="s">
        <v>828</v>
      </c>
      <c r="M813" s="1352" t="s">
        <v>828</v>
      </c>
      <c r="N813" s="1352" t="s">
        <v>828</v>
      </c>
      <c r="O813" s="1352" t="s">
        <v>828</v>
      </c>
      <c r="P813" s="1352" t="s">
        <v>828</v>
      </c>
      <c r="Q813" s="1352" t="s">
        <v>828</v>
      </c>
      <c r="R813" s="731" t="s">
        <v>9433</v>
      </c>
      <c r="S813" s="1352" t="s">
        <v>828</v>
      </c>
      <c r="T813" s="1352" t="s">
        <v>828</v>
      </c>
      <c r="U813" s="1352" t="s">
        <v>828</v>
      </c>
      <c r="V813" s="1352" t="s">
        <v>828</v>
      </c>
      <c r="W813" s="1352" t="s">
        <v>828</v>
      </c>
      <c r="X813" s="1352" t="s">
        <v>828</v>
      </c>
      <c r="Y813" s="1352" t="s">
        <v>828</v>
      </c>
      <c r="Z813" s="1352" t="s">
        <v>828</v>
      </c>
      <c r="AA813" s="1352" t="s">
        <v>828</v>
      </c>
      <c r="AB813" s="1352" t="s">
        <v>828</v>
      </c>
      <c r="AC813" s="1352" t="s">
        <v>828</v>
      </c>
      <c r="AD813" s="1352" t="s">
        <v>828</v>
      </c>
      <c r="AE813" s="1352" t="s">
        <v>828</v>
      </c>
      <c r="AF813" s="1352" t="s">
        <v>828</v>
      </c>
      <c r="AG813" s="1352" t="s">
        <v>828</v>
      </c>
      <c r="AH813" s="1352" t="s">
        <v>828</v>
      </c>
      <c r="AI813" s="1352" t="s">
        <v>828</v>
      </c>
      <c r="AJ813" s="1352" t="s">
        <v>828</v>
      </c>
      <c r="AK813" s="1352" t="s">
        <v>828</v>
      </c>
      <c r="AL813" s="1352" t="s">
        <v>828</v>
      </c>
      <c r="AM813" s="1352" t="s">
        <v>828</v>
      </c>
      <c r="AN813" s="1352" t="s">
        <v>828</v>
      </c>
      <c r="AO813" s="1352" t="s">
        <v>828</v>
      </c>
      <c r="AP813" s="1352" t="s">
        <v>828</v>
      </c>
      <c r="AQ813" s="1352" t="s">
        <v>7948</v>
      </c>
      <c r="AR813" s="1352" t="s">
        <v>828</v>
      </c>
      <c r="AS813" s="1352" t="s">
        <v>828</v>
      </c>
      <c r="AT813" s="1352" t="s">
        <v>828</v>
      </c>
      <c r="AU813" s="1352" t="s">
        <v>828</v>
      </c>
      <c r="AV813" s="1352" t="s">
        <v>828</v>
      </c>
      <c r="AW813" s="1463"/>
      <c r="AX813" s="1559" t="s">
        <v>828</v>
      </c>
      <c r="AY813" s="1560" t="s">
        <v>828</v>
      </c>
      <c r="AZ813" s="1560" t="s">
        <v>828</v>
      </c>
      <c r="BA813" s="1560" t="s">
        <v>828</v>
      </c>
      <c r="BB813" s="1560" t="s">
        <v>828</v>
      </c>
      <c r="BC813" s="1560" t="s">
        <v>828</v>
      </c>
      <c r="BD813" s="1560" t="s">
        <v>828</v>
      </c>
      <c r="BE813" s="1560" t="s">
        <v>828</v>
      </c>
      <c r="BF813" s="1560" t="s">
        <v>828</v>
      </c>
      <c r="BG813" s="1560" t="s">
        <v>828</v>
      </c>
      <c r="BH813" s="1560" t="s">
        <v>828</v>
      </c>
      <c r="BI813" s="1560" t="s">
        <v>828</v>
      </c>
      <c r="BJ813" s="1560" t="s">
        <v>828</v>
      </c>
      <c r="BK813" s="1560" t="s">
        <v>828</v>
      </c>
      <c r="BL813" s="1560" t="s">
        <v>828</v>
      </c>
      <c r="BM813" s="1560" t="s">
        <v>828</v>
      </c>
      <c r="BN813" s="1560" t="s">
        <v>828</v>
      </c>
      <c r="BO813" s="1560" t="s">
        <v>828</v>
      </c>
      <c r="BP813" s="1352" t="s">
        <v>828</v>
      </c>
      <c r="BQ813" s="1352" t="s">
        <v>828</v>
      </c>
      <c r="BR813" s="1352" t="s">
        <v>828</v>
      </c>
      <c r="BS813" s="1352" t="s">
        <v>828</v>
      </c>
      <c r="BT813" s="1352" t="s">
        <v>828</v>
      </c>
      <c r="BU813" s="1352" t="s">
        <v>828</v>
      </c>
      <c r="BV813" s="1560" t="s">
        <v>828</v>
      </c>
      <c r="BW813" s="1560" t="s">
        <v>828</v>
      </c>
      <c r="BX813" s="1560" t="s">
        <v>828</v>
      </c>
      <c r="BY813" s="1560" t="s">
        <v>828</v>
      </c>
      <c r="BZ813" s="1560" t="s">
        <v>828</v>
      </c>
      <c r="CA813" s="1560" t="s">
        <v>828</v>
      </c>
      <c r="CB813" s="1352" t="s">
        <v>828</v>
      </c>
      <c r="CC813" s="1560" t="s">
        <v>828</v>
      </c>
      <c r="CD813" s="1560" t="s">
        <v>828</v>
      </c>
      <c r="CE813" s="1560" t="s">
        <v>828</v>
      </c>
      <c r="CF813" s="1560" t="s">
        <v>828</v>
      </c>
      <c r="CG813" s="1560" t="s">
        <v>828</v>
      </c>
      <c r="CH813" s="1560" t="s">
        <v>828</v>
      </c>
      <c r="CI813" s="1560" t="s">
        <v>828</v>
      </c>
      <c r="CJ813" s="1560" t="s">
        <v>828</v>
      </c>
      <c r="CK813" s="1463"/>
      <c r="CL813" s="1559" t="s">
        <v>828</v>
      </c>
      <c r="CM813" s="1352" t="s">
        <v>828</v>
      </c>
      <c r="CN813" s="1352" t="s">
        <v>828</v>
      </c>
      <c r="CO813" s="1352" t="s">
        <v>828</v>
      </c>
      <c r="CP813" s="1352" t="s">
        <v>828</v>
      </c>
      <c r="CQ813" s="1559" t="s">
        <v>828</v>
      </c>
      <c r="CR813" s="1559" t="s">
        <v>828</v>
      </c>
      <c r="CS813" s="1559" t="s">
        <v>828</v>
      </c>
      <c r="CT813" s="740" t="s">
        <v>9433</v>
      </c>
      <c r="CU813" s="1559" t="s">
        <v>828</v>
      </c>
      <c r="CV813" s="1559" t="s">
        <v>828</v>
      </c>
      <c r="CW813" s="1559" t="s">
        <v>828</v>
      </c>
      <c r="CX813" s="1559" t="s">
        <v>828</v>
      </c>
      <c r="CY813" s="1559" t="s">
        <v>828</v>
      </c>
      <c r="CZ813" s="1559" t="s">
        <v>828</v>
      </c>
      <c r="DA813" s="1559" t="s">
        <v>828</v>
      </c>
      <c r="DB813" s="1559" t="s">
        <v>828</v>
      </c>
      <c r="DC813" s="1559" t="s">
        <v>828</v>
      </c>
      <c r="DD813" s="1559" t="s">
        <v>828</v>
      </c>
      <c r="DE813" s="1560" t="s">
        <v>828</v>
      </c>
      <c r="DF813" s="1560" t="s">
        <v>828</v>
      </c>
      <c r="DG813" s="1560" t="s">
        <v>828</v>
      </c>
      <c r="DH813" s="1560" t="s">
        <v>828</v>
      </c>
      <c r="DI813" s="1559" t="s">
        <v>828</v>
      </c>
      <c r="DJ813" s="1560" t="s">
        <v>828</v>
      </c>
      <c r="DK813" s="866" t="s">
        <v>828</v>
      </c>
      <c r="DL813" s="1315">
        <v>0</v>
      </c>
      <c r="DM813" s="1315">
        <v>0</v>
      </c>
      <c r="DN813" s="1315">
        <v>0</v>
      </c>
      <c r="DO813" s="1560" t="s">
        <v>828</v>
      </c>
      <c r="DP813" s="1560" t="s">
        <v>828</v>
      </c>
      <c r="DQ813" s="1315">
        <v>0.8</v>
      </c>
      <c r="DR813" s="1315">
        <v>0.8</v>
      </c>
      <c r="DS813" s="1315">
        <v>0</v>
      </c>
      <c r="DT813" s="1560" t="s">
        <v>828</v>
      </c>
      <c r="DU813" s="1560" t="s">
        <v>828</v>
      </c>
      <c r="DV813" s="1560" t="s">
        <v>828</v>
      </c>
      <c r="DW813" s="1560" t="s">
        <v>828</v>
      </c>
      <c r="DX813" s="1561" t="s">
        <v>828</v>
      </c>
      <c r="DY813" s="913"/>
      <c r="DZ813" s="1252" t="s">
        <v>5839</v>
      </c>
      <c r="EA813" s="1315">
        <v>0</v>
      </c>
      <c r="EB813" s="1998">
        <f t="shared" si="12"/>
        <v>0</v>
      </c>
      <c r="EC813" s="1558" t="s">
        <v>828</v>
      </c>
      <c r="ED813" s="1252" t="s">
        <v>5839</v>
      </c>
    </row>
    <row r="814" spans="1:134">
      <c r="A814" s="1584">
        <v>5520</v>
      </c>
      <c r="B814" s="1254" t="s">
        <v>828</v>
      </c>
      <c r="C814" s="1254" t="s">
        <v>828</v>
      </c>
      <c r="D814" s="1254">
        <v>8752</v>
      </c>
      <c r="E814" s="1254" t="s">
        <v>1162</v>
      </c>
      <c r="F814" s="1254" t="s">
        <v>828</v>
      </c>
      <c r="G814" s="1254" t="s">
        <v>828</v>
      </c>
      <c r="H814" s="1254" t="s">
        <v>828</v>
      </c>
      <c r="I814" s="1254" t="s">
        <v>828</v>
      </c>
      <c r="J814" s="1629">
        <v>8000885</v>
      </c>
      <c r="K814" s="1511">
        <v>8000225</v>
      </c>
      <c r="L814" s="1321">
        <v>8000226</v>
      </c>
      <c r="M814" s="1321" t="s">
        <v>831</v>
      </c>
      <c r="N814" s="1321" t="s">
        <v>920</v>
      </c>
      <c r="O814" s="1321">
        <v>8000227</v>
      </c>
      <c r="P814" s="1321" t="s">
        <v>9433</v>
      </c>
      <c r="Q814" s="1321">
        <v>8000212</v>
      </c>
      <c r="R814" s="731" t="s">
        <v>9433</v>
      </c>
      <c r="S814" s="1321">
        <v>8000474</v>
      </c>
      <c r="T814" s="1321">
        <v>8000475</v>
      </c>
      <c r="U814" s="1321">
        <v>8000476</v>
      </c>
      <c r="V814" s="1321">
        <v>8000185</v>
      </c>
      <c r="W814" s="1321">
        <v>8000186</v>
      </c>
      <c r="X814" s="1321">
        <v>8000187</v>
      </c>
      <c r="Y814" s="1321">
        <v>8000477</v>
      </c>
      <c r="Z814" s="1321">
        <v>8000183</v>
      </c>
      <c r="AA814" s="1321">
        <v>8000478</v>
      </c>
      <c r="AB814" s="1321">
        <v>8000473</v>
      </c>
      <c r="AC814" s="1321">
        <v>0</v>
      </c>
      <c r="AD814" s="1321" t="s">
        <v>828</v>
      </c>
      <c r="AE814" s="1321">
        <v>8000480</v>
      </c>
      <c r="AF814" s="1321">
        <v>8000481</v>
      </c>
      <c r="AG814" s="1321">
        <v>8000162</v>
      </c>
      <c r="AH814" s="1321">
        <v>0</v>
      </c>
      <c r="AI814" s="1321" t="s">
        <v>919</v>
      </c>
      <c r="AJ814" s="1321">
        <v>3</v>
      </c>
      <c r="AK814" s="1321">
        <v>4</v>
      </c>
      <c r="AL814" s="1321">
        <v>5</v>
      </c>
      <c r="AM814" s="1321">
        <v>0</v>
      </c>
      <c r="AN814" s="871">
        <v>8000664</v>
      </c>
      <c r="AO814" s="824" t="s">
        <v>5843</v>
      </c>
      <c r="AP814" s="824" t="s">
        <v>9395</v>
      </c>
      <c r="AQ814" s="1321" t="s">
        <v>7948</v>
      </c>
      <c r="AR814" s="1321">
        <v>0</v>
      </c>
      <c r="AS814" s="1321">
        <v>0</v>
      </c>
      <c r="AT814" s="1321">
        <v>0</v>
      </c>
      <c r="AU814" s="1321">
        <v>0</v>
      </c>
      <c r="AV814" s="1321">
        <v>0</v>
      </c>
      <c r="AW814" s="731"/>
      <c r="AX814" s="305" t="s">
        <v>1162</v>
      </c>
      <c r="AY814" s="879">
        <v>0</v>
      </c>
      <c r="AZ814" s="879">
        <v>0</v>
      </c>
      <c r="BA814" s="879" t="s">
        <v>828</v>
      </c>
      <c r="BB814" s="879" t="s">
        <v>828</v>
      </c>
      <c r="BC814" s="879" t="s">
        <v>828</v>
      </c>
      <c r="BD814" s="879" t="s">
        <v>828</v>
      </c>
      <c r="BE814" s="879" t="s">
        <v>828</v>
      </c>
      <c r="BF814" s="879" t="s">
        <v>828</v>
      </c>
      <c r="BG814" s="879" t="s">
        <v>828</v>
      </c>
      <c r="BH814" s="879" t="s">
        <v>828</v>
      </c>
      <c r="BI814" s="879" t="s">
        <v>828</v>
      </c>
      <c r="BJ814" s="879" t="s">
        <v>828</v>
      </c>
      <c r="BK814" s="879" t="s">
        <v>828</v>
      </c>
      <c r="BL814" s="879" t="s">
        <v>828</v>
      </c>
      <c r="BM814" s="879" t="s">
        <v>828</v>
      </c>
      <c r="BN814" s="879" t="s">
        <v>828</v>
      </c>
      <c r="BO814" s="879" t="s">
        <v>828</v>
      </c>
      <c r="BP814" s="1321" t="s">
        <v>2960</v>
      </c>
      <c r="BQ814" s="1321" t="s">
        <v>828</v>
      </c>
      <c r="BR814" s="1321" t="s">
        <v>828</v>
      </c>
      <c r="BS814" s="1321">
        <v>5</v>
      </c>
      <c r="BT814" s="1321">
        <v>1</v>
      </c>
      <c r="BU814" s="1321">
        <v>1</v>
      </c>
      <c r="BV814" s="879" t="s">
        <v>828</v>
      </c>
      <c r="BW814" s="879" t="s">
        <v>828</v>
      </c>
      <c r="BX814" s="879" t="s">
        <v>828</v>
      </c>
      <c r="BY814" s="879" t="s">
        <v>828</v>
      </c>
      <c r="BZ814" s="879" t="s">
        <v>828</v>
      </c>
      <c r="CA814" s="879" t="s">
        <v>828</v>
      </c>
      <c r="CB814" s="87" t="s">
        <v>2960</v>
      </c>
      <c r="CC814" s="879" t="s">
        <v>828</v>
      </c>
      <c r="CD814" s="879" t="s">
        <v>828</v>
      </c>
      <c r="CE814" s="879" t="s">
        <v>828</v>
      </c>
      <c r="CF814" s="879" t="s">
        <v>828</v>
      </c>
      <c r="CG814" s="879" t="s">
        <v>828</v>
      </c>
      <c r="CH814" s="879" t="s">
        <v>828</v>
      </c>
      <c r="CI814" s="879" t="s">
        <v>828</v>
      </c>
      <c r="CJ814" s="879" t="s">
        <v>828</v>
      </c>
      <c r="CK814" s="731"/>
      <c r="CL814" s="305" t="s">
        <v>1162</v>
      </c>
      <c r="CM814" s="1321">
        <v>40</v>
      </c>
      <c r="CN814" s="1321">
        <v>9.8000000000000007</v>
      </c>
      <c r="CO814" s="1321">
        <v>5</v>
      </c>
      <c r="CP814" s="1321" t="s">
        <v>9073</v>
      </c>
      <c r="CQ814" s="305">
        <v>1</v>
      </c>
      <c r="CR814" s="305" t="s">
        <v>9433</v>
      </c>
      <c r="CS814" s="305">
        <v>3.3</v>
      </c>
      <c r="CT814" s="740" t="s">
        <v>9433</v>
      </c>
      <c r="CU814" s="305">
        <v>1.5</v>
      </c>
      <c r="CV814" s="305">
        <v>1.5</v>
      </c>
      <c r="CW814" s="305">
        <v>1</v>
      </c>
      <c r="CX814" s="305">
        <v>1.5</v>
      </c>
      <c r="CY814" s="305">
        <v>2</v>
      </c>
      <c r="CZ814" s="305">
        <v>1.5</v>
      </c>
      <c r="DA814" s="305">
        <v>1</v>
      </c>
      <c r="DB814" s="305">
        <v>1</v>
      </c>
      <c r="DC814" s="305">
        <v>0.9</v>
      </c>
      <c r="DD814" s="305">
        <v>0.9</v>
      </c>
      <c r="DE814" s="879">
        <v>0</v>
      </c>
      <c r="DF814" s="879" t="s">
        <v>828</v>
      </c>
      <c r="DG814" s="879" t="s">
        <v>828</v>
      </c>
      <c r="DH814" s="879" t="s">
        <v>828</v>
      </c>
      <c r="DI814" s="305">
        <v>0</v>
      </c>
      <c r="DJ814" s="879" t="s">
        <v>828</v>
      </c>
      <c r="DK814" s="866" t="s">
        <v>3040</v>
      </c>
      <c r="DL814" s="1315">
        <v>0.8</v>
      </c>
      <c r="DM814" s="1315">
        <v>0.8</v>
      </c>
      <c r="DN814" s="1315">
        <v>0.8</v>
      </c>
      <c r="DO814" s="879" t="s">
        <v>828</v>
      </c>
      <c r="DP814" s="877">
        <v>0.9</v>
      </c>
      <c r="DQ814" s="1315">
        <v>0.8</v>
      </c>
      <c r="DR814" s="1315">
        <v>0.8</v>
      </c>
      <c r="DS814" s="1315" t="s">
        <v>4380</v>
      </c>
      <c r="DT814" s="879" t="s">
        <v>828</v>
      </c>
      <c r="DU814" s="879" t="s">
        <v>828</v>
      </c>
      <c r="DV814" s="879" t="s">
        <v>828</v>
      </c>
      <c r="DW814" s="879" t="s">
        <v>828</v>
      </c>
      <c r="DX814" s="898" t="s">
        <v>828</v>
      </c>
      <c r="DY814" s="913"/>
      <c r="DZ814" s="1252" t="s">
        <v>5839</v>
      </c>
      <c r="EA814" s="2001">
        <v>0.3</v>
      </c>
      <c r="EB814" s="1998">
        <f t="shared" si="12"/>
        <v>0.3</v>
      </c>
      <c r="EC814" s="964" t="s">
        <v>5837</v>
      </c>
      <c r="ED814" s="1252" t="s">
        <v>5839</v>
      </c>
    </row>
    <row r="815" spans="1:134">
      <c r="A815" s="1586">
        <v>5521</v>
      </c>
      <c r="B815" s="1256" t="s">
        <v>828</v>
      </c>
      <c r="C815" s="1256" t="s">
        <v>828</v>
      </c>
      <c r="D815" s="1256">
        <v>27345</v>
      </c>
      <c r="E815" s="1256" t="s">
        <v>1162</v>
      </c>
      <c r="F815" s="1256">
        <v>2394</v>
      </c>
      <c r="G815" s="1256" t="s">
        <v>926</v>
      </c>
      <c r="H815" s="1256">
        <v>2394</v>
      </c>
      <c r="I815" s="1256" t="s">
        <v>926</v>
      </c>
      <c r="J815" s="348">
        <v>8000886</v>
      </c>
      <c r="K815" s="1511">
        <v>8000225</v>
      </c>
      <c r="L815" s="861">
        <v>8000226</v>
      </c>
      <c r="M815" s="861" t="s">
        <v>831</v>
      </c>
      <c r="N815" s="861" t="s">
        <v>920</v>
      </c>
      <c r="O815" s="861">
        <v>8000227</v>
      </c>
      <c r="P815" s="1321" t="s">
        <v>9433</v>
      </c>
      <c r="Q815" s="861">
        <v>8000212</v>
      </c>
      <c r="R815" s="731" t="s">
        <v>9433</v>
      </c>
      <c r="S815" s="861">
        <v>8000474</v>
      </c>
      <c r="T815" s="861">
        <v>8000475</v>
      </c>
      <c r="U815" s="861">
        <v>8000476</v>
      </c>
      <c r="V815" s="861">
        <v>8000185</v>
      </c>
      <c r="W815" s="861">
        <v>8000186</v>
      </c>
      <c r="X815" s="861">
        <v>8000187</v>
      </c>
      <c r="Y815" s="861">
        <v>8000477</v>
      </c>
      <c r="Z815" s="861">
        <v>8000183</v>
      </c>
      <c r="AA815" s="861">
        <v>8000478</v>
      </c>
      <c r="AB815" s="861">
        <v>8000473</v>
      </c>
      <c r="AC815" s="861">
        <v>0</v>
      </c>
      <c r="AD815" s="861" t="s">
        <v>828</v>
      </c>
      <c r="AE815" s="861">
        <v>8000480</v>
      </c>
      <c r="AF815" s="861">
        <v>8000481</v>
      </c>
      <c r="AG815" s="861">
        <v>8000162</v>
      </c>
      <c r="AH815" s="861">
        <v>0</v>
      </c>
      <c r="AI815" s="861" t="s">
        <v>919</v>
      </c>
      <c r="AJ815" s="861">
        <v>3</v>
      </c>
      <c r="AK815" s="861">
        <v>4</v>
      </c>
      <c r="AL815" s="861">
        <v>5</v>
      </c>
      <c r="AM815" s="861">
        <v>0</v>
      </c>
      <c r="AN815" s="871">
        <v>8000664</v>
      </c>
      <c r="AO815" s="824" t="s">
        <v>5843</v>
      </c>
      <c r="AP815" s="824" t="s">
        <v>9395</v>
      </c>
      <c r="AQ815" s="861" t="s">
        <v>7948</v>
      </c>
      <c r="AR815" s="861">
        <v>0</v>
      </c>
      <c r="AS815" s="861">
        <v>0</v>
      </c>
      <c r="AT815" s="861">
        <v>0</v>
      </c>
      <c r="AU815" s="861">
        <v>0</v>
      </c>
      <c r="AV815" s="861">
        <v>0</v>
      </c>
      <c r="AW815" s="733"/>
      <c r="AX815" s="307" t="s">
        <v>1162</v>
      </c>
      <c r="AY815" s="881">
        <v>0</v>
      </c>
      <c r="AZ815" s="881">
        <v>0</v>
      </c>
      <c r="BA815" s="881" t="s">
        <v>828</v>
      </c>
      <c r="BB815" s="881" t="s">
        <v>828</v>
      </c>
      <c r="BC815" s="881" t="s">
        <v>828</v>
      </c>
      <c r="BD815" s="881" t="s">
        <v>828</v>
      </c>
      <c r="BE815" s="881" t="s">
        <v>828</v>
      </c>
      <c r="BF815" s="881" t="s">
        <v>828</v>
      </c>
      <c r="BG815" s="881" t="s">
        <v>828</v>
      </c>
      <c r="BH815" s="881" t="s">
        <v>828</v>
      </c>
      <c r="BI815" s="881" t="s">
        <v>828</v>
      </c>
      <c r="BJ815" s="881" t="s">
        <v>828</v>
      </c>
      <c r="BK815" s="881" t="s">
        <v>828</v>
      </c>
      <c r="BL815" s="881" t="s">
        <v>828</v>
      </c>
      <c r="BM815" s="881" t="s">
        <v>828</v>
      </c>
      <c r="BN815" s="881" t="s">
        <v>828</v>
      </c>
      <c r="BO815" s="881" t="s">
        <v>828</v>
      </c>
      <c r="BP815" s="861" t="s">
        <v>2960</v>
      </c>
      <c r="BQ815" s="861" t="s">
        <v>828</v>
      </c>
      <c r="BR815" s="861" t="s">
        <v>828</v>
      </c>
      <c r="BS815" s="861">
        <v>5</v>
      </c>
      <c r="BT815" s="861">
        <v>1</v>
      </c>
      <c r="BU815" s="861">
        <v>1</v>
      </c>
      <c r="BV815" s="881" t="s">
        <v>828</v>
      </c>
      <c r="BW815" s="881" t="s">
        <v>828</v>
      </c>
      <c r="BX815" s="881" t="s">
        <v>828</v>
      </c>
      <c r="BY815" s="881" t="s">
        <v>828</v>
      </c>
      <c r="BZ815" s="881" t="s">
        <v>828</v>
      </c>
      <c r="CA815" s="881" t="s">
        <v>828</v>
      </c>
      <c r="CB815" s="87" t="s">
        <v>2960</v>
      </c>
      <c r="CC815" s="881" t="s">
        <v>828</v>
      </c>
      <c r="CD815" s="881" t="s">
        <v>828</v>
      </c>
      <c r="CE815" s="881" t="s">
        <v>828</v>
      </c>
      <c r="CF815" s="881" t="s">
        <v>828</v>
      </c>
      <c r="CG815" s="881" t="s">
        <v>828</v>
      </c>
      <c r="CH815" s="881" t="s">
        <v>828</v>
      </c>
      <c r="CI815" s="881" t="s">
        <v>828</v>
      </c>
      <c r="CJ815" s="881" t="s">
        <v>828</v>
      </c>
      <c r="CK815" s="733"/>
      <c r="CL815" s="307" t="s">
        <v>1162</v>
      </c>
      <c r="CM815" s="861">
        <v>40</v>
      </c>
      <c r="CN815" s="861">
        <v>9.8000000000000007</v>
      </c>
      <c r="CO815" s="861">
        <v>5</v>
      </c>
      <c r="CP815" s="861" t="s">
        <v>9073</v>
      </c>
      <c r="CQ815" s="307">
        <v>1</v>
      </c>
      <c r="CR815" s="307" t="s">
        <v>9433</v>
      </c>
      <c r="CS815" s="307">
        <v>3.3</v>
      </c>
      <c r="CT815" s="740" t="s">
        <v>9433</v>
      </c>
      <c r="CU815" s="307">
        <v>1.5</v>
      </c>
      <c r="CV815" s="307">
        <v>1.5</v>
      </c>
      <c r="CW815" s="307">
        <v>1</v>
      </c>
      <c r="CX815" s="307">
        <v>1.5</v>
      </c>
      <c r="CY815" s="307">
        <v>2</v>
      </c>
      <c r="CZ815" s="307">
        <v>1.5</v>
      </c>
      <c r="DA815" s="307">
        <v>1</v>
      </c>
      <c r="DB815" s="307">
        <v>1</v>
      </c>
      <c r="DC815" s="307">
        <v>0.9</v>
      </c>
      <c r="DD815" s="307">
        <v>0.9</v>
      </c>
      <c r="DE815" s="881">
        <v>0</v>
      </c>
      <c r="DF815" s="881" t="s">
        <v>828</v>
      </c>
      <c r="DG815" s="881" t="s">
        <v>828</v>
      </c>
      <c r="DH815" s="881" t="s">
        <v>828</v>
      </c>
      <c r="DI815" s="307">
        <v>0</v>
      </c>
      <c r="DJ815" s="881" t="s">
        <v>828</v>
      </c>
      <c r="DK815" s="866" t="s">
        <v>3040</v>
      </c>
      <c r="DL815" s="1315">
        <v>0.8</v>
      </c>
      <c r="DM815" s="1315">
        <v>0.8</v>
      </c>
      <c r="DN815" s="1315">
        <v>0.8</v>
      </c>
      <c r="DO815" s="881" t="s">
        <v>828</v>
      </c>
      <c r="DP815" s="877">
        <v>0.9</v>
      </c>
      <c r="DQ815" s="1315">
        <v>0.8</v>
      </c>
      <c r="DR815" s="1315">
        <v>0.8</v>
      </c>
      <c r="DS815" s="1315" t="s">
        <v>4380</v>
      </c>
      <c r="DT815" s="881" t="s">
        <v>828</v>
      </c>
      <c r="DU815" s="881" t="s">
        <v>828</v>
      </c>
      <c r="DV815" s="881" t="s">
        <v>828</v>
      </c>
      <c r="DW815" s="881" t="s">
        <v>828</v>
      </c>
      <c r="DX815" s="899" t="s">
        <v>828</v>
      </c>
      <c r="DY815" s="913"/>
      <c r="DZ815" s="1252" t="s">
        <v>5839</v>
      </c>
      <c r="EA815" s="2001">
        <v>0.3</v>
      </c>
      <c r="EB815" s="1998">
        <f t="shared" si="12"/>
        <v>0.3</v>
      </c>
      <c r="EC815" s="964" t="s">
        <v>5837</v>
      </c>
      <c r="ED815" s="1252" t="s">
        <v>5839</v>
      </c>
    </row>
    <row r="816" spans="1:134">
      <c r="A816" s="1564">
        <v>5522</v>
      </c>
      <c r="B816" s="1346" t="s">
        <v>919</v>
      </c>
      <c r="C816" s="1346" t="s">
        <v>828</v>
      </c>
      <c r="D816" s="1346" t="s">
        <v>9267</v>
      </c>
      <c r="E816" s="1346" t="s">
        <v>828</v>
      </c>
      <c r="F816" s="1346" t="s">
        <v>828</v>
      </c>
      <c r="G816" s="1346" t="s">
        <v>828</v>
      </c>
      <c r="H816" s="1346" t="s">
        <v>828</v>
      </c>
      <c r="I816" s="1346" t="s">
        <v>828</v>
      </c>
      <c r="J816" s="1625">
        <v>0</v>
      </c>
      <c r="K816" s="1683" t="s">
        <v>828</v>
      </c>
      <c r="L816" s="1352" t="s">
        <v>828</v>
      </c>
      <c r="M816" s="1352" t="s">
        <v>828</v>
      </c>
      <c r="N816" s="1352" t="s">
        <v>828</v>
      </c>
      <c r="O816" s="1352" t="s">
        <v>828</v>
      </c>
      <c r="P816" s="1352" t="s">
        <v>828</v>
      </c>
      <c r="Q816" s="1352" t="s">
        <v>828</v>
      </c>
      <c r="R816" s="731" t="s">
        <v>9433</v>
      </c>
      <c r="S816" s="1352" t="s">
        <v>828</v>
      </c>
      <c r="T816" s="1352" t="s">
        <v>828</v>
      </c>
      <c r="U816" s="1352" t="s">
        <v>828</v>
      </c>
      <c r="V816" s="1352" t="s">
        <v>828</v>
      </c>
      <c r="W816" s="1352" t="s">
        <v>828</v>
      </c>
      <c r="X816" s="1352" t="s">
        <v>828</v>
      </c>
      <c r="Y816" s="1352" t="s">
        <v>828</v>
      </c>
      <c r="Z816" s="1352" t="s">
        <v>828</v>
      </c>
      <c r="AA816" s="1352" t="s">
        <v>828</v>
      </c>
      <c r="AB816" s="1352" t="s">
        <v>828</v>
      </c>
      <c r="AC816" s="1352" t="s">
        <v>828</v>
      </c>
      <c r="AD816" s="1352" t="s">
        <v>828</v>
      </c>
      <c r="AE816" s="1352" t="s">
        <v>828</v>
      </c>
      <c r="AF816" s="1352" t="s">
        <v>828</v>
      </c>
      <c r="AG816" s="1352" t="s">
        <v>828</v>
      </c>
      <c r="AH816" s="1352" t="s">
        <v>828</v>
      </c>
      <c r="AI816" s="1352" t="s">
        <v>828</v>
      </c>
      <c r="AJ816" s="1352" t="s">
        <v>828</v>
      </c>
      <c r="AK816" s="1352" t="s">
        <v>828</v>
      </c>
      <c r="AL816" s="1352" t="s">
        <v>828</v>
      </c>
      <c r="AM816" s="1352" t="s">
        <v>828</v>
      </c>
      <c r="AN816" s="1352" t="s">
        <v>828</v>
      </c>
      <c r="AO816" s="1352" t="s">
        <v>828</v>
      </c>
      <c r="AP816" s="1352" t="s">
        <v>828</v>
      </c>
      <c r="AQ816" s="1352" t="s">
        <v>7948</v>
      </c>
      <c r="AR816" s="1352" t="s">
        <v>828</v>
      </c>
      <c r="AS816" s="1352" t="s">
        <v>828</v>
      </c>
      <c r="AT816" s="1352" t="s">
        <v>828</v>
      </c>
      <c r="AU816" s="1352" t="s">
        <v>828</v>
      </c>
      <c r="AV816" s="1352" t="s">
        <v>828</v>
      </c>
      <c r="AW816" s="1463"/>
      <c r="AX816" s="1559" t="s">
        <v>828</v>
      </c>
      <c r="AY816" s="1560" t="s">
        <v>828</v>
      </c>
      <c r="AZ816" s="1560" t="s">
        <v>828</v>
      </c>
      <c r="BA816" s="1560" t="s">
        <v>828</v>
      </c>
      <c r="BB816" s="1560" t="s">
        <v>828</v>
      </c>
      <c r="BC816" s="1560" t="s">
        <v>828</v>
      </c>
      <c r="BD816" s="1560" t="s">
        <v>828</v>
      </c>
      <c r="BE816" s="1560" t="s">
        <v>828</v>
      </c>
      <c r="BF816" s="1560" t="s">
        <v>828</v>
      </c>
      <c r="BG816" s="1560" t="s">
        <v>828</v>
      </c>
      <c r="BH816" s="1560" t="s">
        <v>828</v>
      </c>
      <c r="BI816" s="1560" t="s">
        <v>828</v>
      </c>
      <c r="BJ816" s="1560" t="s">
        <v>828</v>
      </c>
      <c r="BK816" s="1560" t="s">
        <v>828</v>
      </c>
      <c r="BL816" s="1560" t="s">
        <v>828</v>
      </c>
      <c r="BM816" s="1560" t="s">
        <v>828</v>
      </c>
      <c r="BN816" s="1560" t="s">
        <v>828</v>
      </c>
      <c r="BO816" s="1560" t="s">
        <v>828</v>
      </c>
      <c r="BP816" s="1352" t="s">
        <v>828</v>
      </c>
      <c r="BQ816" s="1352" t="s">
        <v>828</v>
      </c>
      <c r="BR816" s="1352" t="s">
        <v>828</v>
      </c>
      <c r="BS816" s="1352" t="s">
        <v>828</v>
      </c>
      <c r="BT816" s="1352" t="s">
        <v>828</v>
      </c>
      <c r="BU816" s="1352" t="s">
        <v>828</v>
      </c>
      <c r="BV816" s="1560" t="s">
        <v>828</v>
      </c>
      <c r="BW816" s="1560" t="s">
        <v>828</v>
      </c>
      <c r="BX816" s="1560" t="s">
        <v>828</v>
      </c>
      <c r="BY816" s="1560" t="s">
        <v>828</v>
      </c>
      <c r="BZ816" s="1560" t="s">
        <v>828</v>
      </c>
      <c r="CA816" s="1560" t="s">
        <v>828</v>
      </c>
      <c r="CB816" s="1352" t="s">
        <v>828</v>
      </c>
      <c r="CC816" s="1560" t="s">
        <v>828</v>
      </c>
      <c r="CD816" s="1560" t="s">
        <v>828</v>
      </c>
      <c r="CE816" s="1560" t="s">
        <v>828</v>
      </c>
      <c r="CF816" s="1560" t="s">
        <v>828</v>
      </c>
      <c r="CG816" s="1560" t="s">
        <v>828</v>
      </c>
      <c r="CH816" s="1560" t="s">
        <v>828</v>
      </c>
      <c r="CI816" s="1560" t="s">
        <v>828</v>
      </c>
      <c r="CJ816" s="1560" t="s">
        <v>828</v>
      </c>
      <c r="CK816" s="1463"/>
      <c r="CL816" s="1559" t="s">
        <v>828</v>
      </c>
      <c r="CM816" s="1352" t="s">
        <v>828</v>
      </c>
      <c r="CN816" s="1352" t="s">
        <v>828</v>
      </c>
      <c r="CO816" s="1352" t="s">
        <v>828</v>
      </c>
      <c r="CP816" s="1352" t="s">
        <v>828</v>
      </c>
      <c r="CQ816" s="1559" t="s">
        <v>828</v>
      </c>
      <c r="CR816" s="1559" t="s">
        <v>828</v>
      </c>
      <c r="CS816" s="1559" t="s">
        <v>828</v>
      </c>
      <c r="CT816" s="740" t="s">
        <v>9433</v>
      </c>
      <c r="CU816" s="1559" t="s">
        <v>828</v>
      </c>
      <c r="CV816" s="1559" t="s">
        <v>828</v>
      </c>
      <c r="CW816" s="1559" t="s">
        <v>828</v>
      </c>
      <c r="CX816" s="1559" t="s">
        <v>828</v>
      </c>
      <c r="CY816" s="1559" t="s">
        <v>828</v>
      </c>
      <c r="CZ816" s="1559" t="s">
        <v>828</v>
      </c>
      <c r="DA816" s="1559" t="s">
        <v>828</v>
      </c>
      <c r="DB816" s="1559" t="s">
        <v>828</v>
      </c>
      <c r="DC816" s="1559" t="s">
        <v>828</v>
      </c>
      <c r="DD816" s="1559" t="s">
        <v>828</v>
      </c>
      <c r="DE816" s="1560" t="s">
        <v>828</v>
      </c>
      <c r="DF816" s="1560" t="s">
        <v>828</v>
      </c>
      <c r="DG816" s="1560" t="s">
        <v>828</v>
      </c>
      <c r="DH816" s="1560" t="s">
        <v>828</v>
      </c>
      <c r="DI816" s="1559" t="s">
        <v>828</v>
      </c>
      <c r="DJ816" s="1560" t="s">
        <v>828</v>
      </c>
      <c r="DK816" s="866" t="s">
        <v>828</v>
      </c>
      <c r="DL816" s="1315">
        <v>0</v>
      </c>
      <c r="DM816" s="1315">
        <v>0</v>
      </c>
      <c r="DN816" s="1315">
        <v>0</v>
      </c>
      <c r="DO816" s="1560" t="s">
        <v>828</v>
      </c>
      <c r="DP816" s="1560" t="s">
        <v>828</v>
      </c>
      <c r="DQ816" s="1315">
        <v>0.8</v>
      </c>
      <c r="DR816" s="1315">
        <v>0.8</v>
      </c>
      <c r="DS816" s="1315">
        <v>0</v>
      </c>
      <c r="DT816" s="1560" t="s">
        <v>828</v>
      </c>
      <c r="DU816" s="1560" t="s">
        <v>828</v>
      </c>
      <c r="DV816" s="1560" t="s">
        <v>828</v>
      </c>
      <c r="DW816" s="1560" t="s">
        <v>828</v>
      </c>
      <c r="DX816" s="1561" t="s">
        <v>828</v>
      </c>
      <c r="DY816" s="913"/>
      <c r="DZ816" s="1252" t="s">
        <v>5839</v>
      </c>
      <c r="EA816" s="1315">
        <v>0</v>
      </c>
      <c r="EB816" s="1998">
        <f t="shared" si="12"/>
        <v>0</v>
      </c>
      <c r="EC816" s="1558" t="s">
        <v>828</v>
      </c>
      <c r="ED816" s="1252" t="s">
        <v>5839</v>
      </c>
    </row>
    <row r="817" spans="1:134">
      <c r="A817" s="1651">
        <v>5523</v>
      </c>
      <c r="B817" s="1254" t="s">
        <v>828</v>
      </c>
      <c r="C817" s="1254" t="s">
        <v>828</v>
      </c>
      <c r="D817" s="1254" t="s">
        <v>9402</v>
      </c>
      <c r="E817" s="1254" t="s">
        <v>1162</v>
      </c>
      <c r="F817" s="1254" t="s">
        <v>828</v>
      </c>
      <c r="G817" s="1254" t="s">
        <v>828</v>
      </c>
      <c r="H817" s="1254" t="s">
        <v>828</v>
      </c>
      <c r="I817" s="1254" t="s">
        <v>828</v>
      </c>
      <c r="J817" s="1626">
        <v>8000891</v>
      </c>
      <c r="K817" s="1511">
        <v>8000225</v>
      </c>
      <c r="L817" s="1321">
        <v>8000226</v>
      </c>
      <c r="M817" s="1321" t="s">
        <v>831</v>
      </c>
      <c r="N817" s="1321" t="s">
        <v>920</v>
      </c>
      <c r="O817" s="1321">
        <v>8000227</v>
      </c>
      <c r="P817" s="1321" t="s">
        <v>9433</v>
      </c>
      <c r="Q817" s="1321">
        <v>8000212</v>
      </c>
      <c r="R817" s="731" t="s">
        <v>9433</v>
      </c>
      <c r="S817" s="1321">
        <v>8000474</v>
      </c>
      <c r="T817" s="1321">
        <v>8000475</v>
      </c>
      <c r="U817" s="1321">
        <v>8000476</v>
      </c>
      <c r="V817" s="1321">
        <v>8000185</v>
      </c>
      <c r="W817" s="1321">
        <v>8000186</v>
      </c>
      <c r="X817" s="1321">
        <v>8000187</v>
      </c>
      <c r="Y817" s="1321">
        <v>8000477</v>
      </c>
      <c r="Z817" s="1321">
        <v>8000183</v>
      </c>
      <c r="AA817" s="1321">
        <v>8000478</v>
      </c>
      <c r="AB817" s="1321">
        <v>8000473</v>
      </c>
      <c r="AC817" s="1321">
        <v>0</v>
      </c>
      <c r="AD817" s="1321" t="s">
        <v>828</v>
      </c>
      <c r="AE817" s="1321">
        <v>8000480</v>
      </c>
      <c r="AF817" s="1321">
        <v>8000481</v>
      </c>
      <c r="AG817" s="1321">
        <v>8000162</v>
      </c>
      <c r="AH817" s="1321">
        <v>0</v>
      </c>
      <c r="AI817" s="1321" t="s">
        <v>919</v>
      </c>
      <c r="AJ817" s="1321">
        <v>3</v>
      </c>
      <c r="AK817" s="1321">
        <v>4</v>
      </c>
      <c r="AL817" s="1321">
        <v>5</v>
      </c>
      <c r="AM817" s="1321">
        <v>0</v>
      </c>
      <c r="AN817" s="871">
        <v>8000664</v>
      </c>
      <c r="AO817" s="824" t="s">
        <v>5843</v>
      </c>
      <c r="AP817" s="824" t="s">
        <v>9395</v>
      </c>
      <c r="AQ817" s="1321" t="s">
        <v>7948</v>
      </c>
      <c r="AR817" s="1321">
        <v>0</v>
      </c>
      <c r="AS817" s="1321">
        <v>0</v>
      </c>
      <c r="AT817" s="1321">
        <v>0</v>
      </c>
      <c r="AU817" s="1321">
        <v>0</v>
      </c>
      <c r="AV817" s="1321">
        <v>0</v>
      </c>
      <c r="AW817" s="731"/>
      <c r="AX817" s="305" t="s">
        <v>1162</v>
      </c>
      <c r="AY817" s="879">
        <v>0</v>
      </c>
      <c r="AZ817" s="879">
        <v>0</v>
      </c>
      <c r="BA817" s="879" t="s">
        <v>828</v>
      </c>
      <c r="BB817" s="879" t="s">
        <v>828</v>
      </c>
      <c r="BC817" s="879" t="s">
        <v>828</v>
      </c>
      <c r="BD817" s="879" t="s">
        <v>828</v>
      </c>
      <c r="BE817" s="879" t="s">
        <v>828</v>
      </c>
      <c r="BF817" s="879" t="s">
        <v>828</v>
      </c>
      <c r="BG817" s="879" t="s">
        <v>828</v>
      </c>
      <c r="BH817" s="879" t="s">
        <v>828</v>
      </c>
      <c r="BI817" s="879" t="s">
        <v>828</v>
      </c>
      <c r="BJ817" s="879" t="s">
        <v>828</v>
      </c>
      <c r="BK817" s="879" t="s">
        <v>828</v>
      </c>
      <c r="BL817" s="879" t="s">
        <v>828</v>
      </c>
      <c r="BM817" s="879" t="s">
        <v>828</v>
      </c>
      <c r="BN817" s="879" t="s">
        <v>828</v>
      </c>
      <c r="BO817" s="879" t="s">
        <v>828</v>
      </c>
      <c r="BP817" s="1321" t="s">
        <v>2960</v>
      </c>
      <c r="BQ817" s="1321" t="s">
        <v>828</v>
      </c>
      <c r="BR817" s="1321" t="s">
        <v>828</v>
      </c>
      <c r="BS817" s="1321">
        <v>5</v>
      </c>
      <c r="BT817" s="1321">
        <v>1</v>
      </c>
      <c r="BU817" s="1321">
        <v>1</v>
      </c>
      <c r="BV817" s="879" t="s">
        <v>828</v>
      </c>
      <c r="BW817" s="879" t="s">
        <v>828</v>
      </c>
      <c r="BX817" s="879" t="s">
        <v>828</v>
      </c>
      <c r="BY817" s="879" t="s">
        <v>828</v>
      </c>
      <c r="BZ817" s="879" t="s">
        <v>828</v>
      </c>
      <c r="CA817" s="879" t="s">
        <v>828</v>
      </c>
      <c r="CB817" s="87" t="s">
        <v>2960</v>
      </c>
      <c r="CC817" s="879" t="s">
        <v>828</v>
      </c>
      <c r="CD817" s="879" t="s">
        <v>828</v>
      </c>
      <c r="CE817" s="879" t="s">
        <v>828</v>
      </c>
      <c r="CF817" s="879" t="s">
        <v>828</v>
      </c>
      <c r="CG817" s="879" t="s">
        <v>828</v>
      </c>
      <c r="CH817" s="879" t="s">
        <v>828</v>
      </c>
      <c r="CI817" s="879" t="s">
        <v>828</v>
      </c>
      <c r="CJ817" s="879" t="s">
        <v>828</v>
      </c>
      <c r="CK817" s="731"/>
      <c r="CL817" s="305" t="s">
        <v>1162</v>
      </c>
      <c r="CM817" s="1321">
        <v>40</v>
      </c>
      <c r="CN817" s="1321">
        <v>9.8000000000000007</v>
      </c>
      <c r="CO817" s="1321">
        <v>5</v>
      </c>
      <c r="CP817" s="1321" t="s">
        <v>9073</v>
      </c>
      <c r="CQ817" s="305">
        <v>1</v>
      </c>
      <c r="CR817" s="305" t="s">
        <v>9433</v>
      </c>
      <c r="CS817" s="305">
        <v>3.3</v>
      </c>
      <c r="CT817" s="740" t="s">
        <v>9433</v>
      </c>
      <c r="CU817" s="305">
        <v>1.5</v>
      </c>
      <c r="CV817" s="305">
        <v>1.5</v>
      </c>
      <c r="CW817" s="305">
        <v>1</v>
      </c>
      <c r="CX817" s="305">
        <v>1.5</v>
      </c>
      <c r="CY817" s="305">
        <v>2</v>
      </c>
      <c r="CZ817" s="305">
        <v>1.5</v>
      </c>
      <c r="DA817" s="305">
        <v>1</v>
      </c>
      <c r="DB817" s="305">
        <v>1</v>
      </c>
      <c r="DC817" s="305">
        <v>0.9</v>
      </c>
      <c r="DD817" s="305">
        <v>0.9</v>
      </c>
      <c r="DE817" s="879">
        <v>0</v>
      </c>
      <c r="DF817" s="879" t="s">
        <v>828</v>
      </c>
      <c r="DG817" s="879" t="s">
        <v>828</v>
      </c>
      <c r="DH817" s="879" t="s">
        <v>828</v>
      </c>
      <c r="DI817" s="305">
        <v>0</v>
      </c>
      <c r="DJ817" s="879" t="s">
        <v>828</v>
      </c>
      <c r="DK817" s="866" t="s">
        <v>3040</v>
      </c>
      <c r="DL817" s="1315">
        <v>0.8</v>
      </c>
      <c r="DM817" s="1315">
        <v>0.8</v>
      </c>
      <c r="DN817" s="1315">
        <v>0.8</v>
      </c>
      <c r="DO817" s="879" t="s">
        <v>828</v>
      </c>
      <c r="DP817" s="877">
        <v>0.9</v>
      </c>
      <c r="DQ817" s="1315">
        <v>0.8</v>
      </c>
      <c r="DR817" s="1315">
        <v>0.8</v>
      </c>
      <c r="DS817" s="1315" t="s">
        <v>4380</v>
      </c>
      <c r="DT817" s="879" t="s">
        <v>828</v>
      </c>
      <c r="DU817" s="879" t="s">
        <v>828</v>
      </c>
      <c r="DV817" s="879" t="s">
        <v>828</v>
      </c>
      <c r="DW817" s="879" t="s">
        <v>828</v>
      </c>
      <c r="DX817" s="898" t="s">
        <v>828</v>
      </c>
      <c r="DY817" s="913"/>
      <c r="DZ817" s="1252" t="s">
        <v>5839</v>
      </c>
      <c r="EA817" s="2001">
        <v>0.3</v>
      </c>
      <c r="EB817" s="1998">
        <f t="shared" si="12"/>
        <v>0.3</v>
      </c>
      <c r="EC817" s="964" t="s">
        <v>5837</v>
      </c>
      <c r="ED817" s="1252" t="s">
        <v>5839</v>
      </c>
    </row>
    <row r="818" spans="1:134">
      <c r="A818" s="1652">
        <v>5524</v>
      </c>
      <c r="B818" s="1256" t="s">
        <v>828</v>
      </c>
      <c r="C818" s="1256" t="s">
        <v>828</v>
      </c>
      <c r="D818" s="1256" t="s">
        <v>9403</v>
      </c>
      <c r="E818" s="1256" t="s">
        <v>1162</v>
      </c>
      <c r="F818" s="1256" t="s">
        <v>9404</v>
      </c>
      <c r="G818" s="1256" t="s">
        <v>926</v>
      </c>
      <c r="H818" s="1256" t="s">
        <v>9404</v>
      </c>
      <c r="I818" s="1256" t="s">
        <v>926</v>
      </c>
      <c r="J818" s="1627">
        <v>8000892</v>
      </c>
      <c r="K818" s="1511">
        <v>8000225</v>
      </c>
      <c r="L818" s="861">
        <v>8000226</v>
      </c>
      <c r="M818" s="861" t="s">
        <v>831</v>
      </c>
      <c r="N818" s="861" t="s">
        <v>920</v>
      </c>
      <c r="O818" s="861">
        <v>8000227</v>
      </c>
      <c r="P818" s="1321" t="s">
        <v>9433</v>
      </c>
      <c r="Q818" s="861">
        <v>8000212</v>
      </c>
      <c r="R818" s="731" t="s">
        <v>9433</v>
      </c>
      <c r="S818" s="861">
        <v>8000474</v>
      </c>
      <c r="T818" s="861">
        <v>8000475</v>
      </c>
      <c r="U818" s="861">
        <v>8000476</v>
      </c>
      <c r="V818" s="861">
        <v>8000185</v>
      </c>
      <c r="W818" s="861">
        <v>8000186</v>
      </c>
      <c r="X818" s="861">
        <v>8000187</v>
      </c>
      <c r="Y818" s="861">
        <v>8000477</v>
      </c>
      <c r="Z818" s="861">
        <v>8000183</v>
      </c>
      <c r="AA818" s="861">
        <v>8000478</v>
      </c>
      <c r="AB818" s="861">
        <v>8000473</v>
      </c>
      <c r="AC818" s="861">
        <v>0</v>
      </c>
      <c r="AD818" s="861" t="s">
        <v>828</v>
      </c>
      <c r="AE818" s="861">
        <v>8000480</v>
      </c>
      <c r="AF818" s="861">
        <v>8000481</v>
      </c>
      <c r="AG818" s="861">
        <v>8000162</v>
      </c>
      <c r="AH818" s="861">
        <v>0</v>
      </c>
      <c r="AI818" s="861" t="s">
        <v>919</v>
      </c>
      <c r="AJ818" s="861">
        <v>3</v>
      </c>
      <c r="AK818" s="861">
        <v>4</v>
      </c>
      <c r="AL818" s="861">
        <v>5</v>
      </c>
      <c r="AM818" s="861">
        <v>0</v>
      </c>
      <c r="AN818" s="871">
        <v>8000664</v>
      </c>
      <c r="AO818" s="824" t="s">
        <v>5843</v>
      </c>
      <c r="AP818" s="824" t="s">
        <v>9395</v>
      </c>
      <c r="AQ818" s="861" t="s">
        <v>7948</v>
      </c>
      <c r="AR818" s="861">
        <v>0</v>
      </c>
      <c r="AS818" s="861">
        <v>0</v>
      </c>
      <c r="AT818" s="861">
        <v>0</v>
      </c>
      <c r="AU818" s="861">
        <v>0</v>
      </c>
      <c r="AV818" s="861">
        <v>0</v>
      </c>
      <c r="AW818" s="733"/>
      <c r="AX818" s="307" t="s">
        <v>1162</v>
      </c>
      <c r="AY818" s="881">
        <v>0</v>
      </c>
      <c r="AZ818" s="881">
        <v>0</v>
      </c>
      <c r="BA818" s="881" t="s">
        <v>828</v>
      </c>
      <c r="BB818" s="881" t="s">
        <v>828</v>
      </c>
      <c r="BC818" s="881" t="s">
        <v>828</v>
      </c>
      <c r="BD818" s="881" t="s">
        <v>828</v>
      </c>
      <c r="BE818" s="881" t="s">
        <v>828</v>
      </c>
      <c r="BF818" s="881" t="s">
        <v>828</v>
      </c>
      <c r="BG818" s="881" t="s">
        <v>828</v>
      </c>
      <c r="BH818" s="881" t="s">
        <v>828</v>
      </c>
      <c r="BI818" s="881" t="s">
        <v>828</v>
      </c>
      <c r="BJ818" s="881" t="s">
        <v>828</v>
      </c>
      <c r="BK818" s="881" t="s">
        <v>828</v>
      </c>
      <c r="BL818" s="881" t="s">
        <v>828</v>
      </c>
      <c r="BM818" s="881" t="s">
        <v>828</v>
      </c>
      <c r="BN818" s="881" t="s">
        <v>828</v>
      </c>
      <c r="BO818" s="881" t="s">
        <v>828</v>
      </c>
      <c r="BP818" s="861" t="s">
        <v>2960</v>
      </c>
      <c r="BQ818" s="861" t="s">
        <v>828</v>
      </c>
      <c r="BR818" s="861" t="s">
        <v>828</v>
      </c>
      <c r="BS818" s="861">
        <v>5</v>
      </c>
      <c r="BT818" s="861">
        <v>1</v>
      </c>
      <c r="BU818" s="861">
        <v>1</v>
      </c>
      <c r="BV818" s="881" t="s">
        <v>828</v>
      </c>
      <c r="BW818" s="881" t="s">
        <v>828</v>
      </c>
      <c r="BX818" s="881" t="s">
        <v>828</v>
      </c>
      <c r="BY818" s="881" t="s">
        <v>828</v>
      </c>
      <c r="BZ818" s="881" t="s">
        <v>828</v>
      </c>
      <c r="CA818" s="881" t="s">
        <v>828</v>
      </c>
      <c r="CB818" s="87" t="s">
        <v>2960</v>
      </c>
      <c r="CC818" s="881" t="s">
        <v>828</v>
      </c>
      <c r="CD818" s="881" t="s">
        <v>828</v>
      </c>
      <c r="CE818" s="881" t="s">
        <v>828</v>
      </c>
      <c r="CF818" s="881" t="s">
        <v>828</v>
      </c>
      <c r="CG818" s="881" t="s">
        <v>828</v>
      </c>
      <c r="CH818" s="881" t="s">
        <v>828</v>
      </c>
      <c r="CI818" s="881" t="s">
        <v>828</v>
      </c>
      <c r="CJ818" s="881" t="s">
        <v>828</v>
      </c>
      <c r="CK818" s="733"/>
      <c r="CL818" s="307" t="s">
        <v>1162</v>
      </c>
      <c r="CM818" s="861">
        <v>40</v>
      </c>
      <c r="CN818" s="861">
        <v>9.8000000000000007</v>
      </c>
      <c r="CO818" s="861">
        <v>5</v>
      </c>
      <c r="CP818" s="861" t="s">
        <v>9073</v>
      </c>
      <c r="CQ818" s="307">
        <v>1</v>
      </c>
      <c r="CR818" s="307" t="s">
        <v>9433</v>
      </c>
      <c r="CS818" s="307">
        <v>3.3</v>
      </c>
      <c r="CT818" s="740" t="s">
        <v>9433</v>
      </c>
      <c r="CU818" s="307">
        <v>1.5</v>
      </c>
      <c r="CV818" s="307">
        <v>1.5</v>
      </c>
      <c r="CW818" s="307">
        <v>1</v>
      </c>
      <c r="CX818" s="307">
        <v>1.5</v>
      </c>
      <c r="CY818" s="307">
        <v>2</v>
      </c>
      <c r="CZ818" s="307">
        <v>1.5</v>
      </c>
      <c r="DA818" s="307">
        <v>1</v>
      </c>
      <c r="DB818" s="307">
        <v>1</v>
      </c>
      <c r="DC818" s="307">
        <v>0.9</v>
      </c>
      <c r="DD818" s="307">
        <v>0.9</v>
      </c>
      <c r="DE818" s="881">
        <v>0</v>
      </c>
      <c r="DF818" s="881" t="s">
        <v>828</v>
      </c>
      <c r="DG818" s="881" t="s">
        <v>828</v>
      </c>
      <c r="DH818" s="881" t="s">
        <v>828</v>
      </c>
      <c r="DI818" s="307">
        <v>0</v>
      </c>
      <c r="DJ818" s="881" t="s">
        <v>828</v>
      </c>
      <c r="DK818" s="866" t="s">
        <v>3040</v>
      </c>
      <c r="DL818" s="1315">
        <v>0.8</v>
      </c>
      <c r="DM818" s="1315">
        <v>0.8</v>
      </c>
      <c r="DN818" s="1315">
        <v>0.8</v>
      </c>
      <c r="DO818" s="881" t="s">
        <v>828</v>
      </c>
      <c r="DP818" s="877">
        <v>0.9</v>
      </c>
      <c r="DQ818" s="1315">
        <v>0.8</v>
      </c>
      <c r="DR818" s="1315">
        <v>0.8</v>
      </c>
      <c r="DS818" s="1315" t="s">
        <v>4380</v>
      </c>
      <c r="DT818" s="881" t="s">
        <v>828</v>
      </c>
      <c r="DU818" s="881" t="s">
        <v>828</v>
      </c>
      <c r="DV818" s="881" t="s">
        <v>828</v>
      </c>
      <c r="DW818" s="881" t="s">
        <v>828</v>
      </c>
      <c r="DX818" s="899" t="s">
        <v>828</v>
      </c>
      <c r="DY818" s="913"/>
      <c r="DZ818" s="1252" t="s">
        <v>5839</v>
      </c>
      <c r="EA818" s="2001">
        <v>0.3</v>
      </c>
      <c r="EB818" s="1998">
        <f t="shared" si="12"/>
        <v>0.3</v>
      </c>
      <c r="EC818" s="964" t="s">
        <v>5837</v>
      </c>
      <c r="ED818" s="1252" t="s">
        <v>5839</v>
      </c>
    </row>
    <row r="819" spans="1:134">
      <c r="A819" s="1564">
        <v>5525</v>
      </c>
      <c r="B819" s="1346" t="s">
        <v>919</v>
      </c>
      <c r="C819" s="1346" t="s">
        <v>828</v>
      </c>
      <c r="D819" s="1346" t="s">
        <v>9267</v>
      </c>
      <c r="E819" s="1346" t="s">
        <v>828</v>
      </c>
      <c r="F819" s="1346" t="s">
        <v>828</v>
      </c>
      <c r="G819" s="1346" t="s">
        <v>828</v>
      </c>
      <c r="H819" s="1346" t="s">
        <v>828</v>
      </c>
      <c r="I819" s="1346" t="s">
        <v>828</v>
      </c>
      <c r="J819" s="1625">
        <v>0</v>
      </c>
      <c r="K819" s="1683" t="s">
        <v>828</v>
      </c>
      <c r="L819" s="1352" t="s">
        <v>828</v>
      </c>
      <c r="M819" s="1352" t="s">
        <v>828</v>
      </c>
      <c r="N819" s="1352" t="s">
        <v>828</v>
      </c>
      <c r="O819" s="1352" t="s">
        <v>828</v>
      </c>
      <c r="P819" s="1352" t="s">
        <v>828</v>
      </c>
      <c r="Q819" s="1352" t="s">
        <v>828</v>
      </c>
      <c r="R819" s="731" t="s">
        <v>9433</v>
      </c>
      <c r="S819" s="1352" t="s">
        <v>828</v>
      </c>
      <c r="T819" s="1352" t="s">
        <v>828</v>
      </c>
      <c r="U819" s="1352" t="s">
        <v>828</v>
      </c>
      <c r="V819" s="1352" t="s">
        <v>828</v>
      </c>
      <c r="W819" s="1352" t="s">
        <v>828</v>
      </c>
      <c r="X819" s="1352" t="s">
        <v>828</v>
      </c>
      <c r="Y819" s="1352" t="s">
        <v>828</v>
      </c>
      <c r="Z819" s="1352" t="s">
        <v>828</v>
      </c>
      <c r="AA819" s="1352" t="s">
        <v>828</v>
      </c>
      <c r="AB819" s="1352" t="s">
        <v>828</v>
      </c>
      <c r="AC819" s="1352" t="s">
        <v>828</v>
      </c>
      <c r="AD819" s="1352" t="s">
        <v>828</v>
      </c>
      <c r="AE819" s="1352" t="s">
        <v>828</v>
      </c>
      <c r="AF819" s="1352" t="s">
        <v>828</v>
      </c>
      <c r="AG819" s="1352" t="s">
        <v>828</v>
      </c>
      <c r="AH819" s="1352" t="s">
        <v>828</v>
      </c>
      <c r="AI819" s="1352" t="s">
        <v>828</v>
      </c>
      <c r="AJ819" s="1352" t="s">
        <v>828</v>
      </c>
      <c r="AK819" s="1352" t="s">
        <v>828</v>
      </c>
      <c r="AL819" s="1352" t="s">
        <v>828</v>
      </c>
      <c r="AM819" s="1352" t="s">
        <v>828</v>
      </c>
      <c r="AN819" s="1352" t="s">
        <v>828</v>
      </c>
      <c r="AO819" s="1352" t="s">
        <v>828</v>
      </c>
      <c r="AP819" s="1352" t="s">
        <v>828</v>
      </c>
      <c r="AQ819" s="1352" t="s">
        <v>7948</v>
      </c>
      <c r="AR819" s="1352" t="s">
        <v>828</v>
      </c>
      <c r="AS819" s="1352" t="s">
        <v>828</v>
      </c>
      <c r="AT819" s="1352" t="s">
        <v>828</v>
      </c>
      <c r="AU819" s="1352" t="s">
        <v>828</v>
      </c>
      <c r="AV819" s="1352" t="s">
        <v>828</v>
      </c>
      <c r="AW819" s="1463"/>
      <c r="AX819" s="1559" t="s">
        <v>828</v>
      </c>
      <c r="AY819" s="1560" t="s">
        <v>828</v>
      </c>
      <c r="AZ819" s="1560" t="s">
        <v>828</v>
      </c>
      <c r="BA819" s="1560" t="s">
        <v>828</v>
      </c>
      <c r="BB819" s="1560" t="s">
        <v>828</v>
      </c>
      <c r="BC819" s="1560" t="s">
        <v>828</v>
      </c>
      <c r="BD819" s="1560" t="s">
        <v>828</v>
      </c>
      <c r="BE819" s="1560" t="s">
        <v>828</v>
      </c>
      <c r="BF819" s="1560" t="s">
        <v>828</v>
      </c>
      <c r="BG819" s="1560" t="s">
        <v>828</v>
      </c>
      <c r="BH819" s="1560" t="s">
        <v>828</v>
      </c>
      <c r="BI819" s="1560" t="s">
        <v>828</v>
      </c>
      <c r="BJ819" s="1560" t="s">
        <v>828</v>
      </c>
      <c r="BK819" s="1560" t="s">
        <v>828</v>
      </c>
      <c r="BL819" s="1560" t="s">
        <v>828</v>
      </c>
      <c r="BM819" s="1560" t="s">
        <v>828</v>
      </c>
      <c r="BN819" s="1560" t="s">
        <v>828</v>
      </c>
      <c r="BO819" s="1560" t="s">
        <v>828</v>
      </c>
      <c r="BP819" s="1352" t="s">
        <v>828</v>
      </c>
      <c r="BQ819" s="1352" t="s">
        <v>828</v>
      </c>
      <c r="BR819" s="1352" t="s">
        <v>828</v>
      </c>
      <c r="BS819" s="1352" t="s">
        <v>828</v>
      </c>
      <c r="BT819" s="1352" t="s">
        <v>828</v>
      </c>
      <c r="BU819" s="1352" t="s">
        <v>828</v>
      </c>
      <c r="BV819" s="1560" t="s">
        <v>828</v>
      </c>
      <c r="BW819" s="1560" t="s">
        <v>828</v>
      </c>
      <c r="BX819" s="1560" t="s">
        <v>828</v>
      </c>
      <c r="BY819" s="1560" t="s">
        <v>828</v>
      </c>
      <c r="BZ819" s="1560" t="s">
        <v>828</v>
      </c>
      <c r="CA819" s="1560" t="s">
        <v>828</v>
      </c>
      <c r="CB819" s="1352" t="s">
        <v>828</v>
      </c>
      <c r="CC819" s="1560" t="s">
        <v>828</v>
      </c>
      <c r="CD819" s="1560" t="s">
        <v>828</v>
      </c>
      <c r="CE819" s="1560" t="s">
        <v>828</v>
      </c>
      <c r="CF819" s="1560" t="s">
        <v>828</v>
      </c>
      <c r="CG819" s="1560" t="s">
        <v>828</v>
      </c>
      <c r="CH819" s="1560" t="s">
        <v>828</v>
      </c>
      <c r="CI819" s="1560" t="s">
        <v>828</v>
      </c>
      <c r="CJ819" s="1560" t="s">
        <v>828</v>
      </c>
      <c r="CK819" s="1463"/>
      <c r="CL819" s="1559" t="s">
        <v>828</v>
      </c>
      <c r="CM819" s="1352" t="s">
        <v>828</v>
      </c>
      <c r="CN819" s="1352" t="s">
        <v>828</v>
      </c>
      <c r="CO819" s="1352" t="s">
        <v>828</v>
      </c>
      <c r="CP819" s="1352" t="s">
        <v>828</v>
      </c>
      <c r="CQ819" s="1559" t="s">
        <v>828</v>
      </c>
      <c r="CR819" s="1559" t="s">
        <v>828</v>
      </c>
      <c r="CS819" s="1559" t="s">
        <v>828</v>
      </c>
      <c r="CT819" s="740" t="s">
        <v>9433</v>
      </c>
      <c r="CU819" s="1559" t="s">
        <v>828</v>
      </c>
      <c r="CV819" s="1559" t="s">
        <v>828</v>
      </c>
      <c r="CW819" s="1559" t="s">
        <v>828</v>
      </c>
      <c r="CX819" s="1559" t="s">
        <v>828</v>
      </c>
      <c r="CY819" s="1559" t="s">
        <v>828</v>
      </c>
      <c r="CZ819" s="1559" t="s">
        <v>828</v>
      </c>
      <c r="DA819" s="1559" t="s">
        <v>828</v>
      </c>
      <c r="DB819" s="1559" t="s">
        <v>828</v>
      </c>
      <c r="DC819" s="1559" t="s">
        <v>828</v>
      </c>
      <c r="DD819" s="1559" t="s">
        <v>828</v>
      </c>
      <c r="DE819" s="1560" t="s">
        <v>828</v>
      </c>
      <c r="DF819" s="1560" t="s">
        <v>828</v>
      </c>
      <c r="DG819" s="1560" t="s">
        <v>828</v>
      </c>
      <c r="DH819" s="1560" t="s">
        <v>828</v>
      </c>
      <c r="DI819" s="1559" t="s">
        <v>828</v>
      </c>
      <c r="DJ819" s="1560" t="s">
        <v>828</v>
      </c>
      <c r="DK819" s="866" t="s">
        <v>828</v>
      </c>
      <c r="DL819" s="1315">
        <v>0</v>
      </c>
      <c r="DM819" s="1315">
        <v>0</v>
      </c>
      <c r="DN819" s="1315">
        <v>0</v>
      </c>
      <c r="DO819" s="1560" t="s">
        <v>828</v>
      </c>
      <c r="DP819" s="1560" t="s">
        <v>828</v>
      </c>
      <c r="DQ819" s="1315">
        <v>0.8</v>
      </c>
      <c r="DR819" s="1315">
        <v>0.8</v>
      </c>
      <c r="DS819" s="1315">
        <v>0</v>
      </c>
      <c r="DT819" s="1560" t="s">
        <v>828</v>
      </c>
      <c r="DU819" s="1560" t="s">
        <v>828</v>
      </c>
      <c r="DV819" s="1560" t="s">
        <v>828</v>
      </c>
      <c r="DW819" s="1560" t="s">
        <v>828</v>
      </c>
      <c r="DX819" s="1561" t="s">
        <v>828</v>
      </c>
      <c r="DY819" s="913"/>
      <c r="DZ819" s="1252" t="s">
        <v>5839</v>
      </c>
      <c r="EA819" s="1315">
        <v>0</v>
      </c>
      <c r="EB819" s="1998">
        <f t="shared" si="12"/>
        <v>0</v>
      </c>
      <c r="EC819" s="1558" t="s">
        <v>828</v>
      </c>
      <c r="ED819" s="1252" t="s">
        <v>5839</v>
      </c>
    </row>
    <row r="820" spans="1:134">
      <c r="A820" s="1651">
        <v>5526</v>
      </c>
      <c r="B820" s="1254" t="s">
        <v>828</v>
      </c>
      <c r="C820" s="1254" t="s">
        <v>828</v>
      </c>
      <c r="D820" s="1254" t="s">
        <v>9405</v>
      </c>
      <c r="E820" s="1254" t="s">
        <v>1162</v>
      </c>
      <c r="F820" s="1254" t="s">
        <v>828</v>
      </c>
      <c r="G820" s="1254" t="s">
        <v>828</v>
      </c>
      <c r="H820" s="1254" t="s">
        <v>828</v>
      </c>
      <c r="I820" s="1254" t="s">
        <v>828</v>
      </c>
      <c r="J820" s="1626">
        <v>8000893</v>
      </c>
      <c r="K820" s="1511">
        <v>8000225</v>
      </c>
      <c r="L820" s="1321">
        <v>8000226</v>
      </c>
      <c r="M820" s="1321" t="s">
        <v>831</v>
      </c>
      <c r="N820" s="1321" t="s">
        <v>920</v>
      </c>
      <c r="O820" s="1321">
        <v>8000227</v>
      </c>
      <c r="P820" s="1321" t="s">
        <v>9433</v>
      </c>
      <c r="Q820" s="1321">
        <v>8000212</v>
      </c>
      <c r="R820" s="731" t="s">
        <v>9433</v>
      </c>
      <c r="S820" s="1321">
        <v>8000474</v>
      </c>
      <c r="T820" s="1321">
        <v>8000475</v>
      </c>
      <c r="U820" s="1321">
        <v>8000476</v>
      </c>
      <c r="V820" s="1321">
        <v>8000185</v>
      </c>
      <c r="W820" s="1321">
        <v>8000186</v>
      </c>
      <c r="X820" s="1321">
        <v>8000187</v>
      </c>
      <c r="Y820" s="1321">
        <v>8000477</v>
      </c>
      <c r="Z820" s="1321">
        <v>8000183</v>
      </c>
      <c r="AA820" s="1321">
        <v>8000478</v>
      </c>
      <c r="AB820" s="1321">
        <v>8000473</v>
      </c>
      <c r="AC820" s="1321">
        <v>0</v>
      </c>
      <c r="AD820" s="1321" t="s">
        <v>828</v>
      </c>
      <c r="AE820" s="1321">
        <v>8000480</v>
      </c>
      <c r="AF820" s="1321">
        <v>8000481</v>
      </c>
      <c r="AG820" s="1321">
        <v>8000162</v>
      </c>
      <c r="AH820" s="1321">
        <v>0</v>
      </c>
      <c r="AI820" s="1321" t="s">
        <v>919</v>
      </c>
      <c r="AJ820" s="1321">
        <v>3</v>
      </c>
      <c r="AK820" s="1321">
        <v>4</v>
      </c>
      <c r="AL820" s="1321">
        <v>5</v>
      </c>
      <c r="AM820" s="1321">
        <v>0</v>
      </c>
      <c r="AN820" s="871">
        <v>8000664</v>
      </c>
      <c r="AO820" s="824" t="s">
        <v>5843</v>
      </c>
      <c r="AP820" s="824" t="s">
        <v>9395</v>
      </c>
      <c r="AQ820" s="1321" t="s">
        <v>7948</v>
      </c>
      <c r="AR820" s="1321">
        <v>0</v>
      </c>
      <c r="AS820" s="1321">
        <v>0</v>
      </c>
      <c r="AT820" s="1321">
        <v>0</v>
      </c>
      <c r="AU820" s="1321">
        <v>0</v>
      </c>
      <c r="AV820" s="1321">
        <v>0</v>
      </c>
      <c r="AW820" s="731"/>
      <c r="AX820" s="305" t="s">
        <v>1162</v>
      </c>
      <c r="AY820" s="879">
        <v>0</v>
      </c>
      <c r="AZ820" s="879">
        <v>0</v>
      </c>
      <c r="BA820" s="879" t="s">
        <v>828</v>
      </c>
      <c r="BB820" s="879" t="s">
        <v>828</v>
      </c>
      <c r="BC820" s="879" t="s">
        <v>828</v>
      </c>
      <c r="BD820" s="879" t="s">
        <v>828</v>
      </c>
      <c r="BE820" s="879" t="s">
        <v>828</v>
      </c>
      <c r="BF820" s="879" t="s">
        <v>828</v>
      </c>
      <c r="BG820" s="879" t="s">
        <v>828</v>
      </c>
      <c r="BH820" s="879" t="s">
        <v>828</v>
      </c>
      <c r="BI820" s="879" t="s">
        <v>828</v>
      </c>
      <c r="BJ820" s="879" t="s">
        <v>828</v>
      </c>
      <c r="BK820" s="879" t="s">
        <v>828</v>
      </c>
      <c r="BL820" s="879" t="s">
        <v>828</v>
      </c>
      <c r="BM820" s="879" t="s">
        <v>828</v>
      </c>
      <c r="BN820" s="879" t="s">
        <v>828</v>
      </c>
      <c r="BO820" s="879" t="s">
        <v>828</v>
      </c>
      <c r="BP820" s="1321" t="s">
        <v>2960</v>
      </c>
      <c r="BQ820" s="1321" t="s">
        <v>828</v>
      </c>
      <c r="BR820" s="1321" t="s">
        <v>828</v>
      </c>
      <c r="BS820" s="1321">
        <v>5</v>
      </c>
      <c r="BT820" s="1321">
        <v>1</v>
      </c>
      <c r="BU820" s="1321">
        <v>1</v>
      </c>
      <c r="BV820" s="879" t="s">
        <v>828</v>
      </c>
      <c r="BW820" s="879" t="s">
        <v>828</v>
      </c>
      <c r="BX820" s="879" t="s">
        <v>828</v>
      </c>
      <c r="BY820" s="879" t="s">
        <v>828</v>
      </c>
      <c r="BZ820" s="879" t="s">
        <v>828</v>
      </c>
      <c r="CA820" s="879" t="s">
        <v>828</v>
      </c>
      <c r="CB820" s="87" t="s">
        <v>2960</v>
      </c>
      <c r="CC820" s="879" t="s">
        <v>828</v>
      </c>
      <c r="CD820" s="879" t="s">
        <v>828</v>
      </c>
      <c r="CE820" s="879" t="s">
        <v>828</v>
      </c>
      <c r="CF820" s="879" t="s">
        <v>828</v>
      </c>
      <c r="CG820" s="879" t="s">
        <v>828</v>
      </c>
      <c r="CH820" s="879" t="s">
        <v>828</v>
      </c>
      <c r="CI820" s="879" t="s">
        <v>828</v>
      </c>
      <c r="CJ820" s="879" t="s">
        <v>828</v>
      </c>
      <c r="CK820" s="731"/>
      <c r="CL820" s="305" t="s">
        <v>1162</v>
      </c>
      <c r="CM820" s="1321">
        <v>40</v>
      </c>
      <c r="CN820" s="1321">
        <v>9.8000000000000007</v>
      </c>
      <c r="CO820" s="1321">
        <v>5</v>
      </c>
      <c r="CP820" s="1321" t="s">
        <v>9073</v>
      </c>
      <c r="CQ820" s="305">
        <v>1</v>
      </c>
      <c r="CR820" s="305" t="s">
        <v>9433</v>
      </c>
      <c r="CS820" s="305">
        <v>3.3</v>
      </c>
      <c r="CT820" s="740" t="s">
        <v>9433</v>
      </c>
      <c r="CU820" s="305">
        <v>1.5</v>
      </c>
      <c r="CV820" s="305">
        <v>1.5</v>
      </c>
      <c r="CW820" s="305">
        <v>1</v>
      </c>
      <c r="CX820" s="305">
        <v>1.5</v>
      </c>
      <c r="CY820" s="305">
        <v>2</v>
      </c>
      <c r="CZ820" s="305">
        <v>1.5</v>
      </c>
      <c r="DA820" s="305">
        <v>1</v>
      </c>
      <c r="DB820" s="305">
        <v>1</v>
      </c>
      <c r="DC820" s="305">
        <v>0.9</v>
      </c>
      <c r="DD820" s="305">
        <v>0.9</v>
      </c>
      <c r="DE820" s="879">
        <v>0</v>
      </c>
      <c r="DF820" s="879" t="s">
        <v>828</v>
      </c>
      <c r="DG820" s="879" t="s">
        <v>828</v>
      </c>
      <c r="DH820" s="879" t="s">
        <v>828</v>
      </c>
      <c r="DI820" s="305">
        <v>0</v>
      </c>
      <c r="DJ820" s="879" t="s">
        <v>828</v>
      </c>
      <c r="DK820" s="866" t="s">
        <v>3040</v>
      </c>
      <c r="DL820" s="1315">
        <v>0.8</v>
      </c>
      <c r="DM820" s="1315">
        <v>0.8</v>
      </c>
      <c r="DN820" s="1315">
        <v>0.8</v>
      </c>
      <c r="DO820" s="879" t="s">
        <v>828</v>
      </c>
      <c r="DP820" s="877">
        <v>0.9</v>
      </c>
      <c r="DQ820" s="1315">
        <v>0.8</v>
      </c>
      <c r="DR820" s="1315">
        <v>0.8</v>
      </c>
      <c r="DS820" s="1315" t="s">
        <v>4380</v>
      </c>
      <c r="DT820" s="879" t="s">
        <v>828</v>
      </c>
      <c r="DU820" s="879" t="s">
        <v>828</v>
      </c>
      <c r="DV820" s="879" t="s">
        <v>828</v>
      </c>
      <c r="DW820" s="879" t="s">
        <v>828</v>
      </c>
      <c r="DX820" s="898" t="s">
        <v>828</v>
      </c>
      <c r="DY820" s="913"/>
      <c r="DZ820" s="1252" t="s">
        <v>5839</v>
      </c>
      <c r="EA820" s="2001">
        <v>0.3</v>
      </c>
      <c r="EB820" s="1998">
        <f t="shared" si="12"/>
        <v>0.3</v>
      </c>
      <c r="EC820" s="964" t="s">
        <v>5837</v>
      </c>
      <c r="ED820" s="1252" t="s">
        <v>5839</v>
      </c>
    </row>
    <row r="821" spans="1:134">
      <c r="A821" s="1652">
        <v>5527</v>
      </c>
      <c r="B821" s="1256" t="s">
        <v>828</v>
      </c>
      <c r="C821" s="1256" t="s">
        <v>828</v>
      </c>
      <c r="D821" s="1256" t="s">
        <v>9406</v>
      </c>
      <c r="E821" s="1256" t="s">
        <v>1162</v>
      </c>
      <c r="F821" s="1256" t="s">
        <v>9407</v>
      </c>
      <c r="G821" s="1256" t="s">
        <v>926</v>
      </c>
      <c r="H821" s="1256" t="s">
        <v>9407</v>
      </c>
      <c r="I821" s="1256" t="s">
        <v>926</v>
      </c>
      <c r="J821" s="1627">
        <v>8000894</v>
      </c>
      <c r="K821" s="1511">
        <v>8000225</v>
      </c>
      <c r="L821" s="861">
        <v>8000226</v>
      </c>
      <c r="M821" s="861" t="s">
        <v>831</v>
      </c>
      <c r="N821" s="861" t="s">
        <v>920</v>
      </c>
      <c r="O821" s="861">
        <v>8000227</v>
      </c>
      <c r="P821" s="1321" t="s">
        <v>9433</v>
      </c>
      <c r="Q821" s="861">
        <v>8000212</v>
      </c>
      <c r="R821" s="731" t="s">
        <v>9433</v>
      </c>
      <c r="S821" s="861">
        <v>8000474</v>
      </c>
      <c r="T821" s="861">
        <v>8000475</v>
      </c>
      <c r="U821" s="861">
        <v>8000476</v>
      </c>
      <c r="V821" s="861">
        <v>8000185</v>
      </c>
      <c r="W821" s="861">
        <v>8000186</v>
      </c>
      <c r="X821" s="861">
        <v>8000187</v>
      </c>
      <c r="Y821" s="861">
        <v>8000477</v>
      </c>
      <c r="Z821" s="861">
        <v>8000183</v>
      </c>
      <c r="AA821" s="861">
        <v>8000478</v>
      </c>
      <c r="AB821" s="861">
        <v>8000473</v>
      </c>
      <c r="AC821" s="861">
        <v>0</v>
      </c>
      <c r="AD821" s="861" t="s">
        <v>828</v>
      </c>
      <c r="AE821" s="861">
        <v>8000480</v>
      </c>
      <c r="AF821" s="861">
        <v>8000481</v>
      </c>
      <c r="AG821" s="861">
        <v>8000162</v>
      </c>
      <c r="AH821" s="861">
        <v>0</v>
      </c>
      <c r="AI821" s="861" t="s">
        <v>919</v>
      </c>
      <c r="AJ821" s="861">
        <v>3</v>
      </c>
      <c r="AK821" s="861">
        <v>4</v>
      </c>
      <c r="AL821" s="861">
        <v>5</v>
      </c>
      <c r="AM821" s="861">
        <v>0</v>
      </c>
      <c r="AN821" s="871">
        <v>8000664</v>
      </c>
      <c r="AO821" s="824" t="s">
        <v>5843</v>
      </c>
      <c r="AP821" s="824" t="s">
        <v>9395</v>
      </c>
      <c r="AQ821" s="861" t="s">
        <v>7948</v>
      </c>
      <c r="AR821" s="861">
        <v>0</v>
      </c>
      <c r="AS821" s="861">
        <v>0</v>
      </c>
      <c r="AT821" s="861">
        <v>0</v>
      </c>
      <c r="AU821" s="861">
        <v>0</v>
      </c>
      <c r="AV821" s="861">
        <v>0</v>
      </c>
      <c r="AW821" s="733"/>
      <c r="AX821" s="307" t="s">
        <v>1162</v>
      </c>
      <c r="AY821" s="881">
        <v>0</v>
      </c>
      <c r="AZ821" s="881">
        <v>0</v>
      </c>
      <c r="BA821" s="881" t="s">
        <v>828</v>
      </c>
      <c r="BB821" s="881" t="s">
        <v>828</v>
      </c>
      <c r="BC821" s="881" t="s">
        <v>828</v>
      </c>
      <c r="BD821" s="881" t="s">
        <v>828</v>
      </c>
      <c r="BE821" s="881" t="s">
        <v>828</v>
      </c>
      <c r="BF821" s="881" t="s">
        <v>828</v>
      </c>
      <c r="BG821" s="881" t="s">
        <v>828</v>
      </c>
      <c r="BH821" s="881" t="s">
        <v>828</v>
      </c>
      <c r="BI821" s="881" t="s">
        <v>828</v>
      </c>
      <c r="BJ821" s="881" t="s">
        <v>828</v>
      </c>
      <c r="BK821" s="881" t="s">
        <v>828</v>
      </c>
      <c r="BL821" s="881" t="s">
        <v>828</v>
      </c>
      <c r="BM821" s="881" t="s">
        <v>828</v>
      </c>
      <c r="BN821" s="881" t="s">
        <v>828</v>
      </c>
      <c r="BO821" s="881" t="s">
        <v>828</v>
      </c>
      <c r="BP821" s="861" t="s">
        <v>2960</v>
      </c>
      <c r="BQ821" s="861" t="s">
        <v>828</v>
      </c>
      <c r="BR821" s="861" t="s">
        <v>828</v>
      </c>
      <c r="BS821" s="861">
        <v>5</v>
      </c>
      <c r="BT821" s="861">
        <v>1</v>
      </c>
      <c r="BU821" s="861">
        <v>1</v>
      </c>
      <c r="BV821" s="881" t="s">
        <v>828</v>
      </c>
      <c r="BW821" s="881" t="s">
        <v>828</v>
      </c>
      <c r="BX821" s="881" t="s">
        <v>828</v>
      </c>
      <c r="BY821" s="881" t="s">
        <v>828</v>
      </c>
      <c r="BZ821" s="881" t="s">
        <v>828</v>
      </c>
      <c r="CA821" s="881" t="s">
        <v>828</v>
      </c>
      <c r="CB821" s="87" t="s">
        <v>2960</v>
      </c>
      <c r="CC821" s="881" t="s">
        <v>828</v>
      </c>
      <c r="CD821" s="881" t="s">
        <v>828</v>
      </c>
      <c r="CE821" s="881" t="s">
        <v>828</v>
      </c>
      <c r="CF821" s="881" t="s">
        <v>828</v>
      </c>
      <c r="CG821" s="881" t="s">
        <v>828</v>
      </c>
      <c r="CH821" s="881" t="s">
        <v>828</v>
      </c>
      <c r="CI821" s="881" t="s">
        <v>828</v>
      </c>
      <c r="CJ821" s="881" t="s">
        <v>828</v>
      </c>
      <c r="CK821" s="733"/>
      <c r="CL821" s="307" t="s">
        <v>1162</v>
      </c>
      <c r="CM821" s="861">
        <v>40</v>
      </c>
      <c r="CN821" s="861">
        <v>9.8000000000000007</v>
      </c>
      <c r="CO821" s="861">
        <v>5</v>
      </c>
      <c r="CP821" s="861" t="s">
        <v>9073</v>
      </c>
      <c r="CQ821" s="307">
        <v>1</v>
      </c>
      <c r="CR821" s="307" t="s">
        <v>9433</v>
      </c>
      <c r="CS821" s="307">
        <v>3.3</v>
      </c>
      <c r="CT821" s="740" t="s">
        <v>9433</v>
      </c>
      <c r="CU821" s="307">
        <v>1.5</v>
      </c>
      <c r="CV821" s="307">
        <v>1.5</v>
      </c>
      <c r="CW821" s="307">
        <v>1</v>
      </c>
      <c r="CX821" s="307">
        <v>1.5</v>
      </c>
      <c r="CY821" s="307">
        <v>2</v>
      </c>
      <c r="CZ821" s="307">
        <v>1.5</v>
      </c>
      <c r="DA821" s="307">
        <v>1</v>
      </c>
      <c r="DB821" s="307">
        <v>1</v>
      </c>
      <c r="DC821" s="307">
        <v>0.9</v>
      </c>
      <c r="DD821" s="307">
        <v>0.9</v>
      </c>
      <c r="DE821" s="881">
        <v>0</v>
      </c>
      <c r="DF821" s="881" t="s">
        <v>828</v>
      </c>
      <c r="DG821" s="881" t="s">
        <v>828</v>
      </c>
      <c r="DH821" s="881" t="s">
        <v>828</v>
      </c>
      <c r="DI821" s="307">
        <v>0</v>
      </c>
      <c r="DJ821" s="881" t="s">
        <v>828</v>
      </c>
      <c r="DK821" s="866" t="s">
        <v>3040</v>
      </c>
      <c r="DL821" s="1315">
        <v>0.8</v>
      </c>
      <c r="DM821" s="1315">
        <v>0.8</v>
      </c>
      <c r="DN821" s="1315">
        <v>0.8</v>
      </c>
      <c r="DO821" s="881" t="s">
        <v>828</v>
      </c>
      <c r="DP821" s="877">
        <v>0.9</v>
      </c>
      <c r="DQ821" s="1315">
        <v>0.8</v>
      </c>
      <c r="DR821" s="1315">
        <v>0.8</v>
      </c>
      <c r="DS821" s="1315" t="s">
        <v>4380</v>
      </c>
      <c r="DT821" s="881" t="s">
        <v>828</v>
      </c>
      <c r="DU821" s="881" t="s">
        <v>828</v>
      </c>
      <c r="DV821" s="881" t="s">
        <v>828</v>
      </c>
      <c r="DW821" s="881" t="s">
        <v>828</v>
      </c>
      <c r="DX821" s="899" t="s">
        <v>828</v>
      </c>
      <c r="DY821" s="913"/>
      <c r="DZ821" s="1252" t="s">
        <v>5839</v>
      </c>
      <c r="EA821" s="2001">
        <v>0.3</v>
      </c>
      <c r="EB821" s="1998">
        <f t="shared" si="12"/>
        <v>0.3</v>
      </c>
      <c r="EC821" s="964" t="s">
        <v>5837</v>
      </c>
      <c r="ED821" s="1252" t="s">
        <v>5839</v>
      </c>
    </row>
    <row r="822" spans="1:134">
      <c r="A822" s="1564">
        <v>5528</v>
      </c>
      <c r="B822" s="1346" t="s">
        <v>919</v>
      </c>
      <c r="C822" s="1346" t="s">
        <v>828</v>
      </c>
      <c r="D822" s="1346" t="s">
        <v>9267</v>
      </c>
      <c r="E822" s="1346" t="s">
        <v>828</v>
      </c>
      <c r="F822" s="1346" t="s">
        <v>828</v>
      </c>
      <c r="G822" s="1346" t="s">
        <v>828</v>
      </c>
      <c r="H822" s="1346" t="s">
        <v>828</v>
      </c>
      <c r="I822" s="1346" t="s">
        <v>828</v>
      </c>
      <c r="J822" s="1625">
        <v>0</v>
      </c>
      <c r="K822" s="1683" t="s">
        <v>828</v>
      </c>
      <c r="L822" s="1352" t="s">
        <v>828</v>
      </c>
      <c r="M822" s="1352" t="s">
        <v>828</v>
      </c>
      <c r="N822" s="1352" t="s">
        <v>828</v>
      </c>
      <c r="O822" s="1352" t="s">
        <v>828</v>
      </c>
      <c r="P822" s="1352" t="s">
        <v>828</v>
      </c>
      <c r="Q822" s="1352" t="s">
        <v>828</v>
      </c>
      <c r="R822" s="731" t="s">
        <v>9433</v>
      </c>
      <c r="S822" s="1352" t="s">
        <v>828</v>
      </c>
      <c r="T822" s="1352" t="s">
        <v>828</v>
      </c>
      <c r="U822" s="1352" t="s">
        <v>828</v>
      </c>
      <c r="V822" s="1352" t="s">
        <v>828</v>
      </c>
      <c r="W822" s="1352" t="s">
        <v>828</v>
      </c>
      <c r="X822" s="1352" t="s">
        <v>828</v>
      </c>
      <c r="Y822" s="1352" t="s">
        <v>828</v>
      </c>
      <c r="Z822" s="1352" t="s">
        <v>828</v>
      </c>
      <c r="AA822" s="1352" t="s">
        <v>828</v>
      </c>
      <c r="AB822" s="1352" t="s">
        <v>828</v>
      </c>
      <c r="AC822" s="1352" t="s">
        <v>828</v>
      </c>
      <c r="AD822" s="1352" t="s">
        <v>828</v>
      </c>
      <c r="AE822" s="1352" t="s">
        <v>828</v>
      </c>
      <c r="AF822" s="1352" t="s">
        <v>828</v>
      </c>
      <c r="AG822" s="1352" t="s">
        <v>828</v>
      </c>
      <c r="AH822" s="1352" t="s">
        <v>828</v>
      </c>
      <c r="AI822" s="1352" t="s">
        <v>828</v>
      </c>
      <c r="AJ822" s="1352" t="s">
        <v>828</v>
      </c>
      <c r="AK822" s="1352" t="s">
        <v>828</v>
      </c>
      <c r="AL822" s="1352" t="s">
        <v>828</v>
      </c>
      <c r="AM822" s="1352" t="s">
        <v>828</v>
      </c>
      <c r="AN822" s="1352" t="s">
        <v>828</v>
      </c>
      <c r="AO822" s="1352" t="s">
        <v>828</v>
      </c>
      <c r="AP822" s="1352" t="s">
        <v>828</v>
      </c>
      <c r="AQ822" s="1352" t="s">
        <v>7948</v>
      </c>
      <c r="AR822" s="1352" t="s">
        <v>828</v>
      </c>
      <c r="AS822" s="1352" t="s">
        <v>828</v>
      </c>
      <c r="AT822" s="1352" t="s">
        <v>828</v>
      </c>
      <c r="AU822" s="1352" t="s">
        <v>828</v>
      </c>
      <c r="AV822" s="1352" t="s">
        <v>828</v>
      </c>
      <c r="AW822" s="1463"/>
      <c r="AX822" s="1559" t="s">
        <v>828</v>
      </c>
      <c r="AY822" s="1560" t="s">
        <v>828</v>
      </c>
      <c r="AZ822" s="1560" t="s">
        <v>828</v>
      </c>
      <c r="BA822" s="1560" t="s">
        <v>828</v>
      </c>
      <c r="BB822" s="1560" t="s">
        <v>828</v>
      </c>
      <c r="BC822" s="1560" t="s">
        <v>828</v>
      </c>
      <c r="BD822" s="1560" t="s">
        <v>828</v>
      </c>
      <c r="BE822" s="1560" t="s">
        <v>828</v>
      </c>
      <c r="BF822" s="1560" t="s">
        <v>828</v>
      </c>
      <c r="BG822" s="1560" t="s">
        <v>828</v>
      </c>
      <c r="BH822" s="1560" t="s">
        <v>828</v>
      </c>
      <c r="BI822" s="1560" t="s">
        <v>828</v>
      </c>
      <c r="BJ822" s="1560" t="s">
        <v>828</v>
      </c>
      <c r="BK822" s="1560" t="s">
        <v>828</v>
      </c>
      <c r="BL822" s="1560" t="s">
        <v>828</v>
      </c>
      <c r="BM822" s="1560" t="s">
        <v>828</v>
      </c>
      <c r="BN822" s="1560" t="s">
        <v>828</v>
      </c>
      <c r="BO822" s="1560" t="s">
        <v>828</v>
      </c>
      <c r="BP822" s="1352" t="s">
        <v>828</v>
      </c>
      <c r="BQ822" s="1352" t="s">
        <v>828</v>
      </c>
      <c r="BR822" s="1352" t="s">
        <v>828</v>
      </c>
      <c r="BS822" s="1352" t="s">
        <v>828</v>
      </c>
      <c r="BT822" s="1352" t="s">
        <v>828</v>
      </c>
      <c r="BU822" s="1352" t="s">
        <v>828</v>
      </c>
      <c r="BV822" s="1560" t="s">
        <v>828</v>
      </c>
      <c r="BW822" s="1560" t="s">
        <v>828</v>
      </c>
      <c r="BX822" s="1560" t="s">
        <v>828</v>
      </c>
      <c r="BY822" s="1560" t="s">
        <v>828</v>
      </c>
      <c r="BZ822" s="1560" t="s">
        <v>828</v>
      </c>
      <c r="CA822" s="1560" t="s">
        <v>828</v>
      </c>
      <c r="CB822" s="1352" t="s">
        <v>828</v>
      </c>
      <c r="CC822" s="1560" t="s">
        <v>828</v>
      </c>
      <c r="CD822" s="1560" t="s">
        <v>828</v>
      </c>
      <c r="CE822" s="1560" t="s">
        <v>828</v>
      </c>
      <c r="CF822" s="1560" t="s">
        <v>828</v>
      </c>
      <c r="CG822" s="1560" t="s">
        <v>828</v>
      </c>
      <c r="CH822" s="1560" t="s">
        <v>828</v>
      </c>
      <c r="CI822" s="1560" t="s">
        <v>828</v>
      </c>
      <c r="CJ822" s="1560" t="s">
        <v>828</v>
      </c>
      <c r="CK822" s="1463"/>
      <c r="CL822" s="1559" t="s">
        <v>828</v>
      </c>
      <c r="CM822" s="1352" t="s">
        <v>828</v>
      </c>
      <c r="CN822" s="1352" t="s">
        <v>828</v>
      </c>
      <c r="CO822" s="1352" t="s">
        <v>828</v>
      </c>
      <c r="CP822" s="1352" t="s">
        <v>828</v>
      </c>
      <c r="CQ822" s="1559" t="s">
        <v>828</v>
      </c>
      <c r="CR822" s="1559" t="s">
        <v>828</v>
      </c>
      <c r="CS822" s="1559" t="s">
        <v>828</v>
      </c>
      <c r="CT822" s="740" t="s">
        <v>9433</v>
      </c>
      <c r="CU822" s="1559" t="s">
        <v>828</v>
      </c>
      <c r="CV822" s="1559" t="s">
        <v>828</v>
      </c>
      <c r="CW822" s="1559" t="s">
        <v>828</v>
      </c>
      <c r="CX822" s="1559" t="s">
        <v>828</v>
      </c>
      <c r="CY822" s="1559" t="s">
        <v>828</v>
      </c>
      <c r="CZ822" s="1559" t="s">
        <v>828</v>
      </c>
      <c r="DA822" s="1559" t="s">
        <v>828</v>
      </c>
      <c r="DB822" s="1559" t="s">
        <v>828</v>
      </c>
      <c r="DC822" s="1559" t="s">
        <v>828</v>
      </c>
      <c r="DD822" s="1559" t="s">
        <v>828</v>
      </c>
      <c r="DE822" s="1560" t="s">
        <v>828</v>
      </c>
      <c r="DF822" s="1560" t="s">
        <v>828</v>
      </c>
      <c r="DG822" s="1560" t="s">
        <v>828</v>
      </c>
      <c r="DH822" s="1560" t="s">
        <v>828</v>
      </c>
      <c r="DI822" s="1559" t="s">
        <v>828</v>
      </c>
      <c r="DJ822" s="1560" t="s">
        <v>828</v>
      </c>
      <c r="DK822" s="866" t="s">
        <v>828</v>
      </c>
      <c r="DL822" s="1315">
        <v>0</v>
      </c>
      <c r="DM822" s="1315">
        <v>0</v>
      </c>
      <c r="DN822" s="1315">
        <v>0</v>
      </c>
      <c r="DO822" s="1560" t="s">
        <v>828</v>
      </c>
      <c r="DP822" s="1560" t="s">
        <v>828</v>
      </c>
      <c r="DQ822" s="1315">
        <v>0.8</v>
      </c>
      <c r="DR822" s="1315">
        <v>0.8</v>
      </c>
      <c r="DS822" s="1315">
        <v>0</v>
      </c>
      <c r="DT822" s="1560" t="s">
        <v>828</v>
      </c>
      <c r="DU822" s="1560" t="s">
        <v>828</v>
      </c>
      <c r="DV822" s="1560" t="s">
        <v>828</v>
      </c>
      <c r="DW822" s="1560" t="s">
        <v>828</v>
      </c>
      <c r="DX822" s="1561" t="s">
        <v>828</v>
      </c>
      <c r="DY822" s="913"/>
      <c r="DZ822" s="1252" t="s">
        <v>5839</v>
      </c>
      <c r="EA822" s="1315">
        <v>0</v>
      </c>
      <c r="EB822" s="1998">
        <f t="shared" si="12"/>
        <v>0</v>
      </c>
      <c r="EC822" s="1558" t="s">
        <v>828</v>
      </c>
      <c r="ED822" s="1252" t="s">
        <v>5839</v>
      </c>
    </row>
    <row r="823" spans="1:134">
      <c r="A823" s="1651">
        <v>5529</v>
      </c>
      <c r="B823" s="1254" t="s">
        <v>828</v>
      </c>
      <c r="C823" s="1254" t="s">
        <v>828</v>
      </c>
      <c r="D823" s="1254" t="s">
        <v>9405</v>
      </c>
      <c r="E823" s="1254" t="s">
        <v>1162</v>
      </c>
      <c r="F823" s="1254" t="s">
        <v>828</v>
      </c>
      <c r="G823" s="1254" t="s">
        <v>828</v>
      </c>
      <c r="H823" s="1254" t="s">
        <v>828</v>
      </c>
      <c r="I823" s="1254" t="s">
        <v>828</v>
      </c>
      <c r="J823" s="1626">
        <v>8000895</v>
      </c>
      <c r="K823" s="1511">
        <v>8000225</v>
      </c>
      <c r="L823" s="1321">
        <v>8000226</v>
      </c>
      <c r="M823" s="1321" t="s">
        <v>831</v>
      </c>
      <c r="N823" s="1321" t="s">
        <v>920</v>
      </c>
      <c r="O823" s="1321">
        <v>8000227</v>
      </c>
      <c r="P823" s="1321" t="s">
        <v>9433</v>
      </c>
      <c r="Q823" s="1321">
        <v>8000212</v>
      </c>
      <c r="R823" s="731" t="s">
        <v>9433</v>
      </c>
      <c r="S823" s="1321">
        <v>8000474</v>
      </c>
      <c r="T823" s="1321">
        <v>8000475</v>
      </c>
      <c r="U823" s="1321">
        <v>8000476</v>
      </c>
      <c r="V823" s="1321">
        <v>8000185</v>
      </c>
      <c r="W823" s="1321">
        <v>8000186</v>
      </c>
      <c r="X823" s="1321">
        <v>8000187</v>
      </c>
      <c r="Y823" s="1321">
        <v>8000477</v>
      </c>
      <c r="Z823" s="1321">
        <v>8000183</v>
      </c>
      <c r="AA823" s="1321">
        <v>8000478</v>
      </c>
      <c r="AB823" s="1321">
        <v>8000473</v>
      </c>
      <c r="AC823" s="1321">
        <v>0</v>
      </c>
      <c r="AD823" s="1321" t="s">
        <v>828</v>
      </c>
      <c r="AE823" s="1321">
        <v>8000480</v>
      </c>
      <c r="AF823" s="1321">
        <v>8000481</v>
      </c>
      <c r="AG823" s="1321">
        <v>8000162</v>
      </c>
      <c r="AH823" s="1321">
        <v>0</v>
      </c>
      <c r="AI823" s="1321" t="s">
        <v>919</v>
      </c>
      <c r="AJ823" s="1321">
        <v>3</v>
      </c>
      <c r="AK823" s="1321">
        <v>4</v>
      </c>
      <c r="AL823" s="1321">
        <v>5</v>
      </c>
      <c r="AM823" s="1321">
        <v>0</v>
      </c>
      <c r="AN823" s="871">
        <v>8000664</v>
      </c>
      <c r="AO823" s="824" t="s">
        <v>5843</v>
      </c>
      <c r="AP823" s="824" t="s">
        <v>9395</v>
      </c>
      <c r="AQ823" s="1321" t="s">
        <v>7948</v>
      </c>
      <c r="AR823" s="1321">
        <v>0</v>
      </c>
      <c r="AS823" s="1321">
        <v>0</v>
      </c>
      <c r="AT823" s="1321">
        <v>0</v>
      </c>
      <c r="AU823" s="1321">
        <v>0</v>
      </c>
      <c r="AV823" s="1321">
        <v>0</v>
      </c>
      <c r="AW823" s="731"/>
      <c r="AX823" s="305" t="s">
        <v>1162</v>
      </c>
      <c r="AY823" s="879">
        <v>0</v>
      </c>
      <c r="AZ823" s="879">
        <v>0</v>
      </c>
      <c r="BA823" s="879" t="s">
        <v>828</v>
      </c>
      <c r="BB823" s="879" t="s">
        <v>828</v>
      </c>
      <c r="BC823" s="879" t="s">
        <v>828</v>
      </c>
      <c r="BD823" s="879" t="s">
        <v>828</v>
      </c>
      <c r="BE823" s="879" t="s">
        <v>828</v>
      </c>
      <c r="BF823" s="879" t="s">
        <v>828</v>
      </c>
      <c r="BG823" s="879" t="s">
        <v>828</v>
      </c>
      <c r="BH823" s="879" t="s">
        <v>828</v>
      </c>
      <c r="BI823" s="879" t="s">
        <v>828</v>
      </c>
      <c r="BJ823" s="879" t="s">
        <v>828</v>
      </c>
      <c r="BK823" s="879" t="s">
        <v>828</v>
      </c>
      <c r="BL823" s="879" t="s">
        <v>828</v>
      </c>
      <c r="BM823" s="879" t="s">
        <v>828</v>
      </c>
      <c r="BN823" s="879" t="s">
        <v>828</v>
      </c>
      <c r="BO823" s="879" t="s">
        <v>828</v>
      </c>
      <c r="BP823" s="1321" t="s">
        <v>2960</v>
      </c>
      <c r="BQ823" s="1321" t="s">
        <v>828</v>
      </c>
      <c r="BR823" s="1321" t="s">
        <v>828</v>
      </c>
      <c r="BS823" s="1321">
        <v>5</v>
      </c>
      <c r="BT823" s="1321">
        <v>1</v>
      </c>
      <c r="BU823" s="1321">
        <v>1</v>
      </c>
      <c r="BV823" s="879" t="s">
        <v>828</v>
      </c>
      <c r="BW823" s="879" t="s">
        <v>828</v>
      </c>
      <c r="BX823" s="879" t="s">
        <v>828</v>
      </c>
      <c r="BY823" s="879" t="s">
        <v>828</v>
      </c>
      <c r="BZ823" s="879" t="s">
        <v>828</v>
      </c>
      <c r="CA823" s="879" t="s">
        <v>828</v>
      </c>
      <c r="CB823" s="87" t="s">
        <v>2960</v>
      </c>
      <c r="CC823" s="879" t="s">
        <v>828</v>
      </c>
      <c r="CD823" s="879" t="s">
        <v>828</v>
      </c>
      <c r="CE823" s="879" t="s">
        <v>828</v>
      </c>
      <c r="CF823" s="879" t="s">
        <v>828</v>
      </c>
      <c r="CG823" s="879" t="s">
        <v>828</v>
      </c>
      <c r="CH823" s="879" t="s">
        <v>828</v>
      </c>
      <c r="CI823" s="879" t="s">
        <v>828</v>
      </c>
      <c r="CJ823" s="879" t="s">
        <v>828</v>
      </c>
      <c r="CK823" s="731"/>
      <c r="CL823" s="305" t="s">
        <v>1162</v>
      </c>
      <c r="CM823" s="1321">
        <v>40</v>
      </c>
      <c r="CN823" s="1321">
        <v>9.8000000000000007</v>
      </c>
      <c r="CO823" s="1321">
        <v>5</v>
      </c>
      <c r="CP823" s="1321" t="s">
        <v>9073</v>
      </c>
      <c r="CQ823" s="305">
        <v>1</v>
      </c>
      <c r="CR823" s="305" t="s">
        <v>9433</v>
      </c>
      <c r="CS823" s="305">
        <v>3.3</v>
      </c>
      <c r="CT823" s="740" t="s">
        <v>9433</v>
      </c>
      <c r="CU823" s="305">
        <v>1.5</v>
      </c>
      <c r="CV823" s="305">
        <v>1.5</v>
      </c>
      <c r="CW823" s="305">
        <v>1</v>
      </c>
      <c r="CX823" s="305">
        <v>1.5</v>
      </c>
      <c r="CY823" s="305">
        <v>2</v>
      </c>
      <c r="CZ823" s="305">
        <v>1.5</v>
      </c>
      <c r="DA823" s="305">
        <v>1</v>
      </c>
      <c r="DB823" s="305">
        <v>1</v>
      </c>
      <c r="DC823" s="305">
        <v>0.9</v>
      </c>
      <c r="DD823" s="305">
        <v>0.9</v>
      </c>
      <c r="DE823" s="879">
        <v>0</v>
      </c>
      <c r="DF823" s="879" t="s">
        <v>828</v>
      </c>
      <c r="DG823" s="879" t="s">
        <v>828</v>
      </c>
      <c r="DH823" s="879" t="s">
        <v>828</v>
      </c>
      <c r="DI823" s="305">
        <v>0</v>
      </c>
      <c r="DJ823" s="879" t="s">
        <v>828</v>
      </c>
      <c r="DK823" s="866" t="s">
        <v>3040</v>
      </c>
      <c r="DL823" s="1315">
        <v>0.8</v>
      </c>
      <c r="DM823" s="1315">
        <v>0.8</v>
      </c>
      <c r="DN823" s="1315">
        <v>0.8</v>
      </c>
      <c r="DO823" s="879" t="s">
        <v>828</v>
      </c>
      <c r="DP823" s="877">
        <v>0.9</v>
      </c>
      <c r="DQ823" s="1315">
        <v>0.8</v>
      </c>
      <c r="DR823" s="1315">
        <v>0.8</v>
      </c>
      <c r="DS823" s="1315" t="s">
        <v>4380</v>
      </c>
      <c r="DT823" s="879" t="s">
        <v>828</v>
      </c>
      <c r="DU823" s="879" t="s">
        <v>828</v>
      </c>
      <c r="DV823" s="879" t="s">
        <v>828</v>
      </c>
      <c r="DW823" s="879" t="s">
        <v>828</v>
      </c>
      <c r="DX823" s="898" t="s">
        <v>828</v>
      </c>
      <c r="DY823" s="913"/>
      <c r="DZ823" s="1252" t="s">
        <v>5839</v>
      </c>
      <c r="EA823" s="2001">
        <v>0.3</v>
      </c>
      <c r="EB823" s="1998">
        <f t="shared" si="12"/>
        <v>0.3</v>
      </c>
      <c r="EC823" s="964" t="s">
        <v>5837</v>
      </c>
      <c r="ED823" s="1252" t="s">
        <v>5839</v>
      </c>
    </row>
    <row r="824" spans="1:134">
      <c r="A824" s="1652">
        <v>5530</v>
      </c>
      <c r="B824" s="1256" t="s">
        <v>828</v>
      </c>
      <c r="C824" s="1256" t="s">
        <v>828</v>
      </c>
      <c r="D824" s="1256" t="s">
        <v>9406</v>
      </c>
      <c r="E824" s="1256" t="s">
        <v>1162</v>
      </c>
      <c r="F824" s="1256" t="s">
        <v>9407</v>
      </c>
      <c r="G824" s="1256" t="s">
        <v>926</v>
      </c>
      <c r="H824" s="1256" t="s">
        <v>9407</v>
      </c>
      <c r="I824" s="1256" t="s">
        <v>926</v>
      </c>
      <c r="J824" s="155">
        <v>8000896</v>
      </c>
      <c r="K824" s="1511">
        <v>8000225</v>
      </c>
      <c r="L824" s="861">
        <v>8000226</v>
      </c>
      <c r="M824" s="861" t="s">
        <v>831</v>
      </c>
      <c r="N824" s="861" t="s">
        <v>920</v>
      </c>
      <c r="O824" s="861">
        <v>8000227</v>
      </c>
      <c r="P824" s="1321" t="s">
        <v>9433</v>
      </c>
      <c r="Q824" s="861">
        <v>8000212</v>
      </c>
      <c r="R824" s="731" t="s">
        <v>9433</v>
      </c>
      <c r="S824" s="861">
        <v>8000474</v>
      </c>
      <c r="T824" s="861">
        <v>8000475</v>
      </c>
      <c r="U824" s="861">
        <v>8000476</v>
      </c>
      <c r="V824" s="861">
        <v>8000185</v>
      </c>
      <c r="W824" s="861">
        <v>8000186</v>
      </c>
      <c r="X824" s="861">
        <v>8000187</v>
      </c>
      <c r="Y824" s="861">
        <v>8000477</v>
      </c>
      <c r="Z824" s="861">
        <v>8000183</v>
      </c>
      <c r="AA824" s="861">
        <v>8000478</v>
      </c>
      <c r="AB824" s="861">
        <v>8000473</v>
      </c>
      <c r="AC824" s="861">
        <v>0</v>
      </c>
      <c r="AD824" s="861" t="s">
        <v>828</v>
      </c>
      <c r="AE824" s="861">
        <v>8000480</v>
      </c>
      <c r="AF824" s="861">
        <v>8000481</v>
      </c>
      <c r="AG824" s="861">
        <v>8000162</v>
      </c>
      <c r="AH824" s="861">
        <v>0</v>
      </c>
      <c r="AI824" s="861" t="s">
        <v>919</v>
      </c>
      <c r="AJ824" s="861">
        <v>3</v>
      </c>
      <c r="AK824" s="861">
        <v>4</v>
      </c>
      <c r="AL824" s="861">
        <v>5</v>
      </c>
      <c r="AM824" s="861">
        <v>0</v>
      </c>
      <c r="AN824" s="871">
        <v>8000664</v>
      </c>
      <c r="AO824" s="824" t="s">
        <v>5843</v>
      </c>
      <c r="AP824" s="824" t="s">
        <v>9395</v>
      </c>
      <c r="AQ824" s="861" t="s">
        <v>7948</v>
      </c>
      <c r="AR824" s="861">
        <v>0</v>
      </c>
      <c r="AS824" s="861">
        <v>0</v>
      </c>
      <c r="AT824" s="861">
        <v>0</v>
      </c>
      <c r="AU824" s="861">
        <v>0</v>
      </c>
      <c r="AV824" s="861">
        <v>0</v>
      </c>
      <c r="AW824" s="733"/>
      <c r="AX824" s="307" t="s">
        <v>1162</v>
      </c>
      <c r="AY824" s="881">
        <v>0</v>
      </c>
      <c r="AZ824" s="881">
        <v>0</v>
      </c>
      <c r="BA824" s="881" t="s">
        <v>828</v>
      </c>
      <c r="BB824" s="881" t="s">
        <v>828</v>
      </c>
      <c r="BC824" s="881" t="s">
        <v>828</v>
      </c>
      <c r="BD824" s="881" t="s">
        <v>828</v>
      </c>
      <c r="BE824" s="881" t="s">
        <v>828</v>
      </c>
      <c r="BF824" s="881" t="s">
        <v>828</v>
      </c>
      <c r="BG824" s="881" t="s">
        <v>828</v>
      </c>
      <c r="BH824" s="881" t="s">
        <v>828</v>
      </c>
      <c r="BI824" s="881" t="s">
        <v>828</v>
      </c>
      <c r="BJ824" s="881" t="s">
        <v>828</v>
      </c>
      <c r="BK824" s="881" t="s">
        <v>828</v>
      </c>
      <c r="BL824" s="881" t="s">
        <v>828</v>
      </c>
      <c r="BM824" s="881" t="s">
        <v>828</v>
      </c>
      <c r="BN824" s="881" t="s">
        <v>828</v>
      </c>
      <c r="BO824" s="881" t="s">
        <v>828</v>
      </c>
      <c r="BP824" s="861" t="s">
        <v>2960</v>
      </c>
      <c r="BQ824" s="861" t="s">
        <v>828</v>
      </c>
      <c r="BR824" s="861" t="s">
        <v>828</v>
      </c>
      <c r="BS824" s="861">
        <v>5</v>
      </c>
      <c r="BT824" s="861">
        <v>1</v>
      </c>
      <c r="BU824" s="861">
        <v>1</v>
      </c>
      <c r="BV824" s="881" t="s">
        <v>828</v>
      </c>
      <c r="BW824" s="881" t="s">
        <v>828</v>
      </c>
      <c r="BX824" s="881" t="s">
        <v>828</v>
      </c>
      <c r="BY824" s="881" t="s">
        <v>828</v>
      </c>
      <c r="BZ824" s="881" t="s">
        <v>828</v>
      </c>
      <c r="CA824" s="881" t="s">
        <v>828</v>
      </c>
      <c r="CB824" s="87" t="s">
        <v>2960</v>
      </c>
      <c r="CC824" s="881" t="s">
        <v>828</v>
      </c>
      <c r="CD824" s="881" t="s">
        <v>828</v>
      </c>
      <c r="CE824" s="881" t="s">
        <v>828</v>
      </c>
      <c r="CF824" s="881" t="s">
        <v>828</v>
      </c>
      <c r="CG824" s="881" t="s">
        <v>828</v>
      </c>
      <c r="CH824" s="881" t="s">
        <v>828</v>
      </c>
      <c r="CI824" s="881" t="s">
        <v>828</v>
      </c>
      <c r="CJ824" s="881" t="s">
        <v>828</v>
      </c>
      <c r="CK824" s="733"/>
      <c r="CL824" s="307" t="s">
        <v>1162</v>
      </c>
      <c r="CM824" s="861">
        <v>40</v>
      </c>
      <c r="CN824" s="861">
        <v>9.8000000000000007</v>
      </c>
      <c r="CO824" s="861">
        <v>5</v>
      </c>
      <c r="CP824" s="861" t="s">
        <v>9073</v>
      </c>
      <c r="CQ824" s="307">
        <v>1</v>
      </c>
      <c r="CR824" s="307" t="s">
        <v>9433</v>
      </c>
      <c r="CS824" s="307">
        <v>3.3</v>
      </c>
      <c r="CT824" s="740" t="s">
        <v>9433</v>
      </c>
      <c r="CU824" s="307">
        <v>1.5</v>
      </c>
      <c r="CV824" s="307">
        <v>1.5</v>
      </c>
      <c r="CW824" s="307">
        <v>1</v>
      </c>
      <c r="CX824" s="307">
        <v>1.5</v>
      </c>
      <c r="CY824" s="307">
        <v>2</v>
      </c>
      <c r="CZ824" s="307">
        <v>1.5</v>
      </c>
      <c r="DA824" s="307">
        <v>1</v>
      </c>
      <c r="DB824" s="307">
        <v>1</v>
      </c>
      <c r="DC824" s="307">
        <v>0.9</v>
      </c>
      <c r="DD824" s="307">
        <v>0.9</v>
      </c>
      <c r="DE824" s="881">
        <v>0</v>
      </c>
      <c r="DF824" s="881" t="s">
        <v>828</v>
      </c>
      <c r="DG824" s="881" t="s">
        <v>828</v>
      </c>
      <c r="DH824" s="881" t="s">
        <v>828</v>
      </c>
      <c r="DI824" s="307">
        <v>0</v>
      </c>
      <c r="DJ824" s="881" t="s">
        <v>828</v>
      </c>
      <c r="DK824" s="866" t="s">
        <v>3040</v>
      </c>
      <c r="DL824" s="1315">
        <v>0.8</v>
      </c>
      <c r="DM824" s="1315">
        <v>0.8</v>
      </c>
      <c r="DN824" s="1315">
        <v>0.8</v>
      </c>
      <c r="DO824" s="881" t="s">
        <v>828</v>
      </c>
      <c r="DP824" s="877">
        <v>0.9</v>
      </c>
      <c r="DQ824" s="1315">
        <v>0.8</v>
      </c>
      <c r="DR824" s="1315">
        <v>0.8</v>
      </c>
      <c r="DS824" s="1315" t="s">
        <v>4380</v>
      </c>
      <c r="DT824" s="881" t="s">
        <v>828</v>
      </c>
      <c r="DU824" s="881" t="s">
        <v>828</v>
      </c>
      <c r="DV824" s="881" t="s">
        <v>828</v>
      </c>
      <c r="DW824" s="881" t="s">
        <v>828</v>
      </c>
      <c r="DX824" s="899" t="s">
        <v>828</v>
      </c>
      <c r="DY824" s="913"/>
      <c r="DZ824" s="1252" t="s">
        <v>5839</v>
      </c>
      <c r="EA824" s="2001">
        <v>0.3</v>
      </c>
      <c r="EB824" s="1998">
        <f t="shared" si="12"/>
        <v>0.3</v>
      </c>
      <c r="EC824" s="964" t="s">
        <v>5837</v>
      </c>
      <c r="ED824" s="1252" t="s">
        <v>5839</v>
      </c>
    </row>
    <row r="825" spans="1:134">
      <c r="A825" s="1564">
        <v>5531</v>
      </c>
      <c r="B825" s="1346" t="s">
        <v>919</v>
      </c>
      <c r="C825" s="1346" t="s">
        <v>828</v>
      </c>
      <c r="D825" s="1346" t="s">
        <v>9267</v>
      </c>
      <c r="E825" s="1346" t="s">
        <v>828</v>
      </c>
      <c r="F825" s="1346" t="s">
        <v>828</v>
      </c>
      <c r="G825" s="1346" t="s">
        <v>828</v>
      </c>
      <c r="H825" s="1346" t="s">
        <v>828</v>
      </c>
      <c r="I825" s="1346" t="s">
        <v>828</v>
      </c>
      <c r="J825" s="1628">
        <v>0</v>
      </c>
      <c r="K825" s="1683" t="s">
        <v>828</v>
      </c>
      <c r="L825" s="1352" t="s">
        <v>828</v>
      </c>
      <c r="M825" s="1352" t="s">
        <v>828</v>
      </c>
      <c r="N825" s="1352" t="s">
        <v>828</v>
      </c>
      <c r="O825" s="1352" t="s">
        <v>828</v>
      </c>
      <c r="P825" s="1352" t="s">
        <v>828</v>
      </c>
      <c r="Q825" s="1352" t="s">
        <v>828</v>
      </c>
      <c r="R825" s="731" t="s">
        <v>9433</v>
      </c>
      <c r="S825" s="1352" t="s">
        <v>828</v>
      </c>
      <c r="T825" s="1352" t="s">
        <v>828</v>
      </c>
      <c r="U825" s="1352" t="s">
        <v>828</v>
      </c>
      <c r="V825" s="1352" t="s">
        <v>828</v>
      </c>
      <c r="W825" s="1352" t="s">
        <v>828</v>
      </c>
      <c r="X825" s="1352" t="s">
        <v>828</v>
      </c>
      <c r="Y825" s="1352" t="s">
        <v>828</v>
      </c>
      <c r="Z825" s="1352" t="s">
        <v>828</v>
      </c>
      <c r="AA825" s="1352" t="s">
        <v>828</v>
      </c>
      <c r="AB825" s="1352" t="s">
        <v>828</v>
      </c>
      <c r="AC825" s="1352" t="s">
        <v>828</v>
      </c>
      <c r="AD825" s="1352" t="s">
        <v>828</v>
      </c>
      <c r="AE825" s="1352" t="s">
        <v>828</v>
      </c>
      <c r="AF825" s="1352" t="s">
        <v>828</v>
      </c>
      <c r="AG825" s="1352" t="s">
        <v>828</v>
      </c>
      <c r="AH825" s="1352" t="s">
        <v>828</v>
      </c>
      <c r="AI825" s="1352" t="s">
        <v>828</v>
      </c>
      <c r="AJ825" s="1352" t="s">
        <v>828</v>
      </c>
      <c r="AK825" s="1352" t="s">
        <v>828</v>
      </c>
      <c r="AL825" s="1352" t="s">
        <v>828</v>
      </c>
      <c r="AM825" s="1352" t="s">
        <v>828</v>
      </c>
      <c r="AN825" s="1352" t="s">
        <v>828</v>
      </c>
      <c r="AO825" s="1352" t="s">
        <v>828</v>
      </c>
      <c r="AP825" s="1352" t="s">
        <v>828</v>
      </c>
      <c r="AQ825" s="1352" t="s">
        <v>7948</v>
      </c>
      <c r="AR825" s="1352" t="s">
        <v>828</v>
      </c>
      <c r="AS825" s="1352" t="s">
        <v>828</v>
      </c>
      <c r="AT825" s="1352" t="s">
        <v>828</v>
      </c>
      <c r="AU825" s="1352" t="s">
        <v>828</v>
      </c>
      <c r="AV825" s="1352" t="s">
        <v>828</v>
      </c>
      <c r="AW825" s="1463"/>
      <c r="AX825" s="1559" t="s">
        <v>828</v>
      </c>
      <c r="AY825" s="1560" t="s">
        <v>828</v>
      </c>
      <c r="AZ825" s="1560" t="s">
        <v>828</v>
      </c>
      <c r="BA825" s="1560" t="s">
        <v>828</v>
      </c>
      <c r="BB825" s="1560" t="s">
        <v>828</v>
      </c>
      <c r="BC825" s="1560" t="s">
        <v>828</v>
      </c>
      <c r="BD825" s="1560" t="s">
        <v>828</v>
      </c>
      <c r="BE825" s="1560" t="s">
        <v>828</v>
      </c>
      <c r="BF825" s="1560" t="s">
        <v>828</v>
      </c>
      <c r="BG825" s="1560" t="s">
        <v>828</v>
      </c>
      <c r="BH825" s="1560" t="s">
        <v>828</v>
      </c>
      <c r="BI825" s="1560" t="s">
        <v>828</v>
      </c>
      <c r="BJ825" s="1560" t="s">
        <v>828</v>
      </c>
      <c r="BK825" s="1560" t="s">
        <v>828</v>
      </c>
      <c r="BL825" s="1560" t="s">
        <v>828</v>
      </c>
      <c r="BM825" s="1560" t="s">
        <v>828</v>
      </c>
      <c r="BN825" s="1560" t="s">
        <v>828</v>
      </c>
      <c r="BO825" s="1560" t="s">
        <v>828</v>
      </c>
      <c r="BP825" s="1352" t="s">
        <v>828</v>
      </c>
      <c r="BQ825" s="1352" t="s">
        <v>828</v>
      </c>
      <c r="BR825" s="1352" t="s">
        <v>828</v>
      </c>
      <c r="BS825" s="1352" t="s">
        <v>828</v>
      </c>
      <c r="BT825" s="1352" t="s">
        <v>828</v>
      </c>
      <c r="BU825" s="1352" t="s">
        <v>828</v>
      </c>
      <c r="BV825" s="1560" t="s">
        <v>828</v>
      </c>
      <c r="BW825" s="1560" t="s">
        <v>828</v>
      </c>
      <c r="BX825" s="1560" t="s">
        <v>828</v>
      </c>
      <c r="BY825" s="1560" t="s">
        <v>828</v>
      </c>
      <c r="BZ825" s="1560" t="s">
        <v>828</v>
      </c>
      <c r="CA825" s="1560" t="s">
        <v>828</v>
      </c>
      <c r="CB825" s="1352" t="s">
        <v>828</v>
      </c>
      <c r="CC825" s="1560" t="s">
        <v>828</v>
      </c>
      <c r="CD825" s="1560" t="s">
        <v>828</v>
      </c>
      <c r="CE825" s="1560" t="s">
        <v>828</v>
      </c>
      <c r="CF825" s="1560" t="s">
        <v>828</v>
      </c>
      <c r="CG825" s="1560" t="s">
        <v>828</v>
      </c>
      <c r="CH825" s="1560" t="s">
        <v>828</v>
      </c>
      <c r="CI825" s="1560" t="s">
        <v>828</v>
      </c>
      <c r="CJ825" s="1560" t="s">
        <v>828</v>
      </c>
      <c r="CK825" s="1463"/>
      <c r="CL825" s="1559" t="s">
        <v>828</v>
      </c>
      <c r="CM825" s="1352" t="s">
        <v>828</v>
      </c>
      <c r="CN825" s="1352" t="s">
        <v>828</v>
      </c>
      <c r="CO825" s="1352" t="s">
        <v>828</v>
      </c>
      <c r="CP825" s="1352" t="s">
        <v>828</v>
      </c>
      <c r="CQ825" s="1559" t="s">
        <v>828</v>
      </c>
      <c r="CR825" s="1559" t="s">
        <v>828</v>
      </c>
      <c r="CS825" s="1559" t="s">
        <v>828</v>
      </c>
      <c r="CT825" s="740" t="s">
        <v>9433</v>
      </c>
      <c r="CU825" s="1559" t="s">
        <v>828</v>
      </c>
      <c r="CV825" s="1559" t="s">
        <v>828</v>
      </c>
      <c r="CW825" s="1559" t="s">
        <v>828</v>
      </c>
      <c r="CX825" s="1559" t="s">
        <v>828</v>
      </c>
      <c r="CY825" s="1559" t="s">
        <v>828</v>
      </c>
      <c r="CZ825" s="1559" t="s">
        <v>828</v>
      </c>
      <c r="DA825" s="1559" t="s">
        <v>828</v>
      </c>
      <c r="DB825" s="1559" t="s">
        <v>828</v>
      </c>
      <c r="DC825" s="1559" t="s">
        <v>828</v>
      </c>
      <c r="DD825" s="1559" t="s">
        <v>828</v>
      </c>
      <c r="DE825" s="1560" t="s">
        <v>828</v>
      </c>
      <c r="DF825" s="1560" t="s">
        <v>828</v>
      </c>
      <c r="DG825" s="1560" t="s">
        <v>828</v>
      </c>
      <c r="DH825" s="1560" t="s">
        <v>828</v>
      </c>
      <c r="DI825" s="1559" t="s">
        <v>828</v>
      </c>
      <c r="DJ825" s="1560" t="s">
        <v>828</v>
      </c>
      <c r="DK825" s="866" t="s">
        <v>828</v>
      </c>
      <c r="DL825" s="1315">
        <v>0</v>
      </c>
      <c r="DM825" s="1315">
        <v>0</v>
      </c>
      <c r="DN825" s="1315">
        <v>0</v>
      </c>
      <c r="DO825" s="1560" t="s">
        <v>828</v>
      </c>
      <c r="DP825" s="1560" t="s">
        <v>828</v>
      </c>
      <c r="DQ825" s="1315">
        <v>0.8</v>
      </c>
      <c r="DR825" s="1315">
        <v>0.8</v>
      </c>
      <c r="DS825" s="1315">
        <v>0</v>
      </c>
      <c r="DT825" s="1560" t="s">
        <v>828</v>
      </c>
      <c r="DU825" s="1560" t="s">
        <v>828</v>
      </c>
      <c r="DV825" s="1560" t="s">
        <v>828</v>
      </c>
      <c r="DW825" s="1560" t="s">
        <v>828</v>
      </c>
      <c r="DX825" s="1561" t="s">
        <v>828</v>
      </c>
      <c r="DY825" s="913"/>
      <c r="DZ825" s="1252" t="s">
        <v>5839</v>
      </c>
      <c r="EA825" s="1315">
        <v>0</v>
      </c>
      <c r="EB825" s="1998">
        <f t="shared" si="12"/>
        <v>0</v>
      </c>
      <c r="EC825" s="1558" t="s">
        <v>828</v>
      </c>
      <c r="ED825" s="1252" t="s">
        <v>5839</v>
      </c>
    </row>
    <row r="826" spans="1:134">
      <c r="A826" s="1795">
        <v>5532</v>
      </c>
      <c r="B826" s="1254" t="s">
        <v>828</v>
      </c>
      <c r="C826" s="1254" t="s">
        <v>828</v>
      </c>
      <c r="D826" s="1254">
        <v>8902</v>
      </c>
      <c r="E826" s="1254" t="s">
        <v>1162</v>
      </c>
      <c r="F826" s="1254" t="s">
        <v>828</v>
      </c>
      <c r="G826" s="1254" t="s">
        <v>828</v>
      </c>
      <c r="H826" s="1254" t="s">
        <v>828</v>
      </c>
      <c r="I826" s="1254" t="s">
        <v>828</v>
      </c>
      <c r="J826" s="1629">
        <v>8000901</v>
      </c>
      <c r="K826" s="1511">
        <v>8000225</v>
      </c>
      <c r="L826" s="1321">
        <v>8000226</v>
      </c>
      <c r="M826" s="1321" t="s">
        <v>831</v>
      </c>
      <c r="N826" s="1321" t="s">
        <v>920</v>
      </c>
      <c r="O826" s="1321">
        <v>8000227</v>
      </c>
      <c r="P826" s="1321" t="s">
        <v>9433</v>
      </c>
      <c r="Q826" s="1321">
        <v>8000212</v>
      </c>
      <c r="R826" s="731" t="s">
        <v>9433</v>
      </c>
      <c r="S826" s="1321">
        <v>8000474</v>
      </c>
      <c r="T826" s="1321">
        <v>8000475</v>
      </c>
      <c r="U826" s="1321">
        <v>8000476</v>
      </c>
      <c r="V826" s="1321">
        <v>8000185</v>
      </c>
      <c r="W826" s="1321">
        <v>8000186</v>
      </c>
      <c r="X826" s="1321">
        <v>8000187</v>
      </c>
      <c r="Y826" s="1321">
        <v>8000477</v>
      </c>
      <c r="Z826" s="1321">
        <v>8000183</v>
      </c>
      <c r="AA826" s="1321">
        <v>8000478</v>
      </c>
      <c r="AB826" s="1321">
        <v>8000473</v>
      </c>
      <c r="AC826" s="1321">
        <v>0</v>
      </c>
      <c r="AD826" s="1321" t="s">
        <v>828</v>
      </c>
      <c r="AE826" s="1321">
        <v>8000480</v>
      </c>
      <c r="AF826" s="1321">
        <v>8000481</v>
      </c>
      <c r="AG826" s="1321">
        <v>8000162</v>
      </c>
      <c r="AH826" s="1321">
        <v>0</v>
      </c>
      <c r="AI826" s="1321" t="s">
        <v>919</v>
      </c>
      <c r="AJ826" s="1321">
        <v>3</v>
      </c>
      <c r="AK826" s="1321">
        <v>4</v>
      </c>
      <c r="AL826" s="1321">
        <v>5</v>
      </c>
      <c r="AM826" s="1321">
        <v>0</v>
      </c>
      <c r="AN826" s="871">
        <v>8000664</v>
      </c>
      <c r="AO826" s="824" t="s">
        <v>5843</v>
      </c>
      <c r="AP826" s="824" t="s">
        <v>9395</v>
      </c>
      <c r="AQ826" s="1321" t="s">
        <v>7948</v>
      </c>
      <c r="AR826" s="1321">
        <v>0</v>
      </c>
      <c r="AS826" s="1321">
        <v>0</v>
      </c>
      <c r="AT826" s="1321">
        <v>0</v>
      </c>
      <c r="AU826" s="1321">
        <v>0</v>
      </c>
      <c r="AV826" s="1321">
        <v>0</v>
      </c>
      <c r="AW826" s="731"/>
      <c r="AX826" s="305" t="s">
        <v>1162</v>
      </c>
      <c r="AY826" s="879">
        <v>0</v>
      </c>
      <c r="AZ826" s="879">
        <v>0</v>
      </c>
      <c r="BA826" s="879" t="s">
        <v>828</v>
      </c>
      <c r="BB826" s="879" t="s">
        <v>828</v>
      </c>
      <c r="BC826" s="879" t="s">
        <v>828</v>
      </c>
      <c r="BD826" s="879" t="s">
        <v>828</v>
      </c>
      <c r="BE826" s="879" t="s">
        <v>828</v>
      </c>
      <c r="BF826" s="879" t="s">
        <v>828</v>
      </c>
      <c r="BG826" s="879" t="s">
        <v>828</v>
      </c>
      <c r="BH826" s="879" t="s">
        <v>828</v>
      </c>
      <c r="BI826" s="879" t="s">
        <v>828</v>
      </c>
      <c r="BJ826" s="879" t="s">
        <v>828</v>
      </c>
      <c r="BK826" s="879" t="s">
        <v>828</v>
      </c>
      <c r="BL826" s="879" t="s">
        <v>828</v>
      </c>
      <c r="BM826" s="879" t="s">
        <v>828</v>
      </c>
      <c r="BN826" s="879" t="s">
        <v>828</v>
      </c>
      <c r="BO826" s="879" t="s">
        <v>828</v>
      </c>
      <c r="BP826" s="1321" t="s">
        <v>2960</v>
      </c>
      <c r="BQ826" s="1321" t="s">
        <v>828</v>
      </c>
      <c r="BR826" s="1321" t="s">
        <v>828</v>
      </c>
      <c r="BS826" s="1321">
        <v>5</v>
      </c>
      <c r="BT826" s="1321">
        <v>1</v>
      </c>
      <c r="BU826" s="1321">
        <v>1</v>
      </c>
      <c r="BV826" s="879" t="s">
        <v>828</v>
      </c>
      <c r="BW826" s="879" t="s">
        <v>828</v>
      </c>
      <c r="BX826" s="879" t="s">
        <v>828</v>
      </c>
      <c r="BY826" s="879" t="s">
        <v>828</v>
      </c>
      <c r="BZ826" s="879" t="s">
        <v>828</v>
      </c>
      <c r="CA826" s="879" t="s">
        <v>828</v>
      </c>
      <c r="CB826" s="87" t="s">
        <v>2960</v>
      </c>
      <c r="CC826" s="879" t="s">
        <v>828</v>
      </c>
      <c r="CD826" s="879" t="s">
        <v>828</v>
      </c>
      <c r="CE826" s="879" t="s">
        <v>828</v>
      </c>
      <c r="CF826" s="879" t="s">
        <v>828</v>
      </c>
      <c r="CG826" s="879" t="s">
        <v>828</v>
      </c>
      <c r="CH826" s="879" t="s">
        <v>828</v>
      </c>
      <c r="CI826" s="879" t="s">
        <v>828</v>
      </c>
      <c r="CJ826" s="879" t="s">
        <v>828</v>
      </c>
      <c r="CK826" s="731"/>
      <c r="CL826" s="305" t="s">
        <v>1162</v>
      </c>
      <c r="CM826" s="1321">
        <v>40</v>
      </c>
      <c r="CN826" s="1321">
        <v>9.8000000000000007</v>
      </c>
      <c r="CO826" s="1321">
        <v>5</v>
      </c>
      <c r="CP826" s="1321" t="s">
        <v>9073</v>
      </c>
      <c r="CQ826" s="305">
        <v>1</v>
      </c>
      <c r="CR826" s="305" t="s">
        <v>9433</v>
      </c>
      <c r="CS826" s="305">
        <v>3.3</v>
      </c>
      <c r="CT826" s="740" t="s">
        <v>9433</v>
      </c>
      <c r="CU826" s="305">
        <v>1.5</v>
      </c>
      <c r="CV826" s="305">
        <v>1.5</v>
      </c>
      <c r="CW826" s="305">
        <v>1</v>
      </c>
      <c r="CX826" s="305">
        <v>1.5</v>
      </c>
      <c r="CY826" s="305">
        <v>2</v>
      </c>
      <c r="CZ826" s="305">
        <v>1.5</v>
      </c>
      <c r="DA826" s="305">
        <v>1</v>
      </c>
      <c r="DB826" s="305">
        <v>1</v>
      </c>
      <c r="DC826" s="305">
        <v>0.9</v>
      </c>
      <c r="DD826" s="305">
        <v>0.9</v>
      </c>
      <c r="DE826" s="879">
        <v>0</v>
      </c>
      <c r="DF826" s="879" t="s">
        <v>828</v>
      </c>
      <c r="DG826" s="879" t="s">
        <v>828</v>
      </c>
      <c r="DH826" s="879" t="s">
        <v>828</v>
      </c>
      <c r="DI826" s="305">
        <v>0</v>
      </c>
      <c r="DJ826" s="879" t="s">
        <v>828</v>
      </c>
      <c r="DK826" s="866" t="s">
        <v>3040</v>
      </c>
      <c r="DL826" s="1315">
        <v>0.8</v>
      </c>
      <c r="DM826" s="1315">
        <v>0.8</v>
      </c>
      <c r="DN826" s="1315">
        <v>0.8</v>
      </c>
      <c r="DO826" s="879" t="s">
        <v>828</v>
      </c>
      <c r="DP826" s="877">
        <v>0.9</v>
      </c>
      <c r="DQ826" s="1315">
        <v>0.8</v>
      </c>
      <c r="DR826" s="1315">
        <v>0.8</v>
      </c>
      <c r="DS826" s="1315" t="s">
        <v>4380</v>
      </c>
      <c r="DT826" s="879" t="s">
        <v>828</v>
      </c>
      <c r="DU826" s="879" t="s">
        <v>828</v>
      </c>
      <c r="DV826" s="879" t="s">
        <v>828</v>
      </c>
      <c r="DW826" s="879" t="s">
        <v>828</v>
      </c>
      <c r="DX826" s="898" t="s">
        <v>828</v>
      </c>
      <c r="DY826" s="913"/>
      <c r="DZ826" s="1252" t="s">
        <v>5839</v>
      </c>
      <c r="EA826" s="2001">
        <v>0.3</v>
      </c>
      <c r="EB826" s="1998">
        <f t="shared" si="12"/>
        <v>0.3</v>
      </c>
      <c r="EC826" s="964" t="s">
        <v>5837</v>
      </c>
      <c r="ED826" s="1252" t="s">
        <v>5839</v>
      </c>
    </row>
    <row r="827" spans="1:134">
      <c r="A827" s="1796">
        <v>5533</v>
      </c>
      <c r="B827" s="1256" t="s">
        <v>828</v>
      </c>
      <c r="C827" s="1256" t="s">
        <v>828</v>
      </c>
      <c r="D827" s="1256">
        <v>27812</v>
      </c>
      <c r="E827" s="1256" t="s">
        <v>1162</v>
      </c>
      <c r="F827" s="1256">
        <v>2435</v>
      </c>
      <c r="G827" s="1256" t="s">
        <v>926</v>
      </c>
      <c r="H827" s="1256">
        <v>2435</v>
      </c>
      <c r="I827" s="1256" t="s">
        <v>926</v>
      </c>
      <c r="J827" s="1630">
        <v>8000902</v>
      </c>
      <c r="K827" s="1511">
        <v>8000225</v>
      </c>
      <c r="L827" s="861">
        <v>8000226</v>
      </c>
      <c r="M827" s="861" t="s">
        <v>831</v>
      </c>
      <c r="N827" s="861" t="s">
        <v>920</v>
      </c>
      <c r="O827" s="861">
        <v>8000227</v>
      </c>
      <c r="P827" s="1321" t="s">
        <v>9433</v>
      </c>
      <c r="Q827" s="861">
        <v>8000212</v>
      </c>
      <c r="R827" s="731" t="s">
        <v>9433</v>
      </c>
      <c r="S827" s="861">
        <v>8000474</v>
      </c>
      <c r="T827" s="861">
        <v>8000475</v>
      </c>
      <c r="U827" s="861">
        <v>8000476</v>
      </c>
      <c r="V827" s="861">
        <v>8000185</v>
      </c>
      <c r="W827" s="861">
        <v>8000186</v>
      </c>
      <c r="X827" s="861">
        <v>8000187</v>
      </c>
      <c r="Y827" s="861">
        <v>8000477</v>
      </c>
      <c r="Z827" s="861">
        <v>8000183</v>
      </c>
      <c r="AA827" s="861">
        <v>8000478</v>
      </c>
      <c r="AB827" s="861">
        <v>8000473</v>
      </c>
      <c r="AC827" s="861">
        <v>0</v>
      </c>
      <c r="AD827" s="861" t="s">
        <v>828</v>
      </c>
      <c r="AE827" s="861">
        <v>8000480</v>
      </c>
      <c r="AF827" s="861">
        <v>8000481</v>
      </c>
      <c r="AG827" s="861">
        <v>8000162</v>
      </c>
      <c r="AH827" s="861">
        <v>0</v>
      </c>
      <c r="AI827" s="861" t="s">
        <v>919</v>
      </c>
      <c r="AJ827" s="861">
        <v>3</v>
      </c>
      <c r="AK827" s="861">
        <v>4</v>
      </c>
      <c r="AL827" s="861">
        <v>5</v>
      </c>
      <c r="AM827" s="861">
        <v>0</v>
      </c>
      <c r="AN827" s="871">
        <v>8000664</v>
      </c>
      <c r="AO827" s="824" t="s">
        <v>5843</v>
      </c>
      <c r="AP827" s="824" t="s">
        <v>9395</v>
      </c>
      <c r="AQ827" s="861" t="s">
        <v>7948</v>
      </c>
      <c r="AR827" s="861">
        <v>0</v>
      </c>
      <c r="AS827" s="861">
        <v>0</v>
      </c>
      <c r="AT827" s="861">
        <v>0</v>
      </c>
      <c r="AU827" s="861">
        <v>0</v>
      </c>
      <c r="AV827" s="861">
        <v>0</v>
      </c>
      <c r="AW827" s="733"/>
      <c r="AX827" s="307" t="s">
        <v>1162</v>
      </c>
      <c r="AY827" s="881">
        <v>0</v>
      </c>
      <c r="AZ827" s="881">
        <v>0</v>
      </c>
      <c r="BA827" s="881" t="s">
        <v>828</v>
      </c>
      <c r="BB827" s="881" t="s">
        <v>828</v>
      </c>
      <c r="BC827" s="881" t="s">
        <v>828</v>
      </c>
      <c r="BD827" s="881" t="s">
        <v>828</v>
      </c>
      <c r="BE827" s="881" t="s">
        <v>828</v>
      </c>
      <c r="BF827" s="881" t="s">
        <v>828</v>
      </c>
      <c r="BG827" s="881" t="s">
        <v>828</v>
      </c>
      <c r="BH827" s="881" t="s">
        <v>828</v>
      </c>
      <c r="BI827" s="881" t="s">
        <v>828</v>
      </c>
      <c r="BJ827" s="881" t="s">
        <v>828</v>
      </c>
      <c r="BK827" s="881" t="s">
        <v>828</v>
      </c>
      <c r="BL827" s="881" t="s">
        <v>828</v>
      </c>
      <c r="BM827" s="881" t="s">
        <v>828</v>
      </c>
      <c r="BN827" s="881" t="s">
        <v>828</v>
      </c>
      <c r="BO827" s="881" t="s">
        <v>828</v>
      </c>
      <c r="BP827" s="861" t="s">
        <v>2960</v>
      </c>
      <c r="BQ827" s="861" t="s">
        <v>828</v>
      </c>
      <c r="BR827" s="861" t="s">
        <v>828</v>
      </c>
      <c r="BS827" s="861">
        <v>5</v>
      </c>
      <c r="BT827" s="861">
        <v>1</v>
      </c>
      <c r="BU827" s="861">
        <v>1</v>
      </c>
      <c r="BV827" s="881" t="s">
        <v>828</v>
      </c>
      <c r="BW827" s="881" t="s">
        <v>828</v>
      </c>
      <c r="BX827" s="881" t="s">
        <v>828</v>
      </c>
      <c r="BY827" s="881" t="s">
        <v>828</v>
      </c>
      <c r="BZ827" s="881" t="s">
        <v>828</v>
      </c>
      <c r="CA827" s="881" t="s">
        <v>828</v>
      </c>
      <c r="CB827" s="87" t="s">
        <v>2960</v>
      </c>
      <c r="CC827" s="881" t="s">
        <v>828</v>
      </c>
      <c r="CD827" s="881" t="s">
        <v>828</v>
      </c>
      <c r="CE827" s="881" t="s">
        <v>828</v>
      </c>
      <c r="CF827" s="881" t="s">
        <v>828</v>
      </c>
      <c r="CG827" s="881" t="s">
        <v>828</v>
      </c>
      <c r="CH827" s="881" t="s">
        <v>828</v>
      </c>
      <c r="CI827" s="881" t="s">
        <v>828</v>
      </c>
      <c r="CJ827" s="881" t="s">
        <v>828</v>
      </c>
      <c r="CK827" s="733"/>
      <c r="CL827" s="307" t="s">
        <v>1162</v>
      </c>
      <c r="CM827" s="861">
        <v>40</v>
      </c>
      <c r="CN827" s="861">
        <v>9.8000000000000007</v>
      </c>
      <c r="CO827" s="861">
        <v>5</v>
      </c>
      <c r="CP827" s="861" t="s">
        <v>9073</v>
      </c>
      <c r="CQ827" s="307">
        <v>1</v>
      </c>
      <c r="CR827" s="307" t="s">
        <v>9433</v>
      </c>
      <c r="CS827" s="307">
        <v>3.3</v>
      </c>
      <c r="CT827" s="740" t="s">
        <v>9433</v>
      </c>
      <c r="CU827" s="307">
        <v>1.5</v>
      </c>
      <c r="CV827" s="307">
        <v>1.5</v>
      </c>
      <c r="CW827" s="307">
        <v>1</v>
      </c>
      <c r="CX827" s="307">
        <v>1.5</v>
      </c>
      <c r="CY827" s="307">
        <v>2</v>
      </c>
      <c r="CZ827" s="307">
        <v>1.5</v>
      </c>
      <c r="DA827" s="307">
        <v>1</v>
      </c>
      <c r="DB827" s="307">
        <v>1</v>
      </c>
      <c r="DC827" s="307">
        <v>0.9</v>
      </c>
      <c r="DD827" s="307">
        <v>0.9</v>
      </c>
      <c r="DE827" s="881">
        <v>0</v>
      </c>
      <c r="DF827" s="881" t="s">
        <v>828</v>
      </c>
      <c r="DG827" s="881" t="s">
        <v>828</v>
      </c>
      <c r="DH827" s="881" t="s">
        <v>828</v>
      </c>
      <c r="DI827" s="307">
        <v>0</v>
      </c>
      <c r="DJ827" s="881" t="s">
        <v>828</v>
      </c>
      <c r="DK827" s="866" t="s">
        <v>3040</v>
      </c>
      <c r="DL827" s="1315">
        <v>0.8</v>
      </c>
      <c r="DM827" s="1315">
        <v>0.8</v>
      </c>
      <c r="DN827" s="1315">
        <v>0.8</v>
      </c>
      <c r="DO827" s="881" t="s">
        <v>828</v>
      </c>
      <c r="DP827" s="877">
        <v>0.9</v>
      </c>
      <c r="DQ827" s="1315">
        <v>0.8</v>
      </c>
      <c r="DR827" s="1315">
        <v>0.8</v>
      </c>
      <c r="DS827" s="1315" t="s">
        <v>4380</v>
      </c>
      <c r="DT827" s="881" t="s">
        <v>828</v>
      </c>
      <c r="DU827" s="881" t="s">
        <v>828</v>
      </c>
      <c r="DV827" s="881" t="s">
        <v>828</v>
      </c>
      <c r="DW827" s="881" t="s">
        <v>828</v>
      </c>
      <c r="DX827" s="899" t="s">
        <v>828</v>
      </c>
      <c r="DY827" s="913"/>
      <c r="DZ827" s="1252" t="s">
        <v>5839</v>
      </c>
      <c r="EA827" s="2001">
        <v>0.3</v>
      </c>
      <c r="EB827" s="1998">
        <f t="shared" si="12"/>
        <v>0.3</v>
      </c>
      <c r="EC827" s="964" t="s">
        <v>5837</v>
      </c>
      <c r="ED827" s="1252" t="s">
        <v>5839</v>
      </c>
    </row>
    <row r="828" spans="1:134">
      <c r="A828" s="1564">
        <v>5534</v>
      </c>
      <c r="B828" s="1346" t="s">
        <v>919</v>
      </c>
      <c r="C828" s="1346" t="s">
        <v>828</v>
      </c>
      <c r="D828" s="1346" t="s">
        <v>9267</v>
      </c>
      <c r="E828" s="1346" t="s">
        <v>828</v>
      </c>
      <c r="F828" s="1346" t="s">
        <v>828</v>
      </c>
      <c r="G828" s="1346" t="s">
        <v>828</v>
      </c>
      <c r="H828" s="1346" t="s">
        <v>828</v>
      </c>
      <c r="I828" s="1346" t="s">
        <v>828</v>
      </c>
      <c r="J828" s="1628">
        <v>0</v>
      </c>
      <c r="K828" s="1683" t="s">
        <v>828</v>
      </c>
      <c r="L828" s="1352" t="s">
        <v>828</v>
      </c>
      <c r="M828" s="1352" t="s">
        <v>828</v>
      </c>
      <c r="N828" s="1352" t="s">
        <v>828</v>
      </c>
      <c r="O828" s="1352" t="s">
        <v>828</v>
      </c>
      <c r="P828" s="1352" t="s">
        <v>828</v>
      </c>
      <c r="Q828" s="1352" t="s">
        <v>828</v>
      </c>
      <c r="R828" s="731" t="s">
        <v>9433</v>
      </c>
      <c r="S828" s="1352" t="s">
        <v>828</v>
      </c>
      <c r="T828" s="1352" t="s">
        <v>828</v>
      </c>
      <c r="U828" s="1352" t="s">
        <v>828</v>
      </c>
      <c r="V828" s="1352" t="s">
        <v>828</v>
      </c>
      <c r="W828" s="1352" t="s">
        <v>828</v>
      </c>
      <c r="X828" s="1352" t="s">
        <v>828</v>
      </c>
      <c r="Y828" s="1352" t="s">
        <v>828</v>
      </c>
      <c r="Z828" s="1352" t="s">
        <v>828</v>
      </c>
      <c r="AA828" s="1352" t="s">
        <v>828</v>
      </c>
      <c r="AB828" s="1352" t="s">
        <v>828</v>
      </c>
      <c r="AC828" s="1352" t="s">
        <v>828</v>
      </c>
      <c r="AD828" s="1352" t="s">
        <v>828</v>
      </c>
      <c r="AE828" s="1352" t="s">
        <v>828</v>
      </c>
      <c r="AF828" s="1352" t="s">
        <v>828</v>
      </c>
      <c r="AG828" s="1352" t="s">
        <v>828</v>
      </c>
      <c r="AH828" s="1352" t="s">
        <v>828</v>
      </c>
      <c r="AI828" s="1352" t="s">
        <v>828</v>
      </c>
      <c r="AJ828" s="1352" t="s">
        <v>828</v>
      </c>
      <c r="AK828" s="1352" t="s">
        <v>828</v>
      </c>
      <c r="AL828" s="1352" t="s">
        <v>828</v>
      </c>
      <c r="AM828" s="1352" t="s">
        <v>828</v>
      </c>
      <c r="AN828" s="1352" t="s">
        <v>828</v>
      </c>
      <c r="AO828" s="1352" t="s">
        <v>828</v>
      </c>
      <c r="AP828" s="1352" t="s">
        <v>828</v>
      </c>
      <c r="AQ828" s="1352" t="s">
        <v>7948</v>
      </c>
      <c r="AR828" s="1352" t="s">
        <v>828</v>
      </c>
      <c r="AS828" s="1352" t="s">
        <v>828</v>
      </c>
      <c r="AT828" s="1352" t="s">
        <v>828</v>
      </c>
      <c r="AU828" s="1352" t="s">
        <v>828</v>
      </c>
      <c r="AV828" s="1352" t="s">
        <v>828</v>
      </c>
      <c r="AW828" s="1463"/>
      <c r="AX828" s="1559" t="s">
        <v>828</v>
      </c>
      <c r="AY828" s="1560" t="s">
        <v>828</v>
      </c>
      <c r="AZ828" s="1560" t="s">
        <v>828</v>
      </c>
      <c r="BA828" s="1560" t="s">
        <v>828</v>
      </c>
      <c r="BB828" s="1560" t="s">
        <v>828</v>
      </c>
      <c r="BC828" s="1560" t="s">
        <v>828</v>
      </c>
      <c r="BD828" s="1560" t="s">
        <v>828</v>
      </c>
      <c r="BE828" s="1560" t="s">
        <v>828</v>
      </c>
      <c r="BF828" s="1560" t="s">
        <v>828</v>
      </c>
      <c r="BG828" s="1560" t="s">
        <v>828</v>
      </c>
      <c r="BH828" s="1560" t="s">
        <v>828</v>
      </c>
      <c r="BI828" s="1560" t="s">
        <v>828</v>
      </c>
      <c r="BJ828" s="1560" t="s">
        <v>828</v>
      </c>
      <c r="BK828" s="1560" t="s">
        <v>828</v>
      </c>
      <c r="BL828" s="1560" t="s">
        <v>828</v>
      </c>
      <c r="BM828" s="1560" t="s">
        <v>828</v>
      </c>
      <c r="BN828" s="1560" t="s">
        <v>828</v>
      </c>
      <c r="BO828" s="1560" t="s">
        <v>828</v>
      </c>
      <c r="BP828" s="1352" t="s">
        <v>828</v>
      </c>
      <c r="BQ828" s="1352" t="s">
        <v>828</v>
      </c>
      <c r="BR828" s="1352" t="s">
        <v>828</v>
      </c>
      <c r="BS828" s="1352" t="s">
        <v>828</v>
      </c>
      <c r="BT828" s="1352" t="s">
        <v>828</v>
      </c>
      <c r="BU828" s="1352" t="s">
        <v>828</v>
      </c>
      <c r="BV828" s="1560" t="s">
        <v>828</v>
      </c>
      <c r="BW828" s="1560" t="s">
        <v>828</v>
      </c>
      <c r="BX828" s="1560" t="s">
        <v>828</v>
      </c>
      <c r="BY828" s="1560" t="s">
        <v>828</v>
      </c>
      <c r="BZ828" s="1560" t="s">
        <v>828</v>
      </c>
      <c r="CA828" s="1560" t="s">
        <v>828</v>
      </c>
      <c r="CB828" s="1352" t="s">
        <v>828</v>
      </c>
      <c r="CC828" s="1560" t="s">
        <v>828</v>
      </c>
      <c r="CD828" s="1560" t="s">
        <v>828</v>
      </c>
      <c r="CE828" s="1560" t="s">
        <v>828</v>
      </c>
      <c r="CF828" s="1560" t="s">
        <v>828</v>
      </c>
      <c r="CG828" s="1560" t="s">
        <v>828</v>
      </c>
      <c r="CH828" s="1560" t="s">
        <v>828</v>
      </c>
      <c r="CI828" s="1560" t="s">
        <v>828</v>
      </c>
      <c r="CJ828" s="1560" t="s">
        <v>828</v>
      </c>
      <c r="CK828" s="1463"/>
      <c r="CL828" s="1559" t="s">
        <v>828</v>
      </c>
      <c r="CM828" s="1352" t="s">
        <v>828</v>
      </c>
      <c r="CN828" s="1352" t="s">
        <v>828</v>
      </c>
      <c r="CO828" s="1352" t="s">
        <v>828</v>
      </c>
      <c r="CP828" s="1352" t="s">
        <v>828</v>
      </c>
      <c r="CQ828" s="1559" t="s">
        <v>828</v>
      </c>
      <c r="CR828" s="1559" t="s">
        <v>828</v>
      </c>
      <c r="CS828" s="1559" t="s">
        <v>828</v>
      </c>
      <c r="CT828" s="740" t="s">
        <v>9433</v>
      </c>
      <c r="CU828" s="1559" t="s">
        <v>828</v>
      </c>
      <c r="CV828" s="1559" t="s">
        <v>828</v>
      </c>
      <c r="CW828" s="1559" t="s">
        <v>828</v>
      </c>
      <c r="CX828" s="1559" t="s">
        <v>828</v>
      </c>
      <c r="CY828" s="1559" t="s">
        <v>828</v>
      </c>
      <c r="CZ828" s="1559" t="s">
        <v>828</v>
      </c>
      <c r="DA828" s="1559" t="s">
        <v>828</v>
      </c>
      <c r="DB828" s="1559" t="s">
        <v>828</v>
      </c>
      <c r="DC828" s="1559" t="s">
        <v>828</v>
      </c>
      <c r="DD828" s="1559" t="s">
        <v>828</v>
      </c>
      <c r="DE828" s="1560" t="s">
        <v>828</v>
      </c>
      <c r="DF828" s="1560" t="s">
        <v>828</v>
      </c>
      <c r="DG828" s="1560" t="s">
        <v>828</v>
      </c>
      <c r="DH828" s="1560" t="s">
        <v>828</v>
      </c>
      <c r="DI828" s="1559" t="s">
        <v>828</v>
      </c>
      <c r="DJ828" s="1560" t="s">
        <v>828</v>
      </c>
      <c r="DK828" s="866" t="s">
        <v>828</v>
      </c>
      <c r="DL828" s="1315">
        <v>0</v>
      </c>
      <c r="DM828" s="1315">
        <v>0</v>
      </c>
      <c r="DN828" s="1315">
        <v>0</v>
      </c>
      <c r="DO828" s="1560" t="s">
        <v>828</v>
      </c>
      <c r="DP828" s="1560" t="s">
        <v>828</v>
      </c>
      <c r="DQ828" s="1315">
        <v>0.8</v>
      </c>
      <c r="DR828" s="1315">
        <v>0.8</v>
      </c>
      <c r="DS828" s="1315">
        <v>0</v>
      </c>
      <c r="DT828" s="1560" t="s">
        <v>828</v>
      </c>
      <c r="DU828" s="1560" t="s">
        <v>828</v>
      </c>
      <c r="DV828" s="1560" t="s">
        <v>828</v>
      </c>
      <c r="DW828" s="1560" t="s">
        <v>828</v>
      </c>
      <c r="DX828" s="1561" t="s">
        <v>828</v>
      </c>
      <c r="DY828" s="913"/>
      <c r="DZ828" s="1252" t="s">
        <v>5839</v>
      </c>
      <c r="EA828" s="1315">
        <v>0</v>
      </c>
      <c r="EB828" s="1998">
        <f t="shared" si="12"/>
        <v>0</v>
      </c>
      <c r="EC828" s="1558" t="s">
        <v>828</v>
      </c>
      <c r="ED828" s="1252" t="s">
        <v>5839</v>
      </c>
    </row>
    <row r="829" spans="1:134">
      <c r="A829" s="1795">
        <v>5535</v>
      </c>
      <c r="B829" s="1254" t="s">
        <v>828</v>
      </c>
      <c r="C829" s="1254" t="s">
        <v>828</v>
      </c>
      <c r="D829" s="1254">
        <v>8752</v>
      </c>
      <c r="E829" s="1254" t="s">
        <v>1162</v>
      </c>
      <c r="F829" s="1254" t="s">
        <v>828</v>
      </c>
      <c r="G829" s="1254" t="s">
        <v>828</v>
      </c>
      <c r="H829" s="1254" t="s">
        <v>828</v>
      </c>
      <c r="I829" s="1254" t="s">
        <v>828</v>
      </c>
      <c r="J829" s="1629">
        <v>8000903</v>
      </c>
      <c r="K829" s="1511">
        <v>8000225</v>
      </c>
      <c r="L829" s="1321">
        <v>8000226</v>
      </c>
      <c r="M829" s="1321" t="s">
        <v>831</v>
      </c>
      <c r="N829" s="1321" t="s">
        <v>920</v>
      </c>
      <c r="O829" s="1321">
        <v>8000227</v>
      </c>
      <c r="P829" s="1321" t="s">
        <v>9433</v>
      </c>
      <c r="Q829" s="1321">
        <v>8000212</v>
      </c>
      <c r="R829" s="731" t="s">
        <v>9433</v>
      </c>
      <c r="S829" s="1321">
        <v>8000474</v>
      </c>
      <c r="T829" s="1321">
        <v>8000475</v>
      </c>
      <c r="U829" s="1321">
        <v>8000476</v>
      </c>
      <c r="V829" s="1321">
        <v>8000185</v>
      </c>
      <c r="W829" s="1321">
        <v>8000186</v>
      </c>
      <c r="X829" s="1321">
        <v>8000187</v>
      </c>
      <c r="Y829" s="1321">
        <v>8000477</v>
      </c>
      <c r="Z829" s="1321">
        <v>8000183</v>
      </c>
      <c r="AA829" s="1321">
        <v>8000478</v>
      </c>
      <c r="AB829" s="1321">
        <v>8000473</v>
      </c>
      <c r="AC829" s="1321">
        <v>0</v>
      </c>
      <c r="AD829" s="1321" t="s">
        <v>828</v>
      </c>
      <c r="AE829" s="1321">
        <v>8000480</v>
      </c>
      <c r="AF829" s="1321">
        <v>8000481</v>
      </c>
      <c r="AG829" s="1321">
        <v>8000162</v>
      </c>
      <c r="AH829" s="1321">
        <v>0</v>
      </c>
      <c r="AI829" s="1321" t="s">
        <v>919</v>
      </c>
      <c r="AJ829" s="1321">
        <v>3</v>
      </c>
      <c r="AK829" s="1321">
        <v>4</v>
      </c>
      <c r="AL829" s="1321">
        <v>5</v>
      </c>
      <c r="AM829" s="1321">
        <v>0</v>
      </c>
      <c r="AN829" s="871">
        <v>8000664</v>
      </c>
      <c r="AO829" s="824" t="s">
        <v>5843</v>
      </c>
      <c r="AP829" s="824" t="s">
        <v>9395</v>
      </c>
      <c r="AQ829" s="1321" t="s">
        <v>7948</v>
      </c>
      <c r="AR829" s="1321">
        <v>0</v>
      </c>
      <c r="AS829" s="1321">
        <v>0</v>
      </c>
      <c r="AT829" s="1321">
        <v>0</v>
      </c>
      <c r="AU829" s="1321">
        <v>0</v>
      </c>
      <c r="AV829" s="1321">
        <v>0</v>
      </c>
      <c r="AW829" s="731"/>
      <c r="AX829" s="305" t="s">
        <v>1162</v>
      </c>
      <c r="AY829" s="879">
        <v>0</v>
      </c>
      <c r="AZ829" s="879">
        <v>0</v>
      </c>
      <c r="BA829" s="879" t="s">
        <v>828</v>
      </c>
      <c r="BB829" s="879" t="s">
        <v>828</v>
      </c>
      <c r="BC829" s="879" t="s">
        <v>828</v>
      </c>
      <c r="BD829" s="879" t="s">
        <v>828</v>
      </c>
      <c r="BE829" s="879" t="s">
        <v>828</v>
      </c>
      <c r="BF829" s="879" t="s">
        <v>828</v>
      </c>
      <c r="BG829" s="879" t="s">
        <v>828</v>
      </c>
      <c r="BH829" s="879" t="s">
        <v>828</v>
      </c>
      <c r="BI829" s="879" t="s">
        <v>828</v>
      </c>
      <c r="BJ829" s="879" t="s">
        <v>828</v>
      </c>
      <c r="BK829" s="879" t="s">
        <v>828</v>
      </c>
      <c r="BL829" s="879" t="s">
        <v>828</v>
      </c>
      <c r="BM829" s="879" t="s">
        <v>828</v>
      </c>
      <c r="BN829" s="879" t="s">
        <v>828</v>
      </c>
      <c r="BO829" s="879" t="s">
        <v>828</v>
      </c>
      <c r="BP829" s="1321" t="s">
        <v>2960</v>
      </c>
      <c r="BQ829" s="1321" t="s">
        <v>828</v>
      </c>
      <c r="BR829" s="1321" t="s">
        <v>828</v>
      </c>
      <c r="BS829" s="1321">
        <v>5</v>
      </c>
      <c r="BT829" s="1321">
        <v>1</v>
      </c>
      <c r="BU829" s="1321">
        <v>1</v>
      </c>
      <c r="BV829" s="879" t="s">
        <v>828</v>
      </c>
      <c r="BW829" s="879" t="s">
        <v>828</v>
      </c>
      <c r="BX829" s="879" t="s">
        <v>828</v>
      </c>
      <c r="BY829" s="879" t="s">
        <v>828</v>
      </c>
      <c r="BZ829" s="879" t="s">
        <v>828</v>
      </c>
      <c r="CA829" s="879" t="s">
        <v>828</v>
      </c>
      <c r="CB829" s="87" t="s">
        <v>2960</v>
      </c>
      <c r="CC829" s="879" t="s">
        <v>828</v>
      </c>
      <c r="CD829" s="879" t="s">
        <v>828</v>
      </c>
      <c r="CE829" s="879" t="s">
        <v>828</v>
      </c>
      <c r="CF829" s="879" t="s">
        <v>828</v>
      </c>
      <c r="CG829" s="879" t="s">
        <v>828</v>
      </c>
      <c r="CH829" s="879" t="s">
        <v>828</v>
      </c>
      <c r="CI829" s="879" t="s">
        <v>828</v>
      </c>
      <c r="CJ829" s="879" t="s">
        <v>828</v>
      </c>
      <c r="CK829" s="731"/>
      <c r="CL829" s="305" t="s">
        <v>1162</v>
      </c>
      <c r="CM829" s="1321">
        <v>40</v>
      </c>
      <c r="CN829" s="1321">
        <v>9.8000000000000007</v>
      </c>
      <c r="CO829" s="1321">
        <v>5</v>
      </c>
      <c r="CP829" s="1321" t="s">
        <v>9073</v>
      </c>
      <c r="CQ829" s="305">
        <v>1</v>
      </c>
      <c r="CR829" s="305" t="s">
        <v>9433</v>
      </c>
      <c r="CS829" s="305">
        <v>3.3</v>
      </c>
      <c r="CT829" s="740" t="s">
        <v>9433</v>
      </c>
      <c r="CU829" s="305">
        <v>1.5</v>
      </c>
      <c r="CV829" s="305">
        <v>1.5</v>
      </c>
      <c r="CW829" s="305">
        <v>1</v>
      </c>
      <c r="CX829" s="305">
        <v>1.5</v>
      </c>
      <c r="CY829" s="305">
        <v>2</v>
      </c>
      <c r="CZ829" s="305">
        <v>1.5</v>
      </c>
      <c r="DA829" s="305">
        <v>1</v>
      </c>
      <c r="DB829" s="305">
        <v>1</v>
      </c>
      <c r="DC829" s="305">
        <v>0.9</v>
      </c>
      <c r="DD829" s="305">
        <v>0.9</v>
      </c>
      <c r="DE829" s="879">
        <v>0</v>
      </c>
      <c r="DF829" s="879" t="s">
        <v>828</v>
      </c>
      <c r="DG829" s="879" t="s">
        <v>828</v>
      </c>
      <c r="DH829" s="879" t="s">
        <v>828</v>
      </c>
      <c r="DI829" s="305">
        <v>0</v>
      </c>
      <c r="DJ829" s="879" t="s">
        <v>828</v>
      </c>
      <c r="DK829" s="866" t="s">
        <v>3040</v>
      </c>
      <c r="DL829" s="1315">
        <v>0.8</v>
      </c>
      <c r="DM829" s="1315">
        <v>0.8</v>
      </c>
      <c r="DN829" s="1315">
        <v>0.8</v>
      </c>
      <c r="DO829" s="879" t="s">
        <v>828</v>
      </c>
      <c r="DP829" s="877">
        <v>0.9</v>
      </c>
      <c r="DQ829" s="1315">
        <v>0.8</v>
      </c>
      <c r="DR829" s="1315">
        <v>0.8</v>
      </c>
      <c r="DS829" s="1315" t="s">
        <v>4380</v>
      </c>
      <c r="DT829" s="879" t="s">
        <v>828</v>
      </c>
      <c r="DU829" s="879" t="s">
        <v>828</v>
      </c>
      <c r="DV829" s="879" t="s">
        <v>828</v>
      </c>
      <c r="DW829" s="879" t="s">
        <v>828</v>
      </c>
      <c r="DX829" s="898" t="s">
        <v>828</v>
      </c>
      <c r="DY829" s="913"/>
      <c r="DZ829" s="1252" t="s">
        <v>5839</v>
      </c>
      <c r="EA829" s="2001">
        <v>0.3</v>
      </c>
      <c r="EB829" s="1998">
        <f t="shared" si="12"/>
        <v>0.3</v>
      </c>
      <c r="EC829" s="964" t="s">
        <v>5837</v>
      </c>
      <c r="ED829" s="1252" t="s">
        <v>5839</v>
      </c>
    </row>
    <row r="830" spans="1:134">
      <c r="A830" s="1796">
        <v>5536</v>
      </c>
      <c r="B830" s="1256" t="s">
        <v>828</v>
      </c>
      <c r="C830" s="1256" t="s">
        <v>828</v>
      </c>
      <c r="D830" s="1256">
        <v>27345</v>
      </c>
      <c r="E830" s="1256" t="s">
        <v>1162</v>
      </c>
      <c r="F830" s="1256">
        <v>2394</v>
      </c>
      <c r="G830" s="1256" t="s">
        <v>926</v>
      </c>
      <c r="H830" s="1256">
        <v>2394</v>
      </c>
      <c r="I830" s="1256" t="s">
        <v>926</v>
      </c>
      <c r="J830" s="1630">
        <v>8000904</v>
      </c>
      <c r="K830" s="1511">
        <v>8000225</v>
      </c>
      <c r="L830" s="861">
        <v>8000226</v>
      </c>
      <c r="M830" s="861" t="s">
        <v>831</v>
      </c>
      <c r="N830" s="861" t="s">
        <v>920</v>
      </c>
      <c r="O830" s="861">
        <v>8000227</v>
      </c>
      <c r="P830" s="1321" t="s">
        <v>9433</v>
      </c>
      <c r="Q830" s="861">
        <v>8000212</v>
      </c>
      <c r="R830" s="731" t="s">
        <v>9433</v>
      </c>
      <c r="S830" s="861">
        <v>8000474</v>
      </c>
      <c r="T830" s="861">
        <v>8000475</v>
      </c>
      <c r="U830" s="861">
        <v>8000476</v>
      </c>
      <c r="V830" s="861">
        <v>8000185</v>
      </c>
      <c r="W830" s="861">
        <v>8000186</v>
      </c>
      <c r="X830" s="861">
        <v>8000187</v>
      </c>
      <c r="Y830" s="861">
        <v>8000477</v>
      </c>
      <c r="Z830" s="861">
        <v>8000183</v>
      </c>
      <c r="AA830" s="861">
        <v>8000478</v>
      </c>
      <c r="AB830" s="861">
        <v>8000473</v>
      </c>
      <c r="AC830" s="861">
        <v>0</v>
      </c>
      <c r="AD830" s="861" t="s">
        <v>828</v>
      </c>
      <c r="AE830" s="861">
        <v>8000480</v>
      </c>
      <c r="AF830" s="861">
        <v>8000481</v>
      </c>
      <c r="AG830" s="861">
        <v>8000162</v>
      </c>
      <c r="AH830" s="861">
        <v>0</v>
      </c>
      <c r="AI830" s="861" t="s">
        <v>919</v>
      </c>
      <c r="AJ830" s="861">
        <v>3</v>
      </c>
      <c r="AK830" s="861">
        <v>4</v>
      </c>
      <c r="AL830" s="861">
        <v>5</v>
      </c>
      <c r="AM830" s="861">
        <v>0</v>
      </c>
      <c r="AN830" s="871">
        <v>8000664</v>
      </c>
      <c r="AO830" s="824" t="s">
        <v>5843</v>
      </c>
      <c r="AP830" s="824" t="s">
        <v>9395</v>
      </c>
      <c r="AQ830" s="861" t="s">
        <v>7948</v>
      </c>
      <c r="AR830" s="861">
        <v>0</v>
      </c>
      <c r="AS830" s="861">
        <v>0</v>
      </c>
      <c r="AT830" s="861">
        <v>0</v>
      </c>
      <c r="AU830" s="861">
        <v>0</v>
      </c>
      <c r="AV830" s="861">
        <v>0</v>
      </c>
      <c r="AW830" s="733"/>
      <c r="AX830" s="307" t="s">
        <v>1162</v>
      </c>
      <c r="AY830" s="881">
        <v>0</v>
      </c>
      <c r="AZ830" s="881">
        <v>0</v>
      </c>
      <c r="BA830" s="881" t="s">
        <v>828</v>
      </c>
      <c r="BB830" s="881" t="s">
        <v>828</v>
      </c>
      <c r="BC830" s="881" t="s">
        <v>828</v>
      </c>
      <c r="BD830" s="881" t="s">
        <v>828</v>
      </c>
      <c r="BE830" s="881" t="s">
        <v>828</v>
      </c>
      <c r="BF830" s="881" t="s">
        <v>828</v>
      </c>
      <c r="BG830" s="881" t="s">
        <v>828</v>
      </c>
      <c r="BH830" s="881" t="s">
        <v>828</v>
      </c>
      <c r="BI830" s="881" t="s">
        <v>828</v>
      </c>
      <c r="BJ830" s="881" t="s">
        <v>828</v>
      </c>
      <c r="BK830" s="881" t="s">
        <v>828</v>
      </c>
      <c r="BL830" s="881" t="s">
        <v>828</v>
      </c>
      <c r="BM830" s="881" t="s">
        <v>828</v>
      </c>
      <c r="BN830" s="881" t="s">
        <v>828</v>
      </c>
      <c r="BO830" s="881" t="s">
        <v>828</v>
      </c>
      <c r="BP830" s="861" t="s">
        <v>2960</v>
      </c>
      <c r="BQ830" s="861" t="s">
        <v>828</v>
      </c>
      <c r="BR830" s="861" t="s">
        <v>828</v>
      </c>
      <c r="BS830" s="861">
        <v>5</v>
      </c>
      <c r="BT830" s="861">
        <v>1</v>
      </c>
      <c r="BU830" s="861">
        <v>1</v>
      </c>
      <c r="BV830" s="881" t="s">
        <v>828</v>
      </c>
      <c r="BW830" s="881" t="s">
        <v>828</v>
      </c>
      <c r="BX830" s="881" t="s">
        <v>828</v>
      </c>
      <c r="BY830" s="881" t="s">
        <v>828</v>
      </c>
      <c r="BZ830" s="881" t="s">
        <v>828</v>
      </c>
      <c r="CA830" s="881" t="s">
        <v>828</v>
      </c>
      <c r="CB830" s="87" t="s">
        <v>2960</v>
      </c>
      <c r="CC830" s="881" t="s">
        <v>828</v>
      </c>
      <c r="CD830" s="881" t="s">
        <v>828</v>
      </c>
      <c r="CE830" s="881" t="s">
        <v>828</v>
      </c>
      <c r="CF830" s="881" t="s">
        <v>828</v>
      </c>
      <c r="CG830" s="881" t="s">
        <v>828</v>
      </c>
      <c r="CH830" s="881" t="s">
        <v>828</v>
      </c>
      <c r="CI830" s="881" t="s">
        <v>828</v>
      </c>
      <c r="CJ830" s="881" t="s">
        <v>828</v>
      </c>
      <c r="CK830" s="733"/>
      <c r="CL830" s="307" t="s">
        <v>1162</v>
      </c>
      <c r="CM830" s="861">
        <v>40</v>
      </c>
      <c r="CN830" s="861">
        <v>9.8000000000000007</v>
      </c>
      <c r="CO830" s="861">
        <v>5</v>
      </c>
      <c r="CP830" s="861" t="s">
        <v>9073</v>
      </c>
      <c r="CQ830" s="307">
        <v>1</v>
      </c>
      <c r="CR830" s="307" t="s">
        <v>9433</v>
      </c>
      <c r="CS830" s="307">
        <v>3.3</v>
      </c>
      <c r="CT830" s="740" t="s">
        <v>9433</v>
      </c>
      <c r="CU830" s="307">
        <v>1.5</v>
      </c>
      <c r="CV830" s="307">
        <v>1.5</v>
      </c>
      <c r="CW830" s="307">
        <v>1</v>
      </c>
      <c r="CX830" s="307">
        <v>1.5</v>
      </c>
      <c r="CY830" s="307">
        <v>2</v>
      </c>
      <c r="CZ830" s="307">
        <v>1.5</v>
      </c>
      <c r="DA830" s="307">
        <v>1</v>
      </c>
      <c r="DB830" s="307">
        <v>1</v>
      </c>
      <c r="DC830" s="307">
        <v>0.9</v>
      </c>
      <c r="DD830" s="307">
        <v>0.9</v>
      </c>
      <c r="DE830" s="881">
        <v>0</v>
      </c>
      <c r="DF830" s="881" t="s">
        <v>828</v>
      </c>
      <c r="DG830" s="881" t="s">
        <v>828</v>
      </c>
      <c r="DH830" s="881" t="s">
        <v>828</v>
      </c>
      <c r="DI830" s="307">
        <v>0</v>
      </c>
      <c r="DJ830" s="881" t="s">
        <v>828</v>
      </c>
      <c r="DK830" s="866" t="s">
        <v>3040</v>
      </c>
      <c r="DL830" s="1315">
        <v>0.8</v>
      </c>
      <c r="DM830" s="1315">
        <v>0.8</v>
      </c>
      <c r="DN830" s="1315">
        <v>0.8</v>
      </c>
      <c r="DO830" s="881" t="s">
        <v>828</v>
      </c>
      <c r="DP830" s="877">
        <v>0.9</v>
      </c>
      <c r="DQ830" s="1315">
        <v>0.8</v>
      </c>
      <c r="DR830" s="1315">
        <v>0.8</v>
      </c>
      <c r="DS830" s="1315" t="s">
        <v>4380</v>
      </c>
      <c r="DT830" s="881" t="s">
        <v>828</v>
      </c>
      <c r="DU830" s="881" t="s">
        <v>828</v>
      </c>
      <c r="DV830" s="881" t="s">
        <v>828</v>
      </c>
      <c r="DW830" s="881" t="s">
        <v>828</v>
      </c>
      <c r="DX830" s="899" t="s">
        <v>828</v>
      </c>
      <c r="DY830" s="913"/>
      <c r="DZ830" s="1252" t="s">
        <v>5839</v>
      </c>
      <c r="EA830" s="2001">
        <v>0.3</v>
      </c>
      <c r="EB830" s="1998">
        <f t="shared" si="12"/>
        <v>0.3</v>
      </c>
      <c r="EC830" s="964" t="s">
        <v>5837</v>
      </c>
      <c r="ED830" s="1252" t="s">
        <v>5839</v>
      </c>
    </row>
    <row r="831" spans="1:134">
      <c r="A831" s="1564">
        <v>5537</v>
      </c>
      <c r="B831" s="1346" t="s">
        <v>919</v>
      </c>
      <c r="C831" s="1346" t="s">
        <v>828</v>
      </c>
      <c r="D831" s="1346" t="s">
        <v>9267</v>
      </c>
      <c r="E831" s="1346" t="s">
        <v>828</v>
      </c>
      <c r="F831" s="1346" t="s">
        <v>828</v>
      </c>
      <c r="G831" s="1346" t="s">
        <v>828</v>
      </c>
      <c r="H831" s="1346" t="s">
        <v>828</v>
      </c>
      <c r="I831" s="1346" t="s">
        <v>828</v>
      </c>
      <c r="J831" s="1628">
        <v>0</v>
      </c>
      <c r="K831" s="1683" t="s">
        <v>828</v>
      </c>
      <c r="L831" s="1352" t="s">
        <v>828</v>
      </c>
      <c r="M831" s="1352" t="s">
        <v>828</v>
      </c>
      <c r="N831" s="1352" t="s">
        <v>828</v>
      </c>
      <c r="O831" s="1352" t="s">
        <v>828</v>
      </c>
      <c r="P831" s="1352" t="s">
        <v>828</v>
      </c>
      <c r="Q831" s="1352" t="s">
        <v>828</v>
      </c>
      <c r="R831" s="731" t="s">
        <v>9433</v>
      </c>
      <c r="S831" s="1352" t="s">
        <v>828</v>
      </c>
      <c r="T831" s="1352" t="s">
        <v>828</v>
      </c>
      <c r="U831" s="1352" t="s">
        <v>828</v>
      </c>
      <c r="V831" s="1352" t="s">
        <v>828</v>
      </c>
      <c r="W831" s="1352" t="s">
        <v>828</v>
      </c>
      <c r="X831" s="1352" t="s">
        <v>828</v>
      </c>
      <c r="Y831" s="1352" t="s">
        <v>828</v>
      </c>
      <c r="Z831" s="1352" t="s">
        <v>828</v>
      </c>
      <c r="AA831" s="1352" t="s">
        <v>828</v>
      </c>
      <c r="AB831" s="1352" t="s">
        <v>828</v>
      </c>
      <c r="AC831" s="1352" t="s">
        <v>828</v>
      </c>
      <c r="AD831" s="1352" t="s">
        <v>828</v>
      </c>
      <c r="AE831" s="1352" t="s">
        <v>828</v>
      </c>
      <c r="AF831" s="1352" t="s">
        <v>828</v>
      </c>
      <c r="AG831" s="1352" t="s">
        <v>828</v>
      </c>
      <c r="AH831" s="1352" t="s">
        <v>828</v>
      </c>
      <c r="AI831" s="1352" t="s">
        <v>828</v>
      </c>
      <c r="AJ831" s="1352" t="s">
        <v>828</v>
      </c>
      <c r="AK831" s="1352" t="s">
        <v>828</v>
      </c>
      <c r="AL831" s="1352" t="s">
        <v>828</v>
      </c>
      <c r="AM831" s="1352" t="s">
        <v>828</v>
      </c>
      <c r="AN831" s="1352" t="s">
        <v>828</v>
      </c>
      <c r="AO831" s="1352" t="s">
        <v>828</v>
      </c>
      <c r="AP831" s="1352" t="s">
        <v>828</v>
      </c>
      <c r="AQ831" s="1352" t="s">
        <v>7948</v>
      </c>
      <c r="AR831" s="1352" t="s">
        <v>828</v>
      </c>
      <c r="AS831" s="1352" t="s">
        <v>828</v>
      </c>
      <c r="AT831" s="1352" t="s">
        <v>828</v>
      </c>
      <c r="AU831" s="1352" t="s">
        <v>828</v>
      </c>
      <c r="AV831" s="1352" t="s">
        <v>828</v>
      </c>
      <c r="AW831" s="1463"/>
      <c r="AX831" s="1559" t="s">
        <v>828</v>
      </c>
      <c r="AY831" s="1560" t="s">
        <v>828</v>
      </c>
      <c r="AZ831" s="1560" t="s">
        <v>828</v>
      </c>
      <c r="BA831" s="1560" t="s">
        <v>828</v>
      </c>
      <c r="BB831" s="1560" t="s">
        <v>828</v>
      </c>
      <c r="BC831" s="1560" t="s">
        <v>828</v>
      </c>
      <c r="BD831" s="1560" t="s">
        <v>828</v>
      </c>
      <c r="BE831" s="1560" t="s">
        <v>828</v>
      </c>
      <c r="BF831" s="1560" t="s">
        <v>828</v>
      </c>
      <c r="BG831" s="1560" t="s">
        <v>828</v>
      </c>
      <c r="BH831" s="1560" t="s">
        <v>828</v>
      </c>
      <c r="BI831" s="1560" t="s">
        <v>828</v>
      </c>
      <c r="BJ831" s="1560" t="s">
        <v>828</v>
      </c>
      <c r="BK831" s="1560" t="s">
        <v>828</v>
      </c>
      <c r="BL831" s="1560" t="s">
        <v>828</v>
      </c>
      <c r="BM831" s="1560" t="s">
        <v>828</v>
      </c>
      <c r="BN831" s="1560" t="s">
        <v>828</v>
      </c>
      <c r="BO831" s="1560" t="s">
        <v>828</v>
      </c>
      <c r="BP831" s="1352" t="s">
        <v>828</v>
      </c>
      <c r="BQ831" s="1352" t="s">
        <v>828</v>
      </c>
      <c r="BR831" s="1352" t="s">
        <v>828</v>
      </c>
      <c r="BS831" s="1352" t="s">
        <v>828</v>
      </c>
      <c r="BT831" s="1352" t="s">
        <v>828</v>
      </c>
      <c r="BU831" s="1352" t="s">
        <v>828</v>
      </c>
      <c r="BV831" s="1560" t="s">
        <v>828</v>
      </c>
      <c r="BW831" s="1560" t="s">
        <v>828</v>
      </c>
      <c r="BX831" s="1560" t="s">
        <v>828</v>
      </c>
      <c r="BY831" s="1560" t="s">
        <v>828</v>
      </c>
      <c r="BZ831" s="1560" t="s">
        <v>828</v>
      </c>
      <c r="CA831" s="1560" t="s">
        <v>828</v>
      </c>
      <c r="CB831" s="1352" t="s">
        <v>828</v>
      </c>
      <c r="CC831" s="1560" t="s">
        <v>828</v>
      </c>
      <c r="CD831" s="1560" t="s">
        <v>828</v>
      </c>
      <c r="CE831" s="1560" t="s">
        <v>828</v>
      </c>
      <c r="CF831" s="1560" t="s">
        <v>828</v>
      </c>
      <c r="CG831" s="1560" t="s">
        <v>828</v>
      </c>
      <c r="CH831" s="1560" t="s">
        <v>828</v>
      </c>
      <c r="CI831" s="1560" t="s">
        <v>828</v>
      </c>
      <c r="CJ831" s="1560" t="s">
        <v>828</v>
      </c>
      <c r="CK831" s="1463"/>
      <c r="CL831" s="1559" t="s">
        <v>828</v>
      </c>
      <c r="CM831" s="1352" t="s">
        <v>828</v>
      </c>
      <c r="CN831" s="1352" t="s">
        <v>828</v>
      </c>
      <c r="CO831" s="1352" t="s">
        <v>828</v>
      </c>
      <c r="CP831" s="1352" t="s">
        <v>828</v>
      </c>
      <c r="CQ831" s="1559" t="s">
        <v>828</v>
      </c>
      <c r="CR831" s="1559" t="s">
        <v>828</v>
      </c>
      <c r="CS831" s="1559" t="s">
        <v>828</v>
      </c>
      <c r="CT831" s="740" t="s">
        <v>9433</v>
      </c>
      <c r="CU831" s="1559" t="s">
        <v>828</v>
      </c>
      <c r="CV831" s="1559" t="s">
        <v>828</v>
      </c>
      <c r="CW831" s="1559" t="s">
        <v>828</v>
      </c>
      <c r="CX831" s="1559" t="s">
        <v>828</v>
      </c>
      <c r="CY831" s="1559" t="s">
        <v>828</v>
      </c>
      <c r="CZ831" s="1559" t="s">
        <v>828</v>
      </c>
      <c r="DA831" s="1559" t="s">
        <v>828</v>
      </c>
      <c r="DB831" s="1559" t="s">
        <v>828</v>
      </c>
      <c r="DC831" s="1559" t="s">
        <v>828</v>
      </c>
      <c r="DD831" s="1559" t="s">
        <v>828</v>
      </c>
      <c r="DE831" s="1560" t="s">
        <v>828</v>
      </c>
      <c r="DF831" s="1560" t="s">
        <v>828</v>
      </c>
      <c r="DG831" s="1560" t="s">
        <v>828</v>
      </c>
      <c r="DH831" s="1560" t="s">
        <v>828</v>
      </c>
      <c r="DI831" s="1559" t="s">
        <v>828</v>
      </c>
      <c r="DJ831" s="1560" t="s">
        <v>828</v>
      </c>
      <c r="DK831" s="866" t="s">
        <v>828</v>
      </c>
      <c r="DL831" s="1315">
        <v>0</v>
      </c>
      <c r="DM831" s="1315">
        <v>0</v>
      </c>
      <c r="DN831" s="1315">
        <v>0</v>
      </c>
      <c r="DO831" s="1560" t="s">
        <v>828</v>
      </c>
      <c r="DP831" s="1560" t="s">
        <v>828</v>
      </c>
      <c r="DQ831" s="1315">
        <v>0.8</v>
      </c>
      <c r="DR831" s="1315">
        <v>0.8</v>
      </c>
      <c r="DS831" s="1315">
        <v>0</v>
      </c>
      <c r="DT831" s="1560" t="s">
        <v>828</v>
      </c>
      <c r="DU831" s="1560" t="s">
        <v>828</v>
      </c>
      <c r="DV831" s="1560" t="s">
        <v>828</v>
      </c>
      <c r="DW831" s="1560" t="s">
        <v>828</v>
      </c>
      <c r="DX831" s="1561" t="s">
        <v>828</v>
      </c>
      <c r="DY831" s="913"/>
      <c r="DZ831" s="1252" t="s">
        <v>5839</v>
      </c>
      <c r="EA831" s="1315">
        <v>0</v>
      </c>
      <c r="EB831" s="1998">
        <f t="shared" si="12"/>
        <v>0</v>
      </c>
      <c r="EC831" s="1558" t="s">
        <v>828</v>
      </c>
      <c r="ED831" s="1252" t="s">
        <v>5839</v>
      </c>
    </row>
    <row r="832" spans="1:134">
      <c r="A832" s="1795">
        <v>5538</v>
      </c>
      <c r="B832" s="1254" t="s">
        <v>828</v>
      </c>
      <c r="C832" s="1254" t="s">
        <v>828</v>
      </c>
      <c r="D832" s="1254">
        <v>8752</v>
      </c>
      <c r="E832" s="1254" t="s">
        <v>1162</v>
      </c>
      <c r="F832" s="1254" t="s">
        <v>828</v>
      </c>
      <c r="G832" s="1254" t="s">
        <v>828</v>
      </c>
      <c r="H832" s="1254" t="s">
        <v>828</v>
      </c>
      <c r="I832" s="1254" t="s">
        <v>828</v>
      </c>
      <c r="J832" s="1629">
        <v>8000905</v>
      </c>
      <c r="K832" s="1511">
        <v>8000225</v>
      </c>
      <c r="L832" s="1321">
        <v>8000226</v>
      </c>
      <c r="M832" s="1321" t="s">
        <v>831</v>
      </c>
      <c r="N832" s="1321" t="s">
        <v>920</v>
      </c>
      <c r="O832" s="1321">
        <v>8000227</v>
      </c>
      <c r="P832" s="1321" t="s">
        <v>9433</v>
      </c>
      <c r="Q832" s="1321">
        <v>8000212</v>
      </c>
      <c r="R832" s="731" t="s">
        <v>9433</v>
      </c>
      <c r="S832" s="1321">
        <v>8000474</v>
      </c>
      <c r="T832" s="1321">
        <v>8000475</v>
      </c>
      <c r="U832" s="1321">
        <v>8000476</v>
      </c>
      <c r="V832" s="1321">
        <v>8000185</v>
      </c>
      <c r="W832" s="1321">
        <v>8000186</v>
      </c>
      <c r="X832" s="1321">
        <v>8000187</v>
      </c>
      <c r="Y832" s="1321">
        <v>8000477</v>
      </c>
      <c r="Z832" s="1321">
        <v>8000183</v>
      </c>
      <c r="AA832" s="1321">
        <v>8000478</v>
      </c>
      <c r="AB832" s="1321">
        <v>8000473</v>
      </c>
      <c r="AC832" s="1321">
        <v>0</v>
      </c>
      <c r="AD832" s="1321" t="s">
        <v>828</v>
      </c>
      <c r="AE832" s="1321">
        <v>8000480</v>
      </c>
      <c r="AF832" s="1321">
        <v>8000481</v>
      </c>
      <c r="AG832" s="1321">
        <v>8000162</v>
      </c>
      <c r="AH832" s="1321">
        <v>0</v>
      </c>
      <c r="AI832" s="1321" t="s">
        <v>919</v>
      </c>
      <c r="AJ832" s="1321">
        <v>3</v>
      </c>
      <c r="AK832" s="1321">
        <v>4</v>
      </c>
      <c r="AL832" s="1321">
        <v>5</v>
      </c>
      <c r="AM832" s="1321">
        <v>0</v>
      </c>
      <c r="AN832" s="871">
        <v>8000664</v>
      </c>
      <c r="AO832" s="824" t="s">
        <v>5843</v>
      </c>
      <c r="AP832" s="824" t="s">
        <v>9395</v>
      </c>
      <c r="AQ832" s="1321" t="s">
        <v>7948</v>
      </c>
      <c r="AR832" s="1321">
        <v>0</v>
      </c>
      <c r="AS832" s="1321">
        <v>0</v>
      </c>
      <c r="AT832" s="1321">
        <v>0</v>
      </c>
      <c r="AU832" s="1321">
        <v>0</v>
      </c>
      <c r="AV832" s="1321">
        <v>0</v>
      </c>
      <c r="AW832" s="731"/>
      <c r="AX832" s="305" t="s">
        <v>1162</v>
      </c>
      <c r="AY832" s="879">
        <v>0</v>
      </c>
      <c r="AZ832" s="879">
        <v>0</v>
      </c>
      <c r="BA832" s="879" t="s">
        <v>828</v>
      </c>
      <c r="BB832" s="879" t="s">
        <v>828</v>
      </c>
      <c r="BC832" s="879" t="s">
        <v>828</v>
      </c>
      <c r="BD832" s="879" t="s">
        <v>828</v>
      </c>
      <c r="BE832" s="879" t="s">
        <v>828</v>
      </c>
      <c r="BF832" s="879" t="s">
        <v>828</v>
      </c>
      <c r="BG832" s="879" t="s">
        <v>828</v>
      </c>
      <c r="BH832" s="879" t="s">
        <v>828</v>
      </c>
      <c r="BI832" s="879" t="s">
        <v>828</v>
      </c>
      <c r="BJ832" s="879" t="s">
        <v>828</v>
      </c>
      <c r="BK832" s="879" t="s">
        <v>828</v>
      </c>
      <c r="BL832" s="879" t="s">
        <v>828</v>
      </c>
      <c r="BM832" s="879" t="s">
        <v>828</v>
      </c>
      <c r="BN832" s="879" t="s">
        <v>828</v>
      </c>
      <c r="BO832" s="879" t="s">
        <v>828</v>
      </c>
      <c r="BP832" s="1321" t="s">
        <v>2960</v>
      </c>
      <c r="BQ832" s="1321" t="s">
        <v>828</v>
      </c>
      <c r="BR832" s="1321" t="s">
        <v>828</v>
      </c>
      <c r="BS832" s="1321">
        <v>5</v>
      </c>
      <c r="BT832" s="1321">
        <v>1</v>
      </c>
      <c r="BU832" s="1321">
        <v>1</v>
      </c>
      <c r="BV832" s="879" t="s">
        <v>828</v>
      </c>
      <c r="BW832" s="879" t="s">
        <v>828</v>
      </c>
      <c r="BX832" s="879" t="s">
        <v>828</v>
      </c>
      <c r="BY832" s="879" t="s">
        <v>828</v>
      </c>
      <c r="BZ832" s="879" t="s">
        <v>828</v>
      </c>
      <c r="CA832" s="879" t="s">
        <v>828</v>
      </c>
      <c r="CB832" s="87" t="s">
        <v>2960</v>
      </c>
      <c r="CC832" s="879" t="s">
        <v>828</v>
      </c>
      <c r="CD832" s="879" t="s">
        <v>828</v>
      </c>
      <c r="CE832" s="879" t="s">
        <v>828</v>
      </c>
      <c r="CF832" s="879" t="s">
        <v>828</v>
      </c>
      <c r="CG832" s="879" t="s">
        <v>828</v>
      </c>
      <c r="CH832" s="879" t="s">
        <v>828</v>
      </c>
      <c r="CI832" s="879" t="s">
        <v>828</v>
      </c>
      <c r="CJ832" s="879" t="s">
        <v>828</v>
      </c>
      <c r="CK832" s="731"/>
      <c r="CL832" s="305" t="s">
        <v>1162</v>
      </c>
      <c r="CM832" s="1321">
        <v>40</v>
      </c>
      <c r="CN832" s="1321">
        <v>9.8000000000000007</v>
      </c>
      <c r="CO832" s="1321">
        <v>5</v>
      </c>
      <c r="CP832" s="1321" t="s">
        <v>9073</v>
      </c>
      <c r="CQ832" s="305">
        <v>1</v>
      </c>
      <c r="CR832" s="305" t="s">
        <v>9433</v>
      </c>
      <c r="CS832" s="305">
        <v>3.3</v>
      </c>
      <c r="CT832" s="740" t="s">
        <v>9433</v>
      </c>
      <c r="CU832" s="305">
        <v>1.5</v>
      </c>
      <c r="CV832" s="305">
        <v>1.5</v>
      </c>
      <c r="CW832" s="305">
        <v>1</v>
      </c>
      <c r="CX832" s="305">
        <v>1.5</v>
      </c>
      <c r="CY832" s="305">
        <v>2</v>
      </c>
      <c r="CZ832" s="305">
        <v>1.5</v>
      </c>
      <c r="DA832" s="305">
        <v>1</v>
      </c>
      <c r="DB832" s="305">
        <v>1</v>
      </c>
      <c r="DC832" s="305">
        <v>0.9</v>
      </c>
      <c r="DD832" s="305">
        <v>0.9</v>
      </c>
      <c r="DE832" s="879">
        <v>0</v>
      </c>
      <c r="DF832" s="879" t="s">
        <v>828</v>
      </c>
      <c r="DG832" s="879" t="s">
        <v>828</v>
      </c>
      <c r="DH832" s="879" t="s">
        <v>828</v>
      </c>
      <c r="DI832" s="305">
        <v>0</v>
      </c>
      <c r="DJ832" s="879" t="s">
        <v>828</v>
      </c>
      <c r="DK832" s="866" t="s">
        <v>3040</v>
      </c>
      <c r="DL832" s="1315">
        <v>0.8</v>
      </c>
      <c r="DM832" s="1315">
        <v>0.8</v>
      </c>
      <c r="DN832" s="1315">
        <v>0.8</v>
      </c>
      <c r="DO832" s="879" t="s">
        <v>828</v>
      </c>
      <c r="DP832" s="877">
        <v>0.9</v>
      </c>
      <c r="DQ832" s="1315">
        <v>0.8</v>
      </c>
      <c r="DR832" s="1315">
        <v>0.8</v>
      </c>
      <c r="DS832" s="1315" t="s">
        <v>4380</v>
      </c>
      <c r="DT832" s="879" t="s">
        <v>828</v>
      </c>
      <c r="DU832" s="879" t="s">
        <v>828</v>
      </c>
      <c r="DV832" s="879" t="s">
        <v>828</v>
      </c>
      <c r="DW832" s="879" t="s">
        <v>828</v>
      </c>
      <c r="DX832" s="898" t="s">
        <v>828</v>
      </c>
      <c r="DY832" s="913"/>
      <c r="DZ832" s="1252" t="s">
        <v>5839</v>
      </c>
      <c r="EA832" s="2001">
        <v>0.3</v>
      </c>
      <c r="EB832" s="1998">
        <f t="shared" si="12"/>
        <v>0.3</v>
      </c>
      <c r="EC832" s="964" t="s">
        <v>5837</v>
      </c>
      <c r="ED832" s="1252" t="s">
        <v>5839</v>
      </c>
    </row>
    <row r="833" spans="1:134">
      <c r="A833" s="1796">
        <v>5539</v>
      </c>
      <c r="B833" s="1256" t="s">
        <v>828</v>
      </c>
      <c r="C833" s="1256" t="s">
        <v>828</v>
      </c>
      <c r="D833" s="1256">
        <v>27345</v>
      </c>
      <c r="E833" s="1256" t="s">
        <v>1162</v>
      </c>
      <c r="F833" s="1256">
        <v>2394</v>
      </c>
      <c r="G833" s="1256" t="s">
        <v>926</v>
      </c>
      <c r="H833" s="1256">
        <v>2394</v>
      </c>
      <c r="I833" s="1256" t="s">
        <v>926</v>
      </c>
      <c r="J833" s="348">
        <v>8000906</v>
      </c>
      <c r="K833" s="1511">
        <v>8000225</v>
      </c>
      <c r="L833" s="861">
        <v>8000226</v>
      </c>
      <c r="M833" s="861" t="s">
        <v>831</v>
      </c>
      <c r="N833" s="861" t="s">
        <v>920</v>
      </c>
      <c r="O833" s="861">
        <v>8000227</v>
      </c>
      <c r="P833" s="1321" t="s">
        <v>9433</v>
      </c>
      <c r="Q833" s="861">
        <v>8000212</v>
      </c>
      <c r="R833" s="731" t="s">
        <v>9433</v>
      </c>
      <c r="S833" s="861">
        <v>8000474</v>
      </c>
      <c r="T833" s="861">
        <v>8000475</v>
      </c>
      <c r="U833" s="861">
        <v>8000476</v>
      </c>
      <c r="V833" s="861">
        <v>8000185</v>
      </c>
      <c r="W833" s="861">
        <v>8000186</v>
      </c>
      <c r="X833" s="861">
        <v>8000187</v>
      </c>
      <c r="Y833" s="861">
        <v>8000477</v>
      </c>
      <c r="Z833" s="861">
        <v>8000183</v>
      </c>
      <c r="AA833" s="861">
        <v>8000478</v>
      </c>
      <c r="AB833" s="861">
        <v>8000473</v>
      </c>
      <c r="AC833" s="861">
        <v>0</v>
      </c>
      <c r="AD833" s="861" t="s">
        <v>828</v>
      </c>
      <c r="AE833" s="861">
        <v>8000480</v>
      </c>
      <c r="AF833" s="861">
        <v>8000481</v>
      </c>
      <c r="AG833" s="861">
        <v>8000162</v>
      </c>
      <c r="AH833" s="861">
        <v>0</v>
      </c>
      <c r="AI833" s="861" t="s">
        <v>919</v>
      </c>
      <c r="AJ833" s="861">
        <v>3</v>
      </c>
      <c r="AK833" s="861">
        <v>4</v>
      </c>
      <c r="AL833" s="861">
        <v>5</v>
      </c>
      <c r="AM833" s="861">
        <v>0</v>
      </c>
      <c r="AN833" s="871">
        <v>8000664</v>
      </c>
      <c r="AO833" s="824" t="s">
        <v>5843</v>
      </c>
      <c r="AP833" s="824" t="s">
        <v>9395</v>
      </c>
      <c r="AQ833" s="861" t="s">
        <v>7948</v>
      </c>
      <c r="AR833" s="861">
        <v>0</v>
      </c>
      <c r="AS833" s="861">
        <v>0</v>
      </c>
      <c r="AT833" s="861">
        <v>0</v>
      </c>
      <c r="AU833" s="861">
        <v>0</v>
      </c>
      <c r="AV833" s="861">
        <v>0</v>
      </c>
      <c r="AW833" s="733"/>
      <c r="AX833" s="307" t="s">
        <v>1162</v>
      </c>
      <c r="AY833" s="881">
        <v>0</v>
      </c>
      <c r="AZ833" s="881">
        <v>0</v>
      </c>
      <c r="BA833" s="881" t="s">
        <v>828</v>
      </c>
      <c r="BB833" s="881" t="s">
        <v>828</v>
      </c>
      <c r="BC833" s="881" t="s">
        <v>828</v>
      </c>
      <c r="BD833" s="881" t="s">
        <v>828</v>
      </c>
      <c r="BE833" s="881" t="s">
        <v>828</v>
      </c>
      <c r="BF833" s="881" t="s">
        <v>828</v>
      </c>
      <c r="BG833" s="881" t="s">
        <v>828</v>
      </c>
      <c r="BH833" s="881" t="s">
        <v>828</v>
      </c>
      <c r="BI833" s="881" t="s">
        <v>828</v>
      </c>
      <c r="BJ833" s="881" t="s">
        <v>828</v>
      </c>
      <c r="BK833" s="881" t="s">
        <v>828</v>
      </c>
      <c r="BL833" s="881" t="s">
        <v>828</v>
      </c>
      <c r="BM833" s="881" t="s">
        <v>828</v>
      </c>
      <c r="BN833" s="881" t="s">
        <v>828</v>
      </c>
      <c r="BO833" s="881" t="s">
        <v>828</v>
      </c>
      <c r="BP833" s="861" t="s">
        <v>2960</v>
      </c>
      <c r="BQ833" s="861" t="s">
        <v>828</v>
      </c>
      <c r="BR833" s="861" t="s">
        <v>828</v>
      </c>
      <c r="BS833" s="861">
        <v>5</v>
      </c>
      <c r="BT833" s="861">
        <v>1</v>
      </c>
      <c r="BU833" s="861">
        <v>1</v>
      </c>
      <c r="BV833" s="881" t="s">
        <v>828</v>
      </c>
      <c r="BW833" s="881" t="s">
        <v>828</v>
      </c>
      <c r="BX833" s="881" t="s">
        <v>828</v>
      </c>
      <c r="BY833" s="881" t="s">
        <v>828</v>
      </c>
      <c r="BZ833" s="881" t="s">
        <v>828</v>
      </c>
      <c r="CA833" s="881" t="s">
        <v>828</v>
      </c>
      <c r="CB833" s="87" t="s">
        <v>2960</v>
      </c>
      <c r="CC833" s="881" t="s">
        <v>828</v>
      </c>
      <c r="CD833" s="881" t="s">
        <v>828</v>
      </c>
      <c r="CE833" s="881" t="s">
        <v>828</v>
      </c>
      <c r="CF833" s="881" t="s">
        <v>828</v>
      </c>
      <c r="CG833" s="881" t="s">
        <v>828</v>
      </c>
      <c r="CH833" s="881" t="s">
        <v>828</v>
      </c>
      <c r="CI833" s="881" t="s">
        <v>828</v>
      </c>
      <c r="CJ833" s="881" t="s">
        <v>828</v>
      </c>
      <c r="CK833" s="733"/>
      <c r="CL833" s="307" t="s">
        <v>1162</v>
      </c>
      <c r="CM833" s="861">
        <v>40</v>
      </c>
      <c r="CN833" s="861">
        <v>9.8000000000000007</v>
      </c>
      <c r="CO833" s="861">
        <v>5</v>
      </c>
      <c r="CP833" s="861" t="s">
        <v>9073</v>
      </c>
      <c r="CQ833" s="307">
        <v>1</v>
      </c>
      <c r="CR833" s="307" t="s">
        <v>9433</v>
      </c>
      <c r="CS833" s="307">
        <v>3.3</v>
      </c>
      <c r="CT833" s="740" t="s">
        <v>9433</v>
      </c>
      <c r="CU833" s="307">
        <v>1.5</v>
      </c>
      <c r="CV833" s="307">
        <v>1.5</v>
      </c>
      <c r="CW833" s="307">
        <v>1</v>
      </c>
      <c r="CX833" s="307">
        <v>1.5</v>
      </c>
      <c r="CY833" s="307">
        <v>2</v>
      </c>
      <c r="CZ833" s="307">
        <v>1.5</v>
      </c>
      <c r="DA833" s="307">
        <v>1</v>
      </c>
      <c r="DB833" s="307">
        <v>1</v>
      </c>
      <c r="DC833" s="307">
        <v>0.9</v>
      </c>
      <c r="DD833" s="307">
        <v>0.9</v>
      </c>
      <c r="DE833" s="881">
        <v>0</v>
      </c>
      <c r="DF833" s="881" t="s">
        <v>828</v>
      </c>
      <c r="DG833" s="881" t="s">
        <v>828</v>
      </c>
      <c r="DH833" s="881" t="s">
        <v>828</v>
      </c>
      <c r="DI833" s="307">
        <v>0</v>
      </c>
      <c r="DJ833" s="881" t="s">
        <v>828</v>
      </c>
      <c r="DK833" s="866" t="s">
        <v>3040</v>
      </c>
      <c r="DL833" s="1315">
        <v>0.8</v>
      </c>
      <c r="DM833" s="1315">
        <v>0.8</v>
      </c>
      <c r="DN833" s="1315">
        <v>0.8</v>
      </c>
      <c r="DO833" s="881" t="s">
        <v>828</v>
      </c>
      <c r="DP833" s="877">
        <v>0.9</v>
      </c>
      <c r="DQ833" s="1315">
        <v>0.8</v>
      </c>
      <c r="DR833" s="1315">
        <v>0.8</v>
      </c>
      <c r="DS833" s="1315" t="s">
        <v>4380</v>
      </c>
      <c r="DT833" s="881" t="s">
        <v>828</v>
      </c>
      <c r="DU833" s="881" t="s">
        <v>828</v>
      </c>
      <c r="DV833" s="881" t="s">
        <v>828</v>
      </c>
      <c r="DW833" s="881" t="s">
        <v>828</v>
      </c>
      <c r="DX833" s="899" t="s">
        <v>828</v>
      </c>
      <c r="DY833" s="913"/>
      <c r="DZ833" s="1252" t="s">
        <v>5839</v>
      </c>
      <c r="EA833" s="2001">
        <v>0.3</v>
      </c>
      <c r="EB833" s="1998">
        <f t="shared" si="12"/>
        <v>0.3</v>
      </c>
      <c r="EC833" s="964" t="s">
        <v>5837</v>
      </c>
      <c r="ED833" s="1252" t="s">
        <v>5839</v>
      </c>
    </row>
    <row r="834" spans="1:134">
      <c r="A834" s="1564">
        <v>5540</v>
      </c>
      <c r="B834" s="1346" t="s">
        <v>919</v>
      </c>
      <c r="C834" s="1346" t="s">
        <v>828</v>
      </c>
      <c r="D834" s="1346" t="s">
        <v>9267</v>
      </c>
      <c r="E834" s="1346" t="s">
        <v>828</v>
      </c>
      <c r="F834" s="1346" t="s">
        <v>828</v>
      </c>
      <c r="G834" s="1346" t="s">
        <v>828</v>
      </c>
      <c r="H834" s="1346" t="s">
        <v>828</v>
      </c>
      <c r="I834" s="1346" t="s">
        <v>828</v>
      </c>
      <c r="J834" s="1625">
        <v>0</v>
      </c>
      <c r="K834" s="1683" t="s">
        <v>828</v>
      </c>
      <c r="L834" s="1352" t="s">
        <v>828</v>
      </c>
      <c r="M834" s="1352" t="s">
        <v>828</v>
      </c>
      <c r="N834" s="1352" t="s">
        <v>828</v>
      </c>
      <c r="O834" s="1352" t="s">
        <v>828</v>
      </c>
      <c r="P834" s="1352" t="s">
        <v>828</v>
      </c>
      <c r="Q834" s="1352" t="s">
        <v>828</v>
      </c>
      <c r="R834" s="731" t="s">
        <v>9433</v>
      </c>
      <c r="S834" s="1352" t="s">
        <v>828</v>
      </c>
      <c r="T834" s="1352" t="s">
        <v>828</v>
      </c>
      <c r="U834" s="1352" t="s">
        <v>828</v>
      </c>
      <c r="V834" s="1352" t="s">
        <v>828</v>
      </c>
      <c r="W834" s="1352" t="s">
        <v>828</v>
      </c>
      <c r="X834" s="1352" t="s">
        <v>828</v>
      </c>
      <c r="Y834" s="1352" t="s">
        <v>828</v>
      </c>
      <c r="Z834" s="1352" t="s">
        <v>828</v>
      </c>
      <c r="AA834" s="1352" t="s">
        <v>828</v>
      </c>
      <c r="AB834" s="1352" t="s">
        <v>828</v>
      </c>
      <c r="AC834" s="1352" t="s">
        <v>828</v>
      </c>
      <c r="AD834" s="1352" t="s">
        <v>828</v>
      </c>
      <c r="AE834" s="1352" t="s">
        <v>828</v>
      </c>
      <c r="AF834" s="1352" t="s">
        <v>828</v>
      </c>
      <c r="AG834" s="1352" t="s">
        <v>828</v>
      </c>
      <c r="AH834" s="1352" t="s">
        <v>828</v>
      </c>
      <c r="AI834" s="1352" t="s">
        <v>828</v>
      </c>
      <c r="AJ834" s="1352" t="s">
        <v>828</v>
      </c>
      <c r="AK834" s="1352" t="s">
        <v>828</v>
      </c>
      <c r="AL834" s="1352" t="s">
        <v>828</v>
      </c>
      <c r="AM834" s="1352" t="s">
        <v>828</v>
      </c>
      <c r="AN834" s="1352" t="s">
        <v>828</v>
      </c>
      <c r="AO834" s="1352" t="s">
        <v>828</v>
      </c>
      <c r="AP834" s="1352" t="s">
        <v>828</v>
      </c>
      <c r="AQ834" s="1352" t="s">
        <v>7948</v>
      </c>
      <c r="AR834" s="1352" t="s">
        <v>828</v>
      </c>
      <c r="AS834" s="1352" t="s">
        <v>828</v>
      </c>
      <c r="AT834" s="1352" t="s">
        <v>828</v>
      </c>
      <c r="AU834" s="1352" t="s">
        <v>828</v>
      </c>
      <c r="AV834" s="1352" t="s">
        <v>828</v>
      </c>
      <c r="AW834" s="1463"/>
      <c r="AX834" s="1559" t="s">
        <v>828</v>
      </c>
      <c r="AY834" s="1560" t="s">
        <v>828</v>
      </c>
      <c r="AZ834" s="1560" t="s">
        <v>828</v>
      </c>
      <c r="BA834" s="1560" t="s">
        <v>828</v>
      </c>
      <c r="BB834" s="1560" t="s">
        <v>828</v>
      </c>
      <c r="BC834" s="1560" t="s">
        <v>828</v>
      </c>
      <c r="BD834" s="1560" t="s">
        <v>828</v>
      </c>
      <c r="BE834" s="1560" t="s">
        <v>828</v>
      </c>
      <c r="BF834" s="1560" t="s">
        <v>828</v>
      </c>
      <c r="BG834" s="1560" t="s">
        <v>828</v>
      </c>
      <c r="BH834" s="1560" t="s">
        <v>828</v>
      </c>
      <c r="BI834" s="1560" t="s">
        <v>828</v>
      </c>
      <c r="BJ834" s="1560" t="s">
        <v>828</v>
      </c>
      <c r="BK834" s="1560" t="s">
        <v>828</v>
      </c>
      <c r="BL834" s="1560" t="s">
        <v>828</v>
      </c>
      <c r="BM834" s="1560" t="s">
        <v>828</v>
      </c>
      <c r="BN834" s="1560" t="s">
        <v>828</v>
      </c>
      <c r="BO834" s="1560" t="s">
        <v>828</v>
      </c>
      <c r="BP834" s="1352" t="s">
        <v>828</v>
      </c>
      <c r="BQ834" s="1352" t="s">
        <v>828</v>
      </c>
      <c r="BR834" s="1352" t="s">
        <v>828</v>
      </c>
      <c r="BS834" s="1352" t="s">
        <v>828</v>
      </c>
      <c r="BT834" s="1352" t="s">
        <v>828</v>
      </c>
      <c r="BU834" s="1352" t="s">
        <v>828</v>
      </c>
      <c r="BV834" s="1560" t="s">
        <v>828</v>
      </c>
      <c r="BW834" s="1560" t="s">
        <v>828</v>
      </c>
      <c r="BX834" s="1560" t="s">
        <v>828</v>
      </c>
      <c r="BY834" s="1560" t="s">
        <v>828</v>
      </c>
      <c r="BZ834" s="1560" t="s">
        <v>828</v>
      </c>
      <c r="CA834" s="1560" t="s">
        <v>828</v>
      </c>
      <c r="CB834" s="1352" t="s">
        <v>828</v>
      </c>
      <c r="CC834" s="1560" t="s">
        <v>828</v>
      </c>
      <c r="CD834" s="1560" t="s">
        <v>828</v>
      </c>
      <c r="CE834" s="1560" t="s">
        <v>828</v>
      </c>
      <c r="CF834" s="1560" t="s">
        <v>828</v>
      </c>
      <c r="CG834" s="1560" t="s">
        <v>828</v>
      </c>
      <c r="CH834" s="1560" t="s">
        <v>828</v>
      </c>
      <c r="CI834" s="1560" t="s">
        <v>828</v>
      </c>
      <c r="CJ834" s="1560" t="s">
        <v>828</v>
      </c>
      <c r="CK834" s="1463"/>
      <c r="CL834" s="1559" t="s">
        <v>828</v>
      </c>
      <c r="CM834" s="1352" t="s">
        <v>828</v>
      </c>
      <c r="CN834" s="1352" t="s">
        <v>828</v>
      </c>
      <c r="CO834" s="1352" t="s">
        <v>828</v>
      </c>
      <c r="CP834" s="1352" t="s">
        <v>828</v>
      </c>
      <c r="CQ834" s="1559" t="s">
        <v>828</v>
      </c>
      <c r="CR834" s="1559" t="s">
        <v>828</v>
      </c>
      <c r="CS834" s="1559" t="s">
        <v>828</v>
      </c>
      <c r="CT834" s="740" t="s">
        <v>9433</v>
      </c>
      <c r="CU834" s="1559" t="s">
        <v>828</v>
      </c>
      <c r="CV834" s="1559" t="s">
        <v>828</v>
      </c>
      <c r="CW834" s="1559" t="s">
        <v>828</v>
      </c>
      <c r="CX834" s="1559" t="s">
        <v>828</v>
      </c>
      <c r="CY834" s="1559" t="s">
        <v>828</v>
      </c>
      <c r="CZ834" s="1559" t="s">
        <v>828</v>
      </c>
      <c r="DA834" s="1559" t="s">
        <v>828</v>
      </c>
      <c r="DB834" s="1559" t="s">
        <v>828</v>
      </c>
      <c r="DC834" s="1559" t="s">
        <v>828</v>
      </c>
      <c r="DD834" s="1559" t="s">
        <v>828</v>
      </c>
      <c r="DE834" s="1560" t="s">
        <v>828</v>
      </c>
      <c r="DF834" s="1560" t="s">
        <v>828</v>
      </c>
      <c r="DG834" s="1560" t="s">
        <v>828</v>
      </c>
      <c r="DH834" s="1560" t="s">
        <v>828</v>
      </c>
      <c r="DI834" s="1559" t="s">
        <v>828</v>
      </c>
      <c r="DJ834" s="1560" t="s">
        <v>828</v>
      </c>
      <c r="DK834" s="866" t="s">
        <v>828</v>
      </c>
      <c r="DL834" s="1315">
        <v>0</v>
      </c>
      <c r="DM834" s="1315">
        <v>0</v>
      </c>
      <c r="DN834" s="1315">
        <v>0</v>
      </c>
      <c r="DO834" s="1560" t="s">
        <v>828</v>
      </c>
      <c r="DP834" s="1560" t="s">
        <v>828</v>
      </c>
      <c r="DQ834" s="1315">
        <v>0.8</v>
      </c>
      <c r="DR834" s="1315">
        <v>0.8</v>
      </c>
      <c r="DS834" s="1315">
        <v>0</v>
      </c>
      <c r="DT834" s="1560" t="s">
        <v>828</v>
      </c>
      <c r="DU834" s="1560" t="s">
        <v>828</v>
      </c>
      <c r="DV834" s="1560" t="s">
        <v>828</v>
      </c>
      <c r="DW834" s="1560" t="s">
        <v>828</v>
      </c>
      <c r="DX834" s="1561" t="s">
        <v>828</v>
      </c>
      <c r="DY834" s="913"/>
      <c r="DZ834" s="1252" t="s">
        <v>5839</v>
      </c>
      <c r="EA834" s="1315">
        <v>0</v>
      </c>
      <c r="EB834" s="1998">
        <f t="shared" si="12"/>
        <v>0</v>
      </c>
      <c r="EC834" s="1558" t="s">
        <v>828</v>
      </c>
      <c r="ED834" s="1252" t="s">
        <v>5839</v>
      </c>
    </row>
    <row r="835" spans="1:134">
      <c r="A835" s="1565">
        <v>5541</v>
      </c>
      <c r="B835" s="1254" t="s">
        <v>828</v>
      </c>
      <c r="C835" s="1254" t="s">
        <v>828</v>
      </c>
      <c r="D835" s="1254" t="s">
        <v>9402</v>
      </c>
      <c r="E835" s="1254" t="s">
        <v>1162</v>
      </c>
      <c r="F835" s="1254" t="s">
        <v>828</v>
      </c>
      <c r="G835" s="1254" t="s">
        <v>828</v>
      </c>
      <c r="H835" s="1254" t="s">
        <v>828</v>
      </c>
      <c r="I835" s="1254" t="s">
        <v>828</v>
      </c>
      <c r="J835" s="1626">
        <v>8000911</v>
      </c>
      <c r="K835" s="1511">
        <v>8000225</v>
      </c>
      <c r="L835" s="1321">
        <v>8000226</v>
      </c>
      <c r="M835" s="1321" t="s">
        <v>831</v>
      </c>
      <c r="N835" s="1321" t="s">
        <v>920</v>
      </c>
      <c r="O835" s="1321">
        <v>8000227</v>
      </c>
      <c r="P835" s="1321" t="s">
        <v>9433</v>
      </c>
      <c r="Q835" s="1321">
        <v>8000212</v>
      </c>
      <c r="R835" s="731" t="s">
        <v>9433</v>
      </c>
      <c r="S835" s="1321">
        <v>8000474</v>
      </c>
      <c r="T835" s="1321">
        <v>8000475</v>
      </c>
      <c r="U835" s="1321">
        <v>8000476</v>
      </c>
      <c r="V835" s="1321">
        <v>8000185</v>
      </c>
      <c r="W835" s="1321">
        <v>8000186</v>
      </c>
      <c r="X835" s="1321">
        <v>8000187</v>
      </c>
      <c r="Y835" s="1321">
        <v>8000477</v>
      </c>
      <c r="Z835" s="1321">
        <v>8000183</v>
      </c>
      <c r="AA835" s="1321">
        <v>8000478</v>
      </c>
      <c r="AB835" s="1321">
        <v>8000473</v>
      </c>
      <c r="AC835" s="1321">
        <v>0</v>
      </c>
      <c r="AD835" s="1321" t="s">
        <v>828</v>
      </c>
      <c r="AE835" s="1321">
        <v>8000480</v>
      </c>
      <c r="AF835" s="1321">
        <v>8000481</v>
      </c>
      <c r="AG835" s="1321">
        <v>8000162</v>
      </c>
      <c r="AH835" s="1321">
        <v>0</v>
      </c>
      <c r="AI835" s="1321" t="s">
        <v>919</v>
      </c>
      <c r="AJ835" s="1321">
        <v>3</v>
      </c>
      <c r="AK835" s="1321">
        <v>4</v>
      </c>
      <c r="AL835" s="1321">
        <v>5</v>
      </c>
      <c r="AM835" s="1321">
        <v>0</v>
      </c>
      <c r="AN835" s="871">
        <v>8000664</v>
      </c>
      <c r="AO835" s="824" t="s">
        <v>5843</v>
      </c>
      <c r="AP835" s="824" t="s">
        <v>9395</v>
      </c>
      <c r="AQ835" s="1321" t="s">
        <v>7948</v>
      </c>
      <c r="AR835" s="1321">
        <v>0</v>
      </c>
      <c r="AS835" s="1321">
        <v>0</v>
      </c>
      <c r="AT835" s="1321">
        <v>0</v>
      </c>
      <c r="AU835" s="1321">
        <v>0</v>
      </c>
      <c r="AV835" s="1321">
        <v>0</v>
      </c>
      <c r="AW835" s="731"/>
      <c r="AX835" s="305" t="s">
        <v>1162</v>
      </c>
      <c r="AY835" s="879">
        <v>0</v>
      </c>
      <c r="AZ835" s="879">
        <v>0</v>
      </c>
      <c r="BA835" s="879" t="s">
        <v>828</v>
      </c>
      <c r="BB835" s="879" t="s">
        <v>828</v>
      </c>
      <c r="BC835" s="879" t="s">
        <v>828</v>
      </c>
      <c r="BD835" s="879" t="s">
        <v>828</v>
      </c>
      <c r="BE835" s="879" t="s">
        <v>828</v>
      </c>
      <c r="BF835" s="879" t="s">
        <v>828</v>
      </c>
      <c r="BG835" s="879" t="s">
        <v>828</v>
      </c>
      <c r="BH835" s="879" t="s">
        <v>828</v>
      </c>
      <c r="BI835" s="879" t="s">
        <v>828</v>
      </c>
      <c r="BJ835" s="879" t="s">
        <v>828</v>
      </c>
      <c r="BK835" s="879" t="s">
        <v>828</v>
      </c>
      <c r="BL835" s="879" t="s">
        <v>828</v>
      </c>
      <c r="BM835" s="879" t="s">
        <v>828</v>
      </c>
      <c r="BN835" s="879" t="s">
        <v>828</v>
      </c>
      <c r="BO835" s="879" t="s">
        <v>828</v>
      </c>
      <c r="BP835" s="1321" t="s">
        <v>2960</v>
      </c>
      <c r="BQ835" s="1321" t="s">
        <v>828</v>
      </c>
      <c r="BR835" s="1321" t="s">
        <v>828</v>
      </c>
      <c r="BS835" s="1321">
        <v>5</v>
      </c>
      <c r="BT835" s="1321">
        <v>1</v>
      </c>
      <c r="BU835" s="1321">
        <v>1</v>
      </c>
      <c r="BV835" s="879" t="s">
        <v>828</v>
      </c>
      <c r="BW835" s="879" t="s">
        <v>828</v>
      </c>
      <c r="BX835" s="879" t="s">
        <v>828</v>
      </c>
      <c r="BY835" s="879" t="s">
        <v>828</v>
      </c>
      <c r="BZ835" s="879" t="s">
        <v>828</v>
      </c>
      <c r="CA835" s="879" t="s">
        <v>828</v>
      </c>
      <c r="CB835" s="87" t="s">
        <v>2960</v>
      </c>
      <c r="CC835" s="879" t="s">
        <v>828</v>
      </c>
      <c r="CD835" s="879" t="s">
        <v>828</v>
      </c>
      <c r="CE835" s="879" t="s">
        <v>828</v>
      </c>
      <c r="CF835" s="879" t="s">
        <v>828</v>
      </c>
      <c r="CG835" s="879" t="s">
        <v>828</v>
      </c>
      <c r="CH835" s="879" t="s">
        <v>828</v>
      </c>
      <c r="CI835" s="879" t="s">
        <v>828</v>
      </c>
      <c r="CJ835" s="879" t="s">
        <v>828</v>
      </c>
      <c r="CK835" s="731"/>
      <c r="CL835" s="305" t="s">
        <v>1162</v>
      </c>
      <c r="CM835" s="1321">
        <v>40</v>
      </c>
      <c r="CN835" s="1321">
        <v>9.8000000000000007</v>
      </c>
      <c r="CO835" s="1321">
        <v>5</v>
      </c>
      <c r="CP835" s="1321" t="s">
        <v>9073</v>
      </c>
      <c r="CQ835" s="305">
        <v>1</v>
      </c>
      <c r="CR835" s="305" t="s">
        <v>9433</v>
      </c>
      <c r="CS835" s="305">
        <v>3.3</v>
      </c>
      <c r="CT835" s="740" t="s">
        <v>9433</v>
      </c>
      <c r="CU835" s="305">
        <v>1.5</v>
      </c>
      <c r="CV835" s="305">
        <v>1.5</v>
      </c>
      <c r="CW835" s="305">
        <v>1</v>
      </c>
      <c r="CX835" s="305">
        <v>1.5</v>
      </c>
      <c r="CY835" s="305">
        <v>2</v>
      </c>
      <c r="CZ835" s="305">
        <v>1.5</v>
      </c>
      <c r="DA835" s="305">
        <v>1</v>
      </c>
      <c r="DB835" s="305">
        <v>1</v>
      </c>
      <c r="DC835" s="305">
        <v>0.9</v>
      </c>
      <c r="DD835" s="305">
        <v>0.9</v>
      </c>
      <c r="DE835" s="879">
        <v>0</v>
      </c>
      <c r="DF835" s="879" t="s">
        <v>828</v>
      </c>
      <c r="DG835" s="879" t="s">
        <v>828</v>
      </c>
      <c r="DH835" s="879" t="s">
        <v>828</v>
      </c>
      <c r="DI835" s="305">
        <v>0</v>
      </c>
      <c r="DJ835" s="879" t="s">
        <v>828</v>
      </c>
      <c r="DK835" s="866" t="s">
        <v>3040</v>
      </c>
      <c r="DL835" s="1315">
        <v>0.8</v>
      </c>
      <c r="DM835" s="1315">
        <v>0.8</v>
      </c>
      <c r="DN835" s="1315">
        <v>0.8</v>
      </c>
      <c r="DO835" s="879" t="s">
        <v>828</v>
      </c>
      <c r="DP835" s="877">
        <v>0.9</v>
      </c>
      <c r="DQ835" s="1315">
        <v>0.8</v>
      </c>
      <c r="DR835" s="1315">
        <v>0.8</v>
      </c>
      <c r="DS835" s="1315" t="s">
        <v>4380</v>
      </c>
      <c r="DT835" s="879" t="s">
        <v>828</v>
      </c>
      <c r="DU835" s="879" t="s">
        <v>828</v>
      </c>
      <c r="DV835" s="879" t="s">
        <v>828</v>
      </c>
      <c r="DW835" s="879" t="s">
        <v>828</v>
      </c>
      <c r="DX835" s="898" t="s">
        <v>828</v>
      </c>
      <c r="DY835" s="913"/>
      <c r="DZ835" s="1252" t="s">
        <v>5839</v>
      </c>
      <c r="EA835" s="2001">
        <v>0.3</v>
      </c>
      <c r="EB835" s="1998">
        <f t="shared" si="12"/>
        <v>0.3</v>
      </c>
      <c r="EC835" s="964" t="s">
        <v>5837</v>
      </c>
      <c r="ED835" s="1252" t="s">
        <v>5839</v>
      </c>
    </row>
    <row r="836" spans="1:134">
      <c r="A836" s="1563">
        <v>5542</v>
      </c>
      <c r="B836" s="1256" t="s">
        <v>828</v>
      </c>
      <c r="C836" s="1256" t="s">
        <v>828</v>
      </c>
      <c r="D836" s="1256" t="s">
        <v>9403</v>
      </c>
      <c r="E836" s="1256" t="s">
        <v>1162</v>
      </c>
      <c r="F836" s="1256" t="s">
        <v>9404</v>
      </c>
      <c r="G836" s="1256" t="s">
        <v>926</v>
      </c>
      <c r="H836" s="1256" t="s">
        <v>9404</v>
      </c>
      <c r="I836" s="1256" t="s">
        <v>926</v>
      </c>
      <c r="J836" s="1627">
        <v>8000912</v>
      </c>
      <c r="K836" s="1511">
        <v>8000225</v>
      </c>
      <c r="L836" s="861">
        <v>8000226</v>
      </c>
      <c r="M836" s="861" t="s">
        <v>831</v>
      </c>
      <c r="N836" s="861" t="s">
        <v>920</v>
      </c>
      <c r="O836" s="861">
        <v>8000227</v>
      </c>
      <c r="P836" s="1321" t="s">
        <v>9433</v>
      </c>
      <c r="Q836" s="861">
        <v>8000212</v>
      </c>
      <c r="R836" s="731" t="s">
        <v>9433</v>
      </c>
      <c r="S836" s="861">
        <v>8000474</v>
      </c>
      <c r="T836" s="861">
        <v>8000475</v>
      </c>
      <c r="U836" s="861">
        <v>8000476</v>
      </c>
      <c r="V836" s="861">
        <v>8000185</v>
      </c>
      <c r="W836" s="861">
        <v>8000186</v>
      </c>
      <c r="X836" s="861">
        <v>8000187</v>
      </c>
      <c r="Y836" s="861">
        <v>8000477</v>
      </c>
      <c r="Z836" s="861">
        <v>8000183</v>
      </c>
      <c r="AA836" s="861">
        <v>8000478</v>
      </c>
      <c r="AB836" s="861">
        <v>8000473</v>
      </c>
      <c r="AC836" s="861">
        <v>0</v>
      </c>
      <c r="AD836" s="861" t="s">
        <v>828</v>
      </c>
      <c r="AE836" s="861">
        <v>8000480</v>
      </c>
      <c r="AF836" s="861">
        <v>8000481</v>
      </c>
      <c r="AG836" s="861">
        <v>8000162</v>
      </c>
      <c r="AH836" s="861">
        <v>0</v>
      </c>
      <c r="AI836" s="861" t="s">
        <v>919</v>
      </c>
      <c r="AJ836" s="861">
        <v>3</v>
      </c>
      <c r="AK836" s="861">
        <v>4</v>
      </c>
      <c r="AL836" s="861">
        <v>5</v>
      </c>
      <c r="AM836" s="861">
        <v>0</v>
      </c>
      <c r="AN836" s="871">
        <v>8000664</v>
      </c>
      <c r="AO836" s="824" t="s">
        <v>5843</v>
      </c>
      <c r="AP836" s="824" t="s">
        <v>9395</v>
      </c>
      <c r="AQ836" s="861" t="s">
        <v>7948</v>
      </c>
      <c r="AR836" s="861">
        <v>0</v>
      </c>
      <c r="AS836" s="861">
        <v>0</v>
      </c>
      <c r="AT836" s="861">
        <v>0</v>
      </c>
      <c r="AU836" s="861">
        <v>0</v>
      </c>
      <c r="AV836" s="861">
        <v>0</v>
      </c>
      <c r="AW836" s="733"/>
      <c r="AX836" s="307" t="s">
        <v>1162</v>
      </c>
      <c r="AY836" s="881">
        <v>0</v>
      </c>
      <c r="AZ836" s="881">
        <v>0</v>
      </c>
      <c r="BA836" s="881" t="s">
        <v>828</v>
      </c>
      <c r="BB836" s="881" t="s">
        <v>828</v>
      </c>
      <c r="BC836" s="881" t="s">
        <v>828</v>
      </c>
      <c r="BD836" s="881" t="s">
        <v>828</v>
      </c>
      <c r="BE836" s="881" t="s">
        <v>828</v>
      </c>
      <c r="BF836" s="881" t="s">
        <v>828</v>
      </c>
      <c r="BG836" s="881" t="s">
        <v>828</v>
      </c>
      <c r="BH836" s="881" t="s">
        <v>828</v>
      </c>
      <c r="BI836" s="881" t="s">
        <v>828</v>
      </c>
      <c r="BJ836" s="881" t="s">
        <v>828</v>
      </c>
      <c r="BK836" s="881" t="s">
        <v>828</v>
      </c>
      <c r="BL836" s="881" t="s">
        <v>828</v>
      </c>
      <c r="BM836" s="881" t="s">
        <v>828</v>
      </c>
      <c r="BN836" s="881" t="s">
        <v>828</v>
      </c>
      <c r="BO836" s="881" t="s">
        <v>828</v>
      </c>
      <c r="BP836" s="861" t="s">
        <v>2960</v>
      </c>
      <c r="BQ836" s="861" t="s">
        <v>828</v>
      </c>
      <c r="BR836" s="861" t="s">
        <v>828</v>
      </c>
      <c r="BS836" s="861">
        <v>5</v>
      </c>
      <c r="BT836" s="861">
        <v>1</v>
      </c>
      <c r="BU836" s="861">
        <v>1</v>
      </c>
      <c r="BV836" s="881" t="s">
        <v>828</v>
      </c>
      <c r="BW836" s="881" t="s">
        <v>828</v>
      </c>
      <c r="BX836" s="881" t="s">
        <v>828</v>
      </c>
      <c r="BY836" s="881" t="s">
        <v>828</v>
      </c>
      <c r="BZ836" s="881" t="s">
        <v>828</v>
      </c>
      <c r="CA836" s="881" t="s">
        <v>828</v>
      </c>
      <c r="CB836" s="87" t="s">
        <v>2960</v>
      </c>
      <c r="CC836" s="881" t="s">
        <v>828</v>
      </c>
      <c r="CD836" s="881" t="s">
        <v>828</v>
      </c>
      <c r="CE836" s="881" t="s">
        <v>828</v>
      </c>
      <c r="CF836" s="881" t="s">
        <v>828</v>
      </c>
      <c r="CG836" s="881" t="s">
        <v>828</v>
      </c>
      <c r="CH836" s="881" t="s">
        <v>828</v>
      </c>
      <c r="CI836" s="881" t="s">
        <v>828</v>
      </c>
      <c r="CJ836" s="881" t="s">
        <v>828</v>
      </c>
      <c r="CK836" s="733"/>
      <c r="CL836" s="307" t="s">
        <v>1162</v>
      </c>
      <c r="CM836" s="861">
        <v>40</v>
      </c>
      <c r="CN836" s="861">
        <v>9.8000000000000007</v>
      </c>
      <c r="CO836" s="861">
        <v>5</v>
      </c>
      <c r="CP836" s="861" t="s">
        <v>9073</v>
      </c>
      <c r="CQ836" s="307">
        <v>1</v>
      </c>
      <c r="CR836" s="307" t="s">
        <v>9433</v>
      </c>
      <c r="CS836" s="307">
        <v>3.3</v>
      </c>
      <c r="CT836" s="740" t="s">
        <v>9433</v>
      </c>
      <c r="CU836" s="307">
        <v>1.5</v>
      </c>
      <c r="CV836" s="307">
        <v>1.5</v>
      </c>
      <c r="CW836" s="307">
        <v>1</v>
      </c>
      <c r="CX836" s="307">
        <v>1.5</v>
      </c>
      <c r="CY836" s="307">
        <v>2</v>
      </c>
      <c r="CZ836" s="307">
        <v>1.5</v>
      </c>
      <c r="DA836" s="307">
        <v>1</v>
      </c>
      <c r="DB836" s="307">
        <v>1</v>
      </c>
      <c r="DC836" s="307">
        <v>0.9</v>
      </c>
      <c r="DD836" s="307">
        <v>0.9</v>
      </c>
      <c r="DE836" s="881">
        <v>0</v>
      </c>
      <c r="DF836" s="881" t="s">
        <v>828</v>
      </c>
      <c r="DG836" s="881" t="s">
        <v>828</v>
      </c>
      <c r="DH836" s="881" t="s">
        <v>828</v>
      </c>
      <c r="DI836" s="307">
        <v>0</v>
      </c>
      <c r="DJ836" s="881" t="s">
        <v>828</v>
      </c>
      <c r="DK836" s="866" t="s">
        <v>3040</v>
      </c>
      <c r="DL836" s="1315">
        <v>0.8</v>
      </c>
      <c r="DM836" s="1315">
        <v>0.8</v>
      </c>
      <c r="DN836" s="1315">
        <v>0.8</v>
      </c>
      <c r="DO836" s="881" t="s">
        <v>828</v>
      </c>
      <c r="DP836" s="877">
        <v>0.9</v>
      </c>
      <c r="DQ836" s="1315">
        <v>0.8</v>
      </c>
      <c r="DR836" s="1315">
        <v>0.8</v>
      </c>
      <c r="DS836" s="1315" t="s">
        <v>4380</v>
      </c>
      <c r="DT836" s="881" t="s">
        <v>828</v>
      </c>
      <c r="DU836" s="881" t="s">
        <v>828</v>
      </c>
      <c r="DV836" s="881" t="s">
        <v>828</v>
      </c>
      <c r="DW836" s="881" t="s">
        <v>828</v>
      </c>
      <c r="DX836" s="899" t="s">
        <v>828</v>
      </c>
      <c r="DY836" s="913"/>
      <c r="DZ836" s="1252" t="s">
        <v>5839</v>
      </c>
      <c r="EA836" s="2001">
        <v>0.3</v>
      </c>
      <c r="EB836" s="1998">
        <f t="shared" si="12"/>
        <v>0.3</v>
      </c>
      <c r="EC836" s="964" t="s">
        <v>5837</v>
      </c>
      <c r="ED836" s="1252" t="s">
        <v>5839</v>
      </c>
    </row>
    <row r="837" spans="1:134">
      <c r="A837" s="1564">
        <v>5543</v>
      </c>
      <c r="B837" s="1346" t="s">
        <v>919</v>
      </c>
      <c r="C837" s="1346" t="s">
        <v>828</v>
      </c>
      <c r="D837" s="1346" t="s">
        <v>9267</v>
      </c>
      <c r="E837" s="1346" t="s">
        <v>828</v>
      </c>
      <c r="F837" s="1346" t="s">
        <v>828</v>
      </c>
      <c r="G837" s="1346" t="s">
        <v>828</v>
      </c>
      <c r="H837" s="1346" t="s">
        <v>828</v>
      </c>
      <c r="I837" s="1346" t="s">
        <v>828</v>
      </c>
      <c r="J837" s="1625">
        <v>0</v>
      </c>
      <c r="K837" s="1683" t="s">
        <v>828</v>
      </c>
      <c r="L837" s="1352" t="s">
        <v>828</v>
      </c>
      <c r="M837" s="1352" t="s">
        <v>828</v>
      </c>
      <c r="N837" s="1352" t="s">
        <v>828</v>
      </c>
      <c r="O837" s="1352" t="s">
        <v>828</v>
      </c>
      <c r="P837" s="1352" t="s">
        <v>828</v>
      </c>
      <c r="Q837" s="1352" t="s">
        <v>828</v>
      </c>
      <c r="R837" s="731" t="s">
        <v>9433</v>
      </c>
      <c r="S837" s="1352" t="s">
        <v>828</v>
      </c>
      <c r="T837" s="1352" t="s">
        <v>828</v>
      </c>
      <c r="U837" s="1352" t="s">
        <v>828</v>
      </c>
      <c r="V837" s="1352" t="s">
        <v>828</v>
      </c>
      <c r="W837" s="1352" t="s">
        <v>828</v>
      </c>
      <c r="X837" s="1352" t="s">
        <v>828</v>
      </c>
      <c r="Y837" s="1352" t="s">
        <v>828</v>
      </c>
      <c r="Z837" s="1352" t="s">
        <v>828</v>
      </c>
      <c r="AA837" s="1352" t="s">
        <v>828</v>
      </c>
      <c r="AB837" s="1352" t="s">
        <v>828</v>
      </c>
      <c r="AC837" s="1352" t="s">
        <v>828</v>
      </c>
      <c r="AD837" s="1352" t="s">
        <v>828</v>
      </c>
      <c r="AE837" s="1352" t="s">
        <v>828</v>
      </c>
      <c r="AF837" s="1352" t="s">
        <v>828</v>
      </c>
      <c r="AG837" s="1352" t="s">
        <v>828</v>
      </c>
      <c r="AH837" s="1352" t="s">
        <v>828</v>
      </c>
      <c r="AI837" s="1352" t="s">
        <v>828</v>
      </c>
      <c r="AJ837" s="1352" t="s">
        <v>828</v>
      </c>
      <c r="AK837" s="1352" t="s">
        <v>828</v>
      </c>
      <c r="AL837" s="1352" t="s">
        <v>828</v>
      </c>
      <c r="AM837" s="1352" t="s">
        <v>828</v>
      </c>
      <c r="AN837" s="1352" t="s">
        <v>828</v>
      </c>
      <c r="AO837" s="1352" t="s">
        <v>828</v>
      </c>
      <c r="AP837" s="1352" t="s">
        <v>828</v>
      </c>
      <c r="AQ837" s="1352" t="s">
        <v>7948</v>
      </c>
      <c r="AR837" s="1352" t="s">
        <v>828</v>
      </c>
      <c r="AS837" s="1352" t="s">
        <v>828</v>
      </c>
      <c r="AT837" s="1352" t="s">
        <v>828</v>
      </c>
      <c r="AU837" s="1352" t="s">
        <v>828</v>
      </c>
      <c r="AV837" s="1352" t="s">
        <v>828</v>
      </c>
      <c r="AW837" s="1463"/>
      <c r="AX837" s="1559" t="s">
        <v>828</v>
      </c>
      <c r="AY837" s="1560" t="s">
        <v>828</v>
      </c>
      <c r="AZ837" s="1560" t="s">
        <v>828</v>
      </c>
      <c r="BA837" s="1560" t="s">
        <v>828</v>
      </c>
      <c r="BB837" s="1560" t="s">
        <v>828</v>
      </c>
      <c r="BC837" s="1560" t="s">
        <v>828</v>
      </c>
      <c r="BD837" s="1560" t="s">
        <v>828</v>
      </c>
      <c r="BE837" s="1560" t="s">
        <v>828</v>
      </c>
      <c r="BF837" s="1560" t="s">
        <v>828</v>
      </c>
      <c r="BG837" s="1560" t="s">
        <v>828</v>
      </c>
      <c r="BH837" s="1560" t="s">
        <v>828</v>
      </c>
      <c r="BI837" s="1560" t="s">
        <v>828</v>
      </c>
      <c r="BJ837" s="1560" t="s">
        <v>828</v>
      </c>
      <c r="BK837" s="1560" t="s">
        <v>828</v>
      </c>
      <c r="BL837" s="1560" t="s">
        <v>828</v>
      </c>
      <c r="BM837" s="1560" t="s">
        <v>828</v>
      </c>
      <c r="BN837" s="1560" t="s">
        <v>828</v>
      </c>
      <c r="BO837" s="1560" t="s">
        <v>828</v>
      </c>
      <c r="BP837" s="1352" t="s">
        <v>828</v>
      </c>
      <c r="BQ837" s="1352" t="s">
        <v>828</v>
      </c>
      <c r="BR837" s="1352" t="s">
        <v>828</v>
      </c>
      <c r="BS837" s="1352" t="s">
        <v>828</v>
      </c>
      <c r="BT837" s="1352" t="s">
        <v>828</v>
      </c>
      <c r="BU837" s="1352" t="s">
        <v>828</v>
      </c>
      <c r="BV837" s="1560" t="s">
        <v>828</v>
      </c>
      <c r="BW837" s="1560" t="s">
        <v>828</v>
      </c>
      <c r="BX837" s="1560" t="s">
        <v>828</v>
      </c>
      <c r="BY837" s="1560" t="s">
        <v>828</v>
      </c>
      <c r="BZ837" s="1560" t="s">
        <v>828</v>
      </c>
      <c r="CA837" s="1560" t="s">
        <v>828</v>
      </c>
      <c r="CB837" s="1352" t="s">
        <v>828</v>
      </c>
      <c r="CC837" s="1560" t="s">
        <v>828</v>
      </c>
      <c r="CD837" s="1560" t="s">
        <v>828</v>
      </c>
      <c r="CE837" s="1560" t="s">
        <v>828</v>
      </c>
      <c r="CF837" s="1560" t="s">
        <v>828</v>
      </c>
      <c r="CG837" s="1560" t="s">
        <v>828</v>
      </c>
      <c r="CH837" s="1560" t="s">
        <v>828</v>
      </c>
      <c r="CI837" s="1560" t="s">
        <v>828</v>
      </c>
      <c r="CJ837" s="1560" t="s">
        <v>828</v>
      </c>
      <c r="CK837" s="1463"/>
      <c r="CL837" s="1559" t="s">
        <v>828</v>
      </c>
      <c r="CM837" s="1352" t="s">
        <v>828</v>
      </c>
      <c r="CN837" s="1352" t="s">
        <v>828</v>
      </c>
      <c r="CO837" s="1352" t="s">
        <v>828</v>
      </c>
      <c r="CP837" s="1352" t="s">
        <v>828</v>
      </c>
      <c r="CQ837" s="1559" t="s">
        <v>828</v>
      </c>
      <c r="CR837" s="1559" t="s">
        <v>828</v>
      </c>
      <c r="CS837" s="1559" t="s">
        <v>828</v>
      </c>
      <c r="CT837" s="740" t="s">
        <v>9433</v>
      </c>
      <c r="CU837" s="1559" t="s">
        <v>828</v>
      </c>
      <c r="CV837" s="1559" t="s">
        <v>828</v>
      </c>
      <c r="CW837" s="1559" t="s">
        <v>828</v>
      </c>
      <c r="CX837" s="1559" t="s">
        <v>828</v>
      </c>
      <c r="CY837" s="1559" t="s">
        <v>828</v>
      </c>
      <c r="CZ837" s="1559" t="s">
        <v>828</v>
      </c>
      <c r="DA837" s="1559" t="s">
        <v>828</v>
      </c>
      <c r="DB837" s="1559" t="s">
        <v>828</v>
      </c>
      <c r="DC837" s="1559" t="s">
        <v>828</v>
      </c>
      <c r="DD837" s="1559" t="s">
        <v>828</v>
      </c>
      <c r="DE837" s="1560" t="s">
        <v>828</v>
      </c>
      <c r="DF837" s="1560" t="s">
        <v>828</v>
      </c>
      <c r="DG837" s="1560" t="s">
        <v>828</v>
      </c>
      <c r="DH837" s="1560" t="s">
        <v>828</v>
      </c>
      <c r="DI837" s="1559" t="s">
        <v>828</v>
      </c>
      <c r="DJ837" s="1560" t="s">
        <v>828</v>
      </c>
      <c r="DK837" s="866" t="s">
        <v>828</v>
      </c>
      <c r="DL837" s="1315">
        <v>0</v>
      </c>
      <c r="DM837" s="1315">
        <v>0</v>
      </c>
      <c r="DN837" s="1315">
        <v>0</v>
      </c>
      <c r="DO837" s="1560" t="s">
        <v>828</v>
      </c>
      <c r="DP837" s="1560" t="s">
        <v>828</v>
      </c>
      <c r="DQ837" s="1315">
        <v>0.8</v>
      </c>
      <c r="DR837" s="1315">
        <v>0.8</v>
      </c>
      <c r="DS837" s="1315">
        <v>0</v>
      </c>
      <c r="DT837" s="1560" t="s">
        <v>828</v>
      </c>
      <c r="DU837" s="1560" t="s">
        <v>828</v>
      </c>
      <c r="DV837" s="1560" t="s">
        <v>828</v>
      </c>
      <c r="DW837" s="1560" t="s">
        <v>828</v>
      </c>
      <c r="DX837" s="1561" t="s">
        <v>828</v>
      </c>
      <c r="DY837" s="913"/>
      <c r="DZ837" s="1252" t="s">
        <v>5839</v>
      </c>
      <c r="EA837" s="1315">
        <v>0</v>
      </c>
      <c r="EB837" s="1998">
        <f t="shared" ref="EB837:EB900" si="13">IF(EA837&lt;0.5, EA837, EA837*2)</f>
        <v>0</v>
      </c>
      <c r="EC837" s="1558" t="s">
        <v>828</v>
      </c>
      <c r="ED837" s="1252" t="s">
        <v>5839</v>
      </c>
    </row>
    <row r="838" spans="1:134">
      <c r="A838" s="1565">
        <v>5544</v>
      </c>
      <c r="B838" s="1254" t="s">
        <v>828</v>
      </c>
      <c r="C838" s="1254" t="s">
        <v>828</v>
      </c>
      <c r="D838" s="1254" t="s">
        <v>9405</v>
      </c>
      <c r="E838" s="1254" t="s">
        <v>1162</v>
      </c>
      <c r="F838" s="1254" t="s">
        <v>828</v>
      </c>
      <c r="G838" s="1254" t="s">
        <v>828</v>
      </c>
      <c r="H838" s="1254" t="s">
        <v>828</v>
      </c>
      <c r="I838" s="1254" t="s">
        <v>828</v>
      </c>
      <c r="J838" s="1626">
        <v>8000913</v>
      </c>
      <c r="K838" s="1511">
        <v>8000225</v>
      </c>
      <c r="L838" s="1321">
        <v>8000226</v>
      </c>
      <c r="M838" s="1321" t="s">
        <v>831</v>
      </c>
      <c r="N838" s="1321" t="s">
        <v>920</v>
      </c>
      <c r="O838" s="1321">
        <v>8000227</v>
      </c>
      <c r="P838" s="1321" t="s">
        <v>9433</v>
      </c>
      <c r="Q838" s="1321">
        <v>8000212</v>
      </c>
      <c r="R838" s="731" t="s">
        <v>9433</v>
      </c>
      <c r="S838" s="1321">
        <v>8000474</v>
      </c>
      <c r="T838" s="1321">
        <v>8000475</v>
      </c>
      <c r="U838" s="1321">
        <v>8000476</v>
      </c>
      <c r="V838" s="1321">
        <v>8000185</v>
      </c>
      <c r="W838" s="1321">
        <v>8000186</v>
      </c>
      <c r="X838" s="1321">
        <v>8000187</v>
      </c>
      <c r="Y838" s="1321">
        <v>8000477</v>
      </c>
      <c r="Z838" s="1321">
        <v>8000183</v>
      </c>
      <c r="AA838" s="1321">
        <v>8000478</v>
      </c>
      <c r="AB838" s="1321">
        <v>8000473</v>
      </c>
      <c r="AC838" s="1321">
        <v>0</v>
      </c>
      <c r="AD838" s="1321" t="s">
        <v>828</v>
      </c>
      <c r="AE838" s="1321">
        <v>8000480</v>
      </c>
      <c r="AF838" s="1321">
        <v>8000481</v>
      </c>
      <c r="AG838" s="1321">
        <v>8000162</v>
      </c>
      <c r="AH838" s="1321">
        <v>0</v>
      </c>
      <c r="AI838" s="1321" t="s">
        <v>919</v>
      </c>
      <c r="AJ838" s="1321">
        <v>3</v>
      </c>
      <c r="AK838" s="1321">
        <v>4</v>
      </c>
      <c r="AL838" s="1321">
        <v>5</v>
      </c>
      <c r="AM838" s="1321">
        <v>0</v>
      </c>
      <c r="AN838" s="871">
        <v>8000664</v>
      </c>
      <c r="AO838" s="824" t="s">
        <v>5843</v>
      </c>
      <c r="AP838" s="824" t="s">
        <v>9395</v>
      </c>
      <c r="AQ838" s="1321" t="s">
        <v>7948</v>
      </c>
      <c r="AR838" s="1321">
        <v>0</v>
      </c>
      <c r="AS838" s="1321">
        <v>0</v>
      </c>
      <c r="AT838" s="1321">
        <v>0</v>
      </c>
      <c r="AU838" s="1321">
        <v>0</v>
      </c>
      <c r="AV838" s="1321">
        <v>0</v>
      </c>
      <c r="AW838" s="731"/>
      <c r="AX838" s="305" t="s">
        <v>1162</v>
      </c>
      <c r="AY838" s="879">
        <v>0</v>
      </c>
      <c r="AZ838" s="879">
        <v>0</v>
      </c>
      <c r="BA838" s="879" t="s">
        <v>828</v>
      </c>
      <c r="BB838" s="879" t="s">
        <v>828</v>
      </c>
      <c r="BC838" s="879" t="s">
        <v>828</v>
      </c>
      <c r="BD838" s="879" t="s">
        <v>828</v>
      </c>
      <c r="BE838" s="879" t="s">
        <v>828</v>
      </c>
      <c r="BF838" s="879" t="s">
        <v>828</v>
      </c>
      <c r="BG838" s="879" t="s">
        <v>828</v>
      </c>
      <c r="BH838" s="879" t="s">
        <v>828</v>
      </c>
      <c r="BI838" s="879" t="s">
        <v>828</v>
      </c>
      <c r="BJ838" s="879" t="s">
        <v>828</v>
      </c>
      <c r="BK838" s="879" t="s">
        <v>828</v>
      </c>
      <c r="BL838" s="879" t="s">
        <v>828</v>
      </c>
      <c r="BM838" s="879" t="s">
        <v>828</v>
      </c>
      <c r="BN838" s="879" t="s">
        <v>828</v>
      </c>
      <c r="BO838" s="879" t="s">
        <v>828</v>
      </c>
      <c r="BP838" s="1321" t="s">
        <v>2960</v>
      </c>
      <c r="BQ838" s="1321" t="s">
        <v>828</v>
      </c>
      <c r="BR838" s="1321" t="s">
        <v>828</v>
      </c>
      <c r="BS838" s="1321">
        <v>5</v>
      </c>
      <c r="BT838" s="1321">
        <v>1</v>
      </c>
      <c r="BU838" s="1321">
        <v>1</v>
      </c>
      <c r="BV838" s="879" t="s">
        <v>828</v>
      </c>
      <c r="BW838" s="879" t="s">
        <v>828</v>
      </c>
      <c r="BX838" s="879" t="s">
        <v>828</v>
      </c>
      <c r="BY838" s="879" t="s">
        <v>828</v>
      </c>
      <c r="BZ838" s="879" t="s">
        <v>828</v>
      </c>
      <c r="CA838" s="879" t="s">
        <v>828</v>
      </c>
      <c r="CB838" s="87" t="s">
        <v>2960</v>
      </c>
      <c r="CC838" s="879" t="s">
        <v>828</v>
      </c>
      <c r="CD838" s="879" t="s">
        <v>828</v>
      </c>
      <c r="CE838" s="879" t="s">
        <v>828</v>
      </c>
      <c r="CF838" s="879" t="s">
        <v>828</v>
      </c>
      <c r="CG838" s="879" t="s">
        <v>828</v>
      </c>
      <c r="CH838" s="879" t="s">
        <v>828</v>
      </c>
      <c r="CI838" s="879" t="s">
        <v>828</v>
      </c>
      <c r="CJ838" s="879" t="s">
        <v>828</v>
      </c>
      <c r="CK838" s="731"/>
      <c r="CL838" s="305" t="s">
        <v>1162</v>
      </c>
      <c r="CM838" s="1321">
        <v>40</v>
      </c>
      <c r="CN838" s="1321">
        <v>9.8000000000000007</v>
      </c>
      <c r="CO838" s="1321">
        <v>5</v>
      </c>
      <c r="CP838" s="1321" t="s">
        <v>9073</v>
      </c>
      <c r="CQ838" s="305">
        <v>1</v>
      </c>
      <c r="CR838" s="305" t="s">
        <v>9433</v>
      </c>
      <c r="CS838" s="305">
        <v>3.3</v>
      </c>
      <c r="CT838" s="740" t="s">
        <v>9433</v>
      </c>
      <c r="CU838" s="305">
        <v>1.5</v>
      </c>
      <c r="CV838" s="305">
        <v>1.5</v>
      </c>
      <c r="CW838" s="305">
        <v>1</v>
      </c>
      <c r="CX838" s="305">
        <v>1.5</v>
      </c>
      <c r="CY838" s="305">
        <v>2</v>
      </c>
      <c r="CZ838" s="305">
        <v>1.5</v>
      </c>
      <c r="DA838" s="305">
        <v>1</v>
      </c>
      <c r="DB838" s="305">
        <v>1</v>
      </c>
      <c r="DC838" s="305">
        <v>0.9</v>
      </c>
      <c r="DD838" s="305">
        <v>0.9</v>
      </c>
      <c r="DE838" s="879">
        <v>0</v>
      </c>
      <c r="DF838" s="879" t="s">
        <v>828</v>
      </c>
      <c r="DG838" s="879" t="s">
        <v>828</v>
      </c>
      <c r="DH838" s="879" t="s">
        <v>828</v>
      </c>
      <c r="DI838" s="305">
        <v>0</v>
      </c>
      <c r="DJ838" s="879" t="s">
        <v>828</v>
      </c>
      <c r="DK838" s="866" t="s">
        <v>3040</v>
      </c>
      <c r="DL838" s="1315">
        <v>0.8</v>
      </c>
      <c r="DM838" s="1315">
        <v>0.8</v>
      </c>
      <c r="DN838" s="1315">
        <v>0.8</v>
      </c>
      <c r="DO838" s="879" t="s">
        <v>828</v>
      </c>
      <c r="DP838" s="877">
        <v>0.9</v>
      </c>
      <c r="DQ838" s="1315">
        <v>0.8</v>
      </c>
      <c r="DR838" s="1315">
        <v>0.8</v>
      </c>
      <c r="DS838" s="1315" t="s">
        <v>4380</v>
      </c>
      <c r="DT838" s="879" t="s">
        <v>828</v>
      </c>
      <c r="DU838" s="879" t="s">
        <v>828</v>
      </c>
      <c r="DV838" s="879" t="s">
        <v>828</v>
      </c>
      <c r="DW838" s="879" t="s">
        <v>828</v>
      </c>
      <c r="DX838" s="898" t="s">
        <v>828</v>
      </c>
      <c r="DY838" s="913"/>
      <c r="DZ838" s="1252" t="s">
        <v>5839</v>
      </c>
      <c r="EA838" s="2001">
        <v>0.3</v>
      </c>
      <c r="EB838" s="1998">
        <f t="shared" si="13"/>
        <v>0.3</v>
      </c>
      <c r="EC838" s="964" t="s">
        <v>5837</v>
      </c>
      <c r="ED838" s="1252" t="s">
        <v>5839</v>
      </c>
    </row>
    <row r="839" spans="1:134">
      <c r="A839" s="1563">
        <v>5545</v>
      </c>
      <c r="B839" s="1256" t="s">
        <v>828</v>
      </c>
      <c r="C839" s="1256" t="s">
        <v>828</v>
      </c>
      <c r="D839" s="1256" t="s">
        <v>9406</v>
      </c>
      <c r="E839" s="1256" t="s">
        <v>1162</v>
      </c>
      <c r="F839" s="1256" t="s">
        <v>9407</v>
      </c>
      <c r="G839" s="1256" t="s">
        <v>926</v>
      </c>
      <c r="H839" s="1256" t="s">
        <v>9407</v>
      </c>
      <c r="I839" s="1256" t="s">
        <v>926</v>
      </c>
      <c r="J839" s="1627">
        <v>8000914</v>
      </c>
      <c r="K839" s="1511">
        <v>8000225</v>
      </c>
      <c r="L839" s="861">
        <v>8000226</v>
      </c>
      <c r="M839" s="861" t="s">
        <v>831</v>
      </c>
      <c r="N839" s="861" t="s">
        <v>920</v>
      </c>
      <c r="O839" s="861">
        <v>8000227</v>
      </c>
      <c r="P839" s="1321" t="s">
        <v>9433</v>
      </c>
      <c r="Q839" s="861">
        <v>8000212</v>
      </c>
      <c r="R839" s="731" t="s">
        <v>9433</v>
      </c>
      <c r="S839" s="861">
        <v>8000474</v>
      </c>
      <c r="T839" s="861">
        <v>8000475</v>
      </c>
      <c r="U839" s="861">
        <v>8000476</v>
      </c>
      <c r="V839" s="861">
        <v>8000185</v>
      </c>
      <c r="W839" s="861">
        <v>8000186</v>
      </c>
      <c r="X839" s="861">
        <v>8000187</v>
      </c>
      <c r="Y839" s="861">
        <v>8000477</v>
      </c>
      <c r="Z839" s="861">
        <v>8000183</v>
      </c>
      <c r="AA839" s="861">
        <v>8000478</v>
      </c>
      <c r="AB839" s="861">
        <v>8000473</v>
      </c>
      <c r="AC839" s="861">
        <v>0</v>
      </c>
      <c r="AD839" s="861" t="s">
        <v>828</v>
      </c>
      <c r="AE839" s="861">
        <v>8000480</v>
      </c>
      <c r="AF839" s="861">
        <v>8000481</v>
      </c>
      <c r="AG839" s="861">
        <v>8000162</v>
      </c>
      <c r="AH839" s="861">
        <v>0</v>
      </c>
      <c r="AI839" s="861" t="s">
        <v>919</v>
      </c>
      <c r="AJ839" s="861">
        <v>3</v>
      </c>
      <c r="AK839" s="861">
        <v>4</v>
      </c>
      <c r="AL839" s="861">
        <v>5</v>
      </c>
      <c r="AM839" s="861">
        <v>0</v>
      </c>
      <c r="AN839" s="871">
        <v>8000664</v>
      </c>
      <c r="AO839" s="824" t="s">
        <v>5843</v>
      </c>
      <c r="AP839" s="824" t="s">
        <v>9395</v>
      </c>
      <c r="AQ839" s="861" t="s">
        <v>7948</v>
      </c>
      <c r="AR839" s="861">
        <v>0</v>
      </c>
      <c r="AS839" s="861">
        <v>0</v>
      </c>
      <c r="AT839" s="861">
        <v>0</v>
      </c>
      <c r="AU839" s="861">
        <v>0</v>
      </c>
      <c r="AV839" s="861">
        <v>0</v>
      </c>
      <c r="AW839" s="733"/>
      <c r="AX839" s="307" t="s">
        <v>1162</v>
      </c>
      <c r="AY839" s="881">
        <v>0</v>
      </c>
      <c r="AZ839" s="881">
        <v>0</v>
      </c>
      <c r="BA839" s="881" t="s">
        <v>828</v>
      </c>
      <c r="BB839" s="881" t="s">
        <v>828</v>
      </c>
      <c r="BC839" s="881" t="s">
        <v>828</v>
      </c>
      <c r="BD839" s="881" t="s">
        <v>828</v>
      </c>
      <c r="BE839" s="881" t="s">
        <v>828</v>
      </c>
      <c r="BF839" s="881" t="s">
        <v>828</v>
      </c>
      <c r="BG839" s="881" t="s">
        <v>828</v>
      </c>
      <c r="BH839" s="881" t="s">
        <v>828</v>
      </c>
      <c r="BI839" s="881" t="s">
        <v>828</v>
      </c>
      <c r="BJ839" s="881" t="s">
        <v>828</v>
      </c>
      <c r="BK839" s="881" t="s">
        <v>828</v>
      </c>
      <c r="BL839" s="881" t="s">
        <v>828</v>
      </c>
      <c r="BM839" s="881" t="s">
        <v>828</v>
      </c>
      <c r="BN839" s="881" t="s">
        <v>828</v>
      </c>
      <c r="BO839" s="881" t="s">
        <v>828</v>
      </c>
      <c r="BP839" s="861" t="s">
        <v>2960</v>
      </c>
      <c r="BQ839" s="861" t="s">
        <v>828</v>
      </c>
      <c r="BR839" s="861" t="s">
        <v>828</v>
      </c>
      <c r="BS839" s="861">
        <v>5</v>
      </c>
      <c r="BT839" s="861">
        <v>1</v>
      </c>
      <c r="BU839" s="861">
        <v>1</v>
      </c>
      <c r="BV839" s="881" t="s">
        <v>828</v>
      </c>
      <c r="BW839" s="881" t="s">
        <v>828</v>
      </c>
      <c r="BX839" s="881" t="s">
        <v>828</v>
      </c>
      <c r="BY839" s="881" t="s">
        <v>828</v>
      </c>
      <c r="BZ839" s="881" t="s">
        <v>828</v>
      </c>
      <c r="CA839" s="881" t="s">
        <v>828</v>
      </c>
      <c r="CB839" s="87" t="s">
        <v>2960</v>
      </c>
      <c r="CC839" s="881" t="s">
        <v>828</v>
      </c>
      <c r="CD839" s="881" t="s">
        <v>828</v>
      </c>
      <c r="CE839" s="881" t="s">
        <v>828</v>
      </c>
      <c r="CF839" s="881" t="s">
        <v>828</v>
      </c>
      <c r="CG839" s="881" t="s">
        <v>828</v>
      </c>
      <c r="CH839" s="881" t="s">
        <v>828</v>
      </c>
      <c r="CI839" s="881" t="s">
        <v>828</v>
      </c>
      <c r="CJ839" s="881" t="s">
        <v>828</v>
      </c>
      <c r="CK839" s="733"/>
      <c r="CL839" s="307" t="s">
        <v>1162</v>
      </c>
      <c r="CM839" s="861">
        <v>40</v>
      </c>
      <c r="CN839" s="861">
        <v>9.8000000000000007</v>
      </c>
      <c r="CO839" s="861">
        <v>5</v>
      </c>
      <c r="CP839" s="861" t="s">
        <v>9073</v>
      </c>
      <c r="CQ839" s="307">
        <v>1</v>
      </c>
      <c r="CR839" s="307" t="s">
        <v>9433</v>
      </c>
      <c r="CS839" s="307">
        <v>3.3</v>
      </c>
      <c r="CT839" s="740" t="s">
        <v>9433</v>
      </c>
      <c r="CU839" s="307">
        <v>1.5</v>
      </c>
      <c r="CV839" s="307">
        <v>1.5</v>
      </c>
      <c r="CW839" s="307">
        <v>1</v>
      </c>
      <c r="CX839" s="307">
        <v>1.5</v>
      </c>
      <c r="CY839" s="307">
        <v>2</v>
      </c>
      <c r="CZ839" s="307">
        <v>1.5</v>
      </c>
      <c r="DA839" s="307">
        <v>1</v>
      </c>
      <c r="DB839" s="307">
        <v>1</v>
      </c>
      <c r="DC839" s="307">
        <v>0.9</v>
      </c>
      <c r="DD839" s="307">
        <v>0.9</v>
      </c>
      <c r="DE839" s="881">
        <v>0</v>
      </c>
      <c r="DF839" s="881" t="s">
        <v>828</v>
      </c>
      <c r="DG839" s="881" t="s">
        <v>828</v>
      </c>
      <c r="DH839" s="881" t="s">
        <v>828</v>
      </c>
      <c r="DI839" s="307">
        <v>0</v>
      </c>
      <c r="DJ839" s="881" t="s">
        <v>828</v>
      </c>
      <c r="DK839" s="866" t="s">
        <v>3040</v>
      </c>
      <c r="DL839" s="1315">
        <v>0.8</v>
      </c>
      <c r="DM839" s="1315">
        <v>0.8</v>
      </c>
      <c r="DN839" s="1315">
        <v>0.8</v>
      </c>
      <c r="DO839" s="881" t="s">
        <v>828</v>
      </c>
      <c r="DP839" s="877">
        <v>0.9</v>
      </c>
      <c r="DQ839" s="1315">
        <v>0.8</v>
      </c>
      <c r="DR839" s="1315">
        <v>0.8</v>
      </c>
      <c r="DS839" s="1315" t="s">
        <v>4380</v>
      </c>
      <c r="DT839" s="881" t="s">
        <v>828</v>
      </c>
      <c r="DU839" s="881" t="s">
        <v>828</v>
      </c>
      <c r="DV839" s="881" t="s">
        <v>828</v>
      </c>
      <c r="DW839" s="881" t="s">
        <v>828</v>
      </c>
      <c r="DX839" s="899" t="s">
        <v>828</v>
      </c>
      <c r="DY839" s="913"/>
      <c r="DZ839" s="1252" t="s">
        <v>5839</v>
      </c>
      <c r="EA839" s="2001">
        <v>0.3</v>
      </c>
      <c r="EB839" s="1998">
        <f t="shared" si="13"/>
        <v>0.3</v>
      </c>
      <c r="EC839" s="964" t="s">
        <v>5837</v>
      </c>
      <c r="ED839" s="1252" t="s">
        <v>5839</v>
      </c>
    </row>
    <row r="840" spans="1:134">
      <c r="A840" s="1564">
        <v>5546</v>
      </c>
      <c r="B840" s="1346" t="s">
        <v>919</v>
      </c>
      <c r="C840" s="1346" t="s">
        <v>828</v>
      </c>
      <c r="D840" s="1346" t="s">
        <v>9267</v>
      </c>
      <c r="E840" s="1346" t="s">
        <v>828</v>
      </c>
      <c r="F840" s="1346" t="s">
        <v>828</v>
      </c>
      <c r="G840" s="1346" t="s">
        <v>828</v>
      </c>
      <c r="H840" s="1346" t="s">
        <v>828</v>
      </c>
      <c r="I840" s="1346" t="s">
        <v>828</v>
      </c>
      <c r="J840" s="1625">
        <v>0</v>
      </c>
      <c r="K840" s="1683" t="s">
        <v>828</v>
      </c>
      <c r="L840" s="1352" t="s">
        <v>828</v>
      </c>
      <c r="M840" s="1352" t="s">
        <v>828</v>
      </c>
      <c r="N840" s="1352" t="s">
        <v>828</v>
      </c>
      <c r="O840" s="1352" t="s">
        <v>828</v>
      </c>
      <c r="P840" s="1352" t="s">
        <v>828</v>
      </c>
      <c r="Q840" s="1352" t="s">
        <v>828</v>
      </c>
      <c r="R840" s="731" t="s">
        <v>9433</v>
      </c>
      <c r="S840" s="1352" t="s">
        <v>828</v>
      </c>
      <c r="T840" s="1352" t="s">
        <v>828</v>
      </c>
      <c r="U840" s="1352" t="s">
        <v>828</v>
      </c>
      <c r="V840" s="1352" t="s">
        <v>828</v>
      </c>
      <c r="W840" s="1352" t="s">
        <v>828</v>
      </c>
      <c r="X840" s="1352" t="s">
        <v>828</v>
      </c>
      <c r="Y840" s="1352" t="s">
        <v>828</v>
      </c>
      <c r="Z840" s="1352" t="s">
        <v>828</v>
      </c>
      <c r="AA840" s="1352" t="s">
        <v>828</v>
      </c>
      <c r="AB840" s="1352" t="s">
        <v>828</v>
      </c>
      <c r="AC840" s="1352" t="s">
        <v>828</v>
      </c>
      <c r="AD840" s="1352" t="s">
        <v>828</v>
      </c>
      <c r="AE840" s="1352" t="s">
        <v>828</v>
      </c>
      <c r="AF840" s="1352" t="s">
        <v>828</v>
      </c>
      <c r="AG840" s="1352" t="s">
        <v>828</v>
      </c>
      <c r="AH840" s="1352" t="s">
        <v>828</v>
      </c>
      <c r="AI840" s="1352" t="s">
        <v>828</v>
      </c>
      <c r="AJ840" s="1352" t="s">
        <v>828</v>
      </c>
      <c r="AK840" s="1352" t="s">
        <v>828</v>
      </c>
      <c r="AL840" s="1352" t="s">
        <v>828</v>
      </c>
      <c r="AM840" s="1352" t="s">
        <v>828</v>
      </c>
      <c r="AN840" s="1352" t="s">
        <v>828</v>
      </c>
      <c r="AO840" s="1352" t="s">
        <v>828</v>
      </c>
      <c r="AP840" s="1352" t="s">
        <v>828</v>
      </c>
      <c r="AQ840" s="1352" t="s">
        <v>7948</v>
      </c>
      <c r="AR840" s="1352" t="s">
        <v>828</v>
      </c>
      <c r="AS840" s="1352" t="s">
        <v>828</v>
      </c>
      <c r="AT840" s="1352" t="s">
        <v>828</v>
      </c>
      <c r="AU840" s="1352" t="s">
        <v>828</v>
      </c>
      <c r="AV840" s="1352" t="s">
        <v>828</v>
      </c>
      <c r="AW840" s="1463"/>
      <c r="AX840" s="1559" t="s">
        <v>828</v>
      </c>
      <c r="AY840" s="1560" t="s">
        <v>828</v>
      </c>
      <c r="AZ840" s="1560" t="s">
        <v>828</v>
      </c>
      <c r="BA840" s="1560" t="s">
        <v>828</v>
      </c>
      <c r="BB840" s="1560" t="s">
        <v>828</v>
      </c>
      <c r="BC840" s="1560" t="s">
        <v>828</v>
      </c>
      <c r="BD840" s="1560" t="s">
        <v>828</v>
      </c>
      <c r="BE840" s="1560" t="s">
        <v>828</v>
      </c>
      <c r="BF840" s="1560" t="s">
        <v>828</v>
      </c>
      <c r="BG840" s="1560" t="s">
        <v>828</v>
      </c>
      <c r="BH840" s="1560" t="s">
        <v>828</v>
      </c>
      <c r="BI840" s="1560" t="s">
        <v>828</v>
      </c>
      <c r="BJ840" s="1560" t="s">
        <v>828</v>
      </c>
      <c r="BK840" s="1560" t="s">
        <v>828</v>
      </c>
      <c r="BL840" s="1560" t="s">
        <v>828</v>
      </c>
      <c r="BM840" s="1560" t="s">
        <v>828</v>
      </c>
      <c r="BN840" s="1560" t="s">
        <v>828</v>
      </c>
      <c r="BO840" s="1560" t="s">
        <v>828</v>
      </c>
      <c r="BP840" s="1352" t="s">
        <v>828</v>
      </c>
      <c r="BQ840" s="1352" t="s">
        <v>828</v>
      </c>
      <c r="BR840" s="1352" t="s">
        <v>828</v>
      </c>
      <c r="BS840" s="1352" t="s">
        <v>828</v>
      </c>
      <c r="BT840" s="1352" t="s">
        <v>828</v>
      </c>
      <c r="BU840" s="1352" t="s">
        <v>828</v>
      </c>
      <c r="BV840" s="1560" t="s">
        <v>828</v>
      </c>
      <c r="BW840" s="1560" t="s">
        <v>828</v>
      </c>
      <c r="BX840" s="1560" t="s">
        <v>828</v>
      </c>
      <c r="BY840" s="1560" t="s">
        <v>828</v>
      </c>
      <c r="BZ840" s="1560" t="s">
        <v>828</v>
      </c>
      <c r="CA840" s="1560" t="s">
        <v>828</v>
      </c>
      <c r="CB840" s="1352" t="s">
        <v>828</v>
      </c>
      <c r="CC840" s="1560" t="s">
        <v>828</v>
      </c>
      <c r="CD840" s="1560" t="s">
        <v>828</v>
      </c>
      <c r="CE840" s="1560" t="s">
        <v>828</v>
      </c>
      <c r="CF840" s="1560" t="s">
        <v>828</v>
      </c>
      <c r="CG840" s="1560" t="s">
        <v>828</v>
      </c>
      <c r="CH840" s="1560" t="s">
        <v>828</v>
      </c>
      <c r="CI840" s="1560" t="s">
        <v>828</v>
      </c>
      <c r="CJ840" s="1560" t="s">
        <v>828</v>
      </c>
      <c r="CK840" s="1463"/>
      <c r="CL840" s="1559" t="s">
        <v>828</v>
      </c>
      <c r="CM840" s="1352" t="s">
        <v>828</v>
      </c>
      <c r="CN840" s="1352" t="s">
        <v>828</v>
      </c>
      <c r="CO840" s="1352" t="s">
        <v>828</v>
      </c>
      <c r="CP840" s="1352" t="s">
        <v>828</v>
      </c>
      <c r="CQ840" s="1559" t="s">
        <v>828</v>
      </c>
      <c r="CR840" s="1559" t="s">
        <v>828</v>
      </c>
      <c r="CS840" s="1559" t="s">
        <v>828</v>
      </c>
      <c r="CT840" s="740" t="s">
        <v>9433</v>
      </c>
      <c r="CU840" s="1559" t="s">
        <v>828</v>
      </c>
      <c r="CV840" s="1559" t="s">
        <v>828</v>
      </c>
      <c r="CW840" s="1559" t="s">
        <v>828</v>
      </c>
      <c r="CX840" s="1559" t="s">
        <v>828</v>
      </c>
      <c r="CY840" s="1559" t="s">
        <v>828</v>
      </c>
      <c r="CZ840" s="1559" t="s">
        <v>828</v>
      </c>
      <c r="DA840" s="1559" t="s">
        <v>828</v>
      </c>
      <c r="DB840" s="1559" t="s">
        <v>828</v>
      </c>
      <c r="DC840" s="1559" t="s">
        <v>828</v>
      </c>
      <c r="DD840" s="1559" t="s">
        <v>828</v>
      </c>
      <c r="DE840" s="1560" t="s">
        <v>828</v>
      </c>
      <c r="DF840" s="1560" t="s">
        <v>828</v>
      </c>
      <c r="DG840" s="1560" t="s">
        <v>828</v>
      </c>
      <c r="DH840" s="1560" t="s">
        <v>828</v>
      </c>
      <c r="DI840" s="1559" t="s">
        <v>828</v>
      </c>
      <c r="DJ840" s="1560" t="s">
        <v>828</v>
      </c>
      <c r="DK840" s="866" t="s">
        <v>828</v>
      </c>
      <c r="DL840" s="1315">
        <v>0</v>
      </c>
      <c r="DM840" s="1315">
        <v>0</v>
      </c>
      <c r="DN840" s="1315">
        <v>0</v>
      </c>
      <c r="DO840" s="1560" t="s">
        <v>828</v>
      </c>
      <c r="DP840" s="1560" t="s">
        <v>828</v>
      </c>
      <c r="DQ840" s="1315">
        <v>0.8</v>
      </c>
      <c r="DR840" s="1315">
        <v>0.8</v>
      </c>
      <c r="DS840" s="1315">
        <v>0</v>
      </c>
      <c r="DT840" s="1560" t="s">
        <v>828</v>
      </c>
      <c r="DU840" s="1560" t="s">
        <v>828</v>
      </c>
      <c r="DV840" s="1560" t="s">
        <v>828</v>
      </c>
      <c r="DW840" s="1560" t="s">
        <v>828</v>
      </c>
      <c r="DX840" s="1561" t="s">
        <v>828</v>
      </c>
      <c r="DY840" s="913"/>
      <c r="DZ840" s="1252" t="s">
        <v>5839</v>
      </c>
      <c r="EA840" s="1315">
        <v>0</v>
      </c>
      <c r="EB840" s="1998">
        <f t="shared" si="13"/>
        <v>0</v>
      </c>
      <c r="EC840" s="1558" t="s">
        <v>828</v>
      </c>
      <c r="ED840" s="1252" t="s">
        <v>5839</v>
      </c>
    </row>
    <row r="841" spans="1:134">
      <c r="A841" s="1565">
        <v>5547</v>
      </c>
      <c r="B841" s="1254" t="s">
        <v>828</v>
      </c>
      <c r="C841" s="1254" t="s">
        <v>828</v>
      </c>
      <c r="D841" s="1254" t="s">
        <v>9405</v>
      </c>
      <c r="E841" s="1254" t="s">
        <v>1162</v>
      </c>
      <c r="F841" s="1254" t="s">
        <v>828</v>
      </c>
      <c r="G841" s="1254" t="s">
        <v>828</v>
      </c>
      <c r="H841" s="1254" t="s">
        <v>828</v>
      </c>
      <c r="I841" s="1254" t="s">
        <v>828</v>
      </c>
      <c r="J841" s="1626">
        <v>8000915</v>
      </c>
      <c r="K841" s="1511">
        <v>8000225</v>
      </c>
      <c r="L841" s="1321">
        <v>8000226</v>
      </c>
      <c r="M841" s="1321" t="s">
        <v>831</v>
      </c>
      <c r="N841" s="1321" t="s">
        <v>920</v>
      </c>
      <c r="O841" s="1321">
        <v>8000227</v>
      </c>
      <c r="P841" s="1321" t="s">
        <v>9433</v>
      </c>
      <c r="Q841" s="1321">
        <v>8000212</v>
      </c>
      <c r="R841" s="731" t="s">
        <v>9433</v>
      </c>
      <c r="S841" s="1321">
        <v>8000474</v>
      </c>
      <c r="T841" s="1321">
        <v>8000475</v>
      </c>
      <c r="U841" s="1321">
        <v>8000476</v>
      </c>
      <c r="V841" s="1321">
        <v>8000185</v>
      </c>
      <c r="W841" s="1321">
        <v>8000186</v>
      </c>
      <c r="X841" s="1321">
        <v>8000187</v>
      </c>
      <c r="Y841" s="1321">
        <v>8000477</v>
      </c>
      <c r="Z841" s="1321">
        <v>8000183</v>
      </c>
      <c r="AA841" s="1321">
        <v>8000478</v>
      </c>
      <c r="AB841" s="1321">
        <v>8000473</v>
      </c>
      <c r="AC841" s="1321">
        <v>0</v>
      </c>
      <c r="AD841" s="1321" t="s">
        <v>828</v>
      </c>
      <c r="AE841" s="1321">
        <v>8000480</v>
      </c>
      <c r="AF841" s="1321">
        <v>8000481</v>
      </c>
      <c r="AG841" s="1321">
        <v>8000162</v>
      </c>
      <c r="AH841" s="1321">
        <v>0</v>
      </c>
      <c r="AI841" s="1321" t="s">
        <v>919</v>
      </c>
      <c r="AJ841" s="1321">
        <v>3</v>
      </c>
      <c r="AK841" s="1321">
        <v>4</v>
      </c>
      <c r="AL841" s="1321">
        <v>5</v>
      </c>
      <c r="AM841" s="1321">
        <v>0</v>
      </c>
      <c r="AN841" s="871">
        <v>8000664</v>
      </c>
      <c r="AO841" s="824" t="s">
        <v>5843</v>
      </c>
      <c r="AP841" s="824" t="s">
        <v>9395</v>
      </c>
      <c r="AQ841" s="1321" t="s">
        <v>7948</v>
      </c>
      <c r="AR841" s="1321">
        <v>0</v>
      </c>
      <c r="AS841" s="1321">
        <v>0</v>
      </c>
      <c r="AT841" s="1321">
        <v>0</v>
      </c>
      <c r="AU841" s="1321">
        <v>0</v>
      </c>
      <c r="AV841" s="1321">
        <v>0</v>
      </c>
      <c r="AW841" s="731"/>
      <c r="AX841" s="305" t="s">
        <v>1162</v>
      </c>
      <c r="AY841" s="879">
        <v>0</v>
      </c>
      <c r="AZ841" s="879">
        <v>0</v>
      </c>
      <c r="BA841" s="879" t="s">
        <v>828</v>
      </c>
      <c r="BB841" s="879" t="s">
        <v>828</v>
      </c>
      <c r="BC841" s="879" t="s">
        <v>828</v>
      </c>
      <c r="BD841" s="879" t="s">
        <v>828</v>
      </c>
      <c r="BE841" s="879" t="s">
        <v>828</v>
      </c>
      <c r="BF841" s="879" t="s">
        <v>828</v>
      </c>
      <c r="BG841" s="879" t="s">
        <v>828</v>
      </c>
      <c r="BH841" s="879" t="s">
        <v>828</v>
      </c>
      <c r="BI841" s="879" t="s">
        <v>828</v>
      </c>
      <c r="BJ841" s="879" t="s">
        <v>828</v>
      </c>
      <c r="BK841" s="879" t="s">
        <v>828</v>
      </c>
      <c r="BL841" s="879" t="s">
        <v>828</v>
      </c>
      <c r="BM841" s="879" t="s">
        <v>828</v>
      </c>
      <c r="BN841" s="879" t="s">
        <v>828</v>
      </c>
      <c r="BO841" s="879" t="s">
        <v>828</v>
      </c>
      <c r="BP841" s="1321" t="s">
        <v>2960</v>
      </c>
      <c r="BQ841" s="1321" t="s">
        <v>828</v>
      </c>
      <c r="BR841" s="1321" t="s">
        <v>828</v>
      </c>
      <c r="BS841" s="1321">
        <v>5</v>
      </c>
      <c r="BT841" s="1321">
        <v>1</v>
      </c>
      <c r="BU841" s="1321">
        <v>1</v>
      </c>
      <c r="BV841" s="879" t="s">
        <v>828</v>
      </c>
      <c r="BW841" s="879" t="s">
        <v>828</v>
      </c>
      <c r="BX841" s="879" t="s">
        <v>828</v>
      </c>
      <c r="BY841" s="879" t="s">
        <v>828</v>
      </c>
      <c r="BZ841" s="879" t="s">
        <v>828</v>
      </c>
      <c r="CA841" s="879" t="s">
        <v>828</v>
      </c>
      <c r="CB841" s="87" t="s">
        <v>2960</v>
      </c>
      <c r="CC841" s="879" t="s">
        <v>828</v>
      </c>
      <c r="CD841" s="879" t="s">
        <v>828</v>
      </c>
      <c r="CE841" s="879" t="s">
        <v>828</v>
      </c>
      <c r="CF841" s="879" t="s">
        <v>828</v>
      </c>
      <c r="CG841" s="879" t="s">
        <v>828</v>
      </c>
      <c r="CH841" s="879" t="s">
        <v>828</v>
      </c>
      <c r="CI841" s="879" t="s">
        <v>828</v>
      </c>
      <c r="CJ841" s="879" t="s">
        <v>828</v>
      </c>
      <c r="CK841" s="731"/>
      <c r="CL841" s="305" t="s">
        <v>1162</v>
      </c>
      <c r="CM841" s="1321">
        <v>40</v>
      </c>
      <c r="CN841" s="1321">
        <v>9.8000000000000007</v>
      </c>
      <c r="CO841" s="1321">
        <v>5</v>
      </c>
      <c r="CP841" s="1321" t="s">
        <v>9073</v>
      </c>
      <c r="CQ841" s="305">
        <v>1</v>
      </c>
      <c r="CR841" s="305" t="s">
        <v>9433</v>
      </c>
      <c r="CS841" s="305">
        <v>3.3</v>
      </c>
      <c r="CT841" s="740" t="s">
        <v>9433</v>
      </c>
      <c r="CU841" s="305">
        <v>1.5</v>
      </c>
      <c r="CV841" s="305">
        <v>1.5</v>
      </c>
      <c r="CW841" s="305">
        <v>1</v>
      </c>
      <c r="CX841" s="305">
        <v>1.5</v>
      </c>
      <c r="CY841" s="305">
        <v>2</v>
      </c>
      <c r="CZ841" s="305">
        <v>1.5</v>
      </c>
      <c r="DA841" s="305">
        <v>1</v>
      </c>
      <c r="DB841" s="305">
        <v>1</v>
      </c>
      <c r="DC841" s="305">
        <v>0.9</v>
      </c>
      <c r="DD841" s="305">
        <v>0.9</v>
      </c>
      <c r="DE841" s="879">
        <v>0</v>
      </c>
      <c r="DF841" s="879" t="s">
        <v>828</v>
      </c>
      <c r="DG841" s="879" t="s">
        <v>828</v>
      </c>
      <c r="DH841" s="879" t="s">
        <v>828</v>
      </c>
      <c r="DI841" s="305">
        <v>0</v>
      </c>
      <c r="DJ841" s="879" t="s">
        <v>828</v>
      </c>
      <c r="DK841" s="866" t="s">
        <v>3040</v>
      </c>
      <c r="DL841" s="1315">
        <v>0.8</v>
      </c>
      <c r="DM841" s="1315">
        <v>0.8</v>
      </c>
      <c r="DN841" s="1315">
        <v>0.8</v>
      </c>
      <c r="DO841" s="879" t="s">
        <v>828</v>
      </c>
      <c r="DP841" s="877">
        <v>0.9</v>
      </c>
      <c r="DQ841" s="1315">
        <v>0.8</v>
      </c>
      <c r="DR841" s="1315">
        <v>0.8</v>
      </c>
      <c r="DS841" s="1315" t="s">
        <v>4380</v>
      </c>
      <c r="DT841" s="879" t="s">
        <v>828</v>
      </c>
      <c r="DU841" s="879" t="s">
        <v>828</v>
      </c>
      <c r="DV841" s="879" t="s">
        <v>828</v>
      </c>
      <c r="DW841" s="879" t="s">
        <v>828</v>
      </c>
      <c r="DX841" s="898" t="s">
        <v>828</v>
      </c>
      <c r="DY841" s="913"/>
      <c r="DZ841" s="1252" t="s">
        <v>5839</v>
      </c>
      <c r="EA841" s="2001">
        <v>0.3</v>
      </c>
      <c r="EB841" s="1998">
        <f t="shared" si="13"/>
        <v>0.3</v>
      </c>
      <c r="EC841" s="964" t="s">
        <v>5837</v>
      </c>
      <c r="ED841" s="1252" t="s">
        <v>5839</v>
      </c>
    </row>
    <row r="842" spans="1:134">
      <c r="A842" s="1563">
        <v>5548</v>
      </c>
      <c r="B842" s="1256" t="s">
        <v>828</v>
      </c>
      <c r="C842" s="1256" t="s">
        <v>828</v>
      </c>
      <c r="D842" s="1256" t="s">
        <v>9406</v>
      </c>
      <c r="E842" s="1256" t="s">
        <v>1162</v>
      </c>
      <c r="F842" s="1256" t="s">
        <v>9407</v>
      </c>
      <c r="G842" s="1256" t="s">
        <v>926</v>
      </c>
      <c r="H842" s="1256" t="s">
        <v>9407</v>
      </c>
      <c r="I842" s="1256" t="s">
        <v>926</v>
      </c>
      <c r="J842" s="155">
        <v>8000916</v>
      </c>
      <c r="K842" s="1511">
        <v>8000225</v>
      </c>
      <c r="L842" s="861">
        <v>8000226</v>
      </c>
      <c r="M842" s="861" t="s">
        <v>831</v>
      </c>
      <c r="N842" s="861" t="s">
        <v>920</v>
      </c>
      <c r="O842" s="861">
        <v>8000227</v>
      </c>
      <c r="P842" s="1321" t="s">
        <v>9433</v>
      </c>
      <c r="Q842" s="861">
        <v>8000212</v>
      </c>
      <c r="R842" s="731" t="s">
        <v>9433</v>
      </c>
      <c r="S842" s="861">
        <v>8000474</v>
      </c>
      <c r="T842" s="861">
        <v>8000475</v>
      </c>
      <c r="U842" s="861">
        <v>8000476</v>
      </c>
      <c r="V842" s="861">
        <v>8000185</v>
      </c>
      <c r="W842" s="861">
        <v>8000186</v>
      </c>
      <c r="X842" s="861">
        <v>8000187</v>
      </c>
      <c r="Y842" s="861">
        <v>8000477</v>
      </c>
      <c r="Z842" s="861">
        <v>8000183</v>
      </c>
      <c r="AA842" s="861">
        <v>8000478</v>
      </c>
      <c r="AB842" s="861">
        <v>8000473</v>
      </c>
      <c r="AC842" s="861">
        <v>0</v>
      </c>
      <c r="AD842" s="861" t="s">
        <v>828</v>
      </c>
      <c r="AE842" s="861">
        <v>8000480</v>
      </c>
      <c r="AF842" s="861">
        <v>8000481</v>
      </c>
      <c r="AG842" s="861">
        <v>8000162</v>
      </c>
      <c r="AH842" s="861">
        <v>0</v>
      </c>
      <c r="AI842" s="861" t="s">
        <v>919</v>
      </c>
      <c r="AJ842" s="861">
        <v>3</v>
      </c>
      <c r="AK842" s="861">
        <v>4</v>
      </c>
      <c r="AL842" s="861">
        <v>5</v>
      </c>
      <c r="AM842" s="861">
        <v>0</v>
      </c>
      <c r="AN842" s="871">
        <v>8000664</v>
      </c>
      <c r="AO842" s="824" t="s">
        <v>5843</v>
      </c>
      <c r="AP842" s="824" t="s">
        <v>9395</v>
      </c>
      <c r="AQ842" s="861" t="s">
        <v>7948</v>
      </c>
      <c r="AR842" s="861">
        <v>0</v>
      </c>
      <c r="AS842" s="861">
        <v>0</v>
      </c>
      <c r="AT842" s="861">
        <v>0</v>
      </c>
      <c r="AU842" s="861">
        <v>0</v>
      </c>
      <c r="AV842" s="861">
        <v>0</v>
      </c>
      <c r="AW842" s="733"/>
      <c r="AX842" s="307" t="s">
        <v>1162</v>
      </c>
      <c r="AY842" s="881">
        <v>0</v>
      </c>
      <c r="AZ842" s="881">
        <v>0</v>
      </c>
      <c r="BA842" s="881" t="s">
        <v>828</v>
      </c>
      <c r="BB842" s="881" t="s">
        <v>828</v>
      </c>
      <c r="BC842" s="881" t="s">
        <v>828</v>
      </c>
      <c r="BD842" s="881" t="s">
        <v>828</v>
      </c>
      <c r="BE842" s="881" t="s">
        <v>828</v>
      </c>
      <c r="BF842" s="881" t="s">
        <v>828</v>
      </c>
      <c r="BG842" s="881" t="s">
        <v>828</v>
      </c>
      <c r="BH842" s="881" t="s">
        <v>828</v>
      </c>
      <c r="BI842" s="881" t="s">
        <v>828</v>
      </c>
      <c r="BJ842" s="881" t="s">
        <v>828</v>
      </c>
      <c r="BK842" s="881" t="s">
        <v>828</v>
      </c>
      <c r="BL842" s="881" t="s">
        <v>828</v>
      </c>
      <c r="BM842" s="881" t="s">
        <v>828</v>
      </c>
      <c r="BN842" s="881" t="s">
        <v>828</v>
      </c>
      <c r="BO842" s="881" t="s">
        <v>828</v>
      </c>
      <c r="BP842" s="861" t="s">
        <v>2960</v>
      </c>
      <c r="BQ842" s="861" t="s">
        <v>828</v>
      </c>
      <c r="BR842" s="861" t="s">
        <v>828</v>
      </c>
      <c r="BS842" s="861">
        <v>5</v>
      </c>
      <c r="BT842" s="861">
        <v>1</v>
      </c>
      <c r="BU842" s="861">
        <v>1</v>
      </c>
      <c r="BV842" s="881" t="s">
        <v>828</v>
      </c>
      <c r="BW842" s="881" t="s">
        <v>828</v>
      </c>
      <c r="BX842" s="881" t="s">
        <v>828</v>
      </c>
      <c r="BY842" s="881" t="s">
        <v>828</v>
      </c>
      <c r="BZ842" s="881" t="s">
        <v>828</v>
      </c>
      <c r="CA842" s="881" t="s">
        <v>828</v>
      </c>
      <c r="CB842" s="87" t="s">
        <v>2960</v>
      </c>
      <c r="CC842" s="881" t="s">
        <v>828</v>
      </c>
      <c r="CD842" s="881" t="s">
        <v>828</v>
      </c>
      <c r="CE842" s="881" t="s">
        <v>828</v>
      </c>
      <c r="CF842" s="881" t="s">
        <v>828</v>
      </c>
      <c r="CG842" s="881" t="s">
        <v>828</v>
      </c>
      <c r="CH842" s="881" t="s">
        <v>828</v>
      </c>
      <c r="CI842" s="881" t="s">
        <v>828</v>
      </c>
      <c r="CJ842" s="881" t="s">
        <v>828</v>
      </c>
      <c r="CK842" s="733"/>
      <c r="CL842" s="307" t="s">
        <v>1162</v>
      </c>
      <c r="CM842" s="861">
        <v>40</v>
      </c>
      <c r="CN842" s="861">
        <v>9.8000000000000007</v>
      </c>
      <c r="CO842" s="861">
        <v>5</v>
      </c>
      <c r="CP842" s="861" t="s">
        <v>9073</v>
      </c>
      <c r="CQ842" s="307">
        <v>1</v>
      </c>
      <c r="CR842" s="307" t="s">
        <v>9433</v>
      </c>
      <c r="CS842" s="307">
        <v>3.3</v>
      </c>
      <c r="CT842" s="740" t="s">
        <v>9433</v>
      </c>
      <c r="CU842" s="307">
        <v>1.5</v>
      </c>
      <c r="CV842" s="307">
        <v>1.5</v>
      </c>
      <c r="CW842" s="307">
        <v>1</v>
      </c>
      <c r="CX842" s="307">
        <v>1.5</v>
      </c>
      <c r="CY842" s="307">
        <v>2</v>
      </c>
      <c r="CZ842" s="307">
        <v>1.5</v>
      </c>
      <c r="DA842" s="307">
        <v>1</v>
      </c>
      <c r="DB842" s="307">
        <v>1</v>
      </c>
      <c r="DC842" s="307">
        <v>0.9</v>
      </c>
      <c r="DD842" s="307">
        <v>0.9</v>
      </c>
      <c r="DE842" s="881">
        <v>0</v>
      </c>
      <c r="DF842" s="881" t="s">
        <v>828</v>
      </c>
      <c r="DG842" s="881" t="s">
        <v>828</v>
      </c>
      <c r="DH842" s="881" t="s">
        <v>828</v>
      </c>
      <c r="DI842" s="307">
        <v>0</v>
      </c>
      <c r="DJ842" s="881" t="s">
        <v>828</v>
      </c>
      <c r="DK842" s="866" t="s">
        <v>3040</v>
      </c>
      <c r="DL842" s="1315">
        <v>0.8</v>
      </c>
      <c r="DM842" s="1315">
        <v>0.8</v>
      </c>
      <c r="DN842" s="1315">
        <v>0.8</v>
      </c>
      <c r="DO842" s="881" t="s">
        <v>828</v>
      </c>
      <c r="DP842" s="877">
        <v>0.9</v>
      </c>
      <c r="DQ842" s="1315">
        <v>0.8</v>
      </c>
      <c r="DR842" s="1315">
        <v>0.8</v>
      </c>
      <c r="DS842" s="1315" t="s">
        <v>4380</v>
      </c>
      <c r="DT842" s="881" t="s">
        <v>828</v>
      </c>
      <c r="DU842" s="881" t="s">
        <v>828</v>
      </c>
      <c r="DV842" s="881" t="s">
        <v>828</v>
      </c>
      <c r="DW842" s="881" t="s">
        <v>828</v>
      </c>
      <c r="DX842" s="899" t="s">
        <v>828</v>
      </c>
      <c r="DY842" s="913"/>
      <c r="DZ842" s="1252" t="s">
        <v>5839</v>
      </c>
      <c r="EA842" s="2001">
        <v>0.3</v>
      </c>
      <c r="EB842" s="1998">
        <f t="shared" si="13"/>
        <v>0.3</v>
      </c>
      <c r="EC842" s="964" t="s">
        <v>5837</v>
      </c>
      <c r="ED842" s="1252" t="s">
        <v>5839</v>
      </c>
    </row>
    <row r="843" spans="1:134">
      <c r="A843" s="1564">
        <v>5549</v>
      </c>
      <c r="B843" s="1346" t="s">
        <v>919</v>
      </c>
      <c r="C843" s="1346" t="s">
        <v>828</v>
      </c>
      <c r="D843" s="1346" t="s">
        <v>9267</v>
      </c>
      <c r="E843" s="1346" t="s">
        <v>828</v>
      </c>
      <c r="F843" s="1346" t="s">
        <v>828</v>
      </c>
      <c r="G843" s="1346" t="s">
        <v>828</v>
      </c>
      <c r="H843" s="1346" t="s">
        <v>828</v>
      </c>
      <c r="I843" s="1346" t="s">
        <v>828</v>
      </c>
      <c r="J843" s="1628">
        <v>0</v>
      </c>
      <c r="K843" s="1683" t="s">
        <v>828</v>
      </c>
      <c r="L843" s="1352" t="s">
        <v>828</v>
      </c>
      <c r="M843" s="1352" t="s">
        <v>828</v>
      </c>
      <c r="N843" s="1352" t="s">
        <v>828</v>
      </c>
      <c r="O843" s="1352" t="s">
        <v>828</v>
      </c>
      <c r="P843" s="1352" t="s">
        <v>828</v>
      </c>
      <c r="Q843" s="1352" t="s">
        <v>828</v>
      </c>
      <c r="R843" s="731" t="s">
        <v>9433</v>
      </c>
      <c r="S843" s="1352" t="s">
        <v>828</v>
      </c>
      <c r="T843" s="1352" t="s">
        <v>828</v>
      </c>
      <c r="U843" s="1352" t="s">
        <v>828</v>
      </c>
      <c r="V843" s="1352" t="s">
        <v>828</v>
      </c>
      <c r="W843" s="1352" t="s">
        <v>828</v>
      </c>
      <c r="X843" s="1352" t="s">
        <v>828</v>
      </c>
      <c r="Y843" s="1352" t="s">
        <v>828</v>
      </c>
      <c r="Z843" s="1352" t="s">
        <v>828</v>
      </c>
      <c r="AA843" s="1352" t="s">
        <v>828</v>
      </c>
      <c r="AB843" s="1352" t="s">
        <v>828</v>
      </c>
      <c r="AC843" s="1352" t="s">
        <v>828</v>
      </c>
      <c r="AD843" s="1352" t="s">
        <v>828</v>
      </c>
      <c r="AE843" s="1352" t="s">
        <v>828</v>
      </c>
      <c r="AF843" s="1352" t="s">
        <v>828</v>
      </c>
      <c r="AG843" s="1352" t="s">
        <v>828</v>
      </c>
      <c r="AH843" s="1352" t="s">
        <v>828</v>
      </c>
      <c r="AI843" s="1352" t="s">
        <v>828</v>
      </c>
      <c r="AJ843" s="1352" t="s">
        <v>828</v>
      </c>
      <c r="AK843" s="1352" t="s">
        <v>828</v>
      </c>
      <c r="AL843" s="1352" t="s">
        <v>828</v>
      </c>
      <c r="AM843" s="1352" t="s">
        <v>828</v>
      </c>
      <c r="AN843" s="1352" t="s">
        <v>828</v>
      </c>
      <c r="AO843" s="1352" t="s">
        <v>828</v>
      </c>
      <c r="AP843" s="1352" t="s">
        <v>828</v>
      </c>
      <c r="AQ843" s="1352" t="s">
        <v>7948</v>
      </c>
      <c r="AR843" s="1352" t="s">
        <v>828</v>
      </c>
      <c r="AS843" s="1352" t="s">
        <v>828</v>
      </c>
      <c r="AT843" s="1352" t="s">
        <v>828</v>
      </c>
      <c r="AU843" s="1352" t="s">
        <v>828</v>
      </c>
      <c r="AV843" s="1352" t="s">
        <v>828</v>
      </c>
      <c r="AW843" s="1463"/>
      <c r="AX843" s="1559" t="s">
        <v>828</v>
      </c>
      <c r="AY843" s="1560" t="s">
        <v>828</v>
      </c>
      <c r="AZ843" s="1560" t="s">
        <v>828</v>
      </c>
      <c r="BA843" s="1560" t="s">
        <v>828</v>
      </c>
      <c r="BB843" s="1560" t="s">
        <v>828</v>
      </c>
      <c r="BC843" s="1560" t="s">
        <v>828</v>
      </c>
      <c r="BD843" s="1560" t="s">
        <v>828</v>
      </c>
      <c r="BE843" s="1560" t="s">
        <v>828</v>
      </c>
      <c r="BF843" s="1560" t="s">
        <v>828</v>
      </c>
      <c r="BG843" s="1560" t="s">
        <v>828</v>
      </c>
      <c r="BH843" s="1560" t="s">
        <v>828</v>
      </c>
      <c r="BI843" s="1560" t="s">
        <v>828</v>
      </c>
      <c r="BJ843" s="1560" t="s">
        <v>828</v>
      </c>
      <c r="BK843" s="1560" t="s">
        <v>828</v>
      </c>
      <c r="BL843" s="1560" t="s">
        <v>828</v>
      </c>
      <c r="BM843" s="1560" t="s">
        <v>828</v>
      </c>
      <c r="BN843" s="1560" t="s">
        <v>828</v>
      </c>
      <c r="BO843" s="1560" t="s">
        <v>828</v>
      </c>
      <c r="BP843" s="1352" t="s">
        <v>828</v>
      </c>
      <c r="BQ843" s="1352" t="s">
        <v>828</v>
      </c>
      <c r="BR843" s="1352" t="s">
        <v>828</v>
      </c>
      <c r="BS843" s="1352" t="s">
        <v>828</v>
      </c>
      <c r="BT843" s="1352" t="s">
        <v>828</v>
      </c>
      <c r="BU843" s="1352" t="s">
        <v>828</v>
      </c>
      <c r="BV843" s="1560" t="s">
        <v>828</v>
      </c>
      <c r="BW843" s="1560" t="s">
        <v>828</v>
      </c>
      <c r="BX843" s="1560" t="s">
        <v>828</v>
      </c>
      <c r="BY843" s="1560" t="s">
        <v>828</v>
      </c>
      <c r="BZ843" s="1560" t="s">
        <v>828</v>
      </c>
      <c r="CA843" s="1560" t="s">
        <v>828</v>
      </c>
      <c r="CB843" s="1352" t="s">
        <v>828</v>
      </c>
      <c r="CC843" s="1560" t="s">
        <v>828</v>
      </c>
      <c r="CD843" s="1560" t="s">
        <v>828</v>
      </c>
      <c r="CE843" s="1560" t="s">
        <v>828</v>
      </c>
      <c r="CF843" s="1560" t="s">
        <v>828</v>
      </c>
      <c r="CG843" s="1560" t="s">
        <v>828</v>
      </c>
      <c r="CH843" s="1560" t="s">
        <v>828</v>
      </c>
      <c r="CI843" s="1560" t="s">
        <v>828</v>
      </c>
      <c r="CJ843" s="1560" t="s">
        <v>828</v>
      </c>
      <c r="CK843" s="1463"/>
      <c r="CL843" s="1559" t="s">
        <v>828</v>
      </c>
      <c r="CM843" s="1352" t="s">
        <v>828</v>
      </c>
      <c r="CN843" s="1352" t="s">
        <v>828</v>
      </c>
      <c r="CO843" s="1352" t="s">
        <v>828</v>
      </c>
      <c r="CP843" s="1352" t="s">
        <v>828</v>
      </c>
      <c r="CQ843" s="1559" t="s">
        <v>828</v>
      </c>
      <c r="CR843" s="1559" t="s">
        <v>828</v>
      </c>
      <c r="CS843" s="1559" t="s">
        <v>828</v>
      </c>
      <c r="CT843" s="740" t="s">
        <v>9433</v>
      </c>
      <c r="CU843" s="1559" t="s">
        <v>828</v>
      </c>
      <c r="CV843" s="1559" t="s">
        <v>828</v>
      </c>
      <c r="CW843" s="1559" t="s">
        <v>828</v>
      </c>
      <c r="CX843" s="1559" t="s">
        <v>828</v>
      </c>
      <c r="CY843" s="1559" t="s">
        <v>828</v>
      </c>
      <c r="CZ843" s="1559" t="s">
        <v>828</v>
      </c>
      <c r="DA843" s="1559" t="s">
        <v>828</v>
      </c>
      <c r="DB843" s="1559" t="s">
        <v>828</v>
      </c>
      <c r="DC843" s="1559" t="s">
        <v>828</v>
      </c>
      <c r="DD843" s="1559" t="s">
        <v>828</v>
      </c>
      <c r="DE843" s="1560" t="s">
        <v>828</v>
      </c>
      <c r="DF843" s="1560" t="s">
        <v>828</v>
      </c>
      <c r="DG843" s="1560" t="s">
        <v>828</v>
      </c>
      <c r="DH843" s="1560" t="s">
        <v>828</v>
      </c>
      <c r="DI843" s="1559" t="s">
        <v>828</v>
      </c>
      <c r="DJ843" s="1560" t="s">
        <v>828</v>
      </c>
      <c r="DK843" s="866" t="s">
        <v>828</v>
      </c>
      <c r="DL843" s="1315">
        <v>0</v>
      </c>
      <c r="DM843" s="1315">
        <v>0</v>
      </c>
      <c r="DN843" s="1315">
        <v>0</v>
      </c>
      <c r="DO843" s="1560" t="s">
        <v>828</v>
      </c>
      <c r="DP843" s="1560" t="s">
        <v>828</v>
      </c>
      <c r="DQ843" s="1315">
        <v>0.8</v>
      </c>
      <c r="DR843" s="1315">
        <v>0.8</v>
      </c>
      <c r="DS843" s="1315">
        <v>0</v>
      </c>
      <c r="DT843" s="1560" t="s">
        <v>828</v>
      </c>
      <c r="DU843" s="1560" t="s">
        <v>828</v>
      </c>
      <c r="DV843" s="1560" t="s">
        <v>828</v>
      </c>
      <c r="DW843" s="1560" t="s">
        <v>828</v>
      </c>
      <c r="DX843" s="1561" t="s">
        <v>828</v>
      </c>
      <c r="DY843" s="913"/>
      <c r="DZ843" s="1252" t="s">
        <v>5839</v>
      </c>
      <c r="EA843" s="1315">
        <v>0</v>
      </c>
      <c r="EB843" s="1998">
        <f t="shared" si="13"/>
        <v>0</v>
      </c>
      <c r="EC843" s="1558" t="s">
        <v>828</v>
      </c>
      <c r="ED843" s="1252" t="s">
        <v>5839</v>
      </c>
    </row>
    <row r="844" spans="1:134">
      <c r="A844" s="2056">
        <v>5550</v>
      </c>
      <c r="B844" s="1254" t="s">
        <v>828</v>
      </c>
      <c r="C844" s="1254" t="s">
        <v>828</v>
      </c>
      <c r="D844" s="1254">
        <v>7854</v>
      </c>
      <c r="E844" s="1254" t="s">
        <v>1162</v>
      </c>
      <c r="F844" s="1254" t="s">
        <v>828</v>
      </c>
      <c r="G844" s="1254" t="s">
        <v>828</v>
      </c>
      <c r="H844" s="1254" t="s">
        <v>828</v>
      </c>
      <c r="I844" s="1254" t="s">
        <v>828</v>
      </c>
      <c r="J844" s="1629">
        <v>8000921</v>
      </c>
      <c r="K844" s="1511">
        <v>8000225</v>
      </c>
      <c r="L844" s="1321">
        <v>8000226</v>
      </c>
      <c r="M844" s="1321" t="s">
        <v>831</v>
      </c>
      <c r="N844" s="1321" t="s">
        <v>920</v>
      </c>
      <c r="O844" s="1321">
        <v>8000227</v>
      </c>
      <c r="P844" s="1321" t="s">
        <v>9433</v>
      </c>
      <c r="Q844" s="1321">
        <v>8000212</v>
      </c>
      <c r="R844" s="731" t="s">
        <v>9433</v>
      </c>
      <c r="S844" s="1321">
        <v>8000474</v>
      </c>
      <c r="T844" s="1321">
        <v>8000475</v>
      </c>
      <c r="U844" s="1321">
        <v>8000476</v>
      </c>
      <c r="V844" s="1321">
        <v>8000185</v>
      </c>
      <c r="W844" s="1321">
        <v>8000186</v>
      </c>
      <c r="X844" s="1321">
        <v>8000187</v>
      </c>
      <c r="Y844" s="1321">
        <v>8000477</v>
      </c>
      <c r="Z844" s="1321">
        <v>8000183</v>
      </c>
      <c r="AA844" s="1321">
        <v>8000478</v>
      </c>
      <c r="AB844" s="1321">
        <v>8000473</v>
      </c>
      <c r="AC844" s="1321">
        <v>0</v>
      </c>
      <c r="AD844" s="1321" t="s">
        <v>828</v>
      </c>
      <c r="AE844" s="1321">
        <v>8000480</v>
      </c>
      <c r="AF844" s="1321">
        <v>8000481</v>
      </c>
      <c r="AG844" s="1321">
        <v>8000162</v>
      </c>
      <c r="AH844" s="1321">
        <v>0</v>
      </c>
      <c r="AI844" s="1321" t="s">
        <v>919</v>
      </c>
      <c r="AJ844" s="1321">
        <v>3</v>
      </c>
      <c r="AK844" s="1321">
        <v>4</v>
      </c>
      <c r="AL844" s="1321">
        <v>5</v>
      </c>
      <c r="AM844" s="1321">
        <v>0</v>
      </c>
      <c r="AN844" s="871">
        <v>8000664</v>
      </c>
      <c r="AO844" s="824" t="s">
        <v>5843</v>
      </c>
      <c r="AP844" s="824" t="s">
        <v>9395</v>
      </c>
      <c r="AQ844" s="1321" t="s">
        <v>7948</v>
      </c>
      <c r="AR844" s="1321">
        <v>0</v>
      </c>
      <c r="AS844" s="1321">
        <v>0</v>
      </c>
      <c r="AT844" s="1321">
        <v>0</v>
      </c>
      <c r="AU844" s="1321">
        <v>0</v>
      </c>
      <c r="AV844" s="1321">
        <v>0</v>
      </c>
      <c r="AW844" s="731"/>
      <c r="AX844" s="305" t="s">
        <v>1162</v>
      </c>
      <c r="AY844" s="879">
        <v>0</v>
      </c>
      <c r="AZ844" s="879">
        <v>0</v>
      </c>
      <c r="BA844" s="879" t="s">
        <v>828</v>
      </c>
      <c r="BB844" s="879" t="s">
        <v>828</v>
      </c>
      <c r="BC844" s="879" t="s">
        <v>828</v>
      </c>
      <c r="BD844" s="879" t="s">
        <v>828</v>
      </c>
      <c r="BE844" s="879" t="s">
        <v>828</v>
      </c>
      <c r="BF844" s="879" t="s">
        <v>828</v>
      </c>
      <c r="BG844" s="879" t="s">
        <v>828</v>
      </c>
      <c r="BH844" s="879" t="s">
        <v>828</v>
      </c>
      <c r="BI844" s="879" t="s">
        <v>828</v>
      </c>
      <c r="BJ844" s="879" t="s">
        <v>828</v>
      </c>
      <c r="BK844" s="879" t="s">
        <v>828</v>
      </c>
      <c r="BL844" s="879" t="s">
        <v>828</v>
      </c>
      <c r="BM844" s="879" t="s">
        <v>828</v>
      </c>
      <c r="BN844" s="879" t="s">
        <v>828</v>
      </c>
      <c r="BO844" s="879" t="s">
        <v>828</v>
      </c>
      <c r="BP844" s="1321" t="s">
        <v>2960</v>
      </c>
      <c r="BQ844" s="1321" t="s">
        <v>828</v>
      </c>
      <c r="BR844" s="1321" t="s">
        <v>828</v>
      </c>
      <c r="BS844" s="1321">
        <v>5</v>
      </c>
      <c r="BT844" s="1321">
        <v>1</v>
      </c>
      <c r="BU844" s="1321">
        <v>1</v>
      </c>
      <c r="BV844" s="879" t="s">
        <v>828</v>
      </c>
      <c r="BW844" s="879" t="s">
        <v>828</v>
      </c>
      <c r="BX844" s="879" t="s">
        <v>828</v>
      </c>
      <c r="BY844" s="879" t="s">
        <v>828</v>
      </c>
      <c r="BZ844" s="879" t="s">
        <v>828</v>
      </c>
      <c r="CA844" s="879" t="s">
        <v>828</v>
      </c>
      <c r="CB844" s="87" t="s">
        <v>2960</v>
      </c>
      <c r="CC844" s="879" t="s">
        <v>828</v>
      </c>
      <c r="CD844" s="879" t="s">
        <v>828</v>
      </c>
      <c r="CE844" s="879" t="s">
        <v>828</v>
      </c>
      <c r="CF844" s="879" t="s">
        <v>828</v>
      </c>
      <c r="CG844" s="879" t="s">
        <v>828</v>
      </c>
      <c r="CH844" s="879" t="s">
        <v>828</v>
      </c>
      <c r="CI844" s="879" t="s">
        <v>828</v>
      </c>
      <c r="CJ844" s="879" t="s">
        <v>828</v>
      </c>
      <c r="CK844" s="731"/>
      <c r="CL844" s="305" t="s">
        <v>1162</v>
      </c>
      <c r="CM844" s="1321">
        <v>40</v>
      </c>
      <c r="CN844" s="1321">
        <v>9.8000000000000007</v>
      </c>
      <c r="CO844" s="1321">
        <v>5</v>
      </c>
      <c r="CP844" s="1321" t="s">
        <v>9073</v>
      </c>
      <c r="CQ844" s="305">
        <v>1</v>
      </c>
      <c r="CR844" s="305" t="s">
        <v>9433</v>
      </c>
      <c r="CS844" s="305">
        <v>3.3</v>
      </c>
      <c r="CT844" s="740" t="s">
        <v>9433</v>
      </c>
      <c r="CU844" s="305">
        <v>1.5</v>
      </c>
      <c r="CV844" s="305">
        <v>1.5</v>
      </c>
      <c r="CW844" s="305">
        <v>1</v>
      </c>
      <c r="CX844" s="305">
        <v>1.5</v>
      </c>
      <c r="CY844" s="305">
        <v>2</v>
      </c>
      <c r="CZ844" s="305">
        <v>1.5</v>
      </c>
      <c r="DA844" s="305">
        <v>1</v>
      </c>
      <c r="DB844" s="305">
        <v>1</v>
      </c>
      <c r="DC844" s="305">
        <v>0.9</v>
      </c>
      <c r="DD844" s="305">
        <v>0.9</v>
      </c>
      <c r="DE844" s="879">
        <v>0</v>
      </c>
      <c r="DF844" s="879" t="s">
        <v>828</v>
      </c>
      <c r="DG844" s="879" t="s">
        <v>828</v>
      </c>
      <c r="DH844" s="879" t="s">
        <v>828</v>
      </c>
      <c r="DI844" s="305">
        <v>0</v>
      </c>
      <c r="DJ844" s="879" t="s">
        <v>828</v>
      </c>
      <c r="DK844" s="866" t="s">
        <v>3040</v>
      </c>
      <c r="DL844" s="1315">
        <v>0.8</v>
      </c>
      <c r="DM844" s="1315">
        <v>0.8</v>
      </c>
      <c r="DN844" s="1315">
        <v>0.8</v>
      </c>
      <c r="DO844" s="879" t="s">
        <v>828</v>
      </c>
      <c r="DP844" s="877">
        <v>0.9</v>
      </c>
      <c r="DQ844" s="1315">
        <v>0.8</v>
      </c>
      <c r="DR844" s="1315">
        <v>0.8</v>
      </c>
      <c r="DS844" s="1315" t="s">
        <v>4380</v>
      </c>
      <c r="DT844" s="879" t="s">
        <v>828</v>
      </c>
      <c r="DU844" s="879" t="s">
        <v>828</v>
      </c>
      <c r="DV844" s="879" t="s">
        <v>828</v>
      </c>
      <c r="DW844" s="879" t="s">
        <v>828</v>
      </c>
      <c r="DX844" s="898" t="s">
        <v>828</v>
      </c>
      <c r="DY844" s="913"/>
      <c r="DZ844" s="1252" t="s">
        <v>5839</v>
      </c>
      <c r="EA844" s="2001">
        <v>0.3</v>
      </c>
      <c r="EB844" s="1998">
        <f t="shared" si="13"/>
        <v>0.3</v>
      </c>
      <c r="EC844" s="964" t="s">
        <v>5837</v>
      </c>
      <c r="ED844" s="1252" t="s">
        <v>5839</v>
      </c>
    </row>
    <row r="845" spans="1:134">
      <c r="A845" s="2057">
        <v>5551</v>
      </c>
      <c r="B845" s="1256" t="s">
        <v>828</v>
      </c>
      <c r="C845" s="1256" t="s">
        <v>828</v>
      </c>
      <c r="D845" s="1256">
        <v>24540</v>
      </c>
      <c r="E845" s="1256" t="s">
        <v>1162</v>
      </c>
      <c r="F845" s="1256" t="s">
        <v>9408</v>
      </c>
      <c r="G845" s="1256" t="s">
        <v>926</v>
      </c>
      <c r="H845" s="1256" t="s">
        <v>9408</v>
      </c>
      <c r="I845" s="1256" t="s">
        <v>926</v>
      </c>
      <c r="J845" s="1630">
        <v>8000922</v>
      </c>
      <c r="K845" s="1511">
        <v>8000225</v>
      </c>
      <c r="L845" s="861">
        <v>8000226</v>
      </c>
      <c r="M845" s="861" t="s">
        <v>831</v>
      </c>
      <c r="N845" s="861" t="s">
        <v>920</v>
      </c>
      <c r="O845" s="861">
        <v>8000227</v>
      </c>
      <c r="P845" s="1321" t="s">
        <v>9433</v>
      </c>
      <c r="Q845" s="861">
        <v>8000212</v>
      </c>
      <c r="R845" s="731" t="s">
        <v>9433</v>
      </c>
      <c r="S845" s="861">
        <v>8000474</v>
      </c>
      <c r="T845" s="861">
        <v>8000475</v>
      </c>
      <c r="U845" s="861">
        <v>8000476</v>
      </c>
      <c r="V845" s="861">
        <v>8000185</v>
      </c>
      <c r="W845" s="861">
        <v>8000186</v>
      </c>
      <c r="X845" s="861">
        <v>8000187</v>
      </c>
      <c r="Y845" s="861">
        <v>8000477</v>
      </c>
      <c r="Z845" s="861">
        <v>8000183</v>
      </c>
      <c r="AA845" s="861">
        <v>8000478</v>
      </c>
      <c r="AB845" s="861">
        <v>8000473</v>
      </c>
      <c r="AC845" s="861">
        <v>0</v>
      </c>
      <c r="AD845" s="861" t="s">
        <v>828</v>
      </c>
      <c r="AE845" s="861">
        <v>8000480</v>
      </c>
      <c r="AF845" s="861">
        <v>8000481</v>
      </c>
      <c r="AG845" s="861">
        <v>8000162</v>
      </c>
      <c r="AH845" s="861">
        <v>0</v>
      </c>
      <c r="AI845" s="861" t="s">
        <v>919</v>
      </c>
      <c r="AJ845" s="861">
        <v>3</v>
      </c>
      <c r="AK845" s="861">
        <v>4</v>
      </c>
      <c r="AL845" s="861">
        <v>5</v>
      </c>
      <c r="AM845" s="861">
        <v>0</v>
      </c>
      <c r="AN845" s="871">
        <v>8000664</v>
      </c>
      <c r="AO845" s="824" t="s">
        <v>5843</v>
      </c>
      <c r="AP845" s="824" t="s">
        <v>9395</v>
      </c>
      <c r="AQ845" s="861" t="s">
        <v>7948</v>
      </c>
      <c r="AR845" s="861">
        <v>0</v>
      </c>
      <c r="AS845" s="861">
        <v>0</v>
      </c>
      <c r="AT845" s="861">
        <v>0</v>
      </c>
      <c r="AU845" s="861">
        <v>0</v>
      </c>
      <c r="AV845" s="861">
        <v>0</v>
      </c>
      <c r="AW845" s="733"/>
      <c r="AX845" s="307" t="s">
        <v>1162</v>
      </c>
      <c r="AY845" s="881">
        <v>0</v>
      </c>
      <c r="AZ845" s="881">
        <v>0</v>
      </c>
      <c r="BA845" s="881" t="s">
        <v>828</v>
      </c>
      <c r="BB845" s="881" t="s">
        <v>828</v>
      </c>
      <c r="BC845" s="881" t="s">
        <v>828</v>
      </c>
      <c r="BD845" s="881" t="s">
        <v>828</v>
      </c>
      <c r="BE845" s="881" t="s">
        <v>828</v>
      </c>
      <c r="BF845" s="881" t="s">
        <v>828</v>
      </c>
      <c r="BG845" s="881" t="s">
        <v>828</v>
      </c>
      <c r="BH845" s="881" t="s">
        <v>828</v>
      </c>
      <c r="BI845" s="881" t="s">
        <v>828</v>
      </c>
      <c r="BJ845" s="881" t="s">
        <v>828</v>
      </c>
      <c r="BK845" s="881" t="s">
        <v>828</v>
      </c>
      <c r="BL845" s="881" t="s">
        <v>828</v>
      </c>
      <c r="BM845" s="881" t="s">
        <v>828</v>
      </c>
      <c r="BN845" s="881" t="s">
        <v>828</v>
      </c>
      <c r="BO845" s="881" t="s">
        <v>828</v>
      </c>
      <c r="BP845" s="861" t="s">
        <v>2960</v>
      </c>
      <c r="BQ845" s="861" t="s">
        <v>828</v>
      </c>
      <c r="BR845" s="861" t="s">
        <v>828</v>
      </c>
      <c r="BS845" s="861">
        <v>5</v>
      </c>
      <c r="BT845" s="861">
        <v>1</v>
      </c>
      <c r="BU845" s="861">
        <v>1</v>
      </c>
      <c r="BV845" s="881" t="s">
        <v>828</v>
      </c>
      <c r="BW845" s="881" t="s">
        <v>828</v>
      </c>
      <c r="BX845" s="881" t="s">
        <v>828</v>
      </c>
      <c r="BY845" s="881" t="s">
        <v>828</v>
      </c>
      <c r="BZ845" s="881" t="s">
        <v>828</v>
      </c>
      <c r="CA845" s="881" t="s">
        <v>828</v>
      </c>
      <c r="CB845" s="87" t="s">
        <v>2960</v>
      </c>
      <c r="CC845" s="881" t="s">
        <v>828</v>
      </c>
      <c r="CD845" s="881" t="s">
        <v>828</v>
      </c>
      <c r="CE845" s="881" t="s">
        <v>828</v>
      </c>
      <c r="CF845" s="881" t="s">
        <v>828</v>
      </c>
      <c r="CG845" s="881" t="s">
        <v>828</v>
      </c>
      <c r="CH845" s="881" t="s">
        <v>828</v>
      </c>
      <c r="CI845" s="881" t="s">
        <v>828</v>
      </c>
      <c r="CJ845" s="881" t="s">
        <v>828</v>
      </c>
      <c r="CK845" s="733"/>
      <c r="CL845" s="307" t="s">
        <v>1162</v>
      </c>
      <c r="CM845" s="861">
        <v>40</v>
      </c>
      <c r="CN845" s="861">
        <v>9.8000000000000007</v>
      </c>
      <c r="CO845" s="861">
        <v>5</v>
      </c>
      <c r="CP845" s="861" t="s">
        <v>9073</v>
      </c>
      <c r="CQ845" s="307">
        <v>1</v>
      </c>
      <c r="CR845" s="307" t="s">
        <v>9433</v>
      </c>
      <c r="CS845" s="307">
        <v>3.3</v>
      </c>
      <c r="CT845" s="740" t="s">
        <v>9433</v>
      </c>
      <c r="CU845" s="307">
        <v>1.5</v>
      </c>
      <c r="CV845" s="307">
        <v>1.5</v>
      </c>
      <c r="CW845" s="307">
        <v>1</v>
      </c>
      <c r="CX845" s="307">
        <v>1.5</v>
      </c>
      <c r="CY845" s="307">
        <v>2</v>
      </c>
      <c r="CZ845" s="307">
        <v>1.5</v>
      </c>
      <c r="DA845" s="307">
        <v>1</v>
      </c>
      <c r="DB845" s="307">
        <v>1</v>
      </c>
      <c r="DC845" s="307">
        <v>0.9</v>
      </c>
      <c r="DD845" s="307">
        <v>0.9</v>
      </c>
      <c r="DE845" s="881">
        <v>0</v>
      </c>
      <c r="DF845" s="881" t="s">
        <v>828</v>
      </c>
      <c r="DG845" s="881" t="s">
        <v>828</v>
      </c>
      <c r="DH845" s="881" t="s">
        <v>828</v>
      </c>
      <c r="DI845" s="307">
        <v>0</v>
      </c>
      <c r="DJ845" s="881" t="s">
        <v>828</v>
      </c>
      <c r="DK845" s="866" t="s">
        <v>3040</v>
      </c>
      <c r="DL845" s="1315">
        <v>0.8</v>
      </c>
      <c r="DM845" s="1315">
        <v>0.8</v>
      </c>
      <c r="DN845" s="1315">
        <v>0.8</v>
      </c>
      <c r="DO845" s="881" t="s">
        <v>828</v>
      </c>
      <c r="DP845" s="877">
        <v>0.9</v>
      </c>
      <c r="DQ845" s="1315">
        <v>0.8</v>
      </c>
      <c r="DR845" s="1315">
        <v>0.8</v>
      </c>
      <c r="DS845" s="1315" t="s">
        <v>4380</v>
      </c>
      <c r="DT845" s="881" t="s">
        <v>828</v>
      </c>
      <c r="DU845" s="881" t="s">
        <v>828</v>
      </c>
      <c r="DV845" s="881" t="s">
        <v>828</v>
      </c>
      <c r="DW845" s="881" t="s">
        <v>828</v>
      </c>
      <c r="DX845" s="899" t="s">
        <v>828</v>
      </c>
      <c r="DY845" s="913"/>
      <c r="DZ845" s="1252" t="s">
        <v>5839</v>
      </c>
      <c r="EA845" s="2001">
        <v>0.3</v>
      </c>
      <c r="EB845" s="1998">
        <f t="shared" si="13"/>
        <v>0.3</v>
      </c>
      <c r="EC845" s="964" t="s">
        <v>5837</v>
      </c>
      <c r="ED845" s="1252" t="s">
        <v>5839</v>
      </c>
    </row>
    <row r="846" spans="1:134">
      <c r="A846" s="1564">
        <v>5552</v>
      </c>
      <c r="B846" s="1346" t="s">
        <v>919</v>
      </c>
      <c r="C846" s="1346" t="s">
        <v>828</v>
      </c>
      <c r="D846" s="1346" t="s">
        <v>9267</v>
      </c>
      <c r="E846" s="1346" t="s">
        <v>828</v>
      </c>
      <c r="F846" s="1346" t="s">
        <v>828</v>
      </c>
      <c r="G846" s="1346" t="s">
        <v>828</v>
      </c>
      <c r="H846" s="1346" t="s">
        <v>828</v>
      </c>
      <c r="I846" s="1346" t="s">
        <v>828</v>
      </c>
      <c r="J846" s="1628">
        <v>0</v>
      </c>
      <c r="K846" s="1683" t="s">
        <v>828</v>
      </c>
      <c r="L846" s="1352" t="s">
        <v>828</v>
      </c>
      <c r="M846" s="1352" t="s">
        <v>828</v>
      </c>
      <c r="N846" s="1352" t="s">
        <v>828</v>
      </c>
      <c r="O846" s="1352" t="s">
        <v>828</v>
      </c>
      <c r="P846" s="1352" t="s">
        <v>828</v>
      </c>
      <c r="Q846" s="1352" t="s">
        <v>828</v>
      </c>
      <c r="R846" s="731" t="s">
        <v>9433</v>
      </c>
      <c r="S846" s="1352" t="s">
        <v>828</v>
      </c>
      <c r="T846" s="1352" t="s">
        <v>828</v>
      </c>
      <c r="U846" s="1352" t="s">
        <v>828</v>
      </c>
      <c r="V846" s="1352" t="s">
        <v>828</v>
      </c>
      <c r="W846" s="1352" t="s">
        <v>828</v>
      </c>
      <c r="X846" s="1352" t="s">
        <v>828</v>
      </c>
      <c r="Y846" s="1352" t="s">
        <v>828</v>
      </c>
      <c r="Z846" s="1352" t="s">
        <v>828</v>
      </c>
      <c r="AA846" s="1352" t="s">
        <v>828</v>
      </c>
      <c r="AB846" s="1352" t="s">
        <v>828</v>
      </c>
      <c r="AC846" s="1352" t="s">
        <v>828</v>
      </c>
      <c r="AD846" s="1352" t="s">
        <v>828</v>
      </c>
      <c r="AE846" s="1352" t="s">
        <v>828</v>
      </c>
      <c r="AF846" s="1352" t="s">
        <v>828</v>
      </c>
      <c r="AG846" s="1352" t="s">
        <v>828</v>
      </c>
      <c r="AH846" s="1352" t="s">
        <v>828</v>
      </c>
      <c r="AI846" s="1352" t="s">
        <v>828</v>
      </c>
      <c r="AJ846" s="1352" t="s">
        <v>828</v>
      </c>
      <c r="AK846" s="1352" t="s">
        <v>828</v>
      </c>
      <c r="AL846" s="1352" t="s">
        <v>828</v>
      </c>
      <c r="AM846" s="1352" t="s">
        <v>828</v>
      </c>
      <c r="AN846" s="1352" t="s">
        <v>828</v>
      </c>
      <c r="AO846" s="1352" t="s">
        <v>828</v>
      </c>
      <c r="AP846" s="1352" t="s">
        <v>828</v>
      </c>
      <c r="AQ846" s="1352" t="s">
        <v>7948</v>
      </c>
      <c r="AR846" s="1352" t="s">
        <v>828</v>
      </c>
      <c r="AS846" s="1352" t="s">
        <v>828</v>
      </c>
      <c r="AT846" s="1352" t="s">
        <v>828</v>
      </c>
      <c r="AU846" s="1352" t="s">
        <v>828</v>
      </c>
      <c r="AV846" s="1352" t="s">
        <v>828</v>
      </c>
      <c r="AW846" s="1463"/>
      <c r="AX846" s="1559" t="s">
        <v>828</v>
      </c>
      <c r="AY846" s="1560" t="s">
        <v>828</v>
      </c>
      <c r="AZ846" s="1560" t="s">
        <v>828</v>
      </c>
      <c r="BA846" s="1560" t="s">
        <v>828</v>
      </c>
      <c r="BB846" s="1560" t="s">
        <v>828</v>
      </c>
      <c r="BC846" s="1560" t="s">
        <v>828</v>
      </c>
      <c r="BD846" s="1560" t="s">
        <v>828</v>
      </c>
      <c r="BE846" s="1560" t="s">
        <v>828</v>
      </c>
      <c r="BF846" s="1560" t="s">
        <v>828</v>
      </c>
      <c r="BG846" s="1560" t="s">
        <v>828</v>
      </c>
      <c r="BH846" s="1560" t="s">
        <v>828</v>
      </c>
      <c r="BI846" s="1560" t="s">
        <v>828</v>
      </c>
      <c r="BJ846" s="1560" t="s">
        <v>828</v>
      </c>
      <c r="BK846" s="1560" t="s">
        <v>828</v>
      </c>
      <c r="BL846" s="1560" t="s">
        <v>828</v>
      </c>
      <c r="BM846" s="1560" t="s">
        <v>828</v>
      </c>
      <c r="BN846" s="1560" t="s">
        <v>828</v>
      </c>
      <c r="BO846" s="1560" t="s">
        <v>828</v>
      </c>
      <c r="BP846" s="1352" t="s">
        <v>828</v>
      </c>
      <c r="BQ846" s="1352" t="s">
        <v>828</v>
      </c>
      <c r="BR846" s="1352" t="s">
        <v>828</v>
      </c>
      <c r="BS846" s="1352" t="s">
        <v>828</v>
      </c>
      <c r="BT846" s="1352" t="s">
        <v>828</v>
      </c>
      <c r="BU846" s="1352" t="s">
        <v>828</v>
      </c>
      <c r="BV846" s="1560" t="s">
        <v>828</v>
      </c>
      <c r="BW846" s="1560" t="s">
        <v>828</v>
      </c>
      <c r="BX846" s="1560" t="s">
        <v>828</v>
      </c>
      <c r="BY846" s="1560" t="s">
        <v>828</v>
      </c>
      <c r="BZ846" s="1560" t="s">
        <v>828</v>
      </c>
      <c r="CA846" s="1560" t="s">
        <v>828</v>
      </c>
      <c r="CB846" s="1352" t="s">
        <v>828</v>
      </c>
      <c r="CC846" s="1560" t="s">
        <v>828</v>
      </c>
      <c r="CD846" s="1560" t="s">
        <v>828</v>
      </c>
      <c r="CE846" s="1560" t="s">
        <v>828</v>
      </c>
      <c r="CF846" s="1560" t="s">
        <v>828</v>
      </c>
      <c r="CG846" s="1560" t="s">
        <v>828</v>
      </c>
      <c r="CH846" s="1560" t="s">
        <v>828</v>
      </c>
      <c r="CI846" s="1560" t="s">
        <v>828</v>
      </c>
      <c r="CJ846" s="1560" t="s">
        <v>828</v>
      </c>
      <c r="CK846" s="1463"/>
      <c r="CL846" s="1559" t="s">
        <v>828</v>
      </c>
      <c r="CM846" s="1352" t="s">
        <v>828</v>
      </c>
      <c r="CN846" s="1352" t="s">
        <v>828</v>
      </c>
      <c r="CO846" s="1352" t="s">
        <v>828</v>
      </c>
      <c r="CP846" s="1352" t="s">
        <v>828</v>
      </c>
      <c r="CQ846" s="1559" t="s">
        <v>828</v>
      </c>
      <c r="CR846" s="1559" t="s">
        <v>828</v>
      </c>
      <c r="CS846" s="1559" t="s">
        <v>828</v>
      </c>
      <c r="CT846" s="740" t="s">
        <v>9433</v>
      </c>
      <c r="CU846" s="1559" t="s">
        <v>828</v>
      </c>
      <c r="CV846" s="1559" t="s">
        <v>828</v>
      </c>
      <c r="CW846" s="1559" t="s">
        <v>828</v>
      </c>
      <c r="CX846" s="1559" t="s">
        <v>828</v>
      </c>
      <c r="CY846" s="1559" t="s">
        <v>828</v>
      </c>
      <c r="CZ846" s="1559" t="s">
        <v>828</v>
      </c>
      <c r="DA846" s="1559" t="s">
        <v>828</v>
      </c>
      <c r="DB846" s="1559" t="s">
        <v>828</v>
      </c>
      <c r="DC846" s="1559" t="s">
        <v>828</v>
      </c>
      <c r="DD846" s="1559" t="s">
        <v>828</v>
      </c>
      <c r="DE846" s="1560" t="s">
        <v>828</v>
      </c>
      <c r="DF846" s="1560" t="s">
        <v>828</v>
      </c>
      <c r="DG846" s="1560" t="s">
        <v>828</v>
      </c>
      <c r="DH846" s="1560" t="s">
        <v>828</v>
      </c>
      <c r="DI846" s="1559" t="s">
        <v>828</v>
      </c>
      <c r="DJ846" s="1560" t="s">
        <v>828</v>
      </c>
      <c r="DK846" s="866" t="s">
        <v>828</v>
      </c>
      <c r="DL846" s="1315">
        <v>0</v>
      </c>
      <c r="DM846" s="1315">
        <v>0</v>
      </c>
      <c r="DN846" s="1315">
        <v>0</v>
      </c>
      <c r="DO846" s="1560" t="s">
        <v>828</v>
      </c>
      <c r="DP846" s="1560" t="s">
        <v>828</v>
      </c>
      <c r="DQ846" s="1315">
        <v>0.8</v>
      </c>
      <c r="DR846" s="1315">
        <v>0.8</v>
      </c>
      <c r="DS846" s="1315">
        <v>0</v>
      </c>
      <c r="DT846" s="1560" t="s">
        <v>828</v>
      </c>
      <c r="DU846" s="1560" t="s">
        <v>828</v>
      </c>
      <c r="DV846" s="1560" t="s">
        <v>828</v>
      </c>
      <c r="DW846" s="1560" t="s">
        <v>828</v>
      </c>
      <c r="DX846" s="1561" t="s">
        <v>828</v>
      </c>
      <c r="DY846" s="913"/>
      <c r="DZ846" s="1252" t="s">
        <v>5839</v>
      </c>
      <c r="EA846" s="1315">
        <v>0</v>
      </c>
      <c r="EB846" s="1998">
        <f t="shared" si="13"/>
        <v>0</v>
      </c>
      <c r="EC846" s="1558" t="s">
        <v>828</v>
      </c>
      <c r="ED846" s="1252" t="s">
        <v>5839</v>
      </c>
    </row>
    <row r="847" spans="1:134">
      <c r="A847" s="2056">
        <v>5553</v>
      </c>
      <c r="B847" s="1254" t="s">
        <v>828</v>
      </c>
      <c r="C847" s="1254" t="s">
        <v>828</v>
      </c>
      <c r="D847" s="1254">
        <v>7537</v>
      </c>
      <c r="E847" s="1254" t="s">
        <v>1162</v>
      </c>
      <c r="F847" s="1254" t="s">
        <v>828</v>
      </c>
      <c r="G847" s="1254" t="s">
        <v>828</v>
      </c>
      <c r="H847" s="1254" t="s">
        <v>828</v>
      </c>
      <c r="I847" s="1254" t="s">
        <v>828</v>
      </c>
      <c r="J847" s="1629">
        <v>8000923</v>
      </c>
      <c r="K847" s="1511">
        <v>8000225</v>
      </c>
      <c r="L847" s="1321">
        <v>8000226</v>
      </c>
      <c r="M847" s="1321" t="s">
        <v>831</v>
      </c>
      <c r="N847" s="1321" t="s">
        <v>920</v>
      </c>
      <c r="O847" s="1321">
        <v>8000227</v>
      </c>
      <c r="P847" s="1321" t="s">
        <v>9433</v>
      </c>
      <c r="Q847" s="1321">
        <v>8000212</v>
      </c>
      <c r="R847" s="731" t="s">
        <v>9433</v>
      </c>
      <c r="S847" s="1321">
        <v>8000474</v>
      </c>
      <c r="T847" s="1321">
        <v>8000475</v>
      </c>
      <c r="U847" s="1321">
        <v>8000476</v>
      </c>
      <c r="V847" s="1321">
        <v>8000185</v>
      </c>
      <c r="W847" s="1321">
        <v>8000186</v>
      </c>
      <c r="X847" s="1321">
        <v>8000187</v>
      </c>
      <c r="Y847" s="1321">
        <v>8000477</v>
      </c>
      <c r="Z847" s="1321">
        <v>8000183</v>
      </c>
      <c r="AA847" s="1321">
        <v>8000478</v>
      </c>
      <c r="AB847" s="1321">
        <v>8000473</v>
      </c>
      <c r="AC847" s="1321">
        <v>0</v>
      </c>
      <c r="AD847" s="1321" t="s">
        <v>828</v>
      </c>
      <c r="AE847" s="1321">
        <v>8000480</v>
      </c>
      <c r="AF847" s="1321">
        <v>8000481</v>
      </c>
      <c r="AG847" s="1321">
        <v>8000162</v>
      </c>
      <c r="AH847" s="1321">
        <v>0</v>
      </c>
      <c r="AI847" s="1321" t="s">
        <v>919</v>
      </c>
      <c r="AJ847" s="1321">
        <v>3</v>
      </c>
      <c r="AK847" s="1321">
        <v>4</v>
      </c>
      <c r="AL847" s="1321">
        <v>5</v>
      </c>
      <c r="AM847" s="1321">
        <v>0</v>
      </c>
      <c r="AN847" s="871">
        <v>8000664</v>
      </c>
      <c r="AO847" s="824" t="s">
        <v>5843</v>
      </c>
      <c r="AP847" s="824" t="s">
        <v>9395</v>
      </c>
      <c r="AQ847" s="1321" t="s">
        <v>7948</v>
      </c>
      <c r="AR847" s="1321">
        <v>0</v>
      </c>
      <c r="AS847" s="1321">
        <v>0</v>
      </c>
      <c r="AT847" s="1321">
        <v>0</v>
      </c>
      <c r="AU847" s="1321">
        <v>0</v>
      </c>
      <c r="AV847" s="1321">
        <v>0</v>
      </c>
      <c r="AW847" s="731"/>
      <c r="AX847" s="305" t="s">
        <v>1162</v>
      </c>
      <c r="AY847" s="879">
        <v>0</v>
      </c>
      <c r="AZ847" s="879">
        <v>0</v>
      </c>
      <c r="BA847" s="879" t="s">
        <v>828</v>
      </c>
      <c r="BB847" s="879" t="s">
        <v>828</v>
      </c>
      <c r="BC847" s="879" t="s">
        <v>828</v>
      </c>
      <c r="BD847" s="879" t="s">
        <v>828</v>
      </c>
      <c r="BE847" s="879" t="s">
        <v>828</v>
      </c>
      <c r="BF847" s="879" t="s">
        <v>828</v>
      </c>
      <c r="BG847" s="879" t="s">
        <v>828</v>
      </c>
      <c r="BH847" s="879" t="s">
        <v>828</v>
      </c>
      <c r="BI847" s="879" t="s">
        <v>828</v>
      </c>
      <c r="BJ847" s="879" t="s">
        <v>828</v>
      </c>
      <c r="BK847" s="879" t="s">
        <v>828</v>
      </c>
      <c r="BL847" s="879" t="s">
        <v>828</v>
      </c>
      <c r="BM847" s="879" t="s">
        <v>828</v>
      </c>
      <c r="BN847" s="879" t="s">
        <v>828</v>
      </c>
      <c r="BO847" s="879" t="s">
        <v>828</v>
      </c>
      <c r="BP847" s="1321" t="s">
        <v>2960</v>
      </c>
      <c r="BQ847" s="1321" t="s">
        <v>828</v>
      </c>
      <c r="BR847" s="1321" t="s">
        <v>828</v>
      </c>
      <c r="BS847" s="1321">
        <v>5</v>
      </c>
      <c r="BT847" s="1321">
        <v>1</v>
      </c>
      <c r="BU847" s="1321">
        <v>1</v>
      </c>
      <c r="BV847" s="879" t="s">
        <v>828</v>
      </c>
      <c r="BW847" s="879" t="s">
        <v>828</v>
      </c>
      <c r="BX847" s="879" t="s">
        <v>828</v>
      </c>
      <c r="BY847" s="879" t="s">
        <v>828</v>
      </c>
      <c r="BZ847" s="879" t="s">
        <v>828</v>
      </c>
      <c r="CA847" s="879" t="s">
        <v>828</v>
      </c>
      <c r="CB847" s="87" t="s">
        <v>2960</v>
      </c>
      <c r="CC847" s="879" t="s">
        <v>828</v>
      </c>
      <c r="CD847" s="879" t="s">
        <v>828</v>
      </c>
      <c r="CE847" s="879" t="s">
        <v>828</v>
      </c>
      <c r="CF847" s="879" t="s">
        <v>828</v>
      </c>
      <c r="CG847" s="879" t="s">
        <v>828</v>
      </c>
      <c r="CH847" s="879" t="s">
        <v>828</v>
      </c>
      <c r="CI847" s="879" t="s">
        <v>828</v>
      </c>
      <c r="CJ847" s="879" t="s">
        <v>828</v>
      </c>
      <c r="CK847" s="731"/>
      <c r="CL847" s="305" t="s">
        <v>1162</v>
      </c>
      <c r="CM847" s="1321">
        <v>40</v>
      </c>
      <c r="CN847" s="1321">
        <v>9.8000000000000007</v>
      </c>
      <c r="CO847" s="1321">
        <v>5</v>
      </c>
      <c r="CP847" s="1321" t="s">
        <v>9073</v>
      </c>
      <c r="CQ847" s="305">
        <v>1</v>
      </c>
      <c r="CR847" s="305" t="s">
        <v>9433</v>
      </c>
      <c r="CS847" s="305">
        <v>3.3</v>
      </c>
      <c r="CT847" s="740" t="s">
        <v>9433</v>
      </c>
      <c r="CU847" s="305">
        <v>1.5</v>
      </c>
      <c r="CV847" s="305">
        <v>1.5</v>
      </c>
      <c r="CW847" s="305">
        <v>1</v>
      </c>
      <c r="CX847" s="305">
        <v>1.5</v>
      </c>
      <c r="CY847" s="305">
        <v>2</v>
      </c>
      <c r="CZ847" s="305">
        <v>1.5</v>
      </c>
      <c r="DA847" s="305">
        <v>1</v>
      </c>
      <c r="DB847" s="305">
        <v>1</v>
      </c>
      <c r="DC847" s="305">
        <v>0.9</v>
      </c>
      <c r="DD847" s="305">
        <v>0.9</v>
      </c>
      <c r="DE847" s="879">
        <v>0</v>
      </c>
      <c r="DF847" s="879" t="s">
        <v>828</v>
      </c>
      <c r="DG847" s="879" t="s">
        <v>828</v>
      </c>
      <c r="DH847" s="879" t="s">
        <v>828</v>
      </c>
      <c r="DI847" s="305">
        <v>0</v>
      </c>
      <c r="DJ847" s="879" t="s">
        <v>828</v>
      </c>
      <c r="DK847" s="866" t="s">
        <v>3040</v>
      </c>
      <c r="DL847" s="1315">
        <v>0.8</v>
      </c>
      <c r="DM847" s="1315">
        <v>0.8</v>
      </c>
      <c r="DN847" s="1315">
        <v>0.8</v>
      </c>
      <c r="DO847" s="879" t="s">
        <v>828</v>
      </c>
      <c r="DP847" s="877">
        <v>0.9</v>
      </c>
      <c r="DQ847" s="1315">
        <v>0.8</v>
      </c>
      <c r="DR847" s="1315">
        <v>0.8</v>
      </c>
      <c r="DS847" s="1315" t="s">
        <v>4380</v>
      </c>
      <c r="DT847" s="879" t="s">
        <v>828</v>
      </c>
      <c r="DU847" s="879" t="s">
        <v>828</v>
      </c>
      <c r="DV847" s="879" t="s">
        <v>828</v>
      </c>
      <c r="DW847" s="879" t="s">
        <v>828</v>
      </c>
      <c r="DX847" s="898" t="s">
        <v>828</v>
      </c>
      <c r="DY847" s="913"/>
      <c r="DZ847" s="1252" t="s">
        <v>5839</v>
      </c>
      <c r="EA847" s="2001">
        <v>0.3</v>
      </c>
      <c r="EB847" s="1998">
        <f t="shared" si="13"/>
        <v>0.3</v>
      </c>
      <c r="EC847" s="964" t="s">
        <v>5837</v>
      </c>
      <c r="ED847" s="1252" t="s">
        <v>5839</v>
      </c>
    </row>
    <row r="848" spans="1:134">
      <c r="A848" s="2057">
        <v>5554</v>
      </c>
      <c r="B848" s="1256" t="s">
        <v>828</v>
      </c>
      <c r="C848" s="1256" t="s">
        <v>828</v>
      </c>
      <c r="D848" s="1256">
        <v>23547</v>
      </c>
      <c r="E848" s="1256" t="s">
        <v>1162</v>
      </c>
      <c r="F848" s="1256" t="s">
        <v>9409</v>
      </c>
      <c r="G848" s="1256" t="s">
        <v>926</v>
      </c>
      <c r="H848" s="1256" t="s">
        <v>9409</v>
      </c>
      <c r="I848" s="1256" t="s">
        <v>926</v>
      </c>
      <c r="J848" s="1630">
        <v>8000924</v>
      </c>
      <c r="K848" s="1511">
        <v>8000225</v>
      </c>
      <c r="L848" s="861">
        <v>8000226</v>
      </c>
      <c r="M848" s="861" t="s">
        <v>831</v>
      </c>
      <c r="N848" s="861" t="s">
        <v>920</v>
      </c>
      <c r="O848" s="861">
        <v>8000227</v>
      </c>
      <c r="P848" s="1321" t="s">
        <v>9433</v>
      </c>
      <c r="Q848" s="861">
        <v>8000212</v>
      </c>
      <c r="R848" s="731" t="s">
        <v>9433</v>
      </c>
      <c r="S848" s="861">
        <v>8000474</v>
      </c>
      <c r="T848" s="861">
        <v>8000475</v>
      </c>
      <c r="U848" s="861">
        <v>8000476</v>
      </c>
      <c r="V848" s="861">
        <v>8000185</v>
      </c>
      <c r="W848" s="861">
        <v>8000186</v>
      </c>
      <c r="X848" s="861">
        <v>8000187</v>
      </c>
      <c r="Y848" s="861">
        <v>8000477</v>
      </c>
      <c r="Z848" s="861">
        <v>8000183</v>
      </c>
      <c r="AA848" s="861">
        <v>8000478</v>
      </c>
      <c r="AB848" s="861">
        <v>8000473</v>
      </c>
      <c r="AC848" s="861">
        <v>0</v>
      </c>
      <c r="AD848" s="861" t="s">
        <v>828</v>
      </c>
      <c r="AE848" s="861">
        <v>8000480</v>
      </c>
      <c r="AF848" s="861">
        <v>8000481</v>
      </c>
      <c r="AG848" s="861">
        <v>8000162</v>
      </c>
      <c r="AH848" s="861">
        <v>0</v>
      </c>
      <c r="AI848" s="861" t="s">
        <v>919</v>
      </c>
      <c r="AJ848" s="861">
        <v>3</v>
      </c>
      <c r="AK848" s="861">
        <v>4</v>
      </c>
      <c r="AL848" s="861">
        <v>5</v>
      </c>
      <c r="AM848" s="861">
        <v>0</v>
      </c>
      <c r="AN848" s="871">
        <v>8000664</v>
      </c>
      <c r="AO848" s="824" t="s">
        <v>5843</v>
      </c>
      <c r="AP848" s="824" t="s">
        <v>9395</v>
      </c>
      <c r="AQ848" s="861" t="s">
        <v>7948</v>
      </c>
      <c r="AR848" s="861">
        <v>0</v>
      </c>
      <c r="AS848" s="861">
        <v>0</v>
      </c>
      <c r="AT848" s="861">
        <v>0</v>
      </c>
      <c r="AU848" s="861">
        <v>0</v>
      </c>
      <c r="AV848" s="861">
        <v>0</v>
      </c>
      <c r="AW848" s="733"/>
      <c r="AX848" s="307" t="s">
        <v>1162</v>
      </c>
      <c r="AY848" s="881">
        <v>0</v>
      </c>
      <c r="AZ848" s="881">
        <v>0</v>
      </c>
      <c r="BA848" s="881" t="s">
        <v>828</v>
      </c>
      <c r="BB848" s="881" t="s">
        <v>828</v>
      </c>
      <c r="BC848" s="881" t="s">
        <v>828</v>
      </c>
      <c r="BD848" s="881" t="s">
        <v>828</v>
      </c>
      <c r="BE848" s="881" t="s">
        <v>828</v>
      </c>
      <c r="BF848" s="881" t="s">
        <v>828</v>
      </c>
      <c r="BG848" s="881" t="s">
        <v>828</v>
      </c>
      <c r="BH848" s="881" t="s">
        <v>828</v>
      </c>
      <c r="BI848" s="881" t="s">
        <v>828</v>
      </c>
      <c r="BJ848" s="881" t="s">
        <v>828</v>
      </c>
      <c r="BK848" s="881" t="s">
        <v>828</v>
      </c>
      <c r="BL848" s="881" t="s">
        <v>828</v>
      </c>
      <c r="BM848" s="881" t="s">
        <v>828</v>
      </c>
      <c r="BN848" s="881" t="s">
        <v>828</v>
      </c>
      <c r="BO848" s="881" t="s">
        <v>828</v>
      </c>
      <c r="BP848" s="861" t="s">
        <v>2960</v>
      </c>
      <c r="BQ848" s="861" t="s">
        <v>828</v>
      </c>
      <c r="BR848" s="861" t="s">
        <v>828</v>
      </c>
      <c r="BS848" s="861">
        <v>5</v>
      </c>
      <c r="BT848" s="861">
        <v>1</v>
      </c>
      <c r="BU848" s="861">
        <v>1</v>
      </c>
      <c r="BV848" s="881" t="s">
        <v>828</v>
      </c>
      <c r="BW848" s="881" t="s">
        <v>828</v>
      </c>
      <c r="BX848" s="881" t="s">
        <v>828</v>
      </c>
      <c r="BY848" s="881" t="s">
        <v>828</v>
      </c>
      <c r="BZ848" s="881" t="s">
        <v>828</v>
      </c>
      <c r="CA848" s="881" t="s">
        <v>828</v>
      </c>
      <c r="CB848" s="87" t="s">
        <v>2960</v>
      </c>
      <c r="CC848" s="881" t="s">
        <v>828</v>
      </c>
      <c r="CD848" s="881" t="s">
        <v>828</v>
      </c>
      <c r="CE848" s="881" t="s">
        <v>828</v>
      </c>
      <c r="CF848" s="881" t="s">
        <v>828</v>
      </c>
      <c r="CG848" s="881" t="s">
        <v>828</v>
      </c>
      <c r="CH848" s="881" t="s">
        <v>828</v>
      </c>
      <c r="CI848" s="881" t="s">
        <v>828</v>
      </c>
      <c r="CJ848" s="881" t="s">
        <v>828</v>
      </c>
      <c r="CK848" s="733"/>
      <c r="CL848" s="307" t="s">
        <v>1162</v>
      </c>
      <c r="CM848" s="861">
        <v>40</v>
      </c>
      <c r="CN848" s="861">
        <v>9.8000000000000007</v>
      </c>
      <c r="CO848" s="861">
        <v>5</v>
      </c>
      <c r="CP848" s="861" t="s">
        <v>9073</v>
      </c>
      <c r="CQ848" s="307">
        <v>1</v>
      </c>
      <c r="CR848" s="307" t="s">
        <v>9433</v>
      </c>
      <c r="CS848" s="307">
        <v>3.3</v>
      </c>
      <c r="CT848" s="740" t="s">
        <v>9433</v>
      </c>
      <c r="CU848" s="307">
        <v>1.5</v>
      </c>
      <c r="CV848" s="307">
        <v>1.5</v>
      </c>
      <c r="CW848" s="307">
        <v>1</v>
      </c>
      <c r="CX848" s="307">
        <v>1.5</v>
      </c>
      <c r="CY848" s="307">
        <v>2</v>
      </c>
      <c r="CZ848" s="307">
        <v>1.5</v>
      </c>
      <c r="DA848" s="307">
        <v>1</v>
      </c>
      <c r="DB848" s="307">
        <v>1</v>
      </c>
      <c r="DC848" s="307">
        <v>0.9</v>
      </c>
      <c r="DD848" s="307">
        <v>0.9</v>
      </c>
      <c r="DE848" s="881">
        <v>0</v>
      </c>
      <c r="DF848" s="881" t="s">
        <v>828</v>
      </c>
      <c r="DG848" s="881" t="s">
        <v>828</v>
      </c>
      <c r="DH848" s="881" t="s">
        <v>828</v>
      </c>
      <c r="DI848" s="307">
        <v>0</v>
      </c>
      <c r="DJ848" s="881" t="s">
        <v>828</v>
      </c>
      <c r="DK848" s="866" t="s">
        <v>3040</v>
      </c>
      <c r="DL848" s="1315">
        <v>0.8</v>
      </c>
      <c r="DM848" s="1315">
        <v>0.8</v>
      </c>
      <c r="DN848" s="1315">
        <v>0.8</v>
      </c>
      <c r="DO848" s="881" t="s">
        <v>828</v>
      </c>
      <c r="DP848" s="877">
        <v>0.9</v>
      </c>
      <c r="DQ848" s="1315">
        <v>0.8</v>
      </c>
      <c r="DR848" s="1315">
        <v>0.8</v>
      </c>
      <c r="DS848" s="1315" t="s">
        <v>4380</v>
      </c>
      <c r="DT848" s="881" t="s">
        <v>828</v>
      </c>
      <c r="DU848" s="881" t="s">
        <v>828</v>
      </c>
      <c r="DV848" s="881" t="s">
        <v>828</v>
      </c>
      <c r="DW848" s="881" t="s">
        <v>828</v>
      </c>
      <c r="DX848" s="899" t="s">
        <v>828</v>
      </c>
      <c r="DY848" s="913"/>
      <c r="DZ848" s="1252" t="s">
        <v>5839</v>
      </c>
      <c r="EA848" s="2001">
        <v>0.3</v>
      </c>
      <c r="EB848" s="1998">
        <f t="shared" si="13"/>
        <v>0.3</v>
      </c>
      <c r="EC848" s="964" t="s">
        <v>5837</v>
      </c>
      <c r="ED848" s="1252" t="s">
        <v>5839</v>
      </c>
    </row>
    <row r="849" spans="1:135">
      <c r="A849" s="1564">
        <v>5555</v>
      </c>
      <c r="B849" s="1346" t="s">
        <v>919</v>
      </c>
      <c r="C849" s="1346" t="s">
        <v>828</v>
      </c>
      <c r="D849" s="1346" t="s">
        <v>9267</v>
      </c>
      <c r="E849" s="1346" t="s">
        <v>828</v>
      </c>
      <c r="F849" s="1346" t="s">
        <v>828</v>
      </c>
      <c r="G849" s="1346" t="s">
        <v>828</v>
      </c>
      <c r="H849" s="1346" t="s">
        <v>828</v>
      </c>
      <c r="I849" s="1346" t="s">
        <v>828</v>
      </c>
      <c r="J849" s="1628">
        <v>0</v>
      </c>
      <c r="K849" s="1683" t="s">
        <v>828</v>
      </c>
      <c r="L849" s="1352" t="s">
        <v>828</v>
      </c>
      <c r="M849" s="1352" t="s">
        <v>828</v>
      </c>
      <c r="N849" s="1352" t="s">
        <v>828</v>
      </c>
      <c r="O849" s="1352" t="s">
        <v>828</v>
      </c>
      <c r="P849" s="1352" t="s">
        <v>828</v>
      </c>
      <c r="Q849" s="1352" t="s">
        <v>828</v>
      </c>
      <c r="R849" s="731" t="s">
        <v>9433</v>
      </c>
      <c r="S849" s="1352" t="s">
        <v>828</v>
      </c>
      <c r="T849" s="1352" t="s">
        <v>828</v>
      </c>
      <c r="U849" s="1352" t="s">
        <v>828</v>
      </c>
      <c r="V849" s="1352" t="s">
        <v>828</v>
      </c>
      <c r="W849" s="1352" t="s">
        <v>828</v>
      </c>
      <c r="X849" s="1352" t="s">
        <v>828</v>
      </c>
      <c r="Y849" s="1352" t="s">
        <v>828</v>
      </c>
      <c r="Z849" s="1352" t="s">
        <v>828</v>
      </c>
      <c r="AA849" s="1352" t="s">
        <v>828</v>
      </c>
      <c r="AB849" s="1352" t="s">
        <v>828</v>
      </c>
      <c r="AC849" s="1352" t="s">
        <v>828</v>
      </c>
      <c r="AD849" s="1352" t="s">
        <v>828</v>
      </c>
      <c r="AE849" s="1352" t="s">
        <v>828</v>
      </c>
      <c r="AF849" s="1352" t="s">
        <v>828</v>
      </c>
      <c r="AG849" s="1352" t="s">
        <v>828</v>
      </c>
      <c r="AH849" s="1352" t="s">
        <v>828</v>
      </c>
      <c r="AI849" s="1352" t="s">
        <v>828</v>
      </c>
      <c r="AJ849" s="1352" t="s">
        <v>828</v>
      </c>
      <c r="AK849" s="1352" t="s">
        <v>828</v>
      </c>
      <c r="AL849" s="1352" t="s">
        <v>828</v>
      </c>
      <c r="AM849" s="1352" t="s">
        <v>828</v>
      </c>
      <c r="AN849" s="1352" t="s">
        <v>828</v>
      </c>
      <c r="AO849" s="1352" t="s">
        <v>828</v>
      </c>
      <c r="AP849" s="1352" t="s">
        <v>828</v>
      </c>
      <c r="AQ849" s="1352" t="s">
        <v>7948</v>
      </c>
      <c r="AR849" s="1352" t="s">
        <v>828</v>
      </c>
      <c r="AS849" s="1352" t="s">
        <v>828</v>
      </c>
      <c r="AT849" s="1352" t="s">
        <v>828</v>
      </c>
      <c r="AU849" s="1352" t="s">
        <v>828</v>
      </c>
      <c r="AV849" s="1352" t="s">
        <v>828</v>
      </c>
      <c r="AW849" s="1463"/>
      <c r="AX849" s="1559" t="s">
        <v>828</v>
      </c>
      <c r="AY849" s="1560" t="s">
        <v>828</v>
      </c>
      <c r="AZ849" s="1560" t="s">
        <v>828</v>
      </c>
      <c r="BA849" s="1560" t="s">
        <v>828</v>
      </c>
      <c r="BB849" s="1560" t="s">
        <v>828</v>
      </c>
      <c r="BC849" s="1560" t="s">
        <v>828</v>
      </c>
      <c r="BD849" s="1560" t="s">
        <v>828</v>
      </c>
      <c r="BE849" s="1560" t="s">
        <v>828</v>
      </c>
      <c r="BF849" s="1560" t="s">
        <v>828</v>
      </c>
      <c r="BG849" s="1560" t="s">
        <v>828</v>
      </c>
      <c r="BH849" s="1560" t="s">
        <v>828</v>
      </c>
      <c r="BI849" s="1560" t="s">
        <v>828</v>
      </c>
      <c r="BJ849" s="1560" t="s">
        <v>828</v>
      </c>
      <c r="BK849" s="1560" t="s">
        <v>828</v>
      </c>
      <c r="BL849" s="1560" t="s">
        <v>828</v>
      </c>
      <c r="BM849" s="1560" t="s">
        <v>828</v>
      </c>
      <c r="BN849" s="1560" t="s">
        <v>828</v>
      </c>
      <c r="BO849" s="1560" t="s">
        <v>828</v>
      </c>
      <c r="BP849" s="1352" t="s">
        <v>828</v>
      </c>
      <c r="BQ849" s="1352" t="s">
        <v>828</v>
      </c>
      <c r="BR849" s="1352" t="s">
        <v>828</v>
      </c>
      <c r="BS849" s="1352" t="s">
        <v>828</v>
      </c>
      <c r="BT849" s="1352" t="s">
        <v>828</v>
      </c>
      <c r="BU849" s="1352" t="s">
        <v>828</v>
      </c>
      <c r="BV849" s="1560" t="s">
        <v>828</v>
      </c>
      <c r="BW849" s="1560" t="s">
        <v>828</v>
      </c>
      <c r="BX849" s="1560" t="s">
        <v>828</v>
      </c>
      <c r="BY849" s="1560" t="s">
        <v>828</v>
      </c>
      <c r="BZ849" s="1560" t="s">
        <v>828</v>
      </c>
      <c r="CA849" s="1560" t="s">
        <v>828</v>
      </c>
      <c r="CB849" s="1352" t="s">
        <v>828</v>
      </c>
      <c r="CC849" s="1560" t="s">
        <v>828</v>
      </c>
      <c r="CD849" s="1560" t="s">
        <v>828</v>
      </c>
      <c r="CE849" s="1560" t="s">
        <v>828</v>
      </c>
      <c r="CF849" s="1560" t="s">
        <v>828</v>
      </c>
      <c r="CG849" s="1560" t="s">
        <v>828</v>
      </c>
      <c r="CH849" s="1560" t="s">
        <v>828</v>
      </c>
      <c r="CI849" s="1560" t="s">
        <v>828</v>
      </c>
      <c r="CJ849" s="1560" t="s">
        <v>828</v>
      </c>
      <c r="CK849" s="1463"/>
      <c r="CL849" s="1559" t="s">
        <v>828</v>
      </c>
      <c r="CM849" s="1352" t="s">
        <v>828</v>
      </c>
      <c r="CN849" s="1352" t="s">
        <v>828</v>
      </c>
      <c r="CO849" s="1352" t="s">
        <v>828</v>
      </c>
      <c r="CP849" s="1352" t="s">
        <v>828</v>
      </c>
      <c r="CQ849" s="1559" t="s">
        <v>828</v>
      </c>
      <c r="CR849" s="1559" t="s">
        <v>828</v>
      </c>
      <c r="CS849" s="1559" t="s">
        <v>828</v>
      </c>
      <c r="CT849" s="740" t="s">
        <v>9433</v>
      </c>
      <c r="CU849" s="1559" t="s">
        <v>828</v>
      </c>
      <c r="CV849" s="1559" t="s">
        <v>828</v>
      </c>
      <c r="CW849" s="1559" t="s">
        <v>828</v>
      </c>
      <c r="CX849" s="1559" t="s">
        <v>828</v>
      </c>
      <c r="CY849" s="1559" t="s">
        <v>828</v>
      </c>
      <c r="CZ849" s="1559" t="s">
        <v>828</v>
      </c>
      <c r="DA849" s="1559" t="s">
        <v>828</v>
      </c>
      <c r="DB849" s="1559" t="s">
        <v>828</v>
      </c>
      <c r="DC849" s="1559" t="s">
        <v>828</v>
      </c>
      <c r="DD849" s="1559" t="s">
        <v>828</v>
      </c>
      <c r="DE849" s="1560" t="s">
        <v>828</v>
      </c>
      <c r="DF849" s="1560" t="s">
        <v>828</v>
      </c>
      <c r="DG849" s="1560" t="s">
        <v>828</v>
      </c>
      <c r="DH849" s="1560" t="s">
        <v>828</v>
      </c>
      <c r="DI849" s="1559" t="s">
        <v>828</v>
      </c>
      <c r="DJ849" s="1560" t="s">
        <v>828</v>
      </c>
      <c r="DK849" s="866" t="s">
        <v>828</v>
      </c>
      <c r="DL849" s="1315">
        <v>0</v>
      </c>
      <c r="DM849" s="1315">
        <v>0</v>
      </c>
      <c r="DN849" s="1315">
        <v>0</v>
      </c>
      <c r="DO849" s="1560" t="s">
        <v>828</v>
      </c>
      <c r="DP849" s="1560" t="s">
        <v>828</v>
      </c>
      <c r="DQ849" s="1315">
        <v>0.8</v>
      </c>
      <c r="DR849" s="1315">
        <v>0.8</v>
      </c>
      <c r="DS849" s="1315">
        <v>0</v>
      </c>
      <c r="DT849" s="1560" t="s">
        <v>828</v>
      </c>
      <c r="DU849" s="1560" t="s">
        <v>828</v>
      </c>
      <c r="DV849" s="1560" t="s">
        <v>828</v>
      </c>
      <c r="DW849" s="1560" t="s">
        <v>828</v>
      </c>
      <c r="DX849" s="1561" t="s">
        <v>828</v>
      </c>
      <c r="DY849" s="913"/>
      <c r="DZ849" s="1252" t="s">
        <v>5839</v>
      </c>
      <c r="EA849" s="1315">
        <v>0</v>
      </c>
      <c r="EB849" s="1998">
        <f t="shared" si="13"/>
        <v>0</v>
      </c>
      <c r="EC849" s="1558" t="s">
        <v>828</v>
      </c>
      <c r="ED849" s="1252" t="s">
        <v>5839</v>
      </c>
    </row>
    <row r="850" spans="1:135">
      <c r="A850" s="2056">
        <v>5556</v>
      </c>
      <c r="B850" s="1254" t="s">
        <v>828</v>
      </c>
      <c r="C850" s="1254" t="s">
        <v>828</v>
      </c>
      <c r="D850" s="1254">
        <v>7537</v>
      </c>
      <c r="E850" s="1254" t="s">
        <v>1162</v>
      </c>
      <c r="F850" s="1254" t="s">
        <v>828</v>
      </c>
      <c r="G850" s="1254" t="s">
        <v>828</v>
      </c>
      <c r="H850" s="1254" t="s">
        <v>828</v>
      </c>
      <c r="I850" s="1254" t="s">
        <v>828</v>
      </c>
      <c r="J850" s="1629">
        <v>8000925</v>
      </c>
      <c r="K850" s="1511">
        <v>8000225</v>
      </c>
      <c r="L850" s="1321">
        <v>8000226</v>
      </c>
      <c r="M850" s="1321" t="s">
        <v>831</v>
      </c>
      <c r="N850" s="1321" t="s">
        <v>920</v>
      </c>
      <c r="O850" s="1321">
        <v>8000227</v>
      </c>
      <c r="P850" s="1321" t="s">
        <v>9433</v>
      </c>
      <c r="Q850" s="1321">
        <v>8000212</v>
      </c>
      <c r="R850" s="731" t="s">
        <v>9433</v>
      </c>
      <c r="S850" s="1321">
        <v>8000474</v>
      </c>
      <c r="T850" s="1321">
        <v>8000475</v>
      </c>
      <c r="U850" s="1321">
        <v>8000476</v>
      </c>
      <c r="V850" s="1321">
        <v>8000185</v>
      </c>
      <c r="W850" s="1321">
        <v>8000186</v>
      </c>
      <c r="X850" s="1321">
        <v>8000187</v>
      </c>
      <c r="Y850" s="1321">
        <v>8000477</v>
      </c>
      <c r="Z850" s="1321">
        <v>8000183</v>
      </c>
      <c r="AA850" s="1321">
        <v>8000478</v>
      </c>
      <c r="AB850" s="1321">
        <v>8000473</v>
      </c>
      <c r="AC850" s="1321">
        <v>0</v>
      </c>
      <c r="AD850" s="1321" t="s">
        <v>828</v>
      </c>
      <c r="AE850" s="1321">
        <v>8000480</v>
      </c>
      <c r="AF850" s="1321">
        <v>8000481</v>
      </c>
      <c r="AG850" s="1321">
        <v>8000162</v>
      </c>
      <c r="AH850" s="1321">
        <v>0</v>
      </c>
      <c r="AI850" s="1321" t="s">
        <v>919</v>
      </c>
      <c r="AJ850" s="1321">
        <v>3</v>
      </c>
      <c r="AK850" s="1321">
        <v>4</v>
      </c>
      <c r="AL850" s="1321">
        <v>5</v>
      </c>
      <c r="AM850" s="1321">
        <v>0</v>
      </c>
      <c r="AN850" s="871">
        <v>8000664</v>
      </c>
      <c r="AO850" s="824" t="s">
        <v>5843</v>
      </c>
      <c r="AP850" s="824" t="s">
        <v>9395</v>
      </c>
      <c r="AQ850" s="1321" t="s">
        <v>7948</v>
      </c>
      <c r="AR850" s="1321">
        <v>0</v>
      </c>
      <c r="AS850" s="1321">
        <v>0</v>
      </c>
      <c r="AT850" s="1321">
        <v>0</v>
      </c>
      <c r="AU850" s="1321">
        <v>0</v>
      </c>
      <c r="AV850" s="1321">
        <v>0</v>
      </c>
      <c r="AW850" s="731"/>
      <c r="AX850" s="305" t="s">
        <v>1162</v>
      </c>
      <c r="AY850" s="879">
        <v>0</v>
      </c>
      <c r="AZ850" s="879">
        <v>0</v>
      </c>
      <c r="BA850" s="879" t="s">
        <v>828</v>
      </c>
      <c r="BB850" s="879" t="s">
        <v>828</v>
      </c>
      <c r="BC850" s="879" t="s">
        <v>828</v>
      </c>
      <c r="BD850" s="879" t="s">
        <v>828</v>
      </c>
      <c r="BE850" s="879" t="s">
        <v>828</v>
      </c>
      <c r="BF850" s="879" t="s">
        <v>828</v>
      </c>
      <c r="BG850" s="879" t="s">
        <v>828</v>
      </c>
      <c r="BH850" s="879" t="s">
        <v>828</v>
      </c>
      <c r="BI850" s="879" t="s">
        <v>828</v>
      </c>
      <c r="BJ850" s="879" t="s">
        <v>828</v>
      </c>
      <c r="BK850" s="879" t="s">
        <v>828</v>
      </c>
      <c r="BL850" s="879" t="s">
        <v>828</v>
      </c>
      <c r="BM850" s="879" t="s">
        <v>828</v>
      </c>
      <c r="BN850" s="879" t="s">
        <v>828</v>
      </c>
      <c r="BO850" s="879" t="s">
        <v>828</v>
      </c>
      <c r="BP850" s="1321" t="s">
        <v>2960</v>
      </c>
      <c r="BQ850" s="1321" t="s">
        <v>828</v>
      </c>
      <c r="BR850" s="1321" t="s">
        <v>828</v>
      </c>
      <c r="BS850" s="1321">
        <v>5</v>
      </c>
      <c r="BT850" s="1321">
        <v>1</v>
      </c>
      <c r="BU850" s="1321">
        <v>1</v>
      </c>
      <c r="BV850" s="879" t="s">
        <v>828</v>
      </c>
      <c r="BW850" s="879" t="s">
        <v>828</v>
      </c>
      <c r="BX850" s="879" t="s">
        <v>828</v>
      </c>
      <c r="BY850" s="879" t="s">
        <v>828</v>
      </c>
      <c r="BZ850" s="879" t="s">
        <v>828</v>
      </c>
      <c r="CA850" s="879" t="s">
        <v>828</v>
      </c>
      <c r="CB850" s="87" t="s">
        <v>2960</v>
      </c>
      <c r="CC850" s="879" t="s">
        <v>828</v>
      </c>
      <c r="CD850" s="879" t="s">
        <v>828</v>
      </c>
      <c r="CE850" s="879" t="s">
        <v>828</v>
      </c>
      <c r="CF850" s="879" t="s">
        <v>828</v>
      </c>
      <c r="CG850" s="879" t="s">
        <v>828</v>
      </c>
      <c r="CH850" s="879" t="s">
        <v>828</v>
      </c>
      <c r="CI850" s="879" t="s">
        <v>828</v>
      </c>
      <c r="CJ850" s="879" t="s">
        <v>828</v>
      </c>
      <c r="CK850" s="731"/>
      <c r="CL850" s="305" t="s">
        <v>1162</v>
      </c>
      <c r="CM850" s="1321">
        <v>40</v>
      </c>
      <c r="CN850" s="1321">
        <v>9.8000000000000007</v>
      </c>
      <c r="CO850" s="1321">
        <v>5</v>
      </c>
      <c r="CP850" s="1321" t="s">
        <v>9073</v>
      </c>
      <c r="CQ850" s="305">
        <v>1</v>
      </c>
      <c r="CR850" s="305" t="s">
        <v>9433</v>
      </c>
      <c r="CS850" s="305">
        <v>3.3</v>
      </c>
      <c r="CT850" s="740" t="s">
        <v>9433</v>
      </c>
      <c r="CU850" s="305">
        <v>1.5</v>
      </c>
      <c r="CV850" s="305">
        <v>1.5</v>
      </c>
      <c r="CW850" s="305">
        <v>1</v>
      </c>
      <c r="CX850" s="305">
        <v>1.5</v>
      </c>
      <c r="CY850" s="305">
        <v>2</v>
      </c>
      <c r="CZ850" s="305">
        <v>1.5</v>
      </c>
      <c r="DA850" s="305">
        <v>1</v>
      </c>
      <c r="DB850" s="305">
        <v>1</v>
      </c>
      <c r="DC850" s="305">
        <v>0.9</v>
      </c>
      <c r="DD850" s="305">
        <v>0.9</v>
      </c>
      <c r="DE850" s="879">
        <v>0</v>
      </c>
      <c r="DF850" s="879" t="s">
        <v>828</v>
      </c>
      <c r="DG850" s="879" t="s">
        <v>828</v>
      </c>
      <c r="DH850" s="879" t="s">
        <v>828</v>
      </c>
      <c r="DI850" s="305">
        <v>0</v>
      </c>
      <c r="DJ850" s="879" t="s">
        <v>828</v>
      </c>
      <c r="DK850" s="866" t="s">
        <v>3040</v>
      </c>
      <c r="DL850" s="1315">
        <v>0.8</v>
      </c>
      <c r="DM850" s="1315">
        <v>0.8</v>
      </c>
      <c r="DN850" s="1315">
        <v>0.8</v>
      </c>
      <c r="DO850" s="879" t="s">
        <v>828</v>
      </c>
      <c r="DP850" s="877">
        <v>0.9</v>
      </c>
      <c r="DQ850" s="1315">
        <v>0.8</v>
      </c>
      <c r="DR850" s="1315">
        <v>0.8</v>
      </c>
      <c r="DS850" s="1315" t="s">
        <v>4380</v>
      </c>
      <c r="DT850" s="879" t="s">
        <v>828</v>
      </c>
      <c r="DU850" s="879" t="s">
        <v>828</v>
      </c>
      <c r="DV850" s="879" t="s">
        <v>828</v>
      </c>
      <c r="DW850" s="879" t="s">
        <v>828</v>
      </c>
      <c r="DX850" s="898" t="s">
        <v>828</v>
      </c>
      <c r="DY850" s="913"/>
      <c r="DZ850" s="1252" t="s">
        <v>5839</v>
      </c>
      <c r="EA850" s="2001">
        <v>0.3</v>
      </c>
      <c r="EB850" s="1998">
        <f t="shared" si="13"/>
        <v>0.3</v>
      </c>
      <c r="EC850" s="964" t="s">
        <v>5837</v>
      </c>
      <c r="ED850" s="1252" t="s">
        <v>5839</v>
      </c>
    </row>
    <row r="851" spans="1:135">
      <c r="A851" s="2056">
        <v>5557</v>
      </c>
      <c r="B851" s="1254" t="s">
        <v>828</v>
      </c>
      <c r="C851" s="1254" t="s">
        <v>828</v>
      </c>
      <c r="D851" s="1256">
        <v>23547</v>
      </c>
      <c r="E851" s="1254" t="s">
        <v>1162</v>
      </c>
      <c r="F851" s="1256" t="s">
        <v>9409</v>
      </c>
      <c r="G851" s="1254" t="s">
        <v>926</v>
      </c>
      <c r="H851" s="1256" t="s">
        <v>9409</v>
      </c>
      <c r="I851" s="1254" t="s">
        <v>926</v>
      </c>
      <c r="J851" s="348">
        <v>8000926</v>
      </c>
      <c r="K851" s="1511">
        <v>8000225</v>
      </c>
      <c r="L851" s="1321">
        <v>8000226</v>
      </c>
      <c r="M851" s="1321" t="s">
        <v>831</v>
      </c>
      <c r="N851" s="1321" t="s">
        <v>920</v>
      </c>
      <c r="O851" s="1321">
        <v>8000227</v>
      </c>
      <c r="P851" s="1321" t="s">
        <v>9433</v>
      </c>
      <c r="Q851" s="1321">
        <v>8000212</v>
      </c>
      <c r="R851" s="731" t="s">
        <v>9433</v>
      </c>
      <c r="S851" s="1321">
        <v>8000474</v>
      </c>
      <c r="T851" s="1321">
        <v>8000475</v>
      </c>
      <c r="U851" s="1321">
        <v>8000476</v>
      </c>
      <c r="V851" s="1321">
        <v>8000185</v>
      </c>
      <c r="W851" s="1321">
        <v>8000186</v>
      </c>
      <c r="X851" s="1321">
        <v>8000187</v>
      </c>
      <c r="Y851" s="1321">
        <v>8000477</v>
      </c>
      <c r="Z851" s="1321">
        <v>8000183</v>
      </c>
      <c r="AA851" s="1321">
        <v>8000478</v>
      </c>
      <c r="AB851" s="1321">
        <v>8000473</v>
      </c>
      <c r="AC851" s="1321">
        <v>0</v>
      </c>
      <c r="AD851" s="1321" t="s">
        <v>828</v>
      </c>
      <c r="AE851" s="1321">
        <v>8000480</v>
      </c>
      <c r="AF851" s="1321">
        <v>8000481</v>
      </c>
      <c r="AG851" s="1321">
        <v>8000162</v>
      </c>
      <c r="AH851" s="1321">
        <v>0</v>
      </c>
      <c r="AI851" s="1321" t="s">
        <v>919</v>
      </c>
      <c r="AJ851" s="1321">
        <v>3</v>
      </c>
      <c r="AK851" s="1321">
        <v>4</v>
      </c>
      <c r="AL851" s="1321">
        <v>5</v>
      </c>
      <c r="AM851" s="1321">
        <v>0</v>
      </c>
      <c r="AN851" s="871">
        <v>8000664</v>
      </c>
      <c r="AO851" s="824" t="s">
        <v>5843</v>
      </c>
      <c r="AP851" s="824" t="s">
        <v>9395</v>
      </c>
      <c r="AQ851" s="1321" t="s">
        <v>7948</v>
      </c>
      <c r="AR851" s="1321">
        <v>0</v>
      </c>
      <c r="AS851" s="1321">
        <v>0</v>
      </c>
      <c r="AT851" s="1321">
        <v>0</v>
      </c>
      <c r="AU851" s="1321">
        <v>0</v>
      </c>
      <c r="AV851" s="1321">
        <v>0</v>
      </c>
      <c r="AW851" s="731"/>
      <c r="AX851" s="305" t="s">
        <v>1162</v>
      </c>
      <c r="AY851" s="879">
        <v>0</v>
      </c>
      <c r="AZ851" s="879">
        <v>0</v>
      </c>
      <c r="BA851" s="879" t="s">
        <v>828</v>
      </c>
      <c r="BB851" s="879" t="s">
        <v>828</v>
      </c>
      <c r="BC851" s="879" t="s">
        <v>828</v>
      </c>
      <c r="BD851" s="879" t="s">
        <v>828</v>
      </c>
      <c r="BE851" s="879" t="s">
        <v>828</v>
      </c>
      <c r="BF851" s="879" t="s">
        <v>828</v>
      </c>
      <c r="BG851" s="879" t="s">
        <v>828</v>
      </c>
      <c r="BH851" s="879" t="s">
        <v>828</v>
      </c>
      <c r="BI851" s="879" t="s">
        <v>828</v>
      </c>
      <c r="BJ851" s="879" t="s">
        <v>828</v>
      </c>
      <c r="BK851" s="879" t="s">
        <v>828</v>
      </c>
      <c r="BL851" s="879" t="s">
        <v>828</v>
      </c>
      <c r="BM851" s="879" t="s">
        <v>828</v>
      </c>
      <c r="BN851" s="879" t="s">
        <v>828</v>
      </c>
      <c r="BO851" s="879" t="s">
        <v>828</v>
      </c>
      <c r="BP851" s="1321" t="s">
        <v>2960</v>
      </c>
      <c r="BQ851" s="1321" t="s">
        <v>828</v>
      </c>
      <c r="BR851" s="1321" t="s">
        <v>828</v>
      </c>
      <c r="BS851" s="1321">
        <v>5</v>
      </c>
      <c r="BT851" s="1321">
        <v>1</v>
      </c>
      <c r="BU851" s="1321">
        <v>1</v>
      </c>
      <c r="BV851" s="879" t="s">
        <v>828</v>
      </c>
      <c r="BW851" s="879" t="s">
        <v>828</v>
      </c>
      <c r="BX851" s="879" t="s">
        <v>828</v>
      </c>
      <c r="BY851" s="879" t="s">
        <v>828</v>
      </c>
      <c r="BZ851" s="879" t="s">
        <v>828</v>
      </c>
      <c r="CA851" s="879" t="s">
        <v>828</v>
      </c>
      <c r="CB851" s="87" t="s">
        <v>2960</v>
      </c>
      <c r="CC851" s="879" t="s">
        <v>828</v>
      </c>
      <c r="CD851" s="879" t="s">
        <v>828</v>
      </c>
      <c r="CE851" s="879" t="s">
        <v>828</v>
      </c>
      <c r="CF851" s="879" t="s">
        <v>828</v>
      </c>
      <c r="CG851" s="879" t="s">
        <v>828</v>
      </c>
      <c r="CH851" s="879" t="s">
        <v>828</v>
      </c>
      <c r="CI851" s="879" t="s">
        <v>828</v>
      </c>
      <c r="CJ851" s="879" t="s">
        <v>828</v>
      </c>
      <c r="CK851" s="731"/>
      <c r="CL851" s="305" t="s">
        <v>1162</v>
      </c>
      <c r="CM851" s="1321">
        <v>40</v>
      </c>
      <c r="CN851" s="1321">
        <v>9.8000000000000007</v>
      </c>
      <c r="CO851" s="1321">
        <v>5</v>
      </c>
      <c r="CP851" s="1321" t="s">
        <v>9073</v>
      </c>
      <c r="CQ851" s="305">
        <v>1</v>
      </c>
      <c r="CR851" s="305" t="s">
        <v>9433</v>
      </c>
      <c r="CS851" s="305">
        <v>3.3</v>
      </c>
      <c r="CT851" s="740" t="s">
        <v>9433</v>
      </c>
      <c r="CU851" s="305">
        <v>1.5</v>
      </c>
      <c r="CV851" s="305">
        <v>1.5</v>
      </c>
      <c r="CW851" s="305">
        <v>1</v>
      </c>
      <c r="CX851" s="305">
        <v>1.5</v>
      </c>
      <c r="CY851" s="305">
        <v>2</v>
      </c>
      <c r="CZ851" s="305">
        <v>1.5</v>
      </c>
      <c r="DA851" s="305">
        <v>1</v>
      </c>
      <c r="DB851" s="305">
        <v>1</v>
      </c>
      <c r="DC851" s="305">
        <v>0.9</v>
      </c>
      <c r="DD851" s="305">
        <v>0.9</v>
      </c>
      <c r="DE851" s="879">
        <v>0</v>
      </c>
      <c r="DF851" s="879" t="s">
        <v>828</v>
      </c>
      <c r="DG851" s="879" t="s">
        <v>828</v>
      </c>
      <c r="DH851" s="879" t="s">
        <v>828</v>
      </c>
      <c r="DI851" s="305">
        <v>0</v>
      </c>
      <c r="DJ851" s="879" t="s">
        <v>828</v>
      </c>
      <c r="DK851" s="866" t="s">
        <v>3040</v>
      </c>
      <c r="DL851" s="1315">
        <v>0.8</v>
      </c>
      <c r="DM851" s="1315">
        <v>0.8</v>
      </c>
      <c r="DN851" s="1315">
        <v>0.8</v>
      </c>
      <c r="DO851" s="879" t="s">
        <v>828</v>
      </c>
      <c r="DP851" s="877">
        <v>0.9</v>
      </c>
      <c r="DQ851" s="1315">
        <v>0.8</v>
      </c>
      <c r="DR851" s="1315">
        <v>0.8</v>
      </c>
      <c r="DS851" s="1315" t="s">
        <v>4380</v>
      </c>
      <c r="DT851" s="879" t="s">
        <v>828</v>
      </c>
      <c r="DU851" s="879" t="s">
        <v>828</v>
      </c>
      <c r="DV851" s="879" t="s">
        <v>828</v>
      </c>
      <c r="DW851" s="879" t="s">
        <v>828</v>
      </c>
      <c r="DX851" s="898" t="s">
        <v>828</v>
      </c>
      <c r="DY851" s="913"/>
      <c r="DZ851" s="1252" t="s">
        <v>5839</v>
      </c>
      <c r="EA851" s="2001">
        <v>0.3</v>
      </c>
      <c r="EB851" s="1998">
        <f t="shared" si="13"/>
        <v>0.3</v>
      </c>
      <c r="EC851" s="964" t="s">
        <v>5837</v>
      </c>
      <c r="ED851" s="1252" t="s">
        <v>5839</v>
      </c>
    </row>
    <row r="852" spans="1:135" s="1568" customFormat="1">
      <c r="A852" s="1566">
        <v>5558</v>
      </c>
      <c r="B852" s="1567" t="s">
        <v>828</v>
      </c>
      <c r="C852" s="1347" t="s">
        <v>9514</v>
      </c>
      <c r="D852" s="1567" t="s">
        <v>5918</v>
      </c>
      <c r="E852" s="1567" t="s">
        <v>9071</v>
      </c>
      <c r="F852" s="1567" t="s">
        <v>828</v>
      </c>
      <c r="G852" s="1567" t="s">
        <v>828</v>
      </c>
      <c r="H852" s="1567" t="s">
        <v>828</v>
      </c>
      <c r="I852" s="1567" t="s">
        <v>828</v>
      </c>
      <c r="J852" s="1632">
        <v>8000817</v>
      </c>
      <c r="K852" s="1511">
        <v>8000225</v>
      </c>
      <c r="L852" s="1568">
        <v>8000226</v>
      </c>
      <c r="M852" s="1568" t="s">
        <v>831</v>
      </c>
      <c r="N852" s="1568" t="s">
        <v>920</v>
      </c>
      <c r="O852" s="1568">
        <v>8000227</v>
      </c>
      <c r="P852" s="1352" t="s">
        <v>9433</v>
      </c>
      <c r="Q852" s="1568">
        <v>8000212</v>
      </c>
      <c r="R852" s="731" t="s">
        <v>9433</v>
      </c>
      <c r="S852" s="1568">
        <v>8000474</v>
      </c>
      <c r="T852" s="1568">
        <v>8000475</v>
      </c>
      <c r="U852" s="1568">
        <v>8000476</v>
      </c>
      <c r="V852" s="1568">
        <v>8000185</v>
      </c>
      <c r="W852" s="1568">
        <v>8000186</v>
      </c>
      <c r="X852" s="1568">
        <v>8000187</v>
      </c>
      <c r="Y852" s="1568">
        <v>8000477</v>
      </c>
      <c r="Z852" s="1568">
        <v>8000183</v>
      </c>
      <c r="AA852" s="1568">
        <v>8000478</v>
      </c>
      <c r="AB852" s="1568">
        <v>8000473</v>
      </c>
      <c r="AC852" s="1568">
        <v>0</v>
      </c>
      <c r="AD852" s="1568" t="s">
        <v>828</v>
      </c>
      <c r="AE852" s="1568">
        <v>8000480</v>
      </c>
      <c r="AF852" s="1568">
        <v>8000481</v>
      </c>
      <c r="AG852" s="1568">
        <v>8000162</v>
      </c>
      <c r="AH852" s="1568">
        <v>0</v>
      </c>
      <c r="AI852" s="1568" t="s">
        <v>919</v>
      </c>
      <c r="AJ852" s="1568">
        <v>3</v>
      </c>
      <c r="AK852" s="1568">
        <v>4</v>
      </c>
      <c r="AL852" s="1568">
        <v>5</v>
      </c>
      <c r="AM852" s="1352" t="s">
        <v>9514</v>
      </c>
      <c r="AN852" s="1570">
        <v>8000664</v>
      </c>
      <c r="AO852" s="824" t="s">
        <v>5843</v>
      </c>
      <c r="AP852" s="824" t="s">
        <v>9395</v>
      </c>
      <c r="AQ852" s="1568" t="s">
        <v>7948</v>
      </c>
      <c r="AR852" s="1568">
        <v>0</v>
      </c>
      <c r="AS852" s="1568">
        <v>0</v>
      </c>
      <c r="AT852" s="1568">
        <v>0</v>
      </c>
      <c r="AU852" s="1568">
        <v>0</v>
      </c>
      <c r="AV852" s="1568">
        <v>0</v>
      </c>
      <c r="AW852" s="1463"/>
      <c r="AX852" s="1568" t="s">
        <v>1162</v>
      </c>
      <c r="AY852" s="1568">
        <v>0</v>
      </c>
      <c r="AZ852" s="1568">
        <v>0</v>
      </c>
      <c r="BA852" s="1568" t="s">
        <v>828</v>
      </c>
      <c r="BB852" s="1568" t="s">
        <v>828</v>
      </c>
      <c r="BC852" s="1568" t="s">
        <v>828</v>
      </c>
      <c r="BD852" s="1568" t="s">
        <v>828</v>
      </c>
      <c r="BE852" s="1568" t="s">
        <v>828</v>
      </c>
      <c r="BF852" s="1568" t="s">
        <v>828</v>
      </c>
      <c r="BG852" s="1568" t="s">
        <v>828</v>
      </c>
      <c r="BH852" s="1568" t="s">
        <v>828</v>
      </c>
      <c r="BI852" s="1568" t="s">
        <v>828</v>
      </c>
      <c r="BJ852" s="1568" t="s">
        <v>828</v>
      </c>
      <c r="BK852" s="1568" t="s">
        <v>828</v>
      </c>
      <c r="BL852" s="1568" t="s">
        <v>828</v>
      </c>
      <c r="BM852" s="1568" t="s">
        <v>828</v>
      </c>
      <c r="BN852" s="1568" t="s">
        <v>828</v>
      </c>
      <c r="BO852" s="1568" t="s">
        <v>828</v>
      </c>
      <c r="BP852" s="1352" t="s">
        <v>2960</v>
      </c>
      <c r="BQ852" s="1568" t="s">
        <v>828</v>
      </c>
      <c r="BR852" s="1568" t="s">
        <v>828</v>
      </c>
      <c r="BS852" s="1568">
        <v>5</v>
      </c>
      <c r="BT852" s="1568">
        <v>1</v>
      </c>
      <c r="BU852" s="1568">
        <v>1</v>
      </c>
      <c r="BV852" s="1568" t="s">
        <v>828</v>
      </c>
      <c r="BW852" s="1568" t="s">
        <v>828</v>
      </c>
      <c r="BX852" s="1568" t="s">
        <v>828</v>
      </c>
      <c r="BY852" s="1568" t="s">
        <v>828</v>
      </c>
      <c r="BZ852" s="1568" t="s">
        <v>828</v>
      </c>
      <c r="CA852" s="1568" t="s">
        <v>828</v>
      </c>
      <c r="CB852" s="1352" t="s">
        <v>2960</v>
      </c>
      <c r="CC852" s="1568" t="s">
        <v>828</v>
      </c>
      <c r="CD852" s="1568" t="s">
        <v>828</v>
      </c>
      <c r="CE852" s="1568" t="s">
        <v>828</v>
      </c>
      <c r="CF852" s="1568" t="s">
        <v>828</v>
      </c>
      <c r="CG852" s="1568" t="s">
        <v>828</v>
      </c>
      <c r="CH852" s="1568" t="s">
        <v>828</v>
      </c>
      <c r="CI852" s="1568" t="s">
        <v>828</v>
      </c>
      <c r="CJ852" s="1568" t="s">
        <v>828</v>
      </c>
      <c r="CK852" s="1463"/>
      <c r="CL852" s="1568" t="s">
        <v>1162</v>
      </c>
      <c r="CM852" s="1568">
        <v>40</v>
      </c>
      <c r="CN852" s="1568">
        <v>9.8000000000000007</v>
      </c>
      <c r="CO852" s="1568">
        <v>5</v>
      </c>
      <c r="CP852" s="1569" t="s">
        <v>9073</v>
      </c>
      <c r="CQ852" s="1568">
        <v>1</v>
      </c>
      <c r="CR852" s="1352" t="s">
        <v>9433</v>
      </c>
      <c r="CS852" s="1568">
        <v>3.3</v>
      </c>
      <c r="CT852" s="740" t="s">
        <v>9433</v>
      </c>
      <c r="CU852" s="1568">
        <v>1.5</v>
      </c>
      <c r="CV852" s="1568">
        <v>1.5</v>
      </c>
      <c r="CW852" s="1568">
        <v>1</v>
      </c>
      <c r="CX852" s="1568">
        <v>1.5</v>
      </c>
      <c r="CY852" s="1568">
        <v>2</v>
      </c>
      <c r="CZ852" s="1568">
        <v>1.5</v>
      </c>
      <c r="DA852" s="1568">
        <v>1</v>
      </c>
      <c r="DB852" s="1568">
        <v>1</v>
      </c>
      <c r="DC852" s="1568">
        <v>0.9</v>
      </c>
      <c r="DD852" s="1568">
        <v>0.9</v>
      </c>
      <c r="DE852" s="1568">
        <v>0</v>
      </c>
      <c r="DF852" s="1568" t="s">
        <v>828</v>
      </c>
      <c r="DG852" s="1568" t="s">
        <v>828</v>
      </c>
      <c r="DH852" s="1568" t="s">
        <v>828</v>
      </c>
      <c r="DI852" s="1568">
        <v>0</v>
      </c>
      <c r="DJ852" s="1568" t="s">
        <v>828</v>
      </c>
      <c r="DK852" s="1569" t="s">
        <v>3040</v>
      </c>
      <c r="DL852" s="1571">
        <v>0.8</v>
      </c>
      <c r="DM852" s="1571">
        <v>0.8</v>
      </c>
      <c r="DN852" s="1571">
        <v>0.8</v>
      </c>
      <c r="DO852" s="1352" t="s">
        <v>828</v>
      </c>
      <c r="DP852" s="1560">
        <v>0.9</v>
      </c>
      <c r="DQ852" s="1315">
        <v>0.8</v>
      </c>
      <c r="DR852" s="1315">
        <v>0.8</v>
      </c>
      <c r="DS852" s="1315" t="s">
        <v>4380</v>
      </c>
      <c r="DT852" s="1568" t="s">
        <v>828</v>
      </c>
      <c r="DU852" s="1568" t="s">
        <v>828</v>
      </c>
      <c r="DV852" s="1568" t="s">
        <v>828</v>
      </c>
      <c r="DW852" s="1568" t="s">
        <v>828</v>
      </c>
      <c r="DX852" s="1568" t="s">
        <v>828</v>
      </c>
      <c r="DZ852" s="1572" t="s">
        <v>5842</v>
      </c>
      <c r="EA852" s="2001">
        <v>0.3</v>
      </c>
      <c r="EB852" s="1998">
        <f t="shared" si="13"/>
        <v>0.3</v>
      </c>
      <c r="EC852" s="1569" t="s">
        <v>5837</v>
      </c>
      <c r="ED852" s="1572" t="s">
        <v>5839</v>
      </c>
      <c r="EE852" s="1568" t="s">
        <v>828</v>
      </c>
    </row>
    <row r="853" spans="1:135">
      <c r="A853" s="1573">
        <v>5559</v>
      </c>
      <c r="B853" s="1258" t="s">
        <v>828</v>
      </c>
      <c r="C853" s="1152" t="s">
        <v>9514</v>
      </c>
      <c r="D853" s="1258" t="s">
        <v>5919</v>
      </c>
      <c r="E853" s="1258" t="s">
        <v>9071</v>
      </c>
      <c r="F853" s="1258" t="s">
        <v>5922</v>
      </c>
      <c r="G853" s="1258" t="s">
        <v>926</v>
      </c>
      <c r="H853" s="1258" t="s">
        <v>5922</v>
      </c>
      <c r="I853" s="1258" t="s">
        <v>926</v>
      </c>
      <c r="J853" s="1152">
        <v>8000818</v>
      </c>
      <c r="K853" s="1511">
        <v>8000225</v>
      </c>
      <c r="L853" s="1113">
        <v>8000226</v>
      </c>
      <c r="M853" s="1113" t="s">
        <v>831</v>
      </c>
      <c r="N853" s="1113" t="s">
        <v>920</v>
      </c>
      <c r="O853" s="1113">
        <v>8000227</v>
      </c>
      <c r="P853" s="1321" t="s">
        <v>9433</v>
      </c>
      <c r="Q853" s="1113">
        <v>8000212</v>
      </c>
      <c r="R853" s="731" t="s">
        <v>9433</v>
      </c>
      <c r="S853" s="1113">
        <v>8000474</v>
      </c>
      <c r="T853" s="1113">
        <v>8000475</v>
      </c>
      <c r="U853" s="1113">
        <v>8000476</v>
      </c>
      <c r="V853" s="1113">
        <v>8000185</v>
      </c>
      <c r="W853" s="1113">
        <v>8000186</v>
      </c>
      <c r="X853" s="1113">
        <v>8000187</v>
      </c>
      <c r="Y853" s="1113">
        <v>8000477</v>
      </c>
      <c r="Z853" s="1113">
        <v>8000183</v>
      </c>
      <c r="AA853" s="1113">
        <v>8000478</v>
      </c>
      <c r="AB853" s="1113">
        <v>8000473</v>
      </c>
      <c r="AC853" s="1113">
        <v>0</v>
      </c>
      <c r="AD853" s="1113" t="s">
        <v>828</v>
      </c>
      <c r="AE853" s="1113">
        <v>8000480</v>
      </c>
      <c r="AF853" s="1113">
        <v>8000481</v>
      </c>
      <c r="AG853" s="1113">
        <v>8000162</v>
      </c>
      <c r="AH853" s="1113">
        <v>0</v>
      </c>
      <c r="AI853" s="1113" t="s">
        <v>919</v>
      </c>
      <c r="AJ853" s="1113">
        <v>3</v>
      </c>
      <c r="AK853" s="1113">
        <v>4</v>
      </c>
      <c r="AL853" s="1113">
        <v>5</v>
      </c>
      <c r="AM853" s="1321" t="s">
        <v>9514</v>
      </c>
      <c r="AN853" s="871">
        <v>8000664</v>
      </c>
      <c r="AO853" s="824" t="s">
        <v>5843</v>
      </c>
      <c r="AP853" s="824" t="s">
        <v>9395</v>
      </c>
      <c r="AQ853" s="1113" t="s">
        <v>7948</v>
      </c>
      <c r="AR853" s="1113">
        <v>0</v>
      </c>
      <c r="AS853" s="1113">
        <v>0</v>
      </c>
      <c r="AT853" s="1113">
        <v>0</v>
      </c>
      <c r="AU853" s="1113">
        <v>0</v>
      </c>
      <c r="AV853" s="1113">
        <v>0</v>
      </c>
      <c r="AW853" s="731"/>
      <c r="AX853" s="1113" t="s">
        <v>1162</v>
      </c>
      <c r="AY853" s="1113">
        <v>0</v>
      </c>
      <c r="AZ853" s="1113">
        <v>0</v>
      </c>
      <c r="BA853" s="1113" t="s">
        <v>828</v>
      </c>
      <c r="BB853" s="1113" t="s">
        <v>828</v>
      </c>
      <c r="BC853" s="1113" t="s">
        <v>828</v>
      </c>
      <c r="BD853" s="1113" t="s">
        <v>828</v>
      </c>
      <c r="BE853" s="1113" t="s">
        <v>828</v>
      </c>
      <c r="BF853" s="1113" t="s">
        <v>828</v>
      </c>
      <c r="BG853" s="1113" t="s">
        <v>828</v>
      </c>
      <c r="BH853" s="1113" t="s">
        <v>828</v>
      </c>
      <c r="BI853" s="1113" t="s">
        <v>828</v>
      </c>
      <c r="BJ853" s="1113" t="s">
        <v>828</v>
      </c>
      <c r="BK853" s="1113" t="s">
        <v>828</v>
      </c>
      <c r="BL853" s="1113" t="s">
        <v>828</v>
      </c>
      <c r="BM853" s="1113" t="s">
        <v>828</v>
      </c>
      <c r="BN853" s="1113" t="s">
        <v>828</v>
      </c>
      <c r="BO853" s="1113" t="s">
        <v>828</v>
      </c>
      <c r="BP853" s="1321" t="s">
        <v>2960</v>
      </c>
      <c r="BQ853" s="1113" t="s">
        <v>828</v>
      </c>
      <c r="BR853" s="1113" t="s">
        <v>828</v>
      </c>
      <c r="BS853" s="1113">
        <v>5</v>
      </c>
      <c r="BT853" s="1113">
        <v>1</v>
      </c>
      <c r="BU853" s="1113">
        <v>1</v>
      </c>
      <c r="BV853" s="1113" t="s">
        <v>828</v>
      </c>
      <c r="BW853" s="1113" t="s">
        <v>828</v>
      </c>
      <c r="BX853" s="1113" t="s">
        <v>828</v>
      </c>
      <c r="BY853" s="1113" t="s">
        <v>828</v>
      </c>
      <c r="BZ853" s="1113" t="s">
        <v>828</v>
      </c>
      <c r="CA853" s="1113" t="s">
        <v>828</v>
      </c>
      <c r="CB853" s="87" t="s">
        <v>2960</v>
      </c>
      <c r="CC853" s="1113" t="s">
        <v>828</v>
      </c>
      <c r="CD853" s="1113" t="s">
        <v>828</v>
      </c>
      <c r="CE853" s="1113" t="s">
        <v>828</v>
      </c>
      <c r="CF853" s="1113" t="s">
        <v>828</v>
      </c>
      <c r="CG853" s="1113" t="s">
        <v>828</v>
      </c>
      <c r="CH853" s="1113" t="s">
        <v>828</v>
      </c>
      <c r="CI853" s="1113" t="s">
        <v>828</v>
      </c>
      <c r="CJ853" s="1113" t="s">
        <v>828</v>
      </c>
      <c r="CK853" s="731"/>
      <c r="CL853" s="1113" t="s">
        <v>1162</v>
      </c>
      <c r="CM853" s="1113">
        <v>40</v>
      </c>
      <c r="CN853" s="1113">
        <v>9.8000000000000007</v>
      </c>
      <c r="CO853" s="1113">
        <v>5</v>
      </c>
      <c r="CP853" s="866" t="s">
        <v>9073</v>
      </c>
      <c r="CQ853" s="1113">
        <v>1</v>
      </c>
      <c r="CR853" s="87" t="s">
        <v>9433</v>
      </c>
      <c r="CS853" s="1113">
        <v>3.3</v>
      </c>
      <c r="CT853" s="740" t="s">
        <v>9433</v>
      </c>
      <c r="CU853" s="1113">
        <v>1.5</v>
      </c>
      <c r="CV853" s="1113">
        <v>1.5</v>
      </c>
      <c r="CW853" s="1113">
        <v>1</v>
      </c>
      <c r="CX853" s="1113">
        <v>1.5</v>
      </c>
      <c r="CY853" s="1113">
        <v>2</v>
      </c>
      <c r="CZ853" s="1113">
        <v>1.5</v>
      </c>
      <c r="DA853" s="1113">
        <v>1</v>
      </c>
      <c r="DB853" s="1113">
        <v>1</v>
      </c>
      <c r="DC853" s="1113">
        <v>0.9</v>
      </c>
      <c r="DD853" s="1113">
        <v>0.9</v>
      </c>
      <c r="DE853" s="1113">
        <v>0</v>
      </c>
      <c r="DF853" s="1113" t="s">
        <v>828</v>
      </c>
      <c r="DG853" s="1113" t="s">
        <v>828</v>
      </c>
      <c r="DH853" s="1113" t="s">
        <v>828</v>
      </c>
      <c r="DI853" s="1113">
        <v>0</v>
      </c>
      <c r="DJ853" s="1113" t="s">
        <v>828</v>
      </c>
      <c r="DK853" s="866" t="s">
        <v>3040</v>
      </c>
      <c r="DL853" s="1315">
        <v>0.8</v>
      </c>
      <c r="DM853" s="1315">
        <v>0.8</v>
      </c>
      <c r="DN853" s="1315">
        <v>0.8</v>
      </c>
      <c r="DO853" s="1321" t="s">
        <v>828</v>
      </c>
      <c r="DP853" s="877">
        <v>0.9</v>
      </c>
      <c r="DQ853" s="1315">
        <v>0.8</v>
      </c>
      <c r="DR853" s="1315">
        <v>0.8</v>
      </c>
      <c r="DS853" s="1315" t="s">
        <v>4380</v>
      </c>
      <c r="DT853" s="1113" t="s">
        <v>828</v>
      </c>
      <c r="DU853" s="1113" t="s">
        <v>828</v>
      </c>
      <c r="DV853" s="1113" t="s">
        <v>828</v>
      </c>
      <c r="DW853" s="1113" t="s">
        <v>828</v>
      </c>
      <c r="DX853" s="1113" t="s">
        <v>828</v>
      </c>
      <c r="DZ853" s="1252" t="s">
        <v>5746</v>
      </c>
      <c r="EA853" s="2001">
        <v>0.3</v>
      </c>
      <c r="EB853" s="1998">
        <f t="shared" si="13"/>
        <v>0.3</v>
      </c>
      <c r="EC853" s="964" t="s">
        <v>5837</v>
      </c>
      <c r="ED853" s="1252" t="s">
        <v>5839</v>
      </c>
      <c r="EE853" s="1113" t="s">
        <v>828</v>
      </c>
    </row>
    <row r="854" spans="1:135">
      <c r="A854" s="1573">
        <v>5560</v>
      </c>
      <c r="B854" s="1258" t="s">
        <v>828</v>
      </c>
      <c r="C854" s="1152" t="s">
        <v>9517</v>
      </c>
      <c r="D854" s="1258" t="s">
        <v>5920</v>
      </c>
      <c r="E854" s="1258" t="s">
        <v>9071</v>
      </c>
      <c r="F854" s="1258" t="s">
        <v>828</v>
      </c>
      <c r="G854" s="1258" t="s">
        <v>828</v>
      </c>
      <c r="H854" s="1258" t="s">
        <v>828</v>
      </c>
      <c r="I854" s="1258" t="s">
        <v>828</v>
      </c>
      <c r="J854" s="1152">
        <v>8000819</v>
      </c>
      <c r="K854" s="1511">
        <v>8000225</v>
      </c>
      <c r="L854" s="1113">
        <v>8000226</v>
      </c>
      <c r="M854" s="1113" t="s">
        <v>831</v>
      </c>
      <c r="N854" s="1113" t="s">
        <v>920</v>
      </c>
      <c r="O854" s="1113">
        <v>8000227</v>
      </c>
      <c r="P854" s="1321" t="s">
        <v>9433</v>
      </c>
      <c r="Q854" s="1113">
        <v>8000212</v>
      </c>
      <c r="R854" s="731" t="s">
        <v>9433</v>
      </c>
      <c r="S854" s="1113">
        <v>8000474</v>
      </c>
      <c r="T854" s="1113">
        <v>8000475</v>
      </c>
      <c r="U854" s="1113">
        <v>8000476</v>
      </c>
      <c r="V854" s="1113">
        <v>8000185</v>
      </c>
      <c r="W854" s="1113">
        <v>8000186</v>
      </c>
      <c r="X854" s="1113">
        <v>8000187</v>
      </c>
      <c r="Y854" s="1113">
        <v>8000477</v>
      </c>
      <c r="Z854" s="1113">
        <v>8000183</v>
      </c>
      <c r="AA854" s="1113">
        <v>8000478</v>
      </c>
      <c r="AB854" s="1113">
        <v>8000473</v>
      </c>
      <c r="AC854" s="1113">
        <v>0</v>
      </c>
      <c r="AD854" s="1113" t="s">
        <v>828</v>
      </c>
      <c r="AE854" s="1113">
        <v>8000480</v>
      </c>
      <c r="AF854" s="1113">
        <v>8000481</v>
      </c>
      <c r="AG854" s="1113">
        <v>8000162</v>
      </c>
      <c r="AH854" s="1113">
        <v>0</v>
      </c>
      <c r="AI854" s="1113" t="s">
        <v>919</v>
      </c>
      <c r="AJ854" s="1113">
        <v>3</v>
      </c>
      <c r="AK854" s="1113">
        <v>4</v>
      </c>
      <c r="AL854" s="1113">
        <v>5</v>
      </c>
      <c r="AM854" s="345" t="s">
        <v>9444</v>
      </c>
      <c r="AN854" s="871">
        <v>8000664</v>
      </c>
      <c r="AO854" s="824" t="s">
        <v>5843</v>
      </c>
      <c r="AP854" s="824" t="s">
        <v>9395</v>
      </c>
      <c r="AQ854" s="1113" t="s">
        <v>7948</v>
      </c>
      <c r="AR854" s="1113">
        <v>0</v>
      </c>
      <c r="AS854" s="1113">
        <v>0</v>
      </c>
      <c r="AT854" s="1113">
        <v>0</v>
      </c>
      <c r="AU854" s="1113">
        <v>0</v>
      </c>
      <c r="AV854" s="1113">
        <v>0</v>
      </c>
      <c r="AW854" s="731"/>
      <c r="AX854" s="1113" t="s">
        <v>1162</v>
      </c>
      <c r="AY854" s="1113">
        <v>0</v>
      </c>
      <c r="AZ854" s="1113">
        <v>0</v>
      </c>
      <c r="BA854" s="1113" t="s">
        <v>828</v>
      </c>
      <c r="BB854" s="1113" t="s">
        <v>828</v>
      </c>
      <c r="BC854" s="1113" t="s">
        <v>828</v>
      </c>
      <c r="BD854" s="1113" t="s">
        <v>828</v>
      </c>
      <c r="BE854" s="1113" t="s">
        <v>828</v>
      </c>
      <c r="BF854" s="1113" t="s">
        <v>828</v>
      </c>
      <c r="BG854" s="1113" t="s">
        <v>828</v>
      </c>
      <c r="BH854" s="1113" t="s">
        <v>828</v>
      </c>
      <c r="BI854" s="1113" t="s">
        <v>828</v>
      </c>
      <c r="BJ854" s="1113" t="s">
        <v>828</v>
      </c>
      <c r="BK854" s="1113" t="s">
        <v>828</v>
      </c>
      <c r="BL854" s="1113" t="s">
        <v>828</v>
      </c>
      <c r="BM854" s="1113" t="s">
        <v>828</v>
      </c>
      <c r="BN854" s="1113" t="s">
        <v>828</v>
      </c>
      <c r="BO854" s="1113" t="s">
        <v>828</v>
      </c>
      <c r="BP854" s="1321" t="s">
        <v>2960</v>
      </c>
      <c r="BQ854" s="1113" t="s">
        <v>828</v>
      </c>
      <c r="BR854" s="1113" t="s">
        <v>828</v>
      </c>
      <c r="BS854" s="1113">
        <v>5</v>
      </c>
      <c r="BT854" s="1113">
        <v>1</v>
      </c>
      <c r="BU854" s="1113">
        <v>1</v>
      </c>
      <c r="BV854" s="1113" t="s">
        <v>828</v>
      </c>
      <c r="BW854" s="1113" t="s">
        <v>828</v>
      </c>
      <c r="BX854" s="1113" t="s">
        <v>828</v>
      </c>
      <c r="BY854" s="1113" t="s">
        <v>828</v>
      </c>
      <c r="BZ854" s="1113" t="s">
        <v>828</v>
      </c>
      <c r="CA854" s="1113" t="s">
        <v>828</v>
      </c>
      <c r="CB854" s="87" t="s">
        <v>2960</v>
      </c>
      <c r="CC854" s="1113" t="s">
        <v>828</v>
      </c>
      <c r="CD854" s="1113" t="s">
        <v>828</v>
      </c>
      <c r="CE854" s="1113" t="s">
        <v>828</v>
      </c>
      <c r="CF854" s="1113" t="s">
        <v>828</v>
      </c>
      <c r="CG854" s="1113" t="s">
        <v>828</v>
      </c>
      <c r="CH854" s="1113" t="s">
        <v>828</v>
      </c>
      <c r="CI854" s="1113" t="s">
        <v>828</v>
      </c>
      <c r="CJ854" s="1113" t="s">
        <v>828</v>
      </c>
      <c r="CK854" s="731"/>
      <c r="CL854" s="1113" t="s">
        <v>1162</v>
      </c>
      <c r="CM854" s="1113">
        <v>40</v>
      </c>
      <c r="CN854" s="1113">
        <v>9.8000000000000007</v>
      </c>
      <c r="CO854" s="1113">
        <v>5</v>
      </c>
      <c r="CP854" s="866" t="s">
        <v>9073</v>
      </c>
      <c r="CQ854" s="1113">
        <v>1</v>
      </c>
      <c r="CR854" s="87" t="s">
        <v>9433</v>
      </c>
      <c r="CS854" s="1113">
        <v>3.3</v>
      </c>
      <c r="CT854" s="740" t="s">
        <v>9433</v>
      </c>
      <c r="CU854" s="1113">
        <v>1.5</v>
      </c>
      <c r="CV854" s="1113">
        <v>1.5</v>
      </c>
      <c r="CW854" s="1113">
        <v>1</v>
      </c>
      <c r="CX854" s="1113">
        <v>1.5</v>
      </c>
      <c r="CY854" s="1113">
        <v>2</v>
      </c>
      <c r="CZ854" s="1113">
        <v>1.5</v>
      </c>
      <c r="DA854" s="1113">
        <v>1</v>
      </c>
      <c r="DB854" s="1113">
        <v>1</v>
      </c>
      <c r="DC854" s="1113">
        <v>0.9</v>
      </c>
      <c r="DD854" s="1113">
        <v>0.9</v>
      </c>
      <c r="DE854" s="1113">
        <v>0</v>
      </c>
      <c r="DF854" s="1113" t="s">
        <v>828</v>
      </c>
      <c r="DG854" s="1113" t="s">
        <v>828</v>
      </c>
      <c r="DH854" s="1113" t="s">
        <v>828</v>
      </c>
      <c r="DI854" s="1113">
        <v>0</v>
      </c>
      <c r="DJ854" s="1113" t="s">
        <v>828</v>
      </c>
      <c r="DK854" s="866" t="s">
        <v>3040</v>
      </c>
      <c r="DL854" s="1315">
        <v>0.8</v>
      </c>
      <c r="DM854" s="1315">
        <v>0.8</v>
      </c>
      <c r="DN854" s="1315">
        <v>0.8</v>
      </c>
      <c r="DO854" s="345" t="s">
        <v>9434</v>
      </c>
      <c r="DP854" s="877">
        <v>0.9</v>
      </c>
      <c r="DQ854" s="1315">
        <v>0.8</v>
      </c>
      <c r="DR854" s="1315">
        <v>0.8</v>
      </c>
      <c r="DS854" s="740" t="s">
        <v>8256</v>
      </c>
      <c r="DT854" s="1113" t="s">
        <v>828</v>
      </c>
      <c r="DU854" s="1113" t="s">
        <v>828</v>
      </c>
      <c r="DV854" s="1113" t="s">
        <v>828</v>
      </c>
      <c r="DW854" s="1113" t="s">
        <v>828</v>
      </c>
      <c r="DX854" s="1113" t="s">
        <v>828</v>
      </c>
      <c r="DZ854" s="1252" t="s">
        <v>5844</v>
      </c>
      <c r="EA854" s="2003">
        <v>0.6</v>
      </c>
      <c r="EB854" s="1998">
        <f t="shared" si="13"/>
        <v>1.2</v>
      </c>
      <c r="EC854" s="964" t="s">
        <v>5837</v>
      </c>
      <c r="ED854" s="1252" t="s">
        <v>5839</v>
      </c>
      <c r="EE854" s="1113" t="s">
        <v>5913</v>
      </c>
    </row>
    <row r="855" spans="1:135">
      <c r="A855" s="1573">
        <v>5561</v>
      </c>
      <c r="B855" s="1258" t="s">
        <v>828</v>
      </c>
      <c r="C855" s="1152" t="s">
        <v>9517</v>
      </c>
      <c r="D855" s="1258" t="s">
        <v>5921</v>
      </c>
      <c r="E855" s="1258" t="s">
        <v>9071</v>
      </c>
      <c r="F855" s="1258" t="s">
        <v>5923</v>
      </c>
      <c r="G855" s="1258" t="s">
        <v>926</v>
      </c>
      <c r="H855" s="1258" t="s">
        <v>5923</v>
      </c>
      <c r="I855" s="1258" t="s">
        <v>926</v>
      </c>
      <c r="J855" s="1152">
        <v>8000820</v>
      </c>
      <c r="K855" s="1511">
        <v>8000225</v>
      </c>
      <c r="L855" s="1113">
        <v>8000226</v>
      </c>
      <c r="M855" s="1113" t="s">
        <v>831</v>
      </c>
      <c r="N855" s="1113" t="s">
        <v>920</v>
      </c>
      <c r="O855" s="1113">
        <v>8000227</v>
      </c>
      <c r="P855" s="1321" t="s">
        <v>9433</v>
      </c>
      <c r="Q855" s="1113">
        <v>8000212</v>
      </c>
      <c r="R855" s="731" t="s">
        <v>9433</v>
      </c>
      <c r="S855" s="1113">
        <v>8000474</v>
      </c>
      <c r="T855" s="1113">
        <v>8000475</v>
      </c>
      <c r="U855" s="1113">
        <v>8000476</v>
      </c>
      <c r="V855" s="1113">
        <v>8000185</v>
      </c>
      <c r="W855" s="1113">
        <v>8000186</v>
      </c>
      <c r="X855" s="1113">
        <v>8000187</v>
      </c>
      <c r="Y855" s="1113">
        <v>8000477</v>
      </c>
      <c r="Z855" s="1113">
        <v>8000183</v>
      </c>
      <c r="AA855" s="1113">
        <v>8000478</v>
      </c>
      <c r="AB855" s="1113">
        <v>8000473</v>
      </c>
      <c r="AC855" s="1113">
        <v>0</v>
      </c>
      <c r="AD855" s="1113" t="s">
        <v>828</v>
      </c>
      <c r="AE855" s="1113">
        <v>8000480</v>
      </c>
      <c r="AF855" s="1113">
        <v>8000481</v>
      </c>
      <c r="AG855" s="1113">
        <v>8000162</v>
      </c>
      <c r="AH855" s="1113">
        <v>0</v>
      </c>
      <c r="AI855" s="1113" t="s">
        <v>919</v>
      </c>
      <c r="AJ855" s="1113">
        <v>3</v>
      </c>
      <c r="AK855" s="1113">
        <v>4</v>
      </c>
      <c r="AL855" s="1113">
        <v>5</v>
      </c>
      <c r="AM855" s="345" t="s">
        <v>9444</v>
      </c>
      <c r="AN855" s="871">
        <v>8000664</v>
      </c>
      <c r="AO855" s="824" t="s">
        <v>5843</v>
      </c>
      <c r="AP855" s="824" t="s">
        <v>9395</v>
      </c>
      <c r="AQ855" s="1113" t="s">
        <v>7948</v>
      </c>
      <c r="AR855" s="1113">
        <v>0</v>
      </c>
      <c r="AS855" s="1113">
        <v>0</v>
      </c>
      <c r="AT855" s="1113">
        <v>0</v>
      </c>
      <c r="AU855" s="1113">
        <v>0</v>
      </c>
      <c r="AV855" s="1113">
        <v>0</v>
      </c>
      <c r="AW855" s="731"/>
      <c r="AX855" s="1113" t="s">
        <v>1162</v>
      </c>
      <c r="AY855" s="1113">
        <v>0</v>
      </c>
      <c r="AZ855" s="1113">
        <v>0</v>
      </c>
      <c r="BA855" s="1113" t="s">
        <v>828</v>
      </c>
      <c r="BB855" s="1113" t="s">
        <v>828</v>
      </c>
      <c r="BC855" s="1113" t="s">
        <v>828</v>
      </c>
      <c r="BD855" s="1113" t="s">
        <v>828</v>
      </c>
      <c r="BE855" s="1113" t="s">
        <v>828</v>
      </c>
      <c r="BF855" s="1113" t="s">
        <v>828</v>
      </c>
      <c r="BG855" s="1113" t="s">
        <v>828</v>
      </c>
      <c r="BH855" s="1113" t="s">
        <v>828</v>
      </c>
      <c r="BI855" s="1113" t="s">
        <v>828</v>
      </c>
      <c r="BJ855" s="1113" t="s">
        <v>828</v>
      </c>
      <c r="BK855" s="1113" t="s">
        <v>828</v>
      </c>
      <c r="BL855" s="1113" t="s">
        <v>828</v>
      </c>
      <c r="BM855" s="1113" t="s">
        <v>828</v>
      </c>
      <c r="BN855" s="1113" t="s">
        <v>828</v>
      </c>
      <c r="BO855" s="1113" t="s">
        <v>828</v>
      </c>
      <c r="BP855" s="1321" t="s">
        <v>2960</v>
      </c>
      <c r="BQ855" s="1113" t="s">
        <v>828</v>
      </c>
      <c r="BR855" s="1113" t="s">
        <v>828</v>
      </c>
      <c r="BS855" s="1113">
        <v>5</v>
      </c>
      <c r="BT855" s="1113">
        <v>1</v>
      </c>
      <c r="BU855" s="1113">
        <v>1</v>
      </c>
      <c r="BV855" s="1113" t="s">
        <v>828</v>
      </c>
      <c r="BW855" s="1113" t="s">
        <v>828</v>
      </c>
      <c r="BX855" s="1113" t="s">
        <v>828</v>
      </c>
      <c r="BY855" s="1113" t="s">
        <v>828</v>
      </c>
      <c r="BZ855" s="1113" t="s">
        <v>828</v>
      </c>
      <c r="CA855" s="1113" t="s">
        <v>828</v>
      </c>
      <c r="CB855" s="87" t="s">
        <v>2960</v>
      </c>
      <c r="CC855" s="1113" t="s">
        <v>828</v>
      </c>
      <c r="CD855" s="1113" t="s">
        <v>828</v>
      </c>
      <c r="CE855" s="1113" t="s">
        <v>828</v>
      </c>
      <c r="CF855" s="1113" t="s">
        <v>828</v>
      </c>
      <c r="CG855" s="1113" t="s">
        <v>828</v>
      </c>
      <c r="CH855" s="1113" t="s">
        <v>828</v>
      </c>
      <c r="CI855" s="1113" t="s">
        <v>828</v>
      </c>
      <c r="CJ855" s="1113" t="s">
        <v>828</v>
      </c>
      <c r="CK855" s="731"/>
      <c r="CL855" s="1113" t="s">
        <v>1162</v>
      </c>
      <c r="CM855" s="1113">
        <v>40</v>
      </c>
      <c r="CN855" s="1113">
        <v>9.8000000000000007</v>
      </c>
      <c r="CO855" s="1113">
        <v>5</v>
      </c>
      <c r="CP855" s="1574">
        <v>1.5</v>
      </c>
      <c r="CQ855" s="1113">
        <v>1</v>
      </c>
      <c r="CR855" s="1575">
        <v>0</v>
      </c>
      <c r="CS855" s="1113">
        <v>3.3</v>
      </c>
      <c r="CT855" s="740" t="s">
        <v>9433</v>
      </c>
      <c r="CU855" s="1113">
        <v>1.5</v>
      </c>
      <c r="CV855" s="1113">
        <v>1.5</v>
      </c>
      <c r="CW855" s="1113">
        <v>1</v>
      </c>
      <c r="CX855" s="1113">
        <v>1.5</v>
      </c>
      <c r="CY855" s="1113">
        <v>2</v>
      </c>
      <c r="CZ855" s="1113">
        <v>1.5</v>
      </c>
      <c r="DA855" s="1113">
        <v>1</v>
      </c>
      <c r="DB855" s="1113">
        <v>1</v>
      </c>
      <c r="DC855" s="1113">
        <v>0.9</v>
      </c>
      <c r="DD855" s="1113">
        <v>0.9</v>
      </c>
      <c r="DE855" s="1113">
        <v>0</v>
      </c>
      <c r="DF855" s="1576">
        <v>0</v>
      </c>
      <c r="DG855" s="1576">
        <v>0</v>
      </c>
      <c r="DH855" s="1576">
        <v>0</v>
      </c>
      <c r="DI855" s="1113">
        <v>0</v>
      </c>
      <c r="DJ855" s="1576">
        <v>0</v>
      </c>
      <c r="DK855" s="1574">
        <v>0.3</v>
      </c>
      <c r="DL855" s="1315">
        <v>0.8</v>
      </c>
      <c r="DM855" s="1315">
        <v>0.8</v>
      </c>
      <c r="DN855" s="1315">
        <v>0.8</v>
      </c>
      <c r="DO855" s="1577">
        <v>1</v>
      </c>
      <c r="DP855" s="877">
        <v>0.9</v>
      </c>
      <c r="DQ855" s="1315">
        <v>0.8</v>
      </c>
      <c r="DR855" s="1315">
        <v>0.8</v>
      </c>
      <c r="DS855" s="740" t="s">
        <v>8256</v>
      </c>
      <c r="DT855" s="1576">
        <v>0</v>
      </c>
      <c r="DU855" s="1576">
        <v>0</v>
      </c>
      <c r="DV855" s="1576">
        <v>0</v>
      </c>
      <c r="DW855" s="1576">
        <v>0</v>
      </c>
      <c r="DX855" s="1576">
        <v>0</v>
      </c>
      <c r="DZ855" s="1252" t="s">
        <v>5844</v>
      </c>
      <c r="EA855" s="2003">
        <v>0.6</v>
      </c>
      <c r="EB855" s="1998">
        <f t="shared" si="13"/>
        <v>1.2</v>
      </c>
      <c r="EC855" s="964" t="s">
        <v>5837</v>
      </c>
      <c r="ED855" s="1252" t="s">
        <v>5839</v>
      </c>
      <c r="EE855" s="1113" t="s">
        <v>5913</v>
      </c>
    </row>
    <row r="856" spans="1:135">
      <c r="A856" s="1618">
        <v>5562</v>
      </c>
      <c r="B856" s="1258" t="s">
        <v>828</v>
      </c>
      <c r="C856" s="1152" t="s">
        <v>9433</v>
      </c>
      <c r="D856" s="1258">
        <v>22983</v>
      </c>
      <c r="E856" s="1258" t="s">
        <v>9071</v>
      </c>
      <c r="F856" s="1258" t="s">
        <v>828</v>
      </c>
      <c r="G856" s="1258" t="s">
        <v>828</v>
      </c>
      <c r="H856" s="1258" t="s">
        <v>828</v>
      </c>
      <c r="I856" s="1258" t="s">
        <v>828</v>
      </c>
      <c r="J856" s="1606">
        <v>8000827</v>
      </c>
      <c r="K856" s="1511">
        <v>8000225</v>
      </c>
      <c r="L856" s="1113">
        <v>8000226</v>
      </c>
      <c r="M856" s="1113" t="s">
        <v>831</v>
      </c>
      <c r="N856" s="1113" t="s">
        <v>920</v>
      </c>
      <c r="O856" s="1113">
        <v>8000227</v>
      </c>
      <c r="P856" s="1321" t="s">
        <v>9433</v>
      </c>
      <c r="Q856" s="1113">
        <v>8000212</v>
      </c>
      <c r="R856" s="731" t="s">
        <v>9433</v>
      </c>
      <c r="S856" s="1113">
        <v>8000474</v>
      </c>
      <c r="T856" s="1113">
        <v>8000475</v>
      </c>
      <c r="U856" s="1113">
        <v>8000476</v>
      </c>
      <c r="V856" s="1113">
        <v>8000185</v>
      </c>
      <c r="W856" s="1113">
        <v>8000186</v>
      </c>
      <c r="X856" s="1113">
        <v>8000187</v>
      </c>
      <c r="Y856" s="1113">
        <v>8000477</v>
      </c>
      <c r="Z856" s="1113">
        <v>8000183</v>
      </c>
      <c r="AA856" s="1113">
        <v>8000478</v>
      </c>
      <c r="AB856" s="1113">
        <v>8000473</v>
      </c>
      <c r="AC856" s="1113">
        <v>0</v>
      </c>
      <c r="AD856" s="1113" t="s">
        <v>828</v>
      </c>
      <c r="AE856" s="1113">
        <v>8000480</v>
      </c>
      <c r="AF856" s="1113">
        <v>8000481</v>
      </c>
      <c r="AG856" s="1113">
        <v>8000162</v>
      </c>
      <c r="AH856" s="1113">
        <v>0</v>
      </c>
      <c r="AI856" s="1113" t="s">
        <v>919</v>
      </c>
      <c r="AJ856" s="1113">
        <v>3</v>
      </c>
      <c r="AK856" s="1113">
        <v>4</v>
      </c>
      <c r="AL856" s="1113">
        <v>5</v>
      </c>
      <c r="AM856" s="1321" t="s">
        <v>9433</v>
      </c>
      <c r="AN856" s="871">
        <v>8000664</v>
      </c>
      <c r="AO856" s="824" t="s">
        <v>5843</v>
      </c>
      <c r="AP856" s="824" t="s">
        <v>9395</v>
      </c>
      <c r="AQ856" s="1113" t="s">
        <v>7948</v>
      </c>
      <c r="AR856" s="1113">
        <v>0</v>
      </c>
      <c r="AS856" s="1113">
        <v>0</v>
      </c>
      <c r="AT856" s="1113">
        <v>0</v>
      </c>
      <c r="AU856" s="1113">
        <v>0</v>
      </c>
      <c r="AV856" s="1113">
        <v>0</v>
      </c>
      <c r="AW856" s="731"/>
      <c r="AX856" s="1113" t="s">
        <v>1162</v>
      </c>
      <c r="AY856" s="1113">
        <v>0</v>
      </c>
      <c r="AZ856" s="1113">
        <v>0</v>
      </c>
      <c r="BA856" s="1113" t="s">
        <v>828</v>
      </c>
      <c r="BB856" s="1113" t="s">
        <v>828</v>
      </c>
      <c r="BC856" s="1113" t="s">
        <v>828</v>
      </c>
      <c r="BD856" s="1113" t="s">
        <v>828</v>
      </c>
      <c r="BE856" s="1113" t="s">
        <v>828</v>
      </c>
      <c r="BF856" s="1113" t="s">
        <v>828</v>
      </c>
      <c r="BG856" s="1113" t="s">
        <v>828</v>
      </c>
      <c r="BH856" s="1113" t="s">
        <v>828</v>
      </c>
      <c r="BI856" s="1113" t="s">
        <v>828</v>
      </c>
      <c r="BJ856" s="1113" t="s">
        <v>828</v>
      </c>
      <c r="BK856" s="1113" t="s">
        <v>828</v>
      </c>
      <c r="BL856" s="1113" t="s">
        <v>828</v>
      </c>
      <c r="BM856" s="1113" t="s">
        <v>828</v>
      </c>
      <c r="BN856" s="1113" t="s">
        <v>828</v>
      </c>
      <c r="BO856" s="1113" t="s">
        <v>828</v>
      </c>
      <c r="BP856" s="1321" t="s">
        <v>2960</v>
      </c>
      <c r="BQ856" s="1113" t="s">
        <v>828</v>
      </c>
      <c r="BR856" s="1113" t="s">
        <v>828</v>
      </c>
      <c r="BS856" s="1113">
        <v>5</v>
      </c>
      <c r="BT856" s="1113">
        <v>1</v>
      </c>
      <c r="BU856" s="1113">
        <v>1</v>
      </c>
      <c r="BV856" s="1113" t="s">
        <v>828</v>
      </c>
      <c r="BW856" s="1113" t="s">
        <v>828</v>
      </c>
      <c r="BX856" s="1113" t="s">
        <v>828</v>
      </c>
      <c r="BY856" s="1113" t="s">
        <v>828</v>
      </c>
      <c r="BZ856" s="1113" t="s">
        <v>828</v>
      </c>
      <c r="CA856" s="1113" t="s">
        <v>828</v>
      </c>
      <c r="CB856" s="87" t="s">
        <v>2960</v>
      </c>
      <c r="CC856" s="1113" t="s">
        <v>828</v>
      </c>
      <c r="CD856" s="1113" t="s">
        <v>828</v>
      </c>
      <c r="CE856" s="1113" t="s">
        <v>828</v>
      </c>
      <c r="CF856" s="1113" t="s">
        <v>828</v>
      </c>
      <c r="CG856" s="1113" t="s">
        <v>828</v>
      </c>
      <c r="CH856" s="1113" t="s">
        <v>828</v>
      </c>
      <c r="CI856" s="1113" t="s">
        <v>828</v>
      </c>
      <c r="CJ856" s="1113" t="s">
        <v>828</v>
      </c>
      <c r="CK856" s="731"/>
      <c r="CL856" s="1113" t="s">
        <v>1162</v>
      </c>
      <c r="CM856" s="1113">
        <v>40</v>
      </c>
      <c r="CN856" s="1113">
        <v>9.8000000000000007</v>
      </c>
      <c r="CO856" s="1113">
        <v>5</v>
      </c>
      <c r="CP856" s="866" t="s">
        <v>9073</v>
      </c>
      <c r="CQ856" s="1113">
        <v>1</v>
      </c>
      <c r="CR856" s="87" t="s">
        <v>9433</v>
      </c>
      <c r="CS856" s="1113">
        <v>3.3</v>
      </c>
      <c r="CT856" s="740" t="s">
        <v>9433</v>
      </c>
      <c r="CU856" s="1113">
        <v>1.5</v>
      </c>
      <c r="CV856" s="1113">
        <v>1.5</v>
      </c>
      <c r="CW856" s="1113">
        <v>1</v>
      </c>
      <c r="CX856" s="1113">
        <v>1.5</v>
      </c>
      <c r="CY856" s="1113">
        <v>2</v>
      </c>
      <c r="CZ856" s="1113">
        <v>1.5</v>
      </c>
      <c r="DA856" s="1113">
        <v>1</v>
      </c>
      <c r="DB856" s="1113">
        <v>1</v>
      </c>
      <c r="DC856" s="1113">
        <v>0.9</v>
      </c>
      <c r="DD856" s="1113">
        <v>0.9</v>
      </c>
      <c r="DE856" s="1113">
        <v>0</v>
      </c>
      <c r="DF856" s="1113" t="s">
        <v>828</v>
      </c>
      <c r="DG856" s="1113" t="s">
        <v>828</v>
      </c>
      <c r="DH856" s="1113" t="s">
        <v>828</v>
      </c>
      <c r="DI856" s="1113">
        <v>0</v>
      </c>
      <c r="DJ856" s="1113" t="s">
        <v>828</v>
      </c>
      <c r="DK856" s="866" t="s">
        <v>3040</v>
      </c>
      <c r="DL856" s="1315">
        <v>0.8</v>
      </c>
      <c r="DM856" s="1315">
        <v>0.8</v>
      </c>
      <c r="DN856" s="1315">
        <v>0.8</v>
      </c>
      <c r="DO856" s="1321" t="s">
        <v>828</v>
      </c>
      <c r="DP856" s="877">
        <v>0.9</v>
      </c>
      <c r="DQ856" s="1315">
        <v>0.8</v>
      </c>
      <c r="DR856" s="1315">
        <v>0.8</v>
      </c>
      <c r="DS856" s="1315" t="s">
        <v>4380</v>
      </c>
      <c r="DT856" s="1113" t="s">
        <v>828</v>
      </c>
      <c r="DU856" s="1113" t="s">
        <v>828</v>
      </c>
      <c r="DV856" s="1113" t="s">
        <v>828</v>
      </c>
      <c r="DW856" s="1113" t="s">
        <v>828</v>
      </c>
      <c r="DX856" s="1113" t="s">
        <v>828</v>
      </c>
      <c r="DZ856" s="1252" t="s">
        <v>5839</v>
      </c>
      <c r="EA856" s="2001">
        <v>0.3</v>
      </c>
      <c r="EB856" s="1998">
        <f t="shared" si="13"/>
        <v>0.3</v>
      </c>
      <c r="EC856" s="964" t="s">
        <v>5837</v>
      </c>
      <c r="ED856" s="1252" t="s">
        <v>5839</v>
      </c>
      <c r="EE856" s="1568" t="s">
        <v>828</v>
      </c>
    </row>
    <row r="857" spans="1:135">
      <c r="A857" s="1618">
        <v>5563</v>
      </c>
      <c r="B857" s="1258" t="s">
        <v>828</v>
      </c>
      <c r="C857" s="1152" t="s">
        <v>9433</v>
      </c>
      <c r="D857" s="1258">
        <v>86184</v>
      </c>
      <c r="E857" s="1258" t="s">
        <v>9071</v>
      </c>
      <c r="F857" s="1258">
        <v>47880</v>
      </c>
      <c r="G857" s="1258" t="s">
        <v>926</v>
      </c>
      <c r="H857" s="1258">
        <v>47880</v>
      </c>
      <c r="I857" s="1258" t="s">
        <v>926</v>
      </c>
      <c r="J857" s="731">
        <v>8000828</v>
      </c>
      <c r="K857" s="1511">
        <v>8000225</v>
      </c>
      <c r="L857" s="1113">
        <v>8000226</v>
      </c>
      <c r="M857" s="1113" t="s">
        <v>831</v>
      </c>
      <c r="N857" s="1113" t="s">
        <v>920</v>
      </c>
      <c r="O857" s="1113">
        <v>8000227</v>
      </c>
      <c r="P857" s="1321" t="s">
        <v>9433</v>
      </c>
      <c r="Q857" s="1113">
        <v>8000212</v>
      </c>
      <c r="R857" s="731" t="s">
        <v>9433</v>
      </c>
      <c r="S857" s="1113">
        <v>8000474</v>
      </c>
      <c r="T857" s="1113">
        <v>8000475</v>
      </c>
      <c r="U857" s="1113">
        <v>8000476</v>
      </c>
      <c r="V857" s="1113">
        <v>8000185</v>
      </c>
      <c r="W857" s="1113">
        <v>8000186</v>
      </c>
      <c r="X857" s="1113">
        <v>8000187</v>
      </c>
      <c r="Y857" s="1113">
        <v>8000477</v>
      </c>
      <c r="Z857" s="1113">
        <v>8000183</v>
      </c>
      <c r="AA857" s="1113">
        <v>8000478</v>
      </c>
      <c r="AB857" s="1113">
        <v>8000473</v>
      </c>
      <c r="AC857" s="1113">
        <v>0</v>
      </c>
      <c r="AD857" s="1113" t="s">
        <v>828</v>
      </c>
      <c r="AE857" s="1113">
        <v>8000480</v>
      </c>
      <c r="AF857" s="1113">
        <v>8000481</v>
      </c>
      <c r="AG857" s="1113">
        <v>8000162</v>
      </c>
      <c r="AH857" s="1113">
        <v>0</v>
      </c>
      <c r="AI857" s="1113" t="s">
        <v>919</v>
      </c>
      <c r="AJ857" s="1113">
        <v>3</v>
      </c>
      <c r="AK857" s="1113">
        <v>4</v>
      </c>
      <c r="AL857" s="1113">
        <v>5</v>
      </c>
      <c r="AM857" s="1321" t="s">
        <v>9433</v>
      </c>
      <c r="AN857" s="871">
        <v>8000664</v>
      </c>
      <c r="AO857" s="824" t="s">
        <v>5843</v>
      </c>
      <c r="AP857" s="824" t="s">
        <v>9395</v>
      </c>
      <c r="AQ857" s="1113" t="s">
        <v>7948</v>
      </c>
      <c r="AR857" s="1113">
        <v>0</v>
      </c>
      <c r="AS857" s="1113">
        <v>0</v>
      </c>
      <c r="AT857" s="1113">
        <v>0</v>
      </c>
      <c r="AU857" s="1113">
        <v>0</v>
      </c>
      <c r="AV857" s="1113">
        <v>0</v>
      </c>
      <c r="AW857" s="731"/>
      <c r="AX857" s="1113" t="s">
        <v>1162</v>
      </c>
      <c r="AY857" s="1113">
        <v>0</v>
      </c>
      <c r="AZ857" s="1113">
        <v>0</v>
      </c>
      <c r="BA857" s="1113" t="s">
        <v>828</v>
      </c>
      <c r="BB857" s="1113" t="s">
        <v>828</v>
      </c>
      <c r="BC857" s="1113" t="s">
        <v>828</v>
      </c>
      <c r="BD857" s="1113" t="s">
        <v>828</v>
      </c>
      <c r="BE857" s="1113" t="s">
        <v>828</v>
      </c>
      <c r="BF857" s="1113" t="s">
        <v>828</v>
      </c>
      <c r="BG857" s="1113" t="s">
        <v>828</v>
      </c>
      <c r="BH857" s="1113" t="s">
        <v>828</v>
      </c>
      <c r="BI857" s="1113" t="s">
        <v>828</v>
      </c>
      <c r="BJ857" s="1113" t="s">
        <v>828</v>
      </c>
      <c r="BK857" s="1113" t="s">
        <v>828</v>
      </c>
      <c r="BL857" s="1113" t="s">
        <v>828</v>
      </c>
      <c r="BM857" s="1113" t="s">
        <v>828</v>
      </c>
      <c r="BN857" s="1113" t="s">
        <v>828</v>
      </c>
      <c r="BO857" s="1113" t="s">
        <v>828</v>
      </c>
      <c r="BP857" s="1321" t="s">
        <v>2960</v>
      </c>
      <c r="BQ857" s="1113" t="s">
        <v>828</v>
      </c>
      <c r="BR857" s="1113" t="s">
        <v>828</v>
      </c>
      <c r="BS857" s="1113">
        <v>5</v>
      </c>
      <c r="BT857" s="1113">
        <v>1</v>
      </c>
      <c r="BU857" s="1113">
        <v>1</v>
      </c>
      <c r="BV857" s="1113" t="s">
        <v>828</v>
      </c>
      <c r="BW857" s="1113" t="s">
        <v>828</v>
      </c>
      <c r="BX857" s="1113" t="s">
        <v>828</v>
      </c>
      <c r="BY857" s="1113" t="s">
        <v>828</v>
      </c>
      <c r="BZ857" s="1113" t="s">
        <v>828</v>
      </c>
      <c r="CA857" s="1113" t="s">
        <v>828</v>
      </c>
      <c r="CB857" s="87" t="s">
        <v>2960</v>
      </c>
      <c r="CC857" s="1113" t="s">
        <v>828</v>
      </c>
      <c r="CD857" s="1113" t="s">
        <v>828</v>
      </c>
      <c r="CE857" s="1113" t="s">
        <v>828</v>
      </c>
      <c r="CF857" s="1113" t="s">
        <v>828</v>
      </c>
      <c r="CG857" s="1113" t="s">
        <v>828</v>
      </c>
      <c r="CH857" s="1113" t="s">
        <v>828</v>
      </c>
      <c r="CI857" s="1113" t="s">
        <v>828</v>
      </c>
      <c r="CJ857" s="1113" t="s">
        <v>828</v>
      </c>
      <c r="CK857" s="731"/>
      <c r="CL857" s="1113" t="s">
        <v>1162</v>
      </c>
      <c r="CM857" s="1113">
        <v>40</v>
      </c>
      <c r="CN857" s="1113">
        <v>9.8000000000000007</v>
      </c>
      <c r="CO857" s="1113">
        <v>5</v>
      </c>
      <c r="CP857" s="866" t="s">
        <v>9073</v>
      </c>
      <c r="CQ857" s="1113">
        <v>1</v>
      </c>
      <c r="CR857" s="87" t="s">
        <v>9433</v>
      </c>
      <c r="CS857" s="1113">
        <v>3.3</v>
      </c>
      <c r="CT857" s="740" t="s">
        <v>9433</v>
      </c>
      <c r="CU857" s="1113">
        <v>1.5</v>
      </c>
      <c r="CV857" s="1113">
        <v>1.5</v>
      </c>
      <c r="CW857" s="1113">
        <v>1</v>
      </c>
      <c r="CX857" s="1113">
        <v>1.5</v>
      </c>
      <c r="CY857" s="1113">
        <v>2</v>
      </c>
      <c r="CZ857" s="1113">
        <v>1.5</v>
      </c>
      <c r="DA857" s="1113">
        <v>1</v>
      </c>
      <c r="DB857" s="1113">
        <v>1</v>
      </c>
      <c r="DC857" s="1113">
        <v>0.9</v>
      </c>
      <c r="DD857" s="1113">
        <v>0.9</v>
      </c>
      <c r="DE857" s="1113">
        <v>0</v>
      </c>
      <c r="DF857" s="1113" t="s">
        <v>828</v>
      </c>
      <c r="DG857" s="1113" t="s">
        <v>828</v>
      </c>
      <c r="DH857" s="1113" t="s">
        <v>828</v>
      </c>
      <c r="DI857" s="1113">
        <v>0</v>
      </c>
      <c r="DJ857" s="1113" t="s">
        <v>828</v>
      </c>
      <c r="DK857" s="866" t="s">
        <v>3040</v>
      </c>
      <c r="DL857" s="1315">
        <v>0.8</v>
      </c>
      <c r="DM857" s="1315">
        <v>0.8</v>
      </c>
      <c r="DN857" s="1315">
        <v>0.8</v>
      </c>
      <c r="DO857" s="1321" t="s">
        <v>828</v>
      </c>
      <c r="DP857" s="877">
        <v>0.9</v>
      </c>
      <c r="DQ857" s="1315">
        <v>0.8</v>
      </c>
      <c r="DR857" s="1315">
        <v>0.8</v>
      </c>
      <c r="DS857" s="1315" t="s">
        <v>4380</v>
      </c>
      <c r="DT857" s="1113" t="s">
        <v>828</v>
      </c>
      <c r="DU857" s="1113" t="s">
        <v>828</v>
      </c>
      <c r="DV857" s="1113" t="s">
        <v>828</v>
      </c>
      <c r="DW857" s="1113" t="s">
        <v>828</v>
      </c>
      <c r="DX857" s="1113" t="s">
        <v>828</v>
      </c>
      <c r="DZ857" s="1252" t="s">
        <v>5839</v>
      </c>
      <c r="EA857" s="2001">
        <v>0.3</v>
      </c>
      <c r="EB857" s="1998">
        <f t="shared" si="13"/>
        <v>0.3</v>
      </c>
      <c r="EC857" s="964" t="s">
        <v>5837</v>
      </c>
      <c r="ED857" s="1252" t="s">
        <v>5839</v>
      </c>
      <c r="EE857" s="1113" t="s">
        <v>828</v>
      </c>
    </row>
    <row r="858" spans="1:135">
      <c r="A858" s="1618">
        <v>5564</v>
      </c>
      <c r="B858" s="1258" t="s">
        <v>828</v>
      </c>
      <c r="C858" s="1152" t="s">
        <v>9444</v>
      </c>
      <c r="D858" s="1258">
        <v>46512</v>
      </c>
      <c r="E858" s="1258" t="s">
        <v>9071</v>
      </c>
      <c r="F858" s="1258" t="s">
        <v>828</v>
      </c>
      <c r="G858" s="1258" t="s">
        <v>828</v>
      </c>
      <c r="H858" s="1258" t="s">
        <v>828</v>
      </c>
      <c r="I858" s="1258" t="s">
        <v>828</v>
      </c>
      <c r="J858" s="731">
        <v>8000829</v>
      </c>
      <c r="K858" s="1511">
        <v>8000225</v>
      </c>
      <c r="L858" s="1113">
        <v>8000226</v>
      </c>
      <c r="M858" s="1113" t="s">
        <v>831</v>
      </c>
      <c r="N858" s="1113" t="s">
        <v>920</v>
      </c>
      <c r="O858" s="1113">
        <v>8000227</v>
      </c>
      <c r="P858" s="1321" t="s">
        <v>9433</v>
      </c>
      <c r="Q858" s="1113">
        <v>8000212</v>
      </c>
      <c r="R858" s="731" t="s">
        <v>9433</v>
      </c>
      <c r="S858" s="1113">
        <v>8000474</v>
      </c>
      <c r="T858" s="1113">
        <v>8000475</v>
      </c>
      <c r="U858" s="1113">
        <v>8000476</v>
      </c>
      <c r="V858" s="1113">
        <v>8000185</v>
      </c>
      <c r="W858" s="1113">
        <v>8000186</v>
      </c>
      <c r="X858" s="1113">
        <v>8000187</v>
      </c>
      <c r="Y858" s="1113">
        <v>8000477</v>
      </c>
      <c r="Z858" s="1113">
        <v>8000183</v>
      </c>
      <c r="AA858" s="1113">
        <v>8000478</v>
      </c>
      <c r="AB858" s="1113">
        <v>8000473</v>
      </c>
      <c r="AC858" s="1113">
        <v>0</v>
      </c>
      <c r="AD858" s="1113" t="s">
        <v>828</v>
      </c>
      <c r="AE858" s="1113">
        <v>8000480</v>
      </c>
      <c r="AF858" s="1113">
        <v>8000481</v>
      </c>
      <c r="AG858" s="1113">
        <v>8000162</v>
      </c>
      <c r="AH858" s="1113">
        <v>0</v>
      </c>
      <c r="AI858" s="1113" t="s">
        <v>919</v>
      </c>
      <c r="AJ858" s="1113">
        <v>3</v>
      </c>
      <c r="AK858" s="1113">
        <v>4</v>
      </c>
      <c r="AL858" s="1113">
        <v>5</v>
      </c>
      <c r="AM858" s="345" t="s">
        <v>9444</v>
      </c>
      <c r="AN858" s="871">
        <v>8000664</v>
      </c>
      <c r="AO858" s="824" t="s">
        <v>5843</v>
      </c>
      <c r="AP858" s="824" t="s">
        <v>9395</v>
      </c>
      <c r="AQ858" s="1113" t="s">
        <v>7948</v>
      </c>
      <c r="AR858" s="1113">
        <v>0</v>
      </c>
      <c r="AS858" s="1113">
        <v>0</v>
      </c>
      <c r="AT858" s="1113">
        <v>0</v>
      </c>
      <c r="AU858" s="1113">
        <v>0</v>
      </c>
      <c r="AV858" s="1113">
        <v>0</v>
      </c>
      <c r="AW858" s="731"/>
      <c r="AX858" s="1113" t="s">
        <v>1162</v>
      </c>
      <c r="AY858" s="1113">
        <v>0</v>
      </c>
      <c r="AZ858" s="1113">
        <v>0</v>
      </c>
      <c r="BA858" s="1113" t="s">
        <v>828</v>
      </c>
      <c r="BB858" s="1113" t="s">
        <v>828</v>
      </c>
      <c r="BC858" s="1113" t="s">
        <v>828</v>
      </c>
      <c r="BD858" s="1113" t="s">
        <v>828</v>
      </c>
      <c r="BE858" s="1113" t="s">
        <v>828</v>
      </c>
      <c r="BF858" s="1113" t="s">
        <v>828</v>
      </c>
      <c r="BG858" s="1113" t="s">
        <v>828</v>
      </c>
      <c r="BH858" s="1113" t="s">
        <v>828</v>
      </c>
      <c r="BI858" s="1113" t="s">
        <v>828</v>
      </c>
      <c r="BJ858" s="1113" t="s">
        <v>828</v>
      </c>
      <c r="BK858" s="1113" t="s">
        <v>828</v>
      </c>
      <c r="BL858" s="1113" t="s">
        <v>828</v>
      </c>
      <c r="BM858" s="1113" t="s">
        <v>828</v>
      </c>
      <c r="BN858" s="1113" t="s">
        <v>828</v>
      </c>
      <c r="BO858" s="1113" t="s">
        <v>828</v>
      </c>
      <c r="BP858" s="1321" t="s">
        <v>2960</v>
      </c>
      <c r="BQ858" s="1113" t="s">
        <v>828</v>
      </c>
      <c r="BR858" s="1113" t="s">
        <v>828</v>
      </c>
      <c r="BS858" s="1113">
        <v>5</v>
      </c>
      <c r="BT858" s="1113">
        <v>1</v>
      </c>
      <c r="BU858" s="1113">
        <v>1</v>
      </c>
      <c r="BV858" s="1113" t="s">
        <v>828</v>
      </c>
      <c r="BW858" s="1113" t="s">
        <v>828</v>
      </c>
      <c r="BX858" s="1113" t="s">
        <v>828</v>
      </c>
      <c r="BY858" s="1113" t="s">
        <v>828</v>
      </c>
      <c r="BZ858" s="1113" t="s">
        <v>828</v>
      </c>
      <c r="CA858" s="1113" t="s">
        <v>828</v>
      </c>
      <c r="CB858" s="87" t="s">
        <v>2960</v>
      </c>
      <c r="CC858" s="1113" t="s">
        <v>828</v>
      </c>
      <c r="CD858" s="1113" t="s">
        <v>828</v>
      </c>
      <c r="CE858" s="1113" t="s">
        <v>828</v>
      </c>
      <c r="CF858" s="1113" t="s">
        <v>828</v>
      </c>
      <c r="CG858" s="1113" t="s">
        <v>828</v>
      </c>
      <c r="CH858" s="1113" t="s">
        <v>828</v>
      </c>
      <c r="CI858" s="1113" t="s">
        <v>828</v>
      </c>
      <c r="CJ858" s="1113" t="s">
        <v>828</v>
      </c>
      <c r="CK858" s="731"/>
      <c r="CL858" s="1113" t="s">
        <v>1162</v>
      </c>
      <c r="CM858" s="1113">
        <v>40</v>
      </c>
      <c r="CN858" s="1113">
        <v>9.8000000000000007</v>
      </c>
      <c r="CO858" s="1113">
        <v>5</v>
      </c>
      <c r="CP858" s="866" t="s">
        <v>9073</v>
      </c>
      <c r="CQ858" s="1113">
        <v>1</v>
      </c>
      <c r="CR858" s="87" t="s">
        <v>9433</v>
      </c>
      <c r="CS858" s="1113">
        <v>3.3</v>
      </c>
      <c r="CT858" s="740" t="s">
        <v>9433</v>
      </c>
      <c r="CU858" s="1113">
        <v>1.5</v>
      </c>
      <c r="CV858" s="1113">
        <v>1.5</v>
      </c>
      <c r="CW858" s="1113">
        <v>1</v>
      </c>
      <c r="CX858" s="1113">
        <v>1.5</v>
      </c>
      <c r="CY858" s="1113">
        <v>2</v>
      </c>
      <c r="CZ858" s="1113">
        <v>1.5</v>
      </c>
      <c r="DA858" s="1113">
        <v>1</v>
      </c>
      <c r="DB858" s="1113">
        <v>1</v>
      </c>
      <c r="DC858" s="1113">
        <v>0.9</v>
      </c>
      <c r="DD858" s="1113">
        <v>0.9</v>
      </c>
      <c r="DE858" s="1113">
        <v>0</v>
      </c>
      <c r="DF858" s="1113" t="s">
        <v>828</v>
      </c>
      <c r="DG858" s="1113" t="s">
        <v>828</v>
      </c>
      <c r="DH858" s="1113" t="s">
        <v>828</v>
      </c>
      <c r="DI858" s="1113">
        <v>0</v>
      </c>
      <c r="DJ858" s="1113" t="s">
        <v>828</v>
      </c>
      <c r="DK858" s="866" t="s">
        <v>3040</v>
      </c>
      <c r="DL858" s="1315">
        <v>0.8</v>
      </c>
      <c r="DM858" s="1315">
        <v>0.8</v>
      </c>
      <c r="DN858" s="1315">
        <v>0.8</v>
      </c>
      <c r="DO858" s="345">
        <v>1</v>
      </c>
      <c r="DP858" s="877">
        <v>0.9</v>
      </c>
      <c r="DQ858" s="1315">
        <v>0.8</v>
      </c>
      <c r="DR858" s="1315">
        <v>0.8</v>
      </c>
      <c r="DS858" s="740" t="s">
        <v>8256</v>
      </c>
      <c r="DT858" s="1113" t="s">
        <v>828</v>
      </c>
      <c r="DU858" s="1113" t="s">
        <v>828</v>
      </c>
      <c r="DV858" s="1113" t="s">
        <v>828</v>
      </c>
      <c r="DW858" s="1113" t="s">
        <v>828</v>
      </c>
      <c r="DX858" s="1113" t="s">
        <v>828</v>
      </c>
      <c r="DZ858" s="1252" t="s">
        <v>5839</v>
      </c>
      <c r="EA858" s="2003">
        <v>0.6</v>
      </c>
      <c r="EB858" s="1998">
        <f t="shared" si="13"/>
        <v>1.2</v>
      </c>
      <c r="EC858" s="964" t="s">
        <v>5837</v>
      </c>
      <c r="ED858" s="1252" t="s">
        <v>5839</v>
      </c>
      <c r="EE858" s="1113" t="s">
        <v>5913</v>
      </c>
    </row>
    <row r="859" spans="1:135">
      <c r="A859" s="1618">
        <v>5565</v>
      </c>
      <c r="B859" s="1258" t="s">
        <v>828</v>
      </c>
      <c r="C859" s="1152" t="s">
        <v>9444</v>
      </c>
      <c r="D859" s="1258">
        <v>158688</v>
      </c>
      <c r="E859" s="1258" t="s">
        <v>9071</v>
      </c>
      <c r="F859" s="1258">
        <v>76608</v>
      </c>
      <c r="G859" s="1258" t="s">
        <v>926</v>
      </c>
      <c r="H859" s="1258">
        <v>76608</v>
      </c>
      <c r="I859" s="1258" t="s">
        <v>926</v>
      </c>
      <c r="J859" s="731">
        <v>8000830</v>
      </c>
      <c r="K859" s="1511">
        <v>8000225</v>
      </c>
      <c r="L859" s="1113">
        <v>8000226</v>
      </c>
      <c r="M859" s="1113" t="s">
        <v>831</v>
      </c>
      <c r="N859" s="1113" t="s">
        <v>920</v>
      </c>
      <c r="O859" s="1113">
        <v>8000227</v>
      </c>
      <c r="P859" s="1321" t="s">
        <v>9433</v>
      </c>
      <c r="Q859" s="1113">
        <v>8000212</v>
      </c>
      <c r="R859" s="731" t="s">
        <v>9433</v>
      </c>
      <c r="S859" s="1113">
        <v>8000474</v>
      </c>
      <c r="T859" s="1113">
        <v>8000475</v>
      </c>
      <c r="U859" s="1113">
        <v>8000476</v>
      </c>
      <c r="V859" s="1113">
        <v>8000185</v>
      </c>
      <c r="W859" s="1113">
        <v>8000186</v>
      </c>
      <c r="X859" s="1113">
        <v>8000187</v>
      </c>
      <c r="Y859" s="1113">
        <v>8000477</v>
      </c>
      <c r="Z859" s="1113">
        <v>8000183</v>
      </c>
      <c r="AA859" s="1113">
        <v>8000478</v>
      </c>
      <c r="AB859" s="1113">
        <v>8000473</v>
      </c>
      <c r="AC859" s="1113">
        <v>0</v>
      </c>
      <c r="AD859" s="1113" t="s">
        <v>828</v>
      </c>
      <c r="AE859" s="1113">
        <v>8000480</v>
      </c>
      <c r="AF859" s="1113">
        <v>8000481</v>
      </c>
      <c r="AG859" s="1113">
        <v>8000162</v>
      </c>
      <c r="AH859" s="1113">
        <v>0</v>
      </c>
      <c r="AI859" s="1113" t="s">
        <v>919</v>
      </c>
      <c r="AJ859" s="1113">
        <v>3</v>
      </c>
      <c r="AK859" s="1113">
        <v>4</v>
      </c>
      <c r="AL859" s="1113">
        <v>5</v>
      </c>
      <c r="AM859" s="345" t="s">
        <v>9444</v>
      </c>
      <c r="AN859" s="871">
        <v>8000664</v>
      </c>
      <c r="AO859" s="824" t="s">
        <v>5843</v>
      </c>
      <c r="AP859" s="824" t="s">
        <v>9395</v>
      </c>
      <c r="AQ859" s="1113" t="s">
        <v>7948</v>
      </c>
      <c r="AR859" s="1113">
        <v>0</v>
      </c>
      <c r="AS859" s="1113">
        <v>0</v>
      </c>
      <c r="AT859" s="1113">
        <v>0</v>
      </c>
      <c r="AU859" s="1113">
        <v>0</v>
      </c>
      <c r="AV859" s="1113">
        <v>0</v>
      </c>
      <c r="AW859" s="731"/>
      <c r="AX859" s="1113" t="s">
        <v>1162</v>
      </c>
      <c r="AY859" s="1113">
        <v>0</v>
      </c>
      <c r="AZ859" s="1113">
        <v>0</v>
      </c>
      <c r="BA859" s="1113" t="s">
        <v>828</v>
      </c>
      <c r="BB859" s="1113" t="s">
        <v>828</v>
      </c>
      <c r="BC859" s="1113" t="s">
        <v>828</v>
      </c>
      <c r="BD859" s="1113" t="s">
        <v>828</v>
      </c>
      <c r="BE859" s="1113" t="s">
        <v>828</v>
      </c>
      <c r="BF859" s="1113" t="s">
        <v>828</v>
      </c>
      <c r="BG859" s="1113" t="s">
        <v>828</v>
      </c>
      <c r="BH859" s="1113" t="s">
        <v>828</v>
      </c>
      <c r="BI859" s="1113" t="s">
        <v>828</v>
      </c>
      <c r="BJ859" s="1113" t="s">
        <v>828</v>
      </c>
      <c r="BK859" s="1113" t="s">
        <v>828</v>
      </c>
      <c r="BL859" s="1113" t="s">
        <v>828</v>
      </c>
      <c r="BM859" s="1113" t="s">
        <v>828</v>
      </c>
      <c r="BN859" s="1113" t="s">
        <v>828</v>
      </c>
      <c r="BO859" s="1113" t="s">
        <v>828</v>
      </c>
      <c r="BP859" s="1321" t="s">
        <v>2960</v>
      </c>
      <c r="BQ859" s="1113" t="s">
        <v>828</v>
      </c>
      <c r="BR859" s="1113" t="s">
        <v>828</v>
      </c>
      <c r="BS859" s="1113">
        <v>5</v>
      </c>
      <c r="BT859" s="1113">
        <v>1</v>
      </c>
      <c r="BU859" s="1113">
        <v>1</v>
      </c>
      <c r="BV859" s="1113" t="s">
        <v>828</v>
      </c>
      <c r="BW859" s="1113" t="s">
        <v>828</v>
      </c>
      <c r="BX859" s="1113" t="s">
        <v>828</v>
      </c>
      <c r="BY859" s="1113" t="s">
        <v>828</v>
      </c>
      <c r="BZ859" s="1113" t="s">
        <v>828</v>
      </c>
      <c r="CA859" s="1113" t="s">
        <v>828</v>
      </c>
      <c r="CB859" s="87" t="s">
        <v>2960</v>
      </c>
      <c r="CC859" s="1113" t="s">
        <v>828</v>
      </c>
      <c r="CD859" s="1113" t="s">
        <v>828</v>
      </c>
      <c r="CE859" s="1113" t="s">
        <v>828</v>
      </c>
      <c r="CF859" s="1113" t="s">
        <v>828</v>
      </c>
      <c r="CG859" s="1113" t="s">
        <v>828</v>
      </c>
      <c r="CH859" s="1113" t="s">
        <v>828</v>
      </c>
      <c r="CI859" s="1113" t="s">
        <v>828</v>
      </c>
      <c r="CJ859" s="1113" t="s">
        <v>828</v>
      </c>
      <c r="CK859" s="731"/>
      <c r="CL859" s="1113" t="s">
        <v>1162</v>
      </c>
      <c r="CM859" s="1113">
        <v>40</v>
      </c>
      <c r="CN859" s="1113">
        <v>9.8000000000000007</v>
      </c>
      <c r="CO859" s="1113">
        <v>5</v>
      </c>
      <c r="CP859" s="866" t="s">
        <v>9073</v>
      </c>
      <c r="CQ859" s="1113">
        <v>1</v>
      </c>
      <c r="CR859" s="87" t="s">
        <v>9433</v>
      </c>
      <c r="CS859" s="1113">
        <v>3.3</v>
      </c>
      <c r="CT859" s="740" t="s">
        <v>9433</v>
      </c>
      <c r="CU859" s="1113">
        <v>1.5</v>
      </c>
      <c r="CV859" s="1113">
        <v>1.5</v>
      </c>
      <c r="CW859" s="1113">
        <v>1</v>
      </c>
      <c r="CX859" s="1113">
        <v>1.5</v>
      </c>
      <c r="CY859" s="1113">
        <v>2</v>
      </c>
      <c r="CZ859" s="1113">
        <v>1.5</v>
      </c>
      <c r="DA859" s="1113">
        <v>1</v>
      </c>
      <c r="DB859" s="1113">
        <v>1</v>
      </c>
      <c r="DC859" s="1113">
        <v>0.9</v>
      </c>
      <c r="DD859" s="1113">
        <v>0.9</v>
      </c>
      <c r="DE859" s="1113">
        <v>0</v>
      </c>
      <c r="DF859" s="1113" t="s">
        <v>828</v>
      </c>
      <c r="DG859" s="1113" t="s">
        <v>828</v>
      </c>
      <c r="DH859" s="1113" t="s">
        <v>828</v>
      </c>
      <c r="DI859" s="1113">
        <v>0</v>
      </c>
      <c r="DJ859" s="1113" t="s">
        <v>828</v>
      </c>
      <c r="DK859" s="866" t="s">
        <v>3040</v>
      </c>
      <c r="DL859" s="1315">
        <v>0.8</v>
      </c>
      <c r="DM859" s="1315">
        <v>0.8</v>
      </c>
      <c r="DN859" s="1315">
        <v>0.8</v>
      </c>
      <c r="DO859" s="345">
        <v>1</v>
      </c>
      <c r="DP859" s="877">
        <v>0.9</v>
      </c>
      <c r="DQ859" s="1315">
        <v>0.8</v>
      </c>
      <c r="DR859" s="1315">
        <v>0.8</v>
      </c>
      <c r="DS859" s="740" t="s">
        <v>8256</v>
      </c>
      <c r="DT859" s="1113" t="s">
        <v>828</v>
      </c>
      <c r="DU859" s="1113" t="s">
        <v>828</v>
      </c>
      <c r="DV859" s="1113" t="s">
        <v>828</v>
      </c>
      <c r="DW859" s="1113" t="s">
        <v>828</v>
      </c>
      <c r="DX859" s="1113" t="s">
        <v>828</v>
      </c>
      <c r="DZ859" s="1252" t="s">
        <v>5839</v>
      </c>
      <c r="EA859" s="2003">
        <v>0.6</v>
      </c>
      <c r="EB859" s="1998">
        <f t="shared" si="13"/>
        <v>1.2</v>
      </c>
      <c r="EC859" s="964" t="s">
        <v>5837</v>
      </c>
      <c r="ED859" s="1252" t="s">
        <v>5839</v>
      </c>
      <c r="EE859" s="1113" t="s">
        <v>5913</v>
      </c>
    </row>
    <row r="860" spans="1:135">
      <c r="A860" s="1644">
        <v>5566</v>
      </c>
      <c r="B860" s="1258" t="s">
        <v>828</v>
      </c>
      <c r="C860" s="1152" t="s">
        <v>9433</v>
      </c>
      <c r="D860" s="1258">
        <v>26612</v>
      </c>
      <c r="E860" s="1258" t="s">
        <v>9071</v>
      </c>
      <c r="F860" s="1258" t="s">
        <v>828</v>
      </c>
      <c r="G860" s="1258" t="s">
        <v>828</v>
      </c>
      <c r="H860" s="1258" t="s">
        <v>828</v>
      </c>
      <c r="I860" s="1258" t="s">
        <v>828</v>
      </c>
      <c r="J860" s="1606">
        <v>8000837</v>
      </c>
      <c r="K860" s="1511">
        <v>8000225</v>
      </c>
      <c r="L860" s="1113">
        <v>8000226</v>
      </c>
      <c r="M860" s="1113" t="s">
        <v>831</v>
      </c>
      <c r="N860" s="1113" t="s">
        <v>920</v>
      </c>
      <c r="O860" s="1113">
        <v>8000227</v>
      </c>
      <c r="P860" s="1321" t="s">
        <v>9433</v>
      </c>
      <c r="Q860" s="1113">
        <v>8000212</v>
      </c>
      <c r="R860" s="731" t="s">
        <v>9433</v>
      </c>
      <c r="S860" s="1113">
        <v>8000474</v>
      </c>
      <c r="T860" s="1113">
        <v>8000475</v>
      </c>
      <c r="U860" s="1113">
        <v>8000476</v>
      </c>
      <c r="V860" s="1113">
        <v>8000185</v>
      </c>
      <c r="W860" s="1113">
        <v>8000186</v>
      </c>
      <c r="X860" s="1113">
        <v>8000187</v>
      </c>
      <c r="Y860" s="1113">
        <v>8000477</v>
      </c>
      <c r="Z860" s="1113">
        <v>8000183</v>
      </c>
      <c r="AA860" s="1113">
        <v>8000478</v>
      </c>
      <c r="AB860" s="1113">
        <v>8000473</v>
      </c>
      <c r="AC860" s="1113">
        <v>0</v>
      </c>
      <c r="AD860" s="1113" t="s">
        <v>828</v>
      </c>
      <c r="AE860" s="1113">
        <v>8000480</v>
      </c>
      <c r="AF860" s="1113">
        <v>8000481</v>
      </c>
      <c r="AG860" s="1113">
        <v>8000162</v>
      </c>
      <c r="AH860" s="1113">
        <v>0</v>
      </c>
      <c r="AI860" s="1113" t="s">
        <v>919</v>
      </c>
      <c r="AJ860" s="1113">
        <v>3</v>
      </c>
      <c r="AK860" s="1113">
        <v>4</v>
      </c>
      <c r="AL860" s="1113">
        <v>5</v>
      </c>
      <c r="AM860" s="1321" t="s">
        <v>9433</v>
      </c>
      <c r="AN860" s="871">
        <v>8000664</v>
      </c>
      <c r="AO860" s="824" t="s">
        <v>5843</v>
      </c>
      <c r="AP860" s="824" t="s">
        <v>9395</v>
      </c>
      <c r="AQ860" s="1113" t="s">
        <v>7948</v>
      </c>
      <c r="AR860" s="1113">
        <v>0</v>
      </c>
      <c r="AS860" s="1113">
        <v>0</v>
      </c>
      <c r="AT860" s="1113">
        <v>0</v>
      </c>
      <c r="AU860" s="1113">
        <v>0</v>
      </c>
      <c r="AV860" s="1113">
        <v>0</v>
      </c>
      <c r="AW860" s="731"/>
      <c r="AX860" s="1113" t="s">
        <v>1162</v>
      </c>
      <c r="AY860" s="1113">
        <v>0</v>
      </c>
      <c r="AZ860" s="1113">
        <v>0</v>
      </c>
      <c r="BA860" s="1113" t="s">
        <v>828</v>
      </c>
      <c r="BB860" s="1113" t="s">
        <v>828</v>
      </c>
      <c r="BC860" s="1113" t="s">
        <v>828</v>
      </c>
      <c r="BD860" s="1113" t="s">
        <v>828</v>
      </c>
      <c r="BE860" s="1113" t="s">
        <v>828</v>
      </c>
      <c r="BF860" s="1113" t="s">
        <v>828</v>
      </c>
      <c r="BG860" s="1113" t="s">
        <v>828</v>
      </c>
      <c r="BH860" s="1113" t="s">
        <v>828</v>
      </c>
      <c r="BI860" s="1113" t="s">
        <v>828</v>
      </c>
      <c r="BJ860" s="1113" t="s">
        <v>828</v>
      </c>
      <c r="BK860" s="1113" t="s">
        <v>828</v>
      </c>
      <c r="BL860" s="1113" t="s">
        <v>828</v>
      </c>
      <c r="BM860" s="1113" t="s">
        <v>828</v>
      </c>
      <c r="BN860" s="1113" t="s">
        <v>828</v>
      </c>
      <c r="BO860" s="1113" t="s">
        <v>828</v>
      </c>
      <c r="BP860" s="1321" t="s">
        <v>2960</v>
      </c>
      <c r="BQ860" s="1113" t="s">
        <v>828</v>
      </c>
      <c r="BR860" s="1113" t="s">
        <v>828</v>
      </c>
      <c r="BS860" s="1113">
        <v>5</v>
      </c>
      <c r="BT860" s="1113">
        <v>1</v>
      </c>
      <c r="BU860" s="1113">
        <v>1</v>
      </c>
      <c r="BV860" s="1113" t="s">
        <v>828</v>
      </c>
      <c r="BW860" s="1113" t="s">
        <v>828</v>
      </c>
      <c r="BX860" s="1113" t="s">
        <v>828</v>
      </c>
      <c r="BY860" s="1113" t="s">
        <v>828</v>
      </c>
      <c r="BZ860" s="1113" t="s">
        <v>828</v>
      </c>
      <c r="CA860" s="1113" t="s">
        <v>828</v>
      </c>
      <c r="CB860" s="87" t="s">
        <v>2960</v>
      </c>
      <c r="CC860" s="1113" t="s">
        <v>828</v>
      </c>
      <c r="CD860" s="1113" t="s">
        <v>828</v>
      </c>
      <c r="CE860" s="1113" t="s">
        <v>828</v>
      </c>
      <c r="CF860" s="1113" t="s">
        <v>828</v>
      </c>
      <c r="CG860" s="1113" t="s">
        <v>828</v>
      </c>
      <c r="CH860" s="1113" t="s">
        <v>828</v>
      </c>
      <c r="CI860" s="1113" t="s">
        <v>828</v>
      </c>
      <c r="CJ860" s="1113" t="s">
        <v>828</v>
      </c>
      <c r="CK860" s="731"/>
      <c r="CL860" s="1113" t="s">
        <v>1162</v>
      </c>
      <c r="CM860" s="1113">
        <v>40</v>
      </c>
      <c r="CN860" s="1113">
        <v>9.8000000000000007</v>
      </c>
      <c r="CO860" s="1113">
        <v>5</v>
      </c>
      <c r="CP860" s="866" t="s">
        <v>9073</v>
      </c>
      <c r="CQ860" s="1113">
        <v>1</v>
      </c>
      <c r="CR860" s="87" t="s">
        <v>9433</v>
      </c>
      <c r="CS860" s="1113">
        <v>3.3</v>
      </c>
      <c r="CT860" s="740" t="s">
        <v>9433</v>
      </c>
      <c r="CU860" s="1113">
        <v>1.5</v>
      </c>
      <c r="CV860" s="1113">
        <v>1.5</v>
      </c>
      <c r="CW860" s="1113">
        <v>1</v>
      </c>
      <c r="CX860" s="1113">
        <v>1.5</v>
      </c>
      <c r="CY860" s="1113">
        <v>2</v>
      </c>
      <c r="CZ860" s="1113">
        <v>1.5</v>
      </c>
      <c r="DA860" s="1113">
        <v>1</v>
      </c>
      <c r="DB860" s="1113">
        <v>1</v>
      </c>
      <c r="DC860" s="1113">
        <v>0.9</v>
      </c>
      <c r="DD860" s="1113">
        <v>0.9</v>
      </c>
      <c r="DE860" s="1113">
        <v>0</v>
      </c>
      <c r="DF860" s="1113" t="s">
        <v>828</v>
      </c>
      <c r="DG860" s="1113" t="s">
        <v>828</v>
      </c>
      <c r="DH860" s="1113" t="s">
        <v>828</v>
      </c>
      <c r="DI860" s="1113">
        <v>0</v>
      </c>
      <c r="DJ860" s="1113" t="s">
        <v>828</v>
      </c>
      <c r="DK860" s="866" t="s">
        <v>3040</v>
      </c>
      <c r="DL860" s="1315">
        <v>0.8</v>
      </c>
      <c r="DM860" s="1315">
        <v>0.8</v>
      </c>
      <c r="DN860" s="1315">
        <v>0.8</v>
      </c>
      <c r="DO860" s="1321" t="s">
        <v>828</v>
      </c>
      <c r="DP860" s="877">
        <v>0.9</v>
      </c>
      <c r="DQ860" s="1315">
        <v>0.8</v>
      </c>
      <c r="DR860" s="1315">
        <v>0.8</v>
      </c>
      <c r="DS860" s="1315" t="s">
        <v>4380</v>
      </c>
      <c r="DT860" s="1113" t="s">
        <v>828</v>
      </c>
      <c r="DU860" s="1113" t="s">
        <v>828</v>
      </c>
      <c r="DV860" s="1113" t="s">
        <v>828</v>
      </c>
      <c r="DW860" s="1113" t="s">
        <v>828</v>
      </c>
      <c r="DX860" s="1113" t="s">
        <v>828</v>
      </c>
      <c r="DZ860" s="1252" t="s">
        <v>5839</v>
      </c>
      <c r="EA860" s="2001">
        <v>0.3</v>
      </c>
      <c r="EB860" s="1998">
        <f t="shared" si="13"/>
        <v>0.3</v>
      </c>
      <c r="EC860" s="964" t="s">
        <v>5837</v>
      </c>
      <c r="ED860" s="1252" t="s">
        <v>5839</v>
      </c>
      <c r="EE860" s="1568" t="s">
        <v>828</v>
      </c>
    </row>
    <row r="861" spans="1:135">
      <c r="A861" s="1644">
        <v>5567</v>
      </c>
      <c r="B861" s="1258" t="s">
        <v>828</v>
      </c>
      <c r="C861" s="1152" t="s">
        <v>9433</v>
      </c>
      <c r="D861" s="1258">
        <v>99792</v>
      </c>
      <c r="E861" s="1258" t="s">
        <v>9071</v>
      </c>
      <c r="F861" s="1258">
        <v>55440</v>
      </c>
      <c r="G861" s="1258" t="s">
        <v>926</v>
      </c>
      <c r="H861" s="1258">
        <v>55440</v>
      </c>
      <c r="I861" s="1258" t="s">
        <v>926</v>
      </c>
      <c r="J861" s="1631">
        <v>8000838</v>
      </c>
      <c r="K861" s="1511">
        <v>8000225</v>
      </c>
      <c r="L861" s="1113">
        <v>8000226</v>
      </c>
      <c r="M861" s="1113" t="s">
        <v>831</v>
      </c>
      <c r="N861" s="1113" t="s">
        <v>920</v>
      </c>
      <c r="O861" s="1113">
        <v>8000227</v>
      </c>
      <c r="P861" s="1321" t="s">
        <v>9433</v>
      </c>
      <c r="Q861" s="1113">
        <v>8000212</v>
      </c>
      <c r="R861" s="731" t="s">
        <v>9433</v>
      </c>
      <c r="S861" s="1113">
        <v>8000474</v>
      </c>
      <c r="T861" s="1113">
        <v>8000475</v>
      </c>
      <c r="U861" s="1113">
        <v>8000476</v>
      </c>
      <c r="V861" s="1113">
        <v>8000185</v>
      </c>
      <c r="W861" s="1113">
        <v>8000186</v>
      </c>
      <c r="X861" s="1113">
        <v>8000187</v>
      </c>
      <c r="Y861" s="1113">
        <v>8000477</v>
      </c>
      <c r="Z861" s="1113">
        <v>8000183</v>
      </c>
      <c r="AA861" s="1113">
        <v>8000478</v>
      </c>
      <c r="AB861" s="1113">
        <v>8000473</v>
      </c>
      <c r="AC861" s="1113">
        <v>0</v>
      </c>
      <c r="AD861" s="1113" t="s">
        <v>828</v>
      </c>
      <c r="AE861" s="1113">
        <v>8000480</v>
      </c>
      <c r="AF861" s="1113">
        <v>8000481</v>
      </c>
      <c r="AG861" s="1113">
        <v>8000162</v>
      </c>
      <c r="AH861" s="1113">
        <v>0</v>
      </c>
      <c r="AI861" s="1113" t="s">
        <v>919</v>
      </c>
      <c r="AJ861" s="1113">
        <v>3</v>
      </c>
      <c r="AK861" s="1113">
        <v>4</v>
      </c>
      <c r="AL861" s="1113">
        <v>5</v>
      </c>
      <c r="AM861" s="1321" t="s">
        <v>9433</v>
      </c>
      <c r="AN861" s="871">
        <v>8000664</v>
      </c>
      <c r="AO861" s="824" t="s">
        <v>5843</v>
      </c>
      <c r="AP861" s="824" t="s">
        <v>9395</v>
      </c>
      <c r="AQ861" s="1113" t="s">
        <v>7948</v>
      </c>
      <c r="AR861" s="1113">
        <v>0</v>
      </c>
      <c r="AS861" s="1113">
        <v>0</v>
      </c>
      <c r="AT861" s="1113">
        <v>0</v>
      </c>
      <c r="AU861" s="1113">
        <v>0</v>
      </c>
      <c r="AV861" s="1113">
        <v>0</v>
      </c>
      <c r="AW861" s="731"/>
      <c r="AX861" s="1113" t="s">
        <v>1162</v>
      </c>
      <c r="AY861" s="1113">
        <v>0</v>
      </c>
      <c r="AZ861" s="1113">
        <v>0</v>
      </c>
      <c r="BA861" s="1113" t="s">
        <v>828</v>
      </c>
      <c r="BB861" s="1113" t="s">
        <v>828</v>
      </c>
      <c r="BC861" s="1113" t="s">
        <v>828</v>
      </c>
      <c r="BD861" s="1113" t="s">
        <v>828</v>
      </c>
      <c r="BE861" s="1113" t="s">
        <v>828</v>
      </c>
      <c r="BF861" s="1113" t="s">
        <v>828</v>
      </c>
      <c r="BG861" s="1113" t="s">
        <v>828</v>
      </c>
      <c r="BH861" s="1113" t="s">
        <v>828</v>
      </c>
      <c r="BI861" s="1113" t="s">
        <v>828</v>
      </c>
      <c r="BJ861" s="1113" t="s">
        <v>828</v>
      </c>
      <c r="BK861" s="1113" t="s">
        <v>828</v>
      </c>
      <c r="BL861" s="1113" t="s">
        <v>828</v>
      </c>
      <c r="BM861" s="1113" t="s">
        <v>828</v>
      </c>
      <c r="BN861" s="1113" t="s">
        <v>828</v>
      </c>
      <c r="BO861" s="1113" t="s">
        <v>828</v>
      </c>
      <c r="BP861" s="1321" t="s">
        <v>2960</v>
      </c>
      <c r="BQ861" s="1113" t="s">
        <v>828</v>
      </c>
      <c r="BR861" s="1113" t="s">
        <v>828</v>
      </c>
      <c r="BS861" s="1113">
        <v>5</v>
      </c>
      <c r="BT861" s="1113">
        <v>1</v>
      </c>
      <c r="BU861" s="1113">
        <v>1</v>
      </c>
      <c r="BV861" s="1113" t="s">
        <v>828</v>
      </c>
      <c r="BW861" s="1113" t="s">
        <v>828</v>
      </c>
      <c r="BX861" s="1113" t="s">
        <v>828</v>
      </c>
      <c r="BY861" s="1113" t="s">
        <v>828</v>
      </c>
      <c r="BZ861" s="1113" t="s">
        <v>828</v>
      </c>
      <c r="CA861" s="1113" t="s">
        <v>828</v>
      </c>
      <c r="CB861" s="87" t="s">
        <v>2960</v>
      </c>
      <c r="CC861" s="1113" t="s">
        <v>828</v>
      </c>
      <c r="CD861" s="1113" t="s">
        <v>828</v>
      </c>
      <c r="CE861" s="1113" t="s">
        <v>828</v>
      </c>
      <c r="CF861" s="1113" t="s">
        <v>828</v>
      </c>
      <c r="CG861" s="1113" t="s">
        <v>828</v>
      </c>
      <c r="CH861" s="1113" t="s">
        <v>828</v>
      </c>
      <c r="CI861" s="1113" t="s">
        <v>828</v>
      </c>
      <c r="CJ861" s="1113" t="s">
        <v>828</v>
      </c>
      <c r="CK861" s="731"/>
      <c r="CL861" s="1113" t="s">
        <v>1162</v>
      </c>
      <c r="CM861" s="1113">
        <v>40</v>
      </c>
      <c r="CN861" s="1113">
        <v>9.8000000000000007</v>
      </c>
      <c r="CO861" s="1113">
        <v>5</v>
      </c>
      <c r="CP861" s="866" t="s">
        <v>9073</v>
      </c>
      <c r="CQ861" s="1113">
        <v>1</v>
      </c>
      <c r="CR861" s="87" t="s">
        <v>9433</v>
      </c>
      <c r="CS861" s="1113">
        <v>3.3</v>
      </c>
      <c r="CT861" s="740" t="s">
        <v>9433</v>
      </c>
      <c r="CU861" s="1113">
        <v>1.5</v>
      </c>
      <c r="CV861" s="1113">
        <v>1.5</v>
      </c>
      <c r="CW861" s="1113">
        <v>1</v>
      </c>
      <c r="CX861" s="1113">
        <v>1.5</v>
      </c>
      <c r="CY861" s="1113">
        <v>2</v>
      </c>
      <c r="CZ861" s="1113">
        <v>1.5</v>
      </c>
      <c r="DA861" s="1113">
        <v>1</v>
      </c>
      <c r="DB861" s="1113">
        <v>1</v>
      </c>
      <c r="DC861" s="1113">
        <v>0.9</v>
      </c>
      <c r="DD861" s="1113">
        <v>0.9</v>
      </c>
      <c r="DE861" s="1113">
        <v>0</v>
      </c>
      <c r="DF861" s="1113" t="s">
        <v>828</v>
      </c>
      <c r="DG861" s="1113" t="s">
        <v>828</v>
      </c>
      <c r="DH861" s="1113" t="s">
        <v>828</v>
      </c>
      <c r="DI861" s="1113">
        <v>0</v>
      </c>
      <c r="DJ861" s="1113" t="s">
        <v>828</v>
      </c>
      <c r="DK861" s="866" t="s">
        <v>3040</v>
      </c>
      <c r="DL861" s="1315">
        <v>0.8</v>
      </c>
      <c r="DM861" s="1315">
        <v>0.8</v>
      </c>
      <c r="DN861" s="1315">
        <v>0.8</v>
      </c>
      <c r="DO861" s="1321" t="s">
        <v>828</v>
      </c>
      <c r="DP861" s="877">
        <v>0.9</v>
      </c>
      <c r="DQ861" s="1315">
        <v>0.8</v>
      </c>
      <c r="DR861" s="1315">
        <v>0.8</v>
      </c>
      <c r="DS861" s="1315" t="s">
        <v>4380</v>
      </c>
      <c r="DT861" s="1113" t="s">
        <v>828</v>
      </c>
      <c r="DU861" s="1113" t="s">
        <v>828</v>
      </c>
      <c r="DV861" s="1113" t="s">
        <v>828</v>
      </c>
      <c r="DW861" s="1113" t="s">
        <v>828</v>
      </c>
      <c r="DX861" s="1113" t="s">
        <v>828</v>
      </c>
      <c r="DZ861" s="1252" t="s">
        <v>5839</v>
      </c>
      <c r="EA861" s="2001">
        <v>0.3</v>
      </c>
      <c r="EB861" s="1998">
        <f t="shared" si="13"/>
        <v>0.3</v>
      </c>
      <c r="EC861" s="964" t="s">
        <v>5837</v>
      </c>
      <c r="ED861" s="1252" t="s">
        <v>5839</v>
      </c>
      <c r="EE861" s="1113" t="s">
        <v>828</v>
      </c>
    </row>
    <row r="862" spans="1:135">
      <c r="A862" s="1644">
        <v>5568</v>
      </c>
      <c r="B862" s="1258" t="s">
        <v>828</v>
      </c>
      <c r="C862" s="1152" t="s">
        <v>9444</v>
      </c>
      <c r="D862" s="1258">
        <v>53856</v>
      </c>
      <c r="E862" s="1258" t="s">
        <v>9071</v>
      </c>
      <c r="F862" s="1258" t="s">
        <v>828</v>
      </c>
      <c r="G862" s="1258" t="s">
        <v>828</v>
      </c>
      <c r="H862" s="1258" t="s">
        <v>828</v>
      </c>
      <c r="I862" s="1258" t="s">
        <v>828</v>
      </c>
      <c r="J862" s="1631">
        <v>8000839</v>
      </c>
      <c r="K862" s="1511">
        <v>8000225</v>
      </c>
      <c r="L862" s="1113">
        <v>8000226</v>
      </c>
      <c r="M862" s="1113" t="s">
        <v>831</v>
      </c>
      <c r="N862" s="1113" t="s">
        <v>920</v>
      </c>
      <c r="O862" s="1113">
        <v>8000227</v>
      </c>
      <c r="P862" s="1321" t="s">
        <v>9433</v>
      </c>
      <c r="Q862" s="1113">
        <v>8000212</v>
      </c>
      <c r="R862" s="731" t="s">
        <v>9433</v>
      </c>
      <c r="S862" s="1113">
        <v>8000474</v>
      </c>
      <c r="T862" s="1113">
        <v>8000475</v>
      </c>
      <c r="U862" s="1113">
        <v>8000476</v>
      </c>
      <c r="V862" s="1113">
        <v>8000185</v>
      </c>
      <c r="W862" s="1113">
        <v>8000186</v>
      </c>
      <c r="X862" s="1113">
        <v>8000187</v>
      </c>
      <c r="Y862" s="1113">
        <v>8000477</v>
      </c>
      <c r="Z862" s="1113">
        <v>8000183</v>
      </c>
      <c r="AA862" s="1113">
        <v>8000478</v>
      </c>
      <c r="AB862" s="1113">
        <v>8000473</v>
      </c>
      <c r="AC862" s="1113">
        <v>0</v>
      </c>
      <c r="AD862" s="1113" t="s">
        <v>828</v>
      </c>
      <c r="AE862" s="1113">
        <v>8000480</v>
      </c>
      <c r="AF862" s="1113">
        <v>8000481</v>
      </c>
      <c r="AG862" s="1113">
        <v>8000162</v>
      </c>
      <c r="AH862" s="1113">
        <v>0</v>
      </c>
      <c r="AI862" s="1113" t="s">
        <v>919</v>
      </c>
      <c r="AJ862" s="1113">
        <v>3</v>
      </c>
      <c r="AK862" s="1113">
        <v>4</v>
      </c>
      <c r="AL862" s="1113">
        <v>5</v>
      </c>
      <c r="AM862" s="345" t="s">
        <v>9444</v>
      </c>
      <c r="AN862" s="871">
        <v>8000664</v>
      </c>
      <c r="AO862" s="824" t="s">
        <v>5843</v>
      </c>
      <c r="AP862" s="824" t="s">
        <v>9395</v>
      </c>
      <c r="AQ862" s="1113" t="s">
        <v>7948</v>
      </c>
      <c r="AR862" s="1113">
        <v>0</v>
      </c>
      <c r="AS862" s="1113">
        <v>0</v>
      </c>
      <c r="AT862" s="1113">
        <v>0</v>
      </c>
      <c r="AU862" s="1113">
        <v>0</v>
      </c>
      <c r="AV862" s="1113">
        <v>0</v>
      </c>
      <c r="AW862" s="731"/>
      <c r="AX862" s="1113" t="s">
        <v>1162</v>
      </c>
      <c r="AY862" s="1113">
        <v>0</v>
      </c>
      <c r="AZ862" s="1113">
        <v>0</v>
      </c>
      <c r="BA862" s="1113" t="s">
        <v>828</v>
      </c>
      <c r="BB862" s="1113" t="s">
        <v>828</v>
      </c>
      <c r="BC862" s="1113" t="s">
        <v>828</v>
      </c>
      <c r="BD862" s="1113" t="s">
        <v>828</v>
      </c>
      <c r="BE862" s="1113" t="s">
        <v>828</v>
      </c>
      <c r="BF862" s="1113" t="s">
        <v>828</v>
      </c>
      <c r="BG862" s="1113" t="s">
        <v>828</v>
      </c>
      <c r="BH862" s="1113" t="s">
        <v>828</v>
      </c>
      <c r="BI862" s="1113" t="s">
        <v>828</v>
      </c>
      <c r="BJ862" s="1113" t="s">
        <v>828</v>
      </c>
      <c r="BK862" s="1113" t="s">
        <v>828</v>
      </c>
      <c r="BL862" s="1113" t="s">
        <v>828</v>
      </c>
      <c r="BM862" s="1113" t="s">
        <v>828</v>
      </c>
      <c r="BN862" s="1113" t="s">
        <v>828</v>
      </c>
      <c r="BO862" s="1113" t="s">
        <v>828</v>
      </c>
      <c r="BP862" s="1321" t="s">
        <v>2960</v>
      </c>
      <c r="BQ862" s="1113" t="s">
        <v>828</v>
      </c>
      <c r="BR862" s="1113" t="s">
        <v>828</v>
      </c>
      <c r="BS862" s="1113">
        <v>5</v>
      </c>
      <c r="BT862" s="1113">
        <v>1</v>
      </c>
      <c r="BU862" s="1113">
        <v>1</v>
      </c>
      <c r="BV862" s="1113" t="s">
        <v>828</v>
      </c>
      <c r="BW862" s="1113" t="s">
        <v>828</v>
      </c>
      <c r="BX862" s="1113" t="s">
        <v>828</v>
      </c>
      <c r="BY862" s="1113" t="s">
        <v>828</v>
      </c>
      <c r="BZ862" s="1113" t="s">
        <v>828</v>
      </c>
      <c r="CA862" s="1113" t="s">
        <v>828</v>
      </c>
      <c r="CB862" s="87" t="s">
        <v>2960</v>
      </c>
      <c r="CC862" s="1113" t="s">
        <v>828</v>
      </c>
      <c r="CD862" s="1113" t="s">
        <v>828</v>
      </c>
      <c r="CE862" s="1113" t="s">
        <v>828</v>
      </c>
      <c r="CF862" s="1113" t="s">
        <v>828</v>
      </c>
      <c r="CG862" s="1113" t="s">
        <v>828</v>
      </c>
      <c r="CH862" s="1113" t="s">
        <v>828</v>
      </c>
      <c r="CI862" s="1113" t="s">
        <v>828</v>
      </c>
      <c r="CJ862" s="1113" t="s">
        <v>828</v>
      </c>
      <c r="CK862" s="731"/>
      <c r="CL862" s="1113" t="s">
        <v>1162</v>
      </c>
      <c r="CM862" s="1113">
        <v>40</v>
      </c>
      <c r="CN862" s="1113">
        <v>9.8000000000000007</v>
      </c>
      <c r="CO862" s="1113">
        <v>5</v>
      </c>
      <c r="CP862" s="866" t="s">
        <v>9073</v>
      </c>
      <c r="CQ862" s="1113">
        <v>1</v>
      </c>
      <c r="CR862" s="87" t="s">
        <v>9433</v>
      </c>
      <c r="CS862" s="1113">
        <v>3.3</v>
      </c>
      <c r="CT862" s="740" t="s">
        <v>9433</v>
      </c>
      <c r="CU862" s="1113">
        <v>1.5</v>
      </c>
      <c r="CV862" s="1113">
        <v>1.5</v>
      </c>
      <c r="CW862" s="1113">
        <v>1</v>
      </c>
      <c r="CX862" s="1113">
        <v>1.5</v>
      </c>
      <c r="CY862" s="1113">
        <v>2</v>
      </c>
      <c r="CZ862" s="1113">
        <v>1.5</v>
      </c>
      <c r="DA862" s="1113">
        <v>1</v>
      </c>
      <c r="DB862" s="1113">
        <v>1</v>
      </c>
      <c r="DC862" s="1113">
        <v>0.9</v>
      </c>
      <c r="DD862" s="1113">
        <v>0.9</v>
      </c>
      <c r="DE862" s="1113">
        <v>0</v>
      </c>
      <c r="DF862" s="1113" t="s">
        <v>828</v>
      </c>
      <c r="DG862" s="1113" t="s">
        <v>828</v>
      </c>
      <c r="DH862" s="1113" t="s">
        <v>828</v>
      </c>
      <c r="DI862" s="1113">
        <v>0</v>
      </c>
      <c r="DJ862" s="1113" t="s">
        <v>828</v>
      </c>
      <c r="DK862" s="866" t="s">
        <v>3040</v>
      </c>
      <c r="DL862" s="1315">
        <v>0.8</v>
      </c>
      <c r="DM862" s="1315">
        <v>0.8</v>
      </c>
      <c r="DN862" s="1315">
        <v>0.8</v>
      </c>
      <c r="DO862" s="345">
        <v>1</v>
      </c>
      <c r="DP862" s="877">
        <v>0.9</v>
      </c>
      <c r="DQ862" s="1315">
        <v>0.8</v>
      </c>
      <c r="DR862" s="1315">
        <v>0.8</v>
      </c>
      <c r="DS862" s="740" t="s">
        <v>8256</v>
      </c>
      <c r="DT862" s="1113" t="s">
        <v>828</v>
      </c>
      <c r="DU862" s="1113" t="s">
        <v>828</v>
      </c>
      <c r="DV862" s="1113" t="s">
        <v>828</v>
      </c>
      <c r="DW862" s="1113" t="s">
        <v>828</v>
      </c>
      <c r="DX862" s="1113" t="s">
        <v>828</v>
      </c>
      <c r="DZ862" s="1252" t="s">
        <v>5839</v>
      </c>
      <c r="EA862" s="2003">
        <v>0.6</v>
      </c>
      <c r="EB862" s="1998">
        <f t="shared" si="13"/>
        <v>1.2</v>
      </c>
      <c r="EC862" s="964" t="s">
        <v>5837</v>
      </c>
      <c r="ED862" s="1252" t="s">
        <v>5839</v>
      </c>
      <c r="EE862" s="1113" t="s">
        <v>5913</v>
      </c>
    </row>
    <row r="863" spans="1:135">
      <c r="A863" s="1644">
        <v>5569</v>
      </c>
      <c r="B863" s="1258" t="s">
        <v>828</v>
      </c>
      <c r="C863" s="1152" t="s">
        <v>9444</v>
      </c>
      <c r="D863" s="1258">
        <v>183744</v>
      </c>
      <c r="E863" s="1258" t="s">
        <v>9071</v>
      </c>
      <c r="F863" s="1258">
        <v>88704</v>
      </c>
      <c r="G863" s="1258" t="s">
        <v>926</v>
      </c>
      <c r="H863" s="1258">
        <v>88704</v>
      </c>
      <c r="I863" s="1258" t="s">
        <v>926</v>
      </c>
      <c r="J863" s="1631">
        <v>8000840</v>
      </c>
      <c r="K863" s="1511">
        <v>8000225</v>
      </c>
      <c r="L863" s="1113">
        <v>8000226</v>
      </c>
      <c r="M863" s="1113" t="s">
        <v>831</v>
      </c>
      <c r="N863" s="1113" t="s">
        <v>920</v>
      </c>
      <c r="O863" s="1113">
        <v>8000227</v>
      </c>
      <c r="P863" s="1321" t="s">
        <v>9433</v>
      </c>
      <c r="Q863" s="1113">
        <v>8000212</v>
      </c>
      <c r="R863" s="731" t="s">
        <v>9433</v>
      </c>
      <c r="S863" s="1113">
        <v>8000474</v>
      </c>
      <c r="T863" s="1113">
        <v>8000475</v>
      </c>
      <c r="U863" s="1113">
        <v>8000476</v>
      </c>
      <c r="V863" s="1113">
        <v>8000185</v>
      </c>
      <c r="W863" s="1113">
        <v>8000186</v>
      </c>
      <c r="X863" s="1113">
        <v>8000187</v>
      </c>
      <c r="Y863" s="1113">
        <v>8000477</v>
      </c>
      <c r="Z863" s="1113">
        <v>8000183</v>
      </c>
      <c r="AA863" s="1113">
        <v>8000478</v>
      </c>
      <c r="AB863" s="1113">
        <v>8000473</v>
      </c>
      <c r="AC863" s="1113">
        <v>0</v>
      </c>
      <c r="AD863" s="1113" t="s">
        <v>828</v>
      </c>
      <c r="AE863" s="1113">
        <v>8000480</v>
      </c>
      <c r="AF863" s="1113">
        <v>8000481</v>
      </c>
      <c r="AG863" s="1113">
        <v>8000162</v>
      </c>
      <c r="AH863" s="1113">
        <v>0</v>
      </c>
      <c r="AI863" s="1113" t="s">
        <v>919</v>
      </c>
      <c r="AJ863" s="1113">
        <v>3</v>
      </c>
      <c r="AK863" s="1113">
        <v>4</v>
      </c>
      <c r="AL863" s="1113">
        <v>5</v>
      </c>
      <c r="AM863" s="345" t="s">
        <v>9444</v>
      </c>
      <c r="AN863" s="871">
        <v>8000664</v>
      </c>
      <c r="AO863" s="824" t="s">
        <v>5843</v>
      </c>
      <c r="AP863" s="824" t="s">
        <v>9395</v>
      </c>
      <c r="AQ863" s="1113" t="s">
        <v>7948</v>
      </c>
      <c r="AR863" s="1113">
        <v>0</v>
      </c>
      <c r="AS863" s="1113">
        <v>0</v>
      </c>
      <c r="AT863" s="1113">
        <v>0</v>
      </c>
      <c r="AU863" s="1113">
        <v>0</v>
      </c>
      <c r="AV863" s="1113">
        <v>0</v>
      </c>
      <c r="AW863" s="731"/>
      <c r="AX863" s="1113" t="s">
        <v>1162</v>
      </c>
      <c r="AY863" s="1113">
        <v>0</v>
      </c>
      <c r="AZ863" s="1113">
        <v>0</v>
      </c>
      <c r="BA863" s="1113" t="s">
        <v>828</v>
      </c>
      <c r="BB863" s="1113" t="s">
        <v>828</v>
      </c>
      <c r="BC863" s="1113" t="s">
        <v>828</v>
      </c>
      <c r="BD863" s="1113" t="s">
        <v>828</v>
      </c>
      <c r="BE863" s="1113" t="s">
        <v>828</v>
      </c>
      <c r="BF863" s="1113" t="s">
        <v>828</v>
      </c>
      <c r="BG863" s="1113" t="s">
        <v>828</v>
      </c>
      <c r="BH863" s="1113" t="s">
        <v>828</v>
      </c>
      <c r="BI863" s="1113" t="s">
        <v>828</v>
      </c>
      <c r="BJ863" s="1113" t="s">
        <v>828</v>
      </c>
      <c r="BK863" s="1113" t="s">
        <v>828</v>
      </c>
      <c r="BL863" s="1113" t="s">
        <v>828</v>
      </c>
      <c r="BM863" s="1113" t="s">
        <v>828</v>
      </c>
      <c r="BN863" s="1113" t="s">
        <v>828</v>
      </c>
      <c r="BO863" s="1113" t="s">
        <v>828</v>
      </c>
      <c r="BP863" s="1321" t="s">
        <v>2960</v>
      </c>
      <c r="BQ863" s="1113" t="s">
        <v>828</v>
      </c>
      <c r="BR863" s="1113" t="s">
        <v>828</v>
      </c>
      <c r="BS863" s="1113">
        <v>5</v>
      </c>
      <c r="BT863" s="1113">
        <v>1</v>
      </c>
      <c r="BU863" s="1113">
        <v>1</v>
      </c>
      <c r="BV863" s="1113" t="s">
        <v>828</v>
      </c>
      <c r="BW863" s="1113" t="s">
        <v>828</v>
      </c>
      <c r="BX863" s="1113" t="s">
        <v>828</v>
      </c>
      <c r="BY863" s="1113" t="s">
        <v>828</v>
      </c>
      <c r="BZ863" s="1113" t="s">
        <v>828</v>
      </c>
      <c r="CA863" s="1113" t="s">
        <v>828</v>
      </c>
      <c r="CB863" s="87" t="s">
        <v>2960</v>
      </c>
      <c r="CC863" s="1113" t="s">
        <v>828</v>
      </c>
      <c r="CD863" s="1113" t="s">
        <v>828</v>
      </c>
      <c r="CE863" s="1113" t="s">
        <v>828</v>
      </c>
      <c r="CF863" s="1113" t="s">
        <v>828</v>
      </c>
      <c r="CG863" s="1113" t="s">
        <v>828</v>
      </c>
      <c r="CH863" s="1113" t="s">
        <v>828</v>
      </c>
      <c r="CI863" s="1113" t="s">
        <v>828</v>
      </c>
      <c r="CJ863" s="1113" t="s">
        <v>828</v>
      </c>
      <c r="CK863" s="731"/>
      <c r="CL863" s="1113" t="s">
        <v>1162</v>
      </c>
      <c r="CM863" s="1113">
        <v>40</v>
      </c>
      <c r="CN863" s="1113">
        <v>9.8000000000000007</v>
      </c>
      <c r="CO863" s="1113">
        <v>5</v>
      </c>
      <c r="CP863" s="866" t="s">
        <v>9073</v>
      </c>
      <c r="CQ863" s="1113">
        <v>1</v>
      </c>
      <c r="CR863" s="87" t="s">
        <v>9433</v>
      </c>
      <c r="CS863" s="1113">
        <v>3.3</v>
      </c>
      <c r="CT863" s="740" t="s">
        <v>9433</v>
      </c>
      <c r="CU863" s="1113">
        <v>1.5</v>
      </c>
      <c r="CV863" s="1113">
        <v>1.5</v>
      </c>
      <c r="CW863" s="1113">
        <v>1</v>
      </c>
      <c r="CX863" s="1113">
        <v>1.5</v>
      </c>
      <c r="CY863" s="1113">
        <v>2</v>
      </c>
      <c r="CZ863" s="1113">
        <v>1.5</v>
      </c>
      <c r="DA863" s="1113">
        <v>1</v>
      </c>
      <c r="DB863" s="1113">
        <v>1</v>
      </c>
      <c r="DC863" s="1113">
        <v>0.9</v>
      </c>
      <c r="DD863" s="1113">
        <v>0.9</v>
      </c>
      <c r="DE863" s="1113">
        <v>0</v>
      </c>
      <c r="DF863" s="1113" t="s">
        <v>828</v>
      </c>
      <c r="DG863" s="1113" t="s">
        <v>828</v>
      </c>
      <c r="DH863" s="1113" t="s">
        <v>828</v>
      </c>
      <c r="DI863" s="1113">
        <v>0</v>
      </c>
      <c r="DJ863" s="1113" t="s">
        <v>828</v>
      </c>
      <c r="DK863" s="866" t="s">
        <v>3040</v>
      </c>
      <c r="DL863" s="1315">
        <v>0.8</v>
      </c>
      <c r="DM863" s="1315">
        <v>0.8</v>
      </c>
      <c r="DN863" s="1315">
        <v>0.8</v>
      </c>
      <c r="DO863" s="345">
        <v>1</v>
      </c>
      <c r="DP863" s="877">
        <v>0.9</v>
      </c>
      <c r="DQ863" s="1315">
        <v>0.8</v>
      </c>
      <c r="DR863" s="1315">
        <v>0.8</v>
      </c>
      <c r="DS863" s="740" t="s">
        <v>8256</v>
      </c>
      <c r="DT863" s="1113" t="s">
        <v>828</v>
      </c>
      <c r="DU863" s="1113" t="s">
        <v>828</v>
      </c>
      <c r="DV863" s="1113" t="s">
        <v>828</v>
      </c>
      <c r="DW863" s="1113" t="s">
        <v>828</v>
      </c>
      <c r="DX863" s="1113" t="s">
        <v>828</v>
      </c>
      <c r="DZ863" s="1252" t="s">
        <v>5839</v>
      </c>
      <c r="EA863" s="2003">
        <v>0.6</v>
      </c>
      <c r="EB863" s="1998">
        <f t="shared" si="13"/>
        <v>1.2</v>
      </c>
      <c r="EC863" s="964" t="s">
        <v>5837</v>
      </c>
      <c r="ED863" s="1252" t="s">
        <v>5839</v>
      </c>
      <c r="EE863" s="1113" t="s">
        <v>5913</v>
      </c>
    </row>
    <row r="864" spans="1:135">
      <c r="A864" s="1653">
        <v>5570</v>
      </c>
      <c r="B864" s="1258" t="s">
        <v>828</v>
      </c>
      <c r="C864" s="1152" t="s">
        <v>828</v>
      </c>
      <c r="D864" s="1258">
        <v>15322</v>
      </c>
      <c r="E864" s="1258" t="s">
        <v>1044</v>
      </c>
      <c r="F864" s="1258" t="s">
        <v>828</v>
      </c>
      <c r="G864" s="1258" t="s">
        <v>828</v>
      </c>
      <c r="H864" s="1258" t="s">
        <v>828</v>
      </c>
      <c r="I864" s="1258" t="s">
        <v>828</v>
      </c>
      <c r="J864" s="1606">
        <v>8000847</v>
      </c>
      <c r="K864" s="1511">
        <v>8000225</v>
      </c>
      <c r="L864" s="1113">
        <v>8000226</v>
      </c>
      <c r="M864" s="1113" t="s">
        <v>831</v>
      </c>
      <c r="N864" s="1113" t="s">
        <v>920</v>
      </c>
      <c r="O864" s="1113">
        <v>8000227</v>
      </c>
      <c r="P864" s="1321" t="s">
        <v>9433</v>
      </c>
      <c r="Q864" s="1113">
        <v>8000212</v>
      </c>
      <c r="R864" s="731" t="s">
        <v>9433</v>
      </c>
      <c r="S864" s="1113">
        <v>8000474</v>
      </c>
      <c r="T864" s="1113">
        <v>8000475</v>
      </c>
      <c r="U864" s="1113">
        <v>8000476</v>
      </c>
      <c r="V864" s="1113">
        <v>8000185</v>
      </c>
      <c r="W864" s="1113">
        <v>8000186</v>
      </c>
      <c r="X864" s="1113">
        <v>8000187</v>
      </c>
      <c r="Y864" s="1113">
        <v>8000477</v>
      </c>
      <c r="Z864" s="1113">
        <v>8000183</v>
      </c>
      <c r="AA864" s="1113">
        <v>8000478</v>
      </c>
      <c r="AB864" s="1113">
        <v>8000473</v>
      </c>
      <c r="AC864" s="1113">
        <v>0</v>
      </c>
      <c r="AD864" s="1113" t="s">
        <v>828</v>
      </c>
      <c r="AE864" s="1113">
        <v>8000480</v>
      </c>
      <c r="AF864" s="1113">
        <v>8000481</v>
      </c>
      <c r="AG864" s="1113">
        <v>8000162</v>
      </c>
      <c r="AH864" s="1113">
        <v>0</v>
      </c>
      <c r="AI864" s="1113" t="s">
        <v>919</v>
      </c>
      <c r="AJ864" s="1113">
        <v>3</v>
      </c>
      <c r="AK864" s="1113">
        <v>4</v>
      </c>
      <c r="AL864" s="1113">
        <v>5</v>
      </c>
      <c r="AM864" s="1321" t="s">
        <v>9433</v>
      </c>
      <c r="AN864" s="871">
        <v>8000664</v>
      </c>
      <c r="AO864" s="824" t="s">
        <v>5843</v>
      </c>
      <c r="AP864" s="824" t="s">
        <v>9395</v>
      </c>
      <c r="AQ864" s="1113" t="s">
        <v>7948</v>
      </c>
      <c r="AR864" s="1113">
        <v>0</v>
      </c>
      <c r="AS864" s="1113">
        <v>0</v>
      </c>
      <c r="AT864" s="1113">
        <v>0</v>
      </c>
      <c r="AU864" s="1113">
        <v>0</v>
      </c>
      <c r="AV864" s="1113">
        <v>0</v>
      </c>
      <c r="AW864" s="731"/>
      <c r="AX864" s="1113" t="s">
        <v>1162</v>
      </c>
      <c r="AY864" s="1113">
        <v>0</v>
      </c>
      <c r="AZ864" s="1113">
        <v>0</v>
      </c>
      <c r="BA864" s="1113" t="s">
        <v>828</v>
      </c>
      <c r="BB864" s="1113" t="s">
        <v>828</v>
      </c>
      <c r="BC864" s="1113" t="s">
        <v>828</v>
      </c>
      <c r="BD864" s="1113" t="s">
        <v>828</v>
      </c>
      <c r="BE864" s="1113" t="s">
        <v>828</v>
      </c>
      <c r="BF864" s="1113" t="s">
        <v>828</v>
      </c>
      <c r="BG864" s="1113" t="s">
        <v>828</v>
      </c>
      <c r="BH864" s="1113" t="s">
        <v>828</v>
      </c>
      <c r="BI864" s="1113" t="s">
        <v>828</v>
      </c>
      <c r="BJ864" s="1113" t="s">
        <v>828</v>
      </c>
      <c r="BK864" s="1113" t="s">
        <v>828</v>
      </c>
      <c r="BL864" s="1113" t="s">
        <v>828</v>
      </c>
      <c r="BM864" s="1113" t="s">
        <v>828</v>
      </c>
      <c r="BN864" s="1113" t="s">
        <v>828</v>
      </c>
      <c r="BO864" s="1113" t="s">
        <v>828</v>
      </c>
      <c r="BP864" s="1321" t="s">
        <v>2960</v>
      </c>
      <c r="BQ864" s="1113" t="s">
        <v>828</v>
      </c>
      <c r="BR864" s="1113" t="s">
        <v>828</v>
      </c>
      <c r="BS864" s="1113">
        <v>5</v>
      </c>
      <c r="BT864" s="1113">
        <v>1</v>
      </c>
      <c r="BU864" s="1113">
        <v>1</v>
      </c>
      <c r="BV864" s="1113" t="s">
        <v>828</v>
      </c>
      <c r="BW864" s="1113" t="s">
        <v>828</v>
      </c>
      <c r="BX864" s="1113" t="s">
        <v>828</v>
      </c>
      <c r="BY864" s="1113" t="s">
        <v>828</v>
      </c>
      <c r="BZ864" s="1113" t="s">
        <v>828</v>
      </c>
      <c r="CA864" s="1113" t="s">
        <v>828</v>
      </c>
      <c r="CB864" s="87" t="s">
        <v>2960</v>
      </c>
      <c r="CC864" s="1113" t="s">
        <v>828</v>
      </c>
      <c r="CD864" s="1113" t="s">
        <v>828</v>
      </c>
      <c r="CE864" s="1113" t="s">
        <v>828</v>
      </c>
      <c r="CF864" s="1113" t="s">
        <v>828</v>
      </c>
      <c r="CG864" s="1113" t="s">
        <v>828</v>
      </c>
      <c r="CH864" s="1113" t="s">
        <v>828</v>
      </c>
      <c r="CI864" s="1113" t="s">
        <v>828</v>
      </c>
      <c r="CJ864" s="1113" t="s">
        <v>828</v>
      </c>
      <c r="CK864" s="731"/>
      <c r="CL864" s="1113" t="s">
        <v>1162</v>
      </c>
      <c r="CM864" s="1113">
        <v>40</v>
      </c>
      <c r="CN864" s="1113">
        <v>9.8000000000000007</v>
      </c>
      <c r="CO864" s="1113">
        <v>5</v>
      </c>
      <c r="CP864" s="866" t="s">
        <v>9073</v>
      </c>
      <c r="CQ864" s="1113">
        <v>1</v>
      </c>
      <c r="CR864" s="87" t="s">
        <v>9433</v>
      </c>
      <c r="CS864" s="1113">
        <v>3.3</v>
      </c>
      <c r="CT864" s="740" t="s">
        <v>9433</v>
      </c>
      <c r="CU864" s="1113">
        <v>1.5</v>
      </c>
      <c r="CV864" s="1113">
        <v>1.5</v>
      </c>
      <c r="CW864" s="1113">
        <v>1</v>
      </c>
      <c r="CX864" s="1113">
        <v>1.5</v>
      </c>
      <c r="CY864" s="1113">
        <v>2</v>
      </c>
      <c r="CZ864" s="1113">
        <v>1.5</v>
      </c>
      <c r="DA864" s="1113">
        <v>1</v>
      </c>
      <c r="DB864" s="1113">
        <v>1</v>
      </c>
      <c r="DC864" s="1113">
        <v>0.9</v>
      </c>
      <c r="DD864" s="1113">
        <v>0.9</v>
      </c>
      <c r="DE864" s="1113">
        <v>0</v>
      </c>
      <c r="DF864" s="1113" t="s">
        <v>828</v>
      </c>
      <c r="DG864" s="1113" t="s">
        <v>828</v>
      </c>
      <c r="DH864" s="1113" t="s">
        <v>828</v>
      </c>
      <c r="DI864" s="1113">
        <v>0</v>
      </c>
      <c r="DJ864" s="1113" t="s">
        <v>828</v>
      </c>
      <c r="DK864" s="866" t="s">
        <v>3040</v>
      </c>
      <c r="DL864" s="1315">
        <v>0.8</v>
      </c>
      <c r="DM864" s="1315">
        <v>0.8</v>
      </c>
      <c r="DN864" s="1315">
        <v>0.8</v>
      </c>
      <c r="DO864" s="1321" t="s">
        <v>828</v>
      </c>
      <c r="DP864" s="877">
        <v>0.9</v>
      </c>
      <c r="DQ864" s="1315">
        <v>0.8</v>
      </c>
      <c r="DR864" s="1315">
        <v>0.8</v>
      </c>
      <c r="DS864" s="1315" t="s">
        <v>4380</v>
      </c>
      <c r="DT864" s="1113" t="s">
        <v>828</v>
      </c>
      <c r="DU864" s="1113" t="s">
        <v>828</v>
      </c>
      <c r="DV864" s="1113" t="s">
        <v>828</v>
      </c>
      <c r="DW864" s="1113" t="s">
        <v>828</v>
      </c>
      <c r="DX864" s="1113" t="s">
        <v>828</v>
      </c>
      <c r="DZ864" s="1252" t="s">
        <v>5839</v>
      </c>
      <c r="EA864" s="2001">
        <v>0.3</v>
      </c>
      <c r="EB864" s="1998">
        <f t="shared" si="13"/>
        <v>0.3</v>
      </c>
      <c r="EC864" s="964" t="s">
        <v>5837</v>
      </c>
      <c r="ED864" s="1252" t="s">
        <v>5839</v>
      </c>
      <c r="EE864" s="1568" t="s">
        <v>828</v>
      </c>
    </row>
    <row r="865" spans="1:135">
      <c r="A865" s="1653">
        <v>5571</v>
      </c>
      <c r="B865" s="1258" t="s">
        <v>828</v>
      </c>
      <c r="C865" s="1152" t="s">
        <v>828</v>
      </c>
      <c r="D865" s="1258">
        <v>57456</v>
      </c>
      <c r="E865" s="1258" t="s">
        <v>1044</v>
      </c>
      <c r="F865" s="1258">
        <v>31920</v>
      </c>
      <c r="G865" s="1258" t="s">
        <v>926</v>
      </c>
      <c r="H865" s="1258">
        <v>31920</v>
      </c>
      <c r="I865" s="1258" t="s">
        <v>926</v>
      </c>
      <c r="J865" s="1631">
        <v>8000848</v>
      </c>
      <c r="K865" s="1511">
        <v>8000225</v>
      </c>
      <c r="L865" s="1113">
        <v>8000226</v>
      </c>
      <c r="M865" s="1113" t="s">
        <v>831</v>
      </c>
      <c r="N865" s="1113" t="s">
        <v>920</v>
      </c>
      <c r="O865" s="1113">
        <v>8000227</v>
      </c>
      <c r="P865" s="1321" t="s">
        <v>9433</v>
      </c>
      <c r="Q865" s="1113">
        <v>8000212</v>
      </c>
      <c r="R865" s="731" t="s">
        <v>9433</v>
      </c>
      <c r="S865" s="1113">
        <v>8000474</v>
      </c>
      <c r="T865" s="1113">
        <v>8000475</v>
      </c>
      <c r="U865" s="1113">
        <v>8000476</v>
      </c>
      <c r="V865" s="1113">
        <v>8000185</v>
      </c>
      <c r="W865" s="1113">
        <v>8000186</v>
      </c>
      <c r="X865" s="1113">
        <v>8000187</v>
      </c>
      <c r="Y865" s="1113">
        <v>8000477</v>
      </c>
      <c r="Z865" s="1113">
        <v>8000183</v>
      </c>
      <c r="AA865" s="1113">
        <v>8000478</v>
      </c>
      <c r="AB865" s="1113">
        <v>8000473</v>
      </c>
      <c r="AC865" s="1113">
        <v>0</v>
      </c>
      <c r="AD865" s="1113" t="s">
        <v>828</v>
      </c>
      <c r="AE865" s="1113">
        <v>8000480</v>
      </c>
      <c r="AF865" s="1113">
        <v>8000481</v>
      </c>
      <c r="AG865" s="1113">
        <v>8000162</v>
      </c>
      <c r="AH865" s="1113">
        <v>0</v>
      </c>
      <c r="AI865" s="1113" t="s">
        <v>919</v>
      </c>
      <c r="AJ865" s="1113">
        <v>3</v>
      </c>
      <c r="AK865" s="1113">
        <v>4</v>
      </c>
      <c r="AL865" s="1113">
        <v>5</v>
      </c>
      <c r="AM865" s="1321" t="s">
        <v>9433</v>
      </c>
      <c r="AN865" s="871">
        <v>8000664</v>
      </c>
      <c r="AO865" s="824" t="s">
        <v>5843</v>
      </c>
      <c r="AP865" s="824" t="s">
        <v>9395</v>
      </c>
      <c r="AQ865" s="1113" t="s">
        <v>7948</v>
      </c>
      <c r="AR865" s="1113">
        <v>0</v>
      </c>
      <c r="AS865" s="1113">
        <v>0</v>
      </c>
      <c r="AT865" s="1113">
        <v>0</v>
      </c>
      <c r="AU865" s="1113">
        <v>0</v>
      </c>
      <c r="AV865" s="1113">
        <v>0</v>
      </c>
      <c r="AW865" s="731"/>
      <c r="AX865" s="1113" t="s">
        <v>1162</v>
      </c>
      <c r="AY865" s="1113">
        <v>0</v>
      </c>
      <c r="AZ865" s="1113">
        <v>0</v>
      </c>
      <c r="BA865" s="1113" t="s">
        <v>828</v>
      </c>
      <c r="BB865" s="1113" t="s">
        <v>828</v>
      </c>
      <c r="BC865" s="1113" t="s">
        <v>828</v>
      </c>
      <c r="BD865" s="1113" t="s">
        <v>828</v>
      </c>
      <c r="BE865" s="1113" t="s">
        <v>828</v>
      </c>
      <c r="BF865" s="1113" t="s">
        <v>828</v>
      </c>
      <c r="BG865" s="1113" t="s">
        <v>828</v>
      </c>
      <c r="BH865" s="1113" t="s">
        <v>828</v>
      </c>
      <c r="BI865" s="1113" t="s">
        <v>828</v>
      </c>
      <c r="BJ865" s="1113" t="s">
        <v>828</v>
      </c>
      <c r="BK865" s="1113" t="s">
        <v>828</v>
      </c>
      <c r="BL865" s="1113" t="s">
        <v>828</v>
      </c>
      <c r="BM865" s="1113" t="s">
        <v>828</v>
      </c>
      <c r="BN865" s="1113" t="s">
        <v>828</v>
      </c>
      <c r="BO865" s="1113" t="s">
        <v>828</v>
      </c>
      <c r="BP865" s="1321" t="s">
        <v>2960</v>
      </c>
      <c r="BQ865" s="1113" t="s">
        <v>828</v>
      </c>
      <c r="BR865" s="1113" t="s">
        <v>828</v>
      </c>
      <c r="BS865" s="1113">
        <v>5</v>
      </c>
      <c r="BT865" s="1113">
        <v>1</v>
      </c>
      <c r="BU865" s="1113">
        <v>1</v>
      </c>
      <c r="BV865" s="1113" t="s">
        <v>828</v>
      </c>
      <c r="BW865" s="1113" t="s">
        <v>828</v>
      </c>
      <c r="BX865" s="1113" t="s">
        <v>828</v>
      </c>
      <c r="BY865" s="1113" t="s">
        <v>828</v>
      </c>
      <c r="BZ865" s="1113" t="s">
        <v>828</v>
      </c>
      <c r="CA865" s="1113" t="s">
        <v>828</v>
      </c>
      <c r="CB865" s="87" t="s">
        <v>2960</v>
      </c>
      <c r="CC865" s="1113" t="s">
        <v>828</v>
      </c>
      <c r="CD865" s="1113" t="s">
        <v>828</v>
      </c>
      <c r="CE865" s="1113" t="s">
        <v>828</v>
      </c>
      <c r="CF865" s="1113" t="s">
        <v>828</v>
      </c>
      <c r="CG865" s="1113" t="s">
        <v>828</v>
      </c>
      <c r="CH865" s="1113" t="s">
        <v>828</v>
      </c>
      <c r="CI865" s="1113" t="s">
        <v>828</v>
      </c>
      <c r="CJ865" s="1113" t="s">
        <v>828</v>
      </c>
      <c r="CK865" s="731"/>
      <c r="CL865" s="1113" t="s">
        <v>1162</v>
      </c>
      <c r="CM865" s="1113">
        <v>40</v>
      </c>
      <c r="CN865" s="1113">
        <v>9.8000000000000007</v>
      </c>
      <c r="CO865" s="1113">
        <v>5</v>
      </c>
      <c r="CP865" s="866" t="s">
        <v>9073</v>
      </c>
      <c r="CQ865" s="1113">
        <v>1</v>
      </c>
      <c r="CR865" s="87" t="s">
        <v>9433</v>
      </c>
      <c r="CS865" s="1113">
        <v>3.3</v>
      </c>
      <c r="CT865" s="740" t="s">
        <v>9433</v>
      </c>
      <c r="CU865" s="1113">
        <v>1.5</v>
      </c>
      <c r="CV865" s="1113">
        <v>1.5</v>
      </c>
      <c r="CW865" s="1113">
        <v>1</v>
      </c>
      <c r="CX865" s="1113">
        <v>1.5</v>
      </c>
      <c r="CY865" s="1113">
        <v>2</v>
      </c>
      <c r="CZ865" s="1113">
        <v>1.5</v>
      </c>
      <c r="DA865" s="1113">
        <v>1</v>
      </c>
      <c r="DB865" s="1113">
        <v>1</v>
      </c>
      <c r="DC865" s="1113">
        <v>0.9</v>
      </c>
      <c r="DD865" s="1113">
        <v>0.9</v>
      </c>
      <c r="DE865" s="1113">
        <v>0</v>
      </c>
      <c r="DF865" s="1113" t="s">
        <v>828</v>
      </c>
      <c r="DG865" s="1113" t="s">
        <v>828</v>
      </c>
      <c r="DH865" s="1113" t="s">
        <v>828</v>
      </c>
      <c r="DI865" s="1113">
        <v>0</v>
      </c>
      <c r="DJ865" s="1113" t="s">
        <v>828</v>
      </c>
      <c r="DK865" s="866" t="s">
        <v>3040</v>
      </c>
      <c r="DL865" s="1315">
        <v>0.8</v>
      </c>
      <c r="DM865" s="1315">
        <v>0.8</v>
      </c>
      <c r="DN865" s="1315">
        <v>0.8</v>
      </c>
      <c r="DO865" s="1321" t="s">
        <v>828</v>
      </c>
      <c r="DP865" s="877">
        <v>0.9</v>
      </c>
      <c r="DQ865" s="1315">
        <v>0.8</v>
      </c>
      <c r="DR865" s="1315">
        <v>0.8</v>
      </c>
      <c r="DS865" s="1315" t="s">
        <v>4380</v>
      </c>
      <c r="DT865" s="1113" t="s">
        <v>828</v>
      </c>
      <c r="DU865" s="1113" t="s">
        <v>828</v>
      </c>
      <c r="DV865" s="1113" t="s">
        <v>828</v>
      </c>
      <c r="DW865" s="1113" t="s">
        <v>828</v>
      </c>
      <c r="DX865" s="1113" t="s">
        <v>828</v>
      </c>
      <c r="DZ865" s="1252" t="s">
        <v>5839</v>
      </c>
      <c r="EA865" s="2001">
        <v>0.3</v>
      </c>
      <c r="EB865" s="1998">
        <f t="shared" si="13"/>
        <v>0.3</v>
      </c>
      <c r="EC865" s="964" t="s">
        <v>5837</v>
      </c>
      <c r="ED865" s="1252" t="s">
        <v>5839</v>
      </c>
      <c r="EE865" s="1113" t="s">
        <v>828</v>
      </c>
    </row>
    <row r="866" spans="1:135">
      <c r="A866" s="1653">
        <v>5572</v>
      </c>
      <c r="B866" s="1258" t="s">
        <v>828</v>
      </c>
      <c r="C866" s="1152" t="s">
        <v>927</v>
      </c>
      <c r="D866" s="1258">
        <v>31008</v>
      </c>
      <c r="E866" s="1258" t="s">
        <v>1044</v>
      </c>
      <c r="F866" s="1258" t="s">
        <v>828</v>
      </c>
      <c r="G866" s="1258" t="s">
        <v>828</v>
      </c>
      <c r="H866" s="1258" t="s">
        <v>828</v>
      </c>
      <c r="I866" s="1258" t="s">
        <v>828</v>
      </c>
      <c r="J866" s="1631">
        <v>8000849</v>
      </c>
      <c r="K866" s="1511">
        <v>8000225</v>
      </c>
      <c r="L866" s="1113">
        <v>8000226</v>
      </c>
      <c r="M866" s="1113" t="s">
        <v>831</v>
      </c>
      <c r="N866" s="1113" t="s">
        <v>920</v>
      </c>
      <c r="O866" s="1113">
        <v>8000227</v>
      </c>
      <c r="P866" s="1321" t="s">
        <v>9433</v>
      </c>
      <c r="Q866" s="1113">
        <v>8000212</v>
      </c>
      <c r="R866" s="731" t="s">
        <v>9433</v>
      </c>
      <c r="S866" s="1113">
        <v>8000474</v>
      </c>
      <c r="T866" s="1113">
        <v>8000475</v>
      </c>
      <c r="U866" s="1113">
        <v>8000476</v>
      </c>
      <c r="V866" s="1113">
        <v>8000185</v>
      </c>
      <c r="W866" s="1113">
        <v>8000186</v>
      </c>
      <c r="X866" s="1113">
        <v>8000187</v>
      </c>
      <c r="Y866" s="1113">
        <v>8000477</v>
      </c>
      <c r="Z866" s="1113">
        <v>8000183</v>
      </c>
      <c r="AA866" s="1113">
        <v>8000478</v>
      </c>
      <c r="AB866" s="1113">
        <v>8000473</v>
      </c>
      <c r="AC866" s="1113">
        <v>0</v>
      </c>
      <c r="AD866" s="1113" t="s">
        <v>828</v>
      </c>
      <c r="AE866" s="1113">
        <v>8000480</v>
      </c>
      <c r="AF866" s="1113">
        <v>8000481</v>
      </c>
      <c r="AG866" s="1113">
        <v>8000162</v>
      </c>
      <c r="AH866" s="1113">
        <v>0</v>
      </c>
      <c r="AI866" s="1113" t="s">
        <v>919</v>
      </c>
      <c r="AJ866" s="1113">
        <v>3</v>
      </c>
      <c r="AK866" s="1113">
        <v>4</v>
      </c>
      <c r="AL866" s="1113">
        <v>5</v>
      </c>
      <c r="AM866" s="345" t="s">
        <v>9444</v>
      </c>
      <c r="AN866" s="871">
        <v>8000664</v>
      </c>
      <c r="AO866" s="824" t="s">
        <v>5843</v>
      </c>
      <c r="AP866" s="824" t="s">
        <v>9395</v>
      </c>
      <c r="AQ866" s="1113" t="s">
        <v>7948</v>
      </c>
      <c r="AR866" s="1113">
        <v>0</v>
      </c>
      <c r="AS866" s="1113">
        <v>0</v>
      </c>
      <c r="AT866" s="1113">
        <v>0</v>
      </c>
      <c r="AU866" s="1113">
        <v>0</v>
      </c>
      <c r="AV866" s="1113">
        <v>0</v>
      </c>
      <c r="AW866" s="731"/>
      <c r="AX866" s="1113" t="s">
        <v>1162</v>
      </c>
      <c r="AY866" s="1113">
        <v>0</v>
      </c>
      <c r="AZ866" s="1113">
        <v>0</v>
      </c>
      <c r="BA866" s="1113" t="s">
        <v>828</v>
      </c>
      <c r="BB866" s="1113" t="s">
        <v>828</v>
      </c>
      <c r="BC866" s="1113" t="s">
        <v>828</v>
      </c>
      <c r="BD866" s="1113" t="s">
        <v>828</v>
      </c>
      <c r="BE866" s="1113" t="s">
        <v>828</v>
      </c>
      <c r="BF866" s="1113" t="s">
        <v>828</v>
      </c>
      <c r="BG866" s="1113" t="s">
        <v>828</v>
      </c>
      <c r="BH866" s="1113" t="s">
        <v>828</v>
      </c>
      <c r="BI866" s="1113" t="s">
        <v>828</v>
      </c>
      <c r="BJ866" s="1113" t="s">
        <v>828</v>
      </c>
      <c r="BK866" s="1113" t="s">
        <v>828</v>
      </c>
      <c r="BL866" s="1113" t="s">
        <v>828</v>
      </c>
      <c r="BM866" s="1113" t="s">
        <v>828</v>
      </c>
      <c r="BN866" s="1113" t="s">
        <v>828</v>
      </c>
      <c r="BO866" s="1113" t="s">
        <v>828</v>
      </c>
      <c r="BP866" s="1321" t="s">
        <v>2960</v>
      </c>
      <c r="BQ866" s="1113" t="s">
        <v>828</v>
      </c>
      <c r="BR866" s="1113" t="s">
        <v>828</v>
      </c>
      <c r="BS866" s="1113">
        <v>5</v>
      </c>
      <c r="BT866" s="1113">
        <v>1</v>
      </c>
      <c r="BU866" s="1113">
        <v>1</v>
      </c>
      <c r="BV866" s="1113" t="s">
        <v>828</v>
      </c>
      <c r="BW866" s="1113" t="s">
        <v>828</v>
      </c>
      <c r="BX866" s="1113" t="s">
        <v>828</v>
      </c>
      <c r="BY866" s="1113" t="s">
        <v>828</v>
      </c>
      <c r="BZ866" s="1113" t="s">
        <v>828</v>
      </c>
      <c r="CA866" s="1113" t="s">
        <v>828</v>
      </c>
      <c r="CB866" s="87" t="s">
        <v>2960</v>
      </c>
      <c r="CC866" s="1113" t="s">
        <v>828</v>
      </c>
      <c r="CD866" s="1113" t="s">
        <v>828</v>
      </c>
      <c r="CE866" s="1113" t="s">
        <v>828</v>
      </c>
      <c r="CF866" s="1113" t="s">
        <v>828</v>
      </c>
      <c r="CG866" s="1113" t="s">
        <v>828</v>
      </c>
      <c r="CH866" s="1113" t="s">
        <v>828</v>
      </c>
      <c r="CI866" s="1113" t="s">
        <v>828</v>
      </c>
      <c r="CJ866" s="1113" t="s">
        <v>828</v>
      </c>
      <c r="CK866" s="731"/>
      <c r="CL866" s="1113" t="s">
        <v>1162</v>
      </c>
      <c r="CM866" s="1113">
        <v>40</v>
      </c>
      <c r="CN866" s="1113">
        <v>9.8000000000000007</v>
      </c>
      <c r="CO866" s="1113">
        <v>5</v>
      </c>
      <c r="CP866" s="866" t="s">
        <v>9073</v>
      </c>
      <c r="CQ866" s="1113">
        <v>1</v>
      </c>
      <c r="CR866" s="87" t="s">
        <v>9433</v>
      </c>
      <c r="CS866" s="1113">
        <v>3.3</v>
      </c>
      <c r="CT866" s="740" t="s">
        <v>9433</v>
      </c>
      <c r="CU866" s="1113">
        <v>1.5</v>
      </c>
      <c r="CV866" s="1113">
        <v>1.5</v>
      </c>
      <c r="CW866" s="1113">
        <v>1</v>
      </c>
      <c r="CX866" s="1113">
        <v>1.5</v>
      </c>
      <c r="CY866" s="1113">
        <v>2</v>
      </c>
      <c r="CZ866" s="1113">
        <v>1.5</v>
      </c>
      <c r="DA866" s="1113">
        <v>1</v>
      </c>
      <c r="DB866" s="1113">
        <v>1</v>
      </c>
      <c r="DC866" s="1113">
        <v>0.9</v>
      </c>
      <c r="DD866" s="1113">
        <v>0.9</v>
      </c>
      <c r="DE866" s="1113">
        <v>0</v>
      </c>
      <c r="DF866" s="1113" t="s">
        <v>828</v>
      </c>
      <c r="DG866" s="1113" t="s">
        <v>828</v>
      </c>
      <c r="DH866" s="1113" t="s">
        <v>828</v>
      </c>
      <c r="DI866" s="1113">
        <v>0</v>
      </c>
      <c r="DJ866" s="1113" t="s">
        <v>828</v>
      </c>
      <c r="DK866" s="866" t="s">
        <v>3040</v>
      </c>
      <c r="DL866" s="1315">
        <v>0.8</v>
      </c>
      <c r="DM866" s="1315">
        <v>0.8</v>
      </c>
      <c r="DN866" s="1315">
        <v>0.8</v>
      </c>
      <c r="DO866" s="345">
        <v>1</v>
      </c>
      <c r="DP866" s="877">
        <v>0.9</v>
      </c>
      <c r="DQ866" s="1315">
        <v>0.8</v>
      </c>
      <c r="DR866" s="1315">
        <v>0.8</v>
      </c>
      <c r="DS866" s="740" t="s">
        <v>8256</v>
      </c>
      <c r="DT866" s="1113" t="s">
        <v>828</v>
      </c>
      <c r="DU866" s="1113" t="s">
        <v>828</v>
      </c>
      <c r="DV866" s="1113" t="s">
        <v>828</v>
      </c>
      <c r="DW866" s="1113" t="s">
        <v>828</v>
      </c>
      <c r="DX866" s="1113" t="s">
        <v>828</v>
      </c>
      <c r="DZ866" s="1252" t="s">
        <v>5839</v>
      </c>
      <c r="EA866" s="2003">
        <v>0.6</v>
      </c>
      <c r="EB866" s="1998">
        <f t="shared" si="13"/>
        <v>1.2</v>
      </c>
      <c r="EC866" s="964" t="s">
        <v>5837</v>
      </c>
      <c r="ED866" s="1252" t="s">
        <v>5839</v>
      </c>
      <c r="EE866" s="1113" t="s">
        <v>5913</v>
      </c>
    </row>
    <row r="867" spans="1:135">
      <c r="A867" s="1653">
        <v>5573</v>
      </c>
      <c r="B867" s="1258" t="s">
        <v>828</v>
      </c>
      <c r="C867" s="1152" t="s">
        <v>927</v>
      </c>
      <c r="D867" s="1258">
        <v>105792</v>
      </c>
      <c r="E867" s="1258" t="s">
        <v>1044</v>
      </c>
      <c r="F867" s="1258">
        <v>51072</v>
      </c>
      <c r="G867" s="1258" t="s">
        <v>926</v>
      </c>
      <c r="H867" s="1258">
        <v>51072</v>
      </c>
      <c r="I867" s="1258" t="s">
        <v>926</v>
      </c>
      <c r="J867" s="1631">
        <v>8000850</v>
      </c>
      <c r="K867" s="1511">
        <v>8000225</v>
      </c>
      <c r="L867" s="1113">
        <v>8000226</v>
      </c>
      <c r="M867" s="1113" t="s">
        <v>831</v>
      </c>
      <c r="N867" s="1113" t="s">
        <v>920</v>
      </c>
      <c r="O867" s="1113">
        <v>8000227</v>
      </c>
      <c r="P867" s="1321" t="s">
        <v>9433</v>
      </c>
      <c r="Q867" s="1113">
        <v>8000212</v>
      </c>
      <c r="R867" s="731" t="s">
        <v>9433</v>
      </c>
      <c r="S867" s="1113">
        <v>8000474</v>
      </c>
      <c r="T867" s="1113">
        <v>8000475</v>
      </c>
      <c r="U867" s="1113">
        <v>8000476</v>
      </c>
      <c r="V867" s="1113">
        <v>8000185</v>
      </c>
      <c r="W867" s="1113">
        <v>8000186</v>
      </c>
      <c r="X867" s="1113">
        <v>8000187</v>
      </c>
      <c r="Y867" s="1113">
        <v>8000477</v>
      </c>
      <c r="Z867" s="1113">
        <v>8000183</v>
      </c>
      <c r="AA867" s="1113">
        <v>8000478</v>
      </c>
      <c r="AB867" s="1113">
        <v>8000473</v>
      </c>
      <c r="AC867" s="1113">
        <v>0</v>
      </c>
      <c r="AD867" s="1113" t="s">
        <v>828</v>
      </c>
      <c r="AE867" s="1113">
        <v>8000480</v>
      </c>
      <c r="AF867" s="1113">
        <v>8000481</v>
      </c>
      <c r="AG867" s="1113">
        <v>8000162</v>
      </c>
      <c r="AH867" s="1113">
        <v>0</v>
      </c>
      <c r="AI867" s="1113" t="s">
        <v>919</v>
      </c>
      <c r="AJ867" s="1113">
        <v>3</v>
      </c>
      <c r="AK867" s="1113">
        <v>4</v>
      </c>
      <c r="AL867" s="1113">
        <v>5</v>
      </c>
      <c r="AM867" s="345" t="s">
        <v>9444</v>
      </c>
      <c r="AN867" s="871">
        <v>8000664</v>
      </c>
      <c r="AO867" s="824" t="s">
        <v>5843</v>
      </c>
      <c r="AP867" s="824" t="s">
        <v>9395</v>
      </c>
      <c r="AQ867" s="1113" t="s">
        <v>7948</v>
      </c>
      <c r="AR867" s="1113">
        <v>0</v>
      </c>
      <c r="AS867" s="1113">
        <v>0</v>
      </c>
      <c r="AT867" s="1113">
        <v>0</v>
      </c>
      <c r="AU867" s="1113">
        <v>0</v>
      </c>
      <c r="AV867" s="1113">
        <v>0</v>
      </c>
      <c r="AW867" s="731"/>
      <c r="AX867" s="1113" t="s">
        <v>1162</v>
      </c>
      <c r="AY867" s="1113">
        <v>0</v>
      </c>
      <c r="AZ867" s="1113">
        <v>0</v>
      </c>
      <c r="BA867" s="1113" t="s">
        <v>828</v>
      </c>
      <c r="BB867" s="1113" t="s">
        <v>828</v>
      </c>
      <c r="BC867" s="1113" t="s">
        <v>828</v>
      </c>
      <c r="BD867" s="1113" t="s">
        <v>828</v>
      </c>
      <c r="BE867" s="1113" t="s">
        <v>828</v>
      </c>
      <c r="BF867" s="1113" t="s">
        <v>828</v>
      </c>
      <c r="BG867" s="1113" t="s">
        <v>828</v>
      </c>
      <c r="BH867" s="1113" t="s">
        <v>828</v>
      </c>
      <c r="BI867" s="1113" t="s">
        <v>828</v>
      </c>
      <c r="BJ867" s="1113" t="s">
        <v>828</v>
      </c>
      <c r="BK867" s="1113" t="s">
        <v>828</v>
      </c>
      <c r="BL867" s="1113" t="s">
        <v>828</v>
      </c>
      <c r="BM867" s="1113" t="s">
        <v>828</v>
      </c>
      <c r="BN867" s="1113" t="s">
        <v>828</v>
      </c>
      <c r="BO867" s="1113" t="s">
        <v>828</v>
      </c>
      <c r="BP867" s="1321" t="s">
        <v>2960</v>
      </c>
      <c r="BQ867" s="1113" t="s">
        <v>828</v>
      </c>
      <c r="BR867" s="1113" t="s">
        <v>828</v>
      </c>
      <c r="BS867" s="1113">
        <v>5</v>
      </c>
      <c r="BT867" s="1113">
        <v>1</v>
      </c>
      <c r="BU867" s="1113">
        <v>1</v>
      </c>
      <c r="BV867" s="1113" t="s">
        <v>828</v>
      </c>
      <c r="BW867" s="1113" t="s">
        <v>828</v>
      </c>
      <c r="BX867" s="1113" t="s">
        <v>828</v>
      </c>
      <c r="BY867" s="1113" t="s">
        <v>828</v>
      </c>
      <c r="BZ867" s="1113" t="s">
        <v>828</v>
      </c>
      <c r="CA867" s="1113" t="s">
        <v>828</v>
      </c>
      <c r="CB867" s="87" t="s">
        <v>2960</v>
      </c>
      <c r="CC867" s="1113" t="s">
        <v>828</v>
      </c>
      <c r="CD867" s="1113" t="s">
        <v>828</v>
      </c>
      <c r="CE867" s="1113" t="s">
        <v>828</v>
      </c>
      <c r="CF867" s="1113" t="s">
        <v>828</v>
      </c>
      <c r="CG867" s="1113" t="s">
        <v>828</v>
      </c>
      <c r="CH867" s="1113" t="s">
        <v>828</v>
      </c>
      <c r="CI867" s="1113" t="s">
        <v>828</v>
      </c>
      <c r="CJ867" s="1113" t="s">
        <v>828</v>
      </c>
      <c r="CK867" s="731"/>
      <c r="CL867" s="1113" t="s">
        <v>1162</v>
      </c>
      <c r="CM867" s="1113">
        <v>40</v>
      </c>
      <c r="CN867" s="1113">
        <v>9.8000000000000007</v>
      </c>
      <c r="CO867" s="1113">
        <v>5</v>
      </c>
      <c r="CP867" s="866" t="s">
        <v>9073</v>
      </c>
      <c r="CQ867" s="1113">
        <v>1</v>
      </c>
      <c r="CR867" s="87" t="s">
        <v>9433</v>
      </c>
      <c r="CS867" s="1113">
        <v>3.3</v>
      </c>
      <c r="CT867" s="740" t="s">
        <v>9433</v>
      </c>
      <c r="CU867" s="1113">
        <v>1.5</v>
      </c>
      <c r="CV867" s="1113">
        <v>1.5</v>
      </c>
      <c r="CW867" s="1113">
        <v>1</v>
      </c>
      <c r="CX867" s="1113">
        <v>1.5</v>
      </c>
      <c r="CY867" s="1113">
        <v>2</v>
      </c>
      <c r="CZ867" s="1113">
        <v>1.5</v>
      </c>
      <c r="DA867" s="1113">
        <v>1</v>
      </c>
      <c r="DB867" s="1113">
        <v>1</v>
      </c>
      <c r="DC867" s="1113">
        <v>0.9</v>
      </c>
      <c r="DD867" s="1113">
        <v>0.9</v>
      </c>
      <c r="DE867" s="1113">
        <v>0</v>
      </c>
      <c r="DF867" s="1113" t="s">
        <v>828</v>
      </c>
      <c r="DG867" s="1113" t="s">
        <v>828</v>
      </c>
      <c r="DH867" s="1113" t="s">
        <v>828</v>
      </c>
      <c r="DI867" s="1113">
        <v>0</v>
      </c>
      <c r="DJ867" s="1113" t="s">
        <v>828</v>
      </c>
      <c r="DK867" s="866" t="s">
        <v>3040</v>
      </c>
      <c r="DL867" s="1315">
        <v>0.8</v>
      </c>
      <c r="DM867" s="1315">
        <v>0.8</v>
      </c>
      <c r="DN867" s="1315">
        <v>0.8</v>
      </c>
      <c r="DO867" s="345">
        <v>1</v>
      </c>
      <c r="DP867" s="877">
        <v>0.9</v>
      </c>
      <c r="DQ867" s="1315">
        <v>0.8</v>
      </c>
      <c r="DR867" s="1315">
        <v>0.8</v>
      </c>
      <c r="DS867" s="740" t="s">
        <v>8256</v>
      </c>
      <c r="DT867" s="1113" t="s">
        <v>828</v>
      </c>
      <c r="DU867" s="1113" t="s">
        <v>828</v>
      </c>
      <c r="DV867" s="1113" t="s">
        <v>828</v>
      </c>
      <c r="DW867" s="1113" t="s">
        <v>828</v>
      </c>
      <c r="DX867" s="1113" t="s">
        <v>828</v>
      </c>
      <c r="DZ867" s="1252" t="s">
        <v>5839</v>
      </c>
      <c r="EA867" s="2003">
        <v>0.6</v>
      </c>
      <c r="EB867" s="1998">
        <f t="shared" si="13"/>
        <v>1.2</v>
      </c>
      <c r="EC867" s="964" t="s">
        <v>5837</v>
      </c>
      <c r="ED867" s="1252" t="s">
        <v>5839</v>
      </c>
      <c r="EE867" s="1113" t="s">
        <v>5913</v>
      </c>
    </row>
    <row r="868" spans="1:135">
      <c r="A868" s="1668">
        <v>5574</v>
      </c>
      <c r="B868" s="1258" t="s">
        <v>828</v>
      </c>
      <c r="C868" s="1152" t="s">
        <v>828</v>
      </c>
      <c r="D868" s="1258">
        <v>16128</v>
      </c>
      <c r="E868" s="1258" t="s">
        <v>1044</v>
      </c>
      <c r="F868" s="1258" t="s">
        <v>828</v>
      </c>
      <c r="G868" s="1258" t="s">
        <v>828</v>
      </c>
      <c r="H868" s="1258" t="s">
        <v>828</v>
      </c>
      <c r="I868" s="1258" t="s">
        <v>828</v>
      </c>
      <c r="J868" s="1606">
        <v>8000857</v>
      </c>
      <c r="K868" s="1511">
        <v>8000225</v>
      </c>
      <c r="L868" s="1113">
        <v>8000226</v>
      </c>
      <c r="M868" s="1113" t="s">
        <v>831</v>
      </c>
      <c r="N868" s="1113" t="s">
        <v>920</v>
      </c>
      <c r="O868" s="1113">
        <v>8000227</v>
      </c>
      <c r="P868" s="1321" t="s">
        <v>9433</v>
      </c>
      <c r="Q868" s="1113">
        <v>8000212</v>
      </c>
      <c r="R868" s="731" t="s">
        <v>9433</v>
      </c>
      <c r="S868" s="1113">
        <v>8000474</v>
      </c>
      <c r="T868" s="1113">
        <v>8000475</v>
      </c>
      <c r="U868" s="1113">
        <v>8000476</v>
      </c>
      <c r="V868" s="1113">
        <v>8000185</v>
      </c>
      <c r="W868" s="1113">
        <v>8000186</v>
      </c>
      <c r="X868" s="1113">
        <v>8000187</v>
      </c>
      <c r="Y868" s="1113">
        <v>8000477</v>
      </c>
      <c r="Z868" s="1113">
        <v>8000183</v>
      </c>
      <c r="AA868" s="1113">
        <v>8000478</v>
      </c>
      <c r="AB868" s="1113">
        <v>8000473</v>
      </c>
      <c r="AC868" s="1113">
        <v>0</v>
      </c>
      <c r="AD868" s="1113" t="s">
        <v>828</v>
      </c>
      <c r="AE868" s="1113">
        <v>8000480</v>
      </c>
      <c r="AF868" s="1113">
        <v>8000481</v>
      </c>
      <c r="AG868" s="1113">
        <v>8000162</v>
      </c>
      <c r="AH868" s="1113">
        <v>0</v>
      </c>
      <c r="AI868" s="1113" t="s">
        <v>919</v>
      </c>
      <c r="AJ868" s="1113">
        <v>3</v>
      </c>
      <c r="AK868" s="1113">
        <v>4</v>
      </c>
      <c r="AL868" s="1113">
        <v>5</v>
      </c>
      <c r="AM868" s="1321" t="s">
        <v>9433</v>
      </c>
      <c r="AN868" s="871">
        <v>8000664</v>
      </c>
      <c r="AO868" s="824" t="s">
        <v>5843</v>
      </c>
      <c r="AP868" s="824" t="s">
        <v>9395</v>
      </c>
      <c r="AQ868" s="1113" t="s">
        <v>7948</v>
      </c>
      <c r="AR868" s="1113">
        <v>0</v>
      </c>
      <c r="AS868" s="1113">
        <v>0</v>
      </c>
      <c r="AT868" s="1113">
        <v>0</v>
      </c>
      <c r="AU868" s="1113">
        <v>0</v>
      </c>
      <c r="AV868" s="1113">
        <v>0</v>
      </c>
      <c r="AW868" s="731"/>
      <c r="AX868" s="1113" t="s">
        <v>1162</v>
      </c>
      <c r="AY868" s="1113">
        <v>0</v>
      </c>
      <c r="AZ868" s="1113">
        <v>0</v>
      </c>
      <c r="BA868" s="1113" t="s">
        <v>828</v>
      </c>
      <c r="BB868" s="1113" t="s">
        <v>828</v>
      </c>
      <c r="BC868" s="1113" t="s">
        <v>828</v>
      </c>
      <c r="BD868" s="1113" t="s">
        <v>828</v>
      </c>
      <c r="BE868" s="1113" t="s">
        <v>828</v>
      </c>
      <c r="BF868" s="1113" t="s">
        <v>828</v>
      </c>
      <c r="BG868" s="1113" t="s">
        <v>828</v>
      </c>
      <c r="BH868" s="1113" t="s">
        <v>828</v>
      </c>
      <c r="BI868" s="1113" t="s">
        <v>828</v>
      </c>
      <c r="BJ868" s="1113" t="s">
        <v>828</v>
      </c>
      <c r="BK868" s="1113" t="s">
        <v>828</v>
      </c>
      <c r="BL868" s="1113" t="s">
        <v>828</v>
      </c>
      <c r="BM868" s="1113" t="s">
        <v>828</v>
      </c>
      <c r="BN868" s="1113" t="s">
        <v>828</v>
      </c>
      <c r="BO868" s="1113" t="s">
        <v>828</v>
      </c>
      <c r="BP868" s="1321" t="s">
        <v>2960</v>
      </c>
      <c r="BQ868" s="1113" t="s">
        <v>828</v>
      </c>
      <c r="BR868" s="1113" t="s">
        <v>828</v>
      </c>
      <c r="BS868" s="1113">
        <v>5</v>
      </c>
      <c r="BT868" s="1113">
        <v>1</v>
      </c>
      <c r="BU868" s="1113">
        <v>1</v>
      </c>
      <c r="BV868" s="1113" t="s">
        <v>828</v>
      </c>
      <c r="BW868" s="1113" t="s">
        <v>828</v>
      </c>
      <c r="BX868" s="1113" t="s">
        <v>828</v>
      </c>
      <c r="BY868" s="1113" t="s">
        <v>828</v>
      </c>
      <c r="BZ868" s="1113" t="s">
        <v>828</v>
      </c>
      <c r="CA868" s="1113" t="s">
        <v>828</v>
      </c>
      <c r="CB868" s="87" t="s">
        <v>2960</v>
      </c>
      <c r="CC868" s="1113" t="s">
        <v>828</v>
      </c>
      <c r="CD868" s="1113" t="s">
        <v>828</v>
      </c>
      <c r="CE868" s="1113" t="s">
        <v>828</v>
      </c>
      <c r="CF868" s="1113" t="s">
        <v>828</v>
      </c>
      <c r="CG868" s="1113" t="s">
        <v>828</v>
      </c>
      <c r="CH868" s="1113" t="s">
        <v>828</v>
      </c>
      <c r="CI868" s="1113" t="s">
        <v>828</v>
      </c>
      <c r="CJ868" s="1113" t="s">
        <v>828</v>
      </c>
      <c r="CK868" s="731"/>
      <c r="CL868" s="1113" t="s">
        <v>1162</v>
      </c>
      <c r="CM868" s="1113">
        <v>40</v>
      </c>
      <c r="CN868" s="1113">
        <v>9.8000000000000007</v>
      </c>
      <c r="CO868" s="1113">
        <v>5</v>
      </c>
      <c r="CP868" s="866" t="s">
        <v>9073</v>
      </c>
      <c r="CQ868" s="1113">
        <v>1</v>
      </c>
      <c r="CR868" s="87" t="s">
        <v>9433</v>
      </c>
      <c r="CS868" s="1113">
        <v>3.3</v>
      </c>
      <c r="CT868" s="740" t="s">
        <v>9433</v>
      </c>
      <c r="CU868" s="1113">
        <v>1.5</v>
      </c>
      <c r="CV868" s="1113">
        <v>1.5</v>
      </c>
      <c r="CW868" s="1113">
        <v>1</v>
      </c>
      <c r="CX868" s="1113">
        <v>1.5</v>
      </c>
      <c r="CY868" s="1113">
        <v>2</v>
      </c>
      <c r="CZ868" s="1113">
        <v>1.5</v>
      </c>
      <c r="DA868" s="1113">
        <v>1</v>
      </c>
      <c r="DB868" s="1113">
        <v>1</v>
      </c>
      <c r="DC868" s="1113">
        <v>0.9</v>
      </c>
      <c r="DD868" s="1113">
        <v>0.9</v>
      </c>
      <c r="DE868" s="1113">
        <v>0</v>
      </c>
      <c r="DF868" s="1113" t="s">
        <v>828</v>
      </c>
      <c r="DG868" s="1113" t="s">
        <v>828</v>
      </c>
      <c r="DH868" s="1113" t="s">
        <v>828</v>
      </c>
      <c r="DI868" s="1113">
        <v>0</v>
      </c>
      <c r="DJ868" s="1113" t="s">
        <v>828</v>
      </c>
      <c r="DK868" s="866" t="s">
        <v>3040</v>
      </c>
      <c r="DL868" s="1315">
        <v>0.8</v>
      </c>
      <c r="DM868" s="1315">
        <v>0.8</v>
      </c>
      <c r="DN868" s="1315">
        <v>0.8</v>
      </c>
      <c r="DO868" s="1321" t="s">
        <v>828</v>
      </c>
      <c r="DP868" s="877">
        <v>0.9</v>
      </c>
      <c r="DQ868" s="1315">
        <v>0.8</v>
      </c>
      <c r="DR868" s="1315">
        <v>0.8</v>
      </c>
      <c r="DS868" s="1315" t="s">
        <v>4380</v>
      </c>
      <c r="DT868" s="1113" t="s">
        <v>828</v>
      </c>
      <c r="DU868" s="1113" t="s">
        <v>828</v>
      </c>
      <c r="DV868" s="1113" t="s">
        <v>828</v>
      </c>
      <c r="DW868" s="1113" t="s">
        <v>828</v>
      </c>
      <c r="DX868" s="1113" t="s">
        <v>828</v>
      </c>
      <c r="DZ868" s="1252" t="s">
        <v>5839</v>
      </c>
      <c r="EA868" s="2001">
        <v>0.3</v>
      </c>
      <c r="EB868" s="1998">
        <f t="shared" si="13"/>
        <v>0.3</v>
      </c>
      <c r="EC868" s="964" t="s">
        <v>5837</v>
      </c>
      <c r="ED868" s="1252" t="s">
        <v>5839</v>
      </c>
      <c r="EE868" s="1568" t="s">
        <v>828</v>
      </c>
    </row>
    <row r="869" spans="1:135">
      <c r="A869" s="1668">
        <v>5575</v>
      </c>
      <c r="B869" s="1258" t="s">
        <v>828</v>
      </c>
      <c r="C869" s="1152" t="s">
        <v>828</v>
      </c>
      <c r="D869" s="1258">
        <v>60480</v>
      </c>
      <c r="E869" s="1258" t="s">
        <v>1044</v>
      </c>
      <c r="F869" s="1258">
        <v>33600</v>
      </c>
      <c r="G869" s="1258" t="s">
        <v>926</v>
      </c>
      <c r="H869" s="1258">
        <v>33600</v>
      </c>
      <c r="I869" s="1258" t="s">
        <v>926</v>
      </c>
      <c r="J869" s="1631">
        <v>8000858</v>
      </c>
      <c r="K869" s="1511">
        <v>8000225</v>
      </c>
      <c r="L869" s="1113">
        <v>8000226</v>
      </c>
      <c r="M869" s="1113" t="s">
        <v>831</v>
      </c>
      <c r="N869" s="1113" t="s">
        <v>920</v>
      </c>
      <c r="O869" s="1113">
        <v>8000227</v>
      </c>
      <c r="P869" s="1321" t="s">
        <v>9433</v>
      </c>
      <c r="Q869" s="1113">
        <v>8000212</v>
      </c>
      <c r="R869" s="731" t="s">
        <v>9433</v>
      </c>
      <c r="S869" s="1113">
        <v>8000474</v>
      </c>
      <c r="T869" s="1113">
        <v>8000475</v>
      </c>
      <c r="U869" s="1113">
        <v>8000476</v>
      </c>
      <c r="V869" s="1113">
        <v>8000185</v>
      </c>
      <c r="W869" s="1113">
        <v>8000186</v>
      </c>
      <c r="X869" s="1113">
        <v>8000187</v>
      </c>
      <c r="Y869" s="1113">
        <v>8000477</v>
      </c>
      <c r="Z869" s="1113">
        <v>8000183</v>
      </c>
      <c r="AA869" s="1113">
        <v>8000478</v>
      </c>
      <c r="AB869" s="1113">
        <v>8000473</v>
      </c>
      <c r="AC869" s="1113">
        <v>0</v>
      </c>
      <c r="AD869" s="1113" t="s">
        <v>828</v>
      </c>
      <c r="AE869" s="1113">
        <v>8000480</v>
      </c>
      <c r="AF869" s="1113">
        <v>8000481</v>
      </c>
      <c r="AG869" s="1113">
        <v>8000162</v>
      </c>
      <c r="AH869" s="1113">
        <v>0</v>
      </c>
      <c r="AI869" s="1113" t="s">
        <v>919</v>
      </c>
      <c r="AJ869" s="1113">
        <v>3</v>
      </c>
      <c r="AK869" s="1113">
        <v>4</v>
      </c>
      <c r="AL869" s="1113">
        <v>5</v>
      </c>
      <c r="AM869" s="1321" t="s">
        <v>9433</v>
      </c>
      <c r="AN869" s="871">
        <v>8000664</v>
      </c>
      <c r="AO869" s="824" t="s">
        <v>5843</v>
      </c>
      <c r="AP869" s="824" t="s">
        <v>9395</v>
      </c>
      <c r="AQ869" s="1113" t="s">
        <v>7948</v>
      </c>
      <c r="AR869" s="1113">
        <v>0</v>
      </c>
      <c r="AS869" s="1113">
        <v>0</v>
      </c>
      <c r="AT869" s="1113">
        <v>0</v>
      </c>
      <c r="AU869" s="1113">
        <v>0</v>
      </c>
      <c r="AV869" s="1113">
        <v>0</v>
      </c>
      <c r="AW869" s="731"/>
      <c r="AX869" s="1113" t="s">
        <v>1162</v>
      </c>
      <c r="AY869" s="1113">
        <v>0</v>
      </c>
      <c r="AZ869" s="1113">
        <v>0</v>
      </c>
      <c r="BA869" s="1113" t="s">
        <v>828</v>
      </c>
      <c r="BB869" s="1113" t="s">
        <v>828</v>
      </c>
      <c r="BC869" s="1113" t="s">
        <v>828</v>
      </c>
      <c r="BD869" s="1113" t="s">
        <v>828</v>
      </c>
      <c r="BE869" s="1113" t="s">
        <v>828</v>
      </c>
      <c r="BF869" s="1113" t="s">
        <v>828</v>
      </c>
      <c r="BG869" s="1113" t="s">
        <v>828</v>
      </c>
      <c r="BH869" s="1113" t="s">
        <v>828</v>
      </c>
      <c r="BI869" s="1113" t="s">
        <v>828</v>
      </c>
      <c r="BJ869" s="1113" t="s">
        <v>828</v>
      </c>
      <c r="BK869" s="1113" t="s">
        <v>828</v>
      </c>
      <c r="BL869" s="1113" t="s">
        <v>828</v>
      </c>
      <c r="BM869" s="1113" t="s">
        <v>828</v>
      </c>
      <c r="BN869" s="1113" t="s">
        <v>828</v>
      </c>
      <c r="BO869" s="1113" t="s">
        <v>828</v>
      </c>
      <c r="BP869" s="1321" t="s">
        <v>2960</v>
      </c>
      <c r="BQ869" s="1113" t="s">
        <v>828</v>
      </c>
      <c r="BR869" s="1113" t="s">
        <v>828</v>
      </c>
      <c r="BS869" s="1113">
        <v>5</v>
      </c>
      <c r="BT869" s="1113">
        <v>1</v>
      </c>
      <c r="BU869" s="1113">
        <v>1</v>
      </c>
      <c r="BV869" s="1113" t="s">
        <v>828</v>
      </c>
      <c r="BW869" s="1113" t="s">
        <v>828</v>
      </c>
      <c r="BX869" s="1113" t="s">
        <v>828</v>
      </c>
      <c r="BY869" s="1113" t="s">
        <v>828</v>
      </c>
      <c r="BZ869" s="1113" t="s">
        <v>828</v>
      </c>
      <c r="CA869" s="1113" t="s">
        <v>828</v>
      </c>
      <c r="CB869" s="87" t="s">
        <v>2960</v>
      </c>
      <c r="CC869" s="1113" t="s">
        <v>828</v>
      </c>
      <c r="CD869" s="1113" t="s">
        <v>828</v>
      </c>
      <c r="CE869" s="1113" t="s">
        <v>828</v>
      </c>
      <c r="CF869" s="1113" t="s">
        <v>828</v>
      </c>
      <c r="CG869" s="1113" t="s">
        <v>828</v>
      </c>
      <c r="CH869" s="1113" t="s">
        <v>828</v>
      </c>
      <c r="CI869" s="1113" t="s">
        <v>828</v>
      </c>
      <c r="CJ869" s="1113" t="s">
        <v>828</v>
      </c>
      <c r="CK869" s="731"/>
      <c r="CL869" s="1113" t="s">
        <v>1162</v>
      </c>
      <c r="CM869" s="1113">
        <v>40</v>
      </c>
      <c r="CN869" s="1113">
        <v>9.8000000000000007</v>
      </c>
      <c r="CO869" s="1113">
        <v>5</v>
      </c>
      <c r="CP869" s="866" t="s">
        <v>9073</v>
      </c>
      <c r="CQ869" s="1113">
        <v>1</v>
      </c>
      <c r="CR869" s="87" t="s">
        <v>9433</v>
      </c>
      <c r="CS869" s="1113">
        <v>3.3</v>
      </c>
      <c r="CT869" s="740" t="s">
        <v>9433</v>
      </c>
      <c r="CU869" s="1113">
        <v>1.5</v>
      </c>
      <c r="CV869" s="1113">
        <v>1.5</v>
      </c>
      <c r="CW869" s="1113">
        <v>1</v>
      </c>
      <c r="CX869" s="1113">
        <v>1.5</v>
      </c>
      <c r="CY869" s="1113">
        <v>2</v>
      </c>
      <c r="CZ869" s="1113">
        <v>1.5</v>
      </c>
      <c r="DA869" s="1113">
        <v>1</v>
      </c>
      <c r="DB869" s="1113">
        <v>1</v>
      </c>
      <c r="DC869" s="1113">
        <v>0.9</v>
      </c>
      <c r="DD869" s="1113">
        <v>0.9</v>
      </c>
      <c r="DE869" s="1113">
        <v>0</v>
      </c>
      <c r="DF869" s="1113" t="s">
        <v>828</v>
      </c>
      <c r="DG869" s="1113" t="s">
        <v>828</v>
      </c>
      <c r="DH869" s="1113" t="s">
        <v>828</v>
      </c>
      <c r="DI869" s="1113">
        <v>0</v>
      </c>
      <c r="DJ869" s="1113" t="s">
        <v>828</v>
      </c>
      <c r="DK869" s="866" t="s">
        <v>3040</v>
      </c>
      <c r="DL869" s="1315">
        <v>0.8</v>
      </c>
      <c r="DM869" s="1315">
        <v>0.8</v>
      </c>
      <c r="DN869" s="1315">
        <v>0.8</v>
      </c>
      <c r="DO869" s="1321" t="s">
        <v>828</v>
      </c>
      <c r="DP869" s="877">
        <v>0.9</v>
      </c>
      <c r="DQ869" s="1315">
        <v>0.8</v>
      </c>
      <c r="DR869" s="1315">
        <v>0.8</v>
      </c>
      <c r="DS869" s="1315" t="s">
        <v>4380</v>
      </c>
      <c r="DT869" s="1113" t="s">
        <v>828</v>
      </c>
      <c r="DU869" s="1113" t="s">
        <v>828</v>
      </c>
      <c r="DV869" s="1113" t="s">
        <v>828</v>
      </c>
      <c r="DW869" s="1113" t="s">
        <v>828</v>
      </c>
      <c r="DX869" s="1113" t="s">
        <v>828</v>
      </c>
      <c r="DZ869" s="1252" t="s">
        <v>5839</v>
      </c>
      <c r="EA869" s="2001">
        <v>0.3</v>
      </c>
      <c r="EB869" s="1998">
        <f t="shared" si="13"/>
        <v>0.3</v>
      </c>
      <c r="EC869" s="964" t="s">
        <v>5837</v>
      </c>
      <c r="ED869" s="1252" t="s">
        <v>5839</v>
      </c>
      <c r="EE869" s="1113" t="s">
        <v>828</v>
      </c>
    </row>
    <row r="870" spans="1:135">
      <c r="A870" s="1668">
        <v>5576</v>
      </c>
      <c r="B870" s="1258" t="s">
        <v>828</v>
      </c>
      <c r="C870" s="1152" t="s">
        <v>927</v>
      </c>
      <c r="D870" s="1258">
        <v>32640</v>
      </c>
      <c r="E870" s="1258" t="s">
        <v>1044</v>
      </c>
      <c r="F870" s="1258" t="s">
        <v>828</v>
      </c>
      <c r="G870" s="1258" t="s">
        <v>828</v>
      </c>
      <c r="H870" s="1258" t="s">
        <v>828</v>
      </c>
      <c r="I870" s="1258" t="s">
        <v>828</v>
      </c>
      <c r="J870" s="1631">
        <v>8000859</v>
      </c>
      <c r="K870" s="1511">
        <v>8000225</v>
      </c>
      <c r="L870" s="1113">
        <v>8000226</v>
      </c>
      <c r="M870" s="1113" t="s">
        <v>831</v>
      </c>
      <c r="N870" s="1113" t="s">
        <v>920</v>
      </c>
      <c r="O870" s="1113">
        <v>8000227</v>
      </c>
      <c r="P870" s="1321" t="s">
        <v>9433</v>
      </c>
      <c r="Q870" s="1113">
        <v>8000212</v>
      </c>
      <c r="R870" s="731" t="s">
        <v>9433</v>
      </c>
      <c r="S870" s="1113">
        <v>8000474</v>
      </c>
      <c r="T870" s="1113">
        <v>8000475</v>
      </c>
      <c r="U870" s="1113">
        <v>8000476</v>
      </c>
      <c r="V870" s="1113">
        <v>8000185</v>
      </c>
      <c r="W870" s="1113">
        <v>8000186</v>
      </c>
      <c r="X870" s="1113">
        <v>8000187</v>
      </c>
      <c r="Y870" s="1113">
        <v>8000477</v>
      </c>
      <c r="Z870" s="1113">
        <v>8000183</v>
      </c>
      <c r="AA870" s="1113">
        <v>8000478</v>
      </c>
      <c r="AB870" s="1113">
        <v>8000473</v>
      </c>
      <c r="AC870" s="1113">
        <v>0</v>
      </c>
      <c r="AD870" s="1113" t="s">
        <v>828</v>
      </c>
      <c r="AE870" s="1113">
        <v>8000480</v>
      </c>
      <c r="AF870" s="1113">
        <v>8000481</v>
      </c>
      <c r="AG870" s="1113">
        <v>8000162</v>
      </c>
      <c r="AH870" s="1113">
        <v>0</v>
      </c>
      <c r="AI870" s="1113" t="s">
        <v>919</v>
      </c>
      <c r="AJ870" s="1113">
        <v>3</v>
      </c>
      <c r="AK870" s="1113">
        <v>4</v>
      </c>
      <c r="AL870" s="1113">
        <v>5</v>
      </c>
      <c r="AM870" s="345" t="s">
        <v>9444</v>
      </c>
      <c r="AN870" s="871">
        <v>8000664</v>
      </c>
      <c r="AO870" s="824" t="s">
        <v>5843</v>
      </c>
      <c r="AP870" s="824" t="s">
        <v>9395</v>
      </c>
      <c r="AQ870" s="1113" t="s">
        <v>7948</v>
      </c>
      <c r="AR870" s="1113">
        <v>0</v>
      </c>
      <c r="AS870" s="1113">
        <v>0</v>
      </c>
      <c r="AT870" s="1113">
        <v>0</v>
      </c>
      <c r="AU870" s="1113">
        <v>0</v>
      </c>
      <c r="AV870" s="1113">
        <v>0</v>
      </c>
      <c r="AW870" s="731"/>
      <c r="AX870" s="1113" t="s">
        <v>1162</v>
      </c>
      <c r="AY870" s="1113">
        <v>0</v>
      </c>
      <c r="AZ870" s="1113">
        <v>0</v>
      </c>
      <c r="BA870" s="1113" t="s">
        <v>828</v>
      </c>
      <c r="BB870" s="1113" t="s">
        <v>828</v>
      </c>
      <c r="BC870" s="1113" t="s">
        <v>828</v>
      </c>
      <c r="BD870" s="1113" t="s">
        <v>828</v>
      </c>
      <c r="BE870" s="1113" t="s">
        <v>828</v>
      </c>
      <c r="BF870" s="1113" t="s">
        <v>828</v>
      </c>
      <c r="BG870" s="1113" t="s">
        <v>828</v>
      </c>
      <c r="BH870" s="1113" t="s">
        <v>828</v>
      </c>
      <c r="BI870" s="1113" t="s">
        <v>828</v>
      </c>
      <c r="BJ870" s="1113" t="s">
        <v>828</v>
      </c>
      <c r="BK870" s="1113" t="s">
        <v>828</v>
      </c>
      <c r="BL870" s="1113" t="s">
        <v>828</v>
      </c>
      <c r="BM870" s="1113" t="s">
        <v>828</v>
      </c>
      <c r="BN870" s="1113" t="s">
        <v>828</v>
      </c>
      <c r="BO870" s="1113" t="s">
        <v>828</v>
      </c>
      <c r="BP870" s="1321" t="s">
        <v>2960</v>
      </c>
      <c r="BQ870" s="1113" t="s">
        <v>828</v>
      </c>
      <c r="BR870" s="1113" t="s">
        <v>828</v>
      </c>
      <c r="BS870" s="1113">
        <v>5</v>
      </c>
      <c r="BT870" s="1113">
        <v>1</v>
      </c>
      <c r="BU870" s="1113">
        <v>1</v>
      </c>
      <c r="BV870" s="1113" t="s">
        <v>828</v>
      </c>
      <c r="BW870" s="1113" t="s">
        <v>828</v>
      </c>
      <c r="BX870" s="1113" t="s">
        <v>828</v>
      </c>
      <c r="BY870" s="1113" t="s">
        <v>828</v>
      </c>
      <c r="BZ870" s="1113" t="s">
        <v>828</v>
      </c>
      <c r="CA870" s="1113" t="s">
        <v>828</v>
      </c>
      <c r="CB870" s="87" t="s">
        <v>2960</v>
      </c>
      <c r="CC870" s="1113" t="s">
        <v>828</v>
      </c>
      <c r="CD870" s="1113" t="s">
        <v>828</v>
      </c>
      <c r="CE870" s="1113" t="s">
        <v>828</v>
      </c>
      <c r="CF870" s="1113" t="s">
        <v>828</v>
      </c>
      <c r="CG870" s="1113" t="s">
        <v>828</v>
      </c>
      <c r="CH870" s="1113" t="s">
        <v>828</v>
      </c>
      <c r="CI870" s="1113" t="s">
        <v>828</v>
      </c>
      <c r="CJ870" s="1113" t="s">
        <v>828</v>
      </c>
      <c r="CK870" s="731"/>
      <c r="CL870" s="1113" t="s">
        <v>1162</v>
      </c>
      <c r="CM870" s="1113">
        <v>40</v>
      </c>
      <c r="CN870" s="1113">
        <v>9.8000000000000007</v>
      </c>
      <c r="CO870" s="1113">
        <v>5</v>
      </c>
      <c r="CP870" s="866" t="s">
        <v>9073</v>
      </c>
      <c r="CQ870" s="1113">
        <v>1</v>
      </c>
      <c r="CR870" s="87" t="s">
        <v>9433</v>
      </c>
      <c r="CS870" s="1113">
        <v>3.3</v>
      </c>
      <c r="CT870" s="740" t="s">
        <v>9433</v>
      </c>
      <c r="CU870" s="1113">
        <v>1.5</v>
      </c>
      <c r="CV870" s="1113">
        <v>1.5</v>
      </c>
      <c r="CW870" s="1113">
        <v>1</v>
      </c>
      <c r="CX870" s="1113">
        <v>1.5</v>
      </c>
      <c r="CY870" s="1113">
        <v>2</v>
      </c>
      <c r="CZ870" s="1113">
        <v>1.5</v>
      </c>
      <c r="DA870" s="1113">
        <v>1</v>
      </c>
      <c r="DB870" s="1113">
        <v>1</v>
      </c>
      <c r="DC870" s="1113">
        <v>0.9</v>
      </c>
      <c r="DD870" s="1113">
        <v>0.9</v>
      </c>
      <c r="DE870" s="1113">
        <v>0</v>
      </c>
      <c r="DF870" s="1113" t="s">
        <v>828</v>
      </c>
      <c r="DG870" s="1113" t="s">
        <v>828</v>
      </c>
      <c r="DH870" s="1113" t="s">
        <v>828</v>
      </c>
      <c r="DI870" s="1113">
        <v>0</v>
      </c>
      <c r="DJ870" s="1113" t="s">
        <v>828</v>
      </c>
      <c r="DK870" s="866" t="s">
        <v>3040</v>
      </c>
      <c r="DL870" s="1315">
        <v>0.8</v>
      </c>
      <c r="DM870" s="1315">
        <v>0.8</v>
      </c>
      <c r="DN870" s="1315">
        <v>0.8</v>
      </c>
      <c r="DO870" s="345">
        <v>1</v>
      </c>
      <c r="DP870" s="877">
        <v>0.9</v>
      </c>
      <c r="DQ870" s="1315">
        <v>0.8</v>
      </c>
      <c r="DR870" s="1315">
        <v>0.8</v>
      </c>
      <c r="DS870" s="740" t="s">
        <v>8256</v>
      </c>
      <c r="DT870" s="1113" t="s">
        <v>828</v>
      </c>
      <c r="DU870" s="1113" t="s">
        <v>828</v>
      </c>
      <c r="DV870" s="1113" t="s">
        <v>828</v>
      </c>
      <c r="DW870" s="1113" t="s">
        <v>828</v>
      </c>
      <c r="DX870" s="1113" t="s">
        <v>828</v>
      </c>
      <c r="DZ870" s="1252" t="s">
        <v>5839</v>
      </c>
      <c r="EA870" s="2003">
        <v>0.6</v>
      </c>
      <c r="EB870" s="1998">
        <f t="shared" si="13"/>
        <v>1.2</v>
      </c>
      <c r="EC870" s="964" t="s">
        <v>5837</v>
      </c>
      <c r="ED870" s="1252" t="s">
        <v>5839</v>
      </c>
      <c r="EE870" s="1113" t="s">
        <v>5913</v>
      </c>
    </row>
    <row r="871" spans="1:135">
      <c r="A871" s="1668">
        <v>5577</v>
      </c>
      <c r="B871" s="1258" t="s">
        <v>828</v>
      </c>
      <c r="C871" s="1152" t="s">
        <v>927</v>
      </c>
      <c r="D871" s="1258">
        <v>111360</v>
      </c>
      <c r="E871" s="1258" t="s">
        <v>1044</v>
      </c>
      <c r="F871" s="1258">
        <v>53760</v>
      </c>
      <c r="G871" s="1258" t="s">
        <v>926</v>
      </c>
      <c r="H871" s="1258">
        <v>53760</v>
      </c>
      <c r="I871" s="1258" t="s">
        <v>926</v>
      </c>
      <c r="J871" s="1631">
        <v>8000860</v>
      </c>
      <c r="K871" s="1511">
        <v>8000225</v>
      </c>
      <c r="L871" s="1113">
        <v>8000226</v>
      </c>
      <c r="M871" s="1113" t="s">
        <v>831</v>
      </c>
      <c r="N871" s="1113" t="s">
        <v>920</v>
      </c>
      <c r="O871" s="1113">
        <v>8000227</v>
      </c>
      <c r="P871" s="1321" t="s">
        <v>9433</v>
      </c>
      <c r="Q871" s="1113">
        <v>8000212</v>
      </c>
      <c r="R871" s="731" t="s">
        <v>9433</v>
      </c>
      <c r="S871" s="1113">
        <v>8000474</v>
      </c>
      <c r="T871" s="1113">
        <v>8000475</v>
      </c>
      <c r="U871" s="1113">
        <v>8000476</v>
      </c>
      <c r="V871" s="1113">
        <v>8000185</v>
      </c>
      <c r="W871" s="1113">
        <v>8000186</v>
      </c>
      <c r="X871" s="1113">
        <v>8000187</v>
      </c>
      <c r="Y871" s="1113">
        <v>8000477</v>
      </c>
      <c r="Z871" s="1113">
        <v>8000183</v>
      </c>
      <c r="AA871" s="1113">
        <v>8000478</v>
      </c>
      <c r="AB871" s="1113">
        <v>8000473</v>
      </c>
      <c r="AC871" s="1113">
        <v>0</v>
      </c>
      <c r="AD871" s="1113" t="s">
        <v>828</v>
      </c>
      <c r="AE871" s="1113">
        <v>8000480</v>
      </c>
      <c r="AF871" s="1113">
        <v>8000481</v>
      </c>
      <c r="AG871" s="1113">
        <v>8000162</v>
      </c>
      <c r="AH871" s="1113">
        <v>0</v>
      </c>
      <c r="AI871" s="1113" t="s">
        <v>919</v>
      </c>
      <c r="AJ871" s="1113">
        <v>3</v>
      </c>
      <c r="AK871" s="1113">
        <v>4</v>
      </c>
      <c r="AL871" s="1113">
        <v>5</v>
      </c>
      <c r="AM871" s="345" t="s">
        <v>9444</v>
      </c>
      <c r="AN871" s="871">
        <v>8000664</v>
      </c>
      <c r="AO871" s="824" t="s">
        <v>5843</v>
      </c>
      <c r="AP871" s="824" t="s">
        <v>9395</v>
      </c>
      <c r="AQ871" s="1113" t="s">
        <v>7948</v>
      </c>
      <c r="AR871" s="1113">
        <v>0</v>
      </c>
      <c r="AS871" s="1113">
        <v>0</v>
      </c>
      <c r="AT871" s="1113">
        <v>0</v>
      </c>
      <c r="AU871" s="1113">
        <v>0</v>
      </c>
      <c r="AV871" s="1113">
        <v>0</v>
      </c>
      <c r="AW871" s="731"/>
      <c r="AX871" s="1113" t="s">
        <v>1162</v>
      </c>
      <c r="AY871" s="1113">
        <v>0</v>
      </c>
      <c r="AZ871" s="1113">
        <v>0</v>
      </c>
      <c r="BA871" s="1113" t="s">
        <v>828</v>
      </c>
      <c r="BB871" s="1113" t="s">
        <v>828</v>
      </c>
      <c r="BC871" s="1113" t="s">
        <v>828</v>
      </c>
      <c r="BD871" s="1113" t="s">
        <v>828</v>
      </c>
      <c r="BE871" s="1113" t="s">
        <v>828</v>
      </c>
      <c r="BF871" s="1113" t="s">
        <v>828</v>
      </c>
      <c r="BG871" s="1113" t="s">
        <v>828</v>
      </c>
      <c r="BH871" s="1113" t="s">
        <v>828</v>
      </c>
      <c r="BI871" s="1113" t="s">
        <v>828</v>
      </c>
      <c r="BJ871" s="1113" t="s">
        <v>828</v>
      </c>
      <c r="BK871" s="1113" t="s">
        <v>828</v>
      </c>
      <c r="BL871" s="1113" t="s">
        <v>828</v>
      </c>
      <c r="BM871" s="1113" t="s">
        <v>828</v>
      </c>
      <c r="BN871" s="1113" t="s">
        <v>828</v>
      </c>
      <c r="BO871" s="1113" t="s">
        <v>828</v>
      </c>
      <c r="BP871" s="1321" t="s">
        <v>2960</v>
      </c>
      <c r="BQ871" s="1113" t="s">
        <v>828</v>
      </c>
      <c r="BR871" s="1113" t="s">
        <v>828</v>
      </c>
      <c r="BS871" s="1113">
        <v>5</v>
      </c>
      <c r="BT871" s="1113">
        <v>1</v>
      </c>
      <c r="BU871" s="1113">
        <v>1</v>
      </c>
      <c r="BV871" s="1113" t="s">
        <v>828</v>
      </c>
      <c r="BW871" s="1113" t="s">
        <v>828</v>
      </c>
      <c r="BX871" s="1113" t="s">
        <v>828</v>
      </c>
      <c r="BY871" s="1113" t="s">
        <v>828</v>
      </c>
      <c r="BZ871" s="1113" t="s">
        <v>828</v>
      </c>
      <c r="CA871" s="1113" t="s">
        <v>828</v>
      </c>
      <c r="CB871" s="87" t="s">
        <v>2960</v>
      </c>
      <c r="CC871" s="1113" t="s">
        <v>828</v>
      </c>
      <c r="CD871" s="1113" t="s">
        <v>828</v>
      </c>
      <c r="CE871" s="1113" t="s">
        <v>828</v>
      </c>
      <c r="CF871" s="1113" t="s">
        <v>828</v>
      </c>
      <c r="CG871" s="1113" t="s">
        <v>828</v>
      </c>
      <c r="CH871" s="1113" t="s">
        <v>828</v>
      </c>
      <c r="CI871" s="1113" t="s">
        <v>828</v>
      </c>
      <c r="CJ871" s="1113" t="s">
        <v>828</v>
      </c>
      <c r="CK871" s="731"/>
      <c r="CL871" s="1113" t="s">
        <v>1162</v>
      </c>
      <c r="CM871" s="1113">
        <v>40</v>
      </c>
      <c r="CN871" s="1113">
        <v>9.8000000000000007</v>
      </c>
      <c r="CO871" s="1113">
        <v>5</v>
      </c>
      <c r="CP871" s="866" t="s">
        <v>9073</v>
      </c>
      <c r="CQ871" s="1113">
        <v>1</v>
      </c>
      <c r="CR871" s="87" t="s">
        <v>9433</v>
      </c>
      <c r="CS871" s="1113">
        <v>3.3</v>
      </c>
      <c r="CT871" s="740" t="s">
        <v>9433</v>
      </c>
      <c r="CU871" s="1113">
        <v>1.5</v>
      </c>
      <c r="CV871" s="1113">
        <v>1.5</v>
      </c>
      <c r="CW871" s="1113">
        <v>1</v>
      </c>
      <c r="CX871" s="1113">
        <v>1.5</v>
      </c>
      <c r="CY871" s="1113">
        <v>2</v>
      </c>
      <c r="CZ871" s="1113">
        <v>1.5</v>
      </c>
      <c r="DA871" s="1113">
        <v>1</v>
      </c>
      <c r="DB871" s="1113">
        <v>1</v>
      </c>
      <c r="DC871" s="1113">
        <v>0.9</v>
      </c>
      <c r="DD871" s="1113">
        <v>0.9</v>
      </c>
      <c r="DE871" s="1113">
        <v>0</v>
      </c>
      <c r="DF871" s="1113" t="s">
        <v>828</v>
      </c>
      <c r="DG871" s="1113" t="s">
        <v>828</v>
      </c>
      <c r="DH871" s="1113" t="s">
        <v>828</v>
      </c>
      <c r="DI871" s="1113">
        <v>0</v>
      </c>
      <c r="DJ871" s="1113" t="s">
        <v>828</v>
      </c>
      <c r="DK871" s="866" t="s">
        <v>3040</v>
      </c>
      <c r="DL871" s="1315">
        <v>0.8</v>
      </c>
      <c r="DM871" s="1315">
        <v>0.8</v>
      </c>
      <c r="DN871" s="1315">
        <v>0.8</v>
      </c>
      <c r="DO871" s="345">
        <v>1</v>
      </c>
      <c r="DP871" s="877">
        <v>0.9</v>
      </c>
      <c r="DQ871" s="1315">
        <v>0.8</v>
      </c>
      <c r="DR871" s="1315">
        <v>0.8</v>
      </c>
      <c r="DS871" s="740" t="s">
        <v>8256</v>
      </c>
      <c r="DT871" s="1113" t="s">
        <v>828</v>
      </c>
      <c r="DU871" s="1113" t="s">
        <v>828</v>
      </c>
      <c r="DV871" s="1113" t="s">
        <v>828</v>
      </c>
      <c r="DW871" s="1113" t="s">
        <v>828</v>
      </c>
      <c r="DX871" s="1113" t="s">
        <v>828</v>
      </c>
      <c r="DZ871" s="1252" t="s">
        <v>5839</v>
      </c>
      <c r="EA871" s="2003">
        <v>0.6</v>
      </c>
      <c r="EB871" s="1998">
        <f t="shared" si="13"/>
        <v>1.2</v>
      </c>
      <c r="EC871" s="964" t="s">
        <v>5837</v>
      </c>
      <c r="ED871" s="1252" t="s">
        <v>5839</v>
      </c>
      <c r="EE871" s="1113" t="s">
        <v>5913</v>
      </c>
    </row>
    <row r="872" spans="1:135">
      <c r="A872" s="1565">
        <v>5578</v>
      </c>
      <c r="B872" s="1258" t="s">
        <v>828</v>
      </c>
      <c r="C872" s="1152" t="s">
        <v>828</v>
      </c>
      <c r="D872" s="1258">
        <v>15322</v>
      </c>
      <c r="E872" s="1258" t="s">
        <v>1044</v>
      </c>
      <c r="F872" s="1258" t="s">
        <v>828</v>
      </c>
      <c r="G872" s="1258" t="s">
        <v>828</v>
      </c>
      <c r="H872" s="1258" t="s">
        <v>828</v>
      </c>
      <c r="I872" s="1258" t="s">
        <v>828</v>
      </c>
      <c r="J872" s="1606">
        <v>8000867</v>
      </c>
      <c r="K872" s="1511">
        <v>8000225</v>
      </c>
      <c r="L872" s="1113">
        <v>8000226</v>
      </c>
      <c r="M872" s="1113" t="s">
        <v>831</v>
      </c>
      <c r="N872" s="1113" t="s">
        <v>920</v>
      </c>
      <c r="O872" s="1113">
        <v>8000227</v>
      </c>
      <c r="P872" s="1321" t="s">
        <v>9433</v>
      </c>
      <c r="Q872" s="1113">
        <v>8000212</v>
      </c>
      <c r="R872" s="731" t="s">
        <v>9433</v>
      </c>
      <c r="S872" s="1113">
        <v>8000474</v>
      </c>
      <c r="T872" s="1113">
        <v>8000475</v>
      </c>
      <c r="U872" s="1113">
        <v>8000476</v>
      </c>
      <c r="V872" s="1113">
        <v>8000185</v>
      </c>
      <c r="W872" s="1113">
        <v>8000186</v>
      </c>
      <c r="X872" s="1113">
        <v>8000187</v>
      </c>
      <c r="Y872" s="1113">
        <v>8000477</v>
      </c>
      <c r="Z872" s="1113">
        <v>8000183</v>
      </c>
      <c r="AA872" s="1113">
        <v>8000478</v>
      </c>
      <c r="AB872" s="1113">
        <v>8000473</v>
      </c>
      <c r="AC872" s="1113">
        <v>0</v>
      </c>
      <c r="AD872" s="1113" t="s">
        <v>828</v>
      </c>
      <c r="AE872" s="1113">
        <v>8000480</v>
      </c>
      <c r="AF872" s="1113">
        <v>8000481</v>
      </c>
      <c r="AG872" s="1113">
        <v>8000162</v>
      </c>
      <c r="AH872" s="1113">
        <v>0</v>
      </c>
      <c r="AI872" s="1113" t="s">
        <v>919</v>
      </c>
      <c r="AJ872" s="1113">
        <v>3</v>
      </c>
      <c r="AK872" s="1113">
        <v>4</v>
      </c>
      <c r="AL872" s="1113">
        <v>5</v>
      </c>
      <c r="AM872" s="1321" t="s">
        <v>9433</v>
      </c>
      <c r="AN872" s="871">
        <v>8000664</v>
      </c>
      <c r="AO872" s="824" t="s">
        <v>5843</v>
      </c>
      <c r="AP872" s="824" t="s">
        <v>9395</v>
      </c>
      <c r="AQ872" s="1113" t="s">
        <v>7948</v>
      </c>
      <c r="AR872" s="1113">
        <v>0</v>
      </c>
      <c r="AS872" s="1113">
        <v>0</v>
      </c>
      <c r="AT872" s="1113">
        <v>0</v>
      </c>
      <c r="AU872" s="1113">
        <v>0</v>
      </c>
      <c r="AV872" s="1113">
        <v>0</v>
      </c>
      <c r="AW872" s="731"/>
      <c r="AX872" s="1113" t="s">
        <v>1162</v>
      </c>
      <c r="AY872" s="1113">
        <v>0</v>
      </c>
      <c r="AZ872" s="1113">
        <v>0</v>
      </c>
      <c r="BA872" s="1113" t="s">
        <v>828</v>
      </c>
      <c r="BB872" s="1113" t="s">
        <v>828</v>
      </c>
      <c r="BC872" s="1113" t="s">
        <v>828</v>
      </c>
      <c r="BD872" s="1113" t="s">
        <v>828</v>
      </c>
      <c r="BE872" s="1113" t="s">
        <v>828</v>
      </c>
      <c r="BF872" s="1113" t="s">
        <v>828</v>
      </c>
      <c r="BG872" s="1113" t="s">
        <v>828</v>
      </c>
      <c r="BH872" s="1113" t="s">
        <v>828</v>
      </c>
      <c r="BI872" s="1113" t="s">
        <v>828</v>
      </c>
      <c r="BJ872" s="1113" t="s">
        <v>828</v>
      </c>
      <c r="BK872" s="1113" t="s">
        <v>828</v>
      </c>
      <c r="BL872" s="1113" t="s">
        <v>828</v>
      </c>
      <c r="BM872" s="1113" t="s">
        <v>828</v>
      </c>
      <c r="BN872" s="1113" t="s">
        <v>828</v>
      </c>
      <c r="BO872" s="1113" t="s">
        <v>828</v>
      </c>
      <c r="BP872" s="1321" t="s">
        <v>2960</v>
      </c>
      <c r="BQ872" s="1113" t="s">
        <v>828</v>
      </c>
      <c r="BR872" s="1113" t="s">
        <v>828</v>
      </c>
      <c r="BS872" s="1113">
        <v>5</v>
      </c>
      <c r="BT872" s="1113">
        <v>1</v>
      </c>
      <c r="BU872" s="1113">
        <v>1</v>
      </c>
      <c r="BV872" s="1113" t="s">
        <v>828</v>
      </c>
      <c r="BW872" s="1113" t="s">
        <v>828</v>
      </c>
      <c r="BX872" s="1113" t="s">
        <v>828</v>
      </c>
      <c r="BY872" s="1113" t="s">
        <v>828</v>
      </c>
      <c r="BZ872" s="1113" t="s">
        <v>828</v>
      </c>
      <c r="CA872" s="1113" t="s">
        <v>828</v>
      </c>
      <c r="CB872" s="87" t="s">
        <v>2960</v>
      </c>
      <c r="CC872" s="1113" t="s">
        <v>828</v>
      </c>
      <c r="CD872" s="1113" t="s">
        <v>828</v>
      </c>
      <c r="CE872" s="1113" t="s">
        <v>828</v>
      </c>
      <c r="CF872" s="1113" t="s">
        <v>828</v>
      </c>
      <c r="CG872" s="1113" t="s">
        <v>828</v>
      </c>
      <c r="CH872" s="1113" t="s">
        <v>828</v>
      </c>
      <c r="CI872" s="1113" t="s">
        <v>828</v>
      </c>
      <c r="CJ872" s="1113" t="s">
        <v>828</v>
      </c>
      <c r="CK872" s="731"/>
      <c r="CL872" s="1113" t="s">
        <v>1162</v>
      </c>
      <c r="CM872" s="1113">
        <v>40</v>
      </c>
      <c r="CN872" s="1113">
        <v>9.8000000000000007</v>
      </c>
      <c r="CO872" s="1113">
        <v>5</v>
      </c>
      <c r="CP872" s="866" t="s">
        <v>9073</v>
      </c>
      <c r="CQ872" s="1113">
        <v>1</v>
      </c>
      <c r="CR872" s="87" t="s">
        <v>9433</v>
      </c>
      <c r="CS872" s="1113">
        <v>3.3</v>
      </c>
      <c r="CT872" s="740" t="s">
        <v>9433</v>
      </c>
      <c r="CU872" s="1113">
        <v>1.5</v>
      </c>
      <c r="CV872" s="1113">
        <v>1.5</v>
      </c>
      <c r="CW872" s="1113">
        <v>1</v>
      </c>
      <c r="CX872" s="1113">
        <v>1.5</v>
      </c>
      <c r="CY872" s="1113">
        <v>2</v>
      </c>
      <c r="CZ872" s="1113">
        <v>1.5</v>
      </c>
      <c r="DA872" s="1113">
        <v>1</v>
      </c>
      <c r="DB872" s="1113">
        <v>1</v>
      </c>
      <c r="DC872" s="1113">
        <v>0.9</v>
      </c>
      <c r="DD872" s="1113">
        <v>0.9</v>
      </c>
      <c r="DE872" s="1113">
        <v>0</v>
      </c>
      <c r="DF872" s="1113" t="s">
        <v>828</v>
      </c>
      <c r="DG872" s="1113" t="s">
        <v>828</v>
      </c>
      <c r="DH872" s="1113" t="s">
        <v>828</v>
      </c>
      <c r="DI872" s="1113">
        <v>0</v>
      </c>
      <c r="DJ872" s="1113" t="s">
        <v>828</v>
      </c>
      <c r="DK872" s="866" t="s">
        <v>3040</v>
      </c>
      <c r="DL872" s="1315">
        <v>0.8</v>
      </c>
      <c r="DM872" s="1315">
        <v>0.8</v>
      </c>
      <c r="DN872" s="1315">
        <v>0.8</v>
      </c>
      <c r="DO872" s="1321" t="s">
        <v>828</v>
      </c>
      <c r="DP872" s="877">
        <v>0.9</v>
      </c>
      <c r="DQ872" s="1315">
        <v>0.8</v>
      </c>
      <c r="DR872" s="1315">
        <v>0.8</v>
      </c>
      <c r="DS872" s="1315" t="s">
        <v>4380</v>
      </c>
      <c r="DT872" s="1113" t="s">
        <v>828</v>
      </c>
      <c r="DU872" s="1113" t="s">
        <v>828</v>
      </c>
      <c r="DV872" s="1113" t="s">
        <v>828</v>
      </c>
      <c r="DW872" s="1113" t="s">
        <v>828</v>
      </c>
      <c r="DX872" s="1113" t="s">
        <v>828</v>
      </c>
      <c r="DZ872" s="1252" t="s">
        <v>6096</v>
      </c>
      <c r="EA872" s="2001">
        <v>0.3</v>
      </c>
      <c r="EB872" s="1998">
        <f t="shared" si="13"/>
        <v>0.3</v>
      </c>
      <c r="EC872" s="964" t="s">
        <v>5837</v>
      </c>
      <c r="ED872" s="1252" t="s">
        <v>6096</v>
      </c>
      <c r="EE872" s="1568" t="s">
        <v>828</v>
      </c>
    </row>
    <row r="873" spans="1:135">
      <c r="A873" s="1565">
        <v>5579</v>
      </c>
      <c r="B873" s="1258" t="s">
        <v>828</v>
      </c>
      <c r="C873" s="1152" t="s">
        <v>828</v>
      </c>
      <c r="D873" s="1258">
        <v>57456</v>
      </c>
      <c r="E873" s="1258" t="s">
        <v>1044</v>
      </c>
      <c r="F873" s="1258">
        <v>31920</v>
      </c>
      <c r="G873" s="1258" t="s">
        <v>926</v>
      </c>
      <c r="H873" s="1258">
        <v>31920</v>
      </c>
      <c r="I873" s="1258" t="s">
        <v>926</v>
      </c>
      <c r="J873" s="1631">
        <v>8000868</v>
      </c>
      <c r="K873" s="1511">
        <v>8000225</v>
      </c>
      <c r="L873" s="1113">
        <v>8000226</v>
      </c>
      <c r="M873" s="1113" t="s">
        <v>831</v>
      </c>
      <c r="N873" s="1113" t="s">
        <v>920</v>
      </c>
      <c r="O873" s="1113">
        <v>8000227</v>
      </c>
      <c r="P873" s="1321" t="s">
        <v>9433</v>
      </c>
      <c r="Q873" s="1113">
        <v>8000212</v>
      </c>
      <c r="R873" s="731" t="s">
        <v>9433</v>
      </c>
      <c r="S873" s="1113">
        <v>8000474</v>
      </c>
      <c r="T873" s="1113">
        <v>8000475</v>
      </c>
      <c r="U873" s="1113">
        <v>8000476</v>
      </c>
      <c r="V873" s="1113">
        <v>8000185</v>
      </c>
      <c r="W873" s="1113">
        <v>8000186</v>
      </c>
      <c r="X873" s="1113">
        <v>8000187</v>
      </c>
      <c r="Y873" s="1113">
        <v>8000477</v>
      </c>
      <c r="Z873" s="1113">
        <v>8000183</v>
      </c>
      <c r="AA873" s="1113">
        <v>8000478</v>
      </c>
      <c r="AB873" s="1113">
        <v>8000473</v>
      </c>
      <c r="AC873" s="1113">
        <v>0</v>
      </c>
      <c r="AD873" s="1113" t="s">
        <v>828</v>
      </c>
      <c r="AE873" s="1113">
        <v>8000480</v>
      </c>
      <c r="AF873" s="1113">
        <v>8000481</v>
      </c>
      <c r="AG873" s="1113">
        <v>8000162</v>
      </c>
      <c r="AH873" s="1113">
        <v>0</v>
      </c>
      <c r="AI873" s="1113" t="s">
        <v>919</v>
      </c>
      <c r="AJ873" s="1113">
        <v>3</v>
      </c>
      <c r="AK873" s="1113">
        <v>4</v>
      </c>
      <c r="AL873" s="1113">
        <v>5</v>
      </c>
      <c r="AM873" s="1321" t="s">
        <v>9433</v>
      </c>
      <c r="AN873" s="871">
        <v>8000664</v>
      </c>
      <c r="AO873" s="824" t="s">
        <v>5843</v>
      </c>
      <c r="AP873" s="824" t="s">
        <v>9395</v>
      </c>
      <c r="AQ873" s="1113" t="s">
        <v>7948</v>
      </c>
      <c r="AR873" s="1113">
        <v>0</v>
      </c>
      <c r="AS873" s="1113">
        <v>0</v>
      </c>
      <c r="AT873" s="1113">
        <v>0</v>
      </c>
      <c r="AU873" s="1113">
        <v>0</v>
      </c>
      <c r="AV873" s="1113">
        <v>0</v>
      </c>
      <c r="AW873" s="731"/>
      <c r="AX873" s="1113" t="s">
        <v>1162</v>
      </c>
      <c r="AY873" s="1113">
        <v>0</v>
      </c>
      <c r="AZ873" s="1113">
        <v>0</v>
      </c>
      <c r="BA873" s="1113" t="s">
        <v>828</v>
      </c>
      <c r="BB873" s="1113" t="s">
        <v>828</v>
      </c>
      <c r="BC873" s="1113" t="s">
        <v>828</v>
      </c>
      <c r="BD873" s="1113" t="s">
        <v>828</v>
      </c>
      <c r="BE873" s="1113" t="s">
        <v>828</v>
      </c>
      <c r="BF873" s="1113" t="s">
        <v>828</v>
      </c>
      <c r="BG873" s="1113" t="s">
        <v>828</v>
      </c>
      <c r="BH873" s="1113" t="s">
        <v>828</v>
      </c>
      <c r="BI873" s="1113" t="s">
        <v>828</v>
      </c>
      <c r="BJ873" s="1113" t="s">
        <v>828</v>
      </c>
      <c r="BK873" s="1113" t="s">
        <v>828</v>
      </c>
      <c r="BL873" s="1113" t="s">
        <v>828</v>
      </c>
      <c r="BM873" s="1113" t="s">
        <v>828</v>
      </c>
      <c r="BN873" s="1113" t="s">
        <v>828</v>
      </c>
      <c r="BO873" s="1113" t="s">
        <v>828</v>
      </c>
      <c r="BP873" s="1321" t="s">
        <v>2960</v>
      </c>
      <c r="BQ873" s="1113" t="s">
        <v>828</v>
      </c>
      <c r="BR873" s="1113" t="s">
        <v>828</v>
      </c>
      <c r="BS873" s="1113">
        <v>5</v>
      </c>
      <c r="BT873" s="1113">
        <v>1</v>
      </c>
      <c r="BU873" s="1113">
        <v>1</v>
      </c>
      <c r="BV873" s="1113" t="s">
        <v>828</v>
      </c>
      <c r="BW873" s="1113" t="s">
        <v>828</v>
      </c>
      <c r="BX873" s="1113" t="s">
        <v>828</v>
      </c>
      <c r="BY873" s="1113" t="s">
        <v>828</v>
      </c>
      <c r="BZ873" s="1113" t="s">
        <v>828</v>
      </c>
      <c r="CA873" s="1113" t="s">
        <v>828</v>
      </c>
      <c r="CB873" s="87" t="s">
        <v>2960</v>
      </c>
      <c r="CC873" s="1113" t="s">
        <v>828</v>
      </c>
      <c r="CD873" s="1113" t="s">
        <v>828</v>
      </c>
      <c r="CE873" s="1113" t="s">
        <v>828</v>
      </c>
      <c r="CF873" s="1113" t="s">
        <v>828</v>
      </c>
      <c r="CG873" s="1113" t="s">
        <v>828</v>
      </c>
      <c r="CH873" s="1113" t="s">
        <v>828</v>
      </c>
      <c r="CI873" s="1113" t="s">
        <v>828</v>
      </c>
      <c r="CJ873" s="1113" t="s">
        <v>828</v>
      </c>
      <c r="CK873" s="731"/>
      <c r="CL873" s="1113" t="s">
        <v>1162</v>
      </c>
      <c r="CM873" s="1113">
        <v>40</v>
      </c>
      <c r="CN873" s="1113">
        <v>9.8000000000000007</v>
      </c>
      <c r="CO873" s="1113">
        <v>5</v>
      </c>
      <c r="CP873" s="866" t="s">
        <v>9073</v>
      </c>
      <c r="CQ873" s="1113">
        <v>1</v>
      </c>
      <c r="CR873" s="87" t="s">
        <v>9433</v>
      </c>
      <c r="CS873" s="1113">
        <v>3.3</v>
      </c>
      <c r="CT873" s="740" t="s">
        <v>9433</v>
      </c>
      <c r="CU873" s="1113">
        <v>1.5</v>
      </c>
      <c r="CV873" s="1113">
        <v>1.5</v>
      </c>
      <c r="CW873" s="1113">
        <v>1</v>
      </c>
      <c r="CX873" s="1113">
        <v>1.5</v>
      </c>
      <c r="CY873" s="1113">
        <v>2</v>
      </c>
      <c r="CZ873" s="1113">
        <v>1.5</v>
      </c>
      <c r="DA873" s="1113">
        <v>1</v>
      </c>
      <c r="DB873" s="1113">
        <v>1</v>
      </c>
      <c r="DC873" s="1113">
        <v>0.9</v>
      </c>
      <c r="DD873" s="1113">
        <v>0.9</v>
      </c>
      <c r="DE873" s="1113">
        <v>0</v>
      </c>
      <c r="DF873" s="1113" t="s">
        <v>828</v>
      </c>
      <c r="DG873" s="1113" t="s">
        <v>828</v>
      </c>
      <c r="DH873" s="1113" t="s">
        <v>828</v>
      </c>
      <c r="DI873" s="1113">
        <v>0</v>
      </c>
      <c r="DJ873" s="1113" t="s">
        <v>828</v>
      </c>
      <c r="DK873" s="866" t="s">
        <v>3040</v>
      </c>
      <c r="DL873" s="1315">
        <v>0.8</v>
      </c>
      <c r="DM873" s="1315">
        <v>0.8</v>
      </c>
      <c r="DN873" s="1315">
        <v>0.8</v>
      </c>
      <c r="DO873" s="1321" t="s">
        <v>828</v>
      </c>
      <c r="DP873" s="877">
        <v>0.9</v>
      </c>
      <c r="DQ873" s="1315">
        <v>0.8</v>
      </c>
      <c r="DR873" s="1315">
        <v>0.8</v>
      </c>
      <c r="DS873" s="1315" t="s">
        <v>4380</v>
      </c>
      <c r="DT873" s="1113" t="s">
        <v>828</v>
      </c>
      <c r="DU873" s="1113" t="s">
        <v>828</v>
      </c>
      <c r="DV873" s="1113" t="s">
        <v>828</v>
      </c>
      <c r="DW873" s="1113" t="s">
        <v>828</v>
      </c>
      <c r="DX873" s="1113" t="s">
        <v>828</v>
      </c>
      <c r="DZ873" s="1252" t="s">
        <v>6095</v>
      </c>
      <c r="EA873" s="2001">
        <v>0.3</v>
      </c>
      <c r="EB873" s="1998">
        <f t="shared" si="13"/>
        <v>0.3</v>
      </c>
      <c r="EC873" s="964" t="s">
        <v>5837</v>
      </c>
      <c r="ED873" s="1252" t="s">
        <v>6095</v>
      </c>
      <c r="EE873" s="1113" t="s">
        <v>828</v>
      </c>
    </row>
    <row r="874" spans="1:135">
      <c r="A874" s="1565">
        <v>5580</v>
      </c>
      <c r="B874" s="1258" t="s">
        <v>828</v>
      </c>
      <c r="C874" s="1152" t="s">
        <v>927</v>
      </c>
      <c r="D874" s="1258">
        <v>31008</v>
      </c>
      <c r="E874" s="1258" t="s">
        <v>1044</v>
      </c>
      <c r="F874" s="1258" t="s">
        <v>828</v>
      </c>
      <c r="G874" s="1258" t="s">
        <v>828</v>
      </c>
      <c r="H874" s="1258" t="s">
        <v>828</v>
      </c>
      <c r="I874" s="1258" t="s">
        <v>828</v>
      </c>
      <c r="J874" s="1631">
        <v>8000869</v>
      </c>
      <c r="K874" s="1511">
        <v>8000225</v>
      </c>
      <c r="L874" s="1113">
        <v>8000226</v>
      </c>
      <c r="M874" s="1113" t="s">
        <v>831</v>
      </c>
      <c r="N874" s="1113" t="s">
        <v>920</v>
      </c>
      <c r="O874" s="1113">
        <v>8000227</v>
      </c>
      <c r="P874" s="1321" t="s">
        <v>9433</v>
      </c>
      <c r="Q874" s="1113">
        <v>8000212</v>
      </c>
      <c r="R874" s="731" t="s">
        <v>9433</v>
      </c>
      <c r="S874" s="1113">
        <v>8000474</v>
      </c>
      <c r="T874" s="1113">
        <v>8000475</v>
      </c>
      <c r="U874" s="1113">
        <v>8000476</v>
      </c>
      <c r="V874" s="1113">
        <v>8000185</v>
      </c>
      <c r="W874" s="1113">
        <v>8000186</v>
      </c>
      <c r="X874" s="1113">
        <v>8000187</v>
      </c>
      <c r="Y874" s="1113">
        <v>8000477</v>
      </c>
      <c r="Z874" s="1113">
        <v>8000183</v>
      </c>
      <c r="AA874" s="1113">
        <v>8000478</v>
      </c>
      <c r="AB874" s="1113">
        <v>8000473</v>
      </c>
      <c r="AC874" s="1113">
        <v>0</v>
      </c>
      <c r="AD874" s="1113" t="s">
        <v>828</v>
      </c>
      <c r="AE874" s="1113">
        <v>8000480</v>
      </c>
      <c r="AF874" s="1113">
        <v>8000481</v>
      </c>
      <c r="AG874" s="1113">
        <v>8000162</v>
      </c>
      <c r="AH874" s="1113">
        <v>0</v>
      </c>
      <c r="AI874" s="1113" t="s">
        <v>919</v>
      </c>
      <c r="AJ874" s="1113">
        <v>3</v>
      </c>
      <c r="AK874" s="1113">
        <v>4</v>
      </c>
      <c r="AL874" s="1113">
        <v>5</v>
      </c>
      <c r="AM874" s="345" t="s">
        <v>9444</v>
      </c>
      <c r="AN874" s="871">
        <v>8000664</v>
      </c>
      <c r="AO874" s="824" t="s">
        <v>5843</v>
      </c>
      <c r="AP874" s="824" t="s">
        <v>9395</v>
      </c>
      <c r="AQ874" s="1113" t="s">
        <v>7948</v>
      </c>
      <c r="AR874" s="1113">
        <v>0</v>
      </c>
      <c r="AS874" s="1113">
        <v>0</v>
      </c>
      <c r="AT874" s="1113">
        <v>0</v>
      </c>
      <c r="AU874" s="1113">
        <v>0</v>
      </c>
      <c r="AV874" s="1113">
        <v>0</v>
      </c>
      <c r="AW874" s="731"/>
      <c r="AX874" s="1113" t="s">
        <v>1162</v>
      </c>
      <c r="AY874" s="1113">
        <v>0</v>
      </c>
      <c r="AZ874" s="1113">
        <v>0</v>
      </c>
      <c r="BA874" s="1113" t="s">
        <v>828</v>
      </c>
      <c r="BB874" s="1113" t="s">
        <v>828</v>
      </c>
      <c r="BC874" s="1113" t="s">
        <v>828</v>
      </c>
      <c r="BD874" s="1113" t="s">
        <v>828</v>
      </c>
      <c r="BE874" s="1113" t="s">
        <v>828</v>
      </c>
      <c r="BF874" s="1113" t="s">
        <v>828</v>
      </c>
      <c r="BG874" s="1113" t="s">
        <v>828</v>
      </c>
      <c r="BH874" s="1113" t="s">
        <v>828</v>
      </c>
      <c r="BI874" s="1113" t="s">
        <v>828</v>
      </c>
      <c r="BJ874" s="1113" t="s">
        <v>828</v>
      </c>
      <c r="BK874" s="1113" t="s">
        <v>828</v>
      </c>
      <c r="BL874" s="1113" t="s">
        <v>828</v>
      </c>
      <c r="BM874" s="1113" t="s">
        <v>828</v>
      </c>
      <c r="BN874" s="1113" t="s">
        <v>828</v>
      </c>
      <c r="BO874" s="1113" t="s">
        <v>828</v>
      </c>
      <c r="BP874" s="1321" t="s">
        <v>2960</v>
      </c>
      <c r="BQ874" s="1113" t="s">
        <v>828</v>
      </c>
      <c r="BR874" s="1113" t="s">
        <v>828</v>
      </c>
      <c r="BS874" s="1113">
        <v>5</v>
      </c>
      <c r="BT874" s="1113">
        <v>1</v>
      </c>
      <c r="BU874" s="1113">
        <v>1</v>
      </c>
      <c r="BV874" s="1113" t="s">
        <v>828</v>
      </c>
      <c r="BW874" s="1113" t="s">
        <v>828</v>
      </c>
      <c r="BX874" s="1113" t="s">
        <v>828</v>
      </c>
      <c r="BY874" s="1113" t="s">
        <v>828</v>
      </c>
      <c r="BZ874" s="1113" t="s">
        <v>828</v>
      </c>
      <c r="CA874" s="1113" t="s">
        <v>828</v>
      </c>
      <c r="CB874" s="87" t="s">
        <v>2960</v>
      </c>
      <c r="CC874" s="1113" t="s">
        <v>828</v>
      </c>
      <c r="CD874" s="1113" t="s">
        <v>828</v>
      </c>
      <c r="CE874" s="1113" t="s">
        <v>828</v>
      </c>
      <c r="CF874" s="1113" t="s">
        <v>828</v>
      </c>
      <c r="CG874" s="1113" t="s">
        <v>828</v>
      </c>
      <c r="CH874" s="1113" t="s">
        <v>828</v>
      </c>
      <c r="CI874" s="1113" t="s">
        <v>828</v>
      </c>
      <c r="CJ874" s="1113" t="s">
        <v>828</v>
      </c>
      <c r="CK874" s="731"/>
      <c r="CL874" s="1113" t="s">
        <v>1162</v>
      </c>
      <c r="CM874" s="1113">
        <v>40</v>
      </c>
      <c r="CN874" s="1113">
        <v>9.8000000000000007</v>
      </c>
      <c r="CO874" s="1113">
        <v>5</v>
      </c>
      <c r="CP874" s="866" t="s">
        <v>9073</v>
      </c>
      <c r="CQ874" s="1113">
        <v>1</v>
      </c>
      <c r="CR874" s="87" t="s">
        <v>9433</v>
      </c>
      <c r="CS874" s="1113">
        <v>3.3</v>
      </c>
      <c r="CT874" s="740" t="s">
        <v>9433</v>
      </c>
      <c r="CU874" s="1113">
        <v>1.5</v>
      </c>
      <c r="CV874" s="1113">
        <v>1.5</v>
      </c>
      <c r="CW874" s="1113">
        <v>1</v>
      </c>
      <c r="CX874" s="1113">
        <v>1.5</v>
      </c>
      <c r="CY874" s="1113">
        <v>2</v>
      </c>
      <c r="CZ874" s="1113">
        <v>1.5</v>
      </c>
      <c r="DA874" s="1113">
        <v>1</v>
      </c>
      <c r="DB874" s="1113">
        <v>1</v>
      </c>
      <c r="DC874" s="1113">
        <v>0.9</v>
      </c>
      <c r="DD874" s="1113">
        <v>0.9</v>
      </c>
      <c r="DE874" s="1113">
        <v>0</v>
      </c>
      <c r="DF874" s="1113" t="s">
        <v>828</v>
      </c>
      <c r="DG874" s="1113" t="s">
        <v>828</v>
      </c>
      <c r="DH874" s="1113" t="s">
        <v>828</v>
      </c>
      <c r="DI874" s="1113">
        <v>0</v>
      </c>
      <c r="DJ874" s="1113" t="s">
        <v>828</v>
      </c>
      <c r="DK874" s="866" t="s">
        <v>3040</v>
      </c>
      <c r="DL874" s="1315">
        <v>0.8</v>
      </c>
      <c r="DM874" s="1315">
        <v>0.8</v>
      </c>
      <c r="DN874" s="1315">
        <v>0.8</v>
      </c>
      <c r="DO874" s="345">
        <v>1</v>
      </c>
      <c r="DP874" s="877">
        <v>0.9</v>
      </c>
      <c r="DQ874" s="1315">
        <v>0.8</v>
      </c>
      <c r="DR874" s="1315">
        <v>0.8</v>
      </c>
      <c r="DS874" s="740" t="s">
        <v>8256</v>
      </c>
      <c r="DT874" s="1113" t="s">
        <v>828</v>
      </c>
      <c r="DU874" s="1113" t="s">
        <v>828</v>
      </c>
      <c r="DV874" s="1113" t="s">
        <v>828</v>
      </c>
      <c r="DW874" s="1113" t="s">
        <v>828</v>
      </c>
      <c r="DX874" s="1113" t="s">
        <v>828</v>
      </c>
      <c r="DZ874" s="1252" t="s">
        <v>6095</v>
      </c>
      <c r="EA874" s="2003">
        <v>0.6</v>
      </c>
      <c r="EB874" s="1998">
        <f t="shared" si="13"/>
        <v>1.2</v>
      </c>
      <c r="EC874" s="964" t="s">
        <v>5837</v>
      </c>
      <c r="ED874" s="1252" t="s">
        <v>6095</v>
      </c>
      <c r="EE874" s="1113" t="s">
        <v>6098</v>
      </c>
    </row>
    <row r="875" spans="1:135">
      <c r="A875" s="1565">
        <v>5581</v>
      </c>
      <c r="B875" s="1258" t="s">
        <v>828</v>
      </c>
      <c r="C875" s="1152" t="s">
        <v>927</v>
      </c>
      <c r="D875" s="1258">
        <v>105792</v>
      </c>
      <c r="E875" s="1258" t="s">
        <v>1044</v>
      </c>
      <c r="F875" s="1258">
        <v>51072</v>
      </c>
      <c r="G875" s="1258" t="s">
        <v>926</v>
      </c>
      <c r="H875" s="1258">
        <v>51072</v>
      </c>
      <c r="I875" s="1258" t="s">
        <v>926</v>
      </c>
      <c r="J875" s="1631">
        <v>8000870</v>
      </c>
      <c r="K875" s="1511">
        <v>8000225</v>
      </c>
      <c r="L875" s="1113">
        <v>8000226</v>
      </c>
      <c r="M875" s="1113" t="s">
        <v>831</v>
      </c>
      <c r="N875" s="1113" t="s">
        <v>920</v>
      </c>
      <c r="O875" s="1113">
        <v>8000227</v>
      </c>
      <c r="P875" s="1321" t="s">
        <v>9433</v>
      </c>
      <c r="Q875" s="1113">
        <v>8000212</v>
      </c>
      <c r="R875" s="731" t="s">
        <v>9433</v>
      </c>
      <c r="S875" s="1113">
        <v>8000474</v>
      </c>
      <c r="T875" s="1113">
        <v>8000475</v>
      </c>
      <c r="U875" s="1113">
        <v>8000476</v>
      </c>
      <c r="V875" s="1113">
        <v>8000185</v>
      </c>
      <c r="W875" s="1113">
        <v>8000186</v>
      </c>
      <c r="X875" s="1113">
        <v>8000187</v>
      </c>
      <c r="Y875" s="1113">
        <v>8000477</v>
      </c>
      <c r="Z875" s="1113">
        <v>8000183</v>
      </c>
      <c r="AA875" s="1113">
        <v>8000478</v>
      </c>
      <c r="AB875" s="1113">
        <v>8000473</v>
      </c>
      <c r="AC875" s="1113">
        <v>0</v>
      </c>
      <c r="AD875" s="1113" t="s">
        <v>828</v>
      </c>
      <c r="AE875" s="1113">
        <v>8000480</v>
      </c>
      <c r="AF875" s="1113">
        <v>8000481</v>
      </c>
      <c r="AG875" s="1113">
        <v>8000162</v>
      </c>
      <c r="AH875" s="1113">
        <v>0</v>
      </c>
      <c r="AI875" s="1113" t="s">
        <v>919</v>
      </c>
      <c r="AJ875" s="1113">
        <v>3</v>
      </c>
      <c r="AK875" s="1113">
        <v>4</v>
      </c>
      <c r="AL875" s="1113">
        <v>5</v>
      </c>
      <c r="AM875" s="345" t="s">
        <v>9444</v>
      </c>
      <c r="AN875" s="871">
        <v>8000664</v>
      </c>
      <c r="AO875" s="824" t="s">
        <v>5843</v>
      </c>
      <c r="AP875" s="824" t="s">
        <v>9395</v>
      </c>
      <c r="AQ875" s="1113" t="s">
        <v>7948</v>
      </c>
      <c r="AR875" s="1113">
        <v>0</v>
      </c>
      <c r="AS875" s="1113">
        <v>0</v>
      </c>
      <c r="AT875" s="1113">
        <v>0</v>
      </c>
      <c r="AU875" s="1113">
        <v>0</v>
      </c>
      <c r="AV875" s="1113">
        <v>0</v>
      </c>
      <c r="AW875" s="731"/>
      <c r="AX875" s="1113" t="s">
        <v>1162</v>
      </c>
      <c r="AY875" s="1113">
        <v>0</v>
      </c>
      <c r="AZ875" s="1113">
        <v>0</v>
      </c>
      <c r="BA875" s="1113" t="s">
        <v>828</v>
      </c>
      <c r="BB875" s="1113" t="s">
        <v>828</v>
      </c>
      <c r="BC875" s="1113" t="s">
        <v>828</v>
      </c>
      <c r="BD875" s="1113" t="s">
        <v>828</v>
      </c>
      <c r="BE875" s="1113" t="s">
        <v>828</v>
      </c>
      <c r="BF875" s="1113" t="s">
        <v>828</v>
      </c>
      <c r="BG875" s="1113" t="s">
        <v>828</v>
      </c>
      <c r="BH875" s="1113" t="s">
        <v>828</v>
      </c>
      <c r="BI875" s="1113" t="s">
        <v>828</v>
      </c>
      <c r="BJ875" s="1113" t="s">
        <v>828</v>
      </c>
      <c r="BK875" s="1113" t="s">
        <v>828</v>
      </c>
      <c r="BL875" s="1113" t="s">
        <v>828</v>
      </c>
      <c r="BM875" s="1113" t="s">
        <v>828</v>
      </c>
      <c r="BN875" s="1113" t="s">
        <v>828</v>
      </c>
      <c r="BO875" s="1113" t="s">
        <v>828</v>
      </c>
      <c r="BP875" s="1321" t="s">
        <v>2960</v>
      </c>
      <c r="BQ875" s="1113" t="s">
        <v>828</v>
      </c>
      <c r="BR875" s="1113" t="s">
        <v>828</v>
      </c>
      <c r="BS875" s="1113">
        <v>5</v>
      </c>
      <c r="BT875" s="1113">
        <v>1</v>
      </c>
      <c r="BU875" s="1113">
        <v>1</v>
      </c>
      <c r="BV875" s="1113" t="s">
        <v>828</v>
      </c>
      <c r="BW875" s="1113" t="s">
        <v>828</v>
      </c>
      <c r="BX875" s="1113" t="s">
        <v>828</v>
      </c>
      <c r="BY875" s="1113" t="s">
        <v>828</v>
      </c>
      <c r="BZ875" s="1113" t="s">
        <v>828</v>
      </c>
      <c r="CA875" s="1113" t="s">
        <v>828</v>
      </c>
      <c r="CB875" s="87" t="s">
        <v>2960</v>
      </c>
      <c r="CC875" s="1113" t="s">
        <v>828</v>
      </c>
      <c r="CD875" s="1113" t="s">
        <v>828</v>
      </c>
      <c r="CE875" s="1113" t="s">
        <v>828</v>
      </c>
      <c r="CF875" s="1113" t="s">
        <v>828</v>
      </c>
      <c r="CG875" s="1113" t="s">
        <v>828</v>
      </c>
      <c r="CH875" s="1113" t="s">
        <v>828</v>
      </c>
      <c r="CI875" s="1113" t="s">
        <v>828</v>
      </c>
      <c r="CJ875" s="1113" t="s">
        <v>828</v>
      </c>
      <c r="CK875" s="731"/>
      <c r="CL875" s="1113" t="s">
        <v>1162</v>
      </c>
      <c r="CM875" s="1113">
        <v>40</v>
      </c>
      <c r="CN875" s="1113">
        <v>9.8000000000000007</v>
      </c>
      <c r="CO875" s="1113">
        <v>5</v>
      </c>
      <c r="CP875" s="866" t="s">
        <v>9073</v>
      </c>
      <c r="CQ875" s="1113">
        <v>1</v>
      </c>
      <c r="CR875" s="87" t="s">
        <v>9433</v>
      </c>
      <c r="CS875" s="1113">
        <v>3.3</v>
      </c>
      <c r="CT875" s="740" t="s">
        <v>9433</v>
      </c>
      <c r="CU875" s="1113">
        <v>1.5</v>
      </c>
      <c r="CV875" s="1113">
        <v>1.5</v>
      </c>
      <c r="CW875" s="1113">
        <v>1</v>
      </c>
      <c r="CX875" s="1113">
        <v>1.5</v>
      </c>
      <c r="CY875" s="1113">
        <v>2</v>
      </c>
      <c r="CZ875" s="1113">
        <v>1.5</v>
      </c>
      <c r="DA875" s="1113">
        <v>1</v>
      </c>
      <c r="DB875" s="1113">
        <v>1</v>
      </c>
      <c r="DC875" s="1113">
        <v>0.9</v>
      </c>
      <c r="DD875" s="1113">
        <v>0.9</v>
      </c>
      <c r="DE875" s="1113">
        <v>0</v>
      </c>
      <c r="DF875" s="1113" t="s">
        <v>828</v>
      </c>
      <c r="DG875" s="1113" t="s">
        <v>828</v>
      </c>
      <c r="DH875" s="1113" t="s">
        <v>828</v>
      </c>
      <c r="DI875" s="1113">
        <v>0</v>
      </c>
      <c r="DJ875" s="1113" t="s">
        <v>828</v>
      </c>
      <c r="DK875" s="866" t="s">
        <v>3040</v>
      </c>
      <c r="DL875" s="1315">
        <v>0.8</v>
      </c>
      <c r="DM875" s="1315">
        <v>0.8</v>
      </c>
      <c r="DN875" s="1315">
        <v>0.8</v>
      </c>
      <c r="DO875" s="345">
        <v>1</v>
      </c>
      <c r="DP875" s="877">
        <v>0.9</v>
      </c>
      <c r="DQ875" s="1315">
        <v>0.8</v>
      </c>
      <c r="DR875" s="1315">
        <v>0.8</v>
      </c>
      <c r="DS875" s="740" t="s">
        <v>8256</v>
      </c>
      <c r="DT875" s="1113" t="s">
        <v>828</v>
      </c>
      <c r="DU875" s="1113" t="s">
        <v>828</v>
      </c>
      <c r="DV875" s="1113" t="s">
        <v>828</v>
      </c>
      <c r="DW875" s="1113" t="s">
        <v>828</v>
      </c>
      <c r="DX875" s="1113" t="s">
        <v>828</v>
      </c>
      <c r="DZ875" s="1252" t="s">
        <v>6095</v>
      </c>
      <c r="EA875" s="2003">
        <v>0.6</v>
      </c>
      <c r="EB875" s="1998">
        <f t="shared" si="13"/>
        <v>1.2</v>
      </c>
      <c r="EC875" s="964" t="s">
        <v>5837</v>
      </c>
      <c r="ED875" s="1252" t="s">
        <v>6095</v>
      </c>
      <c r="EE875" s="1113" t="s">
        <v>6098</v>
      </c>
    </row>
    <row r="876" spans="1:135">
      <c r="A876" s="1653">
        <v>5582</v>
      </c>
      <c r="B876" s="1258" t="s">
        <v>828</v>
      </c>
      <c r="C876" s="1152" t="s">
        <v>9433</v>
      </c>
      <c r="D876" s="1258">
        <v>16128</v>
      </c>
      <c r="E876" s="1258" t="s">
        <v>9071</v>
      </c>
      <c r="F876" s="1258" t="s">
        <v>828</v>
      </c>
      <c r="G876" s="1258" t="s">
        <v>828</v>
      </c>
      <c r="H876" s="1258" t="s">
        <v>828</v>
      </c>
      <c r="I876" s="1258" t="s">
        <v>828</v>
      </c>
      <c r="J876" s="1606">
        <v>8000877</v>
      </c>
      <c r="K876" s="1511">
        <v>8000225</v>
      </c>
      <c r="L876" s="1113">
        <v>8000226</v>
      </c>
      <c r="M876" s="1113" t="s">
        <v>831</v>
      </c>
      <c r="N876" s="1113" t="s">
        <v>920</v>
      </c>
      <c r="O876" s="1113">
        <v>8000227</v>
      </c>
      <c r="P876" s="1321" t="s">
        <v>9433</v>
      </c>
      <c r="Q876" s="1113">
        <v>8000212</v>
      </c>
      <c r="R876" s="731" t="s">
        <v>9433</v>
      </c>
      <c r="S876" s="1113">
        <v>8000474</v>
      </c>
      <c r="T876" s="1113">
        <v>8000475</v>
      </c>
      <c r="U876" s="1113">
        <v>8000476</v>
      </c>
      <c r="V876" s="1113">
        <v>8000185</v>
      </c>
      <c r="W876" s="1113">
        <v>8000186</v>
      </c>
      <c r="X876" s="1113">
        <v>8000187</v>
      </c>
      <c r="Y876" s="1113">
        <v>8000477</v>
      </c>
      <c r="Z876" s="1113">
        <v>8000183</v>
      </c>
      <c r="AA876" s="1113">
        <v>8000478</v>
      </c>
      <c r="AB876" s="1113">
        <v>8000473</v>
      </c>
      <c r="AC876" s="1113">
        <v>0</v>
      </c>
      <c r="AD876" s="1113" t="s">
        <v>828</v>
      </c>
      <c r="AE876" s="1113">
        <v>8000480</v>
      </c>
      <c r="AF876" s="1113">
        <v>8000481</v>
      </c>
      <c r="AG876" s="1113">
        <v>8000162</v>
      </c>
      <c r="AH876" s="1113">
        <v>0</v>
      </c>
      <c r="AI876" s="1113" t="s">
        <v>919</v>
      </c>
      <c r="AJ876" s="1113">
        <v>3</v>
      </c>
      <c r="AK876" s="1113">
        <v>4</v>
      </c>
      <c r="AL876" s="1113">
        <v>5</v>
      </c>
      <c r="AM876" s="1321" t="s">
        <v>9433</v>
      </c>
      <c r="AN876" s="871">
        <v>8000664</v>
      </c>
      <c r="AO876" s="824" t="s">
        <v>5843</v>
      </c>
      <c r="AP876" s="824" t="s">
        <v>9395</v>
      </c>
      <c r="AQ876" s="1113" t="s">
        <v>7948</v>
      </c>
      <c r="AR876" s="1113">
        <v>0</v>
      </c>
      <c r="AS876" s="1113">
        <v>0</v>
      </c>
      <c r="AT876" s="1113">
        <v>0</v>
      </c>
      <c r="AU876" s="1113">
        <v>0</v>
      </c>
      <c r="AV876" s="1113">
        <v>0</v>
      </c>
      <c r="AW876" s="731"/>
      <c r="AX876" s="1113" t="s">
        <v>1162</v>
      </c>
      <c r="AY876" s="1113">
        <v>0</v>
      </c>
      <c r="AZ876" s="1113">
        <v>0</v>
      </c>
      <c r="BA876" s="1113" t="s">
        <v>828</v>
      </c>
      <c r="BB876" s="1113" t="s">
        <v>828</v>
      </c>
      <c r="BC876" s="1113" t="s">
        <v>828</v>
      </c>
      <c r="BD876" s="1113" t="s">
        <v>828</v>
      </c>
      <c r="BE876" s="1113" t="s">
        <v>828</v>
      </c>
      <c r="BF876" s="1113" t="s">
        <v>828</v>
      </c>
      <c r="BG876" s="1113" t="s">
        <v>828</v>
      </c>
      <c r="BH876" s="1113" t="s">
        <v>828</v>
      </c>
      <c r="BI876" s="1113" t="s">
        <v>828</v>
      </c>
      <c r="BJ876" s="1113" t="s">
        <v>828</v>
      </c>
      <c r="BK876" s="1113" t="s">
        <v>828</v>
      </c>
      <c r="BL876" s="1113" t="s">
        <v>828</v>
      </c>
      <c r="BM876" s="1113" t="s">
        <v>828</v>
      </c>
      <c r="BN876" s="1113" t="s">
        <v>828</v>
      </c>
      <c r="BO876" s="1113" t="s">
        <v>828</v>
      </c>
      <c r="BP876" s="1321" t="s">
        <v>2960</v>
      </c>
      <c r="BQ876" s="1113" t="s">
        <v>828</v>
      </c>
      <c r="BR876" s="1113" t="s">
        <v>828</v>
      </c>
      <c r="BS876" s="1113">
        <v>5</v>
      </c>
      <c r="BT876" s="1113">
        <v>1</v>
      </c>
      <c r="BU876" s="1113">
        <v>1</v>
      </c>
      <c r="BV876" s="1113" t="s">
        <v>828</v>
      </c>
      <c r="BW876" s="1113" t="s">
        <v>828</v>
      </c>
      <c r="BX876" s="1113" t="s">
        <v>828</v>
      </c>
      <c r="BY876" s="1113" t="s">
        <v>828</v>
      </c>
      <c r="BZ876" s="1113" t="s">
        <v>828</v>
      </c>
      <c r="CA876" s="1113" t="s">
        <v>828</v>
      </c>
      <c r="CB876" s="87" t="s">
        <v>2960</v>
      </c>
      <c r="CC876" s="1113" t="s">
        <v>828</v>
      </c>
      <c r="CD876" s="1113" t="s">
        <v>828</v>
      </c>
      <c r="CE876" s="1113" t="s">
        <v>828</v>
      </c>
      <c r="CF876" s="1113" t="s">
        <v>828</v>
      </c>
      <c r="CG876" s="1113" t="s">
        <v>828</v>
      </c>
      <c r="CH876" s="1113" t="s">
        <v>828</v>
      </c>
      <c r="CI876" s="1113" t="s">
        <v>828</v>
      </c>
      <c r="CJ876" s="1113" t="s">
        <v>828</v>
      </c>
      <c r="CK876" s="731"/>
      <c r="CL876" s="1113" t="s">
        <v>1162</v>
      </c>
      <c r="CM876" s="1113">
        <v>40</v>
      </c>
      <c r="CN876" s="1113">
        <v>9.8000000000000007</v>
      </c>
      <c r="CO876" s="1113">
        <v>5</v>
      </c>
      <c r="CP876" s="866" t="s">
        <v>9073</v>
      </c>
      <c r="CQ876" s="1113">
        <v>1</v>
      </c>
      <c r="CR876" s="87" t="s">
        <v>9433</v>
      </c>
      <c r="CS876" s="1113">
        <v>3.3</v>
      </c>
      <c r="CT876" s="740" t="s">
        <v>9433</v>
      </c>
      <c r="CU876" s="1113">
        <v>1.5</v>
      </c>
      <c r="CV876" s="1113">
        <v>1.5</v>
      </c>
      <c r="CW876" s="1113">
        <v>1</v>
      </c>
      <c r="CX876" s="1113">
        <v>1.5</v>
      </c>
      <c r="CY876" s="1113">
        <v>2</v>
      </c>
      <c r="CZ876" s="1113">
        <v>1.5</v>
      </c>
      <c r="DA876" s="1113">
        <v>1</v>
      </c>
      <c r="DB876" s="1113">
        <v>1</v>
      </c>
      <c r="DC876" s="1113">
        <v>0.9</v>
      </c>
      <c r="DD876" s="1113">
        <v>0.9</v>
      </c>
      <c r="DE876" s="1113">
        <v>0</v>
      </c>
      <c r="DF876" s="1113" t="s">
        <v>828</v>
      </c>
      <c r="DG876" s="1113" t="s">
        <v>828</v>
      </c>
      <c r="DH876" s="1113" t="s">
        <v>828</v>
      </c>
      <c r="DI876" s="1113">
        <v>0</v>
      </c>
      <c r="DJ876" s="1113" t="s">
        <v>828</v>
      </c>
      <c r="DK876" s="866" t="s">
        <v>3040</v>
      </c>
      <c r="DL876" s="1315">
        <v>0.8</v>
      </c>
      <c r="DM876" s="1315">
        <v>0.8</v>
      </c>
      <c r="DN876" s="1315">
        <v>0.8</v>
      </c>
      <c r="DO876" s="1321" t="s">
        <v>828</v>
      </c>
      <c r="DP876" s="877">
        <v>0.9</v>
      </c>
      <c r="DQ876" s="1315">
        <v>0.8</v>
      </c>
      <c r="DR876" s="1315">
        <v>0.8</v>
      </c>
      <c r="DS876" s="1315" t="s">
        <v>4380</v>
      </c>
      <c r="DT876" s="1113" t="s">
        <v>828</v>
      </c>
      <c r="DU876" s="1113" t="s">
        <v>828</v>
      </c>
      <c r="DV876" s="1113" t="s">
        <v>828</v>
      </c>
      <c r="DW876" s="1113" t="s">
        <v>828</v>
      </c>
      <c r="DX876" s="1113" t="s">
        <v>828</v>
      </c>
      <c r="DZ876" s="1252" t="s">
        <v>5839</v>
      </c>
      <c r="EA876" s="2001">
        <v>0.3</v>
      </c>
      <c r="EB876" s="1998">
        <f t="shared" si="13"/>
        <v>0.3</v>
      </c>
      <c r="EC876" s="964" t="s">
        <v>5837</v>
      </c>
      <c r="ED876" s="1252" t="s">
        <v>5839</v>
      </c>
      <c r="EE876" s="1568" t="s">
        <v>828</v>
      </c>
    </row>
    <row r="877" spans="1:135">
      <c r="A877" s="1653">
        <v>5583</v>
      </c>
      <c r="B877" s="1258" t="s">
        <v>828</v>
      </c>
      <c r="C877" s="1152" t="s">
        <v>9433</v>
      </c>
      <c r="D877" s="1258" t="s">
        <v>9410</v>
      </c>
      <c r="E877" s="1258" t="s">
        <v>9071</v>
      </c>
      <c r="F877" s="1258" t="s">
        <v>9411</v>
      </c>
      <c r="G877" s="1258" t="s">
        <v>926</v>
      </c>
      <c r="H877" s="1258" t="s">
        <v>9411</v>
      </c>
      <c r="I877" s="1258" t="s">
        <v>926</v>
      </c>
      <c r="J877" s="1631">
        <v>8000878</v>
      </c>
      <c r="K877" s="1511">
        <v>8000225</v>
      </c>
      <c r="L877" s="1113">
        <v>8000226</v>
      </c>
      <c r="M877" s="1113" t="s">
        <v>831</v>
      </c>
      <c r="N877" s="1113" t="s">
        <v>920</v>
      </c>
      <c r="O877" s="1113">
        <v>8000227</v>
      </c>
      <c r="P877" s="1321" t="s">
        <v>9433</v>
      </c>
      <c r="Q877" s="1113">
        <v>8000212</v>
      </c>
      <c r="R877" s="731" t="s">
        <v>9433</v>
      </c>
      <c r="S877" s="1113">
        <v>8000474</v>
      </c>
      <c r="T877" s="1113">
        <v>8000475</v>
      </c>
      <c r="U877" s="1113">
        <v>8000476</v>
      </c>
      <c r="V877" s="1113">
        <v>8000185</v>
      </c>
      <c r="W877" s="1113">
        <v>8000186</v>
      </c>
      <c r="X877" s="1113">
        <v>8000187</v>
      </c>
      <c r="Y877" s="1113">
        <v>8000477</v>
      </c>
      <c r="Z877" s="1113">
        <v>8000183</v>
      </c>
      <c r="AA877" s="1113">
        <v>8000478</v>
      </c>
      <c r="AB877" s="1113">
        <v>8000473</v>
      </c>
      <c r="AC877" s="1113">
        <v>0</v>
      </c>
      <c r="AD877" s="1113" t="s">
        <v>828</v>
      </c>
      <c r="AE877" s="1113">
        <v>8000480</v>
      </c>
      <c r="AF877" s="1113">
        <v>8000481</v>
      </c>
      <c r="AG877" s="1113">
        <v>8000162</v>
      </c>
      <c r="AH877" s="1113">
        <v>0</v>
      </c>
      <c r="AI877" s="1113" t="s">
        <v>919</v>
      </c>
      <c r="AJ877" s="1113">
        <v>3</v>
      </c>
      <c r="AK877" s="1113">
        <v>4</v>
      </c>
      <c r="AL877" s="1113">
        <v>5</v>
      </c>
      <c r="AM877" s="1321" t="s">
        <v>9433</v>
      </c>
      <c r="AN877" s="871">
        <v>8000664</v>
      </c>
      <c r="AO877" s="824" t="s">
        <v>5843</v>
      </c>
      <c r="AP877" s="824" t="s">
        <v>9395</v>
      </c>
      <c r="AQ877" s="1113" t="s">
        <v>7948</v>
      </c>
      <c r="AR877" s="1113">
        <v>0</v>
      </c>
      <c r="AS877" s="1113">
        <v>0</v>
      </c>
      <c r="AT877" s="1113">
        <v>0</v>
      </c>
      <c r="AU877" s="1113">
        <v>0</v>
      </c>
      <c r="AV877" s="1113">
        <v>0</v>
      </c>
      <c r="AW877" s="731"/>
      <c r="AX877" s="1113" t="s">
        <v>1162</v>
      </c>
      <c r="AY877" s="1113">
        <v>0</v>
      </c>
      <c r="AZ877" s="1113">
        <v>0</v>
      </c>
      <c r="BA877" s="1113" t="s">
        <v>828</v>
      </c>
      <c r="BB877" s="1113" t="s">
        <v>828</v>
      </c>
      <c r="BC877" s="1113" t="s">
        <v>828</v>
      </c>
      <c r="BD877" s="1113" t="s">
        <v>828</v>
      </c>
      <c r="BE877" s="1113" t="s">
        <v>828</v>
      </c>
      <c r="BF877" s="1113" t="s">
        <v>828</v>
      </c>
      <c r="BG877" s="1113" t="s">
        <v>828</v>
      </c>
      <c r="BH877" s="1113" t="s">
        <v>828</v>
      </c>
      <c r="BI877" s="1113" t="s">
        <v>828</v>
      </c>
      <c r="BJ877" s="1113" t="s">
        <v>828</v>
      </c>
      <c r="BK877" s="1113" t="s">
        <v>828</v>
      </c>
      <c r="BL877" s="1113" t="s">
        <v>828</v>
      </c>
      <c r="BM877" s="1113" t="s">
        <v>828</v>
      </c>
      <c r="BN877" s="1113" t="s">
        <v>828</v>
      </c>
      <c r="BO877" s="1113" t="s">
        <v>828</v>
      </c>
      <c r="BP877" s="1321" t="s">
        <v>2960</v>
      </c>
      <c r="BQ877" s="1113" t="s">
        <v>828</v>
      </c>
      <c r="BR877" s="1113" t="s">
        <v>828</v>
      </c>
      <c r="BS877" s="1113">
        <v>5</v>
      </c>
      <c r="BT877" s="1113">
        <v>1</v>
      </c>
      <c r="BU877" s="1113">
        <v>1</v>
      </c>
      <c r="BV877" s="1113" t="s">
        <v>828</v>
      </c>
      <c r="BW877" s="1113" t="s">
        <v>828</v>
      </c>
      <c r="BX877" s="1113" t="s">
        <v>828</v>
      </c>
      <c r="BY877" s="1113" t="s">
        <v>828</v>
      </c>
      <c r="BZ877" s="1113" t="s">
        <v>828</v>
      </c>
      <c r="CA877" s="1113" t="s">
        <v>828</v>
      </c>
      <c r="CB877" s="87" t="s">
        <v>2960</v>
      </c>
      <c r="CC877" s="1113" t="s">
        <v>828</v>
      </c>
      <c r="CD877" s="1113" t="s">
        <v>828</v>
      </c>
      <c r="CE877" s="1113" t="s">
        <v>828</v>
      </c>
      <c r="CF877" s="1113" t="s">
        <v>828</v>
      </c>
      <c r="CG877" s="1113" t="s">
        <v>828</v>
      </c>
      <c r="CH877" s="1113" t="s">
        <v>828</v>
      </c>
      <c r="CI877" s="1113" t="s">
        <v>828</v>
      </c>
      <c r="CJ877" s="1113" t="s">
        <v>828</v>
      </c>
      <c r="CK877" s="731"/>
      <c r="CL877" s="1113" t="s">
        <v>1162</v>
      </c>
      <c r="CM877" s="1113">
        <v>40</v>
      </c>
      <c r="CN877" s="1113">
        <v>9.8000000000000007</v>
      </c>
      <c r="CO877" s="1113">
        <v>5</v>
      </c>
      <c r="CP877" s="866" t="s">
        <v>9073</v>
      </c>
      <c r="CQ877" s="1113">
        <v>1</v>
      </c>
      <c r="CR877" s="87" t="s">
        <v>9433</v>
      </c>
      <c r="CS877" s="1113">
        <v>3.3</v>
      </c>
      <c r="CT877" s="740" t="s">
        <v>9433</v>
      </c>
      <c r="CU877" s="1113">
        <v>1.5</v>
      </c>
      <c r="CV877" s="1113">
        <v>1.5</v>
      </c>
      <c r="CW877" s="1113">
        <v>1</v>
      </c>
      <c r="CX877" s="1113">
        <v>1.5</v>
      </c>
      <c r="CY877" s="1113">
        <v>2</v>
      </c>
      <c r="CZ877" s="1113">
        <v>1.5</v>
      </c>
      <c r="DA877" s="1113">
        <v>1</v>
      </c>
      <c r="DB877" s="1113">
        <v>1</v>
      </c>
      <c r="DC877" s="1113">
        <v>0.9</v>
      </c>
      <c r="DD877" s="1113">
        <v>0.9</v>
      </c>
      <c r="DE877" s="1113">
        <v>0</v>
      </c>
      <c r="DF877" s="1113" t="s">
        <v>828</v>
      </c>
      <c r="DG877" s="1113" t="s">
        <v>828</v>
      </c>
      <c r="DH877" s="1113" t="s">
        <v>828</v>
      </c>
      <c r="DI877" s="1113">
        <v>0</v>
      </c>
      <c r="DJ877" s="1113" t="s">
        <v>828</v>
      </c>
      <c r="DK877" s="866" t="s">
        <v>3040</v>
      </c>
      <c r="DL877" s="1315">
        <v>0.8</v>
      </c>
      <c r="DM877" s="1315">
        <v>0.8</v>
      </c>
      <c r="DN877" s="1315">
        <v>0.8</v>
      </c>
      <c r="DO877" s="1321" t="s">
        <v>828</v>
      </c>
      <c r="DP877" s="877">
        <v>0.9</v>
      </c>
      <c r="DQ877" s="1315">
        <v>0.8</v>
      </c>
      <c r="DR877" s="1315">
        <v>0.8</v>
      </c>
      <c r="DS877" s="1315" t="s">
        <v>4380</v>
      </c>
      <c r="DT877" s="1113" t="s">
        <v>828</v>
      </c>
      <c r="DU877" s="1113" t="s">
        <v>828</v>
      </c>
      <c r="DV877" s="1113" t="s">
        <v>828</v>
      </c>
      <c r="DW877" s="1113" t="s">
        <v>828</v>
      </c>
      <c r="DX877" s="1113" t="s">
        <v>828</v>
      </c>
      <c r="DZ877" s="1252" t="s">
        <v>5839</v>
      </c>
      <c r="EA877" s="2001">
        <v>0.3</v>
      </c>
      <c r="EB877" s="1998">
        <f t="shared" si="13"/>
        <v>0.3</v>
      </c>
      <c r="EC877" s="964" t="s">
        <v>5837</v>
      </c>
      <c r="ED877" s="1252" t="s">
        <v>5839</v>
      </c>
      <c r="EE877" s="1113" t="s">
        <v>828</v>
      </c>
    </row>
    <row r="878" spans="1:135">
      <c r="A878" s="1653">
        <v>5584</v>
      </c>
      <c r="B878" s="1258" t="s">
        <v>828</v>
      </c>
      <c r="C878" s="1152" t="s">
        <v>9444</v>
      </c>
      <c r="D878" s="1258" t="s">
        <v>9412</v>
      </c>
      <c r="E878" s="1258" t="s">
        <v>9071</v>
      </c>
      <c r="F878" s="1258" t="s">
        <v>828</v>
      </c>
      <c r="G878" s="1258" t="s">
        <v>828</v>
      </c>
      <c r="H878" s="1258" t="s">
        <v>828</v>
      </c>
      <c r="I878" s="1258" t="s">
        <v>828</v>
      </c>
      <c r="J878" s="1631">
        <v>8000879</v>
      </c>
      <c r="K878" s="1511">
        <v>8000225</v>
      </c>
      <c r="L878" s="1113">
        <v>8000226</v>
      </c>
      <c r="M878" s="1113" t="s">
        <v>831</v>
      </c>
      <c r="N878" s="1113" t="s">
        <v>920</v>
      </c>
      <c r="O878" s="1113">
        <v>8000227</v>
      </c>
      <c r="P878" s="1321" t="s">
        <v>9433</v>
      </c>
      <c r="Q878" s="1113">
        <v>8000212</v>
      </c>
      <c r="R878" s="731" t="s">
        <v>9433</v>
      </c>
      <c r="S878" s="1113">
        <v>8000474</v>
      </c>
      <c r="T878" s="1113">
        <v>8000475</v>
      </c>
      <c r="U878" s="1113">
        <v>8000476</v>
      </c>
      <c r="V878" s="1113">
        <v>8000185</v>
      </c>
      <c r="W878" s="1113">
        <v>8000186</v>
      </c>
      <c r="X878" s="1113">
        <v>8000187</v>
      </c>
      <c r="Y878" s="1113">
        <v>8000477</v>
      </c>
      <c r="Z878" s="1113">
        <v>8000183</v>
      </c>
      <c r="AA878" s="1113">
        <v>8000478</v>
      </c>
      <c r="AB878" s="1113">
        <v>8000473</v>
      </c>
      <c r="AC878" s="1113">
        <v>0</v>
      </c>
      <c r="AD878" s="1113" t="s">
        <v>828</v>
      </c>
      <c r="AE878" s="1113">
        <v>8000480</v>
      </c>
      <c r="AF878" s="1113">
        <v>8000481</v>
      </c>
      <c r="AG878" s="1113">
        <v>8000162</v>
      </c>
      <c r="AH878" s="1113">
        <v>0</v>
      </c>
      <c r="AI878" s="1113" t="s">
        <v>919</v>
      </c>
      <c r="AJ878" s="1113">
        <v>3</v>
      </c>
      <c r="AK878" s="1113">
        <v>4</v>
      </c>
      <c r="AL878" s="1113">
        <v>5</v>
      </c>
      <c r="AM878" s="345" t="s">
        <v>9444</v>
      </c>
      <c r="AN878" s="871">
        <v>8000664</v>
      </c>
      <c r="AO878" s="824" t="s">
        <v>5843</v>
      </c>
      <c r="AP878" s="824" t="s">
        <v>9395</v>
      </c>
      <c r="AQ878" s="1113" t="s">
        <v>7948</v>
      </c>
      <c r="AR878" s="1113">
        <v>0</v>
      </c>
      <c r="AS878" s="1113">
        <v>0</v>
      </c>
      <c r="AT878" s="1113">
        <v>0</v>
      </c>
      <c r="AU878" s="1113">
        <v>0</v>
      </c>
      <c r="AV878" s="1113">
        <v>0</v>
      </c>
      <c r="AW878" s="731"/>
      <c r="AX878" s="1113" t="s">
        <v>1162</v>
      </c>
      <c r="AY878" s="1113">
        <v>0</v>
      </c>
      <c r="AZ878" s="1113">
        <v>0</v>
      </c>
      <c r="BA878" s="1113" t="s">
        <v>828</v>
      </c>
      <c r="BB878" s="1113" t="s">
        <v>828</v>
      </c>
      <c r="BC878" s="1113" t="s">
        <v>828</v>
      </c>
      <c r="BD878" s="1113" t="s">
        <v>828</v>
      </c>
      <c r="BE878" s="1113" t="s">
        <v>828</v>
      </c>
      <c r="BF878" s="1113" t="s">
        <v>828</v>
      </c>
      <c r="BG878" s="1113" t="s">
        <v>828</v>
      </c>
      <c r="BH878" s="1113" t="s">
        <v>828</v>
      </c>
      <c r="BI878" s="1113" t="s">
        <v>828</v>
      </c>
      <c r="BJ878" s="1113" t="s">
        <v>828</v>
      </c>
      <c r="BK878" s="1113" t="s">
        <v>828</v>
      </c>
      <c r="BL878" s="1113" t="s">
        <v>828</v>
      </c>
      <c r="BM878" s="1113" t="s">
        <v>828</v>
      </c>
      <c r="BN878" s="1113" t="s">
        <v>828</v>
      </c>
      <c r="BO878" s="1113" t="s">
        <v>828</v>
      </c>
      <c r="BP878" s="1321" t="s">
        <v>2960</v>
      </c>
      <c r="BQ878" s="1113" t="s">
        <v>828</v>
      </c>
      <c r="BR878" s="1113" t="s">
        <v>828</v>
      </c>
      <c r="BS878" s="1113">
        <v>5</v>
      </c>
      <c r="BT878" s="1113">
        <v>1</v>
      </c>
      <c r="BU878" s="1113">
        <v>1</v>
      </c>
      <c r="BV878" s="1113" t="s">
        <v>828</v>
      </c>
      <c r="BW878" s="1113" t="s">
        <v>828</v>
      </c>
      <c r="BX878" s="1113" t="s">
        <v>828</v>
      </c>
      <c r="BY878" s="1113" t="s">
        <v>828</v>
      </c>
      <c r="BZ878" s="1113" t="s">
        <v>828</v>
      </c>
      <c r="CA878" s="1113" t="s">
        <v>828</v>
      </c>
      <c r="CB878" s="87" t="s">
        <v>2960</v>
      </c>
      <c r="CC878" s="1113" t="s">
        <v>828</v>
      </c>
      <c r="CD878" s="1113" t="s">
        <v>828</v>
      </c>
      <c r="CE878" s="1113" t="s">
        <v>828</v>
      </c>
      <c r="CF878" s="1113" t="s">
        <v>828</v>
      </c>
      <c r="CG878" s="1113" t="s">
        <v>828</v>
      </c>
      <c r="CH878" s="1113" t="s">
        <v>828</v>
      </c>
      <c r="CI878" s="1113" t="s">
        <v>828</v>
      </c>
      <c r="CJ878" s="1113" t="s">
        <v>828</v>
      </c>
      <c r="CK878" s="731"/>
      <c r="CL878" s="1113" t="s">
        <v>1162</v>
      </c>
      <c r="CM878" s="1113">
        <v>40</v>
      </c>
      <c r="CN878" s="1113">
        <v>9.8000000000000007</v>
      </c>
      <c r="CO878" s="1113">
        <v>5</v>
      </c>
      <c r="CP878" s="866" t="s">
        <v>9073</v>
      </c>
      <c r="CQ878" s="1113">
        <v>1</v>
      </c>
      <c r="CR878" s="87" t="s">
        <v>9433</v>
      </c>
      <c r="CS878" s="1113">
        <v>3.3</v>
      </c>
      <c r="CT878" s="740" t="s">
        <v>9433</v>
      </c>
      <c r="CU878" s="1113">
        <v>1.5</v>
      </c>
      <c r="CV878" s="1113">
        <v>1.5</v>
      </c>
      <c r="CW878" s="1113">
        <v>1</v>
      </c>
      <c r="CX878" s="1113">
        <v>1.5</v>
      </c>
      <c r="CY878" s="1113">
        <v>2</v>
      </c>
      <c r="CZ878" s="1113">
        <v>1.5</v>
      </c>
      <c r="DA878" s="1113">
        <v>1</v>
      </c>
      <c r="DB878" s="1113">
        <v>1</v>
      </c>
      <c r="DC878" s="1113">
        <v>0.9</v>
      </c>
      <c r="DD878" s="1113">
        <v>0.9</v>
      </c>
      <c r="DE878" s="1113">
        <v>0</v>
      </c>
      <c r="DF878" s="1113" t="s">
        <v>828</v>
      </c>
      <c r="DG878" s="1113" t="s">
        <v>828</v>
      </c>
      <c r="DH878" s="1113" t="s">
        <v>828</v>
      </c>
      <c r="DI878" s="1113">
        <v>0</v>
      </c>
      <c r="DJ878" s="1113" t="s">
        <v>828</v>
      </c>
      <c r="DK878" s="866" t="s">
        <v>3040</v>
      </c>
      <c r="DL878" s="1315">
        <v>0.8</v>
      </c>
      <c r="DM878" s="1315">
        <v>0.8</v>
      </c>
      <c r="DN878" s="1315">
        <v>0.8</v>
      </c>
      <c r="DO878" s="345">
        <v>1</v>
      </c>
      <c r="DP878" s="877">
        <v>0.9</v>
      </c>
      <c r="DQ878" s="1315">
        <v>0.8</v>
      </c>
      <c r="DR878" s="1315">
        <v>0.8</v>
      </c>
      <c r="DS878" s="740" t="s">
        <v>8256</v>
      </c>
      <c r="DT878" s="1113" t="s">
        <v>828</v>
      </c>
      <c r="DU878" s="1113" t="s">
        <v>828</v>
      </c>
      <c r="DV878" s="1113" t="s">
        <v>828</v>
      </c>
      <c r="DW878" s="1113" t="s">
        <v>828</v>
      </c>
      <c r="DX878" s="1113" t="s">
        <v>828</v>
      </c>
      <c r="DZ878" s="1252" t="s">
        <v>5839</v>
      </c>
      <c r="EA878" s="2003">
        <v>0.6</v>
      </c>
      <c r="EB878" s="1998">
        <f t="shared" si="13"/>
        <v>1.2</v>
      </c>
      <c r="EC878" s="964" t="s">
        <v>5837</v>
      </c>
      <c r="ED878" s="1252" t="s">
        <v>5839</v>
      </c>
      <c r="EE878" s="1113" t="s">
        <v>5913</v>
      </c>
    </row>
    <row r="879" spans="1:135">
      <c r="A879" s="1653">
        <v>5585</v>
      </c>
      <c r="B879" s="1258" t="s">
        <v>828</v>
      </c>
      <c r="C879" s="1152" t="s">
        <v>9444</v>
      </c>
      <c r="D879" s="1258" t="s">
        <v>9413</v>
      </c>
      <c r="E879" s="1258" t="s">
        <v>9071</v>
      </c>
      <c r="F879" s="1258" t="s">
        <v>9414</v>
      </c>
      <c r="G879" s="1258" t="s">
        <v>926</v>
      </c>
      <c r="H879" s="1258" t="s">
        <v>9414</v>
      </c>
      <c r="I879" s="1258" t="s">
        <v>926</v>
      </c>
      <c r="J879" s="1631">
        <v>8000880</v>
      </c>
      <c r="K879" s="1511">
        <v>8000225</v>
      </c>
      <c r="L879" s="1113">
        <v>8000226</v>
      </c>
      <c r="M879" s="1113" t="s">
        <v>831</v>
      </c>
      <c r="N879" s="1113" t="s">
        <v>920</v>
      </c>
      <c r="O879" s="1113">
        <v>8000227</v>
      </c>
      <c r="P879" s="1321" t="s">
        <v>9433</v>
      </c>
      <c r="Q879" s="1113">
        <v>8000212</v>
      </c>
      <c r="R879" s="731" t="s">
        <v>9433</v>
      </c>
      <c r="S879" s="1113">
        <v>8000474</v>
      </c>
      <c r="T879" s="1113">
        <v>8000475</v>
      </c>
      <c r="U879" s="1113">
        <v>8000476</v>
      </c>
      <c r="V879" s="1113">
        <v>8000185</v>
      </c>
      <c r="W879" s="1113">
        <v>8000186</v>
      </c>
      <c r="X879" s="1113">
        <v>8000187</v>
      </c>
      <c r="Y879" s="1113">
        <v>8000477</v>
      </c>
      <c r="Z879" s="1113">
        <v>8000183</v>
      </c>
      <c r="AA879" s="1113">
        <v>8000478</v>
      </c>
      <c r="AB879" s="1113">
        <v>8000473</v>
      </c>
      <c r="AC879" s="1113">
        <v>0</v>
      </c>
      <c r="AD879" s="1113" t="s">
        <v>828</v>
      </c>
      <c r="AE879" s="1113">
        <v>8000480</v>
      </c>
      <c r="AF879" s="1113">
        <v>8000481</v>
      </c>
      <c r="AG879" s="1113">
        <v>8000162</v>
      </c>
      <c r="AH879" s="1113">
        <v>0</v>
      </c>
      <c r="AI879" s="1113" t="s">
        <v>919</v>
      </c>
      <c r="AJ879" s="1113">
        <v>3</v>
      </c>
      <c r="AK879" s="1113">
        <v>4</v>
      </c>
      <c r="AL879" s="1113">
        <v>5</v>
      </c>
      <c r="AM879" s="345" t="s">
        <v>9444</v>
      </c>
      <c r="AN879" s="871">
        <v>8000664</v>
      </c>
      <c r="AO879" s="824" t="s">
        <v>5843</v>
      </c>
      <c r="AP879" s="824" t="s">
        <v>9395</v>
      </c>
      <c r="AQ879" s="1113" t="s">
        <v>7948</v>
      </c>
      <c r="AR879" s="1113">
        <v>0</v>
      </c>
      <c r="AS879" s="1113">
        <v>0</v>
      </c>
      <c r="AT879" s="1113">
        <v>0</v>
      </c>
      <c r="AU879" s="1113">
        <v>0</v>
      </c>
      <c r="AV879" s="1113">
        <v>0</v>
      </c>
      <c r="AW879" s="731"/>
      <c r="AX879" s="1113" t="s">
        <v>1162</v>
      </c>
      <c r="AY879" s="1113">
        <v>0</v>
      </c>
      <c r="AZ879" s="1113">
        <v>0</v>
      </c>
      <c r="BA879" s="1113" t="s">
        <v>828</v>
      </c>
      <c r="BB879" s="1113" t="s">
        <v>828</v>
      </c>
      <c r="BC879" s="1113" t="s">
        <v>828</v>
      </c>
      <c r="BD879" s="1113" t="s">
        <v>828</v>
      </c>
      <c r="BE879" s="1113" t="s">
        <v>828</v>
      </c>
      <c r="BF879" s="1113" t="s">
        <v>828</v>
      </c>
      <c r="BG879" s="1113" t="s">
        <v>828</v>
      </c>
      <c r="BH879" s="1113" t="s">
        <v>828</v>
      </c>
      <c r="BI879" s="1113" t="s">
        <v>828</v>
      </c>
      <c r="BJ879" s="1113" t="s">
        <v>828</v>
      </c>
      <c r="BK879" s="1113" t="s">
        <v>828</v>
      </c>
      <c r="BL879" s="1113" t="s">
        <v>828</v>
      </c>
      <c r="BM879" s="1113" t="s">
        <v>828</v>
      </c>
      <c r="BN879" s="1113" t="s">
        <v>828</v>
      </c>
      <c r="BO879" s="1113" t="s">
        <v>828</v>
      </c>
      <c r="BP879" s="1321" t="s">
        <v>2960</v>
      </c>
      <c r="BQ879" s="1113" t="s">
        <v>828</v>
      </c>
      <c r="BR879" s="1113" t="s">
        <v>828</v>
      </c>
      <c r="BS879" s="1113">
        <v>5</v>
      </c>
      <c r="BT879" s="1113">
        <v>1</v>
      </c>
      <c r="BU879" s="1113">
        <v>1</v>
      </c>
      <c r="BV879" s="1113" t="s">
        <v>828</v>
      </c>
      <c r="BW879" s="1113" t="s">
        <v>828</v>
      </c>
      <c r="BX879" s="1113" t="s">
        <v>828</v>
      </c>
      <c r="BY879" s="1113" t="s">
        <v>828</v>
      </c>
      <c r="BZ879" s="1113" t="s">
        <v>828</v>
      </c>
      <c r="CA879" s="1113" t="s">
        <v>828</v>
      </c>
      <c r="CB879" s="87" t="s">
        <v>2960</v>
      </c>
      <c r="CC879" s="1113" t="s">
        <v>828</v>
      </c>
      <c r="CD879" s="1113" t="s">
        <v>828</v>
      </c>
      <c r="CE879" s="1113" t="s">
        <v>828</v>
      </c>
      <c r="CF879" s="1113" t="s">
        <v>828</v>
      </c>
      <c r="CG879" s="1113" t="s">
        <v>828</v>
      </c>
      <c r="CH879" s="1113" t="s">
        <v>828</v>
      </c>
      <c r="CI879" s="1113" t="s">
        <v>828</v>
      </c>
      <c r="CJ879" s="1113" t="s">
        <v>828</v>
      </c>
      <c r="CK879" s="731"/>
      <c r="CL879" s="1113" t="s">
        <v>1162</v>
      </c>
      <c r="CM879" s="1113">
        <v>40</v>
      </c>
      <c r="CN879" s="1113">
        <v>9.8000000000000007</v>
      </c>
      <c r="CO879" s="1113">
        <v>5</v>
      </c>
      <c r="CP879" s="866" t="s">
        <v>9073</v>
      </c>
      <c r="CQ879" s="1113">
        <v>1</v>
      </c>
      <c r="CR879" s="87" t="s">
        <v>9433</v>
      </c>
      <c r="CS879" s="1113">
        <v>3.3</v>
      </c>
      <c r="CT879" s="740" t="s">
        <v>9433</v>
      </c>
      <c r="CU879" s="1113">
        <v>1.5</v>
      </c>
      <c r="CV879" s="1113">
        <v>1.5</v>
      </c>
      <c r="CW879" s="1113">
        <v>1</v>
      </c>
      <c r="CX879" s="1113">
        <v>1.5</v>
      </c>
      <c r="CY879" s="1113">
        <v>2</v>
      </c>
      <c r="CZ879" s="1113">
        <v>1.5</v>
      </c>
      <c r="DA879" s="1113">
        <v>1</v>
      </c>
      <c r="DB879" s="1113">
        <v>1</v>
      </c>
      <c r="DC879" s="1113">
        <v>0.9</v>
      </c>
      <c r="DD879" s="1113">
        <v>0.9</v>
      </c>
      <c r="DE879" s="1113">
        <v>0</v>
      </c>
      <c r="DF879" s="1113" t="s">
        <v>828</v>
      </c>
      <c r="DG879" s="1113" t="s">
        <v>828</v>
      </c>
      <c r="DH879" s="1113" t="s">
        <v>828</v>
      </c>
      <c r="DI879" s="1113">
        <v>0</v>
      </c>
      <c r="DJ879" s="1113" t="s">
        <v>828</v>
      </c>
      <c r="DK879" s="866" t="s">
        <v>3040</v>
      </c>
      <c r="DL879" s="1315">
        <v>0.8</v>
      </c>
      <c r="DM879" s="1315">
        <v>0.8</v>
      </c>
      <c r="DN879" s="1315">
        <v>0.8</v>
      </c>
      <c r="DO879" s="345">
        <v>1</v>
      </c>
      <c r="DP879" s="877">
        <v>0.9</v>
      </c>
      <c r="DQ879" s="1315">
        <v>0.8</v>
      </c>
      <c r="DR879" s="1315">
        <v>0.8</v>
      </c>
      <c r="DS879" s="740" t="s">
        <v>8256</v>
      </c>
      <c r="DT879" s="1113" t="s">
        <v>828</v>
      </c>
      <c r="DU879" s="1113" t="s">
        <v>828</v>
      </c>
      <c r="DV879" s="1113" t="s">
        <v>828</v>
      </c>
      <c r="DW879" s="1113" t="s">
        <v>828</v>
      </c>
      <c r="DX879" s="1113" t="s">
        <v>828</v>
      </c>
      <c r="DZ879" s="1252" t="s">
        <v>5839</v>
      </c>
      <c r="EA879" s="2003">
        <v>0.6</v>
      </c>
      <c r="EB879" s="1998">
        <f t="shared" si="13"/>
        <v>1.2</v>
      </c>
      <c r="EC879" s="964" t="s">
        <v>5837</v>
      </c>
      <c r="ED879" s="1252" t="s">
        <v>5839</v>
      </c>
      <c r="EE879" s="1113" t="s">
        <v>5913</v>
      </c>
    </row>
    <row r="880" spans="1:135">
      <c r="A880" s="1584">
        <v>5586</v>
      </c>
      <c r="B880" s="1258" t="s">
        <v>828</v>
      </c>
      <c r="C880" s="1152" t="s">
        <v>9433</v>
      </c>
      <c r="D880" s="1258">
        <v>15322</v>
      </c>
      <c r="E880" s="1258" t="s">
        <v>9071</v>
      </c>
      <c r="F880" s="1258" t="s">
        <v>828</v>
      </c>
      <c r="G880" s="1258" t="s">
        <v>828</v>
      </c>
      <c r="H880" s="1258" t="s">
        <v>828</v>
      </c>
      <c r="I880" s="1258" t="s">
        <v>828</v>
      </c>
      <c r="J880" s="1606">
        <v>8000887</v>
      </c>
      <c r="K880" s="1511">
        <v>8000225</v>
      </c>
      <c r="L880" s="1113">
        <v>8000226</v>
      </c>
      <c r="M880" s="1113" t="s">
        <v>831</v>
      </c>
      <c r="N880" s="1113" t="s">
        <v>920</v>
      </c>
      <c r="O880" s="1113">
        <v>8000227</v>
      </c>
      <c r="P880" s="1321" t="s">
        <v>9433</v>
      </c>
      <c r="Q880" s="1113">
        <v>8000212</v>
      </c>
      <c r="R880" s="731" t="s">
        <v>9433</v>
      </c>
      <c r="S880" s="1113">
        <v>8000474</v>
      </c>
      <c r="T880" s="1113">
        <v>8000475</v>
      </c>
      <c r="U880" s="1113">
        <v>8000476</v>
      </c>
      <c r="V880" s="1113">
        <v>8000185</v>
      </c>
      <c r="W880" s="1113">
        <v>8000186</v>
      </c>
      <c r="X880" s="1113">
        <v>8000187</v>
      </c>
      <c r="Y880" s="1113">
        <v>8000477</v>
      </c>
      <c r="Z880" s="1113">
        <v>8000183</v>
      </c>
      <c r="AA880" s="1113">
        <v>8000478</v>
      </c>
      <c r="AB880" s="1113">
        <v>8000473</v>
      </c>
      <c r="AC880" s="1113">
        <v>0</v>
      </c>
      <c r="AD880" s="1113" t="s">
        <v>828</v>
      </c>
      <c r="AE880" s="1113">
        <v>8000480</v>
      </c>
      <c r="AF880" s="1113">
        <v>8000481</v>
      </c>
      <c r="AG880" s="1113">
        <v>8000162</v>
      </c>
      <c r="AH880" s="1113">
        <v>0</v>
      </c>
      <c r="AI880" s="1113" t="s">
        <v>919</v>
      </c>
      <c r="AJ880" s="1113">
        <v>3</v>
      </c>
      <c r="AK880" s="1113">
        <v>4</v>
      </c>
      <c r="AL880" s="1113">
        <v>5</v>
      </c>
      <c r="AM880" s="1321" t="s">
        <v>9433</v>
      </c>
      <c r="AN880" s="871">
        <v>8000664</v>
      </c>
      <c r="AO880" s="824" t="s">
        <v>5843</v>
      </c>
      <c r="AP880" s="824" t="s">
        <v>9395</v>
      </c>
      <c r="AQ880" s="1113" t="s">
        <v>7948</v>
      </c>
      <c r="AR880" s="1113">
        <v>0</v>
      </c>
      <c r="AS880" s="1113">
        <v>0</v>
      </c>
      <c r="AT880" s="1113">
        <v>0</v>
      </c>
      <c r="AU880" s="1113">
        <v>0</v>
      </c>
      <c r="AV880" s="1113">
        <v>0</v>
      </c>
      <c r="AW880" s="731"/>
      <c r="AX880" s="1113" t="s">
        <v>1162</v>
      </c>
      <c r="AY880" s="1113">
        <v>0</v>
      </c>
      <c r="AZ880" s="1113">
        <v>0</v>
      </c>
      <c r="BA880" s="1113" t="s">
        <v>828</v>
      </c>
      <c r="BB880" s="1113" t="s">
        <v>828</v>
      </c>
      <c r="BC880" s="1113" t="s">
        <v>828</v>
      </c>
      <c r="BD880" s="1113" t="s">
        <v>828</v>
      </c>
      <c r="BE880" s="1113" t="s">
        <v>828</v>
      </c>
      <c r="BF880" s="1113" t="s">
        <v>828</v>
      </c>
      <c r="BG880" s="1113" t="s">
        <v>828</v>
      </c>
      <c r="BH880" s="1113" t="s">
        <v>828</v>
      </c>
      <c r="BI880" s="1113" t="s">
        <v>828</v>
      </c>
      <c r="BJ880" s="1113" t="s">
        <v>828</v>
      </c>
      <c r="BK880" s="1113" t="s">
        <v>828</v>
      </c>
      <c r="BL880" s="1113" t="s">
        <v>828</v>
      </c>
      <c r="BM880" s="1113" t="s">
        <v>828</v>
      </c>
      <c r="BN880" s="1113" t="s">
        <v>828</v>
      </c>
      <c r="BO880" s="1113" t="s">
        <v>828</v>
      </c>
      <c r="BP880" s="1321" t="s">
        <v>2960</v>
      </c>
      <c r="BQ880" s="1113" t="s">
        <v>828</v>
      </c>
      <c r="BR880" s="1113" t="s">
        <v>828</v>
      </c>
      <c r="BS880" s="1113">
        <v>5</v>
      </c>
      <c r="BT880" s="1113">
        <v>1</v>
      </c>
      <c r="BU880" s="1113">
        <v>1</v>
      </c>
      <c r="BV880" s="1113" t="s">
        <v>828</v>
      </c>
      <c r="BW880" s="1113" t="s">
        <v>828</v>
      </c>
      <c r="BX880" s="1113" t="s">
        <v>828</v>
      </c>
      <c r="BY880" s="1113" t="s">
        <v>828</v>
      </c>
      <c r="BZ880" s="1113" t="s">
        <v>828</v>
      </c>
      <c r="CA880" s="1113" t="s">
        <v>828</v>
      </c>
      <c r="CB880" s="87" t="s">
        <v>2960</v>
      </c>
      <c r="CC880" s="1113" t="s">
        <v>828</v>
      </c>
      <c r="CD880" s="1113" t="s">
        <v>828</v>
      </c>
      <c r="CE880" s="1113" t="s">
        <v>828</v>
      </c>
      <c r="CF880" s="1113" t="s">
        <v>828</v>
      </c>
      <c r="CG880" s="1113" t="s">
        <v>828</v>
      </c>
      <c r="CH880" s="1113" t="s">
        <v>828</v>
      </c>
      <c r="CI880" s="1113" t="s">
        <v>828</v>
      </c>
      <c r="CJ880" s="1113" t="s">
        <v>828</v>
      </c>
      <c r="CK880" s="731"/>
      <c r="CL880" s="1113" t="s">
        <v>1162</v>
      </c>
      <c r="CM880" s="1113">
        <v>40</v>
      </c>
      <c r="CN880" s="1113">
        <v>9.8000000000000007</v>
      </c>
      <c r="CO880" s="1113">
        <v>5</v>
      </c>
      <c r="CP880" s="866" t="s">
        <v>9073</v>
      </c>
      <c r="CQ880" s="1113">
        <v>1</v>
      </c>
      <c r="CR880" s="87" t="s">
        <v>9433</v>
      </c>
      <c r="CS880" s="1113">
        <v>3.3</v>
      </c>
      <c r="CT880" s="740" t="s">
        <v>9433</v>
      </c>
      <c r="CU880" s="1113">
        <v>1.5</v>
      </c>
      <c r="CV880" s="1113">
        <v>1.5</v>
      </c>
      <c r="CW880" s="1113">
        <v>1</v>
      </c>
      <c r="CX880" s="1113">
        <v>1.5</v>
      </c>
      <c r="CY880" s="1113">
        <v>2</v>
      </c>
      <c r="CZ880" s="1113">
        <v>1.5</v>
      </c>
      <c r="DA880" s="1113">
        <v>1</v>
      </c>
      <c r="DB880" s="1113">
        <v>1</v>
      </c>
      <c r="DC880" s="1113">
        <v>0.9</v>
      </c>
      <c r="DD880" s="1113">
        <v>0.9</v>
      </c>
      <c r="DE880" s="1113">
        <v>0</v>
      </c>
      <c r="DF880" s="1113" t="s">
        <v>828</v>
      </c>
      <c r="DG880" s="1113" t="s">
        <v>828</v>
      </c>
      <c r="DH880" s="1113" t="s">
        <v>828</v>
      </c>
      <c r="DI880" s="1113">
        <v>0</v>
      </c>
      <c r="DJ880" s="1113" t="s">
        <v>828</v>
      </c>
      <c r="DK880" s="866" t="s">
        <v>3040</v>
      </c>
      <c r="DL880" s="1315">
        <v>0.8</v>
      </c>
      <c r="DM880" s="1315">
        <v>0.8</v>
      </c>
      <c r="DN880" s="1315">
        <v>0.8</v>
      </c>
      <c r="DO880" s="1321" t="s">
        <v>828</v>
      </c>
      <c r="DP880" s="877">
        <v>0.9</v>
      </c>
      <c r="DQ880" s="1315">
        <v>0.8</v>
      </c>
      <c r="DR880" s="1315">
        <v>0.8</v>
      </c>
      <c r="DS880" s="1315" t="s">
        <v>4380</v>
      </c>
      <c r="DT880" s="1113" t="s">
        <v>828</v>
      </c>
      <c r="DU880" s="1113" t="s">
        <v>828</v>
      </c>
      <c r="DV880" s="1113" t="s">
        <v>828</v>
      </c>
      <c r="DW880" s="1113" t="s">
        <v>828</v>
      </c>
      <c r="DX880" s="1113" t="s">
        <v>828</v>
      </c>
      <c r="DZ880" s="1252" t="s">
        <v>5839</v>
      </c>
      <c r="EA880" s="2001">
        <v>0.3</v>
      </c>
      <c r="EB880" s="1998">
        <f t="shared" si="13"/>
        <v>0.3</v>
      </c>
      <c r="EC880" s="964" t="s">
        <v>5837</v>
      </c>
      <c r="ED880" s="1252" t="s">
        <v>5839</v>
      </c>
      <c r="EE880" s="1568" t="s">
        <v>828</v>
      </c>
    </row>
    <row r="881" spans="1:135">
      <c r="A881" s="1584">
        <v>5587</v>
      </c>
      <c r="B881" s="1258" t="s">
        <v>828</v>
      </c>
      <c r="C881" s="1152" t="s">
        <v>9433</v>
      </c>
      <c r="D881" s="1258">
        <v>57456</v>
      </c>
      <c r="E881" s="1258" t="s">
        <v>9071</v>
      </c>
      <c r="F881" s="1258">
        <v>31920</v>
      </c>
      <c r="G881" s="1258" t="s">
        <v>926</v>
      </c>
      <c r="H881" s="1258">
        <v>31920</v>
      </c>
      <c r="I881" s="1258" t="s">
        <v>926</v>
      </c>
      <c r="J881" s="1631">
        <v>8000888</v>
      </c>
      <c r="K881" s="1511">
        <v>8000225</v>
      </c>
      <c r="L881" s="1113">
        <v>8000226</v>
      </c>
      <c r="M881" s="1113" t="s">
        <v>831</v>
      </c>
      <c r="N881" s="1113" t="s">
        <v>920</v>
      </c>
      <c r="O881" s="1113">
        <v>8000227</v>
      </c>
      <c r="P881" s="1321" t="s">
        <v>9433</v>
      </c>
      <c r="Q881" s="1113">
        <v>8000212</v>
      </c>
      <c r="R881" s="731" t="s">
        <v>9433</v>
      </c>
      <c r="S881" s="1113">
        <v>8000474</v>
      </c>
      <c r="T881" s="1113">
        <v>8000475</v>
      </c>
      <c r="U881" s="1113">
        <v>8000476</v>
      </c>
      <c r="V881" s="1113">
        <v>8000185</v>
      </c>
      <c r="W881" s="1113">
        <v>8000186</v>
      </c>
      <c r="X881" s="1113">
        <v>8000187</v>
      </c>
      <c r="Y881" s="1113">
        <v>8000477</v>
      </c>
      <c r="Z881" s="1113">
        <v>8000183</v>
      </c>
      <c r="AA881" s="1113">
        <v>8000478</v>
      </c>
      <c r="AB881" s="1113">
        <v>8000473</v>
      </c>
      <c r="AC881" s="1113">
        <v>0</v>
      </c>
      <c r="AD881" s="1113" t="s">
        <v>828</v>
      </c>
      <c r="AE881" s="1113">
        <v>8000480</v>
      </c>
      <c r="AF881" s="1113">
        <v>8000481</v>
      </c>
      <c r="AG881" s="1113">
        <v>8000162</v>
      </c>
      <c r="AH881" s="1113">
        <v>0</v>
      </c>
      <c r="AI881" s="1113" t="s">
        <v>919</v>
      </c>
      <c r="AJ881" s="1113">
        <v>3</v>
      </c>
      <c r="AK881" s="1113">
        <v>4</v>
      </c>
      <c r="AL881" s="1113">
        <v>5</v>
      </c>
      <c r="AM881" s="1321" t="s">
        <v>9433</v>
      </c>
      <c r="AN881" s="871">
        <v>8000664</v>
      </c>
      <c r="AO881" s="824" t="s">
        <v>5843</v>
      </c>
      <c r="AP881" s="824" t="s">
        <v>9395</v>
      </c>
      <c r="AQ881" s="1113" t="s">
        <v>7948</v>
      </c>
      <c r="AR881" s="1113">
        <v>0</v>
      </c>
      <c r="AS881" s="1113">
        <v>0</v>
      </c>
      <c r="AT881" s="1113">
        <v>0</v>
      </c>
      <c r="AU881" s="1113">
        <v>0</v>
      </c>
      <c r="AV881" s="1113">
        <v>0</v>
      </c>
      <c r="AW881" s="731"/>
      <c r="AX881" s="1113" t="s">
        <v>1162</v>
      </c>
      <c r="AY881" s="1113">
        <v>0</v>
      </c>
      <c r="AZ881" s="1113">
        <v>0</v>
      </c>
      <c r="BA881" s="1113" t="s">
        <v>828</v>
      </c>
      <c r="BB881" s="1113" t="s">
        <v>828</v>
      </c>
      <c r="BC881" s="1113" t="s">
        <v>828</v>
      </c>
      <c r="BD881" s="1113" t="s">
        <v>828</v>
      </c>
      <c r="BE881" s="1113" t="s">
        <v>828</v>
      </c>
      <c r="BF881" s="1113" t="s">
        <v>828</v>
      </c>
      <c r="BG881" s="1113" t="s">
        <v>828</v>
      </c>
      <c r="BH881" s="1113" t="s">
        <v>828</v>
      </c>
      <c r="BI881" s="1113" t="s">
        <v>828</v>
      </c>
      <c r="BJ881" s="1113" t="s">
        <v>828</v>
      </c>
      <c r="BK881" s="1113" t="s">
        <v>828</v>
      </c>
      <c r="BL881" s="1113" t="s">
        <v>828</v>
      </c>
      <c r="BM881" s="1113" t="s">
        <v>828</v>
      </c>
      <c r="BN881" s="1113" t="s">
        <v>828</v>
      </c>
      <c r="BO881" s="1113" t="s">
        <v>828</v>
      </c>
      <c r="BP881" s="1321" t="s">
        <v>2960</v>
      </c>
      <c r="BQ881" s="1113" t="s">
        <v>828</v>
      </c>
      <c r="BR881" s="1113" t="s">
        <v>828</v>
      </c>
      <c r="BS881" s="1113">
        <v>5</v>
      </c>
      <c r="BT881" s="1113">
        <v>1</v>
      </c>
      <c r="BU881" s="1113">
        <v>1</v>
      </c>
      <c r="BV881" s="1113" t="s">
        <v>828</v>
      </c>
      <c r="BW881" s="1113" t="s">
        <v>828</v>
      </c>
      <c r="BX881" s="1113" t="s">
        <v>828</v>
      </c>
      <c r="BY881" s="1113" t="s">
        <v>828</v>
      </c>
      <c r="BZ881" s="1113" t="s">
        <v>828</v>
      </c>
      <c r="CA881" s="1113" t="s">
        <v>828</v>
      </c>
      <c r="CB881" s="87" t="s">
        <v>2960</v>
      </c>
      <c r="CC881" s="1113" t="s">
        <v>828</v>
      </c>
      <c r="CD881" s="1113" t="s">
        <v>828</v>
      </c>
      <c r="CE881" s="1113" t="s">
        <v>828</v>
      </c>
      <c r="CF881" s="1113" t="s">
        <v>828</v>
      </c>
      <c r="CG881" s="1113" t="s">
        <v>828</v>
      </c>
      <c r="CH881" s="1113" t="s">
        <v>828</v>
      </c>
      <c r="CI881" s="1113" t="s">
        <v>828</v>
      </c>
      <c r="CJ881" s="1113" t="s">
        <v>828</v>
      </c>
      <c r="CK881" s="731"/>
      <c r="CL881" s="1113" t="s">
        <v>1162</v>
      </c>
      <c r="CM881" s="1113">
        <v>40</v>
      </c>
      <c r="CN881" s="1113">
        <v>9.8000000000000007</v>
      </c>
      <c r="CO881" s="1113">
        <v>5</v>
      </c>
      <c r="CP881" s="866" t="s">
        <v>9073</v>
      </c>
      <c r="CQ881" s="1113">
        <v>1</v>
      </c>
      <c r="CR881" s="87" t="s">
        <v>9433</v>
      </c>
      <c r="CS881" s="1113">
        <v>3.3</v>
      </c>
      <c r="CT881" s="740" t="s">
        <v>9433</v>
      </c>
      <c r="CU881" s="1113">
        <v>1.5</v>
      </c>
      <c r="CV881" s="1113">
        <v>1.5</v>
      </c>
      <c r="CW881" s="1113">
        <v>1</v>
      </c>
      <c r="CX881" s="1113">
        <v>1.5</v>
      </c>
      <c r="CY881" s="1113">
        <v>2</v>
      </c>
      <c r="CZ881" s="1113">
        <v>1.5</v>
      </c>
      <c r="DA881" s="1113">
        <v>1</v>
      </c>
      <c r="DB881" s="1113">
        <v>1</v>
      </c>
      <c r="DC881" s="1113">
        <v>0.9</v>
      </c>
      <c r="DD881" s="1113">
        <v>0.9</v>
      </c>
      <c r="DE881" s="1113">
        <v>0</v>
      </c>
      <c r="DF881" s="1113" t="s">
        <v>828</v>
      </c>
      <c r="DG881" s="1113" t="s">
        <v>828</v>
      </c>
      <c r="DH881" s="1113" t="s">
        <v>828</v>
      </c>
      <c r="DI881" s="1113">
        <v>0</v>
      </c>
      <c r="DJ881" s="1113" t="s">
        <v>828</v>
      </c>
      <c r="DK881" s="866" t="s">
        <v>3040</v>
      </c>
      <c r="DL881" s="1315">
        <v>0.8</v>
      </c>
      <c r="DM881" s="1315">
        <v>0.8</v>
      </c>
      <c r="DN881" s="1315">
        <v>0.8</v>
      </c>
      <c r="DO881" s="1321" t="s">
        <v>828</v>
      </c>
      <c r="DP881" s="877">
        <v>0.9</v>
      </c>
      <c r="DQ881" s="1315">
        <v>0.8</v>
      </c>
      <c r="DR881" s="1315">
        <v>0.8</v>
      </c>
      <c r="DS881" s="1315" t="s">
        <v>4380</v>
      </c>
      <c r="DT881" s="1113" t="s">
        <v>828</v>
      </c>
      <c r="DU881" s="1113" t="s">
        <v>828</v>
      </c>
      <c r="DV881" s="1113" t="s">
        <v>828</v>
      </c>
      <c r="DW881" s="1113" t="s">
        <v>828</v>
      </c>
      <c r="DX881" s="1113" t="s">
        <v>828</v>
      </c>
      <c r="DZ881" s="1252" t="s">
        <v>5839</v>
      </c>
      <c r="EA881" s="2001">
        <v>0.3</v>
      </c>
      <c r="EB881" s="1998">
        <f t="shared" si="13"/>
        <v>0.3</v>
      </c>
      <c r="EC881" s="964" t="s">
        <v>5837</v>
      </c>
      <c r="ED881" s="1252" t="s">
        <v>5839</v>
      </c>
      <c r="EE881" s="1113" t="s">
        <v>828</v>
      </c>
    </row>
    <row r="882" spans="1:135">
      <c r="A882" s="1584">
        <v>5588</v>
      </c>
      <c r="B882" s="1258" t="s">
        <v>828</v>
      </c>
      <c r="C882" s="1152" t="s">
        <v>9444</v>
      </c>
      <c r="D882" s="1258">
        <v>31008</v>
      </c>
      <c r="E882" s="1258" t="s">
        <v>9071</v>
      </c>
      <c r="F882" s="1258" t="s">
        <v>828</v>
      </c>
      <c r="G882" s="1258" t="s">
        <v>828</v>
      </c>
      <c r="H882" s="1258" t="s">
        <v>828</v>
      </c>
      <c r="I882" s="1258" t="s">
        <v>828</v>
      </c>
      <c r="J882" s="1631">
        <v>8000889</v>
      </c>
      <c r="K882" s="1511">
        <v>8000225</v>
      </c>
      <c r="L882" s="1113">
        <v>8000226</v>
      </c>
      <c r="M882" s="1113" t="s">
        <v>831</v>
      </c>
      <c r="N882" s="1113" t="s">
        <v>920</v>
      </c>
      <c r="O882" s="1113">
        <v>8000227</v>
      </c>
      <c r="P882" s="1321" t="s">
        <v>9433</v>
      </c>
      <c r="Q882" s="1113">
        <v>8000212</v>
      </c>
      <c r="R882" s="731" t="s">
        <v>9433</v>
      </c>
      <c r="S882" s="1113">
        <v>8000474</v>
      </c>
      <c r="T882" s="1113">
        <v>8000475</v>
      </c>
      <c r="U882" s="1113">
        <v>8000476</v>
      </c>
      <c r="V882" s="1113">
        <v>8000185</v>
      </c>
      <c r="W882" s="1113">
        <v>8000186</v>
      </c>
      <c r="X882" s="1113">
        <v>8000187</v>
      </c>
      <c r="Y882" s="1113">
        <v>8000477</v>
      </c>
      <c r="Z882" s="1113">
        <v>8000183</v>
      </c>
      <c r="AA882" s="1113">
        <v>8000478</v>
      </c>
      <c r="AB882" s="1113">
        <v>8000473</v>
      </c>
      <c r="AC882" s="1113">
        <v>0</v>
      </c>
      <c r="AD882" s="1113" t="s">
        <v>828</v>
      </c>
      <c r="AE882" s="1113">
        <v>8000480</v>
      </c>
      <c r="AF882" s="1113">
        <v>8000481</v>
      </c>
      <c r="AG882" s="1113">
        <v>8000162</v>
      </c>
      <c r="AH882" s="1113">
        <v>0</v>
      </c>
      <c r="AI882" s="1113" t="s">
        <v>919</v>
      </c>
      <c r="AJ882" s="1113">
        <v>3</v>
      </c>
      <c r="AK882" s="1113">
        <v>4</v>
      </c>
      <c r="AL882" s="1113">
        <v>5</v>
      </c>
      <c r="AM882" s="345" t="s">
        <v>9444</v>
      </c>
      <c r="AN882" s="871">
        <v>8000664</v>
      </c>
      <c r="AO882" s="824" t="s">
        <v>5843</v>
      </c>
      <c r="AP882" s="824" t="s">
        <v>9395</v>
      </c>
      <c r="AQ882" s="1113" t="s">
        <v>7948</v>
      </c>
      <c r="AR882" s="1113">
        <v>0</v>
      </c>
      <c r="AS882" s="1113">
        <v>0</v>
      </c>
      <c r="AT882" s="1113">
        <v>0</v>
      </c>
      <c r="AU882" s="1113">
        <v>0</v>
      </c>
      <c r="AV882" s="1113">
        <v>0</v>
      </c>
      <c r="AW882" s="731"/>
      <c r="AX882" s="1113" t="s">
        <v>1162</v>
      </c>
      <c r="AY882" s="1113">
        <v>0</v>
      </c>
      <c r="AZ882" s="1113">
        <v>0</v>
      </c>
      <c r="BA882" s="1113" t="s">
        <v>828</v>
      </c>
      <c r="BB882" s="1113" t="s">
        <v>828</v>
      </c>
      <c r="BC882" s="1113" t="s">
        <v>828</v>
      </c>
      <c r="BD882" s="1113" t="s">
        <v>828</v>
      </c>
      <c r="BE882" s="1113" t="s">
        <v>828</v>
      </c>
      <c r="BF882" s="1113" t="s">
        <v>828</v>
      </c>
      <c r="BG882" s="1113" t="s">
        <v>828</v>
      </c>
      <c r="BH882" s="1113" t="s">
        <v>828</v>
      </c>
      <c r="BI882" s="1113" t="s">
        <v>828</v>
      </c>
      <c r="BJ882" s="1113" t="s">
        <v>828</v>
      </c>
      <c r="BK882" s="1113" t="s">
        <v>828</v>
      </c>
      <c r="BL882" s="1113" t="s">
        <v>828</v>
      </c>
      <c r="BM882" s="1113" t="s">
        <v>828</v>
      </c>
      <c r="BN882" s="1113" t="s">
        <v>828</v>
      </c>
      <c r="BO882" s="1113" t="s">
        <v>828</v>
      </c>
      <c r="BP882" s="1321" t="s">
        <v>2960</v>
      </c>
      <c r="BQ882" s="1113" t="s">
        <v>828</v>
      </c>
      <c r="BR882" s="1113" t="s">
        <v>828</v>
      </c>
      <c r="BS882" s="1113">
        <v>5</v>
      </c>
      <c r="BT882" s="1113">
        <v>1</v>
      </c>
      <c r="BU882" s="1113">
        <v>1</v>
      </c>
      <c r="BV882" s="1113" t="s">
        <v>828</v>
      </c>
      <c r="BW882" s="1113" t="s">
        <v>828</v>
      </c>
      <c r="BX882" s="1113" t="s">
        <v>828</v>
      </c>
      <c r="BY882" s="1113" t="s">
        <v>828</v>
      </c>
      <c r="BZ882" s="1113" t="s">
        <v>828</v>
      </c>
      <c r="CA882" s="1113" t="s">
        <v>828</v>
      </c>
      <c r="CB882" s="87" t="s">
        <v>2960</v>
      </c>
      <c r="CC882" s="1113" t="s">
        <v>828</v>
      </c>
      <c r="CD882" s="1113" t="s">
        <v>828</v>
      </c>
      <c r="CE882" s="1113" t="s">
        <v>828</v>
      </c>
      <c r="CF882" s="1113" t="s">
        <v>828</v>
      </c>
      <c r="CG882" s="1113" t="s">
        <v>828</v>
      </c>
      <c r="CH882" s="1113" t="s">
        <v>828</v>
      </c>
      <c r="CI882" s="1113" t="s">
        <v>828</v>
      </c>
      <c r="CJ882" s="1113" t="s">
        <v>828</v>
      </c>
      <c r="CK882" s="731"/>
      <c r="CL882" s="1113" t="s">
        <v>1162</v>
      </c>
      <c r="CM882" s="1113">
        <v>40</v>
      </c>
      <c r="CN882" s="1113">
        <v>9.8000000000000007</v>
      </c>
      <c r="CO882" s="1113">
        <v>5</v>
      </c>
      <c r="CP882" s="866" t="s">
        <v>9073</v>
      </c>
      <c r="CQ882" s="1113">
        <v>1</v>
      </c>
      <c r="CR882" s="87" t="s">
        <v>9433</v>
      </c>
      <c r="CS882" s="1113">
        <v>3.3</v>
      </c>
      <c r="CT882" s="740" t="s">
        <v>9433</v>
      </c>
      <c r="CU882" s="1113">
        <v>1.5</v>
      </c>
      <c r="CV882" s="1113">
        <v>1.5</v>
      </c>
      <c r="CW882" s="1113">
        <v>1</v>
      </c>
      <c r="CX882" s="1113">
        <v>1.5</v>
      </c>
      <c r="CY882" s="1113">
        <v>2</v>
      </c>
      <c r="CZ882" s="1113">
        <v>1.5</v>
      </c>
      <c r="DA882" s="1113">
        <v>1</v>
      </c>
      <c r="DB882" s="1113">
        <v>1</v>
      </c>
      <c r="DC882" s="1113">
        <v>0.9</v>
      </c>
      <c r="DD882" s="1113">
        <v>0.9</v>
      </c>
      <c r="DE882" s="1113">
        <v>0</v>
      </c>
      <c r="DF882" s="1113" t="s">
        <v>828</v>
      </c>
      <c r="DG882" s="1113" t="s">
        <v>828</v>
      </c>
      <c r="DH882" s="1113" t="s">
        <v>828</v>
      </c>
      <c r="DI882" s="1113">
        <v>0</v>
      </c>
      <c r="DJ882" s="1113" t="s">
        <v>828</v>
      </c>
      <c r="DK882" s="866" t="s">
        <v>3040</v>
      </c>
      <c r="DL882" s="1315">
        <v>0.8</v>
      </c>
      <c r="DM882" s="1315">
        <v>0.8</v>
      </c>
      <c r="DN882" s="1315">
        <v>0.8</v>
      </c>
      <c r="DO882" s="345">
        <v>1</v>
      </c>
      <c r="DP882" s="877">
        <v>0.9</v>
      </c>
      <c r="DQ882" s="1315">
        <v>0.8</v>
      </c>
      <c r="DR882" s="1315">
        <v>0.8</v>
      </c>
      <c r="DS882" s="740" t="s">
        <v>8256</v>
      </c>
      <c r="DT882" s="1113" t="s">
        <v>828</v>
      </c>
      <c r="DU882" s="1113" t="s">
        <v>828</v>
      </c>
      <c r="DV882" s="1113" t="s">
        <v>828</v>
      </c>
      <c r="DW882" s="1113" t="s">
        <v>828</v>
      </c>
      <c r="DX882" s="1113" t="s">
        <v>828</v>
      </c>
      <c r="DZ882" s="1252" t="s">
        <v>5839</v>
      </c>
      <c r="EA882" s="2003">
        <v>0.6</v>
      </c>
      <c r="EB882" s="1998">
        <f t="shared" si="13"/>
        <v>1.2</v>
      </c>
      <c r="EC882" s="964" t="s">
        <v>5837</v>
      </c>
      <c r="ED882" s="1252" t="s">
        <v>5839</v>
      </c>
      <c r="EE882" s="1113" t="s">
        <v>5913</v>
      </c>
    </row>
    <row r="883" spans="1:135">
      <c r="A883" s="1584">
        <v>5589</v>
      </c>
      <c r="B883" s="1258" t="s">
        <v>828</v>
      </c>
      <c r="C883" s="1152" t="s">
        <v>9444</v>
      </c>
      <c r="D883" s="1258">
        <v>105792</v>
      </c>
      <c r="E883" s="1258" t="s">
        <v>9071</v>
      </c>
      <c r="F883" s="1258">
        <v>51072</v>
      </c>
      <c r="G883" s="1258" t="s">
        <v>926</v>
      </c>
      <c r="H883" s="1258">
        <v>51072</v>
      </c>
      <c r="I883" s="1258" t="s">
        <v>926</v>
      </c>
      <c r="J883" s="1631">
        <v>8000890</v>
      </c>
      <c r="K883" s="1511">
        <v>8000225</v>
      </c>
      <c r="L883" s="1113">
        <v>8000226</v>
      </c>
      <c r="M883" s="1113" t="s">
        <v>831</v>
      </c>
      <c r="N883" s="1113" t="s">
        <v>920</v>
      </c>
      <c r="O883" s="1113">
        <v>8000227</v>
      </c>
      <c r="P883" s="1321" t="s">
        <v>9433</v>
      </c>
      <c r="Q883" s="1113">
        <v>8000212</v>
      </c>
      <c r="R883" s="731" t="s">
        <v>9433</v>
      </c>
      <c r="S883" s="1113">
        <v>8000474</v>
      </c>
      <c r="T883" s="1113">
        <v>8000475</v>
      </c>
      <c r="U883" s="1113">
        <v>8000476</v>
      </c>
      <c r="V883" s="1113">
        <v>8000185</v>
      </c>
      <c r="W883" s="1113">
        <v>8000186</v>
      </c>
      <c r="X883" s="1113">
        <v>8000187</v>
      </c>
      <c r="Y883" s="1113">
        <v>8000477</v>
      </c>
      <c r="Z883" s="1113">
        <v>8000183</v>
      </c>
      <c r="AA883" s="1113">
        <v>8000478</v>
      </c>
      <c r="AB883" s="1113">
        <v>8000473</v>
      </c>
      <c r="AC883" s="1113">
        <v>0</v>
      </c>
      <c r="AD883" s="1113" t="s">
        <v>828</v>
      </c>
      <c r="AE883" s="1113">
        <v>8000480</v>
      </c>
      <c r="AF883" s="1113">
        <v>8000481</v>
      </c>
      <c r="AG883" s="1113">
        <v>8000162</v>
      </c>
      <c r="AH883" s="1113">
        <v>0</v>
      </c>
      <c r="AI883" s="1113" t="s">
        <v>919</v>
      </c>
      <c r="AJ883" s="1113">
        <v>3</v>
      </c>
      <c r="AK883" s="1113">
        <v>4</v>
      </c>
      <c r="AL883" s="1113">
        <v>5</v>
      </c>
      <c r="AM883" s="345" t="s">
        <v>9444</v>
      </c>
      <c r="AN883" s="871">
        <v>8000664</v>
      </c>
      <c r="AO883" s="824" t="s">
        <v>5843</v>
      </c>
      <c r="AP883" s="824" t="s">
        <v>9395</v>
      </c>
      <c r="AQ883" s="1113" t="s">
        <v>7948</v>
      </c>
      <c r="AR883" s="1113">
        <v>0</v>
      </c>
      <c r="AS883" s="1113">
        <v>0</v>
      </c>
      <c r="AT883" s="1113">
        <v>0</v>
      </c>
      <c r="AU883" s="1113">
        <v>0</v>
      </c>
      <c r="AV883" s="1113">
        <v>0</v>
      </c>
      <c r="AW883" s="731"/>
      <c r="AX883" s="1113" t="s">
        <v>1162</v>
      </c>
      <c r="AY883" s="1113">
        <v>0</v>
      </c>
      <c r="AZ883" s="1113">
        <v>0</v>
      </c>
      <c r="BA883" s="1113" t="s">
        <v>828</v>
      </c>
      <c r="BB883" s="1113" t="s">
        <v>828</v>
      </c>
      <c r="BC883" s="1113" t="s">
        <v>828</v>
      </c>
      <c r="BD883" s="1113" t="s">
        <v>828</v>
      </c>
      <c r="BE883" s="1113" t="s">
        <v>828</v>
      </c>
      <c r="BF883" s="1113" t="s">
        <v>828</v>
      </c>
      <c r="BG883" s="1113" t="s">
        <v>828</v>
      </c>
      <c r="BH883" s="1113" t="s">
        <v>828</v>
      </c>
      <c r="BI883" s="1113" t="s">
        <v>828</v>
      </c>
      <c r="BJ883" s="1113" t="s">
        <v>828</v>
      </c>
      <c r="BK883" s="1113" t="s">
        <v>828</v>
      </c>
      <c r="BL883" s="1113" t="s">
        <v>828</v>
      </c>
      <c r="BM883" s="1113" t="s">
        <v>828</v>
      </c>
      <c r="BN883" s="1113" t="s">
        <v>828</v>
      </c>
      <c r="BO883" s="1113" t="s">
        <v>828</v>
      </c>
      <c r="BP883" s="1321" t="s">
        <v>2960</v>
      </c>
      <c r="BQ883" s="1113" t="s">
        <v>828</v>
      </c>
      <c r="BR883" s="1113" t="s">
        <v>828</v>
      </c>
      <c r="BS883" s="1113">
        <v>5</v>
      </c>
      <c r="BT883" s="1113">
        <v>1</v>
      </c>
      <c r="BU883" s="1113">
        <v>1</v>
      </c>
      <c r="BV883" s="1113" t="s">
        <v>828</v>
      </c>
      <c r="BW883" s="1113" t="s">
        <v>828</v>
      </c>
      <c r="BX883" s="1113" t="s">
        <v>828</v>
      </c>
      <c r="BY883" s="1113" t="s">
        <v>828</v>
      </c>
      <c r="BZ883" s="1113" t="s">
        <v>828</v>
      </c>
      <c r="CA883" s="1113" t="s">
        <v>828</v>
      </c>
      <c r="CB883" s="87" t="s">
        <v>2960</v>
      </c>
      <c r="CC883" s="1113" t="s">
        <v>828</v>
      </c>
      <c r="CD883" s="1113" t="s">
        <v>828</v>
      </c>
      <c r="CE883" s="1113" t="s">
        <v>828</v>
      </c>
      <c r="CF883" s="1113" t="s">
        <v>828</v>
      </c>
      <c r="CG883" s="1113" t="s">
        <v>828</v>
      </c>
      <c r="CH883" s="1113" t="s">
        <v>828</v>
      </c>
      <c r="CI883" s="1113" t="s">
        <v>828</v>
      </c>
      <c r="CJ883" s="1113" t="s">
        <v>828</v>
      </c>
      <c r="CK883" s="731"/>
      <c r="CL883" s="1113" t="s">
        <v>1162</v>
      </c>
      <c r="CM883" s="1113">
        <v>40</v>
      </c>
      <c r="CN883" s="1113">
        <v>9.8000000000000007</v>
      </c>
      <c r="CO883" s="1113">
        <v>5</v>
      </c>
      <c r="CP883" s="866" t="s">
        <v>9073</v>
      </c>
      <c r="CQ883" s="1113">
        <v>1</v>
      </c>
      <c r="CR883" s="87" t="s">
        <v>9433</v>
      </c>
      <c r="CS883" s="1113">
        <v>3.3</v>
      </c>
      <c r="CT883" s="740" t="s">
        <v>9433</v>
      </c>
      <c r="CU883" s="1113">
        <v>1.5</v>
      </c>
      <c r="CV883" s="1113">
        <v>1.5</v>
      </c>
      <c r="CW883" s="1113">
        <v>1</v>
      </c>
      <c r="CX883" s="1113">
        <v>1.5</v>
      </c>
      <c r="CY883" s="1113">
        <v>2</v>
      </c>
      <c r="CZ883" s="1113">
        <v>1.5</v>
      </c>
      <c r="DA883" s="1113">
        <v>1</v>
      </c>
      <c r="DB883" s="1113">
        <v>1</v>
      </c>
      <c r="DC883" s="1113">
        <v>0.9</v>
      </c>
      <c r="DD883" s="1113">
        <v>0.9</v>
      </c>
      <c r="DE883" s="1113">
        <v>0</v>
      </c>
      <c r="DF883" s="1113" t="s">
        <v>828</v>
      </c>
      <c r="DG883" s="1113" t="s">
        <v>828</v>
      </c>
      <c r="DH883" s="1113" t="s">
        <v>828</v>
      </c>
      <c r="DI883" s="1113">
        <v>0</v>
      </c>
      <c r="DJ883" s="1113" t="s">
        <v>828</v>
      </c>
      <c r="DK883" s="866" t="s">
        <v>3040</v>
      </c>
      <c r="DL883" s="1315">
        <v>0.8</v>
      </c>
      <c r="DM883" s="1315">
        <v>0.8</v>
      </c>
      <c r="DN883" s="1315">
        <v>0.8</v>
      </c>
      <c r="DO883" s="345">
        <v>1</v>
      </c>
      <c r="DP883" s="877">
        <v>0.9</v>
      </c>
      <c r="DQ883" s="1315">
        <v>0.8</v>
      </c>
      <c r="DR883" s="1315">
        <v>0.8</v>
      </c>
      <c r="DS883" s="740" t="s">
        <v>8256</v>
      </c>
      <c r="DT883" s="1113" t="s">
        <v>828</v>
      </c>
      <c r="DU883" s="1113" t="s">
        <v>828</v>
      </c>
      <c r="DV883" s="1113" t="s">
        <v>828</v>
      </c>
      <c r="DW883" s="1113" t="s">
        <v>828</v>
      </c>
      <c r="DX883" s="1113" t="s">
        <v>828</v>
      </c>
      <c r="DZ883" s="1252" t="s">
        <v>5839</v>
      </c>
      <c r="EA883" s="2003">
        <v>0.6</v>
      </c>
      <c r="EB883" s="1998">
        <f t="shared" si="13"/>
        <v>1.2</v>
      </c>
      <c r="EC883" s="964" t="s">
        <v>5837</v>
      </c>
      <c r="ED883" s="1252" t="s">
        <v>5839</v>
      </c>
      <c r="EE883" s="1113" t="s">
        <v>5913</v>
      </c>
    </row>
    <row r="884" spans="1:135">
      <c r="A884" s="1653">
        <v>5590</v>
      </c>
      <c r="B884" s="1258" t="s">
        <v>828</v>
      </c>
      <c r="C884" s="1152" t="s">
        <v>9433</v>
      </c>
      <c r="D884" s="1258">
        <v>14919</v>
      </c>
      <c r="E884" s="1258" t="s">
        <v>9071</v>
      </c>
      <c r="F884" s="1258" t="s">
        <v>828</v>
      </c>
      <c r="G884" s="1258" t="s">
        <v>828</v>
      </c>
      <c r="H884" s="1258" t="s">
        <v>828</v>
      </c>
      <c r="I884" s="1258" t="s">
        <v>828</v>
      </c>
      <c r="J884" s="1606">
        <v>8000897</v>
      </c>
      <c r="K884" s="1511">
        <v>8000225</v>
      </c>
      <c r="L884" s="1113">
        <v>8000226</v>
      </c>
      <c r="M884" s="1113" t="s">
        <v>831</v>
      </c>
      <c r="N884" s="1113" t="s">
        <v>920</v>
      </c>
      <c r="O884" s="1113">
        <v>8000227</v>
      </c>
      <c r="P884" s="1321" t="s">
        <v>9433</v>
      </c>
      <c r="Q884" s="1113">
        <v>8000212</v>
      </c>
      <c r="R884" s="731" t="s">
        <v>9433</v>
      </c>
      <c r="S884" s="1113">
        <v>8000474</v>
      </c>
      <c r="T884" s="1113">
        <v>8000475</v>
      </c>
      <c r="U884" s="1113">
        <v>8000476</v>
      </c>
      <c r="V884" s="1113">
        <v>8000185</v>
      </c>
      <c r="W884" s="1113">
        <v>8000186</v>
      </c>
      <c r="X884" s="1113">
        <v>8000187</v>
      </c>
      <c r="Y884" s="1113">
        <v>8000477</v>
      </c>
      <c r="Z884" s="1113">
        <v>8000183</v>
      </c>
      <c r="AA884" s="1113">
        <v>8000478</v>
      </c>
      <c r="AB884" s="1113">
        <v>8000473</v>
      </c>
      <c r="AC884" s="1113">
        <v>0</v>
      </c>
      <c r="AD884" s="1113" t="s">
        <v>828</v>
      </c>
      <c r="AE884" s="1113">
        <v>8000480</v>
      </c>
      <c r="AF884" s="1113">
        <v>8000481</v>
      </c>
      <c r="AG884" s="1113">
        <v>8000162</v>
      </c>
      <c r="AH884" s="1113">
        <v>0</v>
      </c>
      <c r="AI884" s="1113" t="s">
        <v>919</v>
      </c>
      <c r="AJ884" s="1113">
        <v>3</v>
      </c>
      <c r="AK884" s="1113">
        <v>4</v>
      </c>
      <c r="AL884" s="1113">
        <v>5</v>
      </c>
      <c r="AM884" s="1321" t="s">
        <v>9433</v>
      </c>
      <c r="AN884" s="871">
        <v>8000664</v>
      </c>
      <c r="AO884" s="824" t="s">
        <v>5843</v>
      </c>
      <c r="AP884" s="824" t="s">
        <v>9395</v>
      </c>
      <c r="AQ884" s="1113" t="s">
        <v>7948</v>
      </c>
      <c r="AR884" s="1113">
        <v>0</v>
      </c>
      <c r="AS884" s="1113">
        <v>0</v>
      </c>
      <c r="AT884" s="1113">
        <v>0</v>
      </c>
      <c r="AU884" s="1113">
        <v>0</v>
      </c>
      <c r="AV884" s="1113">
        <v>0</v>
      </c>
      <c r="AW884" s="731"/>
      <c r="AX884" s="1113" t="s">
        <v>1162</v>
      </c>
      <c r="AY884" s="1113">
        <v>0</v>
      </c>
      <c r="AZ884" s="1113">
        <v>0</v>
      </c>
      <c r="BA884" s="1113" t="s">
        <v>828</v>
      </c>
      <c r="BB884" s="1113" t="s">
        <v>828</v>
      </c>
      <c r="BC884" s="1113" t="s">
        <v>828</v>
      </c>
      <c r="BD884" s="1113" t="s">
        <v>828</v>
      </c>
      <c r="BE884" s="1113" t="s">
        <v>828</v>
      </c>
      <c r="BF884" s="1113" t="s">
        <v>828</v>
      </c>
      <c r="BG884" s="1113" t="s">
        <v>828</v>
      </c>
      <c r="BH884" s="1113" t="s">
        <v>828</v>
      </c>
      <c r="BI884" s="1113" t="s">
        <v>828</v>
      </c>
      <c r="BJ884" s="1113" t="s">
        <v>828</v>
      </c>
      <c r="BK884" s="1113" t="s">
        <v>828</v>
      </c>
      <c r="BL884" s="1113" t="s">
        <v>828</v>
      </c>
      <c r="BM884" s="1113" t="s">
        <v>828</v>
      </c>
      <c r="BN884" s="1113" t="s">
        <v>828</v>
      </c>
      <c r="BO884" s="1113" t="s">
        <v>828</v>
      </c>
      <c r="BP884" s="1321" t="s">
        <v>2960</v>
      </c>
      <c r="BQ884" s="1113" t="s">
        <v>828</v>
      </c>
      <c r="BR884" s="1113" t="s">
        <v>828</v>
      </c>
      <c r="BS884" s="1113">
        <v>5</v>
      </c>
      <c r="BT884" s="1113">
        <v>1</v>
      </c>
      <c r="BU884" s="1113">
        <v>1</v>
      </c>
      <c r="BV884" s="1113" t="s">
        <v>828</v>
      </c>
      <c r="BW884" s="1113" t="s">
        <v>828</v>
      </c>
      <c r="BX884" s="1113" t="s">
        <v>828</v>
      </c>
      <c r="BY884" s="1113" t="s">
        <v>828</v>
      </c>
      <c r="BZ884" s="1113" t="s">
        <v>828</v>
      </c>
      <c r="CA884" s="1113" t="s">
        <v>828</v>
      </c>
      <c r="CB884" s="87" t="s">
        <v>2960</v>
      </c>
      <c r="CC884" s="1113" t="s">
        <v>828</v>
      </c>
      <c r="CD884" s="1113" t="s">
        <v>828</v>
      </c>
      <c r="CE884" s="1113" t="s">
        <v>828</v>
      </c>
      <c r="CF884" s="1113" t="s">
        <v>828</v>
      </c>
      <c r="CG884" s="1113" t="s">
        <v>828</v>
      </c>
      <c r="CH884" s="1113" t="s">
        <v>828</v>
      </c>
      <c r="CI884" s="1113" t="s">
        <v>828</v>
      </c>
      <c r="CJ884" s="1113" t="s">
        <v>828</v>
      </c>
      <c r="CK884" s="731"/>
      <c r="CL884" s="1113" t="s">
        <v>1162</v>
      </c>
      <c r="CM884" s="1113">
        <v>40</v>
      </c>
      <c r="CN884" s="1113">
        <v>9.8000000000000007</v>
      </c>
      <c r="CO884" s="1113">
        <v>5</v>
      </c>
      <c r="CP884" s="866" t="s">
        <v>9073</v>
      </c>
      <c r="CQ884" s="1113">
        <v>1</v>
      </c>
      <c r="CR884" s="87" t="s">
        <v>9433</v>
      </c>
      <c r="CS884" s="1113">
        <v>3.3</v>
      </c>
      <c r="CT884" s="740" t="s">
        <v>9433</v>
      </c>
      <c r="CU884" s="1113">
        <v>1.5</v>
      </c>
      <c r="CV884" s="1113">
        <v>1.5</v>
      </c>
      <c r="CW884" s="1113">
        <v>1</v>
      </c>
      <c r="CX884" s="1113">
        <v>1.5</v>
      </c>
      <c r="CY884" s="1113">
        <v>2</v>
      </c>
      <c r="CZ884" s="1113">
        <v>1.5</v>
      </c>
      <c r="DA884" s="1113">
        <v>1</v>
      </c>
      <c r="DB884" s="1113">
        <v>1</v>
      </c>
      <c r="DC884" s="1113">
        <v>0.9</v>
      </c>
      <c r="DD884" s="1113">
        <v>0.9</v>
      </c>
      <c r="DE884" s="1113">
        <v>0</v>
      </c>
      <c r="DF884" s="1113" t="s">
        <v>828</v>
      </c>
      <c r="DG884" s="1113" t="s">
        <v>828</v>
      </c>
      <c r="DH884" s="1113" t="s">
        <v>828</v>
      </c>
      <c r="DI884" s="1113">
        <v>0</v>
      </c>
      <c r="DJ884" s="1113" t="s">
        <v>828</v>
      </c>
      <c r="DK884" s="866" t="s">
        <v>3040</v>
      </c>
      <c r="DL884" s="1315">
        <v>0.8</v>
      </c>
      <c r="DM884" s="1315">
        <v>0.8</v>
      </c>
      <c r="DN884" s="1315">
        <v>0.8</v>
      </c>
      <c r="DO884" s="1321" t="s">
        <v>828</v>
      </c>
      <c r="DP884" s="877">
        <v>0.9</v>
      </c>
      <c r="DQ884" s="1315">
        <v>0.8</v>
      </c>
      <c r="DR884" s="1315">
        <v>0.8</v>
      </c>
      <c r="DS884" s="1315" t="s">
        <v>4380</v>
      </c>
      <c r="DT884" s="1113" t="s">
        <v>828</v>
      </c>
      <c r="DU884" s="1113" t="s">
        <v>828</v>
      </c>
      <c r="DV884" s="1113" t="s">
        <v>828</v>
      </c>
      <c r="DW884" s="1113" t="s">
        <v>828</v>
      </c>
      <c r="DX884" s="1113" t="s">
        <v>828</v>
      </c>
      <c r="DZ884" s="1252" t="s">
        <v>5839</v>
      </c>
      <c r="EA884" s="2001">
        <v>0.3</v>
      </c>
      <c r="EB884" s="1998">
        <f t="shared" si="13"/>
        <v>0.3</v>
      </c>
      <c r="EC884" s="964" t="s">
        <v>5837</v>
      </c>
      <c r="ED884" s="1252" t="s">
        <v>5839</v>
      </c>
      <c r="EE884" s="1568" t="s">
        <v>828</v>
      </c>
    </row>
    <row r="885" spans="1:135">
      <c r="A885" s="1653">
        <v>5591</v>
      </c>
      <c r="B885" s="1258" t="s">
        <v>828</v>
      </c>
      <c r="C885" s="1152" t="s">
        <v>9433</v>
      </c>
      <c r="D885" s="1258">
        <v>55944</v>
      </c>
      <c r="E885" s="1258" t="s">
        <v>9071</v>
      </c>
      <c r="F885" s="1258">
        <v>31080</v>
      </c>
      <c r="G885" s="1258" t="s">
        <v>926</v>
      </c>
      <c r="H885" s="1258">
        <v>31080</v>
      </c>
      <c r="I885" s="1258" t="s">
        <v>926</v>
      </c>
      <c r="J885" s="1631">
        <v>8000898</v>
      </c>
      <c r="K885" s="1511">
        <v>8000225</v>
      </c>
      <c r="L885" s="1113">
        <v>8000226</v>
      </c>
      <c r="M885" s="1113" t="s">
        <v>831</v>
      </c>
      <c r="N885" s="1113" t="s">
        <v>920</v>
      </c>
      <c r="O885" s="1113">
        <v>8000227</v>
      </c>
      <c r="P885" s="1321" t="s">
        <v>9433</v>
      </c>
      <c r="Q885" s="1113">
        <v>8000212</v>
      </c>
      <c r="R885" s="731" t="s">
        <v>9433</v>
      </c>
      <c r="S885" s="1113">
        <v>8000474</v>
      </c>
      <c r="T885" s="1113">
        <v>8000475</v>
      </c>
      <c r="U885" s="1113">
        <v>8000476</v>
      </c>
      <c r="V885" s="1113">
        <v>8000185</v>
      </c>
      <c r="W885" s="1113">
        <v>8000186</v>
      </c>
      <c r="X885" s="1113">
        <v>8000187</v>
      </c>
      <c r="Y885" s="1113">
        <v>8000477</v>
      </c>
      <c r="Z885" s="1113">
        <v>8000183</v>
      </c>
      <c r="AA885" s="1113">
        <v>8000478</v>
      </c>
      <c r="AB885" s="1113">
        <v>8000473</v>
      </c>
      <c r="AC885" s="1113">
        <v>0</v>
      </c>
      <c r="AD885" s="1113" t="s">
        <v>828</v>
      </c>
      <c r="AE885" s="1113">
        <v>8000480</v>
      </c>
      <c r="AF885" s="1113">
        <v>8000481</v>
      </c>
      <c r="AG885" s="1113">
        <v>8000162</v>
      </c>
      <c r="AH885" s="1113">
        <v>0</v>
      </c>
      <c r="AI885" s="1113" t="s">
        <v>919</v>
      </c>
      <c r="AJ885" s="1113">
        <v>3</v>
      </c>
      <c r="AK885" s="1113">
        <v>4</v>
      </c>
      <c r="AL885" s="1113">
        <v>5</v>
      </c>
      <c r="AM885" s="1321" t="s">
        <v>9433</v>
      </c>
      <c r="AN885" s="871">
        <v>8000664</v>
      </c>
      <c r="AO885" s="824" t="s">
        <v>5843</v>
      </c>
      <c r="AP885" s="824" t="s">
        <v>9395</v>
      </c>
      <c r="AQ885" s="1113" t="s">
        <v>7948</v>
      </c>
      <c r="AR885" s="1113">
        <v>0</v>
      </c>
      <c r="AS885" s="1113">
        <v>0</v>
      </c>
      <c r="AT885" s="1113">
        <v>0</v>
      </c>
      <c r="AU885" s="1113">
        <v>0</v>
      </c>
      <c r="AV885" s="1113">
        <v>0</v>
      </c>
      <c r="AW885" s="731"/>
      <c r="AX885" s="1113" t="s">
        <v>1162</v>
      </c>
      <c r="AY885" s="1113">
        <v>0</v>
      </c>
      <c r="AZ885" s="1113">
        <v>0</v>
      </c>
      <c r="BA885" s="1113" t="s">
        <v>828</v>
      </c>
      <c r="BB885" s="1113" t="s">
        <v>828</v>
      </c>
      <c r="BC885" s="1113" t="s">
        <v>828</v>
      </c>
      <c r="BD885" s="1113" t="s">
        <v>828</v>
      </c>
      <c r="BE885" s="1113" t="s">
        <v>828</v>
      </c>
      <c r="BF885" s="1113" t="s">
        <v>828</v>
      </c>
      <c r="BG885" s="1113" t="s">
        <v>828</v>
      </c>
      <c r="BH885" s="1113" t="s">
        <v>828</v>
      </c>
      <c r="BI885" s="1113" t="s">
        <v>828</v>
      </c>
      <c r="BJ885" s="1113" t="s">
        <v>828</v>
      </c>
      <c r="BK885" s="1113" t="s">
        <v>828</v>
      </c>
      <c r="BL885" s="1113" t="s">
        <v>828</v>
      </c>
      <c r="BM885" s="1113" t="s">
        <v>828</v>
      </c>
      <c r="BN885" s="1113" t="s">
        <v>828</v>
      </c>
      <c r="BO885" s="1113" t="s">
        <v>828</v>
      </c>
      <c r="BP885" s="1321" t="s">
        <v>2960</v>
      </c>
      <c r="BQ885" s="1113" t="s">
        <v>828</v>
      </c>
      <c r="BR885" s="1113" t="s">
        <v>828</v>
      </c>
      <c r="BS885" s="1113">
        <v>5</v>
      </c>
      <c r="BT885" s="1113">
        <v>1</v>
      </c>
      <c r="BU885" s="1113">
        <v>1</v>
      </c>
      <c r="BV885" s="1113" t="s">
        <v>828</v>
      </c>
      <c r="BW885" s="1113" t="s">
        <v>828</v>
      </c>
      <c r="BX885" s="1113" t="s">
        <v>828</v>
      </c>
      <c r="BY885" s="1113" t="s">
        <v>828</v>
      </c>
      <c r="BZ885" s="1113" t="s">
        <v>828</v>
      </c>
      <c r="CA885" s="1113" t="s">
        <v>828</v>
      </c>
      <c r="CB885" s="87" t="s">
        <v>2960</v>
      </c>
      <c r="CC885" s="1113" t="s">
        <v>828</v>
      </c>
      <c r="CD885" s="1113" t="s">
        <v>828</v>
      </c>
      <c r="CE885" s="1113" t="s">
        <v>828</v>
      </c>
      <c r="CF885" s="1113" t="s">
        <v>828</v>
      </c>
      <c r="CG885" s="1113" t="s">
        <v>828</v>
      </c>
      <c r="CH885" s="1113" t="s">
        <v>828</v>
      </c>
      <c r="CI885" s="1113" t="s">
        <v>828</v>
      </c>
      <c r="CJ885" s="1113" t="s">
        <v>828</v>
      </c>
      <c r="CK885" s="731"/>
      <c r="CL885" s="1113" t="s">
        <v>1162</v>
      </c>
      <c r="CM885" s="1113">
        <v>40</v>
      </c>
      <c r="CN885" s="1113">
        <v>9.8000000000000007</v>
      </c>
      <c r="CO885" s="1113">
        <v>5</v>
      </c>
      <c r="CP885" s="866" t="s">
        <v>9073</v>
      </c>
      <c r="CQ885" s="1113">
        <v>1</v>
      </c>
      <c r="CR885" s="87" t="s">
        <v>9433</v>
      </c>
      <c r="CS885" s="1113">
        <v>3.3</v>
      </c>
      <c r="CT885" s="740" t="s">
        <v>9433</v>
      </c>
      <c r="CU885" s="1113">
        <v>1.5</v>
      </c>
      <c r="CV885" s="1113">
        <v>1.5</v>
      </c>
      <c r="CW885" s="1113">
        <v>1</v>
      </c>
      <c r="CX885" s="1113">
        <v>1.5</v>
      </c>
      <c r="CY885" s="1113">
        <v>2</v>
      </c>
      <c r="CZ885" s="1113">
        <v>1.5</v>
      </c>
      <c r="DA885" s="1113">
        <v>1</v>
      </c>
      <c r="DB885" s="1113">
        <v>1</v>
      </c>
      <c r="DC885" s="1113">
        <v>0.9</v>
      </c>
      <c r="DD885" s="1113">
        <v>0.9</v>
      </c>
      <c r="DE885" s="1113">
        <v>0</v>
      </c>
      <c r="DF885" s="1113" t="s">
        <v>828</v>
      </c>
      <c r="DG885" s="1113" t="s">
        <v>828</v>
      </c>
      <c r="DH885" s="1113" t="s">
        <v>828</v>
      </c>
      <c r="DI885" s="1113">
        <v>0</v>
      </c>
      <c r="DJ885" s="1113" t="s">
        <v>828</v>
      </c>
      <c r="DK885" s="866" t="s">
        <v>3040</v>
      </c>
      <c r="DL885" s="1315">
        <v>0.8</v>
      </c>
      <c r="DM885" s="1315">
        <v>0.8</v>
      </c>
      <c r="DN885" s="1315">
        <v>0.8</v>
      </c>
      <c r="DO885" s="1321" t="s">
        <v>828</v>
      </c>
      <c r="DP885" s="877">
        <v>0.9</v>
      </c>
      <c r="DQ885" s="1315">
        <v>0.8</v>
      </c>
      <c r="DR885" s="1315">
        <v>0.8</v>
      </c>
      <c r="DS885" s="1315" t="s">
        <v>4380</v>
      </c>
      <c r="DT885" s="1113" t="s">
        <v>828</v>
      </c>
      <c r="DU885" s="1113" t="s">
        <v>828</v>
      </c>
      <c r="DV885" s="1113" t="s">
        <v>828</v>
      </c>
      <c r="DW885" s="1113" t="s">
        <v>828</v>
      </c>
      <c r="DX885" s="1113" t="s">
        <v>828</v>
      </c>
      <c r="DZ885" s="1252" t="s">
        <v>5839</v>
      </c>
      <c r="EA885" s="2001">
        <v>0.3</v>
      </c>
      <c r="EB885" s="1998">
        <f t="shared" si="13"/>
        <v>0.3</v>
      </c>
      <c r="EC885" s="964" t="s">
        <v>5837</v>
      </c>
      <c r="ED885" s="1252" t="s">
        <v>5839</v>
      </c>
      <c r="EE885" s="1113" t="s">
        <v>828</v>
      </c>
    </row>
    <row r="886" spans="1:135">
      <c r="A886" s="1653">
        <v>5592</v>
      </c>
      <c r="B886" s="1258" t="s">
        <v>828</v>
      </c>
      <c r="C886" s="1152" t="s">
        <v>9444</v>
      </c>
      <c r="D886" s="1258">
        <v>30192</v>
      </c>
      <c r="E886" s="1258" t="s">
        <v>9071</v>
      </c>
      <c r="F886" s="1258" t="s">
        <v>828</v>
      </c>
      <c r="G886" s="1258" t="s">
        <v>828</v>
      </c>
      <c r="H886" s="1258" t="s">
        <v>828</v>
      </c>
      <c r="I886" s="1258" t="s">
        <v>828</v>
      </c>
      <c r="J886" s="1631">
        <v>8000899</v>
      </c>
      <c r="K886" s="1511">
        <v>8000225</v>
      </c>
      <c r="L886" s="1113">
        <v>8000226</v>
      </c>
      <c r="M886" s="1113" t="s">
        <v>831</v>
      </c>
      <c r="N886" s="1113" t="s">
        <v>920</v>
      </c>
      <c r="O886" s="1113">
        <v>8000227</v>
      </c>
      <c r="P886" s="1321" t="s">
        <v>9433</v>
      </c>
      <c r="Q886" s="1113">
        <v>8000212</v>
      </c>
      <c r="R886" s="731" t="s">
        <v>9433</v>
      </c>
      <c r="S886" s="1113">
        <v>8000474</v>
      </c>
      <c r="T886" s="1113">
        <v>8000475</v>
      </c>
      <c r="U886" s="1113">
        <v>8000476</v>
      </c>
      <c r="V886" s="1113">
        <v>8000185</v>
      </c>
      <c r="W886" s="1113">
        <v>8000186</v>
      </c>
      <c r="X886" s="1113">
        <v>8000187</v>
      </c>
      <c r="Y886" s="1113">
        <v>8000477</v>
      </c>
      <c r="Z886" s="1113">
        <v>8000183</v>
      </c>
      <c r="AA886" s="1113">
        <v>8000478</v>
      </c>
      <c r="AB886" s="1113">
        <v>8000473</v>
      </c>
      <c r="AC886" s="1113">
        <v>0</v>
      </c>
      <c r="AD886" s="1113" t="s">
        <v>828</v>
      </c>
      <c r="AE886" s="1113">
        <v>8000480</v>
      </c>
      <c r="AF886" s="1113">
        <v>8000481</v>
      </c>
      <c r="AG886" s="1113">
        <v>8000162</v>
      </c>
      <c r="AH886" s="1113">
        <v>0</v>
      </c>
      <c r="AI886" s="1113" t="s">
        <v>919</v>
      </c>
      <c r="AJ886" s="1113">
        <v>3</v>
      </c>
      <c r="AK886" s="1113">
        <v>4</v>
      </c>
      <c r="AL886" s="1113">
        <v>5</v>
      </c>
      <c r="AM886" s="345" t="s">
        <v>9444</v>
      </c>
      <c r="AN886" s="871">
        <v>8000664</v>
      </c>
      <c r="AO886" s="824" t="s">
        <v>5843</v>
      </c>
      <c r="AP886" s="824" t="s">
        <v>9395</v>
      </c>
      <c r="AQ886" s="1113" t="s">
        <v>7948</v>
      </c>
      <c r="AR886" s="1113">
        <v>0</v>
      </c>
      <c r="AS886" s="1113">
        <v>0</v>
      </c>
      <c r="AT886" s="1113">
        <v>0</v>
      </c>
      <c r="AU886" s="1113">
        <v>0</v>
      </c>
      <c r="AV886" s="1113">
        <v>0</v>
      </c>
      <c r="AW886" s="731"/>
      <c r="AX886" s="1113" t="s">
        <v>1162</v>
      </c>
      <c r="AY886" s="1113">
        <v>0</v>
      </c>
      <c r="AZ886" s="1113">
        <v>0</v>
      </c>
      <c r="BA886" s="1113" t="s">
        <v>828</v>
      </c>
      <c r="BB886" s="1113" t="s">
        <v>828</v>
      </c>
      <c r="BC886" s="1113" t="s">
        <v>828</v>
      </c>
      <c r="BD886" s="1113" t="s">
        <v>828</v>
      </c>
      <c r="BE886" s="1113" t="s">
        <v>828</v>
      </c>
      <c r="BF886" s="1113" t="s">
        <v>828</v>
      </c>
      <c r="BG886" s="1113" t="s">
        <v>828</v>
      </c>
      <c r="BH886" s="1113" t="s">
        <v>828</v>
      </c>
      <c r="BI886" s="1113" t="s">
        <v>828</v>
      </c>
      <c r="BJ886" s="1113" t="s">
        <v>828</v>
      </c>
      <c r="BK886" s="1113" t="s">
        <v>828</v>
      </c>
      <c r="BL886" s="1113" t="s">
        <v>828</v>
      </c>
      <c r="BM886" s="1113" t="s">
        <v>828</v>
      </c>
      <c r="BN886" s="1113" t="s">
        <v>828</v>
      </c>
      <c r="BO886" s="1113" t="s">
        <v>828</v>
      </c>
      <c r="BP886" s="1321" t="s">
        <v>2960</v>
      </c>
      <c r="BQ886" s="1113" t="s">
        <v>828</v>
      </c>
      <c r="BR886" s="1113" t="s">
        <v>828</v>
      </c>
      <c r="BS886" s="1113">
        <v>5</v>
      </c>
      <c r="BT886" s="1113">
        <v>1</v>
      </c>
      <c r="BU886" s="1113">
        <v>1</v>
      </c>
      <c r="BV886" s="1113" t="s">
        <v>828</v>
      </c>
      <c r="BW886" s="1113" t="s">
        <v>828</v>
      </c>
      <c r="BX886" s="1113" t="s">
        <v>828</v>
      </c>
      <c r="BY886" s="1113" t="s">
        <v>828</v>
      </c>
      <c r="BZ886" s="1113" t="s">
        <v>828</v>
      </c>
      <c r="CA886" s="1113" t="s">
        <v>828</v>
      </c>
      <c r="CB886" s="87" t="s">
        <v>2960</v>
      </c>
      <c r="CC886" s="1113" t="s">
        <v>828</v>
      </c>
      <c r="CD886" s="1113" t="s">
        <v>828</v>
      </c>
      <c r="CE886" s="1113" t="s">
        <v>828</v>
      </c>
      <c r="CF886" s="1113" t="s">
        <v>828</v>
      </c>
      <c r="CG886" s="1113" t="s">
        <v>828</v>
      </c>
      <c r="CH886" s="1113" t="s">
        <v>828</v>
      </c>
      <c r="CI886" s="1113" t="s">
        <v>828</v>
      </c>
      <c r="CJ886" s="1113" t="s">
        <v>828</v>
      </c>
      <c r="CK886" s="731"/>
      <c r="CL886" s="1113" t="s">
        <v>1162</v>
      </c>
      <c r="CM886" s="1113">
        <v>40</v>
      </c>
      <c r="CN886" s="1113">
        <v>9.8000000000000007</v>
      </c>
      <c r="CO886" s="1113">
        <v>5</v>
      </c>
      <c r="CP886" s="866" t="s">
        <v>9073</v>
      </c>
      <c r="CQ886" s="1113">
        <v>1</v>
      </c>
      <c r="CR886" s="87" t="s">
        <v>9433</v>
      </c>
      <c r="CS886" s="1113">
        <v>3.3</v>
      </c>
      <c r="CT886" s="740" t="s">
        <v>9433</v>
      </c>
      <c r="CU886" s="1113">
        <v>1.5</v>
      </c>
      <c r="CV886" s="1113">
        <v>1.5</v>
      </c>
      <c r="CW886" s="1113">
        <v>1</v>
      </c>
      <c r="CX886" s="1113">
        <v>1.5</v>
      </c>
      <c r="CY886" s="1113">
        <v>2</v>
      </c>
      <c r="CZ886" s="1113">
        <v>1.5</v>
      </c>
      <c r="DA886" s="1113">
        <v>1</v>
      </c>
      <c r="DB886" s="1113">
        <v>1</v>
      </c>
      <c r="DC886" s="1113">
        <v>0.9</v>
      </c>
      <c r="DD886" s="1113">
        <v>0.9</v>
      </c>
      <c r="DE886" s="1113">
        <v>0</v>
      </c>
      <c r="DF886" s="1113" t="s">
        <v>828</v>
      </c>
      <c r="DG886" s="1113" t="s">
        <v>828</v>
      </c>
      <c r="DH886" s="1113" t="s">
        <v>828</v>
      </c>
      <c r="DI886" s="1113">
        <v>0</v>
      </c>
      <c r="DJ886" s="1113" t="s">
        <v>828</v>
      </c>
      <c r="DK886" s="866" t="s">
        <v>3040</v>
      </c>
      <c r="DL886" s="1315">
        <v>0.8</v>
      </c>
      <c r="DM886" s="1315">
        <v>0.8</v>
      </c>
      <c r="DN886" s="1315">
        <v>0.8</v>
      </c>
      <c r="DO886" s="345">
        <v>1</v>
      </c>
      <c r="DP886" s="877">
        <v>0.9</v>
      </c>
      <c r="DQ886" s="1315">
        <v>0.8</v>
      </c>
      <c r="DR886" s="1315">
        <v>0.8</v>
      </c>
      <c r="DS886" s="740" t="s">
        <v>8256</v>
      </c>
      <c r="DT886" s="1113" t="s">
        <v>828</v>
      </c>
      <c r="DU886" s="1113" t="s">
        <v>828</v>
      </c>
      <c r="DV886" s="1113" t="s">
        <v>828</v>
      </c>
      <c r="DW886" s="1113" t="s">
        <v>828</v>
      </c>
      <c r="DX886" s="1113" t="s">
        <v>828</v>
      </c>
      <c r="DZ886" s="1252" t="s">
        <v>5839</v>
      </c>
      <c r="EA886" s="2003">
        <v>0.6</v>
      </c>
      <c r="EB886" s="1998">
        <f t="shared" si="13"/>
        <v>1.2</v>
      </c>
      <c r="EC886" s="964" t="s">
        <v>5837</v>
      </c>
      <c r="ED886" s="1252" t="s">
        <v>5839</v>
      </c>
      <c r="EE886" s="1113" t="s">
        <v>5913</v>
      </c>
    </row>
    <row r="887" spans="1:135">
      <c r="A887" s="1653">
        <v>5593</v>
      </c>
      <c r="B887" s="1258" t="s">
        <v>828</v>
      </c>
      <c r="C887" s="1152" t="s">
        <v>9444</v>
      </c>
      <c r="D887" s="1258">
        <v>103008</v>
      </c>
      <c r="E887" s="1258" t="s">
        <v>9071</v>
      </c>
      <c r="F887" s="1258">
        <v>49728</v>
      </c>
      <c r="G887" s="1258" t="s">
        <v>926</v>
      </c>
      <c r="H887" s="1258">
        <v>49728</v>
      </c>
      <c r="I887" s="1258" t="s">
        <v>926</v>
      </c>
      <c r="J887" s="1631">
        <v>8000900</v>
      </c>
      <c r="K887" s="1511">
        <v>8000225</v>
      </c>
      <c r="L887" s="1113">
        <v>8000226</v>
      </c>
      <c r="M887" s="1113" t="s">
        <v>831</v>
      </c>
      <c r="N887" s="1113" t="s">
        <v>920</v>
      </c>
      <c r="O887" s="1113">
        <v>8000227</v>
      </c>
      <c r="P887" s="1321" t="s">
        <v>9433</v>
      </c>
      <c r="Q887" s="1113">
        <v>8000212</v>
      </c>
      <c r="R887" s="731" t="s">
        <v>9433</v>
      </c>
      <c r="S887" s="1113">
        <v>8000474</v>
      </c>
      <c r="T887" s="1113">
        <v>8000475</v>
      </c>
      <c r="U887" s="1113">
        <v>8000476</v>
      </c>
      <c r="V887" s="1113">
        <v>8000185</v>
      </c>
      <c r="W887" s="1113">
        <v>8000186</v>
      </c>
      <c r="X887" s="1113">
        <v>8000187</v>
      </c>
      <c r="Y887" s="1113">
        <v>8000477</v>
      </c>
      <c r="Z887" s="1113">
        <v>8000183</v>
      </c>
      <c r="AA887" s="1113">
        <v>8000478</v>
      </c>
      <c r="AB887" s="1113">
        <v>8000473</v>
      </c>
      <c r="AC887" s="1113">
        <v>0</v>
      </c>
      <c r="AD887" s="1113" t="s">
        <v>828</v>
      </c>
      <c r="AE887" s="1113">
        <v>8000480</v>
      </c>
      <c r="AF887" s="1113">
        <v>8000481</v>
      </c>
      <c r="AG887" s="1113">
        <v>8000162</v>
      </c>
      <c r="AH887" s="1113">
        <v>0</v>
      </c>
      <c r="AI887" s="1113" t="s">
        <v>919</v>
      </c>
      <c r="AJ887" s="1113">
        <v>3</v>
      </c>
      <c r="AK887" s="1113">
        <v>4</v>
      </c>
      <c r="AL887" s="1113">
        <v>5</v>
      </c>
      <c r="AM887" s="345" t="s">
        <v>9444</v>
      </c>
      <c r="AN887" s="871">
        <v>8000664</v>
      </c>
      <c r="AO887" s="824" t="s">
        <v>5843</v>
      </c>
      <c r="AP887" s="824" t="s">
        <v>9395</v>
      </c>
      <c r="AQ887" s="1113" t="s">
        <v>7948</v>
      </c>
      <c r="AR887" s="1113">
        <v>0</v>
      </c>
      <c r="AS887" s="1113">
        <v>0</v>
      </c>
      <c r="AT887" s="1113">
        <v>0</v>
      </c>
      <c r="AU887" s="1113">
        <v>0</v>
      </c>
      <c r="AV887" s="1113">
        <v>0</v>
      </c>
      <c r="AW887" s="731"/>
      <c r="AX887" s="1113" t="s">
        <v>1162</v>
      </c>
      <c r="AY887" s="1113">
        <v>0</v>
      </c>
      <c r="AZ887" s="1113">
        <v>0</v>
      </c>
      <c r="BA887" s="1113" t="s">
        <v>828</v>
      </c>
      <c r="BB887" s="1113" t="s">
        <v>828</v>
      </c>
      <c r="BC887" s="1113" t="s">
        <v>828</v>
      </c>
      <c r="BD887" s="1113" t="s">
        <v>828</v>
      </c>
      <c r="BE887" s="1113" t="s">
        <v>828</v>
      </c>
      <c r="BF887" s="1113" t="s">
        <v>828</v>
      </c>
      <c r="BG887" s="1113" t="s">
        <v>828</v>
      </c>
      <c r="BH887" s="1113" t="s">
        <v>828</v>
      </c>
      <c r="BI887" s="1113" t="s">
        <v>828</v>
      </c>
      <c r="BJ887" s="1113" t="s">
        <v>828</v>
      </c>
      <c r="BK887" s="1113" t="s">
        <v>828</v>
      </c>
      <c r="BL887" s="1113" t="s">
        <v>828</v>
      </c>
      <c r="BM887" s="1113" t="s">
        <v>828</v>
      </c>
      <c r="BN887" s="1113" t="s">
        <v>828</v>
      </c>
      <c r="BO887" s="1113" t="s">
        <v>828</v>
      </c>
      <c r="BP887" s="1321" t="s">
        <v>2960</v>
      </c>
      <c r="BQ887" s="1113" t="s">
        <v>828</v>
      </c>
      <c r="BR887" s="1113" t="s">
        <v>828</v>
      </c>
      <c r="BS887" s="1113">
        <v>5</v>
      </c>
      <c r="BT887" s="1113">
        <v>1</v>
      </c>
      <c r="BU887" s="1113">
        <v>1</v>
      </c>
      <c r="BV887" s="1113" t="s">
        <v>828</v>
      </c>
      <c r="BW887" s="1113" t="s">
        <v>828</v>
      </c>
      <c r="BX887" s="1113" t="s">
        <v>828</v>
      </c>
      <c r="BY887" s="1113" t="s">
        <v>828</v>
      </c>
      <c r="BZ887" s="1113" t="s">
        <v>828</v>
      </c>
      <c r="CA887" s="1113" t="s">
        <v>828</v>
      </c>
      <c r="CB887" s="87" t="s">
        <v>2960</v>
      </c>
      <c r="CC887" s="1113" t="s">
        <v>828</v>
      </c>
      <c r="CD887" s="1113" t="s">
        <v>828</v>
      </c>
      <c r="CE887" s="1113" t="s">
        <v>828</v>
      </c>
      <c r="CF887" s="1113" t="s">
        <v>828</v>
      </c>
      <c r="CG887" s="1113" t="s">
        <v>828</v>
      </c>
      <c r="CH887" s="1113" t="s">
        <v>828</v>
      </c>
      <c r="CI887" s="1113" t="s">
        <v>828</v>
      </c>
      <c r="CJ887" s="1113" t="s">
        <v>828</v>
      </c>
      <c r="CK887" s="731"/>
      <c r="CL887" s="1113" t="s">
        <v>1162</v>
      </c>
      <c r="CM887" s="1113">
        <v>40</v>
      </c>
      <c r="CN887" s="1113">
        <v>9.8000000000000007</v>
      </c>
      <c r="CO887" s="1113">
        <v>5</v>
      </c>
      <c r="CP887" s="866" t="s">
        <v>9073</v>
      </c>
      <c r="CQ887" s="1113">
        <v>1</v>
      </c>
      <c r="CR887" s="87" t="s">
        <v>9433</v>
      </c>
      <c r="CS887" s="1113">
        <v>3.3</v>
      </c>
      <c r="CT887" s="740" t="s">
        <v>9433</v>
      </c>
      <c r="CU887" s="1113">
        <v>1.5</v>
      </c>
      <c r="CV887" s="1113">
        <v>1.5</v>
      </c>
      <c r="CW887" s="1113">
        <v>1</v>
      </c>
      <c r="CX887" s="1113">
        <v>1.5</v>
      </c>
      <c r="CY887" s="1113">
        <v>2</v>
      </c>
      <c r="CZ887" s="1113">
        <v>1.5</v>
      </c>
      <c r="DA887" s="1113">
        <v>1</v>
      </c>
      <c r="DB887" s="1113">
        <v>1</v>
      </c>
      <c r="DC887" s="1113">
        <v>0.9</v>
      </c>
      <c r="DD887" s="1113">
        <v>0.9</v>
      </c>
      <c r="DE887" s="1113">
        <v>0</v>
      </c>
      <c r="DF887" s="1113" t="s">
        <v>828</v>
      </c>
      <c r="DG887" s="1113" t="s">
        <v>828</v>
      </c>
      <c r="DH887" s="1113" t="s">
        <v>828</v>
      </c>
      <c r="DI887" s="1113">
        <v>0</v>
      </c>
      <c r="DJ887" s="1113" t="s">
        <v>828</v>
      </c>
      <c r="DK887" s="866" t="s">
        <v>3040</v>
      </c>
      <c r="DL887" s="1315">
        <v>0.8</v>
      </c>
      <c r="DM887" s="1315">
        <v>0.8</v>
      </c>
      <c r="DN887" s="1315">
        <v>0.8</v>
      </c>
      <c r="DO887" s="345">
        <v>1</v>
      </c>
      <c r="DP887" s="877">
        <v>0.9</v>
      </c>
      <c r="DQ887" s="1315">
        <v>0.8</v>
      </c>
      <c r="DR887" s="1315">
        <v>0.8</v>
      </c>
      <c r="DS887" s="740" t="s">
        <v>8256</v>
      </c>
      <c r="DT887" s="1113" t="s">
        <v>828</v>
      </c>
      <c r="DU887" s="1113" t="s">
        <v>828</v>
      </c>
      <c r="DV887" s="1113" t="s">
        <v>828</v>
      </c>
      <c r="DW887" s="1113" t="s">
        <v>828</v>
      </c>
      <c r="DX887" s="1113" t="s">
        <v>828</v>
      </c>
      <c r="DZ887" s="1252" t="s">
        <v>5839</v>
      </c>
      <c r="EA887" s="2003">
        <v>0.6</v>
      </c>
      <c r="EB887" s="1998">
        <f t="shared" si="13"/>
        <v>1.2</v>
      </c>
      <c r="EC887" s="964" t="s">
        <v>5837</v>
      </c>
      <c r="ED887" s="1252" t="s">
        <v>5839</v>
      </c>
      <c r="EE887" s="1113" t="s">
        <v>5913</v>
      </c>
    </row>
    <row r="888" spans="1:135">
      <c r="A888" s="1618">
        <v>5594</v>
      </c>
      <c r="B888" s="1258" t="s">
        <v>828</v>
      </c>
      <c r="C888" s="1152" t="s">
        <v>9433</v>
      </c>
      <c r="D888" s="1258">
        <v>15322</v>
      </c>
      <c r="E888" s="1258" t="s">
        <v>9071</v>
      </c>
      <c r="F888" s="1258" t="s">
        <v>828</v>
      </c>
      <c r="G888" s="1258" t="s">
        <v>828</v>
      </c>
      <c r="H888" s="1258" t="s">
        <v>828</v>
      </c>
      <c r="I888" s="1258" t="s">
        <v>828</v>
      </c>
      <c r="J888" s="1606">
        <v>8000907</v>
      </c>
      <c r="K888" s="1511">
        <v>8000225</v>
      </c>
      <c r="L888" s="1113">
        <v>8000226</v>
      </c>
      <c r="M888" s="1113" t="s">
        <v>831</v>
      </c>
      <c r="N888" s="1113" t="s">
        <v>920</v>
      </c>
      <c r="O888" s="1113">
        <v>8000227</v>
      </c>
      <c r="P888" s="1321" t="s">
        <v>9433</v>
      </c>
      <c r="Q888" s="1113">
        <v>8000212</v>
      </c>
      <c r="R888" s="731" t="s">
        <v>9433</v>
      </c>
      <c r="S888" s="1113">
        <v>8000474</v>
      </c>
      <c r="T888" s="1113">
        <v>8000475</v>
      </c>
      <c r="U888" s="1113">
        <v>8000476</v>
      </c>
      <c r="V888" s="1113">
        <v>8000185</v>
      </c>
      <c r="W888" s="1113">
        <v>8000186</v>
      </c>
      <c r="X888" s="1113">
        <v>8000187</v>
      </c>
      <c r="Y888" s="1113">
        <v>8000477</v>
      </c>
      <c r="Z888" s="1113">
        <v>8000183</v>
      </c>
      <c r="AA888" s="1113">
        <v>8000478</v>
      </c>
      <c r="AB888" s="1113">
        <v>8000473</v>
      </c>
      <c r="AC888" s="1113">
        <v>0</v>
      </c>
      <c r="AD888" s="1113" t="s">
        <v>828</v>
      </c>
      <c r="AE888" s="1113">
        <v>8000480</v>
      </c>
      <c r="AF888" s="1113">
        <v>8000481</v>
      </c>
      <c r="AG888" s="1113">
        <v>8000162</v>
      </c>
      <c r="AH888" s="1113">
        <v>0</v>
      </c>
      <c r="AI888" s="1113" t="s">
        <v>919</v>
      </c>
      <c r="AJ888" s="1113">
        <v>3</v>
      </c>
      <c r="AK888" s="1113">
        <v>4</v>
      </c>
      <c r="AL888" s="1113">
        <v>5</v>
      </c>
      <c r="AM888" s="1321" t="s">
        <v>9433</v>
      </c>
      <c r="AN888" s="871">
        <v>8000664</v>
      </c>
      <c r="AO888" s="824" t="s">
        <v>5843</v>
      </c>
      <c r="AP888" s="824" t="s">
        <v>9395</v>
      </c>
      <c r="AQ888" s="1113" t="s">
        <v>7948</v>
      </c>
      <c r="AR888" s="1113">
        <v>0</v>
      </c>
      <c r="AS888" s="1113">
        <v>0</v>
      </c>
      <c r="AT888" s="1113">
        <v>0</v>
      </c>
      <c r="AU888" s="1113">
        <v>0</v>
      </c>
      <c r="AV888" s="1113">
        <v>0</v>
      </c>
      <c r="AW888" s="731"/>
      <c r="AX888" s="1113" t="s">
        <v>1162</v>
      </c>
      <c r="AY888" s="1113">
        <v>0</v>
      </c>
      <c r="AZ888" s="1113">
        <v>0</v>
      </c>
      <c r="BA888" s="1113" t="s">
        <v>828</v>
      </c>
      <c r="BB888" s="1113" t="s">
        <v>828</v>
      </c>
      <c r="BC888" s="1113" t="s">
        <v>828</v>
      </c>
      <c r="BD888" s="1113" t="s">
        <v>828</v>
      </c>
      <c r="BE888" s="1113" t="s">
        <v>828</v>
      </c>
      <c r="BF888" s="1113" t="s">
        <v>828</v>
      </c>
      <c r="BG888" s="1113" t="s">
        <v>828</v>
      </c>
      <c r="BH888" s="1113" t="s">
        <v>828</v>
      </c>
      <c r="BI888" s="1113" t="s">
        <v>828</v>
      </c>
      <c r="BJ888" s="1113" t="s">
        <v>828</v>
      </c>
      <c r="BK888" s="1113" t="s">
        <v>828</v>
      </c>
      <c r="BL888" s="1113" t="s">
        <v>828</v>
      </c>
      <c r="BM888" s="1113" t="s">
        <v>828</v>
      </c>
      <c r="BN888" s="1113" t="s">
        <v>828</v>
      </c>
      <c r="BO888" s="1113" t="s">
        <v>828</v>
      </c>
      <c r="BP888" s="1321" t="s">
        <v>2960</v>
      </c>
      <c r="BQ888" s="1113" t="s">
        <v>828</v>
      </c>
      <c r="BR888" s="1113" t="s">
        <v>828</v>
      </c>
      <c r="BS888" s="1113">
        <v>5</v>
      </c>
      <c r="BT888" s="1113">
        <v>1</v>
      </c>
      <c r="BU888" s="1113">
        <v>1</v>
      </c>
      <c r="BV888" s="1113" t="s">
        <v>828</v>
      </c>
      <c r="BW888" s="1113" t="s">
        <v>828</v>
      </c>
      <c r="BX888" s="1113" t="s">
        <v>828</v>
      </c>
      <c r="BY888" s="1113" t="s">
        <v>828</v>
      </c>
      <c r="BZ888" s="1113" t="s">
        <v>828</v>
      </c>
      <c r="CA888" s="1113" t="s">
        <v>828</v>
      </c>
      <c r="CB888" s="87" t="s">
        <v>2960</v>
      </c>
      <c r="CC888" s="1113" t="s">
        <v>828</v>
      </c>
      <c r="CD888" s="1113" t="s">
        <v>828</v>
      </c>
      <c r="CE888" s="1113" t="s">
        <v>828</v>
      </c>
      <c r="CF888" s="1113" t="s">
        <v>828</v>
      </c>
      <c r="CG888" s="1113" t="s">
        <v>828</v>
      </c>
      <c r="CH888" s="1113" t="s">
        <v>828</v>
      </c>
      <c r="CI888" s="1113" t="s">
        <v>828</v>
      </c>
      <c r="CJ888" s="1113" t="s">
        <v>828</v>
      </c>
      <c r="CK888" s="731"/>
      <c r="CL888" s="1113" t="s">
        <v>1162</v>
      </c>
      <c r="CM888" s="1113">
        <v>40</v>
      </c>
      <c r="CN888" s="1113">
        <v>9.8000000000000007</v>
      </c>
      <c r="CO888" s="1113">
        <v>5</v>
      </c>
      <c r="CP888" s="866" t="s">
        <v>9073</v>
      </c>
      <c r="CQ888" s="1113">
        <v>1</v>
      </c>
      <c r="CR888" s="87" t="s">
        <v>9433</v>
      </c>
      <c r="CS888" s="1113">
        <v>3.3</v>
      </c>
      <c r="CT888" s="740" t="s">
        <v>9433</v>
      </c>
      <c r="CU888" s="1113">
        <v>1.5</v>
      </c>
      <c r="CV888" s="1113">
        <v>1.5</v>
      </c>
      <c r="CW888" s="1113">
        <v>1</v>
      </c>
      <c r="CX888" s="1113">
        <v>1.5</v>
      </c>
      <c r="CY888" s="1113">
        <v>2</v>
      </c>
      <c r="CZ888" s="1113">
        <v>1.5</v>
      </c>
      <c r="DA888" s="1113">
        <v>1</v>
      </c>
      <c r="DB888" s="1113">
        <v>1</v>
      </c>
      <c r="DC888" s="1113">
        <v>0.9</v>
      </c>
      <c r="DD888" s="1113">
        <v>0.9</v>
      </c>
      <c r="DE888" s="1113">
        <v>0</v>
      </c>
      <c r="DF888" s="1113" t="s">
        <v>828</v>
      </c>
      <c r="DG888" s="1113" t="s">
        <v>828</v>
      </c>
      <c r="DH888" s="1113" t="s">
        <v>828</v>
      </c>
      <c r="DI888" s="1113">
        <v>0</v>
      </c>
      <c r="DJ888" s="1113" t="s">
        <v>828</v>
      </c>
      <c r="DK888" s="866" t="s">
        <v>3040</v>
      </c>
      <c r="DL888" s="1315">
        <v>0.8</v>
      </c>
      <c r="DM888" s="1315">
        <v>0.8</v>
      </c>
      <c r="DN888" s="1315">
        <v>0.8</v>
      </c>
      <c r="DO888" s="1321" t="s">
        <v>828</v>
      </c>
      <c r="DP888" s="877">
        <v>0.9</v>
      </c>
      <c r="DQ888" s="1315">
        <v>0.8</v>
      </c>
      <c r="DR888" s="1315">
        <v>0.8</v>
      </c>
      <c r="DS888" s="1315" t="s">
        <v>4380</v>
      </c>
      <c r="DT888" s="1113" t="s">
        <v>828</v>
      </c>
      <c r="DU888" s="1113" t="s">
        <v>828</v>
      </c>
      <c r="DV888" s="1113" t="s">
        <v>828</v>
      </c>
      <c r="DW888" s="1113" t="s">
        <v>828</v>
      </c>
      <c r="DX888" s="1113" t="s">
        <v>828</v>
      </c>
      <c r="DZ888" s="1252" t="s">
        <v>5839</v>
      </c>
      <c r="EA888" s="2001">
        <v>0.3</v>
      </c>
      <c r="EB888" s="1998">
        <f t="shared" si="13"/>
        <v>0.3</v>
      </c>
      <c r="EC888" s="964" t="s">
        <v>5837</v>
      </c>
      <c r="ED888" s="1252" t="s">
        <v>5839</v>
      </c>
      <c r="EE888" s="1568" t="s">
        <v>828</v>
      </c>
    </row>
    <row r="889" spans="1:135">
      <c r="A889" s="1618">
        <v>5595</v>
      </c>
      <c r="B889" s="1258" t="s">
        <v>828</v>
      </c>
      <c r="C889" s="1152" t="s">
        <v>9433</v>
      </c>
      <c r="D889" s="1258">
        <v>57456</v>
      </c>
      <c r="E889" s="1258" t="s">
        <v>9071</v>
      </c>
      <c r="F889" s="1258">
        <v>31920</v>
      </c>
      <c r="G889" s="1258" t="s">
        <v>926</v>
      </c>
      <c r="H889" s="1258">
        <v>31920</v>
      </c>
      <c r="I889" s="1258" t="s">
        <v>926</v>
      </c>
      <c r="J889" s="1631">
        <v>8000908</v>
      </c>
      <c r="K889" s="1511">
        <v>8000225</v>
      </c>
      <c r="L889" s="1113">
        <v>8000226</v>
      </c>
      <c r="M889" s="1113" t="s">
        <v>831</v>
      </c>
      <c r="N889" s="1113" t="s">
        <v>920</v>
      </c>
      <c r="O889" s="1113">
        <v>8000227</v>
      </c>
      <c r="P889" s="1321" t="s">
        <v>9433</v>
      </c>
      <c r="Q889" s="1113">
        <v>8000212</v>
      </c>
      <c r="R889" s="731" t="s">
        <v>9433</v>
      </c>
      <c r="S889" s="1113">
        <v>8000474</v>
      </c>
      <c r="T889" s="1113">
        <v>8000475</v>
      </c>
      <c r="U889" s="1113">
        <v>8000476</v>
      </c>
      <c r="V889" s="1113">
        <v>8000185</v>
      </c>
      <c r="W889" s="1113">
        <v>8000186</v>
      </c>
      <c r="X889" s="1113">
        <v>8000187</v>
      </c>
      <c r="Y889" s="1113">
        <v>8000477</v>
      </c>
      <c r="Z889" s="1113">
        <v>8000183</v>
      </c>
      <c r="AA889" s="1113">
        <v>8000478</v>
      </c>
      <c r="AB889" s="1113">
        <v>8000473</v>
      </c>
      <c r="AC889" s="1113">
        <v>0</v>
      </c>
      <c r="AD889" s="1113" t="s">
        <v>828</v>
      </c>
      <c r="AE889" s="1113">
        <v>8000480</v>
      </c>
      <c r="AF889" s="1113">
        <v>8000481</v>
      </c>
      <c r="AG889" s="1113">
        <v>8000162</v>
      </c>
      <c r="AH889" s="1113">
        <v>0</v>
      </c>
      <c r="AI889" s="1113" t="s">
        <v>919</v>
      </c>
      <c r="AJ889" s="1113">
        <v>3</v>
      </c>
      <c r="AK889" s="1113">
        <v>4</v>
      </c>
      <c r="AL889" s="1113">
        <v>5</v>
      </c>
      <c r="AM889" s="1321" t="s">
        <v>9433</v>
      </c>
      <c r="AN889" s="871">
        <v>8000664</v>
      </c>
      <c r="AO889" s="824" t="s">
        <v>5843</v>
      </c>
      <c r="AP889" s="824" t="s">
        <v>9395</v>
      </c>
      <c r="AQ889" s="1113" t="s">
        <v>7948</v>
      </c>
      <c r="AR889" s="1113">
        <v>0</v>
      </c>
      <c r="AS889" s="1113">
        <v>0</v>
      </c>
      <c r="AT889" s="1113">
        <v>0</v>
      </c>
      <c r="AU889" s="1113">
        <v>0</v>
      </c>
      <c r="AV889" s="1113">
        <v>0</v>
      </c>
      <c r="AW889" s="731"/>
      <c r="AX889" s="1113" t="s">
        <v>1162</v>
      </c>
      <c r="AY889" s="1113">
        <v>0</v>
      </c>
      <c r="AZ889" s="1113">
        <v>0</v>
      </c>
      <c r="BA889" s="1113" t="s">
        <v>828</v>
      </c>
      <c r="BB889" s="1113" t="s">
        <v>828</v>
      </c>
      <c r="BC889" s="1113" t="s">
        <v>828</v>
      </c>
      <c r="BD889" s="1113" t="s">
        <v>828</v>
      </c>
      <c r="BE889" s="1113" t="s">
        <v>828</v>
      </c>
      <c r="BF889" s="1113" t="s">
        <v>828</v>
      </c>
      <c r="BG889" s="1113" t="s">
        <v>828</v>
      </c>
      <c r="BH889" s="1113" t="s">
        <v>828</v>
      </c>
      <c r="BI889" s="1113" t="s">
        <v>828</v>
      </c>
      <c r="BJ889" s="1113" t="s">
        <v>828</v>
      </c>
      <c r="BK889" s="1113" t="s">
        <v>828</v>
      </c>
      <c r="BL889" s="1113" t="s">
        <v>828</v>
      </c>
      <c r="BM889" s="1113" t="s">
        <v>828</v>
      </c>
      <c r="BN889" s="1113" t="s">
        <v>828</v>
      </c>
      <c r="BO889" s="1113" t="s">
        <v>828</v>
      </c>
      <c r="BP889" s="1321" t="s">
        <v>2960</v>
      </c>
      <c r="BQ889" s="1113" t="s">
        <v>828</v>
      </c>
      <c r="BR889" s="1113" t="s">
        <v>828</v>
      </c>
      <c r="BS889" s="1113">
        <v>5</v>
      </c>
      <c r="BT889" s="1113">
        <v>1</v>
      </c>
      <c r="BU889" s="1113">
        <v>1</v>
      </c>
      <c r="BV889" s="1113" t="s">
        <v>828</v>
      </c>
      <c r="BW889" s="1113" t="s">
        <v>828</v>
      </c>
      <c r="BX889" s="1113" t="s">
        <v>828</v>
      </c>
      <c r="BY889" s="1113" t="s">
        <v>828</v>
      </c>
      <c r="BZ889" s="1113" t="s">
        <v>828</v>
      </c>
      <c r="CA889" s="1113" t="s">
        <v>828</v>
      </c>
      <c r="CB889" s="87" t="s">
        <v>2960</v>
      </c>
      <c r="CC889" s="1113" t="s">
        <v>828</v>
      </c>
      <c r="CD889" s="1113" t="s">
        <v>828</v>
      </c>
      <c r="CE889" s="1113" t="s">
        <v>828</v>
      </c>
      <c r="CF889" s="1113" t="s">
        <v>828</v>
      </c>
      <c r="CG889" s="1113" t="s">
        <v>828</v>
      </c>
      <c r="CH889" s="1113" t="s">
        <v>828</v>
      </c>
      <c r="CI889" s="1113" t="s">
        <v>828</v>
      </c>
      <c r="CJ889" s="1113" t="s">
        <v>828</v>
      </c>
      <c r="CK889" s="731"/>
      <c r="CL889" s="1113" t="s">
        <v>1162</v>
      </c>
      <c r="CM889" s="1113">
        <v>40</v>
      </c>
      <c r="CN889" s="1113">
        <v>9.8000000000000007</v>
      </c>
      <c r="CO889" s="1113">
        <v>5</v>
      </c>
      <c r="CP889" s="866" t="s">
        <v>9073</v>
      </c>
      <c r="CQ889" s="1113">
        <v>1</v>
      </c>
      <c r="CR889" s="87" t="s">
        <v>9433</v>
      </c>
      <c r="CS889" s="1113">
        <v>3.3</v>
      </c>
      <c r="CT889" s="740" t="s">
        <v>9433</v>
      </c>
      <c r="CU889" s="1113">
        <v>1.5</v>
      </c>
      <c r="CV889" s="1113">
        <v>1.5</v>
      </c>
      <c r="CW889" s="1113">
        <v>1</v>
      </c>
      <c r="CX889" s="1113">
        <v>1.5</v>
      </c>
      <c r="CY889" s="1113">
        <v>2</v>
      </c>
      <c r="CZ889" s="1113">
        <v>1.5</v>
      </c>
      <c r="DA889" s="1113">
        <v>1</v>
      </c>
      <c r="DB889" s="1113">
        <v>1</v>
      </c>
      <c r="DC889" s="1113">
        <v>0.9</v>
      </c>
      <c r="DD889" s="1113">
        <v>0.9</v>
      </c>
      <c r="DE889" s="1113">
        <v>0</v>
      </c>
      <c r="DF889" s="1113" t="s">
        <v>828</v>
      </c>
      <c r="DG889" s="1113" t="s">
        <v>828</v>
      </c>
      <c r="DH889" s="1113" t="s">
        <v>828</v>
      </c>
      <c r="DI889" s="1113">
        <v>0</v>
      </c>
      <c r="DJ889" s="1113" t="s">
        <v>828</v>
      </c>
      <c r="DK889" s="866" t="s">
        <v>3040</v>
      </c>
      <c r="DL889" s="1315">
        <v>0.8</v>
      </c>
      <c r="DM889" s="1315">
        <v>0.8</v>
      </c>
      <c r="DN889" s="1315">
        <v>0.8</v>
      </c>
      <c r="DO889" s="1321" t="s">
        <v>828</v>
      </c>
      <c r="DP889" s="877">
        <v>0.9</v>
      </c>
      <c r="DQ889" s="1315">
        <v>0.8</v>
      </c>
      <c r="DR889" s="1315">
        <v>0.8</v>
      </c>
      <c r="DS889" s="1315" t="s">
        <v>4380</v>
      </c>
      <c r="DT889" s="1113" t="s">
        <v>828</v>
      </c>
      <c r="DU889" s="1113" t="s">
        <v>828</v>
      </c>
      <c r="DV889" s="1113" t="s">
        <v>828</v>
      </c>
      <c r="DW889" s="1113" t="s">
        <v>828</v>
      </c>
      <c r="DX889" s="1113" t="s">
        <v>828</v>
      </c>
      <c r="DZ889" s="1252" t="s">
        <v>5839</v>
      </c>
      <c r="EA889" s="2001">
        <v>0.3</v>
      </c>
      <c r="EB889" s="1998">
        <f t="shared" si="13"/>
        <v>0.3</v>
      </c>
      <c r="EC889" s="964" t="s">
        <v>5837</v>
      </c>
      <c r="ED889" s="1252" t="s">
        <v>5839</v>
      </c>
      <c r="EE889" s="1113" t="s">
        <v>828</v>
      </c>
    </row>
    <row r="890" spans="1:135">
      <c r="A890" s="1618">
        <v>5596</v>
      </c>
      <c r="B890" s="1258" t="s">
        <v>828</v>
      </c>
      <c r="C890" s="1152" t="s">
        <v>9444</v>
      </c>
      <c r="D890" s="1258">
        <v>31008</v>
      </c>
      <c r="E890" s="1258" t="s">
        <v>9071</v>
      </c>
      <c r="F890" s="1258" t="s">
        <v>828</v>
      </c>
      <c r="G890" s="1258" t="s">
        <v>828</v>
      </c>
      <c r="H890" s="1258" t="s">
        <v>828</v>
      </c>
      <c r="I890" s="1258" t="s">
        <v>828</v>
      </c>
      <c r="J890" s="1631">
        <v>8000909</v>
      </c>
      <c r="K890" s="1511">
        <v>8000225</v>
      </c>
      <c r="L890" s="1113">
        <v>8000226</v>
      </c>
      <c r="M890" s="1113" t="s">
        <v>831</v>
      </c>
      <c r="N890" s="1113" t="s">
        <v>920</v>
      </c>
      <c r="O890" s="1113">
        <v>8000227</v>
      </c>
      <c r="P890" s="1321" t="s">
        <v>9433</v>
      </c>
      <c r="Q890" s="1113">
        <v>8000212</v>
      </c>
      <c r="R890" s="731" t="s">
        <v>9433</v>
      </c>
      <c r="S890" s="1113">
        <v>8000474</v>
      </c>
      <c r="T890" s="1113">
        <v>8000475</v>
      </c>
      <c r="U890" s="1113">
        <v>8000476</v>
      </c>
      <c r="V890" s="1113">
        <v>8000185</v>
      </c>
      <c r="W890" s="1113">
        <v>8000186</v>
      </c>
      <c r="X890" s="1113">
        <v>8000187</v>
      </c>
      <c r="Y890" s="1113">
        <v>8000477</v>
      </c>
      <c r="Z890" s="1113">
        <v>8000183</v>
      </c>
      <c r="AA890" s="1113">
        <v>8000478</v>
      </c>
      <c r="AB890" s="1113">
        <v>8000473</v>
      </c>
      <c r="AC890" s="1113">
        <v>0</v>
      </c>
      <c r="AD890" s="1113" t="s">
        <v>828</v>
      </c>
      <c r="AE890" s="1113">
        <v>8000480</v>
      </c>
      <c r="AF890" s="1113">
        <v>8000481</v>
      </c>
      <c r="AG890" s="1113">
        <v>8000162</v>
      </c>
      <c r="AH890" s="1113">
        <v>0</v>
      </c>
      <c r="AI890" s="1113" t="s">
        <v>919</v>
      </c>
      <c r="AJ890" s="1113">
        <v>3</v>
      </c>
      <c r="AK890" s="1113">
        <v>4</v>
      </c>
      <c r="AL890" s="1113">
        <v>5</v>
      </c>
      <c r="AM890" s="345" t="s">
        <v>9444</v>
      </c>
      <c r="AN890" s="871">
        <v>8000664</v>
      </c>
      <c r="AO890" s="824" t="s">
        <v>5843</v>
      </c>
      <c r="AP890" s="824" t="s">
        <v>9395</v>
      </c>
      <c r="AQ890" s="1113" t="s">
        <v>7948</v>
      </c>
      <c r="AR890" s="1113">
        <v>0</v>
      </c>
      <c r="AS890" s="1113">
        <v>0</v>
      </c>
      <c r="AT890" s="1113">
        <v>0</v>
      </c>
      <c r="AU890" s="1113">
        <v>0</v>
      </c>
      <c r="AV890" s="1113">
        <v>0</v>
      </c>
      <c r="AW890" s="731"/>
      <c r="AX890" s="1113" t="s">
        <v>1162</v>
      </c>
      <c r="AY890" s="1113">
        <v>0</v>
      </c>
      <c r="AZ890" s="1113">
        <v>0</v>
      </c>
      <c r="BA890" s="1113" t="s">
        <v>828</v>
      </c>
      <c r="BB890" s="1113" t="s">
        <v>828</v>
      </c>
      <c r="BC890" s="1113" t="s">
        <v>828</v>
      </c>
      <c r="BD890" s="1113" t="s">
        <v>828</v>
      </c>
      <c r="BE890" s="1113" t="s">
        <v>828</v>
      </c>
      <c r="BF890" s="1113" t="s">
        <v>828</v>
      </c>
      <c r="BG890" s="1113" t="s">
        <v>828</v>
      </c>
      <c r="BH890" s="1113" t="s">
        <v>828</v>
      </c>
      <c r="BI890" s="1113" t="s">
        <v>828</v>
      </c>
      <c r="BJ890" s="1113" t="s">
        <v>828</v>
      </c>
      <c r="BK890" s="1113" t="s">
        <v>828</v>
      </c>
      <c r="BL890" s="1113" t="s">
        <v>828</v>
      </c>
      <c r="BM890" s="1113" t="s">
        <v>828</v>
      </c>
      <c r="BN890" s="1113" t="s">
        <v>828</v>
      </c>
      <c r="BO890" s="1113" t="s">
        <v>828</v>
      </c>
      <c r="BP890" s="1321" t="s">
        <v>2960</v>
      </c>
      <c r="BQ890" s="1113" t="s">
        <v>828</v>
      </c>
      <c r="BR890" s="1113" t="s">
        <v>828</v>
      </c>
      <c r="BS890" s="1113">
        <v>5</v>
      </c>
      <c r="BT890" s="1113">
        <v>1</v>
      </c>
      <c r="BU890" s="1113">
        <v>1</v>
      </c>
      <c r="BV890" s="1113" t="s">
        <v>828</v>
      </c>
      <c r="BW890" s="1113" t="s">
        <v>828</v>
      </c>
      <c r="BX890" s="1113" t="s">
        <v>828</v>
      </c>
      <c r="BY890" s="1113" t="s">
        <v>828</v>
      </c>
      <c r="BZ890" s="1113" t="s">
        <v>828</v>
      </c>
      <c r="CA890" s="1113" t="s">
        <v>828</v>
      </c>
      <c r="CB890" s="87" t="s">
        <v>2960</v>
      </c>
      <c r="CC890" s="1113" t="s">
        <v>828</v>
      </c>
      <c r="CD890" s="1113" t="s">
        <v>828</v>
      </c>
      <c r="CE890" s="1113" t="s">
        <v>828</v>
      </c>
      <c r="CF890" s="1113" t="s">
        <v>828</v>
      </c>
      <c r="CG890" s="1113" t="s">
        <v>828</v>
      </c>
      <c r="CH890" s="1113" t="s">
        <v>828</v>
      </c>
      <c r="CI890" s="1113" t="s">
        <v>828</v>
      </c>
      <c r="CJ890" s="1113" t="s">
        <v>828</v>
      </c>
      <c r="CK890" s="731"/>
      <c r="CL890" s="1113" t="s">
        <v>1162</v>
      </c>
      <c r="CM890" s="1113">
        <v>40</v>
      </c>
      <c r="CN890" s="1113">
        <v>9.8000000000000007</v>
      </c>
      <c r="CO890" s="1113">
        <v>5</v>
      </c>
      <c r="CP890" s="866" t="s">
        <v>9073</v>
      </c>
      <c r="CQ890" s="1113">
        <v>1</v>
      </c>
      <c r="CR890" s="87" t="s">
        <v>9433</v>
      </c>
      <c r="CS890" s="1113">
        <v>3.3</v>
      </c>
      <c r="CT890" s="740" t="s">
        <v>9433</v>
      </c>
      <c r="CU890" s="1113">
        <v>1.5</v>
      </c>
      <c r="CV890" s="1113">
        <v>1.5</v>
      </c>
      <c r="CW890" s="1113">
        <v>1</v>
      </c>
      <c r="CX890" s="1113">
        <v>1.5</v>
      </c>
      <c r="CY890" s="1113">
        <v>2</v>
      </c>
      <c r="CZ890" s="1113">
        <v>1.5</v>
      </c>
      <c r="DA890" s="1113">
        <v>1</v>
      </c>
      <c r="DB890" s="1113">
        <v>1</v>
      </c>
      <c r="DC890" s="1113">
        <v>0.9</v>
      </c>
      <c r="DD890" s="1113">
        <v>0.9</v>
      </c>
      <c r="DE890" s="1113">
        <v>0</v>
      </c>
      <c r="DF890" s="1113" t="s">
        <v>828</v>
      </c>
      <c r="DG890" s="1113" t="s">
        <v>828</v>
      </c>
      <c r="DH890" s="1113" t="s">
        <v>828</v>
      </c>
      <c r="DI890" s="1113">
        <v>0</v>
      </c>
      <c r="DJ890" s="1113" t="s">
        <v>828</v>
      </c>
      <c r="DK890" s="866" t="s">
        <v>3040</v>
      </c>
      <c r="DL890" s="1315">
        <v>0.8</v>
      </c>
      <c r="DM890" s="1315">
        <v>0.8</v>
      </c>
      <c r="DN890" s="1315">
        <v>0.8</v>
      </c>
      <c r="DO890" s="345">
        <v>1</v>
      </c>
      <c r="DP890" s="877">
        <v>0.9</v>
      </c>
      <c r="DQ890" s="1315">
        <v>0.8</v>
      </c>
      <c r="DR890" s="1315">
        <v>0.8</v>
      </c>
      <c r="DS890" s="740" t="s">
        <v>8256</v>
      </c>
      <c r="DT890" s="1113" t="s">
        <v>828</v>
      </c>
      <c r="DU890" s="1113" t="s">
        <v>828</v>
      </c>
      <c r="DV890" s="1113" t="s">
        <v>828</v>
      </c>
      <c r="DW890" s="1113" t="s">
        <v>828</v>
      </c>
      <c r="DX890" s="1113" t="s">
        <v>828</v>
      </c>
      <c r="DZ890" s="1252" t="s">
        <v>5839</v>
      </c>
      <c r="EA890" s="2003">
        <v>0.6</v>
      </c>
      <c r="EB890" s="1998">
        <f t="shared" si="13"/>
        <v>1.2</v>
      </c>
      <c r="EC890" s="964" t="s">
        <v>5837</v>
      </c>
      <c r="ED890" s="1252" t="s">
        <v>5839</v>
      </c>
      <c r="EE890" s="1113" t="s">
        <v>5913</v>
      </c>
    </row>
    <row r="891" spans="1:135">
      <c r="A891" s="1618">
        <v>5597</v>
      </c>
      <c r="B891" s="1258" t="s">
        <v>828</v>
      </c>
      <c r="C891" s="1152" t="s">
        <v>9444</v>
      </c>
      <c r="D891" s="1258">
        <v>105792</v>
      </c>
      <c r="E891" s="1258" t="s">
        <v>9071</v>
      </c>
      <c r="F891" s="1258">
        <v>51072</v>
      </c>
      <c r="G891" s="1258" t="s">
        <v>926</v>
      </c>
      <c r="H891" s="1258">
        <v>51072</v>
      </c>
      <c r="I891" s="1258" t="s">
        <v>926</v>
      </c>
      <c r="J891" s="1631">
        <v>8000910</v>
      </c>
      <c r="K891" s="1511">
        <v>8000225</v>
      </c>
      <c r="L891" s="1113">
        <v>8000226</v>
      </c>
      <c r="M891" s="1113" t="s">
        <v>831</v>
      </c>
      <c r="N891" s="1113" t="s">
        <v>920</v>
      </c>
      <c r="O891" s="1113">
        <v>8000227</v>
      </c>
      <c r="P891" s="1321" t="s">
        <v>9433</v>
      </c>
      <c r="Q891" s="1113">
        <v>8000212</v>
      </c>
      <c r="R891" s="731" t="s">
        <v>9433</v>
      </c>
      <c r="S891" s="1113">
        <v>8000474</v>
      </c>
      <c r="T891" s="1113">
        <v>8000475</v>
      </c>
      <c r="U891" s="1113">
        <v>8000476</v>
      </c>
      <c r="V891" s="1113">
        <v>8000185</v>
      </c>
      <c r="W891" s="1113">
        <v>8000186</v>
      </c>
      <c r="X891" s="1113">
        <v>8000187</v>
      </c>
      <c r="Y891" s="1113">
        <v>8000477</v>
      </c>
      <c r="Z891" s="1113">
        <v>8000183</v>
      </c>
      <c r="AA891" s="1113">
        <v>8000478</v>
      </c>
      <c r="AB891" s="1113">
        <v>8000473</v>
      </c>
      <c r="AC891" s="1113">
        <v>0</v>
      </c>
      <c r="AD891" s="1113" t="s">
        <v>828</v>
      </c>
      <c r="AE891" s="1113">
        <v>8000480</v>
      </c>
      <c r="AF891" s="1113">
        <v>8000481</v>
      </c>
      <c r="AG891" s="1113">
        <v>8000162</v>
      </c>
      <c r="AH891" s="1113">
        <v>0</v>
      </c>
      <c r="AI891" s="1113" t="s">
        <v>919</v>
      </c>
      <c r="AJ891" s="1113">
        <v>3</v>
      </c>
      <c r="AK891" s="1113">
        <v>4</v>
      </c>
      <c r="AL891" s="1113">
        <v>5</v>
      </c>
      <c r="AM891" s="345" t="s">
        <v>9444</v>
      </c>
      <c r="AN891" s="871">
        <v>8000664</v>
      </c>
      <c r="AO891" s="824" t="s">
        <v>5843</v>
      </c>
      <c r="AP891" s="824" t="s">
        <v>9395</v>
      </c>
      <c r="AQ891" s="1113" t="s">
        <v>7948</v>
      </c>
      <c r="AR891" s="1113">
        <v>0</v>
      </c>
      <c r="AS891" s="1113">
        <v>0</v>
      </c>
      <c r="AT891" s="1113">
        <v>0</v>
      </c>
      <c r="AU891" s="1113">
        <v>0</v>
      </c>
      <c r="AV891" s="1113">
        <v>0</v>
      </c>
      <c r="AW891" s="731"/>
      <c r="AX891" s="1113" t="s">
        <v>1162</v>
      </c>
      <c r="AY891" s="1113">
        <v>0</v>
      </c>
      <c r="AZ891" s="1113">
        <v>0</v>
      </c>
      <c r="BA891" s="1113" t="s">
        <v>828</v>
      </c>
      <c r="BB891" s="1113" t="s">
        <v>828</v>
      </c>
      <c r="BC891" s="1113" t="s">
        <v>828</v>
      </c>
      <c r="BD891" s="1113" t="s">
        <v>828</v>
      </c>
      <c r="BE891" s="1113" t="s">
        <v>828</v>
      </c>
      <c r="BF891" s="1113" t="s">
        <v>828</v>
      </c>
      <c r="BG891" s="1113" t="s">
        <v>828</v>
      </c>
      <c r="BH891" s="1113" t="s">
        <v>828</v>
      </c>
      <c r="BI891" s="1113" t="s">
        <v>828</v>
      </c>
      <c r="BJ891" s="1113" t="s">
        <v>828</v>
      </c>
      <c r="BK891" s="1113" t="s">
        <v>828</v>
      </c>
      <c r="BL891" s="1113" t="s">
        <v>828</v>
      </c>
      <c r="BM891" s="1113" t="s">
        <v>828</v>
      </c>
      <c r="BN891" s="1113" t="s">
        <v>828</v>
      </c>
      <c r="BO891" s="1113" t="s">
        <v>828</v>
      </c>
      <c r="BP891" s="1321" t="s">
        <v>2960</v>
      </c>
      <c r="BQ891" s="1113" t="s">
        <v>828</v>
      </c>
      <c r="BR891" s="1113" t="s">
        <v>828</v>
      </c>
      <c r="BS891" s="1113">
        <v>5</v>
      </c>
      <c r="BT891" s="1113">
        <v>1</v>
      </c>
      <c r="BU891" s="1113">
        <v>1</v>
      </c>
      <c r="BV891" s="1113" t="s">
        <v>828</v>
      </c>
      <c r="BW891" s="1113" t="s">
        <v>828</v>
      </c>
      <c r="BX891" s="1113" t="s">
        <v>828</v>
      </c>
      <c r="BY891" s="1113" t="s">
        <v>828</v>
      </c>
      <c r="BZ891" s="1113" t="s">
        <v>828</v>
      </c>
      <c r="CA891" s="1113" t="s">
        <v>828</v>
      </c>
      <c r="CB891" s="87" t="s">
        <v>2960</v>
      </c>
      <c r="CC891" s="1113" t="s">
        <v>828</v>
      </c>
      <c r="CD891" s="1113" t="s">
        <v>828</v>
      </c>
      <c r="CE891" s="1113" t="s">
        <v>828</v>
      </c>
      <c r="CF891" s="1113" t="s">
        <v>828</v>
      </c>
      <c r="CG891" s="1113" t="s">
        <v>828</v>
      </c>
      <c r="CH891" s="1113" t="s">
        <v>828</v>
      </c>
      <c r="CI891" s="1113" t="s">
        <v>828</v>
      </c>
      <c r="CJ891" s="1113" t="s">
        <v>828</v>
      </c>
      <c r="CK891" s="731"/>
      <c r="CL891" s="1113" t="s">
        <v>1162</v>
      </c>
      <c r="CM891" s="1113">
        <v>40</v>
      </c>
      <c r="CN891" s="1113">
        <v>9.8000000000000007</v>
      </c>
      <c r="CO891" s="1113">
        <v>5</v>
      </c>
      <c r="CP891" s="866" t="s">
        <v>9073</v>
      </c>
      <c r="CQ891" s="1113">
        <v>1</v>
      </c>
      <c r="CR891" s="87" t="s">
        <v>9433</v>
      </c>
      <c r="CS891" s="1113">
        <v>3.3</v>
      </c>
      <c r="CT891" s="740" t="s">
        <v>9433</v>
      </c>
      <c r="CU891" s="1113">
        <v>1.5</v>
      </c>
      <c r="CV891" s="1113">
        <v>1.5</v>
      </c>
      <c r="CW891" s="1113">
        <v>1</v>
      </c>
      <c r="CX891" s="1113">
        <v>1.5</v>
      </c>
      <c r="CY891" s="1113">
        <v>2</v>
      </c>
      <c r="CZ891" s="1113">
        <v>1.5</v>
      </c>
      <c r="DA891" s="1113">
        <v>1</v>
      </c>
      <c r="DB891" s="1113">
        <v>1</v>
      </c>
      <c r="DC891" s="1113">
        <v>0.9</v>
      </c>
      <c r="DD891" s="1113">
        <v>0.9</v>
      </c>
      <c r="DE891" s="1113">
        <v>0</v>
      </c>
      <c r="DF891" s="1113" t="s">
        <v>828</v>
      </c>
      <c r="DG891" s="1113" t="s">
        <v>828</v>
      </c>
      <c r="DH891" s="1113" t="s">
        <v>828</v>
      </c>
      <c r="DI891" s="1113">
        <v>0</v>
      </c>
      <c r="DJ891" s="1113" t="s">
        <v>828</v>
      </c>
      <c r="DK891" s="866" t="s">
        <v>3040</v>
      </c>
      <c r="DL891" s="1315">
        <v>0.8</v>
      </c>
      <c r="DM891" s="1315">
        <v>0.8</v>
      </c>
      <c r="DN891" s="1315">
        <v>0.8</v>
      </c>
      <c r="DO891" s="345">
        <v>1</v>
      </c>
      <c r="DP891" s="877">
        <v>0.9</v>
      </c>
      <c r="DQ891" s="1315">
        <v>0.8</v>
      </c>
      <c r="DR891" s="1315">
        <v>0.8</v>
      </c>
      <c r="DS891" s="740" t="s">
        <v>8256</v>
      </c>
      <c r="DT891" s="1113" t="s">
        <v>828</v>
      </c>
      <c r="DU891" s="1113" t="s">
        <v>828</v>
      </c>
      <c r="DV891" s="1113" t="s">
        <v>828</v>
      </c>
      <c r="DW891" s="1113" t="s">
        <v>828</v>
      </c>
      <c r="DX891" s="1113" t="s">
        <v>828</v>
      </c>
      <c r="DZ891" s="1252" t="s">
        <v>5839</v>
      </c>
      <c r="EA891" s="2003">
        <v>0.6</v>
      </c>
      <c r="EB891" s="1998">
        <f t="shared" si="13"/>
        <v>1.2</v>
      </c>
      <c r="EC891" s="964" t="s">
        <v>5837</v>
      </c>
      <c r="ED891" s="1252" t="s">
        <v>5839</v>
      </c>
      <c r="EE891" s="1113" t="s">
        <v>5913</v>
      </c>
    </row>
    <row r="892" spans="1:135">
      <c r="A892" s="1644">
        <v>5598</v>
      </c>
      <c r="B892" s="1258" t="s">
        <v>828</v>
      </c>
      <c r="C892" s="1152" t="s">
        <v>9433</v>
      </c>
      <c r="D892" s="1258" t="s">
        <v>9415</v>
      </c>
      <c r="E892" s="1258" t="s">
        <v>9071</v>
      </c>
      <c r="F892" s="1258" t="s">
        <v>828</v>
      </c>
      <c r="G892" s="1258" t="s">
        <v>828</v>
      </c>
      <c r="H892" s="1258" t="s">
        <v>828</v>
      </c>
      <c r="I892" s="1258" t="s">
        <v>828</v>
      </c>
      <c r="J892" s="1606">
        <v>8000917</v>
      </c>
      <c r="K892" s="1511">
        <v>8000225</v>
      </c>
      <c r="L892" s="1113">
        <v>8000226</v>
      </c>
      <c r="M892" s="1113" t="s">
        <v>831</v>
      </c>
      <c r="N892" s="1113" t="s">
        <v>920</v>
      </c>
      <c r="O892" s="1113">
        <v>8000227</v>
      </c>
      <c r="P892" s="1321" t="s">
        <v>9433</v>
      </c>
      <c r="Q892" s="1113">
        <v>8000212</v>
      </c>
      <c r="R892" s="731" t="s">
        <v>9433</v>
      </c>
      <c r="S892" s="1113">
        <v>8000474</v>
      </c>
      <c r="T892" s="1113">
        <v>8000475</v>
      </c>
      <c r="U892" s="1113">
        <v>8000476</v>
      </c>
      <c r="V892" s="1113">
        <v>8000185</v>
      </c>
      <c r="W892" s="1113">
        <v>8000186</v>
      </c>
      <c r="X892" s="1113">
        <v>8000187</v>
      </c>
      <c r="Y892" s="1113">
        <v>8000477</v>
      </c>
      <c r="Z892" s="1113">
        <v>8000183</v>
      </c>
      <c r="AA892" s="1113">
        <v>8000478</v>
      </c>
      <c r="AB892" s="1113">
        <v>8000473</v>
      </c>
      <c r="AC892" s="1113">
        <v>0</v>
      </c>
      <c r="AD892" s="1113" t="s">
        <v>828</v>
      </c>
      <c r="AE892" s="1113">
        <v>8000480</v>
      </c>
      <c r="AF892" s="1113">
        <v>8000481</v>
      </c>
      <c r="AG892" s="1113">
        <v>8000162</v>
      </c>
      <c r="AH892" s="1113">
        <v>0</v>
      </c>
      <c r="AI892" s="1113" t="s">
        <v>919</v>
      </c>
      <c r="AJ892" s="1113">
        <v>3</v>
      </c>
      <c r="AK892" s="1113">
        <v>4</v>
      </c>
      <c r="AL892" s="1113">
        <v>5</v>
      </c>
      <c r="AM892" s="1321" t="s">
        <v>9433</v>
      </c>
      <c r="AN892" s="871">
        <v>8000664</v>
      </c>
      <c r="AO892" s="824" t="s">
        <v>5843</v>
      </c>
      <c r="AP892" s="824" t="s">
        <v>9395</v>
      </c>
      <c r="AQ892" s="1113" t="s">
        <v>7948</v>
      </c>
      <c r="AR892" s="1113">
        <v>0</v>
      </c>
      <c r="AS892" s="1113">
        <v>0</v>
      </c>
      <c r="AT892" s="1113">
        <v>0</v>
      </c>
      <c r="AU892" s="1113">
        <v>0</v>
      </c>
      <c r="AV892" s="1113">
        <v>0</v>
      </c>
      <c r="AW892" s="731"/>
      <c r="AX892" s="1113" t="s">
        <v>1162</v>
      </c>
      <c r="AY892" s="1113">
        <v>0</v>
      </c>
      <c r="AZ892" s="1113">
        <v>0</v>
      </c>
      <c r="BA892" s="1113" t="s">
        <v>828</v>
      </c>
      <c r="BB892" s="1113" t="s">
        <v>828</v>
      </c>
      <c r="BC892" s="1113" t="s">
        <v>828</v>
      </c>
      <c r="BD892" s="1113" t="s">
        <v>828</v>
      </c>
      <c r="BE892" s="1113" t="s">
        <v>828</v>
      </c>
      <c r="BF892" s="1113" t="s">
        <v>828</v>
      </c>
      <c r="BG892" s="1113" t="s">
        <v>828</v>
      </c>
      <c r="BH892" s="1113" t="s">
        <v>828</v>
      </c>
      <c r="BI892" s="1113" t="s">
        <v>828</v>
      </c>
      <c r="BJ892" s="1113" t="s">
        <v>828</v>
      </c>
      <c r="BK892" s="1113" t="s">
        <v>828</v>
      </c>
      <c r="BL892" s="1113" t="s">
        <v>828</v>
      </c>
      <c r="BM892" s="1113" t="s">
        <v>828</v>
      </c>
      <c r="BN892" s="1113" t="s">
        <v>828</v>
      </c>
      <c r="BO892" s="1113" t="s">
        <v>828</v>
      </c>
      <c r="BP892" s="1321" t="s">
        <v>2960</v>
      </c>
      <c r="BQ892" s="1113" t="s">
        <v>828</v>
      </c>
      <c r="BR892" s="1113" t="s">
        <v>828</v>
      </c>
      <c r="BS892" s="1113">
        <v>5</v>
      </c>
      <c r="BT892" s="1113">
        <v>1</v>
      </c>
      <c r="BU892" s="1113">
        <v>1</v>
      </c>
      <c r="BV892" s="1113" t="s">
        <v>828</v>
      </c>
      <c r="BW892" s="1113" t="s">
        <v>828</v>
      </c>
      <c r="BX892" s="1113" t="s">
        <v>828</v>
      </c>
      <c r="BY892" s="1113" t="s">
        <v>828</v>
      </c>
      <c r="BZ892" s="1113" t="s">
        <v>828</v>
      </c>
      <c r="CA892" s="1113" t="s">
        <v>828</v>
      </c>
      <c r="CB892" s="87" t="s">
        <v>2960</v>
      </c>
      <c r="CC892" s="1113" t="s">
        <v>828</v>
      </c>
      <c r="CD892" s="1113" t="s">
        <v>828</v>
      </c>
      <c r="CE892" s="1113" t="s">
        <v>828</v>
      </c>
      <c r="CF892" s="1113" t="s">
        <v>828</v>
      </c>
      <c r="CG892" s="1113" t="s">
        <v>828</v>
      </c>
      <c r="CH892" s="1113" t="s">
        <v>828</v>
      </c>
      <c r="CI892" s="1113" t="s">
        <v>828</v>
      </c>
      <c r="CJ892" s="1113" t="s">
        <v>828</v>
      </c>
      <c r="CK892" s="731"/>
      <c r="CL892" s="1113" t="s">
        <v>1162</v>
      </c>
      <c r="CM892" s="1113">
        <v>40</v>
      </c>
      <c r="CN892" s="1113">
        <v>9.8000000000000007</v>
      </c>
      <c r="CO892" s="1113">
        <v>5</v>
      </c>
      <c r="CP892" s="866" t="s">
        <v>9073</v>
      </c>
      <c r="CQ892" s="1113">
        <v>1</v>
      </c>
      <c r="CR892" s="87" t="s">
        <v>9433</v>
      </c>
      <c r="CS892" s="1113">
        <v>3.3</v>
      </c>
      <c r="CT892" s="740" t="s">
        <v>9433</v>
      </c>
      <c r="CU892" s="1113">
        <v>1.5</v>
      </c>
      <c r="CV892" s="1113">
        <v>1.5</v>
      </c>
      <c r="CW892" s="1113">
        <v>1</v>
      </c>
      <c r="CX892" s="1113">
        <v>1.5</v>
      </c>
      <c r="CY892" s="1113">
        <v>2</v>
      </c>
      <c r="CZ892" s="1113">
        <v>1.5</v>
      </c>
      <c r="DA892" s="1113">
        <v>1</v>
      </c>
      <c r="DB892" s="1113">
        <v>1</v>
      </c>
      <c r="DC892" s="1113">
        <v>0.9</v>
      </c>
      <c r="DD892" s="1113">
        <v>0.9</v>
      </c>
      <c r="DE892" s="1113">
        <v>0</v>
      </c>
      <c r="DF892" s="1113" t="s">
        <v>828</v>
      </c>
      <c r="DG892" s="1113" t="s">
        <v>828</v>
      </c>
      <c r="DH892" s="1113" t="s">
        <v>828</v>
      </c>
      <c r="DI892" s="1113">
        <v>0</v>
      </c>
      <c r="DJ892" s="1113" t="s">
        <v>828</v>
      </c>
      <c r="DK892" s="866" t="s">
        <v>3040</v>
      </c>
      <c r="DL892" s="1315">
        <v>0.8</v>
      </c>
      <c r="DM892" s="1315">
        <v>0.8</v>
      </c>
      <c r="DN892" s="1315">
        <v>0.8</v>
      </c>
      <c r="DO892" s="1321" t="s">
        <v>828</v>
      </c>
      <c r="DP892" s="877">
        <v>0.9</v>
      </c>
      <c r="DQ892" s="1315">
        <v>0.8</v>
      </c>
      <c r="DR892" s="1315">
        <v>0.8</v>
      </c>
      <c r="DS892" s="1315" t="s">
        <v>4380</v>
      </c>
      <c r="DT892" s="1113" t="s">
        <v>828</v>
      </c>
      <c r="DU892" s="1113" t="s">
        <v>828</v>
      </c>
      <c r="DV892" s="1113" t="s">
        <v>828</v>
      </c>
      <c r="DW892" s="1113" t="s">
        <v>828</v>
      </c>
      <c r="DX892" s="1113" t="s">
        <v>828</v>
      </c>
      <c r="DZ892" s="1252" t="s">
        <v>5839</v>
      </c>
      <c r="EA892" s="2001">
        <v>0.3</v>
      </c>
      <c r="EB892" s="1998">
        <f t="shared" si="13"/>
        <v>0.3</v>
      </c>
      <c r="EC892" s="964" t="s">
        <v>5837</v>
      </c>
      <c r="ED892" s="1252" t="s">
        <v>5839</v>
      </c>
      <c r="EE892" s="1568" t="s">
        <v>828</v>
      </c>
    </row>
    <row r="893" spans="1:135">
      <c r="A893" s="1644">
        <v>5599</v>
      </c>
      <c r="B893" s="1258" t="s">
        <v>828</v>
      </c>
      <c r="C893" s="1152" t="s">
        <v>9433</v>
      </c>
      <c r="D893" s="1258" t="s">
        <v>9416</v>
      </c>
      <c r="E893" s="1258" t="s">
        <v>9071</v>
      </c>
      <c r="F893" s="1258" t="s">
        <v>9417</v>
      </c>
      <c r="G893" s="1258" t="s">
        <v>926</v>
      </c>
      <c r="H893" s="1258" t="s">
        <v>9417</v>
      </c>
      <c r="I893" s="1258" t="s">
        <v>926</v>
      </c>
      <c r="J893" s="1631">
        <v>8000918</v>
      </c>
      <c r="K893" s="1511">
        <v>8000225</v>
      </c>
      <c r="L893" s="1113">
        <v>8000226</v>
      </c>
      <c r="M893" s="1113" t="s">
        <v>831</v>
      </c>
      <c r="N893" s="1113" t="s">
        <v>920</v>
      </c>
      <c r="O893" s="1113">
        <v>8000227</v>
      </c>
      <c r="P893" s="1321" t="s">
        <v>9433</v>
      </c>
      <c r="Q893" s="1113">
        <v>8000212</v>
      </c>
      <c r="R893" s="731" t="s">
        <v>9433</v>
      </c>
      <c r="S893" s="1113">
        <v>8000474</v>
      </c>
      <c r="T893" s="1113">
        <v>8000475</v>
      </c>
      <c r="U893" s="1113">
        <v>8000476</v>
      </c>
      <c r="V893" s="1113">
        <v>8000185</v>
      </c>
      <c r="W893" s="1113">
        <v>8000186</v>
      </c>
      <c r="X893" s="1113">
        <v>8000187</v>
      </c>
      <c r="Y893" s="1113">
        <v>8000477</v>
      </c>
      <c r="Z893" s="1113">
        <v>8000183</v>
      </c>
      <c r="AA893" s="1113">
        <v>8000478</v>
      </c>
      <c r="AB893" s="1113">
        <v>8000473</v>
      </c>
      <c r="AC893" s="1113">
        <v>0</v>
      </c>
      <c r="AD893" s="1113" t="s">
        <v>828</v>
      </c>
      <c r="AE893" s="1113">
        <v>8000480</v>
      </c>
      <c r="AF893" s="1113">
        <v>8000481</v>
      </c>
      <c r="AG893" s="1113">
        <v>8000162</v>
      </c>
      <c r="AH893" s="1113">
        <v>0</v>
      </c>
      <c r="AI893" s="1113" t="s">
        <v>919</v>
      </c>
      <c r="AJ893" s="1113">
        <v>3</v>
      </c>
      <c r="AK893" s="1113">
        <v>4</v>
      </c>
      <c r="AL893" s="1113">
        <v>5</v>
      </c>
      <c r="AM893" s="1321" t="s">
        <v>9433</v>
      </c>
      <c r="AN893" s="871">
        <v>8000664</v>
      </c>
      <c r="AO893" s="824" t="s">
        <v>5843</v>
      </c>
      <c r="AP893" s="824" t="s">
        <v>9395</v>
      </c>
      <c r="AQ893" s="1113" t="s">
        <v>7948</v>
      </c>
      <c r="AR893" s="1113">
        <v>0</v>
      </c>
      <c r="AS893" s="1113">
        <v>0</v>
      </c>
      <c r="AT893" s="1113">
        <v>0</v>
      </c>
      <c r="AU893" s="1113">
        <v>0</v>
      </c>
      <c r="AV893" s="1113">
        <v>0</v>
      </c>
      <c r="AW893" s="731"/>
      <c r="AX893" s="1113" t="s">
        <v>1162</v>
      </c>
      <c r="AY893" s="1113">
        <v>0</v>
      </c>
      <c r="AZ893" s="1113">
        <v>0</v>
      </c>
      <c r="BA893" s="1113" t="s">
        <v>828</v>
      </c>
      <c r="BB893" s="1113" t="s">
        <v>828</v>
      </c>
      <c r="BC893" s="1113" t="s">
        <v>828</v>
      </c>
      <c r="BD893" s="1113" t="s">
        <v>828</v>
      </c>
      <c r="BE893" s="1113" t="s">
        <v>828</v>
      </c>
      <c r="BF893" s="1113" t="s">
        <v>828</v>
      </c>
      <c r="BG893" s="1113" t="s">
        <v>828</v>
      </c>
      <c r="BH893" s="1113" t="s">
        <v>828</v>
      </c>
      <c r="BI893" s="1113" t="s">
        <v>828</v>
      </c>
      <c r="BJ893" s="1113" t="s">
        <v>828</v>
      </c>
      <c r="BK893" s="1113" t="s">
        <v>828</v>
      </c>
      <c r="BL893" s="1113" t="s">
        <v>828</v>
      </c>
      <c r="BM893" s="1113" t="s">
        <v>828</v>
      </c>
      <c r="BN893" s="1113" t="s">
        <v>828</v>
      </c>
      <c r="BO893" s="1113" t="s">
        <v>828</v>
      </c>
      <c r="BP893" s="1321" t="s">
        <v>2960</v>
      </c>
      <c r="BQ893" s="1113" t="s">
        <v>828</v>
      </c>
      <c r="BR893" s="1113" t="s">
        <v>828</v>
      </c>
      <c r="BS893" s="1113">
        <v>5</v>
      </c>
      <c r="BT893" s="1113">
        <v>1</v>
      </c>
      <c r="BU893" s="1113">
        <v>1</v>
      </c>
      <c r="BV893" s="1113" t="s">
        <v>828</v>
      </c>
      <c r="BW893" s="1113" t="s">
        <v>828</v>
      </c>
      <c r="BX893" s="1113" t="s">
        <v>828</v>
      </c>
      <c r="BY893" s="1113" t="s">
        <v>828</v>
      </c>
      <c r="BZ893" s="1113" t="s">
        <v>828</v>
      </c>
      <c r="CA893" s="1113" t="s">
        <v>828</v>
      </c>
      <c r="CB893" s="87" t="s">
        <v>2960</v>
      </c>
      <c r="CC893" s="1113" t="s">
        <v>828</v>
      </c>
      <c r="CD893" s="1113" t="s">
        <v>828</v>
      </c>
      <c r="CE893" s="1113" t="s">
        <v>828</v>
      </c>
      <c r="CF893" s="1113" t="s">
        <v>828</v>
      </c>
      <c r="CG893" s="1113" t="s">
        <v>828</v>
      </c>
      <c r="CH893" s="1113" t="s">
        <v>828</v>
      </c>
      <c r="CI893" s="1113" t="s">
        <v>828</v>
      </c>
      <c r="CJ893" s="1113" t="s">
        <v>828</v>
      </c>
      <c r="CK893" s="731"/>
      <c r="CL893" s="1113" t="s">
        <v>1162</v>
      </c>
      <c r="CM893" s="1113">
        <v>40</v>
      </c>
      <c r="CN893" s="1113">
        <v>9.8000000000000007</v>
      </c>
      <c r="CO893" s="1113">
        <v>5</v>
      </c>
      <c r="CP893" s="866" t="s">
        <v>9073</v>
      </c>
      <c r="CQ893" s="1113">
        <v>1</v>
      </c>
      <c r="CR893" s="87" t="s">
        <v>9433</v>
      </c>
      <c r="CS893" s="1113">
        <v>3.3</v>
      </c>
      <c r="CT893" s="740" t="s">
        <v>9433</v>
      </c>
      <c r="CU893" s="1113">
        <v>1.5</v>
      </c>
      <c r="CV893" s="1113">
        <v>1.5</v>
      </c>
      <c r="CW893" s="1113">
        <v>1</v>
      </c>
      <c r="CX893" s="1113">
        <v>1.5</v>
      </c>
      <c r="CY893" s="1113">
        <v>2</v>
      </c>
      <c r="CZ893" s="1113">
        <v>1.5</v>
      </c>
      <c r="DA893" s="1113">
        <v>1</v>
      </c>
      <c r="DB893" s="1113">
        <v>1</v>
      </c>
      <c r="DC893" s="1113">
        <v>0.9</v>
      </c>
      <c r="DD893" s="1113">
        <v>0.9</v>
      </c>
      <c r="DE893" s="1113">
        <v>0</v>
      </c>
      <c r="DF893" s="1113" t="s">
        <v>828</v>
      </c>
      <c r="DG893" s="1113" t="s">
        <v>828</v>
      </c>
      <c r="DH893" s="1113" t="s">
        <v>828</v>
      </c>
      <c r="DI893" s="1113">
        <v>0</v>
      </c>
      <c r="DJ893" s="1113" t="s">
        <v>828</v>
      </c>
      <c r="DK893" s="866" t="s">
        <v>3040</v>
      </c>
      <c r="DL893" s="1315">
        <v>0.8</v>
      </c>
      <c r="DM893" s="1315">
        <v>0.8</v>
      </c>
      <c r="DN893" s="1315">
        <v>0.8</v>
      </c>
      <c r="DO893" s="1321" t="s">
        <v>828</v>
      </c>
      <c r="DP893" s="877">
        <v>0.9</v>
      </c>
      <c r="DQ893" s="1315">
        <v>0.8</v>
      </c>
      <c r="DR893" s="1315">
        <v>0.8</v>
      </c>
      <c r="DS893" s="1315" t="s">
        <v>4380</v>
      </c>
      <c r="DT893" s="1113" t="s">
        <v>828</v>
      </c>
      <c r="DU893" s="1113" t="s">
        <v>828</v>
      </c>
      <c r="DV893" s="1113" t="s">
        <v>828</v>
      </c>
      <c r="DW893" s="1113" t="s">
        <v>828</v>
      </c>
      <c r="DX893" s="1113" t="s">
        <v>828</v>
      </c>
      <c r="DZ893" s="1252" t="s">
        <v>5839</v>
      </c>
      <c r="EA893" s="2001">
        <v>0.3</v>
      </c>
      <c r="EB893" s="1998">
        <f t="shared" si="13"/>
        <v>0.3</v>
      </c>
      <c r="EC893" s="964" t="s">
        <v>5837</v>
      </c>
      <c r="ED893" s="1252" t="s">
        <v>5839</v>
      </c>
      <c r="EE893" s="1113" t="s">
        <v>828</v>
      </c>
    </row>
    <row r="894" spans="1:135">
      <c r="A894" s="1644">
        <v>5600</v>
      </c>
      <c r="B894" s="1258" t="s">
        <v>828</v>
      </c>
      <c r="C894" s="1152" t="s">
        <v>9444</v>
      </c>
      <c r="D894" s="1258" t="s">
        <v>9418</v>
      </c>
      <c r="E894" s="1258" t="s">
        <v>9071</v>
      </c>
      <c r="F894" s="1258" t="s">
        <v>828</v>
      </c>
      <c r="G894" s="1258" t="s">
        <v>828</v>
      </c>
      <c r="H894" s="1258" t="s">
        <v>828</v>
      </c>
      <c r="I894" s="1258" t="s">
        <v>828</v>
      </c>
      <c r="J894" s="1631">
        <v>8000919</v>
      </c>
      <c r="K894" s="1511">
        <v>8000225</v>
      </c>
      <c r="L894" s="1113">
        <v>8000226</v>
      </c>
      <c r="M894" s="1113" t="s">
        <v>831</v>
      </c>
      <c r="N894" s="1113" t="s">
        <v>920</v>
      </c>
      <c r="O894" s="1113">
        <v>8000227</v>
      </c>
      <c r="P894" s="1321" t="s">
        <v>9433</v>
      </c>
      <c r="Q894" s="1113">
        <v>8000212</v>
      </c>
      <c r="R894" s="731" t="s">
        <v>9433</v>
      </c>
      <c r="S894" s="1113">
        <v>8000474</v>
      </c>
      <c r="T894" s="1113">
        <v>8000475</v>
      </c>
      <c r="U894" s="1113">
        <v>8000476</v>
      </c>
      <c r="V894" s="1113">
        <v>8000185</v>
      </c>
      <c r="W894" s="1113">
        <v>8000186</v>
      </c>
      <c r="X894" s="1113">
        <v>8000187</v>
      </c>
      <c r="Y894" s="1113">
        <v>8000477</v>
      </c>
      <c r="Z894" s="1113">
        <v>8000183</v>
      </c>
      <c r="AA894" s="1113">
        <v>8000478</v>
      </c>
      <c r="AB894" s="1113">
        <v>8000473</v>
      </c>
      <c r="AC894" s="1113">
        <v>0</v>
      </c>
      <c r="AD894" s="1113" t="s">
        <v>828</v>
      </c>
      <c r="AE894" s="1113">
        <v>8000480</v>
      </c>
      <c r="AF894" s="1113">
        <v>8000481</v>
      </c>
      <c r="AG894" s="1113">
        <v>8000162</v>
      </c>
      <c r="AH894" s="1113">
        <v>0</v>
      </c>
      <c r="AI894" s="1113" t="s">
        <v>919</v>
      </c>
      <c r="AJ894" s="1113">
        <v>3</v>
      </c>
      <c r="AK894" s="1113">
        <v>4</v>
      </c>
      <c r="AL894" s="1113">
        <v>5</v>
      </c>
      <c r="AM894" s="345" t="s">
        <v>9444</v>
      </c>
      <c r="AN894" s="871">
        <v>8000664</v>
      </c>
      <c r="AO894" s="824" t="s">
        <v>5843</v>
      </c>
      <c r="AP894" s="824" t="s">
        <v>9395</v>
      </c>
      <c r="AQ894" s="1113" t="s">
        <v>7948</v>
      </c>
      <c r="AR894" s="1113">
        <v>0</v>
      </c>
      <c r="AS894" s="1113">
        <v>0</v>
      </c>
      <c r="AT894" s="1113">
        <v>0</v>
      </c>
      <c r="AU894" s="1113">
        <v>0</v>
      </c>
      <c r="AV894" s="1113">
        <v>0</v>
      </c>
      <c r="AW894" s="731"/>
      <c r="AX894" s="1113" t="s">
        <v>1162</v>
      </c>
      <c r="AY894" s="1113">
        <v>0</v>
      </c>
      <c r="AZ894" s="1113">
        <v>0</v>
      </c>
      <c r="BA894" s="1113" t="s">
        <v>828</v>
      </c>
      <c r="BB894" s="1113" t="s">
        <v>828</v>
      </c>
      <c r="BC894" s="1113" t="s">
        <v>828</v>
      </c>
      <c r="BD894" s="1113" t="s">
        <v>828</v>
      </c>
      <c r="BE894" s="1113" t="s">
        <v>828</v>
      </c>
      <c r="BF894" s="1113" t="s">
        <v>828</v>
      </c>
      <c r="BG894" s="1113" t="s">
        <v>828</v>
      </c>
      <c r="BH894" s="1113" t="s">
        <v>828</v>
      </c>
      <c r="BI894" s="1113" t="s">
        <v>828</v>
      </c>
      <c r="BJ894" s="1113" t="s">
        <v>828</v>
      </c>
      <c r="BK894" s="1113" t="s">
        <v>828</v>
      </c>
      <c r="BL894" s="1113" t="s">
        <v>828</v>
      </c>
      <c r="BM894" s="1113" t="s">
        <v>828</v>
      </c>
      <c r="BN894" s="1113" t="s">
        <v>828</v>
      </c>
      <c r="BO894" s="1113" t="s">
        <v>828</v>
      </c>
      <c r="BP894" s="1321" t="s">
        <v>2960</v>
      </c>
      <c r="BQ894" s="1113" t="s">
        <v>828</v>
      </c>
      <c r="BR894" s="1113" t="s">
        <v>828</v>
      </c>
      <c r="BS894" s="1113">
        <v>5</v>
      </c>
      <c r="BT894" s="1113">
        <v>1</v>
      </c>
      <c r="BU894" s="1113">
        <v>1</v>
      </c>
      <c r="BV894" s="1113" t="s">
        <v>828</v>
      </c>
      <c r="BW894" s="1113" t="s">
        <v>828</v>
      </c>
      <c r="BX894" s="1113" t="s">
        <v>828</v>
      </c>
      <c r="BY894" s="1113" t="s">
        <v>828</v>
      </c>
      <c r="BZ894" s="1113" t="s">
        <v>828</v>
      </c>
      <c r="CA894" s="1113" t="s">
        <v>828</v>
      </c>
      <c r="CB894" s="87" t="s">
        <v>2960</v>
      </c>
      <c r="CC894" s="1113" t="s">
        <v>828</v>
      </c>
      <c r="CD894" s="1113" t="s">
        <v>828</v>
      </c>
      <c r="CE894" s="1113" t="s">
        <v>828</v>
      </c>
      <c r="CF894" s="1113" t="s">
        <v>828</v>
      </c>
      <c r="CG894" s="1113" t="s">
        <v>828</v>
      </c>
      <c r="CH894" s="1113" t="s">
        <v>828</v>
      </c>
      <c r="CI894" s="1113" t="s">
        <v>828</v>
      </c>
      <c r="CJ894" s="1113" t="s">
        <v>828</v>
      </c>
      <c r="CK894" s="731"/>
      <c r="CL894" s="1113" t="s">
        <v>1162</v>
      </c>
      <c r="CM894" s="1113">
        <v>40</v>
      </c>
      <c r="CN894" s="1113">
        <v>9.8000000000000007</v>
      </c>
      <c r="CO894" s="1113">
        <v>5</v>
      </c>
      <c r="CP894" s="866" t="s">
        <v>9073</v>
      </c>
      <c r="CQ894" s="1113">
        <v>1</v>
      </c>
      <c r="CR894" s="87" t="s">
        <v>9433</v>
      </c>
      <c r="CS894" s="1113">
        <v>3.3</v>
      </c>
      <c r="CT894" s="740" t="s">
        <v>9433</v>
      </c>
      <c r="CU894" s="1113">
        <v>1.5</v>
      </c>
      <c r="CV894" s="1113">
        <v>1.5</v>
      </c>
      <c r="CW894" s="1113">
        <v>1</v>
      </c>
      <c r="CX894" s="1113">
        <v>1.5</v>
      </c>
      <c r="CY894" s="1113">
        <v>2</v>
      </c>
      <c r="CZ894" s="1113">
        <v>1.5</v>
      </c>
      <c r="DA894" s="1113">
        <v>1</v>
      </c>
      <c r="DB894" s="1113">
        <v>1</v>
      </c>
      <c r="DC894" s="1113">
        <v>0.9</v>
      </c>
      <c r="DD894" s="1113">
        <v>0.9</v>
      </c>
      <c r="DE894" s="1113">
        <v>0</v>
      </c>
      <c r="DF894" s="1113" t="s">
        <v>828</v>
      </c>
      <c r="DG894" s="1113" t="s">
        <v>828</v>
      </c>
      <c r="DH894" s="1113" t="s">
        <v>828</v>
      </c>
      <c r="DI894" s="1113">
        <v>0</v>
      </c>
      <c r="DJ894" s="1113" t="s">
        <v>828</v>
      </c>
      <c r="DK894" s="866" t="s">
        <v>3040</v>
      </c>
      <c r="DL894" s="1315">
        <v>0.8</v>
      </c>
      <c r="DM894" s="1315">
        <v>0.8</v>
      </c>
      <c r="DN894" s="1315">
        <v>0.8</v>
      </c>
      <c r="DO894" s="345">
        <v>1</v>
      </c>
      <c r="DP894" s="877">
        <v>0.9</v>
      </c>
      <c r="DQ894" s="1315">
        <v>0.8</v>
      </c>
      <c r="DR894" s="1315">
        <v>0.8</v>
      </c>
      <c r="DS894" s="740" t="s">
        <v>8256</v>
      </c>
      <c r="DT894" s="1113" t="s">
        <v>828</v>
      </c>
      <c r="DU894" s="1113" t="s">
        <v>828</v>
      </c>
      <c r="DV894" s="1113" t="s">
        <v>828</v>
      </c>
      <c r="DW894" s="1113" t="s">
        <v>828</v>
      </c>
      <c r="DX894" s="1113" t="s">
        <v>828</v>
      </c>
      <c r="DZ894" s="1252" t="s">
        <v>5839</v>
      </c>
      <c r="EA894" s="2003">
        <v>0.6</v>
      </c>
      <c r="EB894" s="1998">
        <f t="shared" si="13"/>
        <v>1.2</v>
      </c>
      <c r="EC894" s="964" t="s">
        <v>5837</v>
      </c>
      <c r="ED894" s="1252" t="s">
        <v>5839</v>
      </c>
      <c r="EE894" s="1113" t="s">
        <v>5913</v>
      </c>
    </row>
    <row r="895" spans="1:135">
      <c r="A895" s="1644">
        <v>5601</v>
      </c>
      <c r="B895" s="1258" t="s">
        <v>828</v>
      </c>
      <c r="C895" s="1152" t="s">
        <v>9444</v>
      </c>
      <c r="D895" s="1258" t="s">
        <v>9419</v>
      </c>
      <c r="E895" s="1258" t="s">
        <v>9071</v>
      </c>
      <c r="F895" s="1258" t="s">
        <v>9420</v>
      </c>
      <c r="G895" s="1258" t="s">
        <v>926</v>
      </c>
      <c r="H895" s="1258" t="s">
        <v>9420</v>
      </c>
      <c r="I895" s="1258" t="s">
        <v>926</v>
      </c>
      <c r="J895" s="1631">
        <v>8000920</v>
      </c>
      <c r="K895" s="1511">
        <v>8000225</v>
      </c>
      <c r="L895" s="1113">
        <v>8000226</v>
      </c>
      <c r="M895" s="1113" t="s">
        <v>831</v>
      </c>
      <c r="N895" s="1113" t="s">
        <v>920</v>
      </c>
      <c r="O895" s="1113">
        <v>8000227</v>
      </c>
      <c r="P895" s="1321" t="s">
        <v>9433</v>
      </c>
      <c r="Q895" s="1113">
        <v>8000212</v>
      </c>
      <c r="R895" s="731" t="s">
        <v>9433</v>
      </c>
      <c r="S895" s="1113">
        <v>8000474</v>
      </c>
      <c r="T895" s="1113">
        <v>8000475</v>
      </c>
      <c r="U895" s="1113">
        <v>8000476</v>
      </c>
      <c r="V895" s="1113">
        <v>8000185</v>
      </c>
      <c r="W895" s="1113">
        <v>8000186</v>
      </c>
      <c r="X895" s="1113">
        <v>8000187</v>
      </c>
      <c r="Y895" s="1113">
        <v>8000477</v>
      </c>
      <c r="Z895" s="1113">
        <v>8000183</v>
      </c>
      <c r="AA895" s="1113">
        <v>8000478</v>
      </c>
      <c r="AB895" s="1113">
        <v>8000473</v>
      </c>
      <c r="AC895" s="1113">
        <v>0</v>
      </c>
      <c r="AD895" s="1113" t="s">
        <v>828</v>
      </c>
      <c r="AE895" s="1113">
        <v>8000480</v>
      </c>
      <c r="AF895" s="1113">
        <v>8000481</v>
      </c>
      <c r="AG895" s="1113">
        <v>8000162</v>
      </c>
      <c r="AH895" s="1113">
        <v>0</v>
      </c>
      <c r="AI895" s="1113" t="s">
        <v>919</v>
      </c>
      <c r="AJ895" s="1113">
        <v>3</v>
      </c>
      <c r="AK895" s="1113">
        <v>4</v>
      </c>
      <c r="AL895" s="1113">
        <v>5</v>
      </c>
      <c r="AM895" s="345" t="s">
        <v>9444</v>
      </c>
      <c r="AN895" s="871">
        <v>8000664</v>
      </c>
      <c r="AO895" s="824" t="s">
        <v>5843</v>
      </c>
      <c r="AP895" s="824" t="s">
        <v>9395</v>
      </c>
      <c r="AQ895" s="1113" t="s">
        <v>7948</v>
      </c>
      <c r="AR895" s="1113">
        <v>0</v>
      </c>
      <c r="AS895" s="1113">
        <v>0</v>
      </c>
      <c r="AT895" s="1113">
        <v>0</v>
      </c>
      <c r="AU895" s="1113">
        <v>0</v>
      </c>
      <c r="AV895" s="1113">
        <v>0</v>
      </c>
      <c r="AW895" s="731"/>
      <c r="AX895" s="1113" t="s">
        <v>1162</v>
      </c>
      <c r="AY895" s="1113">
        <v>0</v>
      </c>
      <c r="AZ895" s="1113">
        <v>0</v>
      </c>
      <c r="BA895" s="1113" t="s">
        <v>828</v>
      </c>
      <c r="BB895" s="1113" t="s">
        <v>828</v>
      </c>
      <c r="BC895" s="1113" t="s">
        <v>828</v>
      </c>
      <c r="BD895" s="1113" t="s">
        <v>828</v>
      </c>
      <c r="BE895" s="1113" t="s">
        <v>828</v>
      </c>
      <c r="BF895" s="1113" t="s">
        <v>828</v>
      </c>
      <c r="BG895" s="1113" t="s">
        <v>828</v>
      </c>
      <c r="BH895" s="1113" t="s">
        <v>828</v>
      </c>
      <c r="BI895" s="1113" t="s">
        <v>828</v>
      </c>
      <c r="BJ895" s="1113" t="s">
        <v>828</v>
      </c>
      <c r="BK895" s="1113" t="s">
        <v>828</v>
      </c>
      <c r="BL895" s="1113" t="s">
        <v>828</v>
      </c>
      <c r="BM895" s="1113" t="s">
        <v>828</v>
      </c>
      <c r="BN895" s="1113" t="s">
        <v>828</v>
      </c>
      <c r="BO895" s="1113" t="s">
        <v>828</v>
      </c>
      <c r="BP895" s="1321" t="s">
        <v>2960</v>
      </c>
      <c r="BQ895" s="1113" t="s">
        <v>828</v>
      </c>
      <c r="BR895" s="1113" t="s">
        <v>828</v>
      </c>
      <c r="BS895" s="1113">
        <v>5</v>
      </c>
      <c r="BT895" s="1113">
        <v>1</v>
      </c>
      <c r="BU895" s="1113">
        <v>1</v>
      </c>
      <c r="BV895" s="1113" t="s">
        <v>828</v>
      </c>
      <c r="BW895" s="1113" t="s">
        <v>828</v>
      </c>
      <c r="BX895" s="1113" t="s">
        <v>828</v>
      </c>
      <c r="BY895" s="1113" t="s">
        <v>828</v>
      </c>
      <c r="BZ895" s="1113" t="s">
        <v>828</v>
      </c>
      <c r="CA895" s="1113" t="s">
        <v>828</v>
      </c>
      <c r="CB895" s="87" t="s">
        <v>2960</v>
      </c>
      <c r="CC895" s="1113" t="s">
        <v>828</v>
      </c>
      <c r="CD895" s="1113" t="s">
        <v>828</v>
      </c>
      <c r="CE895" s="1113" t="s">
        <v>828</v>
      </c>
      <c r="CF895" s="1113" t="s">
        <v>828</v>
      </c>
      <c r="CG895" s="1113" t="s">
        <v>828</v>
      </c>
      <c r="CH895" s="1113" t="s">
        <v>828</v>
      </c>
      <c r="CI895" s="1113" t="s">
        <v>828</v>
      </c>
      <c r="CJ895" s="1113" t="s">
        <v>828</v>
      </c>
      <c r="CK895" s="731"/>
      <c r="CL895" s="1113" t="s">
        <v>1162</v>
      </c>
      <c r="CM895" s="1113">
        <v>40</v>
      </c>
      <c r="CN895" s="1113">
        <v>9.8000000000000007</v>
      </c>
      <c r="CO895" s="1113">
        <v>5</v>
      </c>
      <c r="CP895" s="866" t="s">
        <v>9073</v>
      </c>
      <c r="CQ895" s="1113">
        <v>1</v>
      </c>
      <c r="CR895" s="87" t="s">
        <v>9433</v>
      </c>
      <c r="CS895" s="1113">
        <v>3.3</v>
      </c>
      <c r="CT895" s="740" t="s">
        <v>9433</v>
      </c>
      <c r="CU895" s="1113">
        <v>1.5</v>
      </c>
      <c r="CV895" s="1113">
        <v>1.5</v>
      </c>
      <c r="CW895" s="1113">
        <v>1</v>
      </c>
      <c r="CX895" s="1113">
        <v>1.5</v>
      </c>
      <c r="CY895" s="1113">
        <v>2</v>
      </c>
      <c r="CZ895" s="1113">
        <v>1.5</v>
      </c>
      <c r="DA895" s="1113">
        <v>1</v>
      </c>
      <c r="DB895" s="1113">
        <v>1</v>
      </c>
      <c r="DC895" s="1113">
        <v>0.9</v>
      </c>
      <c r="DD895" s="1113">
        <v>0.9</v>
      </c>
      <c r="DE895" s="1113">
        <v>0</v>
      </c>
      <c r="DF895" s="1113" t="s">
        <v>828</v>
      </c>
      <c r="DG895" s="1113" t="s">
        <v>828</v>
      </c>
      <c r="DH895" s="1113" t="s">
        <v>828</v>
      </c>
      <c r="DI895" s="1113">
        <v>0</v>
      </c>
      <c r="DJ895" s="1113" t="s">
        <v>828</v>
      </c>
      <c r="DK895" s="866" t="s">
        <v>3040</v>
      </c>
      <c r="DL895" s="1315">
        <v>0.8</v>
      </c>
      <c r="DM895" s="1315">
        <v>0.8</v>
      </c>
      <c r="DN895" s="1315">
        <v>0.8</v>
      </c>
      <c r="DO895" s="345">
        <v>1</v>
      </c>
      <c r="DP895" s="877">
        <v>0.9</v>
      </c>
      <c r="DQ895" s="1315">
        <v>0.8</v>
      </c>
      <c r="DR895" s="1315">
        <v>0.8</v>
      </c>
      <c r="DS895" s="740" t="s">
        <v>8256</v>
      </c>
      <c r="DT895" s="1113" t="s">
        <v>828</v>
      </c>
      <c r="DU895" s="1113" t="s">
        <v>828</v>
      </c>
      <c r="DV895" s="1113" t="s">
        <v>828</v>
      </c>
      <c r="DW895" s="1113" t="s">
        <v>828</v>
      </c>
      <c r="DX895" s="1113" t="s">
        <v>828</v>
      </c>
      <c r="DZ895" s="1252" t="s">
        <v>5839</v>
      </c>
      <c r="EA895" s="2003">
        <v>0.6</v>
      </c>
      <c r="EB895" s="1998">
        <f t="shared" si="13"/>
        <v>1.2</v>
      </c>
      <c r="EC895" s="964" t="s">
        <v>5837</v>
      </c>
      <c r="ED895" s="1252" t="s">
        <v>5839</v>
      </c>
      <c r="EE895" s="1113" t="s">
        <v>5913</v>
      </c>
    </row>
    <row r="896" spans="1:135">
      <c r="A896" s="1573">
        <v>5602</v>
      </c>
      <c r="B896" s="1258" t="s">
        <v>828</v>
      </c>
      <c r="C896" s="1152" t="s">
        <v>828</v>
      </c>
      <c r="D896" s="1258">
        <v>18432</v>
      </c>
      <c r="E896" s="1258" t="s">
        <v>1044</v>
      </c>
      <c r="F896" s="1258" t="s">
        <v>828</v>
      </c>
      <c r="G896" s="1258" t="s">
        <v>828</v>
      </c>
      <c r="H896" s="1258" t="s">
        <v>828</v>
      </c>
      <c r="I896" s="1258" t="s">
        <v>828</v>
      </c>
      <c r="J896" s="1606">
        <v>8000927</v>
      </c>
      <c r="K896" s="1511">
        <v>8000225</v>
      </c>
      <c r="L896" s="1113">
        <v>8000226</v>
      </c>
      <c r="M896" s="1113" t="s">
        <v>831</v>
      </c>
      <c r="N896" s="1113" t="s">
        <v>920</v>
      </c>
      <c r="O896" s="1113">
        <v>8000227</v>
      </c>
      <c r="P896" s="1321" t="s">
        <v>9433</v>
      </c>
      <c r="Q896" s="1113">
        <v>8000212</v>
      </c>
      <c r="R896" s="731" t="s">
        <v>9433</v>
      </c>
      <c r="S896" s="1113">
        <v>8000474</v>
      </c>
      <c r="T896" s="1113">
        <v>8000475</v>
      </c>
      <c r="U896" s="1113">
        <v>8000476</v>
      </c>
      <c r="V896" s="1113">
        <v>8000185</v>
      </c>
      <c r="W896" s="1113">
        <v>8000186</v>
      </c>
      <c r="X896" s="1113">
        <v>8000187</v>
      </c>
      <c r="Y896" s="1113">
        <v>8000477</v>
      </c>
      <c r="Z896" s="1113">
        <v>8000183</v>
      </c>
      <c r="AA896" s="1113">
        <v>8000478</v>
      </c>
      <c r="AB896" s="1113">
        <v>8000473</v>
      </c>
      <c r="AC896" s="1113">
        <v>0</v>
      </c>
      <c r="AD896" s="1113" t="s">
        <v>828</v>
      </c>
      <c r="AE896" s="1113">
        <v>8000480</v>
      </c>
      <c r="AF896" s="1113">
        <v>8000481</v>
      </c>
      <c r="AG896" s="1113">
        <v>8000162</v>
      </c>
      <c r="AH896" s="1113">
        <v>0</v>
      </c>
      <c r="AI896" s="1113" t="s">
        <v>919</v>
      </c>
      <c r="AJ896" s="1113">
        <v>3</v>
      </c>
      <c r="AK896" s="1113">
        <v>4</v>
      </c>
      <c r="AL896" s="1113">
        <v>5</v>
      </c>
      <c r="AM896" s="1321" t="s">
        <v>9433</v>
      </c>
      <c r="AN896" s="871">
        <v>8000664</v>
      </c>
      <c r="AO896" s="824" t="s">
        <v>5843</v>
      </c>
      <c r="AP896" s="824" t="s">
        <v>9395</v>
      </c>
      <c r="AQ896" s="1113" t="s">
        <v>7948</v>
      </c>
      <c r="AR896" s="1113">
        <v>0</v>
      </c>
      <c r="AS896" s="1113">
        <v>0</v>
      </c>
      <c r="AT896" s="1113">
        <v>0</v>
      </c>
      <c r="AU896" s="1113">
        <v>0</v>
      </c>
      <c r="AV896" s="1113">
        <v>0</v>
      </c>
      <c r="AW896" s="731"/>
      <c r="AX896" s="1113" t="s">
        <v>1162</v>
      </c>
      <c r="AY896" s="1113">
        <v>0</v>
      </c>
      <c r="AZ896" s="1113">
        <v>0</v>
      </c>
      <c r="BA896" s="1113" t="s">
        <v>828</v>
      </c>
      <c r="BB896" s="1113" t="s">
        <v>828</v>
      </c>
      <c r="BC896" s="1113" t="s">
        <v>828</v>
      </c>
      <c r="BD896" s="1113" t="s">
        <v>828</v>
      </c>
      <c r="BE896" s="1113" t="s">
        <v>828</v>
      </c>
      <c r="BF896" s="1113" t="s">
        <v>828</v>
      </c>
      <c r="BG896" s="1113" t="s">
        <v>828</v>
      </c>
      <c r="BH896" s="1113" t="s">
        <v>828</v>
      </c>
      <c r="BI896" s="1113" t="s">
        <v>828</v>
      </c>
      <c r="BJ896" s="1113" t="s">
        <v>828</v>
      </c>
      <c r="BK896" s="1113" t="s">
        <v>828</v>
      </c>
      <c r="BL896" s="1113" t="s">
        <v>828</v>
      </c>
      <c r="BM896" s="1113" t="s">
        <v>828</v>
      </c>
      <c r="BN896" s="1113" t="s">
        <v>828</v>
      </c>
      <c r="BO896" s="1113" t="s">
        <v>828</v>
      </c>
      <c r="BP896" s="1321" t="s">
        <v>2960</v>
      </c>
      <c r="BQ896" s="1113" t="s">
        <v>828</v>
      </c>
      <c r="BR896" s="1113" t="s">
        <v>828</v>
      </c>
      <c r="BS896" s="1113">
        <v>5</v>
      </c>
      <c r="BT896" s="1113">
        <v>1</v>
      </c>
      <c r="BU896" s="1113">
        <v>1</v>
      </c>
      <c r="BV896" s="1113" t="s">
        <v>828</v>
      </c>
      <c r="BW896" s="1113" t="s">
        <v>828</v>
      </c>
      <c r="BX896" s="1113" t="s">
        <v>828</v>
      </c>
      <c r="BY896" s="1113" t="s">
        <v>828</v>
      </c>
      <c r="BZ896" s="1113" t="s">
        <v>828</v>
      </c>
      <c r="CA896" s="1113" t="s">
        <v>828</v>
      </c>
      <c r="CB896" s="87" t="s">
        <v>2960</v>
      </c>
      <c r="CC896" s="1113" t="s">
        <v>828</v>
      </c>
      <c r="CD896" s="1113" t="s">
        <v>828</v>
      </c>
      <c r="CE896" s="1113" t="s">
        <v>828</v>
      </c>
      <c r="CF896" s="1113" t="s">
        <v>828</v>
      </c>
      <c r="CG896" s="1113" t="s">
        <v>828</v>
      </c>
      <c r="CH896" s="1113" t="s">
        <v>828</v>
      </c>
      <c r="CI896" s="1113" t="s">
        <v>828</v>
      </c>
      <c r="CJ896" s="1113" t="s">
        <v>828</v>
      </c>
      <c r="CK896" s="731"/>
      <c r="CL896" s="1113" t="s">
        <v>1162</v>
      </c>
      <c r="CM896" s="1113">
        <v>40</v>
      </c>
      <c r="CN896" s="1113">
        <v>9.8000000000000007</v>
      </c>
      <c r="CO896" s="1113">
        <v>5</v>
      </c>
      <c r="CP896" s="866" t="s">
        <v>9073</v>
      </c>
      <c r="CQ896" s="1113">
        <v>1</v>
      </c>
      <c r="CR896" s="87" t="s">
        <v>9433</v>
      </c>
      <c r="CS896" s="1113">
        <v>3.3</v>
      </c>
      <c r="CT896" s="740" t="s">
        <v>9433</v>
      </c>
      <c r="CU896" s="1113">
        <v>1.5</v>
      </c>
      <c r="CV896" s="1113">
        <v>1.5</v>
      </c>
      <c r="CW896" s="1113">
        <v>1</v>
      </c>
      <c r="CX896" s="1113">
        <v>1.5</v>
      </c>
      <c r="CY896" s="1113">
        <v>2</v>
      </c>
      <c r="CZ896" s="1113">
        <v>1.5</v>
      </c>
      <c r="DA896" s="1113">
        <v>1</v>
      </c>
      <c r="DB896" s="1113">
        <v>1</v>
      </c>
      <c r="DC896" s="1113">
        <v>0.9</v>
      </c>
      <c r="DD896" s="1113">
        <v>0.9</v>
      </c>
      <c r="DE896" s="1113">
        <v>0</v>
      </c>
      <c r="DF896" s="1113" t="s">
        <v>828</v>
      </c>
      <c r="DG896" s="1113" t="s">
        <v>828</v>
      </c>
      <c r="DH896" s="1113" t="s">
        <v>828</v>
      </c>
      <c r="DI896" s="1113">
        <v>0</v>
      </c>
      <c r="DJ896" s="1113" t="s">
        <v>828</v>
      </c>
      <c r="DK896" s="866" t="s">
        <v>3040</v>
      </c>
      <c r="DL896" s="1315">
        <v>0.8</v>
      </c>
      <c r="DM896" s="1315">
        <v>0.8</v>
      </c>
      <c r="DN896" s="1315">
        <v>0.8</v>
      </c>
      <c r="DO896" s="1321" t="s">
        <v>828</v>
      </c>
      <c r="DP896" s="877">
        <v>0.9</v>
      </c>
      <c r="DQ896" s="1315">
        <v>0.8</v>
      </c>
      <c r="DR896" s="1315">
        <v>0.8</v>
      </c>
      <c r="DS896" s="1315" t="s">
        <v>4380</v>
      </c>
      <c r="DT896" s="1113" t="s">
        <v>828</v>
      </c>
      <c r="DU896" s="1113" t="s">
        <v>828</v>
      </c>
      <c r="DV896" s="1113" t="s">
        <v>828</v>
      </c>
      <c r="DW896" s="1113" t="s">
        <v>828</v>
      </c>
      <c r="DX896" s="1113" t="s">
        <v>828</v>
      </c>
      <c r="DZ896" s="1252" t="s">
        <v>5839</v>
      </c>
      <c r="EA896" s="2001">
        <v>0.3</v>
      </c>
      <c r="EB896" s="1998">
        <f t="shared" si="13"/>
        <v>0.3</v>
      </c>
      <c r="EC896" s="964" t="s">
        <v>5837</v>
      </c>
      <c r="ED896" s="1252" t="s">
        <v>5839</v>
      </c>
      <c r="EE896" s="1568" t="s">
        <v>828</v>
      </c>
    </row>
    <row r="897" spans="1:135">
      <c r="A897" s="1573">
        <v>5603</v>
      </c>
      <c r="B897" s="1258" t="s">
        <v>828</v>
      </c>
      <c r="C897" s="1152" t="s">
        <v>828</v>
      </c>
      <c r="D897" s="1258">
        <v>69120</v>
      </c>
      <c r="E897" s="1258" t="s">
        <v>1044</v>
      </c>
      <c r="F897" s="1258" t="s">
        <v>9421</v>
      </c>
      <c r="G897" s="1258" t="s">
        <v>926</v>
      </c>
      <c r="H897" s="1258" t="s">
        <v>9421</v>
      </c>
      <c r="I897" s="1258" t="s">
        <v>926</v>
      </c>
      <c r="J897" s="1631">
        <v>8000928</v>
      </c>
      <c r="K897" s="1511">
        <v>8000225</v>
      </c>
      <c r="L897" s="1113">
        <v>8000226</v>
      </c>
      <c r="M897" s="1113" t="s">
        <v>831</v>
      </c>
      <c r="N897" s="1113" t="s">
        <v>920</v>
      </c>
      <c r="O897" s="1113">
        <v>8000227</v>
      </c>
      <c r="P897" s="1321" t="s">
        <v>9433</v>
      </c>
      <c r="Q897" s="1113">
        <v>8000212</v>
      </c>
      <c r="R897" s="731" t="s">
        <v>9433</v>
      </c>
      <c r="S897" s="1113">
        <v>8000474</v>
      </c>
      <c r="T897" s="1113">
        <v>8000475</v>
      </c>
      <c r="U897" s="1113">
        <v>8000476</v>
      </c>
      <c r="V897" s="1113">
        <v>8000185</v>
      </c>
      <c r="W897" s="1113">
        <v>8000186</v>
      </c>
      <c r="X897" s="1113">
        <v>8000187</v>
      </c>
      <c r="Y897" s="1113">
        <v>8000477</v>
      </c>
      <c r="Z897" s="1113">
        <v>8000183</v>
      </c>
      <c r="AA897" s="1113">
        <v>8000478</v>
      </c>
      <c r="AB897" s="1113">
        <v>8000473</v>
      </c>
      <c r="AC897" s="1113">
        <v>0</v>
      </c>
      <c r="AD897" s="1113" t="s">
        <v>828</v>
      </c>
      <c r="AE897" s="1113">
        <v>8000480</v>
      </c>
      <c r="AF897" s="1113">
        <v>8000481</v>
      </c>
      <c r="AG897" s="1113">
        <v>8000162</v>
      </c>
      <c r="AH897" s="1113">
        <v>0</v>
      </c>
      <c r="AI897" s="1113" t="s">
        <v>919</v>
      </c>
      <c r="AJ897" s="1113">
        <v>3</v>
      </c>
      <c r="AK897" s="1113">
        <v>4</v>
      </c>
      <c r="AL897" s="1113">
        <v>5</v>
      </c>
      <c r="AM897" s="1321" t="s">
        <v>9433</v>
      </c>
      <c r="AN897" s="871">
        <v>8000664</v>
      </c>
      <c r="AO897" s="824" t="s">
        <v>5843</v>
      </c>
      <c r="AP897" s="824" t="s">
        <v>9395</v>
      </c>
      <c r="AQ897" s="1113" t="s">
        <v>7948</v>
      </c>
      <c r="AR897" s="1113">
        <v>0</v>
      </c>
      <c r="AS897" s="1113">
        <v>0</v>
      </c>
      <c r="AT897" s="1113">
        <v>0</v>
      </c>
      <c r="AU897" s="1113">
        <v>0</v>
      </c>
      <c r="AV897" s="1113">
        <v>0</v>
      </c>
      <c r="AW897" s="731"/>
      <c r="AX897" s="1113" t="s">
        <v>1162</v>
      </c>
      <c r="AY897" s="1113">
        <v>0</v>
      </c>
      <c r="AZ897" s="1113">
        <v>0</v>
      </c>
      <c r="BA897" s="1113" t="s">
        <v>828</v>
      </c>
      <c r="BB897" s="1113" t="s">
        <v>828</v>
      </c>
      <c r="BC897" s="1113" t="s">
        <v>828</v>
      </c>
      <c r="BD897" s="1113" t="s">
        <v>828</v>
      </c>
      <c r="BE897" s="1113" t="s">
        <v>828</v>
      </c>
      <c r="BF897" s="1113" t="s">
        <v>828</v>
      </c>
      <c r="BG897" s="1113" t="s">
        <v>828</v>
      </c>
      <c r="BH897" s="1113" t="s">
        <v>828</v>
      </c>
      <c r="BI897" s="1113" t="s">
        <v>828</v>
      </c>
      <c r="BJ897" s="1113" t="s">
        <v>828</v>
      </c>
      <c r="BK897" s="1113" t="s">
        <v>828</v>
      </c>
      <c r="BL897" s="1113" t="s">
        <v>828</v>
      </c>
      <c r="BM897" s="1113" t="s">
        <v>828</v>
      </c>
      <c r="BN897" s="1113" t="s">
        <v>828</v>
      </c>
      <c r="BO897" s="1113" t="s">
        <v>828</v>
      </c>
      <c r="BP897" s="1321" t="s">
        <v>2960</v>
      </c>
      <c r="BQ897" s="1113" t="s">
        <v>828</v>
      </c>
      <c r="BR897" s="1113" t="s">
        <v>828</v>
      </c>
      <c r="BS897" s="1113">
        <v>5</v>
      </c>
      <c r="BT897" s="1113">
        <v>1</v>
      </c>
      <c r="BU897" s="1113">
        <v>1</v>
      </c>
      <c r="BV897" s="1113" t="s">
        <v>828</v>
      </c>
      <c r="BW897" s="1113" t="s">
        <v>828</v>
      </c>
      <c r="BX897" s="1113" t="s">
        <v>828</v>
      </c>
      <c r="BY897" s="1113" t="s">
        <v>828</v>
      </c>
      <c r="BZ897" s="1113" t="s">
        <v>828</v>
      </c>
      <c r="CA897" s="1113" t="s">
        <v>828</v>
      </c>
      <c r="CB897" s="87" t="s">
        <v>2960</v>
      </c>
      <c r="CC897" s="1113" t="s">
        <v>828</v>
      </c>
      <c r="CD897" s="1113" t="s">
        <v>828</v>
      </c>
      <c r="CE897" s="1113" t="s">
        <v>828</v>
      </c>
      <c r="CF897" s="1113" t="s">
        <v>828</v>
      </c>
      <c r="CG897" s="1113" t="s">
        <v>828</v>
      </c>
      <c r="CH897" s="1113" t="s">
        <v>828</v>
      </c>
      <c r="CI897" s="1113" t="s">
        <v>828</v>
      </c>
      <c r="CJ897" s="1113" t="s">
        <v>828</v>
      </c>
      <c r="CK897" s="731"/>
      <c r="CL897" s="1113" t="s">
        <v>1162</v>
      </c>
      <c r="CM897" s="1113">
        <v>40</v>
      </c>
      <c r="CN897" s="1113">
        <v>9.8000000000000007</v>
      </c>
      <c r="CO897" s="1113">
        <v>5</v>
      </c>
      <c r="CP897" s="866" t="s">
        <v>9073</v>
      </c>
      <c r="CQ897" s="1113">
        <v>1</v>
      </c>
      <c r="CR897" s="87" t="s">
        <v>9433</v>
      </c>
      <c r="CS897" s="1113">
        <v>3.3</v>
      </c>
      <c r="CT897" s="740" t="s">
        <v>9433</v>
      </c>
      <c r="CU897" s="1113">
        <v>1.5</v>
      </c>
      <c r="CV897" s="1113">
        <v>1.5</v>
      </c>
      <c r="CW897" s="1113">
        <v>1</v>
      </c>
      <c r="CX897" s="1113">
        <v>1.5</v>
      </c>
      <c r="CY897" s="1113">
        <v>2</v>
      </c>
      <c r="CZ897" s="1113">
        <v>1.5</v>
      </c>
      <c r="DA897" s="1113">
        <v>1</v>
      </c>
      <c r="DB897" s="1113">
        <v>1</v>
      </c>
      <c r="DC897" s="1113">
        <v>0.9</v>
      </c>
      <c r="DD897" s="1113">
        <v>0.9</v>
      </c>
      <c r="DE897" s="1113">
        <v>0</v>
      </c>
      <c r="DF897" s="1113" t="s">
        <v>828</v>
      </c>
      <c r="DG897" s="1113" t="s">
        <v>828</v>
      </c>
      <c r="DH897" s="1113" t="s">
        <v>828</v>
      </c>
      <c r="DI897" s="1113">
        <v>0</v>
      </c>
      <c r="DJ897" s="1113" t="s">
        <v>828</v>
      </c>
      <c r="DK897" s="866" t="s">
        <v>3040</v>
      </c>
      <c r="DL897" s="1315">
        <v>0.8</v>
      </c>
      <c r="DM897" s="1315">
        <v>0.8</v>
      </c>
      <c r="DN897" s="1315">
        <v>0.8</v>
      </c>
      <c r="DO897" s="1321" t="s">
        <v>828</v>
      </c>
      <c r="DP897" s="877">
        <v>0.9</v>
      </c>
      <c r="DQ897" s="1315">
        <v>0.8</v>
      </c>
      <c r="DR897" s="1315">
        <v>0.8</v>
      </c>
      <c r="DS897" s="1315" t="s">
        <v>4380</v>
      </c>
      <c r="DT897" s="1113" t="s">
        <v>828</v>
      </c>
      <c r="DU897" s="1113" t="s">
        <v>828</v>
      </c>
      <c r="DV897" s="1113" t="s">
        <v>828</v>
      </c>
      <c r="DW897" s="1113" t="s">
        <v>828</v>
      </c>
      <c r="DX897" s="1113" t="s">
        <v>828</v>
      </c>
      <c r="DZ897" s="1252" t="s">
        <v>5839</v>
      </c>
      <c r="EA897" s="2001">
        <v>0.3</v>
      </c>
      <c r="EB897" s="1998">
        <f t="shared" si="13"/>
        <v>0.3</v>
      </c>
      <c r="EC897" s="964" t="s">
        <v>5837</v>
      </c>
      <c r="ED897" s="1252" t="s">
        <v>5839</v>
      </c>
      <c r="EE897" s="1113" t="s">
        <v>828</v>
      </c>
    </row>
    <row r="898" spans="1:135">
      <c r="A898" s="1573">
        <v>5604</v>
      </c>
      <c r="B898" s="1258" t="s">
        <v>828</v>
      </c>
      <c r="C898" s="1152" t="s">
        <v>927</v>
      </c>
      <c r="D898" s="1258">
        <v>32640</v>
      </c>
      <c r="E898" s="1258" t="s">
        <v>1044</v>
      </c>
      <c r="F898" s="1258" t="s">
        <v>828</v>
      </c>
      <c r="G898" s="1258" t="s">
        <v>828</v>
      </c>
      <c r="H898" s="1258" t="s">
        <v>828</v>
      </c>
      <c r="I898" s="1258" t="s">
        <v>828</v>
      </c>
      <c r="J898" s="1631">
        <v>8000929</v>
      </c>
      <c r="K898" s="1511">
        <v>8000225</v>
      </c>
      <c r="L898" s="1113">
        <v>8000226</v>
      </c>
      <c r="M898" s="1113" t="s">
        <v>831</v>
      </c>
      <c r="N898" s="1113" t="s">
        <v>920</v>
      </c>
      <c r="O898" s="1113">
        <v>8000227</v>
      </c>
      <c r="P898" s="1321" t="s">
        <v>9433</v>
      </c>
      <c r="Q898" s="1113">
        <v>8000212</v>
      </c>
      <c r="R898" s="731" t="s">
        <v>9433</v>
      </c>
      <c r="S898" s="1113">
        <v>8000474</v>
      </c>
      <c r="T898" s="1113">
        <v>8000475</v>
      </c>
      <c r="U898" s="1113">
        <v>8000476</v>
      </c>
      <c r="V898" s="1113">
        <v>8000185</v>
      </c>
      <c r="W898" s="1113">
        <v>8000186</v>
      </c>
      <c r="X898" s="1113">
        <v>8000187</v>
      </c>
      <c r="Y898" s="1113">
        <v>8000477</v>
      </c>
      <c r="Z898" s="1113">
        <v>8000183</v>
      </c>
      <c r="AA898" s="1113">
        <v>8000478</v>
      </c>
      <c r="AB898" s="1113">
        <v>8000473</v>
      </c>
      <c r="AC898" s="1113">
        <v>0</v>
      </c>
      <c r="AD898" s="1113" t="s">
        <v>828</v>
      </c>
      <c r="AE898" s="1113">
        <v>8000480</v>
      </c>
      <c r="AF898" s="1113">
        <v>8000481</v>
      </c>
      <c r="AG898" s="1113">
        <v>8000162</v>
      </c>
      <c r="AH898" s="1113">
        <v>0</v>
      </c>
      <c r="AI898" s="1113" t="s">
        <v>919</v>
      </c>
      <c r="AJ898" s="1113">
        <v>3</v>
      </c>
      <c r="AK898" s="1113">
        <v>4</v>
      </c>
      <c r="AL898" s="1113">
        <v>5</v>
      </c>
      <c r="AM898" s="345" t="s">
        <v>9444</v>
      </c>
      <c r="AN898" s="871">
        <v>8000664</v>
      </c>
      <c r="AO898" s="824" t="s">
        <v>5843</v>
      </c>
      <c r="AP898" s="824" t="s">
        <v>9395</v>
      </c>
      <c r="AQ898" s="1113" t="s">
        <v>7948</v>
      </c>
      <c r="AR898" s="1113">
        <v>0</v>
      </c>
      <c r="AS898" s="1113">
        <v>0</v>
      </c>
      <c r="AT898" s="1113">
        <v>0</v>
      </c>
      <c r="AU898" s="1113">
        <v>0</v>
      </c>
      <c r="AV898" s="1113">
        <v>0</v>
      </c>
      <c r="AW898" s="731"/>
      <c r="AX898" s="1113" t="s">
        <v>1162</v>
      </c>
      <c r="AY898" s="1113">
        <v>0</v>
      </c>
      <c r="AZ898" s="1113">
        <v>0</v>
      </c>
      <c r="BA898" s="1113" t="s">
        <v>828</v>
      </c>
      <c r="BB898" s="1113" t="s">
        <v>828</v>
      </c>
      <c r="BC898" s="1113" t="s">
        <v>828</v>
      </c>
      <c r="BD898" s="1113" t="s">
        <v>828</v>
      </c>
      <c r="BE898" s="1113" t="s">
        <v>828</v>
      </c>
      <c r="BF898" s="1113" t="s">
        <v>828</v>
      </c>
      <c r="BG898" s="1113" t="s">
        <v>828</v>
      </c>
      <c r="BH898" s="1113" t="s">
        <v>828</v>
      </c>
      <c r="BI898" s="1113" t="s">
        <v>828</v>
      </c>
      <c r="BJ898" s="1113" t="s">
        <v>828</v>
      </c>
      <c r="BK898" s="1113" t="s">
        <v>828</v>
      </c>
      <c r="BL898" s="1113" t="s">
        <v>828</v>
      </c>
      <c r="BM898" s="1113" t="s">
        <v>828</v>
      </c>
      <c r="BN898" s="1113" t="s">
        <v>828</v>
      </c>
      <c r="BO898" s="1113" t="s">
        <v>828</v>
      </c>
      <c r="BP898" s="1321" t="s">
        <v>2960</v>
      </c>
      <c r="BQ898" s="1113" t="s">
        <v>828</v>
      </c>
      <c r="BR898" s="1113" t="s">
        <v>828</v>
      </c>
      <c r="BS898" s="1113">
        <v>5</v>
      </c>
      <c r="BT898" s="1113">
        <v>1</v>
      </c>
      <c r="BU898" s="1113">
        <v>1</v>
      </c>
      <c r="BV898" s="1113" t="s">
        <v>828</v>
      </c>
      <c r="BW898" s="1113" t="s">
        <v>828</v>
      </c>
      <c r="BX898" s="1113" t="s">
        <v>828</v>
      </c>
      <c r="BY898" s="1113" t="s">
        <v>828</v>
      </c>
      <c r="BZ898" s="1113" t="s">
        <v>828</v>
      </c>
      <c r="CA898" s="1113" t="s">
        <v>828</v>
      </c>
      <c r="CB898" s="87" t="s">
        <v>2960</v>
      </c>
      <c r="CC898" s="1113" t="s">
        <v>828</v>
      </c>
      <c r="CD898" s="1113" t="s">
        <v>828</v>
      </c>
      <c r="CE898" s="1113" t="s">
        <v>828</v>
      </c>
      <c r="CF898" s="1113" t="s">
        <v>828</v>
      </c>
      <c r="CG898" s="1113" t="s">
        <v>828</v>
      </c>
      <c r="CH898" s="1113" t="s">
        <v>828</v>
      </c>
      <c r="CI898" s="1113" t="s">
        <v>828</v>
      </c>
      <c r="CJ898" s="1113" t="s">
        <v>828</v>
      </c>
      <c r="CK898" s="731"/>
      <c r="CL898" s="1113" t="s">
        <v>1162</v>
      </c>
      <c r="CM898" s="1113">
        <v>40</v>
      </c>
      <c r="CN898" s="1113">
        <v>9.8000000000000007</v>
      </c>
      <c r="CO898" s="1113">
        <v>5</v>
      </c>
      <c r="CP898" s="866" t="s">
        <v>9073</v>
      </c>
      <c r="CQ898" s="1113">
        <v>1</v>
      </c>
      <c r="CR898" s="87" t="s">
        <v>9433</v>
      </c>
      <c r="CS898" s="1113">
        <v>3.3</v>
      </c>
      <c r="CT898" s="740" t="s">
        <v>9433</v>
      </c>
      <c r="CU898" s="1113">
        <v>1.5</v>
      </c>
      <c r="CV898" s="1113">
        <v>1.5</v>
      </c>
      <c r="CW898" s="1113">
        <v>1</v>
      </c>
      <c r="CX898" s="1113">
        <v>1.5</v>
      </c>
      <c r="CY898" s="1113">
        <v>2</v>
      </c>
      <c r="CZ898" s="1113">
        <v>1.5</v>
      </c>
      <c r="DA898" s="1113">
        <v>1</v>
      </c>
      <c r="DB898" s="1113">
        <v>1</v>
      </c>
      <c r="DC898" s="1113">
        <v>0.9</v>
      </c>
      <c r="DD898" s="1113">
        <v>0.9</v>
      </c>
      <c r="DE898" s="1113">
        <v>0</v>
      </c>
      <c r="DF898" s="1113" t="s">
        <v>828</v>
      </c>
      <c r="DG898" s="1113" t="s">
        <v>828</v>
      </c>
      <c r="DH898" s="1113" t="s">
        <v>828</v>
      </c>
      <c r="DI898" s="1113">
        <v>0</v>
      </c>
      <c r="DJ898" s="1113" t="s">
        <v>828</v>
      </c>
      <c r="DK898" s="866" t="s">
        <v>3040</v>
      </c>
      <c r="DL898" s="1315">
        <v>0.8</v>
      </c>
      <c r="DM898" s="1315">
        <v>0.8</v>
      </c>
      <c r="DN898" s="1315">
        <v>0.8</v>
      </c>
      <c r="DO898" s="345">
        <v>1</v>
      </c>
      <c r="DP898" s="877">
        <v>0.9</v>
      </c>
      <c r="DQ898" s="1315">
        <v>0.8</v>
      </c>
      <c r="DR898" s="1315">
        <v>0.8</v>
      </c>
      <c r="DS898" s="740" t="s">
        <v>8256</v>
      </c>
      <c r="DT898" s="1113" t="s">
        <v>828</v>
      </c>
      <c r="DU898" s="1113" t="s">
        <v>828</v>
      </c>
      <c r="DV898" s="1113" t="s">
        <v>828</v>
      </c>
      <c r="DW898" s="1113" t="s">
        <v>828</v>
      </c>
      <c r="DX898" s="1113" t="s">
        <v>828</v>
      </c>
      <c r="DZ898" s="1252" t="s">
        <v>5839</v>
      </c>
      <c r="EA898" s="2003">
        <v>0.6</v>
      </c>
      <c r="EB898" s="1998">
        <f t="shared" si="13"/>
        <v>1.2</v>
      </c>
      <c r="EC898" s="964" t="s">
        <v>5837</v>
      </c>
      <c r="ED898" s="1252" t="s">
        <v>5839</v>
      </c>
      <c r="EE898" s="1113" t="s">
        <v>5913</v>
      </c>
    </row>
    <row r="899" spans="1:135">
      <c r="A899" s="1573">
        <v>5605</v>
      </c>
      <c r="B899" s="1258" t="s">
        <v>828</v>
      </c>
      <c r="C899" s="1152" t="s">
        <v>927</v>
      </c>
      <c r="D899" s="1258">
        <v>111360</v>
      </c>
      <c r="E899" s="1258" t="s">
        <v>1044</v>
      </c>
      <c r="F899" s="1258" t="s">
        <v>9414</v>
      </c>
      <c r="G899" s="1258" t="s">
        <v>926</v>
      </c>
      <c r="H899" s="1258" t="s">
        <v>9414</v>
      </c>
      <c r="I899" s="1258" t="s">
        <v>926</v>
      </c>
      <c r="J899" s="1631">
        <v>8000930</v>
      </c>
      <c r="K899" s="1511">
        <v>8000225</v>
      </c>
      <c r="L899" s="1113">
        <v>8000226</v>
      </c>
      <c r="M899" s="1113" t="s">
        <v>831</v>
      </c>
      <c r="N899" s="1113" t="s">
        <v>920</v>
      </c>
      <c r="O899" s="1113">
        <v>8000227</v>
      </c>
      <c r="P899" s="1321" t="s">
        <v>9433</v>
      </c>
      <c r="Q899" s="1113">
        <v>8000212</v>
      </c>
      <c r="R899" s="731" t="s">
        <v>9433</v>
      </c>
      <c r="S899" s="1113">
        <v>8000474</v>
      </c>
      <c r="T899" s="1113">
        <v>8000475</v>
      </c>
      <c r="U899" s="1113">
        <v>8000476</v>
      </c>
      <c r="V899" s="1113">
        <v>8000185</v>
      </c>
      <c r="W899" s="1113">
        <v>8000186</v>
      </c>
      <c r="X899" s="1113">
        <v>8000187</v>
      </c>
      <c r="Y899" s="1113">
        <v>8000477</v>
      </c>
      <c r="Z899" s="1113">
        <v>8000183</v>
      </c>
      <c r="AA899" s="1113">
        <v>8000478</v>
      </c>
      <c r="AB899" s="1113">
        <v>8000473</v>
      </c>
      <c r="AC899" s="1113">
        <v>0</v>
      </c>
      <c r="AD899" s="1113" t="s">
        <v>828</v>
      </c>
      <c r="AE899" s="1113">
        <v>8000480</v>
      </c>
      <c r="AF899" s="1113">
        <v>8000481</v>
      </c>
      <c r="AG899" s="1113">
        <v>8000162</v>
      </c>
      <c r="AH899" s="1113">
        <v>0</v>
      </c>
      <c r="AI899" s="1113" t="s">
        <v>919</v>
      </c>
      <c r="AJ899" s="1113">
        <v>3</v>
      </c>
      <c r="AK899" s="1113">
        <v>4</v>
      </c>
      <c r="AL899" s="1113">
        <v>5</v>
      </c>
      <c r="AM899" s="345" t="s">
        <v>9444</v>
      </c>
      <c r="AN899" s="871">
        <v>8000664</v>
      </c>
      <c r="AO899" s="824" t="s">
        <v>5843</v>
      </c>
      <c r="AP899" s="824" t="s">
        <v>9395</v>
      </c>
      <c r="AQ899" s="1113" t="s">
        <v>7948</v>
      </c>
      <c r="AR899" s="1113">
        <v>0</v>
      </c>
      <c r="AS899" s="1113">
        <v>0</v>
      </c>
      <c r="AT899" s="1113">
        <v>0</v>
      </c>
      <c r="AU899" s="1113">
        <v>0</v>
      </c>
      <c r="AV899" s="1113">
        <v>0</v>
      </c>
      <c r="AW899" s="731"/>
      <c r="AX899" s="1113" t="s">
        <v>1162</v>
      </c>
      <c r="AY899" s="1113">
        <v>0</v>
      </c>
      <c r="AZ899" s="1113">
        <v>0</v>
      </c>
      <c r="BA899" s="1113" t="s">
        <v>828</v>
      </c>
      <c r="BB899" s="1113" t="s">
        <v>828</v>
      </c>
      <c r="BC899" s="1113" t="s">
        <v>828</v>
      </c>
      <c r="BD899" s="1113" t="s">
        <v>828</v>
      </c>
      <c r="BE899" s="1113" t="s">
        <v>828</v>
      </c>
      <c r="BF899" s="1113" t="s">
        <v>828</v>
      </c>
      <c r="BG899" s="1113" t="s">
        <v>828</v>
      </c>
      <c r="BH899" s="1113" t="s">
        <v>828</v>
      </c>
      <c r="BI899" s="1113" t="s">
        <v>828</v>
      </c>
      <c r="BJ899" s="1113" t="s">
        <v>828</v>
      </c>
      <c r="BK899" s="1113" t="s">
        <v>828</v>
      </c>
      <c r="BL899" s="1113" t="s">
        <v>828</v>
      </c>
      <c r="BM899" s="1113" t="s">
        <v>828</v>
      </c>
      <c r="BN899" s="1113" t="s">
        <v>828</v>
      </c>
      <c r="BO899" s="1113" t="s">
        <v>828</v>
      </c>
      <c r="BP899" s="1321" t="s">
        <v>2960</v>
      </c>
      <c r="BQ899" s="1113" t="s">
        <v>828</v>
      </c>
      <c r="BR899" s="1113" t="s">
        <v>828</v>
      </c>
      <c r="BS899" s="1113">
        <v>5</v>
      </c>
      <c r="BT899" s="1113">
        <v>1</v>
      </c>
      <c r="BU899" s="1113">
        <v>1</v>
      </c>
      <c r="BV899" s="1113" t="s">
        <v>828</v>
      </c>
      <c r="BW899" s="1113" t="s">
        <v>828</v>
      </c>
      <c r="BX899" s="1113" t="s">
        <v>828</v>
      </c>
      <c r="BY899" s="1113" t="s">
        <v>828</v>
      </c>
      <c r="BZ899" s="1113" t="s">
        <v>828</v>
      </c>
      <c r="CA899" s="1113" t="s">
        <v>828</v>
      </c>
      <c r="CB899" s="87" t="s">
        <v>2960</v>
      </c>
      <c r="CC899" s="1113" t="s">
        <v>828</v>
      </c>
      <c r="CD899" s="1113" t="s">
        <v>828</v>
      </c>
      <c r="CE899" s="1113" t="s">
        <v>828</v>
      </c>
      <c r="CF899" s="1113" t="s">
        <v>828</v>
      </c>
      <c r="CG899" s="1113" t="s">
        <v>828</v>
      </c>
      <c r="CH899" s="1113" t="s">
        <v>828</v>
      </c>
      <c r="CI899" s="1113" t="s">
        <v>828</v>
      </c>
      <c r="CJ899" s="1113" t="s">
        <v>828</v>
      </c>
      <c r="CK899" s="731"/>
      <c r="CL899" s="1113" t="s">
        <v>1162</v>
      </c>
      <c r="CM899" s="1113">
        <v>40</v>
      </c>
      <c r="CN899" s="1113">
        <v>9.8000000000000007</v>
      </c>
      <c r="CO899" s="1113">
        <v>5</v>
      </c>
      <c r="CP899" s="866" t="s">
        <v>9073</v>
      </c>
      <c r="CQ899" s="1113">
        <v>1</v>
      </c>
      <c r="CR899" s="87" t="s">
        <v>9433</v>
      </c>
      <c r="CS899" s="1113">
        <v>3.3</v>
      </c>
      <c r="CT899" s="740" t="s">
        <v>9433</v>
      </c>
      <c r="CU899" s="1113">
        <v>1.5</v>
      </c>
      <c r="CV899" s="1113">
        <v>1.5</v>
      </c>
      <c r="CW899" s="1113">
        <v>1</v>
      </c>
      <c r="CX899" s="1113">
        <v>1.5</v>
      </c>
      <c r="CY899" s="1113">
        <v>2</v>
      </c>
      <c r="CZ899" s="1113">
        <v>1.5</v>
      </c>
      <c r="DA899" s="1113">
        <v>1</v>
      </c>
      <c r="DB899" s="1113">
        <v>1</v>
      </c>
      <c r="DC899" s="1113">
        <v>0.9</v>
      </c>
      <c r="DD899" s="1113">
        <v>0.9</v>
      </c>
      <c r="DE899" s="1113">
        <v>0</v>
      </c>
      <c r="DF899" s="1113" t="s">
        <v>828</v>
      </c>
      <c r="DG899" s="1113" t="s">
        <v>828</v>
      </c>
      <c r="DH899" s="1113" t="s">
        <v>828</v>
      </c>
      <c r="DI899" s="1113">
        <v>0</v>
      </c>
      <c r="DJ899" s="1113" t="s">
        <v>828</v>
      </c>
      <c r="DK899" s="866" t="s">
        <v>3040</v>
      </c>
      <c r="DL899" s="1315">
        <v>0.8</v>
      </c>
      <c r="DM899" s="1315">
        <v>0.8</v>
      </c>
      <c r="DN899" s="1315">
        <v>0.8</v>
      </c>
      <c r="DO899" s="345">
        <v>1</v>
      </c>
      <c r="DP899" s="877">
        <v>0.9</v>
      </c>
      <c r="DQ899" s="1315">
        <v>0.8</v>
      </c>
      <c r="DR899" s="1315">
        <v>0.8</v>
      </c>
      <c r="DS899" s="740" t="s">
        <v>8256</v>
      </c>
      <c r="DT899" s="1113" t="s">
        <v>828</v>
      </c>
      <c r="DU899" s="1113" t="s">
        <v>828</v>
      </c>
      <c r="DV899" s="1113" t="s">
        <v>828</v>
      </c>
      <c r="DW899" s="1113" t="s">
        <v>828</v>
      </c>
      <c r="DX899" s="1113" t="s">
        <v>828</v>
      </c>
      <c r="DZ899" s="1252" t="s">
        <v>5839</v>
      </c>
      <c r="EA899" s="2003">
        <v>0.6</v>
      </c>
      <c r="EB899" s="1998">
        <f t="shared" si="13"/>
        <v>1.2</v>
      </c>
      <c r="EC899" s="964" t="s">
        <v>5837</v>
      </c>
      <c r="ED899" s="1252" t="s">
        <v>5839</v>
      </c>
      <c r="EE899" s="1113" t="s">
        <v>5913</v>
      </c>
    </row>
    <row r="900" spans="1:135">
      <c r="A900" s="1578">
        <v>5606</v>
      </c>
      <c r="B900" s="1350" t="s">
        <v>919</v>
      </c>
      <c r="C900" s="1350" t="s">
        <v>828</v>
      </c>
      <c r="D900" s="1351" t="s">
        <v>8755</v>
      </c>
      <c r="E900" s="1350" t="s">
        <v>9433</v>
      </c>
      <c r="F900" s="1350" t="s">
        <v>828</v>
      </c>
      <c r="G900" s="1350" t="s">
        <v>828</v>
      </c>
      <c r="H900" s="1350" t="s">
        <v>828</v>
      </c>
      <c r="I900" s="1350" t="s">
        <v>828</v>
      </c>
      <c r="J900" s="1352" t="s">
        <v>828</v>
      </c>
      <c r="K900" s="1683" t="s">
        <v>828</v>
      </c>
      <c r="L900" s="1352" t="s">
        <v>828</v>
      </c>
      <c r="M900" s="1352" t="s">
        <v>828</v>
      </c>
      <c r="N900" s="1579" t="s">
        <v>828</v>
      </c>
      <c r="O900" s="1352" t="s">
        <v>828</v>
      </c>
      <c r="P900" s="1352" t="s">
        <v>828</v>
      </c>
      <c r="Q900" s="1352" t="s">
        <v>828</v>
      </c>
      <c r="R900" s="731" t="s">
        <v>9433</v>
      </c>
      <c r="S900" s="1352" t="s">
        <v>828</v>
      </c>
      <c r="T900" s="1352" t="s">
        <v>828</v>
      </c>
      <c r="U900" s="1352" t="s">
        <v>828</v>
      </c>
      <c r="V900" s="1352" t="s">
        <v>828</v>
      </c>
      <c r="W900" s="1352" t="s">
        <v>828</v>
      </c>
      <c r="X900" s="1352" t="s">
        <v>828</v>
      </c>
      <c r="Y900" s="1352" t="s">
        <v>828</v>
      </c>
      <c r="Z900" s="1352" t="s">
        <v>828</v>
      </c>
      <c r="AA900" s="1352" t="s">
        <v>828</v>
      </c>
      <c r="AB900" s="1352" t="s">
        <v>828</v>
      </c>
      <c r="AC900" s="1352" t="s">
        <v>828</v>
      </c>
      <c r="AD900" s="1579" t="s">
        <v>828</v>
      </c>
      <c r="AE900" s="1352" t="s">
        <v>828</v>
      </c>
      <c r="AF900" s="1352" t="s">
        <v>828</v>
      </c>
      <c r="AG900" s="1352" t="s">
        <v>828</v>
      </c>
      <c r="AH900" s="1579" t="s">
        <v>828</v>
      </c>
      <c r="AI900" s="1579" t="s">
        <v>828</v>
      </c>
      <c r="AJ900" s="1579" t="s">
        <v>828</v>
      </c>
      <c r="AK900" s="1579" t="s">
        <v>828</v>
      </c>
      <c r="AL900" s="1579" t="s">
        <v>828</v>
      </c>
      <c r="AM900" s="1352" t="s">
        <v>828</v>
      </c>
      <c r="AN900" s="1352" t="s">
        <v>828</v>
      </c>
      <c r="AO900" s="1352" t="s">
        <v>828</v>
      </c>
      <c r="AP900" s="1352" t="s">
        <v>828</v>
      </c>
      <c r="AQ900" s="1352" t="s">
        <v>7948</v>
      </c>
      <c r="AR900" s="1352" t="s">
        <v>828</v>
      </c>
      <c r="AS900" s="1352" t="s">
        <v>828</v>
      </c>
      <c r="AT900" s="1352" t="s">
        <v>828</v>
      </c>
      <c r="AU900" s="1352" t="s">
        <v>828</v>
      </c>
      <c r="AV900" s="1352" t="s">
        <v>828</v>
      </c>
      <c r="AW900" s="1580"/>
      <c r="AX900" s="1581" t="s">
        <v>828</v>
      </c>
      <c r="AY900" s="1560" t="s">
        <v>828</v>
      </c>
      <c r="AZ900" s="1560" t="s">
        <v>828</v>
      </c>
      <c r="BA900" s="1560" t="s">
        <v>828</v>
      </c>
      <c r="BB900" s="1560" t="s">
        <v>828</v>
      </c>
      <c r="BC900" s="1560" t="s">
        <v>828</v>
      </c>
      <c r="BD900" s="1560" t="s">
        <v>828</v>
      </c>
      <c r="BE900" s="1560" t="s">
        <v>828</v>
      </c>
      <c r="BF900" s="1560" t="s">
        <v>828</v>
      </c>
      <c r="BG900" s="1560" t="s">
        <v>828</v>
      </c>
      <c r="BH900" s="1560" t="s">
        <v>828</v>
      </c>
      <c r="BI900" s="1560" t="s">
        <v>828</v>
      </c>
      <c r="BJ900" s="1560" t="s">
        <v>828</v>
      </c>
      <c r="BK900" s="1560" t="s">
        <v>828</v>
      </c>
      <c r="BL900" s="1560" t="s">
        <v>828</v>
      </c>
      <c r="BM900" s="1560" t="s">
        <v>828</v>
      </c>
      <c r="BN900" s="1560" t="s">
        <v>828</v>
      </c>
      <c r="BO900" s="1560" t="s">
        <v>828</v>
      </c>
      <c r="BP900" s="1579" t="s">
        <v>828</v>
      </c>
      <c r="BQ900" s="1579" t="s">
        <v>828</v>
      </c>
      <c r="BR900" s="1579" t="s">
        <v>828</v>
      </c>
      <c r="BS900" s="1579" t="s">
        <v>828</v>
      </c>
      <c r="BT900" s="1579" t="s">
        <v>828</v>
      </c>
      <c r="BU900" s="1579" t="s">
        <v>828</v>
      </c>
      <c r="BV900" s="1582" t="s">
        <v>828</v>
      </c>
      <c r="BW900" s="1582" t="s">
        <v>828</v>
      </c>
      <c r="BX900" s="1582" t="s">
        <v>828</v>
      </c>
      <c r="BY900" s="1582" t="s">
        <v>828</v>
      </c>
      <c r="BZ900" s="1582" t="s">
        <v>828</v>
      </c>
      <c r="CA900" s="1582" t="s">
        <v>828</v>
      </c>
      <c r="CB900" s="1579" t="s">
        <v>828</v>
      </c>
      <c r="CC900" s="1582" t="s">
        <v>828</v>
      </c>
      <c r="CD900" s="1582" t="s">
        <v>828</v>
      </c>
      <c r="CE900" s="1582" t="s">
        <v>828</v>
      </c>
      <c r="CF900" s="1582" t="s">
        <v>828</v>
      </c>
      <c r="CG900" s="1582" t="s">
        <v>828</v>
      </c>
      <c r="CH900" s="1582" t="s">
        <v>828</v>
      </c>
      <c r="CI900" s="1582" t="s">
        <v>828</v>
      </c>
      <c r="CJ900" s="1582" t="s">
        <v>828</v>
      </c>
      <c r="CK900" s="1580"/>
      <c r="CL900" s="1581" t="s">
        <v>828</v>
      </c>
      <c r="CM900" s="1579" t="s">
        <v>828</v>
      </c>
      <c r="CN900" s="1579" t="s">
        <v>828</v>
      </c>
      <c r="CO900" s="1579" t="s">
        <v>828</v>
      </c>
      <c r="CP900" s="1579" t="s">
        <v>828</v>
      </c>
      <c r="CQ900" s="1581" t="s">
        <v>828</v>
      </c>
      <c r="CR900" s="1581" t="s">
        <v>828</v>
      </c>
      <c r="CS900" s="1581" t="s">
        <v>828</v>
      </c>
      <c r="CT900" s="740" t="s">
        <v>9433</v>
      </c>
      <c r="CU900" s="1581" t="s">
        <v>828</v>
      </c>
      <c r="CV900" s="1581" t="s">
        <v>828</v>
      </c>
      <c r="CW900" s="1581" t="s">
        <v>828</v>
      </c>
      <c r="CX900" s="1581" t="s">
        <v>828</v>
      </c>
      <c r="CY900" s="1581" t="s">
        <v>828</v>
      </c>
      <c r="CZ900" s="1581" t="s">
        <v>828</v>
      </c>
      <c r="DA900" s="1581" t="s">
        <v>828</v>
      </c>
      <c r="DB900" s="1581" t="s">
        <v>828</v>
      </c>
      <c r="DC900" s="1581" t="s">
        <v>828</v>
      </c>
      <c r="DD900" s="1581" t="s">
        <v>828</v>
      </c>
      <c r="DE900" s="1582" t="s">
        <v>828</v>
      </c>
      <c r="DF900" s="1582" t="s">
        <v>828</v>
      </c>
      <c r="DG900" s="1582" t="s">
        <v>828</v>
      </c>
      <c r="DH900" s="1582" t="s">
        <v>828</v>
      </c>
      <c r="DI900" s="1581" t="s">
        <v>828</v>
      </c>
      <c r="DJ900" s="1582" t="s">
        <v>828</v>
      </c>
      <c r="DK900" s="866" t="s">
        <v>828</v>
      </c>
      <c r="DL900" s="1315">
        <v>0</v>
      </c>
      <c r="DM900" s="1315">
        <v>0</v>
      </c>
      <c r="DN900" s="1315">
        <v>0</v>
      </c>
      <c r="DO900" s="1582" t="s">
        <v>828</v>
      </c>
      <c r="DP900" s="1582" t="s">
        <v>828</v>
      </c>
      <c r="DQ900" s="1582" t="s">
        <v>828</v>
      </c>
      <c r="DR900" s="1582" t="s">
        <v>828</v>
      </c>
      <c r="DS900" s="740">
        <v>0</v>
      </c>
      <c r="DT900" s="1582" t="s">
        <v>828</v>
      </c>
      <c r="DU900" s="1582" t="s">
        <v>828</v>
      </c>
      <c r="DV900" s="1582" t="s">
        <v>828</v>
      </c>
      <c r="DW900" s="1582" t="s">
        <v>828</v>
      </c>
      <c r="DX900" s="1583" t="s">
        <v>828</v>
      </c>
      <c r="DY900" s="235"/>
      <c r="DZ900" s="1259" t="s">
        <v>5845</v>
      </c>
      <c r="EA900" s="740">
        <v>0</v>
      </c>
      <c r="EB900" s="1998">
        <f t="shared" si="13"/>
        <v>0</v>
      </c>
      <c r="EC900" s="1558" t="s">
        <v>828</v>
      </c>
      <c r="ED900" s="1259" t="s">
        <v>5846</v>
      </c>
    </row>
    <row r="901" spans="1:135">
      <c r="A901" s="1584">
        <v>5607</v>
      </c>
      <c r="B901" s="1261" t="s">
        <v>828</v>
      </c>
      <c r="C901" s="1261" t="s">
        <v>828</v>
      </c>
      <c r="D901" s="1262">
        <v>36465</v>
      </c>
      <c r="E901" s="1261" t="s">
        <v>9071</v>
      </c>
      <c r="F901" s="1261" t="s">
        <v>828</v>
      </c>
      <c r="G901" s="1261" t="s">
        <v>828</v>
      </c>
      <c r="H901" s="1261" t="s">
        <v>828</v>
      </c>
      <c r="I901" s="1261" t="s">
        <v>828</v>
      </c>
      <c r="J901" s="1585">
        <v>8000931</v>
      </c>
      <c r="K901" s="1511">
        <v>8000225</v>
      </c>
      <c r="L901" s="1321">
        <v>8000226</v>
      </c>
      <c r="M901" s="1321" t="s">
        <v>831</v>
      </c>
      <c r="N901" s="863" t="s">
        <v>920</v>
      </c>
      <c r="O901" s="1321">
        <v>8000227</v>
      </c>
      <c r="P901" s="1321" t="s">
        <v>9433</v>
      </c>
      <c r="Q901" s="1321">
        <v>8000212</v>
      </c>
      <c r="R901" s="731" t="s">
        <v>9433</v>
      </c>
      <c r="S901" s="1321">
        <v>8000474</v>
      </c>
      <c r="T901" s="1321">
        <v>8000475</v>
      </c>
      <c r="U901" s="1321">
        <v>8000476</v>
      </c>
      <c r="V901" s="1321">
        <v>8000185</v>
      </c>
      <c r="W901" s="1321">
        <v>8000186</v>
      </c>
      <c r="X901" s="1321">
        <v>8000187</v>
      </c>
      <c r="Y901" s="1321">
        <v>8000477</v>
      </c>
      <c r="Z901" s="1321">
        <v>8000183</v>
      </c>
      <c r="AA901" s="1321">
        <v>8000478</v>
      </c>
      <c r="AB901" s="1321">
        <v>8000473</v>
      </c>
      <c r="AC901" s="1321">
        <v>0</v>
      </c>
      <c r="AD901" s="863" t="s">
        <v>828</v>
      </c>
      <c r="AE901" s="1321">
        <v>8000480</v>
      </c>
      <c r="AF901" s="1321">
        <v>8000481</v>
      </c>
      <c r="AG901" s="1321">
        <v>8000162</v>
      </c>
      <c r="AH901" s="863">
        <v>0</v>
      </c>
      <c r="AI901" s="863" t="s">
        <v>919</v>
      </c>
      <c r="AJ901" s="863">
        <v>3</v>
      </c>
      <c r="AK901" s="863">
        <v>4</v>
      </c>
      <c r="AL901" s="863">
        <v>5</v>
      </c>
      <c r="AM901" s="1321">
        <v>0</v>
      </c>
      <c r="AN901" s="871">
        <v>8000664</v>
      </c>
      <c r="AO901" s="824" t="s">
        <v>5924</v>
      </c>
      <c r="AP901" s="1321">
        <v>0</v>
      </c>
      <c r="AQ901" s="1321" t="s">
        <v>7948</v>
      </c>
      <c r="AR901" s="1321">
        <v>0</v>
      </c>
      <c r="AS901" s="1321">
        <v>0</v>
      </c>
      <c r="AT901" s="1321">
        <v>0</v>
      </c>
      <c r="AU901" s="1321">
        <v>0</v>
      </c>
      <c r="AV901" s="1321">
        <v>0</v>
      </c>
      <c r="AW901" s="735"/>
      <c r="AX901" s="153" t="s">
        <v>1162</v>
      </c>
      <c r="AY901" s="879">
        <v>0</v>
      </c>
      <c r="AZ901" s="879">
        <v>0</v>
      </c>
      <c r="BA901" s="879" t="s">
        <v>828</v>
      </c>
      <c r="BB901" s="879" t="s">
        <v>828</v>
      </c>
      <c r="BC901" s="879" t="s">
        <v>828</v>
      </c>
      <c r="BD901" s="879" t="s">
        <v>828</v>
      </c>
      <c r="BE901" s="879" t="s">
        <v>828</v>
      </c>
      <c r="BF901" s="879" t="s">
        <v>828</v>
      </c>
      <c r="BG901" s="879" t="s">
        <v>828</v>
      </c>
      <c r="BH901" s="879" t="s">
        <v>828</v>
      </c>
      <c r="BI901" s="879" t="s">
        <v>828</v>
      </c>
      <c r="BJ901" s="879" t="s">
        <v>828</v>
      </c>
      <c r="BK901" s="879" t="s">
        <v>828</v>
      </c>
      <c r="BL901" s="879" t="s">
        <v>828</v>
      </c>
      <c r="BM901" s="879" t="s">
        <v>828</v>
      </c>
      <c r="BN901" s="879" t="s">
        <v>828</v>
      </c>
      <c r="BO901" s="879" t="s">
        <v>828</v>
      </c>
      <c r="BP901" s="863" t="s">
        <v>2960</v>
      </c>
      <c r="BQ901" s="863" t="s">
        <v>828</v>
      </c>
      <c r="BR901" s="863" t="s">
        <v>828</v>
      </c>
      <c r="BS901" s="863">
        <v>5</v>
      </c>
      <c r="BT901" s="863">
        <v>1</v>
      </c>
      <c r="BU901" s="863">
        <v>1</v>
      </c>
      <c r="BV901" s="891" t="s">
        <v>828</v>
      </c>
      <c r="BW901" s="891" t="s">
        <v>828</v>
      </c>
      <c r="BX901" s="891" t="s">
        <v>828</v>
      </c>
      <c r="BY901" s="891" t="s">
        <v>828</v>
      </c>
      <c r="BZ901" s="891" t="s">
        <v>828</v>
      </c>
      <c r="CA901" s="891" t="s">
        <v>828</v>
      </c>
      <c r="CB901" s="87" t="s">
        <v>2960</v>
      </c>
      <c r="CC901" s="891" t="s">
        <v>828</v>
      </c>
      <c r="CD901" s="891" t="s">
        <v>828</v>
      </c>
      <c r="CE901" s="891" t="s">
        <v>828</v>
      </c>
      <c r="CF901" s="891" t="s">
        <v>828</v>
      </c>
      <c r="CG901" s="891" t="s">
        <v>828</v>
      </c>
      <c r="CH901" s="891" t="s">
        <v>828</v>
      </c>
      <c r="CI901" s="891" t="s">
        <v>828</v>
      </c>
      <c r="CJ901" s="891" t="s">
        <v>828</v>
      </c>
      <c r="CK901" s="735"/>
      <c r="CL901" s="153" t="s">
        <v>1162</v>
      </c>
      <c r="CM901" s="863">
        <v>40</v>
      </c>
      <c r="CN901" s="863">
        <v>9.8000000000000007</v>
      </c>
      <c r="CO901" s="863">
        <v>5</v>
      </c>
      <c r="CP901" s="863" t="s">
        <v>9073</v>
      </c>
      <c r="CQ901" s="153">
        <v>1</v>
      </c>
      <c r="CR901" s="153" t="s">
        <v>9433</v>
      </c>
      <c r="CS901" s="153">
        <v>3.3</v>
      </c>
      <c r="CT901" s="740" t="s">
        <v>9433</v>
      </c>
      <c r="CU901" s="153">
        <v>1.5</v>
      </c>
      <c r="CV901" s="153">
        <v>1.5</v>
      </c>
      <c r="CW901" s="153">
        <v>1</v>
      </c>
      <c r="CX901" s="153">
        <v>1.5</v>
      </c>
      <c r="CY901" s="153">
        <v>2</v>
      </c>
      <c r="CZ901" s="153">
        <v>1.5</v>
      </c>
      <c r="DA901" s="153">
        <v>1</v>
      </c>
      <c r="DB901" s="153">
        <v>1</v>
      </c>
      <c r="DC901" s="153">
        <v>0.9</v>
      </c>
      <c r="DD901" s="153">
        <v>0.9</v>
      </c>
      <c r="DE901" s="891">
        <v>0</v>
      </c>
      <c r="DF901" s="891" t="s">
        <v>828</v>
      </c>
      <c r="DG901" s="891" t="s">
        <v>828</v>
      </c>
      <c r="DH901" s="891" t="s">
        <v>828</v>
      </c>
      <c r="DI901" s="153">
        <v>0</v>
      </c>
      <c r="DJ901" s="891" t="s">
        <v>828</v>
      </c>
      <c r="DK901" s="866" t="s">
        <v>3040</v>
      </c>
      <c r="DL901" s="1315">
        <v>0.8</v>
      </c>
      <c r="DM901" s="1315">
        <v>0.8</v>
      </c>
      <c r="DN901" s="1315">
        <v>0.8</v>
      </c>
      <c r="DO901" s="891" t="s">
        <v>828</v>
      </c>
      <c r="DP901" s="877">
        <v>0.9</v>
      </c>
      <c r="DQ901" s="891" t="s">
        <v>9434</v>
      </c>
      <c r="DR901" s="891" t="s">
        <v>9433</v>
      </c>
      <c r="DS901" s="740" t="s">
        <v>8256</v>
      </c>
      <c r="DT901" s="891" t="s">
        <v>828</v>
      </c>
      <c r="DU901" s="891" t="s">
        <v>828</v>
      </c>
      <c r="DV901" s="891" t="s">
        <v>828</v>
      </c>
      <c r="DW901" s="891" t="s">
        <v>828</v>
      </c>
      <c r="DX901" s="901" t="s">
        <v>828</v>
      </c>
      <c r="DY901" s="235"/>
      <c r="DZ901" s="1259" t="s">
        <v>5845</v>
      </c>
      <c r="EA901" s="2003">
        <v>0.6</v>
      </c>
      <c r="EB901" s="1998">
        <f t="shared" ref="EB901:EB941" si="14">IF(EA901&lt;0.5, EA901, EA901*2)</f>
        <v>1.2</v>
      </c>
      <c r="EC901" s="964" t="s">
        <v>5837</v>
      </c>
      <c r="ED901" s="1259" t="s">
        <v>5846</v>
      </c>
    </row>
    <row r="902" spans="1:135">
      <c r="A902" s="1586">
        <v>5608</v>
      </c>
      <c r="B902" s="1264" t="s">
        <v>828</v>
      </c>
      <c r="C902" s="1264" t="s">
        <v>828</v>
      </c>
      <c r="D902" s="1265">
        <v>124410</v>
      </c>
      <c r="E902" s="1264" t="s">
        <v>9071</v>
      </c>
      <c r="F902" s="1264">
        <v>60060</v>
      </c>
      <c r="G902" s="1264" t="s">
        <v>926</v>
      </c>
      <c r="H902" s="1264">
        <v>60060</v>
      </c>
      <c r="I902" s="1264" t="s">
        <v>926</v>
      </c>
      <c r="J902" s="1585">
        <v>8000932</v>
      </c>
      <c r="K902" s="1511">
        <v>8000225</v>
      </c>
      <c r="L902" s="861">
        <v>8000226</v>
      </c>
      <c r="M902" s="861" t="s">
        <v>831</v>
      </c>
      <c r="N902" s="864" t="s">
        <v>920</v>
      </c>
      <c r="O902" s="861">
        <v>8000227</v>
      </c>
      <c r="P902" s="1321" t="s">
        <v>9433</v>
      </c>
      <c r="Q902" s="861">
        <v>8000212</v>
      </c>
      <c r="R902" s="731" t="s">
        <v>9433</v>
      </c>
      <c r="S902" s="861">
        <v>8000474</v>
      </c>
      <c r="T902" s="861">
        <v>8000475</v>
      </c>
      <c r="U902" s="861">
        <v>8000476</v>
      </c>
      <c r="V902" s="861">
        <v>8000185</v>
      </c>
      <c r="W902" s="861">
        <v>8000186</v>
      </c>
      <c r="X902" s="861">
        <v>8000187</v>
      </c>
      <c r="Y902" s="861">
        <v>8000477</v>
      </c>
      <c r="Z902" s="861">
        <v>8000183</v>
      </c>
      <c r="AA902" s="861">
        <v>8000478</v>
      </c>
      <c r="AB902" s="861">
        <v>8000473</v>
      </c>
      <c r="AC902" s="861">
        <v>0</v>
      </c>
      <c r="AD902" s="864" t="s">
        <v>828</v>
      </c>
      <c r="AE902" s="861">
        <v>8000480</v>
      </c>
      <c r="AF902" s="861">
        <v>8000481</v>
      </c>
      <c r="AG902" s="861">
        <v>8000162</v>
      </c>
      <c r="AH902" s="864">
        <v>0</v>
      </c>
      <c r="AI902" s="864" t="s">
        <v>919</v>
      </c>
      <c r="AJ902" s="864">
        <v>3</v>
      </c>
      <c r="AK902" s="864">
        <v>4</v>
      </c>
      <c r="AL902" s="864">
        <v>5</v>
      </c>
      <c r="AM902" s="861">
        <v>0</v>
      </c>
      <c r="AN902" s="871">
        <v>8000664</v>
      </c>
      <c r="AO902" s="824" t="s">
        <v>5924</v>
      </c>
      <c r="AP902" s="861">
        <v>0</v>
      </c>
      <c r="AQ902" s="861" t="s">
        <v>7948</v>
      </c>
      <c r="AR902" s="861">
        <v>0</v>
      </c>
      <c r="AS902" s="861">
        <v>0</v>
      </c>
      <c r="AT902" s="861">
        <v>0</v>
      </c>
      <c r="AU902" s="861">
        <v>0</v>
      </c>
      <c r="AV902" s="861">
        <v>0</v>
      </c>
      <c r="AW902" s="736"/>
      <c r="AX902" s="156" t="s">
        <v>1162</v>
      </c>
      <c r="AY902" s="881">
        <v>0</v>
      </c>
      <c r="AZ902" s="881">
        <v>0</v>
      </c>
      <c r="BA902" s="881" t="s">
        <v>828</v>
      </c>
      <c r="BB902" s="881" t="s">
        <v>828</v>
      </c>
      <c r="BC902" s="881" t="s">
        <v>828</v>
      </c>
      <c r="BD902" s="881" t="s">
        <v>828</v>
      </c>
      <c r="BE902" s="881" t="s">
        <v>828</v>
      </c>
      <c r="BF902" s="881" t="s">
        <v>828</v>
      </c>
      <c r="BG902" s="881" t="s">
        <v>828</v>
      </c>
      <c r="BH902" s="881" t="s">
        <v>828</v>
      </c>
      <c r="BI902" s="881" t="s">
        <v>828</v>
      </c>
      <c r="BJ902" s="881" t="s">
        <v>828</v>
      </c>
      <c r="BK902" s="881" t="s">
        <v>828</v>
      </c>
      <c r="BL902" s="881" t="s">
        <v>828</v>
      </c>
      <c r="BM902" s="881" t="s">
        <v>828</v>
      </c>
      <c r="BN902" s="881" t="s">
        <v>828</v>
      </c>
      <c r="BO902" s="881" t="s">
        <v>828</v>
      </c>
      <c r="BP902" s="864" t="s">
        <v>2960</v>
      </c>
      <c r="BQ902" s="864" t="s">
        <v>828</v>
      </c>
      <c r="BR902" s="864" t="s">
        <v>828</v>
      </c>
      <c r="BS902" s="864" t="s">
        <v>926</v>
      </c>
      <c r="BT902" s="864" t="s">
        <v>919</v>
      </c>
      <c r="BU902" s="864" t="s">
        <v>919</v>
      </c>
      <c r="BV902" s="892" t="s">
        <v>828</v>
      </c>
      <c r="BW902" s="892" t="s">
        <v>828</v>
      </c>
      <c r="BX902" s="892" t="s">
        <v>828</v>
      </c>
      <c r="BY902" s="892" t="s">
        <v>828</v>
      </c>
      <c r="BZ902" s="892" t="s">
        <v>828</v>
      </c>
      <c r="CA902" s="892" t="s">
        <v>828</v>
      </c>
      <c r="CB902" s="87" t="s">
        <v>2960</v>
      </c>
      <c r="CC902" s="892" t="s">
        <v>828</v>
      </c>
      <c r="CD902" s="892" t="s">
        <v>828</v>
      </c>
      <c r="CE902" s="892" t="s">
        <v>828</v>
      </c>
      <c r="CF902" s="892" t="s">
        <v>828</v>
      </c>
      <c r="CG902" s="892" t="s">
        <v>828</v>
      </c>
      <c r="CH902" s="892" t="s">
        <v>828</v>
      </c>
      <c r="CI902" s="892" t="s">
        <v>828</v>
      </c>
      <c r="CJ902" s="892" t="s">
        <v>828</v>
      </c>
      <c r="CK902" s="736"/>
      <c r="CL902" s="156" t="s">
        <v>1162</v>
      </c>
      <c r="CM902" s="864">
        <v>40</v>
      </c>
      <c r="CN902" s="864">
        <v>9.8000000000000007</v>
      </c>
      <c r="CO902" s="864">
        <v>5</v>
      </c>
      <c r="CP902" s="864" t="s">
        <v>9073</v>
      </c>
      <c r="CQ902" s="156">
        <v>1</v>
      </c>
      <c r="CR902" s="156" t="s">
        <v>9433</v>
      </c>
      <c r="CS902" s="156">
        <v>3.3</v>
      </c>
      <c r="CT902" s="740" t="s">
        <v>9433</v>
      </c>
      <c r="CU902" s="156">
        <v>1.5</v>
      </c>
      <c r="CV902" s="156">
        <v>1.5</v>
      </c>
      <c r="CW902" s="156">
        <v>1</v>
      </c>
      <c r="CX902" s="156">
        <v>1.5</v>
      </c>
      <c r="CY902" s="156">
        <v>2</v>
      </c>
      <c r="CZ902" s="156">
        <v>1.5</v>
      </c>
      <c r="DA902" s="156">
        <v>1</v>
      </c>
      <c r="DB902" s="156">
        <v>1</v>
      </c>
      <c r="DC902" s="156">
        <v>0.9</v>
      </c>
      <c r="DD902" s="156">
        <v>0.9</v>
      </c>
      <c r="DE902" s="892">
        <v>0</v>
      </c>
      <c r="DF902" s="892" t="s">
        <v>828</v>
      </c>
      <c r="DG902" s="892" t="s">
        <v>828</v>
      </c>
      <c r="DH902" s="892" t="s">
        <v>828</v>
      </c>
      <c r="DI902" s="156">
        <v>0</v>
      </c>
      <c r="DJ902" s="892" t="s">
        <v>828</v>
      </c>
      <c r="DK902" s="866" t="s">
        <v>3040</v>
      </c>
      <c r="DL902" s="1315">
        <v>0.8</v>
      </c>
      <c r="DM902" s="1315">
        <v>0.8</v>
      </c>
      <c r="DN902" s="1315">
        <v>0.8</v>
      </c>
      <c r="DO902" s="892" t="s">
        <v>828</v>
      </c>
      <c r="DP902" s="877">
        <v>0.9</v>
      </c>
      <c r="DQ902" s="892" t="s">
        <v>9434</v>
      </c>
      <c r="DR902" s="892" t="s">
        <v>9433</v>
      </c>
      <c r="DS902" s="740" t="s">
        <v>8256</v>
      </c>
      <c r="DT902" s="892" t="s">
        <v>828</v>
      </c>
      <c r="DU902" s="892" t="s">
        <v>828</v>
      </c>
      <c r="DV902" s="892" t="s">
        <v>828</v>
      </c>
      <c r="DW902" s="892" t="s">
        <v>828</v>
      </c>
      <c r="DX902" s="902" t="s">
        <v>828</v>
      </c>
      <c r="DY902" s="235"/>
      <c r="DZ902" s="1259" t="s">
        <v>5845</v>
      </c>
      <c r="EA902" s="2003">
        <v>0.6</v>
      </c>
      <c r="EB902" s="1998">
        <f t="shared" si="14"/>
        <v>1.2</v>
      </c>
      <c r="EC902" s="964" t="s">
        <v>5837</v>
      </c>
      <c r="ED902" s="1259" t="s">
        <v>5846</v>
      </c>
    </row>
    <row r="903" spans="1:135">
      <c r="A903" s="1578">
        <v>5609</v>
      </c>
      <c r="B903" s="1350" t="s">
        <v>919</v>
      </c>
      <c r="C903" s="1350" t="s">
        <v>828</v>
      </c>
      <c r="D903" s="1351" t="s">
        <v>8755</v>
      </c>
      <c r="E903" s="1350" t="s">
        <v>828</v>
      </c>
      <c r="F903" s="1350" t="s">
        <v>828</v>
      </c>
      <c r="G903" s="1350" t="s">
        <v>828</v>
      </c>
      <c r="H903" s="1350" t="s">
        <v>828</v>
      </c>
      <c r="I903" s="1350" t="s">
        <v>828</v>
      </c>
      <c r="J903" s="1352" t="s">
        <v>828</v>
      </c>
      <c r="K903" s="1683" t="s">
        <v>828</v>
      </c>
      <c r="L903" s="1352" t="s">
        <v>828</v>
      </c>
      <c r="M903" s="1352" t="s">
        <v>828</v>
      </c>
      <c r="N903" s="1579" t="s">
        <v>828</v>
      </c>
      <c r="O903" s="1352" t="s">
        <v>828</v>
      </c>
      <c r="P903" s="1352" t="s">
        <v>828</v>
      </c>
      <c r="Q903" s="1352" t="s">
        <v>828</v>
      </c>
      <c r="R903" s="731" t="s">
        <v>9433</v>
      </c>
      <c r="S903" s="1352" t="s">
        <v>828</v>
      </c>
      <c r="T903" s="1352" t="s">
        <v>828</v>
      </c>
      <c r="U903" s="1352" t="s">
        <v>828</v>
      </c>
      <c r="V903" s="1352" t="s">
        <v>828</v>
      </c>
      <c r="W903" s="1352" t="s">
        <v>828</v>
      </c>
      <c r="X903" s="1352" t="s">
        <v>828</v>
      </c>
      <c r="Y903" s="1352" t="s">
        <v>828</v>
      </c>
      <c r="Z903" s="1352" t="s">
        <v>828</v>
      </c>
      <c r="AA903" s="1352" t="s">
        <v>828</v>
      </c>
      <c r="AB903" s="1352" t="s">
        <v>828</v>
      </c>
      <c r="AC903" s="1352" t="s">
        <v>828</v>
      </c>
      <c r="AD903" s="1579" t="s">
        <v>828</v>
      </c>
      <c r="AE903" s="1352" t="s">
        <v>828</v>
      </c>
      <c r="AF903" s="1352" t="s">
        <v>828</v>
      </c>
      <c r="AG903" s="1352" t="s">
        <v>828</v>
      </c>
      <c r="AH903" s="1579" t="s">
        <v>828</v>
      </c>
      <c r="AI903" s="1579" t="s">
        <v>828</v>
      </c>
      <c r="AJ903" s="1579" t="s">
        <v>828</v>
      </c>
      <c r="AK903" s="1579" t="s">
        <v>828</v>
      </c>
      <c r="AL903" s="1579" t="s">
        <v>828</v>
      </c>
      <c r="AM903" s="1352" t="s">
        <v>828</v>
      </c>
      <c r="AN903" s="1352" t="s">
        <v>828</v>
      </c>
      <c r="AO903" s="1352" t="s">
        <v>828</v>
      </c>
      <c r="AP903" s="1352" t="s">
        <v>828</v>
      </c>
      <c r="AQ903" s="1352" t="s">
        <v>7948</v>
      </c>
      <c r="AR903" s="1352" t="s">
        <v>828</v>
      </c>
      <c r="AS903" s="1352" t="s">
        <v>828</v>
      </c>
      <c r="AT903" s="1352" t="s">
        <v>828</v>
      </c>
      <c r="AU903" s="1352" t="s">
        <v>828</v>
      </c>
      <c r="AV903" s="1352" t="s">
        <v>828</v>
      </c>
      <c r="AW903" s="1580"/>
      <c r="AX903" s="1581" t="s">
        <v>828</v>
      </c>
      <c r="AY903" s="1560" t="s">
        <v>828</v>
      </c>
      <c r="AZ903" s="1560" t="s">
        <v>828</v>
      </c>
      <c r="BA903" s="1560" t="s">
        <v>828</v>
      </c>
      <c r="BB903" s="1560" t="s">
        <v>828</v>
      </c>
      <c r="BC903" s="1560" t="s">
        <v>828</v>
      </c>
      <c r="BD903" s="1560" t="s">
        <v>828</v>
      </c>
      <c r="BE903" s="1560" t="s">
        <v>828</v>
      </c>
      <c r="BF903" s="1560" t="s">
        <v>828</v>
      </c>
      <c r="BG903" s="1560" t="s">
        <v>828</v>
      </c>
      <c r="BH903" s="1560" t="s">
        <v>828</v>
      </c>
      <c r="BI903" s="1560" t="s">
        <v>828</v>
      </c>
      <c r="BJ903" s="1560" t="s">
        <v>828</v>
      </c>
      <c r="BK903" s="1560" t="s">
        <v>828</v>
      </c>
      <c r="BL903" s="1560" t="s">
        <v>828</v>
      </c>
      <c r="BM903" s="1560" t="s">
        <v>828</v>
      </c>
      <c r="BN903" s="1560" t="s">
        <v>828</v>
      </c>
      <c r="BO903" s="1560" t="s">
        <v>828</v>
      </c>
      <c r="BP903" s="1579" t="s">
        <v>828</v>
      </c>
      <c r="BQ903" s="1579" t="s">
        <v>828</v>
      </c>
      <c r="BR903" s="1579" t="s">
        <v>828</v>
      </c>
      <c r="BS903" s="1579" t="s">
        <v>828</v>
      </c>
      <c r="BT903" s="1579" t="s">
        <v>828</v>
      </c>
      <c r="BU903" s="1579" t="s">
        <v>828</v>
      </c>
      <c r="BV903" s="1582" t="s">
        <v>828</v>
      </c>
      <c r="BW903" s="1582" t="s">
        <v>828</v>
      </c>
      <c r="BX903" s="1582" t="s">
        <v>828</v>
      </c>
      <c r="BY903" s="1582" t="s">
        <v>828</v>
      </c>
      <c r="BZ903" s="1582" t="s">
        <v>828</v>
      </c>
      <c r="CA903" s="1582" t="s">
        <v>828</v>
      </c>
      <c r="CB903" s="1579" t="s">
        <v>828</v>
      </c>
      <c r="CC903" s="1582" t="s">
        <v>828</v>
      </c>
      <c r="CD903" s="1582" t="s">
        <v>828</v>
      </c>
      <c r="CE903" s="1582" t="s">
        <v>828</v>
      </c>
      <c r="CF903" s="1582" t="s">
        <v>828</v>
      </c>
      <c r="CG903" s="1582" t="s">
        <v>828</v>
      </c>
      <c r="CH903" s="1582" t="s">
        <v>828</v>
      </c>
      <c r="CI903" s="1582" t="s">
        <v>828</v>
      </c>
      <c r="CJ903" s="1582" t="s">
        <v>828</v>
      </c>
      <c r="CK903" s="1580"/>
      <c r="CL903" s="1581" t="s">
        <v>828</v>
      </c>
      <c r="CM903" s="1579" t="s">
        <v>828</v>
      </c>
      <c r="CN903" s="1579" t="s">
        <v>828</v>
      </c>
      <c r="CO903" s="1579" t="s">
        <v>828</v>
      </c>
      <c r="CP903" s="1579" t="s">
        <v>828</v>
      </c>
      <c r="CQ903" s="1581" t="s">
        <v>828</v>
      </c>
      <c r="CR903" s="1581" t="s">
        <v>828</v>
      </c>
      <c r="CS903" s="1581" t="s">
        <v>828</v>
      </c>
      <c r="CT903" s="740" t="s">
        <v>9433</v>
      </c>
      <c r="CU903" s="1581" t="s">
        <v>828</v>
      </c>
      <c r="CV903" s="1581" t="s">
        <v>828</v>
      </c>
      <c r="CW903" s="1581" t="s">
        <v>828</v>
      </c>
      <c r="CX903" s="1581" t="s">
        <v>828</v>
      </c>
      <c r="CY903" s="1581" t="s">
        <v>828</v>
      </c>
      <c r="CZ903" s="1581" t="s">
        <v>828</v>
      </c>
      <c r="DA903" s="1581" t="s">
        <v>828</v>
      </c>
      <c r="DB903" s="1581" t="s">
        <v>828</v>
      </c>
      <c r="DC903" s="1581" t="s">
        <v>828</v>
      </c>
      <c r="DD903" s="1581" t="s">
        <v>828</v>
      </c>
      <c r="DE903" s="1582" t="s">
        <v>828</v>
      </c>
      <c r="DF903" s="1582" t="s">
        <v>828</v>
      </c>
      <c r="DG903" s="1582" t="s">
        <v>828</v>
      </c>
      <c r="DH903" s="1582" t="s">
        <v>828</v>
      </c>
      <c r="DI903" s="1581" t="s">
        <v>828</v>
      </c>
      <c r="DJ903" s="1582" t="s">
        <v>828</v>
      </c>
      <c r="DK903" s="866" t="s">
        <v>828</v>
      </c>
      <c r="DL903" s="1315">
        <v>0</v>
      </c>
      <c r="DM903" s="1315">
        <v>0</v>
      </c>
      <c r="DN903" s="1315">
        <v>0</v>
      </c>
      <c r="DO903" s="1582" t="s">
        <v>828</v>
      </c>
      <c r="DP903" s="1582" t="s">
        <v>828</v>
      </c>
      <c r="DQ903" s="1582" t="s">
        <v>828</v>
      </c>
      <c r="DR903" s="1582" t="s">
        <v>828</v>
      </c>
      <c r="DS903" s="740">
        <v>0</v>
      </c>
      <c r="DT903" s="1582" t="s">
        <v>828</v>
      </c>
      <c r="DU903" s="1582" t="s">
        <v>828</v>
      </c>
      <c r="DV903" s="1582" t="s">
        <v>828</v>
      </c>
      <c r="DW903" s="1582" t="s">
        <v>828</v>
      </c>
      <c r="DX903" s="1583" t="s">
        <v>828</v>
      </c>
      <c r="DY903" s="235"/>
      <c r="DZ903" s="1259" t="s">
        <v>5846</v>
      </c>
      <c r="EA903" s="740">
        <v>0</v>
      </c>
      <c r="EB903" s="1998">
        <f t="shared" si="14"/>
        <v>0</v>
      </c>
      <c r="EC903" s="1558" t="s">
        <v>828</v>
      </c>
      <c r="ED903" s="1259" t="s">
        <v>5846</v>
      </c>
    </row>
    <row r="904" spans="1:135">
      <c r="A904" s="1618">
        <v>5610</v>
      </c>
      <c r="B904" s="1261" t="s">
        <v>828</v>
      </c>
      <c r="C904" s="1261" t="s">
        <v>828</v>
      </c>
      <c r="D904" s="1262">
        <v>53244</v>
      </c>
      <c r="E904" s="1261" t="s">
        <v>9071</v>
      </c>
      <c r="F904" s="1261" t="s">
        <v>828</v>
      </c>
      <c r="G904" s="1261" t="s">
        <v>828</v>
      </c>
      <c r="H904" s="1261" t="s">
        <v>828</v>
      </c>
      <c r="I904" s="1261" t="s">
        <v>828</v>
      </c>
      <c r="J904" s="1585">
        <v>8000933</v>
      </c>
      <c r="K904" s="1511">
        <v>8000225</v>
      </c>
      <c r="L904" s="1321">
        <v>8000226</v>
      </c>
      <c r="M904" s="1321" t="s">
        <v>831</v>
      </c>
      <c r="N904" s="863" t="s">
        <v>920</v>
      </c>
      <c r="O904" s="1321">
        <v>8000227</v>
      </c>
      <c r="P904" s="1321" t="s">
        <v>9433</v>
      </c>
      <c r="Q904" s="1321">
        <v>8000212</v>
      </c>
      <c r="R904" s="731" t="s">
        <v>9433</v>
      </c>
      <c r="S904" s="1321">
        <v>8000474</v>
      </c>
      <c r="T904" s="1321">
        <v>8000475</v>
      </c>
      <c r="U904" s="1321">
        <v>8000476</v>
      </c>
      <c r="V904" s="1321">
        <v>8000185</v>
      </c>
      <c r="W904" s="1321">
        <v>8000186</v>
      </c>
      <c r="X904" s="1321">
        <v>8000187</v>
      </c>
      <c r="Y904" s="1321">
        <v>8000477</v>
      </c>
      <c r="Z904" s="1321">
        <v>8000183</v>
      </c>
      <c r="AA904" s="1321">
        <v>8000478</v>
      </c>
      <c r="AB904" s="1321">
        <v>8000473</v>
      </c>
      <c r="AC904" s="1321">
        <v>0</v>
      </c>
      <c r="AD904" s="863" t="s">
        <v>828</v>
      </c>
      <c r="AE904" s="1321">
        <v>8000480</v>
      </c>
      <c r="AF904" s="1321">
        <v>8000481</v>
      </c>
      <c r="AG904" s="1321">
        <v>8000162</v>
      </c>
      <c r="AH904" s="863">
        <v>0</v>
      </c>
      <c r="AI904" s="863" t="s">
        <v>919</v>
      </c>
      <c r="AJ904" s="863">
        <v>3</v>
      </c>
      <c r="AK904" s="863">
        <v>4</v>
      </c>
      <c r="AL904" s="863">
        <v>5</v>
      </c>
      <c r="AM904" s="1321">
        <v>0</v>
      </c>
      <c r="AN904" s="871">
        <v>8000664</v>
      </c>
      <c r="AO904" s="824" t="s">
        <v>5924</v>
      </c>
      <c r="AP904" s="1321">
        <v>0</v>
      </c>
      <c r="AQ904" s="1321" t="s">
        <v>7948</v>
      </c>
      <c r="AR904" s="1321">
        <v>0</v>
      </c>
      <c r="AS904" s="1321">
        <v>0</v>
      </c>
      <c r="AT904" s="1321">
        <v>0</v>
      </c>
      <c r="AU904" s="1321">
        <v>0</v>
      </c>
      <c r="AV904" s="1321">
        <v>0</v>
      </c>
      <c r="AW904" s="735"/>
      <c r="AX904" s="153" t="s">
        <v>1162</v>
      </c>
      <c r="AY904" s="879">
        <v>0</v>
      </c>
      <c r="AZ904" s="879">
        <v>0</v>
      </c>
      <c r="BA904" s="879" t="s">
        <v>828</v>
      </c>
      <c r="BB904" s="879" t="s">
        <v>828</v>
      </c>
      <c r="BC904" s="879" t="s">
        <v>828</v>
      </c>
      <c r="BD904" s="879" t="s">
        <v>828</v>
      </c>
      <c r="BE904" s="879" t="s">
        <v>828</v>
      </c>
      <c r="BF904" s="879" t="s">
        <v>828</v>
      </c>
      <c r="BG904" s="879" t="s">
        <v>828</v>
      </c>
      <c r="BH904" s="879" t="s">
        <v>828</v>
      </c>
      <c r="BI904" s="879" t="s">
        <v>828</v>
      </c>
      <c r="BJ904" s="879" t="s">
        <v>828</v>
      </c>
      <c r="BK904" s="879" t="s">
        <v>828</v>
      </c>
      <c r="BL904" s="879" t="s">
        <v>828</v>
      </c>
      <c r="BM904" s="879" t="s">
        <v>828</v>
      </c>
      <c r="BN904" s="879" t="s">
        <v>828</v>
      </c>
      <c r="BO904" s="879" t="s">
        <v>828</v>
      </c>
      <c r="BP904" s="863" t="s">
        <v>2960</v>
      </c>
      <c r="BQ904" s="863" t="s">
        <v>828</v>
      </c>
      <c r="BR904" s="863" t="s">
        <v>828</v>
      </c>
      <c r="BS904" s="863">
        <v>5</v>
      </c>
      <c r="BT904" s="863">
        <v>1</v>
      </c>
      <c r="BU904" s="863">
        <v>1</v>
      </c>
      <c r="BV904" s="891" t="s">
        <v>828</v>
      </c>
      <c r="BW904" s="891" t="s">
        <v>828</v>
      </c>
      <c r="BX904" s="891" t="s">
        <v>828</v>
      </c>
      <c r="BY904" s="891" t="s">
        <v>828</v>
      </c>
      <c r="BZ904" s="891" t="s">
        <v>828</v>
      </c>
      <c r="CA904" s="891" t="s">
        <v>828</v>
      </c>
      <c r="CB904" s="87" t="s">
        <v>2960</v>
      </c>
      <c r="CC904" s="891" t="s">
        <v>828</v>
      </c>
      <c r="CD904" s="891" t="s">
        <v>828</v>
      </c>
      <c r="CE904" s="891" t="s">
        <v>828</v>
      </c>
      <c r="CF904" s="891" t="s">
        <v>828</v>
      </c>
      <c r="CG904" s="891" t="s">
        <v>828</v>
      </c>
      <c r="CH904" s="891" t="s">
        <v>828</v>
      </c>
      <c r="CI904" s="891" t="s">
        <v>828</v>
      </c>
      <c r="CJ904" s="891" t="s">
        <v>828</v>
      </c>
      <c r="CK904" s="735"/>
      <c r="CL904" s="153" t="s">
        <v>1162</v>
      </c>
      <c r="CM904" s="863">
        <v>40</v>
      </c>
      <c r="CN904" s="863">
        <v>9.8000000000000007</v>
      </c>
      <c r="CO904" s="863">
        <v>5</v>
      </c>
      <c r="CP904" s="863" t="s">
        <v>9073</v>
      </c>
      <c r="CQ904" s="153">
        <v>1</v>
      </c>
      <c r="CR904" s="153" t="s">
        <v>9433</v>
      </c>
      <c r="CS904" s="153">
        <v>3.3</v>
      </c>
      <c r="CT904" s="740" t="s">
        <v>9433</v>
      </c>
      <c r="CU904" s="153">
        <v>1.5</v>
      </c>
      <c r="CV904" s="153">
        <v>1.5</v>
      </c>
      <c r="CW904" s="153">
        <v>1</v>
      </c>
      <c r="CX904" s="153">
        <v>1.5</v>
      </c>
      <c r="CY904" s="153">
        <v>2</v>
      </c>
      <c r="CZ904" s="153">
        <v>1.5</v>
      </c>
      <c r="DA904" s="153">
        <v>1</v>
      </c>
      <c r="DB904" s="153">
        <v>1</v>
      </c>
      <c r="DC904" s="153">
        <v>0.9</v>
      </c>
      <c r="DD904" s="153">
        <v>0.9</v>
      </c>
      <c r="DE904" s="891">
        <v>0</v>
      </c>
      <c r="DF904" s="891" t="s">
        <v>828</v>
      </c>
      <c r="DG904" s="891" t="s">
        <v>828</v>
      </c>
      <c r="DH904" s="891" t="s">
        <v>828</v>
      </c>
      <c r="DI904" s="153">
        <v>0</v>
      </c>
      <c r="DJ904" s="891" t="s">
        <v>828</v>
      </c>
      <c r="DK904" s="866" t="s">
        <v>3040</v>
      </c>
      <c r="DL904" s="1315">
        <v>0.8</v>
      </c>
      <c r="DM904" s="1315">
        <v>0.8</v>
      </c>
      <c r="DN904" s="1315">
        <v>0.8</v>
      </c>
      <c r="DO904" s="891" t="s">
        <v>828</v>
      </c>
      <c r="DP904" s="877">
        <v>0.9</v>
      </c>
      <c r="DQ904" s="891" t="s">
        <v>9434</v>
      </c>
      <c r="DR904" s="891" t="s">
        <v>828</v>
      </c>
      <c r="DS904" s="740" t="s">
        <v>8256</v>
      </c>
      <c r="DT904" s="891" t="s">
        <v>828</v>
      </c>
      <c r="DU904" s="891" t="s">
        <v>828</v>
      </c>
      <c r="DV904" s="891" t="s">
        <v>828</v>
      </c>
      <c r="DW904" s="891" t="s">
        <v>828</v>
      </c>
      <c r="DX904" s="901" t="s">
        <v>828</v>
      </c>
      <c r="DY904" s="235"/>
      <c r="DZ904" s="1259" t="s">
        <v>5846</v>
      </c>
      <c r="EA904" s="2003">
        <v>0.6</v>
      </c>
      <c r="EB904" s="1998">
        <f t="shared" si="14"/>
        <v>1.2</v>
      </c>
      <c r="EC904" s="964" t="s">
        <v>5837</v>
      </c>
      <c r="ED904" s="1259" t="s">
        <v>5846</v>
      </c>
    </row>
    <row r="905" spans="1:135">
      <c r="A905" s="1619">
        <v>5611</v>
      </c>
      <c r="B905" s="1264" t="s">
        <v>828</v>
      </c>
      <c r="C905" s="1264" t="s">
        <v>828</v>
      </c>
      <c r="D905" s="1265">
        <v>181656</v>
      </c>
      <c r="E905" s="1264" t="s">
        <v>9071</v>
      </c>
      <c r="F905" s="1264">
        <v>87696</v>
      </c>
      <c r="G905" s="1264" t="s">
        <v>926</v>
      </c>
      <c r="H905" s="1264">
        <v>87696</v>
      </c>
      <c r="I905" s="1264" t="s">
        <v>926</v>
      </c>
      <c r="J905" s="1585">
        <v>8000934</v>
      </c>
      <c r="K905" s="1511">
        <v>8000225</v>
      </c>
      <c r="L905" s="861">
        <v>8000226</v>
      </c>
      <c r="M905" s="861" t="s">
        <v>831</v>
      </c>
      <c r="N905" s="864" t="s">
        <v>920</v>
      </c>
      <c r="O905" s="861">
        <v>8000227</v>
      </c>
      <c r="P905" s="1321" t="s">
        <v>9433</v>
      </c>
      <c r="Q905" s="861">
        <v>8000212</v>
      </c>
      <c r="R905" s="731" t="s">
        <v>9433</v>
      </c>
      <c r="S905" s="861">
        <v>8000474</v>
      </c>
      <c r="T905" s="861">
        <v>8000475</v>
      </c>
      <c r="U905" s="861">
        <v>8000476</v>
      </c>
      <c r="V905" s="861">
        <v>8000185</v>
      </c>
      <c r="W905" s="861">
        <v>8000186</v>
      </c>
      <c r="X905" s="861">
        <v>8000187</v>
      </c>
      <c r="Y905" s="861">
        <v>8000477</v>
      </c>
      <c r="Z905" s="861">
        <v>8000183</v>
      </c>
      <c r="AA905" s="861">
        <v>8000478</v>
      </c>
      <c r="AB905" s="861">
        <v>8000473</v>
      </c>
      <c r="AC905" s="861">
        <v>0</v>
      </c>
      <c r="AD905" s="864" t="s">
        <v>828</v>
      </c>
      <c r="AE905" s="861">
        <v>8000480</v>
      </c>
      <c r="AF905" s="861">
        <v>8000481</v>
      </c>
      <c r="AG905" s="861">
        <v>8000162</v>
      </c>
      <c r="AH905" s="864">
        <v>0</v>
      </c>
      <c r="AI905" s="864" t="s">
        <v>919</v>
      </c>
      <c r="AJ905" s="864">
        <v>3</v>
      </c>
      <c r="AK905" s="864">
        <v>4</v>
      </c>
      <c r="AL905" s="864">
        <v>5</v>
      </c>
      <c r="AM905" s="861">
        <v>0</v>
      </c>
      <c r="AN905" s="871">
        <v>8000664</v>
      </c>
      <c r="AO905" s="824" t="s">
        <v>5924</v>
      </c>
      <c r="AP905" s="861">
        <v>0</v>
      </c>
      <c r="AQ905" s="861" t="s">
        <v>7948</v>
      </c>
      <c r="AR905" s="861">
        <v>0</v>
      </c>
      <c r="AS905" s="861">
        <v>0</v>
      </c>
      <c r="AT905" s="861">
        <v>0</v>
      </c>
      <c r="AU905" s="861">
        <v>0</v>
      </c>
      <c r="AV905" s="861">
        <v>0</v>
      </c>
      <c r="AW905" s="736"/>
      <c r="AX905" s="156" t="s">
        <v>1162</v>
      </c>
      <c r="AY905" s="881">
        <v>0</v>
      </c>
      <c r="AZ905" s="881">
        <v>0</v>
      </c>
      <c r="BA905" s="881" t="s">
        <v>828</v>
      </c>
      <c r="BB905" s="881" t="s">
        <v>828</v>
      </c>
      <c r="BC905" s="881" t="s">
        <v>828</v>
      </c>
      <c r="BD905" s="881" t="s">
        <v>828</v>
      </c>
      <c r="BE905" s="881" t="s">
        <v>828</v>
      </c>
      <c r="BF905" s="881" t="s">
        <v>828</v>
      </c>
      <c r="BG905" s="881" t="s">
        <v>828</v>
      </c>
      <c r="BH905" s="881" t="s">
        <v>828</v>
      </c>
      <c r="BI905" s="881" t="s">
        <v>828</v>
      </c>
      <c r="BJ905" s="881" t="s">
        <v>828</v>
      </c>
      <c r="BK905" s="881" t="s">
        <v>828</v>
      </c>
      <c r="BL905" s="881" t="s">
        <v>828</v>
      </c>
      <c r="BM905" s="881" t="s">
        <v>828</v>
      </c>
      <c r="BN905" s="881" t="s">
        <v>828</v>
      </c>
      <c r="BO905" s="881" t="s">
        <v>828</v>
      </c>
      <c r="BP905" s="864" t="s">
        <v>2960</v>
      </c>
      <c r="BQ905" s="864" t="s">
        <v>828</v>
      </c>
      <c r="BR905" s="864" t="s">
        <v>828</v>
      </c>
      <c r="BS905" s="864" t="s">
        <v>926</v>
      </c>
      <c r="BT905" s="864" t="s">
        <v>919</v>
      </c>
      <c r="BU905" s="864" t="s">
        <v>919</v>
      </c>
      <c r="BV905" s="892" t="s">
        <v>828</v>
      </c>
      <c r="BW905" s="892" t="s">
        <v>828</v>
      </c>
      <c r="BX905" s="892" t="s">
        <v>828</v>
      </c>
      <c r="BY905" s="892" t="s">
        <v>828</v>
      </c>
      <c r="BZ905" s="892" t="s">
        <v>828</v>
      </c>
      <c r="CA905" s="892" t="s">
        <v>828</v>
      </c>
      <c r="CB905" s="87" t="s">
        <v>2960</v>
      </c>
      <c r="CC905" s="892" t="s">
        <v>828</v>
      </c>
      <c r="CD905" s="892" t="s">
        <v>828</v>
      </c>
      <c r="CE905" s="892" t="s">
        <v>828</v>
      </c>
      <c r="CF905" s="892" t="s">
        <v>828</v>
      </c>
      <c r="CG905" s="892" t="s">
        <v>828</v>
      </c>
      <c r="CH905" s="892" t="s">
        <v>828</v>
      </c>
      <c r="CI905" s="892" t="s">
        <v>828</v>
      </c>
      <c r="CJ905" s="892" t="s">
        <v>828</v>
      </c>
      <c r="CK905" s="736"/>
      <c r="CL905" s="156" t="s">
        <v>1162</v>
      </c>
      <c r="CM905" s="864">
        <v>40</v>
      </c>
      <c r="CN905" s="864">
        <v>9.8000000000000007</v>
      </c>
      <c r="CO905" s="864">
        <v>5</v>
      </c>
      <c r="CP905" s="864" t="s">
        <v>9073</v>
      </c>
      <c r="CQ905" s="156">
        <v>1</v>
      </c>
      <c r="CR905" s="156" t="s">
        <v>9433</v>
      </c>
      <c r="CS905" s="156">
        <v>3.3</v>
      </c>
      <c r="CT905" s="740" t="s">
        <v>9433</v>
      </c>
      <c r="CU905" s="156">
        <v>1.5</v>
      </c>
      <c r="CV905" s="156">
        <v>1.5</v>
      </c>
      <c r="CW905" s="156">
        <v>1</v>
      </c>
      <c r="CX905" s="156">
        <v>1.5</v>
      </c>
      <c r="CY905" s="156">
        <v>2</v>
      </c>
      <c r="CZ905" s="156">
        <v>1.5</v>
      </c>
      <c r="DA905" s="156">
        <v>1</v>
      </c>
      <c r="DB905" s="156">
        <v>1</v>
      </c>
      <c r="DC905" s="156">
        <v>0.9</v>
      </c>
      <c r="DD905" s="156">
        <v>0.9</v>
      </c>
      <c r="DE905" s="892">
        <v>0</v>
      </c>
      <c r="DF905" s="892" t="s">
        <v>828</v>
      </c>
      <c r="DG905" s="892" t="s">
        <v>828</v>
      </c>
      <c r="DH905" s="892" t="s">
        <v>828</v>
      </c>
      <c r="DI905" s="156">
        <v>0</v>
      </c>
      <c r="DJ905" s="892" t="s">
        <v>828</v>
      </c>
      <c r="DK905" s="866" t="s">
        <v>3040</v>
      </c>
      <c r="DL905" s="1315">
        <v>0.8</v>
      </c>
      <c r="DM905" s="1315">
        <v>0.8</v>
      </c>
      <c r="DN905" s="1315">
        <v>0.8</v>
      </c>
      <c r="DO905" s="892" t="s">
        <v>828</v>
      </c>
      <c r="DP905" s="877">
        <v>0.9</v>
      </c>
      <c r="DQ905" s="892" t="s">
        <v>9434</v>
      </c>
      <c r="DR905" s="892" t="s">
        <v>828</v>
      </c>
      <c r="DS905" s="740" t="s">
        <v>8256</v>
      </c>
      <c r="DT905" s="892" t="s">
        <v>828</v>
      </c>
      <c r="DU905" s="892" t="s">
        <v>828</v>
      </c>
      <c r="DV905" s="892" t="s">
        <v>828</v>
      </c>
      <c r="DW905" s="892" t="s">
        <v>828</v>
      </c>
      <c r="DX905" s="902" t="s">
        <v>828</v>
      </c>
      <c r="DY905" s="235"/>
      <c r="DZ905" s="1259" t="s">
        <v>5846</v>
      </c>
      <c r="EA905" s="2003">
        <v>0.6</v>
      </c>
      <c r="EB905" s="1998">
        <f t="shared" si="14"/>
        <v>1.2</v>
      </c>
      <c r="EC905" s="964" t="s">
        <v>5837</v>
      </c>
      <c r="ED905" s="1259" t="s">
        <v>5846</v>
      </c>
    </row>
    <row r="906" spans="1:135">
      <c r="A906" s="1578">
        <v>5612</v>
      </c>
      <c r="B906" s="1350" t="s">
        <v>919</v>
      </c>
      <c r="C906" s="1350" t="s">
        <v>828</v>
      </c>
      <c r="D906" s="1351" t="s">
        <v>4633</v>
      </c>
      <c r="E906" s="1350" t="s">
        <v>828</v>
      </c>
      <c r="F906" s="1350" t="s">
        <v>828</v>
      </c>
      <c r="G906" s="1350" t="s">
        <v>828</v>
      </c>
      <c r="H906" s="1350" t="s">
        <v>828</v>
      </c>
      <c r="I906" s="1350" t="s">
        <v>828</v>
      </c>
      <c r="J906" s="1352" t="s">
        <v>828</v>
      </c>
      <c r="K906" s="1683" t="s">
        <v>828</v>
      </c>
      <c r="L906" s="1352" t="s">
        <v>828</v>
      </c>
      <c r="M906" s="1352" t="s">
        <v>828</v>
      </c>
      <c r="N906" s="1579" t="s">
        <v>828</v>
      </c>
      <c r="O906" s="1352" t="s">
        <v>828</v>
      </c>
      <c r="P906" s="1352" t="s">
        <v>828</v>
      </c>
      <c r="Q906" s="1352" t="s">
        <v>828</v>
      </c>
      <c r="R906" s="731" t="s">
        <v>9433</v>
      </c>
      <c r="S906" s="1352" t="s">
        <v>828</v>
      </c>
      <c r="T906" s="1352" t="s">
        <v>828</v>
      </c>
      <c r="U906" s="1352" t="s">
        <v>828</v>
      </c>
      <c r="V906" s="1352" t="s">
        <v>828</v>
      </c>
      <c r="W906" s="1352" t="s">
        <v>828</v>
      </c>
      <c r="X906" s="1352" t="s">
        <v>828</v>
      </c>
      <c r="Y906" s="1352" t="s">
        <v>828</v>
      </c>
      <c r="Z906" s="1352" t="s">
        <v>828</v>
      </c>
      <c r="AA906" s="1352" t="s">
        <v>828</v>
      </c>
      <c r="AB906" s="1352" t="s">
        <v>828</v>
      </c>
      <c r="AC906" s="1352" t="s">
        <v>828</v>
      </c>
      <c r="AD906" s="1579" t="s">
        <v>828</v>
      </c>
      <c r="AE906" s="1352" t="s">
        <v>828</v>
      </c>
      <c r="AF906" s="1352" t="s">
        <v>828</v>
      </c>
      <c r="AG906" s="1352" t="s">
        <v>828</v>
      </c>
      <c r="AH906" s="1579" t="s">
        <v>828</v>
      </c>
      <c r="AI906" s="1579" t="s">
        <v>828</v>
      </c>
      <c r="AJ906" s="1579" t="s">
        <v>828</v>
      </c>
      <c r="AK906" s="1579" t="s">
        <v>828</v>
      </c>
      <c r="AL906" s="1579" t="s">
        <v>828</v>
      </c>
      <c r="AM906" s="1352" t="s">
        <v>828</v>
      </c>
      <c r="AN906" s="1352" t="s">
        <v>828</v>
      </c>
      <c r="AO906" s="1352" t="s">
        <v>828</v>
      </c>
      <c r="AP906" s="1352" t="s">
        <v>828</v>
      </c>
      <c r="AQ906" s="1352" t="s">
        <v>7948</v>
      </c>
      <c r="AR906" s="1352" t="s">
        <v>828</v>
      </c>
      <c r="AS906" s="1352" t="s">
        <v>828</v>
      </c>
      <c r="AT906" s="1352" t="s">
        <v>828</v>
      </c>
      <c r="AU906" s="1352" t="s">
        <v>828</v>
      </c>
      <c r="AV906" s="1352" t="s">
        <v>828</v>
      </c>
      <c r="AW906" s="1580"/>
      <c r="AX906" s="1581" t="s">
        <v>828</v>
      </c>
      <c r="AY906" s="1560" t="s">
        <v>828</v>
      </c>
      <c r="AZ906" s="1560" t="s">
        <v>828</v>
      </c>
      <c r="BA906" s="1560" t="s">
        <v>828</v>
      </c>
      <c r="BB906" s="1560" t="s">
        <v>828</v>
      </c>
      <c r="BC906" s="1560" t="s">
        <v>828</v>
      </c>
      <c r="BD906" s="1560" t="s">
        <v>828</v>
      </c>
      <c r="BE906" s="1560" t="s">
        <v>828</v>
      </c>
      <c r="BF906" s="1560" t="s">
        <v>828</v>
      </c>
      <c r="BG906" s="1560" t="s">
        <v>828</v>
      </c>
      <c r="BH906" s="1560" t="s">
        <v>828</v>
      </c>
      <c r="BI906" s="1560" t="s">
        <v>828</v>
      </c>
      <c r="BJ906" s="1560" t="s">
        <v>828</v>
      </c>
      <c r="BK906" s="1560" t="s">
        <v>828</v>
      </c>
      <c r="BL906" s="1560" t="s">
        <v>828</v>
      </c>
      <c r="BM906" s="1560" t="s">
        <v>828</v>
      </c>
      <c r="BN906" s="1560" t="s">
        <v>828</v>
      </c>
      <c r="BO906" s="1560" t="s">
        <v>828</v>
      </c>
      <c r="BP906" s="1579" t="s">
        <v>828</v>
      </c>
      <c r="BQ906" s="1579" t="s">
        <v>828</v>
      </c>
      <c r="BR906" s="1579" t="s">
        <v>828</v>
      </c>
      <c r="BS906" s="1579" t="s">
        <v>828</v>
      </c>
      <c r="BT906" s="1579" t="s">
        <v>828</v>
      </c>
      <c r="BU906" s="1579" t="s">
        <v>828</v>
      </c>
      <c r="BV906" s="1582" t="s">
        <v>828</v>
      </c>
      <c r="BW906" s="1582" t="s">
        <v>828</v>
      </c>
      <c r="BX906" s="1582" t="s">
        <v>828</v>
      </c>
      <c r="BY906" s="1582" t="s">
        <v>828</v>
      </c>
      <c r="BZ906" s="1582" t="s">
        <v>828</v>
      </c>
      <c r="CA906" s="1582" t="s">
        <v>828</v>
      </c>
      <c r="CB906" s="1579" t="s">
        <v>828</v>
      </c>
      <c r="CC906" s="1582" t="s">
        <v>828</v>
      </c>
      <c r="CD906" s="1582" t="s">
        <v>828</v>
      </c>
      <c r="CE906" s="1582" t="s">
        <v>828</v>
      </c>
      <c r="CF906" s="1582" t="s">
        <v>828</v>
      </c>
      <c r="CG906" s="1582" t="s">
        <v>828</v>
      </c>
      <c r="CH906" s="1582" t="s">
        <v>828</v>
      </c>
      <c r="CI906" s="1582" t="s">
        <v>828</v>
      </c>
      <c r="CJ906" s="1582" t="s">
        <v>828</v>
      </c>
      <c r="CK906" s="1580"/>
      <c r="CL906" s="1581" t="s">
        <v>828</v>
      </c>
      <c r="CM906" s="1579" t="s">
        <v>828</v>
      </c>
      <c r="CN906" s="1579" t="s">
        <v>828</v>
      </c>
      <c r="CO906" s="1579" t="s">
        <v>828</v>
      </c>
      <c r="CP906" s="1579" t="s">
        <v>828</v>
      </c>
      <c r="CQ906" s="1581" t="s">
        <v>828</v>
      </c>
      <c r="CR906" s="1581" t="s">
        <v>828</v>
      </c>
      <c r="CS906" s="1581" t="s">
        <v>828</v>
      </c>
      <c r="CT906" s="740" t="s">
        <v>9433</v>
      </c>
      <c r="CU906" s="1581" t="s">
        <v>828</v>
      </c>
      <c r="CV906" s="1581" t="s">
        <v>828</v>
      </c>
      <c r="CW906" s="1581" t="s">
        <v>828</v>
      </c>
      <c r="CX906" s="1581" t="s">
        <v>828</v>
      </c>
      <c r="CY906" s="1581" t="s">
        <v>828</v>
      </c>
      <c r="CZ906" s="1581" t="s">
        <v>828</v>
      </c>
      <c r="DA906" s="1581" t="s">
        <v>828</v>
      </c>
      <c r="DB906" s="1581" t="s">
        <v>828</v>
      </c>
      <c r="DC906" s="1581" t="s">
        <v>828</v>
      </c>
      <c r="DD906" s="1581" t="s">
        <v>828</v>
      </c>
      <c r="DE906" s="1582" t="s">
        <v>828</v>
      </c>
      <c r="DF906" s="1582" t="s">
        <v>828</v>
      </c>
      <c r="DG906" s="1582" t="s">
        <v>828</v>
      </c>
      <c r="DH906" s="1582" t="s">
        <v>828</v>
      </c>
      <c r="DI906" s="1581" t="s">
        <v>828</v>
      </c>
      <c r="DJ906" s="1582" t="s">
        <v>828</v>
      </c>
      <c r="DK906" s="866" t="s">
        <v>828</v>
      </c>
      <c r="DL906" s="1315">
        <v>0</v>
      </c>
      <c r="DM906" s="1315">
        <v>0</v>
      </c>
      <c r="DN906" s="1315">
        <v>0</v>
      </c>
      <c r="DO906" s="1582" t="s">
        <v>828</v>
      </c>
      <c r="DP906" s="1582" t="s">
        <v>828</v>
      </c>
      <c r="DQ906" s="1582" t="s">
        <v>828</v>
      </c>
      <c r="DR906" s="1582" t="s">
        <v>828</v>
      </c>
      <c r="DS906" s="740">
        <v>0</v>
      </c>
      <c r="DT906" s="1582" t="s">
        <v>828</v>
      </c>
      <c r="DU906" s="1582" t="s">
        <v>828</v>
      </c>
      <c r="DV906" s="1582" t="s">
        <v>828</v>
      </c>
      <c r="DW906" s="1582" t="s">
        <v>828</v>
      </c>
      <c r="DX906" s="1583" t="s">
        <v>828</v>
      </c>
      <c r="DY906" s="235"/>
      <c r="DZ906" s="1259" t="s">
        <v>5985</v>
      </c>
      <c r="EA906" s="740">
        <v>0</v>
      </c>
      <c r="EB906" s="1998">
        <f t="shared" si="14"/>
        <v>0</v>
      </c>
      <c r="EC906" s="1558" t="s">
        <v>828</v>
      </c>
      <c r="ED906" s="1259" t="s">
        <v>5985</v>
      </c>
    </row>
    <row r="907" spans="1:135">
      <c r="A907" s="1584">
        <v>5613</v>
      </c>
      <c r="B907" s="1261" t="s">
        <v>828</v>
      </c>
      <c r="C907" s="1261" t="s">
        <v>828</v>
      </c>
      <c r="D907" s="1262">
        <v>66096</v>
      </c>
      <c r="E907" s="1261" t="s">
        <v>1044</v>
      </c>
      <c r="F907" s="1261" t="s">
        <v>828</v>
      </c>
      <c r="G907" s="1261" t="s">
        <v>828</v>
      </c>
      <c r="H907" s="1261" t="s">
        <v>828</v>
      </c>
      <c r="I907" s="1261" t="s">
        <v>828</v>
      </c>
      <c r="J907" s="1585">
        <v>8000935</v>
      </c>
      <c r="K907" s="1511">
        <v>8000225</v>
      </c>
      <c r="L907" s="1321">
        <v>8000226</v>
      </c>
      <c r="M907" s="1321" t="s">
        <v>831</v>
      </c>
      <c r="N907" s="863" t="s">
        <v>920</v>
      </c>
      <c r="O907" s="1321">
        <v>8000227</v>
      </c>
      <c r="P907" s="1321" t="s">
        <v>9433</v>
      </c>
      <c r="Q907" s="1321">
        <v>8000212</v>
      </c>
      <c r="R907" s="731" t="s">
        <v>9433</v>
      </c>
      <c r="S907" s="1321">
        <v>8000474</v>
      </c>
      <c r="T907" s="1321">
        <v>8000475</v>
      </c>
      <c r="U907" s="1321">
        <v>8000476</v>
      </c>
      <c r="V907" s="1321">
        <v>8000185</v>
      </c>
      <c r="W907" s="1321">
        <v>8000186</v>
      </c>
      <c r="X907" s="1321">
        <v>8000187</v>
      </c>
      <c r="Y907" s="1321">
        <v>8000477</v>
      </c>
      <c r="Z907" s="1321">
        <v>8000183</v>
      </c>
      <c r="AA907" s="1321">
        <v>8000478</v>
      </c>
      <c r="AB907" s="1321">
        <v>8000473</v>
      </c>
      <c r="AC907" s="1321">
        <v>0</v>
      </c>
      <c r="AD907" s="863" t="s">
        <v>828</v>
      </c>
      <c r="AE907" s="1321">
        <v>8000480</v>
      </c>
      <c r="AF907" s="1321">
        <v>8000481</v>
      </c>
      <c r="AG907" s="1321">
        <v>8000162</v>
      </c>
      <c r="AH907" s="863">
        <v>0</v>
      </c>
      <c r="AI907" s="863" t="s">
        <v>919</v>
      </c>
      <c r="AJ907" s="863">
        <v>3</v>
      </c>
      <c r="AK907" s="863">
        <v>4</v>
      </c>
      <c r="AL907" s="863">
        <v>5</v>
      </c>
      <c r="AM907" s="1321">
        <v>0</v>
      </c>
      <c r="AN907" s="871">
        <v>8000664</v>
      </c>
      <c r="AO907" s="824" t="s">
        <v>5924</v>
      </c>
      <c r="AP907" s="1321">
        <v>0</v>
      </c>
      <c r="AQ907" s="1321" t="s">
        <v>7948</v>
      </c>
      <c r="AR907" s="1321">
        <v>0</v>
      </c>
      <c r="AS907" s="1321">
        <v>0</v>
      </c>
      <c r="AT907" s="1321">
        <v>0</v>
      </c>
      <c r="AU907" s="1321">
        <v>0</v>
      </c>
      <c r="AV907" s="1321">
        <v>0</v>
      </c>
      <c r="AW907" s="735"/>
      <c r="AX907" s="153" t="s">
        <v>1162</v>
      </c>
      <c r="AY907" s="879">
        <v>0</v>
      </c>
      <c r="AZ907" s="879">
        <v>0</v>
      </c>
      <c r="BA907" s="879" t="s">
        <v>828</v>
      </c>
      <c r="BB907" s="879" t="s">
        <v>828</v>
      </c>
      <c r="BC907" s="879" t="s">
        <v>828</v>
      </c>
      <c r="BD907" s="879" t="s">
        <v>828</v>
      </c>
      <c r="BE907" s="879" t="s">
        <v>828</v>
      </c>
      <c r="BF907" s="879" t="s">
        <v>828</v>
      </c>
      <c r="BG907" s="879" t="s">
        <v>828</v>
      </c>
      <c r="BH907" s="879" t="s">
        <v>828</v>
      </c>
      <c r="BI907" s="879" t="s">
        <v>828</v>
      </c>
      <c r="BJ907" s="879" t="s">
        <v>828</v>
      </c>
      <c r="BK907" s="879" t="s">
        <v>828</v>
      </c>
      <c r="BL907" s="879" t="s">
        <v>828</v>
      </c>
      <c r="BM907" s="879" t="s">
        <v>828</v>
      </c>
      <c r="BN907" s="879" t="s">
        <v>828</v>
      </c>
      <c r="BO907" s="879" t="s">
        <v>828</v>
      </c>
      <c r="BP907" s="863" t="s">
        <v>2960</v>
      </c>
      <c r="BQ907" s="863" t="s">
        <v>828</v>
      </c>
      <c r="BR907" s="863" t="s">
        <v>828</v>
      </c>
      <c r="BS907" s="863">
        <v>5</v>
      </c>
      <c r="BT907" s="863">
        <v>1</v>
      </c>
      <c r="BU907" s="863">
        <v>1</v>
      </c>
      <c r="BV907" s="891" t="s">
        <v>828</v>
      </c>
      <c r="BW907" s="891" t="s">
        <v>828</v>
      </c>
      <c r="BX907" s="891" t="s">
        <v>828</v>
      </c>
      <c r="BY907" s="891" t="s">
        <v>828</v>
      </c>
      <c r="BZ907" s="891" t="s">
        <v>828</v>
      </c>
      <c r="CA907" s="891" t="s">
        <v>828</v>
      </c>
      <c r="CB907" s="87" t="s">
        <v>2960</v>
      </c>
      <c r="CC907" s="891" t="s">
        <v>828</v>
      </c>
      <c r="CD907" s="891" t="s">
        <v>828</v>
      </c>
      <c r="CE907" s="891" t="s">
        <v>828</v>
      </c>
      <c r="CF907" s="891" t="s">
        <v>828</v>
      </c>
      <c r="CG907" s="891" t="s">
        <v>828</v>
      </c>
      <c r="CH907" s="891" t="s">
        <v>828</v>
      </c>
      <c r="CI907" s="891" t="s">
        <v>828</v>
      </c>
      <c r="CJ907" s="891" t="s">
        <v>828</v>
      </c>
      <c r="CK907" s="735"/>
      <c r="CL907" s="153" t="s">
        <v>1162</v>
      </c>
      <c r="CM907" s="863">
        <v>40</v>
      </c>
      <c r="CN907" s="863">
        <v>9.8000000000000007</v>
      </c>
      <c r="CO907" s="863">
        <v>5</v>
      </c>
      <c r="CP907" s="863" t="s">
        <v>9073</v>
      </c>
      <c r="CQ907" s="153">
        <v>1</v>
      </c>
      <c r="CR907" s="153" t="s">
        <v>9433</v>
      </c>
      <c r="CS907" s="153">
        <v>3.3</v>
      </c>
      <c r="CT907" s="740" t="s">
        <v>9433</v>
      </c>
      <c r="CU907" s="153">
        <v>1.5</v>
      </c>
      <c r="CV907" s="153">
        <v>1.5</v>
      </c>
      <c r="CW907" s="153">
        <v>1</v>
      </c>
      <c r="CX907" s="153">
        <v>1.5</v>
      </c>
      <c r="CY907" s="153">
        <v>2</v>
      </c>
      <c r="CZ907" s="153">
        <v>1.5</v>
      </c>
      <c r="DA907" s="153">
        <v>1</v>
      </c>
      <c r="DB907" s="153">
        <v>1</v>
      </c>
      <c r="DC907" s="153">
        <v>0.9</v>
      </c>
      <c r="DD907" s="153">
        <v>0.9</v>
      </c>
      <c r="DE907" s="891">
        <v>0</v>
      </c>
      <c r="DF907" s="891" t="s">
        <v>828</v>
      </c>
      <c r="DG907" s="891" t="s">
        <v>828</v>
      </c>
      <c r="DH907" s="891" t="s">
        <v>828</v>
      </c>
      <c r="DI907" s="153">
        <v>0</v>
      </c>
      <c r="DJ907" s="891" t="s">
        <v>828</v>
      </c>
      <c r="DK907" s="866" t="s">
        <v>3040</v>
      </c>
      <c r="DL907" s="1315">
        <v>0.8</v>
      </c>
      <c r="DM907" s="1315">
        <v>0.8</v>
      </c>
      <c r="DN907" s="1315">
        <v>0.8</v>
      </c>
      <c r="DO907" s="891" t="s">
        <v>828</v>
      </c>
      <c r="DP907" s="877">
        <v>0.9</v>
      </c>
      <c r="DQ907" s="891" t="s">
        <v>9434</v>
      </c>
      <c r="DR907" s="891" t="s">
        <v>828</v>
      </c>
      <c r="DS907" s="740" t="s">
        <v>8256</v>
      </c>
      <c r="DT907" s="891" t="s">
        <v>828</v>
      </c>
      <c r="DU907" s="891" t="s">
        <v>828</v>
      </c>
      <c r="DV907" s="891" t="s">
        <v>828</v>
      </c>
      <c r="DW907" s="891" t="s">
        <v>828</v>
      </c>
      <c r="DX907" s="901" t="s">
        <v>828</v>
      </c>
      <c r="DY907" s="235"/>
      <c r="DZ907" s="1259" t="s">
        <v>5985</v>
      </c>
      <c r="EA907" s="2003">
        <v>0.6</v>
      </c>
      <c r="EB907" s="1998">
        <f t="shared" si="14"/>
        <v>1.2</v>
      </c>
      <c r="EC907" s="964" t="s">
        <v>5837</v>
      </c>
      <c r="ED907" s="1259" t="s">
        <v>5985</v>
      </c>
    </row>
    <row r="908" spans="1:135">
      <c r="A908" s="1586">
        <v>5614</v>
      </c>
      <c r="B908" s="1264" t="s">
        <v>828</v>
      </c>
      <c r="C908" s="1264" t="s">
        <v>828</v>
      </c>
      <c r="D908" s="1265">
        <v>225504</v>
      </c>
      <c r="E908" s="1264" t="s">
        <v>1044</v>
      </c>
      <c r="F908" s="1264">
        <v>108864</v>
      </c>
      <c r="G908" s="1264" t="s">
        <v>926</v>
      </c>
      <c r="H908" s="1264">
        <v>108864</v>
      </c>
      <c r="I908" s="1264" t="s">
        <v>926</v>
      </c>
      <c r="J908" s="1585">
        <v>8000936</v>
      </c>
      <c r="K908" s="1511">
        <v>8000225</v>
      </c>
      <c r="L908" s="861">
        <v>8000226</v>
      </c>
      <c r="M908" s="861" t="s">
        <v>831</v>
      </c>
      <c r="N908" s="864" t="s">
        <v>920</v>
      </c>
      <c r="O908" s="861">
        <v>8000227</v>
      </c>
      <c r="P908" s="1321" t="s">
        <v>9433</v>
      </c>
      <c r="Q908" s="861">
        <v>8000212</v>
      </c>
      <c r="R908" s="731" t="s">
        <v>9433</v>
      </c>
      <c r="S908" s="861">
        <v>8000474</v>
      </c>
      <c r="T908" s="861">
        <v>8000475</v>
      </c>
      <c r="U908" s="861">
        <v>8000476</v>
      </c>
      <c r="V908" s="861">
        <v>8000185</v>
      </c>
      <c r="W908" s="861">
        <v>8000186</v>
      </c>
      <c r="X908" s="861">
        <v>8000187</v>
      </c>
      <c r="Y908" s="861">
        <v>8000477</v>
      </c>
      <c r="Z908" s="861">
        <v>8000183</v>
      </c>
      <c r="AA908" s="861">
        <v>8000478</v>
      </c>
      <c r="AB908" s="861">
        <v>8000473</v>
      </c>
      <c r="AC908" s="861">
        <v>0</v>
      </c>
      <c r="AD908" s="864" t="s">
        <v>828</v>
      </c>
      <c r="AE908" s="861">
        <v>8000480</v>
      </c>
      <c r="AF908" s="861">
        <v>8000481</v>
      </c>
      <c r="AG908" s="861">
        <v>8000162</v>
      </c>
      <c r="AH908" s="864">
        <v>0</v>
      </c>
      <c r="AI908" s="864" t="s">
        <v>919</v>
      </c>
      <c r="AJ908" s="864">
        <v>3</v>
      </c>
      <c r="AK908" s="864">
        <v>4</v>
      </c>
      <c r="AL908" s="864">
        <v>5</v>
      </c>
      <c r="AM908" s="861">
        <v>0</v>
      </c>
      <c r="AN908" s="871">
        <v>8000664</v>
      </c>
      <c r="AO908" s="824" t="s">
        <v>5924</v>
      </c>
      <c r="AP908" s="861">
        <v>0</v>
      </c>
      <c r="AQ908" s="861" t="s">
        <v>7948</v>
      </c>
      <c r="AR908" s="861">
        <v>0</v>
      </c>
      <c r="AS908" s="861">
        <v>0</v>
      </c>
      <c r="AT908" s="861">
        <v>0</v>
      </c>
      <c r="AU908" s="861">
        <v>0</v>
      </c>
      <c r="AV908" s="861">
        <v>0</v>
      </c>
      <c r="AW908" s="736"/>
      <c r="AX908" s="156" t="s">
        <v>1162</v>
      </c>
      <c r="AY908" s="881">
        <v>0</v>
      </c>
      <c r="AZ908" s="881">
        <v>0</v>
      </c>
      <c r="BA908" s="881" t="s">
        <v>828</v>
      </c>
      <c r="BB908" s="881" t="s">
        <v>828</v>
      </c>
      <c r="BC908" s="881" t="s">
        <v>828</v>
      </c>
      <c r="BD908" s="881" t="s">
        <v>828</v>
      </c>
      <c r="BE908" s="881" t="s">
        <v>828</v>
      </c>
      <c r="BF908" s="881" t="s">
        <v>828</v>
      </c>
      <c r="BG908" s="881" t="s">
        <v>828</v>
      </c>
      <c r="BH908" s="881" t="s">
        <v>828</v>
      </c>
      <c r="BI908" s="881" t="s">
        <v>828</v>
      </c>
      <c r="BJ908" s="881" t="s">
        <v>828</v>
      </c>
      <c r="BK908" s="881" t="s">
        <v>828</v>
      </c>
      <c r="BL908" s="881" t="s">
        <v>828</v>
      </c>
      <c r="BM908" s="881" t="s">
        <v>828</v>
      </c>
      <c r="BN908" s="881" t="s">
        <v>828</v>
      </c>
      <c r="BO908" s="881" t="s">
        <v>828</v>
      </c>
      <c r="BP908" s="864" t="s">
        <v>2960</v>
      </c>
      <c r="BQ908" s="864" t="s">
        <v>828</v>
      </c>
      <c r="BR908" s="864" t="s">
        <v>828</v>
      </c>
      <c r="BS908" s="864" t="s">
        <v>926</v>
      </c>
      <c r="BT908" s="864" t="s">
        <v>919</v>
      </c>
      <c r="BU908" s="864" t="s">
        <v>919</v>
      </c>
      <c r="BV908" s="892" t="s">
        <v>828</v>
      </c>
      <c r="BW908" s="892" t="s">
        <v>828</v>
      </c>
      <c r="BX908" s="892" t="s">
        <v>828</v>
      </c>
      <c r="BY908" s="892" t="s">
        <v>828</v>
      </c>
      <c r="BZ908" s="892" t="s">
        <v>828</v>
      </c>
      <c r="CA908" s="892" t="s">
        <v>828</v>
      </c>
      <c r="CB908" s="87" t="s">
        <v>2960</v>
      </c>
      <c r="CC908" s="892" t="s">
        <v>828</v>
      </c>
      <c r="CD908" s="892" t="s">
        <v>828</v>
      </c>
      <c r="CE908" s="892" t="s">
        <v>828</v>
      </c>
      <c r="CF908" s="892" t="s">
        <v>828</v>
      </c>
      <c r="CG908" s="892" t="s">
        <v>828</v>
      </c>
      <c r="CH908" s="892" t="s">
        <v>828</v>
      </c>
      <c r="CI908" s="892" t="s">
        <v>828</v>
      </c>
      <c r="CJ908" s="892" t="s">
        <v>828</v>
      </c>
      <c r="CK908" s="736"/>
      <c r="CL908" s="156" t="s">
        <v>1162</v>
      </c>
      <c r="CM908" s="864">
        <v>40</v>
      </c>
      <c r="CN908" s="864">
        <v>9.8000000000000007</v>
      </c>
      <c r="CO908" s="864">
        <v>5</v>
      </c>
      <c r="CP908" s="864" t="s">
        <v>9073</v>
      </c>
      <c r="CQ908" s="156">
        <v>1</v>
      </c>
      <c r="CR908" s="156" t="s">
        <v>9433</v>
      </c>
      <c r="CS908" s="156">
        <v>3.3</v>
      </c>
      <c r="CT908" s="740" t="s">
        <v>9433</v>
      </c>
      <c r="CU908" s="156">
        <v>1.5</v>
      </c>
      <c r="CV908" s="156">
        <v>1.5</v>
      </c>
      <c r="CW908" s="156">
        <v>1</v>
      </c>
      <c r="CX908" s="156">
        <v>1.5</v>
      </c>
      <c r="CY908" s="156">
        <v>2</v>
      </c>
      <c r="CZ908" s="156">
        <v>1.5</v>
      </c>
      <c r="DA908" s="156">
        <v>1</v>
      </c>
      <c r="DB908" s="156">
        <v>1</v>
      </c>
      <c r="DC908" s="156">
        <v>0.9</v>
      </c>
      <c r="DD908" s="156">
        <v>0.9</v>
      </c>
      <c r="DE908" s="892">
        <v>0</v>
      </c>
      <c r="DF908" s="892" t="s">
        <v>828</v>
      </c>
      <c r="DG908" s="892" t="s">
        <v>828</v>
      </c>
      <c r="DH908" s="892" t="s">
        <v>828</v>
      </c>
      <c r="DI908" s="156">
        <v>0</v>
      </c>
      <c r="DJ908" s="892" t="s">
        <v>828</v>
      </c>
      <c r="DK908" s="866" t="s">
        <v>3040</v>
      </c>
      <c r="DL908" s="1315">
        <v>0.8</v>
      </c>
      <c r="DM908" s="1315">
        <v>0.8</v>
      </c>
      <c r="DN908" s="1315">
        <v>0.8</v>
      </c>
      <c r="DO908" s="892" t="s">
        <v>828</v>
      </c>
      <c r="DP908" s="877">
        <v>0.9</v>
      </c>
      <c r="DQ908" s="892" t="s">
        <v>9434</v>
      </c>
      <c r="DR908" s="892" t="s">
        <v>828</v>
      </c>
      <c r="DS908" s="740" t="s">
        <v>8256</v>
      </c>
      <c r="DT908" s="892" t="s">
        <v>828</v>
      </c>
      <c r="DU908" s="892" t="s">
        <v>828</v>
      </c>
      <c r="DV908" s="892" t="s">
        <v>828</v>
      </c>
      <c r="DW908" s="892" t="s">
        <v>828</v>
      </c>
      <c r="DX908" s="902" t="s">
        <v>828</v>
      </c>
      <c r="DY908" s="235"/>
      <c r="DZ908" s="1259" t="s">
        <v>5985</v>
      </c>
      <c r="EA908" s="2003">
        <v>0.6</v>
      </c>
      <c r="EB908" s="1998">
        <f t="shared" si="14"/>
        <v>1.2</v>
      </c>
      <c r="EC908" s="964" t="s">
        <v>5837</v>
      </c>
      <c r="ED908" s="1259" t="s">
        <v>5985</v>
      </c>
    </row>
    <row r="909" spans="1:135">
      <c r="A909" s="1578">
        <v>5615</v>
      </c>
      <c r="B909" s="1350" t="s">
        <v>919</v>
      </c>
      <c r="C909" s="1350" t="s">
        <v>828</v>
      </c>
      <c r="D909" s="1351" t="s">
        <v>4633</v>
      </c>
      <c r="E909" s="1350" t="s">
        <v>828</v>
      </c>
      <c r="F909" s="1350" t="s">
        <v>828</v>
      </c>
      <c r="G909" s="1350" t="s">
        <v>828</v>
      </c>
      <c r="H909" s="1350" t="s">
        <v>828</v>
      </c>
      <c r="I909" s="1350" t="s">
        <v>828</v>
      </c>
      <c r="J909" s="1352" t="s">
        <v>828</v>
      </c>
      <c r="K909" s="1683" t="s">
        <v>828</v>
      </c>
      <c r="L909" s="1352" t="s">
        <v>828</v>
      </c>
      <c r="M909" s="1352" t="s">
        <v>828</v>
      </c>
      <c r="N909" s="1579" t="s">
        <v>828</v>
      </c>
      <c r="O909" s="1352" t="s">
        <v>828</v>
      </c>
      <c r="P909" s="1352" t="s">
        <v>828</v>
      </c>
      <c r="Q909" s="1352" t="s">
        <v>828</v>
      </c>
      <c r="R909" s="731" t="s">
        <v>9433</v>
      </c>
      <c r="S909" s="1352" t="s">
        <v>828</v>
      </c>
      <c r="T909" s="1352" t="s">
        <v>828</v>
      </c>
      <c r="U909" s="1352" t="s">
        <v>828</v>
      </c>
      <c r="V909" s="1352" t="s">
        <v>828</v>
      </c>
      <c r="W909" s="1352" t="s">
        <v>828</v>
      </c>
      <c r="X909" s="1352" t="s">
        <v>828</v>
      </c>
      <c r="Y909" s="1352" t="s">
        <v>828</v>
      </c>
      <c r="Z909" s="1352" t="s">
        <v>828</v>
      </c>
      <c r="AA909" s="1352" t="s">
        <v>828</v>
      </c>
      <c r="AB909" s="1352" t="s">
        <v>828</v>
      </c>
      <c r="AC909" s="1352" t="s">
        <v>828</v>
      </c>
      <c r="AD909" s="1579" t="s">
        <v>828</v>
      </c>
      <c r="AE909" s="1352" t="s">
        <v>828</v>
      </c>
      <c r="AF909" s="1352" t="s">
        <v>828</v>
      </c>
      <c r="AG909" s="1352" t="s">
        <v>828</v>
      </c>
      <c r="AH909" s="1579" t="s">
        <v>828</v>
      </c>
      <c r="AI909" s="1579" t="s">
        <v>828</v>
      </c>
      <c r="AJ909" s="1579" t="s">
        <v>828</v>
      </c>
      <c r="AK909" s="1579" t="s">
        <v>828</v>
      </c>
      <c r="AL909" s="1579" t="s">
        <v>828</v>
      </c>
      <c r="AM909" s="1352" t="s">
        <v>828</v>
      </c>
      <c r="AN909" s="1352" t="s">
        <v>828</v>
      </c>
      <c r="AO909" s="1352" t="s">
        <v>828</v>
      </c>
      <c r="AP909" s="1352" t="s">
        <v>828</v>
      </c>
      <c r="AQ909" s="1352" t="s">
        <v>7948</v>
      </c>
      <c r="AR909" s="1352" t="s">
        <v>828</v>
      </c>
      <c r="AS909" s="1352" t="s">
        <v>828</v>
      </c>
      <c r="AT909" s="1352" t="s">
        <v>828</v>
      </c>
      <c r="AU909" s="1352" t="s">
        <v>828</v>
      </c>
      <c r="AV909" s="1352" t="s">
        <v>828</v>
      </c>
      <c r="AW909" s="1580"/>
      <c r="AX909" s="1581" t="s">
        <v>828</v>
      </c>
      <c r="AY909" s="1560" t="s">
        <v>828</v>
      </c>
      <c r="AZ909" s="1560" t="s">
        <v>828</v>
      </c>
      <c r="BA909" s="1560" t="s">
        <v>828</v>
      </c>
      <c r="BB909" s="1560" t="s">
        <v>828</v>
      </c>
      <c r="BC909" s="1560" t="s">
        <v>828</v>
      </c>
      <c r="BD909" s="1560" t="s">
        <v>828</v>
      </c>
      <c r="BE909" s="1560" t="s">
        <v>828</v>
      </c>
      <c r="BF909" s="1560" t="s">
        <v>828</v>
      </c>
      <c r="BG909" s="1560" t="s">
        <v>828</v>
      </c>
      <c r="BH909" s="1560" t="s">
        <v>828</v>
      </c>
      <c r="BI909" s="1560" t="s">
        <v>828</v>
      </c>
      <c r="BJ909" s="1560" t="s">
        <v>828</v>
      </c>
      <c r="BK909" s="1560" t="s">
        <v>828</v>
      </c>
      <c r="BL909" s="1560" t="s">
        <v>828</v>
      </c>
      <c r="BM909" s="1560" t="s">
        <v>828</v>
      </c>
      <c r="BN909" s="1560" t="s">
        <v>828</v>
      </c>
      <c r="BO909" s="1560" t="s">
        <v>828</v>
      </c>
      <c r="BP909" s="1579" t="s">
        <v>828</v>
      </c>
      <c r="BQ909" s="1579" t="s">
        <v>828</v>
      </c>
      <c r="BR909" s="1579" t="s">
        <v>828</v>
      </c>
      <c r="BS909" s="1579" t="s">
        <v>828</v>
      </c>
      <c r="BT909" s="1579" t="s">
        <v>828</v>
      </c>
      <c r="BU909" s="1579" t="s">
        <v>828</v>
      </c>
      <c r="BV909" s="1582" t="s">
        <v>828</v>
      </c>
      <c r="BW909" s="1582" t="s">
        <v>828</v>
      </c>
      <c r="BX909" s="1582" t="s">
        <v>828</v>
      </c>
      <c r="BY909" s="1582" t="s">
        <v>828</v>
      </c>
      <c r="BZ909" s="1582" t="s">
        <v>828</v>
      </c>
      <c r="CA909" s="1582" t="s">
        <v>828</v>
      </c>
      <c r="CB909" s="1579" t="s">
        <v>828</v>
      </c>
      <c r="CC909" s="1582" t="s">
        <v>828</v>
      </c>
      <c r="CD909" s="1582" t="s">
        <v>828</v>
      </c>
      <c r="CE909" s="1582" t="s">
        <v>828</v>
      </c>
      <c r="CF909" s="1582" t="s">
        <v>828</v>
      </c>
      <c r="CG909" s="1582" t="s">
        <v>828</v>
      </c>
      <c r="CH909" s="1582" t="s">
        <v>828</v>
      </c>
      <c r="CI909" s="1582" t="s">
        <v>828</v>
      </c>
      <c r="CJ909" s="1582" t="s">
        <v>828</v>
      </c>
      <c r="CK909" s="1580"/>
      <c r="CL909" s="1581" t="s">
        <v>828</v>
      </c>
      <c r="CM909" s="1579" t="s">
        <v>828</v>
      </c>
      <c r="CN909" s="1579" t="s">
        <v>828</v>
      </c>
      <c r="CO909" s="1579" t="s">
        <v>828</v>
      </c>
      <c r="CP909" s="1579" t="s">
        <v>828</v>
      </c>
      <c r="CQ909" s="1581" t="s">
        <v>828</v>
      </c>
      <c r="CR909" s="1581" t="s">
        <v>828</v>
      </c>
      <c r="CS909" s="1581" t="s">
        <v>828</v>
      </c>
      <c r="CT909" s="740" t="s">
        <v>9433</v>
      </c>
      <c r="CU909" s="1581" t="s">
        <v>828</v>
      </c>
      <c r="CV909" s="1581" t="s">
        <v>828</v>
      </c>
      <c r="CW909" s="1581" t="s">
        <v>828</v>
      </c>
      <c r="CX909" s="1581" t="s">
        <v>828</v>
      </c>
      <c r="CY909" s="1581" t="s">
        <v>828</v>
      </c>
      <c r="CZ909" s="1581" t="s">
        <v>828</v>
      </c>
      <c r="DA909" s="1581" t="s">
        <v>828</v>
      </c>
      <c r="DB909" s="1581" t="s">
        <v>828</v>
      </c>
      <c r="DC909" s="1581" t="s">
        <v>828</v>
      </c>
      <c r="DD909" s="1581" t="s">
        <v>828</v>
      </c>
      <c r="DE909" s="1582" t="s">
        <v>828</v>
      </c>
      <c r="DF909" s="1582" t="s">
        <v>828</v>
      </c>
      <c r="DG909" s="1582" t="s">
        <v>828</v>
      </c>
      <c r="DH909" s="1582" t="s">
        <v>828</v>
      </c>
      <c r="DI909" s="1581" t="s">
        <v>828</v>
      </c>
      <c r="DJ909" s="1582" t="s">
        <v>828</v>
      </c>
      <c r="DK909" s="866" t="s">
        <v>828</v>
      </c>
      <c r="DL909" s="1315">
        <v>0</v>
      </c>
      <c r="DM909" s="1315">
        <v>0</v>
      </c>
      <c r="DN909" s="1315">
        <v>0</v>
      </c>
      <c r="DO909" s="1582" t="s">
        <v>828</v>
      </c>
      <c r="DP909" s="1582" t="s">
        <v>828</v>
      </c>
      <c r="DQ909" s="1582" t="s">
        <v>828</v>
      </c>
      <c r="DR909" s="1582" t="s">
        <v>828</v>
      </c>
      <c r="DS909" s="740">
        <v>0</v>
      </c>
      <c r="DT909" s="1582" t="s">
        <v>828</v>
      </c>
      <c r="DU909" s="1582" t="s">
        <v>828</v>
      </c>
      <c r="DV909" s="1582" t="s">
        <v>828</v>
      </c>
      <c r="DW909" s="1582" t="s">
        <v>828</v>
      </c>
      <c r="DX909" s="1583" t="s">
        <v>828</v>
      </c>
      <c r="DY909" s="235"/>
      <c r="DZ909" s="1259" t="s">
        <v>5846</v>
      </c>
      <c r="EA909" s="740">
        <v>0</v>
      </c>
      <c r="EB909" s="1998">
        <f t="shared" si="14"/>
        <v>0</v>
      </c>
      <c r="EC909" s="1558" t="s">
        <v>828</v>
      </c>
      <c r="ED909" s="1259" t="s">
        <v>5846</v>
      </c>
    </row>
    <row r="910" spans="1:135">
      <c r="A910" s="1653">
        <v>5616</v>
      </c>
      <c r="B910" s="1261" t="s">
        <v>828</v>
      </c>
      <c r="C910" s="1261" t="s">
        <v>828</v>
      </c>
      <c r="D910" s="1262">
        <v>88128</v>
      </c>
      <c r="E910" s="1261" t="s">
        <v>1044</v>
      </c>
      <c r="F910" s="1261" t="s">
        <v>828</v>
      </c>
      <c r="G910" s="1261" t="s">
        <v>828</v>
      </c>
      <c r="H910" s="1261" t="s">
        <v>828</v>
      </c>
      <c r="I910" s="1261" t="s">
        <v>828</v>
      </c>
      <c r="J910" s="1585">
        <v>8000937</v>
      </c>
      <c r="K910" s="1511">
        <v>8000225</v>
      </c>
      <c r="L910" s="1321">
        <v>8000226</v>
      </c>
      <c r="M910" s="1321" t="s">
        <v>831</v>
      </c>
      <c r="N910" s="863" t="s">
        <v>920</v>
      </c>
      <c r="O910" s="1321">
        <v>8000227</v>
      </c>
      <c r="P910" s="1321" t="s">
        <v>9433</v>
      </c>
      <c r="Q910" s="1321">
        <v>8000212</v>
      </c>
      <c r="R910" s="731" t="s">
        <v>9433</v>
      </c>
      <c r="S910" s="1321">
        <v>8000474</v>
      </c>
      <c r="T910" s="1321">
        <v>8000475</v>
      </c>
      <c r="U910" s="1321">
        <v>8000476</v>
      </c>
      <c r="V910" s="1321">
        <v>8000185</v>
      </c>
      <c r="W910" s="1321">
        <v>8000186</v>
      </c>
      <c r="X910" s="1321">
        <v>8000187</v>
      </c>
      <c r="Y910" s="1321">
        <v>8000477</v>
      </c>
      <c r="Z910" s="1321">
        <v>8000183</v>
      </c>
      <c r="AA910" s="1321">
        <v>8000478</v>
      </c>
      <c r="AB910" s="1321">
        <v>8000473</v>
      </c>
      <c r="AC910" s="1321">
        <v>0</v>
      </c>
      <c r="AD910" s="863" t="s">
        <v>828</v>
      </c>
      <c r="AE910" s="1321">
        <v>8000480</v>
      </c>
      <c r="AF910" s="1321">
        <v>8000481</v>
      </c>
      <c r="AG910" s="1321">
        <v>8000162</v>
      </c>
      <c r="AH910" s="863">
        <v>0</v>
      </c>
      <c r="AI910" s="863" t="s">
        <v>919</v>
      </c>
      <c r="AJ910" s="863">
        <v>3</v>
      </c>
      <c r="AK910" s="863">
        <v>4</v>
      </c>
      <c r="AL910" s="863">
        <v>5</v>
      </c>
      <c r="AM910" s="1321">
        <v>0</v>
      </c>
      <c r="AN910" s="871">
        <v>8000664</v>
      </c>
      <c r="AO910" s="824" t="s">
        <v>5924</v>
      </c>
      <c r="AP910" s="1321">
        <v>0</v>
      </c>
      <c r="AQ910" s="1321" t="s">
        <v>7948</v>
      </c>
      <c r="AR910" s="1321">
        <v>0</v>
      </c>
      <c r="AS910" s="1321">
        <v>0</v>
      </c>
      <c r="AT910" s="1321">
        <v>0</v>
      </c>
      <c r="AU910" s="1321">
        <v>0</v>
      </c>
      <c r="AV910" s="1321">
        <v>0</v>
      </c>
      <c r="AW910" s="735"/>
      <c r="AX910" s="153" t="s">
        <v>1162</v>
      </c>
      <c r="AY910" s="879">
        <v>0</v>
      </c>
      <c r="AZ910" s="879">
        <v>0</v>
      </c>
      <c r="BA910" s="879" t="s">
        <v>828</v>
      </c>
      <c r="BB910" s="879" t="s">
        <v>828</v>
      </c>
      <c r="BC910" s="879" t="s">
        <v>828</v>
      </c>
      <c r="BD910" s="879" t="s">
        <v>828</v>
      </c>
      <c r="BE910" s="879" t="s">
        <v>828</v>
      </c>
      <c r="BF910" s="879" t="s">
        <v>828</v>
      </c>
      <c r="BG910" s="879" t="s">
        <v>828</v>
      </c>
      <c r="BH910" s="879" t="s">
        <v>828</v>
      </c>
      <c r="BI910" s="879" t="s">
        <v>828</v>
      </c>
      <c r="BJ910" s="879" t="s">
        <v>828</v>
      </c>
      <c r="BK910" s="879" t="s">
        <v>828</v>
      </c>
      <c r="BL910" s="879" t="s">
        <v>828</v>
      </c>
      <c r="BM910" s="879" t="s">
        <v>828</v>
      </c>
      <c r="BN910" s="879" t="s">
        <v>828</v>
      </c>
      <c r="BO910" s="879" t="s">
        <v>828</v>
      </c>
      <c r="BP910" s="863" t="s">
        <v>2960</v>
      </c>
      <c r="BQ910" s="863" t="s">
        <v>828</v>
      </c>
      <c r="BR910" s="863" t="s">
        <v>828</v>
      </c>
      <c r="BS910" s="863">
        <v>5</v>
      </c>
      <c r="BT910" s="863">
        <v>1</v>
      </c>
      <c r="BU910" s="863">
        <v>1</v>
      </c>
      <c r="BV910" s="891" t="s">
        <v>828</v>
      </c>
      <c r="BW910" s="891" t="s">
        <v>828</v>
      </c>
      <c r="BX910" s="891" t="s">
        <v>828</v>
      </c>
      <c r="BY910" s="891" t="s">
        <v>828</v>
      </c>
      <c r="BZ910" s="891" t="s">
        <v>828</v>
      </c>
      <c r="CA910" s="891" t="s">
        <v>828</v>
      </c>
      <c r="CB910" s="87" t="s">
        <v>2960</v>
      </c>
      <c r="CC910" s="891" t="s">
        <v>828</v>
      </c>
      <c r="CD910" s="891" t="s">
        <v>828</v>
      </c>
      <c r="CE910" s="891" t="s">
        <v>828</v>
      </c>
      <c r="CF910" s="891" t="s">
        <v>828</v>
      </c>
      <c r="CG910" s="891" t="s">
        <v>828</v>
      </c>
      <c r="CH910" s="891" t="s">
        <v>828</v>
      </c>
      <c r="CI910" s="891" t="s">
        <v>828</v>
      </c>
      <c r="CJ910" s="891" t="s">
        <v>828</v>
      </c>
      <c r="CK910" s="735"/>
      <c r="CL910" s="153" t="s">
        <v>1162</v>
      </c>
      <c r="CM910" s="863">
        <v>40</v>
      </c>
      <c r="CN910" s="863">
        <v>9.8000000000000007</v>
      </c>
      <c r="CO910" s="863">
        <v>5</v>
      </c>
      <c r="CP910" s="863" t="s">
        <v>9073</v>
      </c>
      <c r="CQ910" s="153">
        <v>1</v>
      </c>
      <c r="CR910" s="153" t="s">
        <v>9433</v>
      </c>
      <c r="CS910" s="153">
        <v>3.3</v>
      </c>
      <c r="CT910" s="740" t="s">
        <v>9433</v>
      </c>
      <c r="CU910" s="153">
        <v>1.5</v>
      </c>
      <c r="CV910" s="153">
        <v>1.5</v>
      </c>
      <c r="CW910" s="153">
        <v>1</v>
      </c>
      <c r="CX910" s="153">
        <v>1.5</v>
      </c>
      <c r="CY910" s="153">
        <v>2</v>
      </c>
      <c r="CZ910" s="153">
        <v>1.5</v>
      </c>
      <c r="DA910" s="153">
        <v>1</v>
      </c>
      <c r="DB910" s="153">
        <v>1</v>
      </c>
      <c r="DC910" s="153">
        <v>0.9</v>
      </c>
      <c r="DD910" s="153">
        <v>0.9</v>
      </c>
      <c r="DE910" s="891">
        <v>0</v>
      </c>
      <c r="DF910" s="891" t="s">
        <v>828</v>
      </c>
      <c r="DG910" s="891" t="s">
        <v>828</v>
      </c>
      <c r="DH910" s="891" t="s">
        <v>828</v>
      </c>
      <c r="DI910" s="153">
        <v>0</v>
      </c>
      <c r="DJ910" s="891" t="s">
        <v>828</v>
      </c>
      <c r="DK910" s="866" t="s">
        <v>3040</v>
      </c>
      <c r="DL910" s="1315">
        <v>0.8</v>
      </c>
      <c r="DM910" s="1315">
        <v>0.8</v>
      </c>
      <c r="DN910" s="1315">
        <v>0.8</v>
      </c>
      <c r="DO910" s="891" t="s">
        <v>828</v>
      </c>
      <c r="DP910" s="877">
        <v>0.9</v>
      </c>
      <c r="DQ910" s="891" t="s">
        <v>9434</v>
      </c>
      <c r="DR910" s="891" t="s">
        <v>828</v>
      </c>
      <c r="DS910" s="740" t="s">
        <v>8256</v>
      </c>
      <c r="DT910" s="891" t="s">
        <v>828</v>
      </c>
      <c r="DU910" s="891" t="s">
        <v>828</v>
      </c>
      <c r="DV910" s="891" t="s">
        <v>828</v>
      </c>
      <c r="DW910" s="891" t="s">
        <v>828</v>
      </c>
      <c r="DX910" s="901" t="s">
        <v>828</v>
      </c>
      <c r="DY910" s="235"/>
      <c r="DZ910" s="1259" t="s">
        <v>5846</v>
      </c>
      <c r="EA910" s="2003">
        <v>0.6</v>
      </c>
      <c r="EB910" s="1998">
        <f t="shared" si="14"/>
        <v>1.2</v>
      </c>
      <c r="EC910" s="964" t="s">
        <v>5837</v>
      </c>
      <c r="ED910" s="1259" t="s">
        <v>5846</v>
      </c>
    </row>
    <row r="911" spans="1:135">
      <c r="A911" s="1654">
        <v>5617</v>
      </c>
      <c r="B911" s="1264" t="s">
        <v>828</v>
      </c>
      <c r="C911" s="1264" t="s">
        <v>828</v>
      </c>
      <c r="D911" s="1265">
        <v>300672</v>
      </c>
      <c r="E911" s="1264" t="s">
        <v>1044</v>
      </c>
      <c r="F911" s="1264">
        <v>145152</v>
      </c>
      <c r="G911" s="1264" t="s">
        <v>926</v>
      </c>
      <c r="H911" s="1264">
        <v>145152</v>
      </c>
      <c r="I911" s="1264" t="s">
        <v>926</v>
      </c>
      <c r="J911" s="1585">
        <v>8000938</v>
      </c>
      <c r="K911" s="1511">
        <v>8000225</v>
      </c>
      <c r="L911" s="861">
        <v>8000226</v>
      </c>
      <c r="M911" s="861" t="s">
        <v>831</v>
      </c>
      <c r="N911" s="864" t="s">
        <v>920</v>
      </c>
      <c r="O911" s="861">
        <v>8000227</v>
      </c>
      <c r="P911" s="1321" t="s">
        <v>9433</v>
      </c>
      <c r="Q911" s="861">
        <v>8000212</v>
      </c>
      <c r="R911" s="731" t="s">
        <v>9433</v>
      </c>
      <c r="S911" s="861">
        <v>8000474</v>
      </c>
      <c r="T911" s="861">
        <v>8000475</v>
      </c>
      <c r="U911" s="861">
        <v>8000476</v>
      </c>
      <c r="V911" s="861">
        <v>8000185</v>
      </c>
      <c r="W911" s="861">
        <v>8000186</v>
      </c>
      <c r="X911" s="861">
        <v>8000187</v>
      </c>
      <c r="Y911" s="861">
        <v>8000477</v>
      </c>
      <c r="Z911" s="861">
        <v>8000183</v>
      </c>
      <c r="AA911" s="861">
        <v>8000478</v>
      </c>
      <c r="AB911" s="861">
        <v>8000473</v>
      </c>
      <c r="AC911" s="861">
        <v>0</v>
      </c>
      <c r="AD911" s="864" t="s">
        <v>828</v>
      </c>
      <c r="AE911" s="861">
        <v>8000480</v>
      </c>
      <c r="AF911" s="861">
        <v>8000481</v>
      </c>
      <c r="AG911" s="861">
        <v>8000162</v>
      </c>
      <c r="AH911" s="864">
        <v>0</v>
      </c>
      <c r="AI911" s="864" t="s">
        <v>919</v>
      </c>
      <c r="AJ911" s="864">
        <v>3</v>
      </c>
      <c r="AK911" s="864">
        <v>4</v>
      </c>
      <c r="AL911" s="864">
        <v>5</v>
      </c>
      <c r="AM911" s="861">
        <v>0</v>
      </c>
      <c r="AN911" s="871">
        <v>8000664</v>
      </c>
      <c r="AO911" s="824" t="s">
        <v>5924</v>
      </c>
      <c r="AP911" s="861">
        <v>0</v>
      </c>
      <c r="AQ911" s="861" t="s">
        <v>7948</v>
      </c>
      <c r="AR911" s="861">
        <v>0</v>
      </c>
      <c r="AS911" s="861">
        <v>0</v>
      </c>
      <c r="AT911" s="861">
        <v>0</v>
      </c>
      <c r="AU911" s="861">
        <v>0</v>
      </c>
      <c r="AV911" s="861">
        <v>0</v>
      </c>
      <c r="AW911" s="736"/>
      <c r="AX911" s="156" t="s">
        <v>1162</v>
      </c>
      <c r="AY911" s="881">
        <v>0</v>
      </c>
      <c r="AZ911" s="881">
        <v>0</v>
      </c>
      <c r="BA911" s="881" t="s">
        <v>828</v>
      </c>
      <c r="BB911" s="881" t="s">
        <v>828</v>
      </c>
      <c r="BC911" s="881" t="s">
        <v>828</v>
      </c>
      <c r="BD911" s="881" t="s">
        <v>828</v>
      </c>
      <c r="BE911" s="881" t="s">
        <v>828</v>
      </c>
      <c r="BF911" s="881" t="s">
        <v>828</v>
      </c>
      <c r="BG911" s="881" t="s">
        <v>828</v>
      </c>
      <c r="BH911" s="881" t="s">
        <v>828</v>
      </c>
      <c r="BI911" s="881" t="s">
        <v>828</v>
      </c>
      <c r="BJ911" s="881" t="s">
        <v>828</v>
      </c>
      <c r="BK911" s="881" t="s">
        <v>828</v>
      </c>
      <c r="BL911" s="881" t="s">
        <v>828</v>
      </c>
      <c r="BM911" s="881" t="s">
        <v>828</v>
      </c>
      <c r="BN911" s="881" t="s">
        <v>828</v>
      </c>
      <c r="BO911" s="881" t="s">
        <v>828</v>
      </c>
      <c r="BP911" s="864" t="s">
        <v>2960</v>
      </c>
      <c r="BQ911" s="864" t="s">
        <v>828</v>
      </c>
      <c r="BR911" s="864" t="s">
        <v>828</v>
      </c>
      <c r="BS911" s="864" t="s">
        <v>926</v>
      </c>
      <c r="BT911" s="864" t="s">
        <v>919</v>
      </c>
      <c r="BU911" s="864" t="s">
        <v>919</v>
      </c>
      <c r="BV911" s="892" t="s">
        <v>828</v>
      </c>
      <c r="BW911" s="892" t="s">
        <v>828</v>
      </c>
      <c r="BX911" s="892" t="s">
        <v>828</v>
      </c>
      <c r="BY911" s="892" t="s">
        <v>828</v>
      </c>
      <c r="BZ911" s="892" t="s">
        <v>828</v>
      </c>
      <c r="CA911" s="892" t="s">
        <v>828</v>
      </c>
      <c r="CB911" s="87" t="s">
        <v>2960</v>
      </c>
      <c r="CC911" s="892" t="s">
        <v>828</v>
      </c>
      <c r="CD911" s="892" t="s">
        <v>828</v>
      </c>
      <c r="CE911" s="892" t="s">
        <v>828</v>
      </c>
      <c r="CF911" s="892" t="s">
        <v>828</v>
      </c>
      <c r="CG911" s="892" t="s">
        <v>828</v>
      </c>
      <c r="CH911" s="892" t="s">
        <v>828</v>
      </c>
      <c r="CI911" s="892" t="s">
        <v>828</v>
      </c>
      <c r="CJ911" s="892" t="s">
        <v>828</v>
      </c>
      <c r="CK911" s="736"/>
      <c r="CL911" s="156" t="s">
        <v>1162</v>
      </c>
      <c r="CM911" s="864">
        <v>40</v>
      </c>
      <c r="CN911" s="864">
        <v>9.8000000000000007</v>
      </c>
      <c r="CO911" s="864">
        <v>5</v>
      </c>
      <c r="CP911" s="864" t="s">
        <v>9073</v>
      </c>
      <c r="CQ911" s="156">
        <v>1</v>
      </c>
      <c r="CR911" s="156" t="s">
        <v>9433</v>
      </c>
      <c r="CS911" s="156">
        <v>3.3</v>
      </c>
      <c r="CT911" s="740" t="s">
        <v>9433</v>
      </c>
      <c r="CU911" s="156">
        <v>1.5</v>
      </c>
      <c r="CV911" s="156">
        <v>1.5</v>
      </c>
      <c r="CW911" s="156">
        <v>1</v>
      </c>
      <c r="CX911" s="156">
        <v>1.5</v>
      </c>
      <c r="CY911" s="156">
        <v>2</v>
      </c>
      <c r="CZ911" s="156">
        <v>1.5</v>
      </c>
      <c r="DA911" s="156">
        <v>1</v>
      </c>
      <c r="DB911" s="156">
        <v>1</v>
      </c>
      <c r="DC911" s="156">
        <v>0.9</v>
      </c>
      <c r="DD911" s="156">
        <v>0.9</v>
      </c>
      <c r="DE911" s="892">
        <v>0</v>
      </c>
      <c r="DF911" s="892" t="s">
        <v>828</v>
      </c>
      <c r="DG911" s="892" t="s">
        <v>828</v>
      </c>
      <c r="DH911" s="892" t="s">
        <v>828</v>
      </c>
      <c r="DI911" s="156">
        <v>0</v>
      </c>
      <c r="DJ911" s="892" t="s">
        <v>828</v>
      </c>
      <c r="DK911" s="866" t="s">
        <v>3040</v>
      </c>
      <c r="DL911" s="1315">
        <v>0.8</v>
      </c>
      <c r="DM911" s="1315">
        <v>0.8</v>
      </c>
      <c r="DN911" s="1315">
        <v>0.8</v>
      </c>
      <c r="DO911" s="892" t="s">
        <v>828</v>
      </c>
      <c r="DP911" s="877">
        <v>0.9</v>
      </c>
      <c r="DQ911" s="892" t="s">
        <v>9434</v>
      </c>
      <c r="DR911" s="892" t="s">
        <v>828</v>
      </c>
      <c r="DS911" s="740" t="s">
        <v>8256</v>
      </c>
      <c r="DT911" s="892" t="s">
        <v>828</v>
      </c>
      <c r="DU911" s="892" t="s">
        <v>828</v>
      </c>
      <c r="DV911" s="892" t="s">
        <v>828</v>
      </c>
      <c r="DW911" s="892" t="s">
        <v>828</v>
      </c>
      <c r="DX911" s="902" t="s">
        <v>828</v>
      </c>
      <c r="DY911" s="235"/>
      <c r="DZ911" s="1259" t="s">
        <v>5846</v>
      </c>
      <c r="EA911" s="2003">
        <v>0.6</v>
      </c>
      <c r="EB911" s="1998">
        <f t="shared" si="14"/>
        <v>1.2</v>
      </c>
      <c r="EC911" s="964" t="s">
        <v>5837</v>
      </c>
      <c r="ED911" s="1259" t="s">
        <v>5846</v>
      </c>
    </row>
    <row r="912" spans="1:135">
      <c r="A912" s="1578">
        <v>5618</v>
      </c>
      <c r="B912" s="1350" t="s">
        <v>919</v>
      </c>
      <c r="C912" s="1350" t="s">
        <v>828</v>
      </c>
      <c r="D912" s="1351" t="s">
        <v>4633</v>
      </c>
      <c r="E912" s="1350" t="s">
        <v>828</v>
      </c>
      <c r="F912" s="1350" t="s">
        <v>828</v>
      </c>
      <c r="G912" s="1350" t="s">
        <v>828</v>
      </c>
      <c r="H912" s="1350" t="s">
        <v>828</v>
      </c>
      <c r="I912" s="1350" t="s">
        <v>828</v>
      </c>
      <c r="J912" s="1352" t="s">
        <v>828</v>
      </c>
      <c r="K912" s="1683" t="s">
        <v>828</v>
      </c>
      <c r="L912" s="1352" t="s">
        <v>828</v>
      </c>
      <c r="M912" s="1352" t="s">
        <v>828</v>
      </c>
      <c r="N912" s="1579" t="s">
        <v>828</v>
      </c>
      <c r="O912" s="1352" t="s">
        <v>828</v>
      </c>
      <c r="P912" s="1352" t="s">
        <v>828</v>
      </c>
      <c r="Q912" s="1352" t="s">
        <v>828</v>
      </c>
      <c r="R912" s="731" t="s">
        <v>9433</v>
      </c>
      <c r="S912" s="1352" t="s">
        <v>828</v>
      </c>
      <c r="T912" s="1352" t="s">
        <v>828</v>
      </c>
      <c r="U912" s="1352" t="s">
        <v>828</v>
      </c>
      <c r="V912" s="1352" t="s">
        <v>828</v>
      </c>
      <c r="W912" s="1352" t="s">
        <v>828</v>
      </c>
      <c r="X912" s="1352" t="s">
        <v>828</v>
      </c>
      <c r="Y912" s="1352" t="s">
        <v>828</v>
      </c>
      <c r="Z912" s="1352" t="s">
        <v>828</v>
      </c>
      <c r="AA912" s="1352" t="s">
        <v>828</v>
      </c>
      <c r="AB912" s="1352" t="s">
        <v>828</v>
      </c>
      <c r="AC912" s="1352" t="s">
        <v>828</v>
      </c>
      <c r="AD912" s="1579" t="s">
        <v>828</v>
      </c>
      <c r="AE912" s="1352" t="s">
        <v>828</v>
      </c>
      <c r="AF912" s="1352" t="s">
        <v>828</v>
      </c>
      <c r="AG912" s="1352" t="s">
        <v>828</v>
      </c>
      <c r="AH912" s="1579" t="s">
        <v>828</v>
      </c>
      <c r="AI912" s="1579" t="s">
        <v>828</v>
      </c>
      <c r="AJ912" s="1579" t="s">
        <v>828</v>
      </c>
      <c r="AK912" s="1579" t="s">
        <v>828</v>
      </c>
      <c r="AL912" s="1579" t="s">
        <v>828</v>
      </c>
      <c r="AM912" s="1352" t="s">
        <v>828</v>
      </c>
      <c r="AN912" s="1352" t="s">
        <v>828</v>
      </c>
      <c r="AO912" s="1352" t="s">
        <v>828</v>
      </c>
      <c r="AP912" s="1352" t="s">
        <v>828</v>
      </c>
      <c r="AQ912" s="1352" t="s">
        <v>7948</v>
      </c>
      <c r="AR912" s="1352" t="s">
        <v>828</v>
      </c>
      <c r="AS912" s="1352" t="s">
        <v>828</v>
      </c>
      <c r="AT912" s="1352" t="s">
        <v>828</v>
      </c>
      <c r="AU912" s="1352" t="s">
        <v>828</v>
      </c>
      <c r="AV912" s="1352" t="s">
        <v>828</v>
      </c>
      <c r="AW912" s="1580"/>
      <c r="AX912" s="1581" t="s">
        <v>828</v>
      </c>
      <c r="AY912" s="1560" t="s">
        <v>828</v>
      </c>
      <c r="AZ912" s="1560" t="s">
        <v>828</v>
      </c>
      <c r="BA912" s="1560" t="s">
        <v>828</v>
      </c>
      <c r="BB912" s="1560" t="s">
        <v>828</v>
      </c>
      <c r="BC912" s="1560" t="s">
        <v>828</v>
      </c>
      <c r="BD912" s="1560" t="s">
        <v>828</v>
      </c>
      <c r="BE912" s="1560" t="s">
        <v>828</v>
      </c>
      <c r="BF912" s="1560" t="s">
        <v>828</v>
      </c>
      <c r="BG912" s="1560" t="s">
        <v>828</v>
      </c>
      <c r="BH912" s="1560" t="s">
        <v>828</v>
      </c>
      <c r="BI912" s="1560" t="s">
        <v>828</v>
      </c>
      <c r="BJ912" s="1560" t="s">
        <v>828</v>
      </c>
      <c r="BK912" s="1560" t="s">
        <v>828</v>
      </c>
      <c r="BL912" s="1560" t="s">
        <v>828</v>
      </c>
      <c r="BM912" s="1560" t="s">
        <v>828</v>
      </c>
      <c r="BN912" s="1560" t="s">
        <v>828</v>
      </c>
      <c r="BO912" s="1560" t="s">
        <v>828</v>
      </c>
      <c r="BP912" s="1579" t="s">
        <v>828</v>
      </c>
      <c r="BQ912" s="1579" t="s">
        <v>828</v>
      </c>
      <c r="BR912" s="1579" t="s">
        <v>828</v>
      </c>
      <c r="BS912" s="1579" t="s">
        <v>828</v>
      </c>
      <c r="BT912" s="1579" t="s">
        <v>828</v>
      </c>
      <c r="BU912" s="1579" t="s">
        <v>828</v>
      </c>
      <c r="BV912" s="1582" t="s">
        <v>828</v>
      </c>
      <c r="BW912" s="1582" t="s">
        <v>828</v>
      </c>
      <c r="BX912" s="1582" t="s">
        <v>828</v>
      </c>
      <c r="BY912" s="1582" t="s">
        <v>828</v>
      </c>
      <c r="BZ912" s="1582" t="s">
        <v>828</v>
      </c>
      <c r="CA912" s="1582" t="s">
        <v>828</v>
      </c>
      <c r="CB912" s="1579" t="s">
        <v>828</v>
      </c>
      <c r="CC912" s="1582" t="s">
        <v>828</v>
      </c>
      <c r="CD912" s="1582" t="s">
        <v>828</v>
      </c>
      <c r="CE912" s="1582" t="s">
        <v>828</v>
      </c>
      <c r="CF912" s="1582" t="s">
        <v>828</v>
      </c>
      <c r="CG912" s="1582" t="s">
        <v>828</v>
      </c>
      <c r="CH912" s="1582" t="s">
        <v>828</v>
      </c>
      <c r="CI912" s="1582" t="s">
        <v>828</v>
      </c>
      <c r="CJ912" s="1582" t="s">
        <v>828</v>
      </c>
      <c r="CK912" s="1580"/>
      <c r="CL912" s="1581" t="s">
        <v>828</v>
      </c>
      <c r="CM912" s="1579" t="s">
        <v>828</v>
      </c>
      <c r="CN912" s="1579" t="s">
        <v>828</v>
      </c>
      <c r="CO912" s="1579" t="s">
        <v>828</v>
      </c>
      <c r="CP912" s="1579" t="s">
        <v>828</v>
      </c>
      <c r="CQ912" s="1581" t="s">
        <v>828</v>
      </c>
      <c r="CR912" s="1581" t="s">
        <v>828</v>
      </c>
      <c r="CS912" s="1581" t="s">
        <v>828</v>
      </c>
      <c r="CT912" s="740" t="s">
        <v>9433</v>
      </c>
      <c r="CU912" s="1581" t="s">
        <v>828</v>
      </c>
      <c r="CV912" s="1581" t="s">
        <v>828</v>
      </c>
      <c r="CW912" s="1581" t="s">
        <v>828</v>
      </c>
      <c r="CX912" s="1581" t="s">
        <v>828</v>
      </c>
      <c r="CY912" s="1581" t="s">
        <v>828</v>
      </c>
      <c r="CZ912" s="1581" t="s">
        <v>828</v>
      </c>
      <c r="DA912" s="1581" t="s">
        <v>828</v>
      </c>
      <c r="DB912" s="1581" t="s">
        <v>828</v>
      </c>
      <c r="DC912" s="1581" t="s">
        <v>828</v>
      </c>
      <c r="DD912" s="1581" t="s">
        <v>828</v>
      </c>
      <c r="DE912" s="1582" t="s">
        <v>828</v>
      </c>
      <c r="DF912" s="1582" t="s">
        <v>828</v>
      </c>
      <c r="DG912" s="1582" t="s">
        <v>828</v>
      </c>
      <c r="DH912" s="1582" t="s">
        <v>828</v>
      </c>
      <c r="DI912" s="1581" t="s">
        <v>828</v>
      </c>
      <c r="DJ912" s="1582" t="s">
        <v>828</v>
      </c>
      <c r="DK912" s="866" t="s">
        <v>828</v>
      </c>
      <c r="DL912" s="1315">
        <v>0</v>
      </c>
      <c r="DM912" s="1315">
        <v>0</v>
      </c>
      <c r="DN912" s="1315">
        <v>0</v>
      </c>
      <c r="DO912" s="1582" t="s">
        <v>828</v>
      </c>
      <c r="DP912" s="1582" t="s">
        <v>828</v>
      </c>
      <c r="DQ912" s="1582" t="s">
        <v>828</v>
      </c>
      <c r="DR912" s="1582" t="s">
        <v>828</v>
      </c>
      <c r="DS912" s="740">
        <v>0</v>
      </c>
      <c r="DT912" s="1582" t="s">
        <v>828</v>
      </c>
      <c r="DU912" s="1582" t="s">
        <v>828</v>
      </c>
      <c r="DV912" s="1582" t="s">
        <v>828</v>
      </c>
      <c r="DW912" s="1582" t="s">
        <v>828</v>
      </c>
      <c r="DX912" s="1583" t="s">
        <v>828</v>
      </c>
      <c r="DY912" s="235"/>
      <c r="DZ912" s="1259" t="s">
        <v>5846</v>
      </c>
      <c r="EA912" s="740">
        <v>0</v>
      </c>
      <c r="EB912" s="1998">
        <f t="shared" si="14"/>
        <v>0</v>
      </c>
      <c r="EC912" s="1558" t="s">
        <v>828</v>
      </c>
      <c r="ED912" s="1259" t="s">
        <v>5846</v>
      </c>
    </row>
    <row r="913" spans="1:134">
      <c r="A913" s="1668">
        <v>5619</v>
      </c>
      <c r="B913" s="1261" t="s">
        <v>828</v>
      </c>
      <c r="C913" s="1261" t="s">
        <v>828</v>
      </c>
      <c r="D913" s="1262">
        <v>45900</v>
      </c>
      <c r="E913" s="1261" t="s">
        <v>1044</v>
      </c>
      <c r="F913" s="1261" t="s">
        <v>828</v>
      </c>
      <c r="G913" s="1261" t="s">
        <v>828</v>
      </c>
      <c r="H913" s="1261" t="s">
        <v>828</v>
      </c>
      <c r="I913" s="1261" t="s">
        <v>828</v>
      </c>
      <c r="J913" s="1585">
        <v>8000939</v>
      </c>
      <c r="K913" s="1511">
        <v>8000225</v>
      </c>
      <c r="L913" s="1321">
        <v>8000226</v>
      </c>
      <c r="M913" s="1321" t="s">
        <v>831</v>
      </c>
      <c r="N913" s="863" t="s">
        <v>920</v>
      </c>
      <c r="O913" s="1321">
        <v>8000227</v>
      </c>
      <c r="P913" s="1321" t="s">
        <v>9433</v>
      </c>
      <c r="Q913" s="1321">
        <v>8000212</v>
      </c>
      <c r="R913" s="731" t="s">
        <v>9433</v>
      </c>
      <c r="S913" s="1321">
        <v>8000474</v>
      </c>
      <c r="T913" s="1321">
        <v>8000475</v>
      </c>
      <c r="U913" s="1321">
        <v>8000476</v>
      </c>
      <c r="V913" s="1321">
        <v>8000185</v>
      </c>
      <c r="W913" s="1321">
        <v>8000186</v>
      </c>
      <c r="X913" s="1321">
        <v>8000187</v>
      </c>
      <c r="Y913" s="1321">
        <v>8000477</v>
      </c>
      <c r="Z913" s="1321">
        <v>8000183</v>
      </c>
      <c r="AA913" s="1321">
        <v>8000478</v>
      </c>
      <c r="AB913" s="1321">
        <v>8000473</v>
      </c>
      <c r="AC913" s="1321">
        <v>0</v>
      </c>
      <c r="AD913" s="863" t="s">
        <v>828</v>
      </c>
      <c r="AE913" s="1321">
        <v>8000480</v>
      </c>
      <c r="AF913" s="1321">
        <v>8000481</v>
      </c>
      <c r="AG913" s="1321">
        <v>8000162</v>
      </c>
      <c r="AH913" s="863">
        <v>0</v>
      </c>
      <c r="AI913" s="863" t="s">
        <v>919</v>
      </c>
      <c r="AJ913" s="863">
        <v>3</v>
      </c>
      <c r="AK913" s="863">
        <v>4</v>
      </c>
      <c r="AL913" s="863">
        <v>5</v>
      </c>
      <c r="AM913" s="1321">
        <v>0</v>
      </c>
      <c r="AN913" s="871">
        <v>8000664</v>
      </c>
      <c r="AO913" s="824" t="s">
        <v>5924</v>
      </c>
      <c r="AP913" s="1321">
        <v>0</v>
      </c>
      <c r="AQ913" s="1321" t="s">
        <v>7948</v>
      </c>
      <c r="AR913" s="1321">
        <v>0</v>
      </c>
      <c r="AS913" s="1321">
        <v>0</v>
      </c>
      <c r="AT913" s="1321">
        <v>0</v>
      </c>
      <c r="AU913" s="1321">
        <v>0</v>
      </c>
      <c r="AV913" s="1321">
        <v>0</v>
      </c>
      <c r="AW913" s="735"/>
      <c r="AX913" s="153" t="s">
        <v>1162</v>
      </c>
      <c r="AY913" s="879">
        <v>0</v>
      </c>
      <c r="AZ913" s="879">
        <v>0</v>
      </c>
      <c r="BA913" s="879" t="s">
        <v>828</v>
      </c>
      <c r="BB913" s="879" t="s">
        <v>828</v>
      </c>
      <c r="BC913" s="879" t="s">
        <v>828</v>
      </c>
      <c r="BD913" s="879" t="s">
        <v>828</v>
      </c>
      <c r="BE913" s="879" t="s">
        <v>828</v>
      </c>
      <c r="BF913" s="879" t="s">
        <v>828</v>
      </c>
      <c r="BG913" s="879" t="s">
        <v>828</v>
      </c>
      <c r="BH913" s="879" t="s">
        <v>828</v>
      </c>
      <c r="BI913" s="879" t="s">
        <v>828</v>
      </c>
      <c r="BJ913" s="879" t="s">
        <v>828</v>
      </c>
      <c r="BK913" s="879" t="s">
        <v>828</v>
      </c>
      <c r="BL913" s="879" t="s">
        <v>828</v>
      </c>
      <c r="BM913" s="879" t="s">
        <v>828</v>
      </c>
      <c r="BN913" s="879" t="s">
        <v>828</v>
      </c>
      <c r="BO913" s="879" t="s">
        <v>828</v>
      </c>
      <c r="BP913" s="863" t="s">
        <v>2960</v>
      </c>
      <c r="BQ913" s="863" t="s">
        <v>828</v>
      </c>
      <c r="BR913" s="863" t="s">
        <v>828</v>
      </c>
      <c r="BS913" s="863">
        <v>5</v>
      </c>
      <c r="BT913" s="863">
        <v>1</v>
      </c>
      <c r="BU913" s="863">
        <v>1</v>
      </c>
      <c r="BV913" s="891" t="s">
        <v>828</v>
      </c>
      <c r="BW913" s="891" t="s">
        <v>828</v>
      </c>
      <c r="BX913" s="891" t="s">
        <v>828</v>
      </c>
      <c r="BY913" s="891" t="s">
        <v>828</v>
      </c>
      <c r="BZ913" s="891" t="s">
        <v>828</v>
      </c>
      <c r="CA913" s="891" t="s">
        <v>828</v>
      </c>
      <c r="CB913" s="87" t="s">
        <v>2960</v>
      </c>
      <c r="CC913" s="891" t="s">
        <v>828</v>
      </c>
      <c r="CD913" s="891" t="s">
        <v>828</v>
      </c>
      <c r="CE913" s="891" t="s">
        <v>828</v>
      </c>
      <c r="CF913" s="891" t="s">
        <v>828</v>
      </c>
      <c r="CG913" s="891" t="s">
        <v>828</v>
      </c>
      <c r="CH913" s="891" t="s">
        <v>828</v>
      </c>
      <c r="CI913" s="891" t="s">
        <v>828</v>
      </c>
      <c r="CJ913" s="891" t="s">
        <v>828</v>
      </c>
      <c r="CK913" s="735"/>
      <c r="CL913" s="153" t="s">
        <v>1162</v>
      </c>
      <c r="CM913" s="863">
        <v>40</v>
      </c>
      <c r="CN913" s="863">
        <v>9.8000000000000007</v>
      </c>
      <c r="CO913" s="863">
        <v>5</v>
      </c>
      <c r="CP913" s="863" t="s">
        <v>9073</v>
      </c>
      <c r="CQ913" s="153">
        <v>1</v>
      </c>
      <c r="CR913" s="153" t="s">
        <v>9433</v>
      </c>
      <c r="CS913" s="153">
        <v>3.3</v>
      </c>
      <c r="CT913" s="740" t="s">
        <v>9433</v>
      </c>
      <c r="CU913" s="153">
        <v>1.5</v>
      </c>
      <c r="CV913" s="153">
        <v>1.5</v>
      </c>
      <c r="CW913" s="153">
        <v>1</v>
      </c>
      <c r="CX913" s="153">
        <v>1.5</v>
      </c>
      <c r="CY913" s="153">
        <v>2</v>
      </c>
      <c r="CZ913" s="153">
        <v>1.5</v>
      </c>
      <c r="DA913" s="153">
        <v>1</v>
      </c>
      <c r="DB913" s="153">
        <v>1</v>
      </c>
      <c r="DC913" s="153">
        <v>0.9</v>
      </c>
      <c r="DD913" s="153">
        <v>0.9</v>
      </c>
      <c r="DE913" s="891">
        <v>0</v>
      </c>
      <c r="DF913" s="891" t="s">
        <v>828</v>
      </c>
      <c r="DG913" s="891" t="s">
        <v>828</v>
      </c>
      <c r="DH913" s="891" t="s">
        <v>828</v>
      </c>
      <c r="DI913" s="153">
        <v>0</v>
      </c>
      <c r="DJ913" s="891" t="s">
        <v>828</v>
      </c>
      <c r="DK913" s="866" t="s">
        <v>3040</v>
      </c>
      <c r="DL913" s="1315">
        <v>0.8</v>
      </c>
      <c r="DM913" s="1315">
        <v>0.8</v>
      </c>
      <c r="DN913" s="1315">
        <v>0.8</v>
      </c>
      <c r="DO913" s="891" t="s">
        <v>828</v>
      </c>
      <c r="DP913" s="877">
        <v>0.9</v>
      </c>
      <c r="DQ913" s="891" t="s">
        <v>9434</v>
      </c>
      <c r="DR913" s="891" t="s">
        <v>828</v>
      </c>
      <c r="DS913" s="740" t="s">
        <v>8256</v>
      </c>
      <c r="DT913" s="891" t="s">
        <v>828</v>
      </c>
      <c r="DU913" s="891" t="s">
        <v>828</v>
      </c>
      <c r="DV913" s="891" t="s">
        <v>828</v>
      </c>
      <c r="DW913" s="891" t="s">
        <v>828</v>
      </c>
      <c r="DX913" s="901" t="s">
        <v>828</v>
      </c>
      <c r="DY913" s="235"/>
      <c r="DZ913" s="1259" t="s">
        <v>5846</v>
      </c>
      <c r="EA913" s="2003">
        <v>0.6</v>
      </c>
      <c r="EB913" s="1998">
        <f t="shared" si="14"/>
        <v>1.2</v>
      </c>
      <c r="EC913" s="964" t="s">
        <v>5837</v>
      </c>
      <c r="ED913" s="1259" t="s">
        <v>5846</v>
      </c>
    </row>
    <row r="914" spans="1:134">
      <c r="A914" s="1669">
        <v>5620</v>
      </c>
      <c r="B914" s="1264" t="s">
        <v>828</v>
      </c>
      <c r="C914" s="1264" t="s">
        <v>828</v>
      </c>
      <c r="D914" s="1265">
        <v>156600</v>
      </c>
      <c r="E914" s="1264" t="s">
        <v>1044</v>
      </c>
      <c r="F914" s="1264">
        <v>75600</v>
      </c>
      <c r="G914" s="1264" t="s">
        <v>926</v>
      </c>
      <c r="H914" s="1264">
        <v>75600</v>
      </c>
      <c r="I914" s="1264" t="s">
        <v>926</v>
      </c>
      <c r="J914" s="1585">
        <v>8000940</v>
      </c>
      <c r="K914" s="1511">
        <v>8000225</v>
      </c>
      <c r="L914" s="861">
        <v>8000226</v>
      </c>
      <c r="M914" s="861" t="s">
        <v>831</v>
      </c>
      <c r="N914" s="864" t="s">
        <v>920</v>
      </c>
      <c r="O914" s="861">
        <v>8000227</v>
      </c>
      <c r="P914" s="1321" t="s">
        <v>9433</v>
      </c>
      <c r="Q914" s="861">
        <v>8000212</v>
      </c>
      <c r="R914" s="731" t="s">
        <v>9433</v>
      </c>
      <c r="S914" s="861">
        <v>8000474</v>
      </c>
      <c r="T914" s="861">
        <v>8000475</v>
      </c>
      <c r="U914" s="861">
        <v>8000476</v>
      </c>
      <c r="V914" s="861">
        <v>8000185</v>
      </c>
      <c r="W914" s="861">
        <v>8000186</v>
      </c>
      <c r="X914" s="861">
        <v>8000187</v>
      </c>
      <c r="Y914" s="861">
        <v>8000477</v>
      </c>
      <c r="Z914" s="861">
        <v>8000183</v>
      </c>
      <c r="AA914" s="861">
        <v>8000478</v>
      </c>
      <c r="AB914" s="861">
        <v>8000473</v>
      </c>
      <c r="AC914" s="861">
        <v>0</v>
      </c>
      <c r="AD914" s="864" t="s">
        <v>828</v>
      </c>
      <c r="AE914" s="861">
        <v>8000480</v>
      </c>
      <c r="AF914" s="861">
        <v>8000481</v>
      </c>
      <c r="AG914" s="861">
        <v>8000162</v>
      </c>
      <c r="AH914" s="864">
        <v>0</v>
      </c>
      <c r="AI914" s="864" t="s">
        <v>919</v>
      </c>
      <c r="AJ914" s="864">
        <v>3</v>
      </c>
      <c r="AK914" s="864">
        <v>4</v>
      </c>
      <c r="AL914" s="864">
        <v>5</v>
      </c>
      <c r="AM914" s="861">
        <v>0</v>
      </c>
      <c r="AN914" s="871">
        <v>8000664</v>
      </c>
      <c r="AO914" s="824" t="s">
        <v>5924</v>
      </c>
      <c r="AP914" s="861">
        <v>0</v>
      </c>
      <c r="AQ914" s="861" t="s">
        <v>7948</v>
      </c>
      <c r="AR914" s="861">
        <v>0</v>
      </c>
      <c r="AS914" s="861">
        <v>0</v>
      </c>
      <c r="AT914" s="861">
        <v>0</v>
      </c>
      <c r="AU914" s="861">
        <v>0</v>
      </c>
      <c r="AV914" s="861">
        <v>0</v>
      </c>
      <c r="AW914" s="736"/>
      <c r="AX914" s="156" t="s">
        <v>1162</v>
      </c>
      <c r="AY914" s="881">
        <v>0</v>
      </c>
      <c r="AZ914" s="881">
        <v>0</v>
      </c>
      <c r="BA914" s="881" t="s">
        <v>828</v>
      </c>
      <c r="BB914" s="881" t="s">
        <v>828</v>
      </c>
      <c r="BC914" s="881" t="s">
        <v>828</v>
      </c>
      <c r="BD914" s="881" t="s">
        <v>828</v>
      </c>
      <c r="BE914" s="881" t="s">
        <v>828</v>
      </c>
      <c r="BF914" s="881" t="s">
        <v>828</v>
      </c>
      <c r="BG914" s="881" t="s">
        <v>828</v>
      </c>
      <c r="BH914" s="881" t="s">
        <v>828</v>
      </c>
      <c r="BI914" s="881" t="s">
        <v>828</v>
      </c>
      <c r="BJ914" s="881" t="s">
        <v>828</v>
      </c>
      <c r="BK914" s="881" t="s">
        <v>828</v>
      </c>
      <c r="BL914" s="881" t="s">
        <v>828</v>
      </c>
      <c r="BM914" s="881" t="s">
        <v>828</v>
      </c>
      <c r="BN914" s="881" t="s">
        <v>828</v>
      </c>
      <c r="BO914" s="881" t="s">
        <v>828</v>
      </c>
      <c r="BP914" s="864" t="s">
        <v>2960</v>
      </c>
      <c r="BQ914" s="864" t="s">
        <v>828</v>
      </c>
      <c r="BR914" s="864" t="s">
        <v>828</v>
      </c>
      <c r="BS914" s="864" t="s">
        <v>926</v>
      </c>
      <c r="BT914" s="864" t="s">
        <v>919</v>
      </c>
      <c r="BU914" s="864" t="s">
        <v>919</v>
      </c>
      <c r="BV914" s="892" t="s">
        <v>828</v>
      </c>
      <c r="BW914" s="892" t="s">
        <v>828</v>
      </c>
      <c r="BX914" s="892" t="s">
        <v>828</v>
      </c>
      <c r="BY914" s="892" t="s">
        <v>828</v>
      </c>
      <c r="BZ914" s="892" t="s">
        <v>828</v>
      </c>
      <c r="CA914" s="892" t="s">
        <v>828</v>
      </c>
      <c r="CB914" s="87" t="s">
        <v>2960</v>
      </c>
      <c r="CC914" s="892" t="s">
        <v>828</v>
      </c>
      <c r="CD914" s="892" t="s">
        <v>828</v>
      </c>
      <c r="CE914" s="892" t="s">
        <v>828</v>
      </c>
      <c r="CF914" s="892" t="s">
        <v>828</v>
      </c>
      <c r="CG914" s="892" t="s">
        <v>828</v>
      </c>
      <c r="CH914" s="892" t="s">
        <v>828</v>
      </c>
      <c r="CI914" s="892" t="s">
        <v>828</v>
      </c>
      <c r="CJ914" s="892" t="s">
        <v>828</v>
      </c>
      <c r="CK914" s="736"/>
      <c r="CL914" s="156" t="s">
        <v>1162</v>
      </c>
      <c r="CM914" s="864">
        <v>40</v>
      </c>
      <c r="CN914" s="864">
        <v>9.8000000000000007</v>
      </c>
      <c r="CO914" s="864">
        <v>5</v>
      </c>
      <c r="CP914" s="864" t="s">
        <v>9073</v>
      </c>
      <c r="CQ914" s="156">
        <v>1</v>
      </c>
      <c r="CR914" s="156" t="s">
        <v>9433</v>
      </c>
      <c r="CS914" s="156">
        <v>3.3</v>
      </c>
      <c r="CT914" s="740" t="s">
        <v>9433</v>
      </c>
      <c r="CU914" s="156">
        <v>1.5</v>
      </c>
      <c r="CV914" s="156">
        <v>1.5</v>
      </c>
      <c r="CW914" s="156">
        <v>1</v>
      </c>
      <c r="CX914" s="156">
        <v>1.5</v>
      </c>
      <c r="CY914" s="156">
        <v>2</v>
      </c>
      <c r="CZ914" s="156">
        <v>1.5</v>
      </c>
      <c r="DA914" s="156">
        <v>1</v>
      </c>
      <c r="DB914" s="156">
        <v>1</v>
      </c>
      <c r="DC914" s="156">
        <v>0.9</v>
      </c>
      <c r="DD914" s="156">
        <v>0.9</v>
      </c>
      <c r="DE914" s="892">
        <v>0</v>
      </c>
      <c r="DF914" s="892" t="s">
        <v>828</v>
      </c>
      <c r="DG914" s="892" t="s">
        <v>828</v>
      </c>
      <c r="DH914" s="892" t="s">
        <v>828</v>
      </c>
      <c r="DI914" s="156">
        <v>0</v>
      </c>
      <c r="DJ914" s="892" t="s">
        <v>828</v>
      </c>
      <c r="DK914" s="866" t="s">
        <v>3040</v>
      </c>
      <c r="DL914" s="1315">
        <v>0.8</v>
      </c>
      <c r="DM914" s="1315">
        <v>0.8</v>
      </c>
      <c r="DN914" s="1315">
        <v>0.8</v>
      </c>
      <c r="DO914" s="892" t="s">
        <v>828</v>
      </c>
      <c r="DP914" s="877">
        <v>0.9</v>
      </c>
      <c r="DQ914" s="892" t="s">
        <v>9434</v>
      </c>
      <c r="DR914" s="892" t="s">
        <v>828</v>
      </c>
      <c r="DS914" s="740" t="s">
        <v>8256</v>
      </c>
      <c r="DT914" s="892" t="s">
        <v>828</v>
      </c>
      <c r="DU914" s="892" t="s">
        <v>828</v>
      </c>
      <c r="DV914" s="892" t="s">
        <v>828</v>
      </c>
      <c r="DW914" s="892" t="s">
        <v>828</v>
      </c>
      <c r="DX914" s="902" t="s">
        <v>828</v>
      </c>
      <c r="DY914" s="235"/>
      <c r="DZ914" s="1259" t="s">
        <v>5846</v>
      </c>
      <c r="EA914" s="2003">
        <v>0.6</v>
      </c>
      <c r="EB914" s="1998">
        <f t="shared" si="14"/>
        <v>1.2</v>
      </c>
      <c r="EC914" s="964" t="s">
        <v>5837</v>
      </c>
      <c r="ED914" s="1259" t="s">
        <v>5846</v>
      </c>
    </row>
    <row r="915" spans="1:134">
      <c r="A915" s="1578">
        <v>5621</v>
      </c>
      <c r="B915" s="1350" t="s">
        <v>919</v>
      </c>
      <c r="C915" s="1350" t="s">
        <v>828</v>
      </c>
      <c r="D915" s="1351" t="s">
        <v>4633</v>
      </c>
      <c r="E915" s="1350" t="s">
        <v>828</v>
      </c>
      <c r="F915" s="1350" t="s">
        <v>828</v>
      </c>
      <c r="G915" s="1350" t="s">
        <v>828</v>
      </c>
      <c r="H915" s="1350" t="s">
        <v>828</v>
      </c>
      <c r="I915" s="1350" t="s">
        <v>828</v>
      </c>
      <c r="J915" s="1352" t="s">
        <v>828</v>
      </c>
      <c r="K915" s="1683" t="s">
        <v>828</v>
      </c>
      <c r="L915" s="1352" t="s">
        <v>828</v>
      </c>
      <c r="M915" s="1352" t="s">
        <v>828</v>
      </c>
      <c r="N915" s="1579" t="s">
        <v>828</v>
      </c>
      <c r="O915" s="1352" t="s">
        <v>828</v>
      </c>
      <c r="P915" s="1352" t="s">
        <v>828</v>
      </c>
      <c r="Q915" s="1352" t="s">
        <v>828</v>
      </c>
      <c r="R915" s="731" t="s">
        <v>9433</v>
      </c>
      <c r="S915" s="1352" t="s">
        <v>828</v>
      </c>
      <c r="T915" s="1352" t="s">
        <v>828</v>
      </c>
      <c r="U915" s="1352" t="s">
        <v>828</v>
      </c>
      <c r="V915" s="1352" t="s">
        <v>828</v>
      </c>
      <c r="W915" s="1352" t="s">
        <v>828</v>
      </c>
      <c r="X915" s="1352" t="s">
        <v>828</v>
      </c>
      <c r="Y915" s="1352" t="s">
        <v>828</v>
      </c>
      <c r="Z915" s="1352" t="s">
        <v>828</v>
      </c>
      <c r="AA915" s="1352" t="s">
        <v>828</v>
      </c>
      <c r="AB915" s="1352" t="s">
        <v>828</v>
      </c>
      <c r="AC915" s="1352" t="s">
        <v>828</v>
      </c>
      <c r="AD915" s="1579" t="s">
        <v>828</v>
      </c>
      <c r="AE915" s="1352" t="s">
        <v>828</v>
      </c>
      <c r="AF915" s="1352" t="s">
        <v>828</v>
      </c>
      <c r="AG915" s="1352" t="s">
        <v>828</v>
      </c>
      <c r="AH915" s="1579" t="s">
        <v>828</v>
      </c>
      <c r="AI915" s="1579" t="s">
        <v>828</v>
      </c>
      <c r="AJ915" s="1579" t="s">
        <v>828</v>
      </c>
      <c r="AK915" s="1579" t="s">
        <v>828</v>
      </c>
      <c r="AL915" s="1579" t="s">
        <v>828</v>
      </c>
      <c r="AM915" s="1352" t="s">
        <v>828</v>
      </c>
      <c r="AN915" s="1352" t="s">
        <v>828</v>
      </c>
      <c r="AO915" s="1352" t="s">
        <v>828</v>
      </c>
      <c r="AP915" s="1352" t="s">
        <v>828</v>
      </c>
      <c r="AQ915" s="1352" t="s">
        <v>7948</v>
      </c>
      <c r="AR915" s="1352" t="s">
        <v>828</v>
      </c>
      <c r="AS915" s="1352" t="s">
        <v>828</v>
      </c>
      <c r="AT915" s="1352" t="s">
        <v>828</v>
      </c>
      <c r="AU915" s="1352" t="s">
        <v>828</v>
      </c>
      <c r="AV915" s="1352" t="s">
        <v>828</v>
      </c>
      <c r="AW915" s="1580"/>
      <c r="AX915" s="1581" t="s">
        <v>828</v>
      </c>
      <c r="AY915" s="1560" t="s">
        <v>828</v>
      </c>
      <c r="AZ915" s="1560" t="s">
        <v>828</v>
      </c>
      <c r="BA915" s="1560" t="s">
        <v>828</v>
      </c>
      <c r="BB915" s="1560" t="s">
        <v>828</v>
      </c>
      <c r="BC915" s="1560" t="s">
        <v>828</v>
      </c>
      <c r="BD915" s="1560" t="s">
        <v>828</v>
      </c>
      <c r="BE915" s="1560" t="s">
        <v>828</v>
      </c>
      <c r="BF915" s="1560" t="s">
        <v>828</v>
      </c>
      <c r="BG915" s="1560" t="s">
        <v>828</v>
      </c>
      <c r="BH915" s="1560" t="s">
        <v>828</v>
      </c>
      <c r="BI915" s="1560" t="s">
        <v>828</v>
      </c>
      <c r="BJ915" s="1560" t="s">
        <v>828</v>
      </c>
      <c r="BK915" s="1560" t="s">
        <v>828</v>
      </c>
      <c r="BL915" s="1560" t="s">
        <v>828</v>
      </c>
      <c r="BM915" s="1560" t="s">
        <v>828</v>
      </c>
      <c r="BN915" s="1560" t="s">
        <v>828</v>
      </c>
      <c r="BO915" s="1560" t="s">
        <v>828</v>
      </c>
      <c r="BP915" s="1579" t="s">
        <v>828</v>
      </c>
      <c r="BQ915" s="1579" t="s">
        <v>828</v>
      </c>
      <c r="BR915" s="1579" t="s">
        <v>828</v>
      </c>
      <c r="BS915" s="1579" t="s">
        <v>828</v>
      </c>
      <c r="BT915" s="1579" t="s">
        <v>828</v>
      </c>
      <c r="BU915" s="1579" t="s">
        <v>828</v>
      </c>
      <c r="BV915" s="1582" t="s">
        <v>828</v>
      </c>
      <c r="BW915" s="1582" t="s">
        <v>828</v>
      </c>
      <c r="BX915" s="1582" t="s">
        <v>828</v>
      </c>
      <c r="BY915" s="1582" t="s">
        <v>828</v>
      </c>
      <c r="BZ915" s="1582" t="s">
        <v>828</v>
      </c>
      <c r="CA915" s="1582" t="s">
        <v>828</v>
      </c>
      <c r="CB915" s="1579" t="s">
        <v>828</v>
      </c>
      <c r="CC915" s="1582" t="s">
        <v>828</v>
      </c>
      <c r="CD915" s="1582" t="s">
        <v>828</v>
      </c>
      <c r="CE915" s="1582" t="s">
        <v>828</v>
      </c>
      <c r="CF915" s="1582" t="s">
        <v>828</v>
      </c>
      <c r="CG915" s="1582" t="s">
        <v>828</v>
      </c>
      <c r="CH915" s="1582" t="s">
        <v>828</v>
      </c>
      <c r="CI915" s="1582" t="s">
        <v>828</v>
      </c>
      <c r="CJ915" s="1582" t="s">
        <v>828</v>
      </c>
      <c r="CK915" s="1580"/>
      <c r="CL915" s="1581" t="s">
        <v>828</v>
      </c>
      <c r="CM915" s="1579" t="s">
        <v>828</v>
      </c>
      <c r="CN915" s="1579" t="s">
        <v>828</v>
      </c>
      <c r="CO915" s="1579" t="s">
        <v>828</v>
      </c>
      <c r="CP915" s="1579" t="s">
        <v>828</v>
      </c>
      <c r="CQ915" s="1581" t="s">
        <v>828</v>
      </c>
      <c r="CR915" s="1581" t="s">
        <v>828</v>
      </c>
      <c r="CS915" s="1581" t="s">
        <v>828</v>
      </c>
      <c r="CT915" s="740" t="s">
        <v>9433</v>
      </c>
      <c r="CU915" s="1581" t="s">
        <v>828</v>
      </c>
      <c r="CV915" s="1581" t="s">
        <v>828</v>
      </c>
      <c r="CW915" s="1581" t="s">
        <v>828</v>
      </c>
      <c r="CX915" s="1581" t="s">
        <v>828</v>
      </c>
      <c r="CY915" s="1581" t="s">
        <v>828</v>
      </c>
      <c r="CZ915" s="1581" t="s">
        <v>828</v>
      </c>
      <c r="DA915" s="1581" t="s">
        <v>828</v>
      </c>
      <c r="DB915" s="1581" t="s">
        <v>828</v>
      </c>
      <c r="DC915" s="1581" t="s">
        <v>828</v>
      </c>
      <c r="DD915" s="1581" t="s">
        <v>828</v>
      </c>
      <c r="DE915" s="1582" t="s">
        <v>828</v>
      </c>
      <c r="DF915" s="1582" t="s">
        <v>828</v>
      </c>
      <c r="DG915" s="1582" t="s">
        <v>828</v>
      </c>
      <c r="DH915" s="1582" t="s">
        <v>828</v>
      </c>
      <c r="DI915" s="1581" t="s">
        <v>828</v>
      </c>
      <c r="DJ915" s="1582" t="s">
        <v>828</v>
      </c>
      <c r="DK915" s="866" t="s">
        <v>828</v>
      </c>
      <c r="DL915" s="1315">
        <v>0</v>
      </c>
      <c r="DM915" s="1315">
        <v>0</v>
      </c>
      <c r="DN915" s="1315">
        <v>0</v>
      </c>
      <c r="DO915" s="1582" t="s">
        <v>828</v>
      </c>
      <c r="DP915" s="1582" t="s">
        <v>828</v>
      </c>
      <c r="DQ915" s="1582" t="s">
        <v>828</v>
      </c>
      <c r="DR915" s="1582" t="s">
        <v>828</v>
      </c>
      <c r="DS915" s="740">
        <v>0</v>
      </c>
      <c r="DT915" s="1582" t="s">
        <v>828</v>
      </c>
      <c r="DU915" s="1582" t="s">
        <v>828</v>
      </c>
      <c r="DV915" s="1582" t="s">
        <v>828</v>
      </c>
      <c r="DW915" s="1582" t="s">
        <v>828</v>
      </c>
      <c r="DX915" s="1583" t="s">
        <v>828</v>
      </c>
      <c r="DY915" s="235"/>
      <c r="DZ915" s="1259" t="s">
        <v>6099</v>
      </c>
      <c r="EA915" s="740">
        <v>0</v>
      </c>
      <c r="EB915" s="1998">
        <f t="shared" si="14"/>
        <v>0</v>
      </c>
      <c r="EC915" s="1558" t="s">
        <v>828</v>
      </c>
      <c r="ED915" s="1259" t="s">
        <v>6099</v>
      </c>
    </row>
    <row r="916" spans="1:134">
      <c r="A916" s="1565">
        <v>5622</v>
      </c>
      <c r="B916" s="1261" t="s">
        <v>828</v>
      </c>
      <c r="C916" s="1261" t="s">
        <v>828</v>
      </c>
      <c r="D916" s="1262">
        <v>49572</v>
      </c>
      <c r="E916" s="1261" t="s">
        <v>1044</v>
      </c>
      <c r="F916" s="1261" t="s">
        <v>828</v>
      </c>
      <c r="G916" s="1261" t="s">
        <v>828</v>
      </c>
      <c r="H916" s="1261" t="s">
        <v>828</v>
      </c>
      <c r="I916" s="1261" t="s">
        <v>828</v>
      </c>
      <c r="J916" s="1585">
        <v>8000941</v>
      </c>
      <c r="K916" s="1511">
        <v>8000225</v>
      </c>
      <c r="L916" s="1321">
        <v>8000226</v>
      </c>
      <c r="M916" s="1321" t="s">
        <v>831</v>
      </c>
      <c r="N916" s="863" t="s">
        <v>920</v>
      </c>
      <c r="O916" s="1321">
        <v>8000227</v>
      </c>
      <c r="P916" s="1321" t="s">
        <v>9433</v>
      </c>
      <c r="Q916" s="1321">
        <v>8000212</v>
      </c>
      <c r="R916" s="731" t="s">
        <v>9433</v>
      </c>
      <c r="S916" s="1321">
        <v>8000474</v>
      </c>
      <c r="T916" s="1321">
        <v>8000475</v>
      </c>
      <c r="U916" s="1321">
        <v>8000476</v>
      </c>
      <c r="V916" s="1321">
        <v>8000185</v>
      </c>
      <c r="W916" s="1321">
        <v>8000186</v>
      </c>
      <c r="X916" s="1321">
        <v>8000187</v>
      </c>
      <c r="Y916" s="1321">
        <v>8000477</v>
      </c>
      <c r="Z916" s="1321">
        <v>8000183</v>
      </c>
      <c r="AA916" s="1321">
        <v>8000478</v>
      </c>
      <c r="AB916" s="1321">
        <v>8000473</v>
      </c>
      <c r="AC916" s="1321">
        <v>0</v>
      </c>
      <c r="AD916" s="863" t="s">
        <v>828</v>
      </c>
      <c r="AE916" s="1321">
        <v>8000480</v>
      </c>
      <c r="AF916" s="1321">
        <v>8000481</v>
      </c>
      <c r="AG916" s="1321">
        <v>8000162</v>
      </c>
      <c r="AH916" s="863">
        <v>0</v>
      </c>
      <c r="AI916" s="863" t="s">
        <v>919</v>
      </c>
      <c r="AJ916" s="863">
        <v>3</v>
      </c>
      <c r="AK916" s="863">
        <v>4</v>
      </c>
      <c r="AL916" s="863">
        <v>5</v>
      </c>
      <c r="AM916" s="1321">
        <v>0</v>
      </c>
      <c r="AN916" s="871">
        <v>8000664</v>
      </c>
      <c r="AO916" s="824" t="s">
        <v>5924</v>
      </c>
      <c r="AP916" s="1321">
        <v>0</v>
      </c>
      <c r="AQ916" s="1321" t="s">
        <v>7948</v>
      </c>
      <c r="AR916" s="1321">
        <v>0</v>
      </c>
      <c r="AS916" s="1321">
        <v>0</v>
      </c>
      <c r="AT916" s="1321">
        <v>0</v>
      </c>
      <c r="AU916" s="1321">
        <v>0</v>
      </c>
      <c r="AV916" s="1321">
        <v>0</v>
      </c>
      <c r="AW916" s="735"/>
      <c r="AX916" s="153" t="s">
        <v>1162</v>
      </c>
      <c r="AY916" s="879">
        <v>0</v>
      </c>
      <c r="AZ916" s="879">
        <v>0</v>
      </c>
      <c r="BA916" s="879" t="s">
        <v>828</v>
      </c>
      <c r="BB916" s="879" t="s">
        <v>828</v>
      </c>
      <c r="BC916" s="879" t="s">
        <v>828</v>
      </c>
      <c r="BD916" s="879" t="s">
        <v>828</v>
      </c>
      <c r="BE916" s="879" t="s">
        <v>828</v>
      </c>
      <c r="BF916" s="879" t="s">
        <v>828</v>
      </c>
      <c r="BG916" s="879" t="s">
        <v>828</v>
      </c>
      <c r="BH916" s="879" t="s">
        <v>828</v>
      </c>
      <c r="BI916" s="879" t="s">
        <v>828</v>
      </c>
      <c r="BJ916" s="879" t="s">
        <v>828</v>
      </c>
      <c r="BK916" s="879" t="s">
        <v>828</v>
      </c>
      <c r="BL916" s="879" t="s">
        <v>828</v>
      </c>
      <c r="BM916" s="879" t="s">
        <v>828</v>
      </c>
      <c r="BN916" s="879" t="s">
        <v>828</v>
      </c>
      <c r="BO916" s="879" t="s">
        <v>828</v>
      </c>
      <c r="BP916" s="863" t="s">
        <v>2960</v>
      </c>
      <c r="BQ916" s="863" t="s">
        <v>828</v>
      </c>
      <c r="BR916" s="863" t="s">
        <v>828</v>
      </c>
      <c r="BS916" s="863">
        <v>5</v>
      </c>
      <c r="BT916" s="863">
        <v>1</v>
      </c>
      <c r="BU916" s="863">
        <v>1</v>
      </c>
      <c r="BV916" s="891" t="s">
        <v>828</v>
      </c>
      <c r="BW916" s="891" t="s">
        <v>828</v>
      </c>
      <c r="BX916" s="891" t="s">
        <v>828</v>
      </c>
      <c r="BY916" s="891" t="s">
        <v>828</v>
      </c>
      <c r="BZ916" s="891" t="s">
        <v>828</v>
      </c>
      <c r="CA916" s="891" t="s">
        <v>828</v>
      </c>
      <c r="CB916" s="87" t="s">
        <v>2960</v>
      </c>
      <c r="CC916" s="891" t="s">
        <v>828</v>
      </c>
      <c r="CD916" s="891" t="s">
        <v>828</v>
      </c>
      <c r="CE916" s="891" t="s">
        <v>828</v>
      </c>
      <c r="CF916" s="891" t="s">
        <v>828</v>
      </c>
      <c r="CG916" s="891" t="s">
        <v>828</v>
      </c>
      <c r="CH916" s="891" t="s">
        <v>828</v>
      </c>
      <c r="CI916" s="891" t="s">
        <v>828</v>
      </c>
      <c r="CJ916" s="891" t="s">
        <v>828</v>
      </c>
      <c r="CK916" s="735"/>
      <c r="CL916" s="153" t="s">
        <v>1162</v>
      </c>
      <c r="CM916" s="863">
        <v>40</v>
      </c>
      <c r="CN916" s="863">
        <v>9.8000000000000007</v>
      </c>
      <c r="CO916" s="863">
        <v>5</v>
      </c>
      <c r="CP916" s="863" t="s">
        <v>9073</v>
      </c>
      <c r="CQ916" s="153">
        <v>1</v>
      </c>
      <c r="CR916" s="153" t="s">
        <v>9433</v>
      </c>
      <c r="CS916" s="153">
        <v>3.3</v>
      </c>
      <c r="CT916" s="740" t="s">
        <v>9433</v>
      </c>
      <c r="CU916" s="153">
        <v>1.5</v>
      </c>
      <c r="CV916" s="153">
        <v>1.5</v>
      </c>
      <c r="CW916" s="153">
        <v>1</v>
      </c>
      <c r="CX916" s="153">
        <v>1.5</v>
      </c>
      <c r="CY916" s="153">
        <v>2</v>
      </c>
      <c r="CZ916" s="153">
        <v>1.5</v>
      </c>
      <c r="DA916" s="153">
        <v>1</v>
      </c>
      <c r="DB916" s="153">
        <v>1</v>
      </c>
      <c r="DC916" s="153">
        <v>0.9</v>
      </c>
      <c r="DD916" s="153">
        <v>0.9</v>
      </c>
      <c r="DE916" s="891">
        <v>0</v>
      </c>
      <c r="DF916" s="891" t="s">
        <v>828</v>
      </c>
      <c r="DG916" s="891" t="s">
        <v>828</v>
      </c>
      <c r="DH916" s="891" t="s">
        <v>828</v>
      </c>
      <c r="DI916" s="153">
        <v>0</v>
      </c>
      <c r="DJ916" s="891" t="s">
        <v>828</v>
      </c>
      <c r="DK916" s="866" t="s">
        <v>3040</v>
      </c>
      <c r="DL916" s="1315">
        <v>0.8</v>
      </c>
      <c r="DM916" s="1315">
        <v>0.8</v>
      </c>
      <c r="DN916" s="1315">
        <v>0.8</v>
      </c>
      <c r="DO916" s="891" t="s">
        <v>828</v>
      </c>
      <c r="DP916" s="877">
        <v>0.9</v>
      </c>
      <c r="DQ916" s="891" t="s">
        <v>9434</v>
      </c>
      <c r="DR916" s="891" t="s">
        <v>828</v>
      </c>
      <c r="DS916" s="740" t="s">
        <v>8256</v>
      </c>
      <c r="DT916" s="891" t="s">
        <v>828</v>
      </c>
      <c r="DU916" s="891" t="s">
        <v>828</v>
      </c>
      <c r="DV916" s="891" t="s">
        <v>828</v>
      </c>
      <c r="DW916" s="891" t="s">
        <v>828</v>
      </c>
      <c r="DX916" s="901" t="s">
        <v>828</v>
      </c>
      <c r="DY916" s="235"/>
      <c r="DZ916" s="1259" t="s">
        <v>6100</v>
      </c>
      <c r="EA916" s="2003">
        <v>0.6</v>
      </c>
      <c r="EB916" s="1998">
        <f t="shared" si="14"/>
        <v>1.2</v>
      </c>
      <c r="EC916" s="964" t="s">
        <v>5837</v>
      </c>
      <c r="ED916" s="1259" t="s">
        <v>6100</v>
      </c>
    </row>
    <row r="917" spans="1:134">
      <c r="A917" s="1563">
        <v>5623</v>
      </c>
      <c r="B917" s="1264" t="s">
        <v>828</v>
      </c>
      <c r="C917" s="1264" t="s">
        <v>828</v>
      </c>
      <c r="D917" s="1265">
        <v>169128</v>
      </c>
      <c r="E917" s="1264" t="s">
        <v>1044</v>
      </c>
      <c r="F917" s="1264">
        <v>81648</v>
      </c>
      <c r="G917" s="1264" t="s">
        <v>926</v>
      </c>
      <c r="H917" s="1264">
        <v>81648</v>
      </c>
      <c r="I917" s="1264" t="s">
        <v>926</v>
      </c>
      <c r="J917" s="1585">
        <v>8000942</v>
      </c>
      <c r="K917" s="1511">
        <v>8000225</v>
      </c>
      <c r="L917" s="861">
        <v>8000226</v>
      </c>
      <c r="M917" s="861" t="s">
        <v>831</v>
      </c>
      <c r="N917" s="864" t="s">
        <v>920</v>
      </c>
      <c r="O917" s="861">
        <v>8000227</v>
      </c>
      <c r="P917" s="1321" t="s">
        <v>9433</v>
      </c>
      <c r="Q917" s="861">
        <v>8000212</v>
      </c>
      <c r="R917" s="731" t="s">
        <v>9433</v>
      </c>
      <c r="S917" s="861">
        <v>8000474</v>
      </c>
      <c r="T917" s="861">
        <v>8000475</v>
      </c>
      <c r="U917" s="861">
        <v>8000476</v>
      </c>
      <c r="V917" s="861">
        <v>8000185</v>
      </c>
      <c r="W917" s="861">
        <v>8000186</v>
      </c>
      <c r="X917" s="861">
        <v>8000187</v>
      </c>
      <c r="Y917" s="861">
        <v>8000477</v>
      </c>
      <c r="Z917" s="861">
        <v>8000183</v>
      </c>
      <c r="AA917" s="861">
        <v>8000478</v>
      </c>
      <c r="AB917" s="861">
        <v>8000473</v>
      </c>
      <c r="AC917" s="861">
        <v>0</v>
      </c>
      <c r="AD917" s="864" t="s">
        <v>828</v>
      </c>
      <c r="AE917" s="861">
        <v>8000480</v>
      </c>
      <c r="AF917" s="861">
        <v>8000481</v>
      </c>
      <c r="AG917" s="861">
        <v>8000162</v>
      </c>
      <c r="AH917" s="864">
        <v>0</v>
      </c>
      <c r="AI917" s="864" t="s">
        <v>919</v>
      </c>
      <c r="AJ917" s="864">
        <v>3</v>
      </c>
      <c r="AK917" s="864">
        <v>4</v>
      </c>
      <c r="AL917" s="864">
        <v>5</v>
      </c>
      <c r="AM917" s="861">
        <v>0</v>
      </c>
      <c r="AN917" s="871">
        <v>8000664</v>
      </c>
      <c r="AO917" s="824" t="s">
        <v>5924</v>
      </c>
      <c r="AP917" s="861">
        <v>0</v>
      </c>
      <c r="AQ917" s="861" t="s">
        <v>7948</v>
      </c>
      <c r="AR917" s="861">
        <v>0</v>
      </c>
      <c r="AS917" s="861">
        <v>0</v>
      </c>
      <c r="AT917" s="861">
        <v>0</v>
      </c>
      <c r="AU917" s="861">
        <v>0</v>
      </c>
      <c r="AV917" s="861">
        <v>0</v>
      </c>
      <c r="AW917" s="736"/>
      <c r="AX917" s="156" t="s">
        <v>1162</v>
      </c>
      <c r="AY917" s="881">
        <v>0</v>
      </c>
      <c r="AZ917" s="881">
        <v>0</v>
      </c>
      <c r="BA917" s="881" t="s">
        <v>828</v>
      </c>
      <c r="BB917" s="881" t="s">
        <v>828</v>
      </c>
      <c r="BC917" s="881" t="s">
        <v>828</v>
      </c>
      <c r="BD917" s="881" t="s">
        <v>828</v>
      </c>
      <c r="BE917" s="881" t="s">
        <v>828</v>
      </c>
      <c r="BF917" s="881" t="s">
        <v>828</v>
      </c>
      <c r="BG917" s="881" t="s">
        <v>828</v>
      </c>
      <c r="BH917" s="881" t="s">
        <v>828</v>
      </c>
      <c r="BI917" s="881" t="s">
        <v>828</v>
      </c>
      <c r="BJ917" s="881" t="s">
        <v>828</v>
      </c>
      <c r="BK917" s="881" t="s">
        <v>828</v>
      </c>
      <c r="BL917" s="881" t="s">
        <v>828</v>
      </c>
      <c r="BM917" s="881" t="s">
        <v>828</v>
      </c>
      <c r="BN917" s="881" t="s">
        <v>828</v>
      </c>
      <c r="BO917" s="881" t="s">
        <v>828</v>
      </c>
      <c r="BP917" s="864" t="s">
        <v>2960</v>
      </c>
      <c r="BQ917" s="864" t="s">
        <v>828</v>
      </c>
      <c r="BR917" s="864" t="s">
        <v>828</v>
      </c>
      <c r="BS917" s="864" t="s">
        <v>926</v>
      </c>
      <c r="BT917" s="864" t="s">
        <v>919</v>
      </c>
      <c r="BU917" s="864" t="s">
        <v>919</v>
      </c>
      <c r="BV917" s="892" t="s">
        <v>828</v>
      </c>
      <c r="BW917" s="892" t="s">
        <v>828</v>
      </c>
      <c r="BX917" s="892" t="s">
        <v>828</v>
      </c>
      <c r="BY917" s="892" t="s">
        <v>828</v>
      </c>
      <c r="BZ917" s="892" t="s">
        <v>828</v>
      </c>
      <c r="CA917" s="892" t="s">
        <v>828</v>
      </c>
      <c r="CB917" s="87" t="s">
        <v>2960</v>
      </c>
      <c r="CC917" s="892" t="s">
        <v>828</v>
      </c>
      <c r="CD917" s="892" t="s">
        <v>828</v>
      </c>
      <c r="CE917" s="892" t="s">
        <v>828</v>
      </c>
      <c r="CF917" s="892" t="s">
        <v>828</v>
      </c>
      <c r="CG917" s="892" t="s">
        <v>828</v>
      </c>
      <c r="CH917" s="892" t="s">
        <v>828</v>
      </c>
      <c r="CI917" s="892" t="s">
        <v>828</v>
      </c>
      <c r="CJ917" s="892" t="s">
        <v>828</v>
      </c>
      <c r="CK917" s="736"/>
      <c r="CL917" s="156" t="s">
        <v>1162</v>
      </c>
      <c r="CM917" s="864">
        <v>40</v>
      </c>
      <c r="CN917" s="864">
        <v>9.8000000000000007</v>
      </c>
      <c r="CO917" s="864">
        <v>5</v>
      </c>
      <c r="CP917" s="864" t="s">
        <v>9073</v>
      </c>
      <c r="CQ917" s="156">
        <v>1</v>
      </c>
      <c r="CR917" s="156" t="s">
        <v>9433</v>
      </c>
      <c r="CS917" s="156">
        <v>3.3</v>
      </c>
      <c r="CT917" s="740" t="s">
        <v>9433</v>
      </c>
      <c r="CU917" s="156">
        <v>1.5</v>
      </c>
      <c r="CV917" s="156">
        <v>1.5</v>
      </c>
      <c r="CW917" s="156">
        <v>1</v>
      </c>
      <c r="CX917" s="156">
        <v>1.5</v>
      </c>
      <c r="CY917" s="156">
        <v>2</v>
      </c>
      <c r="CZ917" s="156">
        <v>1.5</v>
      </c>
      <c r="DA917" s="156">
        <v>1</v>
      </c>
      <c r="DB917" s="156">
        <v>1</v>
      </c>
      <c r="DC917" s="156">
        <v>0.9</v>
      </c>
      <c r="DD917" s="156">
        <v>0.9</v>
      </c>
      <c r="DE917" s="892">
        <v>0</v>
      </c>
      <c r="DF917" s="892" t="s">
        <v>828</v>
      </c>
      <c r="DG917" s="892" t="s">
        <v>828</v>
      </c>
      <c r="DH917" s="892" t="s">
        <v>828</v>
      </c>
      <c r="DI917" s="156">
        <v>0</v>
      </c>
      <c r="DJ917" s="892" t="s">
        <v>828</v>
      </c>
      <c r="DK917" s="866" t="s">
        <v>3040</v>
      </c>
      <c r="DL917" s="1315">
        <v>0.8</v>
      </c>
      <c r="DM917" s="1315">
        <v>0.8</v>
      </c>
      <c r="DN917" s="1315">
        <v>0.8</v>
      </c>
      <c r="DO917" s="892" t="s">
        <v>828</v>
      </c>
      <c r="DP917" s="877">
        <v>0.9</v>
      </c>
      <c r="DQ917" s="892" t="s">
        <v>9434</v>
      </c>
      <c r="DR917" s="892" t="s">
        <v>828</v>
      </c>
      <c r="DS917" s="740" t="s">
        <v>8256</v>
      </c>
      <c r="DT917" s="892" t="s">
        <v>828</v>
      </c>
      <c r="DU917" s="892" t="s">
        <v>828</v>
      </c>
      <c r="DV917" s="892" t="s">
        <v>828</v>
      </c>
      <c r="DW917" s="892" t="s">
        <v>828</v>
      </c>
      <c r="DX917" s="902" t="s">
        <v>828</v>
      </c>
      <c r="DY917" s="235"/>
      <c r="DZ917" s="1259" t="s">
        <v>6100</v>
      </c>
      <c r="EA917" s="2003">
        <v>0.6</v>
      </c>
      <c r="EB917" s="1998">
        <f t="shared" si="14"/>
        <v>1.2</v>
      </c>
      <c r="EC917" s="964" t="s">
        <v>5837</v>
      </c>
      <c r="ED917" s="1259" t="s">
        <v>6100</v>
      </c>
    </row>
    <row r="918" spans="1:134">
      <c r="A918" s="1578">
        <v>5624</v>
      </c>
      <c r="B918" s="1350" t="s">
        <v>919</v>
      </c>
      <c r="C918" s="1350" t="s">
        <v>828</v>
      </c>
      <c r="D918" s="1351" t="s">
        <v>8755</v>
      </c>
      <c r="E918" s="1350" t="s">
        <v>828</v>
      </c>
      <c r="F918" s="1350" t="s">
        <v>828</v>
      </c>
      <c r="G918" s="1350" t="s">
        <v>828</v>
      </c>
      <c r="H918" s="1350" t="s">
        <v>828</v>
      </c>
      <c r="I918" s="1350" t="s">
        <v>828</v>
      </c>
      <c r="J918" s="1352" t="s">
        <v>828</v>
      </c>
      <c r="K918" s="1683" t="s">
        <v>828</v>
      </c>
      <c r="L918" s="1352" t="s">
        <v>828</v>
      </c>
      <c r="M918" s="1352" t="s">
        <v>828</v>
      </c>
      <c r="N918" s="1579" t="s">
        <v>828</v>
      </c>
      <c r="O918" s="1352" t="s">
        <v>828</v>
      </c>
      <c r="P918" s="1352" t="s">
        <v>828</v>
      </c>
      <c r="Q918" s="1352" t="s">
        <v>828</v>
      </c>
      <c r="R918" s="731" t="s">
        <v>9433</v>
      </c>
      <c r="S918" s="1352" t="s">
        <v>828</v>
      </c>
      <c r="T918" s="1352" t="s">
        <v>828</v>
      </c>
      <c r="U918" s="1352" t="s">
        <v>828</v>
      </c>
      <c r="V918" s="1352" t="s">
        <v>828</v>
      </c>
      <c r="W918" s="1352" t="s">
        <v>828</v>
      </c>
      <c r="X918" s="1352" t="s">
        <v>828</v>
      </c>
      <c r="Y918" s="1352" t="s">
        <v>828</v>
      </c>
      <c r="Z918" s="1352" t="s">
        <v>828</v>
      </c>
      <c r="AA918" s="1352" t="s">
        <v>828</v>
      </c>
      <c r="AB918" s="1352" t="s">
        <v>828</v>
      </c>
      <c r="AC918" s="1352" t="s">
        <v>828</v>
      </c>
      <c r="AD918" s="1579" t="s">
        <v>828</v>
      </c>
      <c r="AE918" s="1352" t="s">
        <v>828</v>
      </c>
      <c r="AF918" s="1352" t="s">
        <v>828</v>
      </c>
      <c r="AG918" s="1352" t="s">
        <v>828</v>
      </c>
      <c r="AH918" s="1579" t="s">
        <v>828</v>
      </c>
      <c r="AI918" s="1579" t="s">
        <v>828</v>
      </c>
      <c r="AJ918" s="1579" t="s">
        <v>828</v>
      </c>
      <c r="AK918" s="1579" t="s">
        <v>828</v>
      </c>
      <c r="AL918" s="1579" t="s">
        <v>828</v>
      </c>
      <c r="AM918" s="1352" t="s">
        <v>828</v>
      </c>
      <c r="AN918" s="1352" t="s">
        <v>828</v>
      </c>
      <c r="AO918" s="1352" t="s">
        <v>828</v>
      </c>
      <c r="AP918" s="1352" t="s">
        <v>828</v>
      </c>
      <c r="AQ918" s="1352" t="s">
        <v>7948</v>
      </c>
      <c r="AR918" s="1352" t="s">
        <v>828</v>
      </c>
      <c r="AS918" s="1352" t="s">
        <v>828</v>
      </c>
      <c r="AT918" s="1352" t="s">
        <v>828</v>
      </c>
      <c r="AU918" s="1352" t="s">
        <v>828</v>
      </c>
      <c r="AV918" s="1352" t="s">
        <v>828</v>
      </c>
      <c r="AW918" s="1580"/>
      <c r="AX918" s="1581" t="s">
        <v>828</v>
      </c>
      <c r="AY918" s="1560" t="s">
        <v>828</v>
      </c>
      <c r="AZ918" s="1560" t="s">
        <v>828</v>
      </c>
      <c r="BA918" s="1560" t="s">
        <v>828</v>
      </c>
      <c r="BB918" s="1560" t="s">
        <v>828</v>
      </c>
      <c r="BC918" s="1560" t="s">
        <v>828</v>
      </c>
      <c r="BD918" s="1560" t="s">
        <v>828</v>
      </c>
      <c r="BE918" s="1560" t="s">
        <v>828</v>
      </c>
      <c r="BF918" s="1560" t="s">
        <v>828</v>
      </c>
      <c r="BG918" s="1560" t="s">
        <v>828</v>
      </c>
      <c r="BH918" s="1560" t="s">
        <v>828</v>
      </c>
      <c r="BI918" s="1560" t="s">
        <v>828</v>
      </c>
      <c r="BJ918" s="1560" t="s">
        <v>828</v>
      </c>
      <c r="BK918" s="1560" t="s">
        <v>828</v>
      </c>
      <c r="BL918" s="1560" t="s">
        <v>828</v>
      </c>
      <c r="BM918" s="1560" t="s">
        <v>828</v>
      </c>
      <c r="BN918" s="1560" t="s">
        <v>828</v>
      </c>
      <c r="BO918" s="1560" t="s">
        <v>828</v>
      </c>
      <c r="BP918" s="1579" t="s">
        <v>828</v>
      </c>
      <c r="BQ918" s="1579" t="s">
        <v>828</v>
      </c>
      <c r="BR918" s="1579" t="s">
        <v>828</v>
      </c>
      <c r="BS918" s="1579" t="s">
        <v>828</v>
      </c>
      <c r="BT918" s="1579" t="s">
        <v>828</v>
      </c>
      <c r="BU918" s="1579" t="s">
        <v>828</v>
      </c>
      <c r="BV918" s="1582" t="s">
        <v>828</v>
      </c>
      <c r="BW918" s="1582" t="s">
        <v>828</v>
      </c>
      <c r="BX918" s="1582" t="s">
        <v>828</v>
      </c>
      <c r="BY918" s="1582" t="s">
        <v>828</v>
      </c>
      <c r="BZ918" s="1582" t="s">
        <v>828</v>
      </c>
      <c r="CA918" s="1582" t="s">
        <v>828</v>
      </c>
      <c r="CB918" s="1579" t="s">
        <v>828</v>
      </c>
      <c r="CC918" s="1582" t="s">
        <v>828</v>
      </c>
      <c r="CD918" s="1582" t="s">
        <v>828</v>
      </c>
      <c r="CE918" s="1582" t="s">
        <v>828</v>
      </c>
      <c r="CF918" s="1582" t="s">
        <v>828</v>
      </c>
      <c r="CG918" s="1582" t="s">
        <v>828</v>
      </c>
      <c r="CH918" s="1582" t="s">
        <v>828</v>
      </c>
      <c r="CI918" s="1582" t="s">
        <v>828</v>
      </c>
      <c r="CJ918" s="1582" t="s">
        <v>828</v>
      </c>
      <c r="CK918" s="1580"/>
      <c r="CL918" s="1581" t="s">
        <v>828</v>
      </c>
      <c r="CM918" s="1579" t="s">
        <v>828</v>
      </c>
      <c r="CN918" s="1579" t="s">
        <v>828</v>
      </c>
      <c r="CO918" s="1579" t="s">
        <v>828</v>
      </c>
      <c r="CP918" s="1579" t="s">
        <v>828</v>
      </c>
      <c r="CQ918" s="1581" t="s">
        <v>828</v>
      </c>
      <c r="CR918" s="1581" t="s">
        <v>828</v>
      </c>
      <c r="CS918" s="1581" t="s">
        <v>828</v>
      </c>
      <c r="CT918" s="740" t="s">
        <v>9433</v>
      </c>
      <c r="CU918" s="1581" t="s">
        <v>828</v>
      </c>
      <c r="CV918" s="1581" t="s">
        <v>828</v>
      </c>
      <c r="CW918" s="1581" t="s">
        <v>828</v>
      </c>
      <c r="CX918" s="1581" t="s">
        <v>828</v>
      </c>
      <c r="CY918" s="1581" t="s">
        <v>828</v>
      </c>
      <c r="CZ918" s="1581" t="s">
        <v>828</v>
      </c>
      <c r="DA918" s="1581" t="s">
        <v>828</v>
      </c>
      <c r="DB918" s="1581" t="s">
        <v>828</v>
      </c>
      <c r="DC918" s="1581" t="s">
        <v>828</v>
      </c>
      <c r="DD918" s="1581" t="s">
        <v>828</v>
      </c>
      <c r="DE918" s="1582" t="s">
        <v>828</v>
      </c>
      <c r="DF918" s="1582" t="s">
        <v>828</v>
      </c>
      <c r="DG918" s="1582" t="s">
        <v>828</v>
      </c>
      <c r="DH918" s="1582" t="s">
        <v>828</v>
      </c>
      <c r="DI918" s="1581" t="s">
        <v>828</v>
      </c>
      <c r="DJ918" s="1582" t="s">
        <v>828</v>
      </c>
      <c r="DK918" s="866" t="s">
        <v>828</v>
      </c>
      <c r="DL918" s="1315">
        <v>0</v>
      </c>
      <c r="DM918" s="1315">
        <v>0</v>
      </c>
      <c r="DN918" s="1315">
        <v>0</v>
      </c>
      <c r="DO918" s="1582" t="s">
        <v>828</v>
      </c>
      <c r="DP918" s="1582" t="s">
        <v>828</v>
      </c>
      <c r="DQ918" s="1582" t="s">
        <v>828</v>
      </c>
      <c r="DR918" s="1582" t="s">
        <v>828</v>
      </c>
      <c r="DS918" s="740">
        <v>0</v>
      </c>
      <c r="DT918" s="1582" t="s">
        <v>828</v>
      </c>
      <c r="DU918" s="1582" t="s">
        <v>828</v>
      </c>
      <c r="DV918" s="1582" t="s">
        <v>828</v>
      </c>
      <c r="DW918" s="1582" t="s">
        <v>828</v>
      </c>
      <c r="DX918" s="1583" t="s">
        <v>828</v>
      </c>
      <c r="DY918" s="235"/>
      <c r="DZ918" s="1259" t="s">
        <v>5846</v>
      </c>
      <c r="EA918" s="740">
        <v>0</v>
      </c>
      <c r="EB918" s="1998">
        <f t="shared" si="14"/>
        <v>0</v>
      </c>
      <c r="EC918" s="1558" t="s">
        <v>828</v>
      </c>
      <c r="ED918" s="1259" t="s">
        <v>5846</v>
      </c>
    </row>
    <row r="919" spans="1:134">
      <c r="A919" s="1690">
        <v>5625</v>
      </c>
      <c r="B919" s="1261" t="s">
        <v>828</v>
      </c>
      <c r="C919" s="1261" t="s">
        <v>828</v>
      </c>
      <c r="D919" s="1262">
        <v>44064</v>
      </c>
      <c r="E919" s="1261" t="s">
        <v>9071</v>
      </c>
      <c r="F919" s="1261" t="s">
        <v>828</v>
      </c>
      <c r="G919" s="1261" t="s">
        <v>828</v>
      </c>
      <c r="H919" s="1261" t="s">
        <v>828</v>
      </c>
      <c r="I919" s="1261" t="s">
        <v>828</v>
      </c>
      <c r="J919" s="1585">
        <v>8000943</v>
      </c>
      <c r="K919" s="1511">
        <v>8000225</v>
      </c>
      <c r="L919" s="1321">
        <v>8000226</v>
      </c>
      <c r="M919" s="1321" t="s">
        <v>831</v>
      </c>
      <c r="N919" s="863" t="s">
        <v>920</v>
      </c>
      <c r="O919" s="1321">
        <v>8000227</v>
      </c>
      <c r="P919" s="1321" t="s">
        <v>9433</v>
      </c>
      <c r="Q919" s="1321">
        <v>8000212</v>
      </c>
      <c r="R919" s="731" t="s">
        <v>9433</v>
      </c>
      <c r="S919" s="1321">
        <v>8000474</v>
      </c>
      <c r="T919" s="1321">
        <v>8000475</v>
      </c>
      <c r="U919" s="1321">
        <v>8000476</v>
      </c>
      <c r="V919" s="1321">
        <v>8000185</v>
      </c>
      <c r="W919" s="1321">
        <v>8000186</v>
      </c>
      <c r="X919" s="1321">
        <v>8000187</v>
      </c>
      <c r="Y919" s="1321">
        <v>8000477</v>
      </c>
      <c r="Z919" s="1321">
        <v>8000183</v>
      </c>
      <c r="AA919" s="1321">
        <v>8000478</v>
      </c>
      <c r="AB919" s="1321">
        <v>8000473</v>
      </c>
      <c r="AC919" s="1321">
        <v>0</v>
      </c>
      <c r="AD919" s="863" t="s">
        <v>828</v>
      </c>
      <c r="AE919" s="1321">
        <v>8000480</v>
      </c>
      <c r="AF919" s="1321">
        <v>8000481</v>
      </c>
      <c r="AG919" s="1321">
        <v>8000162</v>
      </c>
      <c r="AH919" s="863">
        <v>0</v>
      </c>
      <c r="AI919" s="863" t="s">
        <v>919</v>
      </c>
      <c r="AJ919" s="863">
        <v>3</v>
      </c>
      <c r="AK919" s="863">
        <v>4</v>
      </c>
      <c r="AL919" s="863">
        <v>5</v>
      </c>
      <c r="AM919" s="1321">
        <v>0</v>
      </c>
      <c r="AN919" s="871">
        <v>8000664</v>
      </c>
      <c r="AO919" s="824" t="s">
        <v>5924</v>
      </c>
      <c r="AP919" s="1321">
        <v>0</v>
      </c>
      <c r="AQ919" s="1321" t="s">
        <v>7948</v>
      </c>
      <c r="AR919" s="1321">
        <v>0</v>
      </c>
      <c r="AS919" s="1321">
        <v>0</v>
      </c>
      <c r="AT919" s="1321">
        <v>0</v>
      </c>
      <c r="AU919" s="1321">
        <v>0</v>
      </c>
      <c r="AV919" s="1321">
        <v>0</v>
      </c>
      <c r="AW919" s="735"/>
      <c r="AX919" s="153" t="s">
        <v>1162</v>
      </c>
      <c r="AY919" s="879">
        <v>0</v>
      </c>
      <c r="AZ919" s="879">
        <v>0</v>
      </c>
      <c r="BA919" s="879" t="s">
        <v>828</v>
      </c>
      <c r="BB919" s="879" t="s">
        <v>828</v>
      </c>
      <c r="BC919" s="879" t="s">
        <v>828</v>
      </c>
      <c r="BD919" s="879" t="s">
        <v>828</v>
      </c>
      <c r="BE919" s="879" t="s">
        <v>828</v>
      </c>
      <c r="BF919" s="879" t="s">
        <v>828</v>
      </c>
      <c r="BG919" s="879" t="s">
        <v>828</v>
      </c>
      <c r="BH919" s="879" t="s">
        <v>828</v>
      </c>
      <c r="BI919" s="879" t="s">
        <v>828</v>
      </c>
      <c r="BJ919" s="879" t="s">
        <v>828</v>
      </c>
      <c r="BK919" s="879" t="s">
        <v>828</v>
      </c>
      <c r="BL919" s="879" t="s">
        <v>828</v>
      </c>
      <c r="BM919" s="879" t="s">
        <v>828</v>
      </c>
      <c r="BN919" s="879" t="s">
        <v>828</v>
      </c>
      <c r="BO919" s="879" t="s">
        <v>828</v>
      </c>
      <c r="BP919" s="863" t="s">
        <v>2960</v>
      </c>
      <c r="BQ919" s="863" t="s">
        <v>828</v>
      </c>
      <c r="BR919" s="863" t="s">
        <v>828</v>
      </c>
      <c r="BS919" s="863">
        <v>5</v>
      </c>
      <c r="BT919" s="863">
        <v>1</v>
      </c>
      <c r="BU919" s="863">
        <v>1</v>
      </c>
      <c r="BV919" s="891" t="s">
        <v>828</v>
      </c>
      <c r="BW919" s="891" t="s">
        <v>828</v>
      </c>
      <c r="BX919" s="891" t="s">
        <v>828</v>
      </c>
      <c r="BY919" s="891" t="s">
        <v>828</v>
      </c>
      <c r="BZ919" s="891" t="s">
        <v>828</v>
      </c>
      <c r="CA919" s="891" t="s">
        <v>828</v>
      </c>
      <c r="CB919" s="87" t="s">
        <v>2960</v>
      </c>
      <c r="CC919" s="891" t="s">
        <v>828</v>
      </c>
      <c r="CD919" s="891" t="s">
        <v>828</v>
      </c>
      <c r="CE919" s="891" t="s">
        <v>828</v>
      </c>
      <c r="CF919" s="891" t="s">
        <v>828</v>
      </c>
      <c r="CG919" s="891" t="s">
        <v>828</v>
      </c>
      <c r="CH919" s="891" t="s">
        <v>828</v>
      </c>
      <c r="CI919" s="891" t="s">
        <v>828</v>
      </c>
      <c r="CJ919" s="891" t="s">
        <v>828</v>
      </c>
      <c r="CK919" s="735"/>
      <c r="CL919" s="153" t="s">
        <v>1162</v>
      </c>
      <c r="CM919" s="863">
        <v>40</v>
      </c>
      <c r="CN919" s="863">
        <v>9.8000000000000007</v>
      </c>
      <c r="CO919" s="863">
        <v>5</v>
      </c>
      <c r="CP919" s="863" t="s">
        <v>9073</v>
      </c>
      <c r="CQ919" s="153">
        <v>1</v>
      </c>
      <c r="CR919" s="153" t="s">
        <v>9433</v>
      </c>
      <c r="CS919" s="153">
        <v>3.3</v>
      </c>
      <c r="CT919" s="740" t="s">
        <v>9433</v>
      </c>
      <c r="CU919" s="153">
        <v>1.5</v>
      </c>
      <c r="CV919" s="153">
        <v>1.5</v>
      </c>
      <c r="CW919" s="153">
        <v>1</v>
      </c>
      <c r="CX919" s="153">
        <v>1.5</v>
      </c>
      <c r="CY919" s="153">
        <v>2</v>
      </c>
      <c r="CZ919" s="153">
        <v>1.5</v>
      </c>
      <c r="DA919" s="153">
        <v>1</v>
      </c>
      <c r="DB919" s="153">
        <v>1</v>
      </c>
      <c r="DC919" s="153">
        <v>0.9</v>
      </c>
      <c r="DD919" s="153">
        <v>0.9</v>
      </c>
      <c r="DE919" s="891">
        <v>0</v>
      </c>
      <c r="DF919" s="891" t="s">
        <v>828</v>
      </c>
      <c r="DG919" s="891" t="s">
        <v>828</v>
      </c>
      <c r="DH919" s="891" t="s">
        <v>828</v>
      </c>
      <c r="DI919" s="153">
        <v>0</v>
      </c>
      <c r="DJ919" s="891" t="s">
        <v>828</v>
      </c>
      <c r="DK919" s="866" t="s">
        <v>3040</v>
      </c>
      <c r="DL919" s="1315">
        <v>0.8</v>
      </c>
      <c r="DM919" s="1315">
        <v>0.8</v>
      </c>
      <c r="DN919" s="1315">
        <v>0.8</v>
      </c>
      <c r="DO919" s="891" t="s">
        <v>828</v>
      </c>
      <c r="DP919" s="877">
        <v>0.9</v>
      </c>
      <c r="DQ919" s="891" t="s">
        <v>9434</v>
      </c>
      <c r="DR919" s="891" t="s">
        <v>828</v>
      </c>
      <c r="DS919" s="740" t="s">
        <v>8256</v>
      </c>
      <c r="DT919" s="891" t="s">
        <v>828</v>
      </c>
      <c r="DU919" s="891" t="s">
        <v>828</v>
      </c>
      <c r="DV919" s="891" t="s">
        <v>828</v>
      </c>
      <c r="DW919" s="891" t="s">
        <v>828</v>
      </c>
      <c r="DX919" s="901" t="s">
        <v>828</v>
      </c>
      <c r="DY919" s="235"/>
      <c r="DZ919" s="1259" t="s">
        <v>5846</v>
      </c>
      <c r="EA919" s="2003">
        <v>0.6</v>
      </c>
      <c r="EB919" s="1998">
        <f t="shared" si="14"/>
        <v>1.2</v>
      </c>
      <c r="EC919" s="964" t="s">
        <v>5837</v>
      </c>
      <c r="ED919" s="1259" t="s">
        <v>5846</v>
      </c>
    </row>
    <row r="920" spans="1:134">
      <c r="A920" s="1691">
        <v>5626</v>
      </c>
      <c r="B920" s="1264" t="s">
        <v>828</v>
      </c>
      <c r="C920" s="1264" t="s">
        <v>828</v>
      </c>
      <c r="D920" s="1265">
        <v>150336</v>
      </c>
      <c r="E920" s="1264" t="s">
        <v>9071</v>
      </c>
      <c r="F920" s="1264">
        <v>72576</v>
      </c>
      <c r="G920" s="1264" t="s">
        <v>926</v>
      </c>
      <c r="H920" s="1264">
        <v>72576</v>
      </c>
      <c r="I920" s="1264" t="s">
        <v>926</v>
      </c>
      <c r="J920" s="1585">
        <v>8000944</v>
      </c>
      <c r="K920" s="1511">
        <v>8000225</v>
      </c>
      <c r="L920" s="861">
        <v>8000226</v>
      </c>
      <c r="M920" s="861" t="s">
        <v>831</v>
      </c>
      <c r="N920" s="864" t="s">
        <v>920</v>
      </c>
      <c r="O920" s="861">
        <v>8000227</v>
      </c>
      <c r="P920" s="1321" t="s">
        <v>9433</v>
      </c>
      <c r="Q920" s="861">
        <v>8000212</v>
      </c>
      <c r="R920" s="731" t="s">
        <v>9433</v>
      </c>
      <c r="S920" s="861">
        <v>8000474</v>
      </c>
      <c r="T920" s="861">
        <v>8000475</v>
      </c>
      <c r="U920" s="861">
        <v>8000476</v>
      </c>
      <c r="V920" s="861">
        <v>8000185</v>
      </c>
      <c r="W920" s="861">
        <v>8000186</v>
      </c>
      <c r="X920" s="861">
        <v>8000187</v>
      </c>
      <c r="Y920" s="861">
        <v>8000477</v>
      </c>
      <c r="Z920" s="861">
        <v>8000183</v>
      </c>
      <c r="AA920" s="861">
        <v>8000478</v>
      </c>
      <c r="AB920" s="861">
        <v>8000473</v>
      </c>
      <c r="AC920" s="861">
        <v>0</v>
      </c>
      <c r="AD920" s="864" t="s">
        <v>828</v>
      </c>
      <c r="AE920" s="861">
        <v>8000480</v>
      </c>
      <c r="AF920" s="861">
        <v>8000481</v>
      </c>
      <c r="AG920" s="861">
        <v>8000162</v>
      </c>
      <c r="AH920" s="864">
        <v>0</v>
      </c>
      <c r="AI920" s="864" t="s">
        <v>919</v>
      </c>
      <c r="AJ920" s="864">
        <v>3</v>
      </c>
      <c r="AK920" s="864">
        <v>4</v>
      </c>
      <c r="AL920" s="864">
        <v>5</v>
      </c>
      <c r="AM920" s="861">
        <v>0</v>
      </c>
      <c r="AN920" s="871">
        <v>8000664</v>
      </c>
      <c r="AO920" s="824" t="s">
        <v>5924</v>
      </c>
      <c r="AP920" s="861">
        <v>0</v>
      </c>
      <c r="AQ920" s="861" t="s">
        <v>7948</v>
      </c>
      <c r="AR920" s="861">
        <v>0</v>
      </c>
      <c r="AS920" s="861">
        <v>0</v>
      </c>
      <c r="AT920" s="861">
        <v>0</v>
      </c>
      <c r="AU920" s="861">
        <v>0</v>
      </c>
      <c r="AV920" s="861">
        <v>0</v>
      </c>
      <c r="AW920" s="736"/>
      <c r="AX920" s="156" t="s">
        <v>1162</v>
      </c>
      <c r="AY920" s="881">
        <v>0</v>
      </c>
      <c r="AZ920" s="881">
        <v>0</v>
      </c>
      <c r="BA920" s="881" t="s">
        <v>828</v>
      </c>
      <c r="BB920" s="881" t="s">
        <v>828</v>
      </c>
      <c r="BC920" s="881" t="s">
        <v>828</v>
      </c>
      <c r="BD920" s="881" t="s">
        <v>828</v>
      </c>
      <c r="BE920" s="881" t="s">
        <v>828</v>
      </c>
      <c r="BF920" s="881" t="s">
        <v>828</v>
      </c>
      <c r="BG920" s="881" t="s">
        <v>828</v>
      </c>
      <c r="BH920" s="881" t="s">
        <v>828</v>
      </c>
      <c r="BI920" s="881" t="s">
        <v>828</v>
      </c>
      <c r="BJ920" s="881" t="s">
        <v>828</v>
      </c>
      <c r="BK920" s="881" t="s">
        <v>828</v>
      </c>
      <c r="BL920" s="881" t="s">
        <v>828</v>
      </c>
      <c r="BM920" s="881" t="s">
        <v>828</v>
      </c>
      <c r="BN920" s="881" t="s">
        <v>828</v>
      </c>
      <c r="BO920" s="881" t="s">
        <v>828</v>
      </c>
      <c r="BP920" s="864" t="s">
        <v>2960</v>
      </c>
      <c r="BQ920" s="864" t="s">
        <v>828</v>
      </c>
      <c r="BR920" s="864" t="s">
        <v>828</v>
      </c>
      <c r="BS920" s="864" t="s">
        <v>926</v>
      </c>
      <c r="BT920" s="864" t="s">
        <v>919</v>
      </c>
      <c r="BU920" s="864" t="s">
        <v>919</v>
      </c>
      <c r="BV920" s="892" t="s">
        <v>828</v>
      </c>
      <c r="BW920" s="892" t="s">
        <v>828</v>
      </c>
      <c r="BX920" s="892" t="s">
        <v>828</v>
      </c>
      <c r="BY920" s="892" t="s">
        <v>828</v>
      </c>
      <c r="BZ920" s="892" t="s">
        <v>828</v>
      </c>
      <c r="CA920" s="892" t="s">
        <v>828</v>
      </c>
      <c r="CB920" s="87" t="s">
        <v>2960</v>
      </c>
      <c r="CC920" s="892" t="s">
        <v>828</v>
      </c>
      <c r="CD920" s="892" t="s">
        <v>828</v>
      </c>
      <c r="CE920" s="892" t="s">
        <v>828</v>
      </c>
      <c r="CF920" s="892" t="s">
        <v>828</v>
      </c>
      <c r="CG920" s="892" t="s">
        <v>828</v>
      </c>
      <c r="CH920" s="892" t="s">
        <v>828</v>
      </c>
      <c r="CI920" s="892" t="s">
        <v>828</v>
      </c>
      <c r="CJ920" s="892" t="s">
        <v>828</v>
      </c>
      <c r="CK920" s="736"/>
      <c r="CL920" s="156" t="s">
        <v>1162</v>
      </c>
      <c r="CM920" s="864">
        <v>40</v>
      </c>
      <c r="CN920" s="864">
        <v>9.8000000000000007</v>
      </c>
      <c r="CO920" s="864">
        <v>5</v>
      </c>
      <c r="CP920" s="864" t="s">
        <v>9073</v>
      </c>
      <c r="CQ920" s="156">
        <v>1</v>
      </c>
      <c r="CR920" s="156" t="s">
        <v>9433</v>
      </c>
      <c r="CS920" s="156">
        <v>3.3</v>
      </c>
      <c r="CT920" s="740" t="s">
        <v>9433</v>
      </c>
      <c r="CU920" s="156">
        <v>1.5</v>
      </c>
      <c r="CV920" s="156">
        <v>1.5</v>
      </c>
      <c r="CW920" s="156">
        <v>1</v>
      </c>
      <c r="CX920" s="156">
        <v>1.5</v>
      </c>
      <c r="CY920" s="156">
        <v>2</v>
      </c>
      <c r="CZ920" s="156">
        <v>1.5</v>
      </c>
      <c r="DA920" s="156">
        <v>1</v>
      </c>
      <c r="DB920" s="156">
        <v>1</v>
      </c>
      <c r="DC920" s="156">
        <v>0.9</v>
      </c>
      <c r="DD920" s="156">
        <v>0.9</v>
      </c>
      <c r="DE920" s="892">
        <v>0</v>
      </c>
      <c r="DF920" s="892" t="s">
        <v>828</v>
      </c>
      <c r="DG920" s="892" t="s">
        <v>828</v>
      </c>
      <c r="DH920" s="892" t="s">
        <v>828</v>
      </c>
      <c r="DI920" s="156">
        <v>0</v>
      </c>
      <c r="DJ920" s="892" t="s">
        <v>828</v>
      </c>
      <c r="DK920" s="866" t="s">
        <v>3040</v>
      </c>
      <c r="DL920" s="1315">
        <v>0.8</v>
      </c>
      <c r="DM920" s="1315">
        <v>0.8</v>
      </c>
      <c r="DN920" s="1315">
        <v>0.8</v>
      </c>
      <c r="DO920" s="892" t="s">
        <v>828</v>
      </c>
      <c r="DP920" s="877">
        <v>0.9</v>
      </c>
      <c r="DQ920" s="892" t="s">
        <v>9434</v>
      </c>
      <c r="DR920" s="892" t="s">
        <v>828</v>
      </c>
      <c r="DS920" s="740" t="s">
        <v>8256</v>
      </c>
      <c r="DT920" s="892" t="s">
        <v>828</v>
      </c>
      <c r="DU920" s="892" t="s">
        <v>828</v>
      </c>
      <c r="DV920" s="892" t="s">
        <v>828</v>
      </c>
      <c r="DW920" s="892" t="s">
        <v>828</v>
      </c>
      <c r="DX920" s="902" t="s">
        <v>828</v>
      </c>
      <c r="DY920" s="235"/>
      <c r="DZ920" s="1259" t="s">
        <v>5846</v>
      </c>
      <c r="EA920" s="2003">
        <v>0.6</v>
      </c>
      <c r="EB920" s="1998">
        <f t="shared" si="14"/>
        <v>1.2</v>
      </c>
      <c r="EC920" s="964" t="s">
        <v>5837</v>
      </c>
      <c r="ED920" s="1259" t="s">
        <v>5846</v>
      </c>
    </row>
    <row r="921" spans="1:134">
      <c r="A921" s="1578">
        <v>5627</v>
      </c>
      <c r="B921" s="1350" t="s">
        <v>919</v>
      </c>
      <c r="C921" s="1350" t="s">
        <v>828</v>
      </c>
      <c r="D921" s="1351" t="s">
        <v>8755</v>
      </c>
      <c r="E921" s="1350" t="s">
        <v>828</v>
      </c>
      <c r="F921" s="1350" t="s">
        <v>828</v>
      </c>
      <c r="G921" s="1350" t="s">
        <v>828</v>
      </c>
      <c r="H921" s="1350" t="s">
        <v>828</v>
      </c>
      <c r="I921" s="1350" t="s">
        <v>828</v>
      </c>
      <c r="J921" s="1352" t="s">
        <v>828</v>
      </c>
      <c r="K921" s="1683" t="s">
        <v>828</v>
      </c>
      <c r="L921" s="1352" t="s">
        <v>828</v>
      </c>
      <c r="M921" s="1352" t="s">
        <v>828</v>
      </c>
      <c r="N921" s="1579" t="s">
        <v>828</v>
      </c>
      <c r="O921" s="1352" t="s">
        <v>828</v>
      </c>
      <c r="P921" s="1352" t="s">
        <v>828</v>
      </c>
      <c r="Q921" s="1352" t="s">
        <v>828</v>
      </c>
      <c r="R921" s="731" t="s">
        <v>9433</v>
      </c>
      <c r="S921" s="1352" t="s">
        <v>828</v>
      </c>
      <c r="T921" s="1352" t="s">
        <v>828</v>
      </c>
      <c r="U921" s="1352" t="s">
        <v>828</v>
      </c>
      <c r="V921" s="1352" t="s">
        <v>828</v>
      </c>
      <c r="W921" s="1352" t="s">
        <v>828</v>
      </c>
      <c r="X921" s="1352" t="s">
        <v>828</v>
      </c>
      <c r="Y921" s="1352" t="s">
        <v>828</v>
      </c>
      <c r="Z921" s="1352" t="s">
        <v>828</v>
      </c>
      <c r="AA921" s="1352" t="s">
        <v>828</v>
      </c>
      <c r="AB921" s="1352" t="s">
        <v>828</v>
      </c>
      <c r="AC921" s="1352" t="s">
        <v>828</v>
      </c>
      <c r="AD921" s="1579" t="s">
        <v>828</v>
      </c>
      <c r="AE921" s="1352" t="s">
        <v>828</v>
      </c>
      <c r="AF921" s="1352" t="s">
        <v>828</v>
      </c>
      <c r="AG921" s="1352" t="s">
        <v>828</v>
      </c>
      <c r="AH921" s="1579" t="s">
        <v>828</v>
      </c>
      <c r="AI921" s="1579" t="s">
        <v>828</v>
      </c>
      <c r="AJ921" s="1579" t="s">
        <v>828</v>
      </c>
      <c r="AK921" s="1579" t="s">
        <v>828</v>
      </c>
      <c r="AL921" s="1579" t="s">
        <v>828</v>
      </c>
      <c r="AM921" s="1352" t="s">
        <v>828</v>
      </c>
      <c r="AN921" s="1352" t="s">
        <v>828</v>
      </c>
      <c r="AO921" s="1352" t="s">
        <v>828</v>
      </c>
      <c r="AP921" s="1352" t="s">
        <v>828</v>
      </c>
      <c r="AQ921" s="1352" t="s">
        <v>7948</v>
      </c>
      <c r="AR921" s="1352" t="s">
        <v>828</v>
      </c>
      <c r="AS921" s="1352" t="s">
        <v>828</v>
      </c>
      <c r="AT921" s="1352" t="s">
        <v>828</v>
      </c>
      <c r="AU921" s="1352" t="s">
        <v>828</v>
      </c>
      <c r="AV921" s="1352" t="s">
        <v>828</v>
      </c>
      <c r="AW921" s="1580"/>
      <c r="AX921" s="1581" t="s">
        <v>828</v>
      </c>
      <c r="AY921" s="1560" t="s">
        <v>828</v>
      </c>
      <c r="AZ921" s="1560" t="s">
        <v>828</v>
      </c>
      <c r="BA921" s="1560" t="s">
        <v>828</v>
      </c>
      <c r="BB921" s="1560" t="s">
        <v>828</v>
      </c>
      <c r="BC921" s="1560" t="s">
        <v>828</v>
      </c>
      <c r="BD921" s="1560" t="s">
        <v>828</v>
      </c>
      <c r="BE921" s="1560" t="s">
        <v>828</v>
      </c>
      <c r="BF921" s="1560" t="s">
        <v>828</v>
      </c>
      <c r="BG921" s="1560" t="s">
        <v>828</v>
      </c>
      <c r="BH921" s="1560" t="s">
        <v>828</v>
      </c>
      <c r="BI921" s="1560" t="s">
        <v>828</v>
      </c>
      <c r="BJ921" s="1560" t="s">
        <v>828</v>
      </c>
      <c r="BK921" s="1560" t="s">
        <v>828</v>
      </c>
      <c r="BL921" s="1560" t="s">
        <v>828</v>
      </c>
      <c r="BM921" s="1560" t="s">
        <v>828</v>
      </c>
      <c r="BN921" s="1560" t="s">
        <v>828</v>
      </c>
      <c r="BO921" s="1560" t="s">
        <v>828</v>
      </c>
      <c r="BP921" s="1579" t="s">
        <v>828</v>
      </c>
      <c r="BQ921" s="1579" t="s">
        <v>828</v>
      </c>
      <c r="BR921" s="1579" t="s">
        <v>828</v>
      </c>
      <c r="BS921" s="1579" t="s">
        <v>828</v>
      </c>
      <c r="BT921" s="1579" t="s">
        <v>828</v>
      </c>
      <c r="BU921" s="1579" t="s">
        <v>828</v>
      </c>
      <c r="BV921" s="1582" t="s">
        <v>828</v>
      </c>
      <c r="BW921" s="1582" t="s">
        <v>828</v>
      </c>
      <c r="BX921" s="1582" t="s">
        <v>828</v>
      </c>
      <c r="BY921" s="1582" t="s">
        <v>828</v>
      </c>
      <c r="BZ921" s="1582" t="s">
        <v>828</v>
      </c>
      <c r="CA921" s="1582" t="s">
        <v>828</v>
      </c>
      <c r="CB921" s="1579" t="s">
        <v>828</v>
      </c>
      <c r="CC921" s="1582" t="s">
        <v>828</v>
      </c>
      <c r="CD921" s="1582" t="s">
        <v>828</v>
      </c>
      <c r="CE921" s="1582" t="s">
        <v>828</v>
      </c>
      <c r="CF921" s="1582" t="s">
        <v>828</v>
      </c>
      <c r="CG921" s="1582" t="s">
        <v>828</v>
      </c>
      <c r="CH921" s="1582" t="s">
        <v>828</v>
      </c>
      <c r="CI921" s="1582" t="s">
        <v>828</v>
      </c>
      <c r="CJ921" s="1582" t="s">
        <v>828</v>
      </c>
      <c r="CK921" s="1580"/>
      <c r="CL921" s="1581" t="s">
        <v>828</v>
      </c>
      <c r="CM921" s="1579" t="s">
        <v>828</v>
      </c>
      <c r="CN921" s="1579" t="s">
        <v>828</v>
      </c>
      <c r="CO921" s="1579" t="s">
        <v>828</v>
      </c>
      <c r="CP921" s="1579" t="s">
        <v>828</v>
      </c>
      <c r="CQ921" s="1581" t="s">
        <v>828</v>
      </c>
      <c r="CR921" s="1581" t="s">
        <v>828</v>
      </c>
      <c r="CS921" s="1581" t="s">
        <v>828</v>
      </c>
      <c r="CT921" s="740" t="s">
        <v>9433</v>
      </c>
      <c r="CU921" s="1581" t="s">
        <v>828</v>
      </c>
      <c r="CV921" s="1581" t="s">
        <v>828</v>
      </c>
      <c r="CW921" s="1581" t="s">
        <v>828</v>
      </c>
      <c r="CX921" s="1581" t="s">
        <v>828</v>
      </c>
      <c r="CY921" s="1581" t="s">
        <v>828</v>
      </c>
      <c r="CZ921" s="1581" t="s">
        <v>828</v>
      </c>
      <c r="DA921" s="1581" t="s">
        <v>828</v>
      </c>
      <c r="DB921" s="1581" t="s">
        <v>828</v>
      </c>
      <c r="DC921" s="1581" t="s">
        <v>828</v>
      </c>
      <c r="DD921" s="1581" t="s">
        <v>828</v>
      </c>
      <c r="DE921" s="1582" t="s">
        <v>828</v>
      </c>
      <c r="DF921" s="1582" t="s">
        <v>828</v>
      </c>
      <c r="DG921" s="1582" t="s">
        <v>828</v>
      </c>
      <c r="DH921" s="1582" t="s">
        <v>828</v>
      </c>
      <c r="DI921" s="1581" t="s">
        <v>828</v>
      </c>
      <c r="DJ921" s="1582" t="s">
        <v>828</v>
      </c>
      <c r="DK921" s="866" t="s">
        <v>828</v>
      </c>
      <c r="DL921" s="1315">
        <v>0</v>
      </c>
      <c r="DM921" s="1315">
        <v>0</v>
      </c>
      <c r="DN921" s="1315">
        <v>0</v>
      </c>
      <c r="DO921" s="1582" t="s">
        <v>828</v>
      </c>
      <c r="DP921" s="1582" t="s">
        <v>828</v>
      </c>
      <c r="DQ921" s="1582" t="s">
        <v>828</v>
      </c>
      <c r="DR921" s="1582" t="s">
        <v>828</v>
      </c>
      <c r="DS921" s="740">
        <v>0</v>
      </c>
      <c r="DT921" s="1582" t="s">
        <v>828</v>
      </c>
      <c r="DU921" s="1582" t="s">
        <v>828</v>
      </c>
      <c r="DV921" s="1582" t="s">
        <v>828</v>
      </c>
      <c r="DW921" s="1582" t="s">
        <v>828</v>
      </c>
      <c r="DX921" s="1583" t="s">
        <v>828</v>
      </c>
      <c r="DY921" s="235"/>
      <c r="DZ921" s="1259" t="s">
        <v>5846</v>
      </c>
      <c r="EA921" s="740">
        <v>0</v>
      </c>
      <c r="EB921" s="1998">
        <f t="shared" si="14"/>
        <v>0</v>
      </c>
      <c r="EC921" s="1558" t="s">
        <v>828</v>
      </c>
      <c r="ED921" s="1259" t="s">
        <v>5846</v>
      </c>
    </row>
    <row r="922" spans="1:134">
      <c r="A922" s="1690">
        <v>5628</v>
      </c>
      <c r="B922" s="1261" t="s">
        <v>828</v>
      </c>
      <c r="C922" s="1261" t="s">
        <v>828</v>
      </c>
      <c r="D922" s="1262">
        <v>45900</v>
      </c>
      <c r="E922" s="1261" t="s">
        <v>9071</v>
      </c>
      <c r="F922" s="1261" t="s">
        <v>828</v>
      </c>
      <c r="G922" s="1261" t="s">
        <v>828</v>
      </c>
      <c r="H922" s="1261" t="s">
        <v>828</v>
      </c>
      <c r="I922" s="1261" t="s">
        <v>828</v>
      </c>
      <c r="J922" s="1585">
        <v>8000945</v>
      </c>
      <c r="K922" s="1511">
        <v>8000225</v>
      </c>
      <c r="L922" s="1321">
        <v>8000226</v>
      </c>
      <c r="M922" s="1321" t="s">
        <v>831</v>
      </c>
      <c r="N922" s="863" t="s">
        <v>920</v>
      </c>
      <c r="O922" s="1321">
        <v>8000227</v>
      </c>
      <c r="P922" s="1321" t="s">
        <v>9433</v>
      </c>
      <c r="Q922" s="1321">
        <v>8000212</v>
      </c>
      <c r="R922" s="731" t="s">
        <v>9433</v>
      </c>
      <c r="S922" s="1321">
        <v>8000474</v>
      </c>
      <c r="T922" s="1321">
        <v>8000475</v>
      </c>
      <c r="U922" s="1321">
        <v>8000476</v>
      </c>
      <c r="V922" s="1321">
        <v>8000185</v>
      </c>
      <c r="W922" s="1321">
        <v>8000186</v>
      </c>
      <c r="X922" s="1321">
        <v>8000187</v>
      </c>
      <c r="Y922" s="1321">
        <v>8000477</v>
      </c>
      <c r="Z922" s="1321">
        <v>8000183</v>
      </c>
      <c r="AA922" s="1321">
        <v>8000478</v>
      </c>
      <c r="AB922" s="1321">
        <v>8000473</v>
      </c>
      <c r="AC922" s="1321">
        <v>0</v>
      </c>
      <c r="AD922" s="863" t="s">
        <v>828</v>
      </c>
      <c r="AE922" s="1321">
        <v>8000480</v>
      </c>
      <c r="AF922" s="1321">
        <v>8000481</v>
      </c>
      <c r="AG922" s="1321">
        <v>8000162</v>
      </c>
      <c r="AH922" s="863">
        <v>0</v>
      </c>
      <c r="AI922" s="863" t="s">
        <v>919</v>
      </c>
      <c r="AJ922" s="863">
        <v>3</v>
      </c>
      <c r="AK922" s="863">
        <v>4</v>
      </c>
      <c r="AL922" s="863">
        <v>5</v>
      </c>
      <c r="AM922" s="1321">
        <v>0</v>
      </c>
      <c r="AN922" s="871">
        <v>8000664</v>
      </c>
      <c r="AO922" s="824" t="s">
        <v>5924</v>
      </c>
      <c r="AP922" s="1321">
        <v>0</v>
      </c>
      <c r="AQ922" s="1321" t="s">
        <v>7948</v>
      </c>
      <c r="AR922" s="1321">
        <v>0</v>
      </c>
      <c r="AS922" s="1321">
        <v>0</v>
      </c>
      <c r="AT922" s="1321">
        <v>0</v>
      </c>
      <c r="AU922" s="1321">
        <v>0</v>
      </c>
      <c r="AV922" s="1321">
        <v>0</v>
      </c>
      <c r="AW922" s="735"/>
      <c r="AX922" s="153" t="s">
        <v>1162</v>
      </c>
      <c r="AY922" s="879">
        <v>0</v>
      </c>
      <c r="AZ922" s="879">
        <v>0</v>
      </c>
      <c r="BA922" s="879" t="s">
        <v>828</v>
      </c>
      <c r="BB922" s="879" t="s">
        <v>828</v>
      </c>
      <c r="BC922" s="879" t="s">
        <v>828</v>
      </c>
      <c r="BD922" s="879" t="s">
        <v>828</v>
      </c>
      <c r="BE922" s="879" t="s">
        <v>828</v>
      </c>
      <c r="BF922" s="879" t="s">
        <v>828</v>
      </c>
      <c r="BG922" s="879" t="s">
        <v>828</v>
      </c>
      <c r="BH922" s="879" t="s">
        <v>828</v>
      </c>
      <c r="BI922" s="879" t="s">
        <v>828</v>
      </c>
      <c r="BJ922" s="879" t="s">
        <v>828</v>
      </c>
      <c r="BK922" s="879" t="s">
        <v>828</v>
      </c>
      <c r="BL922" s="879" t="s">
        <v>828</v>
      </c>
      <c r="BM922" s="879" t="s">
        <v>828</v>
      </c>
      <c r="BN922" s="879" t="s">
        <v>828</v>
      </c>
      <c r="BO922" s="879" t="s">
        <v>828</v>
      </c>
      <c r="BP922" s="863" t="s">
        <v>2960</v>
      </c>
      <c r="BQ922" s="863" t="s">
        <v>828</v>
      </c>
      <c r="BR922" s="863" t="s">
        <v>828</v>
      </c>
      <c r="BS922" s="863">
        <v>5</v>
      </c>
      <c r="BT922" s="863">
        <v>1</v>
      </c>
      <c r="BU922" s="863">
        <v>1</v>
      </c>
      <c r="BV922" s="891" t="s">
        <v>828</v>
      </c>
      <c r="BW922" s="891" t="s">
        <v>828</v>
      </c>
      <c r="BX922" s="891" t="s">
        <v>828</v>
      </c>
      <c r="BY922" s="891" t="s">
        <v>828</v>
      </c>
      <c r="BZ922" s="891" t="s">
        <v>828</v>
      </c>
      <c r="CA922" s="891" t="s">
        <v>828</v>
      </c>
      <c r="CB922" s="87" t="s">
        <v>2960</v>
      </c>
      <c r="CC922" s="891" t="s">
        <v>828</v>
      </c>
      <c r="CD922" s="891" t="s">
        <v>828</v>
      </c>
      <c r="CE922" s="891" t="s">
        <v>828</v>
      </c>
      <c r="CF922" s="891" t="s">
        <v>828</v>
      </c>
      <c r="CG922" s="891" t="s">
        <v>828</v>
      </c>
      <c r="CH922" s="891" t="s">
        <v>828</v>
      </c>
      <c r="CI922" s="891" t="s">
        <v>828</v>
      </c>
      <c r="CJ922" s="891" t="s">
        <v>828</v>
      </c>
      <c r="CK922" s="735"/>
      <c r="CL922" s="153" t="s">
        <v>1162</v>
      </c>
      <c r="CM922" s="863">
        <v>40</v>
      </c>
      <c r="CN922" s="863">
        <v>9.8000000000000007</v>
      </c>
      <c r="CO922" s="863">
        <v>5</v>
      </c>
      <c r="CP922" s="863" t="s">
        <v>9073</v>
      </c>
      <c r="CQ922" s="153">
        <v>1</v>
      </c>
      <c r="CR922" s="153" t="s">
        <v>9433</v>
      </c>
      <c r="CS922" s="153">
        <v>3.3</v>
      </c>
      <c r="CT922" s="740" t="s">
        <v>9433</v>
      </c>
      <c r="CU922" s="153">
        <v>1.5</v>
      </c>
      <c r="CV922" s="153">
        <v>1.5</v>
      </c>
      <c r="CW922" s="153">
        <v>1</v>
      </c>
      <c r="CX922" s="153">
        <v>1.5</v>
      </c>
      <c r="CY922" s="153">
        <v>2</v>
      </c>
      <c r="CZ922" s="153">
        <v>1.5</v>
      </c>
      <c r="DA922" s="153">
        <v>1</v>
      </c>
      <c r="DB922" s="153">
        <v>1</v>
      </c>
      <c r="DC922" s="153">
        <v>0.9</v>
      </c>
      <c r="DD922" s="153">
        <v>0.9</v>
      </c>
      <c r="DE922" s="891">
        <v>0</v>
      </c>
      <c r="DF922" s="891" t="s">
        <v>828</v>
      </c>
      <c r="DG922" s="891" t="s">
        <v>828</v>
      </c>
      <c r="DH922" s="891" t="s">
        <v>828</v>
      </c>
      <c r="DI922" s="153">
        <v>0</v>
      </c>
      <c r="DJ922" s="891" t="s">
        <v>828</v>
      </c>
      <c r="DK922" s="866" t="s">
        <v>3040</v>
      </c>
      <c r="DL922" s="866">
        <v>0.4</v>
      </c>
      <c r="DM922" s="866" t="s">
        <v>8723</v>
      </c>
      <c r="DN922" s="866" t="s">
        <v>8723</v>
      </c>
      <c r="DO922" s="891" t="s">
        <v>828</v>
      </c>
      <c r="DP922" s="877">
        <v>0.9</v>
      </c>
      <c r="DQ922" s="891" t="s">
        <v>9434</v>
      </c>
      <c r="DR922" s="891" t="s">
        <v>828</v>
      </c>
      <c r="DS922" s="740" t="s">
        <v>8256</v>
      </c>
      <c r="DT922" s="891" t="s">
        <v>828</v>
      </c>
      <c r="DU922" s="891" t="s">
        <v>828</v>
      </c>
      <c r="DV922" s="891" t="s">
        <v>828</v>
      </c>
      <c r="DW922" s="891" t="s">
        <v>828</v>
      </c>
      <c r="DX922" s="901" t="s">
        <v>828</v>
      </c>
      <c r="DY922" s="235"/>
      <c r="DZ922" s="1259" t="s">
        <v>5846</v>
      </c>
      <c r="EA922" s="2003">
        <v>0.6</v>
      </c>
      <c r="EB922" s="1998">
        <f t="shared" si="14"/>
        <v>1.2</v>
      </c>
      <c r="EC922" s="964" t="s">
        <v>5837</v>
      </c>
      <c r="ED922" s="1259" t="s">
        <v>5846</v>
      </c>
    </row>
    <row r="923" spans="1:134">
      <c r="A923" s="1691">
        <v>5629</v>
      </c>
      <c r="B923" s="1264" t="s">
        <v>828</v>
      </c>
      <c r="C923" s="1264" t="s">
        <v>828</v>
      </c>
      <c r="D923" s="1265">
        <v>156600</v>
      </c>
      <c r="E923" s="1264" t="s">
        <v>9071</v>
      </c>
      <c r="F923" s="1264">
        <v>75600</v>
      </c>
      <c r="G923" s="1264" t="s">
        <v>926</v>
      </c>
      <c r="H923" s="1264">
        <v>75600</v>
      </c>
      <c r="I923" s="1264" t="s">
        <v>926</v>
      </c>
      <c r="J923" s="1585">
        <v>8000946</v>
      </c>
      <c r="K923" s="1511">
        <v>8000225</v>
      </c>
      <c r="L923" s="861">
        <v>8000226</v>
      </c>
      <c r="M923" s="861" t="s">
        <v>831</v>
      </c>
      <c r="N923" s="864" t="s">
        <v>920</v>
      </c>
      <c r="O923" s="861">
        <v>8000227</v>
      </c>
      <c r="P923" s="1321" t="s">
        <v>9433</v>
      </c>
      <c r="Q923" s="861">
        <v>8000212</v>
      </c>
      <c r="R923" s="731" t="s">
        <v>9433</v>
      </c>
      <c r="S923" s="861">
        <v>8000474</v>
      </c>
      <c r="T923" s="861">
        <v>8000475</v>
      </c>
      <c r="U923" s="861">
        <v>8000476</v>
      </c>
      <c r="V923" s="861">
        <v>8000185</v>
      </c>
      <c r="W923" s="861">
        <v>8000186</v>
      </c>
      <c r="X923" s="861">
        <v>8000187</v>
      </c>
      <c r="Y923" s="861">
        <v>8000477</v>
      </c>
      <c r="Z923" s="861">
        <v>8000183</v>
      </c>
      <c r="AA923" s="861">
        <v>8000478</v>
      </c>
      <c r="AB923" s="861">
        <v>8000473</v>
      </c>
      <c r="AC923" s="861">
        <v>0</v>
      </c>
      <c r="AD923" s="864" t="s">
        <v>828</v>
      </c>
      <c r="AE923" s="861">
        <v>8000480</v>
      </c>
      <c r="AF923" s="861">
        <v>8000481</v>
      </c>
      <c r="AG923" s="861">
        <v>8000162</v>
      </c>
      <c r="AH923" s="864">
        <v>0</v>
      </c>
      <c r="AI923" s="864" t="s">
        <v>919</v>
      </c>
      <c r="AJ923" s="864">
        <v>3</v>
      </c>
      <c r="AK923" s="864">
        <v>4</v>
      </c>
      <c r="AL923" s="864">
        <v>5</v>
      </c>
      <c r="AM923" s="861">
        <v>0</v>
      </c>
      <c r="AN923" s="871">
        <v>8000664</v>
      </c>
      <c r="AO923" s="824" t="s">
        <v>5924</v>
      </c>
      <c r="AP923" s="861">
        <v>0</v>
      </c>
      <c r="AQ923" s="861" t="s">
        <v>7948</v>
      </c>
      <c r="AR923" s="861">
        <v>0</v>
      </c>
      <c r="AS923" s="861">
        <v>0</v>
      </c>
      <c r="AT923" s="861">
        <v>0</v>
      </c>
      <c r="AU923" s="861">
        <v>0</v>
      </c>
      <c r="AV923" s="861">
        <v>0</v>
      </c>
      <c r="AW923" s="736"/>
      <c r="AX923" s="156" t="s">
        <v>1162</v>
      </c>
      <c r="AY923" s="881">
        <v>0</v>
      </c>
      <c r="AZ923" s="881">
        <v>0</v>
      </c>
      <c r="BA923" s="881" t="s">
        <v>828</v>
      </c>
      <c r="BB923" s="881" t="s">
        <v>828</v>
      </c>
      <c r="BC923" s="881" t="s">
        <v>828</v>
      </c>
      <c r="BD923" s="881" t="s">
        <v>828</v>
      </c>
      <c r="BE923" s="881" t="s">
        <v>828</v>
      </c>
      <c r="BF923" s="881" t="s">
        <v>828</v>
      </c>
      <c r="BG923" s="881" t="s">
        <v>828</v>
      </c>
      <c r="BH923" s="881" t="s">
        <v>828</v>
      </c>
      <c r="BI923" s="881" t="s">
        <v>828</v>
      </c>
      <c r="BJ923" s="881" t="s">
        <v>828</v>
      </c>
      <c r="BK923" s="881" t="s">
        <v>828</v>
      </c>
      <c r="BL923" s="881" t="s">
        <v>828</v>
      </c>
      <c r="BM923" s="881" t="s">
        <v>828</v>
      </c>
      <c r="BN923" s="881" t="s">
        <v>828</v>
      </c>
      <c r="BO923" s="881" t="s">
        <v>828</v>
      </c>
      <c r="BP923" s="864" t="s">
        <v>2960</v>
      </c>
      <c r="BQ923" s="864" t="s">
        <v>828</v>
      </c>
      <c r="BR923" s="864" t="s">
        <v>828</v>
      </c>
      <c r="BS923" s="864" t="s">
        <v>926</v>
      </c>
      <c r="BT923" s="864" t="s">
        <v>919</v>
      </c>
      <c r="BU923" s="864" t="s">
        <v>919</v>
      </c>
      <c r="BV923" s="892" t="s">
        <v>828</v>
      </c>
      <c r="BW923" s="892" t="s">
        <v>828</v>
      </c>
      <c r="BX923" s="892" t="s">
        <v>828</v>
      </c>
      <c r="BY923" s="892" t="s">
        <v>828</v>
      </c>
      <c r="BZ923" s="892" t="s">
        <v>828</v>
      </c>
      <c r="CA923" s="892" t="s">
        <v>828</v>
      </c>
      <c r="CB923" s="87" t="s">
        <v>2960</v>
      </c>
      <c r="CC923" s="892" t="s">
        <v>828</v>
      </c>
      <c r="CD923" s="892" t="s">
        <v>828</v>
      </c>
      <c r="CE923" s="892" t="s">
        <v>828</v>
      </c>
      <c r="CF923" s="892" t="s">
        <v>828</v>
      </c>
      <c r="CG923" s="892" t="s">
        <v>828</v>
      </c>
      <c r="CH923" s="892" t="s">
        <v>828</v>
      </c>
      <c r="CI923" s="892" t="s">
        <v>828</v>
      </c>
      <c r="CJ923" s="892" t="s">
        <v>828</v>
      </c>
      <c r="CK923" s="736"/>
      <c r="CL923" s="156" t="s">
        <v>1162</v>
      </c>
      <c r="CM923" s="864">
        <v>40</v>
      </c>
      <c r="CN923" s="864">
        <v>9.8000000000000007</v>
      </c>
      <c r="CO923" s="864">
        <v>5</v>
      </c>
      <c r="CP923" s="864" t="s">
        <v>9073</v>
      </c>
      <c r="CQ923" s="156">
        <v>1</v>
      </c>
      <c r="CR923" s="156" t="s">
        <v>9433</v>
      </c>
      <c r="CS923" s="156">
        <v>3.3</v>
      </c>
      <c r="CT923" s="740" t="s">
        <v>9433</v>
      </c>
      <c r="CU923" s="156">
        <v>1.5</v>
      </c>
      <c r="CV923" s="156">
        <v>1.5</v>
      </c>
      <c r="CW923" s="156">
        <v>1</v>
      </c>
      <c r="CX923" s="156">
        <v>1.5</v>
      </c>
      <c r="CY923" s="156">
        <v>2</v>
      </c>
      <c r="CZ923" s="156">
        <v>1.5</v>
      </c>
      <c r="DA923" s="156">
        <v>1</v>
      </c>
      <c r="DB923" s="156">
        <v>1</v>
      </c>
      <c r="DC923" s="156">
        <v>0.9</v>
      </c>
      <c r="DD923" s="156">
        <v>0.9</v>
      </c>
      <c r="DE923" s="892">
        <v>0</v>
      </c>
      <c r="DF923" s="892" t="s">
        <v>828</v>
      </c>
      <c r="DG923" s="892" t="s">
        <v>828</v>
      </c>
      <c r="DH923" s="892" t="s">
        <v>828</v>
      </c>
      <c r="DI923" s="156">
        <v>0</v>
      </c>
      <c r="DJ923" s="892" t="s">
        <v>828</v>
      </c>
      <c r="DK923" s="866" t="s">
        <v>3040</v>
      </c>
      <c r="DL923" s="866">
        <v>0.4</v>
      </c>
      <c r="DM923" s="866" t="s">
        <v>8723</v>
      </c>
      <c r="DN923" s="866" t="s">
        <v>8723</v>
      </c>
      <c r="DO923" s="892" t="s">
        <v>828</v>
      </c>
      <c r="DP923" s="877">
        <v>0.9</v>
      </c>
      <c r="DQ923" s="892" t="s">
        <v>9434</v>
      </c>
      <c r="DR923" s="892" t="s">
        <v>828</v>
      </c>
      <c r="DS923" s="740" t="s">
        <v>8256</v>
      </c>
      <c r="DT923" s="892" t="s">
        <v>828</v>
      </c>
      <c r="DU923" s="892" t="s">
        <v>828</v>
      </c>
      <c r="DV923" s="892" t="s">
        <v>828</v>
      </c>
      <c r="DW923" s="892" t="s">
        <v>828</v>
      </c>
      <c r="DX923" s="902" t="s">
        <v>828</v>
      </c>
      <c r="DY923" s="235"/>
      <c r="DZ923" s="1259" t="s">
        <v>5846</v>
      </c>
      <c r="EA923" s="2003">
        <v>0.6</v>
      </c>
      <c r="EB923" s="1998">
        <f t="shared" si="14"/>
        <v>1.2</v>
      </c>
      <c r="EC923" s="964" t="s">
        <v>5837</v>
      </c>
      <c r="ED923" s="1259" t="s">
        <v>5846</v>
      </c>
    </row>
    <row r="924" spans="1:134">
      <c r="A924" s="1578">
        <v>5630</v>
      </c>
      <c r="B924" s="1350" t="s">
        <v>919</v>
      </c>
      <c r="C924" s="1350" t="s">
        <v>828</v>
      </c>
      <c r="D924" s="1351" t="s">
        <v>8755</v>
      </c>
      <c r="E924" s="1350" t="s">
        <v>828</v>
      </c>
      <c r="F924" s="1350" t="s">
        <v>828</v>
      </c>
      <c r="G924" s="1350" t="s">
        <v>828</v>
      </c>
      <c r="H924" s="1350" t="s">
        <v>828</v>
      </c>
      <c r="I924" s="1350" t="s">
        <v>828</v>
      </c>
      <c r="J924" s="1352" t="s">
        <v>828</v>
      </c>
      <c r="K924" s="1683" t="s">
        <v>828</v>
      </c>
      <c r="L924" s="1352" t="s">
        <v>828</v>
      </c>
      <c r="M924" s="1352" t="s">
        <v>828</v>
      </c>
      <c r="N924" s="1579" t="s">
        <v>828</v>
      </c>
      <c r="O924" s="1352" t="s">
        <v>828</v>
      </c>
      <c r="P924" s="1352" t="s">
        <v>828</v>
      </c>
      <c r="Q924" s="1352" t="s">
        <v>828</v>
      </c>
      <c r="R924" s="731" t="s">
        <v>9433</v>
      </c>
      <c r="S924" s="1352" t="s">
        <v>828</v>
      </c>
      <c r="T924" s="1352" t="s">
        <v>828</v>
      </c>
      <c r="U924" s="1352" t="s">
        <v>828</v>
      </c>
      <c r="V924" s="1352" t="s">
        <v>828</v>
      </c>
      <c r="W924" s="1352" t="s">
        <v>828</v>
      </c>
      <c r="X924" s="1352" t="s">
        <v>828</v>
      </c>
      <c r="Y924" s="1352" t="s">
        <v>828</v>
      </c>
      <c r="Z924" s="1352" t="s">
        <v>828</v>
      </c>
      <c r="AA924" s="1352" t="s">
        <v>828</v>
      </c>
      <c r="AB924" s="1352" t="s">
        <v>828</v>
      </c>
      <c r="AC924" s="1352" t="s">
        <v>828</v>
      </c>
      <c r="AD924" s="1579" t="s">
        <v>828</v>
      </c>
      <c r="AE924" s="1352" t="s">
        <v>828</v>
      </c>
      <c r="AF924" s="1352" t="s">
        <v>828</v>
      </c>
      <c r="AG924" s="1352" t="s">
        <v>828</v>
      </c>
      <c r="AH924" s="1579" t="s">
        <v>828</v>
      </c>
      <c r="AI924" s="1579" t="s">
        <v>828</v>
      </c>
      <c r="AJ924" s="1579" t="s">
        <v>828</v>
      </c>
      <c r="AK924" s="1579" t="s">
        <v>828</v>
      </c>
      <c r="AL924" s="1579" t="s">
        <v>828</v>
      </c>
      <c r="AM924" s="1352" t="s">
        <v>828</v>
      </c>
      <c r="AN924" s="1352" t="s">
        <v>828</v>
      </c>
      <c r="AO924" s="1352" t="s">
        <v>828</v>
      </c>
      <c r="AP924" s="1352" t="s">
        <v>828</v>
      </c>
      <c r="AQ924" s="1352" t="s">
        <v>7948</v>
      </c>
      <c r="AR924" s="1352" t="s">
        <v>828</v>
      </c>
      <c r="AS924" s="1352" t="s">
        <v>828</v>
      </c>
      <c r="AT924" s="1352" t="s">
        <v>828</v>
      </c>
      <c r="AU924" s="1352" t="s">
        <v>828</v>
      </c>
      <c r="AV924" s="1352" t="s">
        <v>828</v>
      </c>
      <c r="AW924" s="1580"/>
      <c r="AX924" s="1581" t="s">
        <v>828</v>
      </c>
      <c r="AY924" s="1560" t="s">
        <v>828</v>
      </c>
      <c r="AZ924" s="1560" t="s">
        <v>828</v>
      </c>
      <c r="BA924" s="1560" t="s">
        <v>828</v>
      </c>
      <c r="BB924" s="1560" t="s">
        <v>828</v>
      </c>
      <c r="BC924" s="1560" t="s">
        <v>828</v>
      </c>
      <c r="BD924" s="1560" t="s">
        <v>828</v>
      </c>
      <c r="BE924" s="1560" t="s">
        <v>828</v>
      </c>
      <c r="BF924" s="1560" t="s">
        <v>828</v>
      </c>
      <c r="BG924" s="1560" t="s">
        <v>828</v>
      </c>
      <c r="BH924" s="1560" t="s">
        <v>828</v>
      </c>
      <c r="BI924" s="1560" t="s">
        <v>828</v>
      </c>
      <c r="BJ924" s="1560" t="s">
        <v>828</v>
      </c>
      <c r="BK924" s="1560" t="s">
        <v>828</v>
      </c>
      <c r="BL924" s="1560" t="s">
        <v>828</v>
      </c>
      <c r="BM924" s="1560" t="s">
        <v>828</v>
      </c>
      <c r="BN924" s="1560" t="s">
        <v>828</v>
      </c>
      <c r="BO924" s="1560" t="s">
        <v>828</v>
      </c>
      <c r="BP924" s="1579" t="s">
        <v>828</v>
      </c>
      <c r="BQ924" s="1579" t="s">
        <v>828</v>
      </c>
      <c r="BR924" s="1579" t="s">
        <v>828</v>
      </c>
      <c r="BS924" s="1579" t="s">
        <v>828</v>
      </c>
      <c r="BT924" s="1579" t="s">
        <v>828</v>
      </c>
      <c r="BU924" s="1579" t="s">
        <v>828</v>
      </c>
      <c r="BV924" s="1582" t="s">
        <v>828</v>
      </c>
      <c r="BW924" s="1582" t="s">
        <v>828</v>
      </c>
      <c r="BX924" s="1582" t="s">
        <v>828</v>
      </c>
      <c r="BY924" s="1582" t="s">
        <v>828</v>
      </c>
      <c r="BZ924" s="1582" t="s">
        <v>828</v>
      </c>
      <c r="CA924" s="1582" t="s">
        <v>828</v>
      </c>
      <c r="CB924" s="1579" t="s">
        <v>828</v>
      </c>
      <c r="CC924" s="1582" t="s">
        <v>828</v>
      </c>
      <c r="CD924" s="1582" t="s">
        <v>828</v>
      </c>
      <c r="CE924" s="1582" t="s">
        <v>828</v>
      </c>
      <c r="CF924" s="1582" t="s">
        <v>828</v>
      </c>
      <c r="CG924" s="1582" t="s">
        <v>828</v>
      </c>
      <c r="CH924" s="1582" t="s">
        <v>828</v>
      </c>
      <c r="CI924" s="1582" t="s">
        <v>828</v>
      </c>
      <c r="CJ924" s="1582" t="s">
        <v>828</v>
      </c>
      <c r="CK924" s="1580"/>
      <c r="CL924" s="1581" t="s">
        <v>828</v>
      </c>
      <c r="CM924" s="1579" t="s">
        <v>828</v>
      </c>
      <c r="CN924" s="1579" t="s">
        <v>828</v>
      </c>
      <c r="CO924" s="1579" t="s">
        <v>828</v>
      </c>
      <c r="CP924" s="1579" t="s">
        <v>828</v>
      </c>
      <c r="CQ924" s="1581" t="s">
        <v>828</v>
      </c>
      <c r="CR924" s="1581" t="s">
        <v>828</v>
      </c>
      <c r="CS924" s="1581" t="s">
        <v>828</v>
      </c>
      <c r="CT924" s="740" t="s">
        <v>9433</v>
      </c>
      <c r="CU924" s="1581" t="s">
        <v>828</v>
      </c>
      <c r="CV924" s="1581" t="s">
        <v>828</v>
      </c>
      <c r="CW924" s="1581" t="s">
        <v>828</v>
      </c>
      <c r="CX924" s="1581" t="s">
        <v>828</v>
      </c>
      <c r="CY924" s="1581" t="s">
        <v>828</v>
      </c>
      <c r="CZ924" s="1581" t="s">
        <v>828</v>
      </c>
      <c r="DA924" s="1581" t="s">
        <v>828</v>
      </c>
      <c r="DB924" s="1581" t="s">
        <v>828</v>
      </c>
      <c r="DC924" s="1581" t="s">
        <v>828</v>
      </c>
      <c r="DD924" s="1581" t="s">
        <v>828</v>
      </c>
      <c r="DE924" s="1582" t="s">
        <v>828</v>
      </c>
      <c r="DF924" s="1582" t="s">
        <v>828</v>
      </c>
      <c r="DG924" s="1582" t="s">
        <v>828</v>
      </c>
      <c r="DH924" s="1582" t="s">
        <v>828</v>
      </c>
      <c r="DI924" s="1581" t="s">
        <v>828</v>
      </c>
      <c r="DJ924" s="1582" t="s">
        <v>828</v>
      </c>
      <c r="DK924" s="866" t="s">
        <v>828</v>
      </c>
      <c r="DL924" s="1315">
        <v>0</v>
      </c>
      <c r="DM924" s="1315">
        <v>0</v>
      </c>
      <c r="DN924" s="1315">
        <v>0</v>
      </c>
      <c r="DO924" s="1582" t="s">
        <v>828</v>
      </c>
      <c r="DP924" s="1582" t="s">
        <v>828</v>
      </c>
      <c r="DQ924" s="1582" t="s">
        <v>828</v>
      </c>
      <c r="DR924" s="1582" t="s">
        <v>828</v>
      </c>
      <c r="DS924" s="740">
        <v>0</v>
      </c>
      <c r="DT924" s="1582" t="s">
        <v>828</v>
      </c>
      <c r="DU924" s="1582" t="s">
        <v>828</v>
      </c>
      <c r="DV924" s="1582" t="s">
        <v>828</v>
      </c>
      <c r="DW924" s="1582" t="s">
        <v>828</v>
      </c>
      <c r="DX924" s="1583" t="s">
        <v>828</v>
      </c>
      <c r="DY924" s="235"/>
      <c r="DZ924" s="1259" t="s">
        <v>5846</v>
      </c>
      <c r="EA924" s="740">
        <v>0</v>
      </c>
      <c r="EB924" s="1998">
        <f t="shared" si="14"/>
        <v>0</v>
      </c>
      <c r="EC924" s="1558" t="s">
        <v>828</v>
      </c>
      <c r="ED924" s="1259" t="s">
        <v>5846</v>
      </c>
    </row>
    <row r="925" spans="1:134">
      <c r="A925" s="1653">
        <v>5631</v>
      </c>
      <c r="B925" s="1261" t="s">
        <v>828</v>
      </c>
      <c r="C925" s="1261" t="s">
        <v>828</v>
      </c>
      <c r="D925" s="1262">
        <v>49572</v>
      </c>
      <c r="E925" s="1261" t="s">
        <v>9071</v>
      </c>
      <c r="F925" s="1261" t="s">
        <v>828</v>
      </c>
      <c r="G925" s="1261" t="s">
        <v>828</v>
      </c>
      <c r="H925" s="1261" t="s">
        <v>828</v>
      </c>
      <c r="I925" s="1261" t="s">
        <v>828</v>
      </c>
      <c r="J925" s="1585">
        <v>8000947</v>
      </c>
      <c r="K925" s="1511">
        <v>8000225</v>
      </c>
      <c r="L925" s="1321">
        <v>8000226</v>
      </c>
      <c r="M925" s="1321" t="s">
        <v>831</v>
      </c>
      <c r="N925" s="863" t="s">
        <v>920</v>
      </c>
      <c r="O925" s="1321">
        <v>8000227</v>
      </c>
      <c r="P925" s="1321" t="s">
        <v>9433</v>
      </c>
      <c r="Q925" s="1321">
        <v>8000212</v>
      </c>
      <c r="R925" s="731" t="s">
        <v>9433</v>
      </c>
      <c r="S925" s="1321">
        <v>8000474</v>
      </c>
      <c r="T925" s="1321">
        <v>8000475</v>
      </c>
      <c r="U925" s="1321">
        <v>8000476</v>
      </c>
      <c r="V925" s="1321">
        <v>8000185</v>
      </c>
      <c r="W925" s="1321">
        <v>8000186</v>
      </c>
      <c r="X925" s="1321">
        <v>8000187</v>
      </c>
      <c r="Y925" s="1321">
        <v>8000477</v>
      </c>
      <c r="Z925" s="1321">
        <v>8000183</v>
      </c>
      <c r="AA925" s="1321">
        <v>8000478</v>
      </c>
      <c r="AB925" s="1321">
        <v>8000473</v>
      </c>
      <c r="AC925" s="1321">
        <v>0</v>
      </c>
      <c r="AD925" s="863" t="s">
        <v>828</v>
      </c>
      <c r="AE925" s="1321">
        <v>8000480</v>
      </c>
      <c r="AF925" s="1321">
        <v>8000481</v>
      </c>
      <c r="AG925" s="1321">
        <v>8000162</v>
      </c>
      <c r="AH925" s="863">
        <v>0</v>
      </c>
      <c r="AI925" s="863" t="s">
        <v>919</v>
      </c>
      <c r="AJ925" s="863">
        <v>3</v>
      </c>
      <c r="AK925" s="863">
        <v>4</v>
      </c>
      <c r="AL925" s="863">
        <v>5</v>
      </c>
      <c r="AM925" s="1321">
        <v>0</v>
      </c>
      <c r="AN925" s="871">
        <v>8000664</v>
      </c>
      <c r="AO925" s="824" t="s">
        <v>5924</v>
      </c>
      <c r="AP925" s="1321">
        <v>0</v>
      </c>
      <c r="AQ925" s="1321" t="s">
        <v>7948</v>
      </c>
      <c r="AR925" s="1321">
        <v>0</v>
      </c>
      <c r="AS925" s="1321">
        <v>0</v>
      </c>
      <c r="AT925" s="1321">
        <v>0</v>
      </c>
      <c r="AU925" s="1321">
        <v>0</v>
      </c>
      <c r="AV925" s="1321">
        <v>0</v>
      </c>
      <c r="AW925" s="735"/>
      <c r="AX925" s="153" t="s">
        <v>1162</v>
      </c>
      <c r="AY925" s="879">
        <v>0</v>
      </c>
      <c r="AZ925" s="879">
        <v>0</v>
      </c>
      <c r="BA925" s="879" t="s">
        <v>828</v>
      </c>
      <c r="BB925" s="879" t="s">
        <v>828</v>
      </c>
      <c r="BC925" s="879" t="s">
        <v>828</v>
      </c>
      <c r="BD925" s="879" t="s">
        <v>828</v>
      </c>
      <c r="BE925" s="879" t="s">
        <v>828</v>
      </c>
      <c r="BF925" s="879" t="s">
        <v>828</v>
      </c>
      <c r="BG925" s="879" t="s">
        <v>828</v>
      </c>
      <c r="BH925" s="879" t="s">
        <v>828</v>
      </c>
      <c r="BI925" s="879" t="s">
        <v>828</v>
      </c>
      <c r="BJ925" s="879" t="s">
        <v>828</v>
      </c>
      <c r="BK925" s="879" t="s">
        <v>828</v>
      </c>
      <c r="BL925" s="879" t="s">
        <v>828</v>
      </c>
      <c r="BM925" s="879" t="s">
        <v>828</v>
      </c>
      <c r="BN925" s="879" t="s">
        <v>828</v>
      </c>
      <c r="BO925" s="879" t="s">
        <v>828</v>
      </c>
      <c r="BP925" s="863" t="s">
        <v>2960</v>
      </c>
      <c r="BQ925" s="863" t="s">
        <v>828</v>
      </c>
      <c r="BR925" s="863" t="s">
        <v>828</v>
      </c>
      <c r="BS925" s="863">
        <v>5</v>
      </c>
      <c r="BT925" s="863">
        <v>1</v>
      </c>
      <c r="BU925" s="863">
        <v>1</v>
      </c>
      <c r="BV925" s="891" t="s">
        <v>828</v>
      </c>
      <c r="BW925" s="891" t="s">
        <v>828</v>
      </c>
      <c r="BX925" s="891" t="s">
        <v>828</v>
      </c>
      <c r="BY925" s="891" t="s">
        <v>828</v>
      </c>
      <c r="BZ925" s="891" t="s">
        <v>828</v>
      </c>
      <c r="CA925" s="891" t="s">
        <v>828</v>
      </c>
      <c r="CB925" s="87" t="s">
        <v>2960</v>
      </c>
      <c r="CC925" s="891" t="s">
        <v>828</v>
      </c>
      <c r="CD925" s="891" t="s">
        <v>828</v>
      </c>
      <c r="CE925" s="891" t="s">
        <v>828</v>
      </c>
      <c r="CF925" s="891" t="s">
        <v>828</v>
      </c>
      <c r="CG925" s="891" t="s">
        <v>828</v>
      </c>
      <c r="CH925" s="891" t="s">
        <v>828</v>
      </c>
      <c r="CI925" s="891" t="s">
        <v>828</v>
      </c>
      <c r="CJ925" s="891" t="s">
        <v>828</v>
      </c>
      <c r="CK925" s="735"/>
      <c r="CL925" s="153" t="s">
        <v>1162</v>
      </c>
      <c r="CM925" s="863">
        <v>40</v>
      </c>
      <c r="CN925" s="863">
        <v>9.8000000000000007</v>
      </c>
      <c r="CO925" s="863">
        <v>5</v>
      </c>
      <c r="CP925" s="863" t="s">
        <v>9073</v>
      </c>
      <c r="CQ925" s="153">
        <v>1</v>
      </c>
      <c r="CR925" s="153" t="s">
        <v>9433</v>
      </c>
      <c r="CS925" s="153">
        <v>3.3</v>
      </c>
      <c r="CT925" s="740" t="s">
        <v>9433</v>
      </c>
      <c r="CU925" s="153">
        <v>1.5</v>
      </c>
      <c r="CV925" s="153">
        <v>1.5</v>
      </c>
      <c r="CW925" s="153">
        <v>1</v>
      </c>
      <c r="CX925" s="153">
        <v>1.5</v>
      </c>
      <c r="CY925" s="153">
        <v>2</v>
      </c>
      <c r="CZ925" s="153">
        <v>1.5</v>
      </c>
      <c r="DA925" s="153">
        <v>1</v>
      </c>
      <c r="DB925" s="153">
        <v>1</v>
      </c>
      <c r="DC925" s="153">
        <v>0.9</v>
      </c>
      <c r="DD925" s="153">
        <v>0.9</v>
      </c>
      <c r="DE925" s="891">
        <v>0</v>
      </c>
      <c r="DF925" s="891" t="s">
        <v>828</v>
      </c>
      <c r="DG925" s="891" t="s">
        <v>828</v>
      </c>
      <c r="DH925" s="891" t="s">
        <v>828</v>
      </c>
      <c r="DI925" s="153">
        <v>0</v>
      </c>
      <c r="DJ925" s="891" t="s">
        <v>828</v>
      </c>
      <c r="DK925" s="866" t="s">
        <v>3040</v>
      </c>
      <c r="DL925" s="1315">
        <v>0.8</v>
      </c>
      <c r="DM925" s="1315">
        <v>0.8</v>
      </c>
      <c r="DN925" s="1315">
        <v>0.8</v>
      </c>
      <c r="DO925" s="891" t="s">
        <v>828</v>
      </c>
      <c r="DP925" s="877">
        <v>0.9</v>
      </c>
      <c r="DQ925" s="891" t="s">
        <v>9434</v>
      </c>
      <c r="DR925" s="891" t="s">
        <v>828</v>
      </c>
      <c r="DS925" s="740" t="s">
        <v>8256</v>
      </c>
      <c r="DT925" s="891" t="s">
        <v>828</v>
      </c>
      <c r="DU925" s="891" t="s">
        <v>828</v>
      </c>
      <c r="DV925" s="891" t="s">
        <v>828</v>
      </c>
      <c r="DW925" s="891" t="s">
        <v>828</v>
      </c>
      <c r="DX925" s="901" t="s">
        <v>828</v>
      </c>
      <c r="DY925" s="235"/>
      <c r="DZ925" s="1259" t="s">
        <v>5846</v>
      </c>
      <c r="EA925" s="2003">
        <v>0.6</v>
      </c>
      <c r="EB925" s="1998">
        <f t="shared" si="14"/>
        <v>1.2</v>
      </c>
      <c r="EC925" s="964" t="s">
        <v>5837</v>
      </c>
      <c r="ED925" s="1259" t="s">
        <v>5846</v>
      </c>
    </row>
    <row r="926" spans="1:134">
      <c r="A926" s="1654">
        <v>5632</v>
      </c>
      <c r="B926" s="1264" t="s">
        <v>828</v>
      </c>
      <c r="C926" s="1264" t="s">
        <v>828</v>
      </c>
      <c r="D926" s="1265">
        <v>169128</v>
      </c>
      <c r="E926" s="1264" t="s">
        <v>9071</v>
      </c>
      <c r="F926" s="1264">
        <v>81648</v>
      </c>
      <c r="G926" s="1264" t="s">
        <v>926</v>
      </c>
      <c r="H926" s="1264">
        <v>81648</v>
      </c>
      <c r="I926" s="1264" t="s">
        <v>926</v>
      </c>
      <c r="J926" s="1585">
        <v>8000948</v>
      </c>
      <c r="K926" s="1511">
        <v>8000225</v>
      </c>
      <c r="L926" s="861">
        <v>8000226</v>
      </c>
      <c r="M926" s="861" t="s">
        <v>831</v>
      </c>
      <c r="N926" s="864" t="s">
        <v>920</v>
      </c>
      <c r="O926" s="861">
        <v>8000227</v>
      </c>
      <c r="P926" s="1321" t="s">
        <v>9433</v>
      </c>
      <c r="Q926" s="861">
        <v>8000212</v>
      </c>
      <c r="R926" s="731" t="s">
        <v>9433</v>
      </c>
      <c r="S926" s="861">
        <v>8000474</v>
      </c>
      <c r="T926" s="861">
        <v>8000475</v>
      </c>
      <c r="U926" s="861">
        <v>8000476</v>
      </c>
      <c r="V926" s="861">
        <v>8000185</v>
      </c>
      <c r="W926" s="861">
        <v>8000186</v>
      </c>
      <c r="X926" s="861">
        <v>8000187</v>
      </c>
      <c r="Y926" s="861">
        <v>8000477</v>
      </c>
      <c r="Z926" s="861">
        <v>8000183</v>
      </c>
      <c r="AA926" s="861">
        <v>8000478</v>
      </c>
      <c r="AB926" s="861">
        <v>8000473</v>
      </c>
      <c r="AC926" s="861">
        <v>0</v>
      </c>
      <c r="AD926" s="864" t="s">
        <v>828</v>
      </c>
      <c r="AE926" s="861">
        <v>8000480</v>
      </c>
      <c r="AF926" s="861">
        <v>8000481</v>
      </c>
      <c r="AG926" s="861">
        <v>8000162</v>
      </c>
      <c r="AH926" s="864">
        <v>0</v>
      </c>
      <c r="AI926" s="864" t="s">
        <v>919</v>
      </c>
      <c r="AJ926" s="864">
        <v>3</v>
      </c>
      <c r="AK926" s="864">
        <v>4</v>
      </c>
      <c r="AL926" s="864">
        <v>5</v>
      </c>
      <c r="AM926" s="861">
        <v>0</v>
      </c>
      <c r="AN926" s="871">
        <v>8000664</v>
      </c>
      <c r="AO926" s="824" t="s">
        <v>5924</v>
      </c>
      <c r="AP926" s="861">
        <v>0</v>
      </c>
      <c r="AQ926" s="861" t="s">
        <v>7948</v>
      </c>
      <c r="AR926" s="861">
        <v>0</v>
      </c>
      <c r="AS926" s="861">
        <v>0</v>
      </c>
      <c r="AT926" s="861">
        <v>0</v>
      </c>
      <c r="AU926" s="861">
        <v>0</v>
      </c>
      <c r="AV926" s="861">
        <v>0</v>
      </c>
      <c r="AW926" s="736"/>
      <c r="AX926" s="156" t="s">
        <v>1162</v>
      </c>
      <c r="AY926" s="881">
        <v>0</v>
      </c>
      <c r="AZ926" s="881">
        <v>0</v>
      </c>
      <c r="BA926" s="881" t="s">
        <v>828</v>
      </c>
      <c r="BB926" s="881" t="s">
        <v>828</v>
      </c>
      <c r="BC926" s="881" t="s">
        <v>828</v>
      </c>
      <c r="BD926" s="881" t="s">
        <v>828</v>
      </c>
      <c r="BE926" s="881" t="s">
        <v>828</v>
      </c>
      <c r="BF926" s="881" t="s">
        <v>828</v>
      </c>
      <c r="BG926" s="881" t="s">
        <v>828</v>
      </c>
      <c r="BH926" s="881" t="s">
        <v>828</v>
      </c>
      <c r="BI926" s="881" t="s">
        <v>828</v>
      </c>
      <c r="BJ926" s="881" t="s">
        <v>828</v>
      </c>
      <c r="BK926" s="881" t="s">
        <v>828</v>
      </c>
      <c r="BL926" s="881" t="s">
        <v>828</v>
      </c>
      <c r="BM926" s="881" t="s">
        <v>828</v>
      </c>
      <c r="BN926" s="881" t="s">
        <v>828</v>
      </c>
      <c r="BO926" s="881" t="s">
        <v>828</v>
      </c>
      <c r="BP926" s="864" t="s">
        <v>2960</v>
      </c>
      <c r="BQ926" s="864" t="s">
        <v>828</v>
      </c>
      <c r="BR926" s="864" t="s">
        <v>828</v>
      </c>
      <c r="BS926" s="864" t="s">
        <v>926</v>
      </c>
      <c r="BT926" s="864" t="s">
        <v>919</v>
      </c>
      <c r="BU926" s="864" t="s">
        <v>919</v>
      </c>
      <c r="BV926" s="892" t="s">
        <v>828</v>
      </c>
      <c r="BW926" s="892" t="s">
        <v>828</v>
      </c>
      <c r="BX926" s="892" t="s">
        <v>828</v>
      </c>
      <c r="BY926" s="892" t="s">
        <v>828</v>
      </c>
      <c r="BZ926" s="892" t="s">
        <v>828</v>
      </c>
      <c r="CA926" s="892" t="s">
        <v>828</v>
      </c>
      <c r="CB926" s="87" t="s">
        <v>2960</v>
      </c>
      <c r="CC926" s="892" t="s">
        <v>828</v>
      </c>
      <c r="CD926" s="892" t="s">
        <v>828</v>
      </c>
      <c r="CE926" s="892" t="s">
        <v>828</v>
      </c>
      <c r="CF926" s="892" t="s">
        <v>828</v>
      </c>
      <c r="CG926" s="892" t="s">
        <v>828</v>
      </c>
      <c r="CH926" s="892" t="s">
        <v>828</v>
      </c>
      <c r="CI926" s="892" t="s">
        <v>828</v>
      </c>
      <c r="CJ926" s="892" t="s">
        <v>828</v>
      </c>
      <c r="CK926" s="736"/>
      <c r="CL926" s="156" t="s">
        <v>1162</v>
      </c>
      <c r="CM926" s="864">
        <v>40</v>
      </c>
      <c r="CN926" s="864">
        <v>9.8000000000000007</v>
      </c>
      <c r="CO926" s="864">
        <v>5</v>
      </c>
      <c r="CP926" s="864" t="s">
        <v>9073</v>
      </c>
      <c r="CQ926" s="156">
        <v>1</v>
      </c>
      <c r="CR926" s="156" t="s">
        <v>9433</v>
      </c>
      <c r="CS926" s="156">
        <v>3.3</v>
      </c>
      <c r="CT926" s="740" t="s">
        <v>9433</v>
      </c>
      <c r="CU926" s="156">
        <v>1.5</v>
      </c>
      <c r="CV926" s="156">
        <v>1.5</v>
      </c>
      <c r="CW926" s="156">
        <v>1</v>
      </c>
      <c r="CX926" s="156">
        <v>1.5</v>
      </c>
      <c r="CY926" s="156">
        <v>2</v>
      </c>
      <c r="CZ926" s="156">
        <v>1.5</v>
      </c>
      <c r="DA926" s="156">
        <v>1</v>
      </c>
      <c r="DB926" s="156">
        <v>1</v>
      </c>
      <c r="DC926" s="156">
        <v>0.9</v>
      </c>
      <c r="DD926" s="156">
        <v>0.9</v>
      </c>
      <c r="DE926" s="892">
        <v>0</v>
      </c>
      <c r="DF926" s="892" t="s">
        <v>828</v>
      </c>
      <c r="DG926" s="892" t="s">
        <v>828</v>
      </c>
      <c r="DH926" s="892" t="s">
        <v>828</v>
      </c>
      <c r="DI926" s="156">
        <v>0</v>
      </c>
      <c r="DJ926" s="892" t="s">
        <v>828</v>
      </c>
      <c r="DK926" s="866" t="s">
        <v>3040</v>
      </c>
      <c r="DL926" s="1315">
        <v>0.8</v>
      </c>
      <c r="DM926" s="1315">
        <v>0.8</v>
      </c>
      <c r="DN926" s="1315">
        <v>0.8</v>
      </c>
      <c r="DO926" s="892" t="s">
        <v>828</v>
      </c>
      <c r="DP926" s="877">
        <v>0.9</v>
      </c>
      <c r="DQ926" s="892" t="s">
        <v>9434</v>
      </c>
      <c r="DR926" s="892" t="s">
        <v>828</v>
      </c>
      <c r="DS926" s="740" t="s">
        <v>8256</v>
      </c>
      <c r="DT926" s="892" t="s">
        <v>828</v>
      </c>
      <c r="DU926" s="892" t="s">
        <v>828</v>
      </c>
      <c r="DV926" s="892" t="s">
        <v>828</v>
      </c>
      <c r="DW926" s="892" t="s">
        <v>828</v>
      </c>
      <c r="DX926" s="902" t="s">
        <v>828</v>
      </c>
      <c r="DY926" s="235"/>
      <c r="DZ926" s="1259" t="s">
        <v>5846</v>
      </c>
      <c r="EA926" s="2003">
        <v>0.6</v>
      </c>
      <c r="EB926" s="1998">
        <f t="shared" si="14"/>
        <v>1.2</v>
      </c>
      <c r="EC926" s="964" t="s">
        <v>5837</v>
      </c>
      <c r="ED926" s="1259" t="s">
        <v>5846</v>
      </c>
    </row>
    <row r="927" spans="1:134">
      <c r="A927" s="1578">
        <v>5633</v>
      </c>
      <c r="B927" s="1350" t="s">
        <v>919</v>
      </c>
      <c r="C927" s="1350" t="s">
        <v>828</v>
      </c>
      <c r="D927" s="1351" t="s">
        <v>8755</v>
      </c>
      <c r="E927" s="1350" t="s">
        <v>828</v>
      </c>
      <c r="F927" s="1350" t="s">
        <v>828</v>
      </c>
      <c r="G927" s="1350" t="s">
        <v>828</v>
      </c>
      <c r="H927" s="1350" t="s">
        <v>828</v>
      </c>
      <c r="I927" s="1350" t="s">
        <v>828</v>
      </c>
      <c r="J927" s="1352" t="s">
        <v>828</v>
      </c>
      <c r="K927" s="1683" t="s">
        <v>828</v>
      </c>
      <c r="L927" s="1352" t="s">
        <v>828</v>
      </c>
      <c r="M927" s="1352" t="s">
        <v>828</v>
      </c>
      <c r="N927" s="1579" t="s">
        <v>828</v>
      </c>
      <c r="O927" s="1352" t="s">
        <v>828</v>
      </c>
      <c r="P927" s="1352" t="s">
        <v>828</v>
      </c>
      <c r="Q927" s="1352" t="s">
        <v>828</v>
      </c>
      <c r="R927" s="731" t="s">
        <v>9433</v>
      </c>
      <c r="S927" s="1352" t="s">
        <v>828</v>
      </c>
      <c r="T927" s="1352" t="s">
        <v>828</v>
      </c>
      <c r="U927" s="1352" t="s">
        <v>828</v>
      </c>
      <c r="V927" s="1352" t="s">
        <v>828</v>
      </c>
      <c r="W927" s="1352" t="s">
        <v>828</v>
      </c>
      <c r="X927" s="1352" t="s">
        <v>828</v>
      </c>
      <c r="Y927" s="1352" t="s">
        <v>828</v>
      </c>
      <c r="Z927" s="1352" t="s">
        <v>828</v>
      </c>
      <c r="AA927" s="1352" t="s">
        <v>828</v>
      </c>
      <c r="AB927" s="1352" t="s">
        <v>828</v>
      </c>
      <c r="AC927" s="1352" t="s">
        <v>828</v>
      </c>
      <c r="AD927" s="1579" t="s">
        <v>828</v>
      </c>
      <c r="AE927" s="1352" t="s">
        <v>828</v>
      </c>
      <c r="AF927" s="1352" t="s">
        <v>828</v>
      </c>
      <c r="AG927" s="1352" t="s">
        <v>828</v>
      </c>
      <c r="AH927" s="1579" t="s">
        <v>828</v>
      </c>
      <c r="AI927" s="1579" t="s">
        <v>828</v>
      </c>
      <c r="AJ927" s="1579" t="s">
        <v>828</v>
      </c>
      <c r="AK927" s="1579" t="s">
        <v>828</v>
      </c>
      <c r="AL927" s="1579" t="s">
        <v>828</v>
      </c>
      <c r="AM927" s="1352" t="s">
        <v>828</v>
      </c>
      <c r="AN927" s="1352" t="s">
        <v>828</v>
      </c>
      <c r="AO927" s="1352" t="s">
        <v>828</v>
      </c>
      <c r="AP927" s="1352" t="s">
        <v>828</v>
      </c>
      <c r="AQ927" s="1352" t="s">
        <v>7948</v>
      </c>
      <c r="AR927" s="1352" t="s">
        <v>828</v>
      </c>
      <c r="AS927" s="1352" t="s">
        <v>828</v>
      </c>
      <c r="AT927" s="1352" t="s">
        <v>828</v>
      </c>
      <c r="AU927" s="1352" t="s">
        <v>828</v>
      </c>
      <c r="AV927" s="1352" t="s">
        <v>828</v>
      </c>
      <c r="AW927" s="1580"/>
      <c r="AX927" s="1581" t="s">
        <v>828</v>
      </c>
      <c r="AY927" s="1560" t="s">
        <v>828</v>
      </c>
      <c r="AZ927" s="1560" t="s">
        <v>828</v>
      </c>
      <c r="BA927" s="1560" t="s">
        <v>828</v>
      </c>
      <c r="BB927" s="1560" t="s">
        <v>828</v>
      </c>
      <c r="BC927" s="1560" t="s">
        <v>828</v>
      </c>
      <c r="BD927" s="1560" t="s">
        <v>828</v>
      </c>
      <c r="BE927" s="1560" t="s">
        <v>828</v>
      </c>
      <c r="BF927" s="1560" t="s">
        <v>828</v>
      </c>
      <c r="BG927" s="1560" t="s">
        <v>828</v>
      </c>
      <c r="BH927" s="1560" t="s">
        <v>828</v>
      </c>
      <c r="BI927" s="1560" t="s">
        <v>828</v>
      </c>
      <c r="BJ927" s="1560" t="s">
        <v>828</v>
      </c>
      <c r="BK927" s="1560" t="s">
        <v>828</v>
      </c>
      <c r="BL927" s="1560" t="s">
        <v>828</v>
      </c>
      <c r="BM927" s="1560" t="s">
        <v>828</v>
      </c>
      <c r="BN927" s="1560" t="s">
        <v>828</v>
      </c>
      <c r="BO927" s="1560" t="s">
        <v>828</v>
      </c>
      <c r="BP927" s="1579" t="s">
        <v>828</v>
      </c>
      <c r="BQ927" s="1579" t="s">
        <v>828</v>
      </c>
      <c r="BR927" s="1579" t="s">
        <v>828</v>
      </c>
      <c r="BS927" s="1579" t="s">
        <v>828</v>
      </c>
      <c r="BT927" s="1579" t="s">
        <v>828</v>
      </c>
      <c r="BU927" s="1579" t="s">
        <v>828</v>
      </c>
      <c r="BV927" s="1582" t="s">
        <v>828</v>
      </c>
      <c r="BW927" s="1582" t="s">
        <v>828</v>
      </c>
      <c r="BX927" s="1582" t="s">
        <v>828</v>
      </c>
      <c r="BY927" s="1582" t="s">
        <v>828</v>
      </c>
      <c r="BZ927" s="1582" t="s">
        <v>828</v>
      </c>
      <c r="CA927" s="1582" t="s">
        <v>828</v>
      </c>
      <c r="CB927" s="1579" t="s">
        <v>828</v>
      </c>
      <c r="CC927" s="1582" t="s">
        <v>828</v>
      </c>
      <c r="CD927" s="1582" t="s">
        <v>828</v>
      </c>
      <c r="CE927" s="1582" t="s">
        <v>828</v>
      </c>
      <c r="CF927" s="1582" t="s">
        <v>828</v>
      </c>
      <c r="CG927" s="1582" t="s">
        <v>828</v>
      </c>
      <c r="CH927" s="1582" t="s">
        <v>828</v>
      </c>
      <c r="CI927" s="1582" t="s">
        <v>828</v>
      </c>
      <c r="CJ927" s="1582" t="s">
        <v>828</v>
      </c>
      <c r="CK927" s="1580"/>
      <c r="CL927" s="1581" t="s">
        <v>828</v>
      </c>
      <c r="CM927" s="1579" t="s">
        <v>828</v>
      </c>
      <c r="CN927" s="1579" t="s">
        <v>828</v>
      </c>
      <c r="CO927" s="1579" t="s">
        <v>828</v>
      </c>
      <c r="CP927" s="1579" t="s">
        <v>828</v>
      </c>
      <c r="CQ927" s="1581" t="s">
        <v>828</v>
      </c>
      <c r="CR927" s="1581" t="s">
        <v>828</v>
      </c>
      <c r="CS927" s="1581" t="s">
        <v>828</v>
      </c>
      <c r="CT927" s="740" t="s">
        <v>9433</v>
      </c>
      <c r="CU927" s="1581" t="s">
        <v>828</v>
      </c>
      <c r="CV927" s="1581" t="s">
        <v>828</v>
      </c>
      <c r="CW927" s="1581" t="s">
        <v>828</v>
      </c>
      <c r="CX927" s="1581" t="s">
        <v>828</v>
      </c>
      <c r="CY927" s="1581" t="s">
        <v>828</v>
      </c>
      <c r="CZ927" s="1581" t="s">
        <v>828</v>
      </c>
      <c r="DA927" s="1581" t="s">
        <v>828</v>
      </c>
      <c r="DB927" s="1581" t="s">
        <v>828</v>
      </c>
      <c r="DC927" s="1581" t="s">
        <v>828</v>
      </c>
      <c r="DD927" s="1581" t="s">
        <v>828</v>
      </c>
      <c r="DE927" s="1582" t="s">
        <v>828</v>
      </c>
      <c r="DF927" s="1582" t="s">
        <v>828</v>
      </c>
      <c r="DG927" s="1582" t="s">
        <v>828</v>
      </c>
      <c r="DH927" s="1582" t="s">
        <v>828</v>
      </c>
      <c r="DI927" s="1581" t="s">
        <v>828</v>
      </c>
      <c r="DJ927" s="1582" t="s">
        <v>828</v>
      </c>
      <c r="DK927" s="866" t="s">
        <v>828</v>
      </c>
      <c r="DL927" s="1315">
        <v>0</v>
      </c>
      <c r="DM927" s="1315">
        <v>0</v>
      </c>
      <c r="DN927" s="1315">
        <v>0</v>
      </c>
      <c r="DO927" s="1582" t="s">
        <v>828</v>
      </c>
      <c r="DP927" s="1582" t="s">
        <v>828</v>
      </c>
      <c r="DQ927" s="1582" t="s">
        <v>828</v>
      </c>
      <c r="DR927" s="1582" t="s">
        <v>828</v>
      </c>
      <c r="DS927" s="740">
        <v>0</v>
      </c>
      <c r="DT927" s="1582" t="s">
        <v>828</v>
      </c>
      <c r="DU927" s="1582" t="s">
        <v>828</v>
      </c>
      <c r="DV927" s="1582" t="s">
        <v>828</v>
      </c>
      <c r="DW927" s="1582" t="s">
        <v>828</v>
      </c>
      <c r="DX927" s="1583" t="s">
        <v>828</v>
      </c>
      <c r="DY927" s="235"/>
      <c r="DZ927" s="1259" t="s">
        <v>5846</v>
      </c>
      <c r="EA927" s="740">
        <v>0</v>
      </c>
      <c r="EB927" s="1998">
        <f t="shared" si="14"/>
        <v>0</v>
      </c>
      <c r="EC927" s="1558" t="s">
        <v>828</v>
      </c>
      <c r="ED927" s="1259" t="s">
        <v>5846</v>
      </c>
    </row>
    <row r="928" spans="1:134">
      <c r="A928" s="1618">
        <v>5634</v>
      </c>
      <c r="B928" s="1261" t="s">
        <v>828</v>
      </c>
      <c r="C928" s="1261" t="s">
        <v>828</v>
      </c>
      <c r="D928" s="1262">
        <v>45900</v>
      </c>
      <c r="E928" s="1261" t="s">
        <v>9071</v>
      </c>
      <c r="F928" s="1261" t="s">
        <v>828</v>
      </c>
      <c r="G928" s="1261" t="s">
        <v>828</v>
      </c>
      <c r="H928" s="1261" t="s">
        <v>828</v>
      </c>
      <c r="I928" s="1261" t="s">
        <v>828</v>
      </c>
      <c r="J928" s="1585">
        <v>8000949</v>
      </c>
      <c r="K928" s="1511">
        <v>8000225</v>
      </c>
      <c r="L928" s="1321">
        <v>8000226</v>
      </c>
      <c r="M928" s="1321" t="s">
        <v>831</v>
      </c>
      <c r="N928" s="863" t="s">
        <v>920</v>
      </c>
      <c r="O928" s="1321">
        <v>8000227</v>
      </c>
      <c r="P928" s="1321" t="s">
        <v>9433</v>
      </c>
      <c r="Q928" s="1321">
        <v>8000212</v>
      </c>
      <c r="R928" s="731" t="s">
        <v>9433</v>
      </c>
      <c r="S928" s="1321">
        <v>8000474</v>
      </c>
      <c r="T928" s="1321">
        <v>8000475</v>
      </c>
      <c r="U928" s="1321">
        <v>8000476</v>
      </c>
      <c r="V928" s="1321">
        <v>8000185</v>
      </c>
      <c r="W928" s="1321">
        <v>8000186</v>
      </c>
      <c r="X928" s="1321">
        <v>8000187</v>
      </c>
      <c r="Y928" s="1321">
        <v>8000477</v>
      </c>
      <c r="Z928" s="1321">
        <v>8000183</v>
      </c>
      <c r="AA928" s="1321">
        <v>8000478</v>
      </c>
      <c r="AB928" s="1321">
        <v>8000473</v>
      </c>
      <c r="AC928" s="1321">
        <v>0</v>
      </c>
      <c r="AD928" s="863" t="s">
        <v>828</v>
      </c>
      <c r="AE928" s="1321">
        <v>8000480</v>
      </c>
      <c r="AF928" s="1321">
        <v>8000481</v>
      </c>
      <c r="AG928" s="1321">
        <v>8000162</v>
      </c>
      <c r="AH928" s="863">
        <v>0</v>
      </c>
      <c r="AI928" s="863" t="s">
        <v>919</v>
      </c>
      <c r="AJ928" s="863">
        <v>3</v>
      </c>
      <c r="AK928" s="863">
        <v>4</v>
      </c>
      <c r="AL928" s="863">
        <v>5</v>
      </c>
      <c r="AM928" s="1321">
        <v>0</v>
      </c>
      <c r="AN928" s="871">
        <v>8000664</v>
      </c>
      <c r="AO928" s="824" t="s">
        <v>5924</v>
      </c>
      <c r="AP928" s="1321">
        <v>0</v>
      </c>
      <c r="AQ928" s="1321" t="s">
        <v>7948</v>
      </c>
      <c r="AR928" s="1321">
        <v>0</v>
      </c>
      <c r="AS928" s="1321">
        <v>0</v>
      </c>
      <c r="AT928" s="1321">
        <v>0</v>
      </c>
      <c r="AU928" s="1321">
        <v>0</v>
      </c>
      <c r="AV928" s="1321">
        <v>0</v>
      </c>
      <c r="AW928" s="735"/>
      <c r="AX928" s="153" t="s">
        <v>1162</v>
      </c>
      <c r="AY928" s="879">
        <v>0</v>
      </c>
      <c r="AZ928" s="879">
        <v>0</v>
      </c>
      <c r="BA928" s="879" t="s">
        <v>828</v>
      </c>
      <c r="BB928" s="879" t="s">
        <v>828</v>
      </c>
      <c r="BC928" s="879" t="s">
        <v>828</v>
      </c>
      <c r="BD928" s="879" t="s">
        <v>828</v>
      </c>
      <c r="BE928" s="879" t="s">
        <v>828</v>
      </c>
      <c r="BF928" s="879" t="s">
        <v>828</v>
      </c>
      <c r="BG928" s="879" t="s">
        <v>828</v>
      </c>
      <c r="BH928" s="879" t="s">
        <v>828</v>
      </c>
      <c r="BI928" s="879" t="s">
        <v>828</v>
      </c>
      <c r="BJ928" s="879" t="s">
        <v>828</v>
      </c>
      <c r="BK928" s="879" t="s">
        <v>828</v>
      </c>
      <c r="BL928" s="879" t="s">
        <v>828</v>
      </c>
      <c r="BM928" s="879" t="s">
        <v>828</v>
      </c>
      <c r="BN928" s="879" t="s">
        <v>828</v>
      </c>
      <c r="BO928" s="879" t="s">
        <v>828</v>
      </c>
      <c r="BP928" s="863" t="s">
        <v>2960</v>
      </c>
      <c r="BQ928" s="863" t="s">
        <v>828</v>
      </c>
      <c r="BR928" s="863" t="s">
        <v>828</v>
      </c>
      <c r="BS928" s="863">
        <v>5</v>
      </c>
      <c r="BT928" s="863">
        <v>1</v>
      </c>
      <c r="BU928" s="863">
        <v>1</v>
      </c>
      <c r="BV928" s="891" t="s">
        <v>828</v>
      </c>
      <c r="BW928" s="891" t="s">
        <v>828</v>
      </c>
      <c r="BX928" s="891" t="s">
        <v>828</v>
      </c>
      <c r="BY928" s="891" t="s">
        <v>828</v>
      </c>
      <c r="BZ928" s="891" t="s">
        <v>828</v>
      </c>
      <c r="CA928" s="891" t="s">
        <v>828</v>
      </c>
      <c r="CB928" s="87" t="s">
        <v>2960</v>
      </c>
      <c r="CC928" s="891" t="s">
        <v>828</v>
      </c>
      <c r="CD928" s="891" t="s">
        <v>828</v>
      </c>
      <c r="CE928" s="891" t="s">
        <v>828</v>
      </c>
      <c r="CF928" s="891" t="s">
        <v>828</v>
      </c>
      <c r="CG928" s="891" t="s">
        <v>828</v>
      </c>
      <c r="CH928" s="891" t="s">
        <v>828</v>
      </c>
      <c r="CI928" s="891" t="s">
        <v>828</v>
      </c>
      <c r="CJ928" s="891" t="s">
        <v>828</v>
      </c>
      <c r="CK928" s="735"/>
      <c r="CL928" s="153" t="s">
        <v>1162</v>
      </c>
      <c r="CM928" s="863">
        <v>40</v>
      </c>
      <c r="CN928" s="863">
        <v>9.8000000000000007</v>
      </c>
      <c r="CO928" s="863">
        <v>5</v>
      </c>
      <c r="CP928" s="863" t="s">
        <v>9073</v>
      </c>
      <c r="CQ928" s="153">
        <v>1</v>
      </c>
      <c r="CR928" s="153" t="s">
        <v>9433</v>
      </c>
      <c r="CS928" s="153">
        <v>3.3</v>
      </c>
      <c r="CT928" s="740" t="s">
        <v>9433</v>
      </c>
      <c r="CU928" s="153">
        <v>1.5</v>
      </c>
      <c r="CV928" s="153">
        <v>1.5</v>
      </c>
      <c r="CW928" s="153">
        <v>1</v>
      </c>
      <c r="CX928" s="153">
        <v>1.5</v>
      </c>
      <c r="CY928" s="153">
        <v>2</v>
      </c>
      <c r="CZ928" s="153">
        <v>1.5</v>
      </c>
      <c r="DA928" s="153">
        <v>1</v>
      </c>
      <c r="DB928" s="153">
        <v>1</v>
      </c>
      <c r="DC928" s="153">
        <v>0.9</v>
      </c>
      <c r="DD928" s="153">
        <v>0.9</v>
      </c>
      <c r="DE928" s="891">
        <v>0</v>
      </c>
      <c r="DF928" s="891" t="s">
        <v>828</v>
      </c>
      <c r="DG928" s="891" t="s">
        <v>828</v>
      </c>
      <c r="DH928" s="891" t="s">
        <v>828</v>
      </c>
      <c r="DI928" s="153">
        <v>0</v>
      </c>
      <c r="DJ928" s="891" t="s">
        <v>828</v>
      </c>
      <c r="DK928" s="866" t="s">
        <v>3040</v>
      </c>
      <c r="DL928" s="1315">
        <v>0.8</v>
      </c>
      <c r="DM928" s="1315">
        <v>0.8</v>
      </c>
      <c r="DN928" s="1315">
        <v>0.8</v>
      </c>
      <c r="DO928" s="891" t="s">
        <v>828</v>
      </c>
      <c r="DP928" s="877">
        <v>0.9</v>
      </c>
      <c r="DQ928" s="891" t="s">
        <v>9434</v>
      </c>
      <c r="DR928" s="891" t="s">
        <v>828</v>
      </c>
      <c r="DS928" s="740" t="s">
        <v>8256</v>
      </c>
      <c r="DT928" s="891" t="s">
        <v>828</v>
      </c>
      <c r="DU928" s="891" t="s">
        <v>828</v>
      </c>
      <c r="DV928" s="891" t="s">
        <v>828</v>
      </c>
      <c r="DW928" s="891" t="s">
        <v>828</v>
      </c>
      <c r="DX928" s="901" t="s">
        <v>828</v>
      </c>
      <c r="DY928" s="235"/>
      <c r="DZ928" s="1259" t="s">
        <v>5846</v>
      </c>
      <c r="EA928" s="2003">
        <v>0.6</v>
      </c>
      <c r="EB928" s="1998">
        <f t="shared" si="14"/>
        <v>1.2</v>
      </c>
      <c r="EC928" s="964" t="s">
        <v>5837</v>
      </c>
      <c r="ED928" s="1259" t="s">
        <v>5846</v>
      </c>
    </row>
    <row r="929" spans="1:143">
      <c r="A929" s="1619">
        <v>5635</v>
      </c>
      <c r="B929" s="1264" t="s">
        <v>828</v>
      </c>
      <c r="C929" s="1264" t="s">
        <v>828</v>
      </c>
      <c r="D929" s="1265">
        <v>156600</v>
      </c>
      <c r="E929" s="1264" t="s">
        <v>9071</v>
      </c>
      <c r="F929" s="1264">
        <v>75600</v>
      </c>
      <c r="G929" s="1264" t="s">
        <v>926</v>
      </c>
      <c r="H929" s="1264">
        <v>75600</v>
      </c>
      <c r="I929" s="1264" t="s">
        <v>926</v>
      </c>
      <c r="J929" s="1585">
        <v>8000950</v>
      </c>
      <c r="K929" s="1511">
        <v>8000225</v>
      </c>
      <c r="L929" s="861">
        <v>8000226</v>
      </c>
      <c r="M929" s="861" t="s">
        <v>831</v>
      </c>
      <c r="N929" s="864" t="s">
        <v>920</v>
      </c>
      <c r="O929" s="861">
        <v>8000227</v>
      </c>
      <c r="P929" s="1321" t="s">
        <v>9433</v>
      </c>
      <c r="Q929" s="861">
        <v>8000212</v>
      </c>
      <c r="R929" s="731" t="s">
        <v>9433</v>
      </c>
      <c r="S929" s="861">
        <v>8000474</v>
      </c>
      <c r="T929" s="861">
        <v>8000475</v>
      </c>
      <c r="U929" s="861">
        <v>8000476</v>
      </c>
      <c r="V929" s="861">
        <v>8000185</v>
      </c>
      <c r="W929" s="861">
        <v>8000186</v>
      </c>
      <c r="X929" s="861">
        <v>8000187</v>
      </c>
      <c r="Y929" s="861">
        <v>8000477</v>
      </c>
      <c r="Z929" s="861">
        <v>8000183</v>
      </c>
      <c r="AA929" s="861">
        <v>8000478</v>
      </c>
      <c r="AB929" s="861">
        <v>8000473</v>
      </c>
      <c r="AC929" s="861">
        <v>0</v>
      </c>
      <c r="AD929" s="864" t="s">
        <v>828</v>
      </c>
      <c r="AE929" s="861">
        <v>8000480</v>
      </c>
      <c r="AF929" s="861">
        <v>8000481</v>
      </c>
      <c r="AG929" s="861">
        <v>8000162</v>
      </c>
      <c r="AH929" s="864">
        <v>0</v>
      </c>
      <c r="AI929" s="864" t="s">
        <v>919</v>
      </c>
      <c r="AJ929" s="864">
        <v>3</v>
      </c>
      <c r="AK929" s="864">
        <v>4</v>
      </c>
      <c r="AL929" s="864">
        <v>5</v>
      </c>
      <c r="AM929" s="861">
        <v>0</v>
      </c>
      <c r="AN929" s="871">
        <v>8000664</v>
      </c>
      <c r="AO929" s="824" t="s">
        <v>5924</v>
      </c>
      <c r="AP929" s="861">
        <v>0</v>
      </c>
      <c r="AQ929" s="861" t="s">
        <v>7948</v>
      </c>
      <c r="AR929" s="861">
        <v>0</v>
      </c>
      <c r="AS929" s="861">
        <v>0</v>
      </c>
      <c r="AT929" s="861">
        <v>0</v>
      </c>
      <c r="AU929" s="861">
        <v>0</v>
      </c>
      <c r="AV929" s="861">
        <v>0</v>
      </c>
      <c r="AW929" s="736"/>
      <c r="AX929" s="156" t="s">
        <v>1162</v>
      </c>
      <c r="AY929" s="881">
        <v>0</v>
      </c>
      <c r="AZ929" s="881">
        <v>0</v>
      </c>
      <c r="BA929" s="881" t="s">
        <v>828</v>
      </c>
      <c r="BB929" s="881" t="s">
        <v>828</v>
      </c>
      <c r="BC929" s="881" t="s">
        <v>828</v>
      </c>
      <c r="BD929" s="881" t="s">
        <v>828</v>
      </c>
      <c r="BE929" s="881" t="s">
        <v>828</v>
      </c>
      <c r="BF929" s="881" t="s">
        <v>828</v>
      </c>
      <c r="BG929" s="881" t="s">
        <v>828</v>
      </c>
      <c r="BH929" s="881" t="s">
        <v>828</v>
      </c>
      <c r="BI929" s="881" t="s">
        <v>828</v>
      </c>
      <c r="BJ929" s="881" t="s">
        <v>828</v>
      </c>
      <c r="BK929" s="881" t="s">
        <v>828</v>
      </c>
      <c r="BL929" s="881" t="s">
        <v>828</v>
      </c>
      <c r="BM929" s="881" t="s">
        <v>828</v>
      </c>
      <c r="BN929" s="881" t="s">
        <v>828</v>
      </c>
      <c r="BO929" s="881" t="s">
        <v>828</v>
      </c>
      <c r="BP929" s="864" t="s">
        <v>2960</v>
      </c>
      <c r="BQ929" s="864" t="s">
        <v>828</v>
      </c>
      <c r="BR929" s="864" t="s">
        <v>828</v>
      </c>
      <c r="BS929" s="864" t="s">
        <v>926</v>
      </c>
      <c r="BT929" s="864" t="s">
        <v>919</v>
      </c>
      <c r="BU929" s="864" t="s">
        <v>919</v>
      </c>
      <c r="BV929" s="892" t="s">
        <v>828</v>
      </c>
      <c r="BW929" s="892" t="s">
        <v>828</v>
      </c>
      <c r="BX929" s="892" t="s">
        <v>828</v>
      </c>
      <c r="BY929" s="892" t="s">
        <v>828</v>
      </c>
      <c r="BZ929" s="892" t="s">
        <v>828</v>
      </c>
      <c r="CA929" s="892" t="s">
        <v>828</v>
      </c>
      <c r="CB929" s="87" t="s">
        <v>2960</v>
      </c>
      <c r="CC929" s="892" t="s">
        <v>828</v>
      </c>
      <c r="CD929" s="892" t="s">
        <v>828</v>
      </c>
      <c r="CE929" s="892" t="s">
        <v>828</v>
      </c>
      <c r="CF929" s="892" t="s">
        <v>828</v>
      </c>
      <c r="CG929" s="892" t="s">
        <v>828</v>
      </c>
      <c r="CH929" s="892" t="s">
        <v>828</v>
      </c>
      <c r="CI929" s="892" t="s">
        <v>828</v>
      </c>
      <c r="CJ929" s="892" t="s">
        <v>828</v>
      </c>
      <c r="CK929" s="736"/>
      <c r="CL929" s="156" t="s">
        <v>1162</v>
      </c>
      <c r="CM929" s="864">
        <v>40</v>
      </c>
      <c r="CN929" s="864">
        <v>9.8000000000000007</v>
      </c>
      <c r="CO929" s="864">
        <v>5</v>
      </c>
      <c r="CP929" s="864" t="s">
        <v>9073</v>
      </c>
      <c r="CQ929" s="156">
        <v>1</v>
      </c>
      <c r="CR929" s="156" t="s">
        <v>9433</v>
      </c>
      <c r="CS929" s="156">
        <v>3.3</v>
      </c>
      <c r="CT929" s="740" t="s">
        <v>9433</v>
      </c>
      <c r="CU929" s="156">
        <v>1.5</v>
      </c>
      <c r="CV929" s="156">
        <v>1.5</v>
      </c>
      <c r="CW929" s="156">
        <v>1</v>
      </c>
      <c r="CX929" s="156">
        <v>1.5</v>
      </c>
      <c r="CY929" s="156">
        <v>2</v>
      </c>
      <c r="CZ929" s="156">
        <v>1.5</v>
      </c>
      <c r="DA929" s="156">
        <v>1</v>
      </c>
      <c r="DB929" s="156">
        <v>1</v>
      </c>
      <c r="DC929" s="156">
        <v>0.9</v>
      </c>
      <c r="DD929" s="156">
        <v>0.9</v>
      </c>
      <c r="DE929" s="892">
        <v>0</v>
      </c>
      <c r="DF929" s="892" t="s">
        <v>828</v>
      </c>
      <c r="DG929" s="892" t="s">
        <v>828</v>
      </c>
      <c r="DH929" s="892" t="s">
        <v>828</v>
      </c>
      <c r="DI929" s="156">
        <v>0</v>
      </c>
      <c r="DJ929" s="892" t="s">
        <v>828</v>
      </c>
      <c r="DK929" s="866" t="s">
        <v>3040</v>
      </c>
      <c r="DL929" s="1315">
        <v>0.8</v>
      </c>
      <c r="DM929" s="1315">
        <v>0.8</v>
      </c>
      <c r="DN929" s="1315">
        <v>0.8</v>
      </c>
      <c r="DO929" s="892" t="s">
        <v>828</v>
      </c>
      <c r="DP929" s="877">
        <v>0.9</v>
      </c>
      <c r="DQ929" s="892" t="s">
        <v>9434</v>
      </c>
      <c r="DR929" s="892" t="s">
        <v>828</v>
      </c>
      <c r="DS929" s="740" t="s">
        <v>8256</v>
      </c>
      <c r="DT929" s="892" t="s">
        <v>828</v>
      </c>
      <c r="DU929" s="892" t="s">
        <v>828</v>
      </c>
      <c r="DV929" s="892" t="s">
        <v>828</v>
      </c>
      <c r="DW929" s="892" t="s">
        <v>828</v>
      </c>
      <c r="DX929" s="902" t="s">
        <v>828</v>
      </c>
      <c r="DY929" s="235"/>
      <c r="DZ929" s="1259" t="s">
        <v>5846</v>
      </c>
      <c r="EA929" s="2003">
        <v>0.6</v>
      </c>
      <c r="EB929" s="1998">
        <f t="shared" si="14"/>
        <v>1.2</v>
      </c>
      <c r="EC929" s="964" t="s">
        <v>5837</v>
      </c>
      <c r="ED929" s="1259" t="s">
        <v>5846</v>
      </c>
    </row>
    <row r="930" spans="1:143">
      <c r="A930" s="1578">
        <v>5636</v>
      </c>
      <c r="B930" s="1350" t="s">
        <v>919</v>
      </c>
      <c r="C930" s="1350" t="s">
        <v>828</v>
      </c>
      <c r="D930" s="1351" t="s">
        <v>8755</v>
      </c>
      <c r="E930" s="1350" t="s">
        <v>828</v>
      </c>
      <c r="F930" s="1350" t="s">
        <v>828</v>
      </c>
      <c r="G930" s="1350" t="s">
        <v>828</v>
      </c>
      <c r="H930" s="1350" t="s">
        <v>828</v>
      </c>
      <c r="I930" s="1350" t="s">
        <v>828</v>
      </c>
      <c r="J930" s="1352" t="s">
        <v>828</v>
      </c>
      <c r="K930" s="1683" t="s">
        <v>828</v>
      </c>
      <c r="L930" s="1352" t="s">
        <v>828</v>
      </c>
      <c r="M930" s="1352" t="s">
        <v>828</v>
      </c>
      <c r="N930" s="1579" t="s">
        <v>828</v>
      </c>
      <c r="O930" s="1352" t="s">
        <v>828</v>
      </c>
      <c r="P930" s="1352" t="s">
        <v>828</v>
      </c>
      <c r="Q930" s="1352" t="s">
        <v>828</v>
      </c>
      <c r="R930" s="731" t="s">
        <v>9433</v>
      </c>
      <c r="S930" s="1352" t="s">
        <v>828</v>
      </c>
      <c r="T930" s="1352" t="s">
        <v>828</v>
      </c>
      <c r="U930" s="1352" t="s">
        <v>828</v>
      </c>
      <c r="V930" s="1352" t="s">
        <v>828</v>
      </c>
      <c r="W930" s="1352" t="s">
        <v>828</v>
      </c>
      <c r="X930" s="1352" t="s">
        <v>828</v>
      </c>
      <c r="Y930" s="1352" t="s">
        <v>828</v>
      </c>
      <c r="Z930" s="1352" t="s">
        <v>828</v>
      </c>
      <c r="AA930" s="1352" t="s">
        <v>828</v>
      </c>
      <c r="AB930" s="1352" t="s">
        <v>828</v>
      </c>
      <c r="AC930" s="1352" t="s">
        <v>828</v>
      </c>
      <c r="AD930" s="1579" t="s">
        <v>828</v>
      </c>
      <c r="AE930" s="1352" t="s">
        <v>828</v>
      </c>
      <c r="AF930" s="1352" t="s">
        <v>828</v>
      </c>
      <c r="AG930" s="1352" t="s">
        <v>828</v>
      </c>
      <c r="AH930" s="1579" t="s">
        <v>828</v>
      </c>
      <c r="AI930" s="1579" t="s">
        <v>828</v>
      </c>
      <c r="AJ930" s="1579" t="s">
        <v>828</v>
      </c>
      <c r="AK930" s="1579" t="s">
        <v>828</v>
      </c>
      <c r="AL930" s="1579" t="s">
        <v>828</v>
      </c>
      <c r="AM930" s="1352" t="s">
        <v>828</v>
      </c>
      <c r="AN930" s="1352" t="s">
        <v>828</v>
      </c>
      <c r="AO930" s="1352" t="s">
        <v>828</v>
      </c>
      <c r="AP930" s="1352" t="s">
        <v>828</v>
      </c>
      <c r="AQ930" s="1352" t="s">
        <v>7948</v>
      </c>
      <c r="AR930" s="1352" t="s">
        <v>828</v>
      </c>
      <c r="AS930" s="1352" t="s">
        <v>828</v>
      </c>
      <c r="AT930" s="1352" t="s">
        <v>828</v>
      </c>
      <c r="AU930" s="1352" t="s">
        <v>828</v>
      </c>
      <c r="AV930" s="1352" t="s">
        <v>828</v>
      </c>
      <c r="AW930" s="1580"/>
      <c r="AX930" s="1581" t="s">
        <v>828</v>
      </c>
      <c r="AY930" s="1560" t="s">
        <v>828</v>
      </c>
      <c r="AZ930" s="1560" t="s">
        <v>828</v>
      </c>
      <c r="BA930" s="1560" t="s">
        <v>828</v>
      </c>
      <c r="BB930" s="1560" t="s">
        <v>828</v>
      </c>
      <c r="BC930" s="1560" t="s">
        <v>828</v>
      </c>
      <c r="BD930" s="1560" t="s">
        <v>828</v>
      </c>
      <c r="BE930" s="1560" t="s">
        <v>828</v>
      </c>
      <c r="BF930" s="1560" t="s">
        <v>828</v>
      </c>
      <c r="BG930" s="1560" t="s">
        <v>828</v>
      </c>
      <c r="BH930" s="1560" t="s">
        <v>828</v>
      </c>
      <c r="BI930" s="1560" t="s">
        <v>828</v>
      </c>
      <c r="BJ930" s="1560" t="s">
        <v>828</v>
      </c>
      <c r="BK930" s="1560" t="s">
        <v>828</v>
      </c>
      <c r="BL930" s="1560" t="s">
        <v>828</v>
      </c>
      <c r="BM930" s="1560" t="s">
        <v>828</v>
      </c>
      <c r="BN930" s="1560" t="s">
        <v>828</v>
      </c>
      <c r="BO930" s="1560" t="s">
        <v>828</v>
      </c>
      <c r="BP930" s="1579" t="s">
        <v>828</v>
      </c>
      <c r="BQ930" s="1579" t="s">
        <v>828</v>
      </c>
      <c r="BR930" s="1579" t="s">
        <v>828</v>
      </c>
      <c r="BS930" s="1579" t="s">
        <v>828</v>
      </c>
      <c r="BT930" s="1579" t="s">
        <v>828</v>
      </c>
      <c r="BU930" s="1579" t="s">
        <v>828</v>
      </c>
      <c r="BV930" s="1582" t="s">
        <v>828</v>
      </c>
      <c r="BW930" s="1582" t="s">
        <v>828</v>
      </c>
      <c r="BX930" s="1582" t="s">
        <v>828</v>
      </c>
      <c r="BY930" s="1582" t="s">
        <v>828</v>
      </c>
      <c r="BZ930" s="1582" t="s">
        <v>828</v>
      </c>
      <c r="CA930" s="1582" t="s">
        <v>828</v>
      </c>
      <c r="CB930" s="1579" t="s">
        <v>828</v>
      </c>
      <c r="CC930" s="1582" t="s">
        <v>828</v>
      </c>
      <c r="CD930" s="1582" t="s">
        <v>828</v>
      </c>
      <c r="CE930" s="1582" t="s">
        <v>828</v>
      </c>
      <c r="CF930" s="1582" t="s">
        <v>828</v>
      </c>
      <c r="CG930" s="1582" t="s">
        <v>828</v>
      </c>
      <c r="CH930" s="1582" t="s">
        <v>828</v>
      </c>
      <c r="CI930" s="1582" t="s">
        <v>828</v>
      </c>
      <c r="CJ930" s="1582" t="s">
        <v>828</v>
      </c>
      <c r="CK930" s="1580"/>
      <c r="CL930" s="1581" t="s">
        <v>828</v>
      </c>
      <c r="CM930" s="1579" t="s">
        <v>828</v>
      </c>
      <c r="CN930" s="1579" t="s">
        <v>828</v>
      </c>
      <c r="CO930" s="1579" t="s">
        <v>828</v>
      </c>
      <c r="CP930" s="1579" t="s">
        <v>828</v>
      </c>
      <c r="CQ930" s="1581" t="s">
        <v>828</v>
      </c>
      <c r="CR930" s="1581" t="s">
        <v>828</v>
      </c>
      <c r="CS930" s="1581" t="s">
        <v>828</v>
      </c>
      <c r="CT930" s="740" t="s">
        <v>9433</v>
      </c>
      <c r="CU930" s="1581" t="s">
        <v>828</v>
      </c>
      <c r="CV930" s="1581" t="s">
        <v>828</v>
      </c>
      <c r="CW930" s="1581" t="s">
        <v>828</v>
      </c>
      <c r="CX930" s="1581" t="s">
        <v>828</v>
      </c>
      <c r="CY930" s="1581" t="s">
        <v>828</v>
      </c>
      <c r="CZ930" s="1581" t="s">
        <v>828</v>
      </c>
      <c r="DA930" s="1581" t="s">
        <v>828</v>
      </c>
      <c r="DB930" s="1581" t="s">
        <v>828</v>
      </c>
      <c r="DC930" s="1581" t="s">
        <v>828</v>
      </c>
      <c r="DD930" s="1581" t="s">
        <v>828</v>
      </c>
      <c r="DE930" s="1582" t="s">
        <v>828</v>
      </c>
      <c r="DF930" s="1582" t="s">
        <v>828</v>
      </c>
      <c r="DG930" s="1582" t="s">
        <v>828</v>
      </c>
      <c r="DH930" s="1582" t="s">
        <v>828</v>
      </c>
      <c r="DI930" s="1581" t="s">
        <v>828</v>
      </c>
      <c r="DJ930" s="1582" t="s">
        <v>828</v>
      </c>
      <c r="DK930" s="866" t="s">
        <v>828</v>
      </c>
      <c r="DL930" s="1315">
        <v>0</v>
      </c>
      <c r="DM930" s="1315">
        <v>0</v>
      </c>
      <c r="DN930" s="1315">
        <v>0</v>
      </c>
      <c r="DO930" s="1582" t="s">
        <v>828</v>
      </c>
      <c r="DP930" s="1582" t="s">
        <v>828</v>
      </c>
      <c r="DQ930" s="1582" t="s">
        <v>828</v>
      </c>
      <c r="DR930" s="1582" t="s">
        <v>828</v>
      </c>
      <c r="DS930" s="740">
        <v>0</v>
      </c>
      <c r="DT930" s="1582" t="s">
        <v>828</v>
      </c>
      <c r="DU930" s="1582" t="s">
        <v>828</v>
      </c>
      <c r="DV930" s="1582" t="s">
        <v>828</v>
      </c>
      <c r="DW930" s="1582" t="s">
        <v>828</v>
      </c>
      <c r="DX930" s="1583" t="s">
        <v>828</v>
      </c>
      <c r="DY930" s="235"/>
      <c r="DZ930" s="1259" t="s">
        <v>5846</v>
      </c>
      <c r="EA930" s="740">
        <v>0</v>
      </c>
      <c r="EB930" s="1998">
        <f t="shared" si="14"/>
        <v>0</v>
      </c>
      <c r="EC930" s="1558" t="s">
        <v>828</v>
      </c>
      <c r="ED930" s="1259" t="s">
        <v>5846</v>
      </c>
    </row>
    <row r="931" spans="1:143">
      <c r="A931" s="1584">
        <v>5637</v>
      </c>
      <c r="B931" s="1261" t="s">
        <v>828</v>
      </c>
      <c r="C931" s="1261" t="s">
        <v>828</v>
      </c>
      <c r="D931" s="1262" t="s">
        <v>9422</v>
      </c>
      <c r="E931" s="1261" t="s">
        <v>9071</v>
      </c>
      <c r="F931" s="1261" t="s">
        <v>828</v>
      </c>
      <c r="G931" s="1261" t="s">
        <v>828</v>
      </c>
      <c r="H931" s="1261" t="s">
        <v>828</v>
      </c>
      <c r="I931" s="1261" t="s">
        <v>828</v>
      </c>
      <c r="J931" s="1585">
        <v>8000951</v>
      </c>
      <c r="K931" s="1511">
        <v>8000225</v>
      </c>
      <c r="L931" s="1321">
        <v>8000226</v>
      </c>
      <c r="M931" s="1321" t="s">
        <v>831</v>
      </c>
      <c r="N931" s="863" t="s">
        <v>920</v>
      </c>
      <c r="O931" s="1321">
        <v>8000227</v>
      </c>
      <c r="P931" s="1321" t="s">
        <v>9433</v>
      </c>
      <c r="Q931" s="1321">
        <v>8000212</v>
      </c>
      <c r="R931" s="731" t="s">
        <v>9433</v>
      </c>
      <c r="S931" s="1321">
        <v>8000474</v>
      </c>
      <c r="T931" s="1321">
        <v>8000475</v>
      </c>
      <c r="U931" s="1321">
        <v>8000476</v>
      </c>
      <c r="V931" s="1321">
        <v>8000185</v>
      </c>
      <c r="W931" s="1321">
        <v>8000186</v>
      </c>
      <c r="X931" s="1321">
        <v>8000187</v>
      </c>
      <c r="Y931" s="1321">
        <v>8000477</v>
      </c>
      <c r="Z931" s="1321">
        <v>8000183</v>
      </c>
      <c r="AA931" s="1321">
        <v>8000478</v>
      </c>
      <c r="AB931" s="1321">
        <v>8000473</v>
      </c>
      <c r="AC931" s="1321">
        <v>0</v>
      </c>
      <c r="AD931" s="863" t="s">
        <v>828</v>
      </c>
      <c r="AE931" s="1321">
        <v>8000480</v>
      </c>
      <c r="AF931" s="1321">
        <v>8000481</v>
      </c>
      <c r="AG931" s="1321">
        <v>8000162</v>
      </c>
      <c r="AH931" s="863">
        <v>0</v>
      </c>
      <c r="AI931" s="863" t="s">
        <v>919</v>
      </c>
      <c r="AJ931" s="863">
        <v>3</v>
      </c>
      <c r="AK931" s="863">
        <v>4</v>
      </c>
      <c r="AL931" s="863">
        <v>5</v>
      </c>
      <c r="AM931" s="1321">
        <v>0</v>
      </c>
      <c r="AN931" s="871">
        <v>8000664</v>
      </c>
      <c r="AO931" s="824" t="s">
        <v>5924</v>
      </c>
      <c r="AP931" s="1321">
        <v>0</v>
      </c>
      <c r="AQ931" s="1321" t="s">
        <v>7948</v>
      </c>
      <c r="AR931" s="1321">
        <v>0</v>
      </c>
      <c r="AS931" s="1321">
        <v>0</v>
      </c>
      <c r="AT931" s="1321">
        <v>0</v>
      </c>
      <c r="AU931" s="1321">
        <v>0</v>
      </c>
      <c r="AV931" s="1321">
        <v>0</v>
      </c>
      <c r="AW931" s="735"/>
      <c r="AX931" s="153" t="s">
        <v>1162</v>
      </c>
      <c r="AY931" s="879">
        <v>0</v>
      </c>
      <c r="AZ931" s="879">
        <v>0</v>
      </c>
      <c r="BA931" s="879" t="s">
        <v>828</v>
      </c>
      <c r="BB931" s="879" t="s">
        <v>828</v>
      </c>
      <c r="BC931" s="879" t="s">
        <v>828</v>
      </c>
      <c r="BD931" s="879" t="s">
        <v>828</v>
      </c>
      <c r="BE931" s="879" t="s">
        <v>828</v>
      </c>
      <c r="BF931" s="879" t="s">
        <v>828</v>
      </c>
      <c r="BG931" s="879" t="s">
        <v>828</v>
      </c>
      <c r="BH931" s="879" t="s">
        <v>828</v>
      </c>
      <c r="BI931" s="879" t="s">
        <v>828</v>
      </c>
      <c r="BJ931" s="879" t="s">
        <v>828</v>
      </c>
      <c r="BK931" s="879" t="s">
        <v>828</v>
      </c>
      <c r="BL931" s="879" t="s">
        <v>828</v>
      </c>
      <c r="BM931" s="879" t="s">
        <v>828</v>
      </c>
      <c r="BN931" s="879" t="s">
        <v>828</v>
      </c>
      <c r="BO931" s="879" t="s">
        <v>828</v>
      </c>
      <c r="BP931" s="863" t="s">
        <v>2960</v>
      </c>
      <c r="BQ931" s="863" t="s">
        <v>828</v>
      </c>
      <c r="BR931" s="863" t="s">
        <v>828</v>
      </c>
      <c r="BS931" s="863">
        <v>5</v>
      </c>
      <c r="BT931" s="863">
        <v>1</v>
      </c>
      <c r="BU931" s="863">
        <v>1</v>
      </c>
      <c r="BV931" s="891" t="s">
        <v>828</v>
      </c>
      <c r="BW931" s="891" t="s">
        <v>828</v>
      </c>
      <c r="BX931" s="891" t="s">
        <v>828</v>
      </c>
      <c r="BY931" s="891" t="s">
        <v>828</v>
      </c>
      <c r="BZ931" s="891" t="s">
        <v>828</v>
      </c>
      <c r="CA931" s="891" t="s">
        <v>828</v>
      </c>
      <c r="CB931" s="87" t="s">
        <v>2960</v>
      </c>
      <c r="CC931" s="891" t="s">
        <v>828</v>
      </c>
      <c r="CD931" s="891" t="s">
        <v>828</v>
      </c>
      <c r="CE931" s="891" t="s">
        <v>828</v>
      </c>
      <c r="CF931" s="891" t="s">
        <v>828</v>
      </c>
      <c r="CG931" s="891" t="s">
        <v>828</v>
      </c>
      <c r="CH931" s="891" t="s">
        <v>828</v>
      </c>
      <c r="CI931" s="891" t="s">
        <v>828</v>
      </c>
      <c r="CJ931" s="891" t="s">
        <v>828</v>
      </c>
      <c r="CK931" s="735"/>
      <c r="CL931" s="153" t="s">
        <v>1162</v>
      </c>
      <c r="CM931" s="863">
        <v>40</v>
      </c>
      <c r="CN931" s="863">
        <v>9.8000000000000007</v>
      </c>
      <c r="CO931" s="863">
        <v>5</v>
      </c>
      <c r="CP931" s="863" t="s">
        <v>9073</v>
      </c>
      <c r="CQ931" s="153">
        <v>1</v>
      </c>
      <c r="CR931" s="153" t="s">
        <v>9433</v>
      </c>
      <c r="CS931" s="153">
        <v>3.3</v>
      </c>
      <c r="CT931" s="740" t="s">
        <v>9433</v>
      </c>
      <c r="CU931" s="153">
        <v>1.5</v>
      </c>
      <c r="CV931" s="153">
        <v>1.5</v>
      </c>
      <c r="CW931" s="153">
        <v>1</v>
      </c>
      <c r="CX931" s="153">
        <v>1.5</v>
      </c>
      <c r="CY931" s="153">
        <v>2</v>
      </c>
      <c r="CZ931" s="153">
        <v>1.5</v>
      </c>
      <c r="DA931" s="153">
        <v>1</v>
      </c>
      <c r="DB931" s="153">
        <v>1</v>
      </c>
      <c r="DC931" s="153">
        <v>0.9</v>
      </c>
      <c r="DD931" s="153">
        <v>0.9</v>
      </c>
      <c r="DE931" s="891">
        <v>0</v>
      </c>
      <c r="DF931" s="891" t="s">
        <v>828</v>
      </c>
      <c r="DG931" s="891" t="s">
        <v>828</v>
      </c>
      <c r="DH931" s="891" t="s">
        <v>828</v>
      </c>
      <c r="DI931" s="153">
        <v>0</v>
      </c>
      <c r="DJ931" s="891" t="s">
        <v>828</v>
      </c>
      <c r="DK931" s="866" t="s">
        <v>3040</v>
      </c>
      <c r="DL931" s="1315">
        <v>0.8</v>
      </c>
      <c r="DM931" s="1315">
        <v>0.8</v>
      </c>
      <c r="DN931" s="1315">
        <v>0.8</v>
      </c>
      <c r="DO931" s="891" t="s">
        <v>828</v>
      </c>
      <c r="DP931" s="877">
        <v>0.9</v>
      </c>
      <c r="DQ931" s="891" t="s">
        <v>9434</v>
      </c>
      <c r="DR931" s="891" t="s">
        <v>828</v>
      </c>
      <c r="DS931" s="740" t="s">
        <v>8256</v>
      </c>
      <c r="DT931" s="891" t="s">
        <v>828</v>
      </c>
      <c r="DU931" s="891" t="s">
        <v>828</v>
      </c>
      <c r="DV931" s="891" t="s">
        <v>828</v>
      </c>
      <c r="DW931" s="891" t="s">
        <v>828</v>
      </c>
      <c r="DX931" s="901" t="s">
        <v>828</v>
      </c>
      <c r="DY931" s="235"/>
      <c r="DZ931" s="1259" t="s">
        <v>5846</v>
      </c>
      <c r="EA931" s="2003">
        <v>0.6</v>
      </c>
      <c r="EB931" s="1998">
        <f t="shared" si="14"/>
        <v>1.2</v>
      </c>
      <c r="EC931" s="964" t="s">
        <v>5837</v>
      </c>
      <c r="ED931" s="1259" t="s">
        <v>5846</v>
      </c>
    </row>
    <row r="932" spans="1:143">
      <c r="A932" s="1586">
        <v>5638</v>
      </c>
      <c r="B932" s="1264" t="s">
        <v>828</v>
      </c>
      <c r="C932" s="1264" t="s">
        <v>828</v>
      </c>
      <c r="D932" s="1265" t="s">
        <v>9423</v>
      </c>
      <c r="E932" s="1264" t="s">
        <v>9071</v>
      </c>
      <c r="F932" s="1264" t="s">
        <v>9424</v>
      </c>
      <c r="G932" s="1264" t="s">
        <v>926</v>
      </c>
      <c r="H932" s="1264" t="s">
        <v>9424</v>
      </c>
      <c r="I932" s="1264" t="s">
        <v>926</v>
      </c>
      <c r="J932" s="1585">
        <v>8000952</v>
      </c>
      <c r="K932" s="1511">
        <v>8000225</v>
      </c>
      <c r="L932" s="861">
        <v>8000226</v>
      </c>
      <c r="M932" s="861" t="s">
        <v>831</v>
      </c>
      <c r="N932" s="864" t="s">
        <v>920</v>
      </c>
      <c r="O932" s="861">
        <v>8000227</v>
      </c>
      <c r="P932" s="1321" t="s">
        <v>9433</v>
      </c>
      <c r="Q932" s="861">
        <v>8000212</v>
      </c>
      <c r="R932" s="731" t="s">
        <v>9433</v>
      </c>
      <c r="S932" s="861">
        <v>8000474</v>
      </c>
      <c r="T932" s="861">
        <v>8000475</v>
      </c>
      <c r="U932" s="861">
        <v>8000476</v>
      </c>
      <c r="V932" s="861">
        <v>8000185</v>
      </c>
      <c r="W932" s="861">
        <v>8000186</v>
      </c>
      <c r="X932" s="861">
        <v>8000187</v>
      </c>
      <c r="Y932" s="861">
        <v>8000477</v>
      </c>
      <c r="Z932" s="861">
        <v>8000183</v>
      </c>
      <c r="AA932" s="861">
        <v>8000478</v>
      </c>
      <c r="AB932" s="861">
        <v>8000473</v>
      </c>
      <c r="AC932" s="861">
        <v>0</v>
      </c>
      <c r="AD932" s="864" t="s">
        <v>828</v>
      </c>
      <c r="AE932" s="861">
        <v>8000480</v>
      </c>
      <c r="AF932" s="861">
        <v>8000481</v>
      </c>
      <c r="AG932" s="861">
        <v>8000162</v>
      </c>
      <c r="AH932" s="864">
        <v>0</v>
      </c>
      <c r="AI932" s="864" t="s">
        <v>919</v>
      </c>
      <c r="AJ932" s="864">
        <v>3</v>
      </c>
      <c r="AK932" s="864">
        <v>4</v>
      </c>
      <c r="AL932" s="864">
        <v>5</v>
      </c>
      <c r="AM932" s="861">
        <v>0</v>
      </c>
      <c r="AN932" s="871">
        <v>8000664</v>
      </c>
      <c r="AO932" s="824" t="s">
        <v>5924</v>
      </c>
      <c r="AP932" s="861">
        <v>0</v>
      </c>
      <c r="AQ932" s="861" t="s">
        <v>7948</v>
      </c>
      <c r="AR932" s="861">
        <v>0</v>
      </c>
      <c r="AS932" s="861">
        <v>0</v>
      </c>
      <c r="AT932" s="861">
        <v>0</v>
      </c>
      <c r="AU932" s="861">
        <v>0</v>
      </c>
      <c r="AV932" s="861">
        <v>0</v>
      </c>
      <c r="AW932" s="736"/>
      <c r="AX932" s="156" t="s">
        <v>1162</v>
      </c>
      <c r="AY932" s="881">
        <v>0</v>
      </c>
      <c r="AZ932" s="881">
        <v>0</v>
      </c>
      <c r="BA932" s="881" t="s">
        <v>828</v>
      </c>
      <c r="BB932" s="881" t="s">
        <v>828</v>
      </c>
      <c r="BC932" s="881" t="s">
        <v>828</v>
      </c>
      <c r="BD932" s="881" t="s">
        <v>828</v>
      </c>
      <c r="BE932" s="881" t="s">
        <v>828</v>
      </c>
      <c r="BF932" s="881" t="s">
        <v>828</v>
      </c>
      <c r="BG932" s="881" t="s">
        <v>828</v>
      </c>
      <c r="BH932" s="881" t="s">
        <v>828</v>
      </c>
      <c r="BI932" s="881" t="s">
        <v>828</v>
      </c>
      <c r="BJ932" s="881" t="s">
        <v>828</v>
      </c>
      <c r="BK932" s="881" t="s">
        <v>828</v>
      </c>
      <c r="BL932" s="881" t="s">
        <v>828</v>
      </c>
      <c r="BM932" s="881" t="s">
        <v>828</v>
      </c>
      <c r="BN932" s="881" t="s">
        <v>828</v>
      </c>
      <c r="BO932" s="881" t="s">
        <v>828</v>
      </c>
      <c r="BP932" s="864" t="s">
        <v>2960</v>
      </c>
      <c r="BQ932" s="864" t="s">
        <v>828</v>
      </c>
      <c r="BR932" s="864" t="s">
        <v>828</v>
      </c>
      <c r="BS932" s="864" t="s">
        <v>926</v>
      </c>
      <c r="BT932" s="864" t="s">
        <v>919</v>
      </c>
      <c r="BU932" s="864" t="s">
        <v>919</v>
      </c>
      <c r="BV932" s="892" t="s">
        <v>828</v>
      </c>
      <c r="BW932" s="892" t="s">
        <v>828</v>
      </c>
      <c r="BX932" s="892" t="s">
        <v>828</v>
      </c>
      <c r="BY932" s="892" t="s">
        <v>828</v>
      </c>
      <c r="BZ932" s="892" t="s">
        <v>828</v>
      </c>
      <c r="CA932" s="892" t="s">
        <v>828</v>
      </c>
      <c r="CB932" s="87" t="s">
        <v>2960</v>
      </c>
      <c r="CC932" s="892" t="s">
        <v>828</v>
      </c>
      <c r="CD932" s="892" t="s">
        <v>828</v>
      </c>
      <c r="CE932" s="892" t="s">
        <v>828</v>
      </c>
      <c r="CF932" s="892" t="s">
        <v>828</v>
      </c>
      <c r="CG932" s="892" t="s">
        <v>828</v>
      </c>
      <c r="CH932" s="892" t="s">
        <v>828</v>
      </c>
      <c r="CI932" s="892" t="s">
        <v>828</v>
      </c>
      <c r="CJ932" s="892" t="s">
        <v>828</v>
      </c>
      <c r="CK932" s="736"/>
      <c r="CL932" s="156" t="s">
        <v>1162</v>
      </c>
      <c r="CM932" s="864">
        <v>40</v>
      </c>
      <c r="CN932" s="864">
        <v>9.8000000000000007</v>
      </c>
      <c r="CO932" s="864">
        <v>5</v>
      </c>
      <c r="CP932" s="864" t="s">
        <v>9073</v>
      </c>
      <c r="CQ932" s="156">
        <v>1</v>
      </c>
      <c r="CR932" s="156" t="s">
        <v>9433</v>
      </c>
      <c r="CS932" s="156">
        <v>3.3</v>
      </c>
      <c r="CT932" s="740" t="s">
        <v>9433</v>
      </c>
      <c r="CU932" s="156">
        <v>1.5</v>
      </c>
      <c r="CV932" s="156">
        <v>1.5</v>
      </c>
      <c r="CW932" s="156">
        <v>1</v>
      </c>
      <c r="CX932" s="156">
        <v>1.5</v>
      </c>
      <c r="CY932" s="156">
        <v>2</v>
      </c>
      <c r="CZ932" s="156">
        <v>1.5</v>
      </c>
      <c r="DA932" s="156">
        <v>1</v>
      </c>
      <c r="DB932" s="156">
        <v>1</v>
      </c>
      <c r="DC932" s="156">
        <v>0.9</v>
      </c>
      <c r="DD932" s="156">
        <v>0.9</v>
      </c>
      <c r="DE932" s="892">
        <v>0</v>
      </c>
      <c r="DF932" s="892" t="s">
        <v>828</v>
      </c>
      <c r="DG932" s="892" t="s">
        <v>828</v>
      </c>
      <c r="DH932" s="892" t="s">
        <v>828</v>
      </c>
      <c r="DI932" s="156">
        <v>0</v>
      </c>
      <c r="DJ932" s="892" t="s">
        <v>828</v>
      </c>
      <c r="DK932" s="866" t="s">
        <v>3040</v>
      </c>
      <c r="DL932" s="1315">
        <v>0.8</v>
      </c>
      <c r="DM932" s="1315">
        <v>0.8</v>
      </c>
      <c r="DN932" s="1315">
        <v>0.8</v>
      </c>
      <c r="DO932" s="892" t="s">
        <v>828</v>
      </c>
      <c r="DP932" s="877">
        <v>0.9</v>
      </c>
      <c r="DQ932" s="892" t="s">
        <v>9434</v>
      </c>
      <c r="DR932" s="892" t="s">
        <v>828</v>
      </c>
      <c r="DS932" s="740" t="s">
        <v>8256</v>
      </c>
      <c r="DT932" s="892" t="s">
        <v>828</v>
      </c>
      <c r="DU932" s="892" t="s">
        <v>828</v>
      </c>
      <c r="DV932" s="892" t="s">
        <v>828</v>
      </c>
      <c r="DW932" s="892" t="s">
        <v>828</v>
      </c>
      <c r="DX932" s="902" t="s">
        <v>828</v>
      </c>
      <c r="DY932" s="235"/>
      <c r="DZ932" s="1259" t="s">
        <v>5846</v>
      </c>
      <c r="EA932" s="2003">
        <v>0.6</v>
      </c>
      <c r="EB932" s="1998">
        <f t="shared" si="14"/>
        <v>1.2</v>
      </c>
      <c r="EC932" s="964" t="s">
        <v>5837</v>
      </c>
      <c r="ED932" s="1259" t="s">
        <v>5846</v>
      </c>
    </row>
    <row r="933" spans="1:143">
      <c r="A933" s="1578">
        <v>5639</v>
      </c>
      <c r="B933" s="1350" t="s">
        <v>919</v>
      </c>
      <c r="C933" s="1350" t="s">
        <v>828</v>
      </c>
      <c r="D933" s="1351" t="s">
        <v>8755</v>
      </c>
      <c r="E933" s="1350" t="s">
        <v>828</v>
      </c>
      <c r="F933" s="1350" t="s">
        <v>828</v>
      </c>
      <c r="G933" s="1350" t="s">
        <v>828</v>
      </c>
      <c r="H933" s="1350" t="s">
        <v>828</v>
      </c>
      <c r="I933" s="1350" t="s">
        <v>828</v>
      </c>
      <c r="J933" s="1352" t="s">
        <v>828</v>
      </c>
      <c r="K933" s="1683" t="s">
        <v>828</v>
      </c>
      <c r="L933" s="1352" t="s">
        <v>828</v>
      </c>
      <c r="M933" s="1352" t="s">
        <v>828</v>
      </c>
      <c r="N933" s="1579" t="s">
        <v>828</v>
      </c>
      <c r="O933" s="1352" t="s">
        <v>828</v>
      </c>
      <c r="P933" s="1352" t="s">
        <v>828</v>
      </c>
      <c r="Q933" s="1352" t="s">
        <v>828</v>
      </c>
      <c r="R933" s="731" t="s">
        <v>9433</v>
      </c>
      <c r="S933" s="1352" t="s">
        <v>828</v>
      </c>
      <c r="T933" s="1352" t="s">
        <v>828</v>
      </c>
      <c r="U933" s="1352" t="s">
        <v>828</v>
      </c>
      <c r="V933" s="1352" t="s">
        <v>828</v>
      </c>
      <c r="W933" s="1352" t="s">
        <v>828</v>
      </c>
      <c r="X933" s="1352" t="s">
        <v>828</v>
      </c>
      <c r="Y933" s="1352" t="s">
        <v>828</v>
      </c>
      <c r="Z933" s="1352" t="s">
        <v>828</v>
      </c>
      <c r="AA933" s="1352" t="s">
        <v>828</v>
      </c>
      <c r="AB933" s="1352" t="s">
        <v>828</v>
      </c>
      <c r="AC933" s="1352" t="s">
        <v>828</v>
      </c>
      <c r="AD933" s="1579" t="s">
        <v>828</v>
      </c>
      <c r="AE933" s="1352" t="s">
        <v>828</v>
      </c>
      <c r="AF933" s="1352" t="s">
        <v>828</v>
      </c>
      <c r="AG933" s="1352" t="s">
        <v>828</v>
      </c>
      <c r="AH933" s="1579" t="s">
        <v>828</v>
      </c>
      <c r="AI933" s="1579" t="s">
        <v>828</v>
      </c>
      <c r="AJ933" s="1579" t="s">
        <v>828</v>
      </c>
      <c r="AK933" s="1579" t="s">
        <v>828</v>
      </c>
      <c r="AL933" s="1579" t="s">
        <v>828</v>
      </c>
      <c r="AM933" s="1352" t="s">
        <v>828</v>
      </c>
      <c r="AN933" s="1352" t="s">
        <v>828</v>
      </c>
      <c r="AO933" s="1352" t="s">
        <v>828</v>
      </c>
      <c r="AP933" s="1352" t="s">
        <v>828</v>
      </c>
      <c r="AQ933" s="1352" t="s">
        <v>7948</v>
      </c>
      <c r="AR933" s="1352" t="s">
        <v>828</v>
      </c>
      <c r="AS933" s="1352" t="s">
        <v>828</v>
      </c>
      <c r="AT933" s="1352" t="s">
        <v>828</v>
      </c>
      <c r="AU933" s="1352" t="s">
        <v>828</v>
      </c>
      <c r="AV933" s="1352" t="s">
        <v>828</v>
      </c>
      <c r="AW933" s="1580"/>
      <c r="AX933" s="1581" t="s">
        <v>828</v>
      </c>
      <c r="AY933" s="1560" t="s">
        <v>828</v>
      </c>
      <c r="AZ933" s="1560" t="s">
        <v>828</v>
      </c>
      <c r="BA933" s="1560" t="s">
        <v>828</v>
      </c>
      <c r="BB933" s="1560" t="s">
        <v>828</v>
      </c>
      <c r="BC933" s="1560" t="s">
        <v>828</v>
      </c>
      <c r="BD933" s="1560" t="s">
        <v>828</v>
      </c>
      <c r="BE933" s="1560" t="s">
        <v>828</v>
      </c>
      <c r="BF933" s="1560" t="s">
        <v>828</v>
      </c>
      <c r="BG933" s="1560" t="s">
        <v>828</v>
      </c>
      <c r="BH933" s="1560" t="s">
        <v>828</v>
      </c>
      <c r="BI933" s="1560" t="s">
        <v>828</v>
      </c>
      <c r="BJ933" s="1560" t="s">
        <v>828</v>
      </c>
      <c r="BK933" s="1560" t="s">
        <v>828</v>
      </c>
      <c r="BL933" s="1560" t="s">
        <v>828</v>
      </c>
      <c r="BM933" s="1560" t="s">
        <v>828</v>
      </c>
      <c r="BN933" s="1560" t="s">
        <v>828</v>
      </c>
      <c r="BO933" s="1560" t="s">
        <v>828</v>
      </c>
      <c r="BP933" s="1579" t="s">
        <v>828</v>
      </c>
      <c r="BQ933" s="1579" t="s">
        <v>828</v>
      </c>
      <c r="BR933" s="1579" t="s">
        <v>828</v>
      </c>
      <c r="BS933" s="1579" t="s">
        <v>828</v>
      </c>
      <c r="BT933" s="1579" t="s">
        <v>828</v>
      </c>
      <c r="BU933" s="1579" t="s">
        <v>828</v>
      </c>
      <c r="BV933" s="1582" t="s">
        <v>828</v>
      </c>
      <c r="BW933" s="1582" t="s">
        <v>828</v>
      </c>
      <c r="BX933" s="1582" t="s">
        <v>828</v>
      </c>
      <c r="BY933" s="1582" t="s">
        <v>828</v>
      </c>
      <c r="BZ933" s="1582" t="s">
        <v>828</v>
      </c>
      <c r="CA933" s="1582" t="s">
        <v>828</v>
      </c>
      <c r="CB933" s="1579" t="s">
        <v>828</v>
      </c>
      <c r="CC933" s="1582" t="s">
        <v>828</v>
      </c>
      <c r="CD933" s="1582" t="s">
        <v>828</v>
      </c>
      <c r="CE933" s="1582" t="s">
        <v>828</v>
      </c>
      <c r="CF933" s="1582" t="s">
        <v>828</v>
      </c>
      <c r="CG933" s="1582" t="s">
        <v>828</v>
      </c>
      <c r="CH933" s="1582" t="s">
        <v>828</v>
      </c>
      <c r="CI933" s="1582" t="s">
        <v>828</v>
      </c>
      <c r="CJ933" s="1582" t="s">
        <v>828</v>
      </c>
      <c r="CK933" s="1580"/>
      <c r="CL933" s="1581" t="s">
        <v>828</v>
      </c>
      <c r="CM933" s="1579" t="s">
        <v>828</v>
      </c>
      <c r="CN933" s="1579" t="s">
        <v>828</v>
      </c>
      <c r="CO933" s="1579" t="s">
        <v>828</v>
      </c>
      <c r="CP933" s="1579" t="s">
        <v>828</v>
      </c>
      <c r="CQ933" s="1581" t="s">
        <v>828</v>
      </c>
      <c r="CR933" s="1581" t="s">
        <v>828</v>
      </c>
      <c r="CS933" s="1581" t="s">
        <v>828</v>
      </c>
      <c r="CT933" s="740" t="s">
        <v>9433</v>
      </c>
      <c r="CU933" s="1581" t="s">
        <v>828</v>
      </c>
      <c r="CV933" s="1581" t="s">
        <v>828</v>
      </c>
      <c r="CW933" s="1581" t="s">
        <v>828</v>
      </c>
      <c r="CX933" s="1581" t="s">
        <v>828</v>
      </c>
      <c r="CY933" s="1581" t="s">
        <v>828</v>
      </c>
      <c r="CZ933" s="1581" t="s">
        <v>828</v>
      </c>
      <c r="DA933" s="1581" t="s">
        <v>828</v>
      </c>
      <c r="DB933" s="1581" t="s">
        <v>828</v>
      </c>
      <c r="DC933" s="1581" t="s">
        <v>828</v>
      </c>
      <c r="DD933" s="1581" t="s">
        <v>828</v>
      </c>
      <c r="DE933" s="1582" t="s">
        <v>828</v>
      </c>
      <c r="DF933" s="1582" t="s">
        <v>828</v>
      </c>
      <c r="DG933" s="1582" t="s">
        <v>828</v>
      </c>
      <c r="DH933" s="1582" t="s">
        <v>828</v>
      </c>
      <c r="DI933" s="1581" t="s">
        <v>828</v>
      </c>
      <c r="DJ933" s="1582" t="s">
        <v>828</v>
      </c>
      <c r="DK933" s="866" t="s">
        <v>828</v>
      </c>
      <c r="DL933" s="1315">
        <v>0</v>
      </c>
      <c r="DM933" s="1315">
        <v>0</v>
      </c>
      <c r="DN933" s="1315">
        <v>0</v>
      </c>
      <c r="DO933" s="1582" t="s">
        <v>828</v>
      </c>
      <c r="DP933" s="1582" t="s">
        <v>828</v>
      </c>
      <c r="DQ933" s="1582" t="s">
        <v>828</v>
      </c>
      <c r="DR933" s="1582" t="s">
        <v>828</v>
      </c>
      <c r="DS933" s="740">
        <v>0</v>
      </c>
      <c r="DT933" s="1582" t="s">
        <v>828</v>
      </c>
      <c r="DU933" s="1582" t="s">
        <v>828</v>
      </c>
      <c r="DV933" s="1582" t="s">
        <v>828</v>
      </c>
      <c r="DW933" s="1582" t="s">
        <v>828</v>
      </c>
      <c r="DX933" s="1583" t="s">
        <v>828</v>
      </c>
      <c r="DY933" s="235"/>
      <c r="DZ933" s="1259" t="s">
        <v>5846</v>
      </c>
      <c r="EA933" s="740">
        <v>0</v>
      </c>
      <c r="EB933" s="1998">
        <f t="shared" si="14"/>
        <v>0</v>
      </c>
      <c r="EC933" s="1558" t="s">
        <v>828</v>
      </c>
      <c r="ED933" s="1259" t="s">
        <v>5846</v>
      </c>
    </row>
    <row r="934" spans="1:143">
      <c r="A934" s="2056">
        <v>5640</v>
      </c>
      <c r="B934" s="1261" t="s">
        <v>828</v>
      </c>
      <c r="C934" s="1261" t="s">
        <v>828</v>
      </c>
      <c r="D934" s="1262">
        <v>44064</v>
      </c>
      <c r="E934" s="1261" t="s">
        <v>1044</v>
      </c>
      <c r="F934" s="1261" t="s">
        <v>828</v>
      </c>
      <c r="G934" s="1261" t="s">
        <v>828</v>
      </c>
      <c r="H934" s="1261" t="s">
        <v>828</v>
      </c>
      <c r="I934" s="1261" t="s">
        <v>828</v>
      </c>
      <c r="J934" s="1585">
        <v>8000953</v>
      </c>
      <c r="K934" s="1511">
        <v>8000225</v>
      </c>
      <c r="L934" s="1321">
        <v>8000226</v>
      </c>
      <c r="M934" s="1321" t="s">
        <v>831</v>
      </c>
      <c r="N934" s="863" t="s">
        <v>920</v>
      </c>
      <c r="O934" s="1321">
        <v>8000227</v>
      </c>
      <c r="P934" s="1321" t="s">
        <v>9433</v>
      </c>
      <c r="Q934" s="1321">
        <v>8000212</v>
      </c>
      <c r="R934" s="731" t="s">
        <v>9433</v>
      </c>
      <c r="S934" s="1321">
        <v>8000474</v>
      </c>
      <c r="T934" s="1321">
        <v>8000475</v>
      </c>
      <c r="U934" s="1321">
        <v>8000476</v>
      </c>
      <c r="V934" s="1321">
        <v>8000185</v>
      </c>
      <c r="W934" s="1321">
        <v>8000186</v>
      </c>
      <c r="X934" s="1321">
        <v>8000187</v>
      </c>
      <c r="Y934" s="1321">
        <v>8000477</v>
      </c>
      <c r="Z934" s="1321">
        <v>8000183</v>
      </c>
      <c r="AA934" s="1321">
        <v>8000478</v>
      </c>
      <c r="AB934" s="1321">
        <v>8000473</v>
      </c>
      <c r="AC934" s="1321">
        <v>0</v>
      </c>
      <c r="AD934" s="863" t="s">
        <v>828</v>
      </c>
      <c r="AE934" s="1321">
        <v>8000480</v>
      </c>
      <c r="AF934" s="1321">
        <v>8000481</v>
      </c>
      <c r="AG934" s="1321">
        <v>8000162</v>
      </c>
      <c r="AH934" s="863">
        <v>0</v>
      </c>
      <c r="AI934" s="863" t="s">
        <v>919</v>
      </c>
      <c r="AJ934" s="863">
        <v>3</v>
      </c>
      <c r="AK934" s="863">
        <v>4</v>
      </c>
      <c r="AL934" s="863">
        <v>5</v>
      </c>
      <c r="AM934" s="1321">
        <v>0</v>
      </c>
      <c r="AN934" s="871">
        <v>8000664</v>
      </c>
      <c r="AO934" s="824" t="s">
        <v>5924</v>
      </c>
      <c r="AP934" s="1321">
        <v>0</v>
      </c>
      <c r="AQ934" s="1321" t="s">
        <v>7948</v>
      </c>
      <c r="AR934" s="1321">
        <v>0</v>
      </c>
      <c r="AS934" s="1321">
        <v>0</v>
      </c>
      <c r="AT934" s="1321">
        <v>0</v>
      </c>
      <c r="AU934" s="1321">
        <v>0</v>
      </c>
      <c r="AV934" s="1321">
        <v>0</v>
      </c>
      <c r="AW934" s="735"/>
      <c r="AX934" s="153" t="s">
        <v>1162</v>
      </c>
      <c r="AY934" s="879">
        <v>0</v>
      </c>
      <c r="AZ934" s="879">
        <v>0</v>
      </c>
      <c r="BA934" s="879" t="s">
        <v>828</v>
      </c>
      <c r="BB934" s="879" t="s">
        <v>828</v>
      </c>
      <c r="BC934" s="879" t="s">
        <v>828</v>
      </c>
      <c r="BD934" s="879" t="s">
        <v>828</v>
      </c>
      <c r="BE934" s="879" t="s">
        <v>828</v>
      </c>
      <c r="BF934" s="879" t="s">
        <v>828</v>
      </c>
      <c r="BG934" s="879" t="s">
        <v>828</v>
      </c>
      <c r="BH934" s="879" t="s">
        <v>828</v>
      </c>
      <c r="BI934" s="879" t="s">
        <v>828</v>
      </c>
      <c r="BJ934" s="879" t="s">
        <v>828</v>
      </c>
      <c r="BK934" s="879" t="s">
        <v>828</v>
      </c>
      <c r="BL934" s="879" t="s">
        <v>828</v>
      </c>
      <c r="BM934" s="879" t="s">
        <v>828</v>
      </c>
      <c r="BN934" s="879" t="s">
        <v>828</v>
      </c>
      <c r="BO934" s="879" t="s">
        <v>828</v>
      </c>
      <c r="BP934" s="863" t="s">
        <v>2960</v>
      </c>
      <c r="BQ934" s="863" t="s">
        <v>828</v>
      </c>
      <c r="BR934" s="863" t="s">
        <v>828</v>
      </c>
      <c r="BS934" s="863">
        <v>5</v>
      </c>
      <c r="BT934" s="863">
        <v>1</v>
      </c>
      <c r="BU934" s="863">
        <v>1</v>
      </c>
      <c r="BV934" s="891" t="s">
        <v>828</v>
      </c>
      <c r="BW934" s="891" t="s">
        <v>828</v>
      </c>
      <c r="BX934" s="891" t="s">
        <v>828</v>
      </c>
      <c r="BY934" s="891" t="s">
        <v>828</v>
      </c>
      <c r="BZ934" s="891" t="s">
        <v>828</v>
      </c>
      <c r="CA934" s="891" t="s">
        <v>828</v>
      </c>
      <c r="CB934" s="87" t="s">
        <v>2960</v>
      </c>
      <c r="CC934" s="891" t="s">
        <v>828</v>
      </c>
      <c r="CD934" s="891" t="s">
        <v>828</v>
      </c>
      <c r="CE934" s="891" t="s">
        <v>828</v>
      </c>
      <c r="CF934" s="891" t="s">
        <v>828</v>
      </c>
      <c r="CG934" s="891" t="s">
        <v>828</v>
      </c>
      <c r="CH934" s="891" t="s">
        <v>828</v>
      </c>
      <c r="CI934" s="891" t="s">
        <v>828</v>
      </c>
      <c r="CJ934" s="891" t="s">
        <v>828</v>
      </c>
      <c r="CK934" s="735"/>
      <c r="CL934" s="153" t="s">
        <v>1162</v>
      </c>
      <c r="CM934" s="863">
        <v>40</v>
      </c>
      <c r="CN934" s="863">
        <v>9.8000000000000007</v>
      </c>
      <c r="CO934" s="863">
        <v>5</v>
      </c>
      <c r="CP934" s="863" t="s">
        <v>9073</v>
      </c>
      <c r="CQ934" s="153">
        <v>1</v>
      </c>
      <c r="CR934" s="153" t="s">
        <v>9433</v>
      </c>
      <c r="CS934" s="153">
        <v>3.3</v>
      </c>
      <c r="CT934" s="740" t="s">
        <v>9433</v>
      </c>
      <c r="CU934" s="153">
        <v>1.5</v>
      </c>
      <c r="CV934" s="153">
        <v>1.5</v>
      </c>
      <c r="CW934" s="153">
        <v>1</v>
      </c>
      <c r="CX934" s="153">
        <v>1.5</v>
      </c>
      <c r="CY934" s="153">
        <v>2</v>
      </c>
      <c r="CZ934" s="153">
        <v>1.5</v>
      </c>
      <c r="DA934" s="153">
        <v>1</v>
      </c>
      <c r="DB934" s="153">
        <v>1</v>
      </c>
      <c r="DC934" s="153">
        <v>0.9</v>
      </c>
      <c r="DD934" s="153">
        <v>0.9</v>
      </c>
      <c r="DE934" s="891">
        <v>0</v>
      </c>
      <c r="DF934" s="891" t="s">
        <v>828</v>
      </c>
      <c r="DG934" s="891" t="s">
        <v>828</v>
      </c>
      <c r="DH934" s="891" t="s">
        <v>828</v>
      </c>
      <c r="DI934" s="153">
        <v>0</v>
      </c>
      <c r="DJ934" s="891" t="s">
        <v>828</v>
      </c>
      <c r="DK934" s="866" t="s">
        <v>3040</v>
      </c>
      <c r="DL934" s="1315">
        <v>0.8</v>
      </c>
      <c r="DM934" s="1315">
        <v>0.8</v>
      </c>
      <c r="DN934" s="1315">
        <v>0.8</v>
      </c>
      <c r="DO934" s="891" t="s">
        <v>828</v>
      </c>
      <c r="DP934" s="877">
        <v>0.9</v>
      </c>
      <c r="DQ934" s="891" t="s">
        <v>9434</v>
      </c>
      <c r="DR934" s="891" t="s">
        <v>828</v>
      </c>
      <c r="DS934" s="740" t="s">
        <v>8256</v>
      </c>
      <c r="DT934" s="891" t="s">
        <v>828</v>
      </c>
      <c r="DU934" s="891" t="s">
        <v>828</v>
      </c>
      <c r="DV934" s="891" t="s">
        <v>828</v>
      </c>
      <c r="DW934" s="891" t="s">
        <v>828</v>
      </c>
      <c r="DX934" s="901" t="s">
        <v>828</v>
      </c>
      <c r="DY934" s="235"/>
      <c r="DZ934" s="1259" t="s">
        <v>5846</v>
      </c>
      <c r="EA934" s="2003">
        <v>0.6</v>
      </c>
      <c r="EB934" s="1998">
        <f t="shared" si="14"/>
        <v>1.2</v>
      </c>
      <c r="EC934" s="964" t="s">
        <v>5837</v>
      </c>
      <c r="ED934" s="1259" t="s">
        <v>5846</v>
      </c>
    </row>
    <row r="935" spans="1:143">
      <c r="A935" s="2057">
        <v>5641</v>
      </c>
      <c r="B935" s="1264" t="s">
        <v>828</v>
      </c>
      <c r="C935" s="1264" t="s">
        <v>828</v>
      </c>
      <c r="D935" s="1265">
        <v>150336</v>
      </c>
      <c r="E935" s="1264" t="s">
        <v>1044</v>
      </c>
      <c r="F935" s="1264" t="s">
        <v>9425</v>
      </c>
      <c r="G935" s="1264" t="s">
        <v>926</v>
      </c>
      <c r="H935" s="1264" t="s">
        <v>9425</v>
      </c>
      <c r="I935" s="1264" t="s">
        <v>926</v>
      </c>
      <c r="J935" s="1585">
        <v>8000954</v>
      </c>
      <c r="K935" s="1511">
        <v>8000225</v>
      </c>
      <c r="L935" s="861">
        <v>8000226</v>
      </c>
      <c r="M935" s="861" t="s">
        <v>831</v>
      </c>
      <c r="N935" s="864" t="s">
        <v>920</v>
      </c>
      <c r="O935" s="861">
        <v>8000227</v>
      </c>
      <c r="P935" s="1321" t="s">
        <v>9433</v>
      </c>
      <c r="Q935" s="861">
        <v>8000212</v>
      </c>
      <c r="R935" s="731" t="s">
        <v>9433</v>
      </c>
      <c r="S935" s="861">
        <v>8000474</v>
      </c>
      <c r="T935" s="861">
        <v>8000475</v>
      </c>
      <c r="U935" s="861">
        <v>8000476</v>
      </c>
      <c r="V935" s="861">
        <v>8000185</v>
      </c>
      <c r="W935" s="861">
        <v>8000186</v>
      </c>
      <c r="X935" s="861">
        <v>8000187</v>
      </c>
      <c r="Y935" s="861">
        <v>8000477</v>
      </c>
      <c r="Z935" s="861">
        <v>8000183</v>
      </c>
      <c r="AA935" s="861">
        <v>8000478</v>
      </c>
      <c r="AB935" s="861">
        <v>8000473</v>
      </c>
      <c r="AC935" s="861">
        <v>0</v>
      </c>
      <c r="AD935" s="864" t="s">
        <v>828</v>
      </c>
      <c r="AE935" s="861">
        <v>8000480</v>
      </c>
      <c r="AF935" s="861">
        <v>8000481</v>
      </c>
      <c r="AG935" s="861">
        <v>8000162</v>
      </c>
      <c r="AH935" s="864">
        <v>0</v>
      </c>
      <c r="AI935" s="864" t="s">
        <v>919</v>
      </c>
      <c r="AJ935" s="864">
        <v>3</v>
      </c>
      <c r="AK935" s="864">
        <v>4</v>
      </c>
      <c r="AL935" s="864">
        <v>5</v>
      </c>
      <c r="AM935" s="861">
        <v>0</v>
      </c>
      <c r="AN935" s="871">
        <v>8000664</v>
      </c>
      <c r="AO935" s="824" t="s">
        <v>5924</v>
      </c>
      <c r="AP935" s="861">
        <v>0</v>
      </c>
      <c r="AQ935" s="861" t="s">
        <v>7948</v>
      </c>
      <c r="AR935" s="861">
        <v>0</v>
      </c>
      <c r="AS935" s="861">
        <v>0</v>
      </c>
      <c r="AT935" s="861">
        <v>0</v>
      </c>
      <c r="AU935" s="861">
        <v>0</v>
      </c>
      <c r="AV935" s="861">
        <v>0</v>
      </c>
      <c r="AW935" s="736"/>
      <c r="AX935" s="156" t="s">
        <v>1162</v>
      </c>
      <c r="AY935" s="881">
        <v>0</v>
      </c>
      <c r="AZ935" s="881">
        <v>0</v>
      </c>
      <c r="BA935" s="881" t="s">
        <v>828</v>
      </c>
      <c r="BB935" s="881" t="s">
        <v>828</v>
      </c>
      <c r="BC935" s="881" t="s">
        <v>828</v>
      </c>
      <c r="BD935" s="881" t="s">
        <v>828</v>
      </c>
      <c r="BE935" s="881" t="s">
        <v>828</v>
      </c>
      <c r="BF935" s="881" t="s">
        <v>828</v>
      </c>
      <c r="BG935" s="881" t="s">
        <v>828</v>
      </c>
      <c r="BH935" s="881" t="s">
        <v>828</v>
      </c>
      <c r="BI935" s="881" t="s">
        <v>828</v>
      </c>
      <c r="BJ935" s="881" t="s">
        <v>828</v>
      </c>
      <c r="BK935" s="881" t="s">
        <v>828</v>
      </c>
      <c r="BL935" s="881" t="s">
        <v>828</v>
      </c>
      <c r="BM935" s="881" t="s">
        <v>828</v>
      </c>
      <c r="BN935" s="881" t="s">
        <v>828</v>
      </c>
      <c r="BO935" s="881" t="s">
        <v>828</v>
      </c>
      <c r="BP935" s="864" t="s">
        <v>2960</v>
      </c>
      <c r="BQ935" s="864" t="s">
        <v>828</v>
      </c>
      <c r="BR935" s="864" t="s">
        <v>828</v>
      </c>
      <c r="BS935" s="864" t="s">
        <v>926</v>
      </c>
      <c r="BT935" s="864" t="s">
        <v>919</v>
      </c>
      <c r="BU935" s="864" t="s">
        <v>919</v>
      </c>
      <c r="BV935" s="892" t="s">
        <v>828</v>
      </c>
      <c r="BW935" s="892" t="s">
        <v>828</v>
      </c>
      <c r="BX935" s="892" t="s">
        <v>828</v>
      </c>
      <c r="BY935" s="892" t="s">
        <v>828</v>
      </c>
      <c r="BZ935" s="892" t="s">
        <v>828</v>
      </c>
      <c r="CA935" s="892" t="s">
        <v>828</v>
      </c>
      <c r="CB935" s="87" t="s">
        <v>2960</v>
      </c>
      <c r="CC935" s="892" t="s">
        <v>828</v>
      </c>
      <c r="CD935" s="892" t="s">
        <v>828</v>
      </c>
      <c r="CE935" s="892" t="s">
        <v>828</v>
      </c>
      <c r="CF935" s="892" t="s">
        <v>828</v>
      </c>
      <c r="CG935" s="892" t="s">
        <v>828</v>
      </c>
      <c r="CH935" s="892" t="s">
        <v>828</v>
      </c>
      <c r="CI935" s="892" t="s">
        <v>828</v>
      </c>
      <c r="CJ935" s="892" t="s">
        <v>828</v>
      </c>
      <c r="CK935" s="736"/>
      <c r="CL935" s="156" t="s">
        <v>1162</v>
      </c>
      <c r="CM935" s="864">
        <v>40</v>
      </c>
      <c r="CN935" s="864">
        <v>9.8000000000000007</v>
      </c>
      <c r="CO935" s="864">
        <v>5</v>
      </c>
      <c r="CP935" s="864" t="s">
        <v>9073</v>
      </c>
      <c r="CQ935" s="156">
        <v>1</v>
      </c>
      <c r="CR935" s="156" t="s">
        <v>9433</v>
      </c>
      <c r="CS935" s="156">
        <v>3.3</v>
      </c>
      <c r="CT935" s="740" t="s">
        <v>9433</v>
      </c>
      <c r="CU935" s="156">
        <v>1.5</v>
      </c>
      <c r="CV935" s="156">
        <v>1.5</v>
      </c>
      <c r="CW935" s="156">
        <v>1</v>
      </c>
      <c r="CX935" s="156">
        <v>1.5</v>
      </c>
      <c r="CY935" s="156">
        <v>2</v>
      </c>
      <c r="CZ935" s="156">
        <v>1.5</v>
      </c>
      <c r="DA935" s="156">
        <v>1</v>
      </c>
      <c r="DB935" s="156">
        <v>1</v>
      </c>
      <c r="DC935" s="156">
        <v>0.9</v>
      </c>
      <c r="DD935" s="156">
        <v>0.9</v>
      </c>
      <c r="DE935" s="892">
        <v>0</v>
      </c>
      <c r="DF935" s="892" t="s">
        <v>828</v>
      </c>
      <c r="DG935" s="892" t="s">
        <v>828</v>
      </c>
      <c r="DH935" s="892" t="s">
        <v>828</v>
      </c>
      <c r="DI935" s="156">
        <v>0</v>
      </c>
      <c r="DJ935" s="892" t="s">
        <v>828</v>
      </c>
      <c r="DK935" s="866" t="s">
        <v>3040</v>
      </c>
      <c r="DL935" s="1315">
        <v>0.8</v>
      </c>
      <c r="DM935" s="1315">
        <v>0.8</v>
      </c>
      <c r="DN935" s="1315">
        <v>0.8</v>
      </c>
      <c r="DO935" s="892" t="s">
        <v>828</v>
      </c>
      <c r="DP935" s="877">
        <v>0.9</v>
      </c>
      <c r="DQ935" s="892" t="s">
        <v>9434</v>
      </c>
      <c r="DR935" s="892" t="s">
        <v>828</v>
      </c>
      <c r="DS935" s="740" t="s">
        <v>8256</v>
      </c>
      <c r="DT935" s="892" t="s">
        <v>828</v>
      </c>
      <c r="DU935" s="892" t="s">
        <v>828</v>
      </c>
      <c r="DV935" s="892" t="s">
        <v>828</v>
      </c>
      <c r="DW935" s="892" t="s">
        <v>828</v>
      </c>
      <c r="DX935" s="902" t="s">
        <v>828</v>
      </c>
      <c r="DY935" s="235"/>
      <c r="DZ935" s="1259" t="s">
        <v>5846</v>
      </c>
      <c r="EA935" s="2003">
        <v>0.6</v>
      </c>
      <c r="EB935" s="1998">
        <f t="shared" si="14"/>
        <v>1.2</v>
      </c>
      <c r="EC935" s="964" t="s">
        <v>5837</v>
      </c>
      <c r="ED935" s="1259" t="s">
        <v>5846</v>
      </c>
    </row>
    <row r="936" spans="1:143" s="1811" customFormat="1">
      <c r="A936" s="1811">
        <v>5642</v>
      </c>
      <c r="B936" s="1812" t="s">
        <v>828</v>
      </c>
      <c r="C936" s="1812" t="s">
        <v>828</v>
      </c>
      <c r="D936" s="1812">
        <v>31335</v>
      </c>
      <c r="E936" s="1812" t="s">
        <v>1162</v>
      </c>
      <c r="F936" s="1812" t="s">
        <v>828</v>
      </c>
      <c r="G936" s="1812" t="s">
        <v>828</v>
      </c>
      <c r="H936" s="1812" t="s">
        <v>828</v>
      </c>
      <c r="I936" s="1812" t="s">
        <v>828</v>
      </c>
      <c r="J936" s="1812">
        <v>8001003</v>
      </c>
      <c r="K936" s="1812">
        <v>8000225</v>
      </c>
      <c r="L936" s="1812">
        <v>8000226</v>
      </c>
      <c r="M936" s="1812" t="s">
        <v>831</v>
      </c>
      <c r="N936" s="1812" t="s">
        <v>920</v>
      </c>
      <c r="O936" s="1812">
        <v>8000227</v>
      </c>
      <c r="P936" s="1812" t="s">
        <v>828</v>
      </c>
      <c r="Q936" s="1812">
        <v>8000212</v>
      </c>
      <c r="R936" s="731" t="s">
        <v>9433</v>
      </c>
      <c r="S936" s="1812">
        <v>8000474</v>
      </c>
      <c r="T936" s="1812">
        <v>8000475</v>
      </c>
      <c r="U936" s="1812">
        <v>8000476</v>
      </c>
      <c r="V936" s="1812">
        <v>8000185</v>
      </c>
      <c r="W936" s="1812">
        <v>8000186</v>
      </c>
      <c r="X936" s="1812">
        <v>8000187</v>
      </c>
      <c r="Y936" s="1812">
        <v>8000477</v>
      </c>
      <c r="Z936" s="1812">
        <v>8000183</v>
      </c>
      <c r="AA936" s="1812">
        <v>8000478</v>
      </c>
      <c r="AB936" s="1812">
        <v>8000473</v>
      </c>
      <c r="AC936" s="1812">
        <v>0</v>
      </c>
      <c r="AD936" s="1812" t="s">
        <v>1806</v>
      </c>
      <c r="AE936" s="1812">
        <v>8000480</v>
      </c>
      <c r="AF936" s="1812">
        <v>8000481</v>
      </c>
      <c r="AG936" s="1812">
        <v>8000162</v>
      </c>
      <c r="AH936" s="1812">
        <v>0</v>
      </c>
      <c r="AI936" s="1812" t="s">
        <v>919</v>
      </c>
      <c r="AJ936" s="2030">
        <v>3</v>
      </c>
      <c r="AK936" s="2030">
        <v>4</v>
      </c>
      <c r="AL936" s="2030">
        <v>5</v>
      </c>
      <c r="AM936" s="1812">
        <v>0</v>
      </c>
      <c r="AN936" s="1812">
        <v>8000664</v>
      </c>
      <c r="AO936" s="1812">
        <v>0</v>
      </c>
      <c r="AP936" s="1812">
        <v>0</v>
      </c>
      <c r="AQ936" s="1812">
        <v>0</v>
      </c>
      <c r="AR936" s="1812">
        <v>0</v>
      </c>
      <c r="AS936" s="1812">
        <v>0</v>
      </c>
      <c r="AT936" s="1812">
        <v>0</v>
      </c>
      <c r="AU936" s="1812">
        <v>0</v>
      </c>
      <c r="AV936" s="1812">
        <v>0</v>
      </c>
      <c r="AW936" s="1812"/>
      <c r="AX936" s="1812" t="s">
        <v>1162</v>
      </c>
      <c r="AY936" s="1812">
        <v>0</v>
      </c>
      <c r="AZ936" s="1812">
        <v>0</v>
      </c>
      <c r="BA936" s="1812" t="s">
        <v>828</v>
      </c>
      <c r="BB936" s="1812" t="s">
        <v>828</v>
      </c>
      <c r="BC936" s="1812" t="s">
        <v>828</v>
      </c>
      <c r="BD936" s="1812" t="s">
        <v>828</v>
      </c>
      <c r="BE936" s="1812" t="s">
        <v>828</v>
      </c>
      <c r="BF936" s="1812" t="s">
        <v>828</v>
      </c>
      <c r="BG936" s="1812" t="s">
        <v>828</v>
      </c>
      <c r="BH936" s="1812" t="s">
        <v>828</v>
      </c>
      <c r="BI936" s="1812" t="s">
        <v>828</v>
      </c>
      <c r="BJ936" s="1812" t="s">
        <v>828</v>
      </c>
      <c r="BK936" s="1812" t="s">
        <v>828</v>
      </c>
      <c r="BL936" s="1812" t="s">
        <v>828</v>
      </c>
      <c r="BM936" s="1812" t="s">
        <v>828</v>
      </c>
      <c r="BN936" s="1812" t="s">
        <v>828</v>
      </c>
      <c r="BO936" s="1812" t="s">
        <v>828</v>
      </c>
      <c r="BP936" s="1812" t="s">
        <v>2960</v>
      </c>
      <c r="BQ936" s="1812" t="s">
        <v>828</v>
      </c>
      <c r="BR936" s="1812" t="s">
        <v>930</v>
      </c>
      <c r="BS936" s="1812">
        <v>5</v>
      </c>
      <c r="BT936" s="1812">
        <v>1</v>
      </c>
      <c r="BU936" s="1812">
        <v>1</v>
      </c>
      <c r="BV936" s="1812" t="s">
        <v>828</v>
      </c>
      <c r="BW936" s="1812" t="s">
        <v>828</v>
      </c>
      <c r="BX936" s="1812" t="s">
        <v>828</v>
      </c>
      <c r="BY936" s="1812" t="s">
        <v>828</v>
      </c>
      <c r="BZ936" s="1812" t="s">
        <v>828</v>
      </c>
      <c r="CA936" s="1812" t="s">
        <v>828</v>
      </c>
      <c r="CB936" s="1812" t="s">
        <v>2960</v>
      </c>
      <c r="CC936" s="1812" t="s">
        <v>828</v>
      </c>
      <c r="CD936" s="1812" t="s">
        <v>828</v>
      </c>
      <c r="CE936" s="1812" t="s">
        <v>828</v>
      </c>
      <c r="CF936" s="1812" t="s">
        <v>828</v>
      </c>
      <c r="CG936" s="1812" t="s">
        <v>828</v>
      </c>
      <c r="CH936" s="1812" t="s">
        <v>828</v>
      </c>
      <c r="CI936" s="1812" t="s">
        <v>828</v>
      </c>
      <c r="CJ936" s="1812" t="s">
        <v>828</v>
      </c>
      <c r="CK936" s="1812"/>
      <c r="CL936" s="1812" t="s">
        <v>1162</v>
      </c>
      <c r="CM936" s="1812">
        <v>40</v>
      </c>
      <c r="CN936" s="1812">
        <v>9.8000000000000007</v>
      </c>
      <c r="CO936" s="1812">
        <v>5</v>
      </c>
      <c r="CP936" s="1812" t="s">
        <v>3040</v>
      </c>
      <c r="CQ936" s="1812">
        <v>1</v>
      </c>
      <c r="CR936" s="1812" t="s">
        <v>828</v>
      </c>
      <c r="CS936" s="1812">
        <v>3.3</v>
      </c>
      <c r="CT936" s="740" t="s">
        <v>9433</v>
      </c>
      <c r="CU936" s="1812">
        <v>1.5</v>
      </c>
      <c r="CV936" s="1812">
        <v>1.5</v>
      </c>
      <c r="CW936" s="1812">
        <v>1</v>
      </c>
      <c r="CX936" s="1812">
        <v>1.5</v>
      </c>
      <c r="CY936" s="1812">
        <v>2</v>
      </c>
      <c r="CZ936" s="1812">
        <v>1.5</v>
      </c>
      <c r="DA936" s="1812">
        <v>1</v>
      </c>
      <c r="DB936" s="1812">
        <v>1</v>
      </c>
      <c r="DC936" s="1812">
        <v>0.9</v>
      </c>
      <c r="DD936" s="1812">
        <v>0.9</v>
      </c>
      <c r="DE936" s="1812">
        <v>0</v>
      </c>
      <c r="DF936" s="1812" t="s">
        <v>828</v>
      </c>
      <c r="DG936" s="1812" t="s">
        <v>828</v>
      </c>
      <c r="DH936" s="1812" t="s">
        <v>828</v>
      </c>
      <c r="DI936" s="1812">
        <v>0</v>
      </c>
      <c r="DJ936" s="1812" t="s">
        <v>828</v>
      </c>
      <c r="DK936" s="1812" t="s">
        <v>3040</v>
      </c>
      <c r="DL936" s="2030">
        <v>0.4</v>
      </c>
      <c r="DM936" s="2030">
        <v>0.4</v>
      </c>
      <c r="DN936" s="2030">
        <v>0.4</v>
      </c>
      <c r="DO936" s="2030" t="s">
        <v>828</v>
      </c>
      <c r="DP936" s="1812">
        <v>0.9</v>
      </c>
      <c r="DQ936" s="1812" t="s">
        <v>828</v>
      </c>
      <c r="DR936" s="1812" t="s">
        <v>828</v>
      </c>
      <c r="DS936" s="1812" t="s">
        <v>828</v>
      </c>
      <c r="DT936" s="1812" t="s">
        <v>828</v>
      </c>
      <c r="DU936" s="1812" t="s">
        <v>828</v>
      </c>
      <c r="DV936" s="1812" t="s">
        <v>828</v>
      </c>
      <c r="DW936" s="1812" t="s">
        <v>828</v>
      </c>
      <c r="DX936" s="1812" t="s">
        <v>828</v>
      </c>
      <c r="DY936" s="1812"/>
      <c r="DZ936" s="1939"/>
      <c r="EA936" s="1574">
        <v>0.3</v>
      </c>
      <c r="EB936" s="1998">
        <f t="shared" si="14"/>
        <v>0.3</v>
      </c>
      <c r="EC936" s="2005"/>
      <c r="ED936" s="2005"/>
      <c r="EE936" s="2005"/>
      <c r="EF936" s="2005"/>
      <c r="EG936" s="2005"/>
      <c r="EH936" s="2005"/>
      <c r="EI936" s="2005"/>
      <c r="EJ936" s="2005"/>
      <c r="EK936" s="2005"/>
      <c r="EL936" s="2005"/>
      <c r="EM936" s="2005"/>
    </row>
    <row r="937" spans="1:143" s="1812" customFormat="1">
      <c r="A937" s="1813">
        <v>5643</v>
      </c>
      <c r="B937" s="1812" t="s">
        <v>828</v>
      </c>
      <c r="C937" s="1812" t="s">
        <v>828</v>
      </c>
      <c r="D937" s="1812">
        <v>117504</v>
      </c>
      <c r="E937" s="1812" t="s">
        <v>1162</v>
      </c>
      <c r="F937" s="1812">
        <v>65280</v>
      </c>
      <c r="G937" s="1812" t="s">
        <v>926</v>
      </c>
      <c r="H937" s="1812">
        <v>65280</v>
      </c>
      <c r="I937" s="1812" t="s">
        <v>926</v>
      </c>
      <c r="J937" s="1814">
        <v>8001004</v>
      </c>
      <c r="K937" s="1812">
        <v>8000225</v>
      </c>
      <c r="L937" s="1812">
        <v>8000226</v>
      </c>
      <c r="M937" s="1812" t="s">
        <v>831</v>
      </c>
      <c r="N937" s="1812" t="s">
        <v>920</v>
      </c>
      <c r="O937" s="1812">
        <v>8000227</v>
      </c>
      <c r="P937" s="1812" t="s">
        <v>828</v>
      </c>
      <c r="Q937" s="1812">
        <v>8000212</v>
      </c>
      <c r="R937" s="731" t="s">
        <v>9433</v>
      </c>
      <c r="S937" s="1812">
        <v>8000474</v>
      </c>
      <c r="T937" s="1812">
        <v>8000475</v>
      </c>
      <c r="U937" s="1812">
        <v>8000476</v>
      </c>
      <c r="V937" s="1812">
        <v>8000185</v>
      </c>
      <c r="W937" s="1812">
        <v>8000186</v>
      </c>
      <c r="X937" s="1812">
        <v>8000187</v>
      </c>
      <c r="Y937" s="1812">
        <v>8000477</v>
      </c>
      <c r="Z937" s="1812">
        <v>8000183</v>
      </c>
      <c r="AA937" s="1812">
        <v>8000478</v>
      </c>
      <c r="AB937" s="1812">
        <v>8000473</v>
      </c>
      <c r="AC937" s="1812">
        <v>0</v>
      </c>
      <c r="AD937" s="1812" t="s">
        <v>1806</v>
      </c>
      <c r="AE937" s="1812">
        <v>8000480</v>
      </c>
      <c r="AF937" s="1812">
        <v>8000481</v>
      </c>
      <c r="AG937" s="1812">
        <v>8000162</v>
      </c>
      <c r="AH937" s="1812">
        <v>0</v>
      </c>
      <c r="AI937" s="1812" t="s">
        <v>919</v>
      </c>
      <c r="AJ937" s="1812">
        <v>3</v>
      </c>
      <c r="AK937" s="1812">
        <v>4</v>
      </c>
      <c r="AL937" s="1812">
        <v>5</v>
      </c>
      <c r="AM937" s="1812">
        <v>0</v>
      </c>
      <c r="AN937" s="1812">
        <v>8000664</v>
      </c>
      <c r="AO937" s="1812">
        <v>0</v>
      </c>
      <c r="AP937" s="1812">
        <v>0</v>
      </c>
      <c r="AQ937" s="1812">
        <v>0</v>
      </c>
      <c r="AR937" s="1812">
        <v>0</v>
      </c>
      <c r="AS937" s="1812">
        <v>0</v>
      </c>
      <c r="AT937" s="1812">
        <v>0</v>
      </c>
      <c r="AU937" s="1812">
        <v>0</v>
      </c>
      <c r="AV937" s="1812">
        <v>0</v>
      </c>
      <c r="AX937" s="1812" t="s">
        <v>1162</v>
      </c>
      <c r="AY937" s="1812">
        <v>0</v>
      </c>
      <c r="AZ937" s="1812">
        <v>0</v>
      </c>
      <c r="BA937" s="1812" t="s">
        <v>828</v>
      </c>
      <c r="BB937" s="1812" t="s">
        <v>828</v>
      </c>
      <c r="BC937" s="1812" t="s">
        <v>828</v>
      </c>
      <c r="BD937" s="1812" t="s">
        <v>828</v>
      </c>
      <c r="BE937" s="1812" t="s">
        <v>828</v>
      </c>
      <c r="BF937" s="1812" t="s">
        <v>828</v>
      </c>
      <c r="BG937" s="1812" t="s">
        <v>828</v>
      </c>
      <c r="BH937" s="1812" t="s">
        <v>828</v>
      </c>
      <c r="BI937" s="1812" t="s">
        <v>828</v>
      </c>
      <c r="BJ937" s="1812" t="s">
        <v>828</v>
      </c>
      <c r="BK937" s="1812" t="s">
        <v>828</v>
      </c>
      <c r="BL937" s="1812" t="s">
        <v>828</v>
      </c>
      <c r="BM937" s="1812" t="s">
        <v>828</v>
      </c>
      <c r="BN937" s="1812" t="s">
        <v>828</v>
      </c>
      <c r="BO937" s="1812" t="s">
        <v>828</v>
      </c>
      <c r="BP937" s="1812" t="s">
        <v>2960</v>
      </c>
      <c r="BQ937" s="1812" t="s">
        <v>828</v>
      </c>
      <c r="BR937" s="1812" t="s">
        <v>930</v>
      </c>
      <c r="BS937" s="1812">
        <v>5</v>
      </c>
      <c r="BT937" s="1812">
        <v>1</v>
      </c>
      <c r="BU937" s="1812">
        <v>1</v>
      </c>
      <c r="BV937" s="1812" t="s">
        <v>828</v>
      </c>
      <c r="BW937" s="1812" t="s">
        <v>828</v>
      </c>
      <c r="BX937" s="1812" t="s">
        <v>828</v>
      </c>
      <c r="BY937" s="1812" t="s">
        <v>828</v>
      </c>
      <c r="BZ937" s="1812" t="s">
        <v>828</v>
      </c>
      <c r="CA937" s="1812" t="s">
        <v>828</v>
      </c>
      <c r="CB937" s="1812" t="s">
        <v>2960</v>
      </c>
      <c r="CC937" s="1812" t="s">
        <v>828</v>
      </c>
      <c r="CD937" s="1812" t="s">
        <v>828</v>
      </c>
      <c r="CE937" s="1812" t="s">
        <v>828</v>
      </c>
      <c r="CF937" s="1812" t="s">
        <v>828</v>
      </c>
      <c r="CG937" s="1812" t="s">
        <v>828</v>
      </c>
      <c r="CH937" s="1812" t="s">
        <v>828</v>
      </c>
      <c r="CI937" s="1812" t="s">
        <v>828</v>
      </c>
      <c r="CJ937" s="1812" t="s">
        <v>828</v>
      </c>
      <c r="CL937" s="1812" t="s">
        <v>1162</v>
      </c>
      <c r="CM937" s="1812">
        <v>40</v>
      </c>
      <c r="CN937" s="1812">
        <v>9.8000000000000007</v>
      </c>
      <c r="CO937" s="1812">
        <v>5</v>
      </c>
      <c r="CP937" s="1812" t="s">
        <v>3040</v>
      </c>
      <c r="CQ937" s="1812">
        <v>1</v>
      </c>
      <c r="CR937" s="1812" t="s">
        <v>828</v>
      </c>
      <c r="CS937" s="1812">
        <v>3.3</v>
      </c>
      <c r="CT937" s="740" t="s">
        <v>9433</v>
      </c>
      <c r="CU937" s="1812">
        <v>1.5</v>
      </c>
      <c r="CV937" s="1812">
        <v>1.5</v>
      </c>
      <c r="CW937" s="1812">
        <v>1</v>
      </c>
      <c r="CX937" s="1812">
        <v>1.5</v>
      </c>
      <c r="CY937" s="1812">
        <v>2</v>
      </c>
      <c r="CZ937" s="1812">
        <v>1.5</v>
      </c>
      <c r="DA937" s="1812">
        <v>1</v>
      </c>
      <c r="DB937" s="1812">
        <v>1</v>
      </c>
      <c r="DC937" s="1812">
        <v>0.9</v>
      </c>
      <c r="DD937" s="1812">
        <v>0.9</v>
      </c>
      <c r="DE937" s="1812">
        <v>0</v>
      </c>
      <c r="DF937" s="1812" t="s">
        <v>828</v>
      </c>
      <c r="DG937" s="1812" t="s">
        <v>828</v>
      </c>
      <c r="DH937" s="1812" t="s">
        <v>828</v>
      </c>
      <c r="DI937" s="1812">
        <v>0</v>
      </c>
      <c r="DJ937" s="1812" t="s">
        <v>828</v>
      </c>
      <c r="DK937" s="1812" t="s">
        <v>3040</v>
      </c>
      <c r="DL937" s="1812">
        <v>0.4</v>
      </c>
      <c r="DM937" s="1812">
        <v>0.4</v>
      </c>
      <c r="DN937" s="1812">
        <v>0.4</v>
      </c>
      <c r="DO937" s="1812" t="s">
        <v>828</v>
      </c>
      <c r="DP937" s="1812">
        <v>0.9</v>
      </c>
      <c r="DQ937" s="1812" t="s">
        <v>828</v>
      </c>
      <c r="DR937" s="1812" t="s">
        <v>828</v>
      </c>
      <c r="DS937" s="1812" t="s">
        <v>828</v>
      </c>
      <c r="DT937" s="1812" t="s">
        <v>828</v>
      </c>
      <c r="DU937" s="1812" t="s">
        <v>828</v>
      </c>
      <c r="DV937" s="1812" t="s">
        <v>828</v>
      </c>
      <c r="DW937" s="1812" t="s">
        <v>828</v>
      </c>
      <c r="DX937" s="1812" t="s">
        <v>828</v>
      </c>
      <c r="DZ937" s="1938"/>
      <c r="EA937" s="1574">
        <v>0.3</v>
      </c>
      <c r="EB937" s="1998">
        <f t="shared" si="14"/>
        <v>0.3</v>
      </c>
      <c r="EC937" s="1939"/>
      <c r="ED937" s="1939"/>
      <c r="EE937" s="1939"/>
      <c r="EF937" s="1939"/>
      <c r="EG937" s="1939"/>
      <c r="EH937" s="1939"/>
      <c r="EI937" s="1939"/>
      <c r="EJ937" s="1939"/>
      <c r="EK937" s="1939"/>
      <c r="EL937" s="1939"/>
      <c r="EM937" s="1939"/>
    </row>
    <row r="938" spans="1:143" s="1812" customFormat="1">
      <c r="A938" s="2031">
        <v>5644</v>
      </c>
      <c r="B938" s="1516" t="s">
        <v>828</v>
      </c>
      <c r="C938" s="1516" t="s">
        <v>828</v>
      </c>
      <c r="D938" s="1516">
        <v>40800</v>
      </c>
      <c r="E938" s="1516" t="s">
        <v>1162</v>
      </c>
      <c r="F938" s="1516" t="s">
        <v>9433</v>
      </c>
      <c r="G938" s="1516" t="s">
        <v>926</v>
      </c>
      <c r="H938" s="1516" t="s">
        <v>9433</v>
      </c>
      <c r="I938" s="1516" t="s">
        <v>926</v>
      </c>
      <c r="J938" s="1516">
        <v>8001005</v>
      </c>
      <c r="K938" s="1516">
        <v>8000225</v>
      </c>
      <c r="L938" s="1516">
        <v>8000226</v>
      </c>
      <c r="M938" s="1516" t="s">
        <v>831</v>
      </c>
      <c r="N938" s="1516" t="s">
        <v>920</v>
      </c>
      <c r="O938" s="1516">
        <v>8000227</v>
      </c>
      <c r="P938" s="1516" t="s">
        <v>828</v>
      </c>
      <c r="Q938" s="1516">
        <v>8000212</v>
      </c>
      <c r="R938" s="731" t="s">
        <v>9433</v>
      </c>
      <c r="S938" s="1516">
        <v>8000474</v>
      </c>
      <c r="T938" s="1516">
        <v>8000475</v>
      </c>
      <c r="U938" s="1516">
        <v>8000476</v>
      </c>
      <c r="V938" s="1516">
        <v>8000185</v>
      </c>
      <c r="W938" s="1516">
        <v>8000186</v>
      </c>
      <c r="X938" s="1516">
        <v>8000187</v>
      </c>
      <c r="Y938" s="1516">
        <v>8000477</v>
      </c>
      <c r="Z938" s="1516">
        <v>8000183</v>
      </c>
      <c r="AA938" s="1516">
        <v>8000478</v>
      </c>
      <c r="AB938" s="1516">
        <v>8000473</v>
      </c>
      <c r="AC938" s="1516">
        <v>0</v>
      </c>
      <c r="AD938" s="1516" t="s">
        <v>1806</v>
      </c>
      <c r="AE938" s="1516">
        <v>8000480</v>
      </c>
      <c r="AF938" s="1516">
        <v>8000481</v>
      </c>
      <c r="AG938" s="1516">
        <v>8000162</v>
      </c>
      <c r="AH938" s="1516">
        <v>0</v>
      </c>
      <c r="AI938" s="1516" t="s">
        <v>919</v>
      </c>
      <c r="AJ938" s="1516">
        <v>3</v>
      </c>
      <c r="AK938" s="1516">
        <v>4</v>
      </c>
      <c r="AL938" s="1516">
        <v>5</v>
      </c>
      <c r="AM938" s="1516">
        <v>0</v>
      </c>
      <c r="AN938" s="1516">
        <v>8000664</v>
      </c>
      <c r="AO938" s="1516">
        <v>0</v>
      </c>
      <c r="AP938" s="1516">
        <v>0</v>
      </c>
      <c r="AQ938" s="1516">
        <v>0</v>
      </c>
      <c r="AR938" s="1516">
        <v>0</v>
      </c>
      <c r="AS938" s="1516">
        <v>0</v>
      </c>
      <c r="AT938" s="1516">
        <v>0</v>
      </c>
      <c r="AU938" s="1516">
        <v>0</v>
      </c>
      <c r="AV938" s="1516">
        <v>0</v>
      </c>
      <c r="AW938" s="1516"/>
      <c r="AX938" s="1516" t="s">
        <v>1162</v>
      </c>
      <c r="AY938" s="1516">
        <v>0</v>
      </c>
      <c r="AZ938" s="1516">
        <v>0</v>
      </c>
      <c r="BA938" s="1516" t="s">
        <v>828</v>
      </c>
      <c r="BB938" s="1516" t="s">
        <v>828</v>
      </c>
      <c r="BC938" s="1516" t="s">
        <v>828</v>
      </c>
      <c r="BD938" s="1516" t="s">
        <v>828</v>
      </c>
      <c r="BE938" s="1516" t="s">
        <v>828</v>
      </c>
      <c r="BF938" s="1516" t="s">
        <v>828</v>
      </c>
      <c r="BG938" s="1516" t="s">
        <v>828</v>
      </c>
      <c r="BH938" s="1516" t="s">
        <v>828</v>
      </c>
      <c r="BI938" s="1516" t="s">
        <v>828</v>
      </c>
      <c r="BJ938" s="1516" t="s">
        <v>828</v>
      </c>
      <c r="BK938" s="1516" t="s">
        <v>828</v>
      </c>
      <c r="BL938" s="1516" t="s">
        <v>828</v>
      </c>
      <c r="BM938" s="1516" t="s">
        <v>828</v>
      </c>
      <c r="BN938" s="1516" t="s">
        <v>828</v>
      </c>
      <c r="BO938" s="1516" t="s">
        <v>828</v>
      </c>
      <c r="BP938" s="1516" t="s">
        <v>2960</v>
      </c>
      <c r="BQ938" s="1516" t="s">
        <v>828</v>
      </c>
      <c r="BR938" s="1516" t="s">
        <v>930</v>
      </c>
      <c r="BS938" s="1516">
        <v>5</v>
      </c>
      <c r="BT938" s="1516">
        <v>1</v>
      </c>
      <c r="BU938" s="1516">
        <v>1</v>
      </c>
      <c r="BV938" s="1516" t="s">
        <v>828</v>
      </c>
      <c r="BW938" s="1516" t="s">
        <v>828</v>
      </c>
      <c r="BX938" s="1516" t="s">
        <v>828</v>
      </c>
      <c r="BY938" s="1516" t="s">
        <v>828</v>
      </c>
      <c r="BZ938" s="1516" t="s">
        <v>828</v>
      </c>
      <c r="CA938" s="1516" t="s">
        <v>828</v>
      </c>
      <c r="CB938" s="1516" t="s">
        <v>2960</v>
      </c>
      <c r="CC938" s="1516" t="s">
        <v>828</v>
      </c>
      <c r="CD938" s="1516" t="s">
        <v>828</v>
      </c>
      <c r="CE938" s="1516" t="s">
        <v>828</v>
      </c>
      <c r="CF938" s="1516" t="s">
        <v>828</v>
      </c>
      <c r="CG938" s="1516" t="s">
        <v>828</v>
      </c>
      <c r="CH938" s="1516" t="s">
        <v>828</v>
      </c>
      <c r="CI938" s="1516" t="s">
        <v>828</v>
      </c>
      <c r="CJ938" s="1516" t="s">
        <v>828</v>
      </c>
      <c r="CK938" s="1516"/>
      <c r="CL938" s="1516" t="s">
        <v>1162</v>
      </c>
      <c r="CM938" s="1516">
        <v>40</v>
      </c>
      <c r="CN938" s="1516">
        <v>9.8000000000000007</v>
      </c>
      <c r="CO938" s="1516">
        <v>5</v>
      </c>
      <c r="CP938" s="1516" t="s">
        <v>3040</v>
      </c>
      <c r="CQ938" s="1516">
        <v>1</v>
      </c>
      <c r="CR938" s="1516" t="s">
        <v>828</v>
      </c>
      <c r="CS938" s="1516">
        <v>3.3</v>
      </c>
      <c r="CT938" s="740" t="s">
        <v>9433</v>
      </c>
      <c r="CU938" s="1516">
        <v>1.5</v>
      </c>
      <c r="CV938" s="1516">
        <v>1.5</v>
      </c>
      <c r="CW938" s="1516">
        <v>1</v>
      </c>
      <c r="CX938" s="1516">
        <v>1.5</v>
      </c>
      <c r="CY938" s="1516">
        <v>2</v>
      </c>
      <c r="CZ938" s="1516">
        <v>1.5</v>
      </c>
      <c r="DA938" s="1516">
        <v>1</v>
      </c>
      <c r="DB938" s="1516">
        <v>1</v>
      </c>
      <c r="DC938" s="1516">
        <v>0.9</v>
      </c>
      <c r="DD938" s="1516">
        <v>0.9</v>
      </c>
      <c r="DE938" s="1516">
        <v>0</v>
      </c>
      <c r="DF938" s="1516" t="s">
        <v>828</v>
      </c>
      <c r="DG938" s="1516" t="s">
        <v>828</v>
      </c>
      <c r="DH938" s="1516" t="s">
        <v>828</v>
      </c>
      <c r="DI938" s="1516">
        <v>0</v>
      </c>
      <c r="DJ938" s="1516" t="s">
        <v>828</v>
      </c>
      <c r="DK938" s="1516" t="s">
        <v>3040</v>
      </c>
      <c r="DL938" s="1516">
        <v>0.4</v>
      </c>
      <c r="DM938" s="1516">
        <v>0.4</v>
      </c>
      <c r="DN938" s="1516">
        <v>0.4</v>
      </c>
      <c r="DO938" s="1516" t="s">
        <v>828</v>
      </c>
      <c r="DP938" s="1516">
        <v>0.9</v>
      </c>
      <c r="DQ938" s="1516" t="s">
        <v>828</v>
      </c>
      <c r="DR938" s="1516" t="s">
        <v>828</v>
      </c>
      <c r="DS938" s="1516" t="s">
        <v>828</v>
      </c>
      <c r="DT938" s="1516" t="s">
        <v>828</v>
      </c>
      <c r="DU938" s="1516" t="s">
        <v>828</v>
      </c>
      <c r="DV938" s="1516" t="s">
        <v>828</v>
      </c>
      <c r="DW938" s="1516" t="s">
        <v>828</v>
      </c>
      <c r="DX938" s="1516" t="s">
        <v>828</v>
      </c>
      <c r="DY938" s="1516"/>
      <c r="DZ938" s="1938"/>
      <c r="EA938" s="1574">
        <v>0.3</v>
      </c>
      <c r="EB938" s="1998">
        <f t="shared" si="14"/>
        <v>0.3</v>
      </c>
      <c r="EC938" s="1939"/>
      <c r="ED938" s="1939"/>
      <c r="EE938" s="1939"/>
      <c r="EF938" s="1939"/>
      <c r="EG938" s="1939"/>
      <c r="EH938" s="1939"/>
      <c r="EI938" s="1939"/>
      <c r="EJ938" s="1939"/>
      <c r="EK938" s="1939"/>
      <c r="EL938" s="1939"/>
      <c r="EM938" s="1939"/>
    </row>
    <row r="939" spans="1:143" s="1812" customFormat="1">
      <c r="A939" s="2032">
        <v>5645</v>
      </c>
      <c r="B939" s="1516" t="s">
        <v>828</v>
      </c>
      <c r="C939" s="1516" t="s">
        <v>828</v>
      </c>
      <c r="D939" s="1516">
        <v>139200</v>
      </c>
      <c r="E939" s="1516" t="s">
        <v>1162</v>
      </c>
      <c r="F939" s="1516" t="s">
        <v>8720</v>
      </c>
      <c r="G939" s="1516" t="s">
        <v>926</v>
      </c>
      <c r="H939" s="1516">
        <v>67200</v>
      </c>
      <c r="I939" s="1516" t="s">
        <v>926</v>
      </c>
      <c r="J939" s="2033">
        <v>8001006</v>
      </c>
      <c r="K939" s="1516">
        <v>8000225</v>
      </c>
      <c r="L939" s="1516">
        <v>8000226</v>
      </c>
      <c r="M939" s="1516" t="s">
        <v>831</v>
      </c>
      <c r="N939" s="1516" t="s">
        <v>920</v>
      </c>
      <c r="O939" s="1516">
        <v>8000227</v>
      </c>
      <c r="P939" s="1516" t="s">
        <v>828</v>
      </c>
      <c r="Q939" s="1516">
        <v>8000212</v>
      </c>
      <c r="R939" s="731" t="s">
        <v>9433</v>
      </c>
      <c r="S939" s="1516">
        <v>8000474</v>
      </c>
      <c r="T939" s="1516">
        <v>8000475</v>
      </c>
      <c r="U939" s="1516">
        <v>8000476</v>
      </c>
      <c r="V939" s="1516">
        <v>8000185</v>
      </c>
      <c r="W939" s="1516">
        <v>8000186</v>
      </c>
      <c r="X939" s="1516">
        <v>8000187</v>
      </c>
      <c r="Y939" s="1516">
        <v>8000477</v>
      </c>
      <c r="Z939" s="1516">
        <v>8000183</v>
      </c>
      <c r="AA939" s="1516">
        <v>8000478</v>
      </c>
      <c r="AB939" s="1516">
        <v>8000473</v>
      </c>
      <c r="AC939" s="1516">
        <v>0</v>
      </c>
      <c r="AD939" s="1516" t="s">
        <v>1806</v>
      </c>
      <c r="AE939" s="1516">
        <v>8000480</v>
      </c>
      <c r="AF939" s="1516">
        <v>8000481</v>
      </c>
      <c r="AG939" s="1516">
        <v>8000162</v>
      </c>
      <c r="AH939" s="1516">
        <v>0</v>
      </c>
      <c r="AI939" s="1516" t="s">
        <v>919</v>
      </c>
      <c r="AJ939" s="1516">
        <v>3</v>
      </c>
      <c r="AK939" s="1516">
        <v>4</v>
      </c>
      <c r="AL939" s="1516">
        <v>5</v>
      </c>
      <c r="AM939" s="1516">
        <v>0</v>
      </c>
      <c r="AN939" s="1516">
        <v>8000664</v>
      </c>
      <c r="AO939" s="1516">
        <v>0</v>
      </c>
      <c r="AP939" s="1516">
        <v>0</v>
      </c>
      <c r="AQ939" s="1516">
        <v>0</v>
      </c>
      <c r="AR939" s="1516">
        <v>0</v>
      </c>
      <c r="AS939" s="1516">
        <v>0</v>
      </c>
      <c r="AT939" s="1516">
        <v>0</v>
      </c>
      <c r="AU939" s="1516">
        <v>0</v>
      </c>
      <c r="AV939" s="1516">
        <v>0</v>
      </c>
      <c r="AW939" s="1516"/>
      <c r="AX939" s="1516" t="s">
        <v>1162</v>
      </c>
      <c r="AY939" s="1516">
        <v>0</v>
      </c>
      <c r="AZ939" s="1516">
        <v>0</v>
      </c>
      <c r="BA939" s="1516" t="s">
        <v>828</v>
      </c>
      <c r="BB939" s="1516" t="s">
        <v>828</v>
      </c>
      <c r="BC939" s="1516" t="s">
        <v>828</v>
      </c>
      <c r="BD939" s="1516" t="s">
        <v>828</v>
      </c>
      <c r="BE939" s="1516" t="s">
        <v>828</v>
      </c>
      <c r="BF939" s="1516" t="s">
        <v>828</v>
      </c>
      <c r="BG939" s="1516" t="s">
        <v>828</v>
      </c>
      <c r="BH939" s="1516" t="s">
        <v>828</v>
      </c>
      <c r="BI939" s="1516" t="s">
        <v>828</v>
      </c>
      <c r="BJ939" s="1516" t="s">
        <v>828</v>
      </c>
      <c r="BK939" s="1516" t="s">
        <v>828</v>
      </c>
      <c r="BL939" s="1516" t="s">
        <v>828</v>
      </c>
      <c r="BM939" s="1516" t="s">
        <v>828</v>
      </c>
      <c r="BN939" s="1516" t="s">
        <v>828</v>
      </c>
      <c r="BO939" s="1516" t="s">
        <v>828</v>
      </c>
      <c r="BP939" s="1516" t="s">
        <v>2960</v>
      </c>
      <c r="BQ939" s="1516" t="s">
        <v>828</v>
      </c>
      <c r="BR939" s="1516" t="s">
        <v>930</v>
      </c>
      <c r="BS939" s="1516">
        <v>5</v>
      </c>
      <c r="BT939" s="1516">
        <v>1</v>
      </c>
      <c r="BU939" s="1516">
        <v>1</v>
      </c>
      <c r="BV939" s="1516" t="s">
        <v>828</v>
      </c>
      <c r="BW939" s="1516" t="s">
        <v>828</v>
      </c>
      <c r="BX939" s="1516" t="s">
        <v>828</v>
      </c>
      <c r="BY939" s="1516" t="s">
        <v>828</v>
      </c>
      <c r="BZ939" s="1516" t="s">
        <v>828</v>
      </c>
      <c r="CA939" s="1516" t="s">
        <v>828</v>
      </c>
      <c r="CB939" s="1516" t="s">
        <v>2960</v>
      </c>
      <c r="CC939" s="1516" t="s">
        <v>828</v>
      </c>
      <c r="CD939" s="1516" t="s">
        <v>828</v>
      </c>
      <c r="CE939" s="1516" t="s">
        <v>828</v>
      </c>
      <c r="CF939" s="1516" t="s">
        <v>828</v>
      </c>
      <c r="CG939" s="1516" t="s">
        <v>828</v>
      </c>
      <c r="CH939" s="1516" t="s">
        <v>828</v>
      </c>
      <c r="CI939" s="1516" t="s">
        <v>828</v>
      </c>
      <c r="CJ939" s="1516" t="s">
        <v>828</v>
      </c>
      <c r="CK939" s="1516"/>
      <c r="CL939" s="1516" t="s">
        <v>1162</v>
      </c>
      <c r="CM939" s="1516">
        <v>40</v>
      </c>
      <c r="CN939" s="1516">
        <v>9.8000000000000007</v>
      </c>
      <c r="CO939" s="1516">
        <v>5</v>
      </c>
      <c r="CP939" s="1516" t="s">
        <v>3040</v>
      </c>
      <c r="CQ939" s="1516">
        <v>1</v>
      </c>
      <c r="CR939" s="1516" t="s">
        <v>828</v>
      </c>
      <c r="CS939" s="1516">
        <v>3.3</v>
      </c>
      <c r="CT939" s="740" t="s">
        <v>9433</v>
      </c>
      <c r="CU939" s="1516">
        <v>1.5</v>
      </c>
      <c r="CV939" s="1516">
        <v>1.5</v>
      </c>
      <c r="CW939" s="1516">
        <v>1</v>
      </c>
      <c r="CX939" s="1516">
        <v>1.5</v>
      </c>
      <c r="CY939" s="1516">
        <v>2</v>
      </c>
      <c r="CZ939" s="1516">
        <v>1.5</v>
      </c>
      <c r="DA939" s="1516">
        <v>1</v>
      </c>
      <c r="DB939" s="1516">
        <v>1</v>
      </c>
      <c r="DC939" s="1516">
        <v>0.9</v>
      </c>
      <c r="DD939" s="1516">
        <v>0.9</v>
      </c>
      <c r="DE939" s="1516">
        <v>0</v>
      </c>
      <c r="DF939" s="1516" t="s">
        <v>828</v>
      </c>
      <c r="DG939" s="1516" t="s">
        <v>828</v>
      </c>
      <c r="DH939" s="1516" t="s">
        <v>828</v>
      </c>
      <c r="DI939" s="1516">
        <v>0</v>
      </c>
      <c r="DJ939" s="1516" t="s">
        <v>828</v>
      </c>
      <c r="DK939" s="1516" t="s">
        <v>3040</v>
      </c>
      <c r="DL939" s="1516">
        <v>0.4</v>
      </c>
      <c r="DM939" s="1516">
        <v>0.4</v>
      </c>
      <c r="DN939" s="1516">
        <v>0.4</v>
      </c>
      <c r="DO939" s="1516" t="s">
        <v>828</v>
      </c>
      <c r="DP939" s="1516">
        <v>0.9</v>
      </c>
      <c r="DQ939" s="1516" t="s">
        <v>828</v>
      </c>
      <c r="DR939" s="1516" t="s">
        <v>828</v>
      </c>
      <c r="DS939" s="1516" t="s">
        <v>828</v>
      </c>
      <c r="DT939" s="1516" t="s">
        <v>828</v>
      </c>
      <c r="DU939" s="1516" t="s">
        <v>828</v>
      </c>
      <c r="DV939" s="1516" t="s">
        <v>828</v>
      </c>
      <c r="DW939" s="1516" t="s">
        <v>828</v>
      </c>
      <c r="DX939" s="1516" t="s">
        <v>828</v>
      </c>
      <c r="DY939" s="1516"/>
      <c r="DZ939" s="1938"/>
      <c r="EA939" s="1574">
        <v>0.3</v>
      </c>
      <c r="EB939" s="1998">
        <f t="shared" si="14"/>
        <v>0.3</v>
      </c>
      <c r="EC939" s="1939"/>
      <c r="ED939" s="1939"/>
      <c r="EE939" s="1939"/>
      <c r="EF939" s="1939"/>
      <c r="EG939" s="1939"/>
      <c r="EH939" s="1939"/>
      <c r="EI939" s="1939"/>
      <c r="EJ939" s="1939"/>
      <c r="EK939" s="1939"/>
      <c r="EL939" s="1939"/>
      <c r="EM939" s="1939"/>
    </row>
    <row r="940" spans="1:143" s="1812" customFormat="1">
      <c r="A940" s="1811">
        <v>5646</v>
      </c>
      <c r="B940" s="1812" t="s">
        <v>828</v>
      </c>
      <c r="C940" s="1812" t="s">
        <v>828</v>
      </c>
      <c r="D940" s="1812">
        <v>57120</v>
      </c>
      <c r="E940" s="1812" t="s">
        <v>1162</v>
      </c>
      <c r="F940" s="1812" t="s">
        <v>9433</v>
      </c>
      <c r="G940" s="1812" t="s">
        <v>926</v>
      </c>
      <c r="H940" s="1812" t="s">
        <v>9433</v>
      </c>
      <c r="I940" s="1812" t="s">
        <v>926</v>
      </c>
      <c r="J940" s="1812">
        <v>8001007</v>
      </c>
      <c r="K940" s="1812">
        <v>8000225</v>
      </c>
      <c r="L940" s="1812">
        <v>8000226</v>
      </c>
      <c r="M940" s="1812" t="s">
        <v>831</v>
      </c>
      <c r="N940" s="1812" t="s">
        <v>920</v>
      </c>
      <c r="O940" s="1812">
        <v>8000227</v>
      </c>
      <c r="P940" s="1812" t="s">
        <v>828</v>
      </c>
      <c r="Q940" s="1812">
        <v>8000212</v>
      </c>
      <c r="R940" s="731" t="s">
        <v>9433</v>
      </c>
      <c r="S940" s="1812">
        <v>8000474</v>
      </c>
      <c r="T940" s="1812">
        <v>8000475</v>
      </c>
      <c r="U940" s="1812">
        <v>8000476</v>
      </c>
      <c r="V940" s="1812">
        <v>8000185</v>
      </c>
      <c r="W940" s="1812">
        <v>8000186</v>
      </c>
      <c r="X940" s="1812">
        <v>8000187</v>
      </c>
      <c r="Y940" s="1812">
        <v>8000477</v>
      </c>
      <c r="Z940" s="1812">
        <v>8000183</v>
      </c>
      <c r="AA940" s="1812">
        <v>8000478</v>
      </c>
      <c r="AB940" s="1812">
        <v>8000473</v>
      </c>
      <c r="AC940" s="1812">
        <v>0</v>
      </c>
      <c r="AD940" s="1812" t="s">
        <v>1806</v>
      </c>
      <c r="AE940" s="1812">
        <v>8000480</v>
      </c>
      <c r="AF940" s="1812">
        <v>8000481</v>
      </c>
      <c r="AG940" s="1812">
        <v>8000162</v>
      </c>
      <c r="AH940" s="1812">
        <v>0</v>
      </c>
      <c r="AI940" s="1812" t="s">
        <v>919</v>
      </c>
      <c r="AJ940" s="1812">
        <v>3</v>
      </c>
      <c r="AK940" s="1812">
        <v>4</v>
      </c>
      <c r="AL940" s="1812">
        <v>5</v>
      </c>
      <c r="AM940" s="1812">
        <v>0</v>
      </c>
      <c r="AN940" s="1812">
        <v>8000664</v>
      </c>
      <c r="AO940" s="1812">
        <v>0</v>
      </c>
      <c r="AP940" s="1812">
        <v>0</v>
      </c>
      <c r="AQ940" s="1812">
        <v>0</v>
      </c>
      <c r="AR940" s="1812">
        <v>0</v>
      </c>
      <c r="AS940" s="1812">
        <v>0</v>
      </c>
      <c r="AT940" s="1812">
        <v>0</v>
      </c>
      <c r="AU940" s="1812">
        <v>0</v>
      </c>
      <c r="AV940" s="1812">
        <v>0</v>
      </c>
      <c r="AX940" s="1812" t="s">
        <v>1162</v>
      </c>
      <c r="AY940" s="1812">
        <v>0</v>
      </c>
      <c r="AZ940" s="1812">
        <v>0</v>
      </c>
      <c r="BA940" s="1812" t="s">
        <v>828</v>
      </c>
      <c r="BB940" s="1812" t="s">
        <v>828</v>
      </c>
      <c r="BC940" s="1812" t="s">
        <v>828</v>
      </c>
      <c r="BD940" s="1812" t="s">
        <v>828</v>
      </c>
      <c r="BE940" s="1812" t="s">
        <v>828</v>
      </c>
      <c r="BF940" s="1812" t="s">
        <v>828</v>
      </c>
      <c r="BG940" s="1812" t="s">
        <v>828</v>
      </c>
      <c r="BH940" s="1812" t="s">
        <v>828</v>
      </c>
      <c r="BI940" s="1812" t="s">
        <v>828</v>
      </c>
      <c r="BJ940" s="1812" t="s">
        <v>828</v>
      </c>
      <c r="BK940" s="1812" t="s">
        <v>828</v>
      </c>
      <c r="BL940" s="1812" t="s">
        <v>828</v>
      </c>
      <c r="BM940" s="1812" t="s">
        <v>828</v>
      </c>
      <c r="BN940" s="1812" t="s">
        <v>828</v>
      </c>
      <c r="BO940" s="1812" t="s">
        <v>828</v>
      </c>
      <c r="BP940" s="1812" t="s">
        <v>2960</v>
      </c>
      <c r="BQ940" s="1812" t="s">
        <v>828</v>
      </c>
      <c r="BR940" s="1812" t="s">
        <v>930</v>
      </c>
      <c r="BS940" s="1812">
        <v>5</v>
      </c>
      <c r="BT940" s="1812">
        <v>1</v>
      </c>
      <c r="BU940" s="1812">
        <v>1</v>
      </c>
      <c r="BV940" s="1812" t="s">
        <v>828</v>
      </c>
      <c r="BW940" s="1812" t="s">
        <v>828</v>
      </c>
      <c r="BX940" s="1812" t="s">
        <v>828</v>
      </c>
      <c r="BY940" s="1812" t="s">
        <v>828</v>
      </c>
      <c r="BZ940" s="1812" t="s">
        <v>828</v>
      </c>
      <c r="CA940" s="1812" t="s">
        <v>828</v>
      </c>
      <c r="CB940" s="1812" t="s">
        <v>2960</v>
      </c>
      <c r="CC940" s="1812" t="s">
        <v>828</v>
      </c>
      <c r="CD940" s="1812" t="s">
        <v>828</v>
      </c>
      <c r="CE940" s="1812" t="s">
        <v>828</v>
      </c>
      <c r="CF940" s="1812" t="s">
        <v>828</v>
      </c>
      <c r="CG940" s="1812" t="s">
        <v>828</v>
      </c>
      <c r="CH940" s="1812" t="s">
        <v>828</v>
      </c>
      <c r="CI940" s="1812" t="s">
        <v>828</v>
      </c>
      <c r="CJ940" s="1812" t="s">
        <v>828</v>
      </c>
      <c r="CL940" s="1812" t="s">
        <v>1162</v>
      </c>
      <c r="CM940" s="1812">
        <v>40</v>
      </c>
      <c r="CN940" s="1812">
        <v>9.8000000000000007</v>
      </c>
      <c r="CO940" s="1812">
        <v>5</v>
      </c>
      <c r="CP940" s="1812" t="s">
        <v>3040</v>
      </c>
      <c r="CQ940" s="1812">
        <v>1</v>
      </c>
      <c r="CR940" s="1812" t="s">
        <v>828</v>
      </c>
      <c r="CS940" s="1812">
        <v>3.3</v>
      </c>
      <c r="CT940" s="740" t="s">
        <v>9433</v>
      </c>
      <c r="CU940" s="1812">
        <v>1.5</v>
      </c>
      <c r="CV940" s="1812">
        <v>1.5</v>
      </c>
      <c r="CW940" s="1812">
        <v>1</v>
      </c>
      <c r="CX940" s="1812">
        <v>1.5</v>
      </c>
      <c r="CY940" s="1812">
        <v>2</v>
      </c>
      <c r="CZ940" s="1812">
        <v>1.5</v>
      </c>
      <c r="DA940" s="1812">
        <v>1</v>
      </c>
      <c r="DB940" s="1812">
        <v>1</v>
      </c>
      <c r="DC940" s="1812">
        <v>0.9</v>
      </c>
      <c r="DD940" s="1812">
        <v>0.9</v>
      </c>
      <c r="DE940" s="1812">
        <v>0</v>
      </c>
      <c r="DF940" s="1812" t="s">
        <v>828</v>
      </c>
      <c r="DG940" s="1812" t="s">
        <v>828</v>
      </c>
      <c r="DH940" s="1812" t="s">
        <v>828</v>
      </c>
      <c r="DI940" s="1812">
        <v>0</v>
      </c>
      <c r="DJ940" s="1812" t="s">
        <v>828</v>
      </c>
      <c r="DK940" s="1812" t="s">
        <v>3040</v>
      </c>
      <c r="DL940" s="1812">
        <v>0.4</v>
      </c>
      <c r="DM940" s="1812">
        <v>0.4</v>
      </c>
      <c r="DN940" s="1812">
        <v>0.4</v>
      </c>
      <c r="DO940" s="1812" t="s">
        <v>828</v>
      </c>
      <c r="DP940" s="1812">
        <v>0.9</v>
      </c>
      <c r="DQ940" s="1812" t="s">
        <v>828</v>
      </c>
      <c r="DR940" s="1812" t="s">
        <v>828</v>
      </c>
      <c r="DS940" s="1812" t="s">
        <v>828</v>
      </c>
      <c r="DT940" s="1812" t="s">
        <v>828</v>
      </c>
      <c r="DU940" s="1812" t="s">
        <v>828</v>
      </c>
      <c r="DV940" s="1812" t="s">
        <v>828</v>
      </c>
      <c r="DW940" s="1812" t="s">
        <v>828</v>
      </c>
      <c r="DX940" s="1812" t="s">
        <v>828</v>
      </c>
      <c r="DZ940" s="1938"/>
      <c r="EA940" s="1574">
        <v>0.3</v>
      </c>
      <c r="EB940" s="1998">
        <f t="shared" si="14"/>
        <v>0.3</v>
      </c>
      <c r="EC940" s="1939"/>
      <c r="ED940" s="1939"/>
      <c r="EE940" s="1939"/>
      <c r="EF940" s="1939"/>
      <c r="EG940" s="1939"/>
      <c r="EH940" s="1939"/>
      <c r="EI940" s="1939"/>
      <c r="EJ940" s="1939"/>
      <c r="EK940" s="1939"/>
      <c r="EL940" s="1939"/>
      <c r="EM940" s="1939"/>
    </row>
    <row r="941" spans="1:143" s="1812" customFormat="1">
      <c r="A941" s="1813">
        <v>5647</v>
      </c>
      <c r="B941" s="1812" t="s">
        <v>828</v>
      </c>
      <c r="C941" s="1812" t="s">
        <v>828</v>
      </c>
      <c r="D941" s="1812">
        <v>194880</v>
      </c>
      <c r="E941" s="1812" t="s">
        <v>1162</v>
      </c>
      <c r="F941" s="1812" t="s">
        <v>8721</v>
      </c>
      <c r="G941" s="1812" t="s">
        <v>926</v>
      </c>
      <c r="H941" s="1812">
        <v>94080</v>
      </c>
      <c r="I941" s="1812" t="s">
        <v>926</v>
      </c>
      <c r="J941" s="1814">
        <v>8001008</v>
      </c>
      <c r="K941" s="1812">
        <v>8000225</v>
      </c>
      <c r="L941" s="1812">
        <v>8000226</v>
      </c>
      <c r="M941" s="1812" t="s">
        <v>831</v>
      </c>
      <c r="N941" s="1812" t="s">
        <v>920</v>
      </c>
      <c r="O941" s="1812">
        <v>8000227</v>
      </c>
      <c r="P941" s="1812" t="s">
        <v>828</v>
      </c>
      <c r="Q941" s="1812">
        <v>8000212</v>
      </c>
      <c r="R941" s="731" t="s">
        <v>9433</v>
      </c>
      <c r="S941" s="1812">
        <v>8000474</v>
      </c>
      <c r="T941" s="1812">
        <v>8000475</v>
      </c>
      <c r="U941" s="1812">
        <v>8000476</v>
      </c>
      <c r="V941" s="1812">
        <v>8000185</v>
      </c>
      <c r="W941" s="1812">
        <v>8000186</v>
      </c>
      <c r="X941" s="1812">
        <v>8000187</v>
      </c>
      <c r="Y941" s="1812">
        <v>8000477</v>
      </c>
      <c r="Z941" s="1812">
        <v>8000183</v>
      </c>
      <c r="AA941" s="1812">
        <v>8000478</v>
      </c>
      <c r="AB941" s="1812">
        <v>8000473</v>
      </c>
      <c r="AC941" s="1812">
        <v>0</v>
      </c>
      <c r="AD941" s="1812" t="s">
        <v>1806</v>
      </c>
      <c r="AE941" s="1812">
        <v>8000480</v>
      </c>
      <c r="AF941" s="1812">
        <v>8000481</v>
      </c>
      <c r="AG941" s="1812">
        <v>8000162</v>
      </c>
      <c r="AH941" s="1812">
        <v>0</v>
      </c>
      <c r="AI941" s="1812" t="s">
        <v>919</v>
      </c>
      <c r="AJ941" s="1812">
        <v>3</v>
      </c>
      <c r="AK941" s="1812">
        <v>4</v>
      </c>
      <c r="AL941" s="1812">
        <v>5</v>
      </c>
      <c r="AM941" s="1812">
        <v>0</v>
      </c>
      <c r="AN941" s="1812">
        <v>8000664</v>
      </c>
      <c r="AO941" s="1812">
        <v>0</v>
      </c>
      <c r="AP941" s="1812">
        <v>0</v>
      </c>
      <c r="AQ941" s="1812">
        <v>0</v>
      </c>
      <c r="AR941" s="1812">
        <v>0</v>
      </c>
      <c r="AS941" s="1812">
        <v>0</v>
      </c>
      <c r="AT941" s="1812">
        <v>0</v>
      </c>
      <c r="AU941" s="1812">
        <v>0</v>
      </c>
      <c r="AV941" s="1812">
        <v>0</v>
      </c>
      <c r="AX941" s="1812" t="s">
        <v>1162</v>
      </c>
      <c r="AY941" s="1812">
        <v>0</v>
      </c>
      <c r="AZ941" s="1812">
        <v>0</v>
      </c>
      <c r="BA941" s="1812" t="s">
        <v>828</v>
      </c>
      <c r="BB941" s="1812" t="s">
        <v>828</v>
      </c>
      <c r="BC941" s="1812" t="s">
        <v>828</v>
      </c>
      <c r="BD941" s="1812" t="s">
        <v>828</v>
      </c>
      <c r="BE941" s="1812" t="s">
        <v>828</v>
      </c>
      <c r="BF941" s="1812" t="s">
        <v>828</v>
      </c>
      <c r="BG941" s="1812" t="s">
        <v>828</v>
      </c>
      <c r="BH941" s="1812" t="s">
        <v>828</v>
      </c>
      <c r="BI941" s="1812" t="s">
        <v>828</v>
      </c>
      <c r="BJ941" s="1812" t="s">
        <v>828</v>
      </c>
      <c r="BK941" s="1812" t="s">
        <v>828</v>
      </c>
      <c r="BL941" s="1812" t="s">
        <v>828</v>
      </c>
      <c r="BM941" s="1812" t="s">
        <v>828</v>
      </c>
      <c r="BN941" s="1812" t="s">
        <v>828</v>
      </c>
      <c r="BO941" s="1812" t="s">
        <v>828</v>
      </c>
      <c r="BP941" s="1812" t="s">
        <v>2960</v>
      </c>
      <c r="BQ941" s="1812" t="s">
        <v>828</v>
      </c>
      <c r="BR941" s="1812" t="s">
        <v>930</v>
      </c>
      <c r="BS941" s="1812">
        <v>5</v>
      </c>
      <c r="BT941" s="1812">
        <v>1</v>
      </c>
      <c r="BU941" s="1812">
        <v>1</v>
      </c>
      <c r="BV941" s="1812" t="s">
        <v>828</v>
      </c>
      <c r="BW941" s="1812" t="s">
        <v>828</v>
      </c>
      <c r="BX941" s="1812" t="s">
        <v>828</v>
      </c>
      <c r="BY941" s="1812" t="s">
        <v>828</v>
      </c>
      <c r="BZ941" s="1812" t="s">
        <v>828</v>
      </c>
      <c r="CA941" s="1812" t="s">
        <v>828</v>
      </c>
      <c r="CB941" s="1812" t="s">
        <v>2960</v>
      </c>
      <c r="CC941" s="1812" t="s">
        <v>828</v>
      </c>
      <c r="CD941" s="1812" t="s">
        <v>828</v>
      </c>
      <c r="CE941" s="1812" t="s">
        <v>828</v>
      </c>
      <c r="CF941" s="1812" t="s">
        <v>828</v>
      </c>
      <c r="CG941" s="1812" t="s">
        <v>828</v>
      </c>
      <c r="CH941" s="1812" t="s">
        <v>828</v>
      </c>
      <c r="CI941" s="1812" t="s">
        <v>828</v>
      </c>
      <c r="CJ941" s="1812" t="s">
        <v>828</v>
      </c>
      <c r="CL941" s="1812" t="s">
        <v>1162</v>
      </c>
      <c r="CM941" s="1812">
        <v>40</v>
      </c>
      <c r="CN941" s="1812">
        <v>9.8000000000000007</v>
      </c>
      <c r="CO941" s="1812">
        <v>5</v>
      </c>
      <c r="CP941" s="1812" t="s">
        <v>3040</v>
      </c>
      <c r="CQ941" s="1812">
        <v>1</v>
      </c>
      <c r="CR941" s="1812" t="s">
        <v>828</v>
      </c>
      <c r="CS941" s="1812">
        <v>3.3</v>
      </c>
      <c r="CT941" s="740" t="s">
        <v>9433</v>
      </c>
      <c r="CU941" s="1812">
        <v>1.5</v>
      </c>
      <c r="CV941" s="1812">
        <v>1.5</v>
      </c>
      <c r="CW941" s="1812">
        <v>1</v>
      </c>
      <c r="CX941" s="1812">
        <v>1.5</v>
      </c>
      <c r="CY941" s="1812">
        <v>2</v>
      </c>
      <c r="CZ941" s="1812">
        <v>1.5</v>
      </c>
      <c r="DA941" s="1812">
        <v>1</v>
      </c>
      <c r="DB941" s="1812">
        <v>1</v>
      </c>
      <c r="DC941" s="1812">
        <v>0.9</v>
      </c>
      <c r="DD941" s="1812">
        <v>0.9</v>
      </c>
      <c r="DE941" s="1812">
        <v>0</v>
      </c>
      <c r="DF941" s="1812" t="s">
        <v>828</v>
      </c>
      <c r="DG941" s="1812" t="s">
        <v>828</v>
      </c>
      <c r="DH941" s="1812" t="s">
        <v>828</v>
      </c>
      <c r="DI941" s="1812">
        <v>0</v>
      </c>
      <c r="DJ941" s="1812" t="s">
        <v>828</v>
      </c>
      <c r="DK941" s="1812" t="s">
        <v>3040</v>
      </c>
      <c r="DL941" s="1812">
        <v>0.4</v>
      </c>
      <c r="DM941" s="1812">
        <v>0.4</v>
      </c>
      <c r="DN941" s="1812">
        <v>0.4</v>
      </c>
      <c r="DO941" s="1812" t="s">
        <v>828</v>
      </c>
      <c r="DP941" s="1812">
        <v>0.9</v>
      </c>
      <c r="DQ941" s="1812" t="s">
        <v>828</v>
      </c>
      <c r="DR941" s="1812" t="s">
        <v>828</v>
      </c>
      <c r="DS941" s="1812" t="s">
        <v>828</v>
      </c>
      <c r="DT941" s="1812" t="s">
        <v>828</v>
      </c>
      <c r="DU941" s="1812" t="s">
        <v>828</v>
      </c>
      <c r="DV941" s="1812" t="s">
        <v>828</v>
      </c>
      <c r="DW941" s="1812" t="s">
        <v>828</v>
      </c>
      <c r="DX941" s="1812" t="s">
        <v>828</v>
      </c>
      <c r="DZ941" s="1938"/>
      <c r="EA941" s="1574">
        <v>0.3</v>
      </c>
      <c r="EB941" s="1998">
        <f t="shared" si="14"/>
        <v>0.3</v>
      </c>
      <c r="EC941" s="1939"/>
      <c r="ED941" s="1939"/>
      <c r="EE941" s="1939"/>
      <c r="EF941" s="1939"/>
      <c r="EG941" s="1939"/>
      <c r="EH941" s="1939"/>
      <c r="EI941" s="1939"/>
      <c r="EJ941" s="1939"/>
      <c r="EK941" s="1939"/>
      <c r="EL941" s="1939"/>
      <c r="EM941" s="1939"/>
    </row>
    <row r="942" spans="1:143">
      <c r="A942" s="1930">
        <v>5648</v>
      </c>
      <c r="B942" s="1934" t="s">
        <v>919</v>
      </c>
      <c r="C942" s="1933" t="s">
        <v>828</v>
      </c>
      <c r="D942" s="1935" t="s">
        <v>4633</v>
      </c>
      <c r="E942" s="1934" t="s">
        <v>828</v>
      </c>
      <c r="F942" s="1934" t="s">
        <v>828</v>
      </c>
      <c r="G942" s="1934" t="s">
        <v>828</v>
      </c>
      <c r="H942" s="1934" t="s">
        <v>828</v>
      </c>
      <c r="I942" s="1934" t="s">
        <v>828</v>
      </c>
      <c r="J942" s="1934" t="s">
        <v>828</v>
      </c>
      <c r="K942" s="1934" t="s">
        <v>828</v>
      </c>
      <c r="L942" s="1934" t="s">
        <v>828</v>
      </c>
      <c r="M942" s="1934" t="s">
        <v>828</v>
      </c>
      <c r="N942" s="1934" t="s">
        <v>828</v>
      </c>
      <c r="O942" s="1934" t="s">
        <v>828</v>
      </c>
      <c r="P942" s="1934" t="s">
        <v>828</v>
      </c>
      <c r="Q942" s="1934" t="s">
        <v>828</v>
      </c>
      <c r="R942" s="1934" t="s">
        <v>828</v>
      </c>
      <c r="S942" s="1934" t="s">
        <v>828</v>
      </c>
      <c r="T942" s="1934" t="s">
        <v>828</v>
      </c>
      <c r="U942" s="1934" t="s">
        <v>828</v>
      </c>
      <c r="V942" s="1934" t="s">
        <v>828</v>
      </c>
      <c r="W942" s="1934" t="s">
        <v>828</v>
      </c>
      <c r="X942" s="1934" t="s">
        <v>828</v>
      </c>
      <c r="Y942" s="1934" t="s">
        <v>828</v>
      </c>
      <c r="Z942" s="1934" t="s">
        <v>828</v>
      </c>
      <c r="AA942" s="1934" t="s">
        <v>828</v>
      </c>
      <c r="AB942" s="1934" t="s">
        <v>828</v>
      </c>
      <c r="AC942" s="1934" t="s">
        <v>828</v>
      </c>
      <c r="AD942" s="1934" t="s">
        <v>828</v>
      </c>
      <c r="AE942" s="1934" t="s">
        <v>828</v>
      </c>
      <c r="AF942" s="1934" t="s">
        <v>828</v>
      </c>
      <c r="AG942" s="1934" t="s">
        <v>828</v>
      </c>
      <c r="AH942" s="1934" t="s">
        <v>828</v>
      </c>
      <c r="AI942" s="1934" t="s">
        <v>828</v>
      </c>
      <c r="AJ942" s="1934" t="s">
        <v>828</v>
      </c>
      <c r="AK942" s="1934" t="s">
        <v>828</v>
      </c>
      <c r="AL942" s="1934" t="s">
        <v>828</v>
      </c>
      <c r="AM942" s="1934" t="s">
        <v>828</v>
      </c>
      <c r="AN942" s="1934" t="s">
        <v>828</v>
      </c>
      <c r="AO942" s="1934" t="s">
        <v>828</v>
      </c>
      <c r="AP942" s="1934" t="s">
        <v>9524</v>
      </c>
      <c r="AQ942" s="1934" t="s">
        <v>7948</v>
      </c>
      <c r="AR942" s="1934" t="s">
        <v>828</v>
      </c>
      <c r="AS942" s="1934" t="s">
        <v>828</v>
      </c>
      <c r="AT942" s="1934" t="s">
        <v>828</v>
      </c>
      <c r="AU942" s="1934" t="s">
        <v>828</v>
      </c>
      <c r="AV942" s="1934" t="s">
        <v>828</v>
      </c>
      <c r="AX942" s="1934" t="s">
        <v>828</v>
      </c>
      <c r="AY942" s="1933" t="s">
        <v>828</v>
      </c>
      <c r="AZ942" s="1935" t="s">
        <v>828</v>
      </c>
      <c r="BA942" s="1934" t="s">
        <v>828</v>
      </c>
      <c r="BB942" s="1934" t="s">
        <v>828</v>
      </c>
      <c r="BC942" s="1934" t="s">
        <v>828</v>
      </c>
      <c r="BD942" s="1934" t="s">
        <v>828</v>
      </c>
      <c r="BE942" s="1934" t="s">
        <v>828</v>
      </c>
      <c r="BF942" s="1934" t="s">
        <v>828</v>
      </c>
      <c r="BG942" s="1934" t="s">
        <v>828</v>
      </c>
      <c r="BH942" s="1934" t="s">
        <v>828</v>
      </c>
      <c r="BI942" s="1934" t="s">
        <v>828</v>
      </c>
      <c r="BJ942" s="1934" t="s">
        <v>828</v>
      </c>
      <c r="BK942" s="1934" t="s">
        <v>828</v>
      </c>
      <c r="BL942" s="1934" t="s">
        <v>828</v>
      </c>
      <c r="BM942" s="1934" t="s">
        <v>828</v>
      </c>
      <c r="BN942" s="1934" t="s">
        <v>828</v>
      </c>
      <c r="BO942" s="1934" t="s">
        <v>828</v>
      </c>
      <c r="BP942" s="1934" t="s">
        <v>828</v>
      </c>
      <c r="BQ942" s="1934" t="s">
        <v>828</v>
      </c>
      <c r="BR942" s="1934" t="s">
        <v>828</v>
      </c>
      <c r="BS942" s="1934" t="s">
        <v>828</v>
      </c>
      <c r="BT942" s="1934" t="s">
        <v>828</v>
      </c>
      <c r="BU942" s="1934" t="s">
        <v>828</v>
      </c>
      <c r="BV942" s="1934" t="s">
        <v>828</v>
      </c>
      <c r="BW942" s="1934" t="s">
        <v>828</v>
      </c>
      <c r="BX942" s="1934" t="s">
        <v>828</v>
      </c>
      <c r="BY942" s="1934" t="s">
        <v>828</v>
      </c>
      <c r="BZ942" s="1934" t="s">
        <v>828</v>
      </c>
      <c r="CA942" s="1934" t="s">
        <v>828</v>
      </c>
      <c r="CB942" s="1934" t="s">
        <v>828</v>
      </c>
      <c r="CC942" s="1934" t="s">
        <v>828</v>
      </c>
      <c r="CD942" s="1934" t="s">
        <v>828</v>
      </c>
      <c r="CE942" s="1934" t="s">
        <v>828</v>
      </c>
      <c r="CF942" s="1934" t="s">
        <v>828</v>
      </c>
      <c r="CG942" s="1934" t="s">
        <v>828</v>
      </c>
      <c r="CH942" s="1934" t="s">
        <v>828</v>
      </c>
      <c r="CI942" s="1934" t="s">
        <v>828</v>
      </c>
      <c r="CJ942" s="1934" t="s">
        <v>828</v>
      </c>
      <c r="CK942" s="729"/>
      <c r="CL942" s="1934" t="s">
        <v>828</v>
      </c>
      <c r="CM942" s="1934" t="s">
        <v>828</v>
      </c>
      <c r="CN942" s="1934" t="s">
        <v>828</v>
      </c>
      <c r="CO942" s="1934" t="s">
        <v>828</v>
      </c>
      <c r="CP942" s="1934" t="s">
        <v>828</v>
      </c>
      <c r="CQ942" s="1934" t="s">
        <v>828</v>
      </c>
      <c r="CR942" s="1934" t="s">
        <v>828</v>
      </c>
      <c r="CS942" s="1934" t="s">
        <v>828</v>
      </c>
      <c r="CT942" s="1933" t="s">
        <v>828</v>
      </c>
      <c r="CU942" s="1935" t="s">
        <v>828</v>
      </c>
      <c r="CV942" s="1934" t="s">
        <v>828</v>
      </c>
      <c r="CW942" s="1934" t="s">
        <v>828</v>
      </c>
      <c r="CX942" s="1934" t="s">
        <v>828</v>
      </c>
      <c r="CY942" s="1934" t="s">
        <v>828</v>
      </c>
      <c r="CZ942" s="1934" t="s">
        <v>828</v>
      </c>
      <c r="DA942" s="1934" t="s">
        <v>828</v>
      </c>
      <c r="DB942" s="1934" t="s">
        <v>828</v>
      </c>
      <c r="DC942" s="1934" t="s">
        <v>828</v>
      </c>
      <c r="DD942" s="1934" t="s">
        <v>828</v>
      </c>
      <c r="DE942" s="1934" t="s">
        <v>828</v>
      </c>
      <c r="DF942" s="1934" t="s">
        <v>828</v>
      </c>
      <c r="DG942" s="1934" t="s">
        <v>828</v>
      </c>
      <c r="DH942" s="1934" t="s">
        <v>828</v>
      </c>
      <c r="DI942" s="1934" t="s">
        <v>828</v>
      </c>
      <c r="DJ942" s="1934" t="s">
        <v>828</v>
      </c>
      <c r="DK942" s="1934" t="s">
        <v>828</v>
      </c>
      <c r="DL942" s="1934">
        <v>0</v>
      </c>
      <c r="DM942" s="1934">
        <v>0</v>
      </c>
      <c r="DN942" s="1934">
        <v>0</v>
      </c>
      <c r="DO942" s="1934" t="s">
        <v>828</v>
      </c>
      <c r="DP942" s="1934" t="s">
        <v>828</v>
      </c>
      <c r="DQ942" s="1934" t="s">
        <v>828</v>
      </c>
      <c r="DR942" s="1934">
        <v>0</v>
      </c>
      <c r="DS942" s="1934">
        <v>0</v>
      </c>
      <c r="DT942" s="1934" t="s">
        <v>828</v>
      </c>
      <c r="DU942" s="1934" t="s">
        <v>828</v>
      </c>
      <c r="DV942" s="1934" t="s">
        <v>828</v>
      </c>
      <c r="DW942" s="1934" t="s">
        <v>828</v>
      </c>
      <c r="DX942" s="1934" t="s">
        <v>828</v>
      </c>
      <c r="DY942" s="1934"/>
      <c r="DZ942" s="87"/>
      <c r="EA942" s="1934">
        <v>0</v>
      </c>
      <c r="EB942" s="2004">
        <f>IF(EA942&lt;0.5, EA942, EA942*3)</f>
        <v>0</v>
      </c>
      <c r="EC942" s="87"/>
      <c r="ED942" s="87"/>
      <c r="EE942" s="87"/>
      <c r="EF942" s="87"/>
      <c r="EG942" s="87"/>
      <c r="EH942" s="87"/>
      <c r="EI942" s="87"/>
      <c r="EJ942" s="87"/>
      <c r="EK942" s="87"/>
      <c r="EL942" s="87"/>
      <c r="EM942" s="87"/>
    </row>
    <row r="943" spans="1:143">
      <c r="A943" s="1932">
        <v>5649</v>
      </c>
      <c r="B943" s="1936" t="s">
        <v>828</v>
      </c>
      <c r="C943" s="1936" t="s">
        <v>828</v>
      </c>
      <c r="D943" s="1937">
        <v>10098</v>
      </c>
      <c r="E943" s="1936" t="s">
        <v>1044</v>
      </c>
      <c r="F943" s="1936" t="s">
        <v>828</v>
      </c>
      <c r="G943" s="1936" t="s">
        <v>828</v>
      </c>
      <c r="H943" s="1936" t="s">
        <v>828</v>
      </c>
      <c r="I943" s="1936" t="s">
        <v>828</v>
      </c>
      <c r="J943" s="1936" t="s">
        <v>7947</v>
      </c>
      <c r="K943" s="1936">
        <v>8000225</v>
      </c>
      <c r="L943" s="1936">
        <v>8000226</v>
      </c>
      <c r="M943" s="1936" t="s">
        <v>831</v>
      </c>
      <c r="N943" s="1936" t="s">
        <v>920</v>
      </c>
      <c r="O943" s="1936">
        <v>8000227</v>
      </c>
      <c r="P943" s="1936" t="s">
        <v>828</v>
      </c>
      <c r="Q943" s="1936">
        <v>8000212</v>
      </c>
      <c r="R943" s="1936">
        <v>9001047</v>
      </c>
      <c r="S943" s="1936">
        <v>8000474</v>
      </c>
      <c r="T943" s="1936">
        <v>8000475</v>
      </c>
      <c r="U943" s="1936">
        <v>8000476</v>
      </c>
      <c r="V943" s="1936">
        <v>8000185</v>
      </c>
      <c r="W943" s="1936">
        <v>8000186</v>
      </c>
      <c r="X943" s="1936">
        <v>8000187</v>
      </c>
      <c r="Y943" s="1936">
        <v>8000477</v>
      </c>
      <c r="Z943" s="1936">
        <v>8000183</v>
      </c>
      <c r="AA943" s="1936">
        <v>8000478</v>
      </c>
      <c r="AB943" s="1936">
        <v>8000473</v>
      </c>
      <c r="AC943" s="1936">
        <v>0</v>
      </c>
      <c r="AD943" s="1936" t="s">
        <v>828</v>
      </c>
      <c r="AE943" s="1936">
        <v>8000480</v>
      </c>
      <c r="AF943" s="1936">
        <v>8000481</v>
      </c>
      <c r="AG943" s="1936">
        <v>8000162</v>
      </c>
      <c r="AH943" s="1936">
        <v>0</v>
      </c>
      <c r="AI943" s="1936" t="s">
        <v>919</v>
      </c>
      <c r="AJ943" s="1936">
        <v>3</v>
      </c>
      <c r="AK943" s="1936">
        <v>4</v>
      </c>
      <c r="AL943" s="1936">
        <v>5</v>
      </c>
      <c r="AM943" s="1936">
        <v>0</v>
      </c>
      <c r="AN943" s="1936">
        <v>8000664</v>
      </c>
      <c r="AO943" s="1936" t="s">
        <v>5924</v>
      </c>
      <c r="AP943" s="1934" t="s">
        <v>9524</v>
      </c>
      <c r="AQ943" s="1936" t="s">
        <v>7948</v>
      </c>
      <c r="AR943" s="1936">
        <v>0</v>
      </c>
      <c r="AS943" s="1936">
        <v>0</v>
      </c>
      <c r="AT943" s="1936">
        <v>0</v>
      </c>
      <c r="AU943" s="1936">
        <v>0</v>
      </c>
      <c r="AV943" s="1936">
        <v>0</v>
      </c>
      <c r="AX943" s="1936" t="s">
        <v>1162</v>
      </c>
      <c r="AY943" s="1936">
        <v>0</v>
      </c>
      <c r="AZ943" s="1937">
        <v>0</v>
      </c>
      <c r="BA943" s="1936" t="s">
        <v>828</v>
      </c>
      <c r="BB943" s="1936" t="s">
        <v>828</v>
      </c>
      <c r="BC943" s="1936" t="s">
        <v>828</v>
      </c>
      <c r="BD943" s="1936" t="s">
        <v>828</v>
      </c>
      <c r="BE943" s="1936" t="s">
        <v>828</v>
      </c>
      <c r="BF943" s="1936" t="s">
        <v>828</v>
      </c>
      <c r="BG943" s="1936" t="s">
        <v>828</v>
      </c>
      <c r="BH943" s="1936" t="s">
        <v>828</v>
      </c>
      <c r="BI943" s="1936" t="s">
        <v>828</v>
      </c>
      <c r="BJ943" s="1936" t="s">
        <v>828</v>
      </c>
      <c r="BK943" s="1936" t="s">
        <v>828</v>
      </c>
      <c r="BL943" s="1936" t="s">
        <v>828</v>
      </c>
      <c r="BM943" s="1936" t="s">
        <v>828</v>
      </c>
      <c r="BN943" s="1936" t="s">
        <v>828</v>
      </c>
      <c r="BO943" s="1936" t="s">
        <v>828</v>
      </c>
      <c r="BP943" s="1936" t="s">
        <v>2960</v>
      </c>
      <c r="BQ943" s="1936" t="s">
        <v>828</v>
      </c>
      <c r="BR943" s="1936" t="s">
        <v>828</v>
      </c>
      <c r="BS943" s="1936">
        <v>5</v>
      </c>
      <c r="BT943" s="1936">
        <v>1</v>
      </c>
      <c r="BU943" s="1936">
        <v>1</v>
      </c>
      <c r="BV943" s="1936" t="s">
        <v>828</v>
      </c>
      <c r="BW943" s="1936" t="s">
        <v>828</v>
      </c>
      <c r="BX943" s="1936" t="s">
        <v>828</v>
      </c>
      <c r="BY943" s="1936" t="s">
        <v>828</v>
      </c>
      <c r="BZ943" s="1936" t="s">
        <v>828</v>
      </c>
      <c r="CA943" s="1936" t="s">
        <v>828</v>
      </c>
      <c r="CB943" s="1936" t="s">
        <v>2960</v>
      </c>
      <c r="CC943" s="1936" t="s">
        <v>828</v>
      </c>
      <c r="CD943" s="1936" t="s">
        <v>828</v>
      </c>
      <c r="CE943" s="1936" t="s">
        <v>828</v>
      </c>
      <c r="CF943" s="1936" t="s">
        <v>828</v>
      </c>
      <c r="CG943" s="1936" t="s">
        <v>828</v>
      </c>
      <c r="CH943" s="1936" t="s">
        <v>828</v>
      </c>
      <c r="CI943" s="1936" t="s">
        <v>828</v>
      </c>
      <c r="CJ943" s="1936" t="s">
        <v>828</v>
      </c>
      <c r="CK943" s="729"/>
      <c r="CL943" s="1936" t="s">
        <v>1162</v>
      </c>
      <c r="CM943" s="1936">
        <v>40</v>
      </c>
      <c r="CN943" s="1936">
        <v>9.8000000000000007</v>
      </c>
      <c r="CO943" s="1936">
        <v>5</v>
      </c>
      <c r="CP943" s="1936" t="s">
        <v>3038</v>
      </c>
      <c r="CQ943" s="1936">
        <v>1</v>
      </c>
      <c r="CR943" s="1936" t="s">
        <v>828</v>
      </c>
      <c r="CS943" s="1936">
        <v>3.3</v>
      </c>
      <c r="CT943" s="1936">
        <v>3.3</v>
      </c>
      <c r="CU943" s="1937">
        <v>1.5</v>
      </c>
      <c r="CV943" s="1936">
        <v>1.5</v>
      </c>
      <c r="CW943" s="1936">
        <v>1</v>
      </c>
      <c r="CX943" s="1936">
        <v>1.5</v>
      </c>
      <c r="CY943" s="1936">
        <v>2</v>
      </c>
      <c r="CZ943" s="1936">
        <v>1.5</v>
      </c>
      <c r="DA943" s="1936">
        <v>1</v>
      </c>
      <c r="DB943" s="1936">
        <v>1</v>
      </c>
      <c r="DC943" s="1936">
        <v>0.9</v>
      </c>
      <c r="DD943" s="1936">
        <v>0.9</v>
      </c>
      <c r="DE943" s="1936">
        <v>0</v>
      </c>
      <c r="DF943" s="1936" t="s">
        <v>828</v>
      </c>
      <c r="DG943" s="1936" t="s">
        <v>828</v>
      </c>
      <c r="DH943" s="1936" t="s">
        <v>828</v>
      </c>
      <c r="DI943" s="1936">
        <v>0</v>
      </c>
      <c r="DJ943" s="1936" t="s">
        <v>828</v>
      </c>
      <c r="DK943" s="1936" t="s">
        <v>3040</v>
      </c>
      <c r="DL943" s="1936">
        <v>0.8</v>
      </c>
      <c r="DM943" s="1936">
        <v>0.8</v>
      </c>
      <c r="DN943" s="1936">
        <v>0.8</v>
      </c>
      <c r="DO943" s="1936" t="s">
        <v>828</v>
      </c>
      <c r="DP943" s="1936">
        <v>0.9</v>
      </c>
      <c r="DQ943" s="1936" t="s">
        <v>919</v>
      </c>
      <c r="DR943" s="1934">
        <v>0</v>
      </c>
      <c r="DS943" s="2000">
        <v>0.4</v>
      </c>
      <c r="DT943" s="1936" t="s">
        <v>828</v>
      </c>
      <c r="DU943" s="1936" t="s">
        <v>828</v>
      </c>
      <c r="DV943" s="1936" t="s">
        <v>828</v>
      </c>
      <c r="DW943" s="1936" t="s">
        <v>828</v>
      </c>
      <c r="DX943" s="1936" t="s">
        <v>828</v>
      </c>
      <c r="DY943" s="1936"/>
      <c r="DZ943" s="87"/>
      <c r="EA943" s="2000">
        <v>0.4</v>
      </c>
      <c r="EB943" s="2004">
        <f>IF(EA943&lt;0.5, EA943, EA943*3)</f>
        <v>0.4</v>
      </c>
      <c r="EC943" s="87"/>
      <c r="ED943" s="87"/>
      <c r="EE943" s="87"/>
      <c r="EF943" s="87"/>
      <c r="EG943" s="87"/>
      <c r="EH943" s="87"/>
      <c r="EI943" s="87"/>
      <c r="EJ943" s="87"/>
      <c r="EK943" s="87"/>
      <c r="EL943" s="87"/>
      <c r="EM943" s="87"/>
    </row>
    <row r="944" spans="1:143">
      <c r="A944" s="1933">
        <v>5650</v>
      </c>
      <c r="B944" s="1936" t="s">
        <v>828</v>
      </c>
      <c r="C944" s="1936" t="s">
        <v>828</v>
      </c>
      <c r="D944" s="1937">
        <v>31552</v>
      </c>
      <c r="E944" s="1936" t="s">
        <v>1044</v>
      </c>
      <c r="F944" s="1936">
        <v>2762</v>
      </c>
      <c r="G944" s="1936" t="s">
        <v>926</v>
      </c>
      <c r="H944" s="1936">
        <v>2762</v>
      </c>
      <c r="I944" s="1936" t="s">
        <v>926</v>
      </c>
      <c r="J944" s="1936">
        <v>8001010</v>
      </c>
      <c r="K944" s="1936">
        <v>8000225</v>
      </c>
      <c r="L944" s="1936">
        <v>8000226</v>
      </c>
      <c r="M944" s="1936" t="s">
        <v>831</v>
      </c>
      <c r="N944" s="1936" t="s">
        <v>920</v>
      </c>
      <c r="O944" s="1936">
        <v>8000227</v>
      </c>
      <c r="P944" s="1936" t="s">
        <v>828</v>
      </c>
      <c r="Q944" s="1936">
        <v>8000212</v>
      </c>
      <c r="R944" s="1936">
        <v>9001047</v>
      </c>
      <c r="S944" s="1936">
        <v>8000474</v>
      </c>
      <c r="T944" s="1936">
        <v>8000475</v>
      </c>
      <c r="U944" s="1936">
        <v>8000476</v>
      </c>
      <c r="V944" s="1936">
        <v>8000185</v>
      </c>
      <c r="W944" s="1936">
        <v>8000186</v>
      </c>
      <c r="X944" s="1936">
        <v>8000187</v>
      </c>
      <c r="Y944" s="1936">
        <v>8000477</v>
      </c>
      <c r="Z944" s="1936">
        <v>8000183</v>
      </c>
      <c r="AA944" s="1936">
        <v>8000478</v>
      </c>
      <c r="AB944" s="1936">
        <v>8000473</v>
      </c>
      <c r="AC944" s="1936">
        <v>0</v>
      </c>
      <c r="AD944" s="1936" t="s">
        <v>828</v>
      </c>
      <c r="AE944" s="1936">
        <v>8000480</v>
      </c>
      <c r="AF944" s="1936">
        <v>8000481</v>
      </c>
      <c r="AG944" s="1936">
        <v>8000162</v>
      </c>
      <c r="AH944" s="1936">
        <v>0</v>
      </c>
      <c r="AI944" s="1936" t="s">
        <v>919</v>
      </c>
      <c r="AJ944" s="1936">
        <v>3</v>
      </c>
      <c r="AK944" s="1936">
        <v>4</v>
      </c>
      <c r="AL944" s="1936">
        <v>5</v>
      </c>
      <c r="AM944" s="1936">
        <v>0</v>
      </c>
      <c r="AN944" s="1936">
        <v>8000664</v>
      </c>
      <c r="AO944" s="1936" t="s">
        <v>5924</v>
      </c>
      <c r="AP944" s="1934" t="s">
        <v>9524</v>
      </c>
      <c r="AQ944" s="1936" t="s">
        <v>7948</v>
      </c>
      <c r="AR944" s="1936">
        <v>0</v>
      </c>
      <c r="AS944" s="1936">
        <v>0</v>
      </c>
      <c r="AT944" s="1936">
        <v>0</v>
      </c>
      <c r="AU944" s="1936">
        <v>0</v>
      </c>
      <c r="AV944" s="1936">
        <v>0</v>
      </c>
      <c r="AX944" s="1936" t="s">
        <v>1162</v>
      </c>
      <c r="AY944" s="1936">
        <v>0</v>
      </c>
      <c r="AZ944" s="1937">
        <v>0</v>
      </c>
      <c r="BA944" s="1936" t="s">
        <v>828</v>
      </c>
      <c r="BB944" s="1936" t="s">
        <v>828</v>
      </c>
      <c r="BC944" s="1936" t="s">
        <v>828</v>
      </c>
      <c r="BD944" s="1936" t="s">
        <v>828</v>
      </c>
      <c r="BE944" s="1936" t="s">
        <v>828</v>
      </c>
      <c r="BF944" s="1936" t="s">
        <v>828</v>
      </c>
      <c r="BG944" s="1936" t="s">
        <v>828</v>
      </c>
      <c r="BH944" s="1936" t="s">
        <v>828</v>
      </c>
      <c r="BI944" s="1936" t="s">
        <v>828</v>
      </c>
      <c r="BJ944" s="1936" t="s">
        <v>828</v>
      </c>
      <c r="BK944" s="1936" t="s">
        <v>828</v>
      </c>
      <c r="BL944" s="1936" t="s">
        <v>828</v>
      </c>
      <c r="BM944" s="1936" t="s">
        <v>828</v>
      </c>
      <c r="BN944" s="1936" t="s">
        <v>828</v>
      </c>
      <c r="BO944" s="1936" t="s">
        <v>828</v>
      </c>
      <c r="BP944" s="1936" t="s">
        <v>2960</v>
      </c>
      <c r="BQ944" s="1936" t="s">
        <v>828</v>
      </c>
      <c r="BR944" s="1936" t="s">
        <v>828</v>
      </c>
      <c r="BS944" s="1936" t="s">
        <v>926</v>
      </c>
      <c r="BT944" s="1936" t="s">
        <v>919</v>
      </c>
      <c r="BU944" s="1936" t="s">
        <v>919</v>
      </c>
      <c r="BV944" s="1936" t="s">
        <v>828</v>
      </c>
      <c r="BW944" s="1936" t="s">
        <v>828</v>
      </c>
      <c r="BX944" s="1936" t="s">
        <v>828</v>
      </c>
      <c r="BY944" s="1936" t="s">
        <v>828</v>
      </c>
      <c r="BZ944" s="1936" t="s">
        <v>828</v>
      </c>
      <c r="CA944" s="1936" t="s">
        <v>828</v>
      </c>
      <c r="CB944" s="1936" t="s">
        <v>2960</v>
      </c>
      <c r="CC944" s="1936" t="s">
        <v>828</v>
      </c>
      <c r="CD944" s="1936" t="s">
        <v>828</v>
      </c>
      <c r="CE944" s="1936" t="s">
        <v>828</v>
      </c>
      <c r="CF944" s="1936" t="s">
        <v>828</v>
      </c>
      <c r="CG944" s="1936" t="s">
        <v>828</v>
      </c>
      <c r="CH944" s="1936" t="s">
        <v>828</v>
      </c>
      <c r="CI944" s="1936" t="s">
        <v>828</v>
      </c>
      <c r="CJ944" s="1936" t="s">
        <v>828</v>
      </c>
      <c r="CK944" s="729"/>
      <c r="CL944" s="1936" t="s">
        <v>1162</v>
      </c>
      <c r="CM944" s="1936">
        <v>40</v>
      </c>
      <c r="CN944" s="1936">
        <v>9.8000000000000007</v>
      </c>
      <c r="CO944" s="1936">
        <v>5</v>
      </c>
      <c r="CP944" s="1936" t="s">
        <v>3038</v>
      </c>
      <c r="CQ944" s="1936">
        <v>1</v>
      </c>
      <c r="CR944" s="1936" t="s">
        <v>828</v>
      </c>
      <c r="CS944" s="1936">
        <v>3.3</v>
      </c>
      <c r="CT944" s="1936">
        <v>3.3</v>
      </c>
      <c r="CU944" s="1937">
        <v>1.5</v>
      </c>
      <c r="CV944" s="1936">
        <v>1.5</v>
      </c>
      <c r="CW944" s="1936">
        <v>1</v>
      </c>
      <c r="CX944" s="1936">
        <v>1.5</v>
      </c>
      <c r="CY944" s="1936">
        <v>2</v>
      </c>
      <c r="CZ944" s="1936">
        <v>1.5</v>
      </c>
      <c r="DA944" s="1936">
        <v>1</v>
      </c>
      <c r="DB944" s="1936">
        <v>1</v>
      </c>
      <c r="DC944" s="1936">
        <v>0.9</v>
      </c>
      <c r="DD944" s="1936">
        <v>0.9</v>
      </c>
      <c r="DE944" s="1936">
        <v>0</v>
      </c>
      <c r="DF944" s="1936" t="s">
        <v>828</v>
      </c>
      <c r="DG944" s="1936" t="s">
        <v>828</v>
      </c>
      <c r="DH944" s="1936" t="s">
        <v>828</v>
      </c>
      <c r="DI944" s="1936">
        <v>0</v>
      </c>
      <c r="DJ944" s="1936" t="s">
        <v>828</v>
      </c>
      <c r="DK944" s="1936" t="s">
        <v>3040</v>
      </c>
      <c r="DL944" s="1936">
        <v>0.8</v>
      </c>
      <c r="DM944" s="1936">
        <v>0.8</v>
      </c>
      <c r="DN944" s="1936">
        <v>0.8</v>
      </c>
      <c r="DO944" s="1936" t="s">
        <v>828</v>
      </c>
      <c r="DP944" s="1936">
        <v>0.9</v>
      </c>
      <c r="DQ944" s="1936" t="s">
        <v>919</v>
      </c>
      <c r="DR944" s="1934">
        <v>0</v>
      </c>
      <c r="DS944" s="2000">
        <v>0.4</v>
      </c>
      <c r="DT944" s="1936" t="s">
        <v>828</v>
      </c>
      <c r="DU944" s="1936" t="s">
        <v>828</v>
      </c>
      <c r="DV944" s="1936" t="s">
        <v>828</v>
      </c>
      <c r="DW944" s="1936" t="s">
        <v>828</v>
      </c>
      <c r="DX944" s="1936" t="s">
        <v>828</v>
      </c>
      <c r="DY944" s="1936"/>
      <c r="DZ944" s="87"/>
      <c r="EA944" s="2000">
        <v>0.4</v>
      </c>
      <c r="EB944" s="2004">
        <f t="shared" ref="EB944:EB1007" si="15">IF(EA944&lt;0.5, EA944, EA944*3)</f>
        <v>0.4</v>
      </c>
      <c r="EC944" s="87"/>
      <c r="ED944" s="87"/>
      <c r="EE944" s="87"/>
      <c r="EF944" s="87"/>
      <c r="EG944" s="87"/>
      <c r="EH944" s="87"/>
      <c r="EI944" s="87"/>
      <c r="EJ944" s="87"/>
      <c r="EK944" s="87"/>
      <c r="EL944" s="87"/>
      <c r="EM944" s="87"/>
    </row>
    <row r="945" spans="1:143">
      <c r="A945" s="2063">
        <v>5651</v>
      </c>
      <c r="B945" s="1944" t="s">
        <v>919</v>
      </c>
      <c r="C945" s="2016" t="s">
        <v>828</v>
      </c>
      <c r="D945" s="1315" t="s">
        <v>4633</v>
      </c>
      <c r="E945" s="1944" t="s">
        <v>828</v>
      </c>
      <c r="F945" s="1944" t="s">
        <v>828</v>
      </c>
      <c r="G945" s="1944" t="s">
        <v>828</v>
      </c>
      <c r="H945" s="1944" t="s">
        <v>828</v>
      </c>
      <c r="I945" s="1944" t="s">
        <v>828</v>
      </c>
      <c r="J945" s="1944" t="s">
        <v>828</v>
      </c>
      <c r="K945" s="1944" t="s">
        <v>828</v>
      </c>
      <c r="L945" s="1944" t="s">
        <v>828</v>
      </c>
      <c r="M945" s="1944" t="s">
        <v>828</v>
      </c>
      <c r="N945" s="1944" t="s">
        <v>828</v>
      </c>
      <c r="O945" s="1944" t="s">
        <v>828</v>
      </c>
      <c r="P945" s="1944" t="s">
        <v>828</v>
      </c>
      <c r="Q945" s="1944" t="s">
        <v>828</v>
      </c>
      <c r="R945" s="1944" t="s">
        <v>828</v>
      </c>
      <c r="S945" s="1944" t="s">
        <v>828</v>
      </c>
      <c r="T945" s="1944" t="s">
        <v>828</v>
      </c>
      <c r="U945" s="1944" t="s">
        <v>828</v>
      </c>
      <c r="V945" s="1944" t="s">
        <v>828</v>
      </c>
      <c r="W945" s="1944" t="s">
        <v>828</v>
      </c>
      <c r="X945" s="1944" t="s">
        <v>828</v>
      </c>
      <c r="Y945" s="1944" t="s">
        <v>828</v>
      </c>
      <c r="Z945" s="1944" t="s">
        <v>828</v>
      </c>
      <c r="AA945" s="1944" t="s">
        <v>828</v>
      </c>
      <c r="AB945" s="1944" t="s">
        <v>828</v>
      </c>
      <c r="AC945" s="1944" t="s">
        <v>828</v>
      </c>
      <c r="AD945" s="1944" t="s">
        <v>828</v>
      </c>
      <c r="AE945" s="1944" t="s">
        <v>828</v>
      </c>
      <c r="AF945" s="1944" t="s">
        <v>828</v>
      </c>
      <c r="AG945" s="1944" t="s">
        <v>828</v>
      </c>
      <c r="AH945" s="1944" t="s">
        <v>828</v>
      </c>
      <c r="AI945" s="1944" t="s">
        <v>828</v>
      </c>
      <c r="AJ945" s="1944" t="s">
        <v>828</v>
      </c>
      <c r="AK945" s="1944" t="s">
        <v>828</v>
      </c>
      <c r="AL945" s="1944" t="s">
        <v>828</v>
      </c>
      <c r="AM945" s="1944" t="s">
        <v>828</v>
      </c>
      <c r="AN945" s="1944" t="s">
        <v>828</v>
      </c>
      <c r="AO945" s="1944" t="s">
        <v>828</v>
      </c>
      <c r="AP945" s="1944" t="s">
        <v>9524</v>
      </c>
      <c r="AQ945" s="1944" t="s">
        <v>7948</v>
      </c>
      <c r="AR945" s="1944" t="s">
        <v>828</v>
      </c>
      <c r="AS945" s="1944" t="s">
        <v>828</v>
      </c>
      <c r="AT945" s="1944" t="s">
        <v>828</v>
      </c>
      <c r="AU945" s="1944" t="s">
        <v>828</v>
      </c>
      <c r="AV945" s="1944" t="s">
        <v>828</v>
      </c>
      <c r="AW945" s="1944"/>
      <c r="AX945" s="1944" t="s">
        <v>828</v>
      </c>
      <c r="AY945" s="2016" t="s">
        <v>828</v>
      </c>
      <c r="AZ945" s="1315" t="s">
        <v>828</v>
      </c>
      <c r="BA945" s="1944" t="s">
        <v>828</v>
      </c>
      <c r="BB945" s="1944" t="s">
        <v>828</v>
      </c>
      <c r="BC945" s="1944" t="s">
        <v>828</v>
      </c>
      <c r="BD945" s="1944" t="s">
        <v>828</v>
      </c>
      <c r="BE945" s="1944" t="s">
        <v>828</v>
      </c>
      <c r="BF945" s="1944" t="s">
        <v>828</v>
      </c>
      <c r="BG945" s="1944" t="s">
        <v>828</v>
      </c>
      <c r="BH945" s="1944" t="s">
        <v>828</v>
      </c>
      <c r="BI945" s="1944" t="s">
        <v>828</v>
      </c>
      <c r="BJ945" s="1944" t="s">
        <v>828</v>
      </c>
      <c r="BK945" s="1944" t="s">
        <v>828</v>
      </c>
      <c r="BL945" s="1944" t="s">
        <v>828</v>
      </c>
      <c r="BM945" s="1944" t="s">
        <v>828</v>
      </c>
      <c r="BN945" s="1944" t="s">
        <v>828</v>
      </c>
      <c r="BO945" s="1944" t="s">
        <v>828</v>
      </c>
      <c r="BP945" s="1944" t="s">
        <v>828</v>
      </c>
      <c r="BQ945" s="1944" t="s">
        <v>828</v>
      </c>
      <c r="BR945" s="1944" t="s">
        <v>828</v>
      </c>
      <c r="BS945" s="1944" t="s">
        <v>828</v>
      </c>
      <c r="BT945" s="1944" t="s">
        <v>828</v>
      </c>
      <c r="BU945" s="1944" t="s">
        <v>828</v>
      </c>
      <c r="BV945" s="1944" t="s">
        <v>828</v>
      </c>
      <c r="BW945" s="1944" t="s">
        <v>828</v>
      </c>
      <c r="BX945" s="1944" t="s">
        <v>828</v>
      </c>
      <c r="BY945" s="1944" t="s">
        <v>828</v>
      </c>
      <c r="BZ945" s="1944" t="s">
        <v>828</v>
      </c>
      <c r="CA945" s="1944" t="s">
        <v>828</v>
      </c>
      <c r="CB945" s="1944" t="s">
        <v>828</v>
      </c>
      <c r="CC945" s="1944" t="s">
        <v>828</v>
      </c>
      <c r="CD945" s="1944" t="s">
        <v>828</v>
      </c>
      <c r="CE945" s="1944" t="s">
        <v>828</v>
      </c>
      <c r="CF945" s="1944" t="s">
        <v>828</v>
      </c>
      <c r="CG945" s="1944" t="s">
        <v>828</v>
      </c>
      <c r="CH945" s="1944" t="s">
        <v>828</v>
      </c>
      <c r="CI945" s="1944" t="s">
        <v>828</v>
      </c>
      <c r="CJ945" s="1944" t="s">
        <v>828</v>
      </c>
      <c r="CK945" s="1944"/>
      <c r="CL945" s="1944" t="s">
        <v>828</v>
      </c>
      <c r="CM945" s="1944" t="s">
        <v>828</v>
      </c>
      <c r="CN945" s="1944" t="s">
        <v>828</v>
      </c>
      <c r="CO945" s="1944" t="s">
        <v>828</v>
      </c>
      <c r="CP945" s="1944" t="s">
        <v>828</v>
      </c>
      <c r="CQ945" s="1944" t="s">
        <v>828</v>
      </c>
      <c r="CR945" s="1944" t="s">
        <v>828</v>
      </c>
      <c r="CS945" s="1944" t="s">
        <v>828</v>
      </c>
      <c r="CT945" s="2016" t="s">
        <v>828</v>
      </c>
      <c r="CU945" s="1315" t="s">
        <v>828</v>
      </c>
      <c r="CV945" s="1944" t="s">
        <v>828</v>
      </c>
      <c r="CW945" s="1944" t="s">
        <v>828</v>
      </c>
      <c r="CX945" s="1944" t="s">
        <v>828</v>
      </c>
      <c r="CY945" s="1944" t="s">
        <v>828</v>
      </c>
      <c r="CZ945" s="1944" t="s">
        <v>828</v>
      </c>
      <c r="DA945" s="1944" t="s">
        <v>828</v>
      </c>
      <c r="DB945" s="1944" t="s">
        <v>828</v>
      </c>
      <c r="DC945" s="1944" t="s">
        <v>828</v>
      </c>
      <c r="DD945" s="1944" t="s">
        <v>828</v>
      </c>
      <c r="DE945" s="1944" t="s">
        <v>828</v>
      </c>
      <c r="DF945" s="1944" t="s">
        <v>828</v>
      </c>
      <c r="DG945" s="1944" t="s">
        <v>828</v>
      </c>
      <c r="DH945" s="1944" t="s">
        <v>828</v>
      </c>
      <c r="DI945" s="1944" t="s">
        <v>828</v>
      </c>
      <c r="DJ945" s="1944" t="s">
        <v>828</v>
      </c>
      <c r="DK945" s="1944" t="s">
        <v>828</v>
      </c>
      <c r="DL945" s="1944">
        <v>0</v>
      </c>
      <c r="DM945" s="1944">
        <v>0</v>
      </c>
      <c r="DN945" s="1944">
        <v>0</v>
      </c>
      <c r="DO945" s="1944" t="s">
        <v>828</v>
      </c>
      <c r="DP945" s="1944" t="s">
        <v>828</v>
      </c>
      <c r="DQ945" s="1944" t="s">
        <v>828</v>
      </c>
      <c r="DR945" s="1944">
        <v>0</v>
      </c>
      <c r="DS945" s="1944">
        <v>0</v>
      </c>
      <c r="DT945" s="1944" t="s">
        <v>828</v>
      </c>
      <c r="DU945" s="1944" t="s">
        <v>828</v>
      </c>
      <c r="DV945" s="1944" t="s">
        <v>828</v>
      </c>
      <c r="DW945" s="1944" t="s">
        <v>828</v>
      </c>
      <c r="DX945" s="1944" t="s">
        <v>828</v>
      </c>
      <c r="DY945" s="1944"/>
      <c r="DZ945" s="87"/>
      <c r="EA945" s="1934">
        <v>0</v>
      </c>
      <c r="EB945" s="2004">
        <f t="shared" si="15"/>
        <v>0</v>
      </c>
      <c r="EC945" s="87"/>
      <c r="ED945" s="87"/>
      <c r="EE945" s="87"/>
      <c r="EF945" s="87"/>
      <c r="EG945" s="87"/>
      <c r="EH945" s="87"/>
      <c r="EI945" s="87"/>
      <c r="EJ945" s="87"/>
      <c r="EK945" s="87"/>
      <c r="EL945" s="87"/>
      <c r="EM945" s="87"/>
    </row>
    <row r="946" spans="1:143">
      <c r="A946" s="2016">
        <v>5652</v>
      </c>
      <c r="B946" s="2064" t="s">
        <v>828</v>
      </c>
      <c r="C946" s="2064" t="s">
        <v>828</v>
      </c>
      <c r="D946" s="2065" t="s">
        <v>9917</v>
      </c>
      <c r="E946" s="2064" t="s">
        <v>1044</v>
      </c>
      <c r="F946" s="2064" t="s">
        <v>828</v>
      </c>
      <c r="G946" s="2064" t="s">
        <v>828</v>
      </c>
      <c r="H946" s="2064" t="s">
        <v>828</v>
      </c>
      <c r="I946" s="2064" t="s">
        <v>828</v>
      </c>
      <c r="J946" s="2064">
        <v>8001011</v>
      </c>
      <c r="K946" s="2064">
        <v>8000225</v>
      </c>
      <c r="L946" s="2064">
        <v>8000226</v>
      </c>
      <c r="M946" s="2064" t="s">
        <v>831</v>
      </c>
      <c r="N946" s="2064" t="s">
        <v>920</v>
      </c>
      <c r="O946" s="2064">
        <v>8000227</v>
      </c>
      <c r="P946" s="2064" t="s">
        <v>828</v>
      </c>
      <c r="Q946" s="2064">
        <v>8000212</v>
      </c>
      <c r="R946" s="2064">
        <v>9001047</v>
      </c>
      <c r="S946" s="2064">
        <v>8000474</v>
      </c>
      <c r="T946" s="2064">
        <v>8000475</v>
      </c>
      <c r="U946" s="2064">
        <v>8000476</v>
      </c>
      <c r="V946" s="2064">
        <v>8000185</v>
      </c>
      <c r="W946" s="2064">
        <v>8000186</v>
      </c>
      <c r="X946" s="2064">
        <v>8000187</v>
      </c>
      <c r="Y946" s="2064">
        <v>8000477</v>
      </c>
      <c r="Z946" s="2064">
        <v>8000183</v>
      </c>
      <c r="AA946" s="2064">
        <v>8000478</v>
      </c>
      <c r="AB946" s="2064">
        <v>8000473</v>
      </c>
      <c r="AC946" s="2064">
        <v>0</v>
      </c>
      <c r="AD946" s="2064" t="s">
        <v>828</v>
      </c>
      <c r="AE946" s="2064">
        <v>8000480</v>
      </c>
      <c r="AF946" s="2064">
        <v>8000481</v>
      </c>
      <c r="AG946" s="2064">
        <v>8000162</v>
      </c>
      <c r="AH946" s="2064">
        <v>0</v>
      </c>
      <c r="AI946" s="2064" t="s">
        <v>919</v>
      </c>
      <c r="AJ946" s="2064">
        <v>3</v>
      </c>
      <c r="AK946" s="2064">
        <v>4</v>
      </c>
      <c r="AL946" s="2064">
        <v>5</v>
      </c>
      <c r="AM946" s="2064">
        <v>0</v>
      </c>
      <c r="AN946" s="2064">
        <v>8000664</v>
      </c>
      <c r="AO946" s="2064" t="s">
        <v>5924</v>
      </c>
      <c r="AP946" s="2064" t="s">
        <v>9524</v>
      </c>
      <c r="AQ946" s="2064" t="s">
        <v>7948</v>
      </c>
      <c r="AR946" s="2064">
        <v>0</v>
      </c>
      <c r="AS946" s="2064">
        <v>0</v>
      </c>
      <c r="AT946" s="2064">
        <v>0</v>
      </c>
      <c r="AU946" s="2064">
        <v>0</v>
      </c>
      <c r="AV946" s="2064">
        <v>0</v>
      </c>
      <c r="AW946" s="2064"/>
      <c r="AX946" s="2064" t="s">
        <v>1162</v>
      </c>
      <c r="AY946" s="2064">
        <v>0</v>
      </c>
      <c r="AZ946" s="2065">
        <v>0</v>
      </c>
      <c r="BA946" s="2064" t="s">
        <v>828</v>
      </c>
      <c r="BB946" s="2064" t="s">
        <v>828</v>
      </c>
      <c r="BC946" s="2064" t="s">
        <v>828</v>
      </c>
      <c r="BD946" s="2064" t="s">
        <v>828</v>
      </c>
      <c r="BE946" s="2064" t="s">
        <v>828</v>
      </c>
      <c r="BF946" s="2064" t="s">
        <v>828</v>
      </c>
      <c r="BG946" s="2064" t="s">
        <v>828</v>
      </c>
      <c r="BH946" s="2064" t="s">
        <v>828</v>
      </c>
      <c r="BI946" s="2064" t="s">
        <v>828</v>
      </c>
      <c r="BJ946" s="2064" t="s">
        <v>828</v>
      </c>
      <c r="BK946" s="2064" t="s">
        <v>828</v>
      </c>
      <c r="BL946" s="2064" t="s">
        <v>828</v>
      </c>
      <c r="BM946" s="2064" t="s">
        <v>828</v>
      </c>
      <c r="BN946" s="2064" t="s">
        <v>828</v>
      </c>
      <c r="BO946" s="2064" t="s">
        <v>828</v>
      </c>
      <c r="BP946" s="2064" t="s">
        <v>2960</v>
      </c>
      <c r="BQ946" s="2064" t="s">
        <v>828</v>
      </c>
      <c r="BR946" s="2064" t="s">
        <v>828</v>
      </c>
      <c r="BS946" s="2064">
        <v>5</v>
      </c>
      <c r="BT946" s="2064">
        <v>1</v>
      </c>
      <c r="BU946" s="2064">
        <v>1</v>
      </c>
      <c r="BV946" s="2064" t="s">
        <v>828</v>
      </c>
      <c r="BW946" s="2064" t="s">
        <v>828</v>
      </c>
      <c r="BX946" s="2064" t="s">
        <v>828</v>
      </c>
      <c r="BY946" s="2064" t="s">
        <v>828</v>
      </c>
      <c r="BZ946" s="2064" t="s">
        <v>828</v>
      </c>
      <c r="CA946" s="2064" t="s">
        <v>828</v>
      </c>
      <c r="CB946" s="2064" t="s">
        <v>2960</v>
      </c>
      <c r="CC946" s="2064" t="s">
        <v>828</v>
      </c>
      <c r="CD946" s="2064" t="s">
        <v>828</v>
      </c>
      <c r="CE946" s="2064" t="s">
        <v>828</v>
      </c>
      <c r="CF946" s="2064" t="s">
        <v>828</v>
      </c>
      <c r="CG946" s="2064" t="s">
        <v>828</v>
      </c>
      <c r="CH946" s="2064" t="s">
        <v>828</v>
      </c>
      <c r="CI946" s="2064" t="s">
        <v>828</v>
      </c>
      <c r="CJ946" s="2064" t="s">
        <v>828</v>
      </c>
      <c r="CK946" s="2064"/>
      <c r="CL946" s="2064" t="s">
        <v>1162</v>
      </c>
      <c r="CM946" s="2064">
        <v>40</v>
      </c>
      <c r="CN946" s="2064">
        <v>9.8000000000000007</v>
      </c>
      <c r="CO946" s="2064">
        <v>5</v>
      </c>
      <c r="CP946" s="2064" t="s">
        <v>3038</v>
      </c>
      <c r="CQ946" s="2064">
        <v>1</v>
      </c>
      <c r="CR946" s="2064" t="s">
        <v>828</v>
      </c>
      <c r="CS946" s="2064">
        <v>3.3</v>
      </c>
      <c r="CT946" s="2064">
        <v>3.3</v>
      </c>
      <c r="CU946" s="2065">
        <v>1.5</v>
      </c>
      <c r="CV946" s="2064">
        <v>1.5</v>
      </c>
      <c r="CW946" s="2064">
        <v>1</v>
      </c>
      <c r="CX946" s="2064">
        <v>1.5</v>
      </c>
      <c r="CY946" s="2064">
        <v>2</v>
      </c>
      <c r="CZ946" s="2064">
        <v>1.5</v>
      </c>
      <c r="DA946" s="2064">
        <v>1</v>
      </c>
      <c r="DB946" s="2064">
        <v>1</v>
      </c>
      <c r="DC946" s="2064">
        <v>0.9</v>
      </c>
      <c r="DD946" s="2064">
        <v>0.9</v>
      </c>
      <c r="DE946" s="2064">
        <v>0</v>
      </c>
      <c r="DF946" s="2064" t="s">
        <v>828</v>
      </c>
      <c r="DG946" s="2064" t="s">
        <v>828</v>
      </c>
      <c r="DH946" s="2064" t="s">
        <v>828</v>
      </c>
      <c r="DI946" s="2064">
        <v>0</v>
      </c>
      <c r="DJ946" s="2064" t="s">
        <v>828</v>
      </c>
      <c r="DK946" s="2064" t="s">
        <v>3040</v>
      </c>
      <c r="DL946" s="2064">
        <v>0.8</v>
      </c>
      <c r="DM946" s="2064">
        <v>0.8</v>
      </c>
      <c r="DN946" s="2064">
        <v>0.8</v>
      </c>
      <c r="DO946" s="2064" t="s">
        <v>828</v>
      </c>
      <c r="DP946" s="2064">
        <v>0.9</v>
      </c>
      <c r="DQ946" s="2064" t="s">
        <v>919</v>
      </c>
      <c r="DR946" s="2064">
        <v>0</v>
      </c>
      <c r="DS946" s="2066">
        <v>0.4</v>
      </c>
      <c r="DT946" s="2064" t="s">
        <v>828</v>
      </c>
      <c r="DU946" s="2064" t="s">
        <v>828</v>
      </c>
      <c r="DV946" s="2064" t="s">
        <v>828</v>
      </c>
      <c r="DW946" s="2064" t="s">
        <v>828</v>
      </c>
      <c r="DX946" s="2064" t="s">
        <v>828</v>
      </c>
      <c r="DY946" s="2064"/>
      <c r="DZ946" s="87"/>
      <c r="EA946" s="2000">
        <v>0.4</v>
      </c>
      <c r="EB946" s="2004">
        <f t="shared" si="15"/>
        <v>0.4</v>
      </c>
      <c r="EC946" s="87"/>
      <c r="ED946" s="87"/>
      <c r="EE946" s="87"/>
      <c r="EF946" s="87"/>
      <c r="EG946" s="87"/>
      <c r="EH946" s="87"/>
      <c r="EI946" s="87"/>
      <c r="EJ946" s="87"/>
      <c r="EK946" s="87"/>
      <c r="EL946" s="87"/>
      <c r="EM946" s="87"/>
    </row>
    <row r="947" spans="1:143">
      <c r="A947" s="2015">
        <v>5653</v>
      </c>
      <c r="B947" s="2064" t="s">
        <v>828</v>
      </c>
      <c r="C947" s="2064" t="s">
        <v>828</v>
      </c>
      <c r="D947" s="2065" t="s">
        <v>9918</v>
      </c>
      <c r="E947" s="2064" t="s">
        <v>1044</v>
      </c>
      <c r="F947" s="2064" t="s">
        <v>9919</v>
      </c>
      <c r="G947" s="2064" t="s">
        <v>926</v>
      </c>
      <c r="H947" s="2064" t="s">
        <v>9919</v>
      </c>
      <c r="I947" s="2064" t="s">
        <v>926</v>
      </c>
      <c r="J947" s="2064">
        <v>8001012</v>
      </c>
      <c r="K947" s="2064">
        <v>8000225</v>
      </c>
      <c r="L947" s="2064">
        <v>8000226</v>
      </c>
      <c r="M947" s="2064" t="s">
        <v>831</v>
      </c>
      <c r="N947" s="2064" t="s">
        <v>920</v>
      </c>
      <c r="O947" s="2064">
        <v>8000227</v>
      </c>
      <c r="P947" s="2064" t="s">
        <v>828</v>
      </c>
      <c r="Q947" s="2064">
        <v>8000212</v>
      </c>
      <c r="R947" s="2064">
        <v>9001047</v>
      </c>
      <c r="S947" s="2064">
        <v>8000474</v>
      </c>
      <c r="T947" s="2064">
        <v>8000475</v>
      </c>
      <c r="U947" s="2064">
        <v>8000476</v>
      </c>
      <c r="V947" s="2064">
        <v>8000185</v>
      </c>
      <c r="W947" s="2064">
        <v>8000186</v>
      </c>
      <c r="X947" s="2064">
        <v>8000187</v>
      </c>
      <c r="Y947" s="2064">
        <v>8000477</v>
      </c>
      <c r="Z947" s="2064">
        <v>8000183</v>
      </c>
      <c r="AA947" s="2064">
        <v>8000478</v>
      </c>
      <c r="AB947" s="2064">
        <v>8000473</v>
      </c>
      <c r="AC947" s="2064">
        <v>0</v>
      </c>
      <c r="AD947" s="2064" t="s">
        <v>828</v>
      </c>
      <c r="AE947" s="2064">
        <v>8000480</v>
      </c>
      <c r="AF947" s="2064">
        <v>8000481</v>
      </c>
      <c r="AG947" s="2064">
        <v>8000162</v>
      </c>
      <c r="AH947" s="2064">
        <v>0</v>
      </c>
      <c r="AI947" s="2064" t="s">
        <v>919</v>
      </c>
      <c r="AJ947" s="2064">
        <v>3</v>
      </c>
      <c r="AK947" s="2064">
        <v>4</v>
      </c>
      <c r="AL947" s="2064">
        <v>5</v>
      </c>
      <c r="AM947" s="2064">
        <v>0</v>
      </c>
      <c r="AN947" s="2064">
        <v>8000664</v>
      </c>
      <c r="AO947" s="2064" t="s">
        <v>5924</v>
      </c>
      <c r="AP947" s="2064" t="s">
        <v>9524</v>
      </c>
      <c r="AQ947" s="2064" t="s">
        <v>7948</v>
      </c>
      <c r="AR947" s="2064">
        <v>0</v>
      </c>
      <c r="AS947" s="2064">
        <v>0</v>
      </c>
      <c r="AT947" s="2064">
        <v>0</v>
      </c>
      <c r="AU947" s="2064">
        <v>0</v>
      </c>
      <c r="AV947" s="2064">
        <v>0</v>
      </c>
      <c r="AW947" s="2064"/>
      <c r="AX947" s="2064" t="s">
        <v>1162</v>
      </c>
      <c r="AY947" s="2064">
        <v>0</v>
      </c>
      <c r="AZ947" s="2065">
        <v>0</v>
      </c>
      <c r="BA947" s="2064" t="s">
        <v>828</v>
      </c>
      <c r="BB947" s="2064" t="s">
        <v>828</v>
      </c>
      <c r="BC947" s="2064" t="s">
        <v>828</v>
      </c>
      <c r="BD947" s="2064" t="s">
        <v>828</v>
      </c>
      <c r="BE947" s="2064" t="s">
        <v>828</v>
      </c>
      <c r="BF947" s="2064" t="s">
        <v>828</v>
      </c>
      <c r="BG947" s="2064" t="s">
        <v>828</v>
      </c>
      <c r="BH947" s="2064" t="s">
        <v>828</v>
      </c>
      <c r="BI947" s="2064" t="s">
        <v>828</v>
      </c>
      <c r="BJ947" s="2064" t="s">
        <v>828</v>
      </c>
      <c r="BK947" s="2064" t="s">
        <v>828</v>
      </c>
      <c r="BL947" s="2064" t="s">
        <v>828</v>
      </c>
      <c r="BM947" s="2064" t="s">
        <v>828</v>
      </c>
      <c r="BN947" s="2064" t="s">
        <v>828</v>
      </c>
      <c r="BO947" s="2064" t="s">
        <v>828</v>
      </c>
      <c r="BP947" s="2064" t="s">
        <v>2960</v>
      </c>
      <c r="BQ947" s="2064" t="s">
        <v>828</v>
      </c>
      <c r="BR947" s="2064" t="s">
        <v>828</v>
      </c>
      <c r="BS947" s="2064" t="s">
        <v>926</v>
      </c>
      <c r="BT947" s="2064" t="s">
        <v>919</v>
      </c>
      <c r="BU947" s="2064" t="s">
        <v>919</v>
      </c>
      <c r="BV947" s="2064" t="s">
        <v>828</v>
      </c>
      <c r="BW947" s="2064" t="s">
        <v>828</v>
      </c>
      <c r="BX947" s="2064" t="s">
        <v>828</v>
      </c>
      <c r="BY947" s="2064" t="s">
        <v>828</v>
      </c>
      <c r="BZ947" s="2064" t="s">
        <v>828</v>
      </c>
      <c r="CA947" s="2064" t="s">
        <v>828</v>
      </c>
      <c r="CB947" s="2064" t="s">
        <v>2960</v>
      </c>
      <c r="CC947" s="2064" t="s">
        <v>828</v>
      </c>
      <c r="CD947" s="2064" t="s">
        <v>828</v>
      </c>
      <c r="CE947" s="2064" t="s">
        <v>828</v>
      </c>
      <c r="CF947" s="2064" t="s">
        <v>828</v>
      </c>
      <c r="CG947" s="2064" t="s">
        <v>828</v>
      </c>
      <c r="CH947" s="2064" t="s">
        <v>828</v>
      </c>
      <c r="CI947" s="2064" t="s">
        <v>828</v>
      </c>
      <c r="CJ947" s="2064" t="s">
        <v>828</v>
      </c>
      <c r="CK947" s="2064"/>
      <c r="CL947" s="2064" t="s">
        <v>1162</v>
      </c>
      <c r="CM947" s="2064">
        <v>40</v>
      </c>
      <c r="CN947" s="2064">
        <v>9.8000000000000007</v>
      </c>
      <c r="CO947" s="2064">
        <v>5</v>
      </c>
      <c r="CP947" s="2064" t="s">
        <v>3038</v>
      </c>
      <c r="CQ947" s="2064">
        <v>1</v>
      </c>
      <c r="CR947" s="2064" t="s">
        <v>828</v>
      </c>
      <c r="CS947" s="2064">
        <v>3.3</v>
      </c>
      <c r="CT947" s="2064">
        <v>3.3</v>
      </c>
      <c r="CU947" s="2065">
        <v>1.5</v>
      </c>
      <c r="CV947" s="2064">
        <v>1.5</v>
      </c>
      <c r="CW947" s="2064">
        <v>1</v>
      </c>
      <c r="CX947" s="2064">
        <v>1.5</v>
      </c>
      <c r="CY947" s="2064">
        <v>2</v>
      </c>
      <c r="CZ947" s="2064">
        <v>1.5</v>
      </c>
      <c r="DA947" s="2064">
        <v>1</v>
      </c>
      <c r="DB947" s="2064">
        <v>1</v>
      </c>
      <c r="DC947" s="2064">
        <v>0.9</v>
      </c>
      <c r="DD947" s="2064">
        <v>0.9</v>
      </c>
      <c r="DE947" s="2064">
        <v>0</v>
      </c>
      <c r="DF947" s="2064" t="s">
        <v>828</v>
      </c>
      <c r="DG947" s="2064" t="s">
        <v>828</v>
      </c>
      <c r="DH947" s="2064" t="s">
        <v>828</v>
      </c>
      <c r="DI947" s="2064">
        <v>0</v>
      </c>
      <c r="DJ947" s="2064" t="s">
        <v>828</v>
      </c>
      <c r="DK947" s="2064" t="s">
        <v>3040</v>
      </c>
      <c r="DL947" s="2064">
        <v>0.8</v>
      </c>
      <c r="DM947" s="2064">
        <v>0.8</v>
      </c>
      <c r="DN947" s="2064">
        <v>0.8</v>
      </c>
      <c r="DO947" s="2064" t="s">
        <v>828</v>
      </c>
      <c r="DP947" s="2064">
        <v>0.9</v>
      </c>
      <c r="DQ947" s="2064" t="s">
        <v>919</v>
      </c>
      <c r="DR947" s="2064">
        <v>0</v>
      </c>
      <c r="DS947" s="2066">
        <v>0.4</v>
      </c>
      <c r="DT947" s="2064" t="s">
        <v>828</v>
      </c>
      <c r="DU947" s="2064" t="s">
        <v>828</v>
      </c>
      <c r="DV947" s="2064" t="s">
        <v>828</v>
      </c>
      <c r="DW947" s="2064" t="s">
        <v>828</v>
      </c>
      <c r="DX947" s="2064" t="s">
        <v>828</v>
      </c>
      <c r="DY947" s="2064"/>
      <c r="DZ947" s="87"/>
      <c r="EA947" s="2000">
        <v>0.4</v>
      </c>
      <c r="EB947" s="2004">
        <f t="shared" si="15"/>
        <v>0.4</v>
      </c>
      <c r="EC947" s="87"/>
      <c r="ED947" s="87"/>
      <c r="EE947" s="87"/>
      <c r="EF947" s="87"/>
      <c r="EG947" s="87"/>
      <c r="EH947" s="87"/>
      <c r="EI947" s="87"/>
      <c r="EJ947" s="87"/>
      <c r="EK947" s="87"/>
      <c r="EL947" s="87"/>
      <c r="EM947" s="87"/>
    </row>
    <row r="948" spans="1:143">
      <c r="A948" s="1930">
        <v>5654</v>
      </c>
      <c r="B948" s="1934" t="s">
        <v>919</v>
      </c>
      <c r="C948" s="1933" t="s">
        <v>828</v>
      </c>
      <c r="D948" s="1935" t="s">
        <v>4633</v>
      </c>
      <c r="E948" s="1934" t="s">
        <v>828</v>
      </c>
      <c r="F948" s="1934" t="s">
        <v>828</v>
      </c>
      <c r="G948" s="1934" t="s">
        <v>828</v>
      </c>
      <c r="H948" s="1934" t="s">
        <v>828</v>
      </c>
      <c r="I948" s="1934" t="s">
        <v>828</v>
      </c>
      <c r="J948" s="1934" t="s">
        <v>828</v>
      </c>
      <c r="K948" s="1934" t="s">
        <v>828</v>
      </c>
      <c r="L948" s="1934" t="s">
        <v>828</v>
      </c>
      <c r="M948" s="1934" t="s">
        <v>828</v>
      </c>
      <c r="N948" s="1934" t="s">
        <v>828</v>
      </c>
      <c r="O948" s="1934" t="s">
        <v>828</v>
      </c>
      <c r="P948" s="1934" t="s">
        <v>828</v>
      </c>
      <c r="Q948" s="1934" t="s">
        <v>828</v>
      </c>
      <c r="R948" s="1934" t="s">
        <v>828</v>
      </c>
      <c r="S948" s="1934" t="s">
        <v>828</v>
      </c>
      <c r="T948" s="1934" t="s">
        <v>828</v>
      </c>
      <c r="U948" s="1934" t="s">
        <v>828</v>
      </c>
      <c r="V948" s="1934" t="s">
        <v>828</v>
      </c>
      <c r="W948" s="1934" t="s">
        <v>828</v>
      </c>
      <c r="X948" s="1934" t="s">
        <v>828</v>
      </c>
      <c r="Y948" s="1934" t="s">
        <v>828</v>
      </c>
      <c r="Z948" s="1934" t="s">
        <v>828</v>
      </c>
      <c r="AA948" s="1934" t="s">
        <v>828</v>
      </c>
      <c r="AB948" s="1934" t="s">
        <v>828</v>
      </c>
      <c r="AC948" s="1934" t="s">
        <v>828</v>
      </c>
      <c r="AD948" s="1934" t="s">
        <v>828</v>
      </c>
      <c r="AE948" s="1934" t="s">
        <v>828</v>
      </c>
      <c r="AF948" s="1934" t="s">
        <v>828</v>
      </c>
      <c r="AG948" s="1934" t="s">
        <v>828</v>
      </c>
      <c r="AH948" s="1934" t="s">
        <v>828</v>
      </c>
      <c r="AI948" s="1934" t="s">
        <v>828</v>
      </c>
      <c r="AJ948" s="1934" t="s">
        <v>828</v>
      </c>
      <c r="AK948" s="1934" t="s">
        <v>828</v>
      </c>
      <c r="AL948" s="1934" t="s">
        <v>828</v>
      </c>
      <c r="AM948" s="1934" t="s">
        <v>828</v>
      </c>
      <c r="AN948" s="1934" t="s">
        <v>828</v>
      </c>
      <c r="AO948" s="1934" t="s">
        <v>828</v>
      </c>
      <c r="AP948" s="1934" t="s">
        <v>9524</v>
      </c>
      <c r="AQ948" s="1934" t="s">
        <v>7948</v>
      </c>
      <c r="AR948" s="1934" t="s">
        <v>828</v>
      </c>
      <c r="AS948" s="1934" t="s">
        <v>828</v>
      </c>
      <c r="AT948" s="1934" t="s">
        <v>828</v>
      </c>
      <c r="AU948" s="1934" t="s">
        <v>828</v>
      </c>
      <c r="AV948" s="1934" t="s">
        <v>828</v>
      </c>
      <c r="AX948" s="1934" t="s">
        <v>828</v>
      </c>
      <c r="AY948" s="1933" t="s">
        <v>828</v>
      </c>
      <c r="AZ948" s="1935" t="s">
        <v>828</v>
      </c>
      <c r="BA948" s="1934" t="s">
        <v>828</v>
      </c>
      <c r="BB948" s="1934" t="s">
        <v>828</v>
      </c>
      <c r="BC948" s="1934" t="s">
        <v>828</v>
      </c>
      <c r="BD948" s="1934" t="s">
        <v>828</v>
      </c>
      <c r="BE948" s="1934" t="s">
        <v>828</v>
      </c>
      <c r="BF948" s="1934" t="s">
        <v>828</v>
      </c>
      <c r="BG948" s="1934" t="s">
        <v>828</v>
      </c>
      <c r="BH948" s="1934" t="s">
        <v>828</v>
      </c>
      <c r="BI948" s="1934" t="s">
        <v>828</v>
      </c>
      <c r="BJ948" s="1934" t="s">
        <v>828</v>
      </c>
      <c r="BK948" s="1934" t="s">
        <v>828</v>
      </c>
      <c r="BL948" s="1934" t="s">
        <v>828</v>
      </c>
      <c r="BM948" s="1934" t="s">
        <v>828</v>
      </c>
      <c r="BN948" s="1934" t="s">
        <v>828</v>
      </c>
      <c r="BO948" s="1934" t="s">
        <v>828</v>
      </c>
      <c r="BP948" s="1934" t="s">
        <v>828</v>
      </c>
      <c r="BQ948" s="1934" t="s">
        <v>828</v>
      </c>
      <c r="BR948" s="1934" t="s">
        <v>828</v>
      </c>
      <c r="BS948" s="1934" t="s">
        <v>828</v>
      </c>
      <c r="BT948" s="1934" t="s">
        <v>828</v>
      </c>
      <c r="BU948" s="1934" t="s">
        <v>828</v>
      </c>
      <c r="BV948" s="1934" t="s">
        <v>828</v>
      </c>
      <c r="BW948" s="1934" t="s">
        <v>828</v>
      </c>
      <c r="BX948" s="1934" t="s">
        <v>828</v>
      </c>
      <c r="BY948" s="1934" t="s">
        <v>828</v>
      </c>
      <c r="BZ948" s="1934" t="s">
        <v>828</v>
      </c>
      <c r="CA948" s="1934" t="s">
        <v>828</v>
      </c>
      <c r="CB948" s="1934" t="s">
        <v>828</v>
      </c>
      <c r="CC948" s="1934" t="s">
        <v>828</v>
      </c>
      <c r="CD948" s="1934" t="s">
        <v>828</v>
      </c>
      <c r="CE948" s="1934" t="s">
        <v>828</v>
      </c>
      <c r="CF948" s="1934" t="s">
        <v>828</v>
      </c>
      <c r="CG948" s="1934" t="s">
        <v>828</v>
      </c>
      <c r="CH948" s="1934" t="s">
        <v>828</v>
      </c>
      <c r="CI948" s="1934" t="s">
        <v>828</v>
      </c>
      <c r="CJ948" s="1934" t="s">
        <v>828</v>
      </c>
      <c r="CK948" s="729"/>
      <c r="CL948" s="1934" t="s">
        <v>828</v>
      </c>
      <c r="CM948" s="1934" t="s">
        <v>828</v>
      </c>
      <c r="CN948" s="1934" t="s">
        <v>828</v>
      </c>
      <c r="CO948" s="1934" t="s">
        <v>828</v>
      </c>
      <c r="CP948" s="1934" t="s">
        <v>828</v>
      </c>
      <c r="CQ948" s="1934" t="s">
        <v>828</v>
      </c>
      <c r="CR948" s="1934" t="s">
        <v>828</v>
      </c>
      <c r="CS948" s="1934" t="s">
        <v>828</v>
      </c>
      <c r="CT948" s="1933" t="s">
        <v>828</v>
      </c>
      <c r="CU948" s="1935" t="s">
        <v>828</v>
      </c>
      <c r="CV948" s="1934" t="s">
        <v>828</v>
      </c>
      <c r="CW948" s="1934" t="s">
        <v>828</v>
      </c>
      <c r="CX948" s="1934" t="s">
        <v>828</v>
      </c>
      <c r="CY948" s="1934" t="s">
        <v>828</v>
      </c>
      <c r="CZ948" s="1934" t="s">
        <v>828</v>
      </c>
      <c r="DA948" s="1934" t="s">
        <v>828</v>
      </c>
      <c r="DB948" s="1934" t="s">
        <v>828</v>
      </c>
      <c r="DC948" s="1934" t="s">
        <v>828</v>
      </c>
      <c r="DD948" s="1934" t="s">
        <v>828</v>
      </c>
      <c r="DE948" s="1934" t="s">
        <v>828</v>
      </c>
      <c r="DF948" s="1934" t="s">
        <v>828</v>
      </c>
      <c r="DG948" s="1934" t="s">
        <v>828</v>
      </c>
      <c r="DH948" s="1934" t="s">
        <v>828</v>
      </c>
      <c r="DI948" s="1934" t="s">
        <v>828</v>
      </c>
      <c r="DJ948" s="1934" t="s">
        <v>828</v>
      </c>
      <c r="DK948" s="1934" t="s">
        <v>828</v>
      </c>
      <c r="DL948" s="1934">
        <v>0</v>
      </c>
      <c r="DM948" s="1934">
        <v>0</v>
      </c>
      <c r="DN948" s="1934">
        <v>0</v>
      </c>
      <c r="DO948" s="1934" t="s">
        <v>828</v>
      </c>
      <c r="DP948" s="1934" t="s">
        <v>828</v>
      </c>
      <c r="DQ948" s="1934" t="s">
        <v>828</v>
      </c>
      <c r="DR948" s="1934">
        <v>0</v>
      </c>
      <c r="DS948" s="1934">
        <v>0</v>
      </c>
      <c r="DT948" s="1934" t="s">
        <v>828</v>
      </c>
      <c r="DU948" s="1934" t="s">
        <v>828</v>
      </c>
      <c r="DV948" s="1934" t="s">
        <v>828</v>
      </c>
      <c r="DW948" s="1934" t="s">
        <v>828</v>
      </c>
      <c r="DX948" s="1934" t="s">
        <v>828</v>
      </c>
      <c r="DY948" s="1934"/>
      <c r="DZ948" s="87"/>
      <c r="EA948" s="1934">
        <v>0</v>
      </c>
      <c r="EB948" s="2004">
        <f t="shared" si="15"/>
        <v>0</v>
      </c>
      <c r="EC948" s="87"/>
      <c r="ED948" s="87"/>
      <c r="EE948" s="87"/>
      <c r="EF948" s="87"/>
      <c r="EG948" s="87"/>
      <c r="EH948" s="87"/>
      <c r="EI948" s="87"/>
      <c r="EJ948" s="87"/>
      <c r="EK948" s="87"/>
      <c r="EL948" s="87"/>
      <c r="EM948" s="87"/>
    </row>
    <row r="949" spans="1:143">
      <c r="A949" s="1932">
        <v>5655</v>
      </c>
      <c r="B949" s="1936" t="s">
        <v>828</v>
      </c>
      <c r="C949" s="1936" t="s">
        <v>828</v>
      </c>
      <c r="D949" s="1937">
        <v>44064</v>
      </c>
      <c r="E949" s="1936" t="s">
        <v>1044</v>
      </c>
      <c r="F949" s="1936" t="s">
        <v>828</v>
      </c>
      <c r="G949" s="1936" t="s">
        <v>828</v>
      </c>
      <c r="H949" s="1936" t="s">
        <v>828</v>
      </c>
      <c r="I949" s="1936" t="s">
        <v>828</v>
      </c>
      <c r="J949" s="1936">
        <v>8001013</v>
      </c>
      <c r="K949" s="1936">
        <v>8000225</v>
      </c>
      <c r="L949" s="1936">
        <v>8000226</v>
      </c>
      <c r="M949" s="1936" t="s">
        <v>831</v>
      </c>
      <c r="N949" s="1936" t="s">
        <v>920</v>
      </c>
      <c r="O949" s="1936">
        <v>8000227</v>
      </c>
      <c r="P949" s="1936" t="s">
        <v>828</v>
      </c>
      <c r="Q949" s="1936">
        <v>8000212</v>
      </c>
      <c r="R949" s="1936">
        <v>9001047</v>
      </c>
      <c r="S949" s="1936">
        <v>8000474</v>
      </c>
      <c r="T949" s="1936">
        <v>8000475</v>
      </c>
      <c r="U949" s="1936">
        <v>8000476</v>
      </c>
      <c r="V949" s="1936">
        <v>8000185</v>
      </c>
      <c r="W949" s="1936">
        <v>8000186</v>
      </c>
      <c r="X949" s="1936">
        <v>8000187</v>
      </c>
      <c r="Y949" s="1936">
        <v>8000477</v>
      </c>
      <c r="Z949" s="1936">
        <v>8000183</v>
      </c>
      <c r="AA949" s="1936">
        <v>8000478</v>
      </c>
      <c r="AB949" s="1936">
        <v>8000473</v>
      </c>
      <c r="AC949" s="1936">
        <v>0</v>
      </c>
      <c r="AD949" s="1936" t="s">
        <v>828</v>
      </c>
      <c r="AE949" s="1936">
        <v>8000480</v>
      </c>
      <c r="AF949" s="1936">
        <v>8000481</v>
      </c>
      <c r="AG949" s="1936">
        <v>8000162</v>
      </c>
      <c r="AH949" s="1936">
        <v>0</v>
      </c>
      <c r="AI949" s="1936" t="s">
        <v>919</v>
      </c>
      <c r="AJ949" s="1936">
        <v>3</v>
      </c>
      <c r="AK949" s="1936">
        <v>4</v>
      </c>
      <c r="AL949" s="1936">
        <v>5</v>
      </c>
      <c r="AM949" s="1936">
        <v>0</v>
      </c>
      <c r="AN949" s="1936">
        <v>8000664</v>
      </c>
      <c r="AO949" s="1936" t="s">
        <v>5924</v>
      </c>
      <c r="AP949" s="1934" t="s">
        <v>9524</v>
      </c>
      <c r="AQ949" s="1936" t="s">
        <v>7948</v>
      </c>
      <c r="AR949" s="1936">
        <v>0</v>
      </c>
      <c r="AS949" s="1936">
        <v>0</v>
      </c>
      <c r="AT949" s="1936">
        <v>0</v>
      </c>
      <c r="AU949" s="1936">
        <v>0</v>
      </c>
      <c r="AV949" s="1936">
        <v>0</v>
      </c>
      <c r="AX949" s="1936" t="s">
        <v>1162</v>
      </c>
      <c r="AY949" s="1936">
        <v>0</v>
      </c>
      <c r="AZ949" s="1937">
        <v>0</v>
      </c>
      <c r="BA949" s="1936" t="s">
        <v>828</v>
      </c>
      <c r="BB949" s="1936" t="s">
        <v>828</v>
      </c>
      <c r="BC949" s="1936" t="s">
        <v>828</v>
      </c>
      <c r="BD949" s="1936" t="s">
        <v>828</v>
      </c>
      <c r="BE949" s="1936" t="s">
        <v>828</v>
      </c>
      <c r="BF949" s="1936" t="s">
        <v>828</v>
      </c>
      <c r="BG949" s="1936" t="s">
        <v>828</v>
      </c>
      <c r="BH949" s="1936" t="s">
        <v>828</v>
      </c>
      <c r="BI949" s="1936" t="s">
        <v>828</v>
      </c>
      <c r="BJ949" s="1936" t="s">
        <v>828</v>
      </c>
      <c r="BK949" s="1936" t="s">
        <v>828</v>
      </c>
      <c r="BL949" s="1936" t="s">
        <v>828</v>
      </c>
      <c r="BM949" s="1936" t="s">
        <v>828</v>
      </c>
      <c r="BN949" s="1936" t="s">
        <v>828</v>
      </c>
      <c r="BO949" s="1936" t="s">
        <v>828</v>
      </c>
      <c r="BP949" s="1936" t="s">
        <v>2960</v>
      </c>
      <c r="BQ949" s="1936" t="s">
        <v>828</v>
      </c>
      <c r="BR949" s="1936" t="s">
        <v>828</v>
      </c>
      <c r="BS949" s="1936">
        <v>5</v>
      </c>
      <c r="BT949" s="1936">
        <v>1</v>
      </c>
      <c r="BU949" s="1936">
        <v>1</v>
      </c>
      <c r="BV949" s="1936" t="s">
        <v>828</v>
      </c>
      <c r="BW949" s="1936" t="s">
        <v>828</v>
      </c>
      <c r="BX949" s="1936" t="s">
        <v>828</v>
      </c>
      <c r="BY949" s="1936" t="s">
        <v>828</v>
      </c>
      <c r="BZ949" s="1936" t="s">
        <v>828</v>
      </c>
      <c r="CA949" s="1936" t="s">
        <v>828</v>
      </c>
      <c r="CB949" s="1936" t="s">
        <v>2960</v>
      </c>
      <c r="CC949" s="1936" t="s">
        <v>828</v>
      </c>
      <c r="CD949" s="1936" t="s">
        <v>828</v>
      </c>
      <c r="CE949" s="1936" t="s">
        <v>828</v>
      </c>
      <c r="CF949" s="1936" t="s">
        <v>828</v>
      </c>
      <c r="CG949" s="1936" t="s">
        <v>828</v>
      </c>
      <c r="CH949" s="1936" t="s">
        <v>828</v>
      </c>
      <c r="CI949" s="1936" t="s">
        <v>828</v>
      </c>
      <c r="CJ949" s="1936" t="s">
        <v>828</v>
      </c>
      <c r="CK949" s="729"/>
      <c r="CL949" s="1936" t="s">
        <v>1162</v>
      </c>
      <c r="CM949" s="1936">
        <v>40</v>
      </c>
      <c r="CN949" s="1936">
        <v>9.8000000000000007</v>
      </c>
      <c r="CO949" s="1936">
        <v>5</v>
      </c>
      <c r="CP949" s="1936" t="s">
        <v>3038</v>
      </c>
      <c r="CQ949" s="1936">
        <v>1</v>
      </c>
      <c r="CR949" s="1936" t="s">
        <v>828</v>
      </c>
      <c r="CS949" s="1936">
        <v>3.3</v>
      </c>
      <c r="CT949" s="1936">
        <v>3.3</v>
      </c>
      <c r="CU949" s="1937">
        <v>1.5</v>
      </c>
      <c r="CV949" s="1936">
        <v>1.5</v>
      </c>
      <c r="CW949" s="1936">
        <v>1</v>
      </c>
      <c r="CX949" s="1936">
        <v>1.5</v>
      </c>
      <c r="CY949" s="1936">
        <v>2</v>
      </c>
      <c r="CZ949" s="1936">
        <v>1.5</v>
      </c>
      <c r="DA949" s="1936">
        <v>1</v>
      </c>
      <c r="DB949" s="1936">
        <v>1</v>
      </c>
      <c r="DC949" s="1936">
        <v>0.9</v>
      </c>
      <c r="DD949" s="1936">
        <v>0.9</v>
      </c>
      <c r="DE949" s="1936">
        <v>0</v>
      </c>
      <c r="DF949" s="1936" t="s">
        <v>828</v>
      </c>
      <c r="DG949" s="1936" t="s">
        <v>828</v>
      </c>
      <c r="DH949" s="1936" t="s">
        <v>828</v>
      </c>
      <c r="DI949" s="1936">
        <v>0</v>
      </c>
      <c r="DJ949" s="1936" t="s">
        <v>828</v>
      </c>
      <c r="DK949" s="1936" t="s">
        <v>3040</v>
      </c>
      <c r="DL949" s="1936">
        <v>0.8</v>
      </c>
      <c r="DM949" s="1936">
        <v>0.8</v>
      </c>
      <c r="DN949" s="1936">
        <v>0.8</v>
      </c>
      <c r="DO949" s="1936" t="s">
        <v>828</v>
      </c>
      <c r="DP949" s="1936">
        <v>0.9</v>
      </c>
      <c r="DQ949" s="1936" t="s">
        <v>919</v>
      </c>
      <c r="DR949" s="1934">
        <v>0</v>
      </c>
      <c r="DS949" s="2000">
        <v>0.4</v>
      </c>
      <c r="DT949" s="1936" t="s">
        <v>828</v>
      </c>
      <c r="DU949" s="1936" t="s">
        <v>828</v>
      </c>
      <c r="DV949" s="1936" t="s">
        <v>828</v>
      </c>
      <c r="DW949" s="1936" t="s">
        <v>828</v>
      </c>
      <c r="DX949" s="1936" t="s">
        <v>828</v>
      </c>
      <c r="DY949" s="1936"/>
      <c r="DZ949" s="87"/>
      <c r="EA949" s="2000">
        <v>0.4</v>
      </c>
      <c r="EB949" s="2004">
        <f t="shared" si="15"/>
        <v>0.4</v>
      </c>
      <c r="EC949" s="87"/>
      <c r="ED949" s="87"/>
      <c r="EE949" s="87"/>
      <c r="EF949" s="87"/>
      <c r="EG949" s="87"/>
      <c r="EH949" s="87"/>
      <c r="EI949" s="87"/>
      <c r="EJ949" s="87"/>
      <c r="EK949" s="87"/>
      <c r="EL949" s="87"/>
      <c r="EM949" s="87"/>
    </row>
    <row r="950" spans="1:143">
      <c r="A950" s="1933">
        <v>5656</v>
      </c>
      <c r="B950" s="1936" t="s">
        <v>828</v>
      </c>
      <c r="C950" s="1936" t="s">
        <v>828</v>
      </c>
      <c r="D950" s="1937">
        <v>150336</v>
      </c>
      <c r="E950" s="1936" t="s">
        <v>1044</v>
      </c>
      <c r="F950" s="1936">
        <v>72576</v>
      </c>
      <c r="G950" s="1936" t="s">
        <v>926</v>
      </c>
      <c r="H950" s="1936">
        <v>72576</v>
      </c>
      <c r="I950" s="1936" t="s">
        <v>926</v>
      </c>
      <c r="J950" s="1936">
        <v>8001014</v>
      </c>
      <c r="K950" s="1936">
        <v>8000225</v>
      </c>
      <c r="L950" s="1936">
        <v>8000226</v>
      </c>
      <c r="M950" s="1936" t="s">
        <v>831</v>
      </c>
      <c r="N950" s="1936" t="s">
        <v>920</v>
      </c>
      <c r="O950" s="1936">
        <v>8000227</v>
      </c>
      <c r="P950" s="1936" t="s">
        <v>828</v>
      </c>
      <c r="Q950" s="1936">
        <v>8000212</v>
      </c>
      <c r="R950" s="1936">
        <v>9001047</v>
      </c>
      <c r="S950" s="1936">
        <v>8000474</v>
      </c>
      <c r="T950" s="1936">
        <v>8000475</v>
      </c>
      <c r="U950" s="1936">
        <v>8000476</v>
      </c>
      <c r="V950" s="1936">
        <v>8000185</v>
      </c>
      <c r="W950" s="1936">
        <v>8000186</v>
      </c>
      <c r="X950" s="1936">
        <v>8000187</v>
      </c>
      <c r="Y950" s="1936">
        <v>8000477</v>
      </c>
      <c r="Z950" s="1936">
        <v>8000183</v>
      </c>
      <c r="AA950" s="1936">
        <v>8000478</v>
      </c>
      <c r="AB950" s="1936">
        <v>8000473</v>
      </c>
      <c r="AC950" s="1936">
        <v>0</v>
      </c>
      <c r="AD950" s="1936" t="s">
        <v>828</v>
      </c>
      <c r="AE950" s="1936">
        <v>8000480</v>
      </c>
      <c r="AF950" s="1936">
        <v>8000481</v>
      </c>
      <c r="AG950" s="1936">
        <v>8000162</v>
      </c>
      <c r="AH950" s="1936">
        <v>0</v>
      </c>
      <c r="AI950" s="1936" t="s">
        <v>919</v>
      </c>
      <c r="AJ950" s="1936">
        <v>3</v>
      </c>
      <c r="AK950" s="1936">
        <v>4</v>
      </c>
      <c r="AL950" s="1936">
        <v>5</v>
      </c>
      <c r="AM950" s="1936">
        <v>0</v>
      </c>
      <c r="AN950" s="1936">
        <v>8000664</v>
      </c>
      <c r="AO950" s="1936" t="s">
        <v>5924</v>
      </c>
      <c r="AP950" s="1934" t="s">
        <v>9524</v>
      </c>
      <c r="AQ950" s="1936" t="s">
        <v>7948</v>
      </c>
      <c r="AR950" s="1936">
        <v>0</v>
      </c>
      <c r="AS950" s="1936">
        <v>0</v>
      </c>
      <c r="AT950" s="1936">
        <v>0</v>
      </c>
      <c r="AU950" s="1936">
        <v>0</v>
      </c>
      <c r="AV950" s="1936">
        <v>0</v>
      </c>
      <c r="AX950" s="1936" t="s">
        <v>1162</v>
      </c>
      <c r="AY950" s="1936">
        <v>0</v>
      </c>
      <c r="AZ950" s="1937">
        <v>0</v>
      </c>
      <c r="BA950" s="1936" t="s">
        <v>828</v>
      </c>
      <c r="BB950" s="1936" t="s">
        <v>828</v>
      </c>
      <c r="BC950" s="1936" t="s">
        <v>828</v>
      </c>
      <c r="BD950" s="1936" t="s">
        <v>828</v>
      </c>
      <c r="BE950" s="1936" t="s">
        <v>828</v>
      </c>
      <c r="BF950" s="1936" t="s">
        <v>828</v>
      </c>
      <c r="BG950" s="1936" t="s">
        <v>828</v>
      </c>
      <c r="BH950" s="1936" t="s">
        <v>828</v>
      </c>
      <c r="BI950" s="1936" t="s">
        <v>828</v>
      </c>
      <c r="BJ950" s="1936" t="s">
        <v>828</v>
      </c>
      <c r="BK950" s="1936" t="s">
        <v>828</v>
      </c>
      <c r="BL950" s="1936" t="s">
        <v>828</v>
      </c>
      <c r="BM950" s="1936" t="s">
        <v>828</v>
      </c>
      <c r="BN950" s="1936" t="s">
        <v>828</v>
      </c>
      <c r="BO950" s="1936" t="s">
        <v>828</v>
      </c>
      <c r="BP950" s="1936" t="s">
        <v>2960</v>
      </c>
      <c r="BQ950" s="1936" t="s">
        <v>828</v>
      </c>
      <c r="BR950" s="1936" t="s">
        <v>828</v>
      </c>
      <c r="BS950" s="1936" t="s">
        <v>926</v>
      </c>
      <c r="BT950" s="1936" t="s">
        <v>919</v>
      </c>
      <c r="BU950" s="1936" t="s">
        <v>919</v>
      </c>
      <c r="BV950" s="1936" t="s">
        <v>828</v>
      </c>
      <c r="BW950" s="1936" t="s">
        <v>828</v>
      </c>
      <c r="BX950" s="1936" t="s">
        <v>828</v>
      </c>
      <c r="BY950" s="1936" t="s">
        <v>828</v>
      </c>
      <c r="BZ950" s="1936" t="s">
        <v>828</v>
      </c>
      <c r="CA950" s="1936" t="s">
        <v>828</v>
      </c>
      <c r="CB950" s="1936" t="s">
        <v>2960</v>
      </c>
      <c r="CC950" s="1936" t="s">
        <v>828</v>
      </c>
      <c r="CD950" s="1936" t="s">
        <v>828</v>
      </c>
      <c r="CE950" s="1936" t="s">
        <v>828</v>
      </c>
      <c r="CF950" s="1936" t="s">
        <v>828</v>
      </c>
      <c r="CG950" s="1936" t="s">
        <v>828</v>
      </c>
      <c r="CH950" s="1936" t="s">
        <v>828</v>
      </c>
      <c r="CI950" s="1936" t="s">
        <v>828</v>
      </c>
      <c r="CJ950" s="1936" t="s">
        <v>828</v>
      </c>
      <c r="CK950" s="729"/>
      <c r="CL950" s="1936" t="s">
        <v>1162</v>
      </c>
      <c r="CM950" s="1936">
        <v>40</v>
      </c>
      <c r="CN950" s="1936">
        <v>9.8000000000000007</v>
      </c>
      <c r="CO950" s="1936">
        <v>5</v>
      </c>
      <c r="CP950" s="1936" t="s">
        <v>3038</v>
      </c>
      <c r="CQ950" s="1936">
        <v>1</v>
      </c>
      <c r="CR950" s="1936" t="s">
        <v>828</v>
      </c>
      <c r="CS950" s="1936">
        <v>3.3</v>
      </c>
      <c r="CT950" s="1936">
        <v>3.3</v>
      </c>
      <c r="CU950" s="1937">
        <v>1.5</v>
      </c>
      <c r="CV950" s="1936">
        <v>1.5</v>
      </c>
      <c r="CW950" s="1936">
        <v>1</v>
      </c>
      <c r="CX950" s="1936">
        <v>1.5</v>
      </c>
      <c r="CY950" s="1936">
        <v>2</v>
      </c>
      <c r="CZ950" s="1936">
        <v>1.5</v>
      </c>
      <c r="DA950" s="1936">
        <v>1</v>
      </c>
      <c r="DB950" s="1936">
        <v>1</v>
      </c>
      <c r="DC950" s="1936">
        <v>0.9</v>
      </c>
      <c r="DD950" s="1936">
        <v>0.9</v>
      </c>
      <c r="DE950" s="1936">
        <v>0</v>
      </c>
      <c r="DF950" s="1936" t="s">
        <v>828</v>
      </c>
      <c r="DG950" s="1936" t="s">
        <v>828</v>
      </c>
      <c r="DH950" s="1936" t="s">
        <v>828</v>
      </c>
      <c r="DI950" s="1936">
        <v>0</v>
      </c>
      <c r="DJ950" s="1936" t="s">
        <v>828</v>
      </c>
      <c r="DK950" s="1936" t="s">
        <v>3040</v>
      </c>
      <c r="DL950" s="1936">
        <v>0.8</v>
      </c>
      <c r="DM950" s="1936">
        <v>0.8</v>
      </c>
      <c r="DN950" s="1936">
        <v>0.8</v>
      </c>
      <c r="DO950" s="1936" t="s">
        <v>828</v>
      </c>
      <c r="DP950" s="1936">
        <v>0.9</v>
      </c>
      <c r="DQ950" s="1936" t="s">
        <v>919</v>
      </c>
      <c r="DR950" s="1934">
        <v>0</v>
      </c>
      <c r="DS950" s="2000">
        <v>0.4</v>
      </c>
      <c r="DT950" s="1936" t="s">
        <v>828</v>
      </c>
      <c r="DU950" s="1936" t="s">
        <v>828</v>
      </c>
      <c r="DV950" s="1936" t="s">
        <v>828</v>
      </c>
      <c r="DW950" s="1936" t="s">
        <v>828</v>
      </c>
      <c r="DX950" s="1936" t="s">
        <v>828</v>
      </c>
      <c r="DY950" s="1936"/>
      <c r="DZ950" s="87"/>
      <c r="EA950" s="2000">
        <v>0.4</v>
      </c>
      <c r="EB950" s="2004">
        <f t="shared" si="15"/>
        <v>0.4</v>
      </c>
      <c r="EC950" s="87"/>
      <c r="ED950" s="87"/>
      <c r="EE950" s="87"/>
      <c r="EF950" s="87"/>
      <c r="EG950" s="87"/>
      <c r="EH950" s="87"/>
      <c r="EI950" s="87"/>
      <c r="EJ950" s="87"/>
      <c r="EK950" s="87"/>
      <c r="EL950" s="87"/>
      <c r="EM950" s="87"/>
    </row>
    <row r="951" spans="1:143">
      <c r="A951" s="1930">
        <v>5657</v>
      </c>
      <c r="B951" s="1934" t="s">
        <v>919</v>
      </c>
      <c r="C951" s="1933" t="s">
        <v>828</v>
      </c>
      <c r="D951" s="1935" t="s">
        <v>4633</v>
      </c>
      <c r="E951" s="1934" t="s">
        <v>828</v>
      </c>
      <c r="F951" s="1934" t="s">
        <v>828</v>
      </c>
      <c r="G951" s="1934" t="s">
        <v>828</v>
      </c>
      <c r="H951" s="1934" t="s">
        <v>828</v>
      </c>
      <c r="I951" s="1934" t="s">
        <v>828</v>
      </c>
      <c r="J951" s="1934" t="s">
        <v>828</v>
      </c>
      <c r="K951" s="1934" t="s">
        <v>828</v>
      </c>
      <c r="L951" s="1934" t="s">
        <v>828</v>
      </c>
      <c r="M951" s="1934" t="s">
        <v>828</v>
      </c>
      <c r="N951" s="1934" t="s">
        <v>828</v>
      </c>
      <c r="O951" s="1934" t="s">
        <v>828</v>
      </c>
      <c r="P951" s="1934" t="s">
        <v>828</v>
      </c>
      <c r="Q951" s="1934" t="s">
        <v>828</v>
      </c>
      <c r="R951" s="1934" t="s">
        <v>828</v>
      </c>
      <c r="S951" s="1934" t="s">
        <v>828</v>
      </c>
      <c r="T951" s="1934" t="s">
        <v>828</v>
      </c>
      <c r="U951" s="1934" t="s">
        <v>828</v>
      </c>
      <c r="V951" s="1934" t="s">
        <v>828</v>
      </c>
      <c r="W951" s="1934" t="s">
        <v>828</v>
      </c>
      <c r="X951" s="1934" t="s">
        <v>828</v>
      </c>
      <c r="Y951" s="1934" t="s">
        <v>828</v>
      </c>
      <c r="Z951" s="1934" t="s">
        <v>828</v>
      </c>
      <c r="AA951" s="1934" t="s">
        <v>828</v>
      </c>
      <c r="AB951" s="1934" t="s">
        <v>828</v>
      </c>
      <c r="AC951" s="1934" t="s">
        <v>828</v>
      </c>
      <c r="AD951" s="1934" t="s">
        <v>828</v>
      </c>
      <c r="AE951" s="1934" t="s">
        <v>828</v>
      </c>
      <c r="AF951" s="1934" t="s">
        <v>828</v>
      </c>
      <c r="AG951" s="1934" t="s">
        <v>828</v>
      </c>
      <c r="AH951" s="1934" t="s">
        <v>828</v>
      </c>
      <c r="AI951" s="1934" t="s">
        <v>828</v>
      </c>
      <c r="AJ951" s="1934" t="s">
        <v>828</v>
      </c>
      <c r="AK951" s="1934" t="s">
        <v>828</v>
      </c>
      <c r="AL951" s="1934" t="s">
        <v>828</v>
      </c>
      <c r="AM951" s="1934" t="s">
        <v>828</v>
      </c>
      <c r="AN951" s="1934" t="s">
        <v>828</v>
      </c>
      <c r="AO951" s="1934" t="s">
        <v>828</v>
      </c>
      <c r="AP951" s="1934" t="s">
        <v>9524</v>
      </c>
      <c r="AQ951" s="1934" t="s">
        <v>7948</v>
      </c>
      <c r="AR951" s="1934" t="s">
        <v>828</v>
      </c>
      <c r="AS951" s="1934" t="s">
        <v>828</v>
      </c>
      <c r="AT951" s="1934" t="s">
        <v>828</v>
      </c>
      <c r="AU951" s="1934" t="s">
        <v>828</v>
      </c>
      <c r="AV951" s="1934" t="s">
        <v>828</v>
      </c>
      <c r="AX951" s="1934" t="s">
        <v>828</v>
      </c>
      <c r="AY951" s="1933" t="s">
        <v>828</v>
      </c>
      <c r="AZ951" s="1935" t="s">
        <v>828</v>
      </c>
      <c r="BA951" s="1934" t="s">
        <v>828</v>
      </c>
      <c r="BB951" s="1934" t="s">
        <v>828</v>
      </c>
      <c r="BC951" s="1934" t="s">
        <v>828</v>
      </c>
      <c r="BD951" s="1934" t="s">
        <v>828</v>
      </c>
      <c r="BE951" s="1934" t="s">
        <v>828</v>
      </c>
      <c r="BF951" s="1934" t="s">
        <v>828</v>
      </c>
      <c r="BG951" s="1934" t="s">
        <v>828</v>
      </c>
      <c r="BH951" s="1934" t="s">
        <v>828</v>
      </c>
      <c r="BI951" s="1934" t="s">
        <v>828</v>
      </c>
      <c r="BJ951" s="1934" t="s">
        <v>828</v>
      </c>
      <c r="BK951" s="1934" t="s">
        <v>828</v>
      </c>
      <c r="BL951" s="1934" t="s">
        <v>828</v>
      </c>
      <c r="BM951" s="1934" t="s">
        <v>828</v>
      </c>
      <c r="BN951" s="1934" t="s">
        <v>828</v>
      </c>
      <c r="BO951" s="1934" t="s">
        <v>828</v>
      </c>
      <c r="BP951" s="1934" t="s">
        <v>828</v>
      </c>
      <c r="BQ951" s="1934" t="s">
        <v>828</v>
      </c>
      <c r="BR951" s="1934" t="s">
        <v>828</v>
      </c>
      <c r="BS951" s="1934" t="s">
        <v>828</v>
      </c>
      <c r="BT951" s="1934" t="s">
        <v>828</v>
      </c>
      <c r="BU951" s="1934" t="s">
        <v>828</v>
      </c>
      <c r="BV951" s="1934" t="s">
        <v>828</v>
      </c>
      <c r="BW951" s="1934" t="s">
        <v>828</v>
      </c>
      <c r="BX951" s="1934" t="s">
        <v>828</v>
      </c>
      <c r="BY951" s="1934" t="s">
        <v>828</v>
      </c>
      <c r="BZ951" s="1934" t="s">
        <v>828</v>
      </c>
      <c r="CA951" s="1934" t="s">
        <v>828</v>
      </c>
      <c r="CB951" s="1934" t="s">
        <v>828</v>
      </c>
      <c r="CC951" s="1934" t="s">
        <v>828</v>
      </c>
      <c r="CD951" s="1934" t="s">
        <v>828</v>
      </c>
      <c r="CE951" s="1934" t="s">
        <v>828</v>
      </c>
      <c r="CF951" s="1934" t="s">
        <v>828</v>
      </c>
      <c r="CG951" s="1934" t="s">
        <v>828</v>
      </c>
      <c r="CH951" s="1934" t="s">
        <v>828</v>
      </c>
      <c r="CI951" s="1934" t="s">
        <v>828</v>
      </c>
      <c r="CJ951" s="1934" t="s">
        <v>828</v>
      </c>
      <c r="CK951" s="729"/>
      <c r="CL951" s="1934" t="s">
        <v>828</v>
      </c>
      <c r="CM951" s="1934" t="s">
        <v>828</v>
      </c>
      <c r="CN951" s="1934" t="s">
        <v>828</v>
      </c>
      <c r="CO951" s="1934" t="s">
        <v>828</v>
      </c>
      <c r="CP951" s="1934" t="s">
        <v>828</v>
      </c>
      <c r="CQ951" s="1934" t="s">
        <v>828</v>
      </c>
      <c r="CR951" s="1934" t="s">
        <v>828</v>
      </c>
      <c r="CS951" s="1934" t="s">
        <v>828</v>
      </c>
      <c r="CT951" s="1933" t="s">
        <v>828</v>
      </c>
      <c r="CU951" s="1935" t="s">
        <v>828</v>
      </c>
      <c r="CV951" s="1934" t="s">
        <v>828</v>
      </c>
      <c r="CW951" s="1934" t="s">
        <v>828</v>
      </c>
      <c r="CX951" s="1934" t="s">
        <v>828</v>
      </c>
      <c r="CY951" s="1934" t="s">
        <v>828</v>
      </c>
      <c r="CZ951" s="1934" t="s">
        <v>828</v>
      </c>
      <c r="DA951" s="1934" t="s">
        <v>828</v>
      </c>
      <c r="DB951" s="1934" t="s">
        <v>828</v>
      </c>
      <c r="DC951" s="1934" t="s">
        <v>828</v>
      </c>
      <c r="DD951" s="1934" t="s">
        <v>828</v>
      </c>
      <c r="DE951" s="1934" t="s">
        <v>828</v>
      </c>
      <c r="DF951" s="1934" t="s">
        <v>828</v>
      </c>
      <c r="DG951" s="1934" t="s">
        <v>828</v>
      </c>
      <c r="DH951" s="1934" t="s">
        <v>828</v>
      </c>
      <c r="DI951" s="1934" t="s">
        <v>828</v>
      </c>
      <c r="DJ951" s="1934" t="s">
        <v>828</v>
      </c>
      <c r="DK951" s="1934" t="s">
        <v>828</v>
      </c>
      <c r="DL951" s="1934">
        <v>0</v>
      </c>
      <c r="DM951" s="1934">
        <v>0</v>
      </c>
      <c r="DN951" s="1934">
        <v>0</v>
      </c>
      <c r="DO951" s="1934" t="s">
        <v>828</v>
      </c>
      <c r="DP951" s="1934" t="s">
        <v>828</v>
      </c>
      <c r="DQ951" s="1934" t="s">
        <v>828</v>
      </c>
      <c r="DR951" s="1934">
        <v>0</v>
      </c>
      <c r="DS951" s="1934">
        <v>0</v>
      </c>
      <c r="DT951" s="1934" t="s">
        <v>828</v>
      </c>
      <c r="DU951" s="1934" t="s">
        <v>828</v>
      </c>
      <c r="DV951" s="1934" t="s">
        <v>828</v>
      </c>
      <c r="DW951" s="1934" t="s">
        <v>828</v>
      </c>
      <c r="DX951" s="1934" t="s">
        <v>828</v>
      </c>
      <c r="DY951" s="1934"/>
      <c r="DZ951" s="87"/>
      <c r="EA951" s="1934">
        <v>0</v>
      </c>
      <c r="EB951" s="2004">
        <f t="shared" si="15"/>
        <v>0</v>
      </c>
      <c r="EC951" s="87"/>
      <c r="ED951" s="87"/>
      <c r="EE951" s="87"/>
      <c r="EF951" s="87"/>
      <c r="EG951" s="87"/>
      <c r="EH951" s="87"/>
      <c r="EI951" s="87"/>
      <c r="EJ951" s="87"/>
      <c r="EK951" s="87"/>
      <c r="EL951" s="87"/>
      <c r="EM951" s="87"/>
    </row>
    <row r="952" spans="1:143">
      <c r="A952" s="1932">
        <v>5658</v>
      </c>
      <c r="B952" s="1936" t="s">
        <v>828</v>
      </c>
      <c r="C952" s="1936" t="s">
        <v>828</v>
      </c>
      <c r="D952" s="1937">
        <v>44064</v>
      </c>
      <c r="E952" s="1936" t="s">
        <v>1044</v>
      </c>
      <c r="F952" s="1936" t="s">
        <v>828</v>
      </c>
      <c r="G952" s="1936" t="s">
        <v>828</v>
      </c>
      <c r="H952" s="1936" t="s">
        <v>828</v>
      </c>
      <c r="I952" s="1936" t="s">
        <v>828</v>
      </c>
      <c r="J952" s="1936">
        <v>8001015</v>
      </c>
      <c r="K952" s="1936">
        <v>8000225</v>
      </c>
      <c r="L952" s="1936">
        <v>8000226</v>
      </c>
      <c r="M952" s="1936" t="s">
        <v>831</v>
      </c>
      <c r="N952" s="1936" t="s">
        <v>920</v>
      </c>
      <c r="O952" s="1936">
        <v>8000227</v>
      </c>
      <c r="P952" s="1936" t="s">
        <v>828</v>
      </c>
      <c r="Q952" s="1936">
        <v>8000212</v>
      </c>
      <c r="R952" s="1936">
        <v>9001047</v>
      </c>
      <c r="S952" s="1936">
        <v>8000474</v>
      </c>
      <c r="T952" s="1936">
        <v>8000475</v>
      </c>
      <c r="U952" s="1936">
        <v>8000476</v>
      </c>
      <c r="V952" s="1936">
        <v>8000185</v>
      </c>
      <c r="W952" s="1936">
        <v>8000186</v>
      </c>
      <c r="X952" s="1936">
        <v>8000187</v>
      </c>
      <c r="Y952" s="1936">
        <v>8000477</v>
      </c>
      <c r="Z952" s="1936">
        <v>8000183</v>
      </c>
      <c r="AA952" s="1936">
        <v>8000478</v>
      </c>
      <c r="AB952" s="1936">
        <v>8000473</v>
      </c>
      <c r="AC952" s="1936">
        <v>0</v>
      </c>
      <c r="AD952" s="1936" t="s">
        <v>828</v>
      </c>
      <c r="AE952" s="1936">
        <v>8000480</v>
      </c>
      <c r="AF952" s="1936">
        <v>8000481</v>
      </c>
      <c r="AG952" s="1936">
        <v>8000162</v>
      </c>
      <c r="AH952" s="1936">
        <v>0</v>
      </c>
      <c r="AI952" s="1936" t="s">
        <v>919</v>
      </c>
      <c r="AJ952" s="1936">
        <v>3</v>
      </c>
      <c r="AK952" s="1936">
        <v>4</v>
      </c>
      <c r="AL952" s="1936">
        <v>5</v>
      </c>
      <c r="AM952" s="1936">
        <v>0</v>
      </c>
      <c r="AN952" s="1936">
        <v>8000664</v>
      </c>
      <c r="AO952" s="1936" t="s">
        <v>5924</v>
      </c>
      <c r="AP952" s="1934" t="s">
        <v>9524</v>
      </c>
      <c r="AQ952" s="1936" t="s">
        <v>7948</v>
      </c>
      <c r="AR952" s="1936">
        <v>0</v>
      </c>
      <c r="AS952" s="1936">
        <v>0</v>
      </c>
      <c r="AT952" s="1936">
        <v>0</v>
      </c>
      <c r="AU952" s="1936">
        <v>0</v>
      </c>
      <c r="AV952" s="1936">
        <v>0</v>
      </c>
      <c r="AX952" s="1936" t="s">
        <v>1162</v>
      </c>
      <c r="AY952" s="1936">
        <v>0</v>
      </c>
      <c r="AZ952" s="1937">
        <v>0</v>
      </c>
      <c r="BA952" s="1936" t="s">
        <v>828</v>
      </c>
      <c r="BB952" s="1936" t="s">
        <v>828</v>
      </c>
      <c r="BC952" s="1936" t="s">
        <v>828</v>
      </c>
      <c r="BD952" s="1936" t="s">
        <v>828</v>
      </c>
      <c r="BE952" s="1936" t="s">
        <v>828</v>
      </c>
      <c r="BF952" s="1936" t="s">
        <v>828</v>
      </c>
      <c r="BG952" s="1936" t="s">
        <v>828</v>
      </c>
      <c r="BH952" s="1936" t="s">
        <v>828</v>
      </c>
      <c r="BI952" s="1936" t="s">
        <v>828</v>
      </c>
      <c r="BJ952" s="1936" t="s">
        <v>828</v>
      </c>
      <c r="BK952" s="1936" t="s">
        <v>828</v>
      </c>
      <c r="BL952" s="1936" t="s">
        <v>828</v>
      </c>
      <c r="BM952" s="1936" t="s">
        <v>828</v>
      </c>
      <c r="BN952" s="1936" t="s">
        <v>828</v>
      </c>
      <c r="BO952" s="1936" t="s">
        <v>828</v>
      </c>
      <c r="BP952" s="1936" t="s">
        <v>2960</v>
      </c>
      <c r="BQ952" s="1936" t="s">
        <v>828</v>
      </c>
      <c r="BR952" s="1936" t="s">
        <v>828</v>
      </c>
      <c r="BS952" s="1936">
        <v>5</v>
      </c>
      <c r="BT952" s="1936">
        <v>1</v>
      </c>
      <c r="BU952" s="1936">
        <v>1</v>
      </c>
      <c r="BV952" s="1936" t="s">
        <v>828</v>
      </c>
      <c r="BW952" s="1936" t="s">
        <v>828</v>
      </c>
      <c r="BX952" s="1936" t="s">
        <v>828</v>
      </c>
      <c r="BY952" s="1936" t="s">
        <v>828</v>
      </c>
      <c r="BZ952" s="1936" t="s">
        <v>828</v>
      </c>
      <c r="CA952" s="1936" t="s">
        <v>828</v>
      </c>
      <c r="CB952" s="1936" t="s">
        <v>2960</v>
      </c>
      <c r="CC952" s="1936" t="s">
        <v>828</v>
      </c>
      <c r="CD952" s="1936" t="s">
        <v>828</v>
      </c>
      <c r="CE952" s="1936" t="s">
        <v>828</v>
      </c>
      <c r="CF952" s="1936" t="s">
        <v>828</v>
      </c>
      <c r="CG952" s="1936" t="s">
        <v>828</v>
      </c>
      <c r="CH952" s="1936" t="s">
        <v>828</v>
      </c>
      <c r="CI952" s="1936" t="s">
        <v>828</v>
      </c>
      <c r="CJ952" s="1936" t="s">
        <v>828</v>
      </c>
      <c r="CK952" s="729"/>
      <c r="CL952" s="1936" t="s">
        <v>1162</v>
      </c>
      <c r="CM952" s="1936">
        <v>40</v>
      </c>
      <c r="CN952" s="1936">
        <v>9.8000000000000007</v>
      </c>
      <c r="CO952" s="1936">
        <v>5</v>
      </c>
      <c r="CP952" s="1936" t="s">
        <v>3038</v>
      </c>
      <c r="CQ952" s="1936">
        <v>1</v>
      </c>
      <c r="CR952" s="1936" t="s">
        <v>828</v>
      </c>
      <c r="CS952" s="1936">
        <v>3.3</v>
      </c>
      <c r="CT952" s="1936">
        <v>3.3</v>
      </c>
      <c r="CU952" s="1937">
        <v>1.5</v>
      </c>
      <c r="CV952" s="1936">
        <v>1.5</v>
      </c>
      <c r="CW952" s="1936">
        <v>1</v>
      </c>
      <c r="CX952" s="1936">
        <v>1.5</v>
      </c>
      <c r="CY952" s="1936">
        <v>2</v>
      </c>
      <c r="CZ952" s="1936">
        <v>1.5</v>
      </c>
      <c r="DA952" s="1936">
        <v>1</v>
      </c>
      <c r="DB952" s="1936">
        <v>1</v>
      </c>
      <c r="DC952" s="1936">
        <v>0.9</v>
      </c>
      <c r="DD952" s="1936">
        <v>0.9</v>
      </c>
      <c r="DE952" s="1936">
        <v>0</v>
      </c>
      <c r="DF952" s="1936" t="s">
        <v>828</v>
      </c>
      <c r="DG952" s="1936" t="s">
        <v>828</v>
      </c>
      <c r="DH952" s="1936" t="s">
        <v>828</v>
      </c>
      <c r="DI952" s="1936">
        <v>0</v>
      </c>
      <c r="DJ952" s="1936" t="s">
        <v>828</v>
      </c>
      <c r="DK952" s="1936" t="s">
        <v>3040</v>
      </c>
      <c r="DL952" s="1936">
        <v>0.8</v>
      </c>
      <c r="DM952" s="1936">
        <v>0.8</v>
      </c>
      <c r="DN952" s="1936">
        <v>0.8</v>
      </c>
      <c r="DO952" s="1936" t="s">
        <v>828</v>
      </c>
      <c r="DP952" s="1936">
        <v>0.9</v>
      </c>
      <c r="DQ952" s="1936" t="s">
        <v>919</v>
      </c>
      <c r="DR952" s="1934">
        <v>0</v>
      </c>
      <c r="DS952" s="2000">
        <v>0.4</v>
      </c>
      <c r="DT952" s="1936" t="s">
        <v>828</v>
      </c>
      <c r="DU952" s="1936" t="s">
        <v>828</v>
      </c>
      <c r="DV952" s="1936" t="s">
        <v>828</v>
      </c>
      <c r="DW952" s="1936" t="s">
        <v>828</v>
      </c>
      <c r="DX952" s="1936" t="s">
        <v>828</v>
      </c>
      <c r="DY952" s="1936"/>
      <c r="DZ952" s="87"/>
      <c r="EA952" s="2000">
        <v>0.4</v>
      </c>
      <c r="EB952" s="2004">
        <f t="shared" si="15"/>
        <v>0.4</v>
      </c>
      <c r="EC952" s="87"/>
      <c r="ED952" s="87"/>
      <c r="EE952" s="87"/>
      <c r="EF952" s="87"/>
      <c r="EG952" s="87"/>
      <c r="EH952" s="87"/>
      <c r="EI952" s="87"/>
      <c r="EJ952" s="87"/>
      <c r="EK952" s="87"/>
      <c r="EL952" s="87"/>
      <c r="EM952" s="87"/>
    </row>
    <row r="953" spans="1:143">
      <c r="A953" s="1933">
        <v>5659</v>
      </c>
      <c r="B953" s="1936" t="s">
        <v>828</v>
      </c>
      <c r="C953" s="1936" t="s">
        <v>828</v>
      </c>
      <c r="D953" s="1937">
        <v>150336</v>
      </c>
      <c r="E953" s="1936" t="s">
        <v>1044</v>
      </c>
      <c r="F953" s="1936">
        <v>72576</v>
      </c>
      <c r="G953" s="1936" t="s">
        <v>926</v>
      </c>
      <c r="H953" s="1936">
        <v>72576</v>
      </c>
      <c r="I953" s="1936" t="s">
        <v>926</v>
      </c>
      <c r="J953" s="1936">
        <v>8001016</v>
      </c>
      <c r="K953" s="1936">
        <v>8000225</v>
      </c>
      <c r="L953" s="1936">
        <v>8000226</v>
      </c>
      <c r="M953" s="1936" t="s">
        <v>831</v>
      </c>
      <c r="N953" s="1936" t="s">
        <v>920</v>
      </c>
      <c r="O953" s="1936">
        <v>8000227</v>
      </c>
      <c r="P953" s="1936" t="s">
        <v>828</v>
      </c>
      <c r="Q953" s="1936">
        <v>8000212</v>
      </c>
      <c r="R953" s="1936">
        <v>9001047</v>
      </c>
      <c r="S953" s="1936">
        <v>8000474</v>
      </c>
      <c r="T953" s="1936">
        <v>8000475</v>
      </c>
      <c r="U953" s="1936">
        <v>8000476</v>
      </c>
      <c r="V953" s="1936">
        <v>8000185</v>
      </c>
      <c r="W953" s="1936">
        <v>8000186</v>
      </c>
      <c r="X953" s="1936">
        <v>8000187</v>
      </c>
      <c r="Y953" s="1936">
        <v>8000477</v>
      </c>
      <c r="Z953" s="1936">
        <v>8000183</v>
      </c>
      <c r="AA953" s="1936">
        <v>8000478</v>
      </c>
      <c r="AB953" s="1936">
        <v>8000473</v>
      </c>
      <c r="AC953" s="1936">
        <v>0</v>
      </c>
      <c r="AD953" s="1936" t="s">
        <v>828</v>
      </c>
      <c r="AE953" s="1936">
        <v>8000480</v>
      </c>
      <c r="AF953" s="1936">
        <v>8000481</v>
      </c>
      <c r="AG953" s="1936">
        <v>8000162</v>
      </c>
      <c r="AH953" s="1936">
        <v>0</v>
      </c>
      <c r="AI953" s="1936" t="s">
        <v>919</v>
      </c>
      <c r="AJ953" s="1936">
        <v>3</v>
      </c>
      <c r="AK953" s="1936">
        <v>4</v>
      </c>
      <c r="AL953" s="1936">
        <v>5</v>
      </c>
      <c r="AM953" s="1936">
        <v>0</v>
      </c>
      <c r="AN953" s="1936">
        <v>8000664</v>
      </c>
      <c r="AO953" s="1936" t="s">
        <v>5924</v>
      </c>
      <c r="AP953" s="1934" t="s">
        <v>9524</v>
      </c>
      <c r="AQ953" s="1936" t="s">
        <v>7948</v>
      </c>
      <c r="AR953" s="1936">
        <v>0</v>
      </c>
      <c r="AS953" s="1936">
        <v>0</v>
      </c>
      <c r="AT953" s="1936">
        <v>0</v>
      </c>
      <c r="AU953" s="1936">
        <v>0</v>
      </c>
      <c r="AV953" s="1936">
        <v>0</v>
      </c>
      <c r="AX953" s="1936" t="s">
        <v>1162</v>
      </c>
      <c r="AY953" s="1936">
        <v>0</v>
      </c>
      <c r="AZ953" s="1937">
        <v>0</v>
      </c>
      <c r="BA953" s="1936" t="s">
        <v>828</v>
      </c>
      <c r="BB953" s="1936" t="s">
        <v>828</v>
      </c>
      <c r="BC953" s="1936" t="s">
        <v>828</v>
      </c>
      <c r="BD953" s="1936" t="s">
        <v>828</v>
      </c>
      <c r="BE953" s="1936" t="s">
        <v>828</v>
      </c>
      <c r="BF953" s="1936" t="s">
        <v>828</v>
      </c>
      <c r="BG953" s="1936" t="s">
        <v>828</v>
      </c>
      <c r="BH953" s="1936" t="s">
        <v>828</v>
      </c>
      <c r="BI953" s="1936" t="s">
        <v>828</v>
      </c>
      <c r="BJ953" s="1936" t="s">
        <v>828</v>
      </c>
      <c r="BK953" s="1936" t="s">
        <v>828</v>
      </c>
      <c r="BL953" s="1936" t="s">
        <v>828</v>
      </c>
      <c r="BM953" s="1936" t="s">
        <v>828</v>
      </c>
      <c r="BN953" s="1936" t="s">
        <v>828</v>
      </c>
      <c r="BO953" s="1936" t="s">
        <v>828</v>
      </c>
      <c r="BP953" s="1936" t="s">
        <v>2960</v>
      </c>
      <c r="BQ953" s="1936" t="s">
        <v>828</v>
      </c>
      <c r="BR953" s="1936" t="s">
        <v>828</v>
      </c>
      <c r="BS953" s="1936" t="s">
        <v>926</v>
      </c>
      <c r="BT953" s="1936" t="s">
        <v>919</v>
      </c>
      <c r="BU953" s="1936" t="s">
        <v>919</v>
      </c>
      <c r="BV953" s="1936" t="s">
        <v>828</v>
      </c>
      <c r="BW953" s="1936" t="s">
        <v>828</v>
      </c>
      <c r="BX953" s="1936" t="s">
        <v>828</v>
      </c>
      <c r="BY953" s="1936" t="s">
        <v>828</v>
      </c>
      <c r="BZ953" s="1936" t="s">
        <v>828</v>
      </c>
      <c r="CA953" s="1936" t="s">
        <v>828</v>
      </c>
      <c r="CB953" s="1936" t="s">
        <v>2960</v>
      </c>
      <c r="CC953" s="1936" t="s">
        <v>828</v>
      </c>
      <c r="CD953" s="1936" t="s">
        <v>828</v>
      </c>
      <c r="CE953" s="1936" t="s">
        <v>828</v>
      </c>
      <c r="CF953" s="1936" t="s">
        <v>828</v>
      </c>
      <c r="CG953" s="1936" t="s">
        <v>828</v>
      </c>
      <c r="CH953" s="1936" t="s">
        <v>828</v>
      </c>
      <c r="CI953" s="1936" t="s">
        <v>828</v>
      </c>
      <c r="CJ953" s="1936" t="s">
        <v>828</v>
      </c>
      <c r="CK953" s="729"/>
      <c r="CL953" s="1936" t="s">
        <v>1162</v>
      </c>
      <c r="CM953" s="1936">
        <v>40</v>
      </c>
      <c r="CN953" s="1936">
        <v>9.8000000000000007</v>
      </c>
      <c r="CO953" s="1936">
        <v>5</v>
      </c>
      <c r="CP953" s="1936" t="s">
        <v>3038</v>
      </c>
      <c r="CQ953" s="1936">
        <v>1</v>
      </c>
      <c r="CR953" s="1936" t="s">
        <v>828</v>
      </c>
      <c r="CS953" s="1936">
        <v>3.3</v>
      </c>
      <c r="CT953" s="1936">
        <v>3.3</v>
      </c>
      <c r="CU953" s="1937">
        <v>1.5</v>
      </c>
      <c r="CV953" s="1936">
        <v>1.5</v>
      </c>
      <c r="CW953" s="1936">
        <v>1</v>
      </c>
      <c r="CX953" s="1936">
        <v>1.5</v>
      </c>
      <c r="CY953" s="1936">
        <v>2</v>
      </c>
      <c r="CZ953" s="1936">
        <v>1.5</v>
      </c>
      <c r="DA953" s="1936">
        <v>1</v>
      </c>
      <c r="DB953" s="1936">
        <v>1</v>
      </c>
      <c r="DC953" s="1936">
        <v>0.9</v>
      </c>
      <c r="DD953" s="1936">
        <v>0.9</v>
      </c>
      <c r="DE953" s="1936">
        <v>0</v>
      </c>
      <c r="DF953" s="1936" t="s">
        <v>828</v>
      </c>
      <c r="DG953" s="1936" t="s">
        <v>828</v>
      </c>
      <c r="DH953" s="1936" t="s">
        <v>828</v>
      </c>
      <c r="DI953" s="1936">
        <v>0</v>
      </c>
      <c r="DJ953" s="1936" t="s">
        <v>828</v>
      </c>
      <c r="DK953" s="1936" t="s">
        <v>3040</v>
      </c>
      <c r="DL953" s="1936">
        <v>0.8</v>
      </c>
      <c r="DM953" s="1936">
        <v>0.8</v>
      </c>
      <c r="DN953" s="1936">
        <v>0.8</v>
      </c>
      <c r="DO953" s="1936" t="s">
        <v>828</v>
      </c>
      <c r="DP953" s="1936">
        <v>0.9</v>
      </c>
      <c r="DQ953" s="1936" t="s">
        <v>919</v>
      </c>
      <c r="DR953" s="1934">
        <v>0</v>
      </c>
      <c r="DS953" s="2000">
        <v>0.4</v>
      </c>
      <c r="DT953" s="1936" t="s">
        <v>828</v>
      </c>
      <c r="DU953" s="1936" t="s">
        <v>828</v>
      </c>
      <c r="DV953" s="1936" t="s">
        <v>828</v>
      </c>
      <c r="DW953" s="1936" t="s">
        <v>828</v>
      </c>
      <c r="DX953" s="1936" t="s">
        <v>828</v>
      </c>
      <c r="DY953" s="1936"/>
      <c r="DZ953" s="87"/>
      <c r="EA953" s="2000">
        <v>0.4</v>
      </c>
      <c r="EB953" s="2004">
        <f t="shared" si="15"/>
        <v>0.4</v>
      </c>
      <c r="EC953" s="87"/>
      <c r="ED953" s="87"/>
      <c r="EE953" s="87"/>
      <c r="EF953" s="87"/>
      <c r="EG953" s="87"/>
      <c r="EH953" s="87"/>
      <c r="EI953" s="87"/>
      <c r="EJ953" s="87"/>
      <c r="EK953" s="87"/>
      <c r="EL953" s="87"/>
      <c r="EM953" s="87"/>
    </row>
    <row r="954" spans="1:143">
      <c r="A954" s="1931">
        <v>5660</v>
      </c>
      <c r="B954" s="1934" t="s">
        <v>919</v>
      </c>
      <c r="C954" s="1933" t="s">
        <v>828</v>
      </c>
      <c r="D954" s="1935" t="s">
        <v>4633</v>
      </c>
      <c r="E954" s="1934" t="s">
        <v>828</v>
      </c>
      <c r="F954" s="1934" t="s">
        <v>828</v>
      </c>
      <c r="G954" s="1934" t="s">
        <v>828</v>
      </c>
      <c r="H954" s="1934" t="s">
        <v>828</v>
      </c>
      <c r="I954" s="1934" t="s">
        <v>828</v>
      </c>
      <c r="J954" s="1934" t="s">
        <v>828</v>
      </c>
      <c r="K954" s="1934" t="s">
        <v>828</v>
      </c>
      <c r="L954" s="1934" t="s">
        <v>828</v>
      </c>
      <c r="M954" s="1934" t="s">
        <v>828</v>
      </c>
      <c r="N954" s="1934" t="s">
        <v>828</v>
      </c>
      <c r="O954" s="1934" t="s">
        <v>828</v>
      </c>
      <c r="P954" s="1934" t="s">
        <v>828</v>
      </c>
      <c r="Q954" s="1934" t="s">
        <v>828</v>
      </c>
      <c r="R954" s="1934" t="s">
        <v>828</v>
      </c>
      <c r="S954" s="1934" t="s">
        <v>828</v>
      </c>
      <c r="T954" s="1934" t="s">
        <v>828</v>
      </c>
      <c r="U954" s="1934" t="s">
        <v>828</v>
      </c>
      <c r="V954" s="1934" t="s">
        <v>828</v>
      </c>
      <c r="W954" s="1934" t="s">
        <v>828</v>
      </c>
      <c r="X954" s="1934" t="s">
        <v>828</v>
      </c>
      <c r="Y954" s="1934" t="s">
        <v>828</v>
      </c>
      <c r="Z954" s="1934" t="s">
        <v>828</v>
      </c>
      <c r="AA954" s="1934" t="s">
        <v>828</v>
      </c>
      <c r="AB954" s="1934" t="s">
        <v>828</v>
      </c>
      <c r="AC954" s="1934" t="s">
        <v>828</v>
      </c>
      <c r="AD954" s="1934" t="s">
        <v>828</v>
      </c>
      <c r="AE954" s="1934" t="s">
        <v>828</v>
      </c>
      <c r="AF954" s="1934" t="s">
        <v>828</v>
      </c>
      <c r="AG954" s="1934" t="s">
        <v>828</v>
      </c>
      <c r="AH954" s="1934" t="s">
        <v>828</v>
      </c>
      <c r="AI954" s="1934" t="s">
        <v>828</v>
      </c>
      <c r="AJ954" s="1934" t="s">
        <v>828</v>
      </c>
      <c r="AK954" s="1934" t="s">
        <v>828</v>
      </c>
      <c r="AL954" s="1934" t="s">
        <v>828</v>
      </c>
      <c r="AM954" s="1934" t="s">
        <v>828</v>
      </c>
      <c r="AN954" s="1934" t="s">
        <v>828</v>
      </c>
      <c r="AO954" s="1934" t="s">
        <v>828</v>
      </c>
      <c r="AP954" s="1934" t="s">
        <v>9524</v>
      </c>
      <c r="AQ954" s="1934" t="s">
        <v>7948</v>
      </c>
      <c r="AR954" s="1934" t="s">
        <v>828</v>
      </c>
      <c r="AS954" s="1934" t="s">
        <v>828</v>
      </c>
      <c r="AT954" s="1934" t="s">
        <v>828</v>
      </c>
      <c r="AU954" s="1934" t="s">
        <v>828</v>
      </c>
      <c r="AV954" s="1934" t="s">
        <v>828</v>
      </c>
      <c r="AX954" s="1934" t="s">
        <v>828</v>
      </c>
      <c r="AY954" s="1933" t="s">
        <v>828</v>
      </c>
      <c r="AZ954" s="1935" t="s">
        <v>828</v>
      </c>
      <c r="BA954" s="1934" t="s">
        <v>828</v>
      </c>
      <c r="BB954" s="1934" t="s">
        <v>828</v>
      </c>
      <c r="BC954" s="1934" t="s">
        <v>828</v>
      </c>
      <c r="BD954" s="1934" t="s">
        <v>828</v>
      </c>
      <c r="BE954" s="1934" t="s">
        <v>828</v>
      </c>
      <c r="BF954" s="1934" t="s">
        <v>828</v>
      </c>
      <c r="BG954" s="1934" t="s">
        <v>828</v>
      </c>
      <c r="BH954" s="1934" t="s">
        <v>828</v>
      </c>
      <c r="BI954" s="1934" t="s">
        <v>828</v>
      </c>
      <c r="BJ954" s="1934" t="s">
        <v>828</v>
      </c>
      <c r="BK954" s="1934" t="s">
        <v>828</v>
      </c>
      <c r="BL954" s="1934" t="s">
        <v>828</v>
      </c>
      <c r="BM954" s="1934" t="s">
        <v>828</v>
      </c>
      <c r="BN954" s="1934" t="s">
        <v>828</v>
      </c>
      <c r="BO954" s="1934" t="s">
        <v>828</v>
      </c>
      <c r="BP954" s="1934" t="s">
        <v>828</v>
      </c>
      <c r="BQ954" s="1934" t="s">
        <v>828</v>
      </c>
      <c r="BR954" s="1934" t="s">
        <v>828</v>
      </c>
      <c r="BS954" s="1934" t="s">
        <v>828</v>
      </c>
      <c r="BT954" s="1934" t="s">
        <v>828</v>
      </c>
      <c r="BU954" s="1934" t="s">
        <v>828</v>
      </c>
      <c r="BV954" s="1934" t="s">
        <v>828</v>
      </c>
      <c r="BW954" s="1934" t="s">
        <v>828</v>
      </c>
      <c r="BX954" s="1934" t="s">
        <v>828</v>
      </c>
      <c r="BY954" s="1934" t="s">
        <v>828</v>
      </c>
      <c r="BZ954" s="1934" t="s">
        <v>828</v>
      </c>
      <c r="CA954" s="1934" t="s">
        <v>828</v>
      </c>
      <c r="CB954" s="1934" t="s">
        <v>828</v>
      </c>
      <c r="CC954" s="1934" t="s">
        <v>828</v>
      </c>
      <c r="CD954" s="1934" t="s">
        <v>828</v>
      </c>
      <c r="CE954" s="1934" t="s">
        <v>828</v>
      </c>
      <c r="CF954" s="1934" t="s">
        <v>828</v>
      </c>
      <c r="CG954" s="1934" t="s">
        <v>828</v>
      </c>
      <c r="CH954" s="1934" t="s">
        <v>828</v>
      </c>
      <c r="CI954" s="1934" t="s">
        <v>828</v>
      </c>
      <c r="CJ954" s="1934" t="s">
        <v>828</v>
      </c>
      <c r="CK954" s="729"/>
      <c r="CL954" s="1934" t="s">
        <v>828</v>
      </c>
      <c r="CM954" s="1934" t="s">
        <v>828</v>
      </c>
      <c r="CN954" s="1934" t="s">
        <v>828</v>
      </c>
      <c r="CO954" s="1934" t="s">
        <v>828</v>
      </c>
      <c r="CP954" s="1934" t="s">
        <v>828</v>
      </c>
      <c r="CQ954" s="1934" t="s">
        <v>828</v>
      </c>
      <c r="CR954" s="1934" t="s">
        <v>828</v>
      </c>
      <c r="CS954" s="1934" t="s">
        <v>828</v>
      </c>
      <c r="CT954" s="1933" t="s">
        <v>828</v>
      </c>
      <c r="CU954" s="1935" t="s">
        <v>828</v>
      </c>
      <c r="CV954" s="1934" t="s">
        <v>828</v>
      </c>
      <c r="CW954" s="1934" t="s">
        <v>828</v>
      </c>
      <c r="CX954" s="1934" t="s">
        <v>828</v>
      </c>
      <c r="CY954" s="1934" t="s">
        <v>828</v>
      </c>
      <c r="CZ954" s="1934" t="s">
        <v>828</v>
      </c>
      <c r="DA954" s="1934" t="s">
        <v>828</v>
      </c>
      <c r="DB954" s="1934" t="s">
        <v>828</v>
      </c>
      <c r="DC954" s="1934" t="s">
        <v>828</v>
      </c>
      <c r="DD954" s="1934" t="s">
        <v>828</v>
      </c>
      <c r="DE954" s="1934" t="s">
        <v>828</v>
      </c>
      <c r="DF954" s="1934" t="s">
        <v>828</v>
      </c>
      <c r="DG954" s="1934" t="s">
        <v>828</v>
      </c>
      <c r="DH954" s="1934" t="s">
        <v>828</v>
      </c>
      <c r="DI954" s="1934" t="s">
        <v>828</v>
      </c>
      <c r="DJ954" s="1934" t="s">
        <v>828</v>
      </c>
      <c r="DK954" s="1934" t="s">
        <v>828</v>
      </c>
      <c r="DL954" s="1934">
        <v>0</v>
      </c>
      <c r="DM954" s="1934">
        <v>0</v>
      </c>
      <c r="DN954" s="1934">
        <v>0</v>
      </c>
      <c r="DO954" s="1934" t="s">
        <v>828</v>
      </c>
      <c r="DP954" s="1934" t="s">
        <v>828</v>
      </c>
      <c r="DQ954" s="1934" t="s">
        <v>828</v>
      </c>
      <c r="DR954" s="1934">
        <v>0</v>
      </c>
      <c r="DS954" s="1934">
        <v>0</v>
      </c>
      <c r="DT954" s="1934" t="s">
        <v>828</v>
      </c>
      <c r="DU954" s="1934" t="s">
        <v>828</v>
      </c>
      <c r="DV954" s="1934" t="s">
        <v>828</v>
      </c>
      <c r="DW954" s="1934" t="s">
        <v>828</v>
      </c>
      <c r="DX954" s="1934" t="s">
        <v>828</v>
      </c>
      <c r="DY954" s="1934"/>
      <c r="DZ954" s="87"/>
      <c r="EA954" s="1934">
        <v>0</v>
      </c>
      <c r="EB954" s="2004">
        <f t="shared" si="15"/>
        <v>0</v>
      </c>
      <c r="EC954" s="87"/>
      <c r="ED954" s="87"/>
      <c r="EE954" s="87"/>
      <c r="EF954" s="87"/>
      <c r="EG954" s="87"/>
      <c r="EH954" s="87"/>
      <c r="EI954" s="87"/>
      <c r="EJ954" s="87"/>
      <c r="EK954" s="87"/>
      <c r="EL954" s="87"/>
      <c r="EM954" s="87"/>
    </row>
    <row r="955" spans="1:143">
      <c r="A955" s="1933">
        <v>5661</v>
      </c>
      <c r="B955" s="1936" t="s">
        <v>828</v>
      </c>
      <c r="C955" s="1936" t="s">
        <v>828</v>
      </c>
      <c r="D955" s="1937">
        <v>44064</v>
      </c>
      <c r="E955" s="1936" t="s">
        <v>1044</v>
      </c>
      <c r="F955" s="1936" t="s">
        <v>828</v>
      </c>
      <c r="G955" s="1936" t="s">
        <v>828</v>
      </c>
      <c r="H955" s="1936" t="s">
        <v>828</v>
      </c>
      <c r="I955" s="1936" t="s">
        <v>828</v>
      </c>
      <c r="J955" s="1936">
        <v>8001017</v>
      </c>
      <c r="K955" s="1936">
        <v>8000225</v>
      </c>
      <c r="L955" s="1936">
        <v>8000226</v>
      </c>
      <c r="M955" s="1936" t="s">
        <v>831</v>
      </c>
      <c r="N955" s="1936" t="s">
        <v>920</v>
      </c>
      <c r="O955" s="1936">
        <v>8000227</v>
      </c>
      <c r="P955" s="1936" t="s">
        <v>828</v>
      </c>
      <c r="Q955" s="1936">
        <v>8000212</v>
      </c>
      <c r="R955" s="1936">
        <v>9001047</v>
      </c>
      <c r="S955" s="1936">
        <v>8000474</v>
      </c>
      <c r="T955" s="1936">
        <v>8000475</v>
      </c>
      <c r="U955" s="1936">
        <v>8000476</v>
      </c>
      <c r="V955" s="1936">
        <v>8000185</v>
      </c>
      <c r="W955" s="1936">
        <v>8000186</v>
      </c>
      <c r="X955" s="1936">
        <v>8000187</v>
      </c>
      <c r="Y955" s="1936">
        <v>8000477</v>
      </c>
      <c r="Z955" s="1936">
        <v>8000183</v>
      </c>
      <c r="AA955" s="1936">
        <v>8000478</v>
      </c>
      <c r="AB955" s="1936">
        <v>8000473</v>
      </c>
      <c r="AC955" s="1936">
        <v>0</v>
      </c>
      <c r="AD955" s="1936" t="s">
        <v>828</v>
      </c>
      <c r="AE955" s="1936">
        <v>8000480</v>
      </c>
      <c r="AF955" s="1936">
        <v>8000481</v>
      </c>
      <c r="AG955" s="1936">
        <v>8000162</v>
      </c>
      <c r="AH955" s="1936">
        <v>0</v>
      </c>
      <c r="AI955" s="1936" t="s">
        <v>919</v>
      </c>
      <c r="AJ955" s="1936">
        <v>3</v>
      </c>
      <c r="AK955" s="1936">
        <v>4</v>
      </c>
      <c r="AL955" s="1936">
        <v>5</v>
      </c>
      <c r="AM955" s="1936">
        <v>0</v>
      </c>
      <c r="AN955" s="1936">
        <v>8000664</v>
      </c>
      <c r="AO955" s="1936" t="s">
        <v>5924</v>
      </c>
      <c r="AP955" s="1934" t="s">
        <v>9524</v>
      </c>
      <c r="AQ955" s="1936" t="s">
        <v>7948</v>
      </c>
      <c r="AR955" s="1936">
        <v>0</v>
      </c>
      <c r="AS955" s="1936">
        <v>0</v>
      </c>
      <c r="AT955" s="1936">
        <v>0</v>
      </c>
      <c r="AU955" s="1936">
        <v>0</v>
      </c>
      <c r="AV955" s="1936">
        <v>0</v>
      </c>
      <c r="AX955" s="1936" t="s">
        <v>1162</v>
      </c>
      <c r="AY955" s="1936">
        <v>0</v>
      </c>
      <c r="AZ955" s="1937">
        <v>0</v>
      </c>
      <c r="BA955" s="1936" t="s">
        <v>828</v>
      </c>
      <c r="BB955" s="1936" t="s">
        <v>828</v>
      </c>
      <c r="BC955" s="1936" t="s">
        <v>828</v>
      </c>
      <c r="BD955" s="1936" t="s">
        <v>828</v>
      </c>
      <c r="BE955" s="1936" t="s">
        <v>828</v>
      </c>
      <c r="BF955" s="1936" t="s">
        <v>828</v>
      </c>
      <c r="BG955" s="1936" t="s">
        <v>828</v>
      </c>
      <c r="BH955" s="1936" t="s">
        <v>828</v>
      </c>
      <c r="BI955" s="1936" t="s">
        <v>828</v>
      </c>
      <c r="BJ955" s="1936" t="s">
        <v>828</v>
      </c>
      <c r="BK955" s="1936" t="s">
        <v>828</v>
      </c>
      <c r="BL955" s="1936" t="s">
        <v>828</v>
      </c>
      <c r="BM955" s="1936" t="s">
        <v>828</v>
      </c>
      <c r="BN955" s="1936" t="s">
        <v>828</v>
      </c>
      <c r="BO955" s="1936" t="s">
        <v>828</v>
      </c>
      <c r="BP955" s="1936" t="s">
        <v>2960</v>
      </c>
      <c r="BQ955" s="1936" t="s">
        <v>828</v>
      </c>
      <c r="BR955" s="1936" t="s">
        <v>828</v>
      </c>
      <c r="BS955" s="1936">
        <v>5</v>
      </c>
      <c r="BT955" s="1936">
        <v>1</v>
      </c>
      <c r="BU955" s="1936">
        <v>1</v>
      </c>
      <c r="BV955" s="1936" t="s">
        <v>828</v>
      </c>
      <c r="BW955" s="1936" t="s">
        <v>828</v>
      </c>
      <c r="BX955" s="1936" t="s">
        <v>828</v>
      </c>
      <c r="BY955" s="1936" t="s">
        <v>828</v>
      </c>
      <c r="BZ955" s="1936" t="s">
        <v>828</v>
      </c>
      <c r="CA955" s="1936" t="s">
        <v>828</v>
      </c>
      <c r="CB955" s="1936" t="s">
        <v>2960</v>
      </c>
      <c r="CC955" s="1936" t="s">
        <v>828</v>
      </c>
      <c r="CD955" s="1936" t="s">
        <v>828</v>
      </c>
      <c r="CE955" s="1936" t="s">
        <v>828</v>
      </c>
      <c r="CF955" s="1936" t="s">
        <v>828</v>
      </c>
      <c r="CG955" s="1936" t="s">
        <v>828</v>
      </c>
      <c r="CH955" s="1936" t="s">
        <v>828</v>
      </c>
      <c r="CI955" s="1936" t="s">
        <v>828</v>
      </c>
      <c r="CJ955" s="1936" t="s">
        <v>828</v>
      </c>
      <c r="CK955" s="729"/>
      <c r="CL955" s="1936" t="s">
        <v>1162</v>
      </c>
      <c r="CM955" s="1936">
        <v>40</v>
      </c>
      <c r="CN955" s="1936">
        <v>9.8000000000000007</v>
      </c>
      <c r="CO955" s="1936">
        <v>5</v>
      </c>
      <c r="CP955" s="1936" t="s">
        <v>3038</v>
      </c>
      <c r="CQ955" s="1936">
        <v>1</v>
      </c>
      <c r="CR955" s="1936" t="s">
        <v>828</v>
      </c>
      <c r="CS955" s="1936">
        <v>3.3</v>
      </c>
      <c r="CT955" s="1936">
        <v>3.3</v>
      </c>
      <c r="CU955" s="1937">
        <v>1.5</v>
      </c>
      <c r="CV955" s="1936">
        <v>1.5</v>
      </c>
      <c r="CW955" s="1936">
        <v>1</v>
      </c>
      <c r="CX955" s="1936">
        <v>1.5</v>
      </c>
      <c r="CY955" s="1936">
        <v>2</v>
      </c>
      <c r="CZ955" s="1936">
        <v>1.5</v>
      </c>
      <c r="DA955" s="1936">
        <v>1</v>
      </c>
      <c r="DB955" s="1936">
        <v>1</v>
      </c>
      <c r="DC955" s="1936">
        <v>0.9</v>
      </c>
      <c r="DD955" s="1936">
        <v>0.9</v>
      </c>
      <c r="DE955" s="1936">
        <v>0</v>
      </c>
      <c r="DF955" s="1936" t="s">
        <v>828</v>
      </c>
      <c r="DG955" s="1936" t="s">
        <v>828</v>
      </c>
      <c r="DH955" s="1936" t="s">
        <v>828</v>
      </c>
      <c r="DI955" s="1936">
        <v>0</v>
      </c>
      <c r="DJ955" s="1936" t="s">
        <v>828</v>
      </c>
      <c r="DK955" s="1936" t="s">
        <v>3040</v>
      </c>
      <c r="DL955" s="1936">
        <v>0.8</v>
      </c>
      <c r="DM955" s="1936">
        <v>0.8</v>
      </c>
      <c r="DN955" s="1936">
        <v>0.8</v>
      </c>
      <c r="DO955" s="1936" t="s">
        <v>828</v>
      </c>
      <c r="DP955" s="1936">
        <v>0.9</v>
      </c>
      <c r="DQ955" s="1936" t="s">
        <v>919</v>
      </c>
      <c r="DR955" s="1934">
        <v>0</v>
      </c>
      <c r="DS955" s="2000">
        <v>0.4</v>
      </c>
      <c r="DT955" s="1936" t="s">
        <v>828</v>
      </c>
      <c r="DU955" s="1936" t="s">
        <v>828</v>
      </c>
      <c r="DV955" s="1936" t="s">
        <v>828</v>
      </c>
      <c r="DW955" s="1936" t="s">
        <v>828</v>
      </c>
      <c r="DX955" s="1936" t="s">
        <v>828</v>
      </c>
      <c r="DY955" s="1936"/>
      <c r="DZ955" s="87"/>
      <c r="EA955" s="2000">
        <v>0.4</v>
      </c>
      <c r="EB955" s="2004">
        <f t="shared" si="15"/>
        <v>0.4</v>
      </c>
      <c r="EC955" s="87"/>
      <c r="ED955" s="87"/>
      <c r="EE955" s="87"/>
      <c r="EF955" s="87"/>
      <c r="EG955" s="87"/>
      <c r="EH955" s="87"/>
      <c r="EI955" s="87"/>
      <c r="EJ955" s="87"/>
      <c r="EK955" s="87"/>
      <c r="EL955" s="87"/>
      <c r="EM955" s="87"/>
    </row>
    <row r="956" spans="1:143">
      <c r="A956" s="1932">
        <v>5662</v>
      </c>
      <c r="B956" s="1936" t="s">
        <v>828</v>
      </c>
      <c r="C956" s="1936" t="s">
        <v>828</v>
      </c>
      <c r="D956" s="1937">
        <v>150336</v>
      </c>
      <c r="E956" s="1936" t="s">
        <v>1044</v>
      </c>
      <c r="F956" s="1936">
        <v>72576</v>
      </c>
      <c r="G956" s="1936" t="s">
        <v>926</v>
      </c>
      <c r="H956" s="1936">
        <v>72576</v>
      </c>
      <c r="I956" s="1936" t="s">
        <v>926</v>
      </c>
      <c r="J956" s="1936">
        <v>8001018</v>
      </c>
      <c r="K956" s="1936">
        <v>8000225</v>
      </c>
      <c r="L956" s="1936">
        <v>8000226</v>
      </c>
      <c r="M956" s="1936" t="s">
        <v>831</v>
      </c>
      <c r="N956" s="1936" t="s">
        <v>920</v>
      </c>
      <c r="O956" s="1936">
        <v>8000227</v>
      </c>
      <c r="P956" s="1936" t="s">
        <v>828</v>
      </c>
      <c r="Q956" s="1936">
        <v>8000212</v>
      </c>
      <c r="R956" s="1936">
        <v>9001047</v>
      </c>
      <c r="S956" s="1936">
        <v>8000474</v>
      </c>
      <c r="T956" s="1936">
        <v>8000475</v>
      </c>
      <c r="U956" s="1936">
        <v>8000476</v>
      </c>
      <c r="V956" s="1936">
        <v>8000185</v>
      </c>
      <c r="W956" s="1936">
        <v>8000186</v>
      </c>
      <c r="X956" s="1936">
        <v>8000187</v>
      </c>
      <c r="Y956" s="1936">
        <v>8000477</v>
      </c>
      <c r="Z956" s="1936">
        <v>8000183</v>
      </c>
      <c r="AA956" s="1936">
        <v>8000478</v>
      </c>
      <c r="AB956" s="1936">
        <v>8000473</v>
      </c>
      <c r="AC956" s="1936">
        <v>0</v>
      </c>
      <c r="AD956" s="1936" t="s">
        <v>828</v>
      </c>
      <c r="AE956" s="1936">
        <v>8000480</v>
      </c>
      <c r="AF956" s="1936">
        <v>8000481</v>
      </c>
      <c r="AG956" s="1936">
        <v>8000162</v>
      </c>
      <c r="AH956" s="1936">
        <v>0</v>
      </c>
      <c r="AI956" s="1936" t="s">
        <v>919</v>
      </c>
      <c r="AJ956" s="1936">
        <v>3</v>
      </c>
      <c r="AK956" s="1936">
        <v>4</v>
      </c>
      <c r="AL956" s="1936">
        <v>5</v>
      </c>
      <c r="AM956" s="1936">
        <v>0</v>
      </c>
      <c r="AN956" s="1936">
        <v>8000664</v>
      </c>
      <c r="AO956" s="1936" t="s">
        <v>5924</v>
      </c>
      <c r="AP956" s="1934" t="s">
        <v>9524</v>
      </c>
      <c r="AQ956" s="1936" t="s">
        <v>7948</v>
      </c>
      <c r="AR956" s="1936">
        <v>0</v>
      </c>
      <c r="AS956" s="1936">
        <v>0</v>
      </c>
      <c r="AT956" s="1936">
        <v>0</v>
      </c>
      <c r="AU956" s="1936">
        <v>0</v>
      </c>
      <c r="AV956" s="1936">
        <v>0</v>
      </c>
      <c r="AX956" s="1936" t="s">
        <v>1162</v>
      </c>
      <c r="AY956" s="1936">
        <v>0</v>
      </c>
      <c r="AZ956" s="1937">
        <v>0</v>
      </c>
      <c r="BA956" s="1936" t="s">
        <v>828</v>
      </c>
      <c r="BB956" s="1936" t="s">
        <v>828</v>
      </c>
      <c r="BC956" s="1936" t="s">
        <v>828</v>
      </c>
      <c r="BD956" s="1936" t="s">
        <v>828</v>
      </c>
      <c r="BE956" s="1936" t="s">
        <v>828</v>
      </c>
      <c r="BF956" s="1936" t="s">
        <v>828</v>
      </c>
      <c r="BG956" s="1936" t="s">
        <v>828</v>
      </c>
      <c r="BH956" s="1936" t="s">
        <v>828</v>
      </c>
      <c r="BI956" s="1936" t="s">
        <v>828</v>
      </c>
      <c r="BJ956" s="1936" t="s">
        <v>828</v>
      </c>
      <c r="BK956" s="1936" t="s">
        <v>828</v>
      </c>
      <c r="BL956" s="1936" t="s">
        <v>828</v>
      </c>
      <c r="BM956" s="1936" t="s">
        <v>828</v>
      </c>
      <c r="BN956" s="1936" t="s">
        <v>828</v>
      </c>
      <c r="BO956" s="1936" t="s">
        <v>828</v>
      </c>
      <c r="BP956" s="1936" t="s">
        <v>2960</v>
      </c>
      <c r="BQ956" s="1936" t="s">
        <v>828</v>
      </c>
      <c r="BR956" s="1936" t="s">
        <v>828</v>
      </c>
      <c r="BS956" s="1936" t="s">
        <v>926</v>
      </c>
      <c r="BT956" s="1936" t="s">
        <v>919</v>
      </c>
      <c r="BU956" s="1936" t="s">
        <v>919</v>
      </c>
      <c r="BV956" s="1936" t="s">
        <v>828</v>
      </c>
      <c r="BW956" s="1936" t="s">
        <v>828</v>
      </c>
      <c r="BX956" s="1936" t="s">
        <v>828</v>
      </c>
      <c r="BY956" s="1936" t="s">
        <v>828</v>
      </c>
      <c r="BZ956" s="1936" t="s">
        <v>828</v>
      </c>
      <c r="CA956" s="1936" t="s">
        <v>828</v>
      </c>
      <c r="CB956" s="1936" t="s">
        <v>2960</v>
      </c>
      <c r="CC956" s="1936" t="s">
        <v>828</v>
      </c>
      <c r="CD956" s="1936" t="s">
        <v>828</v>
      </c>
      <c r="CE956" s="1936" t="s">
        <v>828</v>
      </c>
      <c r="CF956" s="1936" t="s">
        <v>828</v>
      </c>
      <c r="CG956" s="1936" t="s">
        <v>828</v>
      </c>
      <c r="CH956" s="1936" t="s">
        <v>828</v>
      </c>
      <c r="CI956" s="1936" t="s">
        <v>828</v>
      </c>
      <c r="CJ956" s="1936" t="s">
        <v>828</v>
      </c>
      <c r="CK956" s="729"/>
      <c r="CL956" s="1936" t="s">
        <v>1162</v>
      </c>
      <c r="CM956" s="1936">
        <v>40</v>
      </c>
      <c r="CN956" s="1936">
        <v>9.8000000000000007</v>
      </c>
      <c r="CO956" s="1936">
        <v>5</v>
      </c>
      <c r="CP956" s="1936" t="s">
        <v>3038</v>
      </c>
      <c r="CQ956" s="1936">
        <v>1</v>
      </c>
      <c r="CR956" s="1936" t="s">
        <v>828</v>
      </c>
      <c r="CS956" s="1936">
        <v>3.3</v>
      </c>
      <c r="CT956" s="1936">
        <v>3.3</v>
      </c>
      <c r="CU956" s="1937">
        <v>1.5</v>
      </c>
      <c r="CV956" s="1936">
        <v>1.5</v>
      </c>
      <c r="CW956" s="1936">
        <v>1</v>
      </c>
      <c r="CX956" s="1936">
        <v>1.5</v>
      </c>
      <c r="CY956" s="1936">
        <v>2</v>
      </c>
      <c r="CZ956" s="1936">
        <v>1.5</v>
      </c>
      <c r="DA956" s="1936">
        <v>1</v>
      </c>
      <c r="DB956" s="1936">
        <v>1</v>
      </c>
      <c r="DC956" s="1936">
        <v>0.9</v>
      </c>
      <c r="DD956" s="1936">
        <v>0.9</v>
      </c>
      <c r="DE956" s="1936">
        <v>0</v>
      </c>
      <c r="DF956" s="1936" t="s">
        <v>828</v>
      </c>
      <c r="DG956" s="1936" t="s">
        <v>828</v>
      </c>
      <c r="DH956" s="1936" t="s">
        <v>828</v>
      </c>
      <c r="DI956" s="1936">
        <v>0</v>
      </c>
      <c r="DJ956" s="1936" t="s">
        <v>828</v>
      </c>
      <c r="DK956" s="1936" t="s">
        <v>3040</v>
      </c>
      <c r="DL956" s="1936">
        <v>0.8</v>
      </c>
      <c r="DM956" s="1936">
        <v>0.8</v>
      </c>
      <c r="DN956" s="1936">
        <v>0.8</v>
      </c>
      <c r="DO956" s="1936" t="s">
        <v>828</v>
      </c>
      <c r="DP956" s="1936">
        <v>0.9</v>
      </c>
      <c r="DQ956" s="1936" t="s">
        <v>919</v>
      </c>
      <c r="DR956" s="1934">
        <v>0</v>
      </c>
      <c r="DS956" s="2000">
        <v>0.4</v>
      </c>
      <c r="DT956" s="1936" t="s">
        <v>828</v>
      </c>
      <c r="DU956" s="1936" t="s">
        <v>828</v>
      </c>
      <c r="DV956" s="1936" t="s">
        <v>828</v>
      </c>
      <c r="DW956" s="1936" t="s">
        <v>828</v>
      </c>
      <c r="DX956" s="1936" t="s">
        <v>828</v>
      </c>
      <c r="DY956" s="1936"/>
      <c r="DZ956" s="87"/>
      <c r="EA956" s="2000">
        <v>0.4</v>
      </c>
      <c r="EB956" s="2004">
        <f t="shared" si="15"/>
        <v>0.4</v>
      </c>
      <c r="EC956" s="87"/>
      <c r="ED956" s="87"/>
      <c r="EE956" s="87"/>
      <c r="EF956" s="87"/>
      <c r="EG956" s="87"/>
      <c r="EH956" s="87"/>
      <c r="EI956" s="87"/>
      <c r="EJ956" s="87"/>
      <c r="EK956" s="87"/>
      <c r="EL956" s="87"/>
      <c r="EM956" s="87"/>
    </row>
    <row r="957" spans="1:143">
      <c r="A957" s="1930">
        <v>5663</v>
      </c>
      <c r="B957" s="1934" t="s">
        <v>919</v>
      </c>
      <c r="C957" s="1933" t="s">
        <v>828</v>
      </c>
      <c r="D957" s="1935" t="s">
        <v>4633</v>
      </c>
      <c r="E957" s="1934" t="s">
        <v>828</v>
      </c>
      <c r="F957" s="1934" t="s">
        <v>828</v>
      </c>
      <c r="G957" s="1934" t="s">
        <v>828</v>
      </c>
      <c r="H957" s="1934" t="s">
        <v>828</v>
      </c>
      <c r="I957" s="1934" t="s">
        <v>828</v>
      </c>
      <c r="J957" s="1934" t="s">
        <v>828</v>
      </c>
      <c r="K957" s="1934" t="s">
        <v>828</v>
      </c>
      <c r="L957" s="1934" t="s">
        <v>828</v>
      </c>
      <c r="M957" s="1934" t="s">
        <v>828</v>
      </c>
      <c r="N957" s="1934" t="s">
        <v>828</v>
      </c>
      <c r="O957" s="1934" t="s">
        <v>828</v>
      </c>
      <c r="P957" s="1934" t="s">
        <v>828</v>
      </c>
      <c r="Q957" s="1934" t="s">
        <v>828</v>
      </c>
      <c r="R957" s="1934" t="s">
        <v>828</v>
      </c>
      <c r="S957" s="1934" t="s">
        <v>828</v>
      </c>
      <c r="T957" s="1934" t="s">
        <v>828</v>
      </c>
      <c r="U957" s="1934" t="s">
        <v>828</v>
      </c>
      <c r="V957" s="1934" t="s">
        <v>828</v>
      </c>
      <c r="W957" s="1934" t="s">
        <v>828</v>
      </c>
      <c r="X957" s="1934" t="s">
        <v>828</v>
      </c>
      <c r="Y957" s="1934" t="s">
        <v>828</v>
      </c>
      <c r="Z957" s="1934" t="s">
        <v>828</v>
      </c>
      <c r="AA957" s="1934" t="s">
        <v>828</v>
      </c>
      <c r="AB957" s="1934" t="s">
        <v>828</v>
      </c>
      <c r="AC957" s="1934" t="s">
        <v>828</v>
      </c>
      <c r="AD957" s="1934" t="s">
        <v>828</v>
      </c>
      <c r="AE957" s="1934" t="s">
        <v>828</v>
      </c>
      <c r="AF957" s="1934" t="s">
        <v>828</v>
      </c>
      <c r="AG957" s="1934" t="s">
        <v>828</v>
      </c>
      <c r="AH957" s="1934" t="s">
        <v>828</v>
      </c>
      <c r="AI957" s="1934" t="s">
        <v>828</v>
      </c>
      <c r="AJ957" s="1934" t="s">
        <v>828</v>
      </c>
      <c r="AK957" s="1934" t="s">
        <v>828</v>
      </c>
      <c r="AL957" s="1934" t="s">
        <v>828</v>
      </c>
      <c r="AM957" s="1934" t="s">
        <v>828</v>
      </c>
      <c r="AN957" s="1934" t="s">
        <v>828</v>
      </c>
      <c r="AO957" s="1934" t="s">
        <v>828</v>
      </c>
      <c r="AP957" s="1934" t="s">
        <v>9524</v>
      </c>
      <c r="AQ957" s="1934" t="s">
        <v>7948</v>
      </c>
      <c r="AR957" s="1934" t="s">
        <v>828</v>
      </c>
      <c r="AS957" s="1934" t="s">
        <v>828</v>
      </c>
      <c r="AT957" s="1934" t="s">
        <v>828</v>
      </c>
      <c r="AU957" s="1934" t="s">
        <v>828</v>
      </c>
      <c r="AV957" s="1934" t="s">
        <v>828</v>
      </c>
      <c r="AX957" s="1934" t="s">
        <v>828</v>
      </c>
      <c r="AY957" s="1933" t="s">
        <v>828</v>
      </c>
      <c r="AZ957" s="1935" t="s">
        <v>828</v>
      </c>
      <c r="BA957" s="1934" t="s">
        <v>828</v>
      </c>
      <c r="BB957" s="1934" t="s">
        <v>828</v>
      </c>
      <c r="BC957" s="1934" t="s">
        <v>828</v>
      </c>
      <c r="BD957" s="1934" t="s">
        <v>828</v>
      </c>
      <c r="BE957" s="1934" t="s">
        <v>828</v>
      </c>
      <c r="BF957" s="1934" t="s">
        <v>828</v>
      </c>
      <c r="BG957" s="1934" t="s">
        <v>828</v>
      </c>
      <c r="BH957" s="1934" t="s">
        <v>828</v>
      </c>
      <c r="BI957" s="1934" t="s">
        <v>828</v>
      </c>
      <c r="BJ957" s="1934" t="s">
        <v>828</v>
      </c>
      <c r="BK957" s="1934" t="s">
        <v>828</v>
      </c>
      <c r="BL957" s="1934" t="s">
        <v>828</v>
      </c>
      <c r="BM957" s="1934" t="s">
        <v>828</v>
      </c>
      <c r="BN957" s="1934" t="s">
        <v>828</v>
      </c>
      <c r="BO957" s="1934" t="s">
        <v>828</v>
      </c>
      <c r="BP957" s="1934" t="s">
        <v>828</v>
      </c>
      <c r="BQ957" s="1934" t="s">
        <v>828</v>
      </c>
      <c r="BR957" s="1934" t="s">
        <v>828</v>
      </c>
      <c r="BS957" s="1934" t="s">
        <v>828</v>
      </c>
      <c r="BT957" s="1934" t="s">
        <v>828</v>
      </c>
      <c r="BU957" s="1934" t="s">
        <v>828</v>
      </c>
      <c r="BV957" s="1934" t="s">
        <v>828</v>
      </c>
      <c r="BW957" s="1934" t="s">
        <v>828</v>
      </c>
      <c r="BX957" s="1934" t="s">
        <v>828</v>
      </c>
      <c r="BY957" s="1934" t="s">
        <v>828</v>
      </c>
      <c r="BZ957" s="1934" t="s">
        <v>828</v>
      </c>
      <c r="CA957" s="1934" t="s">
        <v>828</v>
      </c>
      <c r="CB957" s="1934" t="s">
        <v>828</v>
      </c>
      <c r="CC957" s="1934" t="s">
        <v>828</v>
      </c>
      <c r="CD957" s="1934" t="s">
        <v>828</v>
      </c>
      <c r="CE957" s="1934" t="s">
        <v>828</v>
      </c>
      <c r="CF957" s="1934" t="s">
        <v>828</v>
      </c>
      <c r="CG957" s="1934" t="s">
        <v>828</v>
      </c>
      <c r="CH957" s="1934" t="s">
        <v>828</v>
      </c>
      <c r="CI957" s="1934" t="s">
        <v>828</v>
      </c>
      <c r="CJ957" s="1934" t="s">
        <v>828</v>
      </c>
      <c r="CK957" s="729"/>
      <c r="CL957" s="1934" t="s">
        <v>828</v>
      </c>
      <c r="CM957" s="1934" t="s">
        <v>828</v>
      </c>
      <c r="CN957" s="1934" t="s">
        <v>828</v>
      </c>
      <c r="CO957" s="1934" t="s">
        <v>828</v>
      </c>
      <c r="CP957" s="1934" t="s">
        <v>828</v>
      </c>
      <c r="CQ957" s="1934" t="s">
        <v>828</v>
      </c>
      <c r="CR957" s="1934" t="s">
        <v>828</v>
      </c>
      <c r="CS957" s="1934" t="s">
        <v>828</v>
      </c>
      <c r="CT957" s="1933" t="s">
        <v>828</v>
      </c>
      <c r="CU957" s="1935" t="s">
        <v>828</v>
      </c>
      <c r="CV957" s="1934" t="s">
        <v>828</v>
      </c>
      <c r="CW957" s="1934" t="s">
        <v>828</v>
      </c>
      <c r="CX957" s="1934" t="s">
        <v>828</v>
      </c>
      <c r="CY957" s="1934" t="s">
        <v>828</v>
      </c>
      <c r="CZ957" s="1934" t="s">
        <v>828</v>
      </c>
      <c r="DA957" s="1934" t="s">
        <v>828</v>
      </c>
      <c r="DB957" s="1934" t="s">
        <v>828</v>
      </c>
      <c r="DC957" s="1934" t="s">
        <v>828</v>
      </c>
      <c r="DD957" s="1934" t="s">
        <v>828</v>
      </c>
      <c r="DE957" s="1934" t="s">
        <v>828</v>
      </c>
      <c r="DF957" s="1934" t="s">
        <v>828</v>
      </c>
      <c r="DG957" s="1934" t="s">
        <v>828</v>
      </c>
      <c r="DH957" s="1934" t="s">
        <v>828</v>
      </c>
      <c r="DI957" s="1934" t="s">
        <v>828</v>
      </c>
      <c r="DJ957" s="1934" t="s">
        <v>828</v>
      </c>
      <c r="DK957" s="1934" t="s">
        <v>828</v>
      </c>
      <c r="DL957" s="1934">
        <v>0</v>
      </c>
      <c r="DM957" s="1934">
        <v>0</v>
      </c>
      <c r="DN957" s="1934">
        <v>0</v>
      </c>
      <c r="DO957" s="1934" t="s">
        <v>828</v>
      </c>
      <c r="DP957" s="1934" t="s">
        <v>828</v>
      </c>
      <c r="DQ957" s="1934" t="s">
        <v>828</v>
      </c>
      <c r="DR957" s="1934">
        <v>0</v>
      </c>
      <c r="DS957" s="1934">
        <v>0</v>
      </c>
      <c r="DT957" s="1934" t="s">
        <v>828</v>
      </c>
      <c r="DU957" s="1934" t="s">
        <v>828</v>
      </c>
      <c r="DV957" s="1934" t="s">
        <v>828</v>
      </c>
      <c r="DW957" s="1934" t="s">
        <v>828</v>
      </c>
      <c r="DX957" s="1934" t="s">
        <v>828</v>
      </c>
      <c r="DY957" s="1934"/>
      <c r="DZ957" s="87"/>
      <c r="EA957" s="1934">
        <v>0</v>
      </c>
      <c r="EB957" s="2004">
        <f t="shared" si="15"/>
        <v>0</v>
      </c>
      <c r="EC957" s="87"/>
      <c r="ED957" s="87"/>
      <c r="EE957" s="87"/>
      <c r="EF957" s="87"/>
      <c r="EG957" s="87"/>
      <c r="EH957" s="87"/>
      <c r="EI957" s="87"/>
      <c r="EJ957" s="87"/>
      <c r="EK957" s="87"/>
      <c r="EL957" s="87"/>
      <c r="EM957" s="87"/>
    </row>
    <row r="958" spans="1:143">
      <c r="A958" s="1932">
        <v>5664</v>
      </c>
      <c r="B958" s="1936" t="s">
        <v>828</v>
      </c>
      <c r="C958" s="1936" t="s">
        <v>828</v>
      </c>
      <c r="D958" s="1937">
        <v>44064</v>
      </c>
      <c r="E958" s="1936" t="s">
        <v>1044</v>
      </c>
      <c r="F958" s="1936" t="s">
        <v>828</v>
      </c>
      <c r="G958" s="1936" t="s">
        <v>828</v>
      </c>
      <c r="H958" s="1936" t="s">
        <v>828</v>
      </c>
      <c r="I958" s="1936" t="s">
        <v>828</v>
      </c>
      <c r="J958" s="1936">
        <v>8001019</v>
      </c>
      <c r="K958" s="1936">
        <v>8000225</v>
      </c>
      <c r="L958" s="1936">
        <v>8000226</v>
      </c>
      <c r="M958" s="1936" t="s">
        <v>831</v>
      </c>
      <c r="N958" s="1936" t="s">
        <v>920</v>
      </c>
      <c r="O958" s="1936">
        <v>8000227</v>
      </c>
      <c r="P958" s="1936" t="s">
        <v>828</v>
      </c>
      <c r="Q958" s="1936">
        <v>8000212</v>
      </c>
      <c r="R958" s="1936">
        <v>9001047</v>
      </c>
      <c r="S958" s="1936">
        <v>8000474</v>
      </c>
      <c r="T958" s="1936">
        <v>8000475</v>
      </c>
      <c r="U958" s="1936">
        <v>8000476</v>
      </c>
      <c r="V958" s="1936">
        <v>8000185</v>
      </c>
      <c r="W958" s="1936">
        <v>8000186</v>
      </c>
      <c r="X958" s="1936">
        <v>8000187</v>
      </c>
      <c r="Y958" s="1936">
        <v>8000477</v>
      </c>
      <c r="Z958" s="1936">
        <v>8000183</v>
      </c>
      <c r="AA958" s="1936">
        <v>8000478</v>
      </c>
      <c r="AB958" s="1936">
        <v>8000473</v>
      </c>
      <c r="AC958" s="1936">
        <v>0</v>
      </c>
      <c r="AD958" s="1936" t="s">
        <v>828</v>
      </c>
      <c r="AE958" s="1936">
        <v>8000480</v>
      </c>
      <c r="AF958" s="1936">
        <v>8000481</v>
      </c>
      <c r="AG958" s="1936">
        <v>8000162</v>
      </c>
      <c r="AH958" s="1936">
        <v>0</v>
      </c>
      <c r="AI958" s="1936" t="s">
        <v>919</v>
      </c>
      <c r="AJ958" s="1936">
        <v>3</v>
      </c>
      <c r="AK958" s="1936">
        <v>4</v>
      </c>
      <c r="AL958" s="1936">
        <v>5</v>
      </c>
      <c r="AM958" s="1936">
        <v>0</v>
      </c>
      <c r="AN958" s="1936">
        <v>8000664</v>
      </c>
      <c r="AO958" s="1936" t="s">
        <v>5924</v>
      </c>
      <c r="AP958" s="1934" t="s">
        <v>9524</v>
      </c>
      <c r="AQ958" s="1936" t="s">
        <v>7948</v>
      </c>
      <c r="AR958" s="1936">
        <v>0</v>
      </c>
      <c r="AS958" s="1936">
        <v>0</v>
      </c>
      <c r="AT958" s="1936">
        <v>0</v>
      </c>
      <c r="AU958" s="1936">
        <v>0</v>
      </c>
      <c r="AV958" s="1936">
        <v>0</v>
      </c>
      <c r="AX958" s="1936" t="s">
        <v>1162</v>
      </c>
      <c r="AY958" s="1936">
        <v>0</v>
      </c>
      <c r="AZ958" s="1937">
        <v>0</v>
      </c>
      <c r="BA958" s="1936" t="s">
        <v>828</v>
      </c>
      <c r="BB958" s="1936" t="s">
        <v>828</v>
      </c>
      <c r="BC958" s="1936" t="s">
        <v>828</v>
      </c>
      <c r="BD958" s="1936" t="s">
        <v>828</v>
      </c>
      <c r="BE958" s="1936" t="s">
        <v>828</v>
      </c>
      <c r="BF958" s="1936" t="s">
        <v>828</v>
      </c>
      <c r="BG958" s="1936" t="s">
        <v>828</v>
      </c>
      <c r="BH958" s="1936" t="s">
        <v>828</v>
      </c>
      <c r="BI958" s="1936" t="s">
        <v>828</v>
      </c>
      <c r="BJ958" s="1936" t="s">
        <v>828</v>
      </c>
      <c r="BK958" s="1936" t="s">
        <v>828</v>
      </c>
      <c r="BL958" s="1936" t="s">
        <v>828</v>
      </c>
      <c r="BM958" s="1936" t="s">
        <v>828</v>
      </c>
      <c r="BN958" s="1936" t="s">
        <v>828</v>
      </c>
      <c r="BO958" s="1936" t="s">
        <v>828</v>
      </c>
      <c r="BP958" s="1936" t="s">
        <v>2960</v>
      </c>
      <c r="BQ958" s="1936" t="s">
        <v>828</v>
      </c>
      <c r="BR958" s="1936" t="s">
        <v>828</v>
      </c>
      <c r="BS958" s="1936">
        <v>5</v>
      </c>
      <c r="BT958" s="1936">
        <v>1</v>
      </c>
      <c r="BU958" s="1936">
        <v>1</v>
      </c>
      <c r="BV958" s="1936" t="s">
        <v>828</v>
      </c>
      <c r="BW958" s="1936" t="s">
        <v>828</v>
      </c>
      <c r="BX958" s="1936" t="s">
        <v>828</v>
      </c>
      <c r="BY958" s="1936" t="s">
        <v>828</v>
      </c>
      <c r="BZ958" s="1936" t="s">
        <v>828</v>
      </c>
      <c r="CA958" s="1936" t="s">
        <v>828</v>
      </c>
      <c r="CB958" s="1936" t="s">
        <v>2960</v>
      </c>
      <c r="CC958" s="1936" t="s">
        <v>828</v>
      </c>
      <c r="CD958" s="1936" t="s">
        <v>828</v>
      </c>
      <c r="CE958" s="1936" t="s">
        <v>828</v>
      </c>
      <c r="CF958" s="1936" t="s">
        <v>828</v>
      </c>
      <c r="CG958" s="1936" t="s">
        <v>828</v>
      </c>
      <c r="CH958" s="1936" t="s">
        <v>828</v>
      </c>
      <c r="CI958" s="1936" t="s">
        <v>828</v>
      </c>
      <c r="CJ958" s="1936" t="s">
        <v>828</v>
      </c>
      <c r="CK958" s="729"/>
      <c r="CL958" s="1936" t="s">
        <v>1162</v>
      </c>
      <c r="CM958" s="1936">
        <v>40</v>
      </c>
      <c r="CN958" s="1936">
        <v>9.8000000000000007</v>
      </c>
      <c r="CO958" s="1936">
        <v>5</v>
      </c>
      <c r="CP958" s="1936" t="s">
        <v>3038</v>
      </c>
      <c r="CQ958" s="1936">
        <v>1</v>
      </c>
      <c r="CR958" s="1936" t="s">
        <v>828</v>
      </c>
      <c r="CS958" s="1936">
        <v>3.3</v>
      </c>
      <c r="CT958" s="1936">
        <v>3.3</v>
      </c>
      <c r="CU958" s="1937">
        <v>1.5</v>
      </c>
      <c r="CV958" s="1936">
        <v>1.5</v>
      </c>
      <c r="CW958" s="1936">
        <v>1</v>
      </c>
      <c r="CX958" s="1936">
        <v>1.5</v>
      </c>
      <c r="CY958" s="1936">
        <v>2</v>
      </c>
      <c r="CZ958" s="1936">
        <v>1.5</v>
      </c>
      <c r="DA958" s="1936">
        <v>1</v>
      </c>
      <c r="DB958" s="1936">
        <v>1</v>
      </c>
      <c r="DC958" s="1936">
        <v>0.9</v>
      </c>
      <c r="DD958" s="1936">
        <v>0.9</v>
      </c>
      <c r="DE958" s="1936">
        <v>0</v>
      </c>
      <c r="DF958" s="1936" t="s">
        <v>828</v>
      </c>
      <c r="DG958" s="1936" t="s">
        <v>828</v>
      </c>
      <c r="DH958" s="1936" t="s">
        <v>828</v>
      </c>
      <c r="DI958" s="1936">
        <v>0</v>
      </c>
      <c r="DJ958" s="1936" t="s">
        <v>828</v>
      </c>
      <c r="DK958" s="1936" t="s">
        <v>3040</v>
      </c>
      <c r="DL958" s="1936">
        <v>0.8</v>
      </c>
      <c r="DM958" s="1936">
        <v>0.8</v>
      </c>
      <c r="DN958" s="1936">
        <v>0.8</v>
      </c>
      <c r="DO958" s="1936" t="s">
        <v>828</v>
      </c>
      <c r="DP958" s="1936">
        <v>0.9</v>
      </c>
      <c r="DQ958" s="1936" t="s">
        <v>919</v>
      </c>
      <c r="DR958" s="1934">
        <v>0</v>
      </c>
      <c r="DS958" s="2000">
        <v>0.4</v>
      </c>
      <c r="DT958" s="1936" t="s">
        <v>828</v>
      </c>
      <c r="DU958" s="1936" t="s">
        <v>828</v>
      </c>
      <c r="DV958" s="1936" t="s">
        <v>828</v>
      </c>
      <c r="DW958" s="1936" t="s">
        <v>828</v>
      </c>
      <c r="DX958" s="1936" t="s">
        <v>828</v>
      </c>
      <c r="DY958" s="1936"/>
      <c r="DZ958" s="87"/>
      <c r="EA958" s="2000">
        <v>0.4</v>
      </c>
      <c r="EB958" s="2004">
        <f t="shared" si="15"/>
        <v>0.4</v>
      </c>
      <c r="EC958" s="87"/>
      <c r="ED958" s="87"/>
      <c r="EE958" s="87"/>
      <c r="EF958" s="87"/>
      <c r="EG958" s="87"/>
      <c r="EH958" s="87"/>
      <c r="EI958" s="87"/>
      <c r="EJ958" s="87"/>
      <c r="EK958" s="87"/>
      <c r="EL958" s="87"/>
      <c r="EM958" s="87"/>
    </row>
    <row r="959" spans="1:143">
      <c r="A959" s="1933">
        <v>5665</v>
      </c>
      <c r="B959" s="1936" t="s">
        <v>828</v>
      </c>
      <c r="C959" s="1936" t="s">
        <v>828</v>
      </c>
      <c r="D959" s="1937">
        <v>150336</v>
      </c>
      <c r="E959" s="1936" t="s">
        <v>1044</v>
      </c>
      <c r="F959" s="1936">
        <v>72576</v>
      </c>
      <c r="G959" s="1936" t="s">
        <v>926</v>
      </c>
      <c r="H959" s="1936">
        <v>72576</v>
      </c>
      <c r="I959" s="1936" t="s">
        <v>926</v>
      </c>
      <c r="J959" s="1936">
        <v>8001020</v>
      </c>
      <c r="K959" s="1936">
        <v>8000225</v>
      </c>
      <c r="L959" s="1936">
        <v>8000226</v>
      </c>
      <c r="M959" s="1936" t="s">
        <v>831</v>
      </c>
      <c r="N959" s="1936" t="s">
        <v>920</v>
      </c>
      <c r="O959" s="1936">
        <v>8000227</v>
      </c>
      <c r="P959" s="1936" t="s">
        <v>828</v>
      </c>
      <c r="Q959" s="1936">
        <v>8000212</v>
      </c>
      <c r="R959" s="1936">
        <v>9001047</v>
      </c>
      <c r="S959" s="1936">
        <v>8000474</v>
      </c>
      <c r="T959" s="1936">
        <v>8000475</v>
      </c>
      <c r="U959" s="1936">
        <v>8000476</v>
      </c>
      <c r="V959" s="1936">
        <v>8000185</v>
      </c>
      <c r="W959" s="1936">
        <v>8000186</v>
      </c>
      <c r="X959" s="1936">
        <v>8000187</v>
      </c>
      <c r="Y959" s="1936">
        <v>8000477</v>
      </c>
      <c r="Z959" s="1936">
        <v>8000183</v>
      </c>
      <c r="AA959" s="1936">
        <v>8000478</v>
      </c>
      <c r="AB959" s="1936">
        <v>8000473</v>
      </c>
      <c r="AC959" s="1936">
        <v>0</v>
      </c>
      <c r="AD959" s="1936" t="s">
        <v>828</v>
      </c>
      <c r="AE959" s="1936">
        <v>8000480</v>
      </c>
      <c r="AF959" s="1936">
        <v>8000481</v>
      </c>
      <c r="AG959" s="1936">
        <v>8000162</v>
      </c>
      <c r="AH959" s="1936">
        <v>0</v>
      </c>
      <c r="AI959" s="1936" t="s">
        <v>919</v>
      </c>
      <c r="AJ959" s="1936">
        <v>3</v>
      </c>
      <c r="AK959" s="1936">
        <v>4</v>
      </c>
      <c r="AL959" s="1936">
        <v>5</v>
      </c>
      <c r="AM959" s="1936">
        <v>0</v>
      </c>
      <c r="AN959" s="1936">
        <v>8000664</v>
      </c>
      <c r="AO959" s="1936" t="s">
        <v>5924</v>
      </c>
      <c r="AP959" s="1934" t="s">
        <v>9524</v>
      </c>
      <c r="AQ959" s="1936" t="s">
        <v>7948</v>
      </c>
      <c r="AR959" s="1936">
        <v>0</v>
      </c>
      <c r="AS959" s="1936">
        <v>0</v>
      </c>
      <c r="AT959" s="1936">
        <v>0</v>
      </c>
      <c r="AU959" s="1936">
        <v>0</v>
      </c>
      <c r="AV959" s="1936">
        <v>0</v>
      </c>
      <c r="AX959" s="1936" t="s">
        <v>1162</v>
      </c>
      <c r="AY959" s="1936">
        <v>0</v>
      </c>
      <c r="AZ959" s="1937">
        <v>0</v>
      </c>
      <c r="BA959" s="1936" t="s">
        <v>828</v>
      </c>
      <c r="BB959" s="1936" t="s">
        <v>828</v>
      </c>
      <c r="BC959" s="1936" t="s">
        <v>828</v>
      </c>
      <c r="BD959" s="1936" t="s">
        <v>828</v>
      </c>
      <c r="BE959" s="1936" t="s">
        <v>828</v>
      </c>
      <c r="BF959" s="1936" t="s">
        <v>828</v>
      </c>
      <c r="BG959" s="1936" t="s">
        <v>828</v>
      </c>
      <c r="BH959" s="1936" t="s">
        <v>828</v>
      </c>
      <c r="BI959" s="1936" t="s">
        <v>828</v>
      </c>
      <c r="BJ959" s="1936" t="s">
        <v>828</v>
      </c>
      <c r="BK959" s="1936" t="s">
        <v>828</v>
      </c>
      <c r="BL959" s="1936" t="s">
        <v>828</v>
      </c>
      <c r="BM959" s="1936" t="s">
        <v>828</v>
      </c>
      <c r="BN959" s="1936" t="s">
        <v>828</v>
      </c>
      <c r="BO959" s="1936" t="s">
        <v>828</v>
      </c>
      <c r="BP959" s="1936" t="s">
        <v>2960</v>
      </c>
      <c r="BQ959" s="1936" t="s">
        <v>828</v>
      </c>
      <c r="BR959" s="1936" t="s">
        <v>828</v>
      </c>
      <c r="BS959" s="1936" t="s">
        <v>926</v>
      </c>
      <c r="BT959" s="1936" t="s">
        <v>919</v>
      </c>
      <c r="BU959" s="1936" t="s">
        <v>919</v>
      </c>
      <c r="BV959" s="1936" t="s">
        <v>828</v>
      </c>
      <c r="BW959" s="1936" t="s">
        <v>828</v>
      </c>
      <c r="BX959" s="1936" t="s">
        <v>828</v>
      </c>
      <c r="BY959" s="1936" t="s">
        <v>828</v>
      </c>
      <c r="BZ959" s="1936" t="s">
        <v>828</v>
      </c>
      <c r="CA959" s="1936" t="s">
        <v>828</v>
      </c>
      <c r="CB959" s="1936" t="s">
        <v>2960</v>
      </c>
      <c r="CC959" s="1936" t="s">
        <v>828</v>
      </c>
      <c r="CD959" s="1936" t="s">
        <v>828</v>
      </c>
      <c r="CE959" s="1936" t="s">
        <v>828</v>
      </c>
      <c r="CF959" s="1936" t="s">
        <v>828</v>
      </c>
      <c r="CG959" s="1936" t="s">
        <v>828</v>
      </c>
      <c r="CH959" s="1936" t="s">
        <v>828</v>
      </c>
      <c r="CI959" s="1936" t="s">
        <v>828</v>
      </c>
      <c r="CJ959" s="1936" t="s">
        <v>828</v>
      </c>
      <c r="CK959" s="729"/>
      <c r="CL959" s="1936" t="s">
        <v>1162</v>
      </c>
      <c r="CM959" s="1936">
        <v>40</v>
      </c>
      <c r="CN959" s="1936">
        <v>9.8000000000000007</v>
      </c>
      <c r="CO959" s="1936">
        <v>5</v>
      </c>
      <c r="CP959" s="1936" t="s">
        <v>3038</v>
      </c>
      <c r="CQ959" s="1936">
        <v>1</v>
      </c>
      <c r="CR959" s="1936" t="s">
        <v>828</v>
      </c>
      <c r="CS959" s="1936">
        <v>3.3</v>
      </c>
      <c r="CT959" s="1936">
        <v>3.3</v>
      </c>
      <c r="CU959" s="1937">
        <v>1.5</v>
      </c>
      <c r="CV959" s="1936">
        <v>1.5</v>
      </c>
      <c r="CW959" s="1936">
        <v>1</v>
      </c>
      <c r="CX959" s="1936">
        <v>1.5</v>
      </c>
      <c r="CY959" s="1936">
        <v>2</v>
      </c>
      <c r="CZ959" s="1936">
        <v>1.5</v>
      </c>
      <c r="DA959" s="1936">
        <v>1</v>
      </c>
      <c r="DB959" s="1936">
        <v>1</v>
      </c>
      <c r="DC959" s="1936">
        <v>0.9</v>
      </c>
      <c r="DD959" s="1936">
        <v>0.9</v>
      </c>
      <c r="DE959" s="1936">
        <v>0</v>
      </c>
      <c r="DF959" s="1936" t="s">
        <v>828</v>
      </c>
      <c r="DG959" s="1936" t="s">
        <v>828</v>
      </c>
      <c r="DH959" s="1936" t="s">
        <v>828</v>
      </c>
      <c r="DI959" s="1936">
        <v>0</v>
      </c>
      <c r="DJ959" s="1936" t="s">
        <v>828</v>
      </c>
      <c r="DK959" s="1936" t="s">
        <v>3040</v>
      </c>
      <c r="DL959" s="1936">
        <v>0.8</v>
      </c>
      <c r="DM959" s="1936">
        <v>0.8</v>
      </c>
      <c r="DN959" s="1936">
        <v>0.8</v>
      </c>
      <c r="DO959" s="1936" t="s">
        <v>828</v>
      </c>
      <c r="DP959" s="1936">
        <v>0.9</v>
      </c>
      <c r="DQ959" s="1936" t="s">
        <v>919</v>
      </c>
      <c r="DR959" s="1934">
        <v>0</v>
      </c>
      <c r="DS959" s="2000">
        <v>0.4</v>
      </c>
      <c r="DT959" s="1936" t="s">
        <v>828</v>
      </c>
      <c r="DU959" s="1936" t="s">
        <v>828</v>
      </c>
      <c r="DV959" s="1936" t="s">
        <v>828</v>
      </c>
      <c r="DW959" s="1936" t="s">
        <v>828</v>
      </c>
      <c r="DX959" s="1936" t="s">
        <v>828</v>
      </c>
      <c r="DY959" s="1936"/>
      <c r="DZ959" s="87"/>
      <c r="EA959" s="2000">
        <v>0.4</v>
      </c>
      <c r="EB959" s="2004">
        <f t="shared" si="15"/>
        <v>0.4</v>
      </c>
      <c r="EC959" s="87"/>
      <c r="ED959" s="87"/>
      <c r="EE959" s="87"/>
      <c r="EF959" s="87"/>
      <c r="EG959" s="87"/>
      <c r="EH959" s="87"/>
      <c r="EI959" s="87"/>
      <c r="EJ959" s="87"/>
      <c r="EK959" s="87"/>
      <c r="EL959" s="87"/>
      <c r="EM959" s="87"/>
    </row>
    <row r="960" spans="1:143">
      <c r="A960" s="1930">
        <v>5666</v>
      </c>
      <c r="B960" s="1934" t="s">
        <v>919</v>
      </c>
      <c r="C960" s="1933" t="s">
        <v>828</v>
      </c>
      <c r="D960" s="1935" t="s">
        <v>4633</v>
      </c>
      <c r="E960" s="1934" t="s">
        <v>828</v>
      </c>
      <c r="F960" s="1934" t="s">
        <v>828</v>
      </c>
      <c r="G960" s="1934" t="s">
        <v>828</v>
      </c>
      <c r="H960" s="1934" t="s">
        <v>828</v>
      </c>
      <c r="I960" s="1934" t="s">
        <v>828</v>
      </c>
      <c r="J960" s="1934" t="s">
        <v>828</v>
      </c>
      <c r="K960" s="1934" t="s">
        <v>828</v>
      </c>
      <c r="L960" s="1934" t="s">
        <v>828</v>
      </c>
      <c r="M960" s="1934" t="s">
        <v>828</v>
      </c>
      <c r="N960" s="1934" t="s">
        <v>828</v>
      </c>
      <c r="O960" s="1934" t="s">
        <v>828</v>
      </c>
      <c r="P960" s="1934" t="s">
        <v>828</v>
      </c>
      <c r="Q960" s="1934" t="s">
        <v>828</v>
      </c>
      <c r="R960" s="1934" t="s">
        <v>828</v>
      </c>
      <c r="S960" s="1934" t="s">
        <v>828</v>
      </c>
      <c r="T960" s="1934" t="s">
        <v>828</v>
      </c>
      <c r="U960" s="1934" t="s">
        <v>828</v>
      </c>
      <c r="V960" s="1934" t="s">
        <v>828</v>
      </c>
      <c r="W960" s="1934" t="s">
        <v>828</v>
      </c>
      <c r="X960" s="1934" t="s">
        <v>828</v>
      </c>
      <c r="Y960" s="1934" t="s">
        <v>828</v>
      </c>
      <c r="Z960" s="1934" t="s">
        <v>828</v>
      </c>
      <c r="AA960" s="1934" t="s">
        <v>828</v>
      </c>
      <c r="AB960" s="1934" t="s">
        <v>828</v>
      </c>
      <c r="AC960" s="1934" t="s">
        <v>828</v>
      </c>
      <c r="AD960" s="1934" t="s">
        <v>828</v>
      </c>
      <c r="AE960" s="1934" t="s">
        <v>828</v>
      </c>
      <c r="AF960" s="1934" t="s">
        <v>828</v>
      </c>
      <c r="AG960" s="1934" t="s">
        <v>828</v>
      </c>
      <c r="AH960" s="1934" t="s">
        <v>828</v>
      </c>
      <c r="AI960" s="1934" t="s">
        <v>828</v>
      </c>
      <c r="AJ960" s="1934" t="s">
        <v>828</v>
      </c>
      <c r="AK960" s="1934" t="s">
        <v>828</v>
      </c>
      <c r="AL960" s="1934" t="s">
        <v>828</v>
      </c>
      <c r="AM960" s="1934" t="s">
        <v>828</v>
      </c>
      <c r="AN960" s="1934" t="s">
        <v>828</v>
      </c>
      <c r="AO960" s="1934" t="s">
        <v>828</v>
      </c>
      <c r="AP960" s="1934" t="s">
        <v>9524</v>
      </c>
      <c r="AQ960" s="1934" t="s">
        <v>7948</v>
      </c>
      <c r="AR960" s="1934" t="s">
        <v>828</v>
      </c>
      <c r="AS960" s="1934" t="s">
        <v>828</v>
      </c>
      <c r="AT960" s="1934" t="s">
        <v>828</v>
      </c>
      <c r="AU960" s="1934" t="s">
        <v>828</v>
      </c>
      <c r="AV960" s="1934" t="s">
        <v>828</v>
      </c>
      <c r="AX960" s="1934" t="s">
        <v>828</v>
      </c>
      <c r="AY960" s="1933" t="s">
        <v>828</v>
      </c>
      <c r="AZ960" s="1935" t="s">
        <v>828</v>
      </c>
      <c r="BA960" s="1934" t="s">
        <v>828</v>
      </c>
      <c r="BB960" s="1934" t="s">
        <v>828</v>
      </c>
      <c r="BC960" s="1934" t="s">
        <v>828</v>
      </c>
      <c r="BD960" s="1934" t="s">
        <v>828</v>
      </c>
      <c r="BE960" s="1934" t="s">
        <v>828</v>
      </c>
      <c r="BF960" s="1934" t="s">
        <v>828</v>
      </c>
      <c r="BG960" s="1934" t="s">
        <v>828</v>
      </c>
      <c r="BH960" s="1934" t="s">
        <v>828</v>
      </c>
      <c r="BI960" s="1934" t="s">
        <v>828</v>
      </c>
      <c r="BJ960" s="1934" t="s">
        <v>828</v>
      </c>
      <c r="BK960" s="1934" t="s">
        <v>828</v>
      </c>
      <c r="BL960" s="1934" t="s">
        <v>828</v>
      </c>
      <c r="BM960" s="1934" t="s">
        <v>828</v>
      </c>
      <c r="BN960" s="1934" t="s">
        <v>828</v>
      </c>
      <c r="BO960" s="1934" t="s">
        <v>828</v>
      </c>
      <c r="BP960" s="1934" t="s">
        <v>828</v>
      </c>
      <c r="BQ960" s="1934" t="s">
        <v>828</v>
      </c>
      <c r="BR960" s="1934" t="s">
        <v>828</v>
      </c>
      <c r="BS960" s="1934" t="s">
        <v>828</v>
      </c>
      <c r="BT960" s="1934" t="s">
        <v>828</v>
      </c>
      <c r="BU960" s="1934" t="s">
        <v>828</v>
      </c>
      <c r="BV960" s="1934" t="s">
        <v>828</v>
      </c>
      <c r="BW960" s="1934" t="s">
        <v>828</v>
      </c>
      <c r="BX960" s="1934" t="s">
        <v>828</v>
      </c>
      <c r="BY960" s="1934" t="s">
        <v>828</v>
      </c>
      <c r="BZ960" s="1934" t="s">
        <v>828</v>
      </c>
      <c r="CA960" s="1934" t="s">
        <v>828</v>
      </c>
      <c r="CB960" s="1934" t="s">
        <v>828</v>
      </c>
      <c r="CC960" s="1934" t="s">
        <v>828</v>
      </c>
      <c r="CD960" s="1934" t="s">
        <v>828</v>
      </c>
      <c r="CE960" s="1934" t="s">
        <v>828</v>
      </c>
      <c r="CF960" s="1934" t="s">
        <v>828</v>
      </c>
      <c r="CG960" s="1934" t="s">
        <v>828</v>
      </c>
      <c r="CH960" s="1934" t="s">
        <v>828</v>
      </c>
      <c r="CI960" s="1934" t="s">
        <v>828</v>
      </c>
      <c r="CJ960" s="1934" t="s">
        <v>828</v>
      </c>
      <c r="CK960" s="729"/>
      <c r="CL960" s="1934" t="s">
        <v>828</v>
      </c>
      <c r="CM960" s="1934" t="s">
        <v>828</v>
      </c>
      <c r="CN960" s="1934" t="s">
        <v>828</v>
      </c>
      <c r="CO960" s="1934" t="s">
        <v>828</v>
      </c>
      <c r="CP960" s="1934" t="s">
        <v>828</v>
      </c>
      <c r="CQ960" s="1934" t="s">
        <v>828</v>
      </c>
      <c r="CR960" s="1934" t="s">
        <v>828</v>
      </c>
      <c r="CS960" s="1934" t="s">
        <v>828</v>
      </c>
      <c r="CT960" s="1933" t="s">
        <v>828</v>
      </c>
      <c r="CU960" s="1935" t="s">
        <v>828</v>
      </c>
      <c r="CV960" s="1934" t="s">
        <v>828</v>
      </c>
      <c r="CW960" s="1934" t="s">
        <v>828</v>
      </c>
      <c r="CX960" s="1934" t="s">
        <v>828</v>
      </c>
      <c r="CY960" s="1934" t="s">
        <v>828</v>
      </c>
      <c r="CZ960" s="1934" t="s">
        <v>828</v>
      </c>
      <c r="DA960" s="1934" t="s">
        <v>828</v>
      </c>
      <c r="DB960" s="1934" t="s">
        <v>828</v>
      </c>
      <c r="DC960" s="1934" t="s">
        <v>828</v>
      </c>
      <c r="DD960" s="1934" t="s">
        <v>828</v>
      </c>
      <c r="DE960" s="1934" t="s">
        <v>828</v>
      </c>
      <c r="DF960" s="1934" t="s">
        <v>828</v>
      </c>
      <c r="DG960" s="1934" t="s">
        <v>828</v>
      </c>
      <c r="DH960" s="1934" t="s">
        <v>828</v>
      </c>
      <c r="DI960" s="1934" t="s">
        <v>828</v>
      </c>
      <c r="DJ960" s="1934" t="s">
        <v>828</v>
      </c>
      <c r="DK960" s="1934" t="s">
        <v>828</v>
      </c>
      <c r="DL960" s="1934">
        <v>0</v>
      </c>
      <c r="DM960" s="1934">
        <v>0</v>
      </c>
      <c r="DN960" s="1934">
        <v>0</v>
      </c>
      <c r="DO960" s="1934" t="s">
        <v>828</v>
      </c>
      <c r="DP960" s="1934" t="s">
        <v>828</v>
      </c>
      <c r="DQ960" s="1934" t="s">
        <v>828</v>
      </c>
      <c r="DR960" s="1934">
        <v>0</v>
      </c>
      <c r="DS960" s="1934">
        <v>0</v>
      </c>
      <c r="DT960" s="1934" t="s">
        <v>828</v>
      </c>
      <c r="DU960" s="1934" t="s">
        <v>828</v>
      </c>
      <c r="DV960" s="1934" t="s">
        <v>828</v>
      </c>
      <c r="DW960" s="1934" t="s">
        <v>828</v>
      </c>
      <c r="DX960" s="1934" t="s">
        <v>828</v>
      </c>
      <c r="DY960" s="1934"/>
      <c r="DZ960" s="87"/>
      <c r="EA960" s="1934">
        <v>0</v>
      </c>
      <c r="EB960" s="2004">
        <f t="shared" si="15"/>
        <v>0</v>
      </c>
      <c r="EC960" s="87"/>
      <c r="ED960" s="87"/>
      <c r="EE960" s="87"/>
      <c r="EF960" s="87"/>
      <c r="EG960" s="87"/>
      <c r="EH960" s="87"/>
      <c r="EI960" s="87"/>
      <c r="EJ960" s="87"/>
      <c r="EK960" s="87"/>
      <c r="EL960" s="87"/>
      <c r="EM960" s="87"/>
    </row>
    <row r="961" spans="1:143">
      <c r="A961" s="1932">
        <v>5667</v>
      </c>
      <c r="B961" s="1936" t="s">
        <v>828</v>
      </c>
      <c r="C961" s="1936" t="s">
        <v>828</v>
      </c>
      <c r="D961" s="1937">
        <v>44064</v>
      </c>
      <c r="E961" s="1936" t="s">
        <v>1044</v>
      </c>
      <c r="F961" s="1936" t="s">
        <v>828</v>
      </c>
      <c r="G961" s="1936" t="s">
        <v>828</v>
      </c>
      <c r="H961" s="1936" t="s">
        <v>828</v>
      </c>
      <c r="I961" s="1936" t="s">
        <v>828</v>
      </c>
      <c r="J961" s="1936">
        <v>8001021</v>
      </c>
      <c r="K961" s="1936">
        <v>8000225</v>
      </c>
      <c r="L961" s="1936">
        <v>8000226</v>
      </c>
      <c r="M961" s="1936" t="s">
        <v>831</v>
      </c>
      <c r="N961" s="1936" t="s">
        <v>920</v>
      </c>
      <c r="O961" s="1936">
        <v>8000227</v>
      </c>
      <c r="P961" s="1936" t="s">
        <v>828</v>
      </c>
      <c r="Q961" s="1936">
        <v>8000212</v>
      </c>
      <c r="R961" s="1936">
        <v>9001047</v>
      </c>
      <c r="S961" s="1936">
        <v>8000474</v>
      </c>
      <c r="T961" s="1936">
        <v>8000475</v>
      </c>
      <c r="U961" s="1936">
        <v>8000476</v>
      </c>
      <c r="V961" s="1936">
        <v>8000185</v>
      </c>
      <c r="W961" s="1936">
        <v>8000186</v>
      </c>
      <c r="X961" s="1936">
        <v>8000187</v>
      </c>
      <c r="Y961" s="1936">
        <v>8000477</v>
      </c>
      <c r="Z961" s="1936">
        <v>8000183</v>
      </c>
      <c r="AA961" s="1936">
        <v>8000478</v>
      </c>
      <c r="AB961" s="1936">
        <v>8000473</v>
      </c>
      <c r="AC961" s="1936">
        <v>0</v>
      </c>
      <c r="AD961" s="1936" t="s">
        <v>828</v>
      </c>
      <c r="AE961" s="1936">
        <v>8000480</v>
      </c>
      <c r="AF961" s="1936">
        <v>8000481</v>
      </c>
      <c r="AG961" s="1936">
        <v>8000162</v>
      </c>
      <c r="AH961" s="1936">
        <v>0</v>
      </c>
      <c r="AI961" s="1936" t="s">
        <v>919</v>
      </c>
      <c r="AJ961" s="1936">
        <v>3</v>
      </c>
      <c r="AK961" s="1936">
        <v>4</v>
      </c>
      <c r="AL961" s="1936">
        <v>5</v>
      </c>
      <c r="AM961" s="1936">
        <v>0</v>
      </c>
      <c r="AN961" s="1936">
        <v>8000664</v>
      </c>
      <c r="AO961" s="1936" t="s">
        <v>5924</v>
      </c>
      <c r="AP961" s="1934" t="s">
        <v>9524</v>
      </c>
      <c r="AQ961" s="1936" t="s">
        <v>7948</v>
      </c>
      <c r="AR961" s="1936">
        <v>0</v>
      </c>
      <c r="AS961" s="1936">
        <v>0</v>
      </c>
      <c r="AT961" s="1936">
        <v>0</v>
      </c>
      <c r="AU961" s="1936">
        <v>0</v>
      </c>
      <c r="AV961" s="1936">
        <v>0</v>
      </c>
      <c r="AX961" s="1936" t="s">
        <v>1162</v>
      </c>
      <c r="AY961" s="1936">
        <v>0</v>
      </c>
      <c r="AZ961" s="1937">
        <v>0</v>
      </c>
      <c r="BA961" s="1936" t="s">
        <v>828</v>
      </c>
      <c r="BB961" s="1936" t="s">
        <v>828</v>
      </c>
      <c r="BC961" s="1936" t="s">
        <v>828</v>
      </c>
      <c r="BD961" s="1936" t="s">
        <v>828</v>
      </c>
      <c r="BE961" s="1936" t="s">
        <v>828</v>
      </c>
      <c r="BF961" s="1936" t="s">
        <v>828</v>
      </c>
      <c r="BG961" s="1936" t="s">
        <v>828</v>
      </c>
      <c r="BH961" s="1936" t="s">
        <v>828</v>
      </c>
      <c r="BI961" s="1936" t="s">
        <v>828</v>
      </c>
      <c r="BJ961" s="1936" t="s">
        <v>828</v>
      </c>
      <c r="BK961" s="1936" t="s">
        <v>828</v>
      </c>
      <c r="BL961" s="1936" t="s">
        <v>828</v>
      </c>
      <c r="BM961" s="1936" t="s">
        <v>828</v>
      </c>
      <c r="BN961" s="1936" t="s">
        <v>828</v>
      </c>
      <c r="BO961" s="1936" t="s">
        <v>828</v>
      </c>
      <c r="BP961" s="1936" t="s">
        <v>2960</v>
      </c>
      <c r="BQ961" s="1936" t="s">
        <v>828</v>
      </c>
      <c r="BR961" s="1936" t="s">
        <v>828</v>
      </c>
      <c r="BS961" s="1936">
        <v>5</v>
      </c>
      <c r="BT961" s="1936">
        <v>1</v>
      </c>
      <c r="BU961" s="1936">
        <v>1</v>
      </c>
      <c r="BV961" s="1936" t="s">
        <v>828</v>
      </c>
      <c r="BW961" s="1936" t="s">
        <v>828</v>
      </c>
      <c r="BX961" s="1936" t="s">
        <v>828</v>
      </c>
      <c r="BY961" s="1936" t="s">
        <v>828</v>
      </c>
      <c r="BZ961" s="1936" t="s">
        <v>828</v>
      </c>
      <c r="CA961" s="1936" t="s">
        <v>828</v>
      </c>
      <c r="CB961" s="1936" t="s">
        <v>2960</v>
      </c>
      <c r="CC961" s="1936" t="s">
        <v>828</v>
      </c>
      <c r="CD961" s="1936" t="s">
        <v>828</v>
      </c>
      <c r="CE961" s="1936" t="s">
        <v>828</v>
      </c>
      <c r="CF961" s="1936" t="s">
        <v>828</v>
      </c>
      <c r="CG961" s="1936" t="s">
        <v>828</v>
      </c>
      <c r="CH961" s="1936" t="s">
        <v>828</v>
      </c>
      <c r="CI961" s="1936" t="s">
        <v>828</v>
      </c>
      <c r="CJ961" s="1936" t="s">
        <v>828</v>
      </c>
      <c r="CK961" s="729"/>
      <c r="CL961" s="1936" t="s">
        <v>1162</v>
      </c>
      <c r="CM961" s="1936">
        <v>40</v>
      </c>
      <c r="CN961" s="1936">
        <v>9.8000000000000007</v>
      </c>
      <c r="CO961" s="1936">
        <v>5</v>
      </c>
      <c r="CP961" s="1936" t="s">
        <v>3038</v>
      </c>
      <c r="CQ961" s="1936">
        <v>1</v>
      </c>
      <c r="CR961" s="1936" t="s">
        <v>828</v>
      </c>
      <c r="CS961" s="1936">
        <v>3.3</v>
      </c>
      <c r="CT961" s="1936">
        <v>3.3</v>
      </c>
      <c r="CU961" s="1937">
        <v>1.5</v>
      </c>
      <c r="CV961" s="1936">
        <v>1.5</v>
      </c>
      <c r="CW961" s="1936">
        <v>1</v>
      </c>
      <c r="CX961" s="1936">
        <v>1.5</v>
      </c>
      <c r="CY961" s="1936">
        <v>2</v>
      </c>
      <c r="CZ961" s="1936">
        <v>1.5</v>
      </c>
      <c r="DA961" s="1936">
        <v>1</v>
      </c>
      <c r="DB961" s="1936">
        <v>1</v>
      </c>
      <c r="DC961" s="1936">
        <v>0.9</v>
      </c>
      <c r="DD961" s="1936">
        <v>0.9</v>
      </c>
      <c r="DE961" s="1936">
        <v>0</v>
      </c>
      <c r="DF961" s="1936" t="s">
        <v>828</v>
      </c>
      <c r="DG961" s="1936" t="s">
        <v>828</v>
      </c>
      <c r="DH961" s="1936" t="s">
        <v>828</v>
      </c>
      <c r="DI961" s="1936">
        <v>0</v>
      </c>
      <c r="DJ961" s="1936" t="s">
        <v>828</v>
      </c>
      <c r="DK961" s="1936" t="s">
        <v>3040</v>
      </c>
      <c r="DL961" s="1936">
        <v>0.8</v>
      </c>
      <c r="DM961" s="1936">
        <v>0.8</v>
      </c>
      <c r="DN961" s="1936">
        <v>0.8</v>
      </c>
      <c r="DO961" s="1936" t="s">
        <v>828</v>
      </c>
      <c r="DP961" s="1936">
        <v>0.9</v>
      </c>
      <c r="DQ961" s="1936" t="s">
        <v>919</v>
      </c>
      <c r="DR961" s="1934">
        <v>0</v>
      </c>
      <c r="DS961" s="2000">
        <v>0.4</v>
      </c>
      <c r="DT961" s="1936" t="s">
        <v>828</v>
      </c>
      <c r="DU961" s="1936" t="s">
        <v>828</v>
      </c>
      <c r="DV961" s="1936" t="s">
        <v>828</v>
      </c>
      <c r="DW961" s="1936" t="s">
        <v>828</v>
      </c>
      <c r="DX961" s="1936" t="s">
        <v>828</v>
      </c>
      <c r="DY961" s="1936"/>
      <c r="DZ961" s="87"/>
      <c r="EA961" s="2000">
        <v>0.4</v>
      </c>
      <c r="EB961" s="2004">
        <f t="shared" si="15"/>
        <v>0.4</v>
      </c>
      <c r="EC961" s="87"/>
      <c r="ED961" s="87"/>
      <c r="EE961" s="87"/>
      <c r="EF961" s="87"/>
      <c r="EG961" s="87"/>
      <c r="EH961" s="87"/>
      <c r="EI961" s="87"/>
      <c r="EJ961" s="87"/>
      <c r="EK961" s="87"/>
      <c r="EL961" s="87"/>
      <c r="EM961" s="87"/>
    </row>
    <row r="962" spans="1:143">
      <c r="A962" s="1933">
        <v>5668</v>
      </c>
      <c r="B962" s="1936" t="s">
        <v>828</v>
      </c>
      <c r="C962" s="1936" t="s">
        <v>828</v>
      </c>
      <c r="D962" s="1937">
        <v>150336</v>
      </c>
      <c r="E962" s="1936" t="s">
        <v>1044</v>
      </c>
      <c r="F962" s="1936">
        <v>72576</v>
      </c>
      <c r="G962" s="1936" t="s">
        <v>926</v>
      </c>
      <c r="H962" s="1936">
        <v>72576</v>
      </c>
      <c r="I962" s="1936" t="s">
        <v>926</v>
      </c>
      <c r="J962" s="1936">
        <v>8001022</v>
      </c>
      <c r="K962" s="1936">
        <v>8000225</v>
      </c>
      <c r="L962" s="1936">
        <v>8000226</v>
      </c>
      <c r="M962" s="1936" t="s">
        <v>831</v>
      </c>
      <c r="N962" s="1936" t="s">
        <v>920</v>
      </c>
      <c r="O962" s="1936">
        <v>8000227</v>
      </c>
      <c r="P962" s="1936" t="s">
        <v>828</v>
      </c>
      <c r="Q962" s="1936">
        <v>8000212</v>
      </c>
      <c r="R962" s="1936">
        <v>9001047</v>
      </c>
      <c r="S962" s="1936">
        <v>8000474</v>
      </c>
      <c r="T962" s="1936">
        <v>8000475</v>
      </c>
      <c r="U962" s="1936">
        <v>8000476</v>
      </c>
      <c r="V962" s="1936">
        <v>8000185</v>
      </c>
      <c r="W962" s="1936">
        <v>8000186</v>
      </c>
      <c r="X962" s="1936">
        <v>8000187</v>
      </c>
      <c r="Y962" s="1936">
        <v>8000477</v>
      </c>
      <c r="Z962" s="1936">
        <v>8000183</v>
      </c>
      <c r="AA962" s="1936">
        <v>8000478</v>
      </c>
      <c r="AB962" s="1936">
        <v>8000473</v>
      </c>
      <c r="AC962" s="1936">
        <v>0</v>
      </c>
      <c r="AD962" s="1936" t="s">
        <v>828</v>
      </c>
      <c r="AE962" s="1936">
        <v>8000480</v>
      </c>
      <c r="AF962" s="1936">
        <v>8000481</v>
      </c>
      <c r="AG962" s="1936">
        <v>8000162</v>
      </c>
      <c r="AH962" s="1936">
        <v>0</v>
      </c>
      <c r="AI962" s="1936" t="s">
        <v>919</v>
      </c>
      <c r="AJ962" s="1936">
        <v>3</v>
      </c>
      <c r="AK962" s="1936">
        <v>4</v>
      </c>
      <c r="AL962" s="1936">
        <v>5</v>
      </c>
      <c r="AM962" s="1936">
        <v>0</v>
      </c>
      <c r="AN962" s="1936">
        <v>8000664</v>
      </c>
      <c r="AO962" s="1936" t="s">
        <v>5924</v>
      </c>
      <c r="AP962" s="1934" t="s">
        <v>9524</v>
      </c>
      <c r="AQ962" s="1936" t="s">
        <v>7948</v>
      </c>
      <c r="AR962" s="1936">
        <v>0</v>
      </c>
      <c r="AS962" s="1936">
        <v>0</v>
      </c>
      <c r="AT962" s="1936">
        <v>0</v>
      </c>
      <c r="AU962" s="1936">
        <v>0</v>
      </c>
      <c r="AV962" s="1936">
        <v>0</v>
      </c>
      <c r="AX962" s="1936" t="s">
        <v>1162</v>
      </c>
      <c r="AY962" s="1936">
        <v>0</v>
      </c>
      <c r="AZ962" s="1937">
        <v>0</v>
      </c>
      <c r="BA962" s="1936" t="s">
        <v>828</v>
      </c>
      <c r="BB962" s="1936" t="s">
        <v>828</v>
      </c>
      <c r="BC962" s="1936" t="s">
        <v>828</v>
      </c>
      <c r="BD962" s="1936" t="s">
        <v>828</v>
      </c>
      <c r="BE962" s="1936" t="s">
        <v>828</v>
      </c>
      <c r="BF962" s="1936" t="s">
        <v>828</v>
      </c>
      <c r="BG962" s="1936" t="s">
        <v>828</v>
      </c>
      <c r="BH962" s="1936" t="s">
        <v>828</v>
      </c>
      <c r="BI962" s="1936" t="s">
        <v>828</v>
      </c>
      <c r="BJ962" s="1936" t="s">
        <v>828</v>
      </c>
      <c r="BK962" s="1936" t="s">
        <v>828</v>
      </c>
      <c r="BL962" s="1936" t="s">
        <v>828</v>
      </c>
      <c r="BM962" s="1936" t="s">
        <v>828</v>
      </c>
      <c r="BN962" s="1936" t="s">
        <v>828</v>
      </c>
      <c r="BO962" s="1936" t="s">
        <v>828</v>
      </c>
      <c r="BP962" s="1936" t="s">
        <v>2960</v>
      </c>
      <c r="BQ962" s="1936" t="s">
        <v>828</v>
      </c>
      <c r="BR962" s="1936" t="s">
        <v>828</v>
      </c>
      <c r="BS962" s="1936" t="s">
        <v>926</v>
      </c>
      <c r="BT962" s="1936" t="s">
        <v>919</v>
      </c>
      <c r="BU962" s="1936" t="s">
        <v>919</v>
      </c>
      <c r="BV962" s="1936" t="s">
        <v>828</v>
      </c>
      <c r="BW962" s="1936" t="s">
        <v>828</v>
      </c>
      <c r="BX962" s="1936" t="s">
        <v>828</v>
      </c>
      <c r="BY962" s="1936" t="s">
        <v>828</v>
      </c>
      <c r="BZ962" s="1936" t="s">
        <v>828</v>
      </c>
      <c r="CA962" s="1936" t="s">
        <v>828</v>
      </c>
      <c r="CB962" s="1936" t="s">
        <v>2960</v>
      </c>
      <c r="CC962" s="1936" t="s">
        <v>828</v>
      </c>
      <c r="CD962" s="1936" t="s">
        <v>828</v>
      </c>
      <c r="CE962" s="1936" t="s">
        <v>828</v>
      </c>
      <c r="CF962" s="1936" t="s">
        <v>828</v>
      </c>
      <c r="CG962" s="1936" t="s">
        <v>828</v>
      </c>
      <c r="CH962" s="1936" t="s">
        <v>828</v>
      </c>
      <c r="CI962" s="1936" t="s">
        <v>828</v>
      </c>
      <c r="CJ962" s="1936" t="s">
        <v>828</v>
      </c>
      <c r="CK962" s="729"/>
      <c r="CL962" s="1936" t="s">
        <v>1162</v>
      </c>
      <c r="CM962" s="1936">
        <v>40</v>
      </c>
      <c r="CN962" s="1936">
        <v>9.8000000000000007</v>
      </c>
      <c r="CO962" s="1936">
        <v>5</v>
      </c>
      <c r="CP962" s="1936" t="s">
        <v>3038</v>
      </c>
      <c r="CQ962" s="1936">
        <v>1</v>
      </c>
      <c r="CR962" s="1936" t="s">
        <v>828</v>
      </c>
      <c r="CS962" s="1936">
        <v>3.3</v>
      </c>
      <c r="CT962" s="1936">
        <v>3.3</v>
      </c>
      <c r="CU962" s="1937">
        <v>1.5</v>
      </c>
      <c r="CV962" s="1936">
        <v>1.5</v>
      </c>
      <c r="CW962" s="1936">
        <v>1</v>
      </c>
      <c r="CX962" s="1936">
        <v>1.5</v>
      </c>
      <c r="CY962" s="1936">
        <v>2</v>
      </c>
      <c r="CZ962" s="1936">
        <v>1.5</v>
      </c>
      <c r="DA962" s="1936">
        <v>1</v>
      </c>
      <c r="DB962" s="1936">
        <v>1</v>
      </c>
      <c r="DC962" s="1936">
        <v>0.9</v>
      </c>
      <c r="DD962" s="1936">
        <v>0.9</v>
      </c>
      <c r="DE962" s="1936">
        <v>0</v>
      </c>
      <c r="DF962" s="1936" t="s">
        <v>828</v>
      </c>
      <c r="DG962" s="1936" t="s">
        <v>828</v>
      </c>
      <c r="DH962" s="1936" t="s">
        <v>828</v>
      </c>
      <c r="DI962" s="1936">
        <v>0</v>
      </c>
      <c r="DJ962" s="1936" t="s">
        <v>828</v>
      </c>
      <c r="DK962" s="1936" t="s">
        <v>3040</v>
      </c>
      <c r="DL962" s="1936">
        <v>0.8</v>
      </c>
      <c r="DM962" s="1936">
        <v>0.8</v>
      </c>
      <c r="DN962" s="1936">
        <v>0.8</v>
      </c>
      <c r="DO962" s="1936" t="s">
        <v>828</v>
      </c>
      <c r="DP962" s="1936">
        <v>0.9</v>
      </c>
      <c r="DQ962" s="1936" t="s">
        <v>919</v>
      </c>
      <c r="DR962" s="1934">
        <v>0</v>
      </c>
      <c r="DS962" s="2000">
        <v>0.4</v>
      </c>
      <c r="DT962" s="1936" t="s">
        <v>828</v>
      </c>
      <c r="DU962" s="1936" t="s">
        <v>828</v>
      </c>
      <c r="DV962" s="1936" t="s">
        <v>828</v>
      </c>
      <c r="DW962" s="1936" t="s">
        <v>828</v>
      </c>
      <c r="DX962" s="1936" t="s">
        <v>828</v>
      </c>
      <c r="DY962" s="1936"/>
      <c r="DZ962" s="87"/>
      <c r="EA962" s="2000">
        <v>0.4</v>
      </c>
      <c r="EB962" s="2004">
        <f t="shared" si="15"/>
        <v>0.4</v>
      </c>
      <c r="EC962" s="87"/>
      <c r="ED962" s="87"/>
      <c r="EE962" s="87"/>
      <c r="EF962" s="87"/>
      <c r="EG962" s="87"/>
      <c r="EH962" s="87"/>
      <c r="EI962" s="87"/>
      <c r="EJ962" s="87"/>
      <c r="EK962" s="87"/>
      <c r="EL962" s="87"/>
      <c r="EM962" s="87"/>
    </row>
    <row r="963" spans="1:143">
      <c r="A963" s="1931">
        <v>5669</v>
      </c>
      <c r="B963" s="1934" t="s">
        <v>919</v>
      </c>
      <c r="C963" s="1933" t="s">
        <v>828</v>
      </c>
      <c r="D963" s="1935" t="s">
        <v>4633</v>
      </c>
      <c r="E963" s="1934" t="s">
        <v>828</v>
      </c>
      <c r="F963" s="1934" t="s">
        <v>828</v>
      </c>
      <c r="G963" s="1934" t="s">
        <v>828</v>
      </c>
      <c r="H963" s="1934" t="s">
        <v>828</v>
      </c>
      <c r="I963" s="1934" t="s">
        <v>828</v>
      </c>
      <c r="J963" s="1934" t="s">
        <v>828</v>
      </c>
      <c r="K963" s="1934" t="s">
        <v>828</v>
      </c>
      <c r="L963" s="1934" t="s">
        <v>828</v>
      </c>
      <c r="M963" s="1934" t="s">
        <v>828</v>
      </c>
      <c r="N963" s="1934" t="s">
        <v>828</v>
      </c>
      <c r="O963" s="1934" t="s">
        <v>828</v>
      </c>
      <c r="P963" s="1934" t="s">
        <v>828</v>
      </c>
      <c r="Q963" s="1934" t="s">
        <v>828</v>
      </c>
      <c r="R963" s="1934" t="s">
        <v>828</v>
      </c>
      <c r="S963" s="1934" t="s">
        <v>828</v>
      </c>
      <c r="T963" s="1934" t="s">
        <v>828</v>
      </c>
      <c r="U963" s="1934" t="s">
        <v>828</v>
      </c>
      <c r="V963" s="1934" t="s">
        <v>828</v>
      </c>
      <c r="W963" s="1934" t="s">
        <v>828</v>
      </c>
      <c r="X963" s="1934" t="s">
        <v>828</v>
      </c>
      <c r="Y963" s="1934" t="s">
        <v>828</v>
      </c>
      <c r="Z963" s="1934" t="s">
        <v>828</v>
      </c>
      <c r="AA963" s="1934" t="s">
        <v>828</v>
      </c>
      <c r="AB963" s="1934" t="s">
        <v>828</v>
      </c>
      <c r="AC963" s="1934" t="s">
        <v>828</v>
      </c>
      <c r="AD963" s="1934" t="s">
        <v>828</v>
      </c>
      <c r="AE963" s="1934" t="s">
        <v>828</v>
      </c>
      <c r="AF963" s="1934" t="s">
        <v>828</v>
      </c>
      <c r="AG963" s="1934" t="s">
        <v>828</v>
      </c>
      <c r="AH963" s="1934" t="s">
        <v>828</v>
      </c>
      <c r="AI963" s="1934" t="s">
        <v>828</v>
      </c>
      <c r="AJ963" s="1934" t="s">
        <v>828</v>
      </c>
      <c r="AK963" s="1934" t="s">
        <v>828</v>
      </c>
      <c r="AL963" s="1934" t="s">
        <v>828</v>
      </c>
      <c r="AM963" s="1934" t="s">
        <v>828</v>
      </c>
      <c r="AN963" s="1934" t="s">
        <v>828</v>
      </c>
      <c r="AO963" s="1934" t="s">
        <v>828</v>
      </c>
      <c r="AP963" s="1934" t="s">
        <v>9524</v>
      </c>
      <c r="AQ963" s="1934" t="s">
        <v>7948</v>
      </c>
      <c r="AR963" s="1934" t="s">
        <v>828</v>
      </c>
      <c r="AS963" s="1934" t="s">
        <v>828</v>
      </c>
      <c r="AT963" s="1934" t="s">
        <v>828</v>
      </c>
      <c r="AU963" s="1934" t="s">
        <v>828</v>
      </c>
      <c r="AV963" s="1934" t="s">
        <v>828</v>
      </c>
      <c r="AX963" s="1934" t="s">
        <v>828</v>
      </c>
      <c r="AY963" s="1933" t="s">
        <v>828</v>
      </c>
      <c r="AZ963" s="1935" t="s">
        <v>828</v>
      </c>
      <c r="BA963" s="1934" t="s">
        <v>828</v>
      </c>
      <c r="BB963" s="1934" t="s">
        <v>828</v>
      </c>
      <c r="BC963" s="1934" t="s">
        <v>828</v>
      </c>
      <c r="BD963" s="1934" t="s">
        <v>828</v>
      </c>
      <c r="BE963" s="1934" t="s">
        <v>828</v>
      </c>
      <c r="BF963" s="1934" t="s">
        <v>828</v>
      </c>
      <c r="BG963" s="1934" t="s">
        <v>828</v>
      </c>
      <c r="BH963" s="1934" t="s">
        <v>828</v>
      </c>
      <c r="BI963" s="1934" t="s">
        <v>828</v>
      </c>
      <c r="BJ963" s="1934" t="s">
        <v>828</v>
      </c>
      <c r="BK963" s="1934" t="s">
        <v>828</v>
      </c>
      <c r="BL963" s="1934" t="s">
        <v>828</v>
      </c>
      <c r="BM963" s="1934" t="s">
        <v>828</v>
      </c>
      <c r="BN963" s="1934" t="s">
        <v>828</v>
      </c>
      <c r="BO963" s="1934" t="s">
        <v>828</v>
      </c>
      <c r="BP963" s="1934" t="s">
        <v>828</v>
      </c>
      <c r="BQ963" s="1934" t="s">
        <v>828</v>
      </c>
      <c r="BR963" s="1934" t="s">
        <v>828</v>
      </c>
      <c r="BS963" s="1934" t="s">
        <v>828</v>
      </c>
      <c r="BT963" s="1934" t="s">
        <v>828</v>
      </c>
      <c r="BU963" s="1934" t="s">
        <v>828</v>
      </c>
      <c r="BV963" s="1934" t="s">
        <v>828</v>
      </c>
      <c r="BW963" s="1934" t="s">
        <v>828</v>
      </c>
      <c r="BX963" s="1934" t="s">
        <v>828</v>
      </c>
      <c r="BY963" s="1934" t="s">
        <v>828</v>
      </c>
      <c r="BZ963" s="1934" t="s">
        <v>828</v>
      </c>
      <c r="CA963" s="1934" t="s">
        <v>828</v>
      </c>
      <c r="CB963" s="1934" t="s">
        <v>828</v>
      </c>
      <c r="CC963" s="1934" t="s">
        <v>828</v>
      </c>
      <c r="CD963" s="1934" t="s">
        <v>828</v>
      </c>
      <c r="CE963" s="1934" t="s">
        <v>828</v>
      </c>
      <c r="CF963" s="1934" t="s">
        <v>828</v>
      </c>
      <c r="CG963" s="1934" t="s">
        <v>828</v>
      </c>
      <c r="CH963" s="1934" t="s">
        <v>828</v>
      </c>
      <c r="CI963" s="1934" t="s">
        <v>828</v>
      </c>
      <c r="CJ963" s="1934" t="s">
        <v>828</v>
      </c>
      <c r="CK963" s="729"/>
      <c r="CL963" s="1934" t="s">
        <v>828</v>
      </c>
      <c r="CM963" s="1934" t="s">
        <v>828</v>
      </c>
      <c r="CN963" s="1934" t="s">
        <v>828</v>
      </c>
      <c r="CO963" s="1934" t="s">
        <v>828</v>
      </c>
      <c r="CP963" s="1934" t="s">
        <v>828</v>
      </c>
      <c r="CQ963" s="1934" t="s">
        <v>828</v>
      </c>
      <c r="CR963" s="1934" t="s">
        <v>828</v>
      </c>
      <c r="CS963" s="1934" t="s">
        <v>828</v>
      </c>
      <c r="CT963" s="1933" t="s">
        <v>828</v>
      </c>
      <c r="CU963" s="1935" t="s">
        <v>828</v>
      </c>
      <c r="CV963" s="1934" t="s">
        <v>828</v>
      </c>
      <c r="CW963" s="1934" t="s">
        <v>828</v>
      </c>
      <c r="CX963" s="1934" t="s">
        <v>828</v>
      </c>
      <c r="CY963" s="1934" t="s">
        <v>828</v>
      </c>
      <c r="CZ963" s="1934" t="s">
        <v>828</v>
      </c>
      <c r="DA963" s="1934" t="s">
        <v>828</v>
      </c>
      <c r="DB963" s="1934" t="s">
        <v>828</v>
      </c>
      <c r="DC963" s="1934" t="s">
        <v>828</v>
      </c>
      <c r="DD963" s="1934" t="s">
        <v>828</v>
      </c>
      <c r="DE963" s="1934" t="s">
        <v>828</v>
      </c>
      <c r="DF963" s="1934" t="s">
        <v>828</v>
      </c>
      <c r="DG963" s="1934" t="s">
        <v>828</v>
      </c>
      <c r="DH963" s="1934" t="s">
        <v>828</v>
      </c>
      <c r="DI963" s="1934" t="s">
        <v>828</v>
      </c>
      <c r="DJ963" s="1934" t="s">
        <v>828</v>
      </c>
      <c r="DK963" s="1934" t="s">
        <v>828</v>
      </c>
      <c r="DL963" s="1934">
        <v>0</v>
      </c>
      <c r="DM963" s="1934">
        <v>0</v>
      </c>
      <c r="DN963" s="1934">
        <v>0</v>
      </c>
      <c r="DO963" s="1934" t="s">
        <v>828</v>
      </c>
      <c r="DP963" s="1934" t="s">
        <v>828</v>
      </c>
      <c r="DQ963" s="1934" t="s">
        <v>828</v>
      </c>
      <c r="DR963" s="1934">
        <v>0</v>
      </c>
      <c r="DS963" s="1934">
        <v>0</v>
      </c>
      <c r="DT963" s="1934" t="s">
        <v>828</v>
      </c>
      <c r="DU963" s="1934" t="s">
        <v>828</v>
      </c>
      <c r="DV963" s="1934" t="s">
        <v>828</v>
      </c>
      <c r="DW963" s="1934" t="s">
        <v>828</v>
      </c>
      <c r="DX963" s="1934" t="s">
        <v>828</v>
      </c>
      <c r="DY963" s="1934"/>
      <c r="DZ963" s="87"/>
      <c r="EA963" s="1934">
        <v>0</v>
      </c>
      <c r="EB963" s="2004">
        <f t="shared" si="15"/>
        <v>0</v>
      </c>
      <c r="EC963" s="87"/>
      <c r="ED963" s="87"/>
      <c r="EE963" s="87"/>
      <c r="EF963" s="87"/>
      <c r="EG963" s="87"/>
      <c r="EH963" s="87"/>
      <c r="EI963" s="87"/>
      <c r="EJ963" s="87"/>
      <c r="EK963" s="87"/>
      <c r="EL963" s="87"/>
      <c r="EM963" s="87"/>
    </row>
    <row r="964" spans="1:143">
      <c r="A964" s="1933">
        <v>5670</v>
      </c>
      <c r="B964" s="1936" t="s">
        <v>828</v>
      </c>
      <c r="C964" s="1936" t="s">
        <v>828</v>
      </c>
      <c r="D964" s="1937">
        <v>44064</v>
      </c>
      <c r="E964" s="1936" t="s">
        <v>1044</v>
      </c>
      <c r="F964" s="1936" t="s">
        <v>828</v>
      </c>
      <c r="G964" s="1936" t="s">
        <v>828</v>
      </c>
      <c r="H964" s="1936" t="s">
        <v>828</v>
      </c>
      <c r="I964" s="1936" t="s">
        <v>828</v>
      </c>
      <c r="J964" s="1936">
        <v>8001023</v>
      </c>
      <c r="K964" s="1936">
        <v>8000225</v>
      </c>
      <c r="L964" s="1936">
        <v>8000226</v>
      </c>
      <c r="M964" s="1936" t="s">
        <v>831</v>
      </c>
      <c r="N964" s="1936" t="s">
        <v>920</v>
      </c>
      <c r="O964" s="1936">
        <v>8000227</v>
      </c>
      <c r="P964" s="1936" t="s">
        <v>828</v>
      </c>
      <c r="Q964" s="1936">
        <v>8000212</v>
      </c>
      <c r="R964" s="1936">
        <v>9001047</v>
      </c>
      <c r="S964" s="1936">
        <v>8000474</v>
      </c>
      <c r="T964" s="1936">
        <v>8000475</v>
      </c>
      <c r="U964" s="1936">
        <v>8000476</v>
      </c>
      <c r="V964" s="1936">
        <v>8000185</v>
      </c>
      <c r="W964" s="1936">
        <v>8000186</v>
      </c>
      <c r="X964" s="1936">
        <v>8000187</v>
      </c>
      <c r="Y964" s="1936">
        <v>8000477</v>
      </c>
      <c r="Z964" s="1936">
        <v>8000183</v>
      </c>
      <c r="AA964" s="1936">
        <v>8000478</v>
      </c>
      <c r="AB964" s="1936">
        <v>8000473</v>
      </c>
      <c r="AC964" s="1936">
        <v>0</v>
      </c>
      <c r="AD964" s="1936" t="s">
        <v>828</v>
      </c>
      <c r="AE964" s="1936">
        <v>8000480</v>
      </c>
      <c r="AF964" s="1936">
        <v>8000481</v>
      </c>
      <c r="AG964" s="1936">
        <v>8000162</v>
      </c>
      <c r="AH964" s="1936">
        <v>0</v>
      </c>
      <c r="AI964" s="1936" t="s">
        <v>919</v>
      </c>
      <c r="AJ964" s="1936">
        <v>3</v>
      </c>
      <c r="AK964" s="1936">
        <v>4</v>
      </c>
      <c r="AL964" s="1936">
        <v>5</v>
      </c>
      <c r="AM964" s="1936">
        <v>0</v>
      </c>
      <c r="AN964" s="1936">
        <v>8000664</v>
      </c>
      <c r="AO964" s="1936" t="s">
        <v>5924</v>
      </c>
      <c r="AP964" s="1934" t="s">
        <v>9524</v>
      </c>
      <c r="AQ964" s="1936" t="s">
        <v>7948</v>
      </c>
      <c r="AR964" s="1936">
        <v>0</v>
      </c>
      <c r="AS964" s="1936">
        <v>0</v>
      </c>
      <c r="AT964" s="1936">
        <v>0</v>
      </c>
      <c r="AU964" s="1936">
        <v>0</v>
      </c>
      <c r="AV964" s="1936">
        <v>0</v>
      </c>
      <c r="AX964" s="1936" t="s">
        <v>1162</v>
      </c>
      <c r="AY964" s="1936">
        <v>0</v>
      </c>
      <c r="AZ964" s="1937">
        <v>0</v>
      </c>
      <c r="BA964" s="1936" t="s">
        <v>828</v>
      </c>
      <c r="BB964" s="1936" t="s">
        <v>828</v>
      </c>
      <c r="BC964" s="1936" t="s">
        <v>828</v>
      </c>
      <c r="BD964" s="1936" t="s">
        <v>828</v>
      </c>
      <c r="BE964" s="1936" t="s">
        <v>828</v>
      </c>
      <c r="BF964" s="1936" t="s">
        <v>828</v>
      </c>
      <c r="BG964" s="1936" t="s">
        <v>828</v>
      </c>
      <c r="BH964" s="1936" t="s">
        <v>828</v>
      </c>
      <c r="BI964" s="1936" t="s">
        <v>828</v>
      </c>
      <c r="BJ964" s="1936" t="s">
        <v>828</v>
      </c>
      <c r="BK964" s="1936" t="s">
        <v>828</v>
      </c>
      <c r="BL964" s="1936" t="s">
        <v>828</v>
      </c>
      <c r="BM964" s="1936" t="s">
        <v>828</v>
      </c>
      <c r="BN964" s="1936" t="s">
        <v>828</v>
      </c>
      <c r="BO964" s="1936" t="s">
        <v>828</v>
      </c>
      <c r="BP964" s="1936" t="s">
        <v>2960</v>
      </c>
      <c r="BQ964" s="1936" t="s">
        <v>828</v>
      </c>
      <c r="BR964" s="1936" t="s">
        <v>828</v>
      </c>
      <c r="BS964" s="1936">
        <v>5</v>
      </c>
      <c r="BT964" s="1936">
        <v>1</v>
      </c>
      <c r="BU964" s="1936">
        <v>1</v>
      </c>
      <c r="BV964" s="1936" t="s">
        <v>828</v>
      </c>
      <c r="BW964" s="1936" t="s">
        <v>828</v>
      </c>
      <c r="BX964" s="1936" t="s">
        <v>828</v>
      </c>
      <c r="BY964" s="1936" t="s">
        <v>828</v>
      </c>
      <c r="BZ964" s="1936" t="s">
        <v>828</v>
      </c>
      <c r="CA964" s="1936" t="s">
        <v>828</v>
      </c>
      <c r="CB964" s="1936" t="s">
        <v>2960</v>
      </c>
      <c r="CC964" s="1936" t="s">
        <v>828</v>
      </c>
      <c r="CD964" s="1936" t="s">
        <v>828</v>
      </c>
      <c r="CE964" s="1936" t="s">
        <v>828</v>
      </c>
      <c r="CF964" s="1936" t="s">
        <v>828</v>
      </c>
      <c r="CG964" s="1936" t="s">
        <v>828</v>
      </c>
      <c r="CH964" s="1936" t="s">
        <v>828</v>
      </c>
      <c r="CI964" s="1936" t="s">
        <v>828</v>
      </c>
      <c r="CJ964" s="1936" t="s">
        <v>828</v>
      </c>
      <c r="CK964" s="729"/>
      <c r="CL964" s="1936" t="s">
        <v>1162</v>
      </c>
      <c r="CM964" s="1936">
        <v>40</v>
      </c>
      <c r="CN964" s="1936">
        <v>9.8000000000000007</v>
      </c>
      <c r="CO964" s="1936">
        <v>5</v>
      </c>
      <c r="CP964" s="1936" t="s">
        <v>3038</v>
      </c>
      <c r="CQ964" s="1936">
        <v>1</v>
      </c>
      <c r="CR964" s="1936" t="s">
        <v>828</v>
      </c>
      <c r="CS964" s="1936">
        <v>3.3</v>
      </c>
      <c r="CT964" s="1936">
        <v>3.3</v>
      </c>
      <c r="CU964" s="1937">
        <v>1.5</v>
      </c>
      <c r="CV964" s="1936">
        <v>1.5</v>
      </c>
      <c r="CW964" s="1936">
        <v>1</v>
      </c>
      <c r="CX964" s="1936">
        <v>1.5</v>
      </c>
      <c r="CY964" s="1936">
        <v>2</v>
      </c>
      <c r="CZ964" s="1936">
        <v>1.5</v>
      </c>
      <c r="DA964" s="1936">
        <v>1</v>
      </c>
      <c r="DB964" s="1936">
        <v>1</v>
      </c>
      <c r="DC964" s="1936">
        <v>0.9</v>
      </c>
      <c r="DD964" s="1936">
        <v>0.9</v>
      </c>
      <c r="DE964" s="1936">
        <v>0</v>
      </c>
      <c r="DF964" s="1936" t="s">
        <v>828</v>
      </c>
      <c r="DG964" s="1936" t="s">
        <v>828</v>
      </c>
      <c r="DH964" s="1936" t="s">
        <v>828</v>
      </c>
      <c r="DI964" s="1936">
        <v>0</v>
      </c>
      <c r="DJ964" s="1936" t="s">
        <v>828</v>
      </c>
      <c r="DK964" s="1936" t="s">
        <v>3040</v>
      </c>
      <c r="DL964" s="1936">
        <v>0.8</v>
      </c>
      <c r="DM964" s="1936">
        <v>0.8</v>
      </c>
      <c r="DN964" s="1936">
        <v>0.8</v>
      </c>
      <c r="DO964" s="1936" t="s">
        <v>828</v>
      </c>
      <c r="DP964" s="1936">
        <v>0.9</v>
      </c>
      <c r="DQ964" s="1936" t="s">
        <v>919</v>
      </c>
      <c r="DR964" s="1934">
        <v>0</v>
      </c>
      <c r="DS964" s="2000">
        <v>0.4</v>
      </c>
      <c r="DT964" s="1936" t="s">
        <v>828</v>
      </c>
      <c r="DU964" s="1936" t="s">
        <v>828</v>
      </c>
      <c r="DV964" s="1936" t="s">
        <v>828</v>
      </c>
      <c r="DW964" s="1936" t="s">
        <v>828</v>
      </c>
      <c r="DX964" s="1936" t="s">
        <v>828</v>
      </c>
      <c r="DY964" s="1936"/>
      <c r="DZ964" s="87"/>
      <c r="EA964" s="2000">
        <v>0.4</v>
      </c>
      <c r="EB964" s="2004">
        <f t="shared" si="15"/>
        <v>0.4</v>
      </c>
      <c r="EC964" s="87"/>
      <c r="ED964" s="87"/>
      <c r="EE964" s="87"/>
      <c r="EF964" s="87"/>
      <c r="EG964" s="87"/>
      <c r="EH964" s="87"/>
      <c r="EI964" s="87"/>
      <c r="EJ964" s="87"/>
      <c r="EK964" s="87"/>
      <c r="EL964" s="87"/>
      <c r="EM964" s="87"/>
    </row>
    <row r="965" spans="1:143">
      <c r="A965" s="1932">
        <v>5671</v>
      </c>
      <c r="B965" s="1936" t="s">
        <v>828</v>
      </c>
      <c r="C965" s="1936" t="s">
        <v>828</v>
      </c>
      <c r="D965" s="1937">
        <v>150336</v>
      </c>
      <c r="E965" s="1936" t="s">
        <v>1044</v>
      </c>
      <c r="F965" s="1936">
        <v>72576</v>
      </c>
      <c r="G965" s="1936" t="s">
        <v>926</v>
      </c>
      <c r="H965" s="1936">
        <v>72576</v>
      </c>
      <c r="I965" s="1936" t="s">
        <v>926</v>
      </c>
      <c r="J965" s="1936">
        <v>8001024</v>
      </c>
      <c r="K965" s="1936">
        <v>8000225</v>
      </c>
      <c r="L965" s="1936">
        <v>8000226</v>
      </c>
      <c r="M965" s="1936" t="s">
        <v>831</v>
      </c>
      <c r="N965" s="1936" t="s">
        <v>920</v>
      </c>
      <c r="O965" s="1936">
        <v>8000227</v>
      </c>
      <c r="P965" s="1936" t="s">
        <v>828</v>
      </c>
      <c r="Q965" s="1936">
        <v>8000212</v>
      </c>
      <c r="R965" s="1936">
        <v>9001047</v>
      </c>
      <c r="S965" s="1936">
        <v>8000474</v>
      </c>
      <c r="T965" s="1936">
        <v>8000475</v>
      </c>
      <c r="U965" s="1936">
        <v>8000476</v>
      </c>
      <c r="V965" s="1936">
        <v>8000185</v>
      </c>
      <c r="W965" s="1936">
        <v>8000186</v>
      </c>
      <c r="X965" s="1936">
        <v>8000187</v>
      </c>
      <c r="Y965" s="1936">
        <v>8000477</v>
      </c>
      <c r="Z965" s="1936">
        <v>8000183</v>
      </c>
      <c r="AA965" s="1936">
        <v>8000478</v>
      </c>
      <c r="AB965" s="1936">
        <v>8000473</v>
      </c>
      <c r="AC965" s="1936">
        <v>0</v>
      </c>
      <c r="AD965" s="1936" t="s">
        <v>828</v>
      </c>
      <c r="AE965" s="1936">
        <v>8000480</v>
      </c>
      <c r="AF965" s="1936">
        <v>8000481</v>
      </c>
      <c r="AG965" s="1936">
        <v>8000162</v>
      </c>
      <c r="AH965" s="1936">
        <v>0</v>
      </c>
      <c r="AI965" s="1936" t="s">
        <v>919</v>
      </c>
      <c r="AJ965" s="1936">
        <v>3</v>
      </c>
      <c r="AK965" s="1936">
        <v>4</v>
      </c>
      <c r="AL965" s="1936">
        <v>5</v>
      </c>
      <c r="AM965" s="1936">
        <v>0</v>
      </c>
      <c r="AN965" s="1936">
        <v>8000664</v>
      </c>
      <c r="AO965" s="1936" t="s">
        <v>5924</v>
      </c>
      <c r="AP965" s="1934" t="s">
        <v>9524</v>
      </c>
      <c r="AQ965" s="1936" t="s">
        <v>7948</v>
      </c>
      <c r="AR965" s="1936">
        <v>0</v>
      </c>
      <c r="AS965" s="1936">
        <v>0</v>
      </c>
      <c r="AT965" s="1936">
        <v>0</v>
      </c>
      <c r="AU965" s="1936">
        <v>0</v>
      </c>
      <c r="AV965" s="1936">
        <v>0</v>
      </c>
      <c r="AX965" s="1936" t="s">
        <v>1162</v>
      </c>
      <c r="AY965" s="1936">
        <v>0</v>
      </c>
      <c r="AZ965" s="1937">
        <v>0</v>
      </c>
      <c r="BA965" s="1936" t="s">
        <v>828</v>
      </c>
      <c r="BB965" s="1936" t="s">
        <v>828</v>
      </c>
      <c r="BC965" s="1936" t="s">
        <v>828</v>
      </c>
      <c r="BD965" s="1936" t="s">
        <v>828</v>
      </c>
      <c r="BE965" s="1936" t="s">
        <v>828</v>
      </c>
      <c r="BF965" s="1936" t="s">
        <v>828</v>
      </c>
      <c r="BG965" s="1936" t="s">
        <v>828</v>
      </c>
      <c r="BH965" s="1936" t="s">
        <v>828</v>
      </c>
      <c r="BI965" s="1936" t="s">
        <v>828</v>
      </c>
      <c r="BJ965" s="1936" t="s">
        <v>828</v>
      </c>
      <c r="BK965" s="1936" t="s">
        <v>828</v>
      </c>
      <c r="BL965" s="1936" t="s">
        <v>828</v>
      </c>
      <c r="BM965" s="1936" t="s">
        <v>828</v>
      </c>
      <c r="BN965" s="1936" t="s">
        <v>828</v>
      </c>
      <c r="BO965" s="1936" t="s">
        <v>828</v>
      </c>
      <c r="BP965" s="1936" t="s">
        <v>2960</v>
      </c>
      <c r="BQ965" s="1936" t="s">
        <v>828</v>
      </c>
      <c r="BR965" s="1936" t="s">
        <v>828</v>
      </c>
      <c r="BS965" s="1936" t="s">
        <v>926</v>
      </c>
      <c r="BT965" s="1936" t="s">
        <v>919</v>
      </c>
      <c r="BU965" s="1936" t="s">
        <v>919</v>
      </c>
      <c r="BV965" s="1936" t="s">
        <v>828</v>
      </c>
      <c r="BW965" s="1936" t="s">
        <v>828</v>
      </c>
      <c r="BX965" s="1936" t="s">
        <v>828</v>
      </c>
      <c r="BY965" s="1936" t="s">
        <v>828</v>
      </c>
      <c r="BZ965" s="1936" t="s">
        <v>828</v>
      </c>
      <c r="CA965" s="1936" t="s">
        <v>828</v>
      </c>
      <c r="CB965" s="1936" t="s">
        <v>2960</v>
      </c>
      <c r="CC965" s="1936" t="s">
        <v>828</v>
      </c>
      <c r="CD965" s="1936" t="s">
        <v>828</v>
      </c>
      <c r="CE965" s="1936" t="s">
        <v>828</v>
      </c>
      <c r="CF965" s="1936" t="s">
        <v>828</v>
      </c>
      <c r="CG965" s="1936" t="s">
        <v>828</v>
      </c>
      <c r="CH965" s="1936" t="s">
        <v>828</v>
      </c>
      <c r="CI965" s="1936" t="s">
        <v>828</v>
      </c>
      <c r="CJ965" s="1936" t="s">
        <v>828</v>
      </c>
      <c r="CK965" s="729"/>
      <c r="CL965" s="1936" t="s">
        <v>1162</v>
      </c>
      <c r="CM965" s="1936">
        <v>40</v>
      </c>
      <c r="CN965" s="1936">
        <v>9.8000000000000007</v>
      </c>
      <c r="CO965" s="1936">
        <v>5</v>
      </c>
      <c r="CP965" s="1936" t="s">
        <v>3038</v>
      </c>
      <c r="CQ965" s="1936">
        <v>1</v>
      </c>
      <c r="CR965" s="1936" t="s">
        <v>828</v>
      </c>
      <c r="CS965" s="1936">
        <v>3.3</v>
      </c>
      <c r="CT965" s="1936">
        <v>3.3</v>
      </c>
      <c r="CU965" s="1937">
        <v>1.5</v>
      </c>
      <c r="CV965" s="1936">
        <v>1.5</v>
      </c>
      <c r="CW965" s="1936">
        <v>1</v>
      </c>
      <c r="CX965" s="1936">
        <v>1.5</v>
      </c>
      <c r="CY965" s="1936">
        <v>2</v>
      </c>
      <c r="CZ965" s="1936">
        <v>1.5</v>
      </c>
      <c r="DA965" s="1936">
        <v>1</v>
      </c>
      <c r="DB965" s="1936">
        <v>1</v>
      </c>
      <c r="DC965" s="1936">
        <v>0.9</v>
      </c>
      <c r="DD965" s="1936">
        <v>0.9</v>
      </c>
      <c r="DE965" s="1936">
        <v>0</v>
      </c>
      <c r="DF965" s="1936" t="s">
        <v>828</v>
      </c>
      <c r="DG965" s="1936" t="s">
        <v>828</v>
      </c>
      <c r="DH965" s="1936" t="s">
        <v>828</v>
      </c>
      <c r="DI965" s="1936">
        <v>0</v>
      </c>
      <c r="DJ965" s="1936" t="s">
        <v>828</v>
      </c>
      <c r="DK965" s="1936" t="s">
        <v>3040</v>
      </c>
      <c r="DL965" s="1936">
        <v>0.8</v>
      </c>
      <c r="DM965" s="1936">
        <v>0.8</v>
      </c>
      <c r="DN965" s="1936">
        <v>0.8</v>
      </c>
      <c r="DO965" s="1936" t="s">
        <v>828</v>
      </c>
      <c r="DP965" s="1936">
        <v>0.9</v>
      </c>
      <c r="DQ965" s="1936" t="s">
        <v>919</v>
      </c>
      <c r="DR965" s="1934">
        <v>0</v>
      </c>
      <c r="DS965" s="2000">
        <v>0.4</v>
      </c>
      <c r="DT965" s="1936" t="s">
        <v>828</v>
      </c>
      <c r="DU965" s="1936" t="s">
        <v>828</v>
      </c>
      <c r="DV965" s="1936" t="s">
        <v>828</v>
      </c>
      <c r="DW965" s="1936" t="s">
        <v>828</v>
      </c>
      <c r="DX965" s="1936" t="s">
        <v>828</v>
      </c>
      <c r="DY965" s="1936"/>
      <c r="DZ965" s="87"/>
      <c r="EA965" s="2000">
        <v>0.4</v>
      </c>
      <c r="EB965" s="2004">
        <f t="shared" si="15"/>
        <v>0.4</v>
      </c>
      <c r="EC965" s="87"/>
      <c r="ED965" s="87"/>
      <c r="EE965" s="87"/>
      <c r="EF965" s="87"/>
      <c r="EG965" s="87"/>
      <c r="EH965" s="87"/>
      <c r="EI965" s="87"/>
      <c r="EJ965" s="87"/>
      <c r="EK965" s="87"/>
      <c r="EL965" s="87"/>
      <c r="EM965" s="87"/>
    </row>
    <row r="966" spans="1:143">
      <c r="A966" s="1930">
        <v>5672</v>
      </c>
      <c r="B966" s="1934" t="s">
        <v>919</v>
      </c>
      <c r="C966" s="1933" t="s">
        <v>828</v>
      </c>
      <c r="D966" s="1935" t="s">
        <v>4633</v>
      </c>
      <c r="E966" s="1934" t="s">
        <v>828</v>
      </c>
      <c r="F966" s="1934" t="s">
        <v>828</v>
      </c>
      <c r="G966" s="1934" t="s">
        <v>828</v>
      </c>
      <c r="H966" s="1934" t="s">
        <v>828</v>
      </c>
      <c r="I966" s="1934" t="s">
        <v>828</v>
      </c>
      <c r="J966" s="1934" t="s">
        <v>828</v>
      </c>
      <c r="K966" s="1934" t="s">
        <v>828</v>
      </c>
      <c r="L966" s="1934" t="s">
        <v>828</v>
      </c>
      <c r="M966" s="1934" t="s">
        <v>828</v>
      </c>
      <c r="N966" s="1934" t="s">
        <v>828</v>
      </c>
      <c r="O966" s="1934" t="s">
        <v>828</v>
      </c>
      <c r="P966" s="1934" t="s">
        <v>828</v>
      </c>
      <c r="Q966" s="1934" t="s">
        <v>828</v>
      </c>
      <c r="R966" s="1934" t="s">
        <v>828</v>
      </c>
      <c r="S966" s="1934" t="s">
        <v>828</v>
      </c>
      <c r="T966" s="1934" t="s">
        <v>828</v>
      </c>
      <c r="U966" s="1934" t="s">
        <v>828</v>
      </c>
      <c r="V966" s="1934" t="s">
        <v>828</v>
      </c>
      <c r="W966" s="1934" t="s">
        <v>828</v>
      </c>
      <c r="X966" s="1934" t="s">
        <v>828</v>
      </c>
      <c r="Y966" s="1934" t="s">
        <v>828</v>
      </c>
      <c r="Z966" s="1934" t="s">
        <v>828</v>
      </c>
      <c r="AA966" s="1934" t="s">
        <v>828</v>
      </c>
      <c r="AB966" s="1934" t="s">
        <v>828</v>
      </c>
      <c r="AC966" s="1934" t="s">
        <v>828</v>
      </c>
      <c r="AD966" s="1934" t="s">
        <v>828</v>
      </c>
      <c r="AE966" s="1934" t="s">
        <v>828</v>
      </c>
      <c r="AF966" s="1934" t="s">
        <v>828</v>
      </c>
      <c r="AG966" s="1934" t="s">
        <v>828</v>
      </c>
      <c r="AH966" s="1934" t="s">
        <v>828</v>
      </c>
      <c r="AI966" s="1934" t="s">
        <v>828</v>
      </c>
      <c r="AJ966" s="1934" t="s">
        <v>828</v>
      </c>
      <c r="AK966" s="1934" t="s">
        <v>828</v>
      </c>
      <c r="AL966" s="1934" t="s">
        <v>828</v>
      </c>
      <c r="AM966" s="1934" t="s">
        <v>828</v>
      </c>
      <c r="AN966" s="1934" t="s">
        <v>828</v>
      </c>
      <c r="AO966" s="1934" t="s">
        <v>828</v>
      </c>
      <c r="AP966" s="1934" t="s">
        <v>9524</v>
      </c>
      <c r="AQ966" s="1934" t="s">
        <v>7948</v>
      </c>
      <c r="AR966" s="1934" t="s">
        <v>828</v>
      </c>
      <c r="AS966" s="1934" t="s">
        <v>828</v>
      </c>
      <c r="AT966" s="1934" t="s">
        <v>828</v>
      </c>
      <c r="AU966" s="1934" t="s">
        <v>828</v>
      </c>
      <c r="AV966" s="1934" t="s">
        <v>828</v>
      </c>
      <c r="AX966" s="1934" t="s">
        <v>828</v>
      </c>
      <c r="AY966" s="1933" t="s">
        <v>828</v>
      </c>
      <c r="AZ966" s="1935" t="s">
        <v>828</v>
      </c>
      <c r="BA966" s="1934" t="s">
        <v>828</v>
      </c>
      <c r="BB966" s="1934" t="s">
        <v>828</v>
      </c>
      <c r="BC966" s="1934" t="s">
        <v>828</v>
      </c>
      <c r="BD966" s="1934" t="s">
        <v>828</v>
      </c>
      <c r="BE966" s="1934" t="s">
        <v>828</v>
      </c>
      <c r="BF966" s="1934" t="s">
        <v>828</v>
      </c>
      <c r="BG966" s="1934" t="s">
        <v>828</v>
      </c>
      <c r="BH966" s="1934" t="s">
        <v>828</v>
      </c>
      <c r="BI966" s="1934" t="s">
        <v>828</v>
      </c>
      <c r="BJ966" s="1934" t="s">
        <v>828</v>
      </c>
      <c r="BK966" s="1934" t="s">
        <v>828</v>
      </c>
      <c r="BL966" s="1934" t="s">
        <v>828</v>
      </c>
      <c r="BM966" s="1934" t="s">
        <v>828</v>
      </c>
      <c r="BN966" s="1934" t="s">
        <v>828</v>
      </c>
      <c r="BO966" s="1934" t="s">
        <v>828</v>
      </c>
      <c r="BP966" s="1934" t="s">
        <v>828</v>
      </c>
      <c r="BQ966" s="1934" t="s">
        <v>828</v>
      </c>
      <c r="BR966" s="1934" t="s">
        <v>828</v>
      </c>
      <c r="BS966" s="1934" t="s">
        <v>828</v>
      </c>
      <c r="BT966" s="1934" t="s">
        <v>828</v>
      </c>
      <c r="BU966" s="1934" t="s">
        <v>828</v>
      </c>
      <c r="BV966" s="1934" t="s">
        <v>828</v>
      </c>
      <c r="BW966" s="1934" t="s">
        <v>828</v>
      </c>
      <c r="BX966" s="1934" t="s">
        <v>828</v>
      </c>
      <c r="BY966" s="1934" t="s">
        <v>828</v>
      </c>
      <c r="BZ966" s="1934" t="s">
        <v>828</v>
      </c>
      <c r="CA966" s="1934" t="s">
        <v>828</v>
      </c>
      <c r="CB966" s="1934" t="s">
        <v>828</v>
      </c>
      <c r="CC966" s="1934" t="s">
        <v>828</v>
      </c>
      <c r="CD966" s="1934" t="s">
        <v>828</v>
      </c>
      <c r="CE966" s="1934" t="s">
        <v>828</v>
      </c>
      <c r="CF966" s="1934" t="s">
        <v>828</v>
      </c>
      <c r="CG966" s="1934" t="s">
        <v>828</v>
      </c>
      <c r="CH966" s="1934" t="s">
        <v>828</v>
      </c>
      <c r="CI966" s="1934" t="s">
        <v>828</v>
      </c>
      <c r="CJ966" s="1934" t="s">
        <v>828</v>
      </c>
      <c r="CK966" s="729"/>
      <c r="CL966" s="1934" t="s">
        <v>828</v>
      </c>
      <c r="CM966" s="1934" t="s">
        <v>828</v>
      </c>
      <c r="CN966" s="1934" t="s">
        <v>828</v>
      </c>
      <c r="CO966" s="1934" t="s">
        <v>828</v>
      </c>
      <c r="CP966" s="1934" t="s">
        <v>828</v>
      </c>
      <c r="CQ966" s="1934" t="s">
        <v>828</v>
      </c>
      <c r="CR966" s="1934" t="s">
        <v>828</v>
      </c>
      <c r="CS966" s="1934" t="s">
        <v>828</v>
      </c>
      <c r="CT966" s="1933" t="s">
        <v>828</v>
      </c>
      <c r="CU966" s="1935" t="s">
        <v>828</v>
      </c>
      <c r="CV966" s="1934" t="s">
        <v>828</v>
      </c>
      <c r="CW966" s="1934" t="s">
        <v>828</v>
      </c>
      <c r="CX966" s="1934" t="s">
        <v>828</v>
      </c>
      <c r="CY966" s="1934" t="s">
        <v>828</v>
      </c>
      <c r="CZ966" s="1934" t="s">
        <v>828</v>
      </c>
      <c r="DA966" s="1934" t="s">
        <v>828</v>
      </c>
      <c r="DB966" s="1934" t="s">
        <v>828</v>
      </c>
      <c r="DC966" s="1934" t="s">
        <v>828</v>
      </c>
      <c r="DD966" s="1934" t="s">
        <v>828</v>
      </c>
      <c r="DE966" s="1934" t="s">
        <v>828</v>
      </c>
      <c r="DF966" s="1934" t="s">
        <v>828</v>
      </c>
      <c r="DG966" s="1934" t="s">
        <v>828</v>
      </c>
      <c r="DH966" s="1934" t="s">
        <v>828</v>
      </c>
      <c r="DI966" s="1934" t="s">
        <v>828</v>
      </c>
      <c r="DJ966" s="1934" t="s">
        <v>828</v>
      </c>
      <c r="DK966" s="1934" t="s">
        <v>828</v>
      </c>
      <c r="DL966" s="1934">
        <v>0</v>
      </c>
      <c r="DM966" s="1934">
        <v>0</v>
      </c>
      <c r="DN966" s="1934">
        <v>0</v>
      </c>
      <c r="DO966" s="1934" t="s">
        <v>828</v>
      </c>
      <c r="DP966" s="1934" t="s">
        <v>828</v>
      </c>
      <c r="DQ966" s="1934" t="s">
        <v>828</v>
      </c>
      <c r="DR966" s="1934">
        <v>0</v>
      </c>
      <c r="DS966" s="1934">
        <v>0</v>
      </c>
      <c r="DT966" s="1934" t="s">
        <v>828</v>
      </c>
      <c r="DU966" s="1934" t="s">
        <v>828</v>
      </c>
      <c r="DV966" s="1934" t="s">
        <v>828</v>
      </c>
      <c r="DW966" s="1934" t="s">
        <v>828</v>
      </c>
      <c r="DX966" s="1934" t="s">
        <v>828</v>
      </c>
      <c r="DY966" s="1934"/>
      <c r="DZ966" s="87"/>
      <c r="EA966" s="1934">
        <v>0</v>
      </c>
      <c r="EB966" s="2004">
        <f t="shared" si="15"/>
        <v>0</v>
      </c>
      <c r="EC966" s="87"/>
      <c r="ED966" s="87"/>
      <c r="EE966" s="87"/>
      <c r="EF966" s="87"/>
      <c r="EG966" s="87"/>
      <c r="EH966" s="87"/>
      <c r="EI966" s="87"/>
      <c r="EJ966" s="87"/>
      <c r="EK966" s="87"/>
      <c r="EL966" s="87"/>
      <c r="EM966" s="87"/>
    </row>
    <row r="967" spans="1:143">
      <c r="A967" s="1932">
        <v>5673</v>
      </c>
      <c r="B967" s="1936" t="s">
        <v>828</v>
      </c>
      <c r="C967" s="1936" t="s">
        <v>828</v>
      </c>
      <c r="D967" s="1937">
        <v>44064</v>
      </c>
      <c r="E967" s="1936" t="s">
        <v>1044</v>
      </c>
      <c r="F967" s="1936" t="s">
        <v>828</v>
      </c>
      <c r="G967" s="1936" t="s">
        <v>828</v>
      </c>
      <c r="H967" s="1936" t="s">
        <v>828</v>
      </c>
      <c r="I967" s="1936" t="s">
        <v>828</v>
      </c>
      <c r="J967" s="1936">
        <v>8001025</v>
      </c>
      <c r="K967" s="1936">
        <v>8000225</v>
      </c>
      <c r="L967" s="1936">
        <v>8000226</v>
      </c>
      <c r="M967" s="1936" t="s">
        <v>831</v>
      </c>
      <c r="N967" s="1936" t="s">
        <v>920</v>
      </c>
      <c r="O967" s="1936">
        <v>8000227</v>
      </c>
      <c r="P967" s="1936" t="s">
        <v>828</v>
      </c>
      <c r="Q967" s="1936">
        <v>8000212</v>
      </c>
      <c r="R967" s="1936">
        <v>9001047</v>
      </c>
      <c r="S967" s="1936">
        <v>8000474</v>
      </c>
      <c r="T967" s="1936">
        <v>8000475</v>
      </c>
      <c r="U967" s="1936">
        <v>8000476</v>
      </c>
      <c r="V967" s="1936">
        <v>8000185</v>
      </c>
      <c r="W967" s="1936">
        <v>8000186</v>
      </c>
      <c r="X967" s="1936">
        <v>8000187</v>
      </c>
      <c r="Y967" s="1936">
        <v>8000477</v>
      </c>
      <c r="Z967" s="1936">
        <v>8000183</v>
      </c>
      <c r="AA967" s="1936">
        <v>8000478</v>
      </c>
      <c r="AB967" s="1936">
        <v>8000473</v>
      </c>
      <c r="AC967" s="1936">
        <v>0</v>
      </c>
      <c r="AD967" s="1936" t="s">
        <v>828</v>
      </c>
      <c r="AE967" s="1936">
        <v>8000480</v>
      </c>
      <c r="AF967" s="1936">
        <v>8000481</v>
      </c>
      <c r="AG967" s="1936">
        <v>8000162</v>
      </c>
      <c r="AH967" s="1936">
        <v>0</v>
      </c>
      <c r="AI967" s="1936" t="s">
        <v>919</v>
      </c>
      <c r="AJ967" s="1936">
        <v>3</v>
      </c>
      <c r="AK967" s="1936">
        <v>4</v>
      </c>
      <c r="AL967" s="1936">
        <v>5</v>
      </c>
      <c r="AM967" s="1936">
        <v>0</v>
      </c>
      <c r="AN967" s="1936">
        <v>8000664</v>
      </c>
      <c r="AO967" s="1936" t="s">
        <v>5924</v>
      </c>
      <c r="AP967" s="1934" t="s">
        <v>9524</v>
      </c>
      <c r="AQ967" s="1936" t="s">
        <v>7948</v>
      </c>
      <c r="AR967" s="1936">
        <v>0</v>
      </c>
      <c r="AS967" s="1936">
        <v>0</v>
      </c>
      <c r="AT967" s="1936">
        <v>0</v>
      </c>
      <c r="AU967" s="1936">
        <v>0</v>
      </c>
      <c r="AV967" s="1936">
        <v>0</v>
      </c>
      <c r="AX967" s="1936" t="s">
        <v>1162</v>
      </c>
      <c r="AY967" s="1936">
        <v>0</v>
      </c>
      <c r="AZ967" s="1937">
        <v>0</v>
      </c>
      <c r="BA967" s="1936" t="s">
        <v>828</v>
      </c>
      <c r="BB967" s="1936" t="s">
        <v>828</v>
      </c>
      <c r="BC967" s="1936" t="s">
        <v>828</v>
      </c>
      <c r="BD967" s="1936" t="s">
        <v>828</v>
      </c>
      <c r="BE967" s="1936" t="s">
        <v>828</v>
      </c>
      <c r="BF967" s="1936" t="s">
        <v>828</v>
      </c>
      <c r="BG967" s="1936" t="s">
        <v>828</v>
      </c>
      <c r="BH967" s="1936" t="s">
        <v>828</v>
      </c>
      <c r="BI967" s="1936" t="s">
        <v>828</v>
      </c>
      <c r="BJ967" s="1936" t="s">
        <v>828</v>
      </c>
      <c r="BK967" s="1936" t="s">
        <v>828</v>
      </c>
      <c r="BL967" s="1936" t="s">
        <v>828</v>
      </c>
      <c r="BM967" s="1936" t="s">
        <v>828</v>
      </c>
      <c r="BN967" s="1936" t="s">
        <v>828</v>
      </c>
      <c r="BO967" s="1936" t="s">
        <v>828</v>
      </c>
      <c r="BP967" s="1936" t="s">
        <v>2960</v>
      </c>
      <c r="BQ967" s="1936" t="s">
        <v>828</v>
      </c>
      <c r="BR967" s="1936" t="s">
        <v>828</v>
      </c>
      <c r="BS967" s="1936">
        <v>5</v>
      </c>
      <c r="BT967" s="1936">
        <v>1</v>
      </c>
      <c r="BU967" s="1936">
        <v>1</v>
      </c>
      <c r="BV967" s="1936" t="s">
        <v>828</v>
      </c>
      <c r="BW967" s="1936" t="s">
        <v>828</v>
      </c>
      <c r="BX967" s="1936" t="s">
        <v>828</v>
      </c>
      <c r="BY967" s="1936" t="s">
        <v>828</v>
      </c>
      <c r="BZ967" s="1936" t="s">
        <v>828</v>
      </c>
      <c r="CA967" s="1936" t="s">
        <v>828</v>
      </c>
      <c r="CB967" s="1936" t="s">
        <v>2960</v>
      </c>
      <c r="CC967" s="1936" t="s">
        <v>828</v>
      </c>
      <c r="CD967" s="1936" t="s">
        <v>828</v>
      </c>
      <c r="CE967" s="1936" t="s">
        <v>828</v>
      </c>
      <c r="CF967" s="1936" t="s">
        <v>828</v>
      </c>
      <c r="CG967" s="1936" t="s">
        <v>828</v>
      </c>
      <c r="CH967" s="1936" t="s">
        <v>828</v>
      </c>
      <c r="CI967" s="1936" t="s">
        <v>828</v>
      </c>
      <c r="CJ967" s="1936" t="s">
        <v>828</v>
      </c>
      <c r="CK967" s="729"/>
      <c r="CL967" s="1936" t="s">
        <v>1162</v>
      </c>
      <c r="CM967" s="1936">
        <v>40</v>
      </c>
      <c r="CN967" s="1936">
        <v>9.8000000000000007</v>
      </c>
      <c r="CO967" s="1936">
        <v>5</v>
      </c>
      <c r="CP967" s="1936" t="s">
        <v>3038</v>
      </c>
      <c r="CQ967" s="1936">
        <v>1</v>
      </c>
      <c r="CR967" s="1936" t="s">
        <v>828</v>
      </c>
      <c r="CS967" s="1936">
        <v>3.3</v>
      </c>
      <c r="CT967" s="1936">
        <v>3.3</v>
      </c>
      <c r="CU967" s="1937">
        <v>1.5</v>
      </c>
      <c r="CV967" s="1936">
        <v>1.5</v>
      </c>
      <c r="CW967" s="1936">
        <v>1</v>
      </c>
      <c r="CX967" s="1936">
        <v>1.5</v>
      </c>
      <c r="CY967" s="1936">
        <v>2</v>
      </c>
      <c r="CZ967" s="1936">
        <v>1.5</v>
      </c>
      <c r="DA967" s="1936">
        <v>1</v>
      </c>
      <c r="DB967" s="1936">
        <v>1</v>
      </c>
      <c r="DC967" s="1936">
        <v>0.9</v>
      </c>
      <c r="DD967" s="1936">
        <v>0.9</v>
      </c>
      <c r="DE967" s="1936">
        <v>0</v>
      </c>
      <c r="DF967" s="1936" t="s">
        <v>828</v>
      </c>
      <c r="DG967" s="1936" t="s">
        <v>828</v>
      </c>
      <c r="DH967" s="1936" t="s">
        <v>828</v>
      </c>
      <c r="DI967" s="1936">
        <v>0</v>
      </c>
      <c r="DJ967" s="1936" t="s">
        <v>828</v>
      </c>
      <c r="DK967" s="1936" t="s">
        <v>3040</v>
      </c>
      <c r="DL967" s="1936">
        <v>0.8</v>
      </c>
      <c r="DM967" s="1936">
        <v>0.8</v>
      </c>
      <c r="DN967" s="1936">
        <v>0.8</v>
      </c>
      <c r="DO967" s="1936" t="s">
        <v>828</v>
      </c>
      <c r="DP967" s="1936">
        <v>0.9</v>
      </c>
      <c r="DQ967" s="1936" t="s">
        <v>919</v>
      </c>
      <c r="DR967" s="1934">
        <v>0</v>
      </c>
      <c r="DS967" s="2000">
        <v>0.4</v>
      </c>
      <c r="DT967" s="1936" t="s">
        <v>828</v>
      </c>
      <c r="DU967" s="1936" t="s">
        <v>828</v>
      </c>
      <c r="DV967" s="1936" t="s">
        <v>828</v>
      </c>
      <c r="DW967" s="1936" t="s">
        <v>828</v>
      </c>
      <c r="DX967" s="1936" t="s">
        <v>828</v>
      </c>
      <c r="DY967" s="1936"/>
      <c r="DZ967" s="87"/>
      <c r="EA967" s="2000">
        <v>0.4</v>
      </c>
      <c r="EB967" s="2004">
        <f t="shared" si="15"/>
        <v>0.4</v>
      </c>
      <c r="EC967" s="87"/>
      <c r="ED967" s="87"/>
      <c r="EE967" s="87"/>
      <c r="EF967" s="87"/>
      <c r="EG967" s="87"/>
      <c r="EH967" s="87"/>
      <c r="EI967" s="87"/>
      <c r="EJ967" s="87"/>
      <c r="EK967" s="87"/>
      <c r="EL967" s="87"/>
      <c r="EM967" s="87"/>
    </row>
    <row r="968" spans="1:143">
      <c r="A968" s="1933">
        <v>5674</v>
      </c>
      <c r="B968" s="1936" t="s">
        <v>828</v>
      </c>
      <c r="C968" s="1936" t="s">
        <v>828</v>
      </c>
      <c r="D968" s="1937">
        <v>150336</v>
      </c>
      <c r="E968" s="1936" t="s">
        <v>1044</v>
      </c>
      <c r="F968" s="1936">
        <v>72576</v>
      </c>
      <c r="G968" s="1936" t="s">
        <v>926</v>
      </c>
      <c r="H968" s="1936">
        <v>72576</v>
      </c>
      <c r="I968" s="1936" t="s">
        <v>926</v>
      </c>
      <c r="J968" s="1936">
        <v>8001026</v>
      </c>
      <c r="K968" s="1936">
        <v>8000225</v>
      </c>
      <c r="L968" s="1936">
        <v>8000226</v>
      </c>
      <c r="M968" s="1936" t="s">
        <v>831</v>
      </c>
      <c r="N968" s="1936" t="s">
        <v>920</v>
      </c>
      <c r="O968" s="1936">
        <v>8000227</v>
      </c>
      <c r="P968" s="1936" t="s">
        <v>828</v>
      </c>
      <c r="Q968" s="1936">
        <v>8000212</v>
      </c>
      <c r="R968" s="1936">
        <v>9001047</v>
      </c>
      <c r="S968" s="1936">
        <v>8000474</v>
      </c>
      <c r="T968" s="1936">
        <v>8000475</v>
      </c>
      <c r="U968" s="1936">
        <v>8000476</v>
      </c>
      <c r="V968" s="1936">
        <v>8000185</v>
      </c>
      <c r="W968" s="1936">
        <v>8000186</v>
      </c>
      <c r="X968" s="1936">
        <v>8000187</v>
      </c>
      <c r="Y968" s="1936">
        <v>8000477</v>
      </c>
      <c r="Z968" s="1936">
        <v>8000183</v>
      </c>
      <c r="AA968" s="1936">
        <v>8000478</v>
      </c>
      <c r="AB968" s="1936">
        <v>8000473</v>
      </c>
      <c r="AC968" s="1936">
        <v>0</v>
      </c>
      <c r="AD968" s="1936" t="s">
        <v>828</v>
      </c>
      <c r="AE968" s="1936">
        <v>8000480</v>
      </c>
      <c r="AF968" s="1936">
        <v>8000481</v>
      </c>
      <c r="AG968" s="1936">
        <v>8000162</v>
      </c>
      <c r="AH968" s="1936">
        <v>0</v>
      </c>
      <c r="AI968" s="1936" t="s">
        <v>919</v>
      </c>
      <c r="AJ968" s="1936">
        <v>3</v>
      </c>
      <c r="AK968" s="1936">
        <v>4</v>
      </c>
      <c r="AL968" s="1936">
        <v>5</v>
      </c>
      <c r="AM968" s="1936">
        <v>0</v>
      </c>
      <c r="AN968" s="1936">
        <v>8000664</v>
      </c>
      <c r="AO968" s="1936" t="s">
        <v>5924</v>
      </c>
      <c r="AP968" s="1934" t="s">
        <v>9524</v>
      </c>
      <c r="AQ968" s="1936" t="s">
        <v>7948</v>
      </c>
      <c r="AR968" s="1936">
        <v>0</v>
      </c>
      <c r="AS968" s="1936">
        <v>0</v>
      </c>
      <c r="AT968" s="1936">
        <v>0</v>
      </c>
      <c r="AU968" s="1936">
        <v>0</v>
      </c>
      <c r="AV968" s="1936">
        <v>0</v>
      </c>
      <c r="AX968" s="1936" t="s">
        <v>1162</v>
      </c>
      <c r="AY968" s="1936">
        <v>0</v>
      </c>
      <c r="AZ968" s="1937">
        <v>0</v>
      </c>
      <c r="BA968" s="1936" t="s">
        <v>828</v>
      </c>
      <c r="BB968" s="1936" t="s">
        <v>828</v>
      </c>
      <c r="BC968" s="1936" t="s">
        <v>828</v>
      </c>
      <c r="BD968" s="1936" t="s">
        <v>828</v>
      </c>
      <c r="BE968" s="1936" t="s">
        <v>828</v>
      </c>
      <c r="BF968" s="1936" t="s">
        <v>828</v>
      </c>
      <c r="BG968" s="1936" t="s">
        <v>828</v>
      </c>
      <c r="BH968" s="1936" t="s">
        <v>828</v>
      </c>
      <c r="BI968" s="1936" t="s">
        <v>828</v>
      </c>
      <c r="BJ968" s="1936" t="s">
        <v>828</v>
      </c>
      <c r="BK968" s="1936" t="s">
        <v>828</v>
      </c>
      <c r="BL968" s="1936" t="s">
        <v>828</v>
      </c>
      <c r="BM968" s="1936" t="s">
        <v>828</v>
      </c>
      <c r="BN968" s="1936" t="s">
        <v>828</v>
      </c>
      <c r="BO968" s="1936" t="s">
        <v>828</v>
      </c>
      <c r="BP968" s="1936" t="s">
        <v>2960</v>
      </c>
      <c r="BQ968" s="1936" t="s">
        <v>828</v>
      </c>
      <c r="BR968" s="1936" t="s">
        <v>828</v>
      </c>
      <c r="BS968" s="1936" t="s">
        <v>926</v>
      </c>
      <c r="BT968" s="1936" t="s">
        <v>919</v>
      </c>
      <c r="BU968" s="1936" t="s">
        <v>919</v>
      </c>
      <c r="BV968" s="1936" t="s">
        <v>828</v>
      </c>
      <c r="BW968" s="1936" t="s">
        <v>828</v>
      </c>
      <c r="BX968" s="1936" t="s">
        <v>828</v>
      </c>
      <c r="BY968" s="1936" t="s">
        <v>828</v>
      </c>
      <c r="BZ968" s="1936" t="s">
        <v>828</v>
      </c>
      <c r="CA968" s="1936" t="s">
        <v>828</v>
      </c>
      <c r="CB968" s="1936" t="s">
        <v>2960</v>
      </c>
      <c r="CC968" s="1936" t="s">
        <v>828</v>
      </c>
      <c r="CD968" s="1936" t="s">
        <v>828</v>
      </c>
      <c r="CE968" s="1936" t="s">
        <v>828</v>
      </c>
      <c r="CF968" s="1936" t="s">
        <v>828</v>
      </c>
      <c r="CG968" s="1936" t="s">
        <v>828</v>
      </c>
      <c r="CH968" s="1936" t="s">
        <v>828</v>
      </c>
      <c r="CI968" s="1936" t="s">
        <v>828</v>
      </c>
      <c r="CJ968" s="1936" t="s">
        <v>828</v>
      </c>
      <c r="CK968" s="729"/>
      <c r="CL968" s="1936" t="s">
        <v>1162</v>
      </c>
      <c r="CM968" s="1936">
        <v>40</v>
      </c>
      <c r="CN968" s="1936">
        <v>9.8000000000000007</v>
      </c>
      <c r="CO968" s="1936">
        <v>5</v>
      </c>
      <c r="CP968" s="1936" t="s">
        <v>3038</v>
      </c>
      <c r="CQ968" s="1936">
        <v>1</v>
      </c>
      <c r="CR968" s="1936" t="s">
        <v>828</v>
      </c>
      <c r="CS968" s="1936">
        <v>3.3</v>
      </c>
      <c r="CT968" s="1936">
        <v>3.3</v>
      </c>
      <c r="CU968" s="1937">
        <v>1.5</v>
      </c>
      <c r="CV968" s="1936">
        <v>1.5</v>
      </c>
      <c r="CW968" s="1936">
        <v>1</v>
      </c>
      <c r="CX968" s="1936">
        <v>1.5</v>
      </c>
      <c r="CY968" s="1936">
        <v>2</v>
      </c>
      <c r="CZ968" s="1936">
        <v>1.5</v>
      </c>
      <c r="DA968" s="1936">
        <v>1</v>
      </c>
      <c r="DB968" s="1936">
        <v>1</v>
      </c>
      <c r="DC968" s="1936">
        <v>0.9</v>
      </c>
      <c r="DD968" s="1936">
        <v>0.9</v>
      </c>
      <c r="DE968" s="1936">
        <v>0</v>
      </c>
      <c r="DF968" s="1936" t="s">
        <v>828</v>
      </c>
      <c r="DG968" s="1936" t="s">
        <v>828</v>
      </c>
      <c r="DH968" s="1936" t="s">
        <v>828</v>
      </c>
      <c r="DI968" s="1936">
        <v>0</v>
      </c>
      <c r="DJ968" s="1936" t="s">
        <v>828</v>
      </c>
      <c r="DK968" s="1936" t="s">
        <v>3040</v>
      </c>
      <c r="DL968" s="1936">
        <v>0.8</v>
      </c>
      <c r="DM968" s="1936">
        <v>0.8</v>
      </c>
      <c r="DN968" s="1936">
        <v>0.8</v>
      </c>
      <c r="DO968" s="1936" t="s">
        <v>828</v>
      </c>
      <c r="DP968" s="1936">
        <v>0.9</v>
      </c>
      <c r="DQ968" s="1936" t="s">
        <v>919</v>
      </c>
      <c r="DR968" s="1934">
        <v>0</v>
      </c>
      <c r="DS968" s="2000">
        <v>0.4</v>
      </c>
      <c r="DT968" s="1936" t="s">
        <v>828</v>
      </c>
      <c r="DU968" s="1936" t="s">
        <v>828</v>
      </c>
      <c r="DV968" s="1936" t="s">
        <v>828</v>
      </c>
      <c r="DW968" s="1936" t="s">
        <v>828</v>
      </c>
      <c r="DX968" s="1936" t="s">
        <v>828</v>
      </c>
      <c r="DY968" s="1936"/>
      <c r="DZ968" s="87"/>
      <c r="EA968" s="2000">
        <v>0.4</v>
      </c>
      <c r="EB968" s="2004">
        <f t="shared" si="15"/>
        <v>0.4</v>
      </c>
      <c r="EC968" s="87"/>
      <c r="ED968" s="87"/>
      <c r="EE968" s="87"/>
      <c r="EF968" s="87"/>
      <c r="EG968" s="87"/>
      <c r="EH968" s="87"/>
      <c r="EI968" s="87"/>
      <c r="EJ968" s="87"/>
      <c r="EK968" s="87"/>
      <c r="EL968" s="87"/>
      <c r="EM968" s="87"/>
    </row>
    <row r="969" spans="1:143">
      <c r="A969" s="1930">
        <v>5675</v>
      </c>
      <c r="B969" s="1934" t="s">
        <v>919</v>
      </c>
      <c r="C969" s="1933" t="s">
        <v>828</v>
      </c>
      <c r="D969" s="1935" t="s">
        <v>4633</v>
      </c>
      <c r="E969" s="1934" t="s">
        <v>828</v>
      </c>
      <c r="F969" s="1934" t="s">
        <v>828</v>
      </c>
      <c r="G969" s="1934" t="s">
        <v>828</v>
      </c>
      <c r="H969" s="1934" t="s">
        <v>828</v>
      </c>
      <c r="I969" s="1934" t="s">
        <v>828</v>
      </c>
      <c r="J969" s="1934" t="s">
        <v>828</v>
      </c>
      <c r="K969" s="1934" t="s">
        <v>828</v>
      </c>
      <c r="L969" s="1934" t="s">
        <v>828</v>
      </c>
      <c r="M969" s="1934" t="s">
        <v>828</v>
      </c>
      <c r="N969" s="1934" t="s">
        <v>828</v>
      </c>
      <c r="O969" s="1934" t="s">
        <v>828</v>
      </c>
      <c r="P969" s="1934" t="s">
        <v>828</v>
      </c>
      <c r="Q969" s="1934" t="s">
        <v>828</v>
      </c>
      <c r="R969" s="1934" t="s">
        <v>828</v>
      </c>
      <c r="S969" s="1934" t="s">
        <v>828</v>
      </c>
      <c r="T969" s="1934" t="s">
        <v>828</v>
      </c>
      <c r="U969" s="1934" t="s">
        <v>828</v>
      </c>
      <c r="V969" s="1934" t="s">
        <v>828</v>
      </c>
      <c r="W969" s="1934" t="s">
        <v>828</v>
      </c>
      <c r="X969" s="1934" t="s">
        <v>828</v>
      </c>
      <c r="Y969" s="1934" t="s">
        <v>828</v>
      </c>
      <c r="Z969" s="1934" t="s">
        <v>828</v>
      </c>
      <c r="AA969" s="1934" t="s">
        <v>828</v>
      </c>
      <c r="AB969" s="1934" t="s">
        <v>828</v>
      </c>
      <c r="AC969" s="1934" t="s">
        <v>828</v>
      </c>
      <c r="AD969" s="1934" t="s">
        <v>828</v>
      </c>
      <c r="AE969" s="1934" t="s">
        <v>828</v>
      </c>
      <c r="AF969" s="1934" t="s">
        <v>828</v>
      </c>
      <c r="AG969" s="1934" t="s">
        <v>828</v>
      </c>
      <c r="AH969" s="1934" t="s">
        <v>828</v>
      </c>
      <c r="AI969" s="1934" t="s">
        <v>828</v>
      </c>
      <c r="AJ969" s="1934" t="s">
        <v>828</v>
      </c>
      <c r="AK969" s="1934" t="s">
        <v>828</v>
      </c>
      <c r="AL969" s="1934" t="s">
        <v>828</v>
      </c>
      <c r="AM969" s="1934" t="s">
        <v>828</v>
      </c>
      <c r="AN969" s="1934" t="s">
        <v>828</v>
      </c>
      <c r="AO969" s="1934" t="s">
        <v>828</v>
      </c>
      <c r="AP969" s="1934" t="s">
        <v>9524</v>
      </c>
      <c r="AQ969" s="1934" t="s">
        <v>7948</v>
      </c>
      <c r="AR969" s="1934" t="s">
        <v>828</v>
      </c>
      <c r="AS969" s="1934" t="s">
        <v>828</v>
      </c>
      <c r="AT969" s="1934" t="s">
        <v>828</v>
      </c>
      <c r="AU969" s="1934" t="s">
        <v>828</v>
      </c>
      <c r="AV969" s="1934" t="s">
        <v>828</v>
      </c>
      <c r="AX969" s="1934" t="s">
        <v>828</v>
      </c>
      <c r="AY969" s="1933" t="s">
        <v>828</v>
      </c>
      <c r="AZ969" s="1935" t="s">
        <v>828</v>
      </c>
      <c r="BA969" s="1934" t="s">
        <v>828</v>
      </c>
      <c r="BB969" s="1934" t="s">
        <v>828</v>
      </c>
      <c r="BC969" s="1934" t="s">
        <v>828</v>
      </c>
      <c r="BD969" s="1934" t="s">
        <v>828</v>
      </c>
      <c r="BE969" s="1934" t="s">
        <v>828</v>
      </c>
      <c r="BF969" s="1934" t="s">
        <v>828</v>
      </c>
      <c r="BG969" s="1934" t="s">
        <v>828</v>
      </c>
      <c r="BH969" s="1934" t="s">
        <v>828</v>
      </c>
      <c r="BI969" s="1934" t="s">
        <v>828</v>
      </c>
      <c r="BJ969" s="1934" t="s">
        <v>828</v>
      </c>
      <c r="BK969" s="1934" t="s">
        <v>828</v>
      </c>
      <c r="BL969" s="1934" t="s">
        <v>828</v>
      </c>
      <c r="BM969" s="1934" t="s">
        <v>828</v>
      </c>
      <c r="BN969" s="1934" t="s">
        <v>828</v>
      </c>
      <c r="BO969" s="1934" t="s">
        <v>828</v>
      </c>
      <c r="BP969" s="1934" t="s">
        <v>828</v>
      </c>
      <c r="BQ969" s="1934" t="s">
        <v>828</v>
      </c>
      <c r="BR969" s="1934" t="s">
        <v>828</v>
      </c>
      <c r="BS969" s="1934" t="s">
        <v>828</v>
      </c>
      <c r="BT969" s="1934" t="s">
        <v>828</v>
      </c>
      <c r="BU969" s="1934" t="s">
        <v>828</v>
      </c>
      <c r="BV969" s="1934" t="s">
        <v>828</v>
      </c>
      <c r="BW969" s="1934" t="s">
        <v>828</v>
      </c>
      <c r="BX969" s="1934" t="s">
        <v>828</v>
      </c>
      <c r="BY969" s="1934" t="s">
        <v>828</v>
      </c>
      <c r="BZ969" s="1934" t="s">
        <v>828</v>
      </c>
      <c r="CA969" s="1934" t="s">
        <v>828</v>
      </c>
      <c r="CB969" s="1934" t="s">
        <v>828</v>
      </c>
      <c r="CC969" s="1934" t="s">
        <v>828</v>
      </c>
      <c r="CD969" s="1934" t="s">
        <v>828</v>
      </c>
      <c r="CE969" s="1934" t="s">
        <v>828</v>
      </c>
      <c r="CF969" s="1934" t="s">
        <v>828</v>
      </c>
      <c r="CG969" s="1934" t="s">
        <v>828</v>
      </c>
      <c r="CH969" s="1934" t="s">
        <v>828</v>
      </c>
      <c r="CI969" s="1934" t="s">
        <v>828</v>
      </c>
      <c r="CJ969" s="1934" t="s">
        <v>828</v>
      </c>
      <c r="CK969" s="729"/>
      <c r="CL969" s="1934" t="s">
        <v>828</v>
      </c>
      <c r="CM969" s="1934" t="s">
        <v>828</v>
      </c>
      <c r="CN969" s="1934" t="s">
        <v>828</v>
      </c>
      <c r="CO969" s="1934" t="s">
        <v>828</v>
      </c>
      <c r="CP969" s="1934" t="s">
        <v>828</v>
      </c>
      <c r="CQ969" s="1934" t="s">
        <v>828</v>
      </c>
      <c r="CR969" s="1934" t="s">
        <v>828</v>
      </c>
      <c r="CS969" s="1934" t="s">
        <v>828</v>
      </c>
      <c r="CT969" s="1933" t="s">
        <v>828</v>
      </c>
      <c r="CU969" s="1935" t="s">
        <v>828</v>
      </c>
      <c r="CV969" s="1934" t="s">
        <v>828</v>
      </c>
      <c r="CW969" s="1934" t="s">
        <v>828</v>
      </c>
      <c r="CX969" s="1934" t="s">
        <v>828</v>
      </c>
      <c r="CY969" s="1934" t="s">
        <v>828</v>
      </c>
      <c r="CZ969" s="1934" t="s">
        <v>828</v>
      </c>
      <c r="DA969" s="1934" t="s">
        <v>828</v>
      </c>
      <c r="DB969" s="1934" t="s">
        <v>828</v>
      </c>
      <c r="DC969" s="1934" t="s">
        <v>828</v>
      </c>
      <c r="DD969" s="1934" t="s">
        <v>828</v>
      </c>
      <c r="DE969" s="1934" t="s">
        <v>828</v>
      </c>
      <c r="DF969" s="1934" t="s">
        <v>828</v>
      </c>
      <c r="DG969" s="1934" t="s">
        <v>828</v>
      </c>
      <c r="DH969" s="1934" t="s">
        <v>828</v>
      </c>
      <c r="DI969" s="1934" t="s">
        <v>828</v>
      </c>
      <c r="DJ969" s="1934" t="s">
        <v>828</v>
      </c>
      <c r="DK969" s="1934" t="s">
        <v>828</v>
      </c>
      <c r="DL969" s="1934">
        <v>0</v>
      </c>
      <c r="DM969" s="1934">
        <v>0</v>
      </c>
      <c r="DN969" s="1934">
        <v>0</v>
      </c>
      <c r="DO969" s="1934" t="s">
        <v>828</v>
      </c>
      <c r="DP969" s="1934" t="s">
        <v>828</v>
      </c>
      <c r="DQ969" s="1934" t="s">
        <v>828</v>
      </c>
      <c r="DR969" s="1934">
        <v>0</v>
      </c>
      <c r="DS969" s="1934">
        <v>0</v>
      </c>
      <c r="DT969" s="1934" t="s">
        <v>828</v>
      </c>
      <c r="DU969" s="1934" t="s">
        <v>828</v>
      </c>
      <c r="DV969" s="1934" t="s">
        <v>828</v>
      </c>
      <c r="DW969" s="1934" t="s">
        <v>828</v>
      </c>
      <c r="DX969" s="1934" t="s">
        <v>828</v>
      </c>
      <c r="DY969" s="1934"/>
      <c r="DZ969" s="87"/>
      <c r="EA969" s="1934">
        <v>0</v>
      </c>
      <c r="EB969" s="2004">
        <f t="shared" si="15"/>
        <v>0</v>
      </c>
      <c r="EC969" s="87"/>
      <c r="ED969" s="87"/>
      <c r="EE969" s="87"/>
      <c r="EF969" s="87"/>
      <c r="EG969" s="87"/>
      <c r="EH969" s="87"/>
      <c r="EI969" s="87"/>
      <c r="EJ969" s="87"/>
      <c r="EK969" s="87"/>
      <c r="EL969" s="87"/>
      <c r="EM969" s="87"/>
    </row>
    <row r="970" spans="1:143">
      <c r="A970" s="1932">
        <v>5676</v>
      </c>
      <c r="B970" s="1936" t="s">
        <v>828</v>
      </c>
      <c r="C970" s="1936" t="s">
        <v>828</v>
      </c>
      <c r="D970" s="1937">
        <v>44064</v>
      </c>
      <c r="E970" s="1936" t="s">
        <v>1044</v>
      </c>
      <c r="F970" s="1936" t="s">
        <v>828</v>
      </c>
      <c r="G970" s="1936" t="s">
        <v>828</v>
      </c>
      <c r="H970" s="1936" t="s">
        <v>828</v>
      </c>
      <c r="I970" s="1936" t="s">
        <v>828</v>
      </c>
      <c r="J970" s="1936">
        <v>8001027</v>
      </c>
      <c r="K970" s="1936">
        <v>8000225</v>
      </c>
      <c r="L970" s="1936">
        <v>8000226</v>
      </c>
      <c r="M970" s="1936" t="s">
        <v>831</v>
      </c>
      <c r="N970" s="1936" t="s">
        <v>920</v>
      </c>
      <c r="O970" s="1936">
        <v>8000227</v>
      </c>
      <c r="P970" s="1936" t="s">
        <v>828</v>
      </c>
      <c r="Q970" s="1936">
        <v>8000212</v>
      </c>
      <c r="R970" s="1936">
        <v>9001047</v>
      </c>
      <c r="S970" s="1936">
        <v>8000474</v>
      </c>
      <c r="T970" s="1936">
        <v>8000475</v>
      </c>
      <c r="U970" s="1936">
        <v>8000476</v>
      </c>
      <c r="V970" s="1936">
        <v>8000185</v>
      </c>
      <c r="W970" s="1936">
        <v>8000186</v>
      </c>
      <c r="X970" s="1936">
        <v>8000187</v>
      </c>
      <c r="Y970" s="1936">
        <v>8000477</v>
      </c>
      <c r="Z970" s="1936">
        <v>8000183</v>
      </c>
      <c r="AA970" s="1936">
        <v>8000478</v>
      </c>
      <c r="AB970" s="1936">
        <v>8000473</v>
      </c>
      <c r="AC970" s="1936">
        <v>0</v>
      </c>
      <c r="AD970" s="1936" t="s">
        <v>828</v>
      </c>
      <c r="AE970" s="1936">
        <v>8000480</v>
      </c>
      <c r="AF970" s="1936">
        <v>8000481</v>
      </c>
      <c r="AG970" s="1936">
        <v>8000162</v>
      </c>
      <c r="AH970" s="1936">
        <v>0</v>
      </c>
      <c r="AI970" s="1936" t="s">
        <v>919</v>
      </c>
      <c r="AJ970" s="1936">
        <v>3</v>
      </c>
      <c r="AK970" s="1936">
        <v>4</v>
      </c>
      <c r="AL970" s="1936">
        <v>5</v>
      </c>
      <c r="AM970" s="1936">
        <v>0</v>
      </c>
      <c r="AN970" s="1936">
        <v>8000664</v>
      </c>
      <c r="AO970" s="1936" t="s">
        <v>5924</v>
      </c>
      <c r="AP970" s="1934" t="s">
        <v>9524</v>
      </c>
      <c r="AQ970" s="1936" t="s">
        <v>7948</v>
      </c>
      <c r="AR970" s="1936">
        <v>0</v>
      </c>
      <c r="AS970" s="1936">
        <v>0</v>
      </c>
      <c r="AT970" s="1936">
        <v>0</v>
      </c>
      <c r="AU970" s="1936">
        <v>0</v>
      </c>
      <c r="AV970" s="1936">
        <v>0</v>
      </c>
      <c r="AX970" s="1936" t="s">
        <v>1162</v>
      </c>
      <c r="AY970" s="1936">
        <v>0</v>
      </c>
      <c r="AZ970" s="1937">
        <v>0</v>
      </c>
      <c r="BA970" s="1936" t="s">
        <v>828</v>
      </c>
      <c r="BB970" s="1936" t="s">
        <v>828</v>
      </c>
      <c r="BC970" s="1936" t="s">
        <v>828</v>
      </c>
      <c r="BD970" s="1936" t="s">
        <v>828</v>
      </c>
      <c r="BE970" s="1936" t="s">
        <v>828</v>
      </c>
      <c r="BF970" s="1936" t="s">
        <v>828</v>
      </c>
      <c r="BG970" s="1936" t="s">
        <v>828</v>
      </c>
      <c r="BH970" s="1936" t="s">
        <v>828</v>
      </c>
      <c r="BI970" s="1936" t="s">
        <v>828</v>
      </c>
      <c r="BJ970" s="1936" t="s">
        <v>828</v>
      </c>
      <c r="BK970" s="1936" t="s">
        <v>828</v>
      </c>
      <c r="BL970" s="1936" t="s">
        <v>828</v>
      </c>
      <c r="BM970" s="1936" t="s">
        <v>828</v>
      </c>
      <c r="BN970" s="1936" t="s">
        <v>828</v>
      </c>
      <c r="BO970" s="1936" t="s">
        <v>828</v>
      </c>
      <c r="BP970" s="1936" t="s">
        <v>2960</v>
      </c>
      <c r="BQ970" s="1936" t="s">
        <v>828</v>
      </c>
      <c r="BR970" s="1936" t="s">
        <v>828</v>
      </c>
      <c r="BS970" s="1936">
        <v>5</v>
      </c>
      <c r="BT970" s="1936">
        <v>1</v>
      </c>
      <c r="BU970" s="1936">
        <v>1</v>
      </c>
      <c r="BV970" s="1936" t="s">
        <v>828</v>
      </c>
      <c r="BW970" s="1936" t="s">
        <v>828</v>
      </c>
      <c r="BX970" s="1936" t="s">
        <v>828</v>
      </c>
      <c r="BY970" s="1936" t="s">
        <v>828</v>
      </c>
      <c r="BZ970" s="1936" t="s">
        <v>828</v>
      </c>
      <c r="CA970" s="1936" t="s">
        <v>828</v>
      </c>
      <c r="CB970" s="1936" t="s">
        <v>2960</v>
      </c>
      <c r="CC970" s="1936" t="s">
        <v>828</v>
      </c>
      <c r="CD970" s="1936" t="s">
        <v>828</v>
      </c>
      <c r="CE970" s="1936" t="s">
        <v>828</v>
      </c>
      <c r="CF970" s="1936" t="s">
        <v>828</v>
      </c>
      <c r="CG970" s="1936" t="s">
        <v>828</v>
      </c>
      <c r="CH970" s="1936" t="s">
        <v>828</v>
      </c>
      <c r="CI970" s="1936" t="s">
        <v>828</v>
      </c>
      <c r="CJ970" s="1936" t="s">
        <v>828</v>
      </c>
      <c r="CK970" s="729"/>
      <c r="CL970" s="1936" t="s">
        <v>1162</v>
      </c>
      <c r="CM970" s="1936">
        <v>40</v>
      </c>
      <c r="CN970" s="1936">
        <v>9.8000000000000007</v>
      </c>
      <c r="CO970" s="1936">
        <v>5</v>
      </c>
      <c r="CP970" s="1936" t="s">
        <v>3038</v>
      </c>
      <c r="CQ970" s="1936">
        <v>1</v>
      </c>
      <c r="CR970" s="1936" t="s">
        <v>828</v>
      </c>
      <c r="CS970" s="1936">
        <v>3.3</v>
      </c>
      <c r="CT970" s="1936">
        <v>3.3</v>
      </c>
      <c r="CU970" s="1937">
        <v>1.5</v>
      </c>
      <c r="CV970" s="1936">
        <v>1.5</v>
      </c>
      <c r="CW970" s="1936">
        <v>1</v>
      </c>
      <c r="CX970" s="1936">
        <v>1.5</v>
      </c>
      <c r="CY970" s="1936">
        <v>2</v>
      </c>
      <c r="CZ970" s="1936">
        <v>1.5</v>
      </c>
      <c r="DA970" s="1936">
        <v>1</v>
      </c>
      <c r="DB970" s="1936">
        <v>1</v>
      </c>
      <c r="DC970" s="1936">
        <v>0.9</v>
      </c>
      <c r="DD970" s="1936">
        <v>0.9</v>
      </c>
      <c r="DE970" s="1936">
        <v>0</v>
      </c>
      <c r="DF970" s="1936" t="s">
        <v>828</v>
      </c>
      <c r="DG970" s="1936" t="s">
        <v>828</v>
      </c>
      <c r="DH970" s="1936" t="s">
        <v>828</v>
      </c>
      <c r="DI970" s="1936">
        <v>0</v>
      </c>
      <c r="DJ970" s="1936" t="s">
        <v>828</v>
      </c>
      <c r="DK970" s="1936" t="s">
        <v>3040</v>
      </c>
      <c r="DL970" s="1936">
        <v>0.8</v>
      </c>
      <c r="DM970" s="1936">
        <v>0.8</v>
      </c>
      <c r="DN970" s="1936">
        <v>0.8</v>
      </c>
      <c r="DO970" s="1936" t="s">
        <v>828</v>
      </c>
      <c r="DP970" s="1936">
        <v>0.9</v>
      </c>
      <c r="DQ970" s="1936" t="s">
        <v>919</v>
      </c>
      <c r="DR970" s="1934">
        <v>0</v>
      </c>
      <c r="DS970" s="2000">
        <v>0.4</v>
      </c>
      <c r="DT970" s="1936" t="s">
        <v>828</v>
      </c>
      <c r="DU970" s="1936" t="s">
        <v>828</v>
      </c>
      <c r="DV970" s="1936" t="s">
        <v>828</v>
      </c>
      <c r="DW970" s="1936" t="s">
        <v>828</v>
      </c>
      <c r="DX970" s="1936" t="s">
        <v>828</v>
      </c>
      <c r="DY970" s="1936"/>
      <c r="DZ970" s="87"/>
      <c r="EA970" s="2000">
        <v>0.4</v>
      </c>
      <c r="EB970" s="2004">
        <f t="shared" si="15"/>
        <v>0.4</v>
      </c>
      <c r="EC970" s="87"/>
      <c r="ED970" s="87"/>
      <c r="EE970" s="87"/>
      <c r="EF970" s="87"/>
      <c r="EG970" s="87"/>
      <c r="EH970" s="87"/>
      <c r="EI970" s="87"/>
      <c r="EJ970" s="87"/>
      <c r="EK970" s="87"/>
      <c r="EL970" s="87"/>
      <c r="EM970" s="87"/>
    </row>
    <row r="971" spans="1:143">
      <c r="A971" s="1933">
        <v>5677</v>
      </c>
      <c r="B971" s="1936" t="s">
        <v>828</v>
      </c>
      <c r="C971" s="1936" t="s">
        <v>828</v>
      </c>
      <c r="D971" s="1937">
        <v>150336</v>
      </c>
      <c r="E971" s="1936" t="s">
        <v>1044</v>
      </c>
      <c r="F971" s="1936">
        <v>72576</v>
      </c>
      <c r="G971" s="1936" t="s">
        <v>926</v>
      </c>
      <c r="H971" s="1936">
        <v>72576</v>
      </c>
      <c r="I971" s="1936" t="s">
        <v>926</v>
      </c>
      <c r="J971" s="1936">
        <v>8001028</v>
      </c>
      <c r="K971" s="1936">
        <v>8000225</v>
      </c>
      <c r="L971" s="1936">
        <v>8000226</v>
      </c>
      <c r="M971" s="1936" t="s">
        <v>831</v>
      </c>
      <c r="N971" s="1936" t="s">
        <v>920</v>
      </c>
      <c r="O971" s="1936">
        <v>8000227</v>
      </c>
      <c r="P971" s="1936" t="s">
        <v>828</v>
      </c>
      <c r="Q971" s="1936">
        <v>8000212</v>
      </c>
      <c r="R971" s="1936">
        <v>9001047</v>
      </c>
      <c r="S971" s="1936">
        <v>8000474</v>
      </c>
      <c r="T971" s="1936">
        <v>8000475</v>
      </c>
      <c r="U971" s="1936">
        <v>8000476</v>
      </c>
      <c r="V971" s="1936">
        <v>8000185</v>
      </c>
      <c r="W971" s="1936">
        <v>8000186</v>
      </c>
      <c r="X971" s="1936">
        <v>8000187</v>
      </c>
      <c r="Y971" s="1936">
        <v>8000477</v>
      </c>
      <c r="Z971" s="1936">
        <v>8000183</v>
      </c>
      <c r="AA971" s="1936">
        <v>8000478</v>
      </c>
      <c r="AB971" s="1936">
        <v>8000473</v>
      </c>
      <c r="AC971" s="1936">
        <v>0</v>
      </c>
      <c r="AD971" s="1936" t="s">
        <v>828</v>
      </c>
      <c r="AE971" s="1936">
        <v>8000480</v>
      </c>
      <c r="AF971" s="1936">
        <v>8000481</v>
      </c>
      <c r="AG971" s="1936">
        <v>8000162</v>
      </c>
      <c r="AH971" s="1936">
        <v>0</v>
      </c>
      <c r="AI971" s="1936" t="s">
        <v>919</v>
      </c>
      <c r="AJ971" s="1936">
        <v>3</v>
      </c>
      <c r="AK971" s="1936">
        <v>4</v>
      </c>
      <c r="AL971" s="1936">
        <v>5</v>
      </c>
      <c r="AM971" s="1936">
        <v>0</v>
      </c>
      <c r="AN971" s="1936">
        <v>8000664</v>
      </c>
      <c r="AO971" s="1936" t="s">
        <v>5924</v>
      </c>
      <c r="AP971" s="1934" t="s">
        <v>9524</v>
      </c>
      <c r="AQ971" s="1936" t="s">
        <v>7948</v>
      </c>
      <c r="AR971" s="1936">
        <v>0</v>
      </c>
      <c r="AS971" s="1936">
        <v>0</v>
      </c>
      <c r="AT971" s="1936">
        <v>0</v>
      </c>
      <c r="AU971" s="1936">
        <v>0</v>
      </c>
      <c r="AV971" s="1936">
        <v>0</v>
      </c>
      <c r="AX971" s="1936" t="s">
        <v>1162</v>
      </c>
      <c r="AY971" s="1936">
        <v>0</v>
      </c>
      <c r="AZ971" s="1937">
        <v>0</v>
      </c>
      <c r="BA971" s="1936" t="s">
        <v>828</v>
      </c>
      <c r="BB971" s="1936" t="s">
        <v>828</v>
      </c>
      <c r="BC971" s="1936" t="s">
        <v>828</v>
      </c>
      <c r="BD971" s="1936" t="s">
        <v>828</v>
      </c>
      <c r="BE971" s="1936" t="s">
        <v>828</v>
      </c>
      <c r="BF971" s="1936" t="s">
        <v>828</v>
      </c>
      <c r="BG971" s="1936" t="s">
        <v>828</v>
      </c>
      <c r="BH971" s="1936" t="s">
        <v>828</v>
      </c>
      <c r="BI971" s="1936" t="s">
        <v>828</v>
      </c>
      <c r="BJ971" s="1936" t="s">
        <v>828</v>
      </c>
      <c r="BK971" s="1936" t="s">
        <v>828</v>
      </c>
      <c r="BL971" s="1936" t="s">
        <v>828</v>
      </c>
      <c r="BM971" s="1936" t="s">
        <v>828</v>
      </c>
      <c r="BN971" s="1936" t="s">
        <v>828</v>
      </c>
      <c r="BO971" s="1936" t="s">
        <v>828</v>
      </c>
      <c r="BP971" s="1936" t="s">
        <v>2960</v>
      </c>
      <c r="BQ971" s="1936" t="s">
        <v>828</v>
      </c>
      <c r="BR971" s="1936" t="s">
        <v>828</v>
      </c>
      <c r="BS971" s="1936" t="s">
        <v>926</v>
      </c>
      <c r="BT971" s="1936" t="s">
        <v>919</v>
      </c>
      <c r="BU971" s="1936" t="s">
        <v>919</v>
      </c>
      <c r="BV971" s="1936" t="s">
        <v>828</v>
      </c>
      <c r="BW971" s="1936" t="s">
        <v>828</v>
      </c>
      <c r="BX971" s="1936" t="s">
        <v>828</v>
      </c>
      <c r="BY971" s="1936" t="s">
        <v>828</v>
      </c>
      <c r="BZ971" s="1936" t="s">
        <v>828</v>
      </c>
      <c r="CA971" s="1936" t="s">
        <v>828</v>
      </c>
      <c r="CB971" s="1936" t="s">
        <v>2960</v>
      </c>
      <c r="CC971" s="1936" t="s">
        <v>828</v>
      </c>
      <c r="CD971" s="1936" t="s">
        <v>828</v>
      </c>
      <c r="CE971" s="1936" t="s">
        <v>828</v>
      </c>
      <c r="CF971" s="1936" t="s">
        <v>828</v>
      </c>
      <c r="CG971" s="1936" t="s">
        <v>828</v>
      </c>
      <c r="CH971" s="1936" t="s">
        <v>828</v>
      </c>
      <c r="CI971" s="1936" t="s">
        <v>828</v>
      </c>
      <c r="CJ971" s="1936" t="s">
        <v>828</v>
      </c>
      <c r="CK971" s="729"/>
      <c r="CL971" s="1936" t="s">
        <v>1162</v>
      </c>
      <c r="CM971" s="1936">
        <v>40</v>
      </c>
      <c r="CN971" s="1936">
        <v>9.8000000000000007</v>
      </c>
      <c r="CO971" s="1936">
        <v>5</v>
      </c>
      <c r="CP971" s="1936" t="s">
        <v>3038</v>
      </c>
      <c r="CQ971" s="1936">
        <v>1</v>
      </c>
      <c r="CR971" s="1936" t="s">
        <v>828</v>
      </c>
      <c r="CS971" s="1936">
        <v>3.3</v>
      </c>
      <c r="CT971" s="1936">
        <v>3.3</v>
      </c>
      <c r="CU971" s="1937">
        <v>1.5</v>
      </c>
      <c r="CV971" s="1936">
        <v>1.5</v>
      </c>
      <c r="CW971" s="1936">
        <v>1</v>
      </c>
      <c r="CX971" s="1936">
        <v>1.5</v>
      </c>
      <c r="CY971" s="1936">
        <v>2</v>
      </c>
      <c r="CZ971" s="1936">
        <v>1.5</v>
      </c>
      <c r="DA971" s="1936">
        <v>1</v>
      </c>
      <c r="DB971" s="1936">
        <v>1</v>
      </c>
      <c r="DC971" s="1936">
        <v>0.9</v>
      </c>
      <c r="DD971" s="1936">
        <v>0.9</v>
      </c>
      <c r="DE971" s="1936">
        <v>0</v>
      </c>
      <c r="DF971" s="1936" t="s">
        <v>828</v>
      </c>
      <c r="DG971" s="1936" t="s">
        <v>828</v>
      </c>
      <c r="DH971" s="1936" t="s">
        <v>828</v>
      </c>
      <c r="DI971" s="1936">
        <v>0</v>
      </c>
      <c r="DJ971" s="1936" t="s">
        <v>828</v>
      </c>
      <c r="DK971" s="1936" t="s">
        <v>3040</v>
      </c>
      <c r="DL971" s="1936">
        <v>0.8</v>
      </c>
      <c r="DM971" s="1936">
        <v>0.8</v>
      </c>
      <c r="DN971" s="1936">
        <v>0.8</v>
      </c>
      <c r="DO971" s="1936" t="s">
        <v>828</v>
      </c>
      <c r="DP971" s="1936">
        <v>0.9</v>
      </c>
      <c r="DQ971" s="1936" t="s">
        <v>919</v>
      </c>
      <c r="DR971" s="1934">
        <v>0</v>
      </c>
      <c r="DS971" s="2000">
        <v>0.4</v>
      </c>
      <c r="DT971" s="1936" t="s">
        <v>828</v>
      </c>
      <c r="DU971" s="1936" t="s">
        <v>828</v>
      </c>
      <c r="DV971" s="1936" t="s">
        <v>828</v>
      </c>
      <c r="DW971" s="1936" t="s">
        <v>828</v>
      </c>
      <c r="DX971" s="1936" t="s">
        <v>828</v>
      </c>
      <c r="DY971" s="1936"/>
      <c r="DZ971" s="87"/>
      <c r="EA971" s="2000">
        <v>0.4</v>
      </c>
      <c r="EB971" s="2004">
        <f t="shared" si="15"/>
        <v>0.4</v>
      </c>
      <c r="EC971" s="87"/>
      <c r="ED971" s="87"/>
      <c r="EE971" s="87"/>
      <c r="EF971" s="87"/>
      <c r="EG971" s="87"/>
      <c r="EH971" s="87"/>
      <c r="EI971" s="87"/>
      <c r="EJ971" s="87"/>
      <c r="EK971" s="87"/>
      <c r="EL971" s="87"/>
      <c r="EM971" s="87"/>
    </row>
    <row r="972" spans="1:143">
      <c r="A972" s="1931">
        <v>5678</v>
      </c>
      <c r="B972" s="1934" t="s">
        <v>919</v>
      </c>
      <c r="C972" s="1933" t="s">
        <v>828</v>
      </c>
      <c r="D972" s="1935" t="s">
        <v>4633</v>
      </c>
      <c r="E972" s="1934" t="s">
        <v>828</v>
      </c>
      <c r="F972" s="1934" t="s">
        <v>828</v>
      </c>
      <c r="G972" s="1934" t="s">
        <v>828</v>
      </c>
      <c r="H972" s="1934" t="s">
        <v>828</v>
      </c>
      <c r="I972" s="1934" t="s">
        <v>828</v>
      </c>
      <c r="J972" s="1934" t="s">
        <v>828</v>
      </c>
      <c r="K972" s="1934" t="s">
        <v>828</v>
      </c>
      <c r="L972" s="1934" t="s">
        <v>828</v>
      </c>
      <c r="M972" s="1934" t="s">
        <v>828</v>
      </c>
      <c r="N972" s="1934" t="s">
        <v>828</v>
      </c>
      <c r="O972" s="1934" t="s">
        <v>828</v>
      </c>
      <c r="P972" s="1934" t="s">
        <v>828</v>
      </c>
      <c r="Q972" s="1934" t="s">
        <v>828</v>
      </c>
      <c r="R972" s="1934" t="s">
        <v>828</v>
      </c>
      <c r="S972" s="1934" t="s">
        <v>828</v>
      </c>
      <c r="T972" s="1934" t="s">
        <v>828</v>
      </c>
      <c r="U972" s="1934" t="s">
        <v>828</v>
      </c>
      <c r="V972" s="1934" t="s">
        <v>828</v>
      </c>
      <c r="W972" s="1934" t="s">
        <v>828</v>
      </c>
      <c r="X972" s="1934" t="s">
        <v>828</v>
      </c>
      <c r="Y972" s="1934" t="s">
        <v>828</v>
      </c>
      <c r="Z972" s="1934" t="s">
        <v>828</v>
      </c>
      <c r="AA972" s="1934" t="s">
        <v>828</v>
      </c>
      <c r="AB972" s="1934" t="s">
        <v>828</v>
      </c>
      <c r="AC972" s="1934" t="s">
        <v>828</v>
      </c>
      <c r="AD972" s="1934" t="s">
        <v>828</v>
      </c>
      <c r="AE972" s="1934" t="s">
        <v>828</v>
      </c>
      <c r="AF972" s="1934" t="s">
        <v>828</v>
      </c>
      <c r="AG972" s="1934" t="s">
        <v>828</v>
      </c>
      <c r="AH972" s="1934" t="s">
        <v>828</v>
      </c>
      <c r="AI972" s="1934" t="s">
        <v>828</v>
      </c>
      <c r="AJ972" s="1934" t="s">
        <v>828</v>
      </c>
      <c r="AK972" s="1934" t="s">
        <v>828</v>
      </c>
      <c r="AL972" s="1934" t="s">
        <v>828</v>
      </c>
      <c r="AM972" s="1934" t="s">
        <v>828</v>
      </c>
      <c r="AN972" s="1934" t="s">
        <v>828</v>
      </c>
      <c r="AO972" s="1934" t="s">
        <v>828</v>
      </c>
      <c r="AP972" s="1934" t="s">
        <v>9524</v>
      </c>
      <c r="AQ972" s="1934" t="s">
        <v>7948</v>
      </c>
      <c r="AR972" s="1934" t="s">
        <v>828</v>
      </c>
      <c r="AS972" s="1934" t="s">
        <v>828</v>
      </c>
      <c r="AT972" s="1934" t="s">
        <v>828</v>
      </c>
      <c r="AU972" s="1934" t="s">
        <v>828</v>
      </c>
      <c r="AV972" s="1934" t="s">
        <v>828</v>
      </c>
      <c r="AX972" s="1934" t="s">
        <v>828</v>
      </c>
      <c r="AY972" s="1933" t="s">
        <v>828</v>
      </c>
      <c r="AZ972" s="1935" t="s">
        <v>828</v>
      </c>
      <c r="BA972" s="1934" t="s">
        <v>828</v>
      </c>
      <c r="BB972" s="1934" t="s">
        <v>828</v>
      </c>
      <c r="BC972" s="1934" t="s">
        <v>828</v>
      </c>
      <c r="BD972" s="1934" t="s">
        <v>828</v>
      </c>
      <c r="BE972" s="1934" t="s">
        <v>828</v>
      </c>
      <c r="BF972" s="1934" t="s">
        <v>828</v>
      </c>
      <c r="BG972" s="1934" t="s">
        <v>828</v>
      </c>
      <c r="BH972" s="1934" t="s">
        <v>828</v>
      </c>
      <c r="BI972" s="1934" t="s">
        <v>828</v>
      </c>
      <c r="BJ972" s="1934" t="s">
        <v>828</v>
      </c>
      <c r="BK972" s="1934" t="s">
        <v>828</v>
      </c>
      <c r="BL972" s="1934" t="s">
        <v>828</v>
      </c>
      <c r="BM972" s="1934" t="s">
        <v>828</v>
      </c>
      <c r="BN972" s="1934" t="s">
        <v>828</v>
      </c>
      <c r="BO972" s="1934" t="s">
        <v>828</v>
      </c>
      <c r="BP972" s="1934" t="s">
        <v>828</v>
      </c>
      <c r="BQ972" s="1934" t="s">
        <v>828</v>
      </c>
      <c r="BR972" s="1934" t="s">
        <v>828</v>
      </c>
      <c r="BS972" s="1934" t="s">
        <v>828</v>
      </c>
      <c r="BT972" s="1934" t="s">
        <v>828</v>
      </c>
      <c r="BU972" s="1934" t="s">
        <v>828</v>
      </c>
      <c r="BV972" s="1934" t="s">
        <v>828</v>
      </c>
      <c r="BW972" s="1934" t="s">
        <v>828</v>
      </c>
      <c r="BX972" s="1934" t="s">
        <v>828</v>
      </c>
      <c r="BY972" s="1934" t="s">
        <v>828</v>
      </c>
      <c r="BZ972" s="1934" t="s">
        <v>828</v>
      </c>
      <c r="CA972" s="1934" t="s">
        <v>828</v>
      </c>
      <c r="CB972" s="1934" t="s">
        <v>828</v>
      </c>
      <c r="CC972" s="1934" t="s">
        <v>828</v>
      </c>
      <c r="CD972" s="1934" t="s">
        <v>828</v>
      </c>
      <c r="CE972" s="1934" t="s">
        <v>828</v>
      </c>
      <c r="CF972" s="1934" t="s">
        <v>828</v>
      </c>
      <c r="CG972" s="1934" t="s">
        <v>828</v>
      </c>
      <c r="CH972" s="1934" t="s">
        <v>828</v>
      </c>
      <c r="CI972" s="1934" t="s">
        <v>828</v>
      </c>
      <c r="CJ972" s="1934" t="s">
        <v>828</v>
      </c>
      <c r="CK972" s="729"/>
      <c r="CL972" s="1934" t="s">
        <v>828</v>
      </c>
      <c r="CM972" s="1934" t="s">
        <v>828</v>
      </c>
      <c r="CN972" s="1934" t="s">
        <v>828</v>
      </c>
      <c r="CO972" s="1934" t="s">
        <v>828</v>
      </c>
      <c r="CP972" s="1934" t="s">
        <v>828</v>
      </c>
      <c r="CQ972" s="1934" t="s">
        <v>828</v>
      </c>
      <c r="CR972" s="1934" t="s">
        <v>828</v>
      </c>
      <c r="CS972" s="1934" t="s">
        <v>828</v>
      </c>
      <c r="CT972" s="1933" t="s">
        <v>828</v>
      </c>
      <c r="CU972" s="1935" t="s">
        <v>828</v>
      </c>
      <c r="CV972" s="1934" t="s">
        <v>828</v>
      </c>
      <c r="CW972" s="1934" t="s">
        <v>828</v>
      </c>
      <c r="CX972" s="1934" t="s">
        <v>828</v>
      </c>
      <c r="CY972" s="1934" t="s">
        <v>828</v>
      </c>
      <c r="CZ972" s="1934" t="s">
        <v>828</v>
      </c>
      <c r="DA972" s="1934" t="s">
        <v>828</v>
      </c>
      <c r="DB972" s="1934" t="s">
        <v>828</v>
      </c>
      <c r="DC972" s="1934" t="s">
        <v>828</v>
      </c>
      <c r="DD972" s="1934" t="s">
        <v>828</v>
      </c>
      <c r="DE972" s="1934" t="s">
        <v>828</v>
      </c>
      <c r="DF972" s="1934" t="s">
        <v>828</v>
      </c>
      <c r="DG972" s="1934" t="s">
        <v>828</v>
      </c>
      <c r="DH972" s="1934" t="s">
        <v>828</v>
      </c>
      <c r="DI972" s="1934" t="s">
        <v>828</v>
      </c>
      <c r="DJ972" s="1934" t="s">
        <v>828</v>
      </c>
      <c r="DK972" s="1934" t="s">
        <v>828</v>
      </c>
      <c r="DL972" s="1934">
        <v>0</v>
      </c>
      <c r="DM972" s="1934">
        <v>0</v>
      </c>
      <c r="DN972" s="1934">
        <v>0</v>
      </c>
      <c r="DO972" s="1934" t="s">
        <v>828</v>
      </c>
      <c r="DP972" s="1934" t="s">
        <v>828</v>
      </c>
      <c r="DQ972" s="1934" t="s">
        <v>828</v>
      </c>
      <c r="DR972" s="1934">
        <v>0</v>
      </c>
      <c r="DS972" s="1934">
        <v>0</v>
      </c>
      <c r="DT972" s="1934" t="s">
        <v>828</v>
      </c>
      <c r="DU972" s="1934" t="s">
        <v>828</v>
      </c>
      <c r="DV972" s="1934" t="s">
        <v>828</v>
      </c>
      <c r="DW972" s="1934" t="s">
        <v>828</v>
      </c>
      <c r="DX972" s="1934" t="s">
        <v>828</v>
      </c>
      <c r="DY972" s="1934"/>
      <c r="DZ972" s="87"/>
      <c r="EA972" s="1934">
        <v>0</v>
      </c>
      <c r="EB972" s="2004">
        <f t="shared" si="15"/>
        <v>0</v>
      </c>
      <c r="EC972" s="87"/>
      <c r="ED972" s="87"/>
      <c r="EE972" s="87"/>
      <c r="EF972" s="87"/>
      <c r="EG972" s="87"/>
      <c r="EH972" s="87"/>
      <c r="EI972" s="87"/>
      <c r="EJ972" s="87"/>
      <c r="EK972" s="87"/>
      <c r="EL972" s="87"/>
      <c r="EM972" s="87"/>
    </row>
    <row r="973" spans="1:143">
      <c r="A973" s="1933">
        <v>5679</v>
      </c>
      <c r="B973" s="1936" t="s">
        <v>828</v>
      </c>
      <c r="C973" s="1936" t="s">
        <v>828</v>
      </c>
      <c r="D973" s="1937">
        <v>44064</v>
      </c>
      <c r="E973" s="1936" t="s">
        <v>1044</v>
      </c>
      <c r="F973" s="1936" t="s">
        <v>828</v>
      </c>
      <c r="G973" s="1936" t="s">
        <v>828</v>
      </c>
      <c r="H973" s="1936" t="s">
        <v>828</v>
      </c>
      <c r="I973" s="1936" t="s">
        <v>828</v>
      </c>
      <c r="J973" s="1936">
        <v>8001029</v>
      </c>
      <c r="K973" s="1936">
        <v>8000225</v>
      </c>
      <c r="L973" s="1936">
        <v>8000226</v>
      </c>
      <c r="M973" s="1936" t="s">
        <v>831</v>
      </c>
      <c r="N973" s="1936" t="s">
        <v>920</v>
      </c>
      <c r="O973" s="1936">
        <v>8000227</v>
      </c>
      <c r="P973" s="1936" t="s">
        <v>828</v>
      </c>
      <c r="Q973" s="1936">
        <v>8000212</v>
      </c>
      <c r="R973" s="1936">
        <v>9001047</v>
      </c>
      <c r="S973" s="1936">
        <v>8000474</v>
      </c>
      <c r="T973" s="1936">
        <v>8000475</v>
      </c>
      <c r="U973" s="1936">
        <v>8000476</v>
      </c>
      <c r="V973" s="1936">
        <v>8000185</v>
      </c>
      <c r="W973" s="1936">
        <v>8000186</v>
      </c>
      <c r="X973" s="1936">
        <v>8000187</v>
      </c>
      <c r="Y973" s="1936">
        <v>8000477</v>
      </c>
      <c r="Z973" s="1936">
        <v>8000183</v>
      </c>
      <c r="AA973" s="1936">
        <v>8000478</v>
      </c>
      <c r="AB973" s="1936">
        <v>8000473</v>
      </c>
      <c r="AC973" s="1936">
        <v>0</v>
      </c>
      <c r="AD973" s="1936" t="s">
        <v>828</v>
      </c>
      <c r="AE973" s="1936">
        <v>8000480</v>
      </c>
      <c r="AF973" s="1936">
        <v>8000481</v>
      </c>
      <c r="AG973" s="1936">
        <v>8000162</v>
      </c>
      <c r="AH973" s="1936">
        <v>0</v>
      </c>
      <c r="AI973" s="1936" t="s">
        <v>919</v>
      </c>
      <c r="AJ973" s="1936">
        <v>3</v>
      </c>
      <c r="AK973" s="1936">
        <v>4</v>
      </c>
      <c r="AL973" s="1936">
        <v>5</v>
      </c>
      <c r="AM973" s="1936">
        <v>0</v>
      </c>
      <c r="AN973" s="1936">
        <v>8000664</v>
      </c>
      <c r="AO973" s="1936" t="s">
        <v>5924</v>
      </c>
      <c r="AP973" s="1934" t="s">
        <v>9524</v>
      </c>
      <c r="AQ973" s="1936" t="s">
        <v>7948</v>
      </c>
      <c r="AR973" s="1936">
        <v>0</v>
      </c>
      <c r="AS973" s="1936">
        <v>0</v>
      </c>
      <c r="AT973" s="1936">
        <v>0</v>
      </c>
      <c r="AU973" s="1936">
        <v>0</v>
      </c>
      <c r="AV973" s="1936">
        <v>0</v>
      </c>
      <c r="AX973" s="1936" t="s">
        <v>1162</v>
      </c>
      <c r="AY973" s="1936">
        <v>0</v>
      </c>
      <c r="AZ973" s="1937">
        <v>0</v>
      </c>
      <c r="BA973" s="1936" t="s">
        <v>828</v>
      </c>
      <c r="BB973" s="1936" t="s">
        <v>828</v>
      </c>
      <c r="BC973" s="1936" t="s">
        <v>828</v>
      </c>
      <c r="BD973" s="1936" t="s">
        <v>828</v>
      </c>
      <c r="BE973" s="1936" t="s">
        <v>828</v>
      </c>
      <c r="BF973" s="1936" t="s">
        <v>828</v>
      </c>
      <c r="BG973" s="1936" t="s">
        <v>828</v>
      </c>
      <c r="BH973" s="1936" t="s">
        <v>828</v>
      </c>
      <c r="BI973" s="1936" t="s">
        <v>828</v>
      </c>
      <c r="BJ973" s="1936" t="s">
        <v>828</v>
      </c>
      <c r="BK973" s="1936" t="s">
        <v>828</v>
      </c>
      <c r="BL973" s="1936" t="s">
        <v>828</v>
      </c>
      <c r="BM973" s="1936" t="s">
        <v>828</v>
      </c>
      <c r="BN973" s="1936" t="s">
        <v>828</v>
      </c>
      <c r="BO973" s="1936" t="s">
        <v>828</v>
      </c>
      <c r="BP973" s="1936" t="s">
        <v>2960</v>
      </c>
      <c r="BQ973" s="1936" t="s">
        <v>828</v>
      </c>
      <c r="BR973" s="1936" t="s">
        <v>828</v>
      </c>
      <c r="BS973" s="1936">
        <v>5</v>
      </c>
      <c r="BT973" s="1936">
        <v>1</v>
      </c>
      <c r="BU973" s="1936">
        <v>1</v>
      </c>
      <c r="BV973" s="1936" t="s">
        <v>828</v>
      </c>
      <c r="BW973" s="1936" t="s">
        <v>828</v>
      </c>
      <c r="BX973" s="1936" t="s">
        <v>828</v>
      </c>
      <c r="BY973" s="1936" t="s">
        <v>828</v>
      </c>
      <c r="BZ973" s="1936" t="s">
        <v>828</v>
      </c>
      <c r="CA973" s="1936" t="s">
        <v>828</v>
      </c>
      <c r="CB973" s="1936" t="s">
        <v>2960</v>
      </c>
      <c r="CC973" s="1936" t="s">
        <v>828</v>
      </c>
      <c r="CD973" s="1936" t="s">
        <v>828</v>
      </c>
      <c r="CE973" s="1936" t="s">
        <v>828</v>
      </c>
      <c r="CF973" s="1936" t="s">
        <v>828</v>
      </c>
      <c r="CG973" s="1936" t="s">
        <v>828</v>
      </c>
      <c r="CH973" s="1936" t="s">
        <v>828</v>
      </c>
      <c r="CI973" s="1936" t="s">
        <v>828</v>
      </c>
      <c r="CJ973" s="1936" t="s">
        <v>828</v>
      </c>
      <c r="CK973" s="729"/>
      <c r="CL973" s="1936" t="s">
        <v>1162</v>
      </c>
      <c r="CM973" s="1936">
        <v>40</v>
      </c>
      <c r="CN973" s="1936">
        <v>9.8000000000000007</v>
      </c>
      <c r="CO973" s="1936">
        <v>5</v>
      </c>
      <c r="CP973" s="1936" t="s">
        <v>3038</v>
      </c>
      <c r="CQ973" s="1936">
        <v>1</v>
      </c>
      <c r="CR973" s="1936" t="s">
        <v>828</v>
      </c>
      <c r="CS973" s="1936">
        <v>3.3</v>
      </c>
      <c r="CT973" s="1936">
        <v>3.3</v>
      </c>
      <c r="CU973" s="1937">
        <v>1.5</v>
      </c>
      <c r="CV973" s="1936">
        <v>1.5</v>
      </c>
      <c r="CW973" s="1936">
        <v>1</v>
      </c>
      <c r="CX973" s="1936">
        <v>1.5</v>
      </c>
      <c r="CY973" s="1936">
        <v>2</v>
      </c>
      <c r="CZ973" s="1936">
        <v>1.5</v>
      </c>
      <c r="DA973" s="1936">
        <v>1</v>
      </c>
      <c r="DB973" s="1936">
        <v>1</v>
      </c>
      <c r="DC973" s="1936">
        <v>0.9</v>
      </c>
      <c r="DD973" s="1936">
        <v>0.9</v>
      </c>
      <c r="DE973" s="1936">
        <v>0</v>
      </c>
      <c r="DF973" s="1936" t="s">
        <v>828</v>
      </c>
      <c r="DG973" s="1936" t="s">
        <v>828</v>
      </c>
      <c r="DH973" s="1936" t="s">
        <v>828</v>
      </c>
      <c r="DI973" s="1936">
        <v>0</v>
      </c>
      <c r="DJ973" s="1936" t="s">
        <v>828</v>
      </c>
      <c r="DK973" s="1936" t="s">
        <v>3040</v>
      </c>
      <c r="DL973" s="1936">
        <v>0.8</v>
      </c>
      <c r="DM973" s="1936">
        <v>0.8</v>
      </c>
      <c r="DN973" s="1936">
        <v>0.8</v>
      </c>
      <c r="DO973" s="1936" t="s">
        <v>828</v>
      </c>
      <c r="DP973" s="1936">
        <v>0.9</v>
      </c>
      <c r="DQ973" s="1936" t="s">
        <v>919</v>
      </c>
      <c r="DR973" s="1934">
        <v>0</v>
      </c>
      <c r="DS973" s="2000">
        <v>0.4</v>
      </c>
      <c r="DT973" s="1936" t="s">
        <v>828</v>
      </c>
      <c r="DU973" s="1936" t="s">
        <v>828</v>
      </c>
      <c r="DV973" s="1936" t="s">
        <v>828</v>
      </c>
      <c r="DW973" s="1936" t="s">
        <v>828</v>
      </c>
      <c r="DX973" s="1936" t="s">
        <v>828</v>
      </c>
      <c r="DY973" s="1936"/>
      <c r="DZ973" s="87"/>
      <c r="EA973" s="2000">
        <v>0.4</v>
      </c>
      <c r="EB973" s="2004">
        <f t="shared" si="15"/>
        <v>0.4</v>
      </c>
      <c r="EC973" s="87"/>
      <c r="ED973" s="87"/>
      <c r="EE973" s="87"/>
      <c r="EF973" s="87"/>
      <c r="EG973" s="87"/>
      <c r="EH973" s="87"/>
      <c r="EI973" s="87"/>
      <c r="EJ973" s="87"/>
      <c r="EK973" s="87"/>
      <c r="EL973" s="87"/>
      <c r="EM973" s="87"/>
    </row>
    <row r="974" spans="1:143">
      <c r="A974" s="1932">
        <v>5680</v>
      </c>
      <c r="B974" s="1936" t="s">
        <v>828</v>
      </c>
      <c r="C974" s="1936" t="s">
        <v>828</v>
      </c>
      <c r="D974" s="1937">
        <v>150336</v>
      </c>
      <c r="E974" s="1936" t="s">
        <v>1044</v>
      </c>
      <c r="F974" s="1936">
        <v>72576</v>
      </c>
      <c r="G974" s="1936" t="s">
        <v>926</v>
      </c>
      <c r="H974" s="1936">
        <v>72576</v>
      </c>
      <c r="I974" s="1936" t="s">
        <v>926</v>
      </c>
      <c r="J974" s="1936">
        <v>8001030</v>
      </c>
      <c r="K974" s="1936">
        <v>8000225</v>
      </c>
      <c r="L974" s="1936">
        <v>8000226</v>
      </c>
      <c r="M974" s="1936" t="s">
        <v>831</v>
      </c>
      <c r="N974" s="1936" t="s">
        <v>920</v>
      </c>
      <c r="O974" s="1936">
        <v>8000227</v>
      </c>
      <c r="P974" s="1936" t="s">
        <v>828</v>
      </c>
      <c r="Q974" s="1936">
        <v>8000212</v>
      </c>
      <c r="R974" s="1936">
        <v>9001047</v>
      </c>
      <c r="S974" s="1936">
        <v>8000474</v>
      </c>
      <c r="T974" s="1936">
        <v>8000475</v>
      </c>
      <c r="U974" s="1936">
        <v>8000476</v>
      </c>
      <c r="V974" s="1936">
        <v>8000185</v>
      </c>
      <c r="W974" s="1936">
        <v>8000186</v>
      </c>
      <c r="X974" s="1936">
        <v>8000187</v>
      </c>
      <c r="Y974" s="1936">
        <v>8000477</v>
      </c>
      <c r="Z974" s="1936">
        <v>8000183</v>
      </c>
      <c r="AA974" s="1936">
        <v>8000478</v>
      </c>
      <c r="AB974" s="1936">
        <v>8000473</v>
      </c>
      <c r="AC974" s="1936">
        <v>0</v>
      </c>
      <c r="AD974" s="1936" t="s">
        <v>828</v>
      </c>
      <c r="AE974" s="1936">
        <v>8000480</v>
      </c>
      <c r="AF974" s="1936">
        <v>8000481</v>
      </c>
      <c r="AG974" s="1936">
        <v>8000162</v>
      </c>
      <c r="AH974" s="1936">
        <v>0</v>
      </c>
      <c r="AI974" s="1936" t="s">
        <v>919</v>
      </c>
      <c r="AJ974" s="1936">
        <v>3</v>
      </c>
      <c r="AK974" s="1936">
        <v>4</v>
      </c>
      <c r="AL974" s="1936">
        <v>5</v>
      </c>
      <c r="AM974" s="1936">
        <v>0</v>
      </c>
      <c r="AN974" s="1936">
        <v>8000664</v>
      </c>
      <c r="AO974" s="1936" t="s">
        <v>5924</v>
      </c>
      <c r="AP974" s="1934" t="s">
        <v>9524</v>
      </c>
      <c r="AQ974" s="1936" t="s">
        <v>7948</v>
      </c>
      <c r="AR974" s="1936">
        <v>0</v>
      </c>
      <c r="AS974" s="1936">
        <v>0</v>
      </c>
      <c r="AT974" s="1936">
        <v>0</v>
      </c>
      <c r="AU974" s="1936">
        <v>0</v>
      </c>
      <c r="AV974" s="1936">
        <v>0</v>
      </c>
      <c r="AX974" s="1936" t="s">
        <v>1162</v>
      </c>
      <c r="AY974" s="1936">
        <v>0</v>
      </c>
      <c r="AZ974" s="1937">
        <v>0</v>
      </c>
      <c r="BA974" s="1936" t="s">
        <v>828</v>
      </c>
      <c r="BB974" s="1936" t="s">
        <v>828</v>
      </c>
      <c r="BC974" s="1936" t="s">
        <v>828</v>
      </c>
      <c r="BD974" s="1936" t="s">
        <v>828</v>
      </c>
      <c r="BE974" s="1936" t="s">
        <v>828</v>
      </c>
      <c r="BF974" s="1936" t="s">
        <v>828</v>
      </c>
      <c r="BG974" s="1936" t="s">
        <v>828</v>
      </c>
      <c r="BH974" s="1936" t="s">
        <v>828</v>
      </c>
      <c r="BI974" s="1936" t="s">
        <v>828</v>
      </c>
      <c r="BJ974" s="1936" t="s">
        <v>828</v>
      </c>
      <c r="BK974" s="1936" t="s">
        <v>828</v>
      </c>
      <c r="BL974" s="1936" t="s">
        <v>828</v>
      </c>
      <c r="BM974" s="1936" t="s">
        <v>828</v>
      </c>
      <c r="BN974" s="1936" t="s">
        <v>828</v>
      </c>
      <c r="BO974" s="1936" t="s">
        <v>828</v>
      </c>
      <c r="BP974" s="1936" t="s">
        <v>2960</v>
      </c>
      <c r="BQ974" s="1936" t="s">
        <v>828</v>
      </c>
      <c r="BR974" s="1936" t="s">
        <v>828</v>
      </c>
      <c r="BS974" s="1936" t="s">
        <v>926</v>
      </c>
      <c r="BT974" s="1936" t="s">
        <v>919</v>
      </c>
      <c r="BU974" s="1936" t="s">
        <v>919</v>
      </c>
      <c r="BV974" s="1936" t="s">
        <v>828</v>
      </c>
      <c r="BW974" s="1936" t="s">
        <v>828</v>
      </c>
      <c r="BX974" s="1936" t="s">
        <v>828</v>
      </c>
      <c r="BY974" s="1936" t="s">
        <v>828</v>
      </c>
      <c r="BZ974" s="1936" t="s">
        <v>828</v>
      </c>
      <c r="CA974" s="1936" t="s">
        <v>828</v>
      </c>
      <c r="CB974" s="1936" t="s">
        <v>2960</v>
      </c>
      <c r="CC974" s="1936" t="s">
        <v>828</v>
      </c>
      <c r="CD974" s="1936" t="s">
        <v>828</v>
      </c>
      <c r="CE974" s="1936" t="s">
        <v>828</v>
      </c>
      <c r="CF974" s="1936" t="s">
        <v>828</v>
      </c>
      <c r="CG974" s="1936" t="s">
        <v>828</v>
      </c>
      <c r="CH974" s="1936" t="s">
        <v>828</v>
      </c>
      <c r="CI974" s="1936" t="s">
        <v>828</v>
      </c>
      <c r="CJ974" s="1936" t="s">
        <v>828</v>
      </c>
      <c r="CK974" s="729"/>
      <c r="CL974" s="1936" t="s">
        <v>1162</v>
      </c>
      <c r="CM974" s="1936">
        <v>40</v>
      </c>
      <c r="CN974" s="1936">
        <v>9.8000000000000007</v>
      </c>
      <c r="CO974" s="1936">
        <v>5</v>
      </c>
      <c r="CP974" s="1936" t="s">
        <v>3038</v>
      </c>
      <c r="CQ974" s="1936">
        <v>1</v>
      </c>
      <c r="CR974" s="1936" t="s">
        <v>828</v>
      </c>
      <c r="CS974" s="1936">
        <v>3.3</v>
      </c>
      <c r="CT974" s="1936">
        <v>3.3</v>
      </c>
      <c r="CU974" s="1937">
        <v>1.5</v>
      </c>
      <c r="CV974" s="1936">
        <v>1.5</v>
      </c>
      <c r="CW974" s="1936">
        <v>1</v>
      </c>
      <c r="CX974" s="1936">
        <v>1.5</v>
      </c>
      <c r="CY974" s="1936">
        <v>2</v>
      </c>
      <c r="CZ974" s="1936">
        <v>1.5</v>
      </c>
      <c r="DA974" s="1936">
        <v>1</v>
      </c>
      <c r="DB974" s="1936">
        <v>1</v>
      </c>
      <c r="DC974" s="1936">
        <v>0.9</v>
      </c>
      <c r="DD974" s="1936">
        <v>0.9</v>
      </c>
      <c r="DE974" s="1936">
        <v>0</v>
      </c>
      <c r="DF974" s="1936" t="s">
        <v>828</v>
      </c>
      <c r="DG974" s="1936" t="s">
        <v>828</v>
      </c>
      <c r="DH974" s="1936" t="s">
        <v>828</v>
      </c>
      <c r="DI974" s="1936">
        <v>0</v>
      </c>
      <c r="DJ974" s="1936" t="s">
        <v>828</v>
      </c>
      <c r="DK974" s="1936" t="s">
        <v>3040</v>
      </c>
      <c r="DL974" s="1936">
        <v>0.8</v>
      </c>
      <c r="DM974" s="1936">
        <v>0.8</v>
      </c>
      <c r="DN974" s="1936">
        <v>0.8</v>
      </c>
      <c r="DO974" s="1936" t="s">
        <v>828</v>
      </c>
      <c r="DP974" s="1936">
        <v>0.9</v>
      </c>
      <c r="DQ974" s="1936" t="s">
        <v>919</v>
      </c>
      <c r="DR974" s="1934">
        <v>0</v>
      </c>
      <c r="DS974" s="2000">
        <v>0.4</v>
      </c>
      <c r="DT974" s="1936" t="s">
        <v>828</v>
      </c>
      <c r="DU974" s="1936" t="s">
        <v>828</v>
      </c>
      <c r="DV974" s="1936" t="s">
        <v>828</v>
      </c>
      <c r="DW974" s="1936" t="s">
        <v>828</v>
      </c>
      <c r="DX974" s="1936" t="s">
        <v>828</v>
      </c>
      <c r="DY974" s="1936"/>
      <c r="DZ974" s="87"/>
      <c r="EA974" s="2000">
        <v>0.4</v>
      </c>
      <c r="EB974" s="2004">
        <f t="shared" si="15"/>
        <v>0.4</v>
      </c>
      <c r="EC974" s="87"/>
      <c r="ED974" s="87"/>
      <c r="EE974" s="87"/>
      <c r="EF974" s="87"/>
      <c r="EG974" s="87"/>
      <c r="EH974" s="87"/>
      <c r="EI974" s="87"/>
      <c r="EJ974" s="87"/>
      <c r="EK974" s="87"/>
      <c r="EL974" s="87"/>
      <c r="EM974" s="87"/>
    </row>
    <row r="975" spans="1:143">
      <c r="A975" s="1930">
        <v>5681</v>
      </c>
      <c r="B975" s="1934" t="s">
        <v>919</v>
      </c>
      <c r="C975" s="1933" t="s">
        <v>828</v>
      </c>
      <c r="D975" s="1935" t="s">
        <v>4633</v>
      </c>
      <c r="E975" s="1934" t="s">
        <v>828</v>
      </c>
      <c r="F975" s="1934" t="s">
        <v>828</v>
      </c>
      <c r="G975" s="1934" t="s">
        <v>828</v>
      </c>
      <c r="H975" s="1934" t="s">
        <v>828</v>
      </c>
      <c r="I975" s="1934" t="s">
        <v>828</v>
      </c>
      <c r="J975" s="1934" t="s">
        <v>828</v>
      </c>
      <c r="K975" s="1934" t="s">
        <v>828</v>
      </c>
      <c r="L975" s="1934" t="s">
        <v>828</v>
      </c>
      <c r="M975" s="1934" t="s">
        <v>828</v>
      </c>
      <c r="N975" s="1934" t="s">
        <v>828</v>
      </c>
      <c r="O975" s="1934" t="s">
        <v>828</v>
      </c>
      <c r="P975" s="1934" t="s">
        <v>828</v>
      </c>
      <c r="Q975" s="1934" t="s">
        <v>828</v>
      </c>
      <c r="R975" s="1934" t="s">
        <v>828</v>
      </c>
      <c r="S975" s="1934" t="s">
        <v>828</v>
      </c>
      <c r="T975" s="1934" t="s">
        <v>828</v>
      </c>
      <c r="U975" s="1934" t="s">
        <v>828</v>
      </c>
      <c r="V975" s="1934" t="s">
        <v>828</v>
      </c>
      <c r="W975" s="1934" t="s">
        <v>828</v>
      </c>
      <c r="X975" s="1934" t="s">
        <v>828</v>
      </c>
      <c r="Y975" s="1934" t="s">
        <v>828</v>
      </c>
      <c r="Z975" s="1934" t="s">
        <v>828</v>
      </c>
      <c r="AA975" s="1934" t="s">
        <v>828</v>
      </c>
      <c r="AB975" s="1934" t="s">
        <v>828</v>
      </c>
      <c r="AC975" s="1934" t="s">
        <v>828</v>
      </c>
      <c r="AD975" s="1934" t="s">
        <v>828</v>
      </c>
      <c r="AE975" s="1934" t="s">
        <v>828</v>
      </c>
      <c r="AF975" s="1934" t="s">
        <v>828</v>
      </c>
      <c r="AG975" s="1934" t="s">
        <v>828</v>
      </c>
      <c r="AH975" s="1934" t="s">
        <v>828</v>
      </c>
      <c r="AI975" s="1934" t="s">
        <v>828</v>
      </c>
      <c r="AJ975" s="1934" t="s">
        <v>828</v>
      </c>
      <c r="AK975" s="1934" t="s">
        <v>828</v>
      </c>
      <c r="AL975" s="1934" t="s">
        <v>828</v>
      </c>
      <c r="AM975" s="1934" t="s">
        <v>828</v>
      </c>
      <c r="AN975" s="1934" t="s">
        <v>828</v>
      </c>
      <c r="AO975" s="1934" t="s">
        <v>828</v>
      </c>
      <c r="AP975" s="1934" t="s">
        <v>9524</v>
      </c>
      <c r="AQ975" s="1934" t="s">
        <v>7948</v>
      </c>
      <c r="AR975" s="1934" t="s">
        <v>828</v>
      </c>
      <c r="AS975" s="1934" t="s">
        <v>828</v>
      </c>
      <c r="AT975" s="1934" t="s">
        <v>828</v>
      </c>
      <c r="AU975" s="1934" t="s">
        <v>828</v>
      </c>
      <c r="AV975" s="1934" t="s">
        <v>828</v>
      </c>
      <c r="AX975" s="1934" t="s">
        <v>828</v>
      </c>
      <c r="AY975" s="1933" t="s">
        <v>828</v>
      </c>
      <c r="AZ975" s="1935" t="s">
        <v>828</v>
      </c>
      <c r="BA975" s="1934" t="s">
        <v>828</v>
      </c>
      <c r="BB975" s="1934" t="s">
        <v>828</v>
      </c>
      <c r="BC975" s="1934" t="s">
        <v>828</v>
      </c>
      <c r="BD975" s="1934" t="s">
        <v>828</v>
      </c>
      <c r="BE975" s="1934" t="s">
        <v>828</v>
      </c>
      <c r="BF975" s="1934" t="s">
        <v>828</v>
      </c>
      <c r="BG975" s="1934" t="s">
        <v>828</v>
      </c>
      <c r="BH975" s="1934" t="s">
        <v>828</v>
      </c>
      <c r="BI975" s="1934" t="s">
        <v>828</v>
      </c>
      <c r="BJ975" s="1934" t="s">
        <v>828</v>
      </c>
      <c r="BK975" s="1934" t="s">
        <v>828</v>
      </c>
      <c r="BL975" s="1934" t="s">
        <v>828</v>
      </c>
      <c r="BM975" s="1934" t="s">
        <v>828</v>
      </c>
      <c r="BN975" s="1934" t="s">
        <v>828</v>
      </c>
      <c r="BO975" s="1934" t="s">
        <v>828</v>
      </c>
      <c r="BP975" s="1934" t="s">
        <v>828</v>
      </c>
      <c r="BQ975" s="1934" t="s">
        <v>828</v>
      </c>
      <c r="BR975" s="1934" t="s">
        <v>828</v>
      </c>
      <c r="BS975" s="1934" t="s">
        <v>828</v>
      </c>
      <c r="BT975" s="1934" t="s">
        <v>828</v>
      </c>
      <c r="BU975" s="1934" t="s">
        <v>828</v>
      </c>
      <c r="BV975" s="1934" t="s">
        <v>828</v>
      </c>
      <c r="BW975" s="1934" t="s">
        <v>828</v>
      </c>
      <c r="BX975" s="1934" t="s">
        <v>828</v>
      </c>
      <c r="BY975" s="1934" t="s">
        <v>828</v>
      </c>
      <c r="BZ975" s="1934" t="s">
        <v>828</v>
      </c>
      <c r="CA975" s="1934" t="s">
        <v>828</v>
      </c>
      <c r="CB975" s="1934" t="s">
        <v>828</v>
      </c>
      <c r="CC975" s="1934" t="s">
        <v>828</v>
      </c>
      <c r="CD975" s="1934" t="s">
        <v>828</v>
      </c>
      <c r="CE975" s="1934" t="s">
        <v>828</v>
      </c>
      <c r="CF975" s="1934" t="s">
        <v>828</v>
      </c>
      <c r="CG975" s="1934" t="s">
        <v>828</v>
      </c>
      <c r="CH975" s="1934" t="s">
        <v>828</v>
      </c>
      <c r="CI975" s="1934" t="s">
        <v>828</v>
      </c>
      <c r="CJ975" s="1934" t="s">
        <v>828</v>
      </c>
      <c r="CK975" s="729"/>
      <c r="CL975" s="1934" t="s">
        <v>828</v>
      </c>
      <c r="CM975" s="1934" t="s">
        <v>828</v>
      </c>
      <c r="CN975" s="1934" t="s">
        <v>828</v>
      </c>
      <c r="CO975" s="1934" t="s">
        <v>828</v>
      </c>
      <c r="CP975" s="1934" t="s">
        <v>828</v>
      </c>
      <c r="CQ975" s="1934" t="s">
        <v>828</v>
      </c>
      <c r="CR975" s="1934" t="s">
        <v>828</v>
      </c>
      <c r="CS975" s="1934" t="s">
        <v>828</v>
      </c>
      <c r="CT975" s="1933" t="s">
        <v>828</v>
      </c>
      <c r="CU975" s="1935" t="s">
        <v>828</v>
      </c>
      <c r="CV975" s="1934" t="s">
        <v>828</v>
      </c>
      <c r="CW975" s="1934" t="s">
        <v>828</v>
      </c>
      <c r="CX975" s="1934" t="s">
        <v>828</v>
      </c>
      <c r="CY975" s="1934" t="s">
        <v>828</v>
      </c>
      <c r="CZ975" s="1934" t="s">
        <v>828</v>
      </c>
      <c r="DA975" s="1934" t="s">
        <v>828</v>
      </c>
      <c r="DB975" s="1934" t="s">
        <v>828</v>
      </c>
      <c r="DC975" s="1934" t="s">
        <v>828</v>
      </c>
      <c r="DD975" s="1934" t="s">
        <v>828</v>
      </c>
      <c r="DE975" s="1934" t="s">
        <v>828</v>
      </c>
      <c r="DF975" s="1934" t="s">
        <v>828</v>
      </c>
      <c r="DG975" s="1934" t="s">
        <v>828</v>
      </c>
      <c r="DH975" s="1934" t="s">
        <v>828</v>
      </c>
      <c r="DI975" s="1934" t="s">
        <v>828</v>
      </c>
      <c r="DJ975" s="1934" t="s">
        <v>828</v>
      </c>
      <c r="DK975" s="1934" t="s">
        <v>828</v>
      </c>
      <c r="DL975" s="1934">
        <v>0</v>
      </c>
      <c r="DM975" s="1934">
        <v>0</v>
      </c>
      <c r="DN975" s="1934">
        <v>0</v>
      </c>
      <c r="DO975" s="1934" t="s">
        <v>828</v>
      </c>
      <c r="DP975" s="1934" t="s">
        <v>828</v>
      </c>
      <c r="DQ975" s="1934" t="s">
        <v>828</v>
      </c>
      <c r="DR975" s="1934">
        <v>0</v>
      </c>
      <c r="DS975" s="1934">
        <v>0</v>
      </c>
      <c r="DT975" s="1934" t="s">
        <v>828</v>
      </c>
      <c r="DU975" s="1934" t="s">
        <v>828</v>
      </c>
      <c r="DV975" s="1934" t="s">
        <v>828</v>
      </c>
      <c r="DW975" s="1934" t="s">
        <v>828</v>
      </c>
      <c r="DX975" s="1934" t="s">
        <v>828</v>
      </c>
      <c r="DY975" s="1934"/>
      <c r="DZ975" s="87"/>
      <c r="EA975" s="1934">
        <v>0</v>
      </c>
      <c r="EB975" s="2004">
        <f t="shared" si="15"/>
        <v>0</v>
      </c>
      <c r="EC975" s="87"/>
      <c r="ED975" s="87"/>
      <c r="EE975" s="87"/>
      <c r="EF975" s="87"/>
      <c r="EG975" s="87"/>
      <c r="EH975" s="87"/>
      <c r="EI975" s="87"/>
      <c r="EJ975" s="87"/>
      <c r="EK975" s="87"/>
      <c r="EL975" s="87"/>
      <c r="EM975" s="87"/>
    </row>
    <row r="976" spans="1:143">
      <c r="A976" s="1932">
        <v>5682</v>
      </c>
      <c r="B976" s="1936" t="s">
        <v>828</v>
      </c>
      <c r="C976" s="1936" t="s">
        <v>828</v>
      </c>
      <c r="D976" s="1937">
        <v>44064</v>
      </c>
      <c r="E976" s="1936" t="s">
        <v>1044</v>
      </c>
      <c r="F976" s="1936" t="s">
        <v>828</v>
      </c>
      <c r="G976" s="1936" t="s">
        <v>828</v>
      </c>
      <c r="H976" s="1936" t="s">
        <v>828</v>
      </c>
      <c r="I976" s="1936" t="s">
        <v>828</v>
      </c>
      <c r="J976" s="1936">
        <v>8001031</v>
      </c>
      <c r="K976" s="1936">
        <v>8000225</v>
      </c>
      <c r="L976" s="1936">
        <v>8000226</v>
      </c>
      <c r="M976" s="1936" t="s">
        <v>831</v>
      </c>
      <c r="N976" s="1936" t="s">
        <v>920</v>
      </c>
      <c r="O976" s="1936">
        <v>8000227</v>
      </c>
      <c r="P976" s="1936" t="s">
        <v>828</v>
      </c>
      <c r="Q976" s="1936">
        <v>8000212</v>
      </c>
      <c r="R976" s="1936">
        <v>9001047</v>
      </c>
      <c r="S976" s="1936">
        <v>8000474</v>
      </c>
      <c r="T976" s="1936">
        <v>8000475</v>
      </c>
      <c r="U976" s="1936">
        <v>8000476</v>
      </c>
      <c r="V976" s="1936">
        <v>8000185</v>
      </c>
      <c r="W976" s="1936">
        <v>8000186</v>
      </c>
      <c r="X976" s="1936">
        <v>8000187</v>
      </c>
      <c r="Y976" s="1936">
        <v>8000477</v>
      </c>
      <c r="Z976" s="1936">
        <v>8000183</v>
      </c>
      <c r="AA976" s="1936">
        <v>8000478</v>
      </c>
      <c r="AB976" s="1936">
        <v>8000473</v>
      </c>
      <c r="AC976" s="1936">
        <v>0</v>
      </c>
      <c r="AD976" s="1936" t="s">
        <v>828</v>
      </c>
      <c r="AE976" s="1936">
        <v>8000480</v>
      </c>
      <c r="AF976" s="1936">
        <v>8000481</v>
      </c>
      <c r="AG976" s="1936">
        <v>8000162</v>
      </c>
      <c r="AH976" s="1936">
        <v>0</v>
      </c>
      <c r="AI976" s="1936" t="s">
        <v>919</v>
      </c>
      <c r="AJ976" s="1936">
        <v>3</v>
      </c>
      <c r="AK976" s="1936">
        <v>4</v>
      </c>
      <c r="AL976" s="1936">
        <v>5</v>
      </c>
      <c r="AM976" s="1936">
        <v>0</v>
      </c>
      <c r="AN976" s="1936">
        <v>8000664</v>
      </c>
      <c r="AO976" s="1936" t="s">
        <v>5924</v>
      </c>
      <c r="AP976" s="1934" t="s">
        <v>9524</v>
      </c>
      <c r="AQ976" s="1936" t="s">
        <v>7948</v>
      </c>
      <c r="AR976" s="1936">
        <v>0</v>
      </c>
      <c r="AS976" s="1936">
        <v>0</v>
      </c>
      <c r="AT976" s="1936">
        <v>0</v>
      </c>
      <c r="AU976" s="1936">
        <v>0</v>
      </c>
      <c r="AV976" s="1936">
        <v>0</v>
      </c>
      <c r="AX976" s="1936" t="s">
        <v>1162</v>
      </c>
      <c r="AY976" s="1936">
        <v>0</v>
      </c>
      <c r="AZ976" s="1937">
        <v>0</v>
      </c>
      <c r="BA976" s="1936" t="s">
        <v>828</v>
      </c>
      <c r="BB976" s="1936" t="s">
        <v>828</v>
      </c>
      <c r="BC976" s="1936" t="s">
        <v>828</v>
      </c>
      <c r="BD976" s="1936" t="s">
        <v>828</v>
      </c>
      <c r="BE976" s="1936" t="s">
        <v>828</v>
      </c>
      <c r="BF976" s="1936" t="s">
        <v>828</v>
      </c>
      <c r="BG976" s="1936" t="s">
        <v>828</v>
      </c>
      <c r="BH976" s="1936" t="s">
        <v>828</v>
      </c>
      <c r="BI976" s="1936" t="s">
        <v>828</v>
      </c>
      <c r="BJ976" s="1936" t="s">
        <v>828</v>
      </c>
      <c r="BK976" s="1936" t="s">
        <v>828</v>
      </c>
      <c r="BL976" s="1936" t="s">
        <v>828</v>
      </c>
      <c r="BM976" s="1936" t="s">
        <v>828</v>
      </c>
      <c r="BN976" s="1936" t="s">
        <v>828</v>
      </c>
      <c r="BO976" s="1936" t="s">
        <v>828</v>
      </c>
      <c r="BP976" s="1936" t="s">
        <v>2960</v>
      </c>
      <c r="BQ976" s="1936" t="s">
        <v>828</v>
      </c>
      <c r="BR976" s="1936" t="s">
        <v>828</v>
      </c>
      <c r="BS976" s="1936">
        <v>5</v>
      </c>
      <c r="BT976" s="1936">
        <v>1</v>
      </c>
      <c r="BU976" s="1936">
        <v>1</v>
      </c>
      <c r="BV976" s="1936" t="s">
        <v>828</v>
      </c>
      <c r="BW976" s="1936" t="s">
        <v>828</v>
      </c>
      <c r="BX976" s="1936" t="s">
        <v>828</v>
      </c>
      <c r="BY976" s="1936" t="s">
        <v>828</v>
      </c>
      <c r="BZ976" s="1936" t="s">
        <v>828</v>
      </c>
      <c r="CA976" s="1936" t="s">
        <v>828</v>
      </c>
      <c r="CB976" s="1936" t="s">
        <v>2960</v>
      </c>
      <c r="CC976" s="1936" t="s">
        <v>828</v>
      </c>
      <c r="CD976" s="1936" t="s">
        <v>828</v>
      </c>
      <c r="CE976" s="1936" t="s">
        <v>828</v>
      </c>
      <c r="CF976" s="1936" t="s">
        <v>828</v>
      </c>
      <c r="CG976" s="1936" t="s">
        <v>828</v>
      </c>
      <c r="CH976" s="1936" t="s">
        <v>828</v>
      </c>
      <c r="CI976" s="1936" t="s">
        <v>828</v>
      </c>
      <c r="CJ976" s="1936" t="s">
        <v>828</v>
      </c>
      <c r="CK976" s="729"/>
      <c r="CL976" s="1936" t="s">
        <v>1162</v>
      </c>
      <c r="CM976" s="1936">
        <v>40</v>
      </c>
      <c r="CN976" s="1936">
        <v>9.8000000000000007</v>
      </c>
      <c r="CO976" s="1936">
        <v>5</v>
      </c>
      <c r="CP976" s="1936" t="s">
        <v>3038</v>
      </c>
      <c r="CQ976" s="1936">
        <v>1</v>
      </c>
      <c r="CR976" s="1936" t="s">
        <v>828</v>
      </c>
      <c r="CS976" s="1936">
        <v>3.3</v>
      </c>
      <c r="CT976" s="1936">
        <v>3.3</v>
      </c>
      <c r="CU976" s="1937">
        <v>1.5</v>
      </c>
      <c r="CV976" s="1936">
        <v>1.5</v>
      </c>
      <c r="CW976" s="1936">
        <v>1</v>
      </c>
      <c r="CX976" s="1936">
        <v>1.5</v>
      </c>
      <c r="CY976" s="1936">
        <v>2</v>
      </c>
      <c r="CZ976" s="1936">
        <v>1.5</v>
      </c>
      <c r="DA976" s="1936">
        <v>1</v>
      </c>
      <c r="DB976" s="1936">
        <v>1</v>
      </c>
      <c r="DC976" s="1936">
        <v>0.9</v>
      </c>
      <c r="DD976" s="1936">
        <v>0.9</v>
      </c>
      <c r="DE976" s="1936">
        <v>0</v>
      </c>
      <c r="DF976" s="1936" t="s">
        <v>828</v>
      </c>
      <c r="DG976" s="1936" t="s">
        <v>828</v>
      </c>
      <c r="DH976" s="1936" t="s">
        <v>828</v>
      </c>
      <c r="DI976" s="1936">
        <v>0</v>
      </c>
      <c r="DJ976" s="1936" t="s">
        <v>828</v>
      </c>
      <c r="DK976" s="1936" t="s">
        <v>3040</v>
      </c>
      <c r="DL976" s="1936">
        <v>0.8</v>
      </c>
      <c r="DM976" s="1936">
        <v>0.8</v>
      </c>
      <c r="DN976" s="1936">
        <v>0.8</v>
      </c>
      <c r="DO976" s="1936" t="s">
        <v>828</v>
      </c>
      <c r="DP976" s="1936">
        <v>0.9</v>
      </c>
      <c r="DQ976" s="1936" t="s">
        <v>919</v>
      </c>
      <c r="DR976" s="1934">
        <v>0</v>
      </c>
      <c r="DS976" s="2000">
        <v>0.4</v>
      </c>
      <c r="DT976" s="1936" t="s">
        <v>828</v>
      </c>
      <c r="DU976" s="1936" t="s">
        <v>828</v>
      </c>
      <c r="DV976" s="1936" t="s">
        <v>828</v>
      </c>
      <c r="DW976" s="1936" t="s">
        <v>828</v>
      </c>
      <c r="DX976" s="1936" t="s">
        <v>828</v>
      </c>
      <c r="DY976" s="1936"/>
      <c r="DZ976" s="87"/>
      <c r="EA976" s="2000">
        <v>0.4</v>
      </c>
      <c r="EB976" s="2004">
        <f t="shared" si="15"/>
        <v>0.4</v>
      </c>
      <c r="EC976" s="87"/>
      <c r="ED976" s="87"/>
      <c r="EE976" s="87"/>
      <c r="EF976" s="87"/>
      <c r="EG976" s="87"/>
      <c r="EH976" s="87"/>
      <c r="EI976" s="87"/>
      <c r="EJ976" s="87"/>
      <c r="EK976" s="87"/>
      <c r="EL976" s="87"/>
      <c r="EM976" s="87"/>
    </row>
    <row r="977" spans="1:143">
      <c r="A977" s="1933">
        <v>5683</v>
      </c>
      <c r="B977" s="1936" t="s">
        <v>828</v>
      </c>
      <c r="C977" s="1936" t="s">
        <v>828</v>
      </c>
      <c r="D977" s="1937">
        <v>150336</v>
      </c>
      <c r="E977" s="1936" t="s">
        <v>1044</v>
      </c>
      <c r="F977" s="1936">
        <v>72576</v>
      </c>
      <c r="G977" s="1936" t="s">
        <v>926</v>
      </c>
      <c r="H977" s="1936">
        <v>72576</v>
      </c>
      <c r="I977" s="1936" t="s">
        <v>926</v>
      </c>
      <c r="J977" s="1936">
        <v>8001032</v>
      </c>
      <c r="K977" s="1936">
        <v>8000225</v>
      </c>
      <c r="L977" s="1936">
        <v>8000226</v>
      </c>
      <c r="M977" s="1936" t="s">
        <v>831</v>
      </c>
      <c r="N977" s="1936" t="s">
        <v>920</v>
      </c>
      <c r="O977" s="1936">
        <v>8000227</v>
      </c>
      <c r="P977" s="1936" t="s">
        <v>828</v>
      </c>
      <c r="Q977" s="1936">
        <v>8000212</v>
      </c>
      <c r="R977" s="1936">
        <v>9001047</v>
      </c>
      <c r="S977" s="1936">
        <v>8000474</v>
      </c>
      <c r="T977" s="1936">
        <v>8000475</v>
      </c>
      <c r="U977" s="1936">
        <v>8000476</v>
      </c>
      <c r="V977" s="1936">
        <v>8000185</v>
      </c>
      <c r="W977" s="1936">
        <v>8000186</v>
      </c>
      <c r="X977" s="1936">
        <v>8000187</v>
      </c>
      <c r="Y977" s="1936">
        <v>8000477</v>
      </c>
      <c r="Z977" s="1936">
        <v>8000183</v>
      </c>
      <c r="AA977" s="1936">
        <v>8000478</v>
      </c>
      <c r="AB977" s="1936">
        <v>8000473</v>
      </c>
      <c r="AC977" s="1936">
        <v>0</v>
      </c>
      <c r="AD977" s="1936" t="s">
        <v>828</v>
      </c>
      <c r="AE977" s="1936">
        <v>8000480</v>
      </c>
      <c r="AF977" s="1936">
        <v>8000481</v>
      </c>
      <c r="AG977" s="1936">
        <v>8000162</v>
      </c>
      <c r="AH977" s="1936">
        <v>0</v>
      </c>
      <c r="AI977" s="1936" t="s">
        <v>919</v>
      </c>
      <c r="AJ977" s="1936">
        <v>3</v>
      </c>
      <c r="AK977" s="1936">
        <v>4</v>
      </c>
      <c r="AL977" s="1936">
        <v>5</v>
      </c>
      <c r="AM977" s="1936">
        <v>0</v>
      </c>
      <c r="AN977" s="1936">
        <v>8000664</v>
      </c>
      <c r="AO977" s="1936" t="s">
        <v>5924</v>
      </c>
      <c r="AP977" s="1934" t="s">
        <v>9524</v>
      </c>
      <c r="AQ977" s="1936" t="s">
        <v>7948</v>
      </c>
      <c r="AR977" s="1936">
        <v>0</v>
      </c>
      <c r="AS977" s="1936">
        <v>0</v>
      </c>
      <c r="AT977" s="1936">
        <v>0</v>
      </c>
      <c r="AU977" s="1936">
        <v>0</v>
      </c>
      <c r="AV977" s="1936">
        <v>0</v>
      </c>
      <c r="AX977" s="1936" t="s">
        <v>1162</v>
      </c>
      <c r="AY977" s="1936">
        <v>0</v>
      </c>
      <c r="AZ977" s="1937">
        <v>0</v>
      </c>
      <c r="BA977" s="1936" t="s">
        <v>828</v>
      </c>
      <c r="BB977" s="1936" t="s">
        <v>828</v>
      </c>
      <c r="BC977" s="1936" t="s">
        <v>828</v>
      </c>
      <c r="BD977" s="1936" t="s">
        <v>828</v>
      </c>
      <c r="BE977" s="1936" t="s">
        <v>828</v>
      </c>
      <c r="BF977" s="1936" t="s">
        <v>828</v>
      </c>
      <c r="BG977" s="1936" t="s">
        <v>828</v>
      </c>
      <c r="BH977" s="1936" t="s">
        <v>828</v>
      </c>
      <c r="BI977" s="1936" t="s">
        <v>828</v>
      </c>
      <c r="BJ977" s="1936" t="s">
        <v>828</v>
      </c>
      <c r="BK977" s="1936" t="s">
        <v>828</v>
      </c>
      <c r="BL977" s="1936" t="s">
        <v>828</v>
      </c>
      <c r="BM977" s="1936" t="s">
        <v>828</v>
      </c>
      <c r="BN977" s="1936" t="s">
        <v>828</v>
      </c>
      <c r="BO977" s="1936" t="s">
        <v>828</v>
      </c>
      <c r="BP977" s="1936" t="s">
        <v>2960</v>
      </c>
      <c r="BQ977" s="1936" t="s">
        <v>828</v>
      </c>
      <c r="BR977" s="1936" t="s">
        <v>828</v>
      </c>
      <c r="BS977" s="1936" t="s">
        <v>926</v>
      </c>
      <c r="BT977" s="1936" t="s">
        <v>919</v>
      </c>
      <c r="BU977" s="1936" t="s">
        <v>919</v>
      </c>
      <c r="BV977" s="1936" t="s">
        <v>828</v>
      </c>
      <c r="BW977" s="1936" t="s">
        <v>828</v>
      </c>
      <c r="BX977" s="1936" t="s">
        <v>828</v>
      </c>
      <c r="BY977" s="1936" t="s">
        <v>828</v>
      </c>
      <c r="BZ977" s="1936" t="s">
        <v>828</v>
      </c>
      <c r="CA977" s="1936" t="s">
        <v>828</v>
      </c>
      <c r="CB977" s="1936" t="s">
        <v>2960</v>
      </c>
      <c r="CC977" s="1936" t="s">
        <v>828</v>
      </c>
      <c r="CD977" s="1936" t="s">
        <v>828</v>
      </c>
      <c r="CE977" s="1936" t="s">
        <v>828</v>
      </c>
      <c r="CF977" s="1936" t="s">
        <v>828</v>
      </c>
      <c r="CG977" s="1936" t="s">
        <v>828</v>
      </c>
      <c r="CH977" s="1936" t="s">
        <v>828</v>
      </c>
      <c r="CI977" s="1936" t="s">
        <v>828</v>
      </c>
      <c r="CJ977" s="1936" t="s">
        <v>828</v>
      </c>
      <c r="CK977" s="729"/>
      <c r="CL977" s="1936" t="s">
        <v>1162</v>
      </c>
      <c r="CM977" s="1936">
        <v>40</v>
      </c>
      <c r="CN977" s="1936">
        <v>9.8000000000000007</v>
      </c>
      <c r="CO977" s="1936">
        <v>5</v>
      </c>
      <c r="CP977" s="1936" t="s">
        <v>3038</v>
      </c>
      <c r="CQ977" s="1936">
        <v>1</v>
      </c>
      <c r="CR977" s="1936" t="s">
        <v>828</v>
      </c>
      <c r="CS977" s="1936">
        <v>3.3</v>
      </c>
      <c r="CT977" s="1936">
        <v>3.3</v>
      </c>
      <c r="CU977" s="1937">
        <v>1.5</v>
      </c>
      <c r="CV977" s="1936">
        <v>1.5</v>
      </c>
      <c r="CW977" s="1936">
        <v>1</v>
      </c>
      <c r="CX977" s="1936">
        <v>1.5</v>
      </c>
      <c r="CY977" s="1936">
        <v>2</v>
      </c>
      <c r="CZ977" s="1936">
        <v>1.5</v>
      </c>
      <c r="DA977" s="1936">
        <v>1</v>
      </c>
      <c r="DB977" s="1936">
        <v>1</v>
      </c>
      <c r="DC977" s="1936">
        <v>0.9</v>
      </c>
      <c r="DD977" s="1936">
        <v>0.9</v>
      </c>
      <c r="DE977" s="1936">
        <v>0</v>
      </c>
      <c r="DF977" s="1936" t="s">
        <v>828</v>
      </c>
      <c r="DG977" s="1936" t="s">
        <v>828</v>
      </c>
      <c r="DH977" s="1936" t="s">
        <v>828</v>
      </c>
      <c r="DI977" s="1936">
        <v>0</v>
      </c>
      <c r="DJ977" s="1936" t="s">
        <v>828</v>
      </c>
      <c r="DK977" s="1936" t="s">
        <v>3040</v>
      </c>
      <c r="DL977" s="1936">
        <v>0.8</v>
      </c>
      <c r="DM977" s="1936">
        <v>0.8</v>
      </c>
      <c r="DN977" s="1936">
        <v>0.8</v>
      </c>
      <c r="DO977" s="1936" t="s">
        <v>828</v>
      </c>
      <c r="DP977" s="1936">
        <v>0.9</v>
      </c>
      <c r="DQ977" s="1936" t="s">
        <v>919</v>
      </c>
      <c r="DR977" s="1934">
        <v>0</v>
      </c>
      <c r="DS977" s="2000">
        <v>0.4</v>
      </c>
      <c r="DT977" s="1936" t="s">
        <v>828</v>
      </c>
      <c r="DU977" s="1936" t="s">
        <v>828</v>
      </c>
      <c r="DV977" s="1936" t="s">
        <v>828</v>
      </c>
      <c r="DW977" s="1936" t="s">
        <v>828</v>
      </c>
      <c r="DX977" s="1936" t="s">
        <v>828</v>
      </c>
      <c r="DY977" s="1936"/>
      <c r="DZ977" s="87"/>
      <c r="EA977" s="2000">
        <v>0.4</v>
      </c>
      <c r="EB977" s="2004">
        <f t="shared" si="15"/>
        <v>0.4</v>
      </c>
      <c r="EC977" s="87"/>
      <c r="ED977" s="87"/>
      <c r="EE977" s="87"/>
      <c r="EF977" s="87"/>
      <c r="EG977" s="87"/>
      <c r="EH977" s="87"/>
      <c r="EI977" s="87"/>
      <c r="EJ977" s="87"/>
      <c r="EK977" s="87"/>
      <c r="EL977" s="87"/>
      <c r="EM977" s="87"/>
    </row>
    <row r="978" spans="1:143">
      <c r="A978" s="326">
        <v>5684</v>
      </c>
      <c r="B978" s="1944" t="s">
        <v>919</v>
      </c>
      <c r="C978" s="2016" t="s">
        <v>828</v>
      </c>
      <c r="D978" s="1315" t="s">
        <v>4633</v>
      </c>
      <c r="E978" s="1944" t="s">
        <v>828</v>
      </c>
      <c r="F978" s="1944" t="s">
        <v>828</v>
      </c>
      <c r="G978" s="1944" t="s">
        <v>828</v>
      </c>
      <c r="H978" s="1944" t="s">
        <v>828</v>
      </c>
      <c r="I978" s="1944" t="s">
        <v>828</v>
      </c>
      <c r="J978" s="1944" t="s">
        <v>828</v>
      </c>
      <c r="K978" s="1944" t="s">
        <v>828</v>
      </c>
      <c r="L978" s="1944" t="s">
        <v>828</v>
      </c>
      <c r="M978" s="1944" t="s">
        <v>828</v>
      </c>
      <c r="N978" s="1944" t="s">
        <v>828</v>
      </c>
      <c r="O978" s="1944" t="s">
        <v>828</v>
      </c>
      <c r="P978" s="1944" t="s">
        <v>828</v>
      </c>
      <c r="Q978" s="1944" t="s">
        <v>828</v>
      </c>
      <c r="R978" s="1944" t="s">
        <v>828</v>
      </c>
      <c r="S978" s="1944" t="s">
        <v>828</v>
      </c>
      <c r="T978" s="1944" t="s">
        <v>828</v>
      </c>
      <c r="U978" s="1944" t="s">
        <v>828</v>
      </c>
      <c r="V978" s="1944" t="s">
        <v>828</v>
      </c>
      <c r="W978" s="1944" t="s">
        <v>828</v>
      </c>
      <c r="X978" s="1944" t="s">
        <v>828</v>
      </c>
      <c r="Y978" s="1944" t="s">
        <v>828</v>
      </c>
      <c r="Z978" s="1944" t="s">
        <v>828</v>
      </c>
      <c r="AA978" s="1944" t="s">
        <v>828</v>
      </c>
      <c r="AB978" s="1944" t="s">
        <v>828</v>
      </c>
      <c r="AC978" s="1944" t="s">
        <v>828</v>
      </c>
      <c r="AD978" s="1944" t="s">
        <v>828</v>
      </c>
      <c r="AE978" s="1944" t="s">
        <v>828</v>
      </c>
      <c r="AF978" s="1944" t="s">
        <v>828</v>
      </c>
      <c r="AG978" s="1944" t="s">
        <v>828</v>
      </c>
      <c r="AH978" s="1944" t="s">
        <v>828</v>
      </c>
      <c r="AI978" s="1944" t="s">
        <v>828</v>
      </c>
      <c r="AJ978" s="1944" t="s">
        <v>828</v>
      </c>
      <c r="AK978" s="1944" t="s">
        <v>828</v>
      </c>
      <c r="AL978" s="1944" t="s">
        <v>828</v>
      </c>
      <c r="AM978" s="1944" t="s">
        <v>828</v>
      </c>
      <c r="AN978" s="1944" t="s">
        <v>828</v>
      </c>
      <c r="AO978" s="1944" t="s">
        <v>828</v>
      </c>
      <c r="AP978" s="1934" t="s">
        <v>9524</v>
      </c>
      <c r="AQ978" s="1944" t="s">
        <v>7948</v>
      </c>
      <c r="AR978" s="1944" t="s">
        <v>828</v>
      </c>
      <c r="AS978" s="1944" t="s">
        <v>828</v>
      </c>
      <c r="AT978" s="1944" t="s">
        <v>828</v>
      </c>
      <c r="AU978" s="1944" t="s">
        <v>828</v>
      </c>
      <c r="AV978" s="1944" t="s">
        <v>828</v>
      </c>
      <c r="AW978" s="1944"/>
      <c r="AX978" s="1944" t="s">
        <v>828</v>
      </c>
      <c r="AY978" s="2016" t="s">
        <v>828</v>
      </c>
      <c r="AZ978" s="1315" t="s">
        <v>828</v>
      </c>
      <c r="BA978" s="1944" t="s">
        <v>828</v>
      </c>
      <c r="BB978" s="1944" t="s">
        <v>828</v>
      </c>
      <c r="BC978" s="1944" t="s">
        <v>828</v>
      </c>
      <c r="BD978" s="1944" t="s">
        <v>828</v>
      </c>
      <c r="BE978" s="1944" t="s">
        <v>828</v>
      </c>
      <c r="BF978" s="1944" t="s">
        <v>828</v>
      </c>
      <c r="BG978" s="1944" t="s">
        <v>828</v>
      </c>
      <c r="BH978" s="1944" t="s">
        <v>828</v>
      </c>
      <c r="BI978" s="1944" t="s">
        <v>828</v>
      </c>
      <c r="BJ978" s="1944" t="s">
        <v>828</v>
      </c>
      <c r="BK978" s="1944" t="s">
        <v>828</v>
      </c>
      <c r="BL978" s="1944" t="s">
        <v>828</v>
      </c>
      <c r="BM978" s="1944" t="s">
        <v>828</v>
      </c>
      <c r="BN978" s="1944" t="s">
        <v>828</v>
      </c>
      <c r="BO978" s="1944" t="s">
        <v>828</v>
      </c>
      <c r="BP978" s="1944" t="s">
        <v>828</v>
      </c>
      <c r="BQ978" s="1944" t="s">
        <v>828</v>
      </c>
      <c r="BR978" s="1944" t="s">
        <v>828</v>
      </c>
      <c r="BS978" s="1944" t="s">
        <v>828</v>
      </c>
      <c r="BT978" s="1944" t="s">
        <v>828</v>
      </c>
      <c r="BU978" s="1944" t="s">
        <v>828</v>
      </c>
      <c r="BV978" s="1944" t="s">
        <v>828</v>
      </c>
      <c r="BW978" s="1944" t="s">
        <v>828</v>
      </c>
      <c r="BX978" s="1944" t="s">
        <v>828</v>
      </c>
      <c r="BY978" s="1944" t="s">
        <v>828</v>
      </c>
      <c r="BZ978" s="1944" t="s">
        <v>828</v>
      </c>
      <c r="CA978" s="1944" t="s">
        <v>828</v>
      </c>
      <c r="CB978" s="1944" t="s">
        <v>828</v>
      </c>
      <c r="CC978" s="1944" t="s">
        <v>828</v>
      </c>
      <c r="CD978" s="1944" t="s">
        <v>828</v>
      </c>
      <c r="CE978" s="1944" t="s">
        <v>828</v>
      </c>
      <c r="CF978" s="1944" t="s">
        <v>828</v>
      </c>
      <c r="CG978" s="1944" t="s">
        <v>828</v>
      </c>
      <c r="CH978" s="1944" t="s">
        <v>828</v>
      </c>
      <c r="CI978" s="1944" t="s">
        <v>828</v>
      </c>
      <c r="CJ978" s="1944" t="s">
        <v>828</v>
      </c>
      <c r="CK978" s="1944"/>
      <c r="CL978" s="1944" t="s">
        <v>828</v>
      </c>
      <c r="CM978" s="1944" t="s">
        <v>828</v>
      </c>
      <c r="CN978" s="1944" t="s">
        <v>828</v>
      </c>
      <c r="CO978" s="1944" t="s">
        <v>828</v>
      </c>
      <c r="CP978" s="1944" t="s">
        <v>828</v>
      </c>
      <c r="CQ978" s="1944" t="s">
        <v>828</v>
      </c>
      <c r="CR978" s="1944" t="s">
        <v>828</v>
      </c>
      <c r="CS978" s="1944" t="s">
        <v>828</v>
      </c>
      <c r="CT978" s="2016" t="s">
        <v>828</v>
      </c>
      <c r="CU978" s="1315" t="s">
        <v>828</v>
      </c>
      <c r="CV978" s="1944" t="s">
        <v>828</v>
      </c>
      <c r="CW978" s="1944" t="s">
        <v>828</v>
      </c>
      <c r="CX978" s="1944" t="s">
        <v>828</v>
      </c>
      <c r="CY978" s="1944" t="s">
        <v>828</v>
      </c>
      <c r="CZ978" s="1944" t="s">
        <v>828</v>
      </c>
      <c r="DA978" s="1944" t="s">
        <v>828</v>
      </c>
      <c r="DB978" s="1944" t="s">
        <v>828</v>
      </c>
      <c r="DC978" s="1944" t="s">
        <v>828</v>
      </c>
      <c r="DD978" s="1944" t="s">
        <v>828</v>
      </c>
      <c r="DE978" s="1944" t="s">
        <v>828</v>
      </c>
      <c r="DF978" s="1944" t="s">
        <v>828</v>
      </c>
      <c r="DG978" s="1944" t="s">
        <v>828</v>
      </c>
      <c r="DH978" s="1944" t="s">
        <v>828</v>
      </c>
      <c r="DI978" s="1944" t="s">
        <v>828</v>
      </c>
      <c r="DJ978" s="1944" t="s">
        <v>828</v>
      </c>
      <c r="DK978" s="1944" t="s">
        <v>828</v>
      </c>
      <c r="DL978" s="1944">
        <v>0</v>
      </c>
      <c r="DM978" s="1944">
        <v>0</v>
      </c>
      <c r="DN978" s="1944">
        <v>0</v>
      </c>
      <c r="DO978" s="1944" t="s">
        <v>828</v>
      </c>
      <c r="DP978" s="1944" t="s">
        <v>828</v>
      </c>
      <c r="DQ978" s="1944" t="s">
        <v>828</v>
      </c>
      <c r="DR978" s="1934">
        <v>0</v>
      </c>
      <c r="DS978" s="1944">
        <v>0</v>
      </c>
      <c r="DT978" s="1944" t="s">
        <v>828</v>
      </c>
      <c r="DU978" s="1944" t="s">
        <v>828</v>
      </c>
      <c r="DV978" s="1944" t="s">
        <v>828</v>
      </c>
      <c r="DW978" s="1944" t="s">
        <v>828</v>
      </c>
      <c r="DX978" s="1944" t="s">
        <v>828</v>
      </c>
      <c r="DY978" s="1934"/>
      <c r="DZ978" s="87"/>
      <c r="EA978" s="1934">
        <v>0</v>
      </c>
      <c r="EB978" s="2004">
        <f t="shared" si="15"/>
        <v>0</v>
      </c>
      <c r="EC978" s="87"/>
      <c r="ED978" s="87"/>
      <c r="EE978" s="87"/>
      <c r="EF978" s="87"/>
      <c r="EG978" s="87"/>
      <c r="EH978" s="87"/>
      <c r="EI978" s="87"/>
      <c r="EJ978" s="87"/>
      <c r="EK978" s="87"/>
      <c r="EL978" s="87"/>
      <c r="EM978" s="87"/>
    </row>
    <row r="979" spans="1:143">
      <c r="A979" s="2015">
        <v>5685</v>
      </c>
      <c r="B979" s="191" t="s">
        <v>828</v>
      </c>
      <c r="C979" s="191" t="s">
        <v>828</v>
      </c>
      <c r="D979" s="2018">
        <v>17626</v>
      </c>
      <c r="E979" s="191" t="s">
        <v>1044</v>
      </c>
      <c r="F979" s="191" t="s">
        <v>828</v>
      </c>
      <c r="G979" s="191" t="s">
        <v>828</v>
      </c>
      <c r="H979" s="191" t="s">
        <v>828</v>
      </c>
      <c r="I979" s="191" t="s">
        <v>828</v>
      </c>
      <c r="J979" s="191">
        <v>8001033</v>
      </c>
      <c r="K979" s="191">
        <v>8000225</v>
      </c>
      <c r="L979" s="191">
        <v>8000226</v>
      </c>
      <c r="M979" s="191" t="s">
        <v>831</v>
      </c>
      <c r="N979" s="191" t="s">
        <v>920</v>
      </c>
      <c r="O979" s="191">
        <v>8000227</v>
      </c>
      <c r="P979" s="191" t="s">
        <v>828</v>
      </c>
      <c r="Q979" s="191">
        <v>8000212</v>
      </c>
      <c r="R979" s="191">
        <v>9001047</v>
      </c>
      <c r="S979" s="191">
        <v>8000474</v>
      </c>
      <c r="T979" s="191">
        <v>8000475</v>
      </c>
      <c r="U979" s="191">
        <v>8000476</v>
      </c>
      <c r="V979" s="191">
        <v>8000185</v>
      </c>
      <c r="W979" s="191">
        <v>8000186</v>
      </c>
      <c r="X979" s="191">
        <v>8000187</v>
      </c>
      <c r="Y979" s="191">
        <v>8000477</v>
      </c>
      <c r="Z979" s="191">
        <v>8000183</v>
      </c>
      <c r="AA979" s="191">
        <v>8000478</v>
      </c>
      <c r="AB979" s="191">
        <v>8000473</v>
      </c>
      <c r="AC979" s="191">
        <v>0</v>
      </c>
      <c r="AD979" s="191" t="s">
        <v>828</v>
      </c>
      <c r="AE979" s="191">
        <v>8000480</v>
      </c>
      <c r="AF979" s="191">
        <v>8000481</v>
      </c>
      <c r="AG979" s="191">
        <v>8000162</v>
      </c>
      <c r="AH979" s="191">
        <v>0</v>
      </c>
      <c r="AI979" s="191" t="s">
        <v>919</v>
      </c>
      <c r="AJ979" s="191">
        <v>3</v>
      </c>
      <c r="AK979" s="191">
        <v>4</v>
      </c>
      <c r="AL979" s="191">
        <v>5</v>
      </c>
      <c r="AM979" s="191">
        <v>0</v>
      </c>
      <c r="AN979" s="191">
        <v>8000664</v>
      </c>
      <c r="AO979" s="191" t="s">
        <v>5924</v>
      </c>
      <c r="AP979" s="1934" t="s">
        <v>9524</v>
      </c>
      <c r="AQ979" s="191" t="s">
        <v>7948</v>
      </c>
      <c r="AR979" s="191">
        <v>0</v>
      </c>
      <c r="AS979" s="191">
        <v>0</v>
      </c>
      <c r="AT979" s="191">
        <v>0</v>
      </c>
      <c r="AU979" s="191">
        <v>0</v>
      </c>
      <c r="AV979" s="191">
        <v>0</v>
      </c>
      <c r="AW979" s="191"/>
      <c r="AX979" s="191" t="s">
        <v>1162</v>
      </c>
      <c r="AY979" s="191">
        <v>0</v>
      </c>
      <c r="AZ979" s="2018">
        <v>0</v>
      </c>
      <c r="BA979" s="191" t="s">
        <v>828</v>
      </c>
      <c r="BB979" s="191" t="s">
        <v>828</v>
      </c>
      <c r="BC979" s="191" t="s">
        <v>828</v>
      </c>
      <c r="BD979" s="191" t="s">
        <v>828</v>
      </c>
      <c r="BE979" s="191" t="s">
        <v>828</v>
      </c>
      <c r="BF979" s="191" t="s">
        <v>828</v>
      </c>
      <c r="BG979" s="191" t="s">
        <v>828</v>
      </c>
      <c r="BH979" s="191" t="s">
        <v>828</v>
      </c>
      <c r="BI979" s="191" t="s">
        <v>828</v>
      </c>
      <c r="BJ979" s="191" t="s">
        <v>828</v>
      </c>
      <c r="BK979" s="191" t="s">
        <v>828</v>
      </c>
      <c r="BL979" s="191" t="s">
        <v>828</v>
      </c>
      <c r="BM979" s="191" t="s">
        <v>828</v>
      </c>
      <c r="BN979" s="191" t="s">
        <v>828</v>
      </c>
      <c r="BO979" s="191" t="s">
        <v>828</v>
      </c>
      <c r="BP979" s="191" t="s">
        <v>2960</v>
      </c>
      <c r="BQ979" s="191" t="s">
        <v>828</v>
      </c>
      <c r="BR979" s="191" t="s">
        <v>828</v>
      </c>
      <c r="BS979" s="191">
        <v>5</v>
      </c>
      <c r="BT979" s="191">
        <v>1</v>
      </c>
      <c r="BU979" s="191">
        <v>1</v>
      </c>
      <c r="BV979" s="191" t="s">
        <v>828</v>
      </c>
      <c r="BW979" s="191" t="s">
        <v>828</v>
      </c>
      <c r="BX979" s="191" t="s">
        <v>828</v>
      </c>
      <c r="BY979" s="191" t="s">
        <v>828</v>
      </c>
      <c r="BZ979" s="191" t="s">
        <v>828</v>
      </c>
      <c r="CA979" s="191" t="s">
        <v>828</v>
      </c>
      <c r="CB979" s="191" t="s">
        <v>2960</v>
      </c>
      <c r="CC979" s="191" t="s">
        <v>828</v>
      </c>
      <c r="CD979" s="191" t="s">
        <v>828</v>
      </c>
      <c r="CE979" s="191" t="s">
        <v>828</v>
      </c>
      <c r="CF979" s="191" t="s">
        <v>828</v>
      </c>
      <c r="CG979" s="191" t="s">
        <v>828</v>
      </c>
      <c r="CH979" s="191" t="s">
        <v>828</v>
      </c>
      <c r="CI979" s="191" t="s">
        <v>828</v>
      </c>
      <c r="CJ979" s="191" t="s">
        <v>828</v>
      </c>
      <c r="CK979" s="191"/>
      <c r="CL979" s="191" t="s">
        <v>1162</v>
      </c>
      <c r="CM979" s="191">
        <v>40</v>
      </c>
      <c r="CN979" s="191">
        <v>9.8000000000000007</v>
      </c>
      <c r="CO979" s="191">
        <v>5</v>
      </c>
      <c r="CP979" s="191" t="s">
        <v>3038</v>
      </c>
      <c r="CQ979" s="191">
        <v>1</v>
      </c>
      <c r="CR979" s="191" t="s">
        <v>828</v>
      </c>
      <c r="CS979" s="191">
        <v>3.3</v>
      </c>
      <c r="CT979" s="191">
        <v>3.3</v>
      </c>
      <c r="CU979" s="2018">
        <v>1.5</v>
      </c>
      <c r="CV979" s="191">
        <v>1.5</v>
      </c>
      <c r="CW979" s="191">
        <v>1</v>
      </c>
      <c r="CX979" s="191">
        <v>1.5</v>
      </c>
      <c r="CY979" s="191">
        <v>2</v>
      </c>
      <c r="CZ979" s="191">
        <v>1.5</v>
      </c>
      <c r="DA979" s="191">
        <v>1</v>
      </c>
      <c r="DB979" s="191">
        <v>1</v>
      </c>
      <c r="DC979" s="191">
        <v>0.9</v>
      </c>
      <c r="DD979" s="191">
        <v>0.9</v>
      </c>
      <c r="DE979" s="191">
        <v>0</v>
      </c>
      <c r="DF979" s="191" t="s">
        <v>828</v>
      </c>
      <c r="DG979" s="191" t="s">
        <v>828</v>
      </c>
      <c r="DH979" s="191" t="s">
        <v>828</v>
      </c>
      <c r="DI979" s="191">
        <v>0</v>
      </c>
      <c r="DJ979" s="191" t="s">
        <v>828</v>
      </c>
      <c r="DK979" s="191" t="s">
        <v>3040</v>
      </c>
      <c r="DL979" s="191">
        <v>0.8</v>
      </c>
      <c r="DM979" s="191">
        <v>0.8</v>
      </c>
      <c r="DN979" s="191">
        <v>0.8</v>
      </c>
      <c r="DO979" s="191" t="s">
        <v>828</v>
      </c>
      <c r="DP979" s="191">
        <v>0.9</v>
      </c>
      <c r="DQ979" s="191" t="s">
        <v>919</v>
      </c>
      <c r="DR979" s="1934">
        <v>0</v>
      </c>
      <c r="DS979" s="2004">
        <v>0.4</v>
      </c>
      <c r="DT979" s="191" t="s">
        <v>828</v>
      </c>
      <c r="DU979" s="191" t="s">
        <v>828</v>
      </c>
      <c r="DV979" s="191" t="s">
        <v>828</v>
      </c>
      <c r="DW979" s="191" t="s">
        <v>828</v>
      </c>
      <c r="DX979" s="191" t="s">
        <v>828</v>
      </c>
      <c r="DY979" s="1936"/>
      <c r="DZ979" s="87"/>
      <c r="EA979" s="2000">
        <v>0.4</v>
      </c>
      <c r="EB979" s="2004">
        <f t="shared" si="15"/>
        <v>0.4</v>
      </c>
      <c r="EC979" s="87"/>
      <c r="ED979" s="87"/>
      <c r="EE979" s="87"/>
      <c r="EF979" s="87"/>
      <c r="EG979" s="87"/>
      <c r="EH979" s="87"/>
      <c r="EI979" s="87"/>
      <c r="EJ979" s="87"/>
      <c r="EK979" s="87"/>
      <c r="EL979" s="87"/>
      <c r="EM979" s="87"/>
    </row>
    <row r="980" spans="1:143">
      <c r="A980" s="2016">
        <v>5686</v>
      </c>
      <c r="B980" s="191" t="s">
        <v>828</v>
      </c>
      <c r="C980" s="191" t="s">
        <v>828</v>
      </c>
      <c r="D980" s="2018" t="s">
        <v>8711</v>
      </c>
      <c r="E980" s="191" t="s">
        <v>1044</v>
      </c>
      <c r="F980" s="191" t="s">
        <v>8712</v>
      </c>
      <c r="G980" s="191" t="s">
        <v>926</v>
      </c>
      <c r="H980" s="191" t="s">
        <v>8712</v>
      </c>
      <c r="I980" s="191" t="s">
        <v>926</v>
      </c>
      <c r="J980" s="191">
        <v>8001034</v>
      </c>
      <c r="K980" s="191">
        <v>8000225</v>
      </c>
      <c r="L980" s="191">
        <v>8000226</v>
      </c>
      <c r="M980" s="191" t="s">
        <v>831</v>
      </c>
      <c r="N980" s="191" t="s">
        <v>920</v>
      </c>
      <c r="O980" s="191">
        <v>8000227</v>
      </c>
      <c r="P980" s="191" t="s">
        <v>828</v>
      </c>
      <c r="Q980" s="191">
        <v>8000212</v>
      </c>
      <c r="R980" s="191">
        <v>9001047</v>
      </c>
      <c r="S980" s="191">
        <v>8000474</v>
      </c>
      <c r="T980" s="191">
        <v>8000475</v>
      </c>
      <c r="U980" s="191">
        <v>8000476</v>
      </c>
      <c r="V980" s="191">
        <v>8000185</v>
      </c>
      <c r="W980" s="191">
        <v>8000186</v>
      </c>
      <c r="X980" s="191">
        <v>8000187</v>
      </c>
      <c r="Y980" s="191">
        <v>8000477</v>
      </c>
      <c r="Z980" s="191">
        <v>8000183</v>
      </c>
      <c r="AA980" s="191">
        <v>8000478</v>
      </c>
      <c r="AB980" s="191">
        <v>8000473</v>
      </c>
      <c r="AC980" s="191">
        <v>0</v>
      </c>
      <c r="AD980" s="191" t="s">
        <v>828</v>
      </c>
      <c r="AE980" s="191">
        <v>8000480</v>
      </c>
      <c r="AF980" s="191">
        <v>8000481</v>
      </c>
      <c r="AG980" s="191">
        <v>8000162</v>
      </c>
      <c r="AH980" s="191">
        <v>0</v>
      </c>
      <c r="AI980" s="191" t="s">
        <v>919</v>
      </c>
      <c r="AJ980" s="191">
        <v>3</v>
      </c>
      <c r="AK980" s="191">
        <v>4</v>
      </c>
      <c r="AL980" s="191">
        <v>5</v>
      </c>
      <c r="AM980" s="191">
        <v>0</v>
      </c>
      <c r="AN980" s="191">
        <v>8000664</v>
      </c>
      <c r="AO980" s="191" t="s">
        <v>5924</v>
      </c>
      <c r="AP980" s="1934" t="s">
        <v>9524</v>
      </c>
      <c r="AQ980" s="191" t="s">
        <v>7948</v>
      </c>
      <c r="AR980" s="191">
        <v>0</v>
      </c>
      <c r="AS980" s="191">
        <v>0</v>
      </c>
      <c r="AT980" s="191">
        <v>0</v>
      </c>
      <c r="AU980" s="191">
        <v>0</v>
      </c>
      <c r="AV980" s="191">
        <v>0</v>
      </c>
      <c r="AW980" s="191"/>
      <c r="AX980" s="191" t="s">
        <v>1162</v>
      </c>
      <c r="AY980" s="191">
        <v>0</v>
      </c>
      <c r="AZ980" s="2018">
        <v>0</v>
      </c>
      <c r="BA980" s="191" t="s">
        <v>828</v>
      </c>
      <c r="BB980" s="191" t="s">
        <v>828</v>
      </c>
      <c r="BC980" s="191" t="s">
        <v>828</v>
      </c>
      <c r="BD980" s="191" t="s">
        <v>828</v>
      </c>
      <c r="BE980" s="191" t="s">
        <v>828</v>
      </c>
      <c r="BF980" s="191" t="s">
        <v>828</v>
      </c>
      <c r="BG980" s="191" t="s">
        <v>828</v>
      </c>
      <c r="BH980" s="191" t="s">
        <v>828</v>
      </c>
      <c r="BI980" s="191" t="s">
        <v>828</v>
      </c>
      <c r="BJ980" s="191" t="s">
        <v>828</v>
      </c>
      <c r="BK980" s="191" t="s">
        <v>828</v>
      </c>
      <c r="BL980" s="191" t="s">
        <v>828</v>
      </c>
      <c r="BM980" s="191" t="s">
        <v>828</v>
      </c>
      <c r="BN980" s="191" t="s">
        <v>828</v>
      </c>
      <c r="BO980" s="191" t="s">
        <v>828</v>
      </c>
      <c r="BP980" s="191" t="s">
        <v>2960</v>
      </c>
      <c r="BQ980" s="191" t="s">
        <v>828</v>
      </c>
      <c r="BR980" s="191" t="s">
        <v>828</v>
      </c>
      <c r="BS980" s="191" t="s">
        <v>926</v>
      </c>
      <c r="BT980" s="191" t="s">
        <v>919</v>
      </c>
      <c r="BU980" s="191" t="s">
        <v>919</v>
      </c>
      <c r="BV980" s="191" t="s">
        <v>828</v>
      </c>
      <c r="BW980" s="191" t="s">
        <v>828</v>
      </c>
      <c r="BX980" s="191" t="s">
        <v>828</v>
      </c>
      <c r="BY980" s="191" t="s">
        <v>828</v>
      </c>
      <c r="BZ980" s="191" t="s">
        <v>828</v>
      </c>
      <c r="CA980" s="191" t="s">
        <v>828</v>
      </c>
      <c r="CB980" s="191" t="s">
        <v>2960</v>
      </c>
      <c r="CC980" s="191" t="s">
        <v>828</v>
      </c>
      <c r="CD980" s="191" t="s">
        <v>828</v>
      </c>
      <c r="CE980" s="191" t="s">
        <v>828</v>
      </c>
      <c r="CF980" s="191" t="s">
        <v>828</v>
      </c>
      <c r="CG980" s="191" t="s">
        <v>828</v>
      </c>
      <c r="CH980" s="191" t="s">
        <v>828</v>
      </c>
      <c r="CI980" s="191" t="s">
        <v>828</v>
      </c>
      <c r="CJ980" s="191" t="s">
        <v>828</v>
      </c>
      <c r="CK980" s="191"/>
      <c r="CL980" s="191" t="s">
        <v>1162</v>
      </c>
      <c r="CM980" s="191">
        <v>40</v>
      </c>
      <c r="CN980" s="191">
        <v>9.8000000000000007</v>
      </c>
      <c r="CO980" s="191">
        <v>5</v>
      </c>
      <c r="CP980" s="191" t="s">
        <v>3038</v>
      </c>
      <c r="CQ980" s="191">
        <v>1</v>
      </c>
      <c r="CR980" s="191" t="s">
        <v>828</v>
      </c>
      <c r="CS980" s="191">
        <v>3.3</v>
      </c>
      <c r="CT980" s="191">
        <v>3.3</v>
      </c>
      <c r="CU980" s="2018">
        <v>1.5</v>
      </c>
      <c r="CV980" s="191">
        <v>1.5</v>
      </c>
      <c r="CW980" s="191">
        <v>1</v>
      </c>
      <c r="CX980" s="191">
        <v>1.5</v>
      </c>
      <c r="CY980" s="191">
        <v>2</v>
      </c>
      <c r="CZ980" s="191">
        <v>1.5</v>
      </c>
      <c r="DA980" s="191">
        <v>1</v>
      </c>
      <c r="DB980" s="191">
        <v>1</v>
      </c>
      <c r="DC980" s="191">
        <v>0.9</v>
      </c>
      <c r="DD980" s="191">
        <v>0.9</v>
      </c>
      <c r="DE980" s="191">
        <v>0</v>
      </c>
      <c r="DF980" s="191" t="s">
        <v>828</v>
      </c>
      <c r="DG980" s="191" t="s">
        <v>828</v>
      </c>
      <c r="DH980" s="191" t="s">
        <v>828</v>
      </c>
      <c r="DI980" s="191">
        <v>0</v>
      </c>
      <c r="DJ980" s="191" t="s">
        <v>828</v>
      </c>
      <c r="DK980" s="191" t="s">
        <v>3040</v>
      </c>
      <c r="DL980" s="191">
        <v>0.8</v>
      </c>
      <c r="DM980" s="191">
        <v>0.8</v>
      </c>
      <c r="DN980" s="191">
        <v>0.8</v>
      </c>
      <c r="DO980" s="191" t="s">
        <v>828</v>
      </c>
      <c r="DP980" s="191">
        <v>0.9</v>
      </c>
      <c r="DQ980" s="191" t="s">
        <v>919</v>
      </c>
      <c r="DR980" s="1934">
        <v>0</v>
      </c>
      <c r="DS980" s="2004">
        <v>0.4</v>
      </c>
      <c r="DT980" s="191" t="s">
        <v>828</v>
      </c>
      <c r="DU980" s="191" t="s">
        <v>828</v>
      </c>
      <c r="DV980" s="191" t="s">
        <v>828</v>
      </c>
      <c r="DW980" s="191" t="s">
        <v>828</v>
      </c>
      <c r="DX980" s="191" t="s">
        <v>828</v>
      </c>
      <c r="DY980" s="1936"/>
      <c r="DZ980" s="87"/>
      <c r="EA980" s="2000">
        <v>0.4</v>
      </c>
      <c r="EB980" s="2004">
        <f t="shared" si="15"/>
        <v>0.4</v>
      </c>
      <c r="EC980" s="87"/>
      <c r="ED980" s="87"/>
      <c r="EE980" s="87"/>
      <c r="EF980" s="87"/>
      <c r="EG980" s="87"/>
      <c r="EH980" s="87"/>
      <c r="EI980" s="87"/>
      <c r="EJ980" s="87"/>
      <c r="EK980" s="87"/>
      <c r="EL980" s="87"/>
      <c r="EM980" s="87"/>
    </row>
    <row r="981" spans="1:143">
      <c r="A981" s="2019">
        <v>5687</v>
      </c>
      <c r="B981" s="1934" t="s">
        <v>919</v>
      </c>
      <c r="C981" s="1933" t="s">
        <v>828</v>
      </c>
      <c r="D981" s="1935" t="s">
        <v>4633</v>
      </c>
      <c r="E981" s="1934" t="s">
        <v>828</v>
      </c>
      <c r="F981" s="1934" t="s">
        <v>828</v>
      </c>
      <c r="G981" s="1934" t="s">
        <v>828</v>
      </c>
      <c r="H981" s="1934" t="s">
        <v>828</v>
      </c>
      <c r="I981" s="1934" t="s">
        <v>828</v>
      </c>
      <c r="J981" s="1934" t="s">
        <v>828</v>
      </c>
      <c r="K981" s="1934" t="s">
        <v>828</v>
      </c>
      <c r="L981" s="1934" t="s">
        <v>828</v>
      </c>
      <c r="M981" s="1934" t="s">
        <v>828</v>
      </c>
      <c r="N981" s="1934" t="s">
        <v>828</v>
      </c>
      <c r="O981" s="1934" t="s">
        <v>828</v>
      </c>
      <c r="P981" s="1934" t="s">
        <v>828</v>
      </c>
      <c r="Q981" s="1934" t="s">
        <v>828</v>
      </c>
      <c r="R981" s="1934" t="s">
        <v>828</v>
      </c>
      <c r="S981" s="1934" t="s">
        <v>828</v>
      </c>
      <c r="T981" s="1934" t="s">
        <v>828</v>
      </c>
      <c r="U981" s="1934" t="s">
        <v>828</v>
      </c>
      <c r="V981" s="1934" t="s">
        <v>828</v>
      </c>
      <c r="W981" s="1934" t="s">
        <v>828</v>
      </c>
      <c r="X981" s="1934" t="s">
        <v>828</v>
      </c>
      <c r="Y981" s="1934" t="s">
        <v>828</v>
      </c>
      <c r="Z981" s="1934" t="s">
        <v>828</v>
      </c>
      <c r="AA981" s="1934" t="s">
        <v>828</v>
      </c>
      <c r="AB981" s="1934" t="s">
        <v>828</v>
      </c>
      <c r="AC981" s="1934" t="s">
        <v>828</v>
      </c>
      <c r="AD981" s="1934" t="s">
        <v>828</v>
      </c>
      <c r="AE981" s="1934" t="s">
        <v>828</v>
      </c>
      <c r="AF981" s="1934" t="s">
        <v>828</v>
      </c>
      <c r="AG981" s="1934" t="s">
        <v>828</v>
      </c>
      <c r="AH981" s="1934" t="s">
        <v>828</v>
      </c>
      <c r="AI981" s="1934" t="s">
        <v>828</v>
      </c>
      <c r="AJ981" s="1934" t="s">
        <v>828</v>
      </c>
      <c r="AK981" s="1934" t="s">
        <v>828</v>
      </c>
      <c r="AL981" s="1934" t="s">
        <v>828</v>
      </c>
      <c r="AM981" s="1934" t="s">
        <v>828</v>
      </c>
      <c r="AN981" s="1934" t="s">
        <v>828</v>
      </c>
      <c r="AO981" s="1934" t="s">
        <v>828</v>
      </c>
      <c r="AP981" s="1934" t="s">
        <v>9524</v>
      </c>
      <c r="AQ981" s="1934" t="s">
        <v>7948</v>
      </c>
      <c r="AR981" s="1934" t="s">
        <v>828</v>
      </c>
      <c r="AS981" s="1934" t="s">
        <v>828</v>
      </c>
      <c r="AT981" s="1934" t="s">
        <v>828</v>
      </c>
      <c r="AU981" s="1934" t="s">
        <v>828</v>
      </c>
      <c r="AV981" s="1934" t="s">
        <v>828</v>
      </c>
      <c r="AX981" s="1934" t="s">
        <v>828</v>
      </c>
      <c r="AY981" s="1933" t="s">
        <v>828</v>
      </c>
      <c r="AZ981" s="1935" t="s">
        <v>828</v>
      </c>
      <c r="BA981" s="1934" t="s">
        <v>828</v>
      </c>
      <c r="BB981" s="1934" t="s">
        <v>828</v>
      </c>
      <c r="BC981" s="1934" t="s">
        <v>828</v>
      </c>
      <c r="BD981" s="1934" t="s">
        <v>828</v>
      </c>
      <c r="BE981" s="1934" t="s">
        <v>828</v>
      </c>
      <c r="BF981" s="1934" t="s">
        <v>828</v>
      </c>
      <c r="BG981" s="1934" t="s">
        <v>828</v>
      </c>
      <c r="BH981" s="1934" t="s">
        <v>828</v>
      </c>
      <c r="BI981" s="1934" t="s">
        <v>828</v>
      </c>
      <c r="BJ981" s="1934" t="s">
        <v>828</v>
      </c>
      <c r="BK981" s="1934" t="s">
        <v>828</v>
      </c>
      <c r="BL981" s="1934" t="s">
        <v>828</v>
      </c>
      <c r="BM981" s="1934" t="s">
        <v>828</v>
      </c>
      <c r="BN981" s="1934" t="s">
        <v>828</v>
      </c>
      <c r="BO981" s="1934" t="s">
        <v>828</v>
      </c>
      <c r="BP981" s="1934" t="s">
        <v>828</v>
      </c>
      <c r="BQ981" s="1934" t="s">
        <v>828</v>
      </c>
      <c r="BR981" s="1934" t="s">
        <v>828</v>
      </c>
      <c r="BS981" s="1934" t="s">
        <v>828</v>
      </c>
      <c r="BT981" s="1934" t="s">
        <v>828</v>
      </c>
      <c r="BU981" s="1934" t="s">
        <v>828</v>
      </c>
      <c r="BV981" s="1934" t="s">
        <v>828</v>
      </c>
      <c r="BW981" s="1934" t="s">
        <v>828</v>
      </c>
      <c r="BX981" s="1934" t="s">
        <v>828</v>
      </c>
      <c r="BY981" s="1934" t="s">
        <v>828</v>
      </c>
      <c r="BZ981" s="1934" t="s">
        <v>828</v>
      </c>
      <c r="CA981" s="1934" t="s">
        <v>828</v>
      </c>
      <c r="CB981" s="1934" t="s">
        <v>828</v>
      </c>
      <c r="CC981" s="1934" t="s">
        <v>828</v>
      </c>
      <c r="CD981" s="1934" t="s">
        <v>828</v>
      </c>
      <c r="CE981" s="1934" t="s">
        <v>828</v>
      </c>
      <c r="CF981" s="1934" t="s">
        <v>828</v>
      </c>
      <c r="CG981" s="1934" t="s">
        <v>828</v>
      </c>
      <c r="CH981" s="1934" t="s">
        <v>828</v>
      </c>
      <c r="CI981" s="1934" t="s">
        <v>828</v>
      </c>
      <c r="CJ981" s="1934" t="s">
        <v>828</v>
      </c>
      <c r="CK981" s="729"/>
      <c r="CL981" s="1934" t="s">
        <v>828</v>
      </c>
      <c r="CM981" s="1934" t="s">
        <v>828</v>
      </c>
      <c r="CN981" s="1934" t="s">
        <v>828</v>
      </c>
      <c r="CO981" s="1934" t="s">
        <v>828</v>
      </c>
      <c r="CP981" s="1934" t="s">
        <v>828</v>
      </c>
      <c r="CQ981" s="1934" t="s">
        <v>828</v>
      </c>
      <c r="CR981" s="1934" t="s">
        <v>828</v>
      </c>
      <c r="CS981" s="1934" t="s">
        <v>828</v>
      </c>
      <c r="CT981" s="1933" t="s">
        <v>828</v>
      </c>
      <c r="CU981" s="1935" t="s">
        <v>828</v>
      </c>
      <c r="CV981" s="1934" t="s">
        <v>828</v>
      </c>
      <c r="CW981" s="1934" t="s">
        <v>828</v>
      </c>
      <c r="CX981" s="1934" t="s">
        <v>828</v>
      </c>
      <c r="CY981" s="1934" t="s">
        <v>828</v>
      </c>
      <c r="CZ981" s="1934" t="s">
        <v>828</v>
      </c>
      <c r="DA981" s="1934" t="s">
        <v>828</v>
      </c>
      <c r="DB981" s="1934" t="s">
        <v>828</v>
      </c>
      <c r="DC981" s="1934" t="s">
        <v>828</v>
      </c>
      <c r="DD981" s="1934" t="s">
        <v>828</v>
      </c>
      <c r="DE981" s="1934" t="s">
        <v>828</v>
      </c>
      <c r="DF981" s="1934" t="s">
        <v>828</v>
      </c>
      <c r="DG981" s="1934" t="s">
        <v>828</v>
      </c>
      <c r="DH981" s="1934" t="s">
        <v>828</v>
      </c>
      <c r="DI981" s="1934" t="s">
        <v>828</v>
      </c>
      <c r="DJ981" s="1934" t="s">
        <v>828</v>
      </c>
      <c r="DK981" s="1934" t="s">
        <v>828</v>
      </c>
      <c r="DL981" s="1934">
        <v>0</v>
      </c>
      <c r="DM981" s="1934">
        <v>0</v>
      </c>
      <c r="DN981" s="1934">
        <v>0</v>
      </c>
      <c r="DO981" s="1934" t="s">
        <v>828</v>
      </c>
      <c r="DP981" s="1934" t="s">
        <v>828</v>
      </c>
      <c r="DQ981" s="1934" t="s">
        <v>828</v>
      </c>
      <c r="DR981" s="1934">
        <v>0</v>
      </c>
      <c r="DS981" s="1934">
        <v>0</v>
      </c>
      <c r="DT981" s="1934" t="s">
        <v>828</v>
      </c>
      <c r="DU981" s="1934" t="s">
        <v>828</v>
      </c>
      <c r="DV981" s="1934" t="s">
        <v>828</v>
      </c>
      <c r="DW981" s="1934" t="s">
        <v>828</v>
      </c>
      <c r="DX981" s="1934" t="s">
        <v>828</v>
      </c>
      <c r="DY981" s="1934"/>
      <c r="DZ981" s="87"/>
      <c r="EA981" s="1934">
        <v>0</v>
      </c>
      <c r="EB981" s="2004">
        <f t="shared" si="15"/>
        <v>0</v>
      </c>
      <c r="EC981" s="87"/>
      <c r="ED981" s="87"/>
      <c r="EE981" s="87"/>
      <c r="EF981" s="87"/>
      <c r="EG981" s="87"/>
      <c r="EH981" s="87"/>
      <c r="EI981" s="87"/>
      <c r="EJ981" s="87"/>
      <c r="EK981" s="87"/>
      <c r="EL981" s="87"/>
      <c r="EM981" s="87"/>
    </row>
    <row r="982" spans="1:143">
      <c r="A982" s="1933">
        <v>5688</v>
      </c>
      <c r="B982" s="729" t="s">
        <v>828</v>
      </c>
      <c r="C982" s="729" t="s">
        <v>828</v>
      </c>
      <c r="D982" s="740" t="s">
        <v>9920</v>
      </c>
      <c r="E982" s="729" t="s">
        <v>1044</v>
      </c>
      <c r="F982" s="729" t="s">
        <v>828</v>
      </c>
      <c r="G982" s="729" t="s">
        <v>828</v>
      </c>
      <c r="H982" s="729" t="s">
        <v>828</v>
      </c>
      <c r="I982" s="729" t="s">
        <v>828</v>
      </c>
      <c r="J982" s="729">
        <v>8001035</v>
      </c>
      <c r="K982" s="729">
        <v>8000225</v>
      </c>
      <c r="L982" s="729">
        <v>8000226</v>
      </c>
      <c r="M982" s="729" t="s">
        <v>831</v>
      </c>
      <c r="N982" s="729" t="s">
        <v>920</v>
      </c>
      <c r="O982" s="729">
        <v>8000227</v>
      </c>
      <c r="P982" s="729" t="s">
        <v>828</v>
      </c>
      <c r="Q982" s="729">
        <v>8000212</v>
      </c>
      <c r="R982" s="729">
        <v>9001047</v>
      </c>
      <c r="S982" s="729">
        <v>8000474</v>
      </c>
      <c r="T982" s="729">
        <v>8000475</v>
      </c>
      <c r="U982" s="729">
        <v>8000476</v>
      </c>
      <c r="V982" s="729">
        <v>8000185</v>
      </c>
      <c r="W982" s="729">
        <v>8000186</v>
      </c>
      <c r="X982" s="729">
        <v>8000187</v>
      </c>
      <c r="Y982" s="729">
        <v>8000477</v>
      </c>
      <c r="Z982" s="729">
        <v>8000183</v>
      </c>
      <c r="AA982" s="729">
        <v>8000478</v>
      </c>
      <c r="AB982" s="729">
        <v>8000473</v>
      </c>
      <c r="AC982" s="729">
        <v>0</v>
      </c>
      <c r="AD982" s="729" t="s">
        <v>828</v>
      </c>
      <c r="AE982" s="729">
        <v>8000480</v>
      </c>
      <c r="AF982" s="729">
        <v>8000481</v>
      </c>
      <c r="AG982" s="729">
        <v>8000162</v>
      </c>
      <c r="AH982" s="729">
        <v>0</v>
      </c>
      <c r="AI982" s="729" t="s">
        <v>919</v>
      </c>
      <c r="AJ982" s="729">
        <v>3</v>
      </c>
      <c r="AK982" s="729">
        <v>4</v>
      </c>
      <c r="AL982" s="729">
        <v>5</v>
      </c>
      <c r="AM982" s="729">
        <v>0</v>
      </c>
      <c r="AN982" s="729">
        <v>8000664</v>
      </c>
      <c r="AO982" s="729" t="s">
        <v>5924</v>
      </c>
      <c r="AP982" s="729" t="s">
        <v>9524</v>
      </c>
      <c r="AQ982" s="729" t="s">
        <v>7948</v>
      </c>
      <c r="AR982" s="729">
        <v>0</v>
      </c>
      <c r="AS982" s="729">
        <v>0</v>
      </c>
      <c r="AT982" s="729">
        <v>0</v>
      </c>
      <c r="AU982" s="729">
        <v>0</v>
      </c>
      <c r="AV982" s="729">
        <v>0</v>
      </c>
      <c r="AX982" s="729" t="s">
        <v>1162</v>
      </c>
      <c r="AY982" s="729">
        <v>0</v>
      </c>
      <c r="AZ982" s="740">
        <v>0</v>
      </c>
      <c r="BA982" s="729" t="s">
        <v>828</v>
      </c>
      <c r="BB982" s="729" t="s">
        <v>828</v>
      </c>
      <c r="BC982" s="729" t="s">
        <v>828</v>
      </c>
      <c r="BD982" s="729" t="s">
        <v>828</v>
      </c>
      <c r="BE982" s="729" t="s">
        <v>828</v>
      </c>
      <c r="BF982" s="729" t="s">
        <v>828</v>
      </c>
      <c r="BG982" s="729" t="s">
        <v>828</v>
      </c>
      <c r="BH982" s="729" t="s">
        <v>828</v>
      </c>
      <c r="BI982" s="729" t="s">
        <v>828</v>
      </c>
      <c r="BJ982" s="729" t="s">
        <v>828</v>
      </c>
      <c r="BK982" s="729" t="s">
        <v>828</v>
      </c>
      <c r="BL982" s="729" t="s">
        <v>828</v>
      </c>
      <c r="BM982" s="729" t="s">
        <v>828</v>
      </c>
      <c r="BN982" s="729" t="s">
        <v>828</v>
      </c>
      <c r="BO982" s="729" t="s">
        <v>828</v>
      </c>
      <c r="BP982" s="729" t="s">
        <v>2960</v>
      </c>
      <c r="BQ982" s="729" t="s">
        <v>828</v>
      </c>
      <c r="BR982" s="729" t="s">
        <v>828</v>
      </c>
      <c r="BS982" s="729">
        <v>5</v>
      </c>
      <c r="BT982" s="729">
        <v>1</v>
      </c>
      <c r="BU982" s="729">
        <v>1</v>
      </c>
      <c r="BV982" s="729" t="s">
        <v>828</v>
      </c>
      <c r="BW982" s="729" t="s">
        <v>828</v>
      </c>
      <c r="BX982" s="729" t="s">
        <v>828</v>
      </c>
      <c r="BY982" s="729" t="s">
        <v>828</v>
      </c>
      <c r="BZ982" s="729" t="s">
        <v>828</v>
      </c>
      <c r="CA982" s="729" t="s">
        <v>828</v>
      </c>
      <c r="CB982" s="729" t="s">
        <v>2960</v>
      </c>
      <c r="CC982" s="729" t="s">
        <v>828</v>
      </c>
      <c r="CD982" s="729" t="s">
        <v>828</v>
      </c>
      <c r="CE982" s="729" t="s">
        <v>828</v>
      </c>
      <c r="CF982" s="729" t="s">
        <v>828</v>
      </c>
      <c r="CG982" s="729" t="s">
        <v>828</v>
      </c>
      <c r="CH982" s="729" t="s">
        <v>828</v>
      </c>
      <c r="CI982" s="729" t="s">
        <v>828</v>
      </c>
      <c r="CJ982" s="729" t="s">
        <v>828</v>
      </c>
      <c r="CK982" s="729"/>
      <c r="CL982" s="729" t="s">
        <v>1162</v>
      </c>
      <c r="CM982" s="729">
        <v>40</v>
      </c>
      <c r="CN982" s="729">
        <v>9.8000000000000007</v>
      </c>
      <c r="CO982" s="729">
        <v>5</v>
      </c>
      <c r="CP982" s="729" t="s">
        <v>3038</v>
      </c>
      <c r="CQ982" s="729">
        <v>1</v>
      </c>
      <c r="CR982" s="729" t="s">
        <v>828</v>
      </c>
      <c r="CS982" s="729">
        <v>3.3</v>
      </c>
      <c r="CT982" s="729">
        <v>3.3</v>
      </c>
      <c r="CU982" s="740">
        <v>1.5</v>
      </c>
      <c r="CV982" s="729">
        <v>1.5</v>
      </c>
      <c r="CW982" s="729">
        <v>1</v>
      </c>
      <c r="CX982" s="729">
        <v>1.5</v>
      </c>
      <c r="CY982" s="729">
        <v>2</v>
      </c>
      <c r="CZ982" s="729">
        <v>1.5</v>
      </c>
      <c r="DA982" s="729">
        <v>1</v>
      </c>
      <c r="DB982" s="729">
        <v>1</v>
      </c>
      <c r="DC982" s="729">
        <v>0.9</v>
      </c>
      <c r="DD982" s="729">
        <v>0.9</v>
      </c>
      <c r="DE982" s="729">
        <v>0</v>
      </c>
      <c r="DF982" s="729" t="s">
        <v>828</v>
      </c>
      <c r="DG982" s="729" t="s">
        <v>828</v>
      </c>
      <c r="DH982" s="729" t="s">
        <v>828</v>
      </c>
      <c r="DI982" s="729">
        <v>0</v>
      </c>
      <c r="DJ982" s="729" t="s">
        <v>828</v>
      </c>
      <c r="DK982" s="729" t="s">
        <v>3040</v>
      </c>
      <c r="DL982" s="729">
        <v>0.8</v>
      </c>
      <c r="DM982" s="729">
        <v>0.8</v>
      </c>
      <c r="DN982" s="729">
        <v>0.8</v>
      </c>
      <c r="DO982" s="729" t="s">
        <v>828</v>
      </c>
      <c r="DP982" s="729">
        <v>0.9</v>
      </c>
      <c r="DQ982" s="729" t="s">
        <v>919</v>
      </c>
      <c r="DR982" s="729">
        <v>0</v>
      </c>
      <c r="DS982" s="1999">
        <v>0.4</v>
      </c>
      <c r="DT982" s="729" t="s">
        <v>828</v>
      </c>
      <c r="DU982" s="729" t="s">
        <v>828</v>
      </c>
      <c r="DV982" s="729" t="s">
        <v>828</v>
      </c>
      <c r="DW982" s="729" t="s">
        <v>828</v>
      </c>
      <c r="DX982" s="729" t="s">
        <v>828</v>
      </c>
      <c r="DY982" s="729"/>
      <c r="DZ982" s="87"/>
      <c r="EA982" s="2000">
        <v>0.4</v>
      </c>
      <c r="EB982" s="2004">
        <f t="shared" si="15"/>
        <v>0.4</v>
      </c>
      <c r="EC982" s="87"/>
      <c r="ED982" s="87"/>
      <c r="EE982" s="87"/>
      <c r="EF982" s="87"/>
      <c r="EG982" s="87"/>
      <c r="EH982" s="87"/>
      <c r="EI982" s="87"/>
      <c r="EJ982" s="87"/>
      <c r="EK982" s="87"/>
      <c r="EL982" s="87"/>
      <c r="EM982" s="87"/>
    </row>
    <row r="983" spans="1:143">
      <c r="A983" s="1932">
        <v>5689</v>
      </c>
      <c r="B983" s="729" t="s">
        <v>828</v>
      </c>
      <c r="C983" s="729" t="s">
        <v>828</v>
      </c>
      <c r="D983" s="740" t="s">
        <v>9921</v>
      </c>
      <c r="E983" s="729" t="s">
        <v>1044</v>
      </c>
      <c r="F983" s="729" t="s">
        <v>9922</v>
      </c>
      <c r="G983" s="729" t="s">
        <v>926</v>
      </c>
      <c r="H983" s="729" t="s">
        <v>9922</v>
      </c>
      <c r="I983" s="729" t="s">
        <v>926</v>
      </c>
      <c r="J983" s="729">
        <v>8001036</v>
      </c>
      <c r="K983" s="729">
        <v>8000225</v>
      </c>
      <c r="L983" s="729">
        <v>8000226</v>
      </c>
      <c r="M983" s="729" t="s">
        <v>831</v>
      </c>
      <c r="N983" s="729" t="s">
        <v>920</v>
      </c>
      <c r="O983" s="729">
        <v>8000227</v>
      </c>
      <c r="P983" s="729" t="s">
        <v>828</v>
      </c>
      <c r="Q983" s="729">
        <v>8000212</v>
      </c>
      <c r="R983" s="729">
        <v>9001047</v>
      </c>
      <c r="S983" s="729">
        <v>8000474</v>
      </c>
      <c r="T983" s="729">
        <v>8000475</v>
      </c>
      <c r="U983" s="729">
        <v>8000476</v>
      </c>
      <c r="V983" s="729">
        <v>8000185</v>
      </c>
      <c r="W983" s="729">
        <v>8000186</v>
      </c>
      <c r="X983" s="729">
        <v>8000187</v>
      </c>
      <c r="Y983" s="729">
        <v>8000477</v>
      </c>
      <c r="Z983" s="729">
        <v>8000183</v>
      </c>
      <c r="AA983" s="729">
        <v>8000478</v>
      </c>
      <c r="AB983" s="729">
        <v>8000473</v>
      </c>
      <c r="AC983" s="729">
        <v>0</v>
      </c>
      <c r="AD983" s="729" t="s">
        <v>828</v>
      </c>
      <c r="AE983" s="729">
        <v>8000480</v>
      </c>
      <c r="AF983" s="729">
        <v>8000481</v>
      </c>
      <c r="AG983" s="729">
        <v>8000162</v>
      </c>
      <c r="AH983" s="729">
        <v>0</v>
      </c>
      <c r="AI983" s="729" t="s">
        <v>919</v>
      </c>
      <c r="AJ983" s="729">
        <v>3</v>
      </c>
      <c r="AK983" s="729">
        <v>4</v>
      </c>
      <c r="AL983" s="729">
        <v>5</v>
      </c>
      <c r="AM983" s="729">
        <v>0</v>
      </c>
      <c r="AN983" s="729">
        <v>8000664</v>
      </c>
      <c r="AO983" s="729" t="s">
        <v>5924</v>
      </c>
      <c r="AP983" s="729" t="s">
        <v>9524</v>
      </c>
      <c r="AQ983" s="729" t="s">
        <v>7948</v>
      </c>
      <c r="AR983" s="729">
        <v>0</v>
      </c>
      <c r="AS983" s="729">
        <v>0</v>
      </c>
      <c r="AT983" s="729">
        <v>0</v>
      </c>
      <c r="AU983" s="729">
        <v>0</v>
      </c>
      <c r="AV983" s="729">
        <v>0</v>
      </c>
      <c r="AX983" s="729" t="s">
        <v>1162</v>
      </c>
      <c r="AY983" s="729">
        <v>0</v>
      </c>
      <c r="AZ983" s="740">
        <v>0</v>
      </c>
      <c r="BA983" s="729" t="s">
        <v>828</v>
      </c>
      <c r="BB983" s="729" t="s">
        <v>828</v>
      </c>
      <c r="BC983" s="729" t="s">
        <v>828</v>
      </c>
      <c r="BD983" s="729" t="s">
        <v>828</v>
      </c>
      <c r="BE983" s="729" t="s">
        <v>828</v>
      </c>
      <c r="BF983" s="729" t="s">
        <v>828</v>
      </c>
      <c r="BG983" s="729" t="s">
        <v>828</v>
      </c>
      <c r="BH983" s="729" t="s">
        <v>828</v>
      </c>
      <c r="BI983" s="729" t="s">
        <v>828</v>
      </c>
      <c r="BJ983" s="729" t="s">
        <v>828</v>
      </c>
      <c r="BK983" s="729" t="s">
        <v>828</v>
      </c>
      <c r="BL983" s="729" t="s">
        <v>828</v>
      </c>
      <c r="BM983" s="729" t="s">
        <v>828</v>
      </c>
      <c r="BN983" s="729" t="s">
        <v>828</v>
      </c>
      <c r="BO983" s="729" t="s">
        <v>828</v>
      </c>
      <c r="BP983" s="729" t="s">
        <v>2960</v>
      </c>
      <c r="BQ983" s="729" t="s">
        <v>828</v>
      </c>
      <c r="BR983" s="729" t="s">
        <v>828</v>
      </c>
      <c r="BS983" s="729" t="s">
        <v>926</v>
      </c>
      <c r="BT983" s="729" t="s">
        <v>919</v>
      </c>
      <c r="BU983" s="729" t="s">
        <v>919</v>
      </c>
      <c r="BV983" s="729" t="s">
        <v>828</v>
      </c>
      <c r="BW983" s="729" t="s">
        <v>828</v>
      </c>
      <c r="BX983" s="729" t="s">
        <v>828</v>
      </c>
      <c r="BY983" s="729" t="s">
        <v>828</v>
      </c>
      <c r="BZ983" s="729" t="s">
        <v>828</v>
      </c>
      <c r="CA983" s="729" t="s">
        <v>828</v>
      </c>
      <c r="CB983" s="729" t="s">
        <v>2960</v>
      </c>
      <c r="CC983" s="729" t="s">
        <v>828</v>
      </c>
      <c r="CD983" s="729" t="s">
        <v>828</v>
      </c>
      <c r="CE983" s="729" t="s">
        <v>828</v>
      </c>
      <c r="CF983" s="729" t="s">
        <v>828</v>
      </c>
      <c r="CG983" s="729" t="s">
        <v>828</v>
      </c>
      <c r="CH983" s="729" t="s">
        <v>828</v>
      </c>
      <c r="CI983" s="729" t="s">
        <v>828</v>
      </c>
      <c r="CJ983" s="729" t="s">
        <v>828</v>
      </c>
      <c r="CK983" s="729"/>
      <c r="CL983" s="729" t="s">
        <v>1162</v>
      </c>
      <c r="CM983" s="729">
        <v>40</v>
      </c>
      <c r="CN983" s="729">
        <v>9.8000000000000007</v>
      </c>
      <c r="CO983" s="729">
        <v>5</v>
      </c>
      <c r="CP983" s="729" t="s">
        <v>3038</v>
      </c>
      <c r="CQ983" s="729">
        <v>1</v>
      </c>
      <c r="CR983" s="729" t="s">
        <v>828</v>
      </c>
      <c r="CS983" s="729">
        <v>3.3</v>
      </c>
      <c r="CT983" s="729">
        <v>3.3</v>
      </c>
      <c r="CU983" s="740">
        <v>1.5</v>
      </c>
      <c r="CV983" s="729">
        <v>1.5</v>
      </c>
      <c r="CW983" s="729">
        <v>1</v>
      </c>
      <c r="CX983" s="729">
        <v>1.5</v>
      </c>
      <c r="CY983" s="729">
        <v>2</v>
      </c>
      <c r="CZ983" s="729">
        <v>1.5</v>
      </c>
      <c r="DA983" s="729">
        <v>1</v>
      </c>
      <c r="DB983" s="729">
        <v>1</v>
      </c>
      <c r="DC983" s="729">
        <v>0.9</v>
      </c>
      <c r="DD983" s="729">
        <v>0.9</v>
      </c>
      <c r="DE983" s="729">
        <v>0</v>
      </c>
      <c r="DF983" s="729" t="s">
        <v>828</v>
      </c>
      <c r="DG983" s="729" t="s">
        <v>828</v>
      </c>
      <c r="DH983" s="729" t="s">
        <v>828</v>
      </c>
      <c r="DI983" s="729">
        <v>0</v>
      </c>
      <c r="DJ983" s="729" t="s">
        <v>828</v>
      </c>
      <c r="DK983" s="729" t="s">
        <v>3040</v>
      </c>
      <c r="DL983" s="729">
        <v>0.8</v>
      </c>
      <c r="DM983" s="729">
        <v>0.8</v>
      </c>
      <c r="DN983" s="729">
        <v>0.8</v>
      </c>
      <c r="DO983" s="729" t="s">
        <v>828</v>
      </c>
      <c r="DP983" s="729">
        <v>0.9</v>
      </c>
      <c r="DQ983" s="729" t="s">
        <v>919</v>
      </c>
      <c r="DR983" s="729">
        <v>0</v>
      </c>
      <c r="DS983" s="1999">
        <v>0.4</v>
      </c>
      <c r="DT983" s="729" t="s">
        <v>828</v>
      </c>
      <c r="DU983" s="729" t="s">
        <v>828</v>
      </c>
      <c r="DV983" s="729" t="s">
        <v>828</v>
      </c>
      <c r="DW983" s="729" t="s">
        <v>828</v>
      </c>
      <c r="DX983" s="729" t="s">
        <v>828</v>
      </c>
      <c r="DY983" s="729"/>
      <c r="DZ983" s="87"/>
      <c r="EA983" s="2000">
        <v>0.4</v>
      </c>
      <c r="EB983" s="2004">
        <f t="shared" si="15"/>
        <v>0.4</v>
      </c>
      <c r="EC983" s="87"/>
      <c r="ED983" s="87"/>
      <c r="EE983" s="87"/>
      <c r="EF983" s="87"/>
      <c r="EG983" s="87"/>
      <c r="EH983" s="87"/>
      <c r="EI983" s="87"/>
      <c r="EJ983" s="87"/>
      <c r="EK983" s="87"/>
      <c r="EL983" s="87"/>
      <c r="EM983" s="87"/>
    </row>
    <row r="984" spans="1:143">
      <c r="A984" s="1930">
        <v>5690</v>
      </c>
      <c r="B984" s="1934" t="s">
        <v>919</v>
      </c>
      <c r="C984" s="1933" t="s">
        <v>828</v>
      </c>
      <c r="D984" s="1935" t="s">
        <v>4633</v>
      </c>
      <c r="E984" s="1934" t="s">
        <v>828</v>
      </c>
      <c r="F984" s="1934" t="s">
        <v>828</v>
      </c>
      <c r="G984" s="1934" t="s">
        <v>828</v>
      </c>
      <c r="H984" s="1934" t="s">
        <v>828</v>
      </c>
      <c r="I984" s="1934" t="s">
        <v>828</v>
      </c>
      <c r="J984" s="1934" t="s">
        <v>828</v>
      </c>
      <c r="K984" s="1934" t="s">
        <v>828</v>
      </c>
      <c r="L984" s="1934" t="s">
        <v>828</v>
      </c>
      <c r="M984" s="1934" t="s">
        <v>828</v>
      </c>
      <c r="N984" s="1934" t="s">
        <v>828</v>
      </c>
      <c r="O984" s="1934" t="s">
        <v>828</v>
      </c>
      <c r="P984" s="1934" t="s">
        <v>828</v>
      </c>
      <c r="Q984" s="1934" t="s">
        <v>828</v>
      </c>
      <c r="R984" s="1934" t="s">
        <v>828</v>
      </c>
      <c r="S984" s="1934" t="s">
        <v>828</v>
      </c>
      <c r="T984" s="1934" t="s">
        <v>828</v>
      </c>
      <c r="U984" s="1934" t="s">
        <v>828</v>
      </c>
      <c r="V984" s="1934" t="s">
        <v>828</v>
      </c>
      <c r="W984" s="1934" t="s">
        <v>828</v>
      </c>
      <c r="X984" s="1934" t="s">
        <v>828</v>
      </c>
      <c r="Y984" s="1934" t="s">
        <v>828</v>
      </c>
      <c r="Z984" s="1934" t="s">
        <v>828</v>
      </c>
      <c r="AA984" s="1934" t="s">
        <v>828</v>
      </c>
      <c r="AB984" s="1934" t="s">
        <v>828</v>
      </c>
      <c r="AC984" s="1934" t="s">
        <v>828</v>
      </c>
      <c r="AD984" s="1934" t="s">
        <v>828</v>
      </c>
      <c r="AE984" s="1934" t="s">
        <v>828</v>
      </c>
      <c r="AF984" s="1934" t="s">
        <v>828</v>
      </c>
      <c r="AG984" s="1934" t="s">
        <v>828</v>
      </c>
      <c r="AH984" s="1934" t="s">
        <v>828</v>
      </c>
      <c r="AI984" s="1934" t="s">
        <v>828</v>
      </c>
      <c r="AJ984" s="1934" t="s">
        <v>828</v>
      </c>
      <c r="AK984" s="1934" t="s">
        <v>828</v>
      </c>
      <c r="AL984" s="1934" t="s">
        <v>828</v>
      </c>
      <c r="AM984" s="1934" t="s">
        <v>828</v>
      </c>
      <c r="AN984" s="1934" t="s">
        <v>828</v>
      </c>
      <c r="AO984" s="1934" t="s">
        <v>828</v>
      </c>
      <c r="AP984" s="1934" t="s">
        <v>9524</v>
      </c>
      <c r="AQ984" s="1934" t="s">
        <v>7948</v>
      </c>
      <c r="AR984" s="1934" t="s">
        <v>828</v>
      </c>
      <c r="AS984" s="1934" t="s">
        <v>828</v>
      </c>
      <c r="AT984" s="1934" t="s">
        <v>828</v>
      </c>
      <c r="AU984" s="1934" t="s">
        <v>828</v>
      </c>
      <c r="AV984" s="1934" t="s">
        <v>828</v>
      </c>
      <c r="AX984" s="1934" t="s">
        <v>828</v>
      </c>
      <c r="AY984" s="1933" t="s">
        <v>828</v>
      </c>
      <c r="AZ984" s="1935" t="s">
        <v>828</v>
      </c>
      <c r="BA984" s="1934" t="s">
        <v>828</v>
      </c>
      <c r="BB984" s="1934" t="s">
        <v>828</v>
      </c>
      <c r="BC984" s="1934" t="s">
        <v>828</v>
      </c>
      <c r="BD984" s="1934" t="s">
        <v>828</v>
      </c>
      <c r="BE984" s="1934" t="s">
        <v>828</v>
      </c>
      <c r="BF984" s="1934" t="s">
        <v>828</v>
      </c>
      <c r="BG984" s="1934" t="s">
        <v>828</v>
      </c>
      <c r="BH984" s="1934" t="s">
        <v>828</v>
      </c>
      <c r="BI984" s="1934" t="s">
        <v>828</v>
      </c>
      <c r="BJ984" s="1934" t="s">
        <v>828</v>
      </c>
      <c r="BK984" s="1934" t="s">
        <v>828</v>
      </c>
      <c r="BL984" s="1934" t="s">
        <v>828</v>
      </c>
      <c r="BM984" s="1934" t="s">
        <v>828</v>
      </c>
      <c r="BN984" s="1934" t="s">
        <v>828</v>
      </c>
      <c r="BO984" s="1934" t="s">
        <v>828</v>
      </c>
      <c r="BP984" s="1934" t="s">
        <v>828</v>
      </c>
      <c r="BQ984" s="1934" t="s">
        <v>828</v>
      </c>
      <c r="BR984" s="1934" t="s">
        <v>828</v>
      </c>
      <c r="BS984" s="1934" t="s">
        <v>828</v>
      </c>
      <c r="BT984" s="1934" t="s">
        <v>828</v>
      </c>
      <c r="BU984" s="1934" t="s">
        <v>828</v>
      </c>
      <c r="BV984" s="1934" t="s">
        <v>828</v>
      </c>
      <c r="BW984" s="1934" t="s">
        <v>828</v>
      </c>
      <c r="BX984" s="1934" t="s">
        <v>828</v>
      </c>
      <c r="BY984" s="1934" t="s">
        <v>828</v>
      </c>
      <c r="BZ984" s="1934" t="s">
        <v>828</v>
      </c>
      <c r="CA984" s="1934" t="s">
        <v>828</v>
      </c>
      <c r="CB984" s="1934" t="s">
        <v>828</v>
      </c>
      <c r="CC984" s="1934" t="s">
        <v>828</v>
      </c>
      <c r="CD984" s="1934" t="s">
        <v>828</v>
      </c>
      <c r="CE984" s="1934" t="s">
        <v>828</v>
      </c>
      <c r="CF984" s="1934" t="s">
        <v>828</v>
      </c>
      <c r="CG984" s="1934" t="s">
        <v>828</v>
      </c>
      <c r="CH984" s="1934" t="s">
        <v>828</v>
      </c>
      <c r="CI984" s="1934" t="s">
        <v>828</v>
      </c>
      <c r="CJ984" s="1934" t="s">
        <v>828</v>
      </c>
      <c r="CK984" s="729"/>
      <c r="CL984" s="1934" t="s">
        <v>828</v>
      </c>
      <c r="CM984" s="1934" t="s">
        <v>828</v>
      </c>
      <c r="CN984" s="1934" t="s">
        <v>828</v>
      </c>
      <c r="CO984" s="1934" t="s">
        <v>828</v>
      </c>
      <c r="CP984" s="1934" t="s">
        <v>828</v>
      </c>
      <c r="CQ984" s="1934" t="s">
        <v>828</v>
      </c>
      <c r="CR984" s="1934" t="s">
        <v>828</v>
      </c>
      <c r="CS984" s="1934" t="s">
        <v>828</v>
      </c>
      <c r="CT984" s="1933" t="s">
        <v>828</v>
      </c>
      <c r="CU984" s="1935" t="s">
        <v>828</v>
      </c>
      <c r="CV984" s="1934" t="s">
        <v>828</v>
      </c>
      <c r="CW984" s="1934" t="s">
        <v>828</v>
      </c>
      <c r="CX984" s="1934" t="s">
        <v>828</v>
      </c>
      <c r="CY984" s="1934" t="s">
        <v>828</v>
      </c>
      <c r="CZ984" s="1934" t="s">
        <v>828</v>
      </c>
      <c r="DA984" s="1934" t="s">
        <v>828</v>
      </c>
      <c r="DB984" s="1934" t="s">
        <v>828</v>
      </c>
      <c r="DC984" s="1934" t="s">
        <v>828</v>
      </c>
      <c r="DD984" s="1934" t="s">
        <v>828</v>
      </c>
      <c r="DE984" s="1934" t="s">
        <v>828</v>
      </c>
      <c r="DF984" s="1934" t="s">
        <v>828</v>
      </c>
      <c r="DG984" s="1934" t="s">
        <v>828</v>
      </c>
      <c r="DH984" s="1934" t="s">
        <v>828</v>
      </c>
      <c r="DI984" s="1934" t="s">
        <v>828</v>
      </c>
      <c r="DJ984" s="1934" t="s">
        <v>828</v>
      </c>
      <c r="DK984" s="1934" t="s">
        <v>828</v>
      </c>
      <c r="DL984" s="1934">
        <v>0</v>
      </c>
      <c r="DM984" s="1934">
        <v>0</v>
      </c>
      <c r="DN984" s="1934">
        <v>0</v>
      </c>
      <c r="DO984" s="1934" t="s">
        <v>828</v>
      </c>
      <c r="DP984" s="1934" t="s">
        <v>828</v>
      </c>
      <c r="DQ984" s="1934" t="s">
        <v>828</v>
      </c>
      <c r="DR984" s="1934">
        <v>0</v>
      </c>
      <c r="DS984" s="1934">
        <v>0</v>
      </c>
      <c r="DT984" s="1934" t="s">
        <v>828</v>
      </c>
      <c r="DU984" s="1934" t="s">
        <v>828</v>
      </c>
      <c r="DV984" s="1934" t="s">
        <v>828</v>
      </c>
      <c r="DW984" s="1934" t="s">
        <v>828</v>
      </c>
      <c r="DX984" s="1934" t="s">
        <v>828</v>
      </c>
      <c r="DY984" s="1934"/>
      <c r="DZ984" s="87"/>
      <c r="EA984" s="1934">
        <v>0</v>
      </c>
      <c r="EB984" s="2004">
        <f t="shared" si="15"/>
        <v>0</v>
      </c>
      <c r="EC984" s="87"/>
      <c r="ED984" s="87"/>
      <c r="EE984" s="87"/>
      <c r="EF984" s="87"/>
      <c r="EG984" s="87"/>
      <c r="EH984" s="87"/>
      <c r="EI984" s="87"/>
      <c r="EJ984" s="87"/>
      <c r="EK984" s="87"/>
      <c r="EL984" s="87"/>
      <c r="EM984" s="87"/>
    </row>
    <row r="985" spans="1:143">
      <c r="A985" s="1932">
        <v>5691</v>
      </c>
      <c r="B985" s="1936" t="s">
        <v>828</v>
      </c>
      <c r="C985" s="1936" t="s">
        <v>828</v>
      </c>
      <c r="D985" s="1937">
        <v>44064</v>
      </c>
      <c r="E985" s="1936" t="s">
        <v>1044</v>
      </c>
      <c r="F985" s="1936" t="s">
        <v>828</v>
      </c>
      <c r="G985" s="1936" t="s">
        <v>828</v>
      </c>
      <c r="H985" s="1936" t="s">
        <v>828</v>
      </c>
      <c r="I985" s="1936" t="s">
        <v>828</v>
      </c>
      <c r="J985" s="1936">
        <v>8001037</v>
      </c>
      <c r="K985" s="1936">
        <v>8000225</v>
      </c>
      <c r="L985" s="1936">
        <v>8000226</v>
      </c>
      <c r="M985" s="1936" t="s">
        <v>831</v>
      </c>
      <c r="N985" s="1936" t="s">
        <v>920</v>
      </c>
      <c r="O985" s="1936">
        <v>8000227</v>
      </c>
      <c r="P985" s="1936" t="s">
        <v>828</v>
      </c>
      <c r="Q985" s="1936">
        <v>8000212</v>
      </c>
      <c r="R985" s="1936">
        <v>9001047</v>
      </c>
      <c r="S985" s="1936">
        <v>8000474</v>
      </c>
      <c r="T985" s="1936">
        <v>8000475</v>
      </c>
      <c r="U985" s="1936">
        <v>8000476</v>
      </c>
      <c r="V985" s="1936">
        <v>8000185</v>
      </c>
      <c r="W985" s="1936">
        <v>8000186</v>
      </c>
      <c r="X985" s="1936">
        <v>8000187</v>
      </c>
      <c r="Y985" s="1936">
        <v>8000477</v>
      </c>
      <c r="Z985" s="1936">
        <v>8000183</v>
      </c>
      <c r="AA985" s="1936">
        <v>8000478</v>
      </c>
      <c r="AB985" s="1936">
        <v>8000473</v>
      </c>
      <c r="AC985" s="1936">
        <v>0</v>
      </c>
      <c r="AD985" s="1936" t="s">
        <v>828</v>
      </c>
      <c r="AE985" s="1936">
        <v>8000480</v>
      </c>
      <c r="AF985" s="1936">
        <v>8000481</v>
      </c>
      <c r="AG985" s="1936">
        <v>8000162</v>
      </c>
      <c r="AH985" s="1936">
        <v>0</v>
      </c>
      <c r="AI985" s="1936" t="s">
        <v>919</v>
      </c>
      <c r="AJ985" s="1936">
        <v>3</v>
      </c>
      <c r="AK985" s="1936">
        <v>4</v>
      </c>
      <c r="AL985" s="1936">
        <v>5</v>
      </c>
      <c r="AM985" s="1936">
        <v>0</v>
      </c>
      <c r="AN985" s="1936">
        <v>8000664</v>
      </c>
      <c r="AO985" s="1936" t="s">
        <v>5924</v>
      </c>
      <c r="AP985" s="1934" t="s">
        <v>9524</v>
      </c>
      <c r="AQ985" s="1936" t="s">
        <v>7948</v>
      </c>
      <c r="AR985" s="1936">
        <v>0</v>
      </c>
      <c r="AS985" s="1936">
        <v>0</v>
      </c>
      <c r="AT985" s="1936">
        <v>0</v>
      </c>
      <c r="AU985" s="1936">
        <v>0</v>
      </c>
      <c r="AV985" s="1936">
        <v>0</v>
      </c>
      <c r="AX985" s="1936" t="s">
        <v>1162</v>
      </c>
      <c r="AY985" s="1936">
        <v>0</v>
      </c>
      <c r="AZ985" s="1937">
        <v>0</v>
      </c>
      <c r="BA985" s="1936" t="s">
        <v>828</v>
      </c>
      <c r="BB985" s="1936" t="s">
        <v>828</v>
      </c>
      <c r="BC985" s="1936" t="s">
        <v>828</v>
      </c>
      <c r="BD985" s="1936" t="s">
        <v>828</v>
      </c>
      <c r="BE985" s="1936" t="s">
        <v>828</v>
      </c>
      <c r="BF985" s="1936" t="s">
        <v>828</v>
      </c>
      <c r="BG985" s="1936" t="s">
        <v>828</v>
      </c>
      <c r="BH985" s="1936" t="s">
        <v>828</v>
      </c>
      <c r="BI985" s="1936" t="s">
        <v>828</v>
      </c>
      <c r="BJ985" s="1936" t="s">
        <v>828</v>
      </c>
      <c r="BK985" s="1936" t="s">
        <v>828</v>
      </c>
      <c r="BL985" s="1936" t="s">
        <v>828</v>
      </c>
      <c r="BM985" s="1936" t="s">
        <v>828</v>
      </c>
      <c r="BN985" s="1936" t="s">
        <v>828</v>
      </c>
      <c r="BO985" s="1936" t="s">
        <v>828</v>
      </c>
      <c r="BP985" s="1936" t="s">
        <v>2960</v>
      </c>
      <c r="BQ985" s="1936" t="s">
        <v>828</v>
      </c>
      <c r="BR985" s="1936" t="s">
        <v>828</v>
      </c>
      <c r="BS985" s="1936">
        <v>5</v>
      </c>
      <c r="BT985" s="1936">
        <v>1</v>
      </c>
      <c r="BU985" s="1936">
        <v>1</v>
      </c>
      <c r="BV985" s="1936" t="s">
        <v>828</v>
      </c>
      <c r="BW985" s="1936" t="s">
        <v>828</v>
      </c>
      <c r="BX985" s="1936" t="s">
        <v>828</v>
      </c>
      <c r="BY985" s="1936" t="s">
        <v>828</v>
      </c>
      <c r="BZ985" s="1936" t="s">
        <v>828</v>
      </c>
      <c r="CA985" s="1936" t="s">
        <v>828</v>
      </c>
      <c r="CB985" s="1936" t="s">
        <v>2960</v>
      </c>
      <c r="CC985" s="1936" t="s">
        <v>828</v>
      </c>
      <c r="CD985" s="1936" t="s">
        <v>828</v>
      </c>
      <c r="CE985" s="1936" t="s">
        <v>828</v>
      </c>
      <c r="CF985" s="1936" t="s">
        <v>828</v>
      </c>
      <c r="CG985" s="1936" t="s">
        <v>828</v>
      </c>
      <c r="CH985" s="1936" t="s">
        <v>828</v>
      </c>
      <c r="CI985" s="1936" t="s">
        <v>828</v>
      </c>
      <c r="CJ985" s="1936" t="s">
        <v>828</v>
      </c>
      <c r="CK985" s="729"/>
      <c r="CL985" s="1936" t="s">
        <v>1162</v>
      </c>
      <c r="CM985" s="1936">
        <v>40</v>
      </c>
      <c r="CN985" s="1936">
        <v>9.8000000000000007</v>
      </c>
      <c r="CO985" s="1936">
        <v>5</v>
      </c>
      <c r="CP985" s="1936" t="s">
        <v>3038</v>
      </c>
      <c r="CQ985" s="1936">
        <v>1</v>
      </c>
      <c r="CR985" s="1936" t="s">
        <v>828</v>
      </c>
      <c r="CS985" s="1936">
        <v>3.3</v>
      </c>
      <c r="CT985" s="1936">
        <v>3.3</v>
      </c>
      <c r="CU985" s="1937">
        <v>1.5</v>
      </c>
      <c r="CV985" s="1936">
        <v>1.5</v>
      </c>
      <c r="CW985" s="1936">
        <v>1</v>
      </c>
      <c r="CX985" s="1936">
        <v>1.5</v>
      </c>
      <c r="CY985" s="1936">
        <v>2</v>
      </c>
      <c r="CZ985" s="1936">
        <v>1.5</v>
      </c>
      <c r="DA985" s="1936">
        <v>1</v>
      </c>
      <c r="DB985" s="1936">
        <v>1</v>
      </c>
      <c r="DC985" s="1936">
        <v>0.9</v>
      </c>
      <c r="DD985" s="1936">
        <v>0.9</v>
      </c>
      <c r="DE985" s="1936">
        <v>0</v>
      </c>
      <c r="DF985" s="1936" t="s">
        <v>828</v>
      </c>
      <c r="DG985" s="1936" t="s">
        <v>828</v>
      </c>
      <c r="DH985" s="1936" t="s">
        <v>828</v>
      </c>
      <c r="DI985" s="1936">
        <v>0</v>
      </c>
      <c r="DJ985" s="1936" t="s">
        <v>828</v>
      </c>
      <c r="DK985" s="1936" t="s">
        <v>3040</v>
      </c>
      <c r="DL985" s="1936">
        <v>0.8</v>
      </c>
      <c r="DM985" s="1936">
        <v>0.8</v>
      </c>
      <c r="DN985" s="1936">
        <v>0.8</v>
      </c>
      <c r="DO985" s="1936" t="s">
        <v>828</v>
      </c>
      <c r="DP985" s="1936">
        <v>0.9</v>
      </c>
      <c r="DQ985" s="1936" t="s">
        <v>919</v>
      </c>
      <c r="DR985" s="1934">
        <v>0</v>
      </c>
      <c r="DS985" s="2000">
        <v>0.4</v>
      </c>
      <c r="DT985" s="1936" t="s">
        <v>828</v>
      </c>
      <c r="DU985" s="1936" t="s">
        <v>828</v>
      </c>
      <c r="DV985" s="1936" t="s">
        <v>828</v>
      </c>
      <c r="DW985" s="1936" t="s">
        <v>828</v>
      </c>
      <c r="DX985" s="1936" t="s">
        <v>828</v>
      </c>
      <c r="DY985" s="1936"/>
      <c r="DZ985" s="87"/>
      <c r="EA985" s="2000">
        <v>0.4</v>
      </c>
      <c r="EB985" s="2004">
        <f t="shared" si="15"/>
        <v>0.4</v>
      </c>
      <c r="EC985" s="87"/>
      <c r="ED985" s="87"/>
      <c r="EE985" s="87"/>
      <c r="EF985" s="87"/>
      <c r="EG985" s="87"/>
      <c r="EH985" s="87"/>
      <c r="EI985" s="87"/>
      <c r="EJ985" s="87"/>
      <c r="EK985" s="87"/>
      <c r="EL985" s="87"/>
      <c r="EM985" s="87"/>
    </row>
    <row r="986" spans="1:143">
      <c r="A986" s="1933">
        <v>5692</v>
      </c>
      <c r="B986" s="1936" t="s">
        <v>828</v>
      </c>
      <c r="C986" s="1936" t="s">
        <v>828</v>
      </c>
      <c r="D986" s="1937">
        <v>150336</v>
      </c>
      <c r="E986" s="1936" t="s">
        <v>1044</v>
      </c>
      <c r="F986" s="1936">
        <v>72576</v>
      </c>
      <c r="G986" s="1936" t="s">
        <v>926</v>
      </c>
      <c r="H986" s="1936">
        <v>72576</v>
      </c>
      <c r="I986" s="1936" t="s">
        <v>926</v>
      </c>
      <c r="J986" s="1936">
        <v>8001038</v>
      </c>
      <c r="K986" s="1936">
        <v>8000225</v>
      </c>
      <c r="L986" s="1936">
        <v>8000226</v>
      </c>
      <c r="M986" s="1936" t="s">
        <v>831</v>
      </c>
      <c r="N986" s="1936" t="s">
        <v>920</v>
      </c>
      <c r="O986" s="1936">
        <v>8000227</v>
      </c>
      <c r="P986" s="1936" t="s">
        <v>828</v>
      </c>
      <c r="Q986" s="1936">
        <v>8000212</v>
      </c>
      <c r="R986" s="1936">
        <v>9001047</v>
      </c>
      <c r="S986" s="1936">
        <v>8000474</v>
      </c>
      <c r="T986" s="1936">
        <v>8000475</v>
      </c>
      <c r="U986" s="1936">
        <v>8000476</v>
      </c>
      <c r="V986" s="1936">
        <v>8000185</v>
      </c>
      <c r="W986" s="1936">
        <v>8000186</v>
      </c>
      <c r="X986" s="1936">
        <v>8000187</v>
      </c>
      <c r="Y986" s="1936">
        <v>8000477</v>
      </c>
      <c r="Z986" s="1936">
        <v>8000183</v>
      </c>
      <c r="AA986" s="1936">
        <v>8000478</v>
      </c>
      <c r="AB986" s="1936">
        <v>8000473</v>
      </c>
      <c r="AC986" s="1936">
        <v>0</v>
      </c>
      <c r="AD986" s="1936" t="s">
        <v>828</v>
      </c>
      <c r="AE986" s="1936">
        <v>8000480</v>
      </c>
      <c r="AF986" s="1936">
        <v>8000481</v>
      </c>
      <c r="AG986" s="1936">
        <v>8000162</v>
      </c>
      <c r="AH986" s="1936">
        <v>0</v>
      </c>
      <c r="AI986" s="1936" t="s">
        <v>919</v>
      </c>
      <c r="AJ986" s="1936">
        <v>3</v>
      </c>
      <c r="AK986" s="1936">
        <v>4</v>
      </c>
      <c r="AL986" s="1936">
        <v>5</v>
      </c>
      <c r="AM986" s="1936">
        <v>0</v>
      </c>
      <c r="AN986" s="1936">
        <v>8000664</v>
      </c>
      <c r="AO986" s="1936" t="s">
        <v>5924</v>
      </c>
      <c r="AP986" s="1934" t="s">
        <v>9524</v>
      </c>
      <c r="AQ986" s="1936" t="s">
        <v>7948</v>
      </c>
      <c r="AR986" s="1936">
        <v>0</v>
      </c>
      <c r="AS986" s="1936">
        <v>0</v>
      </c>
      <c r="AT986" s="1936">
        <v>0</v>
      </c>
      <c r="AU986" s="1936">
        <v>0</v>
      </c>
      <c r="AV986" s="1936">
        <v>0</v>
      </c>
      <c r="AX986" s="1936" t="s">
        <v>1162</v>
      </c>
      <c r="AY986" s="1936">
        <v>0</v>
      </c>
      <c r="AZ986" s="1937">
        <v>0</v>
      </c>
      <c r="BA986" s="1936" t="s">
        <v>828</v>
      </c>
      <c r="BB986" s="1936" t="s">
        <v>828</v>
      </c>
      <c r="BC986" s="1936" t="s">
        <v>828</v>
      </c>
      <c r="BD986" s="1936" t="s">
        <v>828</v>
      </c>
      <c r="BE986" s="1936" t="s">
        <v>828</v>
      </c>
      <c r="BF986" s="1936" t="s">
        <v>828</v>
      </c>
      <c r="BG986" s="1936" t="s">
        <v>828</v>
      </c>
      <c r="BH986" s="1936" t="s">
        <v>828</v>
      </c>
      <c r="BI986" s="1936" t="s">
        <v>828</v>
      </c>
      <c r="BJ986" s="1936" t="s">
        <v>828</v>
      </c>
      <c r="BK986" s="1936" t="s">
        <v>828</v>
      </c>
      <c r="BL986" s="1936" t="s">
        <v>828</v>
      </c>
      <c r="BM986" s="1936" t="s">
        <v>828</v>
      </c>
      <c r="BN986" s="1936" t="s">
        <v>828</v>
      </c>
      <c r="BO986" s="1936" t="s">
        <v>828</v>
      </c>
      <c r="BP986" s="1936" t="s">
        <v>2960</v>
      </c>
      <c r="BQ986" s="1936" t="s">
        <v>828</v>
      </c>
      <c r="BR986" s="1936" t="s">
        <v>828</v>
      </c>
      <c r="BS986" s="1936" t="s">
        <v>926</v>
      </c>
      <c r="BT986" s="1936" t="s">
        <v>919</v>
      </c>
      <c r="BU986" s="1936" t="s">
        <v>919</v>
      </c>
      <c r="BV986" s="1936" t="s">
        <v>828</v>
      </c>
      <c r="BW986" s="1936" t="s">
        <v>828</v>
      </c>
      <c r="BX986" s="1936" t="s">
        <v>828</v>
      </c>
      <c r="BY986" s="1936" t="s">
        <v>828</v>
      </c>
      <c r="BZ986" s="1936" t="s">
        <v>828</v>
      </c>
      <c r="CA986" s="1936" t="s">
        <v>828</v>
      </c>
      <c r="CB986" s="1936" t="s">
        <v>2960</v>
      </c>
      <c r="CC986" s="1936" t="s">
        <v>828</v>
      </c>
      <c r="CD986" s="1936" t="s">
        <v>828</v>
      </c>
      <c r="CE986" s="1936" t="s">
        <v>828</v>
      </c>
      <c r="CF986" s="1936" t="s">
        <v>828</v>
      </c>
      <c r="CG986" s="1936" t="s">
        <v>828</v>
      </c>
      <c r="CH986" s="1936" t="s">
        <v>828</v>
      </c>
      <c r="CI986" s="1936" t="s">
        <v>828</v>
      </c>
      <c r="CJ986" s="1936" t="s">
        <v>828</v>
      </c>
      <c r="CK986" s="729"/>
      <c r="CL986" s="1936" t="s">
        <v>1162</v>
      </c>
      <c r="CM986" s="1936">
        <v>40</v>
      </c>
      <c r="CN986" s="1936">
        <v>9.8000000000000007</v>
      </c>
      <c r="CO986" s="1936">
        <v>5</v>
      </c>
      <c r="CP986" s="1936" t="s">
        <v>3038</v>
      </c>
      <c r="CQ986" s="1936">
        <v>1</v>
      </c>
      <c r="CR986" s="1936" t="s">
        <v>828</v>
      </c>
      <c r="CS986" s="1936">
        <v>3.3</v>
      </c>
      <c r="CT986" s="1936">
        <v>3.3</v>
      </c>
      <c r="CU986" s="1937">
        <v>1.5</v>
      </c>
      <c r="CV986" s="1936">
        <v>1.5</v>
      </c>
      <c r="CW986" s="1936">
        <v>1</v>
      </c>
      <c r="CX986" s="1936">
        <v>1.5</v>
      </c>
      <c r="CY986" s="1936">
        <v>2</v>
      </c>
      <c r="CZ986" s="1936">
        <v>1.5</v>
      </c>
      <c r="DA986" s="1936">
        <v>1</v>
      </c>
      <c r="DB986" s="1936">
        <v>1</v>
      </c>
      <c r="DC986" s="1936">
        <v>0.9</v>
      </c>
      <c r="DD986" s="1936">
        <v>0.9</v>
      </c>
      <c r="DE986" s="1936">
        <v>0</v>
      </c>
      <c r="DF986" s="1936" t="s">
        <v>828</v>
      </c>
      <c r="DG986" s="1936" t="s">
        <v>828</v>
      </c>
      <c r="DH986" s="1936" t="s">
        <v>828</v>
      </c>
      <c r="DI986" s="1936">
        <v>0</v>
      </c>
      <c r="DJ986" s="1936" t="s">
        <v>828</v>
      </c>
      <c r="DK986" s="1936" t="s">
        <v>3040</v>
      </c>
      <c r="DL986" s="1936">
        <v>0.8</v>
      </c>
      <c r="DM986" s="1936">
        <v>0.8</v>
      </c>
      <c r="DN986" s="1936">
        <v>0.8</v>
      </c>
      <c r="DO986" s="1936" t="s">
        <v>828</v>
      </c>
      <c r="DP986" s="1936">
        <v>0.9</v>
      </c>
      <c r="DQ986" s="1936" t="s">
        <v>919</v>
      </c>
      <c r="DR986" s="1934">
        <v>0</v>
      </c>
      <c r="DS986" s="2000">
        <v>0.4</v>
      </c>
      <c r="DT986" s="1936" t="s">
        <v>828</v>
      </c>
      <c r="DU986" s="1936" t="s">
        <v>828</v>
      </c>
      <c r="DV986" s="1936" t="s">
        <v>828</v>
      </c>
      <c r="DW986" s="1936" t="s">
        <v>828</v>
      </c>
      <c r="DX986" s="1936" t="s">
        <v>828</v>
      </c>
      <c r="DY986" s="1936"/>
      <c r="DZ986" s="87"/>
      <c r="EA986" s="2000">
        <v>0.4</v>
      </c>
      <c r="EB986" s="2004">
        <f t="shared" si="15"/>
        <v>0.4</v>
      </c>
      <c r="EC986" s="87"/>
      <c r="ED986" s="87"/>
      <c r="EE986" s="87"/>
      <c r="EF986" s="87"/>
      <c r="EG986" s="87"/>
      <c r="EH986" s="87"/>
      <c r="EI986" s="87"/>
      <c r="EJ986" s="87"/>
      <c r="EK986" s="87"/>
      <c r="EL986" s="87"/>
      <c r="EM986" s="87"/>
    </row>
    <row r="987" spans="1:143">
      <c r="A987" s="1930">
        <v>5693</v>
      </c>
      <c r="B987" s="1934" t="s">
        <v>919</v>
      </c>
      <c r="C987" s="1933" t="s">
        <v>828</v>
      </c>
      <c r="D987" s="1935" t="s">
        <v>4633</v>
      </c>
      <c r="E987" s="1934" t="s">
        <v>828</v>
      </c>
      <c r="F987" s="1934" t="s">
        <v>828</v>
      </c>
      <c r="G987" s="1934" t="s">
        <v>828</v>
      </c>
      <c r="H987" s="1934" t="s">
        <v>828</v>
      </c>
      <c r="I987" s="1934" t="s">
        <v>828</v>
      </c>
      <c r="J987" s="1934" t="s">
        <v>828</v>
      </c>
      <c r="K987" s="1934" t="s">
        <v>828</v>
      </c>
      <c r="L987" s="1934" t="s">
        <v>828</v>
      </c>
      <c r="M987" s="1934" t="s">
        <v>828</v>
      </c>
      <c r="N987" s="1934" t="s">
        <v>828</v>
      </c>
      <c r="O987" s="1934" t="s">
        <v>828</v>
      </c>
      <c r="P987" s="1934" t="s">
        <v>828</v>
      </c>
      <c r="Q987" s="1934" t="s">
        <v>828</v>
      </c>
      <c r="R987" s="1934" t="s">
        <v>828</v>
      </c>
      <c r="S987" s="1934" t="s">
        <v>828</v>
      </c>
      <c r="T987" s="1934" t="s">
        <v>828</v>
      </c>
      <c r="U987" s="1934" t="s">
        <v>828</v>
      </c>
      <c r="V987" s="1934" t="s">
        <v>828</v>
      </c>
      <c r="W987" s="1934" t="s">
        <v>828</v>
      </c>
      <c r="X987" s="1934" t="s">
        <v>828</v>
      </c>
      <c r="Y987" s="1934" t="s">
        <v>828</v>
      </c>
      <c r="Z987" s="1934" t="s">
        <v>828</v>
      </c>
      <c r="AA987" s="1934" t="s">
        <v>828</v>
      </c>
      <c r="AB987" s="1934" t="s">
        <v>828</v>
      </c>
      <c r="AC987" s="1934" t="s">
        <v>828</v>
      </c>
      <c r="AD987" s="1934" t="s">
        <v>828</v>
      </c>
      <c r="AE987" s="1934" t="s">
        <v>828</v>
      </c>
      <c r="AF987" s="1934" t="s">
        <v>828</v>
      </c>
      <c r="AG987" s="1934" t="s">
        <v>828</v>
      </c>
      <c r="AH987" s="1934" t="s">
        <v>828</v>
      </c>
      <c r="AI987" s="1934" t="s">
        <v>828</v>
      </c>
      <c r="AJ987" s="1934" t="s">
        <v>828</v>
      </c>
      <c r="AK987" s="1934" t="s">
        <v>828</v>
      </c>
      <c r="AL987" s="1934" t="s">
        <v>828</v>
      </c>
      <c r="AM987" s="1934" t="s">
        <v>828</v>
      </c>
      <c r="AN987" s="1934" t="s">
        <v>828</v>
      </c>
      <c r="AO987" s="1934" t="s">
        <v>828</v>
      </c>
      <c r="AP987" s="1934" t="s">
        <v>9524</v>
      </c>
      <c r="AQ987" s="1934" t="s">
        <v>7948</v>
      </c>
      <c r="AR987" s="1934" t="s">
        <v>828</v>
      </c>
      <c r="AS987" s="1934" t="s">
        <v>828</v>
      </c>
      <c r="AT987" s="1934" t="s">
        <v>828</v>
      </c>
      <c r="AU987" s="1934" t="s">
        <v>828</v>
      </c>
      <c r="AV987" s="1934" t="s">
        <v>828</v>
      </c>
      <c r="AX987" s="1934" t="s">
        <v>828</v>
      </c>
      <c r="AY987" s="1933" t="s">
        <v>828</v>
      </c>
      <c r="AZ987" s="1935" t="s">
        <v>828</v>
      </c>
      <c r="BA987" s="1934" t="s">
        <v>828</v>
      </c>
      <c r="BB987" s="1934" t="s">
        <v>828</v>
      </c>
      <c r="BC987" s="1934" t="s">
        <v>828</v>
      </c>
      <c r="BD987" s="1934" t="s">
        <v>828</v>
      </c>
      <c r="BE987" s="1934" t="s">
        <v>828</v>
      </c>
      <c r="BF987" s="1934" t="s">
        <v>828</v>
      </c>
      <c r="BG987" s="1934" t="s">
        <v>828</v>
      </c>
      <c r="BH987" s="1934" t="s">
        <v>828</v>
      </c>
      <c r="BI987" s="1934" t="s">
        <v>828</v>
      </c>
      <c r="BJ987" s="1934" t="s">
        <v>828</v>
      </c>
      <c r="BK987" s="1934" t="s">
        <v>828</v>
      </c>
      <c r="BL987" s="1934" t="s">
        <v>828</v>
      </c>
      <c r="BM987" s="1934" t="s">
        <v>828</v>
      </c>
      <c r="BN987" s="1934" t="s">
        <v>828</v>
      </c>
      <c r="BO987" s="1934" t="s">
        <v>828</v>
      </c>
      <c r="BP987" s="1934" t="s">
        <v>828</v>
      </c>
      <c r="BQ987" s="1934" t="s">
        <v>828</v>
      </c>
      <c r="BR987" s="1934" t="s">
        <v>828</v>
      </c>
      <c r="BS987" s="1934" t="s">
        <v>828</v>
      </c>
      <c r="BT987" s="1934" t="s">
        <v>828</v>
      </c>
      <c r="BU987" s="1934" t="s">
        <v>828</v>
      </c>
      <c r="BV987" s="1934" t="s">
        <v>828</v>
      </c>
      <c r="BW987" s="1934" t="s">
        <v>828</v>
      </c>
      <c r="BX987" s="1934" t="s">
        <v>828</v>
      </c>
      <c r="BY987" s="1934" t="s">
        <v>828</v>
      </c>
      <c r="BZ987" s="1934" t="s">
        <v>828</v>
      </c>
      <c r="CA987" s="1934" t="s">
        <v>828</v>
      </c>
      <c r="CB987" s="1934" t="s">
        <v>828</v>
      </c>
      <c r="CC987" s="1934" t="s">
        <v>828</v>
      </c>
      <c r="CD987" s="1934" t="s">
        <v>828</v>
      </c>
      <c r="CE987" s="1934" t="s">
        <v>828</v>
      </c>
      <c r="CF987" s="1934" t="s">
        <v>828</v>
      </c>
      <c r="CG987" s="1934" t="s">
        <v>828</v>
      </c>
      <c r="CH987" s="1934" t="s">
        <v>828</v>
      </c>
      <c r="CI987" s="1934" t="s">
        <v>828</v>
      </c>
      <c r="CJ987" s="1934" t="s">
        <v>828</v>
      </c>
      <c r="CK987" s="729"/>
      <c r="CL987" s="1934" t="s">
        <v>828</v>
      </c>
      <c r="CM987" s="1934" t="s">
        <v>828</v>
      </c>
      <c r="CN987" s="1934" t="s">
        <v>828</v>
      </c>
      <c r="CO987" s="1934" t="s">
        <v>828</v>
      </c>
      <c r="CP987" s="1934" t="s">
        <v>828</v>
      </c>
      <c r="CQ987" s="1934" t="s">
        <v>828</v>
      </c>
      <c r="CR987" s="1934" t="s">
        <v>828</v>
      </c>
      <c r="CS987" s="1934" t="s">
        <v>828</v>
      </c>
      <c r="CT987" s="1933" t="s">
        <v>828</v>
      </c>
      <c r="CU987" s="1935" t="s">
        <v>828</v>
      </c>
      <c r="CV987" s="1934" t="s">
        <v>828</v>
      </c>
      <c r="CW987" s="1934" t="s">
        <v>828</v>
      </c>
      <c r="CX987" s="1934" t="s">
        <v>828</v>
      </c>
      <c r="CY987" s="1934" t="s">
        <v>828</v>
      </c>
      <c r="CZ987" s="1934" t="s">
        <v>828</v>
      </c>
      <c r="DA987" s="1934" t="s">
        <v>828</v>
      </c>
      <c r="DB987" s="1934" t="s">
        <v>828</v>
      </c>
      <c r="DC987" s="1934" t="s">
        <v>828</v>
      </c>
      <c r="DD987" s="1934" t="s">
        <v>828</v>
      </c>
      <c r="DE987" s="1934" t="s">
        <v>828</v>
      </c>
      <c r="DF987" s="1934" t="s">
        <v>828</v>
      </c>
      <c r="DG987" s="1934" t="s">
        <v>828</v>
      </c>
      <c r="DH987" s="1934" t="s">
        <v>828</v>
      </c>
      <c r="DI987" s="1934" t="s">
        <v>828</v>
      </c>
      <c r="DJ987" s="1934" t="s">
        <v>828</v>
      </c>
      <c r="DK987" s="1934" t="s">
        <v>828</v>
      </c>
      <c r="DL987" s="1934">
        <v>0</v>
      </c>
      <c r="DM987" s="1934">
        <v>0</v>
      </c>
      <c r="DN987" s="1934">
        <v>0</v>
      </c>
      <c r="DO987" s="1934" t="s">
        <v>828</v>
      </c>
      <c r="DP987" s="1934" t="s">
        <v>828</v>
      </c>
      <c r="DQ987" s="1934" t="s">
        <v>828</v>
      </c>
      <c r="DR987" s="1934">
        <v>0</v>
      </c>
      <c r="DS987" s="1934">
        <v>0</v>
      </c>
      <c r="DT987" s="1934" t="s">
        <v>828</v>
      </c>
      <c r="DU987" s="1934" t="s">
        <v>828</v>
      </c>
      <c r="DV987" s="1934" t="s">
        <v>828</v>
      </c>
      <c r="DW987" s="1934" t="s">
        <v>828</v>
      </c>
      <c r="DX987" s="1934" t="s">
        <v>828</v>
      </c>
      <c r="DY987" s="1934"/>
      <c r="DZ987" s="87"/>
      <c r="EA987" s="1934">
        <v>0</v>
      </c>
      <c r="EB987" s="2004">
        <f t="shared" si="15"/>
        <v>0</v>
      </c>
      <c r="EC987" s="87"/>
      <c r="ED987" s="87"/>
      <c r="EE987" s="87"/>
      <c r="EF987" s="87"/>
      <c r="EG987" s="87"/>
      <c r="EH987" s="87"/>
      <c r="EI987" s="87"/>
      <c r="EJ987" s="87"/>
      <c r="EK987" s="87"/>
      <c r="EL987" s="87"/>
      <c r="EM987" s="87"/>
    </row>
    <row r="988" spans="1:143">
      <c r="A988" s="1932">
        <v>5694</v>
      </c>
      <c r="B988" s="1936" t="s">
        <v>828</v>
      </c>
      <c r="C988" s="1936" t="s">
        <v>828</v>
      </c>
      <c r="D988" s="1937">
        <v>44064</v>
      </c>
      <c r="E988" s="1936" t="s">
        <v>1044</v>
      </c>
      <c r="F988" s="1936" t="s">
        <v>828</v>
      </c>
      <c r="G988" s="1936" t="s">
        <v>828</v>
      </c>
      <c r="H988" s="1936" t="s">
        <v>828</v>
      </c>
      <c r="I988" s="1936" t="s">
        <v>828</v>
      </c>
      <c r="J988" s="1936">
        <v>8001039</v>
      </c>
      <c r="K988" s="1936">
        <v>8000225</v>
      </c>
      <c r="L988" s="1936">
        <v>8000226</v>
      </c>
      <c r="M988" s="1936" t="s">
        <v>831</v>
      </c>
      <c r="N988" s="1936" t="s">
        <v>920</v>
      </c>
      <c r="O988" s="1936">
        <v>8000227</v>
      </c>
      <c r="P988" s="1936" t="s">
        <v>828</v>
      </c>
      <c r="Q988" s="1936">
        <v>8000212</v>
      </c>
      <c r="R988" s="1936">
        <v>9001047</v>
      </c>
      <c r="S988" s="1936">
        <v>8000474</v>
      </c>
      <c r="T988" s="1936">
        <v>8000475</v>
      </c>
      <c r="U988" s="1936">
        <v>8000476</v>
      </c>
      <c r="V988" s="1936">
        <v>8000185</v>
      </c>
      <c r="W988" s="1936">
        <v>8000186</v>
      </c>
      <c r="X988" s="1936">
        <v>8000187</v>
      </c>
      <c r="Y988" s="1936">
        <v>8000477</v>
      </c>
      <c r="Z988" s="1936">
        <v>8000183</v>
      </c>
      <c r="AA988" s="1936">
        <v>8000478</v>
      </c>
      <c r="AB988" s="1936">
        <v>8000473</v>
      </c>
      <c r="AC988" s="1936">
        <v>0</v>
      </c>
      <c r="AD988" s="1936" t="s">
        <v>828</v>
      </c>
      <c r="AE988" s="1936">
        <v>8000480</v>
      </c>
      <c r="AF988" s="1936">
        <v>8000481</v>
      </c>
      <c r="AG988" s="1936">
        <v>8000162</v>
      </c>
      <c r="AH988" s="1936">
        <v>0</v>
      </c>
      <c r="AI988" s="1936" t="s">
        <v>919</v>
      </c>
      <c r="AJ988" s="1936">
        <v>3</v>
      </c>
      <c r="AK988" s="1936">
        <v>4</v>
      </c>
      <c r="AL988" s="1936">
        <v>5</v>
      </c>
      <c r="AM988" s="1936">
        <v>0</v>
      </c>
      <c r="AN988" s="1936">
        <v>8000664</v>
      </c>
      <c r="AO988" s="1936" t="s">
        <v>5924</v>
      </c>
      <c r="AP988" s="1934" t="s">
        <v>9524</v>
      </c>
      <c r="AQ988" s="1936" t="s">
        <v>7948</v>
      </c>
      <c r="AR988" s="1936">
        <v>0</v>
      </c>
      <c r="AS988" s="1936">
        <v>0</v>
      </c>
      <c r="AT988" s="1936">
        <v>0</v>
      </c>
      <c r="AU988" s="1936">
        <v>0</v>
      </c>
      <c r="AV988" s="1936">
        <v>0</v>
      </c>
      <c r="AX988" s="1936" t="s">
        <v>1162</v>
      </c>
      <c r="AY988" s="1936">
        <v>0</v>
      </c>
      <c r="AZ988" s="1937">
        <v>0</v>
      </c>
      <c r="BA988" s="1936" t="s">
        <v>828</v>
      </c>
      <c r="BB988" s="1936" t="s">
        <v>828</v>
      </c>
      <c r="BC988" s="1936" t="s">
        <v>828</v>
      </c>
      <c r="BD988" s="1936" t="s">
        <v>828</v>
      </c>
      <c r="BE988" s="1936" t="s">
        <v>828</v>
      </c>
      <c r="BF988" s="1936" t="s">
        <v>828</v>
      </c>
      <c r="BG988" s="1936" t="s">
        <v>828</v>
      </c>
      <c r="BH988" s="1936" t="s">
        <v>828</v>
      </c>
      <c r="BI988" s="1936" t="s">
        <v>828</v>
      </c>
      <c r="BJ988" s="1936" t="s">
        <v>828</v>
      </c>
      <c r="BK988" s="1936" t="s">
        <v>828</v>
      </c>
      <c r="BL988" s="1936" t="s">
        <v>828</v>
      </c>
      <c r="BM988" s="1936" t="s">
        <v>828</v>
      </c>
      <c r="BN988" s="1936" t="s">
        <v>828</v>
      </c>
      <c r="BO988" s="1936" t="s">
        <v>828</v>
      </c>
      <c r="BP988" s="1936" t="s">
        <v>2960</v>
      </c>
      <c r="BQ988" s="1936" t="s">
        <v>828</v>
      </c>
      <c r="BR988" s="1936" t="s">
        <v>828</v>
      </c>
      <c r="BS988" s="1936">
        <v>5</v>
      </c>
      <c r="BT988" s="1936">
        <v>1</v>
      </c>
      <c r="BU988" s="1936">
        <v>1</v>
      </c>
      <c r="BV988" s="1936" t="s">
        <v>828</v>
      </c>
      <c r="BW988" s="1936" t="s">
        <v>828</v>
      </c>
      <c r="BX988" s="1936" t="s">
        <v>828</v>
      </c>
      <c r="BY988" s="1936" t="s">
        <v>828</v>
      </c>
      <c r="BZ988" s="1936" t="s">
        <v>828</v>
      </c>
      <c r="CA988" s="1936" t="s">
        <v>828</v>
      </c>
      <c r="CB988" s="1936" t="s">
        <v>2960</v>
      </c>
      <c r="CC988" s="1936" t="s">
        <v>828</v>
      </c>
      <c r="CD988" s="1936" t="s">
        <v>828</v>
      </c>
      <c r="CE988" s="1936" t="s">
        <v>828</v>
      </c>
      <c r="CF988" s="1936" t="s">
        <v>828</v>
      </c>
      <c r="CG988" s="1936" t="s">
        <v>828</v>
      </c>
      <c r="CH988" s="1936" t="s">
        <v>828</v>
      </c>
      <c r="CI988" s="1936" t="s">
        <v>828</v>
      </c>
      <c r="CJ988" s="1936" t="s">
        <v>828</v>
      </c>
      <c r="CK988" s="729"/>
      <c r="CL988" s="1936" t="s">
        <v>1162</v>
      </c>
      <c r="CM988" s="1936">
        <v>40</v>
      </c>
      <c r="CN988" s="1936">
        <v>9.8000000000000007</v>
      </c>
      <c r="CO988" s="1936">
        <v>5</v>
      </c>
      <c r="CP988" s="1936" t="s">
        <v>3038</v>
      </c>
      <c r="CQ988" s="1936">
        <v>1</v>
      </c>
      <c r="CR988" s="1936" t="s">
        <v>828</v>
      </c>
      <c r="CS988" s="1936">
        <v>3.3</v>
      </c>
      <c r="CT988" s="1936">
        <v>3.3</v>
      </c>
      <c r="CU988" s="1937">
        <v>1.5</v>
      </c>
      <c r="CV988" s="1936">
        <v>1.5</v>
      </c>
      <c r="CW988" s="1936">
        <v>1</v>
      </c>
      <c r="CX988" s="1936">
        <v>1.5</v>
      </c>
      <c r="CY988" s="1936">
        <v>2</v>
      </c>
      <c r="CZ988" s="1936">
        <v>1.5</v>
      </c>
      <c r="DA988" s="1936">
        <v>1</v>
      </c>
      <c r="DB988" s="1936">
        <v>1</v>
      </c>
      <c r="DC988" s="1936">
        <v>0.9</v>
      </c>
      <c r="DD988" s="1936">
        <v>0.9</v>
      </c>
      <c r="DE988" s="1936">
        <v>0</v>
      </c>
      <c r="DF988" s="1936" t="s">
        <v>828</v>
      </c>
      <c r="DG988" s="1936" t="s">
        <v>828</v>
      </c>
      <c r="DH988" s="1936" t="s">
        <v>828</v>
      </c>
      <c r="DI988" s="1936">
        <v>0</v>
      </c>
      <c r="DJ988" s="1936" t="s">
        <v>828</v>
      </c>
      <c r="DK988" s="1936" t="s">
        <v>3040</v>
      </c>
      <c r="DL988" s="1936">
        <v>0.8</v>
      </c>
      <c r="DM988" s="1936">
        <v>0.8</v>
      </c>
      <c r="DN988" s="1936">
        <v>0.8</v>
      </c>
      <c r="DO988" s="1936" t="s">
        <v>828</v>
      </c>
      <c r="DP988" s="1936">
        <v>0.9</v>
      </c>
      <c r="DQ988" s="1936" t="s">
        <v>919</v>
      </c>
      <c r="DR988" s="1934">
        <v>0</v>
      </c>
      <c r="DS988" s="2000">
        <v>0.4</v>
      </c>
      <c r="DT988" s="1936" t="s">
        <v>828</v>
      </c>
      <c r="DU988" s="1936" t="s">
        <v>828</v>
      </c>
      <c r="DV988" s="1936" t="s">
        <v>828</v>
      </c>
      <c r="DW988" s="1936" t="s">
        <v>828</v>
      </c>
      <c r="DX988" s="1936" t="s">
        <v>828</v>
      </c>
      <c r="DY988" s="1936"/>
      <c r="DZ988" s="87"/>
      <c r="EA988" s="2000">
        <v>0.4</v>
      </c>
      <c r="EB988" s="2004">
        <f t="shared" si="15"/>
        <v>0.4</v>
      </c>
      <c r="EC988" s="87"/>
      <c r="ED988" s="87"/>
      <c r="EE988" s="87"/>
      <c r="EF988" s="87"/>
      <c r="EG988" s="87"/>
      <c r="EH988" s="87"/>
      <c r="EI988" s="87"/>
      <c r="EJ988" s="87"/>
      <c r="EK988" s="87"/>
      <c r="EL988" s="87"/>
      <c r="EM988" s="87"/>
    </row>
    <row r="989" spans="1:143">
      <c r="A989" s="1933">
        <v>5695</v>
      </c>
      <c r="B989" s="1936" t="s">
        <v>828</v>
      </c>
      <c r="C989" s="1936" t="s">
        <v>828</v>
      </c>
      <c r="D989" s="1937">
        <v>150336</v>
      </c>
      <c r="E989" s="1936" t="s">
        <v>1044</v>
      </c>
      <c r="F989" s="1936">
        <v>72576</v>
      </c>
      <c r="G989" s="1936" t="s">
        <v>926</v>
      </c>
      <c r="H989" s="1936">
        <v>72576</v>
      </c>
      <c r="I989" s="1936" t="s">
        <v>926</v>
      </c>
      <c r="J989" s="1936">
        <v>8001040</v>
      </c>
      <c r="K989" s="1936">
        <v>8000225</v>
      </c>
      <c r="L989" s="1936">
        <v>8000226</v>
      </c>
      <c r="M989" s="1936" t="s">
        <v>831</v>
      </c>
      <c r="N989" s="1936" t="s">
        <v>920</v>
      </c>
      <c r="O989" s="1936">
        <v>8000227</v>
      </c>
      <c r="P989" s="1936" t="s">
        <v>828</v>
      </c>
      <c r="Q989" s="1936">
        <v>8000212</v>
      </c>
      <c r="R989" s="1936">
        <v>9001047</v>
      </c>
      <c r="S989" s="1936">
        <v>8000474</v>
      </c>
      <c r="T989" s="1936">
        <v>8000475</v>
      </c>
      <c r="U989" s="1936">
        <v>8000476</v>
      </c>
      <c r="V989" s="1936">
        <v>8000185</v>
      </c>
      <c r="W989" s="1936">
        <v>8000186</v>
      </c>
      <c r="X989" s="1936">
        <v>8000187</v>
      </c>
      <c r="Y989" s="1936">
        <v>8000477</v>
      </c>
      <c r="Z989" s="1936">
        <v>8000183</v>
      </c>
      <c r="AA989" s="1936">
        <v>8000478</v>
      </c>
      <c r="AB989" s="1936">
        <v>8000473</v>
      </c>
      <c r="AC989" s="1936">
        <v>0</v>
      </c>
      <c r="AD989" s="1936" t="s">
        <v>828</v>
      </c>
      <c r="AE989" s="1936">
        <v>8000480</v>
      </c>
      <c r="AF989" s="1936">
        <v>8000481</v>
      </c>
      <c r="AG989" s="1936">
        <v>8000162</v>
      </c>
      <c r="AH989" s="1936">
        <v>0</v>
      </c>
      <c r="AI989" s="1936" t="s">
        <v>919</v>
      </c>
      <c r="AJ989" s="1936">
        <v>3</v>
      </c>
      <c r="AK989" s="1936">
        <v>4</v>
      </c>
      <c r="AL989" s="1936">
        <v>5</v>
      </c>
      <c r="AM989" s="1936">
        <v>0</v>
      </c>
      <c r="AN989" s="1936">
        <v>8000664</v>
      </c>
      <c r="AO989" s="1936" t="s">
        <v>5924</v>
      </c>
      <c r="AP989" s="1934" t="s">
        <v>9524</v>
      </c>
      <c r="AQ989" s="1936" t="s">
        <v>7948</v>
      </c>
      <c r="AR989" s="1936">
        <v>0</v>
      </c>
      <c r="AS989" s="1936">
        <v>0</v>
      </c>
      <c r="AT989" s="1936">
        <v>0</v>
      </c>
      <c r="AU989" s="1936">
        <v>0</v>
      </c>
      <c r="AV989" s="1936">
        <v>0</v>
      </c>
      <c r="AX989" s="1936" t="s">
        <v>1162</v>
      </c>
      <c r="AY989" s="1936">
        <v>0</v>
      </c>
      <c r="AZ989" s="1937">
        <v>0</v>
      </c>
      <c r="BA989" s="1936" t="s">
        <v>828</v>
      </c>
      <c r="BB989" s="1936" t="s">
        <v>828</v>
      </c>
      <c r="BC989" s="1936" t="s">
        <v>828</v>
      </c>
      <c r="BD989" s="1936" t="s">
        <v>828</v>
      </c>
      <c r="BE989" s="1936" t="s">
        <v>828</v>
      </c>
      <c r="BF989" s="1936" t="s">
        <v>828</v>
      </c>
      <c r="BG989" s="1936" t="s">
        <v>828</v>
      </c>
      <c r="BH989" s="1936" t="s">
        <v>828</v>
      </c>
      <c r="BI989" s="1936" t="s">
        <v>828</v>
      </c>
      <c r="BJ989" s="1936" t="s">
        <v>828</v>
      </c>
      <c r="BK989" s="1936" t="s">
        <v>828</v>
      </c>
      <c r="BL989" s="1936" t="s">
        <v>828</v>
      </c>
      <c r="BM989" s="1936" t="s">
        <v>828</v>
      </c>
      <c r="BN989" s="1936" t="s">
        <v>828</v>
      </c>
      <c r="BO989" s="1936" t="s">
        <v>828</v>
      </c>
      <c r="BP989" s="1936" t="s">
        <v>2960</v>
      </c>
      <c r="BQ989" s="1936" t="s">
        <v>828</v>
      </c>
      <c r="BR989" s="1936" t="s">
        <v>828</v>
      </c>
      <c r="BS989" s="1936" t="s">
        <v>926</v>
      </c>
      <c r="BT989" s="1936" t="s">
        <v>919</v>
      </c>
      <c r="BU989" s="1936" t="s">
        <v>919</v>
      </c>
      <c r="BV989" s="1936" t="s">
        <v>828</v>
      </c>
      <c r="BW989" s="1936" t="s">
        <v>828</v>
      </c>
      <c r="BX989" s="1936" t="s">
        <v>828</v>
      </c>
      <c r="BY989" s="1936" t="s">
        <v>828</v>
      </c>
      <c r="BZ989" s="1936" t="s">
        <v>828</v>
      </c>
      <c r="CA989" s="1936" t="s">
        <v>828</v>
      </c>
      <c r="CB989" s="1936" t="s">
        <v>2960</v>
      </c>
      <c r="CC989" s="1936" t="s">
        <v>828</v>
      </c>
      <c r="CD989" s="1936" t="s">
        <v>828</v>
      </c>
      <c r="CE989" s="1936" t="s">
        <v>828</v>
      </c>
      <c r="CF989" s="1936" t="s">
        <v>828</v>
      </c>
      <c r="CG989" s="1936" t="s">
        <v>828</v>
      </c>
      <c r="CH989" s="1936" t="s">
        <v>828</v>
      </c>
      <c r="CI989" s="1936" t="s">
        <v>828</v>
      </c>
      <c r="CJ989" s="1936" t="s">
        <v>828</v>
      </c>
      <c r="CK989" s="729"/>
      <c r="CL989" s="1936" t="s">
        <v>1162</v>
      </c>
      <c r="CM989" s="1936">
        <v>40</v>
      </c>
      <c r="CN989" s="1936">
        <v>9.8000000000000007</v>
      </c>
      <c r="CO989" s="1936">
        <v>5</v>
      </c>
      <c r="CP989" s="1936" t="s">
        <v>3038</v>
      </c>
      <c r="CQ989" s="1936">
        <v>1</v>
      </c>
      <c r="CR989" s="1936" t="s">
        <v>828</v>
      </c>
      <c r="CS989" s="1936">
        <v>3.3</v>
      </c>
      <c r="CT989" s="1936">
        <v>3.3</v>
      </c>
      <c r="CU989" s="1937">
        <v>1.5</v>
      </c>
      <c r="CV989" s="1936">
        <v>1.5</v>
      </c>
      <c r="CW989" s="1936">
        <v>1</v>
      </c>
      <c r="CX989" s="1936">
        <v>1.5</v>
      </c>
      <c r="CY989" s="1936">
        <v>2</v>
      </c>
      <c r="CZ989" s="1936">
        <v>1.5</v>
      </c>
      <c r="DA989" s="1936">
        <v>1</v>
      </c>
      <c r="DB989" s="1936">
        <v>1</v>
      </c>
      <c r="DC989" s="1936">
        <v>0.9</v>
      </c>
      <c r="DD989" s="1936">
        <v>0.9</v>
      </c>
      <c r="DE989" s="1936">
        <v>0</v>
      </c>
      <c r="DF989" s="1936" t="s">
        <v>828</v>
      </c>
      <c r="DG989" s="1936" t="s">
        <v>828</v>
      </c>
      <c r="DH989" s="1936" t="s">
        <v>828</v>
      </c>
      <c r="DI989" s="1936">
        <v>0</v>
      </c>
      <c r="DJ989" s="1936" t="s">
        <v>828</v>
      </c>
      <c r="DK989" s="1936" t="s">
        <v>3040</v>
      </c>
      <c r="DL989" s="1936">
        <v>0.8</v>
      </c>
      <c r="DM989" s="1936">
        <v>0.8</v>
      </c>
      <c r="DN989" s="1936">
        <v>0.8</v>
      </c>
      <c r="DO989" s="1936" t="s">
        <v>828</v>
      </c>
      <c r="DP989" s="1936">
        <v>0.9</v>
      </c>
      <c r="DQ989" s="1936" t="s">
        <v>919</v>
      </c>
      <c r="DR989" s="1934">
        <v>0</v>
      </c>
      <c r="DS989" s="2000">
        <v>0.4</v>
      </c>
      <c r="DT989" s="1936" t="s">
        <v>828</v>
      </c>
      <c r="DU989" s="1936" t="s">
        <v>828</v>
      </c>
      <c r="DV989" s="1936" t="s">
        <v>828</v>
      </c>
      <c r="DW989" s="1936" t="s">
        <v>828</v>
      </c>
      <c r="DX989" s="1936" t="s">
        <v>828</v>
      </c>
      <c r="DY989" s="1936"/>
      <c r="DZ989" s="87"/>
      <c r="EA989" s="2000">
        <v>0.4</v>
      </c>
      <c r="EB989" s="2004">
        <f t="shared" si="15"/>
        <v>0.4</v>
      </c>
      <c r="EC989" s="87"/>
      <c r="ED989" s="87"/>
      <c r="EE989" s="87"/>
      <c r="EF989" s="87"/>
      <c r="EG989" s="87"/>
      <c r="EH989" s="87"/>
      <c r="EI989" s="87"/>
      <c r="EJ989" s="87"/>
      <c r="EK989" s="87"/>
      <c r="EL989" s="87"/>
      <c r="EM989" s="87"/>
    </row>
    <row r="990" spans="1:143">
      <c r="A990" s="1931">
        <v>5696</v>
      </c>
      <c r="B990" s="1934" t="s">
        <v>919</v>
      </c>
      <c r="C990" s="1933" t="s">
        <v>828</v>
      </c>
      <c r="D990" s="1935" t="s">
        <v>4633</v>
      </c>
      <c r="E990" s="1934" t="s">
        <v>828</v>
      </c>
      <c r="F990" s="1934" t="s">
        <v>828</v>
      </c>
      <c r="G990" s="1934" t="s">
        <v>828</v>
      </c>
      <c r="H990" s="1934" t="s">
        <v>828</v>
      </c>
      <c r="I990" s="1934" t="s">
        <v>828</v>
      </c>
      <c r="J990" s="1934" t="s">
        <v>828</v>
      </c>
      <c r="K990" s="1934" t="s">
        <v>828</v>
      </c>
      <c r="L990" s="1934" t="s">
        <v>828</v>
      </c>
      <c r="M990" s="1934" t="s">
        <v>828</v>
      </c>
      <c r="N990" s="1934" t="s">
        <v>828</v>
      </c>
      <c r="O990" s="1934" t="s">
        <v>828</v>
      </c>
      <c r="P990" s="1934" t="s">
        <v>828</v>
      </c>
      <c r="Q990" s="1934" t="s">
        <v>828</v>
      </c>
      <c r="R990" s="1934" t="s">
        <v>828</v>
      </c>
      <c r="S990" s="1934" t="s">
        <v>828</v>
      </c>
      <c r="T990" s="1934" t="s">
        <v>828</v>
      </c>
      <c r="U990" s="1934" t="s">
        <v>828</v>
      </c>
      <c r="V990" s="1934" t="s">
        <v>828</v>
      </c>
      <c r="W990" s="1934" t="s">
        <v>828</v>
      </c>
      <c r="X990" s="1934" t="s">
        <v>828</v>
      </c>
      <c r="Y990" s="1934" t="s">
        <v>828</v>
      </c>
      <c r="Z990" s="1934" t="s">
        <v>828</v>
      </c>
      <c r="AA990" s="1934" t="s">
        <v>828</v>
      </c>
      <c r="AB990" s="1934" t="s">
        <v>828</v>
      </c>
      <c r="AC990" s="1934" t="s">
        <v>828</v>
      </c>
      <c r="AD990" s="1934" t="s">
        <v>828</v>
      </c>
      <c r="AE990" s="1934" t="s">
        <v>828</v>
      </c>
      <c r="AF990" s="1934" t="s">
        <v>828</v>
      </c>
      <c r="AG990" s="1934" t="s">
        <v>828</v>
      </c>
      <c r="AH990" s="1934" t="s">
        <v>828</v>
      </c>
      <c r="AI990" s="1934" t="s">
        <v>828</v>
      </c>
      <c r="AJ990" s="1934" t="s">
        <v>828</v>
      </c>
      <c r="AK990" s="1934" t="s">
        <v>828</v>
      </c>
      <c r="AL990" s="1934" t="s">
        <v>828</v>
      </c>
      <c r="AM990" s="1934" t="s">
        <v>828</v>
      </c>
      <c r="AN990" s="1934" t="s">
        <v>828</v>
      </c>
      <c r="AO990" s="1934" t="s">
        <v>828</v>
      </c>
      <c r="AP990" s="1934" t="s">
        <v>9524</v>
      </c>
      <c r="AQ990" s="1934" t="s">
        <v>7948</v>
      </c>
      <c r="AR990" s="1934" t="s">
        <v>828</v>
      </c>
      <c r="AS990" s="1934" t="s">
        <v>828</v>
      </c>
      <c r="AT990" s="1934" t="s">
        <v>828</v>
      </c>
      <c r="AU990" s="1934" t="s">
        <v>828</v>
      </c>
      <c r="AV990" s="1934" t="s">
        <v>828</v>
      </c>
      <c r="AX990" s="1934" t="s">
        <v>828</v>
      </c>
      <c r="AY990" s="1933" t="s">
        <v>828</v>
      </c>
      <c r="AZ990" s="1935" t="s">
        <v>828</v>
      </c>
      <c r="BA990" s="1934" t="s">
        <v>828</v>
      </c>
      <c r="BB990" s="1934" t="s">
        <v>828</v>
      </c>
      <c r="BC990" s="1934" t="s">
        <v>828</v>
      </c>
      <c r="BD990" s="1934" t="s">
        <v>828</v>
      </c>
      <c r="BE990" s="1934" t="s">
        <v>828</v>
      </c>
      <c r="BF990" s="1934" t="s">
        <v>828</v>
      </c>
      <c r="BG990" s="1934" t="s">
        <v>828</v>
      </c>
      <c r="BH990" s="1934" t="s">
        <v>828</v>
      </c>
      <c r="BI990" s="1934" t="s">
        <v>828</v>
      </c>
      <c r="BJ990" s="1934" t="s">
        <v>828</v>
      </c>
      <c r="BK990" s="1934" t="s">
        <v>828</v>
      </c>
      <c r="BL990" s="1934" t="s">
        <v>828</v>
      </c>
      <c r="BM990" s="1934" t="s">
        <v>828</v>
      </c>
      <c r="BN990" s="1934" t="s">
        <v>828</v>
      </c>
      <c r="BO990" s="1934" t="s">
        <v>828</v>
      </c>
      <c r="BP990" s="1934" t="s">
        <v>828</v>
      </c>
      <c r="BQ990" s="1934" t="s">
        <v>828</v>
      </c>
      <c r="BR990" s="1934" t="s">
        <v>828</v>
      </c>
      <c r="BS990" s="1934" t="s">
        <v>828</v>
      </c>
      <c r="BT990" s="1934" t="s">
        <v>828</v>
      </c>
      <c r="BU990" s="1934" t="s">
        <v>828</v>
      </c>
      <c r="BV990" s="1934" t="s">
        <v>828</v>
      </c>
      <c r="BW990" s="1934" t="s">
        <v>828</v>
      </c>
      <c r="BX990" s="1934" t="s">
        <v>828</v>
      </c>
      <c r="BY990" s="1934" t="s">
        <v>828</v>
      </c>
      <c r="BZ990" s="1934" t="s">
        <v>828</v>
      </c>
      <c r="CA990" s="1934" t="s">
        <v>828</v>
      </c>
      <c r="CB990" s="1934" t="s">
        <v>828</v>
      </c>
      <c r="CC990" s="1934" t="s">
        <v>828</v>
      </c>
      <c r="CD990" s="1934" t="s">
        <v>828</v>
      </c>
      <c r="CE990" s="1934" t="s">
        <v>828</v>
      </c>
      <c r="CF990" s="1934" t="s">
        <v>828</v>
      </c>
      <c r="CG990" s="1934" t="s">
        <v>828</v>
      </c>
      <c r="CH990" s="1934" t="s">
        <v>828</v>
      </c>
      <c r="CI990" s="1934" t="s">
        <v>828</v>
      </c>
      <c r="CJ990" s="1934" t="s">
        <v>828</v>
      </c>
      <c r="CK990" s="729"/>
      <c r="CL990" s="1934" t="s">
        <v>828</v>
      </c>
      <c r="CM990" s="1934" t="s">
        <v>828</v>
      </c>
      <c r="CN990" s="1934" t="s">
        <v>828</v>
      </c>
      <c r="CO990" s="1934" t="s">
        <v>828</v>
      </c>
      <c r="CP990" s="1934" t="s">
        <v>828</v>
      </c>
      <c r="CQ990" s="1934" t="s">
        <v>828</v>
      </c>
      <c r="CR990" s="1934" t="s">
        <v>828</v>
      </c>
      <c r="CS990" s="1934" t="s">
        <v>828</v>
      </c>
      <c r="CT990" s="1933" t="s">
        <v>828</v>
      </c>
      <c r="CU990" s="1935" t="s">
        <v>828</v>
      </c>
      <c r="CV990" s="1934" t="s">
        <v>828</v>
      </c>
      <c r="CW990" s="1934" t="s">
        <v>828</v>
      </c>
      <c r="CX990" s="1934" t="s">
        <v>828</v>
      </c>
      <c r="CY990" s="1934" t="s">
        <v>828</v>
      </c>
      <c r="CZ990" s="1934" t="s">
        <v>828</v>
      </c>
      <c r="DA990" s="1934" t="s">
        <v>828</v>
      </c>
      <c r="DB990" s="1934" t="s">
        <v>828</v>
      </c>
      <c r="DC990" s="1934" t="s">
        <v>828</v>
      </c>
      <c r="DD990" s="1934" t="s">
        <v>828</v>
      </c>
      <c r="DE990" s="1934" t="s">
        <v>828</v>
      </c>
      <c r="DF990" s="1934" t="s">
        <v>828</v>
      </c>
      <c r="DG990" s="1934" t="s">
        <v>828</v>
      </c>
      <c r="DH990" s="1934" t="s">
        <v>828</v>
      </c>
      <c r="DI990" s="1934" t="s">
        <v>828</v>
      </c>
      <c r="DJ990" s="1934" t="s">
        <v>828</v>
      </c>
      <c r="DK990" s="1934" t="s">
        <v>828</v>
      </c>
      <c r="DL990" s="1934">
        <v>0</v>
      </c>
      <c r="DM990" s="1934">
        <v>0</v>
      </c>
      <c r="DN990" s="1934">
        <v>0</v>
      </c>
      <c r="DO990" s="1934" t="s">
        <v>828</v>
      </c>
      <c r="DP990" s="1934" t="s">
        <v>828</v>
      </c>
      <c r="DQ990" s="1934" t="s">
        <v>828</v>
      </c>
      <c r="DR990" s="1934">
        <v>0</v>
      </c>
      <c r="DS990" s="1934">
        <v>0</v>
      </c>
      <c r="DT990" s="1934" t="s">
        <v>828</v>
      </c>
      <c r="DU990" s="1934" t="s">
        <v>828</v>
      </c>
      <c r="DV990" s="1934" t="s">
        <v>828</v>
      </c>
      <c r="DW990" s="1934" t="s">
        <v>828</v>
      </c>
      <c r="DX990" s="1934" t="s">
        <v>828</v>
      </c>
      <c r="DY990" s="1934"/>
      <c r="DZ990" s="87"/>
      <c r="EA990" s="1934">
        <v>0</v>
      </c>
      <c r="EB990" s="2004">
        <f t="shared" si="15"/>
        <v>0</v>
      </c>
      <c r="EC990" s="87"/>
      <c r="ED990" s="87"/>
      <c r="EE990" s="87"/>
      <c r="EF990" s="87"/>
      <c r="EG990" s="87"/>
      <c r="EH990" s="87"/>
      <c r="EI990" s="87"/>
      <c r="EJ990" s="87"/>
      <c r="EK990" s="87"/>
      <c r="EL990" s="87"/>
      <c r="EM990" s="87"/>
    </row>
    <row r="991" spans="1:143">
      <c r="A991" s="1933">
        <v>5697</v>
      </c>
      <c r="B991" s="1936" t="s">
        <v>828</v>
      </c>
      <c r="C991" s="1936" t="s">
        <v>828</v>
      </c>
      <c r="D991" s="1937">
        <v>44064</v>
      </c>
      <c r="E991" s="1936" t="s">
        <v>1044</v>
      </c>
      <c r="F991" s="1936" t="s">
        <v>828</v>
      </c>
      <c r="G991" s="1936" t="s">
        <v>828</v>
      </c>
      <c r="H991" s="1936" t="s">
        <v>828</v>
      </c>
      <c r="I991" s="1936" t="s">
        <v>828</v>
      </c>
      <c r="J991" s="1936">
        <v>8001041</v>
      </c>
      <c r="K991" s="1936">
        <v>8000225</v>
      </c>
      <c r="L991" s="1936">
        <v>8000226</v>
      </c>
      <c r="M991" s="1936" t="s">
        <v>831</v>
      </c>
      <c r="N991" s="1936" t="s">
        <v>920</v>
      </c>
      <c r="O991" s="1936">
        <v>8000227</v>
      </c>
      <c r="P991" s="1936" t="s">
        <v>828</v>
      </c>
      <c r="Q991" s="1936">
        <v>8000212</v>
      </c>
      <c r="R991" s="1936">
        <v>9001047</v>
      </c>
      <c r="S991" s="1936">
        <v>8000474</v>
      </c>
      <c r="T991" s="1936">
        <v>8000475</v>
      </c>
      <c r="U991" s="1936">
        <v>8000476</v>
      </c>
      <c r="V991" s="1936">
        <v>8000185</v>
      </c>
      <c r="W991" s="1936">
        <v>8000186</v>
      </c>
      <c r="X991" s="1936">
        <v>8000187</v>
      </c>
      <c r="Y991" s="1936">
        <v>8000477</v>
      </c>
      <c r="Z991" s="1936">
        <v>8000183</v>
      </c>
      <c r="AA991" s="1936">
        <v>8000478</v>
      </c>
      <c r="AB991" s="1936">
        <v>8000473</v>
      </c>
      <c r="AC991" s="1936">
        <v>0</v>
      </c>
      <c r="AD991" s="1936" t="s">
        <v>828</v>
      </c>
      <c r="AE991" s="1936">
        <v>8000480</v>
      </c>
      <c r="AF991" s="1936">
        <v>8000481</v>
      </c>
      <c r="AG991" s="1936">
        <v>8000162</v>
      </c>
      <c r="AH991" s="1936">
        <v>0</v>
      </c>
      <c r="AI991" s="1936" t="s">
        <v>919</v>
      </c>
      <c r="AJ991" s="1936">
        <v>3</v>
      </c>
      <c r="AK991" s="1936">
        <v>4</v>
      </c>
      <c r="AL991" s="1936">
        <v>5</v>
      </c>
      <c r="AM991" s="1936">
        <v>0</v>
      </c>
      <c r="AN991" s="1936">
        <v>8000664</v>
      </c>
      <c r="AO991" s="1936" t="s">
        <v>5924</v>
      </c>
      <c r="AP991" s="1934" t="s">
        <v>9524</v>
      </c>
      <c r="AQ991" s="1936" t="s">
        <v>7948</v>
      </c>
      <c r="AR991" s="1936">
        <v>0</v>
      </c>
      <c r="AS991" s="1936">
        <v>0</v>
      </c>
      <c r="AT991" s="1936">
        <v>0</v>
      </c>
      <c r="AU991" s="1936">
        <v>0</v>
      </c>
      <c r="AV991" s="1936">
        <v>0</v>
      </c>
      <c r="AX991" s="1936" t="s">
        <v>1162</v>
      </c>
      <c r="AY991" s="1936">
        <v>0</v>
      </c>
      <c r="AZ991" s="1937">
        <v>0</v>
      </c>
      <c r="BA991" s="1936" t="s">
        <v>828</v>
      </c>
      <c r="BB991" s="1936" t="s">
        <v>828</v>
      </c>
      <c r="BC991" s="1936" t="s">
        <v>828</v>
      </c>
      <c r="BD991" s="1936" t="s">
        <v>828</v>
      </c>
      <c r="BE991" s="1936" t="s">
        <v>828</v>
      </c>
      <c r="BF991" s="1936" t="s">
        <v>828</v>
      </c>
      <c r="BG991" s="1936" t="s">
        <v>828</v>
      </c>
      <c r="BH991" s="1936" t="s">
        <v>828</v>
      </c>
      <c r="BI991" s="1936" t="s">
        <v>828</v>
      </c>
      <c r="BJ991" s="1936" t="s">
        <v>828</v>
      </c>
      <c r="BK991" s="1936" t="s">
        <v>828</v>
      </c>
      <c r="BL991" s="1936" t="s">
        <v>828</v>
      </c>
      <c r="BM991" s="1936" t="s">
        <v>828</v>
      </c>
      <c r="BN991" s="1936" t="s">
        <v>828</v>
      </c>
      <c r="BO991" s="1936" t="s">
        <v>828</v>
      </c>
      <c r="BP991" s="1936" t="s">
        <v>2960</v>
      </c>
      <c r="BQ991" s="1936" t="s">
        <v>828</v>
      </c>
      <c r="BR991" s="1936" t="s">
        <v>828</v>
      </c>
      <c r="BS991" s="1936">
        <v>5</v>
      </c>
      <c r="BT991" s="1936">
        <v>1</v>
      </c>
      <c r="BU991" s="1936">
        <v>1</v>
      </c>
      <c r="BV991" s="1936" t="s">
        <v>828</v>
      </c>
      <c r="BW991" s="1936" t="s">
        <v>828</v>
      </c>
      <c r="BX991" s="1936" t="s">
        <v>828</v>
      </c>
      <c r="BY991" s="1936" t="s">
        <v>828</v>
      </c>
      <c r="BZ991" s="1936" t="s">
        <v>828</v>
      </c>
      <c r="CA991" s="1936" t="s">
        <v>828</v>
      </c>
      <c r="CB991" s="1936" t="s">
        <v>2960</v>
      </c>
      <c r="CC991" s="1936" t="s">
        <v>828</v>
      </c>
      <c r="CD991" s="1936" t="s">
        <v>828</v>
      </c>
      <c r="CE991" s="1936" t="s">
        <v>828</v>
      </c>
      <c r="CF991" s="1936" t="s">
        <v>828</v>
      </c>
      <c r="CG991" s="1936" t="s">
        <v>828</v>
      </c>
      <c r="CH991" s="1936" t="s">
        <v>828</v>
      </c>
      <c r="CI991" s="1936" t="s">
        <v>828</v>
      </c>
      <c r="CJ991" s="1936" t="s">
        <v>828</v>
      </c>
      <c r="CK991" s="729"/>
      <c r="CL991" s="1936" t="s">
        <v>1162</v>
      </c>
      <c r="CM991" s="1936">
        <v>40</v>
      </c>
      <c r="CN991" s="1936">
        <v>9.8000000000000007</v>
      </c>
      <c r="CO991" s="1936">
        <v>5</v>
      </c>
      <c r="CP991" s="1936" t="s">
        <v>3038</v>
      </c>
      <c r="CQ991" s="1936">
        <v>1</v>
      </c>
      <c r="CR991" s="1936" t="s">
        <v>828</v>
      </c>
      <c r="CS991" s="1936">
        <v>3.3</v>
      </c>
      <c r="CT991" s="1936">
        <v>3.3</v>
      </c>
      <c r="CU991" s="1937">
        <v>1.5</v>
      </c>
      <c r="CV991" s="1936">
        <v>1.5</v>
      </c>
      <c r="CW991" s="1936">
        <v>1</v>
      </c>
      <c r="CX991" s="1936">
        <v>1.5</v>
      </c>
      <c r="CY991" s="1936">
        <v>2</v>
      </c>
      <c r="CZ991" s="1936">
        <v>1.5</v>
      </c>
      <c r="DA991" s="1936">
        <v>1</v>
      </c>
      <c r="DB991" s="1936">
        <v>1</v>
      </c>
      <c r="DC991" s="1936">
        <v>0.9</v>
      </c>
      <c r="DD991" s="1936">
        <v>0.9</v>
      </c>
      <c r="DE991" s="1936">
        <v>0</v>
      </c>
      <c r="DF991" s="1936" t="s">
        <v>828</v>
      </c>
      <c r="DG991" s="1936" t="s">
        <v>828</v>
      </c>
      <c r="DH991" s="1936" t="s">
        <v>828</v>
      </c>
      <c r="DI991" s="1936">
        <v>0</v>
      </c>
      <c r="DJ991" s="1936" t="s">
        <v>828</v>
      </c>
      <c r="DK991" s="1936" t="s">
        <v>3040</v>
      </c>
      <c r="DL991" s="1936">
        <v>0.8</v>
      </c>
      <c r="DM991" s="1936">
        <v>0.8</v>
      </c>
      <c r="DN991" s="1936">
        <v>0.8</v>
      </c>
      <c r="DO991" s="1936" t="s">
        <v>828</v>
      </c>
      <c r="DP991" s="1936">
        <v>0.9</v>
      </c>
      <c r="DQ991" s="1936" t="s">
        <v>919</v>
      </c>
      <c r="DR991" s="1934">
        <v>0</v>
      </c>
      <c r="DS991" s="2000">
        <v>0.4</v>
      </c>
      <c r="DT991" s="1936" t="s">
        <v>828</v>
      </c>
      <c r="DU991" s="1936" t="s">
        <v>828</v>
      </c>
      <c r="DV991" s="1936" t="s">
        <v>828</v>
      </c>
      <c r="DW991" s="1936" t="s">
        <v>828</v>
      </c>
      <c r="DX991" s="1936" t="s">
        <v>828</v>
      </c>
      <c r="DY991" s="1936"/>
      <c r="DZ991" s="87"/>
      <c r="EA991" s="2000">
        <v>0.4</v>
      </c>
      <c r="EB991" s="2004">
        <f t="shared" si="15"/>
        <v>0.4</v>
      </c>
      <c r="EC991" s="87"/>
      <c r="ED991" s="87"/>
      <c r="EE991" s="87"/>
      <c r="EF991" s="87"/>
      <c r="EG991" s="87"/>
      <c r="EH991" s="87"/>
      <c r="EI991" s="87"/>
      <c r="EJ991" s="87"/>
      <c r="EK991" s="87"/>
      <c r="EL991" s="87"/>
      <c r="EM991" s="87"/>
    </row>
    <row r="992" spans="1:143">
      <c r="A992" s="1932">
        <v>5698</v>
      </c>
      <c r="B992" s="1936" t="s">
        <v>828</v>
      </c>
      <c r="C992" s="1936" t="s">
        <v>828</v>
      </c>
      <c r="D992" s="1937">
        <v>150336</v>
      </c>
      <c r="E992" s="1936" t="s">
        <v>1044</v>
      </c>
      <c r="F992" s="1936">
        <v>72576</v>
      </c>
      <c r="G992" s="1936" t="s">
        <v>926</v>
      </c>
      <c r="H992" s="1936">
        <v>72576</v>
      </c>
      <c r="I992" s="1936" t="s">
        <v>926</v>
      </c>
      <c r="J992" s="1936">
        <v>8001042</v>
      </c>
      <c r="K992" s="1936">
        <v>8000225</v>
      </c>
      <c r="L992" s="1936">
        <v>8000226</v>
      </c>
      <c r="M992" s="1936" t="s">
        <v>831</v>
      </c>
      <c r="N992" s="1936" t="s">
        <v>920</v>
      </c>
      <c r="O992" s="1936">
        <v>8000227</v>
      </c>
      <c r="P992" s="1936" t="s">
        <v>828</v>
      </c>
      <c r="Q992" s="1936">
        <v>8000212</v>
      </c>
      <c r="R992" s="1936">
        <v>9001047</v>
      </c>
      <c r="S992" s="1936">
        <v>8000474</v>
      </c>
      <c r="T992" s="1936">
        <v>8000475</v>
      </c>
      <c r="U992" s="1936">
        <v>8000476</v>
      </c>
      <c r="V992" s="1936">
        <v>8000185</v>
      </c>
      <c r="W992" s="1936">
        <v>8000186</v>
      </c>
      <c r="X992" s="1936">
        <v>8000187</v>
      </c>
      <c r="Y992" s="1936">
        <v>8000477</v>
      </c>
      <c r="Z992" s="1936">
        <v>8000183</v>
      </c>
      <c r="AA992" s="1936">
        <v>8000478</v>
      </c>
      <c r="AB992" s="1936">
        <v>8000473</v>
      </c>
      <c r="AC992" s="1936">
        <v>0</v>
      </c>
      <c r="AD992" s="1936" t="s">
        <v>828</v>
      </c>
      <c r="AE992" s="1936">
        <v>8000480</v>
      </c>
      <c r="AF992" s="1936">
        <v>8000481</v>
      </c>
      <c r="AG992" s="1936">
        <v>8000162</v>
      </c>
      <c r="AH992" s="1936">
        <v>0</v>
      </c>
      <c r="AI992" s="1936" t="s">
        <v>919</v>
      </c>
      <c r="AJ992" s="1936">
        <v>3</v>
      </c>
      <c r="AK992" s="1936">
        <v>4</v>
      </c>
      <c r="AL992" s="1936">
        <v>5</v>
      </c>
      <c r="AM992" s="1936">
        <v>0</v>
      </c>
      <c r="AN992" s="1936">
        <v>8000664</v>
      </c>
      <c r="AO992" s="1936" t="s">
        <v>5924</v>
      </c>
      <c r="AP992" s="1934" t="s">
        <v>9524</v>
      </c>
      <c r="AQ992" s="1936" t="s">
        <v>7948</v>
      </c>
      <c r="AR992" s="1936">
        <v>0</v>
      </c>
      <c r="AS992" s="1936">
        <v>0</v>
      </c>
      <c r="AT992" s="1936">
        <v>0</v>
      </c>
      <c r="AU992" s="1936">
        <v>0</v>
      </c>
      <c r="AV992" s="1936">
        <v>0</v>
      </c>
      <c r="AX992" s="1936" t="s">
        <v>1162</v>
      </c>
      <c r="AY992" s="1936">
        <v>0</v>
      </c>
      <c r="AZ992" s="1937">
        <v>0</v>
      </c>
      <c r="BA992" s="1936" t="s">
        <v>828</v>
      </c>
      <c r="BB992" s="1936" t="s">
        <v>828</v>
      </c>
      <c r="BC992" s="1936" t="s">
        <v>828</v>
      </c>
      <c r="BD992" s="1936" t="s">
        <v>828</v>
      </c>
      <c r="BE992" s="1936" t="s">
        <v>828</v>
      </c>
      <c r="BF992" s="1936" t="s">
        <v>828</v>
      </c>
      <c r="BG992" s="1936" t="s">
        <v>828</v>
      </c>
      <c r="BH992" s="1936" t="s">
        <v>828</v>
      </c>
      <c r="BI992" s="1936" t="s">
        <v>828</v>
      </c>
      <c r="BJ992" s="1936" t="s">
        <v>828</v>
      </c>
      <c r="BK992" s="1936" t="s">
        <v>828</v>
      </c>
      <c r="BL992" s="1936" t="s">
        <v>828</v>
      </c>
      <c r="BM992" s="1936" t="s">
        <v>828</v>
      </c>
      <c r="BN992" s="1936" t="s">
        <v>828</v>
      </c>
      <c r="BO992" s="1936" t="s">
        <v>828</v>
      </c>
      <c r="BP992" s="1936" t="s">
        <v>2960</v>
      </c>
      <c r="BQ992" s="1936" t="s">
        <v>828</v>
      </c>
      <c r="BR992" s="1936" t="s">
        <v>828</v>
      </c>
      <c r="BS992" s="1936" t="s">
        <v>926</v>
      </c>
      <c r="BT992" s="1936" t="s">
        <v>919</v>
      </c>
      <c r="BU992" s="1936" t="s">
        <v>919</v>
      </c>
      <c r="BV992" s="1936" t="s">
        <v>828</v>
      </c>
      <c r="BW992" s="1936" t="s">
        <v>828</v>
      </c>
      <c r="BX992" s="1936" t="s">
        <v>828</v>
      </c>
      <c r="BY992" s="1936" t="s">
        <v>828</v>
      </c>
      <c r="BZ992" s="1936" t="s">
        <v>828</v>
      </c>
      <c r="CA992" s="1936" t="s">
        <v>828</v>
      </c>
      <c r="CB992" s="1936" t="s">
        <v>2960</v>
      </c>
      <c r="CC992" s="1936" t="s">
        <v>828</v>
      </c>
      <c r="CD992" s="1936" t="s">
        <v>828</v>
      </c>
      <c r="CE992" s="1936" t="s">
        <v>828</v>
      </c>
      <c r="CF992" s="1936" t="s">
        <v>828</v>
      </c>
      <c r="CG992" s="1936" t="s">
        <v>828</v>
      </c>
      <c r="CH992" s="1936" t="s">
        <v>828</v>
      </c>
      <c r="CI992" s="1936" t="s">
        <v>828</v>
      </c>
      <c r="CJ992" s="1936" t="s">
        <v>828</v>
      </c>
      <c r="CK992" s="729"/>
      <c r="CL992" s="1936" t="s">
        <v>1162</v>
      </c>
      <c r="CM992" s="1936">
        <v>40</v>
      </c>
      <c r="CN992" s="1936">
        <v>9.8000000000000007</v>
      </c>
      <c r="CO992" s="1936">
        <v>5</v>
      </c>
      <c r="CP992" s="1936" t="s">
        <v>3038</v>
      </c>
      <c r="CQ992" s="1936">
        <v>1</v>
      </c>
      <c r="CR992" s="1936" t="s">
        <v>828</v>
      </c>
      <c r="CS992" s="1936">
        <v>3.3</v>
      </c>
      <c r="CT992" s="1936">
        <v>3.3</v>
      </c>
      <c r="CU992" s="1937">
        <v>1.5</v>
      </c>
      <c r="CV992" s="1936">
        <v>1.5</v>
      </c>
      <c r="CW992" s="1936">
        <v>1</v>
      </c>
      <c r="CX992" s="1936">
        <v>1.5</v>
      </c>
      <c r="CY992" s="1936">
        <v>2</v>
      </c>
      <c r="CZ992" s="1936">
        <v>1.5</v>
      </c>
      <c r="DA992" s="1936">
        <v>1</v>
      </c>
      <c r="DB992" s="1936">
        <v>1</v>
      </c>
      <c r="DC992" s="1936">
        <v>0.9</v>
      </c>
      <c r="DD992" s="1936">
        <v>0.9</v>
      </c>
      <c r="DE992" s="1936">
        <v>0</v>
      </c>
      <c r="DF992" s="1936" t="s">
        <v>828</v>
      </c>
      <c r="DG992" s="1936" t="s">
        <v>828</v>
      </c>
      <c r="DH992" s="1936" t="s">
        <v>828</v>
      </c>
      <c r="DI992" s="1936">
        <v>0</v>
      </c>
      <c r="DJ992" s="1936" t="s">
        <v>828</v>
      </c>
      <c r="DK992" s="1936" t="s">
        <v>3040</v>
      </c>
      <c r="DL992" s="1936">
        <v>0.8</v>
      </c>
      <c r="DM992" s="1936">
        <v>0.8</v>
      </c>
      <c r="DN992" s="1936">
        <v>0.8</v>
      </c>
      <c r="DO992" s="1936" t="s">
        <v>828</v>
      </c>
      <c r="DP992" s="1936">
        <v>0.9</v>
      </c>
      <c r="DQ992" s="1936" t="s">
        <v>919</v>
      </c>
      <c r="DR992" s="1934">
        <v>0</v>
      </c>
      <c r="DS992" s="2000">
        <v>0.4</v>
      </c>
      <c r="DT992" s="1936" t="s">
        <v>828</v>
      </c>
      <c r="DU992" s="1936" t="s">
        <v>828</v>
      </c>
      <c r="DV992" s="1936" t="s">
        <v>828</v>
      </c>
      <c r="DW992" s="1936" t="s">
        <v>828</v>
      </c>
      <c r="DX992" s="1936" t="s">
        <v>828</v>
      </c>
      <c r="DY992" s="1936"/>
      <c r="DZ992" s="87"/>
      <c r="EA992" s="2000">
        <v>0.4</v>
      </c>
      <c r="EB992" s="2004">
        <f t="shared" si="15"/>
        <v>0.4</v>
      </c>
      <c r="EC992" s="87"/>
      <c r="ED992" s="87"/>
      <c r="EE992" s="87"/>
      <c r="EF992" s="87"/>
      <c r="EG992" s="87"/>
      <c r="EH992" s="87"/>
      <c r="EI992" s="87"/>
      <c r="EJ992" s="87"/>
      <c r="EK992" s="87"/>
      <c r="EL992" s="87"/>
      <c r="EM992" s="87"/>
    </row>
    <row r="993" spans="1:143">
      <c r="A993" s="1930">
        <v>5699</v>
      </c>
      <c r="B993" s="1934" t="s">
        <v>919</v>
      </c>
      <c r="C993" s="1933" t="s">
        <v>828</v>
      </c>
      <c r="D993" s="1935" t="s">
        <v>4633</v>
      </c>
      <c r="E993" s="1934" t="s">
        <v>828</v>
      </c>
      <c r="F993" s="1934" t="s">
        <v>828</v>
      </c>
      <c r="G993" s="1934" t="s">
        <v>828</v>
      </c>
      <c r="H993" s="1934" t="s">
        <v>828</v>
      </c>
      <c r="I993" s="1934" t="s">
        <v>828</v>
      </c>
      <c r="J993" s="1934" t="s">
        <v>828</v>
      </c>
      <c r="K993" s="1934" t="s">
        <v>828</v>
      </c>
      <c r="L993" s="1934" t="s">
        <v>828</v>
      </c>
      <c r="M993" s="1934" t="s">
        <v>828</v>
      </c>
      <c r="N993" s="1934" t="s">
        <v>828</v>
      </c>
      <c r="O993" s="1934" t="s">
        <v>828</v>
      </c>
      <c r="P993" s="1934" t="s">
        <v>828</v>
      </c>
      <c r="Q993" s="1934" t="s">
        <v>828</v>
      </c>
      <c r="R993" s="1934" t="s">
        <v>828</v>
      </c>
      <c r="S993" s="1934" t="s">
        <v>828</v>
      </c>
      <c r="T993" s="1934" t="s">
        <v>828</v>
      </c>
      <c r="U993" s="1934" t="s">
        <v>828</v>
      </c>
      <c r="V993" s="1934" t="s">
        <v>828</v>
      </c>
      <c r="W993" s="1934" t="s">
        <v>828</v>
      </c>
      <c r="X993" s="1934" t="s">
        <v>828</v>
      </c>
      <c r="Y993" s="1934" t="s">
        <v>828</v>
      </c>
      <c r="Z993" s="1934" t="s">
        <v>828</v>
      </c>
      <c r="AA993" s="1934" t="s">
        <v>828</v>
      </c>
      <c r="AB993" s="1934" t="s">
        <v>828</v>
      </c>
      <c r="AC993" s="1934" t="s">
        <v>828</v>
      </c>
      <c r="AD993" s="1934" t="s">
        <v>828</v>
      </c>
      <c r="AE993" s="1934" t="s">
        <v>828</v>
      </c>
      <c r="AF993" s="1934" t="s">
        <v>828</v>
      </c>
      <c r="AG993" s="1934" t="s">
        <v>828</v>
      </c>
      <c r="AH993" s="1934" t="s">
        <v>828</v>
      </c>
      <c r="AI993" s="1934" t="s">
        <v>828</v>
      </c>
      <c r="AJ993" s="1934" t="s">
        <v>828</v>
      </c>
      <c r="AK993" s="1934" t="s">
        <v>828</v>
      </c>
      <c r="AL993" s="1934" t="s">
        <v>828</v>
      </c>
      <c r="AM993" s="1934" t="s">
        <v>828</v>
      </c>
      <c r="AN993" s="1934" t="s">
        <v>828</v>
      </c>
      <c r="AO993" s="1934" t="s">
        <v>828</v>
      </c>
      <c r="AP993" s="1934" t="s">
        <v>9524</v>
      </c>
      <c r="AQ993" s="1934" t="s">
        <v>7948</v>
      </c>
      <c r="AR993" s="1934" t="s">
        <v>828</v>
      </c>
      <c r="AS993" s="1934" t="s">
        <v>828</v>
      </c>
      <c r="AT993" s="1934" t="s">
        <v>828</v>
      </c>
      <c r="AU993" s="1934" t="s">
        <v>828</v>
      </c>
      <c r="AV993" s="1934" t="s">
        <v>828</v>
      </c>
      <c r="AX993" s="1934" t="s">
        <v>828</v>
      </c>
      <c r="AY993" s="1933" t="s">
        <v>828</v>
      </c>
      <c r="AZ993" s="1935" t="s">
        <v>828</v>
      </c>
      <c r="BA993" s="1934" t="s">
        <v>828</v>
      </c>
      <c r="BB993" s="1934" t="s">
        <v>828</v>
      </c>
      <c r="BC993" s="1934" t="s">
        <v>828</v>
      </c>
      <c r="BD993" s="1934" t="s">
        <v>828</v>
      </c>
      <c r="BE993" s="1934" t="s">
        <v>828</v>
      </c>
      <c r="BF993" s="1934" t="s">
        <v>828</v>
      </c>
      <c r="BG993" s="1934" t="s">
        <v>828</v>
      </c>
      <c r="BH993" s="1934" t="s">
        <v>828</v>
      </c>
      <c r="BI993" s="1934" t="s">
        <v>828</v>
      </c>
      <c r="BJ993" s="1934" t="s">
        <v>828</v>
      </c>
      <c r="BK993" s="1934" t="s">
        <v>828</v>
      </c>
      <c r="BL993" s="1934" t="s">
        <v>828</v>
      </c>
      <c r="BM993" s="1934" t="s">
        <v>828</v>
      </c>
      <c r="BN993" s="1934" t="s">
        <v>828</v>
      </c>
      <c r="BO993" s="1934" t="s">
        <v>828</v>
      </c>
      <c r="BP993" s="1934" t="s">
        <v>828</v>
      </c>
      <c r="BQ993" s="1934" t="s">
        <v>828</v>
      </c>
      <c r="BR993" s="1934" t="s">
        <v>828</v>
      </c>
      <c r="BS993" s="1934" t="s">
        <v>828</v>
      </c>
      <c r="BT993" s="1934" t="s">
        <v>828</v>
      </c>
      <c r="BU993" s="1934" t="s">
        <v>828</v>
      </c>
      <c r="BV993" s="1934" t="s">
        <v>828</v>
      </c>
      <c r="BW993" s="1934" t="s">
        <v>828</v>
      </c>
      <c r="BX993" s="1934" t="s">
        <v>828</v>
      </c>
      <c r="BY993" s="1934" t="s">
        <v>828</v>
      </c>
      <c r="BZ993" s="1934" t="s">
        <v>828</v>
      </c>
      <c r="CA993" s="1934" t="s">
        <v>828</v>
      </c>
      <c r="CB993" s="1934" t="s">
        <v>828</v>
      </c>
      <c r="CC993" s="1934" t="s">
        <v>828</v>
      </c>
      <c r="CD993" s="1934" t="s">
        <v>828</v>
      </c>
      <c r="CE993" s="1934" t="s">
        <v>828</v>
      </c>
      <c r="CF993" s="1934" t="s">
        <v>828</v>
      </c>
      <c r="CG993" s="1934" t="s">
        <v>828</v>
      </c>
      <c r="CH993" s="1934" t="s">
        <v>828</v>
      </c>
      <c r="CI993" s="1934" t="s">
        <v>828</v>
      </c>
      <c r="CJ993" s="1934" t="s">
        <v>828</v>
      </c>
      <c r="CK993" s="729"/>
      <c r="CL993" s="1934" t="s">
        <v>828</v>
      </c>
      <c r="CM993" s="1934" t="s">
        <v>828</v>
      </c>
      <c r="CN993" s="1934" t="s">
        <v>828</v>
      </c>
      <c r="CO993" s="1934" t="s">
        <v>828</v>
      </c>
      <c r="CP993" s="1934" t="s">
        <v>828</v>
      </c>
      <c r="CQ993" s="1934" t="s">
        <v>828</v>
      </c>
      <c r="CR993" s="1934" t="s">
        <v>828</v>
      </c>
      <c r="CS993" s="1934" t="s">
        <v>828</v>
      </c>
      <c r="CT993" s="1933" t="s">
        <v>828</v>
      </c>
      <c r="CU993" s="1935" t="s">
        <v>828</v>
      </c>
      <c r="CV993" s="1934" t="s">
        <v>828</v>
      </c>
      <c r="CW993" s="1934" t="s">
        <v>828</v>
      </c>
      <c r="CX993" s="1934" t="s">
        <v>828</v>
      </c>
      <c r="CY993" s="1934" t="s">
        <v>828</v>
      </c>
      <c r="CZ993" s="1934" t="s">
        <v>828</v>
      </c>
      <c r="DA993" s="1934" t="s">
        <v>828</v>
      </c>
      <c r="DB993" s="1934" t="s">
        <v>828</v>
      </c>
      <c r="DC993" s="1934" t="s">
        <v>828</v>
      </c>
      <c r="DD993" s="1934" t="s">
        <v>828</v>
      </c>
      <c r="DE993" s="1934" t="s">
        <v>828</v>
      </c>
      <c r="DF993" s="1934" t="s">
        <v>828</v>
      </c>
      <c r="DG993" s="1934" t="s">
        <v>828</v>
      </c>
      <c r="DH993" s="1934" t="s">
        <v>828</v>
      </c>
      <c r="DI993" s="1934" t="s">
        <v>828</v>
      </c>
      <c r="DJ993" s="1934" t="s">
        <v>828</v>
      </c>
      <c r="DK993" s="1934" t="s">
        <v>828</v>
      </c>
      <c r="DL993" s="1934">
        <v>0</v>
      </c>
      <c r="DM993" s="1934">
        <v>0</v>
      </c>
      <c r="DN993" s="1934">
        <v>0</v>
      </c>
      <c r="DO993" s="1934" t="s">
        <v>828</v>
      </c>
      <c r="DP993" s="1934" t="s">
        <v>828</v>
      </c>
      <c r="DQ993" s="1934" t="s">
        <v>828</v>
      </c>
      <c r="DR993" s="1934">
        <v>0</v>
      </c>
      <c r="DS993" s="1934">
        <v>0</v>
      </c>
      <c r="DT993" s="1934" t="s">
        <v>828</v>
      </c>
      <c r="DU993" s="1934" t="s">
        <v>828</v>
      </c>
      <c r="DV993" s="1934" t="s">
        <v>828</v>
      </c>
      <c r="DW993" s="1934" t="s">
        <v>828</v>
      </c>
      <c r="DX993" s="1934" t="s">
        <v>828</v>
      </c>
      <c r="DY993" s="1934"/>
      <c r="DZ993" s="87"/>
      <c r="EA993" s="1934">
        <v>0</v>
      </c>
      <c r="EB993" s="2004">
        <f t="shared" si="15"/>
        <v>0</v>
      </c>
      <c r="EC993" s="87"/>
      <c r="ED993" s="87"/>
      <c r="EE993" s="87"/>
      <c r="EF993" s="87"/>
      <c r="EG993" s="87"/>
      <c r="EH993" s="87"/>
      <c r="EI993" s="87"/>
      <c r="EJ993" s="87"/>
      <c r="EK993" s="87"/>
      <c r="EL993" s="87"/>
      <c r="EM993" s="87"/>
    </row>
    <row r="994" spans="1:143">
      <c r="A994" s="1932">
        <v>5700</v>
      </c>
      <c r="B994" s="1936" t="s">
        <v>828</v>
      </c>
      <c r="C994" s="1936" t="s">
        <v>828</v>
      </c>
      <c r="D994" s="1937">
        <v>44064</v>
      </c>
      <c r="E994" s="1936" t="s">
        <v>1044</v>
      </c>
      <c r="F994" s="1936" t="s">
        <v>828</v>
      </c>
      <c r="G994" s="1936" t="s">
        <v>828</v>
      </c>
      <c r="H994" s="1936" t="s">
        <v>828</v>
      </c>
      <c r="I994" s="1936" t="s">
        <v>828</v>
      </c>
      <c r="J994" s="1936">
        <v>8001043</v>
      </c>
      <c r="K994" s="1936">
        <v>8000225</v>
      </c>
      <c r="L994" s="1936">
        <v>8000226</v>
      </c>
      <c r="M994" s="1936" t="s">
        <v>831</v>
      </c>
      <c r="N994" s="1936" t="s">
        <v>920</v>
      </c>
      <c r="O994" s="1936">
        <v>8000227</v>
      </c>
      <c r="P994" s="1936" t="s">
        <v>828</v>
      </c>
      <c r="Q994" s="1936">
        <v>8000212</v>
      </c>
      <c r="R994" s="1936">
        <v>9001047</v>
      </c>
      <c r="S994" s="1936">
        <v>8000474</v>
      </c>
      <c r="T994" s="1936">
        <v>8000475</v>
      </c>
      <c r="U994" s="1936">
        <v>8000476</v>
      </c>
      <c r="V994" s="1936">
        <v>8000185</v>
      </c>
      <c r="W994" s="1936">
        <v>8000186</v>
      </c>
      <c r="X994" s="1936">
        <v>8000187</v>
      </c>
      <c r="Y994" s="1936">
        <v>8000477</v>
      </c>
      <c r="Z994" s="1936">
        <v>8000183</v>
      </c>
      <c r="AA994" s="1936">
        <v>8000478</v>
      </c>
      <c r="AB994" s="1936">
        <v>8000473</v>
      </c>
      <c r="AC994" s="1936">
        <v>0</v>
      </c>
      <c r="AD994" s="1936" t="s">
        <v>828</v>
      </c>
      <c r="AE994" s="1936">
        <v>8000480</v>
      </c>
      <c r="AF994" s="1936">
        <v>8000481</v>
      </c>
      <c r="AG994" s="1936">
        <v>8000162</v>
      </c>
      <c r="AH994" s="1936">
        <v>0</v>
      </c>
      <c r="AI994" s="1936" t="s">
        <v>919</v>
      </c>
      <c r="AJ994" s="1936">
        <v>3</v>
      </c>
      <c r="AK994" s="1936">
        <v>4</v>
      </c>
      <c r="AL994" s="1936">
        <v>5</v>
      </c>
      <c r="AM994" s="1936">
        <v>0</v>
      </c>
      <c r="AN994" s="1936">
        <v>8000664</v>
      </c>
      <c r="AO994" s="1936" t="s">
        <v>5924</v>
      </c>
      <c r="AP994" s="1934" t="s">
        <v>9524</v>
      </c>
      <c r="AQ994" s="1936" t="s">
        <v>7948</v>
      </c>
      <c r="AR994" s="1936">
        <v>0</v>
      </c>
      <c r="AS994" s="1936">
        <v>0</v>
      </c>
      <c r="AT994" s="1936">
        <v>0</v>
      </c>
      <c r="AU994" s="1936">
        <v>0</v>
      </c>
      <c r="AV994" s="1936">
        <v>0</v>
      </c>
      <c r="AX994" s="1936" t="s">
        <v>1162</v>
      </c>
      <c r="AY994" s="1936">
        <v>0</v>
      </c>
      <c r="AZ994" s="1937">
        <v>0</v>
      </c>
      <c r="BA994" s="1936" t="s">
        <v>828</v>
      </c>
      <c r="BB994" s="1936" t="s">
        <v>828</v>
      </c>
      <c r="BC994" s="1936" t="s">
        <v>828</v>
      </c>
      <c r="BD994" s="1936" t="s">
        <v>828</v>
      </c>
      <c r="BE994" s="1936" t="s">
        <v>828</v>
      </c>
      <c r="BF994" s="1936" t="s">
        <v>828</v>
      </c>
      <c r="BG994" s="1936" t="s">
        <v>828</v>
      </c>
      <c r="BH994" s="1936" t="s">
        <v>828</v>
      </c>
      <c r="BI994" s="1936" t="s">
        <v>828</v>
      </c>
      <c r="BJ994" s="1936" t="s">
        <v>828</v>
      </c>
      <c r="BK994" s="1936" t="s">
        <v>828</v>
      </c>
      <c r="BL994" s="1936" t="s">
        <v>828</v>
      </c>
      <c r="BM994" s="1936" t="s">
        <v>828</v>
      </c>
      <c r="BN994" s="1936" t="s">
        <v>828</v>
      </c>
      <c r="BO994" s="1936" t="s">
        <v>828</v>
      </c>
      <c r="BP994" s="1936" t="s">
        <v>2960</v>
      </c>
      <c r="BQ994" s="1936" t="s">
        <v>828</v>
      </c>
      <c r="BR994" s="1936" t="s">
        <v>828</v>
      </c>
      <c r="BS994" s="1936">
        <v>5</v>
      </c>
      <c r="BT994" s="1936">
        <v>1</v>
      </c>
      <c r="BU994" s="1936">
        <v>1</v>
      </c>
      <c r="BV994" s="1936" t="s">
        <v>828</v>
      </c>
      <c r="BW994" s="1936" t="s">
        <v>828</v>
      </c>
      <c r="BX994" s="1936" t="s">
        <v>828</v>
      </c>
      <c r="BY994" s="1936" t="s">
        <v>828</v>
      </c>
      <c r="BZ994" s="1936" t="s">
        <v>828</v>
      </c>
      <c r="CA994" s="1936" t="s">
        <v>828</v>
      </c>
      <c r="CB994" s="1936" t="s">
        <v>2960</v>
      </c>
      <c r="CC994" s="1936" t="s">
        <v>828</v>
      </c>
      <c r="CD994" s="1936" t="s">
        <v>828</v>
      </c>
      <c r="CE994" s="1936" t="s">
        <v>828</v>
      </c>
      <c r="CF994" s="1936" t="s">
        <v>828</v>
      </c>
      <c r="CG994" s="1936" t="s">
        <v>828</v>
      </c>
      <c r="CH994" s="1936" t="s">
        <v>828</v>
      </c>
      <c r="CI994" s="1936" t="s">
        <v>828</v>
      </c>
      <c r="CJ994" s="1936" t="s">
        <v>828</v>
      </c>
      <c r="CK994" s="729"/>
      <c r="CL994" s="1936" t="s">
        <v>1162</v>
      </c>
      <c r="CM994" s="1936">
        <v>40</v>
      </c>
      <c r="CN994" s="1936">
        <v>9.8000000000000007</v>
      </c>
      <c r="CO994" s="1936">
        <v>5</v>
      </c>
      <c r="CP994" s="1936" t="s">
        <v>3038</v>
      </c>
      <c r="CQ994" s="1936">
        <v>1</v>
      </c>
      <c r="CR994" s="1936" t="s">
        <v>828</v>
      </c>
      <c r="CS994" s="1936">
        <v>3.3</v>
      </c>
      <c r="CT994" s="1936">
        <v>3.3</v>
      </c>
      <c r="CU994" s="1937">
        <v>1.5</v>
      </c>
      <c r="CV994" s="1936">
        <v>1.5</v>
      </c>
      <c r="CW994" s="1936">
        <v>1</v>
      </c>
      <c r="CX994" s="1936">
        <v>1.5</v>
      </c>
      <c r="CY994" s="1936">
        <v>2</v>
      </c>
      <c r="CZ994" s="1936">
        <v>1.5</v>
      </c>
      <c r="DA994" s="1936">
        <v>1</v>
      </c>
      <c r="DB994" s="1936">
        <v>1</v>
      </c>
      <c r="DC994" s="1936">
        <v>0.9</v>
      </c>
      <c r="DD994" s="1936">
        <v>0.9</v>
      </c>
      <c r="DE994" s="1936">
        <v>0</v>
      </c>
      <c r="DF994" s="1936" t="s">
        <v>828</v>
      </c>
      <c r="DG994" s="1936" t="s">
        <v>828</v>
      </c>
      <c r="DH994" s="1936" t="s">
        <v>828</v>
      </c>
      <c r="DI994" s="1936">
        <v>0</v>
      </c>
      <c r="DJ994" s="1936" t="s">
        <v>828</v>
      </c>
      <c r="DK994" s="1936" t="s">
        <v>3040</v>
      </c>
      <c r="DL994" s="1936">
        <v>0.8</v>
      </c>
      <c r="DM994" s="1936">
        <v>0.8</v>
      </c>
      <c r="DN994" s="1936">
        <v>0.8</v>
      </c>
      <c r="DO994" s="1936" t="s">
        <v>828</v>
      </c>
      <c r="DP994" s="1936">
        <v>0.9</v>
      </c>
      <c r="DQ994" s="1936" t="s">
        <v>919</v>
      </c>
      <c r="DR994" s="1934">
        <v>0</v>
      </c>
      <c r="DS994" s="2000">
        <v>0.4</v>
      </c>
      <c r="DT994" s="1936" t="s">
        <v>828</v>
      </c>
      <c r="DU994" s="1936" t="s">
        <v>828</v>
      </c>
      <c r="DV994" s="1936" t="s">
        <v>828</v>
      </c>
      <c r="DW994" s="1936" t="s">
        <v>828</v>
      </c>
      <c r="DX994" s="1936" t="s">
        <v>828</v>
      </c>
      <c r="DY994" s="1936"/>
      <c r="DZ994" s="87"/>
      <c r="EA994" s="2000">
        <v>0.4</v>
      </c>
      <c r="EB994" s="2004">
        <f t="shared" si="15"/>
        <v>0.4</v>
      </c>
      <c r="EC994" s="87"/>
      <c r="ED994" s="87"/>
      <c r="EE994" s="87"/>
      <c r="EF994" s="87"/>
      <c r="EG994" s="87"/>
      <c r="EH994" s="87"/>
      <c r="EI994" s="87"/>
      <c r="EJ994" s="87"/>
      <c r="EK994" s="87"/>
      <c r="EL994" s="87"/>
      <c r="EM994" s="87"/>
    </row>
    <row r="995" spans="1:143">
      <c r="A995" s="1933">
        <v>5701</v>
      </c>
      <c r="B995" s="1936" t="s">
        <v>828</v>
      </c>
      <c r="C995" s="1936" t="s">
        <v>828</v>
      </c>
      <c r="D995" s="1937">
        <v>150336</v>
      </c>
      <c r="E995" s="1936" t="s">
        <v>1044</v>
      </c>
      <c r="F995" s="1936">
        <v>72576</v>
      </c>
      <c r="G995" s="1936" t="s">
        <v>926</v>
      </c>
      <c r="H995" s="1936">
        <v>72576</v>
      </c>
      <c r="I995" s="1936" t="s">
        <v>926</v>
      </c>
      <c r="J995" s="1936">
        <v>8001044</v>
      </c>
      <c r="K995" s="1936">
        <v>8000225</v>
      </c>
      <c r="L995" s="1936">
        <v>8000226</v>
      </c>
      <c r="M995" s="1936" t="s">
        <v>831</v>
      </c>
      <c r="N995" s="1936" t="s">
        <v>920</v>
      </c>
      <c r="O995" s="1936">
        <v>8000227</v>
      </c>
      <c r="P995" s="1936" t="s">
        <v>828</v>
      </c>
      <c r="Q995" s="1936">
        <v>8000212</v>
      </c>
      <c r="R995" s="1936">
        <v>9001047</v>
      </c>
      <c r="S995" s="1936">
        <v>8000474</v>
      </c>
      <c r="T995" s="1936">
        <v>8000475</v>
      </c>
      <c r="U995" s="1936">
        <v>8000476</v>
      </c>
      <c r="V995" s="1936">
        <v>8000185</v>
      </c>
      <c r="W995" s="1936">
        <v>8000186</v>
      </c>
      <c r="X995" s="1936">
        <v>8000187</v>
      </c>
      <c r="Y995" s="1936">
        <v>8000477</v>
      </c>
      <c r="Z995" s="1936">
        <v>8000183</v>
      </c>
      <c r="AA995" s="1936">
        <v>8000478</v>
      </c>
      <c r="AB995" s="1936">
        <v>8000473</v>
      </c>
      <c r="AC995" s="1936">
        <v>0</v>
      </c>
      <c r="AD995" s="1936" t="s">
        <v>828</v>
      </c>
      <c r="AE995" s="1936">
        <v>8000480</v>
      </c>
      <c r="AF995" s="1936">
        <v>8000481</v>
      </c>
      <c r="AG995" s="1936">
        <v>8000162</v>
      </c>
      <c r="AH995" s="1936">
        <v>0</v>
      </c>
      <c r="AI995" s="1936" t="s">
        <v>919</v>
      </c>
      <c r="AJ995" s="1936">
        <v>3</v>
      </c>
      <c r="AK995" s="1936">
        <v>4</v>
      </c>
      <c r="AL995" s="1936">
        <v>5</v>
      </c>
      <c r="AM995" s="1936">
        <v>0</v>
      </c>
      <c r="AN995" s="1936">
        <v>8000664</v>
      </c>
      <c r="AO995" s="1936" t="s">
        <v>5924</v>
      </c>
      <c r="AP995" s="1934" t="s">
        <v>9524</v>
      </c>
      <c r="AQ995" s="1936" t="s">
        <v>7948</v>
      </c>
      <c r="AR995" s="1936">
        <v>0</v>
      </c>
      <c r="AS995" s="1936">
        <v>0</v>
      </c>
      <c r="AT995" s="1936">
        <v>0</v>
      </c>
      <c r="AU995" s="1936">
        <v>0</v>
      </c>
      <c r="AV995" s="1936">
        <v>0</v>
      </c>
      <c r="AX995" s="1936" t="s">
        <v>1162</v>
      </c>
      <c r="AY995" s="1936">
        <v>0</v>
      </c>
      <c r="AZ995" s="1937">
        <v>0</v>
      </c>
      <c r="BA995" s="1936" t="s">
        <v>828</v>
      </c>
      <c r="BB995" s="1936" t="s">
        <v>828</v>
      </c>
      <c r="BC995" s="1936" t="s">
        <v>828</v>
      </c>
      <c r="BD995" s="1936" t="s">
        <v>828</v>
      </c>
      <c r="BE995" s="1936" t="s">
        <v>828</v>
      </c>
      <c r="BF995" s="1936" t="s">
        <v>828</v>
      </c>
      <c r="BG995" s="1936" t="s">
        <v>828</v>
      </c>
      <c r="BH995" s="1936" t="s">
        <v>828</v>
      </c>
      <c r="BI995" s="1936" t="s">
        <v>828</v>
      </c>
      <c r="BJ995" s="1936" t="s">
        <v>828</v>
      </c>
      <c r="BK995" s="1936" t="s">
        <v>828</v>
      </c>
      <c r="BL995" s="1936" t="s">
        <v>828</v>
      </c>
      <c r="BM995" s="1936" t="s">
        <v>828</v>
      </c>
      <c r="BN995" s="1936" t="s">
        <v>828</v>
      </c>
      <c r="BO995" s="1936" t="s">
        <v>828</v>
      </c>
      <c r="BP995" s="1936" t="s">
        <v>2960</v>
      </c>
      <c r="BQ995" s="1936" t="s">
        <v>828</v>
      </c>
      <c r="BR995" s="1936" t="s">
        <v>828</v>
      </c>
      <c r="BS995" s="1936" t="s">
        <v>926</v>
      </c>
      <c r="BT995" s="1936" t="s">
        <v>919</v>
      </c>
      <c r="BU995" s="1936" t="s">
        <v>919</v>
      </c>
      <c r="BV995" s="1936" t="s">
        <v>828</v>
      </c>
      <c r="BW995" s="1936" t="s">
        <v>828</v>
      </c>
      <c r="BX995" s="1936" t="s">
        <v>828</v>
      </c>
      <c r="BY995" s="1936" t="s">
        <v>828</v>
      </c>
      <c r="BZ995" s="1936" t="s">
        <v>828</v>
      </c>
      <c r="CA995" s="1936" t="s">
        <v>828</v>
      </c>
      <c r="CB995" s="1936" t="s">
        <v>2960</v>
      </c>
      <c r="CC995" s="1936" t="s">
        <v>828</v>
      </c>
      <c r="CD995" s="1936" t="s">
        <v>828</v>
      </c>
      <c r="CE995" s="1936" t="s">
        <v>828</v>
      </c>
      <c r="CF995" s="1936" t="s">
        <v>828</v>
      </c>
      <c r="CG995" s="1936" t="s">
        <v>828</v>
      </c>
      <c r="CH995" s="1936" t="s">
        <v>828</v>
      </c>
      <c r="CI995" s="1936" t="s">
        <v>828</v>
      </c>
      <c r="CJ995" s="1936" t="s">
        <v>828</v>
      </c>
      <c r="CK995" s="729"/>
      <c r="CL995" s="1936" t="s">
        <v>1162</v>
      </c>
      <c r="CM995" s="1936">
        <v>40</v>
      </c>
      <c r="CN995" s="1936">
        <v>9.8000000000000007</v>
      </c>
      <c r="CO995" s="1936">
        <v>5</v>
      </c>
      <c r="CP995" s="1936" t="s">
        <v>3038</v>
      </c>
      <c r="CQ995" s="1936">
        <v>1</v>
      </c>
      <c r="CR995" s="1936" t="s">
        <v>828</v>
      </c>
      <c r="CS995" s="1936">
        <v>3.3</v>
      </c>
      <c r="CT995" s="1936">
        <v>3.3</v>
      </c>
      <c r="CU995" s="1937">
        <v>1.5</v>
      </c>
      <c r="CV995" s="1936">
        <v>1.5</v>
      </c>
      <c r="CW995" s="1936">
        <v>1</v>
      </c>
      <c r="CX995" s="1936">
        <v>1.5</v>
      </c>
      <c r="CY995" s="1936">
        <v>2</v>
      </c>
      <c r="CZ995" s="1936">
        <v>1.5</v>
      </c>
      <c r="DA995" s="1936">
        <v>1</v>
      </c>
      <c r="DB995" s="1936">
        <v>1</v>
      </c>
      <c r="DC995" s="1936">
        <v>0.9</v>
      </c>
      <c r="DD995" s="1936">
        <v>0.9</v>
      </c>
      <c r="DE995" s="1936">
        <v>0</v>
      </c>
      <c r="DF995" s="1936" t="s">
        <v>828</v>
      </c>
      <c r="DG995" s="1936" t="s">
        <v>828</v>
      </c>
      <c r="DH995" s="1936" t="s">
        <v>828</v>
      </c>
      <c r="DI995" s="1936">
        <v>0</v>
      </c>
      <c r="DJ995" s="1936" t="s">
        <v>828</v>
      </c>
      <c r="DK995" s="1936" t="s">
        <v>3040</v>
      </c>
      <c r="DL995" s="1936">
        <v>0.8</v>
      </c>
      <c r="DM995" s="1936">
        <v>0.8</v>
      </c>
      <c r="DN995" s="1936">
        <v>0.8</v>
      </c>
      <c r="DO995" s="1936" t="s">
        <v>828</v>
      </c>
      <c r="DP995" s="1936">
        <v>0.9</v>
      </c>
      <c r="DQ995" s="1936" t="s">
        <v>919</v>
      </c>
      <c r="DR995" s="1934">
        <v>0</v>
      </c>
      <c r="DS995" s="2000">
        <v>0.4</v>
      </c>
      <c r="DT995" s="1936" t="s">
        <v>828</v>
      </c>
      <c r="DU995" s="1936" t="s">
        <v>828</v>
      </c>
      <c r="DV995" s="1936" t="s">
        <v>828</v>
      </c>
      <c r="DW995" s="1936" t="s">
        <v>828</v>
      </c>
      <c r="DX995" s="1936" t="s">
        <v>828</v>
      </c>
      <c r="DY995" s="1936"/>
      <c r="DZ995" s="87"/>
      <c r="EA995" s="2000">
        <v>0.4</v>
      </c>
      <c r="EB995" s="2004">
        <f t="shared" si="15"/>
        <v>0.4</v>
      </c>
      <c r="EC995" s="87"/>
      <c r="ED995" s="87"/>
      <c r="EE995" s="87"/>
      <c r="EF995" s="87"/>
      <c r="EG995" s="87"/>
      <c r="EH995" s="87"/>
      <c r="EI995" s="87"/>
      <c r="EJ995" s="87"/>
      <c r="EK995" s="87"/>
      <c r="EL995" s="87"/>
      <c r="EM995" s="87"/>
    </row>
    <row r="996" spans="1:143">
      <c r="A996" s="1930">
        <v>5702</v>
      </c>
      <c r="B996" s="1934" t="s">
        <v>919</v>
      </c>
      <c r="C996" s="1933" t="s">
        <v>828</v>
      </c>
      <c r="D996" s="1935" t="s">
        <v>4633</v>
      </c>
      <c r="E996" s="1934" t="s">
        <v>828</v>
      </c>
      <c r="F996" s="1934" t="s">
        <v>828</v>
      </c>
      <c r="G996" s="1934" t="s">
        <v>828</v>
      </c>
      <c r="H996" s="1934" t="s">
        <v>828</v>
      </c>
      <c r="I996" s="1934" t="s">
        <v>828</v>
      </c>
      <c r="J996" s="1934" t="s">
        <v>828</v>
      </c>
      <c r="K996" s="1934" t="s">
        <v>828</v>
      </c>
      <c r="L996" s="1934" t="s">
        <v>828</v>
      </c>
      <c r="M996" s="1934" t="s">
        <v>828</v>
      </c>
      <c r="N996" s="1934" t="s">
        <v>828</v>
      </c>
      <c r="O996" s="1934" t="s">
        <v>828</v>
      </c>
      <c r="P996" s="1934" t="s">
        <v>828</v>
      </c>
      <c r="Q996" s="1934" t="s">
        <v>828</v>
      </c>
      <c r="R996" s="1934" t="s">
        <v>828</v>
      </c>
      <c r="S996" s="1934" t="s">
        <v>828</v>
      </c>
      <c r="T996" s="1934" t="s">
        <v>828</v>
      </c>
      <c r="U996" s="1934" t="s">
        <v>828</v>
      </c>
      <c r="V996" s="1934" t="s">
        <v>828</v>
      </c>
      <c r="W996" s="1934" t="s">
        <v>828</v>
      </c>
      <c r="X996" s="1934" t="s">
        <v>828</v>
      </c>
      <c r="Y996" s="1934" t="s">
        <v>828</v>
      </c>
      <c r="Z996" s="1934" t="s">
        <v>828</v>
      </c>
      <c r="AA996" s="1934" t="s">
        <v>828</v>
      </c>
      <c r="AB996" s="1934" t="s">
        <v>828</v>
      </c>
      <c r="AC996" s="1934" t="s">
        <v>828</v>
      </c>
      <c r="AD996" s="1934" t="s">
        <v>828</v>
      </c>
      <c r="AE996" s="1934" t="s">
        <v>828</v>
      </c>
      <c r="AF996" s="1934" t="s">
        <v>828</v>
      </c>
      <c r="AG996" s="1934" t="s">
        <v>828</v>
      </c>
      <c r="AH996" s="1934" t="s">
        <v>828</v>
      </c>
      <c r="AI996" s="1934" t="s">
        <v>828</v>
      </c>
      <c r="AJ996" s="1934" t="s">
        <v>828</v>
      </c>
      <c r="AK996" s="1934" t="s">
        <v>828</v>
      </c>
      <c r="AL996" s="1934" t="s">
        <v>828</v>
      </c>
      <c r="AM996" s="1934" t="s">
        <v>828</v>
      </c>
      <c r="AN996" s="1934" t="s">
        <v>828</v>
      </c>
      <c r="AO996" s="1934" t="s">
        <v>828</v>
      </c>
      <c r="AP996" s="1934" t="s">
        <v>9524</v>
      </c>
      <c r="AQ996" s="1934" t="s">
        <v>7948</v>
      </c>
      <c r="AR996" s="1934" t="s">
        <v>828</v>
      </c>
      <c r="AS996" s="1934" t="s">
        <v>828</v>
      </c>
      <c r="AT996" s="1934" t="s">
        <v>828</v>
      </c>
      <c r="AU996" s="1934" t="s">
        <v>828</v>
      </c>
      <c r="AV996" s="1934" t="s">
        <v>828</v>
      </c>
      <c r="AX996" s="1934" t="s">
        <v>828</v>
      </c>
      <c r="AY996" s="1933" t="s">
        <v>828</v>
      </c>
      <c r="AZ996" s="1935" t="s">
        <v>828</v>
      </c>
      <c r="BA996" s="1934" t="s">
        <v>828</v>
      </c>
      <c r="BB996" s="1934" t="s">
        <v>828</v>
      </c>
      <c r="BC996" s="1934" t="s">
        <v>828</v>
      </c>
      <c r="BD996" s="1934" t="s">
        <v>828</v>
      </c>
      <c r="BE996" s="1934" t="s">
        <v>828</v>
      </c>
      <c r="BF996" s="1934" t="s">
        <v>828</v>
      </c>
      <c r="BG996" s="1934" t="s">
        <v>828</v>
      </c>
      <c r="BH996" s="1934" t="s">
        <v>828</v>
      </c>
      <c r="BI996" s="1934" t="s">
        <v>828</v>
      </c>
      <c r="BJ996" s="1934" t="s">
        <v>828</v>
      </c>
      <c r="BK996" s="1934" t="s">
        <v>828</v>
      </c>
      <c r="BL996" s="1934" t="s">
        <v>828</v>
      </c>
      <c r="BM996" s="1934" t="s">
        <v>828</v>
      </c>
      <c r="BN996" s="1934" t="s">
        <v>828</v>
      </c>
      <c r="BO996" s="1934" t="s">
        <v>828</v>
      </c>
      <c r="BP996" s="1934" t="s">
        <v>828</v>
      </c>
      <c r="BQ996" s="1934" t="s">
        <v>828</v>
      </c>
      <c r="BR996" s="1934" t="s">
        <v>828</v>
      </c>
      <c r="BS996" s="1934" t="s">
        <v>828</v>
      </c>
      <c r="BT996" s="1934" t="s">
        <v>828</v>
      </c>
      <c r="BU996" s="1934" t="s">
        <v>828</v>
      </c>
      <c r="BV996" s="1934" t="s">
        <v>828</v>
      </c>
      <c r="BW996" s="1934" t="s">
        <v>828</v>
      </c>
      <c r="BX996" s="1934" t="s">
        <v>828</v>
      </c>
      <c r="BY996" s="1934" t="s">
        <v>828</v>
      </c>
      <c r="BZ996" s="1934" t="s">
        <v>828</v>
      </c>
      <c r="CA996" s="1934" t="s">
        <v>828</v>
      </c>
      <c r="CB996" s="1934" t="s">
        <v>828</v>
      </c>
      <c r="CC996" s="1934" t="s">
        <v>828</v>
      </c>
      <c r="CD996" s="1934" t="s">
        <v>828</v>
      </c>
      <c r="CE996" s="1934" t="s">
        <v>828</v>
      </c>
      <c r="CF996" s="1934" t="s">
        <v>828</v>
      </c>
      <c r="CG996" s="1934" t="s">
        <v>828</v>
      </c>
      <c r="CH996" s="1934" t="s">
        <v>828</v>
      </c>
      <c r="CI996" s="1934" t="s">
        <v>828</v>
      </c>
      <c r="CJ996" s="1934" t="s">
        <v>828</v>
      </c>
      <c r="CK996" s="729"/>
      <c r="CL996" s="1934" t="s">
        <v>828</v>
      </c>
      <c r="CM996" s="1934" t="s">
        <v>828</v>
      </c>
      <c r="CN996" s="1934" t="s">
        <v>828</v>
      </c>
      <c r="CO996" s="1934" t="s">
        <v>828</v>
      </c>
      <c r="CP996" s="1934" t="s">
        <v>828</v>
      </c>
      <c r="CQ996" s="1934" t="s">
        <v>828</v>
      </c>
      <c r="CR996" s="1934" t="s">
        <v>828</v>
      </c>
      <c r="CS996" s="1934" t="s">
        <v>828</v>
      </c>
      <c r="CT996" s="1933" t="s">
        <v>828</v>
      </c>
      <c r="CU996" s="1935" t="s">
        <v>828</v>
      </c>
      <c r="CV996" s="1934" t="s">
        <v>828</v>
      </c>
      <c r="CW996" s="1934" t="s">
        <v>828</v>
      </c>
      <c r="CX996" s="1934" t="s">
        <v>828</v>
      </c>
      <c r="CY996" s="1934" t="s">
        <v>828</v>
      </c>
      <c r="CZ996" s="1934" t="s">
        <v>828</v>
      </c>
      <c r="DA996" s="1934" t="s">
        <v>828</v>
      </c>
      <c r="DB996" s="1934" t="s">
        <v>828</v>
      </c>
      <c r="DC996" s="1934" t="s">
        <v>828</v>
      </c>
      <c r="DD996" s="1934" t="s">
        <v>828</v>
      </c>
      <c r="DE996" s="1934" t="s">
        <v>828</v>
      </c>
      <c r="DF996" s="1934" t="s">
        <v>828</v>
      </c>
      <c r="DG996" s="1934" t="s">
        <v>828</v>
      </c>
      <c r="DH996" s="1934" t="s">
        <v>828</v>
      </c>
      <c r="DI996" s="1934" t="s">
        <v>828</v>
      </c>
      <c r="DJ996" s="1934" t="s">
        <v>828</v>
      </c>
      <c r="DK996" s="1934" t="s">
        <v>828</v>
      </c>
      <c r="DL996" s="1934">
        <v>0</v>
      </c>
      <c r="DM996" s="1934">
        <v>0</v>
      </c>
      <c r="DN996" s="1934">
        <v>0</v>
      </c>
      <c r="DO996" s="1934" t="s">
        <v>828</v>
      </c>
      <c r="DP996" s="1934" t="s">
        <v>828</v>
      </c>
      <c r="DQ996" s="1934" t="s">
        <v>828</v>
      </c>
      <c r="DR996" s="1934">
        <v>0</v>
      </c>
      <c r="DS996" s="1934">
        <v>0</v>
      </c>
      <c r="DT996" s="1934" t="s">
        <v>828</v>
      </c>
      <c r="DU996" s="1934" t="s">
        <v>828</v>
      </c>
      <c r="DV996" s="1934" t="s">
        <v>828</v>
      </c>
      <c r="DW996" s="1934" t="s">
        <v>828</v>
      </c>
      <c r="DX996" s="1934" t="s">
        <v>828</v>
      </c>
      <c r="DY996" s="1934"/>
      <c r="DZ996" s="87"/>
      <c r="EA996" s="1934">
        <v>0</v>
      </c>
      <c r="EB996" s="2004">
        <f t="shared" si="15"/>
        <v>0</v>
      </c>
      <c r="EC996" s="87"/>
      <c r="ED996" s="87"/>
      <c r="EE996" s="87"/>
      <c r="EF996" s="87"/>
      <c r="EG996" s="87"/>
      <c r="EH996" s="87"/>
      <c r="EI996" s="87"/>
      <c r="EJ996" s="87"/>
      <c r="EK996" s="87"/>
      <c r="EL996" s="87"/>
      <c r="EM996" s="87"/>
    </row>
    <row r="997" spans="1:143">
      <c r="A997" s="1932">
        <v>5703</v>
      </c>
      <c r="B997" s="1936" t="s">
        <v>828</v>
      </c>
      <c r="C997" s="1936" t="s">
        <v>828</v>
      </c>
      <c r="D997" s="1937">
        <v>44064</v>
      </c>
      <c r="E997" s="1936" t="s">
        <v>1044</v>
      </c>
      <c r="F997" s="1936" t="s">
        <v>828</v>
      </c>
      <c r="G997" s="1936" t="s">
        <v>828</v>
      </c>
      <c r="H997" s="1936" t="s">
        <v>828</v>
      </c>
      <c r="I997" s="1936" t="s">
        <v>828</v>
      </c>
      <c r="J997" s="1936">
        <v>8001045</v>
      </c>
      <c r="K997" s="1936">
        <v>8000225</v>
      </c>
      <c r="L997" s="1936">
        <v>8000226</v>
      </c>
      <c r="M997" s="1936" t="s">
        <v>831</v>
      </c>
      <c r="N997" s="1936" t="s">
        <v>920</v>
      </c>
      <c r="O997" s="1936">
        <v>8000227</v>
      </c>
      <c r="P997" s="1936" t="s">
        <v>828</v>
      </c>
      <c r="Q997" s="1936">
        <v>8000212</v>
      </c>
      <c r="R997" s="1936">
        <v>9001047</v>
      </c>
      <c r="S997" s="1936">
        <v>8000474</v>
      </c>
      <c r="T997" s="1936">
        <v>8000475</v>
      </c>
      <c r="U997" s="1936">
        <v>8000476</v>
      </c>
      <c r="V997" s="1936">
        <v>8000185</v>
      </c>
      <c r="W997" s="1936">
        <v>8000186</v>
      </c>
      <c r="X997" s="1936">
        <v>8000187</v>
      </c>
      <c r="Y997" s="1936">
        <v>8000477</v>
      </c>
      <c r="Z997" s="1936">
        <v>8000183</v>
      </c>
      <c r="AA997" s="1936">
        <v>8000478</v>
      </c>
      <c r="AB997" s="1936">
        <v>8000473</v>
      </c>
      <c r="AC997" s="1936">
        <v>0</v>
      </c>
      <c r="AD997" s="1936" t="s">
        <v>828</v>
      </c>
      <c r="AE997" s="1936">
        <v>8000480</v>
      </c>
      <c r="AF997" s="1936">
        <v>8000481</v>
      </c>
      <c r="AG997" s="1936">
        <v>8000162</v>
      </c>
      <c r="AH997" s="1936">
        <v>0</v>
      </c>
      <c r="AI997" s="1936" t="s">
        <v>919</v>
      </c>
      <c r="AJ997" s="1936">
        <v>3</v>
      </c>
      <c r="AK997" s="1936">
        <v>4</v>
      </c>
      <c r="AL997" s="1936">
        <v>5</v>
      </c>
      <c r="AM997" s="1936">
        <v>0</v>
      </c>
      <c r="AN997" s="1936">
        <v>8000664</v>
      </c>
      <c r="AO997" s="1936" t="s">
        <v>5924</v>
      </c>
      <c r="AP997" s="1934" t="s">
        <v>9524</v>
      </c>
      <c r="AQ997" s="1936" t="s">
        <v>7948</v>
      </c>
      <c r="AR997" s="1936">
        <v>0</v>
      </c>
      <c r="AS997" s="1936">
        <v>0</v>
      </c>
      <c r="AT997" s="1936">
        <v>0</v>
      </c>
      <c r="AU997" s="1936">
        <v>0</v>
      </c>
      <c r="AV997" s="1936">
        <v>0</v>
      </c>
      <c r="AX997" s="1936" t="s">
        <v>1162</v>
      </c>
      <c r="AY997" s="1936">
        <v>0</v>
      </c>
      <c r="AZ997" s="1937">
        <v>0</v>
      </c>
      <c r="BA997" s="1936" t="s">
        <v>828</v>
      </c>
      <c r="BB997" s="1936" t="s">
        <v>828</v>
      </c>
      <c r="BC997" s="1936" t="s">
        <v>828</v>
      </c>
      <c r="BD997" s="1936" t="s">
        <v>828</v>
      </c>
      <c r="BE997" s="1936" t="s">
        <v>828</v>
      </c>
      <c r="BF997" s="1936" t="s">
        <v>828</v>
      </c>
      <c r="BG997" s="1936" t="s">
        <v>828</v>
      </c>
      <c r="BH997" s="1936" t="s">
        <v>828</v>
      </c>
      <c r="BI997" s="1936" t="s">
        <v>828</v>
      </c>
      <c r="BJ997" s="1936" t="s">
        <v>828</v>
      </c>
      <c r="BK997" s="1936" t="s">
        <v>828</v>
      </c>
      <c r="BL997" s="1936" t="s">
        <v>828</v>
      </c>
      <c r="BM997" s="1936" t="s">
        <v>828</v>
      </c>
      <c r="BN997" s="1936" t="s">
        <v>828</v>
      </c>
      <c r="BO997" s="1936" t="s">
        <v>828</v>
      </c>
      <c r="BP997" s="1936" t="s">
        <v>2960</v>
      </c>
      <c r="BQ997" s="1936" t="s">
        <v>828</v>
      </c>
      <c r="BR997" s="1936" t="s">
        <v>828</v>
      </c>
      <c r="BS997" s="1936">
        <v>5</v>
      </c>
      <c r="BT997" s="1936">
        <v>1</v>
      </c>
      <c r="BU997" s="1936">
        <v>1</v>
      </c>
      <c r="BV997" s="1936" t="s">
        <v>828</v>
      </c>
      <c r="BW997" s="1936" t="s">
        <v>828</v>
      </c>
      <c r="BX997" s="1936" t="s">
        <v>828</v>
      </c>
      <c r="BY997" s="1936" t="s">
        <v>828</v>
      </c>
      <c r="BZ997" s="1936" t="s">
        <v>828</v>
      </c>
      <c r="CA997" s="1936" t="s">
        <v>828</v>
      </c>
      <c r="CB997" s="1936" t="s">
        <v>2960</v>
      </c>
      <c r="CC997" s="1936" t="s">
        <v>828</v>
      </c>
      <c r="CD997" s="1936" t="s">
        <v>828</v>
      </c>
      <c r="CE997" s="1936" t="s">
        <v>828</v>
      </c>
      <c r="CF997" s="1936" t="s">
        <v>828</v>
      </c>
      <c r="CG997" s="1936" t="s">
        <v>828</v>
      </c>
      <c r="CH997" s="1936" t="s">
        <v>828</v>
      </c>
      <c r="CI997" s="1936" t="s">
        <v>828</v>
      </c>
      <c r="CJ997" s="1936" t="s">
        <v>828</v>
      </c>
      <c r="CK997" s="729"/>
      <c r="CL997" s="1936" t="s">
        <v>1162</v>
      </c>
      <c r="CM997" s="1936">
        <v>40</v>
      </c>
      <c r="CN997" s="1936">
        <v>9.8000000000000007</v>
      </c>
      <c r="CO997" s="1936">
        <v>5</v>
      </c>
      <c r="CP997" s="1936" t="s">
        <v>3038</v>
      </c>
      <c r="CQ997" s="1936">
        <v>1</v>
      </c>
      <c r="CR997" s="1936" t="s">
        <v>828</v>
      </c>
      <c r="CS997" s="1936">
        <v>3.3</v>
      </c>
      <c r="CT997" s="1936">
        <v>3.3</v>
      </c>
      <c r="CU997" s="1937">
        <v>1.5</v>
      </c>
      <c r="CV997" s="1936">
        <v>1.5</v>
      </c>
      <c r="CW997" s="1936">
        <v>1</v>
      </c>
      <c r="CX997" s="1936">
        <v>1.5</v>
      </c>
      <c r="CY997" s="1936">
        <v>2</v>
      </c>
      <c r="CZ997" s="1936">
        <v>1.5</v>
      </c>
      <c r="DA997" s="1936">
        <v>1</v>
      </c>
      <c r="DB997" s="1936">
        <v>1</v>
      </c>
      <c r="DC997" s="1936">
        <v>0.9</v>
      </c>
      <c r="DD997" s="1936">
        <v>0.9</v>
      </c>
      <c r="DE997" s="1936">
        <v>0</v>
      </c>
      <c r="DF997" s="1936" t="s">
        <v>828</v>
      </c>
      <c r="DG997" s="1936" t="s">
        <v>828</v>
      </c>
      <c r="DH997" s="1936" t="s">
        <v>828</v>
      </c>
      <c r="DI997" s="1936">
        <v>0</v>
      </c>
      <c r="DJ997" s="1936" t="s">
        <v>828</v>
      </c>
      <c r="DK997" s="1936" t="s">
        <v>3040</v>
      </c>
      <c r="DL997" s="1936">
        <v>0.8</v>
      </c>
      <c r="DM997" s="1936">
        <v>0.8</v>
      </c>
      <c r="DN997" s="1936">
        <v>0.8</v>
      </c>
      <c r="DO997" s="1936" t="s">
        <v>828</v>
      </c>
      <c r="DP997" s="1936">
        <v>0.9</v>
      </c>
      <c r="DQ997" s="1936" t="s">
        <v>919</v>
      </c>
      <c r="DR997" s="1934">
        <v>0</v>
      </c>
      <c r="DS997" s="2000">
        <v>0.4</v>
      </c>
      <c r="DT997" s="1936" t="s">
        <v>828</v>
      </c>
      <c r="DU997" s="1936" t="s">
        <v>828</v>
      </c>
      <c r="DV997" s="1936" t="s">
        <v>828</v>
      </c>
      <c r="DW997" s="1936" t="s">
        <v>828</v>
      </c>
      <c r="DX997" s="1936" t="s">
        <v>828</v>
      </c>
      <c r="DY997" s="1936"/>
      <c r="DZ997" s="87"/>
      <c r="EA997" s="2000">
        <v>0.4</v>
      </c>
      <c r="EB997" s="2004">
        <f t="shared" si="15"/>
        <v>0.4</v>
      </c>
      <c r="EC997" s="87"/>
      <c r="ED997" s="87"/>
      <c r="EE997" s="87"/>
      <c r="EF997" s="87"/>
      <c r="EG997" s="87"/>
      <c r="EH997" s="87"/>
      <c r="EI997" s="87"/>
      <c r="EJ997" s="87"/>
      <c r="EK997" s="87"/>
      <c r="EL997" s="87"/>
      <c r="EM997" s="87"/>
    </row>
    <row r="998" spans="1:143">
      <c r="A998" s="1933">
        <v>5704</v>
      </c>
      <c r="B998" s="1936" t="s">
        <v>828</v>
      </c>
      <c r="C998" s="1936" t="s">
        <v>828</v>
      </c>
      <c r="D998" s="1937">
        <v>150336</v>
      </c>
      <c r="E998" s="1936" t="s">
        <v>1044</v>
      </c>
      <c r="F998" s="1936">
        <v>72576</v>
      </c>
      <c r="G998" s="1936" t="s">
        <v>926</v>
      </c>
      <c r="H998" s="1936">
        <v>72576</v>
      </c>
      <c r="I998" s="1936" t="s">
        <v>926</v>
      </c>
      <c r="J998" s="1936">
        <v>8001046</v>
      </c>
      <c r="K998" s="1936">
        <v>8000225</v>
      </c>
      <c r="L998" s="1936">
        <v>8000226</v>
      </c>
      <c r="M998" s="1936" t="s">
        <v>831</v>
      </c>
      <c r="N998" s="1936" t="s">
        <v>920</v>
      </c>
      <c r="O998" s="1936">
        <v>8000227</v>
      </c>
      <c r="P998" s="1936" t="s">
        <v>828</v>
      </c>
      <c r="Q998" s="1936">
        <v>8000212</v>
      </c>
      <c r="R998" s="1936">
        <v>9001047</v>
      </c>
      <c r="S998" s="1936">
        <v>8000474</v>
      </c>
      <c r="T998" s="1936">
        <v>8000475</v>
      </c>
      <c r="U998" s="1936">
        <v>8000476</v>
      </c>
      <c r="V998" s="1936">
        <v>8000185</v>
      </c>
      <c r="W998" s="1936">
        <v>8000186</v>
      </c>
      <c r="X998" s="1936">
        <v>8000187</v>
      </c>
      <c r="Y998" s="1936">
        <v>8000477</v>
      </c>
      <c r="Z998" s="1936">
        <v>8000183</v>
      </c>
      <c r="AA998" s="1936">
        <v>8000478</v>
      </c>
      <c r="AB998" s="1936">
        <v>8000473</v>
      </c>
      <c r="AC998" s="1936">
        <v>0</v>
      </c>
      <c r="AD998" s="1936" t="s">
        <v>828</v>
      </c>
      <c r="AE998" s="1936">
        <v>8000480</v>
      </c>
      <c r="AF998" s="1936">
        <v>8000481</v>
      </c>
      <c r="AG998" s="1936">
        <v>8000162</v>
      </c>
      <c r="AH998" s="1936">
        <v>0</v>
      </c>
      <c r="AI998" s="1936" t="s">
        <v>919</v>
      </c>
      <c r="AJ998" s="1936">
        <v>3</v>
      </c>
      <c r="AK998" s="1936">
        <v>4</v>
      </c>
      <c r="AL998" s="1936">
        <v>5</v>
      </c>
      <c r="AM998" s="1936">
        <v>0</v>
      </c>
      <c r="AN998" s="1936">
        <v>8000664</v>
      </c>
      <c r="AO998" s="1936" t="s">
        <v>5924</v>
      </c>
      <c r="AP998" s="1934" t="s">
        <v>9524</v>
      </c>
      <c r="AQ998" s="1936" t="s">
        <v>7948</v>
      </c>
      <c r="AR998" s="1936">
        <v>0</v>
      </c>
      <c r="AS998" s="1936">
        <v>0</v>
      </c>
      <c r="AT998" s="1936">
        <v>0</v>
      </c>
      <c r="AU998" s="1936">
        <v>0</v>
      </c>
      <c r="AV998" s="1936">
        <v>0</v>
      </c>
      <c r="AX998" s="1936" t="s">
        <v>1162</v>
      </c>
      <c r="AY998" s="1936">
        <v>0</v>
      </c>
      <c r="AZ998" s="1937">
        <v>0</v>
      </c>
      <c r="BA998" s="1936" t="s">
        <v>828</v>
      </c>
      <c r="BB998" s="1936" t="s">
        <v>828</v>
      </c>
      <c r="BC998" s="1936" t="s">
        <v>828</v>
      </c>
      <c r="BD998" s="1936" t="s">
        <v>828</v>
      </c>
      <c r="BE998" s="1936" t="s">
        <v>828</v>
      </c>
      <c r="BF998" s="1936" t="s">
        <v>828</v>
      </c>
      <c r="BG998" s="1936" t="s">
        <v>828</v>
      </c>
      <c r="BH998" s="1936" t="s">
        <v>828</v>
      </c>
      <c r="BI998" s="1936" t="s">
        <v>828</v>
      </c>
      <c r="BJ998" s="1936" t="s">
        <v>828</v>
      </c>
      <c r="BK998" s="1936" t="s">
        <v>828</v>
      </c>
      <c r="BL998" s="1936" t="s">
        <v>828</v>
      </c>
      <c r="BM998" s="1936" t="s">
        <v>828</v>
      </c>
      <c r="BN998" s="1936" t="s">
        <v>828</v>
      </c>
      <c r="BO998" s="1936" t="s">
        <v>828</v>
      </c>
      <c r="BP998" s="1936" t="s">
        <v>2960</v>
      </c>
      <c r="BQ998" s="1936" t="s">
        <v>828</v>
      </c>
      <c r="BR998" s="1936" t="s">
        <v>828</v>
      </c>
      <c r="BS998" s="1936" t="s">
        <v>926</v>
      </c>
      <c r="BT998" s="1936" t="s">
        <v>919</v>
      </c>
      <c r="BU998" s="1936" t="s">
        <v>919</v>
      </c>
      <c r="BV998" s="1936" t="s">
        <v>828</v>
      </c>
      <c r="BW998" s="1936" t="s">
        <v>828</v>
      </c>
      <c r="BX998" s="1936" t="s">
        <v>828</v>
      </c>
      <c r="BY998" s="1936" t="s">
        <v>828</v>
      </c>
      <c r="BZ998" s="1936" t="s">
        <v>828</v>
      </c>
      <c r="CA998" s="1936" t="s">
        <v>828</v>
      </c>
      <c r="CB998" s="1936" t="s">
        <v>2960</v>
      </c>
      <c r="CC998" s="1936" t="s">
        <v>828</v>
      </c>
      <c r="CD998" s="1936" t="s">
        <v>828</v>
      </c>
      <c r="CE998" s="1936" t="s">
        <v>828</v>
      </c>
      <c r="CF998" s="1936" t="s">
        <v>828</v>
      </c>
      <c r="CG998" s="1936" t="s">
        <v>828</v>
      </c>
      <c r="CH998" s="1936" t="s">
        <v>828</v>
      </c>
      <c r="CI998" s="1936" t="s">
        <v>828</v>
      </c>
      <c r="CJ998" s="1936" t="s">
        <v>828</v>
      </c>
      <c r="CK998" s="729"/>
      <c r="CL998" s="1936" t="s">
        <v>1162</v>
      </c>
      <c r="CM998" s="1936">
        <v>40</v>
      </c>
      <c r="CN998" s="1936">
        <v>9.8000000000000007</v>
      </c>
      <c r="CO998" s="1936">
        <v>5</v>
      </c>
      <c r="CP998" s="1936" t="s">
        <v>3038</v>
      </c>
      <c r="CQ998" s="1936">
        <v>1</v>
      </c>
      <c r="CR998" s="1936" t="s">
        <v>828</v>
      </c>
      <c r="CS998" s="1936">
        <v>3.3</v>
      </c>
      <c r="CT998" s="1936">
        <v>3.3</v>
      </c>
      <c r="CU998" s="1937">
        <v>1.5</v>
      </c>
      <c r="CV998" s="1936">
        <v>1.5</v>
      </c>
      <c r="CW998" s="1936">
        <v>1</v>
      </c>
      <c r="CX998" s="1936">
        <v>1.5</v>
      </c>
      <c r="CY998" s="1936">
        <v>2</v>
      </c>
      <c r="CZ998" s="1936">
        <v>1.5</v>
      </c>
      <c r="DA998" s="1936">
        <v>1</v>
      </c>
      <c r="DB998" s="1936">
        <v>1</v>
      </c>
      <c r="DC998" s="1936">
        <v>0.9</v>
      </c>
      <c r="DD998" s="1936">
        <v>0.9</v>
      </c>
      <c r="DE998" s="1936">
        <v>0</v>
      </c>
      <c r="DF998" s="1936" t="s">
        <v>828</v>
      </c>
      <c r="DG998" s="1936" t="s">
        <v>828</v>
      </c>
      <c r="DH998" s="1936" t="s">
        <v>828</v>
      </c>
      <c r="DI998" s="1936">
        <v>0</v>
      </c>
      <c r="DJ998" s="1936" t="s">
        <v>828</v>
      </c>
      <c r="DK998" s="1936" t="s">
        <v>3040</v>
      </c>
      <c r="DL998" s="1936">
        <v>0.8</v>
      </c>
      <c r="DM998" s="1936">
        <v>0.8</v>
      </c>
      <c r="DN998" s="1936">
        <v>0.8</v>
      </c>
      <c r="DO998" s="1936" t="s">
        <v>828</v>
      </c>
      <c r="DP998" s="1936">
        <v>0.9</v>
      </c>
      <c r="DQ998" s="1936" t="s">
        <v>919</v>
      </c>
      <c r="DR998" s="1934">
        <v>0</v>
      </c>
      <c r="DS998" s="2000">
        <v>0.4</v>
      </c>
      <c r="DT998" s="1936" t="s">
        <v>828</v>
      </c>
      <c r="DU998" s="1936" t="s">
        <v>828</v>
      </c>
      <c r="DV998" s="1936" t="s">
        <v>828</v>
      </c>
      <c r="DW998" s="1936" t="s">
        <v>828</v>
      </c>
      <c r="DX998" s="1936" t="s">
        <v>828</v>
      </c>
      <c r="DY998" s="1936"/>
      <c r="DZ998" s="87"/>
      <c r="EA998" s="2000">
        <v>0.4</v>
      </c>
      <c r="EB998" s="2004">
        <f t="shared" si="15"/>
        <v>0.4</v>
      </c>
      <c r="EC998" s="87"/>
      <c r="ED998" s="87"/>
      <c r="EE998" s="87"/>
      <c r="EF998" s="87"/>
      <c r="EG998" s="87"/>
      <c r="EH998" s="87"/>
      <c r="EI998" s="87"/>
      <c r="EJ998" s="87"/>
      <c r="EK998" s="87"/>
      <c r="EL998" s="87"/>
      <c r="EM998" s="87"/>
    </row>
    <row r="999" spans="1:143">
      <c r="A999" s="1931">
        <v>5705</v>
      </c>
      <c r="B999" s="1934" t="s">
        <v>919</v>
      </c>
      <c r="C999" s="1933" t="s">
        <v>828</v>
      </c>
      <c r="D999" s="1935" t="s">
        <v>4633</v>
      </c>
      <c r="E999" s="1934" t="s">
        <v>828</v>
      </c>
      <c r="F999" s="1934" t="s">
        <v>828</v>
      </c>
      <c r="G999" s="1934" t="s">
        <v>828</v>
      </c>
      <c r="H999" s="1934" t="s">
        <v>828</v>
      </c>
      <c r="I999" s="1934" t="s">
        <v>828</v>
      </c>
      <c r="J999" s="1934" t="s">
        <v>828</v>
      </c>
      <c r="K999" s="1934" t="s">
        <v>828</v>
      </c>
      <c r="L999" s="1934" t="s">
        <v>828</v>
      </c>
      <c r="M999" s="1934" t="s">
        <v>828</v>
      </c>
      <c r="N999" s="1934" t="s">
        <v>828</v>
      </c>
      <c r="O999" s="1934" t="s">
        <v>828</v>
      </c>
      <c r="P999" s="1934" t="s">
        <v>828</v>
      </c>
      <c r="Q999" s="1934" t="s">
        <v>828</v>
      </c>
      <c r="R999" s="1934" t="s">
        <v>828</v>
      </c>
      <c r="S999" s="1934" t="s">
        <v>828</v>
      </c>
      <c r="T999" s="1934" t="s">
        <v>828</v>
      </c>
      <c r="U999" s="1934" t="s">
        <v>828</v>
      </c>
      <c r="V999" s="1934" t="s">
        <v>828</v>
      </c>
      <c r="W999" s="1934" t="s">
        <v>828</v>
      </c>
      <c r="X999" s="1934" t="s">
        <v>828</v>
      </c>
      <c r="Y999" s="1934" t="s">
        <v>828</v>
      </c>
      <c r="Z999" s="1934" t="s">
        <v>828</v>
      </c>
      <c r="AA999" s="1934" t="s">
        <v>828</v>
      </c>
      <c r="AB999" s="1934" t="s">
        <v>828</v>
      </c>
      <c r="AC999" s="1934" t="s">
        <v>828</v>
      </c>
      <c r="AD999" s="1934" t="s">
        <v>828</v>
      </c>
      <c r="AE999" s="1934" t="s">
        <v>828</v>
      </c>
      <c r="AF999" s="1934" t="s">
        <v>828</v>
      </c>
      <c r="AG999" s="1934" t="s">
        <v>828</v>
      </c>
      <c r="AH999" s="1934" t="s">
        <v>828</v>
      </c>
      <c r="AI999" s="1934" t="s">
        <v>828</v>
      </c>
      <c r="AJ999" s="1934" t="s">
        <v>828</v>
      </c>
      <c r="AK999" s="1934" t="s">
        <v>828</v>
      </c>
      <c r="AL999" s="1934" t="s">
        <v>828</v>
      </c>
      <c r="AM999" s="1934" t="s">
        <v>828</v>
      </c>
      <c r="AN999" s="1934" t="s">
        <v>828</v>
      </c>
      <c r="AO999" s="1934" t="s">
        <v>828</v>
      </c>
      <c r="AP999" s="1934" t="s">
        <v>9524</v>
      </c>
      <c r="AQ999" s="1934" t="s">
        <v>7948</v>
      </c>
      <c r="AR999" s="1934" t="s">
        <v>828</v>
      </c>
      <c r="AS999" s="1934" t="s">
        <v>828</v>
      </c>
      <c r="AT999" s="1934" t="s">
        <v>828</v>
      </c>
      <c r="AU999" s="1934" t="s">
        <v>828</v>
      </c>
      <c r="AV999" s="1934" t="s">
        <v>828</v>
      </c>
      <c r="AX999" s="1934" t="s">
        <v>828</v>
      </c>
      <c r="AY999" s="1933" t="s">
        <v>828</v>
      </c>
      <c r="AZ999" s="1935" t="s">
        <v>828</v>
      </c>
      <c r="BA999" s="1934" t="s">
        <v>828</v>
      </c>
      <c r="BB999" s="1934" t="s">
        <v>828</v>
      </c>
      <c r="BC999" s="1934" t="s">
        <v>828</v>
      </c>
      <c r="BD999" s="1934" t="s">
        <v>828</v>
      </c>
      <c r="BE999" s="1934" t="s">
        <v>828</v>
      </c>
      <c r="BF999" s="1934" t="s">
        <v>828</v>
      </c>
      <c r="BG999" s="1934" t="s">
        <v>828</v>
      </c>
      <c r="BH999" s="1934" t="s">
        <v>828</v>
      </c>
      <c r="BI999" s="1934" t="s">
        <v>828</v>
      </c>
      <c r="BJ999" s="1934" t="s">
        <v>828</v>
      </c>
      <c r="BK999" s="1934" t="s">
        <v>828</v>
      </c>
      <c r="BL999" s="1934" t="s">
        <v>828</v>
      </c>
      <c r="BM999" s="1934" t="s">
        <v>828</v>
      </c>
      <c r="BN999" s="1934" t="s">
        <v>828</v>
      </c>
      <c r="BO999" s="1934" t="s">
        <v>828</v>
      </c>
      <c r="BP999" s="1934" t="s">
        <v>828</v>
      </c>
      <c r="BQ999" s="1934" t="s">
        <v>828</v>
      </c>
      <c r="BR999" s="1934" t="s">
        <v>828</v>
      </c>
      <c r="BS999" s="1934" t="s">
        <v>828</v>
      </c>
      <c r="BT999" s="1934" t="s">
        <v>828</v>
      </c>
      <c r="BU999" s="1934" t="s">
        <v>828</v>
      </c>
      <c r="BV999" s="1934" t="s">
        <v>828</v>
      </c>
      <c r="BW999" s="1934" t="s">
        <v>828</v>
      </c>
      <c r="BX999" s="1934" t="s">
        <v>828</v>
      </c>
      <c r="BY999" s="1934" t="s">
        <v>828</v>
      </c>
      <c r="BZ999" s="1934" t="s">
        <v>828</v>
      </c>
      <c r="CA999" s="1934" t="s">
        <v>828</v>
      </c>
      <c r="CB999" s="1934" t="s">
        <v>828</v>
      </c>
      <c r="CC999" s="1934" t="s">
        <v>828</v>
      </c>
      <c r="CD999" s="1934" t="s">
        <v>828</v>
      </c>
      <c r="CE999" s="1934" t="s">
        <v>828</v>
      </c>
      <c r="CF999" s="1934" t="s">
        <v>828</v>
      </c>
      <c r="CG999" s="1934" t="s">
        <v>828</v>
      </c>
      <c r="CH999" s="1934" t="s">
        <v>828</v>
      </c>
      <c r="CI999" s="1934" t="s">
        <v>828</v>
      </c>
      <c r="CJ999" s="1934" t="s">
        <v>828</v>
      </c>
      <c r="CK999" s="729"/>
      <c r="CL999" s="1934" t="s">
        <v>828</v>
      </c>
      <c r="CM999" s="1934" t="s">
        <v>828</v>
      </c>
      <c r="CN999" s="1934" t="s">
        <v>828</v>
      </c>
      <c r="CO999" s="1934" t="s">
        <v>828</v>
      </c>
      <c r="CP999" s="1934" t="s">
        <v>828</v>
      </c>
      <c r="CQ999" s="1934" t="s">
        <v>828</v>
      </c>
      <c r="CR999" s="1934" t="s">
        <v>828</v>
      </c>
      <c r="CS999" s="1934" t="s">
        <v>828</v>
      </c>
      <c r="CT999" s="1933" t="s">
        <v>828</v>
      </c>
      <c r="CU999" s="1935" t="s">
        <v>828</v>
      </c>
      <c r="CV999" s="1934" t="s">
        <v>828</v>
      </c>
      <c r="CW999" s="1934" t="s">
        <v>828</v>
      </c>
      <c r="CX999" s="1934" t="s">
        <v>828</v>
      </c>
      <c r="CY999" s="1934" t="s">
        <v>828</v>
      </c>
      <c r="CZ999" s="1934" t="s">
        <v>828</v>
      </c>
      <c r="DA999" s="1934" t="s">
        <v>828</v>
      </c>
      <c r="DB999" s="1934" t="s">
        <v>828</v>
      </c>
      <c r="DC999" s="1934" t="s">
        <v>828</v>
      </c>
      <c r="DD999" s="1934" t="s">
        <v>828</v>
      </c>
      <c r="DE999" s="1934" t="s">
        <v>828</v>
      </c>
      <c r="DF999" s="1934" t="s">
        <v>828</v>
      </c>
      <c r="DG999" s="1934" t="s">
        <v>828</v>
      </c>
      <c r="DH999" s="1934" t="s">
        <v>828</v>
      </c>
      <c r="DI999" s="1934" t="s">
        <v>828</v>
      </c>
      <c r="DJ999" s="1934" t="s">
        <v>828</v>
      </c>
      <c r="DK999" s="1934" t="s">
        <v>828</v>
      </c>
      <c r="DL999" s="1934">
        <v>0</v>
      </c>
      <c r="DM999" s="1934">
        <v>0</v>
      </c>
      <c r="DN999" s="1934">
        <v>0</v>
      </c>
      <c r="DO999" s="1934" t="s">
        <v>828</v>
      </c>
      <c r="DP999" s="1934" t="s">
        <v>828</v>
      </c>
      <c r="DQ999" s="1934" t="s">
        <v>828</v>
      </c>
      <c r="DR999" s="1934">
        <v>0</v>
      </c>
      <c r="DS999" s="1934">
        <v>0</v>
      </c>
      <c r="DT999" s="1934" t="s">
        <v>828</v>
      </c>
      <c r="DU999" s="1934" t="s">
        <v>828</v>
      </c>
      <c r="DV999" s="1934" t="s">
        <v>828</v>
      </c>
      <c r="DW999" s="1934" t="s">
        <v>828</v>
      </c>
      <c r="DX999" s="1934" t="s">
        <v>828</v>
      </c>
      <c r="DY999" s="1934"/>
      <c r="DZ999" s="87"/>
      <c r="EA999" s="1934">
        <v>0</v>
      </c>
      <c r="EB999" s="2004">
        <f t="shared" si="15"/>
        <v>0</v>
      </c>
      <c r="EC999" s="87"/>
      <c r="ED999" s="87"/>
      <c r="EE999" s="87"/>
      <c r="EF999" s="87"/>
      <c r="EG999" s="87"/>
      <c r="EH999" s="87"/>
      <c r="EI999" s="87"/>
      <c r="EJ999" s="87"/>
      <c r="EK999" s="87"/>
      <c r="EL999" s="87"/>
      <c r="EM999" s="87"/>
    </row>
    <row r="1000" spans="1:143">
      <c r="A1000" s="1933">
        <v>5706</v>
      </c>
      <c r="B1000" s="1936" t="s">
        <v>828</v>
      </c>
      <c r="C1000" s="1936" t="s">
        <v>828</v>
      </c>
      <c r="D1000" s="1937">
        <v>44064</v>
      </c>
      <c r="E1000" s="1936" t="s">
        <v>1044</v>
      </c>
      <c r="F1000" s="1936" t="s">
        <v>828</v>
      </c>
      <c r="G1000" s="1936" t="s">
        <v>828</v>
      </c>
      <c r="H1000" s="1936" t="s">
        <v>828</v>
      </c>
      <c r="I1000" s="1936" t="s">
        <v>828</v>
      </c>
      <c r="J1000" s="1936">
        <v>8001047</v>
      </c>
      <c r="K1000" s="1936">
        <v>8000225</v>
      </c>
      <c r="L1000" s="1936">
        <v>8000226</v>
      </c>
      <c r="M1000" s="1936" t="s">
        <v>831</v>
      </c>
      <c r="N1000" s="1936" t="s">
        <v>920</v>
      </c>
      <c r="O1000" s="1936">
        <v>8000227</v>
      </c>
      <c r="P1000" s="1936" t="s">
        <v>828</v>
      </c>
      <c r="Q1000" s="1936">
        <v>8000212</v>
      </c>
      <c r="R1000" s="1936">
        <v>9001047</v>
      </c>
      <c r="S1000" s="1936">
        <v>8000474</v>
      </c>
      <c r="T1000" s="1936">
        <v>8000475</v>
      </c>
      <c r="U1000" s="1936">
        <v>8000476</v>
      </c>
      <c r="V1000" s="1936">
        <v>8000185</v>
      </c>
      <c r="W1000" s="1936">
        <v>8000186</v>
      </c>
      <c r="X1000" s="1936">
        <v>8000187</v>
      </c>
      <c r="Y1000" s="1936">
        <v>8000477</v>
      </c>
      <c r="Z1000" s="1936">
        <v>8000183</v>
      </c>
      <c r="AA1000" s="1936">
        <v>8000478</v>
      </c>
      <c r="AB1000" s="1936">
        <v>8000473</v>
      </c>
      <c r="AC1000" s="1936">
        <v>0</v>
      </c>
      <c r="AD1000" s="1936" t="s">
        <v>828</v>
      </c>
      <c r="AE1000" s="1936">
        <v>8000480</v>
      </c>
      <c r="AF1000" s="1936">
        <v>8000481</v>
      </c>
      <c r="AG1000" s="1936">
        <v>8000162</v>
      </c>
      <c r="AH1000" s="1936">
        <v>0</v>
      </c>
      <c r="AI1000" s="1936" t="s">
        <v>919</v>
      </c>
      <c r="AJ1000" s="1936">
        <v>3</v>
      </c>
      <c r="AK1000" s="1936">
        <v>4</v>
      </c>
      <c r="AL1000" s="1936">
        <v>5</v>
      </c>
      <c r="AM1000" s="1936">
        <v>0</v>
      </c>
      <c r="AN1000" s="1936">
        <v>8000664</v>
      </c>
      <c r="AO1000" s="1936" t="s">
        <v>5924</v>
      </c>
      <c r="AP1000" s="1934" t="s">
        <v>9524</v>
      </c>
      <c r="AQ1000" s="1936" t="s">
        <v>7948</v>
      </c>
      <c r="AR1000" s="1936">
        <v>0</v>
      </c>
      <c r="AS1000" s="1936">
        <v>0</v>
      </c>
      <c r="AT1000" s="1936">
        <v>0</v>
      </c>
      <c r="AU1000" s="1936">
        <v>0</v>
      </c>
      <c r="AV1000" s="1936">
        <v>0</v>
      </c>
      <c r="AX1000" s="1936" t="s">
        <v>1162</v>
      </c>
      <c r="AY1000" s="1936">
        <v>0</v>
      </c>
      <c r="AZ1000" s="1937">
        <v>0</v>
      </c>
      <c r="BA1000" s="1936" t="s">
        <v>828</v>
      </c>
      <c r="BB1000" s="1936" t="s">
        <v>828</v>
      </c>
      <c r="BC1000" s="1936" t="s">
        <v>828</v>
      </c>
      <c r="BD1000" s="1936" t="s">
        <v>828</v>
      </c>
      <c r="BE1000" s="1936" t="s">
        <v>828</v>
      </c>
      <c r="BF1000" s="1936" t="s">
        <v>828</v>
      </c>
      <c r="BG1000" s="1936" t="s">
        <v>828</v>
      </c>
      <c r="BH1000" s="1936" t="s">
        <v>828</v>
      </c>
      <c r="BI1000" s="1936" t="s">
        <v>828</v>
      </c>
      <c r="BJ1000" s="1936" t="s">
        <v>828</v>
      </c>
      <c r="BK1000" s="1936" t="s">
        <v>828</v>
      </c>
      <c r="BL1000" s="1936" t="s">
        <v>828</v>
      </c>
      <c r="BM1000" s="1936" t="s">
        <v>828</v>
      </c>
      <c r="BN1000" s="1936" t="s">
        <v>828</v>
      </c>
      <c r="BO1000" s="1936" t="s">
        <v>828</v>
      </c>
      <c r="BP1000" s="1936" t="s">
        <v>2960</v>
      </c>
      <c r="BQ1000" s="1936" t="s">
        <v>828</v>
      </c>
      <c r="BR1000" s="1936" t="s">
        <v>828</v>
      </c>
      <c r="BS1000" s="1936">
        <v>5</v>
      </c>
      <c r="BT1000" s="1936">
        <v>1</v>
      </c>
      <c r="BU1000" s="1936">
        <v>1</v>
      </c>
      <c r="BV1000" s="1936" t="s">
        <v>828</v>
      </c>
      <c r="BW1000" s="1936" t="s">
        <v>828</v>
      </c>
      <c r="BX1000" s="1936" t="s">
        <v>828</v>
      </c>
      <c r="BY1000" s="1936" t="s">
        <v>828</v>
      </c>
      <c r="BZ1000" s="1936" t="s">
        <v>828</v>
      </c>
      <c r="CA1000" s="1936" t="s">
        <v>828</v>
      </c>
      <c r="CB1000" s="1936" t="s">
        <v>2960</v>
      </c>
      <c r="CC1000" s="1936" t="s">
        <v>828</v>
      </c>
      <c r="CD1000" s="1936" t="s">
        <v>828</v>
      </c>
      <c r="CE1000" s="1936" t="s">
        <v>828</v>
      </c>
      <c r="CF1000" s="1936" t="s">
        <v>828</v>
      </c>
      <c r="CG1000" s="1936" t="s">
        <v>828</v>
      </c>
      <c r="CH1000" s="1936" t="s">
        <v>828</v>
      </c>
      <c r="CI1000" s="1936" t="s">
        <v>828</v>
      </c>
      <c r="CJ1000" s="1936" t="s">
        <v>828</v>
      </c>
      <c r="CK1000" s="729"/>
      <c r="CL1000" s="1936" t="s">
        <v>1162</v>
      </c>
      <c r="CM1000" s="1936">
        <v>40</v>
      </c>
      <c r="CN1000" s="1936">
        <v>9.8000000000000007</v>
      </c>
      <c r="CO1000" s="1936">
        <v>5</v>
      </c>
      <c r="CP1000" s="1936" t="s">
        <v>3038</v>
      </c>
      <c r="CQ1000" s="1936">
        <v>1</v>
      </c>
      <c r="CR1000" s="1936" t="s">
        <v>828</v>
      </c>
      <c r="CS1000" s="1936">
        <v>3.3</v>
      </c>
      <c r="CT1000" s="1936">
        <v>3.3</v>
      </c>
      <c r="CU1000" s="1937">
        <v>1.5</v>
      </c>
      <c r="CV1000" s="1936">
        <v>1.5</v>
      </c>
      <c r="CW1000" s="1936">
        <v>1</v>
      </c>
      <c r="CX1000" s="1936">
        <v>1.5</v>
      </c>
      <c r="CY1000" s="1936">
        <v>2</v>
      </c>
      <c r="CZ1000" s="1936">
        <v>1.5</v>
      </c>
      <c r="DA1000" s="1936">
        <v>1</v>
      </c>
      <c r="DB1000" s="1936">
        <v>1</v>
      </c>
      <c r="DC1000" s="1936">
        <v>0.9</v>
      </c>
      <c r="DD1000" s="1936">
        <v>0.9</v>
      </c>
      <c r="DE1000" s="1936">
        <v>0</v>
      </c>
      <c r="DF1000" s="1936" t="s">
        <v>828</v>
      </c>
      <c r="DG1000" s="1936" t="s">
        <v>828</v>
      </c>
      <c r="DH1000" s="1936" t="s">
        <v>828</v>
      </c>
      <c r="DI1000" s="1936">
        <v>0</v>
      </c>
      <c r="DJ1000" s="1936" t="s">
        <v>828</v>
      </c>
      <c r="DK1000" s="1936" t="s">
        <v>3040</v>
      </c>
      <c r="DL1000" s="1936">
        <v>0.8</v>
      </c>
      <c r="DM1000" s="1936">
        <v>0.8</v>
      </c>
      <c r="DN1000" s="1936">
        <v>0.8</v>
      </c>
      <c r="DO1000" s="1936" t="s">
        <v>828</v>
      </c>
      <c r="DP1000" s="1936">
        <v>0.9</v>
      </c>
      <c r="DQ1000" s="1936" t="s">
        <v>919</v>
      </c>
      <c r="DR1000" s="1934">
        <v>0</v>
      </c>
      <c r="DS1000" s="2000">
        <v>0.4</v>
      </c>
      <c r="DT1000" s="1936" t="s">
        <v>828</v>
      </c>
      <c r="DU1000" s="1936" t="s">
        <v>828</v>
      </c>
      <c r="DV1000" s="1936" t="s">
        <v>828</v>
      </c>
      <c r="DW1000" s="1936" t="s">
        <v>828</v>
      </c>
      <c r="DX1000" s="1936" t="s">
        <v>828</v>
      </c>
      <c r="DY1000" s="1936"/>
      <c r="DZ1000" s="87"/>
      <c r="EA1000" s="2000">
        <v>0.4</v>
      </c>
      <c r="EB1000" s="2004">
        <f t="shared" si="15"/>
        <v>0.4</v>
      </c>
      <c r="EC1000" s="87"/>
      <c r="ED1000" s="87"/>
      <c r="EE1000" s="87"/>
      <c r="EF1000" s="87"/>
      <c r="EG1000" s="87"/>
      <c r="EH1000" s="87"/>
      <c r="EI1000" s="87"/>
      <c r="EJ1000" s="87"/>
      <c r="EK1000" s="87"/>
      <c r="EL1000" s="87"/>
      <c r="EM1000" s="87"/>
    </row>
    <row r="1001" spans="1:143">
      <c r="A1001" s="1932">
        <v>5707</v>
      </c>
      <c r="B1001" s="1936" t="s">
        <v>828</v>
      </c>
      <c r="C1001" s="1936" t="s">
        <v>828</v>
      </c>
      <c r="D1001" s="1937">
        <v>150336</v>
      </c>
      <c r="E1001" s="1936" t="s">
        <v>1044</v>
      </c>
      <c r="F1001" s="1936">
        <v>72576</v>
      </c>
      <c r="G1001" s="1936" t="s">
        <v>926</v>
      </c>
      <c r="H1001" s="1936">
        <v>72576</v>
      </c>
      <c r="I1001" s="1936" t="s">
        <v>926</v>
      </c>
      <c r="J1001" s="1936">
        <v>8001048</v>
      </c>
      <c r="K1001" s="1936">
        <v>8000225</v>
      </c>
      <c r="L1001" s="1936">
        <v>8000226</v>
      </c>
      <c r="M1001" s="1936" t="s">
        <v>831</v>
      </c>
      <c r="N1001" s="1936" t="s">
        <v>920</v>
      </c>
      <c r="O1001" s="1936">
        <v>8000227</v>
      </c>
      <c r="P1001" s="1936" t="s">
        <v>828</v>
      </c>
      <c r="Q1001" s="1936">
        <v>8000212</v>
      </c>
      <c r="R1001" s="1936">
        <v>9001047</v>
      </c>
      <c r="S1001" s="1936">
        <v>8000474</v>
      </c>
      <c r="T1001" s="1936">
        <v>8000475</v>
      </c>
      <c r="U1001" s="1936">
        <v>8000476</v>
      </c>
      <c r="V1001" s="1936">
        <v>8000185</v>
      </c>
      <c r="W1001" s="1936">
        <v>8000186</v>
      </c>
      <c r="X1001" s="1936">
        <v>8000187</v>
      </c>
      <c r="Y1001" s="1936">
        <v>8000477</v>
      </c>
      <c r="Z1001" s="1936">
        <v>8000183</v>
      </c>
      <c r="AA1001" s="1936">
        <v>8000478</v>
      </c>
      <c r="AB1001" s="1936">
        <v>8000473</v>
      </c>
      <c r="AC1001" s="1936">
        <v>0</v>
      </c>
      <c r="AD1001" s="1936" t="s">
        <v>828</v>
      </c>
      <c r="AE1001" s="1936">
        <v>8000480</v>
      </c>
      <c r="AF1001" s="1936">
        <v>8000481</v>
      </c>
      <c r="AG1001" s="1936">
        <v>8000162</v>
      </c>
      <c r="AH1001" s="1936">
        <v>0</v>
      </c>
      <c r="AI1001" s="1936" t="s">
        <v>919</v>
      </c>
      <c r="AJ1001" s="1936">
        <v>3</v>
      </c>
      <c r="AK1001" s="1936">
        <v>4</v>
      </c>
      <c r="AL1001" s="1936">
        <v>5</v>
      </c>
      <c r="AM1001" s="1936">
        <v>0</v>
      </c>
      <c r="AN1001" s="1936">
        <v>8000664</v>
      </c>
      <c r="AO1001" s="1936" t="s">
        <v>5924</v>
      </c>
      <c r="AP1001" s="1934" t="s">
        <v>9524</v>
      </c>
      <c r="AQ1001" s="1936" t="s">
        <v>7948</v>
      </c>
      <c r="AR1001" s="1936">
        <v>0</v>
      </c>
      <c r="AS1001" s="1936">
        <v>0</v>
      </c>
      <c r="AT1001" s="1936">
        <v>0</v>
      </c>
      <c r="AU1001" s="1936">
        <v>0</v>
      </c>
      <c r="AV1001" s="1936">
        <v>0</v>
      </c>
      <c r="AX1001" s="1936" t="s">
        <v>1162</v>
      </c>
      <c r="AY1001" s="1936">
        <v>0</v>
      </c>
      <c r="AZ1001" s="1937">
        <v>0</v>
      </c>
      <c r="BA1001" s="1936" t="s">
        <v>828</v>
      </c>
      <c r="BB1001" s="1936" t="s">
        <v>828</v>
      </c>
      <c r="BC1001" s="1936" t="s">
        <v>828</v>
      </c>
      <c r="BD1001" s="1936" t="s">
        <v>828</v>
      </c>
      <c r="BE1001" s="1936" t="s">
        <v>828</v>
      </c>
      <c r="BF1001" s="1936" t="s">
        <v>828</v>
      </c>
      <c r="BG1001" s="1936" t="s">
        <v>828</v>
      </c>
      <c r="BH1001" s="1936" t="s">
        <v>828</v>
      </c>
      <c r="BI1001" s="1936" t="s">
        <v>828</v>
      </c>
      <c r="BJ1001" s="1936" t="s">
        <v>828</v>
      </c>
      <c r="BK1001" s="1936" t="s">
        <v>828</v>
      </c>
      <c r="BL1001" s="1936" t="s">
        <v>828</v>
      </c>
      <c r="BM1001" s="1936" t="s">
        <v>828</v>
      </c>
      <c r="BN1001" s="1936" t="s">
        <v>828</v>
      </c>
      <c r="BO1001" s="1936" t="s">
        <v>828</v>
      </c>
      <c r="BP1001" s="1936" t="s">
        <v>2960</v>
      </c>
      <c r="BQ1001" s="1936" t="s">
        <v>828</v>
      </c>
      <c r="BR1001" s="1936" t="s">
        <v>828</v>
      </c>
      <c r="BS1001" s="1936" t="s">
        <v>926</v>
      </c>
      <c r="BT1001" s="1936" t="s">
        <v>919</v>
      </c>
      <c r="BU1001" s="1936" t="s">
        <v>919</v>
      </c>
      <c r="BV1001" s="1936" t="s">
        <v>828</v>
      </c>
      <c r="BW1001" s="1936" t="s">
        <v>828</v>
      </c>
      <c r="BX1001" s="1936" t="s">
        <v>828</v>
      </c>
      <c r="BY1001" s="1936" t="s">
        <v>828</v>
      </c>
      <c r="BZ1001" s="1936" t="s">
        <v>828</v>
      </c>
      <c r="CA1001" s="1936" t="s">
        <v>828</v>
      </c>
      <c r="CB1001" s="1936" t="s">
        <v>2960</v>
      </c>
      <c r="CC1001" s="1936" t="s">
        <v>828</v>
      </c>
      <c r="CD1001" s="1936" t="s">
        <v>828</v>
      </c>
      <c r="CE1001" s="1936" t="s">
        <v>828</v>
      </c>
      <c r="CF1001" s="1936" t="s">
        <v>828</v>
      </c>
      <c r="CG1001" s="1936" t="s">
        <v>828</v>
      </c>
      <c r="CH1001" s="1936" t="s">
        <v>828</v>
      </c>
      <c r="CI1001" s="1936" t="s">
        <v>828</v>
      </c>
      <c r="CJ1001" s="1936" t="s">
        <v>828</v>
      </c>
      <c r="CK1001" s="729"/>
      <c r="CL1001" s="1936" t="s">
        <v>1162</v>
      </c>
      <c r="CM1001" s="1936">
        <v>40</v>
      </c>
      <c r="CN1001" s="1936">
        <v>9.8000000000000007</v>
      </c>
      <c r="CO1001" s="1936">
        <v>5</v>
      </c>
      <c r="CP1001" s="1936" t="s">
        <v>3038</v>
      </c>
      <c r="CQ1001" s="1936">
        <v>1</v>
      </c>
      <c r="CR1001" s="1936" t="s">
        <v>828</v>
      </c>
      <c r="CS1001" s="1936">
        <v>3.3</v>
      </c>
      <c r="CT1001" s="1936">
        <v>3.3</v>
      </c>
      <c r="CU1001" s="1937">
        <v>1.5</v>
      </c>
      <c r="CV1001" s="1936">
        <v>1.5</v>
      </c>
      <c r="CW1001" s="1936">
        <v>1</v>
      </c>
      <c r="CX1001" s="1936">
        <v>1.5</v>
      </c>
      <c r="CY1001" s="1936">
        <v>2</v>
      </c>
      <c r="CZ1001" s="1936">
        <v>1.5</v>
      </c>
      <c r="DA1001" s="1936">
        <v>1</v>
      </c>
      <c r="DB1001" s="1936">
        <v>1</v>
      </c>
      <c r="DC1001" s="1936">
        <v>0.9</v>
      </c>
      <c r="DD1001" s="1936">
        <v>0.9</v>
      </c>
      <c r="DE1001" s="1936">
        <v>0</v>
      </c>
      <c r="DF1001" s="1936" t="s">
        <v>828</v>
      </c>
      <c r="DG1001" s="1936" t="s">
        <v>828</v>
      </c>
      <c r="DH1001" s="1936" t="s">
        <v>828</v>
      </c>
      <c r="DI1001" s="1936">
        <v>0</v>
      </c>
      <c r="DJ1001" s="1936" t="s">
        <v>828</v>
      </c>
      <c r="DK1001" s="1936" t="s">
        <v>3040</v>
      </c>
      <c r="DL1001" s="1936">
        <v>0.8</v>
      </c>
      <c r="DM1001" s="1936">
        <v>0.8</v>
      </c>
      <c r="DN1001" s="1936">
        <v>0.8</v>
      </c>
      <c r="DO1001" s="1936" t="s">
        <v>828</v>
      </c>
      <c r="DP1001" s="1936">
        <v>0.9</v>
      </c>
      <c r="DQ1001" s="1936" t="s">
        <v>919</v>
      </c>
      <c r="DR1001" s="1934">
        <v>0</v>
      </c>
      <c r="DS1001" s="2000">
        <v>0.4</v>
      </c>
      <c r="DT1001" s="1936" t="s">
        <v>828</v>
      </c>
      <c r="DU1001" s="1936" t="s">
        <v>828</v>
      </c>
      <c r="DV1001" s="1936" t="s">
        <v>828</v>
      </c>
      <c r="DW1001" s="1936" t="s">
        <v>828</v>
      </c>
      <c r="DX1001" s="1936" t="s">
        <v>828</v>
      </c>
      <c r="DY1001" s="1936"/>
      <c r="DZ1001" s="87"/>
      <c r="EA1001" s="2000">
        <v>0.4</v>
      </c>
      <c r="EB1001" s="2004">
        <f t="shared" si="15"/>
        <v>0.4</v>
      </c>
      <c r="EC1001" s="87"/>
      <c r="ED1001" s="87"/>
      <c r="EE1001" s="87"/>
      <c r="EF1001" s="87"/>
      <c r="EG1001" s="87"/>
      <c r="EH1001" s="87"/>
      <c r="EI1001" s="87"/>
      <c r="EJ1001" s="87"/>
      <c r="EK1001" s="87"/>
      <c r="EL1001" s="87"/>
      <c r="EM1001" s="87"/>
    </row>
    <row r="1002" spans="1:143">
      <c r="A1002" s="1930">
        <v>5708</v>
      </c>
      <c r="B1002" s="1934" t="s">
        <v>919</v>
      </c>
      <c r="C1002" s="1933" t="s">
        <v>828</v>
      </c>
      <c r="D1002" s="1935" t="s">
        <v>4633</v>
      </c>
      <c r="E1002" s="1934" t="s">
        <v>828</v>
      </c>
      <c r="F1002" s="1934" t="s">
        <v>828</v>
      </c>
      <c r="G1002" s="1934" t="s">
        <v>828</v>
      </c>
      <c r="H1002" s="1934" t="s">
        <v>828</v>
      </c>
      <c r="I1002" s="1934" t="s">
        <v>828</v>
      </c>
      <c r="J1002" s="1934" t="s">
        <v>828</v>
      </c>
      <c r="K1002" s="1934" t="s">
        <v>828</v>
      </c>
      <c r="L1002" s="1934" t="s">
        <v>828</v>
      </c>
      <c r="M1002" s="1934" t="s">
        <v>828</v>
      </c>
      <c r="N1002" s="1934" t="s">
        <v>828</v>
      </c>
      <c r="O1002" s="1934" t="s">
        <v>828</v>
      </c>
      <c r="P1002" s="1934" t="s">
        <v>828</v>
      </c>
      <c r="Q1002" s="1934" t="s">
        <v>828</v>
      </c>
      <c r="R1002" s="1934" t="s">
        <v>828</v>
      </c>
      <c r="S1002" s="1934" t="s">
        <v>828</v>
      </c>
      <c r="T1002" s="1934" t="s">
        <v>828</v>
      </c>
      <c r="U1002" s="1934" t="s">
        <v>828</v>
      </c>
      <c r="V1002" s="1934" t="s">
        <v>828</v>
      </c>
      <c r="W1002" s="1934" t="s">
        <v>828</v>
      </c>
      <c r="X1002" s="1934" t="s">
        <v>828</v>
      </c>
      <c r="Y1002" s="1934" t="s">
        <v>828</v>
      </c>
      <c r="Z1002" s="1934" t="s">
        <v>828</v>
      </c>
      <c r="AA1002" s="1934" t="s">
        <v>828</v>
      </c>
      <c r="AB1002" s="1934" t="s">
        <v>828</v>
      </c>
      <c r="AC1002" s="1934" t="s">
        <v>828</v>
      </c>
      <c r="AD1002" s="1934" t="s">
        <v>828</v>
      </c>
      <c r="AE1002" s="1934" t="s">
        <v>828</v>
      </c>
      <c r="AF1002" s="1934" t="s">
        <v>828</v>
      </c>
      <c r="AG1002" s="1934" t="s">
        <v>828</v>
      </c>
      <c r="AH1002" s="1934" t="s">
        <v>828</v>
      </c>
      <c r="AI1002" s="1934" t="s">
        <v>828</v>
      </c>
      <c r="AJ1002" s="1934" t="s">
        <v>828</v>
      </c>
      <c r="AK1002" s="1934" t="s">
        <v>828</v>
      </c>
      <c r="AL1002" s="1934" t="s">
        <v>828</v>
      </c>
      <c r="AM1002" s="1934" t="s">
        <v>828</v>
      </c>
      <c r="AN1002" s="1934" t="s">
        <v>828</v>
      </c>
      <c r="AO1002" s="1934" t="s">
        <v>828</v>
      </c>
      <c r="AP1002" s="1934" t="s">
        <v>9524</v>
      </c>
      <c r="AQ1002" s="1934" t="s">
        <v>7948</v>
      </c>
      <c r="AR1002" s="1934" t="s">
        <v>828</v>
      </c>
      <c r="AS1002" s="1934" t="s">
        <v>828</v>
      </c>
      <c r="AT1002" s="1934" t="s">
        <v>828</v>
      </c>
      <c r="AU1002" s="1934" t="s">
        <v>828</v>
      </c>
      <c r="AV1002" s="1934" t="s">
        <v>828</v>
      </c>
      <c r="AX1002" s="1934" t="s">
        <v>828</v>
      </c>
      <c r="AY1002" s="1933" t="s">
        <v>828</v>
      </c>
      <c r="AZ1002" s="1935" t="s">
        <v>828</v>
      </c>
      <c r="BA1002" s="1934" t="s">
        <v>828</v>
      </c>
      <c r="BB1002" s="1934" t="s">
        <v>828</v>
      </c>
      <c r="BC1002" s="1934" t="s">
        <v>828</v>
      </c>
      <c r="BD1002" s="1934" t="s">
        <v>828</v>
      </c>
      <c r="BE1002" s="1934" t="s">
        <v>828</v>
      </c>
      <c r="BF1002" s="1934" t="s">
        <v>828</v>
      </c>
      <c r="BG1002" s="1934" t="s">
        <v>828</v>
      </c>
      <c r="BH1002" s="1934" t="s">
        <v>828</v>
      </c>
      <c r="BI1002" s="1934" t="s">
        <v>828</v>
      </c>
      <c r="BJ1002" s="1934" t="s">
        <v>828</v>
      </c>
      <c r="BK1002" s="1934" t="s">
        <v>828</v>
      </c>
      <c r="BL1002" s="1934" t="s">
        <v>828</v>
      </c>
      <c r="BM1002" s="1934" t="s">
        <v>828</v>
      </c>
      <c r="BN1002" s="1934" t="s">
        <v>828</v>
      </c>
      <c r="BO1002" s="1934" t="s">
        <v>828</v>
      </c>
      <c r="BP1002" s="1934" t="s">
        <v>828</v>
      </c>
      <c r="BQ1002" s="1934" t="s">
        <v>828</v>
      </c>
      <c r="BR1002" s="1934" t="s">
        <v>828</v>
      </c>
      <c r="BS1002" s="1934" t="s">
        <v>828</v>
      </c>
      <c r="BT1002" s="1934" t="s">
        <v>828</v>
      </c>
      <c r="BU1002" s="1934" t="s">
        <v>828</v>
      </c>
      <c r="BV1002" s="1934" t="s">
        <v>828</v>
      </c>
      <c r="BW1002" s="1934" t="s">
        <v>828</v>
      </c>
      <c r="BX1002" s="1934" t="s">
        <v>828</v>
      </c>
      <c r="BY1002" s="1934" t="s">
        <v>828</v>
      </c>
      <c r="BZ1002" s="1934" t="s">
        <v>828</v>
      </c>
      <c r="CA1002" s="1934" t="s">
        <v>828</v>
      </c>
      <c r="CB1002" s="1934" t="s">
        <v>828</v>
      </c>
      <c r="CC1002" s="1934" t="s">
        <v>828</v>
      </c>
      <c r="CD1002" s="1934" t="s">
        <v>828</v>
      </c>
      <c r="CE1002" s="1934" t="s">
        <v>828</v>
      </c>
      <c r="CF1002" s="1934" t="s">
        <v>828</v>
      </c>
      <c r="CG1002" s="1934" t="s">
        <v>828</v>
      </c>
      <c r="CH1002" s="1934" t="s">
        <v>828</v>
      </c>
      <c r="CI1002" s="1934" t="s">
        <v>828</v>
      </c>
      <c r="CJ1002" s="1934" t="s">
        <v>828</v>
      </c>
      <c r="CK1002" s="729"/>
      <c r="CL1002" s="1934" t="s">
        <v>828</v>
      </c>
      <c r="CM1002" s="1934" t="s">
        <v>828</v>
      </c>
      <c r="CN1002" s="1934" t="s">
        <v>828</v>
      </c>
      <c r="CO1002" s="1934" t="s">
        <v>828</v>
      </c>
      <c r="CP1002" s="1934" t="s">
        <v>828</v>
      </c>
      <c r="CQ1002" s="1934" t="s">
        <v>828</v>
      </c>
      <c r="CR1002" s="1934" t="s">
        <v>828</v>
      </c>
      <c r="CS1002" s="1934" t="s">
        <v>828</v>
      </c>
      <c r="CT1002" s="1933" t="s">
        <v>828</v>
      </c>
      <c r="CU1002" s="1935" t="s">
        <v>828</v>
      </c>
      <c r="CV1002" s="1934" t="s">
        <v>828</v>
      </c>
      <c r="CW1002" s="1934" t="s">
        <v>828</v>
      </c>
      <c r="CX1002" s="1934" t="s">
        <v>828</v>
      </c>
      <c r="CY1002" s="1934" t="s">
        <v>828</v>
      </c>
      <c r="CZ1002" s="1934" t="s">
        <v>828</v>
      </c>
      <c r="DA1002" s="1934" t="s">
        <v>828</v>
      </c>
      <c r="DB1002" s="1934" t="s">
        <v>828</v>
      </c>
      <c r="DC1002" s="1934" t="s">
        <v>828</v>
      </c>
      <c r="DD1002" s="1934" t="s">
        <v>828</v>
      </c>
      <c r="DE1002" s="1934" t="s">
        <v>828</v>
      </c>
      <c r="DF1002" s="1934" t="s">
        <v>828</v>
      </c>
      <c r="DG1002" s="1934" t="s">
        <v>828</v>
      </c>
      <c r="DH1002" s="1934" t="s">
        <v>828</v>
      </c>
      <c r="DI1002" s="1934" t="s">
        <v>828</v>
      </c>
      <c r="DJ1002" s="1934" t="s">
        <v>828</v>
      </c>
      <c r="DK1002" s="1934" t="s">
        <v>828</v>
      </c>
      <c r="DL1002" s="1934">
        <v>0</v>
      </c>
      <c r="DM1002" s="1934">
        <v>0</v>
      </c>
      <c r="DN1002" s="1934">
        <v>0</v>
      </c>
      <c r="DO1002" s="1934" t="s">
        <v>828</v>
      </c>
      <c r="DP1002" s="1934" t="s">
        <v>828</v>
      </c>
      <c r="DQ1002" s="1934" t="s">
        <v>828</v>
      </c>
      <c r="DR1002" s="1934">
        <v>0</v>
      </c>
      <c r="DS1002" s="1934">
        <v>0</v>
      </c>
      <c r="DT1002" s="1934" t="s">
        <v>828</v>
      </c>
      <c r="DU1002" s="1934" t="s">
        <v>828</v>
      </c>
      <c r="DV1002" s="1934" t="s">
        <v>828</v>
      </c>
      <c r="DW1002" s="1934" t="s">
        <v>828</v>
      </c>
      <c r="DX1002" s="1934" t="s">
        <v>828</v>
      </c>
      <c r="DY1002" s="1934"/>
      <c r="DZ1002" s="87"/>
      <c r="EA1002" s="1934">
        <v>0</v>
      </c>
      <c r="EB1002" s="2004">
        <f t="shared" si="15"/>
        <v>0</v>
      </c>
      <c r="EC1002" s="87"/>
      <c r="ED1002" s="87"/>
      <c r="EE1002" s="87"/>
      <c r="EF1002" s="87"/>
      <c r="EG1002" s="87"/>
      <c r="EH1002" s="87"/>
      <c r="EI1002" s="87"/>
      <c r="EJ1002" s="87"/>
      <c r="EK1002" s="87"/>
      <c r="EL1002" s="87"/>
      <c r="EM1002" s="87"/>
    </row>
    <row r="1003" spans="1:143">
      <c r="A1003" s="1932">
        <v>5709</v>
      </c>
      <c r="B1003" s="1936" t="s">
        <v>828</v>
      </c>
      <c r="C1003" s="1936" t="s">
        <v>828</v>
      </c>
      <c r="D1003" s="1937">
        <v>44064</v>
      </c>
      <c r="E1003" s="1936" t="s">
        <v>1044</v>
      </c>
      <c r="F1003" s="1936" t="s">
        <v>828</v>
      </c>
      <c r="G1003" s="1936" t="s">
        <v>828</v>
      </c>
      <c r="H1003" s="1936" t="s">
        <v>828</v>
      </c>
      <c r="I1003" s="1936" t="s">
        <v>828</v>
      </c>
      <c r="J1003" s="1936">
        <v>8001049</v>
      </c>
      <c r="K1003" s="1936">
        <v>8000225</v>
      </c>
      <c r="L1003" s="1936">
        <v>8000226</v>
      </c>
      <c r="M1003" s="1936" t="s">
        <v>831</v>
      </c>
      <c r="N1003" s="1936" t="s">
        <v>920</v>
      </c>
      <c r="O1003" s="1936">
        <v>8000227</v>
      </c>
      <c r="P1003" s="1936" t="s">
        <v>828</v>
      </c>
      <c r="Q1003" s="1936">
        <v>8000212</v>
      </c>
      <c r="R1003" s="1936">
        <v>9001047</v>
      </c>
      <c r="S1003" s="1936">
        <v>8000474</v>
      </c>
      <c r="T1003" s="1936">
        <v>8000475</v>
      </c>
      <c r="U1003" s="1936">
        <v>8000476</v>
      </c>
      <c r="V1003" s="1936">
        <v>8000185</v>
      </c>
      <c r="W1003" s="1936">
        <v>8000186</v>
      </c>
      <c r="X1003" s="1936">
        <v>8000187</v>
      </c>
      <c r="Y1003" s="1936">
        <v>8000477</v>
      </c>
      <c r="Z1003" s="1936">
        <v>8000183</v>
      </c>
      <c r="AA1003" s="1936">
        <v>8000478</v>
      </c>
      <c r="AB1003" s="1936">
        <v>8000473</v>
      </c>
      <c r="AC1003" s="1936">
        <v>0</v>
      </c>
      <c r="AD1003" s="1936" t="s">
        <v>828</v>
      </c>
      <c r="AE1003" s="1936">
        <v>8000480</v>
      </c>
      <c r="AF1003" s="1936">
        <v>8000481</v>
      </c>
      <c r="AG1003" s="1936">
        <v>8000162</v>
      </c>
      <c r="AH1003" s="1936">
        <v>0</v>
      </c>
      <c r="AI1003" s="1936" t="s">
        <v>919</v>
      </c>
      <c r="AJ1003" s="1936">
        <v>3</v>
      </c>
      <c r="AK1003" s="1936">
        <v>4</v>
      </c>
      <c r="AL1003" s="1936">
        <v>5</v>
      </c>
      <c r="AM1003" s="1936">
        <v>0</v>
      </c>
      <c r="AN1003" s="1936">
        <v>8000664</v>
      </c>
      <c r="AO1003" s="1936" t="s">
        <v>5924</v>
      </c>
      <c r="AP1003" s="1934" t="s">
        <v>9524</v>
      </c>
      <c r="AQ1003" s="1936" t="s">
        <v>7948</v>
      </c>
      <c r="AR1003" s="1936">
        <v>0</v>
      </c>
      <c r="AS1003" s="1936">
        <v>0</v>
      </c>
      <c r="AT1003" s="1936">
        <v>0</v>
      </c>
      <c r="AU1003" s="1936">
        <v>0</v>
      </c>
      <c r="AV1003" s="1936">
        <v>0</v>
      </c>
      <c r="AX1003" s="1936" t="s">
        <v>1162</v>
      </c>
      <c r="AY1003" s="1936">
        <v>0</v>
      </c>
      <c r="AZ1003" s="1937">
        <v>0</v>
      </c>
      <c r="BA1003" s="1936" t="s">
        <v>828</v>
      </c>
      <c r="BB1003" s="1936" t="s">
        <v>828</v>
      </c>
      <c r="BC1003" s="1936" t="s">
        <v>828</v>
      </c>
      <c r="BD1003" s="1936" t="s">
        <v>828</v>
      </c>
      <c r="BE1003" s="1936" t="s">
        <v>828</v>
      </c>
      <c r="BF1003" s="1936" t="s">
        <v>828</v>
      </c>
      <c r="BG1003" s="1936" t="s">
        <v>828</v>
      </c>
      <c r="BH1003" s="1936" t="s">
        <v>828</v>
      </c>
      <c r="BI1003" s="1936" t="s">
        <v>828</v>
      </c>
      <c r="BJ1003" s="1936" t="s">
        <v>828</v>
      </c>
      <c r="BK1003" s="1936" t="s">
        <v>828</v>
      </c>
      <c r="BL1003" s="1936" t="s">
        <v>828</v>
      </c>
      <c r="BM1003" s="1936" t="s">
        <v>828</v>
      </c>
      <c r="BN1003" s="1936" t="s">
        <v>828</v>
      </c>
      <c r="BO1003" s="1936" t="s">
        <v>828</v>
      </c>
      <c r="BP1003" s="1936" t="s">
        <v>2960</v>
      </c>
      <c r="BQ1003" s="1936" t="s">
        <v>828</v>
      </c>
      <c r="BR1003" s="1936" t="s">
        <v>828</v>
      </c>
      <c r="BS1003" s="1936">
        <v>5</v>
      </c>
      <c r="BT1003" s="1936">
        <v>1</v>
      </c>
      <c r="BU1003" s="1936">
        <v>1</v>
      </c>
      <c r="BV1003" s="1936" t="s">
        <v>828</v>
      </c>
      <c r="BW1003" s="1936" t="s">
        <v>828</v>
      </c>
      <c r="BX1003" s="1936" t="s">
        <v>828</v>
      </c>
      <c r="BY1003" s="1936" t="s">
        <v>828</v>
      </c>
      <c r="BZ1003" s="1936" t="s">
        <v>828</v>
      </c>
      <c r="CA1003" s="1936" t="s">
        <v>828</v>
      </c>
      <c r="CB1003" s="1936" t="s">
        <v>2960</v>
      </c>
      <c r="CC1003" s="1936" t="s">
        <v>828</v>
      </c>
      <c r="CD1003" s="1936" t="s">
        <v>828</v>
      </c>
      <c r="CE1003" s="1936" t="s">
        <v>828</v>
      </c>
      <c r="CF1003" s="1936" t="s">
        <v>828</v>
      </c>
      <c r="CG1003" s="1936" t="s">
        <v>828</v>
      </c>
      <c r="CH1003" s="1936" t="s">
        <v>828</v>
      </c>
      <c r="CI1003" s="1936" t="s">
        <v>828</v>
      </c>
      <c r="CJ1003" s="1936" t="s">
        <v>828</v>
      </c>
      <c r="CK1003" s="729"/>
      <c r="CL1003" s="1936" t="s">
        <v>1162</v>
      </c>
      <c r="CM1003" s="1936">
        <v>40</v>
      </c>
      <c r="CN1003" s="1936">
        <v>9.8000000000000007</v>
      </c>
      <c r="CO1003" s="1936">
        <v>5</v>
      </c>
      <c r="CP1003" s="1936" t="s">
        <v>3038</v>
      </c>
      <c r="CQ1003" s="1936">
        <v>1</v>
      </c>
      <c r="CR1003" s="1936" t="s">
        <v>828</v>
      </c>
      <c r="CS1003" s="1936">
        <v>3.3</v>
      </c>
      <c r="CT1003" s="1936">
        <v>3.3</v>
      </c>
      <c r="CU1003" s="1937">
        <v>1.5</v>
      </c>
      <c r="CV1003" s="1936">
        <v>1.5</v>
      </c>
      <c r="CW1003" s="1936">
        <v>1</v>
      </c>
      <c r="CX1003" s="1936">
        <v>1.5</v>
      </c>
      <c r="CY1003" s="1936">
        <v>2</v>
      </c>
      <c r="CZ1003" s="1936">
        <v>1.5</v>
      </c>
      <c r="DA1003" s="1936">
        <v>1</v>
      </c>
      <c r="DB1003" s="1936">
        <v>1</v>
      </c>
      <c r="DC1003" s="1936">
        <v>0.9</v>
      </c>
      <c r="DD1003" s="1936">
        <v>0.9</v>
      </c>
      <c r="DE1003" s="1936">
        <v>0</v>
      </c>
      <c r="DF1003" s="1936" t="s">
        <v>828</v>
      </c>
      <c r="DG1003" s="1936" t="s">
        <v>828</v>
      </c>
      <c r="DH1003" s="1936" t="s">
        <v>828</v>
      </c>
      <c r="DI1003" s="1936">
        <v>0</v>
      </c>
      <c r="DJ1003" s="1936" t="s">
        <v>828</v>
      </c>
      <c r="DK1003" s="1936" t="s">
        <v>3040</v>
      </c>
      <c r="DL1003" s="1936">
        <v>0.8</v>
      </c>
      <c r="DM1003" s="1936">
        <v>0.8</v>
      </c>
      <c r="DN1003" s="1936">
        <v>0.8</v>
      </c>
      <c r="DO1003" s="1936" t="s">
        <v>828</v>
      </c>
      <c r="DP1003" s="1936">
        <v>0.9</v>
      </c>
      <c r="DQ1003" s="1936" t="s">
        <v>919</v>
      </c>
      <c r="DR1003" s="1934">
        <v>0</v>
      </c>
      <c r="DS1003" s="2000">
        <v>0.4</v>
      </c>
      <c r="DT1003" s="1936" t="s">
        <v>828</v>
      </c>
      <c r="DU1003" s="1936" t="s">
        <v>828</v>
      </c>
      <c r="DV1003" s="1936" t="s">
        <v>828</v>
      </c>
      <c r="DW1003" s="1936" t="s">
        <v>828</v>
      </c>
      <c r="DX1003" s="1936" t="s">
        <v>828</v>
      </c>
      <c r="DY1003" s="1936"/>
      <c r="DZ1003" s="87"/>
      <c r="EA1003" s="2000">
        <v>0.4</v>
      </c>
      <c r="EB1003" s="2004">
        <f t="shared" si="15"/>
        <v>0.4</v>
      </c>
      <c r="EC1003" s="87"/>
      <c r="ED1003" s="87"/>
      <c r="EE1003" s="87"/>
      <c r="EF1003" s="87"/>
      <c r="EG1003" s="87"/>
      <c r="EH1003" s="87"/>
      <c r="EI1003" s="87"/>
      <c r="EJ1003" s="87"/>
      <c r="EK1003" s="87"/>
      <c r="EL1003" s="87"/>
      <c r="EM1003" s="87"/>
    </row>
    <row r="1004" spans="1:143">
      <c r="A1004" s="1933">
        <v>5710</v>
      </c>
      <c r="B1004" s="1936" t="s">
        <v>828</v>
      </c>
      <c r="C1004" s="1936" t="s">
        <v>828</v>
      </c>
      <c r="D1004" s="1937">
        <v>150336</v>
      </c>
      <c r="E1004" s="1936" t="s">
        <v>1044</v>
      </c>
      <c r="F1004" s="1936">
        <v>72576</v>
      </c>
      <c r="G1004" s="1936" t="s">
        <v>926</v>
      </c>
      <c r="H1004" s="1936">
        <v>72576</v>
      </c>
      <c r="I1004" s="1936" t="s">
        <v>926</v>
      </c>
      <c r="J1004" s="1936">
        <v>8001050</v>
      </c>
      <c r="K1004" s="1936">
        <v>8000225</v>
      </c>
      <c r="L1004" s="1936">
        <v>8000226</v>
      </c>
      <c r="M1004" s="1936" t="s">
        <v>831</v>
      </c>
      <c r="N1004" s="1936" t="s">
        <v>920</v>
      </c>
      <c r="O1004" s="1936">
        <v>8000227</v>
      </c>
      <c r="P1004" s="1936" t="s">
        <v>828</v>
      </c>
      <c r="Q1004" s="1936">
        <v>8000212</v>
      </c>
      <c r="R1004" s="1936">
        <v>9001047</v>
      </c>
      <c r="S1004" s="1936">
        <v>8000474</v>
      </c>
      <c r="T1004" s="1936">
        <v>8000475</v>
      </c>
      <c r="U1004" s="1936">
        <v>8000476</v>
      </c>
      <c r="V1004" s="1936">
        <v>8000185</v>
      </c>
      <c r="W1004" s="1936">
        <v>8000186</v>
      </c>
      <c r="X1004" s="1936">
        <v>8000187</v>
      </c>
      <c r="Y1004" s="1936">
        <v>8000477</v>
      </c>
      <c r="Z1004" s="1936">
        <v>8000183</v>
      </c>
      <c r="AA1004" s="1936">
        <v>8000478</v>
      </c>
      <c r="AB1004" s="1936">
        <v>8000473</v>
      </c>
      <c r="AC1004" s="1936">
        <v>0</v>
      </c>
      <c r="AD1004" s="1936" t="s">
        <v>828</v>
      </c>
      <c r="AE1004" s="1936">
        <v>8000480</v>
      </c>
      <c r="AF1004" s="1936">
        <v>8000481</v>
      </c>
      <c r="AG1004" s="1936">
        <v>8000162</v>
      </c>
      <c r="AH1004" s="1936">
        <v>0</v>
      </c>
      <c r="AI1004" s="1936" t="s">
        <v>919</v>
      </c>
      <c r="AJ1004" s="1936">
        <v>3</v>
      </c>
      <c r="AK1004" s="1936">
        <v>4</v>
      </c>
      <c r="AL1004" s="1936">
        <v>5</v>
      </c>
      <c r="AM1004" s="1936">
        <v>0</v>
      </c>
      <c r="AN1004" s="1936">
        <v>8000664</v>
      </c>
      <c r="AO1004" s="1936" t="s">
        <v>5924</v>
      </c>
      <c r="AP1004" s="1934" t="s">
        <v>9524</v>
      </c>
      <c r="AQ1004" s="1936" t="s">
        <v>7948</v>
      </c>
      <c r="AR1004" s="1936">
        <v>0</v>
      </c>
      <c r="AS1004" s="1936">
        <v>0</v>
      </c>
      <c r="AT1004" s="1936">
        <v>0</v>
      </c>
      <c r="AU1004" s="1936">
        <v>0</v>
      </c>
      <c r="AV1004" s="1936">
        <v>0</v>
      </c>
      <c r="AX1004" s="1936" t="s">
        <v>1162</v>
      </c>
      <c r="AY1004" s="1936">
        <v>0</v>
      </c>
      <c r="AZ1004" s="1937">
        <v>0</v>
      </c>
      <c r="BA1004" s="1936" t="s">
        <v>828</v>
      </c>
      <c r="BB1004" s="1936" t="s">
        <v>828</v>
      </c>
      <c r="BC1004" s="1936" t="s">
        <v>828</v>
      </c>
      <c r="BD1004" s="1936" t="s">
        <v>828</v>
      </c>
      <c r="BE1004" s="1936" t="s">
        <v>828</v>
      </c>
      <c r="BF1004" s="1936" t="s">
        <v>828</v>
      </c>
      <c r="BG1004" s="1936" t="s">
        <v>828</v>
      </c>
      <c r="BH1004" s="1936" t="s">
        <v>828</v>
      </c>
      <c r="BI1004" s="1936" t="s">
        <v>828</v>
      </c>
      <c r="BJ1004" s="1936" t="s">
        <v>828</v>
      </c>
      <c r="BK1004" s="1936" t="s">
        <v>828</v>
      </c>
      <c r="BL1004" s="1936" t="s">
        <v>828</v>
      </c>
      <c r="BM1004" s="1936" t="s">
        <v>828</v>
      </c>
      <c r="BN1004" s="1936" t="s">
        <v>828</v>
      </c>
      <c r="BO1004" s="1936" t="s">
        <v>828</v>
      </c>
      <c r="BP1004" s="1936" t="s">
        <v>2960</v>
      </c>
      <c r="BQ1004" s="1936" t="s">
        <v>828</v>
      </c>
      <c r="BR1004" s="1936" t="s">
        <v>828</v>
      </c>
      <c r="BS1004" s="1936" t="s">
        <v>926</v>
      </c>
      <c r="BT1004" s="1936" t="s">
        <v>919</v>
      </c>
      <c r="BU1004" s="1936" t="s">
        <v>919</v>
      </c>
      <c r="BV1004" s="1936" t="s">
        <v>828</v>
      </c>
      <c r="BW1004" s="1936" t="s">
        <v>828</v>
      </c>
      <c r="BX1004" s="1936" t="s">
        <v>828</v>
      </c>
      <c r="BY1004" s="1936" t="s">
        <v>828</v>
      </c>
      <c r="BZ1004" s="1936" t="s">
        <v>828</v>
      </c>
      <c r="CA1004" s="1936" t="s">
        <v>828</v>
      </c>
      <c r="CB1004" s="1936" t="s">
        <v>2960</v>
      </c>
      <c r="CC1004" s="1936" t="s">
        <v>828</v>
      </c>
      <c r="CD1004" s="1936" t="s">
        <v>828</v>
      </c>
      <c r="CE1004" s="1936" t="s">
        <v>828</v>
      </c>
      <c r="CF1004" s="1936" t="s">
        <v>828</v>
      </c>
      <c r="CG1004" s="1936" t="s">
        <v>828</v>
      </c>
      <c r="CH1004" s="1936" t="s">
        <v>828</v>
      </c>
      <c r="CI1004" s="1936" t="s">
        <v>828</v>
      </c>
      <c r="CJ1004" s="1936" t="s">
        <v>828</v>
      </c>
      <c r="CK1004" s="729"/>
      <c r="CL1004" s="1936" t="s">
        <v>1162</v>
      </c>
      <c r="CM1004" s="1936">
        <v>40</v>
      </c>
      <c r="CN1004" s="1936">
        <v>9.8000000000000007</v>
      </c>
      <c r="CO1004" s="1936">
        <v>5</v>
      </c>
      <c r="CP1004" s="1936" t="s">
        <v>3038</v>
      </c>
      <c r="CQ1004" s="1936">
        <v>1</v>
      </c>
      <c r="CR1004" s="1936" t="s">
        <v>828</v>
      </c>
      <c r="CS1004" s="1936">
        <v>3.3</v>
      </c>
      <c r="CT1004" s="1936">
        <v>3.3</v>
      </c>
      <c r="CU1004" s="1937">
        <v>1.5</v>
      </c>
      <c r="CV1004" s="1936">
        <v>1.5</v>
      </c>
      <c r="CW1004" s="1936">
        <v>1</v>
      </c>
      <c r="CX1004" s="1936">
        <v>1.5</v>
      </c>
      <c r="CY1004" s="1936">
        <v>2</v>
      </c>
      <c r="CZ1004" s="1936">
        <v>1.5</v>
      </c>
      <c r="DA1004" s="1936">
        <v>1</v>
      </c>
      <c r="DB1004" s="1936">
        <v>1</v>
      </c>
      <c r="DC1004" s="1936">
        <v>0.9</v>
      </c>
      <c r="DD1004" s="1936">
        <v>0.9</v>
      </c>
      <c r="DE1004" s="1936">
        <v>0</v>
      </c>
      <c r="DF1004" s="1936" t="s">
        <v>828</v>
      </c>
      <c r="DG1004" s="1936" t="s">
        <v>828</v>
      </c>
      <c r="DH1004" s="1936" t="s">
        <v>828</v>
      </c>
      <c r="DI1004" s="1936">
        <v>0</v>
      </c>
      <c r="DJ1004" s="1936" t="s">
        <v>828</v>
      </c>
      <c r="DK1004" s="1936" t="s">
        <v>3040</v>
      </c>
      <c r="DL1004" s="1936">
        <v>0.8</v>
      </c>
      <c r="DM1004" s="1936">
        <v>0.8</v>
      </c>
      <c r="DN1004" s="1936">
        <v>0.8</v>
      </c>
      <c r="DO1004" s="1936" t="s">
        <v>828</v>
      </c>
      <c r="DP1004" s="1936">
        <v>0.9</v>
      </c>
      <c r="DQ1004" s="1936" t="s">
        <v>919</v>
      </c>
      <c r="DR1004" s="1934">
        <v>0</v>
      </c>
      <c r="DS1004" s="2000">
        <v>0.4</v>
      </c>
      <c r="DT1004" s="1936" t="s">
        <v>828</v>
      </c>
      <c r="DU1004" s="1936" t="s">
        <v>828</v>
      </c>
      <c r="DV1004" s="1936" t="s">
        <v>828</v>
      </c>
      <c r="DW1004" s="1936" t="s">
        <v>828</v>
      </c>
      <c r="DX1004" s="1936" t="s">
        <v>828</v>
      </c>
      <c r="DY1004" s="1936"/>
      <c r="DZ1004" s="87"/>
      <c r="EA1004" s="2000">
        <v>0.4</v>
      </c>
      <c r="EB1004" s="2004">
        <f t="shared" si="15"/>
        <v>0.4</v>
      </c>
      <c r="EC1004" s="87"/>
      <c r="ED1004" s="87"/>
      <c r="EE1004" s="87"/>
      <c r="EF1004" s="87"/>
      <c r="EG1004" s="87"/>
      <c r="EH1004" s="87"/>
      <c r="EI1004" s="87"/>
      <c r="EJ1004" s="87"/>
      <c r="EK1004" s="87"/>
      <c r="EL1004" s="87"/>
      <c r="EM1004" s="87"/>
    </row>
    <row r="1005" spans="1:143">
      <c r="A1005" s="1930">
        <v>5711</v>
      </c>
      <c r="B1005" s="1934" t="s">
        <v>919</v>
      </c>
      <c r="C1005" s="1933" t="s">
        <v>828</v>
      </c>
      <c r="D1005" s="1935" t="s">
        <v>4633</v>
      </c>
      <c r="E1005" s="1934" t="s">
        <v>828</v>
      </c>
      <c r="F1005" s="1934" t="s">
        <v>828</v>
      </c>
      <c r="G1005" s="1934" t="s">
        <v>828</v>
      </c>
      <c r="H1005" s="1934" t="s">
        <v>828</v>
      </c>
      <c r="I1005" s="1934" t="s">
        <v>828</v>
      </c>
      <c r="J1005" s="1934" t="s">
        <v>828</v>
      </c>
      <c r="K1005" s="1934" t="s">
        <v>828</v>
      </c>
      <c r="L1005" s="1934" t="s">
        <v>828</v>
      </c>
      <c r="M1005" s="1934" t="s">
        <v>828</v>
      </c>
      <c r="N1005" s="1934" t="s">
        <v>828</v>
      </c>
      <c r="O1005" s="1934" t="s">
        <v>828</v>
      </c>
      <c r="P1005" s="1934" t="s">
        <v>828</v>
      </c>
      <c r="Q1005" s="1934" t="s">
        <v>828</v>
      </c>
      <c r="R1005" s="1934" t="s">
        <v>828</v>
      </c>
      <c r="S1005" s="1934" t="s">
        <v>828</v>
      </c>
      <c r="T1005" s="1934" t="s">
        <v>828</v>
      </c>
      <c r="U1005" s="1934" t="s">
        <v>828</v>
      </c>
      <c r="V1005" s="1934" t="s">
        <v>828</v>
      </c>
      <c r="W1005" s="1934" t="s">
        <v>828</v>
      </c>
      <c r="X1005" s="1934" t="s">
        <v>828</v>
      </c>
      <c r="Y1005" s="1934" t="s">
        <v>828</v>
      </c>
      <c r="Z1005" s="1934" t="s">
        <v>828</v>
      </c>
      <c r="AA1005" s="1934" t="s">
        <v>828</v>
      </c>
      <c r="AB1005" s="1934" t="s">
        <v>828</v>
      </c>
      <c r="AC1005" s="1934" t="s">
        <v>828</v>
      </c>
      <c r="AD1005" s="1934" t="s">
        <v>828</v>
      </c>
      <c r="AE1005" s="1934" t="s">
        <v>828</v>
      </c>
      <c r="AF1005" s="1934" t="s">
        <v>828</v>
      </c>
      <c r="AG1005" s="1934" t="s">
        <v>828</v>
      </c>
      <c r="AH1005" s="1934" t="s">
        <v>828</v>
      </c>
      <c r="AI1005" s="1934" t="s">
        <v>828</v>
      </c>
      <c r="AJ1005" s="1934" t="s">
        <v>828</v>
      </c>
      <c r="AK1005" s="1934" t="s">
        <v>828</v>
      </c>
      <c r="AL1005" s="1934" t="s">
        <v>828</v>
      </c>
      <c r="AM1005" s="1934" t="s">
        <v>828</v>
      </c>
      <c r="AN1005" s="1934" t="s">
        <v>828</v>
      </c>
      <c r="AO1005" s="1934" t="s">
        <v>828</v>
      </c>
      <c r="AP1005" s="1934" t="s">
        <v>9524</v>
      </c>
      <c r="AQ1005" s="1934" t="s">
        <v>7948</v>
      </c>
      <c r="AR1005" s="1934" t="s">
        <v>828</v>
      </c>
      <c r="AS1005" s="1934" t="s">
        <v>828</v>
      </c>
      <c r="AT1005" s="1934" t="s">
        <v>828</v>
      </c>
      <c r="AU1005" s="1934" t="s">
        <v>828</v>
      </c>
      <c r="AV1005" s="1934" t="s">
        <v>828</v>
      </c>
      <c r="AX1005" s="1934" t="s">
        <v>828</v>
      </c>
      <c r="AY1005" s="1933" t="s">
        <v>828</v>
      </c>
      <c r="AZ1005" s="1935" t="s">
        <v>828</v>
      </c>
      <c r="BA1005" s="1934" t="s">
        <v>828</v>
      </c>
      <c r="BB1005" s="1934" t="s">
        <v>828</v>
      </c>
      <c r="BC1005" s="1934" t="s">
        <v>828</v>
      </c>
      <c r="BD1005" s="1934" t="s">
        <v>828</v>
      </c>
      <c r="BE1005" s="1934" t="s">
        <v>828</v>
      </c>
      <c r="BF1005" s="1934" t="s">
        <v>828</v>
      </c>
      <c r="BG1005" s="1934" t="s">
        <v>828</v>
      </c>
      <c r="BH1005" s="1934" t="s">
        <v>828</v>
      </c>
      <c r="BI1005" s="1934" t="s">
        <v>828</v>
      </c>
      <c r="BJ1005" s="1934" t="s">
        <v>828</v>
      </c>
      <c r="BK1005" s="1934" t="s">
        <v>828</v>
      </c>
      <c r="BL1005" s="1934" t="s">
        <v>828</v>
      </c>
      <c r="BM1005" s="1934" t="s">
        <v>828</v>
      </c>
      <c r="BN1005" s="1934" t="s">
        <v>828</v>
      </c>
      <c r="BO1005" s="1934" t="s">
        <v>828</v>
      </c>
      <c r="BP1005" s="1934" t="s">
        <v>828</v>
      </c>
      <c r="BQ1005" s="1934" t="s">
        <v>828</v>
      </c>
      <c r="BR1005" s="1934" t="s">
        <v>828</v>
      </c>
      <c r="BS1005" s="1934" t="s">
        <v>828</v>
      </c>
      <c r="BT1005" s="1934" t="s">
        <v>828</v>
      </c>
      <c r="BU1005" s="1934" t="s">
        <v>828</v>
      </c>
      <c r="BV1005" s="1934" t="s">
        <v>828</v>
      </c>
      <c r="BW1005" s="1934" t="s">
        <v>828</v>
      </c>
      <c r="BX1005" s="1934" t="s">
        <v>828</v>
      </c>
      <c r="BY1005" s="1934" t="s">
        <v>828</v>
      </c>
      <c r="BZ1005" s="1934" t="s">
        <v>828</v>
      </c>
      <c r="CA1005" s="1934" t="s">
        <v>828</v>
      </c>
      <c r="CB1005" s="1934" t="s">
        <v>828</v>
      </c>
      <c r="CC1005" s="1934" t="s">
        <v>828</v>
      </c>
      <c r="CD1005" s="1934" t="s">
        <v>828</v>
      </c>
      <c r="CE1005" s="1934" t="s">
        <v>828</v>
      </c>
      <c r="CF1005" s="1934" t="s">
        <v>828</v>
      </c>
      <c r="CG1005" s="1934" t="s">
        <v>828</v>
      </c>
      <c r="CH1005" s="1934" t="s">
        <v>828</v>
      </c>
      <c r="CI1005" s="1934" t="s">
        <v>828</v>
      </c>
      <c r="CJ1005" s="1934" t="s">
        <v>828</v>
      </c>
      <c r="CK1005" s="729"/>
      <c r="CL1005" s="1934" t="s">
        <v>828</v>
      </c>
      <c r="CM1005" s="1934" t="s">
        <v>828</v>
      </c>
      <c r="CN1005" s="1934" t="s">
        <v>828</v>
      </c>
      <c r="CO1005" s="1934" t="s">
        <v>828</v>
      </c>
      <c r="CP1005" s="1934" t="s">
        <v>828</v>
      </c>
      <c r="CQ1005" s="1934" t="s">
        <v>828</v>
      </c>
      <c r="CR1005" s="1934" t="s">
        <v>828</v>
      </c>
      <c r="CS1005" s="1934" t="s">
        <v>828</v>
      </c>
      <c r="CT1005" s="1933" t="s">
        <v>828</v>
      </c>
      <c r="CU1005" s="1935" t="s">
        <v>828</v>
      </c>
      <c r="CV1005" s="1934" t="s">
        <v>828</v>
      </c>
      <c r="CW1005" s="1934" t="s">
        <v>828</v>
      </c>
      <c r="CX1005" s="1934" t="s">
        <v>828</v>
      </c>
      <c r="CY1005" s="1934" t="s">
        <v>828</v>
      </c>
      <c r="CZ1005" s="1934" t="s">
        <v>828</v>
      </c>
      <c r="DA1005" s="1934" t="s">
        <v>828</v>
      </c>
      <c r="DB1005" s="1934" t="s">
        <v>828</v>
      </c>
      <c r="DC1005" s="1934" t="s">
        <v>828</v>
      </c>
      <c r="DD1005" s="1934" t="s">
        <v>828</v>
      </c>
      <c r="DE1005" s="1934" t="s">
        <v>828</v>
      </c>
      <c r="DF1005" s="1934" t="s">
        <v>828</v>
      </c>
      <c r="DG1005" s="1934" t="s">
        <v>828</v>
      </c>
      <c r="DH1005" s="1934" t="s">
        <v>828</v>
      </c>
      <c r="DI1005" s="1934" t="s">
        <v>828</v>
      </c>
      <c r="DJ1005" s="1934" t="s">
        <v>828</v>
      </c>
      <c r="DK1005" s="1934" t="s">
        <v>828</v>
      </c>
      <c r="DL1005" s="1934">
        <v>0</v>
      </c>
      <c r="DM1005" s="1934">
        <v>0</v>
      </c>
      <c r="DN1005" s="1934">
        <v>0</v>
      </c>
      <c r="DO1005" s="1934" t="s">
        <v>828</v>
      </c>
      <c r="DP1005" s="1934" t="s">
        <v>828</v>
      </c>
      <c r="DQ1005" s="1934" t="s">
        <v>828</v>
      </c>
      <c r="DR1005" s="1934">
        <v>0</v>
      </c>
      <c r="DS1005" s="1934">
        <v>0</v>
      </c>
      <c r="DT1005" s="1934" t="s">
        <v>828</v>
      </c>
      <c r="DU1005" s="1934" t="s">
        <v>828</v>
      </c>
      <c r="DV1005" s="1934" t="s">
        <v>828</v>
      </c>
      <c r="DW1005" s="1934" t="s">
        <v>828</v>
      </c>
      <c r="DX1005" s="1934" t="s">
        <v>828</v>
      </c>
      <c r="DY1005" s="1934"/>
      <c r="DZ1005" s="87"/>
      <c r="EA1005" s="1934">
        <v>0</v>
      </c>
      <c r="EB1005" s="2004">
        <f t="shared" si="15"/>
        <v>0</v>
      </c>
      <c r="EC1005" s="87"/>
      <c r="ED1005" s="87"/>
      <c r="EE1005" s="87"/>
      <c r="EF1005" s="87"/>
      <c r="EG1005" s="87"/>
      <c r="EH1005" s="87"/>
      <c r="EI1005" s="87"/>
      <c r="EJ1005" s="87"/>
      <c r="EK1005" s="87"/>
      <c r="EL1005" s="87"/>
      <c r="EM1005" s="87"/>
    </row>
    <row r="1006" spans="1:143">
      <c r="A1006" s="1932">
        <v>5712</v>
      </c>
      <c r="B1006" s="1936" t="s">
        <v>828</v>
      </c>
      <c r="C1006" s="1936" t="s">
        <v>828</v>
      </c>
      <c r="D1006" s="1937">
        <v>44064</v>
      </c>
      <c r="E1006" s="1936" t="s">
        <v>1044</v>
      </c>
      <c r="F1006" s="1936" t="s">
        <v>828</v>
      </c>
      <c r="G1006" s="1936" t="s">
        <v>828</v>
      </c>
      <c r="H1006" s="1936" t="s">
        <v>828</v>
      </c>
      <c r="I1006" s="1936" t="s">
        <v>828</v>
      </c>
      <c r="J1006" s="1936">
        <v>8001051</v>
      </c>
      <c r="K1006" s="1936">
        <v>8000225</v>
      </c>
      <c r="L1006" s="1936">
        <v>8000226</v>
      </c>
      <c r="M1006" s="1936" t="s">
        <v>831</v>
      </c>
      <c r="N1006" s="1936" t="s">
        <v>920</v>
      </c>
      <c r="O1006" s="1936">
        <v>8000227</v>
      </c>
      <c r="P1006" s="1936" t="s">
        <v>828</v>
      </c>
      <c r="Q1006" s="1936">
        <v>8000212</v>
      </c>
      <c r="R1006" s="1936">
        <v>9001047</v>
      </c>
      <c r="S1006" s="1936">
        <v>8000474</v>
      </c>
      <c r="T1006" s="1936">
        <v>8000475</v>
      </c>
      <c r="U1006" s="1936">
        <v>8000476</v>
      </c>
      <c r="V1006" s="1936">
        <v>8000185</v>
      </c>
      <c r="W1006" s="1936">
        <v>8000186</v>
      </c>
      <c r="X1006" s="1936">
        <v>8000187</v>
      </c>
      <c r="Y1006" s="1936">
        <v>8000477</v>
      </c>
      <c r="Z1006" s="1936">
        <v>8000183</v>
      </c>
      <c r="AA1006" s="1936">
        <v>8000478</v>
      </c>
      <c r="AB1006" s="1936">
        <v>8000473</v>
      </c>
      <c r="AC1006" s="1936">
        <v>0</v>
      </c>
      <c r="AD1006" s="1936" t="s">
        <v>828</v>
      </c>
      <c r="AE1006" s="1936">
        <v>8000480</v>
      </c>
      <c r="AF1006" s="1936">
        <v>8000481</v>
      </c>
      <c r="AG1006" s="1936">
        <v>8000162</v>
      </c>
      <c r="AH1006" s="1936">
        <v>0</v>
      </c>
      <c r="AI1006" s="1936" t="s">
        <v>919</v>
      </c>
      <c r="AJ1006" s="1936">
        <v>3</v>
      </c>
      <c r="AK1006" s="1936">
        <v>4</v>
      </c>
      <c r="AL1006" s="1936">
        <v>5</v>
      </c>
      <c r="AM1006" s="1936">
        <v>0</v>
      </c>
      <c r="AN1006" s="1936">
        <v>8000664</v>
      </c>
      <c r="AO1006" s="1936" t="s">
        <v>5924</v>
      </c>
      <c r="AP1006" s="1934" t="s">
        <v>9524</v>
      </c>
      <c r="AQ1006" s="1936" t="s">
        <v>7948</v>
      </c>
      <c r="AR1006" s="1936">
        <v>0</v>
      </c>
      <c r="AS1006" s="1936">
        <v>0</v>
      </c>
      <c r="AT1006" s="1936">
        <v>0</v>
      </c>
      <c r="AU1006" s="1936">
        <v>0</v>
      </c>
      <c r="AV1006" s="1936">
        <v>0</v>
      </c>
      <c r="AX1006" s="1936" t="s">
        <v>1162</v>
      </c>
      <c r="AY1006" s="1936">
        <v>0</v>
      </c>
      <c r="AZ1006" s="1937">
        <v>0</v>
      </c>
      <c r="BA1006" s="1936" t="s">
        <v>828</v>
      </c>
      <c r="BB1006" s="1936" t="s">
        <v>828</v>
      </c>
      <c r="BC1006" s="1936" t="s">
        <v>828</v>
      </c>
      <c r="BD1006" s="1936" t="s">
        <v>828</v>
      </c>
      <c r="BE1006" s="1936" t="s">
        <v>828</v>
      </c>
      <c r="BF1006" s="1936" t="s">
        <v>828</v>
      </c>
      <c r="BG1006" s="1936" t="s">
        <v>828</v>
      </c>
      <c r="BH1006" s="1936" t="s">
        <v>828</v>
      </c>
      <c r="BI1006" s="1936" t="s">
        <v>828</v>
      </c>
      <c r="BJ1006" s="1936" t="s">
        <v>828</v>
      </c>
      <c r="BK1006" s="1936" t="s">
        <v>828</v>
      </c>
      <c r="BL1006" s="1936" t="s">
        <v>828</v>
      </c>
      <c r="BM1006" s="1936" t="s">
        <v>828</v>
      </c>
      <c r="BN1006" s="1936" t="s">
        <v>828</v>
      </c>
      <c r="BO1006" s="1936" t="s">
        <v>828</v>
      </c>
      <c r="BP1006" s="1936" t="s">
        <v>2960</v>
      </c>
      <c r="BQ1006" s="1936" t="s">
        <v>828</v>
      </c>
      <c r="BR1006" s="1936" t="s">
        <v>828</v>
      </c>
      <c r="BS1006" s="1936">
        <v>5</v>
      </c>
      <c r="BT1006" s="1936">
        <v>1</v>
      </c>
      <c r="BU1006" s="1936">
        <v>1</v>
      </c>
      <c r="BV1006" s="1936" t="s">
        <v>828</v>
      </c>
      <c r="BW1006" s="1936" t="s">
        <v>828</v>
      </c>
      <c r="BX1006" s="1936" t="s">
        <v>828</v>
      </c>
      <c r="BY1006" s="1936" t="s">
        <v>828</v>
      </c>
      <c r="BZ1006" s="1936" t="s">
        <v>828</v>
      </c>
      <c r="CA1006" s="1936" t="s">
        <v>828</v>
      </c>
      <c r="CB1006" s="1936" t="s">
        <v>2960</v>
      </c>
      <c r="CC1006" s="1936" t="s">
        <v>828</v>
      </c>
      <c r="CD1006" s="1936" t="s">
        <v>828</v>
      </c>
      <c r="CE1006" s="1936" t="s">
        <v>828</v>
      </c>
      <c r="CF1006" s="1936" t="s">
        <v>828</v>
      </c>
      <c r="CG1006" s="1936" t="s">
        <v>828</v>
      </c>
      <c r="CH1006" s="1936" t="s">
        <v>828</v>
      </c>
      <c r="CI1006" s="1936" t="s">
        <v>828</v>
      </c>
      <c r="CJ1006" s="1936" t="s">
        <v>828</v>
      </c>
      <c r="CK1006" s="729"/>
      <c r="CL1006" s="1936" t="s">
        <v>1162</v>
      </c>
      <c r="CM1006" s="1936">
        <v>40</v>
      </c>
      <c r="CN1006" s="1936">
        <v>9.8000000000000007</v>
      </c>
      <c r="CO1006" s="1936">
        <v>5</v>
      </c>
      <c r="CP1006" s="1936" t="s">
        <v>3038</v>
      </c>
      <c r="CQ1006" s="1936">
        <v>1</v>
      </c>
      <c r="CR1006" s="1936" t="s">
        <v>828</v>
      </c>
      <c r="CS1006" s="1936">
        <v>3.3</v>
      </c>
      <c r="CT1006" s="1936">
        <v>3.3</v>
      </c>
      <c r="CU1006" s="1937">
        <v>1.5</v>
      </c>
      <c r="CV1006" s="1936">
        <v>1.5</v>
      </c>
      <c r="CW1006" s="1936">
        <v>1</v>
      </c>
      <c r="CX1006" s="1936">
        <v>1.5</v>
      </c>
      <c r="CY1006" s="1936">
        <v>2</v>
      </c>
      <c r="CZ1006" s="1936">
        <v>1.5</v>
      </c>
      <c r="DA1006" s="1936">
        <v>1</v>
      </c>
      <c r="DB1006" s="1936">
        <v>1</v>
      </c>
      <c r="DC1006" s="1936">
        <v>0.9</v>
      </c>
      <c r="DD1006" s="1936">
        <v>0.9</v>
      </c>
      <c r="DE1006" s="1936">
        <v>0</v>
      </c>
      <c r="DF1006" s="1936" t="s">
        <v>828</v>
      </c>
      <c r="DG1006" s="1936" t="s">
        <v>828</v>
      </c>
      <c r="DH1006" s="1936" t="s">
        <v>828</v>
      </c>
      <c r="DI1006" s="1936">
        <v>0</v>
      </c>
      <c r="DJ1006" s="1936" t="s">
        <v>828</v>
      </c>
      <c r="DK1006" s="1936" t="s">
        <v>3040</v>
      </c>
      <c r="DL1006" s="1936">
        <v>0.8</v>
      </c>
      <c r="DM1006" s="1936">
        <v>0.8</v>
      </c>
      <c r="DN1006" s="1936">
        <v>0.8</v>
      </c>
      <c r="DO1006" s="1936" t="s">
        <v>828</v>
      </c>
      <c r="DP1006" s="1936">
        <v>0.9</v>
      </c>
      <c r="DQ1006" s="1936" t="s">
        <v>919</v>
      </c>
      <c r="DR1006" s="1934">
        <v>0</v>
      </c>
      <c r="DS1006" s="2000">
        <v>0.4</v>
      </c>
      <c r="DT1006" s="1936" t="s">
        <v>828</v>
      </c>
      <c r="DU1006" s="1936" t="s">
        <v>828</v>
      </c>
      <c r="DV1006" s="1936" t="s">
        <v>828</v>
      </c>
      <c r="DW1006" s="1936" t="s">
        <v>828</v>
      </c>
      <c r="DX1006" s="1936" t="s">
        <v>828</v>
      </c>
      <c r="DY1006" s="1936"/>
      <c r="DZ1006" s="87"/>
      <c r="EA1006" s="2000">
        <v>0.4</v>
      </c>
      <c r="EB1006" s="2004">
        <f t="shared" si="15"/>
        <v>0.4</v>
      </c>
      <c r="EC1006" s="87"/>
      <c r="ED1006" s="87"/>
      <c r="EE1006" s="87"/>
      <c r="EF1006" s="87"/>
      <c r="EG1006" s="87"/>
      <c r="EH1006" s="87"/>
      <c r="EI1006" s="87"/>
      <c r="EJ1006" s="87"/>
      <c r="EK1006" s="87"/>
      <c r="EL1006" s="87"/>
      <c r="EM1006" s="87"/>
    </row>
    <row r="1007" spans="1:143">
      <c r="A1007" s="1933">
        <v>5713</v>
      </c>
      <c r="B1007" s="1936" t="s">
        <v>828</v>
      </c>
      <c r="C1007" s="1936" t="s">
        <v>828</v>
      </c>
      <c r="D1007" s="1937">
        <v>150336</v>
      </c>
      <c r="E1007" s="1936" t="s">
        <v>1044</v>
      </c>
      <c r="F1007" s="1936">
        <v>72576</v>
      </c>
      <c r="G1007" s="1936" t="s">
        <v>926</v>
      </c>
      <c r="H1007" s="1936">
        <v>72576</v>
      </c>
      <c r="I1007" s="1936" t="s">
        <v>926</v>
      </c>
      <c r="J1007" s="1936">
        <v>8001052</v>
      </c>
      <c r="K1007" s="1936">
        <v>8000225</v>
      </c>
      <c r="L1007" s="1936">
        <v>8000226</v>
      </c>
      <c r="M1007" s="1936" t="s">
        <v>831</v>
      </c>
      <c r="N1007" s="1936" t="s">
        <v>920</v>
      </c>
      <c r="O1007" s="1936">
        <v>8000227</v>
      </c>
      <c r="P1007" s="1936" t="s">
        <v>828</v>
      </c>
      <c r="Q1007" s="1936">
        <v>8000212</v>
      </c>
      <c r="R1007" s="1936">
        <v>9001047</v>
      </c>
      <c r="S1007" s="1936">
        <v>8000474</v>
      </c>
      <c r="T1007" s="1936">
        <v>8000475</v>
      </c>
      <c r="U1007" s="1936">
        <v>8000476</v>
      </c>
      <c r="V1007" s="1936">
        <v>8000185</v>
      </c>
      <c r="W1007" s="1936">
        <v>8000186</v>
      </c>
      <c r="X1007" s="1936">
        <v>8000187</v>
      </c>
      <c r="Y1007" s="1936">
        <v>8000477</v>
      </c>
      <c r="Z1007" s="1936">
        <v>8000183</v>
      </c>
      <c r="AA1007" s="1936">
        <v>8000478</v>
      </c>
      <c r="AB1007" s="1936">
        <v>8000473</v>
      </c>
      <c r="AC1007" s="1936">
        <v>0</v>
      </c>
      <c r="AD1007" s="1936" t="s">
        <v>828</v>
      </c>
      <c r="AE1007" s="1936">
        <v>8000480</v>
      </c>
      <c r="AF1007" s="1936">
        <v>8000481</v>
      </c>
      <c r="AG1007" s="1936">
        <v>8000162</v>
      </c>
      <c r="AH1007" s="1936">
        <v>0</v>
      </c>
      <c r="AI1007" s="1936" t="s">
        <v>919</v>
      </c>
      <c r="AJ1007" s="1936">
        <v>3</v>
      </c>
      <c r="AK1007" s="1936">
        <v>4</v>
      </c>
      <c r="AL1007" s="1936">
        <v>5</v>
      </c>
      <c r="AM1007" s="1936">
        <v>0</v>
      </c>
      <c r="AN1007" s="1936">
        <v>8000664</v>
      </c>
      <c r="AO1007" s="1936" t="s">
        <v>5924</v>
      </c>
      <c r="AP1007" s="1934" t="s">
        <v>9524</v>
      </c>
      <c r="AQ1007" s="1936" t="s">
        <v>7948</v>
      </c>
      <c r="AR1007" s="1936">
        <v>0</v>
      </c>
      <c r="AS1007" s="1936">
        <v>0</v>
      </c>
      <c r="AT1007" s="1936">
        <v>0</v>
      </c>
      <c r="AU1007" s="1936">
        <v>0</v>
      </c>
      <c r="AV1007" s="1936">
        <v>0</v>
      </c>
      <c r="AX1007" s="1936" t="s">
        <v>1162</v>
      </c>
      <c r="AY1007" s="1936">
        <v>0</v>
      </c>
      <c r="AZ1007" s="1937">
        <v>0</v>
      </c>
      <c r="BA1007" s="1936" t="s">
        <v>828</v>
      </c>
      <c r="BB1007" s="1936" t="s">
        <v>828</v>
      </c>
      <c r="BC1007" s="1936" t="s">
        <v>828</v>
      </c>
      <c r="BD1007" s="1936" t="s">
        <v>828</v>
      </c>
      <c r="BE1007" s="1936" t="s">
        <v>828</v>
      </c>
      <c r="BF1007" s="1936" t="s">
        <v>828</v>
      </c>
      <c r="BG1007" s="1936" t="s">
        <v>828</v>
      </c>
      <c r="BH1007" s="1936" t="s">
        <v>828</v>
      </c>
      <c r="BI1007" s="1936" t="s">
        <v>828</v>
      </c>
      <c r="BJ1007" s="1936" t="s">
        <v>828</v>
      </c>
      <c r="BK1007" s="1936" t="s">
        <v>828</v>
      </c>
      <c r="BL1007" s="1936" t="s">
        <v>828</v>
      </c>
      <c r="BM1007" s="1936" t="s">
        <v>828</v>
      </c>
      <c r="BN1007" s="1936" t="s">
        <v>828</v>
      </c>
      <c r="BO1007" s="1936" t="s">
        <v>828</v>
      </c>
      <c r="BP1007" s="1936" t="s">
        <v>2960</v>
      </c>
      <c r="BQ1007" s="1936" t="s">
        <v>828</v>
      </c>
      <c r="BR1007" s="1936" t="s">
        <v>828</v>
      </c>
      <c r="BS1007" s="1936" t="s">
        <v>926</v>
      </c>
      <c r="BT1007" s="1936" t="s">
        <v>919</v>
      </c>
      <c r="BU1007" s="1936" t="s">
        <v>919</v>
      </c>
      <c r="BV1007" s="1936" t="s">
        <v>828</v>
      </c>
      <c r="BW1007" s="1936" t="s">
        <v>828</v>
      </c>
      <c r="BX1007" s="1936" t="s">
        <v>828</v>
      </c>
      <c r="BY1007" s="1936" t="s">
        <v>828</v>
      </c>
      <c r="BZ1007" s="1936" t="s">
        <v>828</v>
      </c>
      <c r="CA1007" s="1936" t="s">
        <v>828</v>
      </c>
      <c r="CB1007" s="1936" t="s">
        <v>2960</v>
      </c>
      <c r="CC1007" s="1936" t="s">
        <v>828</v>
      </c>
      <c r="CD1007" s="1936" t="s">
        <v>828</v>
      </c>
      <c r="CE1007" s="1936" t="s">
        <v>828</v>
      </c>
      <c r="CF1007" s="1936" t="s">
        <v>828</v>
      </c>
      <c r="CG1007" s="1936" t="s">
        <v>828</v>
      </c>
      <c r="CH1007" s="1936" t="s">
        <v>828</v>
      </c>
      <c r="CI1007" s="1936" t="s">
        <v>828</v>
      </c>
      <c r="CJ1007" s="1936" t="s">
        <v>828</v>
      </c>
      <c r="CK1007" s="729"/>
      <c r="CL1007" s="1936" t="s">
        <v>1162</v>
      </c>
      <c r="CM1007" s="1936">
        <v>40</v>
      </c>
      <c r="CN1007" s="1936">
        <v>9.8000000000000007</v>
      </c>
      <c r="CO1007" s="1936">
        <v>5</v>
      </c>
      <c r="CP1007" s="1936" t="s">
        <v>3038</v>
      </c>
      <c r="CQ1007" s="1936">
        <v>1</v>
      </c>
      <c r="CR1007" s="1936" t="s">
        <v>828</v>
      </c>
      <c r="CS1007" s="1936">
        <v>3.3</v>
      </c>
      <c r="CT1007" s="1936">
        <v>3.3</v>
      </c>
      <c r="CU1007" s="1937">
        <v>1.5</v>
      </c>
      <c r="CV1007" s="1936">
        <v>1.5</v>
      </c>
      <c r="CW1007" s="1936">
        <v>1</v>
      </c>
      <c r="CX1007" s="1936">
        <v>1.5</v>
      </c>
      <c r="CY1007" s="1936">
        <v>2</v>
      </c>
      <c r="CZ1007" s="1936">
        <v>1.5</v>
      </c>
      <c r="DA1007" s="1936">
        <v>1</v>
      </c>
      <c r="DB1007" s="1936">
        <v>1</v>
      </c>
      <c r="DC1007" s="1936">
        <v>0.9</v>
      </c>
      <c r="DD1007" s="1936">
        <v>0.9</v>
      </c>
      <c r="DE1007" s="1936">
        <v>0</v>
      </c>
      <c r="DF1007" s="1936" t="s">
        <v>828</v>
      </c>
      <c r="DG1007" s="1936" t="s">
        <v>828</v>
      </c>
      <c r="DH1007" s="1936" t="s">
        <v>828</v>
      </c>
      <c r="DI1007" s="1936">
        <v>0</v>
      </c>
      <c r="DJ1007" s="1936" t="s">
        <v>828</v>
      </c>
      <c r="DK1007" s="1936" t="s">
        <v>3040</v>
      </c>
      <c r="DL1007" s="1936">
        <v>0.8</v>
      </c>
      <c r="DM1007" s="1936">
        <v>0.8</v>
      </c>
      <c r="DN1007" s="1936">
        <v>0.8</v>
      </c>
      <c r="DO1007" s="1936" t="s">
        <v>828</v>
      </c>
      <c r="DP1007" s="1936">
        <v>0.9</v>
      </c>
      <c r="DQ1007" s="1936" t="s">
        <v>919</v>
      </c>
      <c r="DR1007" s="1934">
        <v>0</v>
      </c>
      <c r="DS1007" s="2000">
        <v>0.4</v>
      </c>
      <c r="DT1007" s="1936" t="s">
        <v>828</v>
      </c>
      <c r="DU1007" s="1936" t="s">
        <v>828</v>
      </c>
      <c r="DV1007" s="1936" t="s">
        <v>828</v>
      </c>
      <c r="DW1007" s="1936" t="s">
        <v>828</v>
      </c>
      <c r="DX1007" s="1936" t="s">
        <v>828</v>
      </c>
      <c r="DY1007" s="1936"/>
      <c r="DZ1007" s="87"/>
      <c r="EA1007" s="2000">
        <v>0.4</v>
      </c>
      <c r="EB1007" s="2004">
        <f t="shared" si="15"/>
        <v>0.4</v>
      </c>
      <c r="EC1007" s="87"/>
      <c r="ED1007" s="87"/>
      <c r="EE1007" s="87"/>
      <c r="EF1007" s="87"/>
      <c r="EG1007" s="87"/>
      <c r="EH1007" s="87"/>
      <c r="EI1007" s="87"/>
      <c r="EJ1007" s="87"/>
      <c r="EK1007" s="87"/>
      <c r="EL1007" s="87"/>
      <c r="EM1007" s="87"/>
    </row>
    <row r="1008" spans="1:143">
      <c r="A1008" s="1931">
        <v>5714</v>
      </c>
      <c r="B1008" s="1934" t="s">
        <v>919</v>
      </c>
      <c r="C1008" s="1933" t="s">
        <v>828</v>
      </c>
      <c r="D1008" s="1935" t="s">
        <v>4633</v>
      </c>
      <c r="E1008" s="1934" t="s">
        <v>828</v>
      </c>
      <c r="F1008" s="1934" t="s">
        <v>828</v>
      </c>
      <c r="G1008" s="1934" t="s">
        <v>828</v>
      </c>
      <c r="H1008" s="1934" t="s">
        <v>828</v>
      </c>
      <c r="I1008" s="1934" t="s">
        <v>828</v>
      </c>
      <c r="J1008" s="1934" t="s">
        <v>828</v>
      </c>
      <c r="K1008" s="1934" t="s">
        <v>828</v>
      </c>
      <c r="L1008" s="1934" t="s">
        <v>828</v>
      </c>
      <c r="M1008" s="1934" t="s">
        <v>828</v>
      </c>
      <c r="N1008" s="1934" t="s">
        <v>828</v>
      </c>
      <c r="O1008" s="1934" t="s">
        <v>828</v>
      </c>
      <c r="P1008" s="1934" t="s">
        <v>828</v>
      </c>
      <c r="Q1008" s="1934" t="s">
        <v>828</v>
      </c>
      <c r="R1008" s="1934" t="s">
        <v>828</v>
      </c>
      <c r="S1008" s="1934" t="s">
        <v>828</v>
      </c>
      <c r="T1008" s="1934" t="s">
        <v>828</v>
      </c>
      <c r="U1008" s="1934" t="s">
        <v>828</v>
      </c>
      <c r="V1008" s="1934" t="s">
        <v>828</v>
      </c>
      <c r="W1008" s="1934" t="s">
        <v>828</v>
      </c>
      <c r="X1008" s="1934" t="s">
        <v>828</v>
      </c>
      <c r="Y1008" s="1934" t="s">
        <v>828</v>
      </c>
      <c r="Z1008" s="1934" t="s">
        <v>828</v>
      </c>
      <c r="AA1008" s="1934" t="s">
        <v>828</v>
      </c>
      <c r="AB1008" s="1934" t="s">
        <v>828</v>
      </c>
      <c r="AC1008" s="1934" t="s">
        <v>828</v>
      </c>
      <c r="AD1008" s="1934" t="s">
        <v>828</v>
      </c>
      <c r="AE1008" s="1934" t="s">
        <v>828</v>
      </c>
      <c r="AF1008" s="1934" t="s">
        <v>828</v>
      </c>
      <c r="AG1008" s="1934" t="s">
        <v>828</v>
      </c>
      <c r="AH1008" s="1934" t="s">
        <v>828</v>
      </c>
      <c r="AI1008" s="1934" t="s">
        <v>828</v>
      </c>
      <c r="AJ1008" s="1934" t="s">
        <v>828</v>
      </c>
      <c r="AK1008" s="1934" t="s">
        <v>828</v>
      </c>
      <c r="AL1008" s="1934" t="s">
        <v>828</v>
      </c>
      <c r="AM1008" s="1934" t="s">
        <v>828</v>
      </c>
      <c r="AN1008" s="1934" t="s">
        <v>828</v>
      </c>
      <c r="AO1008" s="1934" t="s">
        <v>828</v>
      </c>
      <c r="AP1008" s="1934" t="s">
        <v>9524</v>
      </c>
      <c r="AQ1008" s="1934" t="s">
        <v>7948</v>
      </c>
      <c r="AR1008" s="1934" t="s">
        <v>828</v>
      </c>
      <c r="AS1008" s="1934" t="s">
        <v>828</v>
      </c>
      <c r="AT1008" s="1934" t="s">
        <v>828</v>
      </c>
      <c r="AU1008" s="1934" t="s">
        <v>828</v>
      </c>
      <c r="AV1008" s="1934" t="s">
        <v>828</v>
      </c>
      <c r="AX1008" s="1934" t="s">
        <v>828</v>
      </c>
      <c r="AY1008" s="1933" t="s">
        <v>828</v>
      </c>
      <c r="AZ1008" s="1935" t="s">
        <v>828</v>
      </c>
      <c r="BA1008" s="1934" t="s">
        <v>828</v>
      </c>
      <c r="BB1008" s="1934" t="s">
        <v>828</v>
      </c>
      <c r="BC1008" s="1934" t="s">
        <v>828</v>
      </c>
      <c r="BD1008" s="1934" t="s">
        <v>828</v>
      </c>
      <c r="BE1008" s="1934" t="s">
        <v>828</v>
      </c>
      <c r="BF1008" s="1934" t="s">
        <v>828</v>
      </c>
      <c r="BG1008" s="1934" t="s">
        <v>828</v>
      </c>
      <c r="BH1008" s="1934" t="s">
        <v>828</v>
      </c>
      <c r="BI1008" s="1934" t="s">
        <v>828</v>
      </c>
      <c r="BJ1008" s="1934" t="s">
        <v>828</v>
      </c>
      <c r="BK1008" s="1934" t="s">
        <v>828</v>
      </c>
      <c r="BL1008" s="1934" t="s">
        <v>828</v>
      </c>
      <c r="BM1008" s="1934" t="s">
        <v>828</v>
      </c>
      <c r="BN1008" s="1934" t="s">
        <v>828</v>
      </c>
      <c r="BO1008" s="1934" t="s">
        <v>828</v>
      </c>
      <c r="BP1008" s="1934" t="s">
        <v>828</v>
      </c>
      <c r="BQ1008" s="1934" t="s">
        <v>828</v>
      </c>
      <c r="BR1008" s="1934" t="s">
        <v>828</v>
      </c>
      <c r="BS1008" s="1934" t="s">
        <v>828</v>
      </c>
      <c r="BT1008" s="1934" t="s">
        <v>828</v>
      </c>
      <c r="BU1008" s="1934" t="s">
        <v>828</v>
      </c>
      <c r="BV1008" s="1934" t="s">
        <v>828</v>
      </c>
      <c r="BW1008" s="1934" t="s">
        <v>828</v>
      </c>
      <c r="BX1008" s="1934" t="s">
        <v>828</v>
      </c>
      <c r="BY1008" s="1934" t="s">
        <v>828</v>
      </c>
      <c r="BZ1008" s="1934" t="s">
        <v>828</v>
      </c>
      <c r="CA1008" s="1934" t="s">
        <v>828</v>
      </c>
      <c r="CB1008" s="1934" t="s">
        <v>828</v>
      </c>
      <c r="CC1008" s="1934" t="s">
        <v>828</v>
      </c>
      <c r="CD1008" s="1934" t="s">
        <v>828</v>
      </c>
      <c r="CE1008" s="1934" t="s">
        <v>828</v>
      </c>
      <c r="CF1008" s="1934" t="s">
        <v>828</v>
      </c>
      <c r="CG1008" s="1934" t="s">
        <v>828</v>
      </c>
      <c r="CH1008" s="1934" t="s">
        <v>828</v>
      </c>
      <c r="CI1008" s="1934" t="s">
        <v>828</v>
      </c>
      <c r="CJ1008" s="1934" t="s">
        <v>828</v>
      </c>
      <c r="CK1008" s="729"/>
      <c r="CL1008" s="1934" t="s">
        <v>828</v>
      </c>
      <c r="CM1008" s="1934" t="s">
        <v>828</v>
      </c>
      <c r="CN1008" s="1934" t="s">
        <v>828</v>
      </c>
      <c r="CO1008" s="1934" t="s">
        <v>828</v>
      </c>
      <c r="CP1008" s="1934" t="s">
        <v>828</v>
      </c>
      <c r="CQ1008" s="1934" t="s">
        <v>828</v>
      </c>
      <c r="CR1008" s="1934" t="s">
        <v>828</v>
      </c>
      <c r="CS1008" s="1934" t="s">
        <v>828</v>
      </c>
      <c r="CT1008" s="1933" t="s">
        <v>828</v>
      </c>
      <c r="CU1008" s="1935" t="s">
        <v>828</v>
      </c>
      <c r="CV1008" s="1934" t="s">
        <v>828</v>
      </c>
      <c r="CW1008" s="1934" t="s">
        <v>828</v>
      </c>
      <c r="CX1008" s="1934" t="s">
        <v>828</v>
      </c>
      <c r="CY1008" s="1934" t="s">
        <v>828</v>
      </c>
      <c r="CZ1008" s="1934" t="s">
        <v>828</v>
      </c>
      <c r="DA1008" s="1934" t="s">
        <v>828</v>
      </c>
      <c r="DB1008" s="1934" t="s">
        <v>828</v>
      </c>
      <c r="DC1008" s="1934" t="s">
        <v>828</v>
      </c>
      <c r="DD1008" s="1934" t="s">
        <v>828</v>
      </c>
      <c r="DE1008" s="1934" t="s">
        <v>828</v>
      </c>
      <c r="DF1008" s="1934" t="s">
        <v>828</v>
      </c>
      <c r="DG1008" s="1934" t="s">
        <v>828</v>
      </c>
      <c r="DH1008" s="1934" t="s">
        <v>828</v>
      </c>
      <c r="DI1008" s="1934" t="s">
        <v>828</v>
      </c>
      <c r="DJ1008" s="1934" t="s">
        <v>828</v>
      </c>
      <c r="DK1008" s="1934" t="s">
        <v>828</v>
      </c>
      <c r="DL1008" s="1934">
        <v>0</v>
      </c>
      <c r="DM1008" s="1934">
        <v>0</v>
      </c>
      <c r="DN1008" s="1934">
        <v>0</v>
      </c>
      <c r="DO1008" s="1934" t="s">
        <v>828</v>
      </c>
      <c r="DP1008" s="1934" t="s">
        <v>828</v>
      </c>
      <c r="DQ1008" s="1934" t="s">
        <v>828</v>
      </c>
      <c r="DR1008" s="1934">
        <v>0</v>
      </c>
      <c r="DS1008" s="1934">
        <v>0</v>
      </c>
      <c r="DT1008" s="1934" t="s">
        <v>828</v>
      </c>
      <c r="DU1008" s="1934" t="s">
        <v>828</v>
      </c>
      <c r="DV1008" s="1934" t="s">
        <v>828</v>
      </c>
      <c r="DW1008" s="1934" t="s">
        <v>828</v>
      </c>
      <c r="DX1008" s="1934" t="s">
        <v>828</v>
      </c>
      <c r="DY1008" s="1934"/>
      <c r="DZ1008" s="87"/>
      <c r="EA1008" s="1934">
        <v>0</v>
      </c>
      <c r="EB1008" s="2004">
        <f t="shared" ref="EB1008:EB1071" si="16">IF(EA1008&lt;0.5, EA1008, EA1008*3)</f>
        <v>0</v>
      </c>
      <c r="EC1008" s="87"/>
      <c r="ED1008" s="87"/>
      <c r="EE1008" s="87"/>
      <c r="EF1008" s="87"/>
      <c r="EG1008" s="87"/>
      <c r="EH1008" s="87"/>
      <c r="EI1008" s="87"/>
      <c r="EJ1008" s="87"/>
      <c r="EK1008" s="87"/>
      <c r="EL1008" s="87"/>
      <c r="EM1008" s="87"/>
    </row>
    <row r="1009" spans="1:143">
      <c r="A1009" s="1933">
        <v>5715</v>
      </c>
      <c r="B1009" s="1936" t="s">
        <v>828</v>
      </c>
      <c r="C1009" s="1936" t="s">
        <v>828</v>
      </c>
      <c r="D1009" s="1937">
        <v>44064</v>
      </c>
      <c r="E1009" s="1936" t="s">
        <v>1044</v>
      </c>
      <c r="F1009" s="1936" t="s">
        <v>828</v>
      </c>
      <c r="G1009" s="1936" t="s">
        <v>828</v>
      </c>
      <c r="H1009" s="1936" t="s">
        <v>828</v>
      </c>
      <c r="I1009" s="1936" t="s">
        <v>828</v>
      </c>
      <c r="J1009" s="1936">
        <v>8001053</v>
      </c>
      <c r="K1009" s="1936">
        <v>8000225</v>
      </c>
      <c r="L1009" s="1936">
        <v>8000226</v>
      </c>
      <c r="M1009" s="1936" t="s">
        <v>831</v>
      </c>
      <c r="N1009" s="1936" t="s">
        <v>920</v>
      </c>
      <c r="O1009" s="1936">
        <v>8000227</v>
      </c>
      <c r="P1009" s="1936" t="s">
        <v>828</v>
      </c>
      <c r="Q1009" s="1936">
        <v>8000212</v>
      </c>
      <c r="R1009" s="1936">
        <v>9001047</v>
      </c>
      <c r="S1009" s="1936">
        <v>8000474</v>
      </c>
      <c r="T1009" s="1936">
        <v>8000475</v>
      </c>
      <c r="U1009" s="1936">
        <v>8000476</v>
      </c>
      <c r="V1009" s="1936">
        <v>8000185</v>
      </c>
      <c r="W1009" s="1936">
        <v>8000186</v>
      </c>
      <c r="X1009" s="1936">
        <v>8000187</v>
      </c>
      <c r="Y1009" s="1936">
        <v>8000477</v>
      </c>
      <c r="Z1009" s="1936">
        <v>8000183</v>
      </c>
      <c r="AA1009" s="1936">
        <v>8000478</v>
      </c>
      <c r="AB1009" s="1936">
        <v>8000473</v>
      </c>
      <c r="AC1009" s="1936">
        <v>0</v>
      </c>
      <c r="AD1009" s="1936" t="s">
        <v>828</v>
      </c>
      <c r="AE1009" s="1936">
        <v>8000480</v>
      </c>
      <c r="AF1009" s="1936">
        <v>8000481</v>
      </c>
      <c r="AG1009" s="1936">
        <v>8000162</v>
      </c>
      <c r="AH1009" s="1936">
        <v>0</v>
      </c>
      <c r="AI1009" s="1936" t="s">
        <v>919</v>
      </c>
      <c r="AJ1009" s="1936">
        <v>3</v>
      </c>
      <c r="AK1009" s="1936">
        <v>4</v>
      </c>
      <c r="AL1009" s="1936">
        <v>5</v>
      </c>
      <c r="AM1009" s="1936">
        <v>0</v>
      </c>
      <c r="AN1009" s="1936">
        <v>8000664</v>
      </c>
      <c r="AO1009" s="1936" t="s">
        <v>5924</v>
      </c>
      <c r="AP1009" s="1934" t="s">
        <v>9524</v>
      </c>
      <c r="AQ1009" s="1936" t="s">
        <v>7948</v>
      </c>
      <c r="AR1009" s="1936">
        <v>0</v>
      </c>
      <c r="AS1009" s="1936">
        <v>0</v>
      </c>
      <c r="AT1009" s="1936">
        <v>0</v>
      </c>
      <c r="AU1009" s="1936">
        <v>0</v>
      </c>
      <c r="AV1009" s="1936">
        <v>0</v>
      </c>
      <c r="AX1009" s="1936" t="s">
        <v>1162</v>
      </c>
      <c r="AY1009" s="1936">
        <v>0</v>
      </c>
      <c r="AZ1009" s="1937">
        <v>0</v>
      </c>
      <c r="BA1009" s="1936" t="s">
        <v>828</v>
      </c>
      <c r="BB1009" s="1936" t="s">
        <v>828</v>
      </c>
      <c r="BC1009" s="1936" t="s">
        <v>828</v>
      </c>
      <c r="BD1009" s="1936" t="s">
        <v>828</v>
      </c>
      <c r="BE1009" s="1936" t="s">
        <v>828</v>
      </c>
      <c r="BF1009" s="1936" t="s">
        <v>828</v>
      </c>
      <c r="BG1009" s="1936" t="s">
        <v>828</v>
      </c>
      <c r="BH1009" s="1936" t="s">
        <v>828</v>
      </c>
      <c r="BI1009" s="1936" t="s">
        <v>828</v>
      </c>
      <c r="BJ1009" s="1936" t="s">
        <v>828</v>
      </c>
      <c r="BK1009" s="1936" t="s">
        <v>828</v>
      </c>
      <c r="BL1009" s="1936" t="s">
        <v>828</v>
      </c>
      <c r="BM1009" s="1936" t="s">
        <v>828</v>
      </c>
      <c r="BN1009" s="1936" t="s">
        <v>828</v>
      </c>
      <c r="BO1009" s="1936" t="s">
        <v>828</v>
      </c>
      <c r="BP1009" s="1936" t="s">
        <v>2960</v>
      </c>
      <c r="BQ1009" s="1936" t="s">
        <v>828</v>
      </c>
      <c r="BR1009" s="1936" t="s">
        <v>828</v>
      </c>
      <c r="BS1009" s="1936">
        <v>5</v>
      </c>
      <c r="BT1009" s="1936">
        <v>1</v>
      </c>
      <c r="BU1009" s="1936">
        <v>1</v>
      </c>
      <c r="BV1009" s="1936" t="s">
        <v>828</v>
      </c>
      <c r="BW1009" s="1936" t="s">
        <v>828</v>
      </c>
      <c r="BX1009" s="1936" t="s">
        <v>828</v>
      </c>
      <c r="BY1009" s="1936" t="s">
        <v>828</v>
      </c>
      <c r="BZ1009" s="1936" t="s">
        <v>828</v>
      </c>
      <c r="CA1009" s="1936" t="s">
        <v>828</v>
      </c>
      <c r="CB1009" s="1936" t="s">
        <v>2960</v>
      </c>
      <c r="CC1009" s="1936" t="s">
        <v>828</v>
      </c>
      <c r="CD1009" s="1936" t="s">
        <v>828</v>
      </c>
      <c r="CE1009" s="1936" t="s">
        <v>828</v>
      </c>
      <c r="CF1009" s="1936" t="s">
        <v>828</v>
      </c>
      <c r="CG1009" s="1936" t="s">
        <v>828</v>
      </c>
      <c r="CH1009" s="1936" t="s">
        <v>828</v>
      </c>
      <c r="CI1009" s="1936" t="s">
        <v>828</v>
      </c>
      <c r="CJ1009" s="1936" t="s">
        <v>828</v>
      </c>
      <c r="CK1009" s="729"/>
      <c r="CL1009" s="1936" t="s">
        <v>1162</v>
      </c>
      <c r="CM1009" s="1936">
        <v>40</v>
      </c>
      <c r="CN1009" s="1936">
        <v>9.8000000000000007</v>
      </c>
      <c r="CO1009" s="1936">
        <v>5</v>
      </c>
      <c r="CP1009" s="1936" t="s">
        <v>3038</v>
      </c>
      <c r="CQ1009" s="1936">
        <v>1</v>
      </c>
      <c r="CR1009" s="1936" t="s">
        <v>828</v>
      </c>
      <c r="CS1009" s="1936">
        <v>3.3</v>
      </c>
      <c r="CT1009" s="1936">
        <v>3.3</v>
      </c>
      <c r="CU1009" s="1937">
        <v>1.5</v>
      </c>
      <c r="CV1009" s="1936">
        <v>1.5</v>
      </c>
      <c r="CW1009" s="1936">
        <v>1</v>
      </c>
      <c r="CX1009" s="1936">
        <v>1.5</v>
      </c>
      <c r="CY1009" s="1936">
        <v>2</v>
      </c>
      <c r="CZ1009" s="1936">
        <v>1.5</v>
      </c>
      <c r="DA1009" s="1936">
        <v>1</v>
      </c>
      <c r="DB1009" s="1936">
        <v>1</v>
      </c>
      <c r="DC1009" s="1936">
        <v>0.9</v>
      </c>
      <c r="DD1009" s="1936">
        <v>0.9</v>
      </c>
      <c r="DE1009" s="1936">
        <v>0</v>
      </c>
      <c r="DF1009" s="1936" t="s">
        <v>828</v>
      </c>
      <c r="DG1009" s="1936" t="s">
        <v>828</v>
      </c>
      <c r="DH1009" s="1936" t="s">
        <v>828</v>
      </c>
      <c r="DI1009" s="1936">
        <v>0</v>
      </c>
      <c r="DJ1009" s="1936" t="s">
        <v>828</v>
      </c>
      <c r="DK1009" s="1936" t="s">
        <v>3040</v>
      </c>
      <c r="DL1009" s="1936">
        <v>0.8</v>
      </c>
      <c r="DM1009" s="1936">
        <v>0.8</v>
      </c>
      <c r="DN1009" s="1936">
        <v>0.8</v>
      </c>
      <c r="DO1009" s="1936" t="s">
        <v>828</v>
      </c>
      <c r="DP1009" s="1936">
        <v>0.9</v>
      </c>
      <c r="DQ1009" s="1936" t="s">
        <v>919</v>
      </c>
      <c r="DR1009" s="1934">
        <v>0</v>
      </c>
      <c r="DS1009" s="2000">
        <v>0.4</v>
      </c>
      <c r="DT1009" s="1936" t="s">
        <v>828</v>
      </c>
      <c r="DU1009" s="1936" t="s">
        <v>828</v>
      </c>
      <c r="DV1009" s="1936" t="s">
        <v>828</v>
      </c>
      <c r="DW1009" s="1936" t="s">
        <v>828</v>
      </c>
      <c r="DX1009" s="1936" t="s">
        <v>828</v>
      </c>
      <c r="DY1009" s="1936"/>
      <c r="DZ1009" s="87"/>
      <c r="EA1009" s="2000">
        <v>0.4</v>
      </c>
      <c r="EB1009" s="2004">
        <f t="shared" si="16"/>
        <v>0.4</v>
      </c>
      <c r="EC1009" s="87"/>
      <c r="ED1009" s="87"/>
      <c r="EE1009" s="87"/>
      <c r="EF1009" s="87"/>
      <c r="EG1009" s="87"/>
      <c r="EH1009" s="87"/>
      <c r="EI1009" s="87"/>
      <c r="EJ1009" s="87"/>
      <c r="EK1009" s="87"/>
      <c r="EL1009" s="87"/>
      <c r="EM1009" s="87"/>
    </row>
    <row r="1010" spans="1:143">
      <c r="A1010" s="1932">
        <v>5716</v>
      </c>
      <c r="B1010" s="1936" t="s">
        <v>828</v>
      </c>
      <c r="C1010" s="1936" t="s">
        <v>828</v>
      </c>
      <c r="D1010" s="1937">
        <v>150336</v>
      </c>
      <c r="E1010" s="1936" t="s">
        <v>1044</v>
      </c>
      <c r="F1010" s="1936">
        <v>72576</v>
      </c>
      <c r="G1010" s="1936" t="s">
        <v>926</v>
      </c>
      <c r="H1010" s="1936">
        <v>72576</v>
      </c>
      <c r="I1010" s="1936" t="s">
        <v>926</v>
      </c>
      <c r="J1010" s="1936">
        <v>8001054</v>
      </c>
      <c r="K1010" s="1936">
        <v>8000225</v>
      </c>
      <c r="L1010" s="1936">
        <v>8000226</v>
      </c>
      <c r="M1010" s="1936" t="s">
        <v>831</v>
      </c>
      <c r="N1010" s="1936" t="s">
        <v>920</v>
      </c>
      <c r="O1010" s="1936">
        <v>8000227</v>
      </c>
      <c r="P1010" s="1936" t="s">
        <v>828</v>
      </c>
      <c r="Q1010" s="1936">
        <v>8000212</v>
      </c>
      <c r="R1010" s="1936">
        <v>9001047</v>
      </c>
      <c r="S1010" s="1936">
        <v>8000474</v>
      </c>
      <c r="T1010" s="1936">
        <v>8000475</v>
      </c>
      <c r="U1010" s="1936">
        <v>8000476</v>
      </c>
      <c r="V1010" s="1936">
        <v>8000185</v>
      </c>
      <c r="W1010" s="1936">
        <v>8000186</v>
      </c>
      <c r="X1010" s="1936">
        <v>8000187</v>
      </c>
      <c r="Y1010" s="1936">
        <v>8000477</v>
      </c>
      <c r="Z1010" s="1936">
        <v>8000183</v>
      </c>
      <c r="AA1010" s="1936">
        <v>8000478</v>
      </c>
      <c r="AB1010" s="1936">
        <v>8000473</v>
      </c>
      <c r="AC1010" s="1936">
        <v>0</v>
      </c>
      <c r="AD1010" s="1936" t="s">
        <v>828</v>
      </c>
      <c r="AE1010" s="1936">
        <v>8000480</v>
      </c>
      <c r="AF1010" s="1936">
        <v>8000481</v>
      </c>
      <c r="AG1010" s="1936">
        <v>8000162</v>
      </c>
      <c r="AH1010" s="1936">
        <v>0</v>
      </c>
      <c r="AI1010" s="1936" t="s">
        <v>919</v>
      </c>
      <c r="AJ1010" s="1936">
        <v>3</v>
      </c>
      <c r="AK1010" s="1936">
        <v>4</v>
      </c>
      <c r="AL1010" s="1936">
        <v>5</v>
      </c>
      <c r="AM1010" s="1936">
        <v>0</v>
      </c>
      <c r="AN1010" s="1936">
        <v>8000664</v>
      </c>
      <c r="AO1010" s="1936" t="s">
        <v>5924</v>
      </c>
      <c r="AP1010" s="1934" t="s">
        <v>9524</v>
      </c>
      <c r="AQ1010" s="1936" t="s">
        <v>7948</v>
      </c>
      <c r="AR1010" s="1936">
        <v>0</v>
      </c>
      <c r="AS1010" s="1936">
        <v>0</v>
      </c>
      <c r="AT1010" s="1936">
        <v>0</v>
      </c>
      <c r="AU1010" s="1936">
        <v>0</v>
      </c>
      <c r="AV1010" s="1936">
        <v>0</v>
      </c>
      <c r="AX1010" s="1936" t="s">
        <v>1162</v>
      </c>
      <c r="AY1010" s="1936">
        <v>0</v>
      </c>
      <c r="AZ1010" s="1937">
        <v>0</v>
      </c>
      <c r="BA1010" s="1936" t="s">
        <v>828</v>
      </c>
      <c r="BB1010" s="1936" t="s">
        <v>828</v>
      </c>
      <c r="BC1010" s="1936" t="s">
        <v>828</v>
      </c>
      <c r="BD1010" s="1936" t="s">
        <v>828</v>
      </c>
      <c r="BE1010" s="1936" t="s">
        <v>828</v>
      </c>
      <c r="BF1010" s="1936" t="s">
        <v>828</v>
      </c>
      <c r="BG1010" s="1936" t="s">
        <v>828</v>
      </c>
      <c r="BH1010" s="1936" t="s">
        <v>828</v>
      </c>
      <c r="BI1010" s="1936" t="s">
        <v>828</v>
      </c>
      <c r="BJ1010" s="1936" t="s">
        <v>828</v>
      </c>
      <c r="BK1010" s="1936" t="s">
        <v>828</v>
      </c>
      <c r="BL1010" s="1936" t="s">
        <v>828</v>
      </c>
      <c r="BM1010" s="1936" t="s">
        <v>828</v>
      </c>
      <c r="BN1010" s="1936" t="s">
        <v>828</v>
      </c>
      <c r="BO1010" s="1936" t="s">
        <v>828</v>
      </c>
      <c r="BP1010" s="1936" t="s">
        <v>2960</v>
      </c>
      <c r="BQ1010" s="1936" t="s">
        <v>828</v>
      </c>
      <c r="BR1010" s="1936" t="s">
        <v>828</v>
      </c>
      <c r="BS1010" s="1936" t="s">
        <v>926</v>
      </c>
      <c r="BT1010" s="1936" t="s">
        <v>919</v>
      </c>
      <c r="BU1010" s="1936" t="s">
        <v>919</v>
      </c>
      <c r="BV1010" s="1936" t="s">
        <v>828</v>
      </c>
      <c r="BW1010" s="1936" t="s">
        <v>828</v>
      </c>
      <c r="BX1010" s="1936" t="s">
        <v>828</v>
      </c>
      <c r="BY1010" s="1936" t="s">
        <v>828</v>
      </c>
      <c r="BZ1010" s="1936" t="s">
        <v>828</v>
      </c>
      <c r="CA1010" s="1936" t="s">
        <v>828</v>
      </c>
      <c r="CB1010" s="1936" t="s">
        <v>2960</v>
      </c>
      <c r="CC1010" s="1936" t="s">
        <v>828</v>
      </c>
      <c r="CD1010" s="1936" t="s">
        <v>828</v>
      </c>
      <c r="CE1010" s="1936" t="s">
        <v>828</v>
      </c>
      <c r="CF1010" s="1936" t="s">
        <v>828</v>
      </c>
      <c r="CG1010" s="1936" t="s">
        <v>828</v>
      </c>
      <c r="CH1010" s="1936" t="s">
        <v>828</v>
      </c>
      <c r="CI1010" s="1936" t="s">
        <v>828</v>
      </c>
      <c r="CJ1010" s="1936" t="s">
        <v>828</v>
      </c>
      <c r="CK1010" s="729"/>
      <c r="CL1010" s="1936" t="s">
        <v>1162</v>
      </c>
      <c r="CM1010" s="1936">
        <v>40</v>
      </c>
      <c r="CN1010" s="1936">
        <v>9.8000000000000007</v>
      </c>
      <c r="CO1010" s="1936">
        <v>5</v>
      </c>
      <c r="CP1010" s="1936" t="s">
        <v>3038</v>
      </c>
      <c r="CQ1010" s="1936">
        <v>1</v>
      </c>
      <c r="CR1010" s="1936" t="s">
        <v>828</v>
      </c>
      <c r="CS1010" s="1936">
        <v>3.3</v>
      </c>
      <c r="CT1010" s="1936">
        <v>3.3</v>
      </c>
      <c r="CU1010" s="1937">
        <v>1.5</v>
      </c>
      <c r="CV1010" s="1936">
        <v>1.5</v>
      </c>
      <c r="CW1010" s="1936">
        <v>1</v>
      </c>
      <c r="CX1010" s="1936">
        <v>1.5</v>
      </c>
      <c r="CY1010" s="1936">
        <v>2</v>
      </c>
      <c r="CZ1010" s="1936">
        <v>1.5</v>
      </c>
      <c r="DA1010" s="1936">
        <v>1</v>
      </c>
      <c r="DB1010" s="1936">
        <v>1</v>
      </c>
      <c r="DC1010" s="1936">
        <v>0.9</v>
      </c>
      <c r="DD1010" s="1936">
        <v>0.9</v>
      </c>
      <c r="DE1010" s="1936">
        <v>0</v>
      </c>
      <c r="DF1010" s="1936" t="s">
        <v>828</v>
      </c>
      <c r="DG1010" s="1936" t="s">
        <v>828</v>
      </c>
      <c r="DH1010" s="1936" t="s">
        <v>828</v>
      </c>
      <c r="DI1010" s="1936">
        <v>0</v>
      </c>
      <c r="DJ1010" s="1936" t="s">
        <v>828</v>
      </c>
      <c r="DK1010" s="1936" t="s">
        <v>3040</v>
      </c>
      <c r="DL1010" s="1936">
        <v>0.8</v>
      </c>
      <c r="DM1010" s="1936">
        <v>0.8</v>
      </c>
      <c r="DN1010" s="1936">
        <v>0.8</v>
      </c>
      <c r="DO1010" s="1936" t="s">
        <v>828</v>
      </c>
      <c r="DP1010" s="1936">
        <v>0.9</v>
      </c>
      <c r="DQ1010" s="1936" t="s">
        <v>919</v>
      </c>
      <c r="DR1010" s="1934">
        <v>0</v>
      </c>
      <c r="DS1010" s="2000">
        <v>0.4</v>
      </c>
      <c r="DT1010" s="1936" t="s">
        <v>828</v>
      </c>
      <c r="DU1010" s="1936" t="s">
        <v>828</v>
      </c>
      <c r="DV1010" s="1936" t="s">
        <v>828</v>
      </c>
      <c r="DW1010" s="1936" t="s">
        <v>828</v>
      </c>
      <c r="DX1010" s="1936" t="s">
        <v>828</v>
      </c>
      <c r="DY1010" s="1936"/>
      <c r="DZ1010" s="87"/>
      <c r="EA1010" s="2000">
        <v>0.4</v>
      </c>
      <c r="EB1010" s="2004">
        <f t="shared" si="16"/>
        <v>0.4</v>
      </c>
      <c r="EC1010" s="87"/>
      <c r="ED1010" s="87"/>
      <c r="EE1010" s="87"/>
      <c r="EF1010" s="87"/>
      <c r="EG1010" s="87"/>
      <c r="EH1010" s="87"/>
      <c r="EI1010" s="87"/>
      <c r="EJ1010" s="87"/>
      <c r="EK1010" s="87"/>
      <c r="EL1010" s="87"/>
      <c r="EM1010" s="87"/>
    </row>
    <row r="1011" spans="1:143">
      <c r="A1011" s="1930">
        <v>5717</v>
      </c>
      <c r="B1011" s="1934" t="s">
        <v>919</v>
      </c>
      <c r="C1011" s="1933" t="s">
        <v>828</v>
      </c>
      <c r="D1011" s="1935" t="s">
        <v>4633</v>
      </c>
      <c r="E1011" s="1934" t="s">
        <v>828</v>
      </c>
      <c r="F1011" s="1934" t="s">
        <v>828</v>
      </c>
      <c r="G1011" s="1934" t="s">
        <v>828</v>
      </c>
      <c r="H1011" s="1934" t="s">
        <v>828</v>
      </c>
      <c r="I1011" s="1934" t="s">
        <v>828</v>
      </c>
      <c r="J1011" s="1934" t="s">
        <v>828</v>
      </c>
      <c r="K1011" s="1934" t="s">
        <v>828</v>
      </c>
      <c r="L1011" s="1934" t="s">
        <v>828</v>
      </c>
      <c r="M1011" s="1934" t="s">
        <v>828</v>
      </c>
      <c r="N1011" s="1934" t="s">
        <v>828</v>
      </c>
      <c r="O1011" s="1934" t="s">
        <v>828</v>
      </c>
      <c r="P1011" s="1934" t="s">
        <v>828</v>
      </c>
      <c r="Q1011" s="1934" t="s">
        <v>828</v>
      </c>
      <c r="R1011" s="1934" t="s">
        <v>828</v>
      </c>
      <c r="S1011" s="1934" t="s">
        <v>828</v>
      </c>
      <c r="T1011" s="1934" t="s">
        <v>828</v>
      </c>
      <c r="U1011" s="1934" t="s">
        <v>828</v>
      </c>
      <c r="V1011" s="1934" t="s">
        <v>828</v>
      </c>
      <c r="W1011" s="1934" t="s">
        <v>828</v>
      </c>
      <c r="X1011" s="1934" t="s">
        <v>828</v>
      </c>
      <c r="Y1011" s="1934" t="s">
        <v>828</v>
      </c>
      <c r="Z1011" s="1934" t="s">
        <v>828</v>
      </c>
      <c r="AA1011" s="1934" t="s">
        <v>828</v>
      </c>
      <c r="AB1011" s="1934" t="s">
        <v>828</v>
      </c>
      <c r="AC1011" s="1934" t="s">
        <v>828</v>
      </c>
      <c r="AD1011" s="1934" t="s">
        <v>828</v>
      </c>
      <c r="AE1011" s="1934" t="s">
        <v>828</v>
      </c>
      <c r="AF1011" s="1934" t="s">
        <v>828</v>
      </c>
      <c r="AG1011" s="1934" t="s">
        <v>828</v>
      </c>
      <c r="AH1011" s="1934" t="s">
        <v>828</v>
      </c>
      <c r="AI1011" s="1934" t="s">
        <v>828</v>
      </c>
      <c r="AJ1011" s="1934" t="s">
        <v>828</v>
      </c>
      <c r="AK1011" s="1934" t="s">
        <v>828</v>
      </c>
      <c r="AL1011" s="1934" t="s">
        <v>828</v>
      </c>
      <c r="AM1011" s="1934" t="s">
        <v>828</v>
      </c>
      <c r="AN1011" s="1934" t="s">
        <v>828</v>
      </c>
      <c r="AO1011" s="1934" t="s">
        <v>828</v>
      </c>
      <c r="AP1011" s="1934" t="s">
        <v>9524</v>
      </c>
      <c r="AQ1011" s="1934" t="s">
        <v>7948</v>
      </c>
      <c r="AR1011" s="1934" t="s">
        <v>828</v>
      </c>
      <c r="AS1011" s="1934" t="s">
        <v>828</v>
      </c>
      <c r="AT1011" s="1934" t="s">
        <v>828</v>
      </c>
      <c r="AU1011" s="1934" t="s">
        <v>828</v>
      </c>
      <c r="AV1011" s="1934" t="s">
        <v>828</v>
      </c>
      <c r="AX1011" s="1934" t="s">
        <v>828</v>
      </c>
      <c r="AY1011" s="1933" t="s">
        <v>828</v>
      </c>
      <c r="AZ1011" s="1935" t="s">
        <v>828</v>
      </c>
      <c r="BA1011" s="1934" t="s">
        <v>828</v>
      </c>
      <c r="BB1011" s="1934" t="s">
        <v>828</v>
      </c>
      <c r="BC1011" s="1934" t="s">
        <v>828</v>
      </c>
      <c r="BD1011" s="1934" t="s">
        <v>828</v>
      </c>
      <c r="BE1011" s="1934" t="s">
        <v>828</v>
      </c>
      <c r="BF1011" s="1934" t="s">
        <v>828</v>
      </c>
      <c r="BG1011" s="1934" t="s">
        <v>828</v>
      </c>
      <c r="BH1011" s="1934" t="s">
        <v>828</v>
      </c>
      <c r="BI1011" s="1934" t="s">
        <v>828</v>
      </c>
      <c r="BJ1011" s="1934" t="s">
        <v>828</v>
      </c>
      <c r="BK1011" s="1934" t="s">
        <v>828</v>
      </c>
      <c r="BL1011" s="1934" t="s">
        <v>828</v>
      </c>
      <c r="BM1011" s="1934" t="s">
        <v>828</v>
      </c>
      <c r="BN1011" s="1934" t="s">
        <v>828</v>
      </c>
      <c r="BO1011" s="1934" t="s">
        <v>828</v>
      </c>
      <c r="BP1011" s="1934" t="s">
        <v>828</v>
      </c>
      <c r="BQ1011" s="1934" t="s">
        <v>828</v>
      </c>
      <c r="BR1011" s="1934" t="s">
        <v>828</v>
      </c>
      <c r="BS1011" s="1934" t="s">
        <v>828</v>
      </c>
      <c r="BT1011" s="1934" t="s">
        <v>828</v>
      </c>
      <c r="BU1011" s="1934" t="s">
        <v>828</v>
      </c>
      <c r="BV1011" s="1934" t="s">
        <v>828</v>
      </c>
      <c r="BW1011" s="1934" t="s">
        <v>828</v>
      </c>
      <c r="BX1011" s="1934" t="s">
        <v>828</v>
      </c>
      <c r="BY1011" s="1934" t="s">
        <v>828</v>
      </c>
      <c r="BZ1011" s="1934" t="s">
        <v>828</v>
      </c>
      <c r="CA1011" s="1934" t="s">
        <v>828</v>
      </c>
      <c r="CB1011" s="1934" t="s">
        <v>828</v>
      </c>
      <c r="CC1011" s="1934" t="s">
        <v>828</v>
      </c>
      <c r="CD1011" s="1934" t="s">
        <v>828</v>
      </c>
      <c r="CE1011" s="1934" t="s">
        <v>828</v>
      </c>
      <c r="CF1011" s="1934" t="s">
        <v>828</v>
      </c>
      <c r="CG1011" s="1934" t="s">
        <v>828</v>
      </c>
      <c r="CH1011" s="1934" t="s">
        <v>828</v>
      </c>
      <c r="CI1011" s="1934" t="s">
        <v>828</v>
      </c>
      <c r="CJ1011" s="1934" t="s">
        <v>828</v>
      </c>
      <c r="CK1011" s="729"/>
      <c r="CL1011" s="1934" t="s">
        <v>828</v>
      </c>
      <c r="CM1011" s="1934" t="s">
        <v>828</v>
      </c>
      <c r="CN1011" s="1934" t="s">
        <v>828</v>
      </c>
      <c r="CO1011" s="1934" t="s">
        <v>828</v>
      </c>
      <c r="CP1011" s="1934" t="s">
        <v>828</v>
      </c>
      <c r="CQ1011" s="1934" t="s">
        <v>828</v>
      </c>
      <c r="CR1011" s="1934" t="s">
        <v>828</v>
      </c>
      <c r="CS1011" s="1934" t="s">
        <v>828</v>
      </c>
      <c r="CT1011" s="1933" t="s">
        <v>828</v>
      </c>
      <c r="CU1011" s="1935" t="s">
        <v>828</v>
      </c>
      <c r="CV1011" s="1934" t="s">
        <v>828</v>
      </c>
      <c r="CW1011" s="1934" t="s">
        <v>828</v>
      </c>
      <c r="CX1011" s="1934" t="s">
        <v>828</v>
      </c>
      <c r="CY1011" s="1934" t="s">
        <v>828</v>
      </c>
      <c r="CZ1011" s="1934" t="s">
        <v>828</v>
      </c>
      <c r="DA1011" s="1934" t="s">
        <v>828</v>
      </c>
      <c r="DB1011" s="1934" t="s">
        <v>828</v>
      </c>
      <c r="DC1011" s="1934" t="s">
        <v>828</v>
      </c>
      <c r="DD1011" s="1934" t="s">
        <v>828</v>
      </c>
      <c r="DE1011" s="1934" t="s">
        <v>828</v>
      </c>
      <c r="DF1011" s="1934" t="s">
        <v>828</v>
      </c>
      <c r="DG1011" s="1934" t="s">
        <v>828</v>
      </c>
      <c r="DH1011" s="1934" t="s">
        <v>828</v>
      </c>
      <c r="DI1011" s="1934" t="s">
        <v>828</v>
      </c>
      <c r="DJ1011" s="1934" t="s">
        <v>828</v>
      </c>
      <c r="DK1011" s="1934" t="s">
        <v>828</v>
      </c>
      <c r="DL1011" s="1934">
        <v>0</v>
      </c>
      <c r="DM1011" s="1934">
        <v>0</v>
      </c>
      <c r="DN1011" s="1934">
        <v>0</v>
      </c>
      <c r="DO1011" s="1934" t="s">
        <v>828</v>
      </c>
      <c r="DP1011" s="1934" t="s">
        <v>828</v>
      </c>
      <c r="DQ1011" s="1934" t="s">
        <v>828</v>
      </c>
      <c r="DR1011" s="1934">
        <v>0</v>
      </c>
      <c r="DS1011" s="1934">
        <v>0</v>
      </c>
      <c r="DT1011" s="1934" t="s">
        <v>828</v>
      </c>
      <c r="DU1011" s="1934" t="s">
        <v>828</v>
      </c>
      <c r="DV1011" s="1934" t="s">
        <v>828</v>
      </c>
      <c r="DW1011" s="1934" t="s">
        <v>828</v>
      </c>
      <c r="DX1011" s="1934" t="s">
        <v>828</v>
      </c>
      <c r="DY1011" s="1934"/>
      <c r="DZ1011" s="87"/>
      <c r="EA1011" s="1934">
        <v>0</v>
      </c>
      <c r="EB1011" s="2004">
        <f t="shared" si="16"/>
        <v>0</v>
      </c>
      <c r="EC1011" s="87"/>
      <c r="ED1011" s="87"/>
      <c r="EE1011" s="87"/>
      <c r="EF1011" s="87"/>
      <c r="EG1011" s="87"/>
      <c r="EH1011" s="87"/>
      <c r="EI1011" s="87"/>
      <c r="EJ1011" s="87"/>
      <c r="EK1011" s="87"/>
      <c r="EL1011" s="87"/>
      <c r="EM1011" s="87"/>
    </row>
    <row r="1012" spans="1:143">
      <c r="A1012" s="1932">
        <v>5718</v>
      </c>
      <c r="B1012" s="1936" t="s">
        <v>828</v>
      </c>
      <c r="C1012" s="1936" t="s">
        <v>828</v>
      </c>
      <c r="D1012" s="1937">
        <v>44064</v>
      </c>
      <c r="E1012" s="1936" t="s">
        <v>1044</v>
      </c>
      <c r="F1012" s="1936" t="s">
        <v>828</v>
      </c>
      <c r="G1012" s="1936" t="s">
        <v>828</v>
      </c>
      <c r="H1012" s="1936" t="s">
        <v>828</v>
      </c>
      <c r="I1012" s="1936" t="s">
        <v>828</v>
      </c>
      <c r="J1012" s="1936">
        <v>8001055</v>
      </c>
      <c r="K1012" s="1936">
        <v>8000225</v>
      </c>
      <c r="L1012" s="1936">
        <v>8000226</v>
      </c>
      <c r="M1012" s="1936" t="s">
        <v>831</v>
      </c>
      <c r="N1012" s="1936" t="s">
        <v>920</v>
      </c>
      <c r="O1012" s="1936">
        <v>8000227</v>
      </c>
      <c r="P1012" s="1936" t="s">
        <v>828</v>
      </c>
      <c r="Q1012" s="1936">
        <v>8000212</v>
      </c>
      <c r="R1012" s="1936">
        <v>9001047</v>
      </c>
      <c r="S1012" s="1936">
        <v>8000474</v>
      </c>
      <c r="T1012" s="1936">
        <v>8000475</v>
      </c>
      <c r="U1012" s="1936">
        <v>8000476</v>
      </c>
      <c r="V1012" s="1936">
        <v>8000185</v>
      </c>
      <c r="W1012" s="1936">
        <v>8000186</v>
      </c>
      <c r="X1012" s="1936">
        <v>8000187</v>
      </c>
      <c r="Y1012" s="1936">
        <v>8000477</v>
      </c>
      <c r="Z1012" s="1936">
        <v>8000183</v>
      </c>
      <c r="AA1012" s="1936">
        <v>8000478</v>
      </c>
      <c r="AB1012" s="1936">
        <v>8000473</v>
      </c>
      <c r="AC1012" s="1936">
        <v>0</v>
      </c>
      <c r="AD1012" s="1936" t="s">
        <v>828</v>
      </c>
      <c r="AE1012" s="1936">
        <v>8000480</v>
      </c>
      <c r="AF1012" s="1936">
        <v>8000481</v>
      </c>
      <c r="AG1012" s="1936">
        <v>8000162</v>
      </c>
      <c r="AH1012" s="1936">
        <v>0</v>
      </c>
      <c r="AI1012" s="1936" t="s">
        <v>919</v>
      </c>
      <c r="AJ1012" s="1936">
        <v>3</v>
      </c>
      <c r="AK1012" s="1936">
        <v>4</v>
      </c>
      <c r="AL1012" s="1936">
        <v>5</v>
      </c>
      <c r="AM1012" s="1936">
        <v>0</v>
      </c>
      <c r="AN1012" s="1936">
        <v>8000664</v>
      </c>
      <c r="AO1012" s="1936" t="s">
        <v>5924</v>
      </c>
      <c r="AP1012" s="1934" t="s">
        <v>9524</v>
      </c>
      <c r="AQ1012" s="1936" t="s">
        <v>7948</v>
      </c>
      <c r="AR1012" s="1936">
        <v>0</v>
      </c>
      <c r="AS1012" s="1936">
        <v>0</v>
      </c>
      <c r="AT1012" s="1936">
        <v>0</v>
      </c>
      <c r="AU1012" s="1936">
        <v>0</v>
      </c>
      <c r="AV1012" s="1936">
        <v>0</v>
      </c>
      <c r="AX1012" s="1936" t="s">
        <v>1162</v>
      </c>
      <c r="AY1012" s="1936">
        <v>0</v>
      </c>
      <c r="AZ1012" s="1937">
        <v>0</v>
      </c>
      <c r="BA1012" s="1936" t="s">
        <v>828</v>
      </c>
      <c r="BB1012" s="1936" t="s">
        <v>828</v>
      </c>
      <c r="BC1012" s="1936" t="s">
        <v>828</v>
      </c>
      <c r="BD1012" s="1936" t="s">
        <v>828</v>
      </c>
      <c r="BE1012" s="1936" t="s">
        <v>828</v>
      </c>
      <c r="BF1012" s="1936" t="s">
        <v>828</v>
      </c>
      <c r="BG1012" s="1936" t="s">
        <v>828</v>
      </c>
      <c r="BH1012" s="1936" t="s">
        <v>828</v>
      </c>
      <c r="BI1012" s="1936" t="s">
        <v>828</v>
      </c>
      <c r="BJ1012" s="1936" t="s">
        <v>828</v>
      </c>
      <c r="BK1012" s="1936" t="s">
        <v>828</v>
      </c>
      <c r="BL1012" s="1936" t="s">
        <v>828</v>
      </c>
      <c r="BM1012" s="1936" t="s">
        <v>828</v>
      </c>
      <c r="BN1012" s="1936" t="s">
        <v>828</v>
      </c>
      <c r="BO1012" s="1936" t="s">
        <v>828</v>
      </c>
      <c r="BP1012" s="1936" t="s">
        <v>2960</v>
      </c>
      <c r="BQ1012" s="1936" t="s">
        <v>828</v>
      </c>
      <c r="BR1012" s="1936" t="s">
        <v>828</v>
      </c>
      <c r="BS1012" s="1936">
        <v>5</v>
      </c>
      <c r="BT1012" s="1936">
        <v>1</v>
      </c>
      <c r="BU1012" s="1936">
        <v>1</v>
      </c>
      <c r="BV1012" s="1936" t="s">
        <v>828</v>
      </c>
      <c r="BW1012" s="1936" t="s">
        <v>828</v>
      </c>
      <c r="BX1012" s="1936" t="s">
        <v>828</v>
      </c>
      <c r="BY1012" s="1936" t="s">
        <v>828</v>
      </c>
      <c r="BZ1012" s="1936" t="s">
        <v>828</v>
      </c>
      <c r="CA1012" s="1936" t="s">
        <v>828</v>
      </c>
      <c r="CB1012" s="1936" t="s">
        <v>2960</v>
      </c>
      <c r="CC1012" s="1936" t="s">
        <v>828</v>
      </c>
      <c r="CD1012" s="1936" t="s">
        <v>828</v>
      </c>
      <c r="CE1012" s="1936" t="s">
        <v>828</v>
      </c>
      <c r="CF1012" s="1936" t="s">
        <v>828</v>
      </c>
      <c r="CG1012" s="1936" t="s">
        <v>828</v>
      </c>
      <c r="CH1012" s="1936" t="s">
        <v>828</v>
      </c>
      <c r="CI1012" s="1936" t="s">
        <v>828</v>
      </c>
      <c r="CJ1012" s="1936" t="s">
        <v>828</v>
      </c>
      <c r="CK1012" s="729"/>
      <c r="CL1012" s="1936" t="s">
        <v>1162</v>
      </c>
      <c r="CM1012" s="1936">
        <v>40</v>
      </c>
      <c r="CN1012" s="1936">
        <v>9.8000000000000007</v>
      </c>
      <c r="CO1012" s="1936">
        <v>5</v>
      </c>
      <c r="CP1012" s="1936" t="s">
        <v>3038</v>
      </c>
      <c r="CQ1012" s="1936">
        <v>1</v>
      </c>
      <c r="CR1012" s="1936" t="s">
        <v>828</v>
      </c>
      <c r="CS1012" s="1936">
        <v>3.3</v>
      </c>
      <c r="CT1012" s="1936">
        <v>3.3</v>
      </c>
      <c r="CU1012" s="1937">
        <v>1.5</v>
      </c>
      <c r="CV1012" s="1936">
        <v>1.5</v>
      </c>
      <c r="CW1012" s="1936">
        <v>1</v>
      </c>
      <c r="CX1012" s="1936">
        <v>1.5</v>
      </c>
      <c r="CY1012" s="1936">
        <v>2</v>
      </c>
      <c r="CZ1012" s="1936">
        <v>1.5</v>
      </c>
      <c r="DA1012" s="1936">
        <v>1</v>
      </c>
      <c r="DB1012" s="1936">
        <v>1</v>
      </c>
      <c r="DC1012" s="1936">
        <v>0.9</v>
      </c>
      <c r="DD1012" s="1936">
        <v>0.9</v>
      </c>
      <c r="DE1012" s="1936">
        <v>0</v>
      </c>
      <c r="DF1012" s="1936" t="s">
        <v>828</v>
      </c>
      <c r="DG1012" s="1936" t="s">
        <v>828</v>
      </c>
      <c r="DH1012" s="1936" t="s">
        <v>828</v>
      </c>
      <c r="DI1012" s="1936">
        <v>0</v>
      </c>
      <c r="DJ1012" s="1936" t="s">
        <v>828</v>
      </c>
      <c r="DK1012" s="1936" t="s">
        <v>3040</v>
      </c>
      <c r="DL1012" s="1936">
        <v>0.8</v>
      </c>
      <c r="DM1012" s="1936">
        <v>0.8</v>
      </c>
      <c r="DN1012" s="1936">
        <v>0.8</v>
      </c>
      <c r="DO1012" s="1936" t="s">
        <v>828</v>
      </c>
      <c r="DP1012" s="1936">
        <v>0.9</v>
      </c>
      <c r="DQ1012" s="1936" t="s">
        <v>919</v>
      </c>
      <c r="DR1012" s="1934">
        <v>0</v>
      </c>
      <c r="DS1012" s="2000">
        <v>0.4</v>
      </c>
      <c r="DT1012" s="1936" t="s">
        <v>828</v>
      </c>
      <c r="DU1012" s="1936" t="s">
        <v>828</v>
      </c>
      <c r="DV1012" s="1936" t="s">
        <v>828</v>
      </c>
      <c r="DW1012" s="1936" t="s">
        <v>828</v>
      </c>
      <c r="DX1012" s="1936" t="s">
        <v>828</v>
      </c>
      <c r="DY1012" s="1936"/>
      <c r="DZ1012" s="87"/>
      <c r="EA1012" s="2000">
        <v>0.4</v>
      </c>
      <c r="EB1012" s="2004">
        <f t="shared" si="16"/>
        <v>0.4</v>
      </c>
      <c r="EC1012" s="87"/>
      <c r="ED1012" s="87"/>
      <c r="EE1012" s="87"/>
      <c r="EF1012" s="87"/>
      <c r="EG1012" s="87"/>
      <c r="EH1012" s="87"/>
      <c r="EI1012" s="87"/>
      <c r="EJ1012" s="87"/>
      <c r="EK1012" s="87"/>
      <c r="EL1012" s="87"/>
      <c r="EM1012" s="87"/>
    </row>
    <row r="1013" spans="1:143">
      <c r="A1013" s="1933">
        <v>5719</v>
      </c>
      <c r="B1013" s="1936" t="s">
        <v>828</v>
      </c>
      <c r="C1013" s="1936" t="s">
        <v>828</v>
      </c>
      <c r="D1013" s="1937">
        <v>150336</v>
      </c>
      <c r="E1013" s="1936" t="s">
        <v>1044</v>
      </c>
      <c r="F1013" s="1936">
        <v>72576</v>
      </c>
      <c r="G1013" s="1936" t="s">
        <v>926</v>
      </c>
      <c r="H1013" s="1936">
        <v>72576</v>
      </c>
      <c r="I1013" s="1936" t="s">
        <v>926</v>
      </c>
      <c r="J1013" s="1936">
        <v>8001056</v>
      </c>
      <c r="K1013" s="1936">
        <v>8000225</v>
      </c>
      <c r="L1013" s="1936">
        <v>8000226</v>
      </c>
      <c r="M1013" s="1936" t="s">
        <v>831</v>
      </c>
      <c r="N1013" s="1936" t="s">
        <v>920</v>
      </c>
      <c r="O1013" s="1936">
        <v>8000227</v>
      </c>
      <c r="P1013" s="1936" t="s">
        <v>828</v>
      </c>
      <c r="Q1013" s="1936">
        <v>8000212</v>
      </c>
      <c r="R1013" s="1936">
        <v>9001047</v>
      </c>
      <c r="S1013" s="1936">
        <v>8000474</v>
      </c>
      <c r="T1013" s="1936">
        <v>8000475</v>
      </c>
      <c r="U1013" s="1936">
        <v>8000476</v>
      </c>
      <c r="V1013" s="1936">
        <v>8000185</v>
      </c>
      <c r="W1013" s="1936">
        <v>8000186</v>
      </c>
      <c r="X1013" s="1936">
        <v>8000187</v>
      </c>
      <c r="Y1013" s="1936">
        <v>8000477</v>
      </c>
      <c r="Z1013" s="1936">
        <v>8000183</v>
      </c>
      <c r="AA1013" s="1936">
        <v>8000478</v>
      </c>
      <c r="AB1013" s="1936">
        <v>8000473</v>
      </c>
      <c r="AC1013" s="1936">
        <v>0</v>
      </c>
      <c r="AD1013" s="1936" t="s">
        <v>828</v>
      </c>
      <c r="AE1013" s="1936">
        <v>8000480</v>
      </c>
      <c r="AF1013" s="1936">
        <v>8000481</v>
      </c>
      <c r="AG1013" s="1936">
        <v>8000162</v>
      </c>
      <c r="AH1013" s="1936">
        <v>0</v>
      </c>
      <c r="AI1013" s="1936" t="s">
        <v>919</v>
      </c>
      <c r="AJ1013" s="1936">
        <v>3</v>
      </c>
      <c r="AK1013" s="1936">
        <v>4</v>
      </c>
      <c r="AL1013" s="1936">
        <v>5</v>
      </c>
      <c r="AM1013" s="1936">
        <v>0</v>
      </c>
      <c r="AN1013" s="1936">
        <v>8000664</v>
      </c>
      <c r="AO1013" s="1936" t="s">
        <v>5924</v>
      </c>
      <c r="AP1013" s="1934" t="s">
        <v>9524</v>
      </c>
      <c r="AQ1013" s="1936" t="s">
        <v>7948</v>
      </c>
      <c r="AR1013" s="1936">
        <v>0</v>
      </c>
      <c r="AS1013" s="1936">
        <v>0</v>
      </c>
      <c r="AT1013" s="1936">
        <v>0</v>
      </c>
      <c r="AU1013" s="1936">
        <v>0</v>
      </c>
      <c r="AV1013" s="1936">
        <v>0</v>
      </c>
      <c r="AX1013" s="1936" t="s">
        <v>1162</v>
      </c>
      <c r="AY1013" s="1936">
        <v>0</v>
      </c>
      <c r="AZ1013" s="1937">
        <v>0</v>
      </c>
      <c r="BA1013" s="1936" t="s">
        <v>828</v>
      </c>
      <c r="BB1013" s="1936" t="s">
        <v>828</v>
      </c>
      <c r="BC1013" s="1936" t="s">
        <v>828</v>
      </c>
      <c r="BD1013" s="1936" t="s">
        <v>828</v>
      </c>
      <c r="BE1013" s="1936" t="s">
        <v>828</v>
      </c>
      <c r="BF1013" s="1936" t="s">
        <v>828</v>
      </c>
      <c r="BG1013" s="1936" t="s">
        <v>828</v>
      </c>
      <c r="BH1013" s="1936" t="s">
        <v>828</v>
      </c>
      <c r="BI1013" s="1936" t="s">
        <v>828</v>
      </c>
      <c r="BJ1013" s="1936" t="s">
        <v>828</v>
      </c>
      <c r="BK1013" s="1936" t="s">
        <v>828</v>
      </c>
      <c r="BL1013" s="1936" t="s">
        <v>828</v>
      </c>
      <c r="BM1013" s="1936" t="s">
        <v>828</v>
      </c>
      <c r="BN1013" s="1936" t="s">
        <v>828</v>
      </c>
      <c r="BO1013" s="1936" t="s">
        <v>828</v>
      </c>
      <c r="BP1013" s="1936" t="s">
        <v>2960</v>
      </c>
      <c r="BQ1013" s="1936" t="s">
        <v>828</v>
      </c>
      <c r="BR1013" s="1936" t="s">
        <v>828</v>
      </c>
      <c r="BS1013" s="1936" t="s">
        <v>926</v>
      </c>
      <c r="BT1013" s="1936" t="s">
        <v>919</v>
      </c>
      <c r="BU1013" s="1936" t="s">
        <v>919</v>
      </c>
      <c r="BV1013" s="1936" t="s">
        <v>828</v>
      </c>
      <c r="BW1013" s="1936" t="s">
        <v>828</v>
      </c>
      <c r="BX1013" s="1936" t="s">
        <v>828</v>
      </c>
      <c r="BY1013" s="1936" t="s">
        <v>828</v>
      </c>
      <c r="BZ1013" s="1936" t="s">
        <v>828</v>
      </c>
      <c r="CA1013" s="1936" t="s">
        <v>828</v>
      </c>
      <c r="CB1013" s="1936" t="s">
        <v>2960</v>
      </c>
      <c r="CC1013" s="1936" t="s">
        <v>828</v>
      </c>
      <c r="CD1013" s="1936" t="s">
        <v>828</v>
      </c>
      <c r="CE1013" s="1936" t="s">
        <v>828</v>
      </c>
      <c r="CF1013" s="1936" t="s">
        <v>828</v>
      </c>
      <c r="CG1013" s="1936" t="s">
        <v>828</v>
      </c>
      <c r="CH1013" s="1936" t="s">
        <v>828</v>
      </c>
      <c r="CI1013" s="1936" t="s">
        <v>828</v>
      </c>
      <c r="CJ1013" s="1936" t="s">
        <v>828</v>
      </c>
      <c r="CK1013" s="729"/>
      <c r="CL1013" s="1936" t="s">
        <v>1162</v>
      </c>
      <c r="CM1013" s="1936">
        <v>40</v>
      </c>
      <c r="CN1013" s="1936">
        <v>9.8000000000000007</v>
      </c>
      <c r="CO1013" s="1936">
        <v>5</v>
      </c>
      <c r="CP1013" s="1936" t="s">
        <v>3038</v>
      </c>
      <c r="CQ1013" s="1936">
        <v>1</v>
      </c>
      <c r="CR1013" s="1936" t="s">
        <v>828</v>
      </c>
      <c r="CS1013" s="1936">
        <v>3.3</v>
      </c>
      <c r="CT1013" s="1936">
        <v>3.3</v>
      </c>
      <c r="CU1013" s="1937">
        <v>1.5</v>
      </c>
      <c r="CV1013" s="1936">
        <v>1.5</v>
      </c>
      <c r="CW1013" s="1936">
        <v>1</v>
      </c>
      <c r="CX1013" s="1936">
        <v>1.5</v>
      </c>
      <c r="CY1013" s="1936">
        <v>2</v>
      </c>
      <c r="CZ1013" s="1936">
        <v>1.5</v>
      </c>
      <c r="DA1013" s="1936">
        <v>1</v>
      </c>
      <c r="DB1013" s="1936">
        <v>1</v>
      </c>
      <c r="DC1013" s="1936">
        <v>0.9</v>
      </c>
      <c r="DD1013" s="1936">
        <v>0.9</v>
      </c>
      <c r="DE1013" s="1936">
        <v>0</v>
      </c>
      <c r="DF1013" s="1936" t="s">
        <v>828</v>
      </c>
      <c r="DG1013" s="1936" t="s">
        <v>828</v>
      </c>
      <c r="DH1013" s="1936" t="s">
        <v>828</v>
      </c>
      <c r="DI1013" s="1936">
        <v>0</v>
      </c>
      <c r="DJ1013" s="1936" t="s">
        <v>828</v>
      </c>
      <c r="DK1013" s="1936" t="s">
        <v>3040</v>
      </c>
      <c r="DL1013" s="1936">
        <v>0.8</v>
      </c>
      <c r="DM1013" s="1936">
        <v>0.8</v>
      </c>
      <c r="DN1013" s="1936">
        <v>0.8</v>
      </c>
      <c r="DO1013" s="1936" t="s">
        <v>828</v>
      </c>
      <c r="DP1013" s="1936">
        <v>0.9</v>
      </c>
      <c r="DQ1013" s="1936" t="s">
        <v>919</v>
      </c>
      <c r="DR1013" s="1934">
        <v>0</v>
      </c>
      <c r="DS1013" s="2000">
        <v>0.4</v>
      </c>
      <c r="DT1013" s="1936" t="s">
        <v>828</v>
      </c>
      <c r="DU1013" s="1936" t="s">
        <v>828</v>
      </c>
      <c r="DV1013" s="1936" t="s">
        <v>828</v>
      </c>
      <c r="DW1013" s="1936" t="s">
        <v>828</v>
      </c>
      <c r="DX1013" s="1936" t="s">
        <v>828</v>
      </c>
      <c r="DY1013" s="1936"/>
      <c r="DZ1013" s="87"/>
      <c r="EA1013" s="2000">
        <v>0.4</v>
      </c>
      <c r="EB1013" s="2004">
        <f t="shared" si="16"/>
        <v>0.4</v>
      </c>
      <c r="EC1013" s="87"/>
      <c r="ED1013" s="87"/>
      <c r="EE1013" s="87"/>
      <c r="EF1013" s="87"/>
      <c r="EG1013" s="87"/>
      <c r="EH1013" s="87"/>
      <c r="EI1013" s="87"/>
      <c r="EJ1013" s="87"/>
      <c r="EK1013" s="87"/>
      <c r="EL1013" s="87"/>
      <c r="EM1013" s="87"/>
    </row>
    <row r="1014" spans="1:143">
      <c r="A1014" s="2020">
        <v>5720</v>
      </c>
      <c r="B1014" s="729" t="s">
        <v>919</v>
      </c>
      <c r="C1014" s="2017" t="s">
        <v>828</v>
      </c>
      <c r="D1014" s="740" t="s">
        <v>4633</v>
      </c>
      <c r="E1014" s="729" t="s">
        <v>828</v>
      </c>
      <c r="F1014" s="729" t="s">
        <v>828</v>
      </c>
      <c r="G1014" s="729" t="s">
        <v>828</v>
      </c>
      <c r="H1014" s="729" t="s">
        <v>828</v>
      </c>
      <c r="I1014" s="729" t="s">
        <v>828</v>
      </c>
      <c r="J1014" s="729" t="s">
        <v>828</v>
      </c>
      <c r="K1014" s="729" t="s">
        <v>828</v>
      </c>
      <c r="L1014" s="729" t="s">
        <v>828</v>
      </c>
      <c r="M1014" s="729" t="s">
        <v>828</v>
      </c>
      <c r="N1014" s="729" t="s">
        <v>828</v>
      </c>
      <c r="O1014" s="729" t="s">
        <v>828</v>
      </c>
      <c r="P1014" s="729" t="s">
        <v>828</v>
      </c>
      <c r="Q1014" s="729" t="s">
        <v>828</v>
      </c>
      <c r="R1014" s="729" t="s">
        <v>828</v>
      </c>
      <c r="S1014" s="729" t="s">
        <v>828</v>
      </c>
      <c r="T1014" s="729" t="s">
        <v>828</v>
      </c>
      <c r="U1014" s="729" t="s">
        <v>828</v>
      </c>
      <c r="V1014" s="729" t="s">
        <v>828</v>
      </c>
      <c r="W1014" s="729" t="s">
        <v>828</v>
      </c>
      <c r="X1014" s="729" t="s">
        <v>828</v>
      </c>
      <c r="Y1014" s="729" t="s">
        <v>828</v>
      </c>
      <c r="Z1014" s="729" t="s">
        <v>828</v>
      </c>
      <c r="AA1014" s="729" t="s">
        <v>828</v>
      </c>
      <c r="AB1014" s="729" t="s">
        <v>828</v>
      </c>
      <c r="AC1014" s="729" t="s">
        <v>828</v>
      </c>
      <c r="AD1014" s="729" t="s">
        <v>828</v>
      </c>
      <c r="AE1014" s="729" t="s">
        <v>828</v>
      </c>
      <c r="AF1014" s="729" t="s">
        <v>828</v>
      </c>
      <c r="AG1014" s="729" t="s">
        <v>828</v>
      </c>
      <c r="AH1014" s="729" t="s">
        <v>828</v>
      </c>
      <c r="AI1014" s="729" t="s">
        <v>828</v>
      </c>
      <c r="AJ1014" s="729" t="s">
        <v>828</v>
      </c>
      <c r="AK1014" s="729" t="s">
        <v>828</v>
      </c>
      <c r="AL1014" s="729" t="s">
        <v>828</v>
      </c>
      <c r="AM1014" s="729" t="s">
        <v>828</v>
      </c>
      <c r="AN1014" s="729" t="s">
        <v>828</v>
      </c>
      <c r="AO1014" s="729" t="s">
        <v>828</v>
      </c>
      <c r="AP1014" s="1934" t="s">
        <v>9524</v>
      </c>
      <c r="AQ1014" s="729" t="s">
        <v>7948</v>
      </c>
      <c r="AR1014" s="729" t="s">
        <v>828</v>
      </c>
      <c r="AS1014" s="729" t="s">
        <v>828</v>
      </c>
      <c r="AT1014" s="729" t="s">
        <v>828</v>
      </c>
      <c r="AU1014" s="729" t="s">
        <v>828</v>
      </c>
      <c r="AV1014" s="729" t="s">
        <v>828</v>
      </c>
      <c r="AX1014" s="729" t="s">
        <v>828</v>
      </c>
      <c r="AY1014" s="2017" t="s">
        <v>828</v>
      </c>
      <c r="AZ1014" s="740" t="s">
        <v>828</v>
      </c>
      <c r="BA1014" s="729" t="s">
        <v>828</v>
      </c>
      <c r="BB1014" s="729" t="s">
        <v>828</v>
      </c>
      <c r="BC1014" s="729" t="s">
        <v>828</v>
      </c>
      <c r="BD1014" s="729" t="s">
        <v>828</v>
      </c>
      <c r="BE1014" s="729" t="s">
        <v>828</v>
      </c>
      <c r="BF1014" s="729" t="s">
        <v>828</v>
      </c>
      <c r="BG1014" s="729" t="s">
        <v>828</v>
      </c>
      <c r="BH1014" s="729" t="s">
        <v>828</v>
      </c>
      <c r="BI1014" s="729" t="s">
        <v>828</v>
      </c>
      <c r="BJ1014" s="729" t="s">
        <v>828</v>
      </c>
      <c r="BK1014" s="729" t="s">
        <v>828</v>
      </c>
      <c r="BL1014" s="729" t="s">
        <v>828</v>
      </c>
      <c r="BM1014" s="729" t="s">
        <v>828</v>
      </c>
      <c r="BN1014" s="729" t="s">
        <v>828</v>
      </c>
      <c r="BO1014" s="729" t="s">
        <v>828</v>
      </c>
      <c r="BP1014" s="729" t="s">
        <v>828</v>
      </c>
      <c r="BQ1014" s="729" t="s">
        <v>828</v>
      </c>
      <c r="BR1014" s="729" t="s">
        <v>828</v>
      </c>
      <c r="BS1014" s="729" t="s">
        <v>828</v>
      </c>
      <c r="BT1014" s="729" t="s">
        <v>828</v>
      </c>
      <c r="BU1014" s="729" t="s">
        <v>828</v>
      </c>
      <c r="BV1014" s="729" t="s">
        <v>828</v>
      </c>
      <c r="BW1014" s="729" t="s">
        <v>828</v>
      </c>
      <c r="BX1014" s="729" t="s">
        <v>828</v>
      </c>
      <c r="BY1014" s="729" t="s">
        <v>828</v>
      </c>
      <c r="BZ1014" s="729" t="s">
        <v>828</v>
      </c>
      <c r="CA1014" s="729" t="s">
        <v>828</v>
      </c>
      <c r="CB1014" s="729" t="s">
        <v>828</v>
      </c>
      <c r="CC1014" s="729" t="s">
        <v>828</v>
      </c>
      <c r="CD1014" s="729" t="s">
        <v>828</v>
      </c>
      <c r="CE1014" s="729" t="s">
        <v>828</v>
      </c>
      <c r="CF1014" s="729" t="s">
        <v>828</v>
      </c>
      <c r="CG1014" s="729" t="s">
        <v>828</v>
      </c>
      <c r="CH1014" s="729" t="s">
        <v>828</v>
      </c>
      <c r="CI1014" s="729" t="s">
        <v>828</v>
      </c>
      <c r="CJ1014" s="729" t="s">
        <v>828</v>
      </c>
      <c r="CK1014" s="729"/>
      <c r="CL1014" s="729" t="s">
        <v>828</v>
      </c>
      <c r="CM1014" s="729" t="s">
        <v>828</v>
      </c>
      <c r="CN1014" s="729" t="s">
        <v>828</v>
      </c>
      <c r="CO1014" s="729" t="s">
        <v>828</v>
      </c>
      <c r="CP1014" s="729" t="s">
        <v>828</v>
      </c>
      <c r="CQ1014" s="729" t="s">
        <v>828</v>
      </c>
      <c r="CR1014" s="729" t="s">
        <v>828</v>
      </c>
      <c r="CS1014" s="729" t="s">
        <v>828</v>
      </c>
      <c r="CT1014" s="2017" t="s">
        <v>828</v>
      </c>
      <c r="CU1014" s="740" t="s">
        <v>828</v>
      </c>
      <c r="CV1014" s="729" t="s">
        <v>828</v>
      </c>
      <c r="CW1014" s="729" t="s">
        <v>828</v>
      </c>
      <c r="CX1014" s="729" t="s">
        <v>828</v>
      </c>
      <c r="CY1014" s="729" t="s">
        <v>828</v>
      </c>
      <c r="CZ1014" s="729" t="s">
        <v>828</v>
      </c>
      <c r="DA1014" s="729" t="s">
        <v>828</v>
      </c>
      <c r="DB1014" s="729" t="s">
        <v>828</v>
      </c>
      <c r="DC1014" s="729" t="s">
        <v>828</v>
      </c>
      <c r="DD1014" s="729" t="s">
        <v>828</v>
      </c>
      <c r="DE1014" s="729" t="s">
        <v>828</v>
      </c>
      <c r="DF1014" s="729" t="s">
        <v>828</v>
      </c>
      <c r="DG1014" s="729" t="s">
        <v>828</v>
      </c>
      <c r="DH1014" s="729" t="s">
        <v>828</v>
      </c>
      <c r="DI1014" s="729" t="s">
        <v>828</v>
      </c>
      <c r="DJ1014" s="729" t="s">
        <v>828</v>
      </c>
      <c r="DK1014" s="729" t="s">
        <v>828</v>
      </c>
      <c r="DL1014" s="729">
        <v>0</v>
      </c>
      <c r="DM1014" s="729">
        <v>0</v>
      </c>
      <c r="DN1014" s="729">
        <v>0</v>
      </c>
      <c r="DO1014" s="729" t="s">
        <v>828</v>
      </c>
      <c r="DP1014" s="729" t="s">
        <v>828</v>
      </c>
      <c r="DQ1014" s="729" t="s">
        <v>828</v>
      </c>
      <c r="DR1014" s="1934">
        <v>0</v>
      </c>
      <c r="DS1014" s="729">
        <v>0</v>
      </c>
      <c r="DT1014" s="729" t="s">
        <v>828</v>
      </c>
      <c r="DU1014" s="729" t="s">
        <v>828</v>
      </c>
      <c r="DV1014" s="729" t="s">
        <v>828</v>
      </c>
      <c r="DW1014" s="729" t="s">
        <v>828</v>
      </c>
      <c r="DX1014" s="729" t="s">
        <v>828</v>
      </c>
      <c r="DY1014" s="1934"/>
      <c r="DZ1014" s="87"/>
      <c r="EA1014" s="1934">
        <v>0</v>
      </c>
      <c r="EB1014" s="2004">
        <f t="shared" si="16"/>
        <v>0</v>
      </c>
      <c r="EC1014" s="87"/>
      <c r="ED1014" s="87"/>
      <c r="EE1014" s="87"/>
      <c r="EF1014" s="87"/>
      <c r="EG1014" s="87"/>
      <c r="EH1014" s="87"/>
      <c r="EI1014" s="87"/>
      <c r="EJ1014" s="87"/>
      <c r="EK1014" s="87"/>
      <c r="EL1014" s="87"/>
      <c r="EM1014" s="87"/>
    </row>
    <row r="1015" spans="1:143">
      <c r="A1015" s="2019">
        <v>5721</v>
      </c>
      <c r="B1015" s="2021" t="s">
        <v>828</v>
      </c>
      <c r="C1015" s="2021" t="s">
        <v>828</v>
      </c>
      <c r="D1015" s="2022" t="s">
        <v>8712</v>
      </c>
      <c r="E1015" s="2021" t="s">
        <v>1044</v>
      </c>
      <c r="F1015" s="2021" t="s">
        <v>828</v>
      </c>
      <c r="G1015" s="2021" t="s">
        <v>828</v>
      </c>
      <c r="H1015" s="2021" t="s">
        <v>828</v>
      </c>
      <c r="I1015" s="2021" t="s">
        <v>828</v>
      </c>
      <c r="J1015" s="2021">
        <v>8001057</v>
      </c>
      <c r="K1015" s="2021">
        <v>8000225</v>
      </c>
      <c r="L1015" s="2021">
        <v>8000226</v>
      </c>
      <c r="M1015" s="2021" t="s">
        <v>831</v>
      </c>
      <c r="N1015" s="2021" t="s">
        <v>920</v>
      </c>
      <c r="O1015" s="2021">
        <v>8000227</v>
      </c>
      <c r="P1015" s="2021" t="s">
        <v>828</v>
      </c>
      <c r="Q1015" s="2021">
        <v>8000212</v>
      </c>
      <c r="R1015" s="2021">
        <v>9001047</v>
      </c>
      <c r="S1015" s="2021">
        <v>8000474</v>
      </c>
      <c r="T1015" s="2021">
        <v>8000475</v>
      </c>
      <c r="U1015" s="2021">
        <v>8000476</v>
      </c>
      <c r="V1015" s="2021">
        <v>8000185</v>
      </c>
      <c r="W1015" s="2021">
        <v>8000186</v>
      </c>
      <c r="X1015" s="2021">
        <v>8000187</v>
      </c>
      <c r="Y1015" s="2021">
        <v>8000477</v>
      </c>
      <c r="Z1015" s="2021">
        <v>8000183</v>
      </c>
      <c r="AA1015" s="2021">
        <v>8000478</v>
      </c>
      <c r="AB1015" s="2021">
        <v>8000473</v>
      </c>
      <c r="AC1015" s="2021">
        <v>0</v>
      </c>
      <c r="AD1015" s="2021" t="s">
        <v>828</v>
      </c>
      <c r="AE1015" s="2021">
        <v>8000480</v>
      </c>
      <c r="AF1015" s="2021">
        <v>8000481</v>
      </c>
      <c r="AG1015" s="2021">
        <v>8000162</v>
      </c>
      <c r="AH1015" s="2021">
        <v>0</v>
      </c>
      <c r="AI1015" s="2021" t="s">
        <v>919</v>
      </c>
      <c r="AJ1015" s="2021">
        <v>3</v>
      </c>
      <c r="AK1015" s="2021">
        <v>4</v>
      </c>
      <c r="AL1015" s="2021">
        <v>5</v>
      </c>
      <c r="AM1015" s="2021" t="s">
        <v>8002</v>
      </c>
      <c r="AN1015" s="2021">
        <v>8000664</v>
      </c>
      <c r="AO1015" s="2021" t="s">
        <v>5924</v>
      </c>
      <c r="AP1015" s="1934" t="s">
        <v>9524</v>
      </c>
      <c r="AQ1015" s="2021" t="s">
        <v>7948</v>
      </c>
      <c r="AR1015" s="2021">
        <v>0</v>
      </c>
      <c r="AS1015" s="2021">
        <v>0</v>
      </c>
      <c r="AT1015" s="2021">
        <v>0</v>
      </c>
      <c r="AU1015" s="2021">
        <v>0</v>
      </c>
      <c r="AV1015" s="2021">
        <v>0</v>
      </c>
      <c r="AW1015" s="2021"/>
      <c r="AX1015" s="2021" t="s">
        <v>1162</v>
      </c>
      <c r="AY1015" s="2021">
        <v>0</v>
      </c>
      <c r="AZ1015" s="2022">
        <v>0</v>
      </c>
      <c r="BA1015" s="2021" t="s">
        <v>828</v>
      </c>
      <c r="BB1015" s="2021" t="s">
        <v>828</v>
      </c>
      <c r="BC1015" s="2021" t="s">
        <v>828</v>
      </c>
      <c r="BD1015" s="2021" t="s">
        <v>828</v>
      </c>
      <c r="BE1015" s="2021" t="s">
        <v>828</v>
      </c>
      <c r="BF1015" s="2021" t="s">
        <v>828</v>
      </c>
      <c r="BG1015" s="2021" t="s">
        <v>828</v>
      </c>
      <c r="BH1015" s="2021" t="s">
        <v>828</v>
      </c>
      <c r="BI1015" s="2021" t="s">
        <v>828</v>
      </c>
      <c r="BJ1015" s="2021" t="s">
        <v>828</v>
      </c>
      <c r="BK1015" s="2021" t="s">
        <v>828</v>
      </c>
      <c r="BL1015" s="2021" t="s">
        <v>828</v>
      </c>
      <c r="BM1015" s="2021" t="s">
        <v>828</v>
      </c>
      <c r="BN1015" s="2021" t="s">
        <v>828</v>
      </c>
      <c r="BO1015" s="2021" t="s">
        <v>828</v>
      </c>
      <c r="BP1015" s="2021" t="s">
        <v>2960</v>
      </c>
      <c r="BQ1015" s="2021" t="s">
        <v>828</v>
      </c>
      <c r="BR1015" s="2021" t="s">
        <v>828</v>
      </c>
      <c r="BS1015" s="2021">
        <v>5</v>
      </c>
      <c r="BT1015" s="2021">
        <v>1</v>
      </c>
      <c r="BU1015" s="2021">
        <v>1</v>
      </c>
      <c r="BV1015" s="2021" t="s">
        <v>828</v>
      </c>
      <c r="BW1015" s="2021" t="s">
        <v>828</v>
      </c>
      <c r="BX1015" s="2021" t="s">
        <v>828</v>
      </c>
      <c r="BY1015" s="2021" t="s">
        <v>828</v>
      </c>
      <c r="BZ1015" s="2021" t="s">
        <v>828</v>
      </c>
      <c r="CA1015" s="2021" t="s">
        <v>828</v>
      </c>
      <c r="CB1015" s="2021" t="s">
        <v>2960</v>
      </c>
      <c r="CC1015" s="2021" t="s">
        <v>828</v>
      </c>
      <c r="CD1015" s="2021" t="s">
        <v>828</v>
      </c>
      <c r="CE1015" s="2021" t="s">
        <v>828</v>
      </c>
      <c r="CF1015" s="2021" t="s">
        <v>828</v>
      </c>
      <c r="CG1015" s="2021" t="s">
        <v>828</v>
      </c>
      <c r="CH1015" s="2021" t="s">
        <v>828</v>
      </c>
      <c r="CI1015" s="2021" t="s">
        <v>828</v>
      </c>
      <c r="CJ1015" s="2021" t="s">
        <v>828</v>
      </c>
      <c r="CK1015" s="2021"/>
      <c r="CL1015" s="2021" t="s">
        <v>1162</v>
      </c>
      <c r="CM1015" s="2021">
        <v>40</v>
      </c>
      <c r="CN1015" s="2021">
        <v>9.8000000000000007</v>
      </c>
      <c r="CO1015" s="2021">
        <v>5</v>
      </c>
      <c r="CP1015" s="2021" t="s">
        <v>3038</v>
      </c>
      <c r="CQ1015" s="2021">
        <v>1</v>
      </c>
      <c r="CR1015" s="2021" t="s">
        <v>828</v>
      </c>
      <c r="CS1015" s="2021">
        <v>3.3</v>
      </c>
      <c r="CT1015" s="2021">
        <v>3.3</v>
      </c>
      <c r="CU1015" s="2022">
        <v>1.5</v>
      </c>
      <c r="CV1015" s="2021">
        <v>1.5</v>
      </c>
      <c r="CW1015" s="2021">
        <v>1</v>
      </c>
      <c r="CX1015" s="2021">
        <v>1.5</v>
      </c>
      <c r="CY1015" s="2021">
        <v>2</v>
      </c>
      <c r="CZ1015" s="2021">
        <v>1.5</v>
      </c>
      <c r="DA1015" s="2021">
        <v>1</v>
      </c>
      <c r="DB1015" s="2021">
        <v>1</v>
      </c>
      <c r="DC1015" s="2021">
        <v>0.9</v>
      </c>
      <c r="DD1015" s="2021">
        <v>0.9</v>
      </c>
      <c r="DE1015" s="2021">
        <v>0</v>
      </c>
      <c r="DF1015" s="2021" t="s">
        <v>828</v>
      </c>
      <c r="DG1015" s="2021" t="s">
        <v>828</v>
      </c>
      <c r="DH1015" s="2021" t="s">
        <v>828</v>
      </c>
      <c r="DI1015" s="2021">
        <v>0</v>
      </c>
      <c r="DJ1015" s="2021" t="s">
        <v>828</v>
      </c>
      <c r="DK1015" s="2021" t="s">
        <v>3040</v>
      </c>
      <c r="DL1015" s="2021">
        <v>0.8</v>
      </c>
      <c r="DM1015" s="2021">
        <v>0.8</v>
      </c>
      <c r="DN1015" s="2021">
        <v>0.8</v>
      </c>
      <c r="DO1015" s="2021" t="s">
        <v>8006</v>
      </c>
      <c r="DP1015" s="2021">
        <v>0.9</v>
      </c>
      <c r="DQ1015" s="2021" t="s">
        <v>919</v>
      </c>
      <c r="DR1015" s="1934">
        <v>0</v>
      </c>
      <c r="DS1015" s="2023">
        <v>0.4</v>
      </c>
      <c r="DT1015" s="2021" t="s">
        <v>828</v>
      </c>
      <c r="DU1015" s="2021" t="s">
        <v>828</v>
      </c>
      <c r="DV1015" s="2021" t="s">
        <v>828</v>
      </c>
      <c r="DW1015" s="2021" t="s">
        <v>828</v>
      </c>
      <c r="DX1015" s="2021" t="s">
        <v>828</v>
      </c>
      <c r="DY1015" s="2021"/>
      <c r="DZ1015" s="87"/>
      <c r="EA1015" s="2000">
        <v>0.4</v>
      </c>
      <c r="EB1015" s="2004">
        <f t="shared" si="16"/>
        <v>0.4</v>
      </c>
      <c r="EC1015" s="87"/>
      <c r="ED1015" s="87"/>
      <c r="EE1015" s="87"/>
      <c r="EF1015" s="87"/>
      <c r="EG1015" s="87"/>
      <c r="EH1015" s="87"/>
      <c r="EI1015" s="87"/>
      <c r="EJ1015" s="87"/>
      <c r="EK1015" s="87"/>
      <c r="EL1015" s="87"/>
      <c r="EM1015" s="87"/>
    </row>
    <row r="1016" spans="1:143">
      <c r="A1016" s="2017">
        <v>5722</v>
      </c>
      <c r="B1016" s="2021" t="s">
        <v>828</v>
      </c>
      <c r="C1016" s="2021" t="s">
        <v>828</v>
      </c>
      <c r="D1016" s="2022" t="s">
        <v>8713</v>
      </c>
      <c r="E1016" s="2021" t="s">
        <v>1044</v>
      </c>
      <c r="F1016" s="2021" t="s">
        <v>8714</v>
      </c>
      <c r="G1016" s="2021" t="s">
        <v>926</v>
      </c>
      <c r="H1016" s="2021" t="s">
        <v>8714</v>
      </c>
      <c r="I1016" s="2021" t="s">
        <v>926</v>
      </c>
      <c r="J1016" s="2021">
        <v>8001058</v>
      </c>
      <c r="K1016" s="2021">
        <v>8000225</v>
      </c>
      <c r="L1016" s="2021">
        <v>8000226</v>
      </c>
      <c r="M1016" s="2021" t="s">
        <v>831</v>
      </c>
      <c r="N1016" s="2021" t="s">
        <v>920</v>
      </c>
      <c r="O1016" s="2021">
        <v>8000227</v>
      </c>
      <c r="P1016" s="2021" t="s">
        <v>828</v>
      </c>
      <c r="Q1016" s="2021">
        <v>8000212</v>
      </c>
      <c r="R1016" s="2021">
        <v>9001047</v>
      </c>
      <c r="S1016" s="2021">
        <v>8000474</v>
      </c>
      <c r="T1016" s="2021">
        <v>8000475</v>
      </c>
      <c r="U1016" s="2021">
        <v>8000476</v>
      </c>
      <c r="V1016" s="2021">
        <v>8000185</v>
      </c>
      <c r="W1016" s="2021">
        <v>8000186</v>
      </c>
      <c r="X1016" s="2021">
        <v>8000187</v>
      </c>
      <c r="Y1016" s="2021">
        <v>8000477</v>
      </c>
      <c r="Z1016" s="2021">
        <v>8000183</v>
      </c>
      <c r="AA1016" s="2021">
        <v>8000478</v>
      </c>
      <c r="AB1016" s="2021">
        <v>8000473</v>
      </c>
      <c r="AC1016" s="2021">
        <v>0</v>
      </c>
      <c r="AD1016" s="2021" t="s">
        <v>828</v>
      </c>
      <c r="AE1016" s="2021">
        <v>8000480</v>
      </c>
      <c r="AF1016" s="2021">
        <v>8000481</v>
      </c>
      <c r="AG1016" s="2021">
        <v>8000162</v>
      </c>
      <c r="AH1016" s="2021">
        <v>0</v>
      </c>
      <c r="AI1016" s="2021" t="s">
        <v>919</v>
      </c>
      <c r="AJ1016" s="2021">
        <v>3</v>
      </c>
      <c r="AK1016" s="2021">
        <v>4</v>
      </c>
      <c r="AL1016" s="2021">
        <v>5</v>
      </c>
      <c r="AM1016" s="2021" t="s">
        <v>8003</v>
      </c>
      <c r="AN1016" s="2021">
        <v>8000664</v>
      </c>
      <c r="AO1016" s="2021" t="s">
        <v>5924</v>
      </c>
      <c r="AP1016" s="1934" t="s">
        <v>9524</v>
      </c>
      <c r="AQ1016" s="2021" t="s">
        <v>7948</v>
      </c>
      <c r="AR1016" s="2021">
        <v>0</v>
      </c>
      <c r="AS1016" s="2021">
        <v>0</v>
      </c>
      <c r="AT1016" s="2021">
        <v>0</v>
      </c>
      <c r="AU1016" s="2021">
        <v>0</v>
      </c>
      <c r="AV1016" s="2021">
        <v>0</v>
      </c>
      <c r="AW1016" s="2021"/>
      <c r="AX1016" s="2021" t="s">
        <v>1162</v>
      </c>
      <c r="AY1016" s="2021">
        <v>0</v>
      </c>
      <c r="AZ1016" s="2022">
        <v>0</v>
      </c>
      <c r="BA1016" s="2021" t="s">
        <v>828</v>
      </c>
      <c r="BB1016" s="2021" t="s">
        <v>828</v>
      </c>
      <c r="BC1016" s="2021" t="s">
        <v>828</v>
      </c>
      <c r="BD1016" s="2021" t="s">
        <v>828</v>
      </c>
      <c r="BE1016" s="2021" t="s">
        <v>828</v>
      </c>
      <c r="BF1016" s="2021" t="s">
        <v>828</v>
      </c>
      <c r="BG1016" s="2021" t="s">
        <v>828</v>
      </c>
      <c r="BH1016" s="2021" t="s">
        <v>828</v>
      </c>
      <c r="BI1016" s="2021" t="s">
        <v>828</v>
      </c>
      <c r="BJ1016" s="2021" t="s">
        <v>828</v>
      </c>
      <c r="BK1016" s="2021" t="s">
        <v>828</v>
      </c>
      <c r="BL1016" s="2021" t="s">
        <v>828</v>
      </c>
      <c r="BM1016" s="2021" t="s">
        <v>828</v>
      </c>
      <c r="BN1016" s="2021" t="s">
        <v>828</v>
      </c>
      <c r="BO1016" s="2021" t="s">
        <v>828</v>
      </c>
      <c r="BP1016" s="2021" t="s">
        <v>2960</v>
      </c>
      <c r="BQ1016" s="2021" t="s">
        <v>828</v>
      </c>
      <c r="BR1016" s="2021" t="s">
        <v>828</v>
      </c>
      <c r="BS1016" s="2021" t="s">
        <v>926</v>
      </c>
      <c r="BT1016" s="2021" t="s">
        <v>919</v>
      </c>
      <c r="BU1016" s="2021" t="s">
        <v>919</v>
      </c>
      <c r="BV1016" s="2021" t="s">
        <v>828</v>
      </c>
      <c r="BW1016" s="2021" t="s">
        <v>828</v>
      </c>
      <c r="BX1016" s="2021" t="s">
        <v>828</v>
      </c>
      <c r="BY1016" s="2021" t="s">
        <v>828</v>
      </c>
      <c r="BZ1016" s="2021" t="s">
        <v>828</v>
      </c>
      <c r="CA1016" s="2021" t="s">
        <v>828</v>
      </c>
      <c r="CB1016" s="2021" t="s">
        <v>2960</v>
      </c>
      <c r="CC1016" s="2021" t="s">
        <v>828</v>
      </c>
      <c r="CD1016" s="2021" t="s">
        <v>828</v>
      </c>
      <c r="CE1016" s="2021" t="s">
        <v>828</v>
      </c>
      <c r="CF1016" s="2021" t="s">
        <v>828</v>
      </c>
      <c r="CG1016" s="2021" t="s">
        <v>828</v>
      </c>
      <c r="CH1016" s="2021" t="s">
        <v>828</v>
      </c>
      <c r="CI1016" s="2021" t="s">
        <v>828</v>
      </c>
      <c r="CJ1016" s="2021" t="s">
        <v>828</v>
      </c>
      <c r="CK1016" s="2021"/>
      <c r="CL1016" s="2021" t="s">
        <v>1162</v>
      </c>
      <c r="CM1016" s="2021">
        <v>40</v>
      </c>
      <c r="CN1016" s="2021">
        <v>9.8000000000000007</v>
      </c>
      <c r="CO1016" s="2021">
        <v>5</v>
      </c>
      <c r="CP1016" s="2021" t="s">
        <v>3038</v>
      </c>
      <c r="CQ1016" s="2021">
        <v>1</v>
      </c>
      <c r="CR1016" s="2021" t="s">
        <v>828</v>
      </c>
      <c r="CS1016" s="2021">
        <v>3.3</v>
      </c>
      <c r="CT1016" s="2021">
        <v>3.3</v>
      </c>
      <c r="CU1016" s="2022">
        <v>1.5</v>
      </c>
      <c r="CV1016" s="2021">
        <v>1.5</v>
      </c>
      <c r="CW1016" s="2021">
        <v>1</v>
      </c>
      <c r="CX1016" s="2021">
        <v>1.5</v>
      </c>
      <c r="CY1016" s="2021">
        <v>2</v>
      </c>
      <c r="CZ1016" s="2021">
        <v>1.5</v>
      </c>
      <c r="DA1016" s="2021">
        <v>1</v>
      </c>
      <c r="DB1016" s="2021">
        <v>1</v>
      </c>
      <c r="DC1016" s="2021">
        <v>0.9</v>
      </c>
      <c r="DD1016" s="2021">
        <v>0.9</v>
      </c>
      <c r="DE1016" s="2021">
        <v>0</v>
      </c>
      <c r="DF1016" s="2021" t="s">
        <v>828</v>
      </c>
      <c r="DG1016" s="2021" t="s">
        <v>828</v>
      </c>
      <c r="DH1016" s="2021" t="s">
        <v>828</v>
      </c>
      <c r="DI1016" s="2021">
        <v>0</v>
      </c>
      <c r="DJ1016" s="2021" t="s">
        <v>828</v>
      </c>
      <c r="DK1016" s="2021" t="s">
        <v>3040</v>
      </c>
      <c r="DL1016" s="2021">
        <v>0.8</v>
      </c>
      <c r="DM1016" s="2021">
        <v>0.8</v>
      </c>
      <c r="DN1016" s="2021">
        <v>0.8</v>
      </c>
      <c r="DO1016" s="2021" t="s">
        <v>8006</v>
      </c>
      <c r="DP1016" s="2021">
        <v>0.9</v>
      </c>
      <c r="DQ1016" s="2021" t="s">
        <v>919</v>
      </c>
      <c r="DR1016" s="1934">
        <v>0</v>
      </c>
      <c r="DS1016" s="2023">
        <v>0.4</v>
      </c>
      <c r="DT1016" s="2021" t="s">
        <v>828</v>
      </c>
      <c r="DU1016" s="2021" t="s">
        <v>828</v>
      </c>
      <c r="DV1016" s="2021" t="s">
        <v>828</v>
      </c>
      <c r="DW1016" s="2021" t="s">
        <v>828</v>
      </c>
      <c r="DX1016" s="2021" t="s">
        <v>828</v>
      </c>
      <c r="DY1016" s="2021"/>
      <c r="DZ1016" s="87"/>
      <c r="EA1016" s="2000">
        <v>0.4</v>
      </c>
      <c r="EB1016" s="2004">
        <f t="shared" si="16"/>
        <v>0.4</v>
      </c>
      <c r="EC1016" s="87"/>
      <c r="ED1016" s="87"/>
      <c r="EE1016" s="87"/>
      <c r="EF1016" s="87"/>
      <c r="EG1016" s="87"/>
      <c r="EH1016" s="87"/>
      <c r="EI1016" s="87"/>
      <c r="EJ1016" s="87"/>
      <c r="EK1016" s="87"/>
      <c r="EL1016" s="87"/>
      <c r="EM1016" s="87"/>
    </row>
    <row r="1017" spans="1:143">
      <c r="A1017" s="2067">
        <v>5723</v>
      </c>
      <c r="B1017" s="1934" t="s">
        <v>919</v>
      </c>
      <c r="C1017" s="1933" t="s">
        <v>828</v>
      </c>
      <c r="D1017" s="1935" t="s">
        <v>4633</v>
      </c>
      <c r="E1017" s="1934" t="s">
        <v>828</v>
      </c>
      <c r="F1017" s="1934" t="s">
        <v>828</v>
      </c>
      <c r="G1017" s="1934" t="s">
        <v>828</v>
      </c>
      <c r="H1017" s="1934" t="s">
        <v>828</v>
      </c>
      <c r="I1017" s="1934" t="s">
        <v>828</v>
      </c>
      <c r="J1017" s="1934" t="s">
        <v>828</v>
      </c>
      <c r="K1017" s="1934" t="s">
        <v>828</v>
      </c>
      <c r="L1017" s="1934" t="s">
        <v>828</v>
      </c>
      <c r="M1017" s="1934" t="s">
        <v>828</v>
      </c>
      <c r="N1017" s="1934" t="s">
        <v>828</v>
      </c>
      <c r="O1017" s="1934" t="s">
        <v>828</v>
      </c>
      <c r="P1017" s="1934" t="s">
        <v>828</v>
      </c>
      <c r="Q1017" s="1934" t="s">
        <v>828</v>
      </c>
      <c r="R1017" s="1934" t="s">
        <v>828</v>
      </c>
      <c r="S1017" s="1934" t="s">
        <v>828</v>
      </c>
      <c r="T1017" s="1934" t="s">
        <v>828</v>
      </c>
      <c r="U1017" s="1934" t="s">
        <v>828</v>
      </c>
      <c r="V1017" s="1934" t="s">
        <v>828</v>
      </c>
      <c r="W1017" s="1934" t="s">
        <v>828</v>
      </c>
      <c r="X1017" s="1934" t="s">
        <v>828</v>
      </c>
      <c r="Y1017" s="1934" t="s">
        <v>828</v>
      </c>
      <c r="Z1017" s="1934" t="s">
        <v>828</v>
      </c>
      <c r="AA1017" s="1934" t="s">
        <v>828</v>
      </c>
      <c r="AB1017" s="1934" t="s">
        <v>828</v>
      </c>
      <c r="AC1017" s="1934" t="s">
        <v>828</v>
      </c>
      <c r="AD1017" s="1934" t="s">
        <v>828</v>
      </c>
      <c r="AE1017" s="1934" t="s">
        <v>828</v>
      </c>
      <c r="AF1017" s="1934" t="s">
        <v>828</v>
      </c>
      <c r="AG1017" s="1934" t="s">
        <v>828</v>
      </c>
      <c r="AH1017" s="1934" t="s">
        <v>828</v>
      </c>
      <c r="AI1017" s="1934" t="s">
        <v>828</v>
      </c>
      <c r="AJ1017" s="1934" t="s">
        <v>828</v>
      </c>
      <c r="AK1017" s="1934" t="s">
        <v>828</v>
      </c>
      <c r="AL1017" s="1934" t="s">
        <v>828</v>
      </c>
      <c r="AM1017" s="1934" t="s">
        <v>828</v>
      </c>
      <c r="AN1017" s="1934" t="s">
        <v>828</v>
      </c>
      <c r="AO1017" s="1934" t="s">
        <v>828</v>
      </c>
      <c r="AP1017" s="1934" t="s">
        <v>9524</v>
      </c>
      <c r="AQ1017" s="1934" t="s">
        <v>7948</v>
      </c>
      <c r="AR1017" s="1934" t="s">
        <v>828</v>
      </c>
      <c r="AS1017" s="1934" t="s">
        <v>828</v>
      </c>
      <c r="AT1017" s="1934" t="s">
        <v>828</v>
      </c>
      <c r="AU1017" s="1934" t="s">
        <v>828</v>
      </c>
      <c r="AV1017" s="1934" t="s">
        <v>828</v>
      </c>
      <c r="AX1017" s="1934" t="s">
        <v>828</v>
      </c>
      <c r="AY1017" s="1933" t="s">
        <v>828</v>
      </c>
      <c r="AZ1017" s="1935" t="s">
        <v>828</v>
      </c>
      <c r="BA1017" s="1934" t="s">
        <v>828</v>
      </c>
      <c r="BB1017" s="1934" t="s">
        <v>828</v>
      </c>
      <c r="BC1017" s="1934" t="s">
        <v>828</v>
      </c>
      <c r="BD1017" s="1934" t="s">
        <v>828</v>
      </c>
      <c r="BE1017" s="1934" t="s">
        <v>828</v>
      </c>
      <c r="BF1017" s="1934" t="s">
        <v>828</v>
      </c>
      <c r="BG1017" s="1934" t="s">
        <v>828</v>
      </c>
      <c r="BH1017" s="1934" t="s">
        <v>828</v>
      </c>
      <c r="BI1017" s="1934" t="s">
        <v>828</v>
      </c>
      <c r="BJ1017" s="1934" t="s">
        <v>828</v>
      </c>
      <c r="BK1017" s="1934" t="s">
        <v>828</v>
      </c>
      <c r="BL1017" s="1934" t="s">
        <v>828</v>
      </c>
      <c r="BM1017" s="1934" t="s">
        <v>828</v>
      </c>
      <c r="BN1017" s="1934" t="s">
        <v>828</v>
      </c>
      <c r="BO1017" s="1934" t="s">
        <v>828</v>
      </c>
      <c r="BP1017" s="1934" t="s">
        <v>828</v>
      </c>
      <c r="BQ1017" s="1934" t="s">
        <v>828</v>
      </c>
      <c r="BR1017" s="1934" t="s">
        <v>828</v>
      </c>
      <c r="BS1017" s="1934" t="s">
        <v>828</v>
      </c>
      <c r="BT1017" s="1934" t="s">
        <v>828</v>
      </c>
      <c r="BU1017" s="1934" t="s">
        <v>828</v>
      </c>
      <c r="BV1017" s="1934" t="s">
        <v>828</v>
      </c>
      <c r="BW1017" s="1934" t="s">
        <v>828</v>
      </c>
      <c r="BX1017" s="1934" t="s">
        <v>828</v>
      </c>
      <c r="BY1017" s="1934" t="s">
        <v>828</v>
      </c>
      <c r="BZ1017" s="1934" t="s">
        <v>828</v>
      </c>
      <c r="CA1017" s="1934" t="s">
        <v>828</v>
      </c>
      <c r="CB1017" s="1934" t="s">
        <v>828</v>
      </c>
      <c r="CC1017" s="1934" t="s">
        <v>828</v>
      </c>
      <c r="CD1017" s="1934" t="s">
        <v>828</v>
      </c>
      <c r="CE1017" s="1934" t="s">
        <v>828</v>
      </c>
      <c r="CF1017" s="1934" t="s">
        <v>828</v>
      </c>
      <c r="CG1017" s="1934" t="s">
        <v>828</v>
      </c>
      <c r="CH1017" s="1934" t="s">
        <v>828</v>
      </c>
      <c r="CI1017" s="1934" t="s">
        <v>828</v>
      </c>
      <c r="CJ1017" s="1934" t="s">
        <v>828</v>
      </c>
      <c r="CK1017" s="729"/>
      <c r="CL1017" s="1934" t="s">
        <v>828</v>
      </c>
      <c r="CM1017" s="1934" t="s">
        <v>828</v>
      </c>
      <c r="CN1017" s="1934" t="s">
        <v>828</v>
      </c>
      <c r="CO1017" s="1934" t="s">
        <v>828</v>
      </c>
      <c r="CP1017" s="1934" t="s">
        <v>828</v>
      </c>
      <c r="CQ1017" s="1934" t="s">
        <v>828</v>
      </c>
      <c r="CR1017" s="1934" t="s">
        <v>828</v>
      </c>
      <c r="CS1017" s="1934" t="s">
        <v>828</v>
      </c>
      <c r="CT1017" s="1933" t="s">
        <v>828</v>
      </c>
      <c r="CU1017" s="1935" t="s">
        <v>828</v>
      </c>
      <c r="CV1017" s="1934" t="s">
        <v>828</v>
      </c>
      <c r="CW1017" s="1934" t="s">
        <v>828</v>
      </c>
      <c r="CX1017" s="1934" t="s">
        <v>828</v>
      </c>
      <c r="CY1017" s="1934" t="s">
        <v>828</v>
      </c>
      <c r="CZ1017" s="1934" t="s">
        <v>828</v>
      </c>
      <c r="DA1017" s="1934" t="s">
        <v>828</v>
      </c>
      <c r="DB1017" s="1934" t="s">
        <v>828</v>
      </c>
      <c r="DC1017" s="1934" t="s">
        <v>828</v>
      </c>
      <c r="DD1017" s="1934" t="s">
        <v>828</v>
      </c>
      <c r="DE1017" s="1934" t="s">
        <v>828</v>
      </c>
      <c r="DF1017" s="1934" t="s">
        <v>828</v>
      </c>
      <c r="DG1017" s="1934" t="s">
        <v>828</v>
      </c>
      <c r="DH1017" s="1934" t="s">
        <v>828</v>
      </c>
      <c r="DI1017" s="1934" t="s">
        <v>828</v>
      </c>
      <c r="DJ1017" s="1934" t="s">
        <v>828</v>
      </c>
      <c r="DK1017" s="1934" t="s">
        <v>828</v>
      </c>
      <c r="DL1017" s="1934">
        <v>0</v>
      </c>
      <c r="DM1017" s="1934">
        <v>0</v>
      </c>
      <c r="DN1017" s="1934">
        <v>0</v>
      </c>
      <c r="DO1017" s="1934" t="s">
        <v>828</v>
      </c>
      <c r="DP1017" s="1934" t="s">
        <v>828</v>
      </c>
      <c r="DQ1017" s="1934" t="s">
        <v>828</v>
      </c>
      <c r="DR1017" s="1934">
        <v>0</v>
      </c>
      <c r="DS1017" s="1934">
        <v>0</v>
      </c>
      <c r="DT1017" s="1934" t="s">
        <v>828</v>
      </c>
      <c r="DU1017" s="1934" t="s">
        <v>828</v>
      </c>
      <c r="DV1017" s="1934" t="s">
        <v>828</v>
      </c>
      <c r="DW1017" s="1934" t="s">
        <v>828</v>
      </c>
      <c r="DX1017" s="1934" t="s">
        <v>828</v>
      </c>
      <c r="DY1017" s="1934"/>
      <c r="DZ1017" s="87"/>
      <c r="EA1017" s="1934">
        <v>0</v>
      </c>
      <c r="EB1017" s="2004">
        <f t="shared" si="16"/>
        <v>0</v>
      </c>
      <c r="EC1017" s="87"/>
      <c r="ED1017" s="87"/>
      <c r="EE1017" s="87"/>
      <c r="EF1017" s="87"/>
      <c r="EG1017" s="87"/>
      <c r="EH1017" s="87"/>
      <c r="EI1017" s="87"/>
      <c r="EJ1017" s="87"/>
      <c r="EK1017" s="87"/>
      <c r="EL1017" s="87"/>
      <c r="EM1017" s="87"/>
    </row>
    <row r="1018" spans="1:143">
      <c r="A1018" s="1933">
        <v>5724</v>
      </c>
      <c r="B1018" s="2068" t="s">
        <v>828</v>
      </c>
      <c r="C1018" s="2068" t="s">
        <v>828</v>
      </c>
      <c r="D1018" s="2068" t="s">
        <v>9922</v>
      </c>
      <c r="E1018" s="2068" t="s">
        <v>1044</v>
      </c>
      <c r="F1018" s="2068" t="s">
        <v>828</v>
      </c>
      <c r="G1018" s="2068" t="s">
        <v>828</v>
      </c>
      <c r="H1018" s="2068" t="s">
        <v>828</v>
      </c>
      <c r="I1018" s="2068" t="s">
        <v>828</v>
      </c>
      <c r="J1018" s="2068">
        <v>8001059</v>
      </c>
      <c r="K1018" s="2068">
        <v>8000225</v>
      </c>
      <c r="L1018" s="2068">
        <v>8000226</v>
      </c>
      <c r="M1018" s="2068" t="s">
        <v>831</v>
      </c>
      <c r="N1018" s="2068" t="s">
        <v>920</v>
      </c>
      <c r="O1018" s="2068">
        <v>8000227</v>
      </c>
      <c r="P1018" s="2068" t="s">
        <v>828</v>
      </c>
      <c r="Q1018" s="2068">
        <v>8000212</v>
      </c>
      <c r="R1018" s="2068">
        <v>9001047</v>
      </c>
      <c r="S1018" s="2068">
        <v>8000474</v>
      </c>
      <c r="T1018" s="2068">
        <v>8000475</v>
      </c>
      <c r="U1018" s="2068">
        <v>8000476</v>
      </c>
      <c r="V1018" s="2068">
        <v>8000185</v>
      </c>
      <c r="W1018" s="2068">
        <v>8000186</v>
      </c>
      <c r="X1018" s="2068">
        <v>8000187</v>
      </c>
      <c r="Y1018" s="2068">
        <v>8000477</v>
      </c>
      <c r="Z1018" s="2068">
        <v>8000183</v>
      </c>
      <c r="AA1018" s="2068">
        <v>8000478</v>
      </c>
      <c r="AB1018" s="2068">
        <v>8000473</v>
      </c>
      <c r="AC1018" s="2068">
        <v>0</v>
      </c>
      <c r="AD1018" s="2068" t="s">
        <v>828</v>
      </c>
      <c r="AE1018" s="2068">
        <v>8000480</v>
      </c>
      <c r="AF1018" s="2068">
        <v>8000481</v>
      </c>
      <c r="AG1018" s="2068">
        <v>8000162</v>
      </c>
      <c r="AH1018" s="2068">
        <v>0</v>
      </c>
      <c r="AI1018" s="2068" t="s">
        <v>919</v>
      </c>
      <c r="AJ1018" s="2068">
        <v>3</v>
      </c>
      <c r="AK1018" s="2068">
        <v>4</v>
      </c>
      <c r="AL1018" s="2068">
        <v>5</v>
      </c>
      <c r="AM1018" s="2068" t="s">
        <v>8002</v>
      </c>
      <c r="AN1018" s="2068">
        <v>8000664</v>
      </c>
      <c r="AO1018" s="2068" t="s">
        <v>5924</v>
      </c>
      <c r="AP1018" s="2068" t="s">
        <v>9524</v>
      </c>
      <c r="AQ1018" s="2068" t="s">
        <v>7948</v>
      </c>
      <c r="AR1018" s="2068">
        <v>0</v>
      </c>
      <c r="AS1018" s="2068">
        <v>0</v>
      </c>
      <c r="AT1018" s="2068">
        <v>0</v>
      </c>
      <c r="AU1018" s="2068">
        <v>0</v>
      </c>
      <c r="AV1018" s="2068">
        <v>0</v>
      </c>
      <c r="AW1018" s="2068"/>
      <c r="AX1018" s="2068" t="s">
        <v>1162</v>
      </c>
      <c r="AY1018" s="2068">
        <v>0</v>
      </c>
      <c r="AZ1018" s="2068">
        <v>0</v>
      </c>
      <c r="BA1018" s="2068" t="s">
        <v>828</v>
      </c>
      <c r="BB1018" s="2068" t="s">
        <v>828</v>
      </c>
      <c r="BC1018" s="2068" t="s">
        <v>828</v>
      </c>
      <c r="BD1018" s="2068" t="s">
        <v>828</v>
      </c>
      <c r="BE1018" s="2068" t="s">
        <v>828</v>
      </c>
      <c r="BF1018" s="2068" t="s">
        <v>828</v>
      </c>
      <c r="BG1018" s="2068" t="s">
        <v>828</v>
      </c>
      <c r="BH1018" s="2068" t="s">
        <v>828</v>
      </c>
      <c r="BI1018" s="2068" t="s">
        <v>828</v>
      </c>
      <c r="BJ1018" s="2068" t="s">
        <v>828</v>
      </c>
      <c r="BK1018" s="2068" t="s">
        <v>828</v>
      </c>
      <c r="BL1018" s="2068" t="s">
        <v>828</v>
      </c>
      <c r="BM1018" s="2068" t="s">
        <v>828</v>
      </c>
      <c r="BN1018" s="2068" t="s">
        <v>828</v>
      </c>
      <c r="BO1018" s="2068" t="s">
        <v>828</v>
      </c>
      <c r="BP1018" s="2068" t="s">
        <v>2960</v>
      </c>
      <c r="BQ1018" s="2068" t="s">
        <v>828</v>
      </c>
      <c r="BR1018" s="2068" t="s">
        <v>828</v>
      </c>
      <c r="BS1018" s="2068">
        <v>5</v>
      </c>
      <c r="BT1018" s="2068">
        <v>1</v>
      </c>
      <c r="BU1018" s="2068">
        <v>1</v>
      </c>
      <c r="BV1018" s="2068" t="s">
        <v>828</v>
      </c>
      <c r="BW1018" s="2068" t="s">
        <v>828</v>
      </c>
      <c r="BX1018" s="2068" t="s">
        <v>828</v>
      </c>
      <c r="BY1018" s="2068" t="s">
        <v>828</v>
      </c>
      <c r="BZ1018" s="2068" t="s">
        <v>828</v>
      </c>
      <c r="CA1018" s="2068" t="s">
        <v>828</v>
      </c>
      <c r="CB1018" s="2068" t="s">
        <v>2960</v>
      </c>
      <c r="CC1018" s="2068" t="s">
        <v>828</v>
      </c>
      <c r="CD1018" s="2068" t="s">
        <v>828</v>
      </c>
      <c r="CE1018" s="2068" t="s">
        <v>828</v>
      </c>
      <c r="CF1018" s="2068" t="s">
        <v>828</v>
      </c>
      <c r="CG1018" s="2068" t="s">
        <v>828</v>
      </c>
      <c r="CH1018" s="2068" t="s">
        <v>828</v>
      </c>
      <c r="CI1018" s="2068" t="s">
        <v>828</v>
      </c>
      <c r="CJ1018" s="2068" t="s">
        <v>828</v>
      </c>
      <c r="CK1018" s="2068"/>
      <c r="CL1018" s="2068" t="s">
        <v>1162</v>
      </c>
      <c r="CM1018" s="2068">
        <v>40</v>
      </c>
      <c r="CN1018" s="2068">
        <v>9.8000000000000007</v>
      </c>
      <c r="CO1018" s="2068">
        <v>5</v>
      </c>
      <c r="CP1018" s="2068" t="s">
        <v>3038</v>
      </c>
      <c r="CQ1018" s="2068">
        <v>1</v>
      </c>
      <c r="CR1018" s="2068" t="s">
        <v>828</v>
      </c>
      <c r="CS1018" s="2068">
        <v>3.3</v>
      </c>
      <c r="CT1018" s="2068">
        <v>3.3</v>
      </c>
      <c r="CU1018" s="2068">
        <v>1.5</v>
      </c>
      <c r="CV1018" s="2068">
        <v>1.5</v>
      </c>
      <c r="CW1018" s="2068">
        <v>1</v>
      </c>
      <c r="CX1018" s="2068">
        <v>1.5</v>
      </c>
      <c r="CY1018" s="2068">
        <v>2</v>
      </c>
      <c r="CZ1018" s="2068">
        <v>1.5</v>
      </c>
      <c r="DA1018" s="2068">
        <v>1</v>
      </c>
      <c r="DB1018" s="2068">
        <v>1</v>
      </c>
      <c r="DC1018" s="2068">
        <v>0.9</v>
      </c>
      <c r="DD1018" s="2068">
        <v>0.9</v>
      </c>
      <c r="DE1018" s="2068">
        <v>0</v>
      </c>
      <c r="DF1018" s="2068" t="s">
        <v>828</v>
      </c>
      <c r="DG1018" s="2068" t="s">
        <v>828</v>
      </c>
      <c r="DH1018" s="2068" t="s">
        <v>828</v>
      </c>
      <c r="DI1018" s="2068">
        <v>0</v>
      </c>
      <c r="DJ1018" s="2068" t="s">
        <v>828</v>
      </c>
      <c r="DK1018" s="2068" t="s">
        <v>3040</v>
      </c>
      <c r="DL1018" s="2068">
        <v>0.8</v>
      </c>
      <c r="DM1018" s="2068">
        <v>0.8</v>
      </c>
      <c r="DN1018" s="2068">
        <v>0.8</v>
      </c>
      <c r="DO1018" s="2068" t="s">
        <v>8006</v>
      </c>
      <c r="DP1018" s="2068">
        <v>0.9</v>
      </c>
      <c r="DQ1018" s="2068" t="s">
        <v>919</v>
      </c>
      <c r="DR1018" s="2068">
        <v>0</v>
      </c>
      <c r="DS1018" s="2069">
        <v>0.4</v>
      </c>
      <c r="DT1018" s="2068" t="s">
        <v>828</v>
      </c>
      <c r="DU1018" s="2068" t="s">
        <v>828</v>
      </c>
      <c r="DV1018" s="2068" t="s">
        <v>828</v>
      </c>
      <c r="DW1018" s="2068" t="s">
        <v>828</v>
      </c>
      <c r="DX1018" s="2068" t="s">
        <v>828</v>
      </c>
      <c r="DY1018" s="2068"/>
      <c r="DZ1018" s="87"/>
      <c r="EA1018" s="2000">
        <v>0.4</v>
      </c>
      <c r="EB1018" s="2004">
        <f t="shared" si="16"/>
        <v>0.4</v>
      </c>
      <c r="EC1018" s="87"/>
      <c r="ED1018" s="87"/>
      <c r="EE1018" s="87"/>
      <c r="EF1018" s="87"/>
      <c r="EG1018" s="87"/>
      <c r="EH1018" s="87"/>
      <c r="EI1018" s="87"/>
      <c r="EJ1018" s="87"/>
      <c r="EK1018" s="87"/>
      <c r="EL1018" s="87"/>
      <c r="EM1018" s="87"/>
    </row>
    <row r="1019" spans="1:143">
      <c r="A1019" s="1932">
        <v>5725</v>
      </c>
      <c r="B1019" s="2068" t="s">
        <v>828</v>
      </c>
      <c r="C1019" s="2068" t="s">
        <v>828</v>
      </c>
      <c r="D1019" s="2068" t="s">
        <v>9923</v>
      </c>
      <c r="E1019" s="2068" t="s">
        <v>1044</v>
      </c>
      <c r="F1019" s="2068" t="s">
        <v>9924</v>
      </c>
      <c r="G1019" s="2068" t="s">
        <v>926</v>
      </c>
      <c r="H1019" s="2068" t="s">
        <v>9924</v>
      </c>
      <c r="I1019" s="2068" t="s">
        <v>926</v>
      </c>
      <c r="J1019" s="2068">
        <v>8001060</v>
      </c>
      <c r="K1019" s="2068">
        <v>8000225</v>
      </c>
      <c r="L1019" s="2068">
        <v>8000226</v>
      </c>
      <c r="M1019" s="2068" t="s">
        <v>831</v>
      </c>
      <c r="N1019" s="2068" t="s">
        <v>920</v>
      </c>
      <c r="O1019" s="2068">
        <v>8000227</v>
      </c>
      <c r="P1019" s="2068" t="s">
        <v>828</v>
      </c>
      <c r="Q1019" s="2068">
        <v>8000212</v>
      </c>
      <c r="R1019" s="2068">
        <v>9001047</v>
      </c>
      <c r="S1019" s="2068">
        <v>8000474</v>
      </c>
      <c r="T1019" s="2068">
        <v>8000475</v>
      </c>
      <c r="U1019" s="2068">
        <v>8000476</v>
      </c>
      <c r="V1019" s="2068">
        <v>8000185</v>
      </c>
      <c r="W1019" s="2068">
        <v>8000186</v>
      </c>
      <c r="X1019" s="2068">
        <v>8000187</v>
      </c>
      <c r="Y1019" s="2068">
        <v>8000477</v>
      </c>
      <c r="Z1019" s="2068">
        <v>8000183</v>
      </c>
      <c r="AA1019" s="2068">
        <v>8000478</v>
      </c>
      <c r="AB1019" s="2068">
        <v>8000473</v>
      </c>
      <c r="AC1019" s="2068">
        <v>0</v>
      </c>
      <c r="AD1019" s="2068" t="s">
        <v>828</v>
      </c>
      <c r="AE1019" s="2068">
        <v>8000480</v>
      </c>
      <c r="AF1019" s="2068">
        <v>8000481</v>
      </c>
      <c r="AG1019" s="2068">
        <v>8000162</v>
      </c>
      <c r="AH1019" s="2068">
        <v>0</v>
      </c>
      <c r="AI1019" s="2068" t="s">
        <v>919</v>
      </c>
      <c r="AJ1019" s="2068">
        <v>3</v>
      </c>
      <c r="AK1019" s="2068">
        <v>4</v>
      </c>
      <c r="AL1019" s="2068">
        <v>5</v>
      </c>
      <c r="AM1019" s="2068" t="s">
        <v>8003</v>
      </c>
      <c r="AN1019" s="2068">
        <v>8000664</v>
      </c>
      <c r="AO1019" s="2068" t="s">
        <v>5924</v>
      </c>
      <c r="AP1019" s="2068" t="s">
        <v>9524</v>
      </c>
      <c r="AQ1019" s="2068" t="s">
        <v>7948</v>
      </c>
      <c r="AR1019" s="2068">
        <v>0</v>
      </c>
      <c r="AS1019" s="2068">
        <v>0</v>
      </c>
      <c r="AT1019" s="2068">
        <v>0</v>
      </c>
      <c r="AU1019" s="2068">
        <v>0</v>
      </c>
      <c r="AV1019" s="2068">
        <v>0</v>
      </c>
      <c r="AW1019" s="2068"/>
      <c r="AX1019" s="2068" t="s">
        <v>1162</v>
      </c>
      <c r="AY1019" s="2068">
        <v>0</v>
      </c>
      <c r="AZ1019" s="2068">
        <v>0</v>
      </c>
      <c r="BA1019" s="2068" t="s">
        <v>828</v>
      </c>
      <c r="BB1019" s="2068" t="s">
        <v>828</v>
      </c>
      <c r="BC1019" s="2068" t="s">
        <v>828</v>
      </c>
      <c r="BD1019" s="2068" t="s">
        <v>828</v>
      </c>
      <c r="BE1019" s="2068" t="s">
        <v>828</v>
      </c>
      <c r="BF1019" s="2068" t="s">
        <v>828</v>
      </c>
      <c r="BG1019" s="2068" t="s">
        <v>828</v>
      </c>
      <c r="BH1019" s="2068" t="s">
        <v>828</v>
      </c>
      <c r="BI1019" s="2068" t="s">
        <v>828</v>
      </c>
      <c r="BJ1019" s="2068" t="s">
        <v>828</v>
      </c>
      <c r="BK1019" s="2068" t="s">
        <v>828</v>
      </c>
      <c r="BL1019" s="2068" t="s">
        <v>828</v>
      </c>
      <c r="BM1019" s="2068" t="s">
        <v>828</v>
      </c>
      <c r="BN1019" s="2068" t="s">
        <v>828</v>
      </c>
      <c r="BO1019" s="2068" t="s">
        <v>828</v>
      </c>
      <c r="BP1019" s="2068" t="s">
        <v>2960</v>
      </c>
      <c r="BQ1019" s="2068" t="s">
        <v>828</v>
      </c>
      <c r="BR1019" s="2068" t="s">
        <v>828</v>
      </c>
      <c r="BS1019" s="2068" t="s">
        <v>926</v>
      </c>
      <c r="BT1019" s="2068" t="s">
        <v>919</v>
      </c>
      <c r="BU1019" s="2068" t="s">
        <v>919</v>
      </c>
      <c r="BV1019" s="2068" t="s">
        <v>828</v>
      </c>
      <c r="BW1019" s="2068" t="s">
        <v>828</v>
      </c>
      <c r="BX1019" s="2068" t="s">
        <v>828</v>
      </c>
      <c r="BY1019" s="2068" t="s">
        <v>828</v>
      </c>
      <c r="BZ1019" s="2068" t="s">
        <v>828</v>
      </c>
      <c r="CA1019" s="2068" t="s">
        <v>828</v>
      </c>
      <c r="CB1019" s="2068" t="s">
        <v>2960</v>
      </c>
      <c r="CC1019" s="2068" t="s">
        <v>828</v>
      </c>
      <c r="CD1019" s="2068" t="s">
        <v>828</v>
      </c>
      <c r="CE1019" s="2068" t="s">
        <v>828</v>
      </c>
      <c r="CF1019" s="2068" t="s">
        <v>828</v>
      </c>
      <c r="CG1019" s="2068" t="s">
        <v>828</v>
      </c>
      <c r="CH1019" s="2068" t="s">
        <v>828</v>
      </c>
      <c r="CI1019" s="2068" t="s">
        <v>828</v>
      </c>
      <c r="CJ1019" s="2068" t="s">
        <v>828</v>
      </c>
      <c r="CK1019" s="2068"/>
      <c r="CL1019" s="2068" t="s">
        <v>1162</v>
      </c>
      <c r="CM1019" s="2068">
        <v>40</v>
      </c>
      <c r="CN1019" s="2068">
        <v>9.8000000000000007</v>
      </c>
      <c r="CO1019" s="2068">
        <v>5</v>
      </c>
      <c r="CP1019" s="2068" t="s">
        <v>3038</v>
      </c>
      <c r="CQ1019" s="2068">
        <v>1</v>
      </c>
      <c r="CR1019" s="2068" t="s">
        <v>828</v>
      </c>
      <c r="CS1019" s="2068">
        <v>3.3</v>
      </c>
      <c r="CT1019" s="2068">
        <v>3.3</v>
      </c>
      <c r="CU1019" s="2068">
        <v>1.5</v>
      </c>
      <c r="CV1019" s="2068">
        <v>1.5</v>
      </c>
      <c r="CW1019" s="2068">
        <v>1</v>
      </c>
      <c r="CX1019" s="2068">
        <v>1.5</v>
      </c>
      <c r="CY1019" s="2068">
        <v>2</v>
      </c>
      <c r="CZ1019" s="2068">
        <v>1.5</v>
      </c>
      <c r="DA1019" s="2068">
        <v>1</v>
      </c>
      <c r="DB1019" s="2068">
        <v>1</v>
      </c>
      <c r="DC1019" s="2068">
        <v>0.9</v>
      </c>
      <c r="DD1019" s="2068">
        <v>0.9</v>
      </c>
      <c r="DE1019" s="2068">
        <v>0</v>
      </c>
      <c r="DF1019" s="2068" t="s">
        <v>828</v>
      </c>
      <c r="DG1019" s="2068" t="s">
        <v>828</v>
      </c>
      <c r="DH1019" s="2068" t="s">
        <v>828</v>
      </c>
      <c r="DI1019" s="2068">
        <v>0</v>
      </c>
      <c r="DJ1019" s="2068" t="s">
        <v>828</v>
      </c>
      <c r="DK1019" s="2068" t="s">
        <v>3040</v>
      </c>
      <c r="DL1019" s="2068">
        <v>0.8</v>
      </c>
      <c r="DM1019" s="2068">
        <v>0.8</v>
      </c>
      <c r="DN1019" s="2068">
        <v>0.8</v>
      </c>
      <c r="DO1019" s="2068" t="s">
        <v>8006</v>
      </c>
      <c r="DP1019" s="2068">
        <v>0.9</v>
      </c>
      <c r="DQ1019" s="2068" t="s">
        <v>919</v>
      </c>
      <c r="DR1019" s="2068">
        <v>0</v>
      </c>
      <c r="DS1019" s="2069">
        <v>0.4</v>
      </c>
      <c r="DT1019" s="2068" t="s">
        <v>828</v>
      </c>
      <c r="DU1019" s="2068" t="s">
        <v>828</v>
      </c>
      <c r="DV1019" s="2068" t="s">
        <v>828</v>
      </c>
      <c r="DW1019" s="2068" t="s">
        <v>828</v>
      </c>
      <c r="DX1019" s="2068" t="s">
        <v>828</v>
      </c>
      <c r="DY1019" s="2068"/>
      <c r="DZ1019" s="87"/>
      <c r="EA1019" s="2000">
        <v>0.4</v>
      </c>
      <c r="EB1019" s="2004">
        <f t="shared" si="16"/>
        <v>0.4</v>
      </c>
      <c r="EC1019" s="87"/>
      <c r="ED1019" s="87"/>
      <c r="EE1019" s="87"/>
      <c r="EF1019" s="87"/>
      <c r="EG1019" s="87"/>
      <c r="EH1019" s="87"/>
      <c r="EI1019" s="87"/>
      <c r="EJ1019" s="87"/>
      <c r="EK1019" s="87"/>
      <c r="EL1019" s="87"/>
      <c r="EM1019" s="87"/>
    </row>
    <row r="1020" spans="1:143">
      <c r="A1020" s="1930">
        <v>5726</v>
      </c>
      <c r="B1020" s="1934" t="s">
        <v>919</v>
      </c>
      <c r="C1020" s="1933" t="s">
        <v>828</v>
      </c>
      <c r="D1020" s="1935" t="s">
        <v>4633</v>
      </c>
      <c r="E1020" s="1934" t="s">
        <v>828</v>
      </c>
      <c r="F1020" s="1934" t="s">
        <v>828</v>
      </c>
      <c r="G1020" s="1934" t="s">
        <v>828</v>
      </c>
      <c r="H1020" s="1934" t="s">
        <v>828</v>
      </c>
      <c r="I1020" s="1934" t="s">
        <v>828</v>
      </c>
      <c r="J1020" s="1934" t="s">
        <v>828</v>
      </c>
      <c r="K1020" s="1934" t="s">
        <v>828</v>
      </c>
      <c r="L1020" s="1934" t="s">
        <v>828</v>
      </c>
      <c r="M1020" s="1934" t="s">
        <v>828</v>
      </c>
      <c r="N1020" s="1934" t="s">
        <v>828</v>
      </c>
      <c r="O1020" s="1934" t="s">
        <v>828</v>
      </c>
      <c r="P1020" s="1934" t="s">
        <v>828</v>
      </c>
      <c r="Q1020" s="1934" t="s">
        <v>828</v>
      </c>
      <c r="R1020" s="1934" t="s">
        <v>828</v>
      </c>
      <c r="S1020" s="1934" t="s">
        <v>828</v>
      </c>
      <c r="T1020" s="1934" t="s">
        <v>828</v>
      </c>
      <c r="U1020" s="1934" t="s">
        <v>828</v>
      </c>
      <c r="V1020" s="1934" t="s">
        <v>828</v>
      </c>
      <c r="W1020" s="1934" t="s">
        <v>828</v>
      </c>
      <c r="X1020" s="1934" t="s">
        <v>828</v>
      </c>
      <c r="Y1020" s="1934" t="s">
        <v>828</v>
      </c>
      <c r="Z1020" s="1934" t="s">
        <v>828</v>
      </c>
      <c r="AA1020" s="1934" t="s">
        <v>828</v>
      </c>
      <c r="AB1020" s="1934" t="s">
        <v>828</v>
      </c>
      <c r="AC1020" s="1934" t="s">
        <v>828</v>
      </c>
      <c r="AD1020" s="1934" t="s">
        <v>828</v>
      </c>
      <c r="AE1020" s="1934" t="s">
        <v>828</v>
      </c>
      <c r="AF1020" s="1934" t="s">
        <v>828</v>
      </c>
      <c r="AG1020" s="1934" t="s">
        <v>828</v>
      </c>
      <c r="AH1020" s="1934" t="s">
        <v>828</v>
      </c>
      <c r="AI1020" s="1934" t="s">
        <v>828</v>
      </c>
      <c r="AJ1020" s="1934" t="s">
        <v>828</v>
      </c>
      <c r="AK1020" s="1934" t="s">
        <v>828</v>
      </c>
      <c r="AL1020" s="1934" t="s">
        <v>828</v>
      </c>
      <c r="AM1020" s="1934" t="s">
        <v>828</v>
      </c>
      <c r="AN1020" s="1934" t="s">
        <v>828</v>
      </c>
      <c r="AO1020" s="1934" t="s">
        <v>828</v>
      </c>
      <c r="AP1020" s="1934" t="s">
        <v>9524</v>
      </c>
      <c r="AQ1020" s="1934" t="s">
        <v>7948</v>
      </c>
      <c r="AR1020" s="1934" t="s">
        <v>828</v>
      </c>
      <c r="AS1020" s="1934" t="s">
        <v>828</v>
      </c>
      <c r="AT1020" s="1934" t="s">
        <v>828</v>
      </c>
      <c r="AU1020" s="1934" t="s">
        <v>828</v>
      </c>
      <c r="AV1020" s="1934" t="s">
        <v>828</v>
      </c>
      <c r="AX1020" s="1934" t="s">
        <v>828</v>
      </c>
      <c r="AY1020" s="1933" t="s">
        <v>828</v>
      </c>
      <c r="AZ1020" s="1935" t="s">
        <v>828</v>
      </c>
      <c r="BA1020" s="1934" t="s">
        <v>828</v>
      </c>
      <c r="BB1020" s="1934" t="s">
        <v>828</v>
      </c>
      <c r="BC1020" s="1934" t="s">
        <v>828</v>
      </c>
      <c r="BD1020" s="1934" t="s">
        <v>828</v>
      </c>
      <c r="BE1020" s="1934" t="s">
        <v>828</v>
      </c>
      <c r="BF1020" s="1934" t="s">
        <v>828</v>
      </c>
      <c r="BG1020" s="1934" t="s">
        <v>828</v>
      </c>
      <c r="BH1020" s="1934" t="s">
        <v>828</v>
      </c>
      <c r="BI1020" s="1934" t="s">
        <v>828</v>
      </c>
      <c r="BJ1020" s="1934" t="s">
        <v>828</v>
      </c>
      <c r="BK1020" s="1934" t="s">
        <v>828</v>
      </c>
      <c r="BL1020" s="1934" t="s">
        <v>828</v>
      </c>
      <c r="BM1020" s="1934" t="s">
        <v>828</v>
      </c>
      <c r="BN1020" s="1934" t="s">
        <v>828</v>
      </c>
      <c r="BO1020" s="1934" t="s">
        <v>828</v>
      </c>
      <c r="BP1020" s="1934" t="s">
        <v>828</v>
      </c>
      <c r="BQ1020" s="1934" t="s">
        <v>828</v>
      </c>
      <c r="BR1020" s="1934" t="s">
        <v>828</v>
      </c>
      <c r="BS1020" s="1934" t="s">
        <v>828</v>
      </c>
      <c r="BT1020" s="1934" t="s">
        <v>828</v>
      </c>
      <c r="BU1020" s="1934" t="s">
        <v>828</v>
      </c>
      <c r="BV1020" s="1934" t="s">
        <v>828</v>
      </c>
      <c r="BW1020" s="1934" t="s">
        <v>828</v>
      </c>
      <c r="BX1020" s="1934" t="s">
        <v>828</v>
      </c>
      <c r="BY1020" s="1934" t="s">
        <v>828</v>
      </c>
      <c r="BZ1020" s="1934" t="s">
        <v>828</v>
      </c>
      <c r="CA1020" s="1934" t="s">
        <v>828</v>
      </c>
      <c r="CB1020" s="1934" t="s">
        <v>828</v>
      </c>
      <c r="CC1020" s="1934" t="s">
        <v>828</v>
      </c>
      <c r="CD1020" s="1934" t="s">
        <v>828</v>
      </c>
      <c r="CE1020" s="1934" t="s">
        <v>828</v>
      </c>
      <c r="CF1020" s="1934" t="s">
        <v>828</v>
      </c>
      <c r="CG1020" s="1934" t="s">
        <v>828</v>
      </c>
      <c r="CH1020" s="1934" t="s">
        <v>828</v>
      </c>
      <c r="CI1020" s="1934" t="s">
        <v>828</v>
      </c>
      <c r="CJ1020" s="1934" t="s">
        <v>828</v>
      </c>
      <c r="CK1020" s="729"/>
      <c r="CL1020" s="1934" t="s">
        <v>828</v>
      </c>
      <c r="CM1020" s="1934" t="s">
        <v>828</v>
      </c>
      <c r="CN1020" s="1934" t="s">
        <v>828</v>
      </c>
      <c r="CO1020" s="1934" t="s">
        <v>828</v>
      </c>
      <c r="CP1020" s="1934" t="s">
        <v>828</v>
      </c>
      <c r="CQ1020" s="1934" t="s">
        <v>828</v>
      </c>
      <c r="CR1020" s="1934" t="s">
        <v>828</v>
      </c>
      <c r="CS1020" s="1934" t="s">
        <v>828</v>
      </c>
      <c r="CT1020" s="1933" t="s">
        <v>828</v>
      </c>
      <c r="CU1020" s="1935" t="s">
        <v>828</v>
      </c>
      <c r="CV1020" s="1934" t="s">
        <v>828</v>
      </c>
      <c r="CW1020" s="1934" t="s">
        <v>828</v>
      </c>
      <c r="CX1020" s="1934" t="s">
        <v>828</v>
      </c>
      <c r="CY1020" s="1934" t="s">
        <v>828</v>
      </c>
      <c r="CZ1020" s="1934" t="s">
        <v>828</v>
      </c>
      <c r="DA1020" s="1934" t="s">
        <v>828</v>
      </c>
      <c r="DB1020" s="1934" t="s">
        <v>828</v>
      </c>
      <c r="DC1020" s="1934" t="s">
        <v>828</v>
      </c>
      <c r="DD1020" s="1934" t="s">
        <v>828</v>
      </c>
      <c r="DE1020" s="1934" t="s">
        <v>828</v>
      </c>
      <c r="DF1020" s="1934" t="s">
        <v>828</v>
      </c>
      <c r="DG1020" s="1934" t="s">
        <v>828</v>
      </c>
      <c r="DH1020" s="1934" t="s">
        <v>828</v>
      </c>
      <c r="DI1020" s="1934" t="s">
        <v>828</v>
      </c>
      <c r="DJ1020" s="1934" t="s">
        <v>828</v>
      </c>
      <c r="DK1020" s="1934" t="s">
        <v>828</v>
      </c>
      <c r="DL1020" s="1934">
        <v>0</v>
      </c>
      <c r="DM1020" s="1934">
        <v>0</v>
      </c>
      <c r="DN1020" s="1934">
        <v>0</v>
      </c>
      <c r="DO1020" s="1934" t="s">
        <v>828</v>
      </c>
      <c r="DP1020" s="1934" t="s">
        <v>828</v>
      </c>
      <c r="DQ1020" s="1934" t="s">
        <v>828</v>
      </c>
      <c r="DR1020" s="1934">
        <v>0</v>
      </c>
      <c r="DS1020" s="1934">
        <v>0</v>
      </c>
      <c r="DT1020" s="1934" t="s">
        <v>828</v>
      </c>
      <c r="DU1020" s="1934" t="s">
        <v>828</v>
      </c>
      <c r="DV1020" s="1934" t="s">
        <v>828</v>
      </c>
      <c r="DW1020" s="1934" t="s">
        <v>828</v>
      </c>
      <c r="DX1020" s="1934" t="s">
        <v>828</v>
      </c>
      <c r="DY1020" s="1934"/>
      <c r="DZ1020" s="87"/>
      <c r="EA1020" s="1934">
        <v>0</v>
      </c>
      <c r="EB1020" s="2004">
        <f t="shared" si="16"/>
        <v>0</v>
      </c>
      <c r="EC1020" s="87"/>
      <c r="ED1020" s="87"/>
      <c r="EE1020" s="87"/>
      <c r="EF1020" s="87"/>
      <c r="EG1020" s="87"/>
      <c r="EH1020" s="87"/>
      <c r="EI1020" s="87"/>
      <c r="EJ1020" s="87"/>
      <c r="EK1020" s="87"/>
      <c r="EL1020" s="87"/>
      <c r="EM1020" s="87"/>
    </row>
    <row r="1021" spans="1:143">
      <c r="A1021" s="1932">
        <v>5727</v>
      </c>
      <c r="B1021" s="1936" t="s">
        <v>828</v>
      </c>
      <c r="C1021" s="1936" t="s">
        <v>828</v>
      </c>
      <c r="D1021" s="1937">
        <v>44064</v>
      </c>
      <c r="E1021" s="1936" t="s">
        <v>1044</v>
      </c>
      <c r="F1021" s="1936" t="s">
        <v>828</v>
      </c>
      <c r="G1021" s="1936" t="s">
        <v>828</v>
      </c>
      <c r="H1021" s="1936" t="s">
        <v>828</v>
      </c>
      <c r="I1021" s="1936" t="s">
        <v>828</v>
      </c>
      <c r="J1021" s="1936">
        <v>8001061</v>
      </c>
      <c r="K1021" s="1936">
        <v>8000225</v>
      </c>
      <c r="L1021" s="1936">
        <v>8000226</v>
      </c>
      <c r="M1021" s="1936" t="s">
        <v>831</v>
      </c>
      <c r="N1021" s="1936" t="s">
        <v>920</v>
      </c>
      <c r="O1021" s="1936">
        <v>8000227</v>
      </c>
      <c r="P1021" s="1936" t="s">
        <v>828</v>
      </c>
      <c r="Q1021" s="1936">
        <v>8000212</v>
      </c>
      <c r="R1021" s="1936">
        <v>9001047</v>
      </c>
      <c r="S1021" s="1936">
        <v>8000474</v>
      </c>
      <c r="T1021" s="1936">
        <v>8000475</v>
      </c>
      <c r="U1021" s="1936">
        <v>8000476</v>
      </c>
      <c r="V1021" s="1936">
        <v>8000185</v>
      </c>
      <c r="W1021" s="1936">
        <v>8000186</v>
      </c>
      <c r="X1021" s="1936">
        <v>8000187</v>
      </c>
      <c r="Y1021" s="1936">
        <v>8000477</v>
      </c>
      <c r="Z1021" s="1936">
        <v>8000183</v>
      </c>
      <c r="AA1021" s="1936">
        <v>8000478</v>
      </c>
      <c r="AB1021" s="1936">
        <v>8000473</v>
      </c>
      <c r="AC1021" s="1936">
        <v>0</v>
      </c>
      <c r="AD1021" s="1936" t="s">
        <v>828</v>
      </c>
      <c r="AE1021" s="1936">
        <v>8000480</v>
      </c>
      <c r="AF1021" s="1936">
        <v>8000481</v>
      </c>
      <c r="AG1021" s="1936">
        <v>8000162</v>
      </c>
      <c r="AH1021" s="1936">
        <v>0</v>
      </c>
      <c r="AI1021" s="1936" t="s">
        <v>919</v>
      </c>
      <c r="AJ1021" s="1936">
        <v>3</v>
      </c>
      <c r="AK1021" s="1936">
        <v>4</v>
      </c>
      <c r="AL1021" s="1936">
        <v>5</v>
      </c>
      <c r="AM1021" s="1945" t="s">
        <v>8004</v>
      </c>
      <c r="AN1021" s="1936">
        <v>8000664</v>
      </c>
      <c r="AO1021" s="1936" t="s">
        <v>5924</v>
      </c>
      <c r="AP1021" s="1934" t="s">
        <v>9524</v>
      </c>
      <c r="AQ1021" s="1936" t="s">
        <v>7948</v>
      </c>
      <c r="AR1021" s="1936">
        <v>0</v>
      </c>
      <c r="AS1021" s="1936">
        <v>0</v>
      </c>
      <c r="AT1021" s="1936">
        <v>0</v>
      </c>
      <c r="AU1021" s="1936">
        <v>0</v>
      </c>
      <c r="AV1021" s="1936">
        <v>0</v>
      </c>
      <c r="AX1021" s="1936" t="s">
        <v>1162</v>
      </c>
      <c r="AY1021" s="1936">
        <v>0</v>
      </c>
      <c r="AZ1021" s="1937">
        <v>0</v>
      </c>
      <c r="BA1021" s="1936" t="s">
        <v>828</v>
      </c>
      <c r="BB1021" s="1936" t="s">
        <v>828</v>
      </c>
      <c r="BC1021" s="1936" t="s">
        <v>828</v>
      </c>
      <c r="BD1021" s="1936" t="s">
        <v>828</v>
      </c>
      <c r="BE1021" s="1936" t="s">
        <v>828</v>
      </c>
      <c r="BF1021" s="1936" t="s">
        <v>828</v>
      </c>
      <c r="BG1021" s="1936" t="s">
        <v>828</v>
      </c>
      <c r="BH1021" s="1936" t="s">
        <v>828</v>
      </c>
      <c r="BI1021" s="1936" t="s">
        <v>828</v>
      </c>
      <c r="BJ1021" s="1936" t="s">
        <v>828</v>
      </c>
      <c r="BK1021" s="1936" t="s">
        <v>828</v>
      </c>
      <c r="BL1021" s="1936" t="s">
        <v>828</v>
      </c>
      <c r="BM1021" s="1936" t="s">
        <v>828</v>
      </c>
      <c r="BN1021" s="1936" t="s">
        <v>828</v>
      </c>
      <c r="BO1021" s="1936" t="s">
        <v>828</v>
      </c>
      <c r="BP1021" s="1936" t="s">
        <v>2960</v>
      </c>
      <c r="BQ1021" s="1936" t="s">
        <v>828</v>
      </c>
      <c r="BR1021" s="1936" t="s">
        <v>828</v>
      </c>
      <c r="BS1021" s="1936">
        <v>5</v>
      </c>
      <c r="BT1021" s="1936">
        <v>1</v>
      </c>
      <c r="BU1021" s="1936">
        <v>1</v>
      </c>
      <c r="BV1021" s="1936" t="s">
        <v>828</v>
      </c>
      <c r="BW1021" s="1936" t="s">
        <v>828</v>
      </c>
      <c r="BX1021" s="1936" t="s">
        <v>828</v>
      </c>
      <c r="BY1021" s="1936" t="s">
        <v>828</v>
      </c>
      <c r="BZ1021" s="1936" t="s">
        <v>828</v>
      </c>
      <c r="CA1021" s="1936" t="s">
        <v>828</v>
      </c>
      <c r="CB1021" s="1936" t="s">
        <v>2960</v>
      </c>
      <c r="CC1021" s="1936" t="s">
        <v>828</v>
      </c>
      <c r="CD1021" s="1936" t="s">
        <v>828</v>
      </c>
      <c r="CE1021" s="1936" t="s">
        <v>828</v>
      </c>
      <c r="CF1021" s="1936" t="s">
        <v>828</v>
      </c>
      <c r="CG1021" s="1936" t="s">
        <v>828</v>
      </c>
      <c r="CH1021" s="1936" t="s">
        <v>828</v>
      </c>
      <c r="CI1021" s="1936" t="s">
        <v>828</v>
      </c>
      <c r="CJ1021" s="1936" t="s">
        <v>828</v>
      </c>
      <c r="CK1021" s="729"/>
      <c r="CL1021" s="1936" t="s">
        <v>1162</v>
      </c>
      <c r="CM1021" s="1936">
        <v>40</v>
      </c>
      <c r="CN1021" s="1936">
        <v>9.8000000000000007</v>
      </c>
      <c r="CO1021" s="1936">
        <v>5</v>
      </c>
      <c r="CP1021" s="1936" t="s">
        <v>3038</v>
      </c>
      <c r="CQ1021" s="1936">
        <v>1</v>
      </c>
      <c r="CR1021" s="1936" t="s">
        <v>828</v>
      </c>
      <c r="CS1021" s="1936">
        <v>3.3</v>
      </c>
      <c r="CT1021" s="1936">
        <v>3.3</v>
      </c>
      <c r="CU1021" s="1937">
        <v>1.5</v>
      </c>
      <c r="CV1021" s="1936">
        <v>1.5</v>
      </c>
      <c r="CW1021" s="1936">
        <v>1</v>
      </c>
      <c r="CX1021" s="1936">
        <v>1.5</v>
      </c>
      <c r="CY1021" s="1936">
        <v>2</v>
      </c>
      <c r="CZ1021" s="1936">
        <v>1.5</v>
      </c>
      <c r="DA1021" s="1936">
        <v>1</v>
      </c>
      <c r="DB1021" s="1936">
        <v>1</v>
      </c>
      <c r="DC1021" s="1936">
        <v>0.9</v>
      </c>
      <c r="DD1021" s="1936">
        <v>0.9</v>
      </c>
      <c r="DE1021" s="1936">
        <v>0</v>
      </c>
      <c r="DF1021" s="1936" t="s">
        <v>828</v>
      </c>
      <c r="DG1021" s="1936" t="s">
        <v>828</v>
      </c>
      <c r="DH1021" s="1936" t="s">
        <v>828</v>
      </c>
      <c r="DI1021" s="1936">
        <v>0</v>
      </c>
      <c r="DJ1021" s="1936" t="s">
        <v>828</v>
      </c>
      <c r="DK1021" s="1936" t="s">
        <v>3040</v>
      </c>
      <c r="DL1021" s="1936">
        <v>0.8</v>
      </c>
      <c r="DM1021" s="1936">
        <v>0.8</v>
      </c>
      <c r="DN1021" s="1936">
        <v>0.8</v>
      </c>
      <c r="DO1021" s="1945" t="s">
        <v>8006</v>
      </c>
      <c r="DP1021" s="1936">
        <v>0.9</v>
      </c>
      <c r="DQ1021" s="1936" t="s">
        <v>919</v>
      </c>
      <c r="DR1021" s="1934">
        <v>0</v>
      </c>
      <c r="DS1021" s="2000">
        <v>0.4</v>
      </c>
      <c r="DT1021" s="1936" t="s">
        <v>828</v>
      </c>
      <c r="DU1021" s="1936" t="s">
        <v>828</v>
      </c>
      <c r="DV1021" s="1936" t="s">
        <v>828</v>
      </c>
      <c r="DW1021" s="1936" t="s">
        <v>828</v>
      </c>
      <c r="DX1021" s="1936" t="s">
        <v>828</v>
      </c>
      <c r="DY1021" s="1936"/>
      <c r="DZ1021" s="87"/>
      <c r="EA1021" s="2000">
        <v>0.4</v>
      </c>
      <c r="EB1021" s="2004">
        <f t="shared" si="16"/>
        <v>0.4</v>
      </c>
      <c r="EC1021" s="87"/>
      <c r="ED1021" s="87"/>
      <c r="EE1021" s="87"/>
      <c r="EF1021" s="87"/>
      <c r="EG1021" s="87"/>
      <c r="EH1021" s="87"/>
      <c r="EI1021" s="87"/>
      <c r="EJ1021" s="87"/>
      <c r="EK1021" s="87"/>
      <c r="EL1021" s="87"/>
      <c r="EM1021" s="87"/>
    </row>
    <row r="1022" spans="1:143">
      <c r="A1022" s="1933">
        <v>5728</v>
      </c>
      <c r="B1022" s="1936" t="s">
        <v>828</v>
      </c>
      <c r="C1022" s="1936" t="s">
        <v>828</v>
      </c>
      <c r="D1022" s="1937">
        <v>150336</v>
      </c>
      <c r="E1022" s="1936" t="s">
        <v>1044</v>
      </c>
      <c r="F1022" s="1936">
        <v>72576</v>
      </c>
      <c r="G1022" s="1936" t="s">
        <v>926</v>
      </c>
      <c r="H1022" s="1936">
        <v>72576</v>
      </c>
      <c r="I1022" s="1936" t="s">
        <v>926</v>
      </c>
      <c r="J1022" s="1936">
        <v>8001062</v>
      </c>
      <c r="K1022" s="1936">
        <v>8000225</v>
      </c>
      <c r="L1022" s="1936">
        <v>8000226</v>
      </c>
      <c r="M1022" s="1936" t="s">
        <v>831</v>
      </c>
      <c r="N1022" s="1936" t="s">
        <v>920</v>
      </c>
      <c r="O1022" s="1936">
        <v>8000227</v>
      </c>
      <c r="P1022" s="1936" t="s">
        <v>828</v>
      </c>
      <c r="Q1022" s="1936">
        <v>8000212</v>
      </c>
      <c r="R1022" s="1936">
        <v>9001047</v>
      </c>
      <c r="S1022" s="1936">
        <v>8000474</v>
      </c>
      <c r="T1022" s="1936">
        <v>8000475</v>
      </c>
      <c r="U1022" s="1936">
        <v>8000476</v>
      </c>
      <c r="V1022" s="1936">
        <v>8000185</v>
      </c>
      <c r="W1022" s="1936">
        <v>8000186</v>
      </c>
      <c r="X1022" s="1936">
        <v>8000187</v>
      </c>
      <c r="Y1022" s="1936">
        <v>8000477</v>
      </c>
      <c r="Z1022" s="1936">
        <v>8000183</v>
      </c>
      <c r="AA1022" s="1936">
        <v>8000478</v>
      </c>
      <c r="AB1022" s="1936">
        <v>8000473</v>
      </c>
      <c r="AC1022" s="1936">
        <v>0</v>
      </c>
      <c r="AD1022" s="1936" t="s">
        <v>828</v>
      </c>
      <c r="AE1022" s="1936">
        <v>8000480</v>
      </c>
      <c r="AF1022" s="1936">
        <v>8000481</v>
      </c>
      <c r="AG1022" s="1936">
        <v>8000162</v>
      </c>
      <c r="AH1022" s="1936">
        <v>0</v>
      </c>
      <c r="AI1022" s="1936" t="s">
        <v>919</v>
      </c>
      <c r="AJ1022" s="1936">
        <v>3</v>
      </c>
      <c r="AK1022" s="1936">
        <v>4</v>
      </c>
      <c r="AL1022" s="1936">
        <v>5</v>
      </c>
      <c r="AM1022" s="1945" t="s">
        <v>8005</v>
      </c>
      <c r="AN1022" s="1936">
        <v>8000664</v>
      </c>
      <c r="AO1022" s="1936" t="s">
        <v>5924</v>
      </c>
      <c r="AP1022" s="1934" t="s">
        <v>9524</v>
      </c>
      <c r="AQ1022" s="1936" t="s">
        <v>7948</v>
      </c>
      <c r="AR1022" s="1936">
        <v>0</v>
      </c>
      <c r="AS1022" s="1936">
        <v>0</v>
      </c>
      <c r="AT1022" s="1936">
        <v>0</v>
      </c>
      <c r="AU1022" s="1936">
        <v>0</v>
      </c>
      <c r="AV1022" s="1936">
        <v>0</v>
      </c>
      <c r="AX1022" s="1936" t="s">
        <v>1162</v>
      </c>
      <c r="AY1022" s="1936">
        <v>0</v>
      </c>
      <c r="AZ1022" s="1937">
        <v>0</v>
      </c>
      <c r="BA1022" s="1936" t="s">
        <v>828</v>
      </c>
      <c r="BB1022" s="1936" t="s">
        <v>828</v>
      </c>
      <c r="BC1022" s="1936" t="s">
        <v>828</v>
      </c>
      <c r="BD1022" s="1936" t="s">
        <v>828</v>
      </c>
      <c r="BE1022" s="1936" t="s">
        <v>828</v>
      </c>
      <c r="BF1022" s="1936" t="s">
        <v>828</v>
      </c>
      <c r="BG1022" s="1936" t="s">
        <v>828</v>
      </c>
      <c r="BH1022" s="1936" t="s">
        <v>828</v>
      </c>
      <c r="BI1022" s="1936" t="s">
        <v>828</v>
      </c>
      <c r="BJ1022" s="1936" t="s">
        <v>828</v>
      </c>
      <c r="BK1022" s="1936" t="s">
        <v>828</v>
      </c>
      <c r="BL1022" s="1936" t="s">
        <v>828</v>
      </c>
      <c r="BM1022" s="1936" t="s">
        <v>828</v>
      </c>
      <c r="BN1022" s="1936" t="s">
        <v>828</v>
      </c>
      <c r="BO1022" s="1936" t="s">
        <v>828</v>
      </c>
      <c r="BP1022" s="1936" t="s">
        <v>2960</v>
      </c>
      <c r="BQ1022" s="1936" t="s">
        <v>828</v>
      </c>
      <c r="BR1022" s="1936" t="s">
        <v>828</v>
      </c>
      <c r="BS1022" s="1936" t="s">
        <v>926</v>
      </c>
      <c r="BT1022" s="1936" t="s">
        <v>919</v>
      </c>
      <c r="BU1022" s="1936" t="s">
        <v>919</v>
      </c>
      <c r="BV1022" s="1936" t="s">
        <v>828</v>
      </c>
      <c r="BW1022" s="1936" t="s">
        <v>828</v>
      </c>
      <c r="BX1022" s="1936" t="s">
        <v>828</v>
      </c>
      <c r="BY1022" s="1936" t="s">
        <v>828</v>
      </c>
      <c r="BZ1022" s="1936" t="s">
        <v>828</v>
      </c>
      <c r="CA1022" s="1936" t="s">
        <v>828</v>
      </c>
      <c r="CB1022" s="1936" t="s">
        <v>2960</v>
      </c>
      <c r="CC1022" s="1936" t="s">
        <v>828</v>
      </c>
      <c r="CD1022" s="1936" t="s">
        <v>828</v>
      </c>
      <c r="CE1022" s="1936" t="s">
        <v>828</v>
      </c>
      <c r="CF1022" s="1936" t="s">
        <v>828</v>
      </c>
      <c r="CG1022" s="1936" t="s">
        <v>828</v>
      </c>
      <c r="CH1022" s="1936" t="s">
        <v>828</v>
      </c>
      <c r="CI1022" s="1936" t="s">
        <v>828</v>
      </c>
      <c r="CJ1022" s="1936" t="s">
        <v>828</v>
      </c>
      <c r="CK1022" s="729"/>
      <c r="CL1022" s="1936" t="s">
        <v>1162</v>
      </c>
      <c r="CM1022" s="1936">
        <v>40</v>
      </c>
      <c r="CN1022" s="1936">
        <v>9.8000000000000007</v>
      </c>
      <c r="CO1022" s="1936">
        <v>5</v>
      </c>
      <c r="CP1022" s="1936" t="s">
        <v>3038</v>
      </c>
      <c r="CQ1022" s="1936">
        <v>1</v>
      </c>
      <c r="CR1022" s="1936" t="s">
        <v>828</v>
      </c>
      <c r="CS1022" s="1936">
        <v>3.3</v>
      </c>
      <c r="CT1022" s="1936">
        <v>3.3</v>
      </c>
      <c r="CU1022" s="1937">
        <v>1.5</v>
      </c>
      <c r="CV1022" s="1936">
        <v>1.5</v>
      </c>
      <c r="CW1022" s="1936">
        <v>1</v>
      </c>
      <c r="CX1022" s="1936">
        <v>1.5</v>
      </c>
      <c r="CY1022" s="1936">
        <v>2</v>
      </c>
      <c r="CZ1022" s="1936">
        <v>1.5</v>
      </c>
      <c r="DA1022" s="1936">
        <v>1</v>
      </c>
      <c r="DB1022" s="1936">
        <v>1</v>
      </c>
      <c r="DC1022" s="1936">
        <v>0.9</v>
      </c>
      <c r="DD1022" s="1936">
        <v>0.9</v>
      </c>
      <c r="DE1022" s="1936">
        <v>0</v>
      </c>
      <c r="DF1022" s="1936" t="s">
        <v>828</v>
      </c>
      <c r="DG1022" s="1936" t="s">
        <v>828</v>
      </c>
      <c r="DH1022" s="1936" t="s">
        <v>828</v>
      </c>
      <c r="DI1022" s="1936">
        <v>0</v>
      </c>
      <c r="DJ1022" s="1936" t="s">
        <v>828</v>
      </c>
      <c r="DK1022" s="1936" t="s">
        <v>3040</v>
      </c>
      <c r="DL1022" s="1936">
        <v>0.8</v>
      </c>
      <c r="DM1022" s="1936">
        <v>0.8</v>
      </c>
      <c r="DN1022" s="1936">
        <v>0.8</v>
      </c>
      <c r="DO1022" s="1945" t="s">
        <v>8006</v>
      </c>
      <c r="DP1022" s="1936">
        <v>0.9</v>
      </c>
      <c r="DQ1022" s="1936" t="s">
        <v>919</v>
      </c>
      <c r="DR1022" s="1934">
        <v>0</v>
      </c>
      <c r="DS1022" s="2000">
        <v>0.4</v>
      </c>
      <c r="DT1022" s="1936" t="s">
        <v>828</v>
      </c>
      <c r="DU1022" s="1936" t="s">
        <v>828</v>
      </c>
      <c r="DV1022" s="1936" t="s">
        <v>828</v>
      </c>
      <c r="DW1022" s="1936" t="s">
        <v>828</v>
      </c>
      <c r="DX1022" s="1936" t="s">
        <v>828</v>
      </c>
      <c r="DY1022" s="1936"/>
      <c r="DZ1022" s="87"/>
      <c r="EA1022" s="2000">
        <v>0.4</v>
      </c>
      <c r="EB1022" s="2004">
        <f t="shared" si="16"/>
        <v>0.4</v>
      </c>
      <c r="EC1022" s="87"/>
      <c r="ED1022" s="87"/>
      <c r="EE1022" s="87"/>
      <c r="EF1022" s="87"/>
      <c r="EG1022" s="87"/>
      <c r="EH1022" s="87"/>
      <c r="EI1022" s="87"/>
      <c r="EJ1022" s="87"/>
      <c r="EK1022" s="87"/>
      <c r="EL1022" s="87"/>
      <c r="EM1022" s="87"/>
    </row>
    <row r="1023" spans="1:143">
      <c r="A1023" s="1930">
        <v>5729</v>
      </c>
      <c r="B1023" s="1934" t="s">
        <v>919</v>
      </c>
      <c r="C1023" s="1933" t="s">
        <v>828</v>
      </c>
      <c r="D1023" s="1935" t="s">
        <v>4633</v>
      </c>
      <c r="E1023" s="1934" t="s">
        <v>828</v>
      </c>
      <c r="F1023" s="1934" t="s">
        <v>828</v>
      </c>
      <c r="G1023" s="1934" t="s">
        <v>828</v>
      </c>
      <c r="H1023" s="1934" t="s">
        <v>828</v>
      </c>
      <c r="I1023" s="1934" t="s">
        <v>828</v>
      </c>
      <c r="J1023" s="1934" t="s">
        <v>828</v>
      </c>
      <c r="K1023" s="1934" t="s">
        <v>828</v>
      </c>
      <c r="L1023" s="1934" t="s">
        <v>828</v>
      </c>
      <c r="M1023" s="1934" t="s">
        <v>828</v>
      </c>
      <c r="N1023" s="1934" t="s">
        <v>828</v>
      </c>
      <c r="O1023" s="1934" t="s">
        <v>828</v>
      </c>
      <c r="P1023" s="1934" t="s">
        <v>828</v>
      </c>
      <c r="Q1023" s="1934" t="s">
        <v>828</v>
      </c>
      <c r="R1023" s="1934" t="s">
        <v>828</v>
      </c>
      <c r="S1023" s="1934" t="s">
        <v>828</v>
      </c>
      <c r="T1023" s="1934" t="s">
        <v>828</v>
      </c>
      <c r="U1023" s="1934" t="s">
        <v>828</v>
      </c>
      <c r="V1023" s="1934" t="s">
        <v>828</v>
      </c>
      <c r="W1023" s="1934" t="s">
        <v>828</v>
      </c>
      <c r="X1023" s="1934" t="s">
        <v>828</v>
      </c>
      <c r="Y1023" s="1934" t="s">
        <v>828</v>
      </c>
      <c r="Z1023" s="1934" t="s">
        <v>828</v>
      </c>
      <c r="AA1023" s="1934" t="s">
        <v>828</v>
      </c>
      <c r="AB1023" s="1934" t="s">
        <v>828</v>
      </c>
      <c r="AC1023" s="1934" t="s">
        <v>828</v>
      </c>
      <c r="AD1023" s="1934" t="s">
        <v>828</v>
      </c>
      <c r="AE1023" s="1934" t="s">
        <v>828</v>
      </c>
      <c r="AF1023" s="1934" t="s">
        <v>828</v>
      </c>
      <c r="AG1023" s="1934" t="s">
        <v>828</v>
      </c>
      <c r="AH1023" s="1934" t="s">
        <v>828</v>
      </c>
      <c r="AI1023" s="1934" t="s">
        <v>828</v>
      </c>
      <c r="AJ1023" s="1934" t="s">
        <v>828</v>
      </c>
      <c r="AK1023" s="1934" t="s">
        <v>828</v>
      </c>
      <c r="AL1023" s="1934" t="s">
        <v>828</v>
      </c>
      <c r="AM1023" s="1934" t="s">
        <v>828</v>
      </c>
      <c r="AN1023" s="1934" t="s">
        <v>828</v>
      </c>
      <c r="AO1023" s="1934" t="s">
        <v>828</v>
      </c>
      <c r="AP1023" s="1934" t="s">
        <v>9524</v>
      </c>
      <c r="AQ1023" s="1934" t="s">
        <v>7948</v>
      </c>
      <c r="AR1023" s="1934" t="s">
        <v>828</v>
      </c>
      <c r="AS1023" s="1934" t="s">
        <v>828</v>
      </c>
      <c r="AT1023" s="1934" t="s">
        <v>828</v>
      </c>
      <c r="AU1023" s="1934" t="s">
        <v>828</v>
      </c>
      <c r="AV1023" s="1934" t="s">
        <v>828</v>
      </c>
      <c r="AX1023" s="1934" t="s">
        <v>828</v>
      </c>
      <c r="AY1023" s="1933" t="s">
        <v>828</v>
      </c>
      <c r="AZ1023" s="1935" t="s">
        <v>828</v>
      </c>
      <c r="BA1023" s="1934" t="s">
        <v>828</v>
      </c>
      <c r="BB1023" s="1934" t="s">
        <v>828</v>
      </c>
      <c r="BC1023" s="1934" t="s">
        <v>828</v>
      </c>
      <c r="BD1023" s="1934" t="s">
        <v>828</v>
      </c>
      <c r="BE1023" s="1934" t="s">
        <v>828</v>
      </c>
      <c r="BF1023" s="1934" t="s">
        <v>828</v>
      </c>
      <c r="BG1023" s="1934" t="s">
        <v>828</v>
      </c>
      <c r="BH1023" s="1934" t="s">
        <v>828</v>
      </c>
      <c r="BI1023" s="1934" t="s">
        <v>828</v>
      </c>
      <c r="BJ1023" s="1934" t="s">
        <v>828</v>
      </c>
      <c r="BK1023" s="1934" t="s">
        <v>828</v>
      </c>
      <c r="BL1023" s="1934" t="s">
        <v>828</v>
      </c>
      <c r="BM1023" s="1934" t="s">
        <v>828</v>
      </c>
      <c r="BN1023" s="1934" t="s">
        <v>828</v>
      </c>
      <c r="BO1023" s="1934" t="s">
        <v>828</v>
      </c>
      <c r="BP1023" s="1934" t="s">
        <v>828</v>
      </c>
      <c r="BQ1023" s="1934" t="s">
        <v>828</v>
      </c>
      <c r="BR1023" s="1934" t="s">
        <v>828</v>
      </c>
      <c r="BS1023" s="1934" t="s">
        <v>828</v>
      </c>
      <c r="BT1023" s="1934" t="s">
        <v>828</v>
      </c>
      <c r="BU1023" s="1934" t="s">
        <v>828</v>
      </c>
      <c r="BV1023" s="1934" t="s">
        <v>828</v>
      </c>
      <c r="BW1023" s="1934" t="s">
        <v>828</v>
      </c>
      <c r="BX1023" s="1934" t="s">
        <v>828</v>
      </c>
      <c r="BY1023" s="1934" t="s">
        <v>828</v>
      </c>
      <c r="BZ1023" s="1934" t="s">
        <v>828</v>
      </c>
      <c r="CA1023" s="1934" t="s">
        <v>828</v>
      </c>
      <c r="CB1023" s="1934" t="s">
        <v>828</v>
      </c>
      <c r="CC1023" s="1934" t="s">
        <v>828</v>
      </c>
      <c r="CD1023" s="1934" t="s">
        <v>828</v>
      </c>
      <c r="CE1023" s="1934" t="s">
        <v>828</v>
      </c>
      <c r="CF1023" s="1934" t="s">
        <v>828</v>
      </c>
      <c r="CG1023" s="1934" t="s">
        <v>828</v>
      </c>
      <c r="CH1023" s="1934" t="s">
        <v>828</v>
      </c>
      <c r="CI1023" s="1934" t="s">
        <v>828</v>
      </c>
      <c r="CJ1023" s="1934" t="s">
        <v>828</v>
      </c>
      <c r="CK1023" s="729"/>
      <c r="CL1023" s="1934" t="s">
        <v>828</v>
      </c>
      <c r="CM1023" s="1934" t="s">
        <v>828</v>
      </c>
      <c r="CN1023" s="1934" t="s">
        <v>828</v>
      </c>
      <c r="CO1023" s="1934" t="s">
        <v>828</v>
      </c>
      <c r="CP1023" s="1934" t="s">
        <v>828</v>
      </c>
      <c r="CQ1023" s="1934" t="s">
        <v>828</v>
      </c>
      <c r="CR1023" s="1934" t="s">
        <v>828</v>
      </c>
      <c r="CS1023" s="1934" t="s">
        <v>828</v>
      </c>
      <c r="CT1023" s="1933" t="s">
        <v>828</v>
      </c>
      <c r="CU1023" s="1935" t="s">
        <v>828</v>
      </c>
      <c r="CV1023" s="1934" t="s">
        <v>828</v>
      </c>
      <c r="CW1023" s="1934" t="s">
        <v>828</v>
      </c>
      <c r="CX1023" s="1934" t="s">
        <v>828</v>
      </c>
      <c r="CY1023" s="1934" t="s">
        <v>828</v>
      </c>
      <c r="CZ1023" s="1934" t="s">
        <v>828</v>
      </c>
      <c r="DA1023" s="1934" t="s">
        <v>828</v>
      </c>
      <c r="DB1023" s="1934" t="s">
        <v>828</v>
      </c>
      <c r="DC1023" s="1934" t="s">
        <v>828</v>
      </c>
      <c r="DD1023" s="1934" t="s">
        <v>828</v>
      </c>
      <c r="DE1023" s="1934" t="s">
        <v>828</v>
      </c>
      <c r="DF1023" s="1934" t="s">
        <v>828</v>
      </c>
      <c r="DG1023" s="1934" t="s">
        <v>828</v>
      </c>
      <c r="DH1023" s="1934" t="s">
        <v>828</v>
      </c>
      <c r="DI1023" s="1934" t="s">
        <v>828</v>
      </c>
      <c r="DJ1023" s="1934" t="s">
        <v>828</v>
      </c>
      <c r="DK1023" s="1934" t="s">
        <v>828</v>
      </c>
      <c r="DL1023" s="1934">
        <v>0</v>
      </c>
      <c r="DM1023" s="1934">
        <v>0</v>
      </c>
      <c r="DN1023" s="1934">
        <v>0</v>
      </c>
      <c r="DO1023" s="1934" t="s">
        <v>828</v>
      </c>
      <c r="DP1023" s="1934" t="s">
        <v>828</v>
      </c>
      <c r="DQ1023" s="1934" t="s">
        <v>828</v>
      </c>
      <c r="DR1023" s="1934">
        <v>0</v>
      </c>
      <c r="DS1023" s="1934">
        <v>0</v>
      </c>
      <c r="DT1023" s="1934" t="s">
        <v>828</v>
      </c>
      <c r="DU1023" s="1934" t="s">
        <v>828</v>
      </c>
      <c r="DV1023" s="1934" t="s">
        <v>828</v>
      </c>
      <c r="DW1023" s="1934" t="s">
        <v>828</v>
      </c>
      <c r="DX1023" s="1934" t="s">
        <v>828</v>
      </c>
      <c r="DY1023" s="1934"/>
      <c r="DZ1023" s="87"/>
      <c r="EA1023" s="1934">
        <v>0</v>
      </c>
      <c r="EB1023" s="2004">
        <f t="shared" si="16"/>
        <v>0</v>
      </c>
      <c r="EC1023" s="87"/>
      <c r="ED1023" s="87"/>
      <c r="EE1023" s="87"/>
      <c r="EF1023" s="87"/>
      <c r="EG1023" s="87"/>
      <c r="EH1023" s="87"/>
      <c r="EI1023" s="87"/>
      <c r="EJ1023" s="87"/>
      <c r="EK1023" s="87"/>
      <c r="EL1023" s="87"/>
      <c r="EM1023" s="87"/>
    </row>
    <row r="1024" spans="1:143">
      <c r="A1024" s="1932">
        <v>5730</v>
      </c>
      <c r="B1024" s="1936" t="s">
        <v>828</v>
      </c>
      <c r="C1024" s="1936" t="s">
        <v>828</v>
      </c>
      <c r="D1024" s="1937">
        <v>44064</v>
      </c>
      <c r="E1024" s="1936" t="s">
        <v>1044</v>
      </c>
      <c r="F1024" s="1936" t="s">
        <v>828</v>
      </c>
      <c r="G1024" s="1936" t="s">
        <v>828</v>
      </c>
      <c r="H1024" s="1936" t="s">
        <v>828</v>
      </c>
      <c r="I1024" s="1936" t="s">
        <v>828</v>
      </c>
      <c r="J1024" s="1936">
        <v>8001063</v>
      </c>
      <c r="K1024" s="1936">
        <v>8000225</v>
      </c>
      <c r="L1024" s="1936">
        <v>8000226</v>
      </c>
      <c r="M1024" s="1936" t="s">
        <v>831</v>
      </c>
      <c r="N1024" s="1936" t="s">
        <v>920</v>
      </c>
      <c r="O1024" s="1936">
        <v>8000227</v>
      </c>
      <c r="P1024" s="1936" t="s">
        <v>828</v>
      </c>
      <c r="Q1024" s="1936">
        <v>8000212</v>
      </c>
      <c r="R1024" s="1936">
        <v>9001047</v>
      </c>
      <c r="S1024" s="1936">
        <v>8000474</v>
      </c>
      <c r="T1024" s="1936">
        <v>8000475</v>
      </c>
      <c r="U1024" s="1936">
        <v>8000476</v>
      </c>
      <c r="V1024" s="1936">
        <v>8000185</v>
      </c>
      <c r="W1024" s="1936">
        <v>8000186</v>
      </c>
      <c r="X1024" s="1936">
        <v>8000187</v>
      </c>
      <c r="Y1024" s="1936">
        <v>8000477</v>
      </c>
      <c r="Z1024" s="1936">
        <v>8000183</v>
      </c>
      <c r="AA1024" s="1936">
        <v>8000478</v>
      </c>
      <c r="AB1024" s="1936">
        <v>8000473</v>
      </c>
      <c r="AC1024" s="1936">
        <v>0</v>
      </c>
      <c r="AD1024" s="1936" t="s">
        <v>828</v>
      </c>
      <c r="AE1024" s="1936">
        <v>8000480</v>
      </c>
      <c r="AF1024" s="1936">
        <v>8000481</v>
      </c>
      <c r="AG1024" s="1936">
        <v>8000162</v>
      </c>
      <c r="AH1024" s="1936">
        <v>0</v>
      </c>
      <c r="AI1024" s="1936" t="s">
        <v>919</v>
      </c>
      <c r="AJ1024" s="1936">
        <v>3</v>
      </c>
      <c r="AK1024" s="1936">
        <v>4</v>
      </c>
      <c r="AL1024" s="1936">
        <v>5</v>
      </c>
      <c r="AM1024" s="1945" t="s">
        <v>8004</v>
      </c>
      <c r="AN1024" s="1936">
        <v>8000664</v>
      </c>
      <c r="AO1024" s="1936" t="s">
        <v>5924</v>
      </c>
      <c r="AP1024" s="1934" t="s">
        <v>9524</v>
      </c>
      <c r="AQ1024" s="1936" t="s">
        <v>7948</v>
      </c>
      <c r="AR1024" s="1936">
        <v>0</v>
      </c>
      <c r="AS1024" s="1936">
        <v>0</v>
      </c>
      <c r="AT1024" s="1936">
        <v>0</v>
      </c>
      <c r="AU1024" s="1936">
        <v>0</v>
      </c>
      <c r="AV1024" s="1936">
        <v>0</v>
      </c>
      <c r="AX1024" s="1936" t="s">
        <v>1162</v>
      </c>
      <c r="AY1024" s="1936">
        <v>0</v>
      </c>
      <c r="AZ1024" s="1937">
        <v>0</v>
      </c>
      <c r="BA1024" s="1936" t="s">
        <v>828</v>
      </c>
      <c r="BB1024" s="1936" t="s">
        <v>828</v>
      </c>
      <c r="BC1024" s="1936" t="s">
        <v>828</v>
      </c>
      <c r="BD1024" s="1936" t="s">
        <v>828</v>
      </c>
      <c r="BE1024" s="1936" t="s">
        <v>828</v>
      </c>
      <c r="BF1024" s="1936" t="s">
        <v>828</v>
      </c>
      <c r="BG1024" s="1936" t="s">
        <v>828</v>
      </c>
      <c r="BH1024" s="1936" t="s">
        <v>828</v>
      </c>
      <c r="BI1024" s="1936" t="s">
        <v>828</v>
      </c>
      <c r="BJ1024" s="1936" t="s">
        <v>828</v>
      </c>
      <c r="BK1024" s="1936" t="s">
        <v>828</v>
      </c>
      <c r="BL1024" s="1936" t="s">
        <v>828</v>
      </c>
      <c r="BM1024" s="1936" t="s">
        <v>828</v>
      </c>
      <c r="BN1024" s="1936" t="s">
        <v>828</v>
      </c>
      <c r="BO1024" s="1936" t="s">
        <v>828</v>
      </c>
      <c r="BP1024" s="1936" t="s">
        <v>2960</v>
      </c>
      <c r="BQ1024" s="1936" t="s">
        <v>828</v>
      </c>
      <c r="BR1024" s="1936" t="s">
        <v>828</v>
      </c>
      <c r="BS1024" s="1936">
        <v>5</v>
      </c>
      <c r="BT1024" s="1936">
        <v>1</v>
      </c>
      <c r="BU1024" s="1936">
        <v>1</v>
      </c>
      <c r="BV1024" s="1936" t="s">
        <v>828</v>
      </c>
      <c r="BW1024" s="1936" t="s">
        <v>828</v>
      </c>
      <c r="BX1024" s="1936" t="s">
        <v>828</v>
      </c>
      <c r="BY1024" s="1936" t="s">
        <v>828</v>
      </c>
      <c r="BZ1024" s="1936" t="s">
        <v>828</v>
      </c>
      <c r="CA1024" s="1936" t="s">
        <v>828</v>
      </c>
      <c r="CB1024" s="1936" t="s">
        <v>2960</v>
      </c>
      <c r="CC1024" s="1936" t="s">
        <v>828</v>
      </c>
      <c r="CD1024" s="1936" t="s">
        <v>828</v>
      </c>
      <c r="CE1024" s="1936" t="s">
        <v>828</v>
      </c>
      <c r="CF1024" s="1936" t="s">
        <v>828</v>
      </c>
      <c r="CG1024" s="1936" t="s">
        <v>828</v>
      </c>
      <c r="CH1024" s="1936" t="s">
        <v>828</v>
      </c>
      <c r="CI1024" s="1936" t="s">
        <v>828</v>
      </c>
      <c r="CJ1024" s="1936" t="s">
        <v>828</v>
      </c>
      <c r="CK1024" s="729"/>
      <c r="CL1024" s="1936" t="s">
        <v>1162</v>
      </c>
      <c r="CM1024" s="1936">
        <v>40</v>
      </c>
      <c r="CN1024" s="1936">
        <v>9.8000000000000007</v>
      </c>
      <c r="CO1024" s="1936">
        <v>5</v>
      </c>
      <c r="CP1024" s="1936" t="s">
        <v>3038</v>
      </c>
      <c r="CQ1024" s="1936">
        <v>1</v>
      </c>
      <c r="CR1024" s="1936" t="s">
        <v>828</v>
      </c>
      <c r="CS1024" s="1936">
        <v>3.3</v>
      </c>
      <c r="CT1024" s="1936">
        <v>3.3</v>
      </c>
      <c r="CU1024" s="1937">
        <v>1.5</v>
      </c>
      <c r="CV1024" s="1936">
        <v>1.5</v>
      </c>
      <c r="CW1024" s="1936">
        <v>1</v>
      </c>
      <c r="CX1024" s="1936">
        <v>1.5</v>
      </c>
      <c r="CY1024" s="1936">
        <v>2</v>
      </c>
      <c r="CZ1024" s="1936">
        <v>1.5</v>
      </c>
      <c r="DA1024" s="1936">
        <v>1</v>
      </c>
      <c r="DB1024" s="1936">
        <v>1</v>
      </c>
      <c r="DC1024" s="1936">
        <v>0.9</v>
      </c>
      <c r="DD1024" s="1936">
        <v>0.9</v>
      </c>
      <c r="DE1024" s="1936">
        <v>0</v>
      </c>
      <c r="DF1024" s="1936" t="s">
        <v>828</v>
      </c>
      <c r="DG1024" s="1936" t="s">
        <v>828</v>
      </c>
      <c r="DH1024" s="1936" t="s">
        <v>828</v>
      </c>
      <c r="DI1024" s="1936">
        <v>0</v>
      </c>
      <c r="DJ1024" s="1936" t="s">
        <v>828</v>
      </c>
      <c r="DK1024" s="1936" t="s">
        <v>3040</v>
      </c>
      <c r="DL1024" s="1936">
        <v>0.8</v>
      </c>
      <c r="DM1024" s="1936">
        <v>0.8</v>
      </c>
      <c r="DN1024" s="1936">
        <v>0.8</v>
      </c>
      <c r="DO1024" s="1945" t="s">
        <v>8006</v>
      </c>
      <c r="DP1024" s="1936">
        <v>0.9</v>
      </c>
      <c r="DQ1024" s="1936" t="s">
        <v>919</v>
      </c>
      <c r="DR1024" s="1934">
        <v>0</v>
      </c>
      <c r="DS1024" s="2000">
        <v>0.4</v>
      </c>
      <c r="DT1024" s="1936" t="s">
        <v>828</v>
      </c>
      <c r="DU1024" s="1936" t="s">
        <v>828</v>
      </c>
      <c r="DV1024" s="1936" t="s">
        <v>828</v>
      </c>
      <c r="DW1024" s="1936" t="s">
        <v>828</v>
      </c>
      <c r="DX1024" s="1936" t="s">
        <v>828</v>
      </c>
      <c r="DY1024" s="1936"/>
      <c r="DZ1024" s="87"/>
      <c r="EA1024" s="2000">
        <v>0.4</v>
      </c>
      <c r="EB1024" s="2004">
        <f t="shared" si="16"/>
        <v>0.4</v>
      </c>
      <c r="EC1024" s="87"/>
      <c r="ED1024" s="87"/>
      <c r="EE1024" s="87"/>
      <c r="EF1024" s="87"/>
      <c r="EG1024" s="87"/>
      <c r="EH1024" s="87"/>
      <c r="EI1024" s="87"/>
      <c r="EJ1024" s="87"/>
      <c r="EK1024" s="87"/>
      <c r="EL1024" s="87"/>
      <c r="EM1024" s="87"/>
    </row>
    <row r="1025" spans="1:143">
      <c r="A1025" s="1933">
        <v>5731</v>
      </c>
      <c r="B1025" s="1936" t="s">
        <v>828</v>
      </c>
      <c r="C1025" s="1936" t="s">
        <v>828</v>
      </c>
      <c r="D1025" s="1937">
        <v>150336</v>
      </c>
      <c r="E1025" s="1936" t="s">
        <v>1044</v>
      </c>
      <c r="F1025" s="1936">
        <v>72576</v>
      </c>
      <c r="G1025" s="1936" t="s">
        <v>926</v>
      </c>
      <c r="H1025" s="1936">
        <v>72576</v>
      </c>
      <c r="I1025" s="1936" t="s">
        <v>926</v>
      </c>
      <c r="J1025" s="1936">
        <v>8001064</v>
      </c>
      <c r="K1025" s="1936">
        <v>8000225</v>
      </c>
      <c r="L1025" s="1936">
        <v>8000226</v>
      </c>
      <c r="M1025" s="1936" t="s">
        <v>831</v>
      </c>
      <c r="N1025" s="1936" t="s">
        <v>920</v>
      </c>
      <c r="O1025" s="1936">
        <v>8000227</v>
      </c>
      <c r="P1025" s="1936" t="s">
        <v>828</v>
      </c>
      <c r="Q1025" s="1936">
        <v>8000212</v>
      </c>
      <c r="R1025" s="1936">
        <v>9001047</v>
      </c>
      <c r="S1025" s="1936">
        <v>8000474</v>
      </c>
      <c r="T1025" s="1936">
        <v>8000475</v>
      </c>
      <c r="U1025" s="1936">
        <v>8000476</v>
      </c>
      <c r="V1025" s="1936">
        <v>8000185</v>
      </c>
      <c r="W1025" s="1936">
        <v>8000186</v>
      </c>
      <c r="X1025" s="1936">
        <v>8000187</v>
      </c>
      <c r="Y1025" s="1936">
        <v>8000477</v>
      </c>
      <c r="Z1025" s="1936">
        <v>8000183</v>
      </c>
      <c r="AA1025" s="1936">
        <v>8000478</v>
      </c>
      <c r="AB1025" s="1936">
        <v>8000473</v>
      </c>
      <c r="AC1025" s="1936">
        <v>0</v>
      </c>
      <c r="AD1025" s="1936" t="s">
        <v>828</v>
      </c>
      <c r="AE1025" s="1936">
        <v>8000480</v>
      </c>
      <c r="AF1025" s="1936">
        <v>8000481</v>
      </c>
      <c r="AG1025" s="1936">
        <v>8000162</v>
      </c>
      <c r="AH1025" s="1936">
        <v>0</v>
      </c>
      <c r="AI1025" s="1936" t="s">
        <v>919</v>
      </c>
      <c r="AJ1025" s="1936">
        <v>3</v>
      </c>
      <c r="AK1025" s="1936">
        <v>4</v>
      </c>
      <c r="AL1025" s="1936">
        <v>5</v>
      </c>
      <c r="AM1025" s="1945" t="s">
        <v>8005</v>
      </c>
      <c r="AN1025" s="1936">
        <v>8000664</v>
      </c>
      <c r="AO1025" s="1936" t="s">
        <v>5924</v>
      </c>
      <c r="AP1025" s="1934" t="s">
        <v>9524</v>
      </c>
      <c r="AQ1025" s="1936" t="s">
        <v>7948</v>
      </c>
      <c r="AR1025" s="1936">
        <v>0</v>
      </c>
      <c r="AS1025" s="1936">
        <v>0</v>
      </c>
      <c r="AT1025" s="1936">
        <v>0</v>
      </c>
      <c r="AU1025" s="1936">
        <v>0</v>
      </c>
      <c r="AV1025" s="1936">
        <v>0</v>
      </c>
      <c r="AX1025" s="1936" t="s">
        <v>1162</v>
      </c>
      <c r="AY1025" s="1936">
        <v>0</v>
      </c>
      <c r="AZ1025" s="1937">
        <v>0</v>
      </c>
      <c r="BA1025" s="1936" t="s">
        <v>828</v>
      </c>
      <c r="BB1025" s="1936" t="s">
        <v>828</v>
      </c>
      <c r="BC1025" s="1936" t="s">
        <v>828</v>
      </c>
      <c r="BD1025" s="1936" t="s">
        <v>828</v>
      </c>
      <c r="BE1025" s="1936" t="s">
        <v>828</v>
      </c>
      <c r="BF1025" s="1936" t="s">
        <v>828</v>
      </c>
      <c r="BG1025" s="1936" t="s">
        <v>828</v>
      </c>
      <c r="BH1025" s="1936" t="s">
        <v>828</v>
      </c>
      <c r="BI1025" s="1936" t="s">
        <v>828</v>
      </c>
      <c r="BJ1025" s="1936" t="s">
        <v>828</v>
      </c>
      <c r="BK1025" s="1936" t="s">
        <v>828</v>
      </c>
      <c r="BL1025" s="1936" t="s">
        <v>828</v>
      </c>
      <c r="BM1025" s="1936" t="s">
        <v>828</v>
      </c>
      <c r="BN1025" s="1936" t="s">
        <v>828</v>
      </c>
      <c r="BO1025" s="1936" t="s">
        <v>828</v>
      </c>
      <c r="BP1025" s="1936" t="s">
        <v>2960</v>
      </c>
      <c r="BQ1025" s="1936" t="s">
        <v>828</v>
      </c>
      <c r="BR1025" s="1936" t="s">
        <v>828</v>
      </c>
      <c r="BS1025" s="1936" t="s">
        <v>926</v>
      </c>
      <c r="BT1025" s="1936" t="s">
        <v>919</v>
      </c>
      <c r="BU1025" s="1936" t="s">
        <v>919</v>
      </c>
      <c r="BV1025" s="1936" t="s">
        <v>828</v>
      </c>
      <c r="BW1025" s="1936" t="s">
        <v>828</v>
      </c>
      <c r="BX1025" s="1936" t="s">
        <v>828</v>
      </c>
      <c r="BY1025" s="1936" t="s">
        <v>828</v>
      </c>
      <c r="BZ1025" s="1936" t="s">
        <v>828</v>
      </c>
      <c r="CA1025" s="1936" t="s">
        <v>828</v>
      </c>
      <c r="CB1025" s="1936" t="s">
        <v>2960</v>
      </c>
      <c r="CC1025" s="1936" t="s">
        <v>828</v>
      </c>
      <c r="CD1025" s="1936" t="s">
        <v>828</v>
      </c>
      <c r="CE1025" s="1936" t="s">
        <v>828</v>
      </c>
      <c r="CF1025" s="1936" t="s">
        <v>828</v>
      </c>
      <c r="CG1025" s="1936" t="s">
        <v>828</v>
      </c>
      <c r="CH1025" s="1936" t="s">
        <v>828</v>
      </c>
      <c r="CI1025" s="1936" t="s">
        <v>828</v>
      </c>
      <c r="CJ1025" s="1936" t="s">
        <v>828</v>
      </c>
      <c r="CK1025" s="729"/>
      <c r="CL1025" s="1936" t="s">
        <v>1162</v>
      </c>
      <c r="CM1025" s="1936">
        <v>40</v>
      </c>
      <c r="CN1025" s="1936">
        <v>9.8000000000000007</v>
      </c>
      <c r="CO1025" s="1936">
        <v>5</v>
      </c>
      <c r="CP1025" s="1936" t="s">
        <v>3038</v>
      </c>
      <c r="CQ1025" s="1936">
        <v>1</v>
      </c>
      <c r="CR1025" s="1936" t="s">
        <v>828</v>
      </c>
      <c r="CS1025" s="1936">
        <v>3.3</v>
      </c>
      <c r="CT1025" s="1936">
        <v>3.3</v>
      </c>
      <c r="CU1025" s="1937">
        <v>1.5</v>
      </c>
      <c r="CV1025" s="1936">
        <v>1.5</v>
      </c>
      <c r="CW1025" s="1936">
        <v>1</v>
      </c>
      <c r="CX1025" s="1936">
        <v>1.5</v>
      </c>
      <c r="CY1025" s="1936">
        <v>2</v>
      </c>
      <c r="CZ1025" s="1936">
        <v>1.5</v>
      </c>
      <c r="DA1025" s="1936">
        <v>1</v>
      </c>
      <c r="DB1025" s="1936">
        <v>1</v>
      </c>
      <c r="DC1025" s="1936">
        <v>0.9</v>
      </c>
      <c r="DD1025" s="1936">
        <v>0.9</v>
      </c>
      <c r="DE1025" s="1936">
        <v>0</v>
      </c>
      <c r="DF1025" s="1936" t="s">
        <v>828</v>
      </c>
      <c r="DG1025" s="1936" t="s">
        <v>828</v>
      </c>
      <c r="DH1025" s="1936" t="s">
        <v>828</v>
      </c>
      <c r="DI1025" s="1936">
        <v>0</v>
      </c>
      <c r="DJ1025" s="1936" t="s">
        <v>828</v>
      </c>
      <c r="DK1025" s="1936" t="s">
        <v>3040</v>
      </c>
      <c r="DL1025" s="1936">
        <v>0.8</v>
      </c>
      <c r="DM1025" s="1936">
        <v>0.8</v>
      </c>
      <c r="DN1025" s="1936">
        <v>0.8</v>
      </c>
      <c r="DO1025" s="1945" t="s">
        <v>8006</v>
      </c>
      <c r="DP1025" s="1936">
        <v>0.9</v>
      </c>
      <c r="DQ1025" s="1936" t="s">
        <v>919</v>
      </c>
      <c r="DR1025" s="1934">
        <v>0</v>
      </c>
      <c r="DS1025" s="2000">
        <v>0.4</v>
      </c>
      <c r="DT1025" s="1936" t="s">
        <v>828</v>
      </c>
      <c r="DU1025" s="1936" t="s">
        <v>828</v>
      </c>
      <c r="DV1025" s="1936" t="s">
        <v>828</v>
      </c>
      <c r="DW1025" s="1936" t="s">
        <v>828</v>
      </c>
      <c r="DX1025" s="1936" t="s">
        <v>828</v>
      </c>
      <c r="DY1025" s="1936"/>
      <c r="DZ1025" s="87"/>
      <c r="EA1025" s="2000">
        <v>0.4</v>
      </c>
      <c r="EB1025" s="2004">
        <f t="shared" si="16"/>
        <v>0.4</v>
      </c>
      <c r="EC1025" s="87"/>
      <c r="ED1025" s="87"/>
      <c r="EE1025" s="87"/>
      <c r="EF1025" s="87"/>
      <c r="EG1025" s="87"/>
      <c r="EH1025" s="87"/>
      <c r="EI1025" s="87"/>
      <c r="EJ1025" s="87"/>
      <c r="EK1025" s="87"/>
      <c r="EL1025" s="87"/>
      <c r="EM1025" s="87"/>
    </row>
    <row r="1026" spans="1:143">
      <c r="A1026" s="1931">
        <v>5732</v>
      </c>
      <c r="B1026" s="1934" t="s">
        <v>919</v>
      </c>
      <c r="C1026" s="1933" t="s">
        <v>828</v>
      </c>
      <c r="D1026" s="1935" t="s">
        <v>4633</v>
      </c>
      <c r="E1026" s="1934" t="s">
        <v>828</v>
      </c>
      <c r="F1026" s="1934" t="s">
        <v>828</v>
      </c>
      <c r="G1026" s="1934" t="s">
        <v>828</v>
      </c>
      <c r="H1026" s="1934" t="s">
        <v>828</v>
      </c>
      <c r="I1026" s="1934" t="s">
        <v>828</v>
      </c>
      <c r="J1026" s="1934" t="s">
        <v>828</v>
      </c>
      <c r="K1026" s="1934" t="s">
        <v>828</v>
      </c>
      <c r="L1026" s="1934" t="s">
        <v>828</v>
      </c>
      <c r="M1026" s="1934" t="s">
        <v>828</v>
      </c>
      <c r="N1026" s="1934" t="s">
        <v>828</v>
      </c>
      <c r="O1026" s="1934" t="s">
        <v>828</v>
      </c>
      <c r="P1026" s="1934" t="s">
        <v>828</v>
      </c>
      <c r="Q1026" s="1934" t="s">
        <v>828</v>
      </c>
      <c r="R1026" s="1934" t="s">
        <v>828</v>
      </c>
      <c r="S1026" s="1934" t="s">
        <v>828</v>
      </c>
      <c r="T1026" s="1934" t="s">
        <v>828</v>
      </c>
      <c r="U1026" s="1934" t="s">
        <v>828</v>
      </c>
      <c r="V1026" s="1934" t="s">
        <v>828</v>
      </c>
      <c r="W1026" s="1934" t="s">
        <v>828</v>
      </c>
      <c r="X1026" s="1934" t="s">
        <v>828</v>
      </c>
      <c r="Y1026" s="1934" t="s">
        <v>828</v>
      </c>
      <c r="Z1026" s="1934" t="s">
        <v>828</v>
      </c>
      <c r="AA1026" s="1934" t="s">
        <v>828</v>
      </c>
      <c r="AB1026" s="1934" t="s">
        <v>828</v>
      </c>
      <c r="AC1026" s="1934" t="s">
        <v>828</v>
      </c>
      <c r="AD1026" s="1934" t="s">
        <v>828</v>
      </c>
      <c r="AE1026" s="1934" t="s">
        <v>828</v>
      </c>
      <c r="AF1026" s="1934" t="s">
        <v>828</v>
      </c>
      <c r="AG1026" s="1934" t="s">
        <v>828</v>
      </c>
      <c r="AH1026" s="1934" t="s">
        <v>828</v>
      </c>
      <c r="AI1026" s="1934" t="s">
        <v>828</v>
      </c>
      <c r="AJ1026" s="1934" t="s">
        <v>828</v>
      </c>
      <c r="AK1026" s="1934" t="s">
        <v>828</v>
      </c>
      <c r="AL1026" s="1934" t="s">
        <v>828</v>
      </c>
      <c r="AM1026" s="1934" t="s">
        <v>828</v>
      </c>
      <c r="AN1026" s="1934" t="s">
        <v>828</v>
      </c>
      <c r="AO1026" s="1934" t="s">
        <v>828</v>
      </c>
      <c r="AP1026" s="1934" t="s">
        <v>9524</v>
      </c>
      <c r="AQ1026" s="1934" t="s">
        <v>7948</v>
      </c>
      <c r="AR1026" s="1934" t="s">
        <v>828</v>
      </c>
      <c r="AS1026" s="1934" t="s">
        <v>828</v>
      </c>
      <c r="AT1026" s="1934" t="s">
        <v>828</v>
      </c>
      <c r="AU1026" s="1934" t="s">
        <v>828</v>
      </c>
      <c r="AV1026" s="1934" t="s">
        <v>828</v>
      </c>
      <c r="AX1026" s="1934" t="s">
        <v>828</v>
      </c>
      <c r="AY1026" s="1933" t="s">
        <v>828</v>
      </c>
      <c r="AZ1026" s="1935" t="s">
        <v>828</v>
      </c>
      <c r="BA1026" s="1934" t="s">
        <v>828</v>
      </c>
      <c r="BB1026" s="1934" t="s">
        <v>828</v>
      </c>
      <c r="BC1026" s="1934" t="s">
        <v>828</v>
      </c>
      <c r="BD1026" s="1934" t="s">
        <v>828</v>
      </c>
      <c r="BE1026" s="1934" t="s">
        <v>828</v>
      </c>
      <c r="BF1026" s="1934" t="s">
        <v>828</v>
      </c>
      <c r="BG1026" s="1934" t="s">
        <v>828</v>
      </c>
      <c r="BH1026" s="1934" t="s">
        <v>828</v>
      </c>
      <c r="BI1026" s="1934" t="s">
        <v>828</v>
      </c>
      <c r="BJ1026" s="1934" t="s">
        <v>828</v>
      </c>
      <c r="BK1026" s="1934" t="s">
        <v>828</v>
      </c>
      <c r="BL1026" s="1934" t="s">
        <v>828</v>
      </c>
      <c r="BM1026" s="1934" t="s">
        <v>828</v>
      </c>
      <c r="BN1026" s="1934" t="s">
        <v>828</v>
      </c>
      <c r="BO1026" s="1934" t="s">
        <v>828</v>
      </c>
      <c r="BP1026" s="1934" t="s">
        <v>828</v>
      </c>
      <c r="BQ1026" s="1934" t="s">
        <v>828</v>
      </c>
      <c r="BR1026" s="1934" t="s">
        <v>828</v>
      </c>
      <c r="BS1026" s="1934" t="s">
        <v>828</v>
      </c>
      <c r="BT1026" s="1934" t="s">
        <v>828</v>
      </c>
      <c r="BU1026" s="1934" t="s">
        <v>828</v>
      </c>
      <c r="BV1026" s="1934" t="s">
        <v>828</v>
      </c>
      <c r="BW1026" s="1934" t="s">
        <v>828</v>
      </c>
      <c r="BX1026" s="1934" t="s">
        <v>828</v>
      </c>
      <c r="BY1026" s="1934" t="s">
        <v>828</v>
      </c>
      <c r="BZ1026" s="1934" t="s">
        <v>828</v>
      </c>
      <c r="CA1026" s="1934" t="s">
        <v>828</v>
      </c>
      <c r="CB1026" s="1934" t="s">
        <v>828</v>
      </c>
      <c r="CC1026" s="1934" t="s">
        <v>828</v>
      </c>
      <c r="CD1026" s="1934" t="s">
        <v>828</v>
      </c>
      <c r="CE1026" s="1934" t="s">
        <v>828</v>
      </c>
      <c r="CF1026" s="1934" t="s">
        <v>828</v>
      </c>
      <c r="CG1026" s="1934" t="s">
        <v>828</v>
      </c>
      <c r="CH1026" s="1934" t="s">
        <v>828</v>
      </c>
      <c r="CI1026" s="1934" t="s">
        <v>828</v>
      </c>
      <c r="CJ1026" s="1934" t="s">
        <v>828</v>
      </c>
      <c r="CK1026" s="729"/>
      <c r="CL1026" s="1934" t="s">
        <v>828</v>
      </c>
      <c r="CM1026" s="1934" t="s">
        <v>828</v>
      </c>
      <c r="CN1026" s="1934" t="s">
        <v>828</v>
      </c>
      <c r="CO1026" s="1934" t="s">
        <v>828</v>
      </c>
      <c r="CP1026" s="1934" t="s">
        <v>828</v>
      </c>
      <c r="CQ1026" s="1934" t="s">
        <v>828</v>
      </c>
      <c r="CR1026" s="1934" t="s">
        <v>828</v>
      </c>
      <c r="CS1026" s="1934" t="s">
        <v>828</v>
      </c>
      <c r="CT1026" s="1933" t="s">
        <v>828</v>
      </c>
      <c r="CU1026" s="1935" t="s">
        <v>828</v>
      </c>
      <c r="CV1026" s="1934" t="s">
        <v>828</v>
      </c>
      <c r="CW1026" s="1934" t="s">
        <v>828</v>
      </c>
      <c r="CX1026" s="1934" t="s">
        <v>828</v>
      </c>
      <c r="CY1026" s="1934" t="s">
        <v>828</v>
      </c>
      <c r="CZ1026" s="1934" t="s">
        <v>828</v>
      </c>
      <c r="DA1026" s="1934" t="s">
        <v>828</v>
      </c>
      <c r="DB1026" s="1934" t="s">
        <v>828</v>
      </c>
      <c r="DC1026" s="1934" t="s">
        <v>828</v>
      </c>
      <c r="DD1026" s="1934" t="s">
        <v>828</v>
      </c>
      <c r="DE1026" s="1934" t="s">
        <v>828</v>
      </c>
      <c r="DF1026" s="1934" t="s">
        <v>828</v>
      </c>
      <c r="DG1026" s="1934" t="s">
        <v>828</v>
      </c>
      <c r="DH1026" s="1934" t="s">
        <v>828</v>
      </c>
      <c r="DI1026" s="1934" t="s">
        <v>828</v>
      </c>
      <c r="DJ1026" s="1934" t="s">
        <v>828</v>
      </c>
      <c r="DK1026" s="1934" t="s">
        <v>828</v>
      </c>
      <c r="DL1026" s="1934">
        <v>0</v>
      </c>
      <c r="DM1026" s="1934">
        <v>0</v>
      </c>
      <c r="DN1026" s="1934">
        <v>0</v>
      </c>
      <c r="DO1026" s="1934" t="s">
        <v>828</v>
      </c>
      <c r="DP1026" s="1934" t="s">
        <v>828</v>
      </c>
      <c r="DQ1026" s="1934" t="s">
        <v>828</v>
      </c>
      <c r="DR1026" s="1934">
        <v>0</v>
      </c>
      <c r="DS1026" s="1934">
        <v>0</v>
      </c>
      <c r="DT1026" s="1934" t="s">
        <v>828</v>
      </c>
      <c r="DU1026" s="1934" t="s">
        <v>828</v>
      </c>
      <c r="DV1026" s="1934" t="s">
        <v>828</v>
      </c>
      <c r="DW1026" s="1934" t="s">
        <v>828</v>
      </c>
      <c r="DX1026" s="1934" t="s">
        <v>828</v>
      </c>
      <c r="DY1026" s="1934"/>
      <c r="DZ1026" s="87"/>
      <c r="EA1026" s="1934">
        <v>0</v>
      </c>
      <c r="EB1026" s="2004">
        <f t="shared" si="16"/>
        <v>0</v>
      </c>
      <c r="EC1026" s="87"/>
      <c r="ED1026" s="87"/>
      <c r="EE1026" s="87"/>
      <c r="EF1026" s="87"/>
      <c r="EG1026" s="87"/>
      <c r="EH1026" s="87"/>
      <c r="EI1026" s="87"/>
      <c r="EJ1026" s="87"/>
      <c r="EK1026" s="87"/>
      <c r="EL1026" s="87"/>
      <c r="EM1026" s="87"/>
    </row>
    <row r="1027" spans="1:143">
      <c r="A1027" s="1933">
        <v>5733</v>
      </c>
      <c r="B1027" s="1936" t="s">
        <v>828</v>
      </c>
      <c r="C1027" s="1936" t="s">
        <v>828</v>
      </c>
      <c r="D1027" s="1937">
        <v>44064</v>
      </c>
      <c r="E1027" s="1936" t="s">
        <v>1044</v>
      </c>
      <c r="F1027" s="1936" t="s">
        <v>828</v>
      </c>
      <c r="G1027" s="1936" t="s">
        <v>828</v>
      </c>
      <c r="H1027" s="1936" t="s">
        <v>828</v>
      </c>
      <c r="I1027" s="1936" t="s">
        <v>828</v>
      </c>
      <c r="J1027" s="1936">
        <v>8001065</v>
      </c>
      <c r="K1027" s="1936">
        <v>8000225</v>
      </c>
      <c r="L1027" s="1936">
        <v>8000226</v>
      </c>
      <c r="M1027" s="1936" t="s">
        <v>831</v>
      </c>
      <c r="N1027" s="1936" t="s">
        <v>920</v>
      </c>
      <c r="O1027" s="1936">
        <v>8000227</v>
      </c>
      <c r="P1027" s="1936" t="s">
        <v>828</v>
      </c>
      <c r="Q1027" s="1936">
        <v>8000212</v>
      </c>
      <c r="R1027" s="1936">
        <v>9001047</v>
      </c>
      <c r="S1027" s="1936">
        <v>8000474</v>
      </c>
      <c r="T1027" s="1936">
        <v>8000475</v>
      </c>
      <c r="U1027" s="1936">
        <v>8000476</v>
      </c>
      <c r="V1027" s="1936">
        <v>8000185</v>
      </c>
      <c r="W1027" s="1936">
        <v>8000186</v>
      </c>
      <c r="X1027" s="1936">
        <v>8000187</v>
      </c>
      <c r="Y1027" s="1936">
        <v>8000477</v>
      </c>
      <c r="Z1027" s="1936">
        <v>8000183</v>
      </c>
      <c r="AA1027" s="1936">
        <v>8000478</v>
      </c>
      <c r="AB1027" s="1936">
        <v>8000473</v>
      </c>
      <c r="AC1027" s="1936">
        <v>0</v>
      </c>
      <c r="AD1027" s="1936" t="s">
        <v>828</v>
      </c>
      <c r="AE1027" s="1936">
        <v>8000480</v>
      </c>
      <c r="AF1027" s="1936">
        <v>8000481</v>
      </c>
      <c r="AG1027" s="1936">
        <v>8000162</v>
      </c>
      <c r="AH1027" s="1936">
        <v>0</v>
      </c>
      <c r="AI1027" s="1936" t="s">
        <v>919</v>
      </c>
      <c r="AJ1027" s="1936">
        <v>3</v>
      </c>
      <c r="AK1027" s="1936">
        <v>4</v>
      </c>
      <c r="AL1027" s="1936">
        <v>5</v>
      </c>
      <c r="AM1027" s="1945" t="s">
        <v>8004</v>
      </c>
      <c r="AN1027" s="1936">
        <v>8000664</v>
      </c>
      <c r="AO1027" s="1936" t="s">
        <v>5924</v>
      </c>
      <c r="AP1027" s="1934" t="s">
        <v>9524</v>
      </c>
      <c r="AQ1027" s="1936" t="s">
        <v>7948</v>
      </c>
      <c r="AR1027" s="1936">
        <v>0</v>
      </c>
      <c r="AS1027" s="1936">
        <v>0</v>
      </c>
      <c r="AT1027" s="1936">
        <v>0</v>
      </c>
      <c r="AU1027" s="1936">
        <v>0</v>
      </c>
      <c r="AV1027" s="1936">
        <v>0</v>
      </c>
      <c r="AX1027" s="1936" t="s">
        <v>1162</v>
      </c>
      <c r="AY1027" s="1936">
        <v>0</v>
      </c>
      <c r="AZ1027" s="1937">
        <v>0</v>
      </c>
      <c r="BA1027" s="1936" t="s">
        <v>828</v>
      </c>
      <c r="BB1027" s="1936" t="s">
        <v>828</v>
      </c>
      <c r="BC1027" s="1936" t="s">
        <v>828</v>
      </c>
      <c r="BD1027" s="1936" t="s">
        <v>828</v>
      </c>
      <c r="BE1027" s="1936" t="s">
        <v>828</v>
      </c>
      <c r="BF1027" s="1936" t="s">
        <v>828</v>
      </c>
      <c r="BG1027" s="1936" t="s">
        <v>828</v>
      </c>
      <c r="BH1027" s="1936" t="s">
        <v>828</v>
      </c>
      <c r="BI1027" s="1936" t="s">
        <v>828</v>
      </c>
      <c r="BJ1027" s="1936" t="s">
        <v>828</v>
      </c>
      <c r="BK1027" s="1936" t="s">
        <v>828</v>
      </c>
      <c r="BL1027" s="1936" t="s">
        <v>828</v>
      </c>
      <c r="BM1027" s="1936" t="s">
        <v>828</v>
      </c>
      <c r="BN1027" s="1936" t="s">
        <v>828</v>
      </c>
      <c r="BO1027" s="1936" t="s">
        <v>828</v>
      </c>
      <c r="BP1027" s="1936" t="s">
        <v>2960</v>
      </c>
      <c r="BQ1027" s="1936" t="s">
        <v>828</v>
      </c>
      <c r="BR1027" s="1936" t="s">
        <v>828</v>
      </c>
      <c r="BS1027" s="1936">
        <v>5</v>
      </c>
      <c r="BT1027" s="1936">
        <v>1</v>
      </c>
      <c r="BU1027" s="1936">
        <v>1</v>
      </c>
      <c r="BV1027" s="1936" t="s">
        <v>828</v>
      </c>
      <c r="BW1027" s="1936" t="s">
        <v>828</v>
      </c>
      <c r="BX1027" s="1936" t="s">
        <v>828</v>
      </c>
      <c r="BY1027" s="1936" t="s">
        <v>828</v>
      </c>
      <c r="BZ1027" s="1936" t="s">
        <v>828</v>
      </c>
      <c r="CA1027" s="1936" t="s">
        <v>828</v>
      </c>
      <c r="CB1027" s="1936" t="s">
        <v>2960</v>
      </c>
      <c r="CC1027" s="1936" t="s">
        <v>828</v>
      </c>
      <c r="CD1027" s="1936" t="s">
        <v>828</v>
      </c>
      <c r="CE1027" s="1936" t="s">
        <v>828</v>
      </c>
      <c r="CF1027" s="1936" t="s">
        <v>828</v>
      </c>
      <c r="CG1027" s="1936" t="s">
        <v>828</v>
      </c>
      <c r="CH1027" s="1936" t="s">
        <v>828</v>
      </c>
      <c r="CI1027" s="1936" t="s">
        <v>828</v>
      </c>
      <c r="CJ1027" s="1936" t="s">
        <v>828</v>
      </c>
      <c r="CK1027" s="729"/>
      <c r="CL1027" s="1936" t="s">
        <v>1162</v>
      </c>
      <c r="CM1027" s="1936">
        <v>40</v>
      </c>
      <c r="CN1027" s="1936">
        <v>9.8000000000000007</v>
      </c>
      <c r="CO1027" s="1936">
        <v>5</v>
      </c>
      <c r="CP1027" s="1936" t="s">
        <v>3038</v>
      </c>
      <c r="CQ1027" s="1936">
        <v>1</v>
      </c>
      <c r="CR1027" s="1936" t="s">
        <v>828</v>
      </c>
      <c r="CS1027" s="1936">
        <v>3.3</v>
      </c>
      <c r="CT1027" s="1936">
        <v>3.3</v>
      </c>
      <c r="CU1027" s="1937">
        <v>1.5</v>
      </c>
      <c r="CV1027" s="1936">
        <v>1.5</v>
      </c>
      <c r="CW1027" s="1936">
        <v>1</v>
      </c>
      <c r="CX1027" s="1936">
        <v>1.5</v>
      </c>
      <c r="CY1027" s="1936">
        <v>2</v>
      </c>
      <c r="CZ1027" s="1936">
        <v>1.5</v>
      </c>
      <c r="DA1027" s="1936">
        <v>1</v>
      </c>
      <c r="DB1027" s="1936">
        <v>1</v>
      </c>
      <c r="DC1027" s="1936">
        <v>0.9</v>
      </c>
      <c r="DD1027" s="1936">
        <v>0.9</v>
      </c>
      <c r="DE1027" s="1936">
        <v>0</v>
      </c>
      <c r="DF1027" s="1936" t="s">
        <v>828</v>
      </c>
      <c r="DG1027" s="1936" t="s">
        <v>828</v>
      </c>
      <c r="DH1027" s="1936" t="s">
        <v>828</v>
      </c>
      <c r="DI1027" s="1936">
        <v>0</v>
      </c>
      <c r="DJ1027" s="1936" t="s">
        <v>828</v>
      </c>
      <c r="DK1027" s="1936" t="s">
        <v>3040</v>
      </c>
      <c r="DL1027" s="1936">
        <v>0.8</v>
      </c>
      <c r="DM1027" s="1936">
        <v>0.8</v>
      </c>
      <c r="DN1027" s="1936">
        <v>0.8</v>
      </c>
      <c r="DO1027" s="1945" t="s">
        <v>8006</v>
      </c>
      <c r="DP1027" s="1936">
        <v>0.9</v>
      </c>
      <c r="DQ1027" s="1936" t="s">
        <v>919</v>
      </c>
      <c r="DR1027" s="1934">
        <v>0</v>
      </c>
      <c r="DS1027" s="2000">
        <v>0.4</v>
      </c>
      <c r="DT1027" s="1936" t="s">
        <v>828</v>
      </c>
      <c r="DU1027" s="1936" t="s">
        <v>828</v>
      </c>
      <c r="DV1027" s="1936" t="s">
        <v>828</v>
      </c>
      <c r="DW1027" s="1936" t="s">
        <v>828</v>
      </c>
      <c r="DX1027" s="1936" t="s">
        <v>828</v>
      </c>
      <c r="DY1027" s="1936"/>
      <c r="DZ1027" s="87"/>
      <c r="EA1027" s="2000">
        <v>0.4</v>
      </c>
      <c r="EB1027" s="2004">
        <f t="shared" si="16"/>
        <v>0.4</v>
      </c>
      <c r="EC1027" s="87"/>
      <c r="ED1027" s="87"/>
      <c r="EE1027" s="87"/>
      <c r="EF1027" s="87"/>
      <c r="EG1027" s="87"/>
      <c r="EH1027" s="87"/>
      <c r="EI1027" s="87"/>
      <c r="EJ1027" s="87"/>
      <c r="EK1027" s="87"/>
      <c r="EL1027" s="87"/>
      <c r="EM1027" s="87"/>
    </row>
    <row r="1028" spans="1:143">
      <c r="A1028" s="1932">
        <v>5734</v>
      </c>
      <c r="B1028" s="1936" t="s">
        <v>828</v>
      </c>
      <c r="C1028" s="1936" t="s">
        <v>828</v>
      </c>
      <c r="D1028" s="1937">
        <v>150336</v>
      </c>
      <c r="E1028" s="1936" t="s">
        <v>1044</v>
      </c>
      <c r="F1028" s="1936">
        <v>72576</v>
      </c>
      <c r="G1028" s="1936" t="s">
        <v>926</v>
      </c>
      <c r="H1028" s="1936">
        <v>72576</v>
      </c>
      <c r="I1028" s="1936" t="s">
        <v>926</v>
      </c>
      <c r="J1028" s="1936">
        <v>8001066</v>
      </c>
      <c r="K1028" s="1936">
        <v>8000225</v>
      </c>
      <c r="L1028" s="1936">
        <v>8000226</v>
      </c>
      <c r="M1028" s="1936" t="s">
        <v>831</v>
      </c>
      <c r="N1028" s="1936" t="s">
        <v>920</v>
      </c>
      <c r="O1028" s="1936">
        <v>8000227</v>
      </c>
      <c r="P1028" s="1936" t="s">
        <v>828</v>
      </c>
      <c r="Q1028" s="1936">
        <v>8000212</v>
      </c>
      <c r="R1028" s="1936">
        <v>9001047</v>
      </c>
      <c r="S1028" s="1936">
        <v>8000474</v>
      </c>
      <c r="T1028" s="1936">
        <v>8000475</v>
      </c>
      <c r="U1028" s="1936">
        <v>8000476</v>
      </c>
      <c r="V1028" s="1936">
        <v>8000185</v>
      </c>
      <c r="W1028" s="1936">
        <v>8000186</v>
      </c>
      <c r="X1028" s="1936">
        <v>8000187</v>
      </c>
      <c r="Y1028" s="1936">
        <v>8000477</v>
      </c>
      <c r="Z1028" s="1936">
        <v>8000183</v>
      </c>
      <c r="AA1028" s="1936">
        <v>8000478</v>
      </c>
      <c r="AB1028" s="1936">
        <v>8000473</v>
      </c>
      <c r="AC1028" s="1936">
        <v>0</v>
      </c>
      <c r="AD1028" s="1936" t="s">
        <v>828</v>
      </c>
      <c r="AE1028" s="1936">
        <v>8000480</v>
      </c>
      <c r="AF1028" s="1936">
        <v>8000481</v>
      </c>
      <c r="AG1028" s="1936">
        <v>8000162</v>
      </c>
      <c r="AH1028" s="1936">
        <v>0</v>
      </c>
      <c r="AI1028" s="1936" t="s">
        <v>919</v>
      </c>
      <c r="AJ1028" s="1936">
        <v>3</v>
      </c>
      <c r="AK1028" s="1936">
        <v>4</v>
      </c>
      <c r="AL1028" s="1936">
        <v>5</v>
      </c>
      <c r="AM1028" s="1945" t="s">
        <v>8005</v>
      </c>
      <c r="AN1028" s="1936">
        <v>8000664</v>
      </c>
      <c r="AO1028" s="1936" t="s">
        <v>5924</v>
      </c>
      <c r="AP1028" s="1934" t="s">
        <v>9524</v>
      </c>
      <c r="AQ1028" s="1936" t="s">
        <v>7948</v>
      </c>
      <c r="AR1028" s="1936">
        <v>0</v>
      </c>
      <c r="AS1028" s="1936">
        <v>0</v>
      </c>
      <c r="AT1028" s="1936">
        <v>0</v>
      </c>
      <c r="AU1028" s="1936">
        <v>0</v>
      </c>
      <c r="AV1028" s="1936">
        <v>0</v>
      </c>
      <c r="AX1028" s="1936" t="s">
        <v>1162</v>
      </c>
      <c r="AY1028" s="1936">
        <v>0</v>
      </c>
      <c r="AZ1028" s="1937">
        <v>0</v>
      </c>
      <c r="BA1028" s="1936" t="s">
        <v>828</v>
      </c>
      <c r="BB1028" s="1936" t="s">
        <v>828</v>
      </c>
      <c r="BC1028" s="1936" t="s">
        <v>828</v>
      </c>
      <c r="BD1028" s="1936" t="s">
        <v>828</v>
      </c>
      <c r="BE1028" s="1936" t="s">
        <v>828</v>
      </c>
      <c r="BF1028" s="1936" t="s">
        <v>828</v>
      </c>
      <c r="BG1028" s="1936" t="s">
        <v>828</v>
      </c>
      <c r="BH1028" s="1936" t="s">
        <v>828</v>
      </c>
      <c r="BI1028" s="1936" t="s">
        <v>828</v>
      </c>
      <c r="BJ1028" s="1936" t="s">
        <v>828</v>
      </c>
      <c r="BK1028" s="1936" t="s">
        <v>828</v>
      </c>
      <c r="BL1028" s="1936" t="s">
        <v>828</v>
      </c>
      <c r="BM1028" s="1936" t="s">
        <v>828</v>
      </c>
      <c r="BN1028" s="1936" t="s">
        <v>828</v>
      </c>
      <c r="BO1028" s="1936" t="s">
        <v>828</v>
      </c>
      <c r="BP1028" s="1936" t="s">
        <v>2960</v>
      </c>
      <c r="BQ1028" s="1936" t="s">
        <v>828</v>
      </c>
      <c r="BR1028" s="1936" t="s">
        <v>828</v>
      </c>
      <c r="BS1028" s="1936" t="s">
        <v>926</v>
      </c>
      <c r="BT1028" s="1936" t="s">
        <v>919</v>
      </c>
      <c r="BU1028" s="1936" t="s">
        <v>919</v>
      </c>
      <c r="BV1028" s="1936" t="s">
        <v>828</v>
      </c>
      <c r="BW1028" s="1936" t="s">
        <v>828</v>
      </c>
      <c r="BX1028" s="1936" t="s">
        <v>828</v>
      </c>
      <c r="BY1028" s="1936" t="s">
        <v>828</v>
      </c>
      <c r="BZ1028" s="1936" t="s">
        <v>828</v>
      </c>
      <c r="CA1028" s="1936" t="s">
        <v>828</v>
      </c>
      <c r="CB1028" s="1936" t="s">
        <v>2960</v>
      </c>
      <c r="CC1028" s="1936" t="s">
        <v>828</v>
      </c>
      <c r="CD1028" s="1936" t="s">
        <v>828</v>
      </c>
      <c r="CE1028" s="1936" t="s">
        <v>828</v>
      </c>
      <c r="CF1028" s="1936" t="s">
        <v>828</v>
      </c>
      <c r="CG1028" s="1936" t="s">
        <v>828</v>
      </c>
      <c r="CH1028" s="1936" t="s">
        <v>828</v>
      </c>
      <c r="CI1028" s="1936" t="s">
        <v>828</v>
      </c>
      <c r="CJ1028" s="1936" t="s">
        <v>828</v>
      </c>
      <c r="CK1028" s="729"/>
      <c r="CL1028" s="1936" t="s">
        <v>1162</v>
      </c>
      <c r="CM1028" s="1936">
        <v>40</v>
      </c>
      <c r="CN1028" s="1936">
        <v>9.8000000000000007</v>
      </c>
      <c r="CO1028" s="1936">
        <v>5</v>
      </c>
      <c r="CP1028" s="1936" t="s">
        <v>3038</v>
      </c>
      <c r="CQ1028" s="1936">
        <v>1</v>
      </c>
      <c r="CR1028" s="1936" t="s">
        <v>828</v>
      </c>
      <c r="CS1028" s="1936">
        <v>3.3</v>
      </c>
      <c r="CT1028" s="1936">
        <v>3.3</v>
      </c>
      <c r="CU1028" s="1937">
        <v>1.5</v>
      </c>
      <c r="CV1028" s="1936">
        <v>1.5</v>
      </c>
      <c r="CW1028" s="1936">
        <v>1</v>
      </c>
      <c r="CX1028" s="1936">
        <v>1.5</v>
      </c>
      <c r="CY1028" s="1936">
        <v>2</v>
      </c>
      <c r="CZ1028" s="1936">
        <v>1.5</v>
      </c>
      <c r="DA1028" s="1936">
        <v>1</v>
      </c>
      <c r="DB1028" s="1936">
        <v>1</v>
      </c>
      <c r="DC1028" s="1936">
        <v>0.9</v>
      </c>
      <c r="DD1028" s="1936">
        <v>0.9</v>
      </c>
      <c r="DE1028" s="1936">
        <v>0</v>
      </c>
      <c r="DF1028" s="1936" t="s">
        <v>828</v>
      </c>
      <c r="DG1028" s="1936" t="s">
        <v>828</v>
      </c>
      <c r="DH1028" s="1936" t="s">
        <v>828</v>
      </c>
      <c r="DI1028" s="1936">
        <v>0</v>
      </c>
      <c r="DJ1028" s="1936" t="s">
        <v>828</v>
      </c>
      <c r="DK1028" s="1936" t="s">
        <v>3040</v>
      </c>
      <c r="DL1028" s="1936">
        <v>0.8</v>
      </c>
      <c r="DM1028" s="1936">
        <v>0.8</v>
      </c>
      <c r="DN1028" s="1936">
        <v>0.8</v>
      </c>
      <c r="DO1028" s="1945" t="s">
        <v>8006</v>
      </c>
      <c r="DP1028" s="1936">
        <v>0.9</v>
      </c>
      <c r="DQ1028" s="1936" t="s">
        <v>919</v>
      </c>
      <c r="DR1028" s="1934">
        <v>0</v>
      </c>
      <c r="DS1028" s="2000">
        <v>0.4</v>
      </c>
      <c r="DT1028" s="1936" t="s">
        <v>828</v>
      </c>
      <c r="DU1028" s="1936" t="s">
        <v>828</v>
      </c>
      <c r="DV1028" s="1936" t="s">
        <v>828</v>
      </c>
      <c r="DW1028" s="1936" t="s">
        <v>828</v>
      </c>
      <c r="DX1028" s="1936" t="s">
        <v>828</v>
      </c>
      <c r="DY1028" s="1936"/>
      <c r="DZ1028" s="87"/>
      <c r="EA1028" s="2000">
        <v>0.4</v>
      </c>
      <c r="EB1028" s="2004">
        <f t="shared" si="16"/>
        <v>0.4</v>
      </c>
      <c r="EC1028" s="87"/>
      <c r="ED1028" s="87"/>
      <c r="EE1028" s="87"/>
      <c r="EF1028" s="87"/>
      <c r="EG1028" s="87"/>
      <c r="EH1028" s="87"/>
      <c r="EI1028" s="87"/>
      <c r="EJ1028" s="87"/>
      <c r="EK1028" s="87"/>
      <c r="EL1028" s="87"/>
      <c r="EM1028" s="87"/>
    </row>
    <row r="1029" spans="1:143">
      <c r="A1029" s="1930">
        <v>5735</v>
      </c>
      <c r="B1029" s="1934" t="s">
        <v>919</v>
      </c>
      <c r="C1029" s="1933" t="s">
        <v>828</v>
      </c>
      <c r="D1029" s="1935" t="s">
        <v>4633</v>
      </c>
      <c r="E1029" s="1934" t="s">
        <v>828</v>
      </c>
      <c r="F1029" s="1934" t="s">
        <v>828</v>
      </c>
      <c r="G1029" s="1934" t="s">
        <v>828</v>
      </c>
      <c r="H1029" s="1934" t="s">
        <v>828</v>
      </c>
      <c r="I1029" s="1934" t="s">
        <v>828</v>
      </c>
      <c r="J1029" s="1934" t="s">
        <v>828</v>
      </c>
      <c r="K1029" s="1934" t="s">
        <v>828</v>
      </c>
      <c r="L1029" s="1934" t="s">
        <v>828</v>
      </c>
      <c r="M1029" s="1934" t="s">
        <v>828</v>
      </c>
      <c r="N1029" s="1934" t="s">
        <v>828</v>
      </c>
      <c r="O1029" s="1934" t="s">
        <v>828</v>
      </c>
      <c r="P1029" s="1934" t="s">
        <v>828</v>
      </c>
      <c r="Q1029" s="1934" t="s">
        <v>828</v>
      </c>
      <c r="R1029" s="1934" t="s">
        <v>828</v>
      </c>
      <c r="S1029" s="1934" t="s">
        <v>828</v>
      </c>
      <c r="T1029" s="1934" t="s">
        <v>828</v>
      </c>
      <c r="U1029" s="1934" t="s">
        <v>828</v>
      </c>
      <c r="V1029" s="1934" t="s">
        <v>828</v>
      </c>
      <c r="W1029" s="1934" t="s">
        <v>828</v>
      </c>
      <c r="X1029" s="1934" t="s">
        <v>828</v>
      </c>
      <c r="Y1029" s="1934" t="s">
        <v>828</v>
      </c>
      <c r="Z1029" s="1934" t="s">
        <v>828</v>
      </c>
      <c r="AA1029" s="1934" t="s">
        <v>828</v>
      </c>
      <c r="AB1029" s="1934" t="s">
        <v>828</v>
      </c>
      <c r="AC1029" s="1934" t="s">
        <v>828</v>
      </c>
      <c r="AD1029" s="1934" t="s">
        <v>828</v>
      </c>
      <c r="AE1029" s="1934" t="s">
        <v>828</v>
      </c>
      <c r="AF1029" s="1934" t="s">
        <v>828</v>
      </c>
      <c r="AG1029" s="1934" t="s">
        <v>828</v>
      </c>
      <c r="AH1029" s="1934" t="s">
        <v>828</v>
      </c>
      <c r="AI1029" s="1934" t="s">
        <v>828</v>
      </c>
      <c r="AJ1029" s="1934" t="s">
        <v>828</v>
      </c>
      <c r="AK1029" s="1934" t="s">
        <v>828</v>
      </c>
      <c r="AL1029" s="1934" t="s">
        <v>828</v>
      </c>
      <c r="AM1029" s="1934" t="s">
        <v>828</v>
      </c>
      <c r="AN1029" s="1934" t="s">
        <v>828</v>
      </c>
      <c r="AO1029" s="1934" t="s">
        <v>828</v>
      </c>
      <c r="AP1029" s="1934" t="s">
        <v>9524</v>
      </c>
      <c r="AQ1029" s="1934" t="s">
        <v>7948</v>
      </c>
      <c r="AR1029" s="1934" t="s">
        <v>828</v>
      </c>
      <c r="AS1029" s="1934" t="s">
        <v>828</v>
      </c>
      <c r="AT1029" s="1934" t="s">
        <v>828</v>
      </c>
      <c r="AU1029" s="1934" t="s">
        <v>828</v>
      </c>
      <c r="AV1029" s="1934" t="s">
        <v>828</v>
      </c>
      <c r="AX1029" s="1934" t="s">
        <v>828</v>
      </c>
      <c r="AY1029" s="1933" t="s">
        <v>828</v>
      </c>
      <c r="AZ1029" s="1935" t="s">
        <v>828</v>
      </c>
      <c r="BA1029" s="1934" t="s">
        <v>828</v>
      </c>
      <c r="BB1029" s="1934" t="s">
        <v>828</v>
      </c>
      <c r="BC1029" s="1934" t="s">
        <v>828</v>
      </c>
      <c r="BD1029" s="1934" t="s">
        <v>828</v>
      </c>
      <c r="BE1029" s="1934" t="s">
        <v>828</v>
      </c>
      <c r="BF1029" s="1934" t="s">
        <v>828</v>
      </c>
      <c r="BG1029" s="1934" t="s">
        <v>828</v>
      </c>
      <c r="BH1029" s="1934" t="s">
        <v>828</v>
      </c>
      <c r="BI1029" s="1934" t="s">
        <v>828</v>
      </c>
      <c r="BJ1029" s="1934" t="s">
        <v>828</v>
      </c>
      <c r="BK1029" s="1934" t="s">
        <v>828</v>
      </c>
      <c r="BL1029" s="1934" t="s">
        <v>828</v>
      </c>
      <c r="BM1029" s="1934" t="s">
        <v>828</v>
      </c>
      <c r="BN1029" s="1934" t="s">
        <v>828</v>
      </c>
      <c r="BO1029" s="1934" t="s">
        <v>828</v>
      </c>
      <c r="BP1029" s="1934" t="s">
        <v>828</v>
      </c>
      <c r="BQ1029" s="1934" t="s">
        <v>828</v>
      </c>
      <c r="BR1029" s="1934" t="s">
        <v>828</v>
      </c>
      <c r="BS1029" s="1934" t="s">
        <v>828</v>
      </c>
      <c r="BT1029" s="1934" t="s">
        <v>828</v>
      </c>
      <c r="BU1029" s="1934" t="s">
        <v>828</v>
      </c>
      <c r="BV1029" s="1934" t="s">
        <v>828</v>
      </c>
      <c r="BW1029" s="1934" t="s">
        <v>828</v>
      </c>
      <c r="BX1029" s="1934" t="s">
        <v>828</v>
      </c>
      <c r="BY1029" s="1934" t="s">
        <v>828</v>
      </c>
      <c r="BZ1029" s="1934" t="s">
        <v>828</v>
      </c>
      <c r="CA1029" s="1934" t="s">
        <v>828</v>
      </c>
      <c r="CB1029" s="1934" t="s">
        <v>828</v>
      </c>
      <c r="CC1029" s="1934" t="s">
        <v>828</v>
      </c>
      <c r="CD1029" s="1934" t="s">
        <v>828</v>
      </c>
      <c r="CE1029" s="1934" t="s">
        <v>828</v>
      </c>
      <c r="CF1029" s="1934" t="s">
        <v>828</v>
      </c>
      <c r="CG1029" s="1934" t="s">
        <v>828</v>
      </c>
      <c r="CH1029" s="1934" t="s">
        <v>828</v>
      </c>
      <c r="CI1029" s="1934" t="s">
        <v>828</v>
      </c>
      <c r="CJ1029" s="1934" t="s">
        <v>828</v>
      </c>
      <c r="CK1029" s="729"/>
      <c r="CL1029" s="1934" t="s">
        <v>828</v>
      </c>
      <c r="CM1029" s="1934" t="s">
        <v>828</v>
      </c>
      <c r="CN1029" s="1934" t="s">
        <v>828</v>
      </c>
      <c r="CO1029" s="1934" t="s">
        <v>828</v>
      </c>
      <c r="CP1029" s="1934" t="s">
        <v>828</v>
      </c>
      <c r="CQ1029" s="1934" t="s">
        <v>828</v>
      </c>
      <c r="CR1029" s="1934" t="s">
        <v>828</v>
      </c>
      <c r="CS1029" s="1934" t="s">
        <v>828</v>
      </c>
      <c r="CT1029" s="1933" t="s">
        <v>828</v>
      </c>
      <c r="CU1029" s="1935" t="s">
        <v>828</v>
      </c>
      <c r="CV1029" s="1934" t="s">
        <v>828</v>
      </c>
      <c r="CW1029" s="1934" t="s">
        <v>828</v>
      </c>
      <c r="CX1029" s="1934" t="s">
        <v>828</v>
      </c>
      <c r="CY1029" s="1934" t="s">
        <v>828</v>
      </c>
      <c r="CZ1029" s="1934" t="s">
        <v>828</v>
      </c>
      <c r="DA1029" s="1934" t="s">
        <v>828</v>
      </c>
      <c r="DB1029" s="1934" t="s">
        <v>828</v>
      </c>
      <c r="DC1029" s="1934" t="s">
        <v>828</v>
      </c>
      <c r="DD1029" s="1934" t="s">
        <v>828</v>
      </c>
      <c r="DE1029" s="1934" t="s">
        <v>828</v>
      </c>
      <c r="DF1029" s="1934" t="s">
        <v>828</v>
      </c>
      <c r="DG1029" s="1934" t="s">
        <v>828</v>
      </c>
      <c r="DH1029" s="1934" t="s">
        <v>828</v>
      </c>
      <c r="DI1029" s="1934" t="s">
        <v>828</v>
      </c>
      <c r="DJ1029" s="1934" t="s">
        <v>828</v>
      </c>
      <c r="DK1029" s="1934" t="s">
        <v>828</v>
      </c>
      <c r="DL1029" s="1934">
        <v>0</v>
      </c>
      <c r="DM1029" s="1934">
        <v>0</v>
      </c>
      <c r="DN1029" s="1934">
        <v>0</v>
      </c>
      <c r="DO1029" s="1934" t="s">
        <v>828</v>
      </c>
      <c r="DP1029" s="1934" t="s">
        <v>828</v>
      </c>
      <c r="DQ1029" s="1934" t="s">
        <v>828</v>
      </c>
      <c r="DR1029" s="1934">
        <v>0</v>
      </c>
      <c r="DS1029" s="1934">
        <v>0</v>
      </c>
      <c r="DT1029" s="1934" t="s">
        <v>828</v>
      </c>
      <c r="DU1029" s="1934" t="s">
        <v>828</v>
      </c>
      <c r="DV1029" s="1934" t="s">
        <v>828</v>
      </c>
      <c r="DW1029" s="1934" t="s">
        <v>828</v>
      </c>
      <c r="DX1029" s="1934" t="s">
        <v>828</v>
      </c>
      <c r="DY1029" s="1934"/>
      <c r="DZ1029" s="87"/>
      <c r="EA1029" s="1934">
        <v>0</v>
      </c>
      <c r="EB1029" s="2004">
        <f t="shared" si="16"/>
        <v>0</v>
      </c>
      <c r="EC1029" s="87"/>
      <c r="ED1029" s="87"/>
      <c r="EE1029" s="87"/>
      <c r="EF1029" s="87"/>
      <c r="EG1029" s="87"/>
      <c r="EH1029" s="87"/>
      <c r="EI1029" s="87"/>
      <c r="EJ1029" s="87"/>
      <c r="EK1029" s="87"/>
      <c r="EL1029" s="87"/>
      <c r="EM1029" s="87"/>
    </row>
    <row r="1030" spans="1:143">
      <c r="A1030" s="1932">
        <v>5736</v>
      </c>
      <c r="B1030" s="1936" t="s">
        <v>828</v>
      </c>
      <c r="C1030" s="1936" t="s">
        <v>828</v>
      </c>
      <c r="D1030" s="1937">
        <v>44064</v>
      </c>
      <c r="E1030" s="1936" t="s">
        <v>1044</v>
      </c>
      <c r="F1030" s="1936" t="s">
        <v>828</v>
      </c>
      <c r="G1030" s="1936" t="s">
        <v>828</v>
      </c>
      <c r="H1030" s="1936" t="s">
        <v>828</v>
      </c>
      <c r="I1030" s="1936" t="s">
        <v>828</v>
      </c>
      <c r="J1030" s="1936">
        <v>8001067</v>
      </c>
      <c r="K1030" s="1936">
        <v>8000225</v>
      </c>
      <c r="L1030" s="1936">
        <v>8000226</v>
      </c>
      <c r="M1030" s="1936" t="s">
        <v>831</v>
      </c>
      <c r="N1030" s="1936" t="s">
        <v>920</v>
      </c>
      <c r="O1030" s="1936">
        <v>8000227</v>
      </c>
      <c r="P1030" s="1936" t="s">
        <v>828</v>
      </c>
      <c r="Q1030" s="1936">
        <v>8000212</v>
      </c>
      <c r="R1030" s="1936">
        <v>9001047</v>
      </c>
      <c r="S1030" s="1936">
        <v>8000474</v>
      </c>
      <c r="T1030" s="1936">
        <v>8000475</v>
      </c>
      <c r="U1030" s="1936">
        <v>8000476</v>
      </c>
      <c r="V1030" s="1936">
        <v>8000185</v>
      </c>
      <c r="W1030" s="1936">
        <v>8000186</v>
      </c>
      <c r="X1030" s="1936">
        <v>8000187</v>
      </c>
      <c r="Y1030" s="1936">
        <v>8000477</v>
      </c>
      <c r="Z1030" s="1936">
        <v>8000183</v>
      </c>
      <c r="AA1030" s="1936">
        <v>8000478</v>
      </c>
      <c r="AB1030" s="1936">
        <v>8000473</v>
      </c>
      <c r="AC1030" s="1936">
        <v>0</v>
      </c>
      <c r="AD1030" s="1936" t="s">
        <v>828</v>
      </c>
      <c r="AE1030" s="1936">
        <v>8000480</v>
      </c>
      <c r="AF1030" s="1936">
        <v>8000481</v>
      </c>
      <c r="AG1030" s="1936">
        <v>8000162</v>
      </c>
      <c r="AH1030" s="1936">
        <v>0</v>
      </c>
      <c r="AI1030" s="1936" t="s">
        <v>919</v>
      </c>
      <c r="AJ1030" s="1936">
        <v>3</v>
      </c>
      <c r="AK1030" s="1936">
        <v>4</v>
      </c>
      <c r="AL1030" s="1936">
        <v>5</v>
      </c>
      <c r="AM1030" s="1945" t="s">
        <v>8004</v>
      </c>
      <c r="AN1030" s="1936">
        <v>8000664</v>
      </c>
      <c r="AO1030" s="1936" t="s">
        <v>5924</v>
      </c>
      <c r="AP1030" s="1934" t="s">
        <v>9524</v>
      </c>
      <c r="AQ1030" s="1936" t="s">
        <v>7948</v>
      </c>
      <c r="AR1030" s="1936">
        <v>0</v>
      </c>
      <c r="AS1030" s="1936">
        <v>0</v>
      </c>
      <c r="AT1030" s="1936">
        <v>0</v>
      </c>
      <c r="AU1030" s="1936">
        <v>0</v>
      </c>
      <c r="AV1030" s="1936">
        <v>0</v>
      </c>
      <c r="AX1030" s="1936" t="s">
        <v>1162</v>
      </c>
      <c r="AY1030" s="1936">
        <v>0</v>
      </c>
      <c r="AZ1030" s="1937">
        <v>0</v>
      </c>
      <c r="BA1030" s="1936" t="s">
        <v>828</v>
      </c>
      <c r="BB1030" s="1936" t="s">
        <v>828</v>
      </c>
      <c r="BC1030" s="1936" t="s">
        <v>828</v>
      </c>
      <c r="BD1030" s="1936" t="s">
        <v>828</v>
      </c>
      <c r="BE1030" s="1936" t="s">
        <v>828</v>
      </c>
      <c r="BF1030" s="1936" t="s">
        <v>828</v>
      </c>
      <c r="BG1030" s="1936" t="s">
        <v>828</v>
      </c>
      <c r="BH1030" s="1936" t="s">
        <v>828</v>
      </c>
      <c r="BI1030" s="1936" t="s">
        <v>828</v>
      </c>
      <c r="BJ1030" s="1936" t="s">
        <v>828</v>
      </c>
      <c r="BK1030" s="1936" t="s">
        <v>828</v>
      </c>
      <c r="BL1030" s="1936" t="s">
        <v>828</v>
      </c>
      <c r="BM1030" s="1936" t="s">
        <v>828</v>
      </c>
      <c r="BN1030" s="1936" t="s">
        <v>828</v>
      </c>
      <c r="BO1030" s="1936" t="s">
        <v>828</v>
      </c>
      <c r="BP1030" s="1936" t="s">
        <v>2960</v>
      </c>
      <c r="BQ1030" s="1936" t="s">
        <v>828</v>
      </c>
      <c r="BR1030" s="1936" t="s">
        <v>828</v>
      </c>
      <c r="BS1030" s="1936">
        <v>5</v>
      </c>
      <c r="BT1030" s="1936">
        <v>1</v>
      </c>
      <c r="BU1030" s="1936">
        <v>1</v>
      </c>
      <c r="BV1030" s="1936" t="s">
        <v>828</v>
      </c>
      <c r="BW1030" s="1936" t="s">
        <v>828</v>
      </c>
      <c r="BX1030" s="1936" t="s">
        <v>828</v>
      </c>
      <c r="BY1030" s="1936" t="s">
        <v>828</v>
      </c>
      <c r="BZ1030" s="1936" t="s">
        <v>828</v>
      </c>
      <c r="CA1030" s="1936" t="s">
        <v>828</v>
      </c>
      <c r="CB1030" s="1936" t="s">
        <v>2960</v>
      </c>
      <c r="CC1030" s="1936" t="s">
        <v>828</v>
      </c>
      <c r="CD1030" s="1936" t="s">
        <v>828</v>
      </c>
      <c r="CE1030" s="1936" t="s">
        <v>828</v>
      </c>
      <c r="CF1030" s="1936" t="s">
        <v>828</v>
      </c>
      <c r="CG1030" s="1936" t="s">
        <v>828</v>
      </c>
      <c r="CH1030" s="1936" t="s">
        <v>828</v>
      </c>
      <c r="CI1030" s="1936" t="s">
        <v>828</v>
      </c>
      <c r="CJ1030" s="1936" t="s">
        <v>828</v>
      </c>
      <c r="CK1030" s="729"/>
      <c r="CL1030" s="1936" t="s">
        <v>1162</v>
      </c>
      <c r="CM1030" s="1936">
        <v>40</v>
      </c>
      <c r="CN1030" s="1936">
        <v>9.8000000000000007</v>
      </c>
      <c r="CO1030" s="1936">
        <v>5</v>
      </c>
      <c r="CP1030" s="1936" t="s">
        <v>3038</v>
      </c>
      <c r="CQ1030" s="1936">
        <v>1</v>
      </c>
      <c r="CR1030" s="1936" t="s">
        <v>828</v>
      </c>
      <c r="CS1030" s="1936">
        <v>3.3</v>
      </c>
      <c r="CT1030" s="1936">
        <v>3.3</v>
      </c>
      <c r="CU1030" s="1937">
        <v>1.5</v>
      </c>
      <c r="CV1030" s="1936">
        <v>1.5</v>
      </c>
      <c r="CW1030" s="1936">
        <v>1</v>
      </c>
      <c r="CX1030" s="1936">
        <v>1.5</v>
      </c>
      <c r="CY1030" s="1936">
        <v>2</v>
      </c>
      <c r="CZ1030" s="1936">
        <v>1.5</v>
      </c>
      <c r="DA1030" s="1936">
        <v>1</v>
      </c>
      <c r="DB1030" s="1936">
        <v>1</v>
      </c>
      <c r="DC1030" s="1936">
        <v>0.9</v>
      </c>
      <c r="DD1030" s="1936">
        <v>0.9</v>
      </c>
      <c r="DE1030" s="1936">
        <v>0</v>
      </c>
      <c r="DF1030" s="1936" t="s">
        <v>828</v>
      </c>
      <c r="DG1030" s="1936" t="s">
        <v>828</v>
      </c>
      <c r="DH1030" s="1936" t="s">
        <v>828</v>
      </c>
      <c r="DI1030" s="1936">
        <v>0</v>
      </c>
      <c r="DJ1030" s="1936" t="s">
        <v>828</v>
      </c>
      <c r="DK1030" s="1936" t="s">
        <v>3040</v>
      </c>
      <c r="DL1030" s="1936">
        <v>0.8</v>
      </c>
      <c r="DM1030" s="1936">
        <v>0.8</v>
      </c>
      <c r="DN1030" s="1936">
        <v>0.8</v>
      </c>
      <c r="DO1030" s="1945" t="s">
        <v>8006</v>
      </c>
      <c r="DP1030" s="1936">
        <v>0.9</v>
      </c>
      <c r="DQ1030" s="1936" t="s">
        <v>919</v>
      </c>
      <c r="DR1030" s="1934">
        <v>0</v>
      </c>
      <c r="DS1030" s="2000">
        <v>0.4</v>
      </c>
      <c r="DT1030" s="1936" t="s">
        <v>828</v>
      </c>
      <c r="DU1030" s="1936" t="s">
        <v>828</v>
      </c>
      <c r="DV1030" s="1936" t="s">
        <v>828</v>
      </c>
      <c r="DW1030" s="1936" t="s">
        <v>828</v>
      </c>
      <c r="DX1030" s="1936" t="s">
        <v>828</v>
      </c>
      <c r="DY1030" s="1936"/>
      <c r="DZ1030" s="87"/>
      <c r="EA1030" s="2000">
        <v>0.4</v>
      </c>
      <c r="EB1030" s="2004">
        <f t="shared" si="16"/>
        <v>0.4</v>
      </c>
      <c r="EC1030" s="87"/>
      <c r="ED1030" s="87"/>
      <c r="EE1030" s="87"/>
      <c r="EF1030" s="87"/>
      <c r="EG1030" s="87"/>
      <c r="EH1030" s="87"/>
      <c r="EI1030" s="87"/>
      <c r="EJ1030" s="87"/>
      <c r="EK1030" s="87"/>
      <c r="EL1030" s="87"/>
      <c r="EM1030" s="87"/>
    </row>
    <row r="1031" spans="1:143">
      <c r="A1031" s="1933">
        <v>5737</v>
      </c>
      <c r="B1031" s="1936" t="s">
        <v>828</v>
      </c>
      <c r="C1031" s="1936" t="s">
        <v>828</v>
      </c>
      <c r="D1031" s="1937">
        <v>150336</v>
      </c>
      <c r="E1031" s="1936" t="s">
        <v>1044</v>
      </c>
      <c r="F1031" s="1936">
        <v>72576</v>
      </c>
      <c r="G1031" s="1936" t="s">
        <v>926</v>
      </c>
      <c r="H1031" s="1936">
        <v>72576</v>
      </c>
      <c r="I1031" s="1936" t="s">
        <v>926</v>
      </c>
      <c r="J1031" s="1936">
        <v>8001068</v>
      </c>
      <c r="K1031" s="1936">
        <v>8000225</v>
      </c>
      <c r="L1031" s="1936">
        <v>8000226</v>
      </c>
      <c r="M1031" s="1936" t="s">
        <v>831</v>
      </c>
      <c r="N1031" s="1936" t="s">
        <v>920</v>
      </c>
      <c r="O1031" s="1936">
        <v>8000227</v>
      </c>
      <c r="P1031" s="1936" t="s">
        <v>828</v>
      </c>
      <c r="Q1031" s="1936">
        <v>8000212</v>
      </c>
      <c r="R1031" s="1936">
        <v>9001047</v>
      </c>
      <c r="S1031" s="1936">
        <v>8000474</v>
      </c>
      <c r="T1031" s="1936">
        <v>8000475</v>
      </c>
      <c r="U1031" s="1936">
        <v>8000476</v>
      </c>
      <c r="V1031" s="1936">
        <v>8000185</v>
      </c>
      <c r="W1031" s="1936">
        <v>8000186</v>
      </c>
      <c r="X1031" s="1936">
        <v>8000187</v>
      </c>
      <c r="Y1031" s="1936">
        <v>8000477</v>
      </c>
      <c r="Z1031" s="1936">
        <v>8000183</v>
      </c>
      <c r="AA1031" s="1936">
        <v>8000478</v>
      </c>
      <c r="AB1031" s="1936">
        <v>8000473</v>
      </c>
      <c r="AC1031" s="1936">
        <v>0</v>
      </c>
      <c r="AD1031" s="1936" t="s">
        <v>828</v>
      </c>
      <c r="AE1031" s="1936">
        <v>8000480</v>
      </c>
      <c r="AF1031" s="1936">
        <v>8000481</v>
      </c>
      <c r="AG1031" s="1936">
        <v>8000162</v>
      </c>
      <c r="AH1031" s="1936">
        <v>0</v>
      </c>
      <c r="AI1031" s="1936" t="s">
        <v>919</v>
      </c>
      <c r="AJ1031" s="1936">
        <v>3</v>
      </c>
      <c r="AK1031" s="1936">
        <v>4</v>
      </c>
      <c r="AL1031" s="1936">
        <v>5</v>
      </c>
      <c r="AM1031" s="1945" t="s">
        <v>8005</v>
      </c>
      <c r="AN1031" s="1936">
        <v>8000664</v>
      </c>
      <c r="AO1031" s="1936" t="s">
        <v>5924</v>
      </c>
      <c r="AP1031" s="1934" t="s">
        <v>9524</v>
      </c>
      <c r="AQ1031" s="1936" t="s">
        <v>7948</v>
      </c>
      <c r="AR1031" s="1936">
        <v>0</v>
      </c>
      <c r="AS1031" s="1936">
        <v>0</v>
      </c>
      <c r="AT1031" s="1936">
        <v>0</v>
      </c>
      <c r="AU1031" s="1936">
        <v>0</v>
      </c>
      <c r="AV1031" s="1936">
        <v>0</v>
      </c>
      <c r="AX1031" s="1936" t="s">
        <v>1162</v>
      </c>
      <c r="AY1031" s="1936">
        <v>0</v>
      </c>
      <c r="AZ1031" s="1937">
        <v>0</v>
      </c>
      <c r="BA1031" s="1936" t="s">
        <v>828</v>
      </c>
      <c r="BB1031" s="1936" t="s">
        <v>828</v>
      </c>
      <c r="BC1031" s="1936" t="s">
        <v>828</v>
      </c>
      <c r="BD1031" s="1936" t="s">
        <v>828</v>
      </c>
      <c r="BE1031" s="1936" t="s">
        <v>828</v>
      </c>
      <c r="BF1031" s="1936" t="s">
        <v>828</v>
      </c>
      <c r="BG1031" s="1936" t="s">
        <v>828</v>
      </c>
      <c r="BH1031" s="1936" t="s">
        <v>828</v>
      </c>
      <c r="BI1031" s="1936" t="s">
        <v>828</v>
      </c>
      <c r="BJ1031" s="1936" t="s">
        <v>828</v>
      </c>
      <c r="BK1031" s="1936" t="s">
        <v>828</v>
      </c>
      <c r="BL1031" s="1936" t="s">
        <v>828</v>
      </c>
      <c r="BM1031" s="1936" t="s">
        <v>828</v>
      </c>
      <c r="BN1031" s="1936" t="s">
        <v>828</v>
      </c>
      <c r="BO1031" s="1936" t="s">
        <v>828</v>
      </c>
      <c r="BP1031" s="1936" t="s">
        <v>2960</v>
      </c>
      <c r="BQ1031" s="1936" t="s">
        <v>828</v>
      </c>
      <c r="BR1031" s="1936" t="s">
        <v>828</v>
      </c>
      <c r="BS1031" s="1936" t="s">
        <v>926</v>
      </c>
      <c r="BT1031" s="1936" t="s">
        <v>919</v>
      </c>
      <c r="BU1031" s="1936" t="s">
        <v>919</v>
      </c>
      <c r="BV1031" s="1936" t="s">
        <v>828</v>
      </c>
      <c r="BW1031" s="1936" t="s">
        <v>828</v>
      </c>
      <c r="BX1031" s="1936" t="s">
        <v>828</v>
      </c>
      <c r="BY1031" s="1936" t="s">
        <v>828</v>
      </c>
      <c r="BZ1031" s="1936" t="s">
        <v>828</v>
      </c>
      <c r="CA1031" s="1936" t="s">
        <v>828</v>
      </c>
      <c r="CB1031" s="1936" t="s">
        <v>2960</v>
      </c>
      <c r="CC1031" s="1936" t="s">
        <v>828</v>
      </c>
      <c r="CD1031" s="1936" t="s">
        <v>828</v>
      </c>
      <c r="CE1031" s="1936" t="s">
        <v>828</v>
      </c>
      <c r="CF1031" s="1936" t="s">
        <v>828</v>
      </c>
      <c r="CG1031" s="1936" t="s">
        <v>828</v>
      </c>
      <c r="CH1031" s="1936" t="s">
        <v>828</v>
      </c>
      <c r="CI1031" s="1936" t="s">
        <v>828</v>
      </c>
      <c r="CJ1031" s="1936" t="s">
        <v>828</v>
      </c>
      <c r="CK1031" s="729"/>
      <c r="CL1031" s="1936" t="s">
        <v>1162</v>
      </c>
      <c r="CM1031" s="1936">
        <v>40</v>
      </c>
      <c r="CN1031" s="1936">
        <v>9.8000000000000007</v>
      </c>
      <c r="CO1031" s="1936">
        <v>5</v>
      </c>
      <c r="CP1031" s="1936" t="s">
        <v>3038</v>
      </c>
      <c r="CQ1031" s="1936">
        <v>1</v>
      </c>
      <c r="CR1031" s="1936" t="s">
        <v>828</v>
      </c>
      <c r="CS1031" s="1936">
        <v>3.3</v>
      </c>
      <c r="CT1031" s="1936">
        <v>3.3</v>
      </c>
      <c r="CU1031" s="1937">
        <v>1.5</v>
      </c>
      <c r="CV1031" s="1936">
        <v>1.5</v>
      </c>
      <c r="CW1031" s="1936">
        <v>1</v>
      </c>
      <c r="CX1031" s="1936">
        <v>1.5</v>
      </c>
      <c r="CY1031" s="1936">
        <v>2</v>
      </c>
      <c r="CZ1031" s="1936">
        <v>1.5</v>
      </c>
      <c r="DA1031" s="1936">
        <v>1</v>
      </c>
      <c r="DB1031" s="1936">
        <v>1</v>
      </c>
      <c r="DC1031" s="1936">
        <v>0.9</v>
      </c>
      <c r="DD1031" s="1936">
        <v>0.9</v>
      </c>
      <c r="DE1031" s="1936">
        <v>0</v>
      </c>
      <c r="DF1031" s="1936" t="s">
        <v>828</v>
      </c>
      <c r="DG1031" s="1936" t="s">
        <v>828</v>
      </c>
      <c r="DH1031" s="1936" t="s">
        <v>828</v>
      </c>
      <c r="DI1031" s="1936">
        <v>0</v>
      </c>
      <c r="DJ1031" s="1936" t="s">
        <v>828</v>
      </c>
      <c r="DK1031" s="1936" t="s">
        <v>3040</v>
      </c>
      <c r="DL1031" s="1936">
        <v>0.8</v>
      </c>
      <c r="DM1031" s="1936">
        <v>0.8</v>
      </c>
      <c r="DN1031" s="1936">
        <v>0.8</v>
      </c>
      <c r="DO1031" s="1945" t="s">
        <v>8006</v>
      </c>
      <c r="DP1031" s="1936">
        <v>0.9</v>
      </c>
      <c r="DQ1031" s="1936" t="s">
        <v>919</v>
      </c>
      <c r="DR1031" s="1934">
        <v>0</v>
      </c>
      <c r="DS1031" s="2000">
        <v>0.4</v>
      </c>
      <c r="DT1031" s="1936" t="s">
        <v>828</v>
      </c>
      <c r="DU1031" s="1936" t="s">
        <v>828</v>
      </c>
      <c r="DV1031" s="1936" t="s">
        <v>828</v>
      </c>
      <c r="DW1031" s="1936" t="s">
        <v>828</v>
      </c>
      <c r="DX1031" s="1936" t="s">
        <v>828</v>
      </c>
      <c r="DY1031" s="1936"/>
      <c r="DZ1031" s="87"/>
      <c r="EA1031" s="2000">
        <v>0.4</v>
      </c>
      <c r="EB1031" s="2004">
        <f t="shared" si="16"/>
        <v>0.4</v>
      </c>
      <c r="EC1031" s="87"/>
      <c r="ED1031" s="87"/>
      <c r="EE1031" s="87"/>
      <c r="EF1031" s="87"/>
      <c r="EG1031" s="87"/>
      <c r="EH1031" s="87"/>
      <c r="EI1031" s="87"/>
      <c r="EJ1031" s="87"/>
      <c r="EK1031" s="87"/>
      <c r="EL1031" s="87"/>
      <c r="EM1031" s="87"/>
    </row>
    <row r="1032" spans="1:143">
      <c r="A1032" s="1930">
        <v>5738</v>
      </c>
      <c r="B1032" s="1934" t="s">
        <v>919</v>
      </c>
      <c r="C1032" s="1933" t="s">
        <v>828</v>
      </c>
      <c r="D1032" s="1935" t="s">
        <v>4633</v>
      </c>
      <c r="E1032" s="1934" t="s">
        <v>828</v>
      </c>
      <c r="F1032" s="1934" t="s">
        <v>828</v>
      </c>
      <c r="G1032" s="1934" t="s">
        <v>828</v>
      </c>
      <c r="H1032" s="1934" t="s">
        <v>828</v>
      </c>
      <c r="I1032" s="1934" t="s">
        <v>828</v>
      </c>
      <c r="J1032" s="1934" t="s">
        <v>828</v>
      </c>
      <c r="K1032" s="1934" t="s">
        <v>828</v>
      </c>
      <c r="L1032" s="1934" t="s">
        <v>828</v>
      </c>
      <c r="M1032" s="1934" t="s">
        <v>828</v>
      </c>
      <c r="N1032" s="1934" t="s">
        <v>828</v>
      </c>
      <c r="O1032" s="1934" t="s">
        <v>828</v>
      </c>
      <c r="P1032" s="1934" t="s">
        <v>828</v>
      </c>
      <c r="Q1032" s="1934" t="s">
        <v>828</v>
      </c>
      <c r="R1032" s="1934" t="s">
        <v>828</v>
      </c>
      <c r="S1032" s="1934" t="s">
        <v>828</v>
      </c>
      <c r="T1032" s="1934" t="s">
        <v>828</v>
      </c>
      <c r="U1032" s="1934" t="s">
        <v>828</v>
      </c>
      <c r="V1032" s="1934" t="s">
        <v>828</v>
      </c>
      <c r="W1032" s="1934" t="s">
        <v>828</v>
      </c>
      <c r="X1032" s="1934" t="s">
        <v>828</v>
      </c>
      <c r="Y1032" s="1934" t="s">
        <v>828</v>
      </c>
      <c r="Z1032" s="1934" t="s">
        <v>828</v>
      </c>
      <c r="AA1032" s="1934" t="s">
        <v>828</v>
      </c>
      <c r="AB1032" s="1934" t="s">
        <v>828</v>
      </c>
      <c r="AC1032" s="1934" t="s">
        <v>828</v>
      </c>
      <c r="AD1032" s="1934" t="s">
        <v>828</v>
      </c>
      <c r="AE1032" s="1934" t="s">
        <v>828</v>
      </c>
      <c r="AF1032" s="1934" t="s">
        <v>828</v>
      </c>
      <c r="AG1032" s="1934" t="s">
        <v>828</v>
      </c>
      <c r="AH1032" s="1934" t="s">
        <v>828</v>
      </c>
      <c r="AI1032" s="1934" t="s">
        <v>828</v>
      </c>
      <c r="AJ1032" s="1934" t="s">
        <v>828</v>
      </c>
      <c r="AK1032" s="1934" t="s">
        <v>828</v>
      </c>
      <c r="AL1032" s="1934" t="s">
        <v>828</v>
      </c>
      <c r="AM1032" s="1934" t="s">
        <v>828</v>
      </c>
      <c r="AN1032" s="1934" t="s">
        <v>828</v>
      </c>
      <c r="AO1032" s="1934" t="s">
        <v>828</v>
      </c>
      <c r="AP1032" s="1934" t="s">
        <v>9524</v>
      </c>
      <c r="AQ1032" s="1934" t="s">
        <v>7948</v>
      </c>
      <c r="AR1032" s="1934" t="s">
        <v>828</v>
      </c>
      <c r="AS1032" s="1934" t="s">
        <v>828</v>
      </c>
      <c r="AT1032" s="1934" t="s">
        <v>828</v>
      </c>
      <c r="AU1032" s="1934" t="s">
        <v>828</v>
      </c>
      <c r="AV1032" s="1934" t="s">
        <v>828</v>
      </c>
      <c r="AX1032" s="1934" t="s">
        <v>828</v>
      </c>
      <c r="AY1032" s="1933" t="s">
        <v>828</v>
      </c>
      <c r="AZ1032" s="1935" t="s">
        <v>828</v>
      </c>
      <c r="BA1032" s="1934" t="s">
        <v>828</v>
      </c>
      <c r="BB1032" s="1934" t="s">
        <v>828</v>
      </c>
      <c r="BC1032" s="1934" t="s">
        <v>828</v>
      </c>
      <c r="BD1032" s="1934" t="s">
        <v>828</v>
      </c>
      <c r="BE1032" s="1934" t="s">
        <v>828</v>
      </c>
      <c r="BF1032" s="1934" t="s">
        <v>828</v>
      </c>
      <c r="BG1032" s="1934" t="s">
        <v>828</v>
      </c>
      <c r="BH1032" s="1934" t="s">
        <v>828</v>
      </c>
      <c r="BI1032" s="1934" t="s">
        <v>828</v>
      </c>
      <c r="BJ1032" s="1934" t="s">
        <v>828</v>
      </c>
      <c r="BK1032" s="1934" t="s">
        <v>828</v>
      </c>
      <c r="BL1032" s="1934" t="s">
        <v>828</v>
      </c>
      <c r="BM1032" s="1934" t="s">
        <v>828</v>
      </c>
      <c r="BN1032" s="1934" t="s">
        <v>828</v>
      </c>
      <c r="BO1032" s="1934" t="s">
        <v>828</v>
      </c>
      <c r="BP1032" s="1934" t="s">
        <v>828</v>
      </c>
      <c r="BQ1032" s="1934" t="s">
        <v>828</v>
      </c>
      <c r="BR1032" s="1934" t="s">
        <v>828</v>
      </c>
      <c r="BS1032" s="1934" t="s">
        <v>828</v>
      </c>
      <c r="BT1032" s="1934" t="s">
        <v>828</v>
      </c>
      <c r="BU1032" s="1934" t="s">
        <v>828</v>
      </c>
      <c r="BV1032" s="1934" t="s">
        <v>828</v>
      </c>
      <c r="BW1032" s="1934" t="s">
        <v>828</v>
      </c>
      <c r="BX1032" s="1934" t="s">
        <v>828</v>
      </c>
      <c r="BY1032" s="1934" t="s">
        <v>828</v>
      </c>
      <c r="BZ1032" s="1934" t="s">
        <v>828</v>
      </c>
      <c r="CA1032" s="1934" t="s">
        <v>828</v>
      </c>
      <c r="CB1032" s="1934" t="s">
        <v>828</v>
      </c>
      <c r="CC1032" s="1934" t="s">
        <v>828</v>
      </c>
      <c r="CD1032" s="1934" t="s">
        <v>828</v>
      </c>
      <c r="CE1032" s="1934" t="s">
        <v>828</v>
      </c>
      <c r="CF1032" s="1934" t="s">
        <v>828</v>
      </c>
      <c r="CG1032" s="1934" t="s">
        <v>828</v>
      </c>
      <c r="CH1032" s="1934" t="s">
        <v>828</v>
      </c>
      <c r="CI1032" s="1934" t="s">
        <v>828</v>
      </c>
      <c r="CJ1032" s="1934" t="s">
        <v>828</v>
      </c>
      <c r="CK1032" s="729"/>
      <c r="CL1032" s="1934" t="s">
        <v>828</v>
      </c>
      <c r="CM1032" s="1934" t="s">
        <v>828</v>
      </c>
      <c r="CN1032" s="1934" t="s">
        <v>828</v>
      </c>
      <c r="CO1032" s="1934" t="s">
        <v>828</v>
      </c>
      <c r="CP1032" s="1934" t="s">
        <v>828</v>
      </c>
      <c r="CQ1032" s="1934" t="s">
        <v>828</v>
      </c>
      <c r="CR1032" s="1934" t="s">
        <v>828</v>
      </c>
      <c r="CS1032" s="1934" t="s">
        <v>828</v>
      </c>
      <c r="CT1032" s="1933" t="s">
        <v>828</v>
      </c>
      <c r="CU1032" s="1935" t="s">
        <v>828</v>
      </c>
      <c r="CV1032" s="1934" t="s">
        <v>828</v>
      </c>
      <c r="CW1032" s="1934" t="s">
        <v>828</v>
      </c>
      <c r="CX1032" s="1934" t="s">
        <v>828</v>
      </c>
      <c r="CY1032" s="1934" t="s">
        <v>828</v>
      </c>
      <c r="CZ1032" s="1934" t="s">
        <v>828</v>
      </c>
      <c r="DA1032" s="1934" t="s">
        <v>828</v>
      </c>
      <c r="DB1032" s="1934" t="s">
        <v>828</v>
      </c>
      <c r="DC1032" s="1934" t="s">
        <v>828</v>
      </c>
      <c r="DD1032" s="1934" t="s">
        <v>828</v>
      </c>
      <c r="DE1032" s="1934" t="s">
        <v>828</v>
      </c>
      <c r="DF1032" s="1934" t="s">
        <v>828</v>
      </c>
      <c r="DG1032" s="1934" t="s">
        <v>828</v>
      </c>
      <c r="DH1032" s="1934" t="s">
        <v>828</v>
      </c>
      <c r="DI1032" s="1934" t="s">
        <v>828</v>
      </c>
      <c r="DJ1032" s="1934" t="s">
        <v>828</v>
      </c>
      <c r="DK1032" s="1934" t="s">
        <v>828</v>
      </c>
      <c r="DL1032" s="1934">
        <v>0</v>
      </c>
      <c r="DM1032" s="1934">
        <v>0</v>
      </c>
      <c r="DN1032" s="1934">
        <v>0</v>
      </c>
      <c r="DO1032" s="1934" t="s">
        <v>828</v>
      </c>
      <c r="DP1032" s="1934" t="s">
        <v>828</v>
      </c>
      <c r="DQ1032" s="1934" t="s">
        <v>828</v>
      </c>
      <c r="DR1032" s="1934">
        <v>0</v>
      </c>
      <c r="DS1032" s="1934">
        <v>0</v>
      </c>
      <c r="DT1032" s="1934" t="s">
        <v>828</v>
      </c>
      <c r="DU1032" s="1934" t="s">
        <v>828</v>
      </c>
      <c r="DV1032" s="1934" t="s">
        <v>828</v>
      </c>
      <c r="DW1032" s="1934" t="s">
        <v>828</v>
      </c>
      <c r="DX1032" s="1934" t="s">
        <v>828</v>
      </c>
      <c r="DY1032" s="1934"/>
      <c r="DZ1032" s="87"/>
      <c r="EA1032" s="1934">
        <v>0</v>
      </c>
      <c r="EB1032" s="2004">
        <f t="shared" si="16"/>
        <v>0</v>
      </c>
      <c r="EC1032" s="87"/>
      <c r="ED1032" s="87"/>
      <c r="EE1032" s="87"/>
      <c r="EF1032" s="87"/>
      <c r="EG1032" s="87"/>
      <c r="EH1032" s="87"/>
      <c r="EI1032" s="87"/>
      <c r="EJ1032" s="87"/>
      <c r="EK1032" s="87"/>
      <c r="EL1032" s="87"/>
      <c r="EM1032" s="87"/>
    </row>
    <row r="1033" spans="1:143">
      <c r="A1033" s="1932">
        <v>5739</v>
      </c>
      <c r="B1033" s="1936" t="s">
        <v>828</v>
      </c>
      <c r="C1033" s="1936" t="s">
        <v>828</v>
      </c>
      <c r="D1033" s="1937">
        <v>44064</v>
      </c>
      <c r="E1033" s="1936" t="s">
        <v>1044</v>
      </c>
      <c r="F1033" s="1936" t="s">
        <v>828</v>
      </c>
      <c r="G1033" s="1936" t="s">
        <v>828</v>
      </c>
      <c r="H1033" s="1936" t="s">
        <v>828</v>
      </c>
      <c r="I1033" s="1936" t="s">
        <v>828</v>
      </c>
      <c r="J1033" s="1936">
        <v>8001069</v>
      </c>
      <c r="K1033" s="1936">
        <v>8000225</v>
      </c>
      <c r="L1033" s="1936">
        <v>8000226</v>
      </c>
      <c r="M1033" s="1936" t="s">
        <v>831</v>
      </c>
      <c r="N1033" s="1936" t="s">
        <v>920</v>
      </c>
      <c r="O1033" s="1936">
        <v>8000227</v>
      </c>
      <c r="P1033" s="1936" t="s">
        <v>828</v>
      </c>
      <c r="Q1033" s="1936">
        <v>8000212</v>
      </c>
      <c r="R1033" s="1936">
        <v>9001047</v>
      </c>
      <c r="S1033" s="1936">
        <v>8000474</v>
      </c>
      <c r="T1033" s="1936">
        <v>8000475</v>
      </c>
      <c r="U1033" s="1936">
        <v>8000476</v>
      </c>
      <c r="V1033" s="1936">
        <v>8000185</v>
      </c>
      <c r="W1033" s="1936">
        <v>8000186</v>
      </c>
      <c r="X1033" s="1936">
        <v>8000187</v>
      </c>
      <c r="Y1033" s="1936">
        <v>8000477</v>
      </c>
      <c r="Z1033" s="1936">
        <v>8000183</v>
      </c>
      <c r="AA1033" s="1936">
        <v>8000478</v>
      </c>
      <c r="AB1033" s="1936">
        <v>8000473</v>
      </c>
      <c r="AC1033" s="1936">
        <v>0</v>
      </c>
      <c r="AD1033" s="1936" t="s">
        <v>828</v>
      </c>
      <c r="AE1033" s="1936">
        <v>8000480</v>
      </c>
      <c r="AF1033" s="1936">
        <v>8000481</v>
      </c>
      <c r="AG1033" s="1936">
        <v>8000162</v>
      </c>
      <c r="AH1033" s="1936">
        <v>0</v>
      </c>
      <c r="AI1033" s="1936" t="s">
        <v>919</v>
      </c>
      <c r="AJ1033" s="1936">
        <v>3</v>
      </c>
      <c r="AK1033" s="1936">
        <v>4</v>
      </c>
      <c r="AL1033" s="1936">
        <v>5</v>
      </c>
      <c r="AM1033" s="1945" t="s">
        <v>8004</v>
      </c>
      <c r="AN1033" s="1936">
        <v>8000664</v>
      </c>
      <c r="AO1033" s="1936" t="s">
        <v>5924</v>
      </c>
      <c r="AP1033" s="1934" t="s">
        <v>9524</v>
      </c>
      <c r="AQ1033" s="1936" t="s">
        <v>7948</v>
      </c>
      <c r="AR1033" s="1936">
        <v>0</v>
      </c>
      <c r="AS1033" s="1936">
        <v>0</v>
      </c>
      <c r="AT1033" s="1936">
        <v>0</v>
      </c>
      <c r="AU1033" s="1936">
        <v>0</v>
      </c>
      <c r="AV1033" s="1936">
        <v>0</v>
      </c>
      <c r="AX1033" s="1936" t="s">
        <v>1162</v>
      </c>
      <c r="AY1033" s="1936">
        <v>0</v>
      </c>
      <c r="AZ1033" s="1937">
        <v>0</v>
      </c>
      <c r="BA1033" s="1936" t="s">
        <v>828</v>
      </c>
      <c r="BB1033" s="1936" t="s">
        <v>828</v>
      </c>
      <c r="BC1033" s="1936" t="s">
        <v>828</v>
      </c>
      <c r="BD1033" s="1936" t="s">
        <v>828</v>
      </c>
      <c r="BE1033" s="1936" t="s">
        <v>828</v>
      </c>
      <c r="BF1033" s="1936" t="s">
        <v>828</v>
      </c>
      <c r="BG1033" s="1936" t="s">
        <v>828</v>
      </c>
      <c r="BH1033" s="1936" t="s">
        <v>828</v>
      </c>
      <c r="BI1033" s="1936" t="s">
        <v>828</v>
      </c>
      <c r="BJ1033" s="1936" t="s">
        <v>828</v>
      </c>
      <c r="BK1033" s="1936" t="s">
        <v>828</v>
      </c>
      <c r="BL1033" s="1936" t="s">
        <v>828</v>
      </c>
      <c r="BM1033" s="1936" t="s">
        <v>828</v>
      </c>
      <c r="BN1033" s="1936" t="s">
        <v>828</v>
      </c>
      <c r="BO1033" s="1936" t="s">
        <v>828</v>
      </c>
      <c r="BP1033" s="1936" t="s">
        <v>2960</v>
      </c>
      <c r="BQ1033" s="1936" t="s">
        <v>828</v>
      </c>
      <c r="BR1033" s="1936" t="s">
        <v>828</v>
      </c>
      <c r="BS1033" s="1936">
        <v>5</v>
      </c>
      <c r="BT1033" s="1936">
        <v>1</v>
      </c>
      <c r="BU1033" s="1936">
        <v>1</v>
      </c>
      <c r="BV1033" s="1936" t="s">
        <v>828</v>
      </c>
      <c r="BW1033" s="1936" t="s">
        <v>828</v>
      </c>
      <c r="BX1033" s="1936" t="s">
        <v>828</v>
      </c>
      <c r="BY1033" s="1936" t="s">
        <v>828</v>
      </c>
      <c r="BZ1033" s="1936" t="s">
        <v>828</v>
      </c>
      <c r="CA1033" s="1936" t="s">
        <v>828</v>
      </c>
      <c r="CB1033" s="1936" t="s">
        <v>2960</v>
      </c>
      <c r="CC1033" s="1936" t="s">
        <v>828</v>
      </c>
      <c r="CD1033" s="1936" t="s">
        <v>828</v>
      </c>
      <c r="CE1033" s="1936" t="s">
        <v>828</v>
      </c>
      <c r="CF1033" s="1936" t="s">
        <v>828</v>
      </c>
      <c r="CG1033" s="1936" t="s">
        <v>828</v>
      </c>
      <c r="CH1033" s="1936" t="s">
        <v>828</v>
      </c>
      <c r="CI1033" s="1936" t="s">
        <v>828</v>
      </c>
      <c r="CJ1033" s="1936" t="s">
        <v>828</v>
      </c>
      <c r="CK1033" s="729"/>
      <c r="CL1033" s="1936" t="s">
        <v>1162</v>
      </c>
      <c r="CM1033" s="1936">
        <v>40</v>
      </c>
      <c r="CN1033" s="1936">
        <v>9.8000000000000007</v>
      </c>
      <c r="CO1033" s="1936">
        <v>5</v>
      </c>
      <c r="CP1033" s="1936" t="s">
        <v>3038</v>
      </c>
      <c r="CQ1033" s="1936">
        <v>1</v>
      </c>
      <c r="CR1033" s="1936" t="s">
        <v>828</v>
      </c>
      <c r="CS1033" s="1936">
        <v>3.3</v>
      </c>
      <c r="CT1033" s="1936">
        <v>3.3</v>
      </c>
      <c r="CU1033" s="1937">
        <v>1.5</v>
      </c>
      <c r="CV1033" s="1936">
        <v>1.5</v>
      </c>
      <c r="CW1033" s="1936">
        <v>1</v>
      </c>
      <c r="CX1033" s="1936">
        <v>1.5</v>
      </c>
      <c r="CY1033" s="1936">
        <v>2</v>
      </c>
      <c r="CZ1033" s="1936">
        <v>1.5</v>
      </c>
      <c r="DA1033" s="1936">
        <v>1</v>
      </c>
      <c r="DB1033" s="1936">
        <v>1</v>
      </c>
      <c r="DC1033" s="1936">
        <v>0.9</v>
      </c>
      <c r="DD1033" s="1936">
        <v>0.9</v>
      </c>
      <c r="DE1033" s="1936">
        <v>0</v>
      </c>
      <c r="DF1033" s="1936" t="s">
        <v>828</v>
      </c>
      <c r="DG1033" s="1936" t="s">
        <v>828</v>
      </c>
      <c r="DH1033" s="1936" t="s">
        <v>828</v>
      </c>
      <c r="DI1033" s="1936">
        <v>0</v>
      </c>
      <c r="DJ1033" s="1936" t="s">
        <v>828</v>
      </c>
      <c r="DK1033" s="1936" t="s">
        <v>3040</v>
      </c>
      <c r="DL1033" s="1936">
        <v>0.8</v>
      </c>
      <c r="DM1033" s="1936">
        <v>0.8</v>
      </c>
      <c r="DN1033" s="1936">
        <v>0.8</v>
      </c>
      <c r="DO1033" s="1945" t="s">
        <v>8006</v>
      </c>
      <c r="DP1033" s="1936">
        <v>0.9</v>
      </c>
      <c r="DQ1033" s="1936" t="s">
        <v>919</v>
      </c>
      <c r="DR1033" s="1934">
        <v>0</v>
      </c>
      <c r="DS1033" s="2000">
        <v>0.4</v>
      </c>
      <c r="DT1033" s="1936" t="s">
        <v>828</v>
      </c>
      <c r="DU1033" s="1936" t="s">
        <v>828</v>
      </c>
      <c r="DV1033" s="1936" t="s">
        <v>828</v>
      </c>
      <c r="DW1033" s="1936" t="s">
        <v>828</v>
      </c>
      <c r="DX1033" s="1936" t="s">
        <v>828</v>
      </c>
      <c r="DY1033" s="1936"/>
      <c r="DZ1033" s="87"/>
      <c r="EA1033" s="2000">
        <v>0.4</v>
      </c>
      <c r="EB1033" s="2004">
        <f t="shared" si="16"/>
        <v>0.4</v>
      </c>
      <c r="EC1033" s="87"/>
      <c r="ED1033" s="87"/>
      <c r="EE1033" s="87"/>
      <c r="EF1033" s="87"/>
      <c r="EG1033" s="87"/>
      <c r="EH1033" s="87"/>
      <c r="EI1033" s="87"/>
      <c r="EJ1033" s="87"/>
      <c r="EK1033" s="87"/>
      <c r="EL1033" s="87"/>
      <c r="EM1033" s="87"/>
    </row>
    <row r="1034" spans="1:143">
      <c r="A1034" s="1933">
        <v>5740</v>
      </c>
      <c r="B1034" s="1936" t="s">
        <v>828</v>
      </c>
      <c r="C1034" s="1936" t="s">
        <v>828</v>
      </c>
      <c r="D1034" s="1937">
        <v>150336</v>
      </c>
      <c r="E1034" s="1936" t="s">
        <v>1044</v>
      </c>
      <c r="F1034" s="1936">
        <v>72576</v>
      </c>
      <c r="G1034" s="1936" t="s">
        <v>926</v>
      </c>
      <c r="H1034" s="1936">
        <v>72576</v>
      </c>
      <c r="I1034" s="1936" t="s">
        <v>926</v>
      </c>
      <c r="J1034" s="1936">
        <v>8001070</v>
      </c>
      <c r="K1034" s="1936">
        <v>8000225</v>
      </c>
      <c r="L1034" s="1936">
        <v>8000226</v>
      </c>
      <c r="M1034" s="1936" t="s">
        <v>831</v>
      </c>
      <c r="N1034" s="1936" t="s">
        <v>920</v>
      </c>
      <c r="O1034" s="1936">
        <v>8000227</v>
      </c>
      <c r="P1034" s="1936" t="s">
        <v>828</v>
      </c>
      <c r="Q1034" s="1936">
        <v>8000212</v>
      </c>
      <c r="R1034" s="1936">
        <v>9001047</v>
      </c>
      <c r="S1034" s="1936">
        <v>8000474</v>
      </c>
      <c r="T1034" s="1936">
        <v>8000475</v>
      </c>
      <c r="U1034" s="1936">
        <v>8000476</v>
      </c>
      <c r="V1034" s="1936">
        <v>8000185</v>
      </c>
      <c r="W1034" s="1936">
        <v>8000186</v>
      </c>
      <c r="X1034" s="1936">
        <v>8000187</v>
      </c>
      <c r="Y1034" s="1936">
        <v>8000477</v>
      </c>
      <c r="Z1034" s="1936">
        <v>8000183</v>
      </c>
      <c r="AA1034" s="1936">
        <v>8000478</v>
      </c>
      <c r="AB1034" s="1936">
        <v>8000473</v>
      </c>
      <c r="AC1034" s="1936">
        <v>0</v>
      </c>
      <c r="AD1034" s="1936" t="s">
        <v>828</v>
      </c>
      <c r="AE1034" s="1936">
        <v>8000480</v>
      </c>
      <c r="AF1034" s="1936">
        <v>8000481</v>
      </c>
      <c r="AG1034" s="1936">
        <v>8000162</v>
      </c>
      <c r="AH1034" s="1936">
        <v>0</v>
      </c>
      <c r="AI1034" s="1936" t="s">
        <v>919</v>
      </c>
      <c r="AJ1034" s="1936">
        <v>3</v>
      </c>
      <c r="AK1034" s="1936">
        <v>4</v>
      </c>
      <c r="AL1034" s="1936">
        <v>5</v>
      </c>
      <c r="AM1034" s="1945" t="s">
        <v>8005</v>
      </c>
      <c r="AN1034" s="1936">
        <v>8000664</v>
      </c>
      <c r="AO1034" s="1936" t="s">
        <v>5924</v>
      </c>
      <c r="AP1034" s="1934" t="s">
        <v>9524</v>
      </c>
      <c r="AQ1034" s="1936" t="s">
        <v>7948</v>
      </c>
      <c r="AR1034" s="1936">
        <v>0</v>
      </c>
      <c r="AS1034" s="1936">
        <v>0</v>
      </c>
      <c r="AT1034" s="1936">
        <v>0</v>
      </c>
      <c r="AU1034" s="1936">
        <v>0</v>
      </c>
      <c r="AV1034" s="1936">
        <v>0</v>
      </c>
      <c r="AX1034" s="1936" t="s">
        <v>1162</v>
      </c>
      <c r="AY1034" s="1936">
        <v>0</v>
      </c>
      <c r="AZ1034" s="1937">
        <v>0</v>
      </c>
      <c r="BA1034" s="1936" t="s">
        <v>828</v>
      </c>
      <c r="BB1034" s="1936" t="s">
        <v>828</v>
      </c>
      <c r="BC1034" s="1936" t="s">
        <v>828</v>
      </c>
      <c r="BD1034" s="1936" t="s">
        <v>828</v>
      </c>
      <c r="BE1034" s="1936" t="s">
        <v>828</v>
      </c>
      <c r="BF1034" s="1936" t="s">
        <v>828</v>
      </c>
      <c r="BG1034" s="1936" t="s">
        <v>828</v>
      </c>
      <c r="BH1034" s="1936" t="s">
        <v>828</v>
      </c>
      <c r="BI1034" s="1936" t="s">
        <v>828</v>
      </c>
      <c r="BJ1034" s="1936" t="s">
        <v>828</v>
      </c>
      <c r="BK1034" s="1936" t="s">
        <v>828</v>
      </c>
      <c r="BL1034" s="1936" t="s">
        <v>828</v>
      </c>
      <c r="BM1034" s="1936" t="s">
        <v>828</v>
      </c>
      <c r="BN1034" s="1936" t="s">
        <v>828</v>
      </c>
      <c r="BO1034" s="1936" t="s">
        <v>828</v>
      </c>
      <c r="BP1034" s="1936" t="s">
        <v>2960</v>
      </c>
      <c r="BQ1034" s="1936" t="s">
        <v>828</v>
      </c>
      <c r="BR1034" s="1936" t="s">
        <v>828</v>
      </c>
      <c r="BS1034" s="1936" t="s">
        <v>926</v>
      </c>
      <c r="BT1034" s="1936" t="s">
        <v>919</v>
      </c>
      <c r="BU1034" s="1936" t="s">
        <v>919</v>
      </c>
      <c r="BV1034" s="1936" t="s">
        <v>828</v>
      </c>
      <c r="BW1034" s="1936" t="s">
        <v>828</v>
      </c>
      <c r="BX1034" s="1936" t="s">
        <v>828</v>
      </c>
      <c r="BY1034" s="1936" t="s">
        <v>828</v>
      </c>
      <c r="BZ1034" s="1936" t="s">
        <v>828</v>
      </c>
      <c r="CA1034" s="1936" t="s">
        <v>828</v>
      </c>
      <c r="CB1034" s="1936" t="s">
        <v>2960</v>
      </c>
      <c r="CC1034" s="1936" t="s">
        <v>828</v>
      </c>
      <c r="CD1034" s="1936" t="s">
        <v>828</v>
      </c>
      <c r="CE1034" s="1936" t="s">
        <v>828</v>
      </c>
      <c r="CF1034" s="1936" t="s">
        <v>828</v>
      </c>
      <c r="CG1034" s="1936" t="s">
        <v>828</v>
      </c>
      <c r="CH1034" s="1936" t="s">
        <v>828</v>
      </c>
      <c r="CI1034" s="1936" t="s">
        <v>828</v>
      </c>
      <c r="CJ1034" s="1936" t="s">
        <v>828</v>
      </c>
      <c r="CK1034" s="729"/>
      <c r="CL1034" s="1936" t="s">
        <v>1162</v>
      </c>
      <c r="CM1034" s="1936">
        <v>40</v>
      </c>
      <c r="CN1034" s="1936">
        <v>9.8000000000000007</v>
      </c>
      <c r="CO1034" s="1936">
        <v>5</v>
      </c>
      <c r="CP1034" s="1936" t="s">
        <v>3038</v>
      </c>
      <c r="CQ1034" s="1936">
        <v>1</v>
      </c>
      <c r="CR1034" s="1936" t="s">
        <v>828</v>
      </c>
      <c r="CS1034" s="1936">
        <v>3.3</v>
      </c>
      <c r="CT1034" s="1936">
        <v>3.3</v>
      </c>
      <c r="CU1034" s="1937">
        <v>1.5</v>
      </c>
      <c r="CV1034" s="1936">
        <v>1.5</v>
      </c>
      <c r="CW1034" s="1936">
        <v>1</v>
      </c>
      <c r="CX1034" s="1936">
        <v>1.5</v>
      </c>
      <c r="CY1034" s="1936">
        <v>2</v>
      </c>
      <c r="CZ1034" s="1936">
        <v>1.5</v>
      </c>
      <c r="DA1034" s="1936">
        <v>1</v>
      </c>
      <c r="DB1034" s="1936">
        <v>1</v>
      </c>
      <c r="DC1034" s="1936">
        <v>0.9</v>
      </c>
      <c r="DD1034" s="1936">
        <v>0.9</v>
      </c>
      <c r="DE1034" s="1936">
        <v>0</v>
      </c>
      <c r="DF1034" s="1936" t="s">
        <v>828</v>
      </c>
      <c r="DG1034" s="1936" t="s">
        <v>828</v>
      </c>
      <c r="DH1034" s="1936" t="s">
        <v>828</v>
      </c>
      <c r="DI1034" s="1936">
        <v>0</v>
      </c>
      <c r="DJ1034" s="1936" t="s">
        <v>828</v>
      </c>
      <c r="DK1034" s="1936" t="s">
        <v>3040</v>
      </c>
      <c r="DL1034" s="1936">
        <v>0.8</v>
      </c>
      <c r="DM1034" s="1936">
        <v>0.8</v>
      </c>
      <c r="DN1034" s="1936">
        <v>0.8</v>
      </c>
      <c r="DO1034" s="1945" t="s">
        <v>8006</v>
      </c>
      <c r="DP1034" s="1936">
        <v>0.9</v>
      </c>
      <c r="DQ1034" s="1936" t="s">
        <v>919</v>
      </c>
      <c r="DR1034" s="1934">
        <v>0</v>
      </c>
      <c r="DS1034" s="2000">
        <v>0.4</v>
      </c>
      <c r="DT1034" s="1936" t="s">
        <v>828</v>
      </c>
      <c r="DU1034" s="1936" t="s">
        <v>828</v>
      </c>
      <c r="DV1034" s="1936" t="s">
        <v>828</v>
      </c>
      <c r="DW1034" s="1936" t="s">
        <v>828</v>
      </c>
      <c r="DX1034" s="1936" t="s">
        <v>828</v>
      </c>
      <c r="DY1034" s="1936"/>
      <c r="DZ1034" s="87"/>
      <c r="EA1034" s="2000">
        <v>0.4</v>
      </c>
      <c r="EB1034" s="2004">
        <f t="shared" si="16"/>
        <v>0.4</v>
      </c>
      <c r="EC1034" s="87"/>
      <c r="ED1034" s="87"/>
      <c r="EE1034" s="87"/>
      <c r="EF1034" s="87"/>
      <c r="EG1034" s="87"/>
      <c r="EH1034" s="87"/>
      <c r="EI1034" s="87"/>
      <c r="EJ1034" s="87"/>
      <c r="EK1034" s="87"/>
      <c r="EL1034" s="87"/>
      <c r="EM1034" s="87"/>
    </row>
    <row r="1035" spans="1:143">
      <c r="A1035" s="1931">
        <v>5741</v>
      </c>
      <c r="B1035" s="1934" t="s">
        <v>919</v>
      </c>
      <c r="C1035" s="1933" t="s">
        <v>828</v>
      </c>
      <c r="D1035" s="1935" t="s">
        <v>4633</v>
      </c>
      <c r="E1035" s="1934" t="s">
        <v>828</v>
      </c>
      <c r="F1035" s="1934" t="s">
        <v>828</v>
      </c>
      <c r="G1035" s="1934" t="s">
        <v>828</v>
      </c>
      <c r="H1035" s="1934" t="s">
        <v>828</v>
      </c>
      <c r="I1035" s="1934" t="s">
        <v>828</v>
      </c>
      <c r="J1035" s="1934" t="s">
        <v>828</v>
      </c>
      <c r="K1035" s="1934" t="s">
        <v>828</v>
      </c>
      <c r="L1035" s="1934" t="s">
        <v>828</v>
      </c>
      <c r="M1035" s="1934" t="s">
        <v>828</v>
      </c>
      <c r="N1035" s="1934" t="s">
        <v>828</v>
      </c>
      <c r="O1035" s="1934" t="s">
        <v>828</v>
      </c>
      <c r="P1035" s="1934" t="s">
        <v>828</v>
      </c>
      <c r="Q1035" s="1934" t="s">
        <v>828</v>
      </c>
      <c r="R1035" s="1934" t="s">
        <v>828</v>
      </c>
      <c r="S1035" s="1934" t="s">
        <v>828</v>
      </c>
      <c r="T1035" s="1934" t="s">
        <v>828</v>
      </c>
      <c r="U1035" s="1934" t="s">
        <v>828</v>
      </c>
      <c r="V1035" s="1934" t="s">
        <v>828</v>
      </c>
      <c r="W1035" s="1934" t="s">
        <v>828</v>
      </c>
      <c r="X1035" s="1934" t="s">
        <v>828</v>
      </c>
      <c r="Y1035" s="1934" t="s">
        <v>828</v>
      </c>
      <c r="Z1035" s="1934" t="s">
        <v>828</v>
      </c>
      <c r="AA1035" s="1934" t="s">
        <v>828</v>
      </c>
      <c r="AB1035" s="1934" t="s">
        <v>828</v>
      </c>
      <c r="AC1035" s="1934" t="s">
        <v>828</v>
      </c>
      <c r="AD1035" s="1934" t="s">
        <v>828</v>
      </c>
      <c r="AE1035" s="1934" t="s">
        <v>828</v>
      </c>
      <c r="AF1035" s="1934" t="s">
        <v>828</v>
      </c>
      <c r="AG1035" s="1934" t="s">
        <v>828</v>
      </c>
      <c r="AH1035" s="1934" t="s">
        <v>828</v>
      </c>
      <c r="AI1035" s="1934" t="s">
        <v>828</v>
      </c>
      <c r="AJ1035" s="1934" t="s">
        <v>828</v>
      </c>
      <c r="AK1035" s="1934" t="s">
        <v>828</v>
      </c>
      <c r="AL1035" s="1934" t="s">
        <v>828</v>
      </c>
      <c r="AM1035" s="1934" t="s">
        <v>828</v>
      </c>
      <c r="AN1035" s="1934" t="s">
        <v>828</v>
      </c>
      <c r="AO1035" s="1934" t="s">
        <v>828</v>
      </c>
      <c r="AP1035" s="1934" t="s">
        <v>9524</v>
      </c>
      <c r="AQ1035" s="1934" t="s">
        <v>7948</v>
      </c>
      <c r="AR1035" s="1934" t="s">
        <v>828</v>
      </c>
      <c r="AS1035" s="1934" t="s">
        <v>828</v>
      </c>
      <c r="AT1035" s="1934" t="s">
        <v>828</v>
      </c>
      <c r="AU1035" s="1934" t="s">
        <v>828</v>
      </c>
      <c r="AV1035" s="1934" t="s">
        <v>828</v>
      </c>
      <c r="AX1035" s="1934" t="s">
        <v>828</v>
      </c>
      <c r="AY1035" s="1933" t="s">
        <v>828</v>
      </c>
      <c r="AZ1035" s="1935" t="s">
        <v>828</v>
      </c>
      <c r="BA1035" s="1934" t="s">
        <v>828</v>
      </c>
      <c r="BB1035" s="1934" t="s">
        <v>828</v>
      </c>
      <c r="BC1035" s="1934" t="s">
        <v>828</v>
      </c>
      <c r="BD1035" s="1934" t="s">
        <v>828</v>
      </c>
      <c r="BE1035" s="1934" t="s">
        <v>828</v>
      </c>
      <c r="BF1035" s="1934" t="s">
        <v>828</v>
      </c>
      <c r="BG1035" s="1934" t="s">
        <v>828</v>
      </c>
      <c r="BH1035" s="1934" t="s">
        <v>828</v>
      </c>
      <c r="BI1035" s="1934" t="s">
        <v>828</v>
      </c>
      <c r="BJ1035" s="1934" t="s">
        <v>828</v>
      </c>
      <c r="BK1035" s="1934" t="s">
        <v>828</v>
      </c>
      <c r="BL1035" s="1934" t="s">
        <v>828</v>
      </c>
      <c r="BM1035" s="1934" t="s">
        <v>828</v>
      </c>
      <c r="BN1035" s="1934" t="s">
        <v>828</v>
      </c>
      <c r="BO1035" s="1934" t="s">
        <v>828</v>
      </c>
      <c r="BP1035" s="1934" t="s">
        <v>828</v>
      </c>
      <c r="BQ1035" s="1934" t="s">
        <v>828</v>
      </c>
      <c r="BR1035" s="1934" t="s">
        <v>828</v>
      </c>
      <c r="BS1035" s="1934" t="s">
        <v>828</v>
      </c>
      <c r="BT1035" s="1934" t="s">
        <v>828</v>
      </c>
      <c r="BU1035" s="1934" t="s">
        <v>828</v>
      </c>
      <c r="BV1035" s="1934" t="s">
        <v>828</v>
      </c>
      <c r="BW1035" s="1934" t="s">
        <v>828</v>
      </c>
      <c r="BX1035" s="1934" t="s">
        <v>828</v>
      </c>
      <c r="BY1035" s="1934" t="s">
        <v>828</v>
      </c>
      <c r="BZ1035" s="1934" t="s">
        <v>828</v>
      </c>
      <c r="CA1035" s="1934" t="s">
        <v>828</v>
      </c>
      <c r="CB1035" s="1934" t="s">
        <v>828</v>
      </c>
      <c r="CC1035" s="1934" t="s">
        <v>828</v>
      </c>
      <c r="CD1035" s="1934" t="s">
        <v>828</v>
      </c>
      <c r="CE1035" s="1934" t="s">
        <v>828</v>
      </c>
      <c r="CF1035" s="1934" t="s">
        <v>828</v>
      </c>
      <c r="CG1035" s="1934" t="s">
        <v>828</v>
      </c>
      <c r="CH1035" s="1934" t="s">
        <v>828</v>
      </c>
      <c r="CI1035" s="1934" t="s">
        <v>828</v>
      </c>
      <c r="CJ1035" s="1934" t="s">
        <v>828</v>
      </c>
      <c r="CK1035" s="729"/>
      <c r="CL1035" s="1934" t="s">
        <v>828</v>
      </c>
      <c r="CM1035" s="1934" t="s">
        <v>828</v>
      </c>
      <c r="CN1035" s="1934" t="s">
        <v>828</v>
      </c>
      <c r="CO1035" s="1934" t="s">
        <v>828</v>
      </c>
      <c r="CP1035" s="1934" t="s">
        <v>828</v>
      </c>
      <c r="CQ1035" s="1934" t="s">
        <v>828</v>
      </c>
      <c r="CR1035" s="1934" t="s">
        <v>828</v>
      </c>
      <c r="CS1035" s="1934" t="s">
        <v>828</v>
      </c>
      <c r="CT1035" s="1933" t="s">
        <v>828</v>
      </c>
      <c r="CU1035" s="1935" t="s">
        <v>828</v>
      </c>
      <c r="CV1035" s="1934" t="s">
        <v>828</v>
      </c>
      <c r="CW1035" s="1934" t="s">
        <v>828</v>
      </c>
      <c r="CX1035" s="1934" t="s">
        <v>828</v>
      </c>
      <c r="CY1035" s="1934" t="s">
        <v>828</v>
      </c>
      <c r="CZ1035" s="1934" t="s">
        <v>828</v>
      </c>
      <c r="DA1035" s="1934" t="s">
        <v>828</v>
      </c>
      <c r="DB1035" s="1934" t="s">
        <v>828</v>
      </c>
      <c r="DC1035" s="1934" t="s">
        <v>828</v>
      </c>
      <c r="DD1035" s="1934" t="s">
        <v>828</v>
      </c>
      <c r="DE1035" s="1934" t="s">
        <v>828</v>
      </c>
      <c r="DF1035" s="1934" t="s">
        <v>828</v>
      </c>
      <c r="DG1035" s="1934" t="s">
        <v>828</v>
      </c>
      <c r="DH1035" s="1934" t="s">
        <v>828</v>
      </c>
      <c r="DI1035" s="1934" t="s">
        <v>828</v>
      </c>
      <c r="DJ1035" s="1934" t="s">
        <v>828</v>
      </c>
      <c r="DK1035" s="1934" t="s">
        <v>828</v>
      </c>
      <c r="DL1035" s="1934">
        <v>0</v>
      </c>
      <c r="DM1035" s="1934">
        <v>0</v>
      </c>
      <c r="DN1035" s="1934">
        <v>0</v>
      </c>
      <c r="DO1035" s="1934" t="s">
        <v>828</v>
      </c>
      <c r="DP1035" s="1934" t="s">
        <v>828</v>
      </c>
      <c r="DQ1035" s="1934" t="s">
        <v>828</v>
      </c>
      <c r="DR1035" s="1934">
        <v>0</v>
      </c>
      <c r="DS1035" s="1934">
        <v>0</v>
      </c>
      <c r="DT1035" s="1934" t="s">
        <v>828</v>
      </c>
      <c r="DU1035" s="1934" t="s">
        <v>828</v>
      </c>
      <c r="DV1035" s="1934" t="s">
        <v>828</v>
      </c>
      <c r="DW1035" s="1934" t="s">
        <v>828</v>
      </c>
      <c r="DX1035" s="1934" t="s">
        <v>828</v>
      </c>
      <c r="DY1035" s="1934"/>
      <c r="DZ1035" s="87"/>
      <c r="EA1035" s="1934">
        <v>0</v>
      </c>
      <c r="EB1035" s="2004">
        <f t="shared" si="16"/>
        <v>0</v>
      </c>
      <c r="EC1035" s="87"/>
      <c r="ED1035" s="87"/>
      <c r="EE1035" s="87"/>
      <c r="EF1035" s="87"/>
      <c r="EG1035" s="87"/>
      <c r="EH1035" s="87"/>
      <c r="EI1035" s="87"/>
      <c r="EJ1035" s="87"/>
      <c r="EK1035" s="87"/>
      <c r="EL1035" s="87"/>
      <c r="EM1035" s="87"/>
    </row>
    <row r="1036" spans="1:143">
      <c r="A1036" s="1933">
        <v>5742</v>
      </c>
      <c r="B1036" s="1936" t="s">
        <v>828</v>
      </c>
      <c r="C1036" s="1936" t="s">
        <v>828</v>
      </c>
      <c r="D1036" s="1937">
        <v>44064</v>
      </c>
      <c r="E1036" s="1936" t="s">
        <v>1044</v>
      </c>
      <c r="F1036" s="1936" t="s">
        <v>828</v>
      </c>
      <c r="G1036" s="1936" t="s">
        <v>828</v>
      </c>
      <c r="H1036" s="1936" t="s">
        <v>828</v>
      </c>
      <c r="I1036" s="1936" t="s">
        <v>828</v>
      </c>
      <c r="J1036" s="1936">
        <v>8001071</v>
      </c>
      <c r="K1036" s="1936">
        <v>8000225</v>
      </c>
      <c r="L1036" s="1936">
        <v>8000226</v>
      </c>
      <c r="M1036" s="1936" t="s">
        <v>831</v>
      </c>
      <c r="N1036" s="1936" t="s">
        <v>920</v>
      </c>
      <c r="O1036" s="1936">
        <v>8000227</v>
      </c>
      <c r="P1036" s="1936" t="s">
        <v>828</v>
      </c>
      <c r="Q1036" s="1936">
        <v>8000212</v>
      </c>
      <c r="R1036" s="1936">
        <v>9001047</v>
      </c>
      <c r="S1036" s="1936">
        <v>8000474</v>
      </c>
      <c r="T1036" s="1936">
        <v>8000475</v>
      </c>
      <c r="U1036" s="1936">
        <v>8000476</v>
      </c>
      <c r="V1036" s="1936">
        <v>8000185</v>
      </c>
      <c r="W1036" s="1936">
        <v>8000186</v>
      </c>
      <c r="X1036" s="1936">
        <v>8000187</v>
      </c>
      <c r="Y1036" s="1936">
        <v>8000477</v>
      </c>
      <c r="Z1036" s="1936">
        <v>8000183</v>
      </c>
      <c r="AA1036" s="1936">
        <v>8000478</v>
      </c>
      <c r="AB1036" s="1936">
        <v>8000473</v>
      </c>
      <c r="AC1036" s="1936">
        <v>0</v>
      </c>
      <c r="AD1036" s="1936" t="s">
        <v>828</v>
      </c>
      <c r="AE1036" s="1936">
        <v>8000480</v>
      </c>
      <c r="AF1036" s="1936">
        <v>8000481</v>
      </c>
      <c r="AG1036" s="1936">
        <v>8000162</v>
      </c>
      <c r="AH1036" s="1936">
        <v>0</v>
      </c>
      <c r="AI1036" s="1936" t="s">
        <v>919</v>
      </c>
      <c r="AJ1036" s="1936">
        <v>3</v>
      </c>
      <c r="AK1036" s="1936">
        <v>4</v>
      </c>
      <c r="AL1036" s="1936">
        <v>5</v>
      </c>
      <c r="AM1036" s="1945" t="s">
        <v>8004</v>
      </c>
      <c r="AN1036" s="1936">
        <v>8000664</v>
      </c>
      <c r="AO1036" s="1936" t="s">
        <v>5924</v>
      </c>
      <c r="AP1036" s="1934" t="s">
        <v>9524</v>
      </c>
      <c r="AQ1036" s="1936" t="s">
        <v>7948</v>
      </c>
      <c r="AR1036" s="1936">
        <v>0</v>
      </c>
      <c r="AS1036" s="1936">
        <v>0</v>
      </c>
      <c r="AT1036" s="1936">
        <v>0</v>
      </c>
      <c r="AU1036" s="1936">
        <v>0</v>
      </c>
      <c r="AV1036" s="1936">
        <v>0</v>
      </c>
      <c r="AX1036" s="1936" t="s">
        <v>1162</v>
      </c>
      <c r="AY1036" s="1936">
        <v>0</v>
      </c>
      <c r="AZ1036" s="1937">
        <v>0</v>
      </c>
      <c r="BA1036" s="1936" t="s">
        <v>828</v>
      </c>
      <c r="BB1036" s="1936" t="s">
        <v>828</v>
      </c>
      <c r="BC1036" s="1936" t="s">
        <v>828</v>
      </c>
      <c r="BD1036" s="1936" t="s">
        <v>828</v>
      </c>
      <c r="BE1036" s="1936" t="s">
        <v>828</v>
      </c>
      <c r="BF1036" s="1936" t="s">
        <v>828</v>
      </c>
      <c r="BG1036" s="1936" t="s">
        <v>828</v>
      </c>
      <c r="BH1036" s="1936" t="s">
        <v>828</v>
      </c>
      <c r="BI1036" s="1936" t="s">
        <v>828</v>
      </c>
      <c r="BJ1036" s="1936" t="s">
        <v>828</v>
      </c>
      <c r="BK1036" s="1936" t="s">
        <v>828</v>
      </c>
      <c r="BL1036" s="1936" t="s">
        <v>828</v>
      </c>
      <c r="BM1036" s="1936" t="s">
        <v>828</v>
      </c>
      <c r="BN1036" s="1936" t="s">
        <v>828</v>
      </c>
      <c r="BO1036" s="1936" t="s">
        <v>828</v>
      </c>
      <c r="BP1036" s="1936" t="s">
        <v>2960</v>
      </c>
      <c r="BQ1036" s="1936" t="s">
        <v>828</v>
      </c>
      <c r="BR1036" s="1936" t="s">
        <v>828</v>
      </c>
      <c r="BS1036" s="1936">
        <v>5</v>
      </c>
      <c r="BT1036" s="1936">
        <v>1</v>
      </c>
      <c r="BU1036" s="1936">
        <v>1</v>
      </c>
      <c r="BV1036" s="1936" t="s">
        <v>828</v>
      </c>
      <c r="BW1036" s="1936" t="s">
        <v>828</v>
      </c>
      <c r="BX1036" s="1936" t="s">
        <v>828</v>
      </c>
      <c r="BY1036" s="1936" t="s">
        <v>828</v>
      </c>
      <c r="BZ1036" s="1936" t="s">
        <v>828</v>
      </c>
      <c r="CA1036" s="1936" t="s">
        <v>828</v>
      </c>
      <c r="CB1036" s="1936" t="s">
        <v>2960</v>
      </c>
      <c r="CC1036" s="1936" t="s">
        <v>828</v>
      </c>
      <c r="CD1036" s="1936" t="s">
        <v>828</v>
      </c>
      <c r="CE1036" s="1936" t="s">
        <v>828</v>
      </c>
      <c r="CF1036" s="1936" t="s">
        <v>828</v>
      </c>
      <c r="CG1036" s="1936" t="s">
        <v>828</v>
      </c>
      <c r="CH1036" s="1936" t="s">
        <v>828</v>
      </c>
      <c r="CI1036" s="1936" t="s">
        <v>828</v>
      </c>
      <c r="CJ1036" s="1936" t="s">
        <v>828</v>
      </c>
      <c r="CK1036" s="729"/>
      <c r="CL1036" s="1936" t="s">
        <v>1162</v>
      </c>
      <c r="CM1036" s="1936">
        <v>40</v>
      </c>
      <c r="CN1036" s="1936">
        <v>9.8000000000000007</v>
      </c>
      <c r="CO1036" s="1936">
        <v>5</v>
      </c>
      <c r="CP1036" s="1936" t="s">
        <v>3038</v>
      </c>
      <c r="CQ1036" s="1936">
        <v>1</v>
      </c>
      <c r="CR1036" s="1936" t="s">
        <v>828</v>
      </c>
      <c r="CS1036" s="1936">
        <v>3.3</v>
      </c>
      <c r="CT1036" s="1936">
        <v>3.3</v>
      </c>
      <c r="CU1036" s="1937">
        <v>1.5</v>
      </c>
      <c r="CV1036" s="1936">
        <v>1.5</v>
      </c>
      <c r="CW1036" s="1936">
        <v>1</v>
      </c>
      <c r="CX1036" s="1936">
        <v>1.5</v>
      </c>
      <c r="CY1036" s="1936">
        <v>2</v>
      </c>
      <c r="CZ1036" s="1936">
        <v>1.5</v>
      </c>
      <c r="DA1036" s="1936">
        <v>1</v>
      </c>
      <c r="DB1036" s="1936">
        <v>1</v>
      </c>
      <c r="DC1036" s="1936">
        <v>0.9</v>
      </c>
      <c r="DD1036" s="1936">
        <v>0.9</v>
      </c>
      <c r="DE1036" s="1936">
        <v>0</v>
      </c>
      <c r="DF1036" s="1936" t="s">
        <v>828</v>
      </c>
      <c r="DG1036" s="1936" t="s">
        <v>828</v>
      </c>
      <c r="DH1036" s="1936" t="s">
        <v>828</v>
      </c>
      <c r="DI1036" s="1936">
        <v>0</v>
      </c>
      <c r="DJ1036" s="1936" t="s">
        <v>828</v>
      </c>
      <c r="DK1036" s="1936" t="s">
        <v>3040</v>
      </c>
      <c r="DL1036" s="1936">
        <v>0.8</v>
      </c>
      <c r="DM1036" s="1936">
        <v>0.8</v>
      </c>
      <c r="DN1036" s="1936">
        <v>0.8</v>
      </c>
      <c r="DO1036" s="1945" t="s">
        <v>8006</v>
      </c>
      <c r="DP1036" s="1936">
        <v>0.9</v>
      </c>
      <c r="DQ1036" s="1936" t="s">
        <v>919</v>
      </c>
      <c r="DR1036" s="1934">
        <v>0</v>
      </c>
      <c r="DS1036" s="2000">
        <v>0.4</v>
      </c>
      <c r="DT1036" s="1936" t="s">
        <v>828</v>
      </c>
      <c r="DU1036" s="1936" t="s">
        <v>828</v>
      </c>
      <c r="DV1036" s="1936" t="s">
        <v>828</v>
      </c>
      <c r="DW1036" s="1936" t="s">
        <v>828</v>
      </c>
      <c r="DX1036" s="1936" t="s">
        <v>828</v>
      </c>
      <c r="DY1036" s="1936"/>
      <c r="DZ1036" s="87"/>
      <c r="EA1036" s="2000">
        <v>0.4</v>
      </c>
      <c r="EB1036" s="2004">
        <f t="shared" si="16"/>
        <v>0.4</v>
      </c>
      <c r="EC1036" s="87"/>
      <c r="ED1036" s="87"/>
      <c r="EE1036" s="87"/>
      <c r="EF1036" s="87"/>
      <c r="EG1036" s="87"/>
      <c r="EH1036" s="87"/>
      <c r="EI1036" s="87"/>
      <c r="EJ1036" s="87"/>
      <c r="EK1036" s="87"/>
      <c r="EL1036" s="87"/>
      <c r="EM1036" s="87"/>
    </row>
    <row r="1037" spans="1:143">
      <c r="A1037" s="1932">
        <v>5743</v>
      </c>
      <c r="B1037" s="1936" t="s">
        <v>828</v>
      </c>
      <c r="C1037" s="1936" t="s">
        <v>828</v>
      </c>
      <c r="D1037" s="1937">
        <v>150336</v>
      </c>
      <c r="E1037" s="1936" t="s">
        <v>1044</v>
      </c>
      <c r="F1037" s="1936">
        <v>72576</v>
      </c>
      <c r="G1037" s="1936" t="s">
        <v>926</v>
      </c>
      <c r="H1037" s="1936">
        <v>72576</v>
      </c>
      <c r="I1037" s="1936" t="s">
        <v>926</v>
      </c>
      <c r="J1037" s="1936">
        <v>8001072</v>
      </c>
      <c r="K1037" s="1936">
        <v>8000225</v>
      </c>
      <c r="L1037" s="1936">
        <v>8000226</v>
      </c>
      <c r="M1037" s="1936" t="s">
        <v>831</v>
      </c>
      <c r="N1037" s="1936" t="s">
        <v>920</v>
      </c>
      <c r="O1037" s="1936">
        <v>8000227</v>
      </c>
      <c r="P1037" s="1936" t="s">
        <v>828</v>
      </c>
      <c r="Q1037" s="1936">
        <v>8000212</v>
      </c>
      <c r="R1037" s="1936">
        <v>9001047</v>
      </c>
      <c r="S1037" s="1936">
        <v>8000474</v>
      </c>
      <c r="T1037" s="1936">
        <v>8000475</v>
      </c>
      <c r="U1037" s="1936">
        <v>8000476</v>
      </c>
      <c r="V1037" s="1936">
        <v>8000185</v>
      </c>
      <c r="W1037" s="1936">
        <v>8000186</v>
      </c>
      <c r="X1037" s="1936">
        <v>8000187</v>
      </c>
      <c r="Y1037" s="1936">
        <v>8000477</v>
      </c>
      <c r="Z1037" s="1936">
        <v>8000183</v>
      </c>
      <c r="AA1037" s="1936">
        <v>8000478</v>
      </c>
      <c r="AB1037" s="1936">
        <v>8000473</v>
      </c>
      <c r="AC1037" s="1936">
        <v>0</v>
      </c>
      <c r="AD1037" s="1936" t="s">
        <v>828</v>
      </c>
      <c r="AE1037" s="1936">
        <v>8000480</v>
      </c>
      <c r="AF1037" s="1936">
        <v>8000481</v>
      </c>
      <c r="AG1037" s="1936">
        <v>8000162</v>
      </c>
      <c r="AH1037" s="1936">
        <v>0</v>
      </c>
      <c r="AI1037" s="1936" t="s">
        <v>919</v>
      </c>
      <c r="AJ1037" s="1936">
        <v>3</v>
      </c>
      <c r="AK1037" s="1936">
        <v>4</v>
      </c>
      <c r="AL1037" s="1936">
        <v>5</v>
      </c>
      <c r="AM1037" s="1945" t="s">
        <v>8005</v>
      </c>
      <c r="AN1037" s="1936">
        <v>8000664</v>
      </c>
      <c r="AO1037" s="1936" t="s">
        <v>5924</v>
      </c>
      <c r="AP1037" s="1934" t="s">
        <v>9524</v>
      </c>
      <c r="AQ1037" s="1936" t="s">
        <v>7948</v>
      </c>
      <c r="AR1037" s="1936">
        <v>0</v>
      </c>
      <c r="AS1037" s="1936">
        <v>0</v>
      </c>
      <c r="AT1037" s="1936">
        <v>0</v>
      </c>
      <c r="AU1037" s="1936">
        <v>0</v>
      </c>
      <c r="AV1037" s="1936">
        <v>0</v>
      </c>
      <c r="AX1037" s="1936" t="s">
        <v>1162</v>
      </c>
      <c r="AY1037" s="1936">
        <v>0</v>
      </c>
      <c r="AZ1037" s="1937">
        <v>0</v>
      </c>
      <c r="BA1037" s="1936" t="s">
        <v>828</v>
      </c>
      <c r="BB1037" s="1936" t="s">
        <v>828</v>
      </c>
      <c r="BC1037" s="1936" t="s">
        <v>828</v>
      </c>
      <c r="BD1037" s="1936" t="s">
        <v>828</v>
      </c>
      <c r="BE1037" s="1936" t="s">
        <v>828</v>
      </c>
      <c r="BF1037" s="1936" t="s">
        <v>828</v>
      </c>
      <c r="BG1037" s="1936" t="s">
        <v>828</v>
      </c>
      <c r="BH1037" s="1936" t="s">
        <v>828</v>
      </c>
      <c r="BI1037" s="1936" t="s">
        <v>828</v>
      </c>
      <c r="BJ1037" s="1936" t="s">
        <v>828</v>
      </c>
      <c r="BK1037" s="1936" t="s">
        <v>828</v>
      </c>
      <c r="BL1037" s="1936" t="s">
        <v>828</v>
      </c>
      <c r="BM1037" s="1936" t="s">
        <v>828</v>
      </c>
      <c r="BN1037" s="1936" t="s">
        <v>828</v>
      </c>
      <c r="BO1037" s="1936" t="s">
        <v>828</v>
      </c>
      <c r="BP1037" s="1936" t="s">
        <v>2960</v>
      </c>
      <c r="BQ1037" s="1936" t="s">
        <v>828</v>
      </c>
      <c r="BR1037" s="1936" t="s">
        <v>828</v>
      </c>
      <c r="BS1037" s="1936" t="s">
        <v>926</v>
      </c>
      <c r="BT1037" s="1936" t="s">
        <v>919</v>
      </c>
      <c r="BU1037" s="1936" t="s">
        <v>919</v>
      </c>
      <c r="BV1037" s="1936" t="s">
        <v>828</v>
      </c>
      <c r="BW1037" s="1936" t="s">
        <v>828</v>
      </c>
      <c r="BX1037" s="1936" t="s">
        <v>828</v>
      </c>
      <c r="BY1037" s="1936" t="s">
        <v>828</v>
      </c>
      <c r="BZ1037" s="1936" t="s">
        <v>828</v>
      </c>
      <c r="CA1037" s="1936" t="s">
        <v>828</v>
      </c>
      <c r="CB1037" s="1936" t="s">
        <v>2960</v>
      </c>
      <c r="CC1037" s="1936" t="s">
        <v>828</v>
      </c>
      <c r="CD1037" s="1936" t="s">
        <v>828</v>
      </c>
      <c r="CE1037" s="1936" t="s">
        <v>828</v>
      </c>
      <c r="CF1037" s="1936" t="s">
        <v>828</v>
      </c>
      <c r="CG1037" s="1936" t="s">
        <v>828</v>
      </c>
      <c r="CH1037" s="1936" t="s">
        <v>828</v>
      </c>
      <c r="CI1037" s="1936" t="s">
        <v>828</v>
      </c>
      <c r="CJ1037" s="1936" t="s">
        <v>828</v>
      </c>
      <c r="CK1037" s="729"/>
      <c r="CL1037" s="1936" t="s">
        <v>1162</v>
      </c>
      <c r="CM1037" s="1936">
        <v>40</v>
      </c>
      <c r="CN1037" s="1936">
        <v>9.8000000000000007</v>
      </c>
      <c r="CO1037" s="1936">
        <v>5</v>
      </c>
      <c r="CP1037" s="1936" t="s">
        <v>3038</v>
      </c>
      <c r="CQ1037" s="1936">
        <v>1</v>
      </c>
      <c r="CR1037" s="1936" t="s">
        <v>828</v>
      </c>
      <c r="CS1037" s="1936">
        <v>3.3</v>
      </c>
      <c r="CT1037" s="1936">
        <v>3.3</v>
      </c>
      <c r="CU1037" s="1937">
        <v>1.5</v>
      </c>
      <c r="CV1037" s="1936">
        <v>1.5</v>
      </c>
      <c r="CW1037" s="1936">
        <v>1</v>
      </c>
      <c r="CX1037" s="1936">
        <v>1.5</v>
      </c>
      <c r="CY1037" s="1936">
        <v>2</v>
      </c>
      <c r="CZ1037" s="1936">
        <v>1.5</v>
      </c>
      <c r="DA1037" s="1936">
        <v>1</v>
      </c>
      <c r="DB1037" s="1936">
        <v>1</v>
      </c>
      <c r="DC1037" s="1936">
        <v>0.9</v>
      </c>
      <c r="DD1037" s="1936">
        <v>0.9</v>
      </c>
      <c r="DE1037" s="1936">
        <v>0</v>
      </c>
      <c r="DF1037" s="1936" t="s">
        <v>828</v>
      </c>
      <c r="DG1037" s="1936" t="s">
        <v>828</v>
      </c>
      <c r="DH1037" s="1936" t="s">
        <v>828</v>
      </c>
      <c r="DI1037" s="1936">
        <v>0</v>
      </c>
      <c r="DJ1037" s="1936" t="s">
        <v>828</v>
      </c>
      <c r="DK1037" s="1936" t="s">
        <v>3040</v>
      </c>
      <c r="DL1037" s="1936">
        <v>0.8</v>
      </c>
      <c r="DM1037" s="1936">
        <v>0.8</v>
      </c>
      <c r="DN1037" s="1936">
        <v>0.8</v>
      </c>
      <c r="DO1037" s="1945" t="s">
        <v>8006</v>
      </c>
      <c r="DP1037" s="1936">
        <v>0.9</v>
      </c>
      <c r="DQ1037" s="1936" t="s">
        <v>919</v>
      </c>
      <c r="DR1037" s="1934">
        <v>0</v>
      </c>
      <c r="DS1037" s="2000">
        <v>0.4</v>
      </c>
      <c r="DT1037" s="1936" t="s">
        <v>828</v>
      </c>
      <c r="DU1037" s="1936" t="s">
        <v>828</v>
      </c>
      <c r="DV1037" s="1936" t="s">
        <v>828</v>
      </c>
      <c r="DW1037" s="1936" t="s">
        <v>828</v>
      </c>
      <c r="DX1037" s="1936" t="s">
        <v>828</v>
      </c>
      <c r="DY1037" s="1936"/>
      <c r="DZ1037" s="87"/>
      <c r="EA1037" s="2000">
        <v>0.4</v>
      </c>
      <c r="EB1037" s="2004">
        <f t="shared" si="16"/>
        <v>0.4</v>
      </c>
      <c r="EC1037" s="87"/>
      <c r="ED1037" s="87"/>
      <c r="EE1037" s="87"/>
      <c r="EF1037" s="87"/>
      <c r="EG1037" s="87"/>
      <c r="EH1037" s="87"/>
      <c r="EI1037" s="87"/>
      <c r="EJ1037" s="87"/>
      <c r="EK1037" s="87"/>
      <c r="EL1037" s="87"/>
      <c r="EM1037" s="87"/>
    </row>
    <row r="1038" spans="1:143">
      <c r="A1038" s="1930">
        <v>5744</v>
      </c>
      <c r="B1038" s="1934" t="s">
        <v>919</v>
      </c>
      <c r="C1038" s="1933" t="s">
        <v>828</v>
      </c>
      <c r="D1038" s="1935" t="s">
        <v>4633</v>
      </c>
      <c r="E1038" s="1934" t="s">
        <v>828</v>
      </c>
      <c r="F1038" s="1934" t="s">
        <v>828</v>
      </c>
      <c r="G1038" s="1934" t="s">
        <v>828</v>
      </c>
      <c r="H1038" s="1934" t="s">
        <v>828</v>
      </c>
      <c r="I1038" s="1934" t="s">
        <v>828</v>
      </c>
      <c r="J1038" s="1934" t="s">
        <v>828</v>
      </c>
      <c r="K1038" s="1934" t="s">
        <v>828</v>
      </c>
      <c r="L1038" s="1934" t="s">
        <v>828</v>
      </c>
      <c r="M1038" s="1934" t="s">
        <v>828</v>
      </c>
      <c r="N1038" s="1934" t="s">
        <v>828</v>
      </c>
      <c r="O1038" s="1934" t="s">
        <v>828</v>
      </c>
      <c r="P1038" s="1934" t="s">
        <v>828</v>
      </c>
      <c r="Q1038" s="1934" t="s">
        <v>828</v>
      </c>
      <c r="R1038" s="1934" t="s">
        <v>828</v>
      </c>
      <c r="S1038" s="1934" t="s">
        <v>828</v>
      </c>
      <c r="T1038" s="1934" t="s">
        <v>828</v>
      </c>
      <c r="U1038" s="1934" t="s">
        <v>828</v>
      </c>
      <c r="V1038" s="1934" t="s">
        <v>828</v>
      </c>
      <c r="W1038" s="1934" t="s">
        <v>828</v>
      </c>
      <c r="X1038" s="1934" t="s">
        <v>828</v>
      </c>
      <c r="Y1038" s="1934" t="s">
        <v>828</v>
      </c>
      <c r="Z1038" s="1934" t="s">
        <v>828</v>
      </c>
      <c r="AA1038" s="1934" t="s">
        <v>828</v>
      </c>
      <c r="AB1038" s="1934" t="s">
        <v>828</v>
      </c>
      <c r="AC1038" s="1934" t="s">
        <v>828</v>
      </c>
      <c r="AD1038" s="1934" t="s">
        <v>828</v>
      </c>
      <c r="AE1038" s="1934" t="s">
        <v>828</v>
      </c>
      <c r="AF1038" s="1934" t="s">
        <v>828</v>
      </c>
      <c r="AG1038" s="1934" t="s">
        <v>828</v>
      </c>
      <c r="AH1038" s="1934" t="s">
        <v>828</v>
      </c>
      <c r="AI1038" s="1934" t="s">
        <v>828</v>
      </c>
      <c r="AJ1038" s="1934" t="s">
        <v>828</v>
      </c>
      <c r="AK1038" s="1934" t="s">
        <v>828</v>
      </c>
      <c r="AL1038" s="1934" t="s">
        <v>828</v>
      </c>
      <c r="AM1038" s="1934" t="s">
        <v>828</v>
      </c>
      <c r="AN1038" s="1934" t="s">
        <v>828</v>
      </c>
      <c r="AO1038" s="1934" t="s">
        <v>828</v>
      </c>
      <c r="AP1038" s="1934" t="s">
        <v>9524</v>
      </c>
      <c r="AQ1038" s="1934" t="s">
        <v>7948</v>
      </c>
      <c r="AR1038" s="1934" t="s">
        <v>828</v>
      </c>
      <c r="AS1038" s="1934" t="s">
        <v>828</v>
      </c>
      <c r="AT1038" s="1934" t="s">
        <v>828</v>
      </c>
      <c r="AU1038" s="1934" t="s">
        <v>828</v>
      </c>
      <c r="AV1038" s="1934" t="s">
        <v>828</v>
      </c>
      <c r="AX1038" s="1934" t="s">
        <v>828</v>
      </c>
      <c r="AY1038" s="1933" t="s">
        <v>828</v>
      </c>
      <c r="AZ1038" s="1935" t="s">
        <v>828</v>
      </c>
      <c r="BA1038" s="1934" t="s">
        <v>828</v>
      </c>
      <c r="BB1038" s="1934" t="s">
        <v>828</v>
      </c>
      <c r="BC1038" s="1934" t="s">
        <v>828</v>
      </c>
      <c r="BD1038" s="1934" t="s">
        <v>828</v>
      </c>
      <c r="BE1038" s="1934" t="s">
        <v>828</v>
      </c>
      <c r="BF1038" s="1934" t="s">
        <v>828</v>
      </c>
      <c r="BG1038" s="1934" t="s">
        <v>828</v>
      </c>
      <c r="BH1038" s="1934" t="s">
        <v>828</v>
      </c>
      <c r="BI1038" s="1934" t="s">
        <v>828</v>
      </c>
      <c r="BJ1038" s="1934" t="s">
        <v>828</v>
      </c>
      <c r="BK1038" s="1934" t="s">
        <v>828</v>
      </c>
      <c r="BL1038" s="1934" t="s">
        <v>828</v>
      </c>
      <c r="BM1038" s="1934" t="s">
        <v>828</v>
      </c>
      <c r="BN1038" s="1934" t="s">
        <v>828</v>
      </c>
      <c r="BO1038" s="1934" t="s">
        <v>828</v>
      </c>
      <c r="BP1038" s="1934" t="s">
        <v>828</v>
      </c>
      <c r="BQ1038" s="1934" t="s">
        <v>828</v>
      </c>
      <c r="BR1038" s="1934" t="s">
        <v>828</v>
      </c>
      <c r="BS1038" s="1934" t="s">
        <v>828</v>
      </c>
      <c r="BT1038" s="1934" t="s">
        <v>828</v>
      </c>
      <c r="BU1038" s="1934" t="s">
        <v>828</v>
      </c>
      <c r="BV1038" s="1934" t="s">
        <v>828</v>
      </c>
      <c r="BW1038" s="1934" t="s">
        <v>828</v>
      </c>
      <c r="BX1038" s="1934" t="s">
        <v>828</v>
      </c>
      <c r="BY1038" s="1934" t="s">
        <v>828</v>
      </c>
      <c r="BZ1038" s="1934" t="s">
        <v>828</v>
      </c>
      <c r="CA1038" s="1934" t="s">
        <v>828</v>
      </c>
      <c r="CB1038" s="1934" t="s">
        <v>828</v>
      </c>
      <c r="CC1038" s="1934" t="s">
        <v>828</v>
      </c>
      <c r="CD1038" s="1934" t="s">
        <v>828</v>
      </c>
      <c r="CE1038" s="1934" t="s">
        <v>828</v>
      </c>
      <c r="CF1038" s="1934" t="s">
        <v>828</v>
      </c>
      <c r="CG1038" s="1934" t="s">
        <v>828</v>
      </c>
      <c r="CH1038" s="1934" t="s">
        <v>828</v>
      </c>
      <c r="CI1038" s="1934" t="s">
        <v>828</v>
      </c>
      <c r="CJ1038" s="1934" t="s">
        <v>828</v>
      </c>
      <c r="CK1038" s="729"/>
      <c r="CL1038" s="1934" t="s">
        <v>828</v>
      </c>
      <c r="CM1038" s="1934" t="s">
        <v>828</v>
      </c>
      <c r="CN1038" s="1934" t="s">
        <v>828</v>
      </c>
      <c r="CO1038" s="1934" t="s">
        <v>828</v>
      </c>
      <c r="CP1038" s="1934" t="s">
        <v>828</v>
      </c>
      <c r="CQ1038" s="1934" t="s">
        <v>828</v>
      </c>
      <c r="CR1038" s="1934" t="s">
        <v>828</v>
      </c>
      <c r="CS1038" s="1934" t="s">
        <v>828</v>
      </c>
      <c r="CT1038" s="1933" t="s">
        <v>828</v>
      </c>
      <c r="CU1038" s="1935" t="s">
        <v>828</v>
      </c>
      <c r="CV1038" s="1934" t="s">
        <v>828</v>
      </c>
      <c r="CW1038" s="1934" t="s">
        <v>828</v>
      </c>
      <c r="CX1038" s="1934" t="s">
        <v>828</v>
      </c>
      <c r="CY1038" s="1934" t="s">
        <v>828</v>
      </c>
      <c r="CZ1038" s="1934" t="s">
        <v>828</v>
      </c>
      <c r="DA1038" s="1934" t="s">
        <v>828</v>
      </c>
      <c r="DB1038" s="1934" t="s">
        <v>828</v>
      </c>
      <c r="DC1038" s="1934" t="s">
        <v>828</v>
      </c>
      <c r="DD1038" s="1934" t="s">
        <v>828</v>
      </c>
      <c r="DE1038" s="1934" t="s">
        <v>828</v>
      </c>
      <c r="DF1038" s="1934" t="s">
        <v>828</v>
      </c>
      <c r="DG1038" s="1934" t="s">
        <v>828</v>
      </c>
      <c r="DH1038" s="1934" t="s">
        <v>828</v>
      </c>
      <c r="DI1038" s="1934" t="s">
        <v>828</v>
      </c>
      <c r="DJ1038" s="1934" t="s">
        <v>828</v>
      </c>
      <c r="DK1038" s="1934" t="s">
        <v>828</v>
      </c>
      <c r="DL1038" s="1934">
        <v>0</v>
      </c>
      <c r="DM1038" s="1934">
        <v>0</v>
      </c>
      <c r="DN1038" s="1934">
        <v>0</v>
      </c>
      <c r="DO1038" s="1934" t="s">
        <v>828</v>
      </c>
      <c r="DP1038" s="1934" t="s">
        <v>828</v>
      </c>
      <c r="DQ1038" s="1934" t="s">
        <v>828</v>
      </c>
      <c r="DR1038" s="1934">
        <v>0</v>
      </c>
      <c r="DS1038" s="1934">
        <v>0</v>
      </c>
      <c r="DT1038" s="1934" t="s">
        <v>828</v>
      </c>
      <c r="DU1038" s="1934" t="s">
        <v>828</v>
      </c>
      <c r="DV1038" s="1934" t="s">
        <v>828</v>
      </c>
      <c r="DW1038" s="1934" t="s">
        <v>828</v>
      </c>
      <c r="DX1038" s="1934" t="s">
        <v>828</v>
      </c>
      <c r="DY1038" s="1934"/>
      <c r="DZ1038" s="87"/>
      <c r="EA1038" s="1934">
        <v>0</v>
      </c>
      <c r="EB1038" s="2004">
        <f t="shared" si="16"/>
        <v>0</v>
      </c>
      <c r="EC1038" s="87"/>
      <c r="ED1038" s="87"/>
      <c r="EE1038" s="87"/>
      <c r="EF1038" s="87"/>
      <c r="EG1038" s="87"/>
      <c r="EH1038" s="87"/>
      <c r="EI1038" s="87"/>
      <c r="EJ1038" s="87"/>
      <c r="EK1038" s="87"/>
      <c r="EL1038" s="87"/>
      <c r="EM1038" s="87"/>
    </row>
    <row r="1039" spans="1:143">
      <c r="A1039" s="1932">
        <v>5745</v>
      </c>
      <c r="B1039" s="1936" t="s">
        <v>828</v>
      </c>
      <c r="C1039" s="1936" t="s">
        <v>828</v>
      </c>
      <c r="D1039" s="1937">
        <v>44064</v>
      </c>
      <c r="E1039" s="1936" t="s">
        <v>1044</v>
      </c>
      <c r="F1039" s="1936" t="s">
        <v>828</v>
      </c>
      <c r="G1039" s="1936" t="s">
        <v>828</v>
      </c>
      <c r="H1039" s="1936" t="s">
        <v>828</v>
      </c>
      <c r="I1039" s="1936" t="s">
        <v>828</v>
      </c>
      <c r="J1039" s="1936">
        <v>8001073</v>
      </c>
      <c r="K1039" s="1936">
        <v>8000225</v>
      </c>
      <c r="L1039" s="1936">
        <v>8000226</v>
      </c>
      <c r="M1039" s="1936" t="s">
        <v>831</v>
      </c>
      <c r="N1039" s="1936" t="s">
        <v>920</v>
      </c>
      <c r="O1039" s="1936">
        <v>8000227</v>
      </c>
      <c r="P1039" s="1936" t="s">
        <v>828</v>
      </c>
      <c r="Q1039" s="1936">
        <v>8000212</v>
      </c>
      <c r="R1039" s="1936">
        <v>9001047</v>
      </c>
      <c r="S1039" s="1936">
        <v>8000474</v>
      </c>
      <c r="T1039" s="1936">
        <v>8000475</v>
      </c>
      <c r="U1039" s="1936">
        <v>8000476</v>
      </c>
      <c r="V1039" s="1936">
        <v>8000185</v>
      </c>
      <c r="W1039" s="1936">
        <v>8000186</v>
      </c>
      <c r="X1039" s="1936">
        <v>8000187</v>
      </c>
      <c r="Y1039" s="1936">
        <v>8000477</v>
      </c>
      <c r="Z1039" s="1936">
        <v>8000183</v>
      </c>
      <c r="AA1039" s="1936">
        <v>8000478</v>
      </c>
      <c r="AB1039" s="1936">
        <v>8000473</v>
      </c>
      <c r="AC1039" s="1936">
        <v>0</v>
      </c>
      <c r="AD1039" s="1936" t="s">
        <v>828</v>
      </c>
      <c r="AE1039" s="1936">
        <v>8000480</v>
      </c>
      <c r="AF1039" s="1936">
        <v>8000481</v>
      </c>
      <c r="AG1039" s="1936">
        <v>8000162</v>
      </c>
      <c r="AH1039" s="1936">
        <v>0</v>
      </c>
      <c r="AI1039" s="1936" t="s">
        <v>919</v>
      </c>
      <c r="AJ1039" s="1936">
        <v>3</v>
      </c>
      <c r="AK1039" s="1936">
        <v>4</v>
      </c>
      <c r="AL1039" s="1936">
        <v>5</v>
      </c>
      <c r="AM1039" s="1945" t="s">
        <v>8004</v>
      </c>
      <c r="AN1039" s="1936">
        <v>8000664</v>
      </c>
      <c r="AO1039" s="1936" t="s">
        <v>5924</v>
      </c>
      <c r="AP1039" s="1934" t="s">
        <v>9524</v>
      </c>
      <c r="AQ1039" s="1936" t="s">
        <v>7948</v>
      </c>
      <c r="AR1039" s="1936">
        <v>0</v>
      </c>
      <c r="AS1039" s="1936">
        <v>0</v>
      </c>
      <c r="AT1039" s="1936">
        <v>0</v>
      </c>
      <c r="AU1039" s="1936">
        <v>0</v>
      </c>
      <c r="AV1039" s="1936">
        <v>0</v>
      </c>
      <c r="AX1039" s="1936" t="s">
        <v>1162</v>
      </c>
      <c r="AY1039" s="1936">
        <v>0</v>
      </c>
      <c r="AZ1039" s="1937">
        <v>0</v>
      </c>
      <c r="BA1039" s="1936" t="s">
        <v>828</v>
      </c>
      <c r="BB1039" s="1936" t="s">
        <v>828</v>
      </c>
      <c r="BC1039" s="1936" t="s">
        <v>828</v>
      </c>
      <c r="BD1039" s="1936" t="s">
        <v>828</v>
      </c>
      <c r="BE1039" s="1936" t="s">
        <v>828</v>
      </c>
      <c r="BF1039" s="1936" t="s">
        <v>828</v>
      </c>
      <c r="BG1039" s="1936" t="s">
        <v>828</v>
      </c>
      <c r="BH1039" s="1936" t="s">
        <v>828</v>
      </c>
      <c r="BI1039" s="1936" t="s">
        <v>828</v>
      </c>
      <c r="BJ1039" s="1936" t="s">
        <v>828</v>
      </c>
      <c r="BK1039" s="1936" t="s">
        <v>828</v>
      </c>
      <c r="BL1039" s="1936" t="s">
        <v>828</v>
      </c>
      <c r="BM1039" s="1936" t="s">
        <v>828</v>
      </c>
      <c r="BN1039" s="1936" t="s">
        <v>828</v>
      </c>
      <c r="BO1039" s="1936" t="s">
        <v>828</v>
      </c>
      <c r="BP1039" s="1936" t="s">
        <v>2960</v>
      </c>
      <c r="BQ1039" s="1936" t="s">
        <v>828</v>
      </c>
      <c r="BR1039" s="1936" t="s">
        <v>828</v>
      </c>
      <c r="BS1039" s="1936">
        <v>5</v>
      </c>
      <c r="BT1039" s="1936">
        <v>1</v>
      </c>
      <c r="BU1039" s="1936">
        <v>1</v>
      </c>
      <c r="BV1039" s="1936" t="s">
        <v>828</v>
      </c>
      <c r="BW1039" s="1936" t="s">
        <v>828</v>
      </c>
      <c r="BX1039" s="1936" t="s">
        <v>828</v>
      </c>
      <c r="BY1039" s="1936" t="s">
        <v>828</v>
      </c>
      <c r="BZ1039" s="1936" t="s">
        <v>828</v>
      </c>
      <c r="CA1039" s="1936" t="s">
        <v>828</v>
      </c>
      <c r="CB1039" s="1936" t="s">
        <v>2960</v>
      </c>
      <c r="CC1039" s="1936" t="s">
        <v>828</v>
      </c>
      <c r="CD1039" s="1936" t="s">
        <v>828</v>
      </c>
      <c r="CE1039" s="1936" t="s">
        <v>828</v>
      </c>
      <c r="CF1039" s="1936" t="s">
        <v>828</v>
      </c>
      <c r="CG1039" s="1936" t="s">
        <v>828</v>
      </c>
      <c r="CH1039" s="1936" t="s">
        <v>828</v>
      </c>
      <c r="CI1039" s="1936" t="s">
        <v>828</v>
      </c>
      <c r="CJ1039" s="1936" t="s">
        <v>828</v>
      </c>
      <c r="CK1039" s="729"/>
      <c r="CL1039" s="1936" t="s">
        <v>1162</v>
      </c>
      <c r="CM1039" s="1936">
        <v>40</v>
      </c>
      <c r="CN1039" s="1936">
        <v>9.8000000000000007</v>
      </c>
      <c r="CO1039" s="1936">
        <v>5</v>
      </c>
      <c r="CP1039" s="1936" t="s">
        <v>3038</v>
      </c>
      <c r="CQ1039" s="1936">
        <v>1</v>
      </c>
      <c r="CR1039" s="1936" t="s">
        <v>828</v>
      </c>
      <c r="CS1039" s="1936">
        <v>3.3</v>
      </c>
      <c r="CT1039" s="1936">
        <v>3.3</v>
      </c>
      <c r="CU1039" s="1937">
        <v>1.5</v>
      </c>
      <c r="CV1039" s="1936">
        <v>1.5</v>
      </c>
      <c r="CW1039" s="1936">
        <v>1</v>
      </c>
      <c r="CX1039" s="1936">
        <v>1.5</v>
      </c>
      <c r="CY1039" s="1936">
        <v>2</v>
      </c>
      <c r="CZ1039" s="1936">
        <v>1.5</v>
      </c>
      <c r="DA1039" s="1936">
        <v>1</v>
      </c>
      <c r="DB1039" s="1936">
        <v>1</v>
      </c>
      <c r="DC1039" s="1936">
        <v>0.9</v>
      </c>
      <c r="DD1039" s="1936">
        <v>0.9</v>
      </c>
      <c r="DE1039" s="1936">
        <v>0</v>
      </c>
      <c r="DF1039" s="1936" t="s">
        <v>828</v>
      </c>
      <c r="DG1039" s="1936" t="s">
        <v>828</v>
      </c>
      <c r="DH1039" s="1936" t="s">
        <v>828</v>
      </c>
      <c r="DI1039" s="1936">
        <v>0</v>
      </c>
      <c r="DJ1039" s="1936" t="s">
        <v>828</v>
      </c>
      <c r="DK1039" s="1936" t="s">
        <v>3040</v>
      </c>
      <c r="DL1039" s="1936">
        <v>0.8</v>
      </c>
      <c r="DM1039" s="1936">
        <v>0.8</v>
      </c>
      <c r="DN1039" s="1936">
        <v>0.8</v>
      </c>
      <c r="DO1039" s="1945" t="s">
        <v>8006</v>
      </c>
      <c r="DP1039" s="1936">
        <v>0.9</v>
      </c>
      <c r="DQ1039" s="1936" t="s">
        <v>919</v>
      </c>
      <c r="DR1039" s="1934">
        <v>0</v>
      </c>
      <c r="DS1039" s="2000">
        <v>0.4</v>
      </c>
      <c r="DT1039" s="1936" t="s">
        <v>828</v>
      </c>
      <c r="DU1039" s="1936" t="s">
        <v>828</v>
      </c>
      <c r="DV1039" s="1936" t="s">
        <v>828</v>
      </c>
      <c r="DW1039" s="1936" t="s">
        <v>828</v>
      </c>
      <c r="DX1039" s="1936" t="s">
        <v>828</v>
      </c>
      <c r="DY1039" s="1936"/>
      <c r="DZ1039" s="87"/>
      <c r="EA1039" s="2000">
        <v>0.4</v>
      </c>
      <c r="EB1039" s="2004">
        <f t="shared" si="16"/>
        <v>0.4</v>
      </c>
      <c r="EC1039" s="87"/>
      <c r="ED1039" s="87"/>
      <c r="EE1039" s="87"/>
      <c r="EF1039" s="87"/>
      <c r="EG1039" s="87"/>
      <c r="EH1039" s="87"/>
      <c r="EI1039" s="87"/>
      <c r="EJ1039" s="87"/>
      <c r="EK1039" s="87"/>
      <c r="EL1039" s="87"/>
      <c r="EM1039" s="87"/>
    </row>
    <row r="1040" spans="1:143">
      <c r="A1040" s="1933">
        <v>5746</v>
      </c>
      <c r="B1040" s="1936" t="s">
        <v>828</v>
      </c>
      <c r="C1040" s="1936" t="s">
        <v>828</v>
      </c>
      <c r="D1040" s="1937">
        <v>150336</v>
      </c>
      <c r="E1040" s="1936" t="s">
        <v>1044</v>
      </c>
      <c r="F1040" s="1936">
        <v>72576</v>
      </c>
      <c r="G1040" s="1936" t="s">
        <v>926</v>
      </c>
      <c r="H1040" s="1936">
        <v>72576</v>
      </c>
      <c r="I1040" s="1936" t="s">
        <v>926</v>
      </c>
      <c r="J1040" s="1936">
        <v>8001074</v>
      </c>
      <c r="K1040" s="1936">
        <v>8000225</v>
      </c>
      <c r="L1040" s="1936">
        <v>8000226</v>
      </c>
      <c r="M1040" s="1936" t="s">
        <v>831</v>
      </c>
      <c r="N1040" s="1936" t="s">
        <v>920</v>
      </c>
      <c r="O1040" s="1936">
        <v>8000227</v>
      </c>
      <c r="P1040" s="1936" t="s">
        <v>828</v>
      </c>
      <c r="Q1040" s="1936">
        <v>8000212</v>
      </c>
      <c r="R1040" s="1936">
        <v>9001047</v>
      </c>
      <c r="S1040" s="1936">
        <v>8000474</v>
      </c>
      <c r="T1040" s="1936">
        <v>8000475</v>
      </c>
      <c r="U1040" s="1936">
        <v>8000476</v>
      </c>
      <c r="V1040" s="1936">
        <v>8000185</v>
      </c>
      <c r="W1040" s="1936">
        <v>8000186</v>
      </c>
      <c r="X1040" s="1936">
        <v>8000187</v>
      </c>
      <c r="Y1040" s="1936">
        <v>8000477</v>
      </c>
      <c r="Z1040" s="1936">
        <v>8000183</v>
      </c>
      <c r="AA1040" s="1936">
        <v>8000478</v>
      </c>
      <c r="AB1040" s="1936">
        <v>8000473</v>
      </c>
      <c r="AC1040" s="1936">
        <v>0</v>
      </c>
      <c r="AD1040" s="1936" t="s">
        <v>828</v>
      </c>
      <c r="AE1040" s="1936">
        <v>8000480</v>
      </c>
      <c r="AF1040" s="1936">
        <v>8000481</v>
      </c>
      <c r="AG1040" s="1936">
        <v>8000162</v>
      </c>
      <c r="AH1040" s="1936">
        <v>0</v>
      </c>
      <c r="AI1040" s="1936" t="s">
        <v>919</v>
      </c>
      <c r="AJ1040" s="1936">
        <v>3</v>
      </c>
      <c r="AK1040" s="1936">
        <v>4</v>
      </c>
      <c r="AL1040" s="1936">
        <v>5</v>
      </c>
      <c r="AM1040" s="1945" t="s">
        <v>8005</v>
      </c>
      <c r="AN1040" s="1936">
        <v>8000664</v>
      </c>
      <c r="AO1040" s="1936" t="s">
        <v>5924</v>
      </c>
      <c r="AP1040" s="1934" t="s">
        <v>9524</v>
      </c>
      <c r="AQ1040" s="1936" t="s">
        <v>7948</v>
      </c>
      <c r="AR1040" s="1936">
        <v>0</v>
      </c>
      <c r="AS1040" s="1936">
        <v>0</v>
      </c>
      <c r="AT1040" s="1936">
        <v>0</v>
      </c>
      <c r="AU1040" s="1936">
        <v>0</v>
      </c>
      <c r="AV1040" s="1936">
        <v>0</v>
      </c>
      <c r="AX1040" s="1936" t="s">
        <v>1162</v>
      </c>
      <c r="AY1040" s="1936">
        <v>0</v>
      </c>
      <c r="AZ1040" s="1937">
        <v>0</v>
      </c>
      <c r="BA1040" s="1936" t="s">
        <v>828</v>
      </c>
      <c r="BB1040" s="1936" t="s">
        <v>828</v>
      </c>
      <c r="BC1040" s="1936" t="s">
        <v>828</v>
      </c>
      <c r="BD1040" s="1936" t="s">
        <v>828</v>
      </c>
      <c r="BE1040" s="1936" t="s">
        <v>828</v>
      </c>
      <c r="BF1040" s="1936" t="s">
        <v>828</v>
      </c>
      <c r="BG1040" s="1936" t="s">
        <v>828</v>
      </c>
      <c r="BH1040" s="1936" t="s">
        <v>828</v>
      </c>
      <c r="BI1040" s="1936" t="s">
        <v>828</v>
      </c>
      <c r="BJ1040" s="1936" t="s">
        <v>828</v>
      </c>
      <c r="BK1040" s="1936" t="s">
        <v>828</v>
      </c>
      <c r="BL1040" s="1936" t="s">
        <v>828</v>
      </c>
      <c r="BM1040" s="1936" t="s">
        <v>828</v>
      </c>
      <c r="BN1040" s="1936" t="s">
        <v>828</v>
      </c>
      <c r="BO1040" s="1936" t="s">
        <v>828</v>
      </c>
      <c r="BP1040" s="1936" t="s">
        <v>2960</v>
      </c>
      <c r="BQ1040" s="1936" t="s">
        <v>828</v>
      </c>
      <c r="BR1040" s="1936" t="s">
        <v>828</v>
      </c>
      <c r="BS1040" s="1936" t="s">
        <v>926</v>
      </c>
      <c r="BT1040" s="1936" t="s">
        <v>919</v>
      </c>
      <c r="BU1040" s="1936" t="s">
        <v>919</v>
      </c>
      <c r="BV1040" s="1936" t="s">
        <v>828</v>
      </c>
      <c r="BW1040" s="1936" t="s">
        <v>828</v>
      </c>
      <c r="BX1040" s="1936" t="s">
        <v>828</v>
      </c>
      <c r="BY1040" s="1936" t="s">
        <v>828</v>
      </c>
      <c r="BZ1040" s="1936" t="s">
        <v>828</v>
      </c>
      <c r="CA1040" s="1936" t="s">
        <v>828</v>
      </c>
      <c r="CB1040" s="1936" t="s">
        <v>2960</v>
      </c>
      <c r="CC1040" s="1936" t="s">
        <v>828</v>
      </c>
      <c r="CD1040" s="1936" t="s">
        <v>828</v>
      </c>
      <c r="CE1040" s="1936" t="s">
        <v>828</v>
      </c>
      <c r="CF1040" s="1936" t="s">
        <v>828</v>
      </c>
      <c r="CG1040" s="1936" t="s">
        <v>828</v>
      </c>
      <c r="CH1040" s="1936" t="s">
        <v>828</v>
      </c>
      <c r="CI1040" s="1936" t="s">
        <v>828</v>
      </c>
      <c r="CJ1040" s="1936" t="s">
        <v>828</v>
      </c>
      <c r="CK1040" s="729"/>
      <c r="CL1040" s="1936" t="s">
        <v>1162</v>
      </c>
      <c r="CM1040" s="1936">
        <v>40</v>
      </c>
      <c r="CN1040" s="1936">
        <v>9.8000000000000007</v>
      </c>
      <c r="CO1040" s="1936">
        <v>5</v>
      </c>
      <c r="CP1040" s="1936" t="s">
        <v>3038</v>
      </c>
      <c r="CQ1040" s="1936">
        <v>1</v>
      </c>
      <c r="CR1040" s="1936" t="s">
        <v>828</v>
      </c>
      <c r="CS1040" s="1936">
        <v>3.3</v>
      </c>
      <c r="CT1040" s="1936">
        <v>3.3</v>
      </c>
      <c r="CU1040" s="1937">
        <v>1.5</v>
      </c>
      <c r="CV1040" s="1936">
        <v>1.5</v>
      </c>
      <c r="CW1040" s="1936">
        <v>1</v>
      </c>
      <c r="CX1040" s="1936">
        <v>1.5</v>
      </c>
      <c r="CY1040" s="1936">
        <v>2</v>
      </c>
      <c r="CZ1040" s="1936">
        <v>1.5</v>
      </c>
      <c r="DA1040" s="1936">
        <v>1</v>
      </c>
      <c r="DB1040" s="1936">
        <v>1</v>
      </c>
      <c r="DC1040" s="1936">
        <v>0.9</v>
      </c>
      <c r="DD1040" s="1936">
        <v>0.9</v>
      </c>
      <c r="DE1040" s="1936">
        <v>0</v>
      </c>
      <c r="DF1040" s="1936" t="s">
        <v>828</v>
      </c>
      <c r="DG1040" s="1936" t="s">
        <v>828</v>
      </c>
      <c r="DH1040" s="1936" t="s">
        <v>828</v>
      </c>
      <c r="DI1040" s="1936">
        <v>0</v>
      </c>
      <c r="DJ1040" s="1936" t="s">
        <v>828</v>
      </c>
      <c r="DK1040" s="1936" t="s">
        <v>3040</v>
      </c>
      <c r="DL1040" s="1936">
        <v>0.8</v>
      </c>
      <c r="DM1040" s="1936">
        <v>0.8</v>
      </c>
      <c r="DN1040" s="1936">
        <v>0.8</v>
      </c>
      <c r="DO1040" s="1945" t="s">
        <v>8006</v>
      </c>
      <c r="DP1040" s="1936">
        <v>0.9</v>
      </c>
      <c r="DQ1040" s="1936" t="s">
        <v>919</v>
      </c>
      <c r="DR1040" s="1934">
        <v>0</v>
      </c>
      <c r="DS1040" s="2000">
        <v>0.4</v>
      </c>
      <c r="DT1040" s="1936" t="s">
        <v>828</v>
      </c>
      <c r="DU1040" s="1936" t="s">
        <v>828</v>
      </c>
      <c r="DV1040" s="1936" t="s">
        <v>828</v>
      </c>
      <c r="DW1040" s="1936" t="s">
        <v>828</v>
      </c>
      <c r="DX1040" s="1936" t="s">
        <v>828</v>
      </c>
      <c r="DY1040" s="1936"/>
      <c r="DZ1040" s="87"/>
      <c r="EA1040" s="2000">
        <v>0.4</v>
      </c>
      <c r="EB1040" s="2004">
        <f t="shared" si="16"/>
        <v>0.4</v>
      </c>
      <c r="EC1040" s="87"/>
      <c r="ED1040" s="87"/>
      <c r="EE1040" s="87"/>
      <c r="EF1040" s="87"/>
      <c r="EG1040" s="87"/>
      <c r="EH1040" s="87"/>
      <c r="EI1040" s="87"/>
      <c r="EJ1040" s="87"/>
      <c r="EK1040" s="87"/>
      <c r="EL1040" s="87"/>
      <c r="EM1040" s="87"/>
    </row>
    <row r="1041" spans="1:143">
      <c r="A1041" s="1930">
        <v>5747</v>
      </c>
      <c r="B1041" s="1934" t="s">
        <v>919</v>
      </c>
      <c r="C1041" s="1933" t="s">
        <v>828</v>
      </c>
      <c r="D1041" s="1935" t="s">
        <v>4633</v>
      </c>
      <c r="E1041" s="1934" t="s">
        <v>828</v>
      </c>
      <c r="F1041" s="1934" t="s">
        <v>828</v>
      </c>
      <c r="G1041" s="1934" t="s">
        <v>828</v>
      </c>
      <c r="H1041" s="1934" t="s">
        <v>828</v>
      </c>
      <c r="I1041" s="1934" t="s">
        <v>828</v>
      </c>
      <c r="J1041" s="1934" t="s">
        <v>828</v>
      </c>
      <c r="K1041" s="1934" t="s">
        <v>828</v>
      </c>
      <c r="L1041" s="1934" t="s">
        <v>828</v>
      </c>
      <c r="M1041" s="1934" t="s">
        <v>828</v>
      </c>
      <c r="N1041" s="1934" t="s">
        <v>828</v>
      </c>
      <c r="O1041" s="1934" t="s">
        <v>828</v>
      </c>
      <c r="P1041" s="1934" t="s">
        <v>828</v>
      </c>
      <c r="Q1041" s="1934" t="s">
        <v>828</v>
      </c>
      <c r="R1041" s="1934" t="s">
        <v>828</v>
      </c>
      <c r="S1041" s="1934" t="s">
        <v>828</v>
      </c>
      <c r="T1041" s="1934" t="s">
        <v>828</v>
      </c>
      <c r="U1041" s="1934" t="s">
        <v>828</v>
      </c>
      <c r="V1041" s="1934" t="s">
        <v>828</v>
      </c>
      <c r="W1041" s="1934" t="s">
        <v>828</v>
      </c>
      <c r="X1041" s="1934" t="s">
        <v>828</v>
      </c>
      <c r="Y1041" s="1934" t="s">
        <v>828</v>
      </c>
      <c r="Z1041" s="1934" t="s">
        <v>828</v>
      </c>
      <c r="AA1041" s="1934" t="s">
        <v>828</v>
      </c>
      <c r="AB1041" s="1934" t="s">
        <v>828</v>
      </c>
      <c r="AC1041" s="1934" t="s">
        <v>828</v>
      </c>
      <c r="AD1041" s="1934" t="s">
        <v>828</v>
      </c>
      <c r="AE1041" s="1934" t="s">
        <v>828</v>
      </c>
      <c r="AF1041" s="1934" t="s">
        <v>828</v>
      </c>
      <c r="AG1041" s="1934" t="s">
        <v>828</v>
      </c>
      <c r="AH1041" s="1934" t="s">
        <v>828</v>
      </c>
      <c r="AI1041" s="1934" t="s">
        <v>828</v>
      </c>
      <c r="AJ1041" s="1934" t="s">
        <v>828</v>
      </c>
      <c r="AK1041" s="1934" t="s">
        <v>828</v>
      </c>
      <c r="AL1041" s="1934" t="s">
        <v>828</v>
      </c>
      <c r="AM1041" s="1934" t="s">
        <v>828</v>
      </c>
      <c r="AN1041" s="1934" t="s">
        <v>828</v>
      </c>
      <c r="AO1041" s="1934" t="s">
        <v>828</v>
      </c>
      <c r="AP1041" s="1934" t="s">
        <v>9524</v>
      </c>
      <c r="AQ1041" s="1934" t="s">
        <v>7948</v>
      </c>
      <c r="AR1041" s="1934" t="s">
        <v>828</v>
      </c>
      <c r="AS1041" s="1934" t="s">
        <v>828</v>
      </c>
      <c r="AT1041" s="1934" t="s">
        <v>828</v>
      </c>
      <c r="AU1041" s="1934" t="s">
        <v>828</v>
      </c>
      <c r="AV1041" s="1934" t="s">
        <v>828</v>
      </c>
      <c r="AX1041" s="1934" t="s">
        <v>828</v>
      </c>
      <c r="AY1041" s="1933" t="s">
        <v>828</v>
      </c>
      <c r="AZ1041" s="1935" t="s">
        <v>828</v>
      </c>
      <c r="BA1041" s="1934" t="s">
        <v>828</v>
      </c>
      <c r="BB1041" s="1934" t="s">
        <v>828</v>
      </c>
      <c r="BC1041" s="1934" t="s">
        <v>828</v>
      </c>
      <c r="BD1041" s="1934" t="s">
        <v>828</v>
      </c>
      <c r="BE1041" s="1934" t="s">
        <v>828</v>
      </c>
      <c r="BF1041" s="1934" t="s">
        <v>828</v>
      </c>
      <c r="BG1041" s="1934" t="s">
        <v>828</v>
      </c>
      <c r="BH1041" s="1934" t="s">
        <v>828</v>
      </c>
      <c r="BI1041" s="1934" t="s">
        <v>828</v>
      </c>
      <c r="BJ1041" s="1934" t="s">
        <v>828</v>
      </c>
      <c r="BK1041" s="1934" t="s">
        <v>828</v>
      </c>
      <c r="BL1041" s="1934" t="s">
        <v>828</v>
      </c>
      <c r="BM1041" s="1934" t="s">
        <v>828</v>
      </c>
      <c r="BN1041" s="1934" t="s">
        <v>828</v>
      </c>
      <c r="BO1041" s="1934" t="s">
        <v>828</v>
      </c>
      <c r="BP1041" s="1934" t="s">
        <v>828</v>
      </c>
      <c r="BQ1041" s="1934" t="s">
        <v>828</v>
      </c>
      <c r="BR1041" s="1934" t="s">
        <v>828</v>
      </c>
      <c r="BS1041" s="1934" t="s">
        <v>828</v>
      </c>
      <c r="BT1041" s="1934" t="s">
        <v>828</v>
      </c>
      <c r="BU1041" s="1934" t="s">
        <v>828</v>
      </c>
      <c r="BV1041" s="1934" t="s">
        <v>828</v>
      </c>
      <c r="BW1041" s="1934" t="s">
        <v>828</v>
      </c>
      <c r="BX1041" s="1934" t="s">
        <v>828</v>
      </c>
      <c r="BY1041" s="1934" t="s">
        <v>828</v>
      </c>
      <c r="BZ1041" s="1934" t="s">
        <v>828</v>
      </c>
      <c r="CA1041" s="1934" t="s">
        <v>828</v>
      </c>
      <c r="CB1041" s="1934" t="s">
        <v>828</v>
      </c>
      <c r="CC1041" s="1934" t="s">
        <v>828</v>
      </c>
      <c r="CD1041" s="1934" t="s">
        <v>828</v>
      </c>
      <c r="CE1041" s="1934" t="s">
        <v>828</v>
      </c>
      <c r="CF1041" s="1934" t="s">
        <v>828</v>
      </c>
      <c r="CG1041" s="1934" t="s">
        <v>828</v>
      </c>
      <c r="CH1041" s="1934" t="s">
        <v>828</v>
      </c>
      <c r="CI1041" s="1934" t="s">
        <v>828</v>
      </c>
      <c r="CJ1041" s="1934" t="s">
        <v>828</v>
      </c>
      <c r="CK1041" s="729"/>
      <c r="CL1041" s="1934" t="s">
        <v>828</v>
      </c>
      <c r="CM1041" s="1934" t="s">
        <v>828</v>
      </c>
      <c r="CN1041" s="1934" t="s">
        <v>828</v>
      </c>
      <c r="CO1041" s="1934" t="s">
        <v>828</v>
      </c>
      <c r="CP1041" s="1934" t="s">
        <v>828</v>
      </c>
      <c r="CQ1041" s="1934" t="s">
        <v>828</v>
      </c>
      <c r="CR1041" s="1934" t="s">
        <v>828</v>
      </c>
      <c r="CS1041" s="1934" t="s">
        <v>828</v>
      </c>
      <c r="CT1041" s="1933" t="s">
        <v>828</v>
      </c>
      <c r="CU1041" s="1935" t="s">
        <v>828</v>
      </c>
      <c r="CV1041" s="1934" t="s">
        <v>828</v>
      </c>
      <c r="CW1041" s="1934" t="s">
        <v>828</v>
      </c>
      <c r="CX1041" s="1934" t="s">
        <v>828</v>
      </c>
      <c r="CY1041" s="1934" t="s">
        <v>828</v>
      </c>
      <c r="CZ1041" s="1934" t="s">
        <v>828</v>
      </c>
      <c r="DA1041" s="1934" t="s">
        <v>828</v>
      </c>
      <c r="DB1041" s="1934" t="s">
        <v>828</v>
      </c>
      <c r="DC1041" s="1934" t="s">
        <v>828</v>
      </c>
      <c r="DD1041" s="1934" t="s">
        <v>828</v>
      </c>
      <c r="DE1041" s="1934" t="s">
        <v>828</v>
      </c>
      <c r="DF1041" s="1934" t="s">
        <v>828</v>
      </c>
      <c r="DG1041" s="1934" t="s">
        <v>828</v>
      </c>
      <c r="DH1041" s="1934" t="s">
        <v>828</v>
      </c>
      <c r="DI1041" s="1934" t="s">
        <v>828</v>
      </c>
      <c r="DJ1041" s="1934" t="s">
        <v>828</v>
      </c>
      <c r="DK1041" s="1934" t="s">
        <v>828</v>
      </c>
      <c r="DL1041" s="1934">
        <v>0</v>
      </c>
      <c r="DM1041" s="1934">
        <v>0</v>
      </c>
      <c r="DN1041" s="1934">
        <v>0</v>
      </c>
      <c r="DO1041" s="1934" t="s">
        <v>828</v>
      </c>
      <c r="DP1041" s="1934" t="s">
        <v>828</v>
      </c>
      <c r="DQ1041" s="1934" t="s">
        <v>828</v>
      </c>
      <c r="DR1041" s="1934">
        <v>0</v>
      </c>
      <c r="DS1041" s="1934">
        <v>0</v>
      </c>
      <c r="DT1041" s="1934" t="s">
        <v>828</v>
      </c>
      <c r="DU1041" s="1934" t="s">
        <v>828</v>
      </c>
      <c r="DV1041" s="1934" t="s">
        <v>828</v>
      </c>
      <c r="DW1041" s="1934" t="s">
        <v>828</v>
      </c>
      <c r="DX1041" s="1934" t="s">
        <v>828</v>
      </c>
      <c r="DY1041" s="1934"/>
      <c r="DZ1041" s="87"/>
      <c r="EA1041" s="1934">
        <v>0</v>
      </c>
      <c r="EB1041" s="2004">
        <f t="shared" si="16"/>
        <v>0</v>
      </c>
      <c r="EC1041" s="87"/>
      <c r="ED1041" s="87"/>
      <c r="EE1041" s="87"/>
      <c r="EF1041" s="87"/>
      <c r="EG1041" s="87"/>
      <c r="EH1041" s="87"/>
      <c r="EI1041" s="87"/>
      <c r="EJ1041" s="87"/>
      <c r="EK1041" s="87"/>
      <c r="EL1041" s="87"/>
      <c r="EM1041" s="87"/>
    </row>
    <row r="1042" spans="1:143">
      <c r="A1042" s="1932">
        <v>5748</v>
      </c>
      <c r="B1042" s="1936" t="s">
        <v>828</v>
      </c>
      <c r="C1042" s="1936" t="s">
        <v>828</v>
      </c>
      <c r="D1042" s="1937">
        <v>44064</v>
      </c>
      <c r="E1042" s="1936" t="s">
        <v>1044</v>
      </c>
      <c r="F1042" s="1936" t="s">
        <v>828</v>
      </c>
      <c r="G1042" s="1936" t="s">
        <v>828</v>
      </c>
      <c r="H1042" s="1936" t="s">
        <v>828</v>
      </c>
      <c r="I1042" s="1936" t="s">
        <v>828</v>
      </c>
      <c r="J1042" s="1936">
        <v>8001075</v>
      </c>
      <c r="K1042" s="1936">
        <v>8000225</v>
      </c>
      <c r="L1042" s="1936">
        <v>8000226</v>
      </c>
      <c r="M1042" s="1936" t="s">
        <v>831</v>
      </c>
      <c r="N1042" s="1936" t="s">
        <v>920</v>
      </c>
      <c r="O1042" s="1936">
        <v>8000227</v>
      </c>
      <c r="P1042" s="1936" t="s">
        <v>828</v>
      </c>
      <c r="Q1042" s="1936">
        <v>8000212</v>
      </c>
      <c r="R1042" s="1936">
        <v>9001047</v>
      </c>
      <c r="S1042" s="1936">
        <v>8000474</v>
      </c>
      <c r="T1042" s="1936">
        <v>8000475</v>
      </c>
      <c r="U1042" s="1936">
        <v>8000476</v>
      </c>
      <c r="V1042" s="1936">
        <v>8000185</v>
      </c>
      <c r="W1042" s="1936">
        <v>8000186</v>
      </c>
      <c r="X1042" s="1936">
        <v>8000187</v>
      </c>
      <c r="Y1042" s="1936">
        <v>8000477</v>
      </c>
      <c r="Z1042" s="1936">
        <v>8000183</v>
      </c>
      <c r="AA1042" s="1936">
        <v>8000478</v>
      </c>
      <c r="AB1042" s="1936">
        <v>8000473</v>
      </c>
      <c r="AC1042" s="1936">
        <v>0</v>
      </c>
      <c r="AD1042" s="1936" t="s">
        <v>828</v>
      </c>
      <c r="AE1042" s="1936">
        <v>8000480</v>
      </c>
      <c r="AF1042" s="1936">
        <v>8000481</v>
      </c>
      <c r="AG1042" s="1936">
        <v>8000162</v>
      </c>
      <c r="AH1042" s="1936">
        <v>0</v>
      </c>
      <c r="AI1042" s="1936" t="s">
        <v>919</v>
      </c>
      <c r="AJ1042" s="1936">
        <v>3</v>
      </c>
      <c r="AK1042" s="1936">
        <v>4</v>
      </c>
      <c r="AL1042" s="1936">
        <v>5</v>
      </c>
      <c r="AM1042" s="1945" t="s">
        <v>8004</v>
      </c>
      <c r="AN1042" s="1936">
        <v>8000664</v>
      </c>
      <c r="AO1042" s="1936" t="s">
        <v>5924</v>
      </c>
      <c r="AP1042" s="1934" t="s">
        <v>9524</v>
      </c>
      <c r="AQ1042" s="1936" t="s">
        <v>7948</v>
      </c>
      <c r="AR1042" s="1936">
        <v>0</v>
      </c>
      <c r="AS1042" s="1936">
        <v>0</v>
      </c>
      <c r="AT1042" s="1936">
        <v>0</v>
      </c>
      <c r="AU1042" s="1936">
        <v>0</v>
      </c>
      <c r="AV1042" s="1936">
        <v>0</v>
      </c>
      <c r="AX1042" s="1936" t="s">
        <v>1162</v>
      </c>
      <c r="AY1042" s="1936">
        <v>0</v>
      </c>
      <c r="AZ1042" s="1937">
        <v>0</v>
      </c>
      <c r="BA1042" s="1936" t="s">
        <v>828</v>
      </c>
      <c r="BB1042" s="1936" t="s">
        <v>828</v>
      </c>
      <c r="BC1042" s="1936" t="s">
        <v>828</v>
      </c>
      <c r="BD1042" s="1936" t="s">
        <v>828</v>
      </c>
      <c r="BE1042" s="1936" t="s">
        <v>828</v>
      </c>
      <c r="BF1042" s="1936" t="s">
        <v>828</v>
      </c>
      <c r="BG1042" s="1936" t="s">
        <v>828</v>
      </c>
      <c r="BH1042" s="1936" t="s">
        <v>828</v>
      </c>
      <c r="BI1042" s="1936" t="s">
        <v>828</v>
      </c>
      <c r="BJ1042" s="1936" t="s">
        <v>828</v>
      </c>
      <c r="BK1042" s="1936" t="s">
        <v>828</v>
      </c>
      <c r="BL1042" s="1936" t="s">
        <v>828</v>
      </c>
      <c r="BM1042" s="1936" t="s">
        <v>828</v>
      </c>
      <c r="BN1042" s="1936" t="s">
        <v>828</v>
      </c>
      <c r="BO1042" s="1936" t="s">
        <v>828</v>
      </c>
      <c r="BP1042" s="1936" t="s">
        <v>2960</v>
      </c>
      <c r="BQ1042" s="1936" t="s">
        <v>828</v>
      </c>
      <c r="BR1042" s="1936" t="s">
        <v>828</v>
      </c>
      <c r="BS1042" s="1936">
        <v>5</v>
      </c>
      <c r="BT1042" s="1936">
        <v>1</v>
      </c>
      <c r="BU1042" s="1936">
        <v>1</v>
      </c>
      <c r="BV1042" s="1936" t="s">
        <v>828</v>
      </c>
      <c r="BW1042" s="1936" t="s">
        <v>828</v>
      </c>
      <c r="BX1042" s="1936" t="s">
        <v>828</v>
      </c>
      <c r="BY1042" s="1936" t="s">
        <v>828</v>
      </c>
      <c r="BZ1042" s="1936" t="s">
        <v>828</v>
      </c>
      <c r="CA1042" s="1936" t="s">
        <v>828</v>
      </c>
      <c r="CB1042" s="1936" t="s">
        <v>2960</v>
      </c>
      <c r="CC1042" s="1936" t="s">
        <v>828</v>
      </c>
      <c r="CD1042" s="1936" t="s">
        <v>828</v>
      </c>
      <c r="CE1042" s="1936" t="s">
        <v>828</v>
      </c>
      <c r="CF1042" s="1936" t="s">
        <v>828</v>
      </c>
      <c r="CG1042" s="1936" t="s">
        <v>828</v>
      </c>
      <c r="CH1042" s="1936" t="s">
        <v>828</v>
      </c>
      <c r="CI1042" s="1936" t="s">
        <v>828</v>
      </c>
      <c r="CJ1042" s="1936" t="s">
        <v>828</v>
      </c>
      <c r="CK1042" s="729"/>
      <c r="CL1042" s="1936" t="s">
        <v>1162</v>
      </c>
      <c r="CM1042" s="1936">
        <v>40</v>
      </c>
      <c r="CN1042" s="1936">
        <v>9.8000000000000007</v>
      </c>
      <c r="CO1042" s="1936">
        <v>5</v>
      </c>
      <c r="CP1042" s="1936" t="s">
        <v>3038</v>
      </c>
      <c r="CQ1042" s="1936">
        <v>1</v>
      </c>
      <c r="CR1042" s="1936" t="s">
        <v>828</v>
      </c>
      <c r="CS1042" s="1936">
        <v>3.3</v>
      </c>
      <c r="CT1042" s="1936">
        <v>3.3</v>
      </c>
      <c r="CU1042" s="1937">
        <v>1.5</v>
      </c>
      <c r="CV1042" s="1936">
        <v>1.5</v>
      </c>
      <c r="CW1042" s="1936">
        <v>1</v>
      </c>
      <c r="CX1042" s="1936">
        <v>1.5</v>
      </c>
      <c r="CY1042" s="1936">
        <v>2</v>
      </c>
      <c r="CZ1042" s="1936">
        <v>1.5</v>
      </c>
      <c r="DA1042" s="1936">
        <v>1</v>
      </c>
      <c r="DB1042" s="1936">
        <v>1</v>
      </c>
      <c r="DC1042" s="1936">
        <v>0.9</v>
      </c>
      <c r="DD1042" s="1936">
        <v>0.9</v>
      </c>
      <c r="DE1042" s="1936">
        <v>0</v>
      </c>
      <c r="DF1042" s="1936" t="s">
        <v>828</v>
      </c>
      <c r="DG1042" s="1936" t="s">
        <v>828</v>
      </c>
      <c r="DH1042" s="1936" t="s">
        <v>828</v>
      </c>
      <c r="DI1042" s="1936">
        <v>0</v>
      </c>
      <c r="DJ1042" s="1936" t="s">
        <v>828</v>
      </c>
      <c r="DK1042" s="1936" t="s">
        <v>3040</v>
      </c>
      <c r="DL1042" s="1936">
        <v>0.8</v>
      </c>
      <c r="DM1042" s="1936">
        <v>0.8</v>
      </c>
      <c r="DN1042" s="1936">
        <v>0.8</v>
      </c>
      <c r="DO1042" s="1945" t="s">
        <v>8006</v>
      </c>
      <c r="DP1042" s="1936">
        <v>0.9</v>
      </c>
      <c r="DQ1042" s="1936" t="s">
        <v>919</v>
      </c>
      <c r="DR1042" s="1934">
        <v>0</v>
      </c>
      <c r="DS1042" s="2000">
        <v>0.4</v>
      </c>
      <c r="DT1042" s="1936" t="s">
        <v>828</v>
      </c>
      <c r="DU1042" s="1936" t="s">
        <v>828</v>
      </c>
      <c r="DV1042" s="1936" t="s">
        <v>828</v>
      </c>
      <c r="DW1042" s="1936" t="s">
        <v>828</v>
      </c>
      <c r="DX1042" s="1936" t="s">
        <v>828</v>
      </c>
      <c r="DY1042" s="1936"/>
      <c r="DZ1042" s="87"/>
      <c r="EA1042" s="2000">
        <v>0.4</v>
      </c>
      <c r="EB1042" s="2004">
        <f t="shared" si="16"/>
        <v>0.4</v>
      </c>
      <c r="EC1042" s="87"/>
      <c r="ED1042" s="87"/>
      <c r="EE1042" s="87"/>
      <c r="EF1042" s="87"/>
      <c r="EG1042" s="87"/>
      <c r="EH1042" s="87"/>
      <c r="EI1042" s="87"/>
      <c r="EJ1042" s="87"/>
      <c r="EK1042" s="87"/>
      <c r="EL1042" s="87"/>
      <c r="EM1042" s="87"/>
    </row>
    <row r="1043" spans="1:143">
      <c r="A1043" s="1933">
        <v>5749</v>
      </c>
      <c r="B1043" s="1936" t="s">
        <v>828</v>
      </c>
      <c r="C1043" s="1936" t="s">
        <v>828</v>
      </c>
      <c r="D1043" s="1937">
        <v>150336</v>
      </c>
      <c r="E1043" s="1936" t="s">
        <v>1044</v>
      </c>
      <c r="F1043" s="1936">
        <v>72576</v>
      </c>
      <c r="G1043" s="1936" t="s">
        <v>926</v>
      </c>
      <c r="H1043" s="1936">
        <v>72576</v>
      </c>
      <c r="I1043" s="1936" t="s">
        <v>926</v>
      </c>
      <c r="J1043" s="1936">
        <v>8001076</v>
      </c>
      <c r="K1043" s="1936">
        <v>8000225</v>
      </c>
      <c r="L1043" s="1936">
        <v>8000226</v>
      </c>
      <c r="M1043" s="1936" t="s">
        <v>831</v>
      </c>
      <c r="N1043" s="1936" t="s">
        <v>920</v>
      </c>
      <c r="O1043" s="1936">
        <v>8000227</v>
      </c>
      <c r="P1043" s="1936" t="s">
        <v>828</v>
      </c>
      <c r="Q1043" s="1936">
        <v>8000212</v>
      </c>
      <c r="R1043" s="1936">
        <v>9001047</v>
      </c>
      <c r="S1043" s="1936">
        <v>8000474</v>
      </c>
      <c r="T1043" s="1936">
        <v>8000475</v>
      </c>
      <c r="U1043" s="1936">
        <v>8000476</v>
      </c>
      <c r="V1043" s="1936">
        <v>8000185</v>
      </c>
      <c r="W1043" s="1936">
        <v>8000186</v>
      </c>
      <c r="X1043" s="1936">
        <v>8000187</v>
      </c>
      <c r="Y1043" s="1936">
        <v>8000477</v>
      </c>
      <c r="Z1043" s="1936">
        <v>8000183</v>
      </c>
      <c r="AA1043" s="1936">
        <v>8000478</v>
      </c>
      <c r="AB1043" s="1936">
        <v>8000473</v>
      </c>
      <c r="AC1043" s="1936">
        <v>0</v>
      </c>
      <c r="AD1043" s="1936" t="s">
        <v>828</v>
      </c>
      <c r="AE1043" s="1936">
        <v>8000480</v>
      </c>
      <c r="AF1043" s="1936">
        <v>8000481</v>
      </c>
      <c r="AG1043" s="1936">
        <v>8000162</v>
      </c>
      <c r="AH1043" s="1936">
        <v>0</v>
      </c>
      <c r="AI1043" s="1936" t="s">
        <v>919</v>
      </c>
      <c r="AJ1043" s="1936">
        <v>3</v>
      </c>
      <c r="AK1043" s="1936">
        <v>4</v>
      </c>
      <c r="AL1043" s="1936">
        <v>5</v>
      </c>
      <c r="AM1043" s="1945" t="s">
        <v>8005</v>
      </c>
      <c r="AN1043" s="1936">
        <v>8000664</v>
      </c>
      <c r="AO1043" s="1936" t="s">
        <v>5924</v>
      </c>
      <c r="AP1043" s="1934" t="s">
        <v>9524</v>
      </c>
      <c r="AQ1043" s="1936" t="s">
        <v>7948</v>
      </c>
      <c r="AR1043" s="1936">
        <v>0</v>
      </c>
      <c r="AS1043" s="1936">
        <v>0</v>
      </c>
      <c r="AT1043" s="1936">
        <v>0</v>
      </c>
      <c r="AU1043" s="1936">
        <v>0</v>
      </c>
      <c r="AV1043" s="1936">
        <v>0</v>
      </c>
      <c r="AX1043" s="1936" t="s">
        <v>1162</v>
      </c>
      <c r="AY1043" s="1936">
        <v>0</v>
      </c>
      <c r="AZ1043" s="1937">
        <v>0</v>
      </c>
      <c r="BA1043" s="1936" t="s">
        <v>828</v>
      </c>
      <c r="BB1043" s="1936" t="s">
        <v>828</v>
      </c>
      <c r="BC1043" s="1936" t="s">
        <v>828</v>
      </c>
      <c r="BD1043" s="1936" t="s">
        <v>828</v>
      </c>
      <c r="BE1043" s="1936" t="s">
        <v>828</v>
      </c>
      <c r="BF1043" s="1936" t="s">
        <v>828</v>
      </c>
      <c r="BG1043" s="1936" t="s">
        <v>828</v>
      </c>
      <c r="BH1043" s="1936" t="s">
        <v>828</v>
      </c>
      <c r="BI1043" s="1936" t="s">
        <v>828</v>
      </c>
      <c r="BJ1043" s="1936" t="s">
        <v>828</v>
      </c>
      <c r="BK1043" s="1936" t="s">
        <v>828</v>
      </c>
      <c r="BL1043" s="1936" t="s">
        <v>828</v>
      </c>
      <c r="BM1043" s="1936" t="s">
        <v>828</v>
      </c>
      <c r="BN1043" s="1936" t="s">
        <v>828</v>
      </c>
      <c r="BO1043" s="1936" t="s">
        <v>828</v>
      </c>
      <c r="BP1043" s="1936" t="s">
        <v>2960</v>
      </c>
      <c r="BQ1043" s="1936" t="s">
        <v>828</v>
      </c>
      <c r="BR1043" s="1936" t="s">
        <v>828</v>
      </c>
      <c r="BS1043" s="1936" t="s">
        <v>926</v>
      </c>
      <c r="BT1043" s="1936" t="s">
        <v>919</v>
      </c>
      <c r="BU1043" s="1936" t="s">
        <v>919</v>
      </c>
      <c r="BV1043" s="1936" t="s">
        <v>828</v>
      </c>
      <c r="BW1043" s="1936" t="s">
        <v>828</v>
      </c>
      <c r="BX1043" s="1936" t="s">
        <v>828</v>
      </c>
      <c r="BY1043" s="1936" t="s">
        <v>828</v>
      </c>
      <c r="BZ1043" s="1936" t="s">
        <v>828</v>
      </c>
      <c r="CA1043" s="1936" t="s">
        <v>828</v>
      </c>
      <c r="CB1043" s="1936" t="s">
        <v>2960</v>
      </c>
      <c r="CC1043" s="1936" t="s">
        <v>828</v>
      </c>
      <c r="CD1043" s="1936" t="s">
        <v>828</v>
      </c>
      <c r="CE1043" s="1936" t="s">
        <v>828</v>
      </c>
      <c r="CF1043" s="1936" t="s">
        <v>828</v>
      </c>
      <c r="CG1043" s="1936" t="s">
        <v>828</v>
      </c>
      <c r="CH1043" s="1936" t="s">
        <v>828</v>
      </c>
      <c r="CI1043" s="1936" t="s">
        <v>828</v>
      </c>
      <c r="CJ1043" s="1936" t="s">
        <v>828</v>
      </c>
      <c r="CK1043" s="729"/>
      <c r="CL1043" s="1936" t="s">
        <v>1162</v>
      </c>
      <c r="CM1043" s="1936">
        <v>40</v>
      </c>
      <c r="CN1043" s="1936">
        <v>9.8000000000000007</v>
      </c>
      <c r="CO1043" s="1936">
        <v>5</v>
      </c>
      <c r="CP1043" s="1936" t="s">
        <v>3038</v>
      </c>
      <c r="CQ1043" s="1936">
        <v>1</v>
      </c>
      <c r="CR1043" s="1936" t="s">
        <v>828</v>
      </c>
      <c r="CS1043" s="1936">
        <v>3.3</v>
      </c>
      <c r="CT1043" s="1936">
        <v>3.3</v>
      </c>
      <c r="CU1043" s="1937">
        <v>1.5</v>
      </c>
      <c r="CV1043" s="1936">
        <v>1.5</v>
      </c>
      <c r="CW1043" s="1936">
        <v>1</v>
      </c>
      <c r="CX1043" s="1936">
        <v>1.5</v>
      </c>
      <c r="CY1043" s="1936">
        <v>2</v>
      </c>
      <c r="CZ1043" s="1936">
        <v>1.5</v>
      </c>
      <c r="DA1043" s="1936">
        <v>1</v>
      </c>
      <c r="DB1043" s="1936">
        <v>1</v>
      </c>
      <c r="DC1043" s="1936">
        <v>0.9</v>
      </c>
      <c r="DD1043" s="1936">
        <v>0.9</v>
      </c>
      <c r="DE1043" s="1936">
        <v>0</v>
      </c>
      <c r="DF1043" s="1936" t="s">
        <v>828</v>
      </c>
      <c r="DG1043" s="1936" t="s">
        <v>828</v>
      </c>
      <c r="DH1043" s="1936" t="s">
        <v>828</v>
      </c>
      <c r="DI1043" s="1936">
        <v>0</v>
      </c>
      <c r="DJ1043" s="1936" t="s">
        <v>828</v>
      </c>
      <c r="DK1043" s="1936" t="s">
        <v>3040</v>
      </c>
      <c r="DL1043" s="1936">
        <v>0.8</v>
      </c>
      <c r="DM1043" s="1936">
        <v>0.8</v>
      </c>
      <c r="DN1043" s="1936">
        <v>0.8</v>
      </c>
      <c r="DO1043" s="1945" t="s">
        <v>8006</v>
      </c>
      <c r="DP1043" s="1936">
        <v>0.9</v>
      </c>
      <c r="DQ1043" s="1936" t="s">
        <v>919</v>
      </c>
      <c r="DR1043" s="1934">
        <v>0</v>
      </c>
      <c r="DS1043" s="2000">
        <v>0.4</v>
      </c>
      <c r="DT1043" s="1936" t="s">
        <v>828</v>
      </c>
      <c r="DU1043" s="1936" t="s">
        <v>828</v>
      </c>
      <c r="DV1043" s="1936" t="s">
        <v>828</v>
      </c>
      <c r="DW1043" s="1936" t="s">
        <v>828</v>
      </c>
      <c r="DX1043" s="1936" t="s">
        <v>828</v>
      </c>
      <c r="DY1043" s="1936"/>
      <c r="DZ1043" s="87"/>
      <c r="EA1043" s="2000">
        <v>0.4</v>
      </c>
      <c r="EB1043" s="2004">
        <f t="shared" si="16"/>
        <v>0.4</v>
      </c>
      <c r="EC1043" s="87"/>
      <c r="ED1043" s="87"/>
      <c r="EE1043" s="87"/>
      <c r="EF1043" s="87"/>
      <c r="EG1043" s="87"/>
      <c r="EH1043" s="87"/>
      <c r="EI1043" s="87"/>
      <c r="EJ1043" s="87"/>
      <c r="EK1043" s="87"/>
      <c r="EL1043" s="87"/>
      <c r="EM1043" s="87"/>
    </row>
    <row r="1044" spans="1:143">
      <c r="A1044" s="1931">
        <v>5750</v>
      </c>
      <c r="B1044" s="1934" t="s">
        <v>919</v>
      </c>
      <c r="C1044" s="1933" t="s">
        <v>828</v>
      </c>
      <c r="D1044" s="1935" t="s">
        <v>4633</v>
      </c>
      <c r="E1044" s="1934" t="s">
        <v>828</v>
      </c>
      <c r="F1044" s="1934" t="s">
        <v>828</v>
      </c>
      <c r="G1044" s="1934" t="s">
        <v>828</v>
      </c>
      <c r="H1044" s="1934" t="s">
        <v>828</v>
      </c>
      <c r="I1044" s="1934" t="s">
        <v>828</v>
      </c>
      <c r="J1044" s="1934" t="s">
        <v>828</v>
      </c>
      <c r="K1044" s="1934" t="s">
        <v>828</v>
      </c>
      <c r="L1044" s="1934" t="s">
        <v>828</v>
      </c>
      <c r="M1044" s="1934" t="s">
        <v>828</v>
      </c>
      <c r="N1044" s="1934" t="s">
        <v>828</v>
      </c>
      <c r="O1044" s="1934" t="s">
        <v>828</v>
      </c>
      <c r="P1044" s="1934" t="s">
        <v>828</v>
      </c>
      <c r="Q1044" s="1934" t="s">
        <v>828</v>
      </c>
      <c r="R1044" s="1934" t="s">
        <v>828</v>
      </c>
      <c r="S1044" s="1934" t="s">
        <v>828</v>
      </c>
      <c r="T1044" s="1934" t="s">
        <v>828</v>
      </c>
      <c r="U1044" s="1934" t="s">
        <v>828</v>
      </c>
      <c r="V1044" s="1934" t="s">
        <v>828</v>
      </c>
      <c r="W1044" s="1934" t="s">
        <v>828</v>
      </c>
      <c r="X1044" s="1934" t="s">
        <v>828</v>
      </c>
      <c r="Y1044" s="1934" t="s">
        <v>828</v>
      </c>
      <c r="Z1044" s="1934" t="s">
        <v>828</v>
      </c>
      <c r="AA1044" s="1934" t="s">
        <v>828</v>
      </c>
      <c r="AB1044" s="1934" t="s">
        <v>828</v>
      </c>
      <c r="AC1044" s="1934" t="s">
        <v>828</v>
      </c>
      <c r="AD1044" s="1934" t="s">
        <v>828</v>
      </c>
      <c r="AE1044" s="1934" t="s">
        <v>828</v>
      </c>
      <c r="AF1044" s="1934" t="s">
        <v>828</v>
      </c>
      <c r="AG1044" s="1934" t="s">
        <v>828</v>
      </c>
      <c r="AH1044" s="1934" t="s">
        <v>828</v>
      </c>
      <c r="AI1044" s="1934" t="s">
        <v>828</v>
      </c>
      <c r="AJ1044" s="1934" t="s">
        <v>828</v>
      </c>
      <c r="AK1044" s="1934" t="s">
        <v>828</v>
      </c>
      <c r="AL1044" s="1934" t="s">
        <v>828</v>
      </c>
      <c r="AM1044" s="1934" t="s">
        <v>828</v>
      </c>
      <c r="AN1044" s="1934" t="s">
        <v>828</v>
      </c>
      <c r="AO1044" s="1934" t="s">
        <v>828</v>
      </c>
      <c r="AP1044" s="1934" t="s">
        <v>9524</v>
      </c>
      <c r="AQ1044" s="1934" t="s">
        <v>7948</v>
      </c>
      <c r="AR1044" s="1934" t="s">
        <v>828</v>
      </c>
      <c r="AS1044" s="1934" t="s">
        <v>828</v>
      </c>
      <c r="AT1044" s="1934" t="s">
        <v>828</v>
      </c>
      <c r="AU1044" s="1934" t="s">
        <v>828</v>
      </c>
      <c r="AV1044" s="1934" t="s">
        <v>828</v>
      </c>
      <c r="AX1044" s="1934" t="s">
        <v>828</v>
      </c>
      <c r="AY1044" s="1933" t="s">
        <v>828</v>
      </c>
      <c r="AZ1044" s="1935" t="s">
        <v>828</v>
      </c>
      <c r="BA1044" s="1934" t="s">
        <v>828</v>
      </c>
      <c r="BB1044" s="1934" t="s">
        <v>828</v>
      </c>
      <c r="BC1044" s="1934" t="s">
        <v>828</v>
      </c>
      <c r="BD1044" s="1934" t="s">
        <v>828</v>
      </c>
      <c r="BE1044" s="1934" t="s">
        <v>828</v>
      </c>
      <c r="BF1044" s="1934" t="s">
        <v>828</v>
      </c>
      <c r="BG1044" s="1934" t="s">
        <v>828</v>
      </c>
      <c r="BH1044" s="1934" t="s">
        <v>828</v>
      </c>
      <c r="BI1044" s="1934" t="s">
        <v>828</v>
      </c>
      <c r="BJ1044" s="1934" t="s">
        <v>828</v>
      </c>
      <c r="BK1044" s="1934" t="s">
        <v>828</v>
      </c>
      <c r="BL1044" s="1934" t="s">
        <v>828</v>
      </c>
      <c r="BM1044" s="1934" t="s">
        <v>828</v>
      </c>
      <c r="BN1044" s="1934" t="s">
        <v>828</v>
      </c>
      <c r="BO1044" s="1934" t="s">
        <v>828</v>
      </c>
      <c r="BP1044" s="1934" t="s">
        <v>828</v>
      </c>
      <c r="BQ1044" s="1934" t="s">
        <v>828</v>
      </c>
      <c r="BR1044" s="1934" t="s">
        <v>828</v>
      </c>
      <c r="BS1044" s="1934" t="s">
        <v>828</v>
      </c>
      <c r="BT1044" s="1934" t="s">
        <v>828</v>
      </c>
      <c r="BU1044" s="1934" t="s">
        <v>828</v>
      </c>
      <c r="BV1044" s="1934" t="s">
        <v>828</v>
      </c>
      <c r="BW1044" s="1934" t="s">
        <v>828</v>
      </c>
      <c r="BX1044" s="1934" t="s">
        <v>828</v>
      </c>
      <c r="BY1044" s="1934" t="s">
        <v>828</v>
      </c>
      <c r="BZ1044" s="1934" t="s">
        <v>828</v>
      </c>
      <c r="CA1044" s="1934" t="s">
        <v>828</v>
      </c>
      <c r="CB1044" s="1934" t="s">
        <v>828</v>
      </c>
      <c r="CC1044" s="1934" t="s">
        <v>828</v>
      </c>
      <c r="CD1044" s="1934" t="s">
        <v>828</v>
      </c>
      <c r="CE1044" s="1934" t="s">
        <v>828</v>
      </c>
      <c r="CF1044" s="1934" t="s">
        <v>828</v>
      </c>
      <c r="CG1044" s="1934" t="s">
        <v>828</v>
      </c>
      <c r="CH1044" s="1934" t="s">
        <v>828</v>
      </c>
      <c r="CI1044" s="1934" t="s">
        <v>828</v>
      </c>
      <c r="CJ1044" s="1934" t="s">
        <v>828</v>
      </c>
      <c r="CK1044" s="729"/>
      <c r="CL1044" s="1934" t="s">
        <v>828</v>
      </c>
      <c r="CM1044" s="1934" t="s">
        <v>828</v>
      </c>
      <c r="CN1044" s="1934" t="s">
        <v>828</v>
      </c>
      <c r="CO1044" s="1934" t="s">
        <v>828</v>
      </c>
      <c r="CP1044" s="1934" t="s">
        <v>828</v>
      </c>
      <c r="CQ1044" s="1934" t="s">
        <v>828</v>
      </c>
      <c r="CR1044" s="1934" t="s">
        <v>828</v>
      </c>
      <c r="CS1044" s="1934" t="s">
        <v>828</v>
      </c>
      <c r="CT1044" s="1933" t="s">
        <v>828</v>
      </c>
      <c r="CU1044" s="1935" t="s">
        <v>828</v>
      </c>
      <c r="CV1044" s="1934" t="s">
        <v>828</v>
      </c>
      <c r="CW1044" s="1934" t="s">
        <v>828</v>
      </c>
      <c r="CX1044" s="1934" t="s">
        <v>828</v>
      </c>
      <c r="CY1044" s="1934" t="s">
        <v>828</v>
      </c>
      <c r="CZ1044" s="1934" t="s">
        <v>828</v>
      </c>
      <c r="DA1044" s="1934" t="s">
        <v>828</v>
      </c>
      <c r="DB1044" s="1934" t="s">
        <v>828</v>
      </c>
      <c r="DC1044" s="1934" t="s">
        <v>828</v>
      </c>
      <c r="DD1044" s="1934" t="s">
        <v>828</v>
      </c>
      <c r="DE1044" s="1934" t="s">
        <v>828</v>
      </c>
      <c r="DF1044" s="1934" t="s">
        <v>828</v>
      </c>
      <c r="DG1044" s="1934" t="s">
        <v>828</v>
      </c>
      <c r="DH1044" s="1934" t="s">
        <v>828</v>
      </c>
      <c r="DI1044" s="1934" t="s">
        <v>828</v>
      </c>
      <c r="DJ1044" s="1934" t="s">
        <v>828</v>
      </c>
      <c r="DK1044" s="1934" t="s">
        <v>828</v>
      </c>
      <c r="DL1044" s="1934">
        <v>0</v>
      </c>
      <c r="DM1044" s="1934">
        <v>0</v>
      </c>
      <c r="DN1044" s="1934">
        <v>0</v>
      </c>
      <c r="DO1044" s="1934" t="s">
        <v>828</v>
      </c>
      <c r="DP1044" s="1934" t="s">
        <v>828</v>
      </c>
      <c r="DQ1044" s="1934" t="s">
        <v>828</v>
      </c>
      <c r="DR1044" s="1934">
        <v>0</v>
      </c>
      <c r="DS1044" s="1934">
        <v>0</v>
      </c>
      <c r="DT1044" s="1934" t="s">
        <v>828</v>
      </c>
      <c r="DU1044" s="1934" t="s">
        <v>828</v>
      </c>
      <c r="DV1044" s="1934" t="s">
        <v>828</v>
      </c>
      <c r="DW1044" s="1934" t="s">
        <v>828</v>
      </c>
      <c r="DX1044" s="1934" t="s">
        <v>828</v>
      </c>
      <c r="DY1044" s="1934"/>
      <c r="DZ1044" s="87"/>
      <c r="EA1044" s="1934">
        <v>0</v>
      </c>
      <c r="EB1044" s="2004">
        <f t="shared" si="16"/>
        <v>0</v>
      </c>
      <c r="EC1044" s="87"/>
      <c r="ED1044" s="87"/>
      <c r="EE1044" s="87"/>
      <c r="EF1044" s="87"/>
      <c r="EG1044" s="87"/>
      <c r="EH1044" s="87"/>
      <c r="EI1044" s="87"/>
      <c r="EJ1044" s="87"/>
      <c r="EK1044" s="87"/>
      <c r="EL1044" s="87"/>
      <c r="EM1044" s="87"/>
    </row>
    <row r="1045" spans="1:143">
      <c r="A1045" s="1933">
        <v>5751</v>
      </c>
      <c r="B1045" s="1936" t="s">
        <v>828</v>
      </c>
      <c r="C1045" s="1936" t="s">
        <v>828</v>
      </c>
      <c r="D1045" s="1937">
        <v>44064</v>
      </c>
      <c r="E1045" s="1936" t="s">
        <v>1044</v>
      </c>
      <c r="F1045" s="1936" t="s">
        <v>828</v>
      </c>
      <c r="G1045" s="1936" t="s">
        <v>828</v>
      </c>
      <c r="H1045" s="1936" t="s">
        <v>828</v>
      </c>
      <c r="I1045" s="1936" t="s">
        <v>828</v>
      </c>
      <c r="J1045" s="1936">
        <v>8001077</v>
      </c>
      <c r="K1045" s="1936">
        <v>8000225</v>
      </c>
      <c r="L1045" s="1936">
        <v>8000226</v>
      </c>
      <c r="M1045" s="1936" t="s">
        <v>831</v>
      </c>
      <c r="N1045" s="1936" t="s">
        <v>920</v>
      </c>
      <c r="O1045" s="1936">
        <v>8000227</v>
      </c>
      <c r="P1045" s="1936" t="s">
        <v>828</v>
      </c>
      <c r="Q1045" s="1936">
        <v>8000212</v>
      </c>
      <c r="R1045" s="1936">
        <v>9001047</v>
      </c>
      <c r="S1045" s="1936">
        <v>8000474</v>
      </c>
      <c r="T1045" s="1936">
        <v>8000475</v>
      </c>
      <c r="U1045" s="1936">
        <v>8000476</v>
      </c>
      <c r="V1045" s="1936">
        <v>8000185</v>
      </c>
      <c r="W1045" s="1936">
        <v>8000186</v>
      </c>
      <c r="X1045" s="1936">
        <v>8000187</v>
      </c>
      <c r="Y1045" s="1936">
        <v>8000477</v>
      </c>
      <c r="Z1045" s="1936">
        <v>8000183</v>
      </c>
      <c r="AA1045" s="1936">
        <v>8000478</v>
      </c>
      <c r="AB1045" s="1936">
        <v>8000473</v>
      </c>
      <c r="AC1045" s="1936">
        <v>0</v>
      </c>
      <c r="AD1045" s="1936" t="s">
        <v>828</v>
      </c>
      <c r="AE1045" s="1936">
        <v>8000480</v>
      </c>
      <c r="AF1045" s="1936">
        <v>8000481</v>
      </c>
      <c r="AG1045" s="1936">
        <v>8000162</v>
      </c>
      <c r="AH1045" s="1936">
        <v>0</v>
      </c>
      <c r="AI1045" s="1936" t="s">
        <v>919</v>
      </c>
      <c r="AJ1045" s="1936">
        <v>3</v>
      </c>
      <c r="AK1045" s="1936">
        <v>4</v>
      </c>
      <c r="AL1045" s="1936">
        <v>5</v>
      </c>
      <c r="AM1045" s="1945" t="s">
        <v>8004</v>
      </c>
      <c r="AN1045" s="1936">
        <v>8000664</v>
      </c>
      <c r="AO1045" s="1936" t="s">
        <v>5924</v>
      </c>
      <c r="AP1045" s="1934" t="s">
        <v>9524</v>
      </c>
      <c r="AQ1045" s="1936" t="s">
        <v>7948</v>
      </c>
      <c r="AR1045" s="1936">
        <v>0</v>
      </c>
      <c r="AS1045" s="1936">
        <v>0</v>
      </c>
      <c r="AT1045" s="1936">
        <v>0</v>
      </c>
      <c r="AU1045" s="1936">
        <v>0</v>
      </c>
      <c r="AV1045" s="1936">
        <v>0</v>
      </c>
      <c r="AX1045" s="1936" t="s">
        <v>1162</v>
      </c>
      <c r="AY1045" s="1936">
        <v>0</v>
      </c>
      <c r="AZ1045" s="1937">
        <v>0</v>
      </c>
      <c r="BA1045" s="1936" t="s">
        <v>828</v>
      </c>
      <c r="BB1045" s="1936" t="s">
        <v>828</v>
      </c>
      <c r="BC1045" s="1936" t="s">
        <v>828</v>
      </c>
      <c r="BD1045" s="1936" t="s">
        <v>828</v>
      </c>
      <c r="BE1045" s="1936" t="s">
        <v>828</v>
      </c>
      <c r="BF1045" s="1936" t="s">
        <v>828</v>
      </c>
      <c r="BG1045" s="1936" t="s">
        <v>828</v>
      </c>
      <c r="BH1045" s="1936" t="s">
        <v>828</v>
      </c>
      <c r="BI1045" s="1936" t="s">
        <v>828</v>
      </c>
      <c r="BJ1045" s="1936" t="s">
        <v>828</v>
      </c>
      <c r="BK1045" s="1936" t="s">
        <v>828</v>
      </c>
      <c r="BL1045" s="1936" t="s">
        <v>828</v>
      </c>
      <c r="BM1045" s="1936" t="s">
        <v>828</v>
      </c>
      <c r="BN1045" s="1936" t="s">
        <v>828</v>
      </c>
      <c r="BO1045" s="1936" t="s">
        <v>828</v>
      </c>
      <c r="BP1045" s="1936" t="s">
        <v>2960</v>
      </c>
      <c r="BQ1045" s="1936" t="s">
        <v>828</v>
      </c>
      <c r="BR1045" s="1936" t="s">
        <v>828</v>
      </c>
      <c r="BS1045" s="1936">
        <v>5</v>
      </c>
      <c r="BT1045" s="1936">
        <v>1</v>
      </c>
      <c r="BU1045" s="1936">
        <v>1</v>
      </c>
      <c r="BV1045" s="1936" t="s">
        <v>828</v>
      </c>
      <c r="BW1045" s="1936" t="s">
        <v>828</v>
      </c>
      <c r="BX1045" s="1936" t="s">
        <v>828</v>
      </c>
      <c r="BY1045" s="1936" t="s">
        <v>828</v>
      </c>
      <c r="BZ1045" s="1936" t="s">
        <v>828</v>
      </c>
      <c r="CA1045" s="1936" t="s">
        <v>828</v>
      </c>
      <c r="CB1045" s="1936" t="s">
        <v>2960</v>
      </c>
      <c r="CC1045" s="1936" t="s">
        <v>828</v>
      </c>
      <c r="CD1045" s="1936" t="s">
        <v>828</v>
      </c>
      <c r="CE1045" s="1936" t="s">
        <v>828</v>
      </c>
      <c r="CF1045" s="1936" t="s">
        <v>828</v>
      </c>
      <c r="CG1045" s="1936" t="s">
        <v>828</v>
      </c>
      <c r="CH1045" s="1936" t="s">
        <v>828</v>
      </c>
      <c r="CI1045" s="1936" t="s">
        <v>828</v>
      </c>
      <c r="CJ1045" s="1936" t="s">
        <v>828</v>
      </c>
      <c r="CK1045" s="729"/>
      <c r="CL1045" s="1936" t="s">
        <v>1162</v>
      </c>
      <c r="CM1045" s="1936">
        <v>40</v>
      </c>
      <c r="CN1045" s="1936">
        <v>9.8000000000000007</v>
      </c>
      <c r="CO1045" s="1936">
        <v>5</v>
      </c>
      <c r="CP1045" s="1936" t="s">
        <v>3038</v>
      </c>
      <c r="CQ1045" s="1936">
        <v>1</v>
      </c>
      <c r="CR1045" s="1936" t="s">
        <v>828</v>
      </c>
      <c r="CS1045" s="1936">
        <v>3.3</v>
      </c>
      <c r="CT1045" s="1936">
        <v>3.3</v>
      </c>
      <c r="CU1045" s="1937">
        <v>1.5</v>
      </c>
      <c r="CV1045" s="1936">
        <v>1.5</v>
      </c>
      <c r="CW1045" s="1936">
        <v>1</v>
      </c>
      <c r="CX1045" s="1936">
        <v>1.5</v>
      </c>
      <c r="CY1045" s="1936">
        <v>2</v>
      </c>
      <c r="CZ1045" s="1936">
        <v>1.5</v>
      </c>
      <c r="DA1045" s="1936">
        <v>1</v>
      </c>
      <c r="DB1045" s="1936">
        <v>1</v>
      </c>
      <c r="DC1045" s="1936">
        <v>0.9</v>
      </c>
      <c r="DD1045" s="1936">
        <v>0.9</v>
      </c>
      <c r="DE1045" s="1936">
        <v>0</v>
      </c>
      <c r="DF1045" s="1936" t="s">
        <v>828</v>
      </c>
      <c r="DG1045" s="1936" t="s">
        <v>828</v>
      </c>
      <c r="DH1045" s="1936" t="s">
        <v>828</v>
      </c>
      <c r="DI1045" s="1936">
        <v>0</v>
      </c>
      <c r="DJ1045" s="1936" t="s">
        <v>828</v>
      </c>
      <c r="DK1045" s="1936" t="s">
        <v>3040</v>
      </c>
      <c r="DL1045" s="1936">
        <v>0.8</v>
      </c>
      <c r="DM1045" s="1936">
        <v>0.8</v>
      </c>
      <c r="DN1045" s="1936">
        <v>0.8</v>
      </c>
      <c r="DO1045" s="1945" t="s">
        <v>8006</v>
      </c>
      <c r="DP1045" s="1936">
        <v>0.9</v>
      </c>
      <c r="DQ1045" s="1936" t="s">
        <v>919</v>
      </c>
      <c r="DR1045" s="1934">
        <v>0</v>
      </c>
      <c r="DS1045" s="2000">
        <v>0.4</v>
      </c>
      <c r="DT1045" s="1936" t="s">
        <v>828</v>
      </c>
      <c r="DU1045" s="1936" t="s">
        <v>828</v>
      </c>
      <c r="DV1045" s="1936" t="s">
        <v>828</v>
      </c>
      <c r="DW1045" s="1936" t="s">
        <v>828</v>
      </c>
      <c r="DX1045" s="1936" t="s">
        <v>828</v>
      </c>
      <c r="DY1045" s="1936"/>
      <c r="DZ1045" s="87"/>
      <c r="EA1045" s="2000">
        <v>0.4</v>
      </c>
      <c r="EB1045" s="2004">
        <f t="shared" si="16"/>
        <v>0.4</v>
      </c>
      <c r="EC1045" s="87"/>
      <c r="ED1045" s="87"/>
      <c r="EE1045" s="87"/>
      <c r="EF1045" s="87"/>
      <c r="EG1045" s="87"/>
      <c r="EH1045" s="87"/>
      <c r="EI1045" s="87"/>
      <c r="EJ1045" s="87"/>
      <c r="EK1045" s="87"/>
      <c r="EL1045" s="87"/>
      <c r="EM1045" s="87"/>
    </row>
    <row r="1046" spans="1:143">
      <c r="A1046" s="1932">
        <v>5752</v>
      </c>
      <c r="B1046" s="1936" t="s">
        <v>828</v>
      </c>
      <c r="C1046" s="1936" t="s">
        <v>828</v>
      </c>
      <c r="D1046" s="1937">
        <v>150336</v>
      </c>
      <c r="E1046" s="1936" t="s">
        <v>1044</v>
      </c>
      <c r="F1046" s="1936">
        <v>72576</v>
      </c>
      <c r="G1046" s="1936" t="s">
        <v>926</v>
      </c>
      <c r="H1046" s="1936">
        <v>72576</v>
      </c>
      <c r="I1046" s="1936" t="s">
        <v>926</v>
      </c>
      <c r="J1046" s="1936">
        <v>8001078</v>
      </c>
      <c r="K1046" s="1936">
        <v>8000225</v>
      </c>
      <c r="L1046" s="1936">
        <v>8000226</v>
      </c>
      <c r="M1046" s="1936" t="s">
        <v>831</v>
      </c>
      <c r="N1046" s="1936" t="s">
        <v>920</v>
      </c>
      <c r="O1046" s="1936">
        <v>8000227</v>
      </c>
      <c r="P1046" s="1936" t="s">
        <v>828</v>
      </c>
      <c r="Q1046" s="1936">
        <v>8000212</v>
      </c>
      <c r="R1046" s="1936">
        <v>9001047</v>
      </c>
      <c r="S1046" s="1936">
        <v>8000474</v>
      </c>
      <c r="T1046" s="1936">
        <v>8000475</v>
      </c>
      <c r="U1046" s="1936">
        <v>8000476</v>
      </c>
      <c r="V1046" s="1936">
        <v>8000185</v>
      </c>
      <c r="W1046" s="1936">
        <v>8000186</v>
      </c>
      <c r="X1046" s="1936">
        <v>8000187</v>
      </c>
      <c r="Y1046" s="1936">
        <v>8000477</v>
      </c>
      <c r="Z1046" s="1936">
        <v>8000183</v>
      </c>
      <c r="AA1046" s="1936">
        <v>8000478</v>
      </c>
      <c r="AB1046" s="1936">
        <v>8000473</v>
      </c>
      <c r="AC1046" s="1936">
        <v>0</v>
      </c>
      <c r="AD1046" s="1936" t="s">
        <v>828</v>
      </c>
      <c r="AE1046" s="1936">
        <v>8000480</v>
      </c>
      <c r="AF1046" s="1936">
        <v>8000481</v>
      </c>
      <c r="AG1046" s="1936">
        <v>8000162</v>
      </c>
      <c r="AH1046" s="1936">
        <v>0</v>
      </c>
      <c r="AI1046" s="1936" t="s">
        <v>919</v>
      </c>
      <c r="AJ1046" s="1936">
        <v>3</v>
      </c>
      <c r="AK1046" s="1936">
        <v>4</v>
      </c>
      <c r="AL1046" s="1936">
        <v>5</v>
      </c>
      <c r="AM1046" s="1945" t="s">
        <v>8005</v>
      </c>
      <c r="AN1046" s="1936">
        <v>8000664</v>
      </c>
      <c r="AO1046" s="1936" t="s">
        <v>5924</v>
      </c>
      <c r="AP1046" s="1934" t="s">
        <v>9524</v>
      </c>
      <c r="AQ1046" s="1936" t="s">
        <v>7948</v>
      </c>
      <c r="AR1046" s="1936">
        <v>0</v>
      </c>
      <c r="AS1046" s="1936">
        <v>0</v>
      </c>
      <c r="AT1046" s="1936">
        <v>0</v>
      </c>
      <c r="AU1046" s="1936">
        <v>0</v>
      </c>
      <c r="AV1046" s="1936">
        <v>0</v>
      </c>
      <c r="AX1046" s="1936" t="s">
        <v>1162</v>
      </c>
      <c r="AY1046" s="1936">
        <v>0</v>
      </c>
      <c r="AZ1046" s="1937">
        <v>0</v>
      </c>
      <c r="BA1046" s="1936" t="s">
        <v>828</v>
      </c>
      <c r="BB1046" s="1936" t="s">
        <v>828</v>
      </c>
      <c r="BC1046" s="1936" t="s">
        <v>828</v>
      </c>
      <c r="BD1046" s="1936" t="s">
        <v>828</v>
      </c>
      <c r="BE1046" s="1936" t="s">
        <v>828</v>
      </c>
      <c r="BF1046" s="1936" t="s">
        <v>828</v>
      </c>
      <c r="BG1046" s="1936" t="s">
        <v>828</v>
      </c>
      <c r="BH1046" s="1936" t="s">
        <v>828</v>
      </c>
      <c r="BI1046" s="1936" t="s">
        <v>828</v>
      </c>
      <c r="BJ1046" s="1936" t="s">
        <v>828</v>
      </c>
      <c r="BK1046" s="1936" t="s">
        <v>828</v>
      </c>
      <c r="BL1046" s="1936" t="s">
        <v>828</v>
      </c>
      <c r="BM1046" s="1936" t="s">
        <v>828</v>
      </c>
      <c r="BN1046" s="1936" t="s">
        <v>828</v>
      </c>
      <c r="BO1046" s="1936" t="s">
        <v>828</v>
      </c>
      <c r="BP1046" s="1936" t="s">
        <v>2960</v>
      </c>
      <c r="BQ1046" s="1936" t="s">
        <v>828</v>
      </c>
      <c r="BR1046" s="1936" t="s">
        <v>828</v>
      </c>
      <c r="BS1046" s="1936" t="s">
        <v>926</v>
      </c>
      <c r="BT1046" s="1936" t="s">
        <v>919</v>
      </c>
      <c r="BU1046" s="1936" t="s">
        <v>919</v>
      </c>
      <c r="BV1046" s="1936" t="s">
        <v>828</v>
      </c>
      <c r="BW1046" s="1936" t="s">
        <v>828</v>
      </c>
      <c r="BX1046" s="1936" t="s">
        <v>828</v>
      </c>
      <c r="BY1046" s="1936" t="s">
        <v>828</v>
      </c>
      <c r="BZ1046" s="1936" t="s">
        <v>828</v>
      </c>
      <c r="CA1046" s="1936" t="s">
        <v>828</v>
      </c>
      <c r="CB1046" s="1936" t="s">
        <v>2960</v>
      </c>
      <c r="CC1046" s="1936" t="s">
        <v>828</v>
      </c>
      <c r="CD1046" s="1936" t="s">
        <v>828</v>
      </c>
      <c r="CE1046" s="1936" t="s">
        <v>828</v>
      </c>
      <c r="CF1046" s="1936" t="s">
        <v>828</v>
      </c>
      <c r="CG1046" s="1936" t="s">
        <v>828</v>
      </c>
      <c r="CH1046" s="1936" t="s">
        <v>828</v>
      </c>
      <c r="CI1046" s="1936" t="s">
        <v>828</v>
      </c>
      <c r="CJ1046" s="1936" t="s">
        <v>828</v>
      </c>
      <c r="CK1046" s="729"/>
      <c r="CL1046" s="1936" t="s">
        <v>1162</v>
      </c>
      <c r="CM1046" s="1936">
        <v>40</v>
      </c>
      <c r="CN1046" s="1936">
        <v>9.8000000000000007</v>
      </c>
      <c r="CO1046" s="1936">
        <v>5</v>
      </c>
      <c r="CP1046" s="1936" t="s">
        <v>3038</v>
      </c>
      <c r="CQ1046" s="1936">
        <v>1</v>
      </c>
      <c r="CR1046" s="1936" t="s">
        <v>828</v>
      </c>
      <c r="CS1046" s="1936">
        <v>3.3</v>
      </c>
      <c r="CT1046" s="1936">
        <v>3.3</v>
      </c>
      <c r="CU1046" s="1937">
        <v>1.5</v>
      </c>
      <c r="CV1046" s="1936">
        <v>1.5</v>
      </c>
      <c r="CW1046" s="1936">
        <v>1</v>
      </c>
      <c r="CX1046" s="1936">
        <v>1.5</v>
      </c>
      <c r="CY1046" s="1936">
        <v>2</v>
      </c>
      <c r="CZ1046" s="1936">
        <v>1.5</v>
      </c>
      <c r="DA1046" s="1936">
        <v>1</v>
      </c>
      <c r="DB1046" s="1936">
        <v>1</v>
      </c>
      <c r="DC1046" s="1936">
        <v>0.9</v>
      </c>
      <c r="DD1046" s="1936">
        <v>0.9</v>
      </c>
      <c r="DE1046" s="1936">
        <v>0</v>
      </c>
      <c r="DF1046" s="1936" t="s">
        <v>828</v>
      </c>
      <c r="DG1046" s="1936" t="s">
        <v>828</v>
      </c>
      <c r="DH1046" s="1936" t="s">
        <v>828</v>
      </c>
      <c r="DI1046" s="1936">
        <v>0</v>
      </c>
      <c r="DJ1046" s="1936" t="s">
        <v>828</v>
      </c>
      <c r="DK1046" s="1936" t="s">
        <v>3040</v>
      </c>
      <c r="DL1046" s="1936">
        <v>0.8</v>
      </c>
      <c r="DM1046" s="1936">
        <v>0.8</v>
      </c>
      <c r="DN1046" s="1936">
        <v>0.8</v>
      </c>
      <c r="DO1046" s="1945" t="s">
        <v>8006</v>
      </c>
      <c r="DP1046" s="1936">
        <v>0.9</v>
      </c>
      <c r="DQ1046" s="1936" t="s">
        <v>919</v>
      </c>
      <c r="DR1046" s="1934">
        <v>0</v>
      </c>
      <c r="DS1046" s="2000">
        <v>0.4</v>
      </c>
      <c r="DT1046" s="1936" t="s">
        <v>828</v>
      </c>
      <c r="DU1046" s="1936" t="s">
        <v>828</v>
      </c>
      <c r="DV1046" s="1936" t="s">
        <v>828</v>
      </c>
      <c r="DW1046" s="1936" t="s">
        <v>828</v>
      </c>
      <c r="DX1046" s="1936" t="s">
        <v>828</v>
      </c>
      <c r="DY1046" s="1936"/>
      <c r="DZ1046" s="87"/>
      <c r="EA1046" s="2000">
        <v>0.4</v>
      </c>
      <c r="EB1046" s="2004">
        <f t="shared" si="16"/>
        <v>0.4</v>
      </c>
      <c r="EC1046" s="87"/>
      <c r="ED1046" s="87"/>
      <c r="EE1046" s="87"/>
      <c r="EF1046" s="87"/>
      <c r="EG1046" s="87"/>
      <c r="EH1046" s="87"/>
      <c r="EI1046" s="87"/>
      <c r="EJ1046" s="87"/>
      <c r="EK1046" s="87"/>
      <c r="EL1046" s="87"/>
      <c r="EM1046" s="87"/>
    </row>
    <row r="1047" spans="1:143">
      <c r="A1047" s="1930">
        <v>5753</v>
      </c>
      <c r="B1047" s="1934" t="s">
        <v>919</v>
      </c>
      <c r="C1047" s="1933" t="s">
        <v>828</v>
      </c>
      <c r="D1047" s="1935" t="s">
        <v>4633</v>
      </c>
      <c r="E1047" s="1934" t="s">
        <v>828</v>
      </c>
      <c r="F1047" s="1934" t="s">
        <v>828</v>
      </c>
      <c r="G1047" s="1934" t="s">
        <v>828</v>
      </c>
      <c r="H1047" s="1934" t="s">
        <v>828</v>
      </c>
      <c r="I1047" s="1934" t="s">
        <v>828</v>
      </c>
      <c r="J1047" s="1934" t="s">
        <v>828</v>
      </c>
      <c r="K1047" s="1934" t="s">
        <v>828</v>
      </c>
      <c r="L1047" s="1934" t="s">
        <v>828</v>
      </c>
      <c r="M1047" s="1934" t="s">
        <v>828</v>
      </c>
      <c r="N1047" s="1934" t="s">
        <v>828</v>
      </c>
      <c r="O1047" s="1934" t="s">
        <v>828</v>
      </c>
      <c r="P1047" s="1934" t="s">
        <v>828</v>
      </c>
      <c r="Q1047" s="1934" t="s">
        <v>828</v>
      </c>
      <c r="R1047" s="1934" t="s">
        <v>828</v>
      </c>
      <c r="S1047" s="1934" t="s">
        <v>828</v>
      </c>
      <c r="T1047" s="1934" t="s">
        <v>828</v>
      </c>
      <c r="U1047" s="1934" t="s">
        <v>828</v>
      </c>
      <c r="V1047" s="1934" t="s">
        <v>828</v>
      </c>
      <c r="W1047" s="1934" t="s">
        <v>828</v>
      </c>
      <c r="X1047" s="1934" t="s">
        <v>828</v>
      </c>
      <c r="Y1047" s="1934" t="s">
        <v>828</v>
      </c>
      <c r="Z1047" s="1934" t="s">
        <v>828</v>
      </c>
      <c r="AA1047" s="1934" t="s">
        <v>828</v>
      </c>
      <c r="AB1047" s="1934" t="s">
        <v>828</v>
      </c>
      <c r="AC1047" s="1934" t="s">
        <v>828</v>
      </c>
      <c r="AD1047" s="1934" t="s">
        <v>828</v>
      </c>
      <c r="AE1047" s="1934" t="s">
        <v>828</v>
      </c>
      <c r="AF1047" s="1934" t="s">
        <v>828</v>
      </c>
      <c r="AG1047" s="1934" t="s">
        <v>828</v>
      </c>
      <c r="AH1047" s="1934" t="s">
        <v>828</v>
      </c>
      <c r="AI1047" s="1934" t="s">
        <v>828</v>
      </c>
      <c r="AJ1047" s="1934" t="s">
        <v>828</v>
      </c>
      <c r="AK1047" s="1934" t="s">
        <v>828</v>
      </c>
      <c r="AL1047" s="1934" t="s">
        <v>828</v>
      </c>
      <c r="AM1047" s="1934" t="s">
        <v>828</v>
      </c>
      <c r="AN1047" s="1934" t="s">
        <v>828</v>
      </c>
      <c r="AO1047" s="1934" t="s">
        <v>828</v>
      </c>
      <c r="AP1047" s="1934" t="s">
        <v>9524</v>
      </c>
      <c r="AQ1047" s="1934" t="s">
        <v>7948</v>
      </c>
      <c r="AR1047" s="1934" t="s">
        <v>828</v>
      </c>
      <c r="AS1047" s="1934" t="s">
        <v>828</v>
      </c>
      <c r="AT1047" s="1934" t="s">
        <v>828</v>
      </c>
      <c r="AU1047" s="1934" t="s">
        <v>828</v>
      </c>
      <c r="AV1047" s="1934" t="s">
        <v>828</v>
      </c>
      <c r="AX1047" s="1934" t="s">
        <v>828</v>
      </c>
      <c r="AY1047" s="1933" t="s">
        <v>828</v>
      </c>
      <c r="AZ1047" s="1935" t="s">
        <v>828</v>
      </c>
      <c r="BA1047" s="1934" t="s">
        <v>828</v>
      </c>
      <c r="BB1047" s="1934" t="s">
        <v>828</v>
      </c>
      <c r="BC1047" s="1934" t="s">
        <v>828</v>
      </c>
      <c r="BD1047" s="1934" t="s">
        <v>828</v>
      </c>
      <c r="BE1047" s="1934" t="s">
        <v>828</v>
      </c>
      <c r="BF1047" s="1934" t="s">
        <v>828</v>
      </c>
      <c r="BG1047" s="1934" t="s">
        <v>828</v>
      </c>
      <c r="BH1047" s="1934" t="s">
        <v>828</v>
      </c>
      <c r="BI1047" s="1934" t="s">
        <v>828</v>
      </c>
      <c r="BJ1047" s="1934" t="s">
        <v>828</v>
      </c>
      <c r="BK1047" s="1934" t="s">
        <v>828</v>
      </c>
      <c r="BL1047" s="1934" t="s">
        <v>828</v>
      </c>
      <c r="BM1047" s="1934" t="s">
        <v>828</v>
      </c>
      <c r="BN1047" s="1934" t="s">
        <v>828</v>
      </c>
      <c r="BO1047" s="1934" t="s">
        <v>828</v>
      </c>
      <c r="BP1047" s="1934" t="s">
        <v>828</v>
      </c>
      <c r="BQ1047" s="1934" t="s">
        <v>828</v>
      </c>
      <c r="BR1047" s="1934" t="s">
        <v>828</v>
      </c>
      <c r="BS1047" s="1934" t="s">
        <v>828</v>
      </c>
      <c r="BT1047" s="1934" t="s">
        <v>828</v>
      </c>
      <c r="BU1047" s="1934" t="s">
        <v>828</v>
      </c>
      <c r="BV1047" s="1934" t="s">
        <v>828</v>
      </c>
      <c r="BW1047" s="1934" t="s">
        <v>828</v>
      </c>
      <c r="BX1047" s="1934" t="s">
        <v>828</v>
      </c>
      <c r="BY1047" s="1934" t="s">
        <v>828</v>
      </c>
      <c r="BZ1047" s="1934" t="s">
        <v>828</v>
      </c>
      <c r="CA1047" s="1934" t="s">
        <v>828</v>
      </c>
      <c r="CB1047" s="1934" t="s">
        <v>828</v>
      </c>
      <c r="CC1047" s="1934" t="s">
        <v>828</v>
      </c>
      <c r="CD1047" s="1934" t="s">
        <v>828</v>
      </c>
      <c r="CE1047" s="1934" t="s">
        <v>828</v>
      </c>
      <c r="CF1047" s="1934" t="s">
        <v>828</v>
      </c>
      <c r="CG1047" s="1934" t="s">
        <v>828</v>
      </c>
      <c r="CH1047" s="1934" t="s">
        <v>828</v>
      </c>
      <c r="CI1047" s="1934" t="s">
        <v>828</v>
      </c>
      <c r="CJ1047" s="1934" t="s">
        <v>828</v>
      </c>
      <c r="CK1047" s="729"/>
      <c r="CL1047" s="1934" t="s">
        <v>828</v>
      </c>
      <c r="CM1047" s="1934" t="s">
        <v>828</v>
      </c>
      <c r="CN1047" s="1934" t="s">
        <v>828</v>
      </c>
      <c r="CO1047" s="1934" t="s">
        <v>828</v>
      </c>
      <c r="CP1047" s="1934" t="s">
        <v>828</v>
      </c>
      <c r="CQ1047" s="1934" t="s">
        <v>828</v>
      </c>
      <c r="CR1047" s="1934" t="s">
        <v>828</v>
      </c>
      <c r="CS1047" s="1934" t="s">
        <v>828</v>
      </c>
      <c r="CT1047" s="1933" t="s">
        <v>828</v>
      </c>
      <c r="CU1047" s="1935" t="s">
        <v>828</v>
      </c>
      <c r="CV1047" s="1934" t="s">
        <v>828</v>
      </c>
      <c r="CW1047" s="1934" t="s">
        <v>828</v>
      </c>
      <c r="CX1047" s="1934" t="s">
        <v>828</v>
      </c>
      <c r="CY1047" s="1934" t="s">
        <v>828</v>
      </c>
      <c r="CZ1047" s="1934" t="s">
        <v>828</v>
      </c>
      <c r="DA1047" s="1934" t="s">
        <v>828</v>
      </c>
      <c r="DB1047" s="1934" t="s">
        <v>828</v>
      </c>
      <c r="DC1047" s="1934" t="s">
        <v>828</v>
      </c>
      <c r="DD1047" s="1934" t="s">
        <v>828</v>
      </c>
      <c r="DE1047" s="1934" t="s">
        <v>828</v>
      </c>
      <c r="DF1047" s="1934" t="s">
        <v>828</v>
      </c>
      <c r="DG1047" s="1934" t="s">
        <v>828</v>
      </c>
      <c r="DH1047" s="1934" t="s">
        <v>828</v>
      </c>
      <c r="DI1047" s="1934" t="s">
        <v>828</v>
      </c>
      <c r="DJ1047" s="1934" t="s">
        <v>828</v>
      </c>
      <c r="DK1047" s="1934" t="s">
        <v>828</v>
      </c>
      <c r="DL1047" s="1934">
        <v>0</v>
      </c>
      <c r="DM1047" s="1934">
        <v>0</v>
      </c>
      <c r="DN1047" s="1934">
        <v>0</v>
      </c>
      <c r="DO1047" s="1934" t="s">
        <v>828</v>
      </c>
      <c r="DP1047" s="1934" t="s">
        <v>828</v>
      </c>
      <c r="DQ1047" s="1934" t="s">
        <v>828</v>
      </c>
      <c r="DR1047" s="1934">
        <v>0</v>
      </c>
      <c r="DS1047" s="1934">
        <v>0</v>
      </c>
      <c r="DT1047" s="1934" t="s">
        <v>828</v>
      </c>
      <c r="DU1047" s="1934" t="s">
        <v>828</v>
      </c>
      <c r="DV1047" s="1934" t="s">
        <v>828</v>
      </c>
      <c r="DW1047" s="1934" t="s">
        <v>828</v>
      </c>
      <c r="DX1047" s="1934" t="s">
        <v>828</v>
      </c>
      <c r="DY1047" s="1934"/>
      <c r="DZ1047" s="87"/>
      <c r="EA1047" s="1934">
        <v>0</v>
      </c>
      <c r="EB1047" s="2004">
        <f t="shared" si="16"/>
        <v>0</v>
      </c>
      <c r="EC1047" s="87"/>
      <c r="ED1047" s="87"/>
      <c r="EE1047" s="87"/>
      <c r="EF1047" s="87"/>
      <c r="EG1047" s="87"/>
      <c r="EH1047" s="87"/>
      <c r="EI1047" s="87"/>
      <c r="EJ1047" s="87"/>
      <c r="EK1047" s="87"/>
      <c r="EL1047" s="87"/>
      <c r="EM1047" s="87"/>
    </row>
    <row r="1048" spans="1:143">
      <c r="A1048" s="1932">
        <v>5754</v>
      </c>
      <c r="B1048" s="1936" t="s">
        <v>828</v>
      </c>
      <c r="C1048" s="1936" t="s">
        <v>828</v>
      </c>
      <c r="D1048" s="1937">
        <v>44064</v>
      </c>
      <c r="E1048" s="1936" t="s">
        <v>1044</v>
      </c>
      <c r="F1048" s="1936" t="s">
        <v>828</v>
      </c>
      <c r="G1048" s="1936" t="s">
        <v>828</v>
      </c>
      <c r="H1048" s="1936" t="s">
        <v>828</v>
      </c>
      <c r="I1048" s="1936" t="s">
        <v>828</v>
      </c>
      <c r="J1048" s="1936">
        <v>8001079</v>
      </c>
      <c r="K1048" s="1936">
        <v>8000225</v>
      </c>
      <c r="L1048" s="1936">
        <v>8000226</v>
      </c>
      <c r="M1048" s="1936" t="s">
        <v>831</v>
      </c>
      <c r="N1048" s="1936" t="s">
        <v>920</v>
      </c>
      <c r="O1048" s="1936">
        <v>8000227</v>
      </c>
      <c r="P1048" s="1936" t="s">
        <v>828</v>
      </c>
      <c r="Q1048" s="1936">
        <v>8000212</v>
      </c>
      <c r="R1048" s="1936">
        <v>9001047</v>
      </c>
      <c r="S1048" s="1936">
        <v>8000474</v>
      </c>
      <c r="T1048" s="1936">
        <v>8000475</v>
      </c>
      <c r="U1048" s="1936">
        <v>8000476</v>
      </c>
      <c r="V1048" s="1936">
        <v>8000185</v>
      </c>
      <c r="W1048" s="1936">
        <v>8000186</v>
      </c>
      <c r="X1048" s="1936">
        <v>8000187</v>
      </c>
      <c r="Y1048" s="1936">
        <v>8000477</v>
      </c>
      <c r="Z1048" s="1936">
        <v>8000183</v>
      </c>
      <c r="AA1048" s="1936">
        <v>8000478</v>
      </c>
      <c r="AB1048" s="1936">
        <v>8000473</v>
      </c>
      <c r="AC1048" s="1936">
        <v>0</v>
      </c>
      <c r="AD1048" s="1936" t="s">
        <v>828</v>
      </c>
      <c r="AE1048" s="1936">
        <v>8000480</v>
      </c>
      <c r="AF1048" s="1936">
        <v>8000481</v>
      </c>
      <c r="AG1048" s="1936">
        <v>8000162</v>
      </c>
      <c r="AH1048" s="1936">
        <v>0</v>
      </c>
      <c r="AI1048" s="1936" t="s">
        <v>919</v>
      </c>
      <c r="AJ1048" s="1936">
        <v>3</v>
      </c>
      <c r="AK1048" s="1936">
        <v>4</v>
      </c>
      <c r="AL1048" s="1936">
        <v>5</v>
      </c>
      <c r="AM1048" s="1945" t="s">
        <v>8004</v>
      </c>
      <c r="AN1048" s="1936">
        <v>8000664</v>
      </c>
      <c r="AO1048" s="1936" t="s">
        <v>5924</v>
      </c>
      <c r="AP1048" s="1934" t="s">
        <v>9524</v>
      </c>
      <c r="AQ1048" s="1936" t="s">
        <v>7948</v>
      </c>
      <c r="AR1048" s="1936">
        <v>0</v>
      </c>
      <c r="AS1048" s="1936">
        <v>0</v>
      </c>
      <c r="AT1048" s="1936">
        <v>0</v>
      </c>
      <c r="AU1048" s="1936">
        <v>0</v>
      </c>
      <c r="AV1048" s="1936">
        <v>0</v>
      </c>
      <c r="AX1048" s="1936" t="s">
        <v>1162</v>
      </c>
      <c r="AY1048" s="1936">
        <v>0</v>
      </c>
      <c r="AZ1048" s="1937">
        <v>0</v>
      </c>
      <c r="BA1048" s="1936" t="s">
        <v>828</v>
      </c>
      <c r="BB1048" s="1936" t="s">
        <v>828</v>
      </c>
      <c r="BC1048" s="1936" t="s">
        <v>828</v>
      </c>
      <c r="BD1048" s="1936" t="s">
        <v>828</v>
      </c>
      <c r="BE1048" s="1936" t="s">
        <v>828</v>
      </c>
      <c r="BF1048" s="1936" t="s">
        <v>828</v>
      </c>
      <c r="BG1048" s="1936" t="s">
        <v>828</v>
      </c>
      <c r="BH1048" s="1936" t="s">
        <v>828</v>
      </c>
      <c r="BI1048" s="1936" t="s">
        <v>828</v>
      </c>
      <c r="BJ1048" s="1936" t="s">
        <v>828</v>
      </c>
      <c r="BK1048" s="1936" t="s">
        <v>828</v>
      </c>
      <c r="BL1048" s="1936" t="s">
        <v>828</v>
      </c>
      <c r="BM1048" s="1936" t="s">
        <v>828</v>
      </c>
      <c r="BN1048" s="1936" t="s">
        <v>828</v>
      </c>
      <c r="BO1048" s="1936" t="s">
        <v>828</v>
      </c>
      <c r="BP1048" s="1936" t="s">
        <v>2960</v>
      </c>
      <c r="BQ1048" s="1936" t="s">
        <v>828</v>
      </c>
      <c r="BR1048" s="1936" t="s">
        <v>828</v>
      </c>
      <c r="BS1048" s="1936">
        <v>5</v>
      </c>
      <c r="BT1048" s="1936">
        <v>1</v>
      </c>
      <c r="BU1048" s="1936">
        <v>1</v>
      </c>
      <c r="BV1048" s="1936" t="s">
        <v>828</v>
      </c>
      <c r="BW1048" s="1936" t="s">
        <v>828</v>
      </c>
      <c r="BX1048" s="1936" t="s">
        <v>828</v>
      </c>
      <c r="BY1048" s="1936" t="s">
        <v>828</v>
      </c>
      <c r="BZ1048" s="1936" t="s">
        <v>828</v>
      </c>
      <c r="CA1048" s="1936" t="s">
        <v>828</v>
      </c>
      <c r="CB1048" s="1936" t="s">
        <v>2960</v>
      </c>
      <c r="CC1048" s="1936" t="s">
        <v>828</v>
      </c>
      <c r="CD1048" s="1936" t="s">
        <v>828</v>
      </c>
      <c r="CE1048" s="1936" t="s">
        <v>828</v>
      </c>
      <c r="CF1048" s="1936" t="s">
        <v>828</v>
      </c>
      <c r="CG1048" s="1936" t="s">
        <v>828</v>
      </c>
      <c r="CH1048" s="1936" t="s">
        <v>828</v>
      </c>
      <c r="CI1048" s="1936" t="s">
        <v>828</v>
      </c>
      <c r="CJ1048" s="1936" t="s">
        <v>828</v>
      </c>
      <c r="CK1048" s="729"/>
      <c r="CL1048" s="1936" t="s">
        <v>1162</v>
      </c>
      <c r="CM1048" s="1936">
        <v>40</v>
      </c>
      <c r="CN1048" s="1936">
        <v>9.8000000000000007</v>
      </c>
      <c r="CO1048" s="1936">
        <v>5</v>
      </c>
      <c r="CP1048" s="1936" t="s">
        <v>3038</v>
      </c>
      <c r="CQ1048" s="1936">
        <v>1</v>
      </c>
      <c r="CR1048" s="1936" t="s">
        <v>828</v>
      </c>
      <c r="CS1048" s="1936">
        <v>3.3</v>
      </c>
      <c r="CT1048" s="1936">
        <v>3.3</v>
      </c>
      <c r="CU1048" s="1937">
        <v>1.5</v>
      </c>
      <c r="CV1048" s="1936">
        <v>1.5</v>
      </c>
      <c r="CW1048" s="1936">
        <v>1</v>
      </c>
      <c r="CX1048" s="1936">
        <v>1.5</v>
      </c>
      <c r="CY1048" s="1936">
        <v>2</v>
      </c>
      <c r="CZ1048" s="1936">
        <v>1.5</v>
      </c>
      <c r="DA1048" s="1936">
        <v>1</v>
      </c>
      <c r="DB1048" s="1936">
        <v>1</v>
      </c>
      <c r="DC1048" s="1936">
        <v>0.9</v>
      </c>
      <c r="DD1048" s="1936">
        <v>0.9</v>
      </c>
      <c r="DE1048" s="1936">
        <v>0</v>
      </c>
      <c r="DF1048" s="1936" t="s">
        <v>828</v>
      </c>
      <c r="DG1048" s="1936" t="s">
        <v>828</v>
      </c>
      <c r="DH1048" s="1936" t="s">
        <v>828</v>
      </c>
      <c r="DI1048" s="1936">
        <v>0</v>
      </c>
      <c r="DJ1048" s="1936" t="s">
        <v>828</v>
      </c>
      <c r="DK1048" s="1936" t="s">
        <v>3040</v>
      </c>
      <c r="DL1048" s="1936">
        <v>0.8</v>
      </c>
      <c r="DM1048" s="1936">
        <v>0.8</v>
      </c>
      <c r="DN1048" s="1936">
        <v>0.8</v>
      </c>
      <c r="DO1048" s="1945" t="s">
        <v>8006</v>
      </c>
      <c r="DP1048" s="1936">
        <v>0.9</v>
      </c>
      <c r="DQ1048" s="1936" t="s">
        <v>919</v>
      </c>
      <c r="DR1048" s="1934">
        <v>0</v>
      </c>
      <c r="DS1048" s="2000">
        <v>0.4</v>
      </c>
      <c r="DT1048" s="1936" t="s">
        <v>828</v>
      </c>
      <c r="DU1048" s="1936" t="s">
        <v>828</v>
      </c>
      <c r="DV1048" s="1936" t="s">
        <v>828</v>
      </c>
      <c r="DW1048" s="1936" t="s">
        <v>828</v>
      </c>
      <c r="DX1048" s="1936" t="s">
        <v>828</v>
      </c>
      <c r="DY1048" s="1936"/>
      <c r="DZ1048" s="87"/>
      <c r="EA1048" s="2000">
        <v>0.4</v>
      </c>
      <c r="EB1048" s="2004">
        <f t="shared" si="16"/>
        <v>0.4</v>
      </c>
      <c r="EC1048" s="87"/>
      <c r="ED1048" s="87"/>
      <c r="EE1048" s="87"/>
      <c r="EF1048" s="87"/>
      <c r="EG1048" s="87"/>
      <c r="EH1048" s="87"/>
      <c r="EI1048" s="87"/>
      <c r="EJ1048" s="87"/>
      <c r="EK1048" s="87"/>
      <c r="EL1048" s="87"/>
      <c r="EM1048" s="87"/>
    </row>
    <row r="1049" spans="1:143">
      <c r="A1049" s="1933">
        <v>5755</v>
      </c>
      <c r="B1049" s="1936" t="s">
        <v>828</v>
      </c>
      <c r="C1049" s="1936" t="s">
        <v>828</v>
      </c>
      <c r="D1049" s="1937">
        <v>150336</v>
      </c>
      <c r="E1049" s="1936" t="s">
        <v>1044</v>
      </c>
      <c r="F1049" s="1936">
        <v>72576</v>
      </c>
      <c r="G1049" s="1936" t="s">
        <v>926</v>
      </c>
      <c r="H1049" s="1936">
        <v>72576</v>
      </c>
      <c r="I1049" s="1936" t="s">
        <v>926</v>
      </c>
      <c r="J1049" s="1936">
        <v>8001080</v>
      </c>
      <c r="K1049" s="1936">
        <v>8000225</v>
      </c>
      <c r="L1049" s="1936">
        <v>8000226</v>
      </c>
      <c r="M1049" s="1936" t="s">
        <v>831</v>
      </c>
      <c r="N1049" s="1936" t="s">
        <v>920</v>
      </c>
      <c r="O1049" s="1936">
        <v>8000227</v>
      </c>
      <c r="P1049" s="1936" t="s">
        <v>828</v>
      </c>
      <c r="Q1049" s="1936">
        <v>8000212</v>
      </c>
      <c r="R1049" s="1936">
        <v>9001047</v>
      </c>
      <c r="S1049" s="1936">
        <v>8000474</v>
      </c>
      <c r="T1049" s="1936">
        <v>8000475</v>
      </c>
      <c r="U1049" s="1936">
        <v>8000476</v>
      </c>
      <c r="V1049" s="1936">
        <v>8000185</v>
      </c>
      <c r="W1049" s="1936">
        <v>8000186</v>
      </c>
      <c r="X1049" s="1936">
        <v>8000187</v>
      </c>
      <c r="Y1049" s="1936">
        <v>8000477</v>
      </c>
      <c r="Z1049" s="1936">
        <v>8000183</v>
      </c>
      <c r="AA1049" s="1936">
        <v>8000478</v>
      </c>
      <c r="AB1049" s="1936">
        <v>8000473</v>
      </c>
      <c r="AC1049" s="1936">
        <v>0</v>
      </c>
      <c r="AD1049" s="1936" t="s">
        <v>828</v>
      </c>
      <c r="AE1049" s="1936">
        <v>8000480</v>
      </c>
      <c r="AF1049" s="1936">
        <v>8000481</v>
      </c>
      <c r="AG1049" s="1936">
        <v>8000162</v>
      </c>
      <c r="AH1049" s="1936">
        <v>0</v>
      </c>
      <c r="AI1049" s="1936" t="s">
        <v>919</v>
      </c>
      <c r="AJ1049" s="1936">
        <v>3</v>
      </c>
      <c r="AK1049" s="1936">
        <v>4</v>
      </c>
      <c r="AL1049" s="1936">
        <v>5</v>
      </c>
      <c r="AM1049" s="1945" t="s">
        <v>8005</v>
      </c>
      <c r="AN1049" s="1936">
        <v>8000664</v>
      </c>
      <c r="AO1049" s="1936" t="s">
        <v>5924</v>
      </c>
      <c r="AP1049" s="1934" t="s">
        <v>9524</v>
      </c>
      <c r="AQ1049" s="1936" t="s">
        <v>7948</v>
      </c>
      <c r="AR1049" s="1936">
        <v>0</v>
      </c>
      <c r="AS1049" s="1936">
        <v>0</v>
      </c>
      <c r="AT1049" s="1936">
        <v>0</v>
      </c>
      <c r="AU1049" s="1936">
        <v>0</v>
      </c>
      <c r="AV1049" s="1936">
        <v>0</v>
      </c>
      <c r="AX1049" s="1936" t="s">
        <v>1162</v>
      </c>
      <c r="AY1049" s="1936">
        <v>0</v>
      </c>
      <c r="AZ1049" s="1937">
        <v>0</v>
      </c>
      <c r="BA1049" s="1936" t="s">
        <v>828</v>
      </c>
      <c r="BB1049" s="1936" t="s">
        <v>828</v>
      </c>
      <c r="BC1049" s="1936" t="s">
        <v>828</v>
      </c>
      <c r="BD1049" s="1936" t="s">
        <v>828</v>
      </c>
      <c r="BE1049" s="1936" t="s">
        <v>828</v>
      </c>
      <c r="BF1049" s="1936" t="s">
        <v>828</v>
      </c>
      <c r="BG1049" s="1936" t="s">
        <v>828</v>
      </c>
      <c r="BH1049" s="1936" t="s">
        <v>828</v>
      </c>
      <c r="BI1049" s="1936" t="s">
        <v>828</v>
      </c>
      <c r="BJ1049" s="1936" t="s">
        <v>828</v>
      </c>
      <c r="BK1049" s="1936" t="s">
        <v>828</v>
      </c>
      <c r="BL1049" s="1936" t="s">
        <v>828</v>
      </c>
      <c r="BM1049" s="1936" t="s">
        <v>828</v>
      </c>
      <c r="BN1049" s="1936" t="s">
        <v>828</v>
      </c>
      <c r="BO1049" s="1936" t="s">
        <v>828</v>
      </c>
      <c r="BP1049" s="1936" t="s">
        <v>2960</v>
      </c>
      <c r="BQ1049" s="1936" t="s">
        <v>828</v>
      </c>
      <c r="BR1049" s="1936" t="s">
        <v>828</v>
      </c>
      <c r="BS1049" s="1936" t="s">
        <v>926</v>
      </c>
      <c r="BT1049" s="1936" t="s">
        <v>919</v>
      </c>
      <c r="BU1049" s="1936" t="s">
        <v>919</v>
      </c>
      <c r="BV1049" s="1936" t="s">
        <v>828</v>
      </c>
      <c r="BW1049" s="1936" t="s">
        <v>828</v>
      </c>
      <c r="BX1049" s="1936" t="s">
        <v>828</v>
      </c>
      <c r="BY1049" s="1936" t="s">
        <v>828</v>
      </c>
      <c r="BZ1049" s="1936" t="s">
        <v>828</v>
      </c>
      <c r="CA1049" s="1936" t="s">
        <v>828</v>
      </c>
      <c r="CB1049" s="1936" t="s">
        <v>2960</v>
      </c>
      <c r="CC1049" s="1936" t="s">
        <v>828</v>
      </c>
      <c r="CD1049" s="1936" t="s">
        <v>828</v>
      </c>
      <c r="CE1049" s="1936" t="s">
        <v>828</v>
      </c>
      <c r="CF1049" s="1936" t="s">
        <v>828</v>
      </c>
      <c r="CG1049" s="1936" t="s">
        <v>828</v>
      </c>
      <c r="CH1049" s="1936" t="s">
        <v>828</v>
      </c>
      <c r="CI1049" s="1936" t="s">
        <v>828</v>
      </c>
      <c r="CJ1049" s="1936" t="s">
        <v>828</v>
      </c>
      <c r="CK1049" s="729"/>
      <c r="CL1049" s="1936" t="s">
        <v>1162</v>
      </c>
      <c r="CM1049" s="1936">
        <v>40</v>
      </c>
      <c r="CN1049" s="1936">
        <v>9.8000000000000007</v>
      </c>
      <c r="CO1049" s="1936">
        <v>5</v>
      </c>
      <c r="CP1049" s="1936" t="s">
        <v>3038</v>
      </c>
      <c r="CQ1049" s="1936">
        <v>1</v>
      </c>
      <c r="CR1049" s="1936" t="s">
        <v>828</v>
      </c>
      <c r="CS1049" s="1936">
        <v>3.3</v>
      </c>
      <c r="CT1049" s="1936">
        <v>3.3</v>
      </c>
      <c r="CU1049" s="1937">
        <v>1.5</v>
      </c>
      <c r="CV1049" s="1936">
        <v>1.5</v>
      </c>
      <c r="CW1049" s="1936">
        <v>1</v>
      </c>
      <c r="CX1049" s="1936">
        <v>1.5</v>
      </c>
      <c r="CY1049" s="1936">
        <v>2</v>
      </c>
      <c r="CZ1049" s="1936">
        <v>1.5</v>
      </c>
      <c r="DA1049" s="1936">
        <v>1</v>
      </c>
      <c r="DB1049" s="1936">
        <v>1</v>
      </c>
      <c r="DC1049" s="1936">
        <v>0.9</v>
      </c>
      <c r="DD1049" s="1936">
        <v>0.9</v>
      </c>
      <c r="DE1049" s="1936">
        <v>0</v>
      </c>
      <c r="DF1049" s="1936" t="s">
        <v>828</v>
      </c>
      <c r="DG1049" s="1936" t="s">
        <v>828</v>
      </c>
      <c r="DH1049" s="1936" t="s">
        <v>828</v>
      </c>
      <c r="DI1049" s="1936">
        <v>0</v>
      </c>
      <c r="DJ1049" s="1936" t="s">
        <v>828</v>
      </c>
      <c r="DK1049" s="1936" t="s">
        <v>3040</v>
      </c>
      <c r="DL1049" s="1936">
        <v>0.8</v>
      </c>
      <c r="DM1049" s="1936">
        <v>0.8</v>
      </c>
      <c r="DN1049" s="1936">
        <v>0.8</v>
      </c>
      <c r="DO1049" s="1945" t="s">
        <v>8006</v>
      </c>
      <c r="DP1049" s="1936">
        <v>0.9</v>
      </c>
      <c r="DQ1049" s="1936" t="s">
        <v>919</v>
      </c>
      <c r="DR1049" s="1934">
        <v>0</v>
      </c>
      <c r="DS1049" s="2000">
        <v>0.4</v>
      </c>
      <c r="DT1049" s="1936" t="s">
        <v>828</v>
      </c>
      <c r="DU1049" s="1936" t="s">
        <v>828</v>
      </c>
      <c r="DV1049" s="1936" t="s">
        <v>828</v>
      </c>
      <c r="DW1049" s="1936" t="s">
        <v>828</v>
      </c>
      <c r="DX1049" s="1936" t="s">
        <v>828</v>
      </c>
      <c r="DY1049" s="1936"/>
      <c r="DZ1049" s="87"/>
      <c r="EA1049" s="2000">
        <v>0.4</v>
      </c>
      <c r="EB1049" s="2004">
        <f t="shared" si="16"/>
        <v>0.4</v>
      </c>
      <c r="EC1049" s="87"/>
      <c r="ED1049" s="87"/>
      <c r="EE1049" s="87"/>
      <c r="EF1049" s="87"/>
      <c r="EG1049" s="87"/>
      <c r="EH1049" s="87"/>
      <c r="EI1049" s="87"/>
      <c r="EJ1049" s="87"/>
      <c r="EK1049" s="87"/>
      <c r="EL1049" s="87"/>
      <c r="EM1049" s="87"/>
    </row>
    <row r="1050" spans="1:143">
      <c r="A1050" s="2029">
        <v>5756</v>
      </c>
      <c r="B1050" s="2026" t="s">
        <v>919</v>
      </c>
      <c r="C1050" s="2025" t="s">
        <v>828</v>
      </c>
      <c r="D1050" s="2026" t="s">
        <v>4633</v>
      </c>
      <c r="E1050" s="2026" t="s">
        <v>828</v>
      </c>
      <c r="F1050" s="2026" t="s">
        <v>828</v>
      </c>
      <c r="G1050" s="2026" t="s">
        <v>828</v>
      </c>
      <c r="H1050" s="2026" t="s">
        <v>828</v>
      </c>
      <c r="I1050" s="2026" t="s">
        <v>828</v>
      </c>
      <c r="J1050" s="2026" t="s">
        <v>828</v>
      </c>
      <c r="K1050" s="2026" t="s">
        <v>828</v>
      </c>
      <c r="L1050" s="2026" t="s">
        <v>828</v>
      </c>
      <c r="M1050" s="2026" t="s">
        <v>828</v>
      </c>
      <c r="N1050" s="2026" t="s">
        <v>828</v>
      </c>
      <c r="O1050" s="2026" t="s">
        <v>828</v>
      </c>
      <c r="P1050" s="2026" t="s">
        <v>828</v>
      </c>
      <c r="Q1050" s="2026" t="s">
        <v>828</v>
      </c>
      <c r="R1050" s="2026" t="s">
        <v>828</v>
      </c>
      <c r="S1050" s="2026" t="s">
        <v>828</v>
      </c>
      <c r="T1050" s="2026" t="s">
        <v>828</v>
      </c>
      <c r="U1050" s="2026" t="s">
        <v>828</v>
      </c>
      <c r="V1050" s="2026" t="s">
        <v>828</v>
      </c>
      <c r="W1050" s="2026" t="s">
        <v>828</v>
      </c>
      <c r="X1050" s="2026" t="s">
        <v>828</v>
      </c>
      <c r="Y1050" s="2026" t="s">
        <v>828</v>
      </c>
      <c r="Z1050" s="2026" t="s">
        <v>828</v>
      </c>
      <c r="AA1050" s="2026" t="s">
        <v>828</v>
      </c>
      <c r="AB1050" s="2026" t="s">
        <v>828</v>
      </c>
      <c r="AC1050" s="2026" t="s">
        <v>828</v>
      </c>
      <c r="AD1050" s="2026" t="s">
        <v>828</v>
      </c>
      <c r="AE1050" s="2026" t="s">
        <v>828</v>
      </c>
      <c r="AF1050" s="2026" t="s">
        <v>828</v>
      </c>
      <c r="AG1050" s="2026" t="s">
        <v>828</v>
      </c>
      <c r="AH1050" s="2026" t="s">
        <v>828</v>
      </c>
      <c r="AI1050" s="2026" t="s">
        <v>828</v>
      </c>
      <c r="AJ1050" s="2026" t="s">
        <v>828</v>
      </c>
      <c r="AK1050" s="2026" t="s">
        <v>828</v>
      </c>
      <c r="AL1050" s="2026" t="s">
        <v>828</v>
      </c>
      <c r="AM1050" s="2026" t="s">
        <v>828</v>
      </c>
      <c r="AN1050" s="2026" t="s">
        <v>828</v>
      </c>
      <c r="AO1050" s="2026" t="s">
        <v>828</v>
      </c>
      <c r="AP1050" s="1934" t="s">
        <v>9524</v>
      </c>
      <c r="AQ1050" s="2026" t="s">
        <v>7948</v>
      </c>
      <c r="AR1050" s="2026" t="s">
        <v>828</v>
      </c>
      <c r="AS1050" s="2026" t="s">
        <v>828</v>
      </c>
      <c r="AT1050" s="2026" t="s">
        <v>828</v>
      </c>
      <c r="AU1050" s="2026" t="s">
        <v>828</v>
      </c>
      <c r="AV1050" s="2026" t="s">
        <v>828</v>
      </c>
      <c r="AW1050" s="2026"/>
      <c r="AX1050" s="2026" t="s">
        <v>828</v>
      </c>
      <c r="AY1050" s="2025" t="s">
        <v>828</v>
      </c>
      <c r="AZ1050" s="2026" t="s">
        <v>828</v>
      </c>
      <c r="BA1050" s="2026" t="s">
        <v>828</v>
      </c>
      <c r="BB1050" s="2026" t="s">
        <v>828</v>
      </c>
      <c r="BC1050" s="2026" t="s">
        <v>828</v>
      </c>
      <c r="BD1050" s="2026" t="s">
        <v>828</v>
      </c>
      <c r="BE1050" s="2026" t="s">
        <v>828</v>
      </c>
      <c r="BF1050" s="2026" t="s">
        <v>828</v>
      </c>
      <c r="BG1050" s="2026" t="s">
        <v>828</v>
      </c>
      <c r="BH1050" s="2026" t="s">
        <v>828</v>
      </c>
      <c r="BI1050" s="2026" t="s">
        <v>828</v>
      </c>
      <c r="BJ1050" s="2026" t="s">
        <v>828</v>
      </c>
      <c r="BK1050" s="2026" t="s">
        <v>828</v>
      </c>
      <c r="BL1050" s="2026" t="s">
        <v>828</v>
      </c>
      <c r="BM1050" s="2026" t="s">
        <v>828</v>
      </c>
      <c r="BN1050" s="2026" t="s">
        <v>828</v>
      </c>
      <c r="BO1050" s="2026" t="s">
        <v>828</v>
      </c>
      <c r="BP1050" s="2026" t="s">
        <v>828</v>
      </c>
      <c r="BQ1050" s="2026" t="s">
        <v>828</v>
      </c>
      <c r="BR1050" s="2026" t="s">
        <v>828</v>
      </c>
      <c r="BS1050" s="2026" t="s">
        <v>828</v>
      </c>
      <c r="BT1050" s="2026" t="s">
        <v>828</v>
      </c>
      <c r="BU1050" s="2026" t="s">
        <v>828</v>
      </c>
      <c r="BV1050" s="2026" t="s">
        <v>828</v>
      </c>
      <c r="BW1050" s="2026" t="s">
        <v>828</v>
      </c>
      <c r="BX1050" s="2026" t="s">
        <v>828</v>
      </c>
      <c r="BY1050" s="2026" t="s">
        <v>828</v>
      </c>
      <c r="BZ1050" s="2026" t="s">
        <v>828</v>
      </c>
      <c r="CA1050" s="2026" t="s">
        <v>828</v>
      </c>
      <c r="CB1050" s="2026" t="s">
        <v>828</v>
      </c>
      <c r="CC1050" s="2026" t="s">
        <v>828</v>
      </c>
      <c r="CD1050" s="2026" t="s">
        <v>828</v>
      </c>
      <c r="CE1050" s="2026" t="s">
        <v>828</v>
      </c>
      <c r="CF1050" s="2026" t="s">
        <v>828</v>
      </c>
      <c r="CG1050" s="2026" t="s">
        <v>828</v>
      </c>
      <c r="CH1050" s="2026" t="s">
        <v>828</v>
      </c>
      <c r="CI1050" s="2026" t="s">
        <v>828</v>
      </c>
      <c r="CJ1050" s="2026" t="s">
        <v>828</v>
      </c>
      <c r="CK1050" s="2026"/>
      <c r="CL1050" s="2026" t="s">
        <v>828</v>
      </c>
      <c r="CM1050" s="2026" t="s">
        <v>828</v>
      </c>
      <c r="CN1050" s="2026" t="s">
        <v>828</v>
      </c>
      <c r="CO1050" s="2026" t="s">
        <v>828</v>
      </c>
      <c r="CP1050" s="2026" t="s">
        <v>828</v>
      </c>
      <c r="CQ1050" s="2026" t="s">
        <v>828</v>
      </c>
      <c r="CR1050" s="2026" t="s">
        <v>828</v>
      </c>
      <c r="CS1050" s="2026" t="s">
        <v>828</v>
      </c>
      <c r="CT1050" s="2025" t="s">
        <v>828</v>
      </c>
      <c r="CU1050" s="2026" t="s">
        <v>828</v>
      </c>
      <c r="CV1050" s="2026" t="s">
        <v>828</v>
      </c>
      <c r="CW1050" s="2026" t="s">
        <v>828</v>
      </c>
      <c r="CX1050" s="2026" t="s">
        <v>828</v>
      </c>
      <c r="CY1050" s="2026" t="s">
        <v>828</v>
      </c>
      <c r="CZ1050" s="2026" t="s">
        <v>828</v>
      </c>
      <c r="DA1050" s="2026" t="s">
        <v>828</v>
      </c>
      <c r="DB1050" s="2026" t="s">
        <v>828</v>
      </c>
      <c r="DC1050" s="2026" t="s">
        <v>828</v>
      </c>
      <c r="DD1050" s="2026" t="s">
        <v>828</v>
      </c>
      <c r="DE1050" s="2026" t="s">
        <v>828</v>
      </c>
      <c r="DF1050" s="2026" t="s">
        <v>828</v>
      </c>
      <c r="DG1050" s="2026" t="s">
        <v>828</v>
      </c>
      <c r="DH1050" s="2026" t="s">
        <v>828</v>
      </c>
      <c r="DI1050" s="2026" t="s">
        <v>828</v>
      </c>
      <c r="DJ1050" s="2026" t="s">
        <v>828</v>
      </c>
      <c r="DK1050" s="2026" t="s">
        <v>828</v>
      </c>
      <c r="DL1050" s="2026">
        <v>0</v>
      </c>
      <c r="DM1050" s="2026">
        <v>0</v>
      </c>
      <c r="DN1050" s="2026">
        <v>0</v>
      </c>
      <c r="DO1050" s="2026" t="s">
        <v>828</v>
      </c>
      <c r="DP1050" s="2026" t="s">
        <v>828</v>
      </c>
      <c r="DQ1050" s="2026" t="s">
        <v>828</v>
      </c>
      <c r="DR1050" s="1934">
        <v>0</v>
      </c>
      <c r="DS1050" s="2026">
        <v>0</v>
      </c>
      <c r="DT1050" s="2026" t="s">
        <v>828</v>
      </c>
      <c r="DU1050" s="2026" t="s">
        <v>828</v>
      </c>
      <c r="DV1050" s="2026" t="s">
        <v>828</v>
      </c>
      <c r="DW1050" s="2026" t="s">
        <v>828</v>
      </c>
      <c r="DX1050" s="2026" t="s">
        <v>828</v>
      </c>
      <c r="DY1050" s="1934"/>
      <c r="DZ1050" s="87"/>
      <c r="EA1050" s="1934">
        <v>0</v>
      </c>
      <c r="EB1050" s="2004">
        <f t="shared" si="16"/>
        <v>0</v>
      </c>
      <c r="EC1050" s="87"/>
      <c r="ED1050" s="87"/>
      <c r="EE1050" s="87"/>
      <c r="EF1050" s="87"/>
      <c r="EG1050" s="87"/>
      <c r="EH1050" s="87"/>
      <c r="EI1050" s="87"/>
      <c r="EJ1050" s="87"/>
      <c r="EK1050" s="87"/>
      <c r="EL1050" s="87"/>
      <c r="EM1050" s="87"/>
    </row>
    <row r="1051" spans="1:143">
      <c r="A1051" s="2024">
        <v>5757</v>
      </c>
      <c r="B1051" s="2027" t="s">
        <v>828</v>
      </c>
      <c r="C1051" s="2027" t="s">
        <v>828</v>
      </c>
      <c r="D1051" s="2027" t="s">
        <v>8715</v>
      </c>
      <c r="E1051" s="2027" t="s">
        <v>1044</v>
      </c>
      <c r="F1051" s="2027" t="s">
        <v>828</v>
      </c>
      <c r="G1051" s="2027" t="s">
        <v>828</v>
      </c>
      <c r="H1051" s="2027" t="s">
        <v>828</v>
      </c>
      <c r="I1051" s="2027" t="s">
        <v>828</v>
      </c>
      <c r="J1051" s="2027">
        <v>8001081</v>
      </c>
      <c r="K1051" s="2027">
        <v>8000225</v>
      </c>
      <c r="L1051" s="2027">
        <v>8000226</v>
      </c>
      <c r="M1051" s="2027" t="s">
        <v>831</v>
      </c>
      <c r="N1051" s="2027" t="s">
        <v>920</v>
      </c>
      <c r="O1051" s="2027">
        <v>8000227</v>
      </c>
      <c r="P1051" s="2027" t="s">
        <v>828</v>
      </c>
      <c r="Q1051" s="2027">
        <v>8000212</v>
      </c>
      <c r="R1051" s="2027">
        <v>9001047</v>
      </c>
      <c r="S1051" s="2027">
        <v>8000474</v>
      </c>
      <c r="T1051" s="2027">
        <v>8000475</v>
      </c>
      <c r="U1051" s="2027">
        <v>8000476</v>
      </c>
      <c r="V1051" s="2027">
        <v>8000185</v>
      </c>
      <c r="W1051" s="2027">
        <v>8000186</v>
      </c>
      <c r="X1051" s="2027">
        <v>8000187</v>
      </c>
      <c r="Y1051" s="2027">
        <v>8000477</v>
      </c>
      <c r="Z1051" s="2027">
        <v>8000183</v>
      </c>
      <c r="AA1051" s="2027">
        <v>8000478</v>
      </c>
      <c r="AB1051" s="2027">
        <v>8000473</v>
      </c>
      <c r="AC1051" s="2027">
        <v>0</v>
      </c>
      <c r="AD1051" s="2027" t="s">
        <v>828</v>
      </c>
      <c r="AE1051" s="2027">
        <v>8000480</v>
      </c>
      <c r="AF1051" s="2027">
        <v>8000481</v>
      </c>
      <c r="AG1051" s="2027">
        <v>8000162</v>
      </c>
      <c r="AH1051" s="2027">
        <v>0</v>
      </c>
      <c r="AI1051" s="2027" t="s">
        <v>919</v>
      </c>
      <c r="AJ1051" s="2027">
        <v>3</v>
      </c>
      <c r="AK1051" s="2027">
        <v>4</v>
      </c>
      <c r="AL1051" s="2027">
        <v>5</v>
      </c>
      <c r="AM1051" s="2027" t="s">
        <v>8004</v>
      </c>
      <c r="AN1051" s="2027">
        <v>8000664</v>
      </c>
      <c r="AO1051" s="2027" t="s">
        <v>5924</v>
      </c>
      <c r="AP1051" s="1934" t="s">
        <v>9524</v>
      </c>
      <c r="AQ1051" s="2027" t="s">
        <v>7948</v>
      </c>
      <c r="AR1051" s="2027">
        <v>0</v>
      </c>
      <c r="AS1051" s="2027">
        <v>0</v>
      </c>
      <c r="AT1051" s="2027">
        <v>0</v>
      </c>
      <c r="AU1051" s="2027">
        <v>0</v>
      </c>
      <c r="AV1051" s="2027">
        <v>0</v>
      </c>
      <c r="AW1051" s="2027"/>
      <c r="AX1051" s="2027" t="s">
        <v>1162</v>
      </c>
      <c r="AY1051" s="2027">
        <v>0</v>
      </c>
      <c r="AZ1051" s="2027">
        <v>0</v>
      </c>
      <c r="BA1051" s="2027" t="s">
        <v>828</v>
      </c>
      <c r="BB1051" s="2027" t="s">
        <v>828</v>
      </c>
      <c r="BC1051" s="2027" t="s">
        <v>828</v>
      </c>
      <c r="BD1051" s="2027" t="s">
        <v>828</v>
      </c>
      <c r="BE1051" s="2027" t="s">
        <v>828</v>
      </c>
      <c r="BF1051" s="2027" t="s">
        <v>828</v>
      </c>
      <c r="BG1051" s="2027" t="s">
        <v>828</v>
      </c>
      <c r="BH1051" s="2027" t="s">
        <v>828</v>
      </c>
      <c r="BI1051" s="2027" t="s">
        <v>828</v>
      </c>
      <c r="BJ1051" s="2027" t="s">
        <v>828</v>
      </c>
      <c r="BK1051" s="2027" t="s">
        <v>828</v>
      </c>
      <c r="BL1051" s="2027" t="s">
        <v>828</v>
      </c>
      <c r="BM1051" s="2027" t="s">
        <v>828</v>
      </c>
      <c r="BN1051" s="2027" t="s">
        <v>828</v>
      </c>
      <c r="BO1051" s="2027" t="s">
        <v>828</v>
      </c>
      <c r="BP1051" s="2027" t="s">
        <v>2960</v>
      </c>
      <c r="BQ1051" s="2027" t="s">
        <v>828</v>
      </c>
      <c r="BR1051" s="2027" t="s">
        <v>828</v>
      </c>
      <c r="BS1051" s="2027">
        <v>5</v>
      </c>
      <c r="BT1051" s="2027">
        <v>1</v>
      </c>
      <c r="BU1051" s="2027">
        <v>1</v>
      </c>
      <c r="BV1051" s="2027" t="s">
        <v>828</v>
      </c>
      <c r="BW1051" s="2027" t="s">
        <v>828</v>
      </c>
      <c r="BX1051" s="2027" t="s">
        <v>828</v>
      </c>
      <c r="BY1051" s="2027" t="s">
        <v>828</v>
      </c>
      <c r="BZ1051" s="2027" t="s">
        <v>828</v>
      </c>
      <c r="CA1051" s="2027" t="s">
        <v>828</v>
      </c>
      <c r="CB1051" s="2027" t="s">
        <v>2960</v>
      </c>
      <c r="CC1051" s="2027" t="s">
        <v>828</v>
      </c>
      <c r="CD1051" s="2027" t="s">
        <v>828</v>
      </c>
      <c r="CE1051" s="2027" t="s">
        <v>828</v>
      </c>
      <c r="CF1051" s="2027" t="s">
        <v>828</v>
      </c>
      <c r="CG1051" s="2027" t="s">
        <v>828</v>
      </c>
      <c r="CH1051" s="2027" t="s">
        <v>828</v>
      </c>
      <c r="CI1051" s="2027" t="s">
        <v>828</v>
      </c>
      <c r="CJ1051" s="2027" t="s">
        <v>828</v>
      </c>
      <c r="CK1051" s="2027"/>
      <c r="CL1051" s="2027" t="s">
        <v>1162</v>
      </c>
      <c r="CM1051" s="2027">
        <v>40</v>
      </c>
      <c r="CN1051" s="2027">
        <v>9.8000000000000007</v>
      </c>
      <c r="CO1051" s="2027">
        <v>5</v>
      </c>
      <c r="CP1051" s="2027" t="s">
        <v>3038</v>
      </c>
      <c r="CQ1051" s="2027">
        <v>1</v>
      </c>
      <c r="CR1051" s="2027" t="s">
        <v>828</v>
      </c>
      <c r="CS1051" s="2027">
        <v>3.3</v>
      </c>
      <c r="CT1051" s="2027">
        <v>3.3</v>
      </c>
      <c r="CU1051" s="2027">
        <v>1.5</v>
      </c>
      <c r="CV1051" s="2027">
        <v>1.5</v>
      </c>
      <c r="CW1051" s="2027">
        <v>1</v>
      </c>
      <c r="CX1051" s="2027">
        <v>1.5</v>
      </c>
      <c r="CY1051" s="2027">
        <v>2</v>
      </c>
      <c r="CZ1051" s="2027">
        <v>1.5</v>
      </c>
      <c r="DA1051" s="2027">
        <v>1</v>
      </c>
      <c r="DB1051" s="2027">
        <v>1</v>
      </c>
      <c r="DC1051" s="2027">
        <v>0.9</v>
      </c>
      <c r="DD1051" s="2027">
        <v>0.9</v>
      </c>
      <c r="DE1051" s="2027">
        <v>0</v>
      </c>
      <c r="DF1051" s="2027" t="s">
        <v>828</v>
      </c>
      <c r="DG1051" s="2027" t="s">
        <v>828</v>
      </c>
      <c r="DH1051" s="2027" t="s">
        <v>828</v>
      </c>
      <c r="DI1051" s="2027">
        <v>0</v>
      </c>
      <c r="DJ1051" s="2027" t="s">
        <v>828</v>
      </c>
      <c r="DK1051" s="2027" t="s">
        <v>3040</v>
      </c>
      <c r="DL1051" s="2027">
        <v>0.8</v>
      </c>
      <c r="DM1051" s="2027">
        <v>0.8</v>
      </c>
      <c r="DN1051" s="2027">
        <v>0.8</v>
      </c>
      <c r="DO1051" s="2027" t="s">
        <v>8006</v>
      </c>
      <c r="DP1051" s="2027">
        <v>0.9</v>
      </c>
      <c r="DQ1051" s="2027" t="s">
        <v>919</v>
      </c>
      <c r="DR1051" s="1934">
        <v>0</v>
      </c>
      <c r="DS1051" s="2028">
        <v>0.8</v>
      </c>
      <c r="DT1051" s="2027" t="s">
        <v>828</v>
      </c>
      <c r="DU1051" s="2027" t="s">
        <v>828</v>
      </c>
      <c r="DV1051" s="2027" t="s">
        <v>828</v>
      </c>
      <c r="DW1051" s="2027" t="s">
        <v>828</v>
      </c>
      <c r="DX1051" s="2027" t="s">
        <v>828</v>
      </c>
      <c r="DY1051" s="1936"/>
      <c r="DZ1051" s="87"/>
      <c r="EA1051" s="1999">
        <v>0.8</v>
      </c>
      <c r="EB1051" s="2004">
        <f t="shared" si="16"/>
        <v>2.4000000000000004</v>
      </c>
      <c r="EC1051" s="87"/>
      <c r="ED1051" s="87"/>
      <c r="EE1051" s="87"/>
      <c r="EF1051" s="87"/>
      <c r="EG1051" s="87"/>
      <c r="EH1051" s="87"/>
      <c r="EI1051" s="87"/>
      <c r="EJ1051" s="87"/>
      <c r="EK1051" s="87"/>
      <c r="EL1051" s="87"/>
      <c r="EM1051" s="87"/>
    </row>
    <row r="1052" spans="1:143">
      <c r="A1052" s="2025">
        <v>5758</v>
      </c>
      <c r="B1052" s="2027" t="s">
        <v>828</v>
      </c>
      <c r="C1052" s="2027" t="s">
        <v>828</v>
      </c>
      <c r="D1052" s="2027" t="s">
        <v>8716</v>
      </c>
      <c r="E1052" s="2027" t="s">
        <v>1044</v>
      </c>
      <c r="F1052" s="2027" t="s">
        <v>8717</v>
      </c>
      <c r="G1052" s="2027" t="s">
        <v>926</v>
      </c>
      <c r="H1052" s="2027" t="s">
        <v>8717</v>
      </c>
      <c r="I1052" s="2027" t="s">
        <v>926</v>
      </c>
      <c r="J1052" s="2027">
        <v>8001082</v>
      </c>
      <c r="K1052" s="2027">
        <v>8000225</v>
      </c>
      <c r="L1052" s="2027">
        <v>8000226</v>
      </c>
      <c r="M1052" s="2027" t="s">
        <v>831</v>
      </c>
      <c r="N1052" s="2027" t="s">
        <v>920</v>
      </c>
      <c r="O1052" s="2027">
        <v>8000227</v>
      </c>
      <c r="P1052" s="2027" t="s">
        <v>828</v>
      </c>
      <c r="Q1052" s="2027">
        <v>8000212</v>
      </c>
      <c r="R1052" s="2027">
        <v>9001047</v>
      </c>
      <c r="S1052" s="2027">
        <v>8000474</v>
      </c>
      <c r="T1052" s="2027">
        <v>8000475</v>
      </c>
      <c r="U1052" s="2027">
        <v>8000476</v>
      </c>
      <c r="V1052" s="2027">
        <v>8000185</v>
      </c>
      <c r="W1052" s="2027">
        <v>8000186</v>
      </c>
      <c r="X1052" s="2027">
        <v>8000187</v>
      </c>
      <c r="Y1052" s="2027">
        <v>8000477</v>
      </c>
      <c r="Z1052" s="2027">
        <v>8000183</v>
      </c>
      <c r="AA1052" s="2027">
        <v>8000478</v>
      </c>
      <c r="AB1052" s="2027">
        <v>8000473</v>
      </c>
      <c r="AC1052" s="2027">
        <v>0</v>
      </c>
      <c r="AD1052" s="2027" t="s">
        <v>828</v>
      </c>
      <c r="AE1052" s="2027">
        <v>8000480</v>
      </c>
      <c r="AF1052" s="2027">
        <v>8000481</v>
      </c>
      <c r="AG1052" s="2027">
        <v>8000162</v>
      </c>
      <c r="AH1052" s="2027">
        <v>0</v>
      </c>
      <c r="AI1052" s="2027" t="s">
        <v>919</v>
      </c>
      <c r="AJ1052" s="2027">
        <v>3</v>
      </c>
      <c r="AK1052" s="2027">
        <v>4</v>
      </c>
      <c r="AL1052" s="2027">
        <v>5</v>
      </c>
      <c r="AM1052" s="2027" t="s">
        <v>8005</v>
      </c>
      <c r="AN1052" s="2027">
        <v>8000664</v>
      </c>
      <c r="AO1052" s="2027" t="s">
        <v>5924</v>
      </c>
      <c r="AP1052" s="1934" t="s">
        <v>9524</v>
      </c>
      <c r="AQ1052" s="2027" t="s">
        <v>7948</v>
      </c>
      <c r="AR1052" s="2027">
        <v>0</v>
      </c>
      <c r="AS1052" s="2027">
        <v>0</v>
      </c>
      <c r="AT1052" s="2027">
        <v>0</v>
      </c>
      <c r="AU1052" s="2027">
        <v>0</v>
      </c>
      <c r="AV1052" s="2027">
        <v>0</v>
      </c>
      <c r="AW1052" s="2027"/>
      <c r="AX1052" s="2027" t="s">
        <v>1162</v>
      </c>
      <c r="AY1052" s="2027">
        <v>0</v>
      </c>
      <c r="AZ1052" s="2027">
        <v>0</v>
      </c>
      <c r="BA1052" s="2027" t="s">
        <v>828</v>
      </c>
      <c r="BB1052" s="2027" t="s">
        <v>828</v>
      </c>
      <c r="BC1052" s="2027" t="s">
        <v>828</v>
      </c>
      <c r="BD1052" s="2027" t="s">
        <v>828</v>
      </c>
      <c r="BE1052" s="2027" t="s">
        <v>828</v>
      </c>
      <c r="BF1052" s="2027" t="s">
        <v>828</v>
      </c>
      <c r="BG1052" s="2027" t="s">
        <v>828</v>
      </c>
      <c r="BH1052" s="2027" t="s">
        <v>828</v>
      </c>
      <c r="BI1052" s="2027" t="s">
        <v>828</v>
      </c>
      <c r="BJ1052" s="2027" t="s">
        <v>828</v>
      </c>
      <c r="BK1052" s="2027" t="s">
        <v>828</v>
      </c>
      <c r="BL1052" s="2027" t="s">
        <v>828</v>
      </c>
      <c r="BM1052" s="2027" t="s">
        <v>828</v>
      </c>
      <c r="BN1052" s="2027" t="s">
        <v>828</v>
      </c>
      <c r="BO1052" s="2027" t="s">
        <v>828</v>
      </c>
      <c r="BP1052" s="2027" t="s">
        <v>2960</v>
      </c>
      <c r="BQ1052" s="2027" t="s">
        <v>828</v>
      </c>
      <c r="BR1052" s="2027" t="s">
        <v>828</v>
      </c>
      <c r="BS1052" s="2027" t="s">
        <v>926</v>
      </c>
      <c r="BT1052" s="2027" t="s">
        <v>919</v>
      </c>
      <c r="BU1052" s="2027" t="s">
        <v>919</v>
      </c>
      <c r="BV1052" s="2027" t="s">
        <v>828</v>
      </c>
      <c r="BW1052" s="2027" t="s">
        <v>828</v>
      </c>
      <c r="BX1052" s="2027" t="s">
        <v>828</v>
      </c>
      <c r="BY1052" s="2027" t="s">
        <v>828</v>
      </c>
      <c r="BZ1052" s="2027" t="s">
        <v>828</v>
      </c>
      <c r="CA1052" s="2027" t="s">
        <v>828</v>
      </c>
      <c r="CB1052" s="2027" t="s">
        <v>2960</v>
      </c>
      <c r="CC1052" s="2027" t="s">
        <v>828</v>
      </c>
      <c r="CD1052" s="2027" t="s">
        <v>828</v>
      </c>
      <c r="CE1052" s="2027" t="s">
        <v>828</v>
      </c>
      <c r="CF1052" s="2027" t="s">
        <v>828</v>
      </c>
      <c r="CG1052" s="2027" t="s">
        <v>828</v>
      </c>
      <c r="CH1052" s="2027" t="s">
        <v>828</v>
      </c>
      <c r="CI1052" s="2027" t="s">
        <v>828</v>
      </c>
      <c r="CJ1052" s="2027" t="s">
        <v>828</v>
      </c>
      <c r="CK1052" s="2027"/>
      <c r="CL1052" s="2027" t="s">
        <v>1162</v>
      </c>
      <c r="CM1052" s="2027">
        <v>40</v>
      </c>
      <c r="CN1052" s="2027">
        <v>9.8000000000000007</v>
      </c>
      <c r="CO1052" s="2027">
        <v>5</v>
      </c>
      <c r="CP1052" s="2027" t="s">
        <v>3038</v>
      </c>
      <c r="CQ1052" s="2027">
        <v>1</v>
      </c>
      <c r="CR1052" s="2027" t="s">
        <v>828</v>
      </c>
      <c r="CS1052" s="2027">
        <v>3.3</v>
      </c>
      <c r="CT1052" s="2027">
        <v>3.3</v>
      </c>
      <c r="CU1052" s="2027">
        <v>1.5</v>
      </c>
      <c r="CV1052" s="2027">
        <v>1.5</v>
      </c>
      <c r="CW1052" s="2027">
        <v>1</v>
      </c>
      <c r="CX1052" s="2027">
        <v>1.5</v>
      </c>
      <c r="CY1052" s="2027">
        <v>2</v>
      </c>
      <c r="CZ1052" s="2027">
        <v>1.5</v>
      </c>
      <c r="DA1052" s="2027">
        <v>1</v>
      </c>
      <c r="DB1052" s="2027">
        <v>1</v>
      </c>
      <c r="DC1052" s="2027">
        <v>0.9</v>
      </c>
      <c r="DD1052" s="2027">
        <v>0.9</v>
      </c>
      <c r="DE1052" s="2027">
        <v>0</v>
      </c>
      <c r="DF1052" s="2027" t="s">
        <v>828</v>
      </c>
      <c r="DG1052" s="2027" t="s">
        <v>828</v>
      </c>
      <c r="DH1052" s="2027" t="s">
        <v>828</v>
      </c>
      <c r="DI1052" s="2027">
        <v>0</v>
      </c>
      <c r="DJ1052" s="2027" t="s">
        <v>828</v>
      </c>
      <c r="DK1052" s="2027" t="s">
        <v>3040</v>
      </c>
      <c r="DL1052" s="2027">
        <v>0.8</v>
      </c>
      <c r="DM1052" s="2027">
        <v>0.8</v>
      </c>
      <c r="DN1052" s="2027">
        <v>0.8</v>
      </c>
      <c r="DO1052" s="2027" t="s">
        <v>8006</v>
      </c>
      <c r="DP1052" s="2027">
        <v>0.9</v>
      </c>
      <c r="DQ1052" s="2027" t="s">
        <v>919</v>
      </c>
      <c r="DR1052" s="1934">
        <v>0</v>
      </c>
      <c r="DS1052" s="2028">
        <v>0.8</v>
      </c>
      <c r="DT1052" s="2027" t="s">
        <v>828</v>
      </c>
      <c r="DU1052" s="2027" t="s">
        <v>828</v>
      </c>
      <c r="DV1052" s="2027" t="s">
        <v>828</v>
      </c>
      <c r="DW1052" s="2027" t="s">
        <v>828</v>
      </c>
      <c r="DX1052" s="2027" t="s">
        <v>828</v>
      </c>
      <c r="DY1052" s="1936"/>
      <c r="DZ1052" s="87"/>
      <c r="EA1052" s="1999">
        <v>0.8</v>
      </c>
      <c r="EB1052" s="2004">
        <f t="shared" si="16"/>
        <v>2.4000000000000004</v>
      </c>
      <c r="EC1052" s="87"/>
      <c r="ED1052" s="87"/>
      <c r="EE1052" s="87"/>
      <c r="EF1052" s="87"/>
      <c r="EG1052" s="87"/>
      <c r="EH1052" s="87"/>
      <c r="EI1052" s="87"/>
      <c r="EJ1052" s="87"/>
      <c r="EK1052" s="87"/>
      <c r="EL1052" s="87"/>
      <c r="EM1052" s="87"/>
    </row>
    <row r="1053" spans="1:143">
      <c r="A1053" s="2060">
        <v>5759</v>
      </c>
      <c r="B1053" s="1934" t="s">
        <v>919</v>
      </c>
      <c r="C1053" s="1933" t="s">
        <v>828</v>
      </c>
      <c r="D1053" s="1935" t="s">
        <v>4633</v>
      </c>
      <c r="E1053" s="1934" t="s">
        <v>828</v>
      </c>
      <c r="F1053" s="1934" t="s">
        <v>828</v>
      </c>
      <c r="G1053" s="1934" t="s">
        <v>828</v>
      </c>
      <c r="H1053" s="1934" t="s">
        <v>828</v>
      </c>
      <c r="I1053" s="1934" t="s">
        <v>828</v>
      </c>
      <c r="J1053" s="1934" t="s">
        <v>828</v>
      </c>
      <c r="K1053" s="1934" t="s">
        <v>828</v>
      </c>
      <c r="L1053" s="1934" t="s">
        <v>828</v>
      </c>
      <c r="M1053" s="1934" t="s">
        <v>828</v>
      </c>
      <c r="N1053" s="1934" t="s">
        <v>828</v>
      </c>
      <c r="O1053" s="1934" t="s">
        <v>828</v>
      </c>
      <c r="P1053" s="1934" t="s">
        <v>828</v>
      </c>
      <c r="Q1053" s="1934" t="s">
        <v>828</v>
      </c>
      <c r="R1053" s="1934" t="s">
        <v>828</v>
      </c>
      <c r="S1053" s="1934" t="s">
        <v>828</v>
      </c>
      <c r="T1053" s="1934" t="s">
        <v>828</v>
      </c>
      <c r="U1053" s="1934" t="s">
        <v>828</v>
      </c>
      <c r="V1053" s="1934" t="s">
        <v>828</v>
      </c>
      <c r="W1053" s="1934" t="s">
        <v>828</v>
      </c>
      <c r="X1053" s="1934" t="s">
        <v>828</v>
      </c>
      <c r="Y1053" s="1934" t="s">
        <v>828</v>
      </c>
      <c r="Z1053" s="1934" t="s">
        <v>828</v>
      </c>
      <c r="AA1053" s="1934" t="s">
        <v>828</v>
      </c>
      <c r="AB1053" s="1934" t="s">
        <v>828</v>
      </c>
      <c r="AC1053" s="1934" t="s">
        <v>828</v>
      </c>
      <c r="AD1053" s="1934" t="s">
        <v>828</v>
      </c>
      <c r="AE1053" s="1934" t="s">
        <v>828</v>
      </c>
      <c r="AF1053" s="1934" t="s">
        <v>828</v>
      </c>
      <c r="AG1053" s="1934" t="s">
        <v>828</v>
      </c>
      <c r="AH1053" s="1934" t="s">
        <v>828</v>
      </c>
      <c r="AI1053" s="1934" t="s">
        <v>828</v>
      </c>
      <c r="AJ1053" s="1934" t="s">
        <v>828</v>
      </c>
      <c r="AK1053" s="1934" t="s">
        <v>828</v>
      </c>
      <c r="AL1053" s="1934" t="s">
        <v>828</v>
      </c>
      <c r="AM1053" s="1934" t="s">
        <v>828</v>
      </c>
      <c r="AN1053" s="1934" t="s">
        <v>828</v>
      </c>
      <c r="AO1053" s="1934" t="s">
        <v>828</v>
      </c>
      <c r="AP1053" s="1934" t="s">
        <v>9524</v>
      </c>
      <c r="AQ1053" s="1934" t="s">
        <v>7948</v>
      </c>
      <c r="AR1053" s="1934" t="s">
        <v>828</v>
      </c>
      <c r="AS1053" s="1934" t="s">
        <v>828</v>
      </c>
      <c r="AT1053" s="1934" t="s">
        <v>828</v>
      </c>
      <c r="AU1053" s="1934" t="s">
        <v>828</v>
      </c>
      <c r="AV1053" s="1934" t="s">
        <v>828</v>
      </c>
      <c r="AX1053" s="1934" t="s">
        <v>828</v>
      </c>
      <c r="AY1053" s="1933" t="s">
        <v>828</v>
      </c>
      <c r="AZ1053" s="1935" t="s">
        <v>828</v>
      </c>
      <c r="BA1053" s="1934" t="s">
        <v>828</v>
      </c>
      <c r="BB1053" s="1934" t="s">
        <v>828</v>
      </c>
      <c r="BC1053" s="1934" t="s">
        <v>828</v>
      </c>
      <c r="BD1053" s="1934" t="s">
        <v>828</v>
      </c>
      <c r="BE1053" s="1934" t="s">
        <v>828</v>
      </c>
      <c r="BF1053" s="1934" t="s">
        <v>828</v>
      </c>
      <c r="BG1053" s="1934" t="s">
        <v>828</v>
      </c>
      <c r="BH1053" s="1934" t="s">
        <v>828</v>
      </c>
      <c r="BI1053" s="1934" t="s">
        <v>828</v>
      </c>
      <c r="BJ1053" s="1934" t="s">
        <v>828</v>
      </c>
      <c r="BK1053" s="1934" t="s">
        <v>828</v>
      </c>
      <c r="BL1053" s="1934" t="s">
        <v>828</v>
      </c>
      <c r="BM1053" s="1934" t="s">
        <v>828</v>
      </c>
      <c r="BN1053" s="1934" t="s">
        <v>828</v>
      </c>
      <c r="BO1053" s="1934" t="s">
        <v>828</v>
      </c>
      <c r="BP1053" s="1934" t="s">
        <v>828</v>
      </c>
      <c r="BQ1053" s="1934" t="s">
        <v>828</v>
      </c>
      <c r="BR1053" s="1934" t="s">
        <v>828</v>
      </c>
      <c r="BS1053" s="1934" t="s">
        <v>828</v>
      </c>
      <c r="BT1053" s="1934" t="s">
        <v>828</v>
      </c>
      <c r="BU1053" s="1934" t="s">
        <v>828</v>
      </c>
      <c r="BV1053" s="1934" t="s">
        <v>828</v>
      </c>
      <c r="BW1053" s="1934" t="s">
        <v>828</v>
      </c>
      <c r="BX1053" s="1934" t="s">
        <v>828</v>
      </c>
      <c r="BY1053" s="1934" t="s">
        <v>828</v>
      </c>
      <c r="BZ1053" s="1934" t="s">
        <v>828</v>
      </c>
      <c r="CA1053" s="1934" t="s">
        <v>828</v>
      </c>
      <c r="CB1053" s="1934" t="s">
        <v>828</v>
      </c>
      <c r="CC1053" s="1934" t="s">
        <v>828</v>
      </c>
      <c r="CD1053" s="1934" t="s">
        <v>828</v>
      </c>
      <c r="CE1053" s="1934" t="s">
        <v>828</v>
      </c>
      <c r="CF1053" s="1934" t="s">
        <v>828</v>
      </c>
      <c r="CG1053" s="1934" t="s">
        <v>828</v>
      </c>
      <c r="CH1053" s="1934" t="s">
        <v>828</v>
      </c>
      <c r="CI1053" s="1934" t="s">
        <v>828</v>
      </c>
      <c r="CJ1053" s="1934" t="s">
        <v>828</v>
      </c>
      <c r="CK1053" s="729"/>
      <c r="CL1053" s="1934" t="s">
        <v>828</v>
      </c>
      <c r="CM1053" s="1934" t="s">
        <v>828</v>
      </c>
      <c r="CN1053" s="1934" t="s">
        <v>828</v>
      </c>
      <c r="CO1053" s="1934" t="s">
        <v>828</v>
      </c>
      <c r="CP1053" s="1934" t="s">
        <v>828</v>
      </c>
      <c r="CQ1053" s="1934" t="s">
        <v>828</v>
      </c>
      <c r="CR1053" s="1934" t="s">
        <v>828</v>
      </c>
      <c r="CS1053" s="1934" t="s">
        <v>828</v>
      </c>
      <c r="CT1053" s="1933" t="s">
        <v>828</v>
      </c>
      <c r="CU1053" s="1935" t="s">
        <v>828</v>
      </c>
      <c r="CV1053" s="1934" t="s">
        <v>828</v>
      </c>
      <c r="CW1053" s="1934" t="s">
        <v>828</v>
      </c>
      <c r="CX1053" s="1934" t="s">
        <v>828</v>
      </c>
      <c r="CY1053" s="1934" t="s">
        <v>828</v>
      </c>
      <c r="CZ1053" s="1934" t="s">
        <v>828</v>
      </c>
      <c r="DA1053" s="1934" t="s">
        <v>828</v>
      </c>
      <c r="DB1053" s="1934" t="s">
        <v>828</v>
      </c>
      <c r="DC1053" s="1934" t="s">
        <v>828</v>
      </c>
      <c r="DD1053" s="1934" t="s">
        <v>828</v>
      </c>
      <c r="DE1053" s="1934" t="s">
        <v>828</v>
      </c>
      <c r="DF1053" s="1934" t="s">
        <v>828</v>
      </c>
      <c r="DG1053" s="1934" t="s">
        <v>828</v>
      </c>
      <c r="DH1053" s="1934" t="s">
        <v>828</v>
      </c>
      <c r="DI1053" s="1934" t="s">
        <v>828</v>
      </c>
      <c r="DJ1053" s="1934" t="s">
        <v>828</v>
      </c>
      <c r="DK1053" s="1934" t="s">
        <v>828</v>
      </c>
      <c r="DL1053" s="1934">
        <v>0</v>
      </c>
      <c r="DM1053" s="1934">
        <v>0</v>
      </c>
      <c r="DN1053" s="1934">
        <v>0</v>
      </c>
      <c r="DO1053" s="1934" t="s">
        <v>828</v>
      </c>
      <c r="DP1053" s="1934" t="s">
        <v>828</v>
      </c>
      <c r="DQ1053" s="1934" t="s">
        <v>828</v>
      </c>
      <c r="DR1053" s="1934">
        <v>0</v>
      </c>
      <c r="DS1053" s="1934">
        <v>0</v>
      </c>
      <c r="DT1053" s="1934" t="s">
        <v>828</v>
      </c>
      <c r="DU1053" s="1934" t="s">
        <v>828</v>
      </c>
      <c r="DV1053" s="1934" t="s">
        <v>828</v>
      </c>
      <c r="DW1053" s="1934" t="s">
        <v>828</v>
      </c>
      <c r="DX1053" s="1934" t="s">
        <v>828</v>
      </c>
      <c r="DY1053" s="1934"/>
      <c r="DZ1053" s="87"/>
      <c r="EA1053" s="1934">
        <v>0</v>
      </c>
      <c r="EB1053" s="2004">
        <f t="shared" si="16"/>
        <v>0</v>
      </c>
      <c r="EC1053" s="87"/>
      <c r="ED1053" s="87"/>
      <c r="EE1053" s="87"/>
      <c r="EF1053" s="87"/>
      <c r="EG1053" s="87"/>
      <c r="EH1053" s="87"/>
      <c r="EI1053" s="87"/>
      <c r="EJ1053" s="87"/>
      <c r="EK1053" s="87"/>
      <c r="EL1053" s="87"/>
      <c r="EM1053" s="87"/>
    </row>
    <row r="1054" spans="1:143">
      <c r="A1054" s="1933">
        <v>5760</v>
      </c>
      <c r="B1054" s="86" t="s">
        <v>828</v>
      </c>
      <c r="C1054" s="86" t="s">
        <v>828</v>
      </c>
      <c r="D1054" s="2061" t="s">
        <v>9925</v>
      </c>
      <c r="E1054" s="86" t="s">
        <v>1044</v>
      </c>
      <c r="F1054" s="86" t="s">
        <v>828</v>
      </c>
      <c r="G1054" s="86" t="s">
        <v>828</v>
      </c>
      <c r="H1054" s="86" t="s">
        <v>828</v>
      </c>
      <c r="I1054" s="86" t="s">
        <v>828</v>
      </c>
      <c r="J1054" s="86">
        <v>8001083</v>
      </c>
      <c r="K1054" s="86">
        <v>8000225</v>
      </c>
      <c r="L1054" s="86">
        <v>8000226</v>
      </c>
      <c r="M1054" s="86" t="s">
        <v>831</v>
      </c>
      <c r="N1054" s="86" t="s">
        <v>920</v>
      </c>
      <c r="O1054" s="86">
        <v>8000227</v>
      </c>
      <c r="P1054" s="86" t="s">
        <v>828</v>
      </c>
      <c r="Q1054" s="86">
        <v>8000212</v>
      </c>
      <c r="R1054" s="86">
        <v>9001047</v>
      </c>
      <c r="S1054" s="86">
        <v>8000474</v>
      </c>
      <c r="T1054" s="86">
        <v>8000475</v>
      </c>
      <c r="U1054" s="86">
        <v>8000476</v>
      </c>
      <c r="V1054" s="86">
        <v>8000185</v>
      </c>
      <c r="W1054" s="86">
        <v>8000186</v>
      </c>
      <c r="X1054" s="86">
        <v>8000187</v>
      </c>
      <c r="Y1054" s="86">
        <v>8000477</v>
      </c>
      <c r="Z1054" s="86">
        <v>8000183</v>
      </c>
      <c r="AA1054" s="86">
        <v>8000478</v>
      </c>
      <c r="AB1054" s="86">
        <v>8000473</v>
      </c>
      <c r="AC1054" s="86">
        <v>0</v>
      </c>
      <c r="AD1054" s="86" t="s">
        <v>828</v>
      </c>
      <c r="AE1054" s="86">
        <v>8000480</v>
      </c>
      <c r="AF1054" s="86">
        <v>8000481</v>
      </c>
      <c r="AG1054" s="86">
        <v>8000162</v>
      </c>
      <c r="AH1054" s="86">
        <v>0</v>
      </c>
      <c r="AI1054" s="86" t="s">
        <v>919</v>
      </c>
      <c r="AJ1054" s="86">
        <v>3</v>
      </c>
      <c r="AK1054" s="86">
        <v>4</v>
      </c>
      <c r="AL1054" s="86">
        <v>5</v>
      </c>
      <c r="AM1054" s="86" t="s">
        <v>8004</v>
      </c>
      <c r="AN1054" s="86">
        <v>8000664</v>
      </c>
      <c r="AO1054" s="86" t="s">
        <v>5924</v>
      </c>
      <c r="AP1054" s="86" t="s">
        <v>9524</v>
      </c>
      <c r="AQ1054" s="86" t="s">
        <v>7948</v>
      </c>
      <c r="AR1054" s="86">
        <v>0</v>
      </c>
      <c r="AS1054" s="86">
        <v>0</v>
      </c>
      <c r="AT1054" s="86">
        <v>0</v>
      </c>
      <c r="AU1054" s="86">
        <v>0</v>
      </c>
      <c r="AV1054" s="86">
        <v>0</v>
      </c>
      <c r="AW1054" s="86"/>
      <c r="AX1054" s="86" t="s">
        <v>1162</v>
      </c>
      <c r="AY1054" s="86">
        <v>0</v>
      </c>
      <c r="AZ1054" s="2061">
        <v>0</v>
      </c>
      <c r="BA1054" s="86" t="s">
        <v>828</v>
      </c>
      <c r="BB1054" s="86" t="s">
        <v>828</v>
      </c>
      <c r="BC1054" s="86" t="s">
        <v>828</v>
      </c>
      <c r="BD1054" s="86" t="s">
        <v>828</v>
      </c>
      <c r="BE1054" s="86" t="s">
        <v>828</v>
      </c>
      <c r="BF1054" s="86" t="s">
        <v>828</v>
      </c>
      <c r="BG1054" s="86" t="s">
        <v>828</v>
      </c>
      <c r="BH1054" s="86" t="s">
        <v>828</v>
      </c>
      <c r="BI1054" s="86" t="s">
        <v>828</v>
      </c>
      <c r="BJ1054" s="86" t="s">
        <v>828</v>
      </c>
      <c r="BK1054" s="86" t="s">
        <v>828</v>
      </c>
      <c r="BL1054" s="86" t="s">
        <v>828</v>
      </c>
      <c r="BM1054" s="86" t="s">
        <v>828</v>
      </c>
      <c r="BN1054" s="86" t="s">
        <v>828</v>
      </c>
      <c r="BO1054" s="86" t="s">
        <v>828</v>
      </c>
      <c r="BP1054" s="86" t="s">
        <v>2960</v>
      </c>
      <c r="BQ1054" s="86" t="s">
        <v>828</v>
      </c>
      <c r="BR1054" s="86" t="s">
        <v>828</v>
      </c>
      <c r="BS1054" s="86">
        <v>5</v>
      </c>
      <c r="BT1054" s="86">
        <v>1</v>
      </c>
      <c r="BU1054" s="86">
        <v>1</v>
      </c>
      <c r="BV1054" s="86" t="s">
        <v>828</v>
      </c>
      <c r="BW1054" s="86" t="s">
        <v>828</v>
      </c>
      <c r="BX1054" s="86" t="s">
        <v>828</v>
      </c>
      <c r="BY1054" s="86" t="s">
        <v>828</v>
      </c>
      <c r="BZ1054" s="86" t="s">
        <v>828</v>
      </c>
      <c r="CA1054" s="86" t="s">
        <v>828</v>
      </c>
      <c r="CB1054" s="86" t="s">
        <v>2960</v>
      </c>
      <c r="CC1054" s="86" t="s">
        <v>828</v>
      </c>
      <c r="CD1054" s="86" t="s">
        <v>828</v>
      </c>
      <c r="CE1054" s="86" t="s">
        <v>828</v>
      </c>
      <c r="CF1054" s="86" t="s">
        <v>828</v>
      </c>
      <c r="CG1054" s="86" t="s">
        <v>828</v>
      </c>
      <c r="CH1054" s="86" t="s">
        <v>828</v>
      </c>
      <c r="CI1054" s="86" t="s">
        <v>828</v>
      </c>
      <c r="CJ1054" s="86" t="s">
        <v>828</v>
      </c>
      <c r="CK1054" s="86"/>
      <c r="CL1054" s="86" t="s">
        <v>1162</v>
      </c>
      <c r="CM1054" s="86">
        <v>40</v>
      </c>
      <c r="CN1054" s="86">
        <v>9.8000000000000007</v>
      </c>
      <c r="CO1054" s="86">
        <v>5</v>
      </c>
      <c r="CP1054" s="86" t="s">
        <v>3038</v>
      </c>
      <c r="CQ1054" s="86">
        <v>1</v>
      </c>
      <c r="CR1054" s="86" t="s">
        <v>828</v>
      </c>
      <c r="CS1054" s="86">
        <v>3.3</v>
      </c>
      <c r="CT1054" s="86">
        <v>3.3</v>
      </c>
      <c r="CU1054" s="2061">
        <v>1.5</v>
      </c>
      <c r="CV1054" s="86">
        <v>1.5</v>
      </c>
      <c r="CW1054" s="86">
        <v>1</v>
      </c>
      <c r="CX1054" s="86">
        <v>1.5</v>
      </c>
      <c r="CY1054" s="86">
        <v>2</v>
      </c>
      <c r="CZ1054" s="86">
        <v>1.5</v>
      </c>
      <c r="DA1054" s="86">
        <v>1</v>
      </c>
      <c r="DB1054" s="86">
        <v>1</v>
      </c>
      <c r="DC1054" s="86">
        <v>0.9</v>
      </c>
      <c r="DD1054" s="86">
        <v>0.9</v>
      </c>
      <c r="DE1054" s="86">
        <v>0</v>
      </c>
      <c r="DF1054" s="86" t="s">
        <v>828</v>
      </c>
      <c r="DG1054" s="86" t="s">
        <v>828</v>
      </c>
      <c r="DH1054" s="86" t="s">
        <v>828</v>
      </c>
      <c r="DI1054" s="86">
        <v>0</v>
      </c>
      <c r="DJ1054" s="86" t="s">
        <v>828</v>
      </c>
      <c r="DK1054" s="86" t="s">
        <v>3040</v>
      </c>
      <c r="DL1054" s="86">
        <v>0.8</v>
      </c>
      <c r="DM1054" s="86">
        <v>0.8</v>
      </c>
      <c r="DN1054" s="86">
        <v>0.8</v>
      </c>
      <c r="DO1054" s="86" t="s">
        <v>8006</v>
      </c>
      <c r="DP1054" s="86">
        <v>0.9</v>
      </c>
      <c r="DQ1054" s="86" t="s">
        <v>919</v>
      </c>
      <c r="DR1054" s="86">
        <v>0</v>
      </c>
      <c r="DS1054" s="2062">
        <v>0.8</v>
      </c>
      <c r="DT1054" s="86" t="s">
        <v>828</v>
      </c>
      <c r="DU1054" s="86" t="s">
        <v>828</v>
      </c>
      <c r="DV1054" s="86" t="s">
        <v>828</v>
      </c>
      <c r="DW1054" s="86" t="s">
        <v>828</v>
      </c>
      <c r="DX1054" s="86" t="s">
        <v>828</v>
      </c>
      <c r="DY1054" s="86"/>
      <c r="DZ1054" s="87"/>
      <c r="EA1054" s="1999">
        <v>0.8</v>
      </c>
      <c r="EB1054" s="2004">
        <f t="shared" si="16"/>
        <v>2.4000000000000004</v>
      </c>
      <c r="EC1054" s="87"/>
      <c r="ED1054" s="87"/>
      <c r="EE1054" s="87"/>
      <c r="EF1054" s="87"/>
      <c r="EG1054" s="87"/>
      <c r="EH1054" s="87"/>
      <c r="EI1054" s="87"/>
      <c r="EJ1054" s="87"/>
      <c r="EK1054" s="87"/>
      <c r="EL1054" s="87"/>
      <c r="EM1054" s="87"/>
    </row>
    <row r="1055" spans="1:143">
      <c r="A1055" s="1932">
        <v>5761</v>
      </c>
      <c r="B1055" s="86" t="s">
        <v>828</v>
      </c>
      <c r="C1055" s="86" t="s">
        <v>828</v>
      </c>
      <c r="D1055" s="2061" t="s">
        <v>9926</v>
      </c>
      <c r="E1055" s="86" t="s">
        <v>1044</v>
      </c>
      <c r="F1055" s="86" t="s">
        <v>9927</v>
      </c>
      <c r="G1055" s="86" t="s">
        <v>926</v>
      </c>
      <c r="H1055" s="86" t="s">
        <v>9927</v>
      </c>
      <c r="I1055" s="86" t="s">
        <v>926</v>
      </c>
      <c r="J1055" s="86">
        <v>8001084</v>
      </c>
      <c r="K1055" s="86">
        <v>8000225</v>
      </c>
      <c r="L1055" s="86">
        <v>8000226</v>
      </c>
      <c r="M1055" s="86" t="s">
        <v>831</v>
      </c>
      <c r="N1055" s="86" t="s">
        <v>920</v>
      </c>
      <c r="O1055" s="86">
        <v>8000227</v>
      </c>
      <c r="P1055" s="86" t="s">
        <v>828</v>
      </c>
      <c r="Q1055" s="86">
        <v>8000212</v>
      </c>
      <c r="R1055" s="86">
        <v>9001047</v>
      </c>
      <c r="S1055" s="86">
        <v>8000474</v>
      </c>
      <c r="T1055" s="86">
        <v>8000475</v>
      </c>
      <c r="U1055" s="86">
        <v>8000476</v>
      </c>
      <c r="V1055" s="86">
        <v>8000185</v>
      </c>
      <c r="W1055" s="86">
        <v>8000186</v>
      </c>
      <c r="X1055" s="86">
        <v>8000187</v>
      </c>
      <c r="Y1055" s="86">
        <v>8000477</v>
      </c>
      <c r="Z1055" s="86">
        <v>8000183</v>
      </c>
      <c r="AA1055" s="86">
        <v>8000478</v>
      </c>
      <c r="AB1055" s="86">
        <v>8000473</v>
      </c>
      <c r="AC1055" s="86">
        <v>0</v>
      </c>
      <c r="AD1055" s="86" t="s">
        <v>828</v>
      </c>
      <c r="AE1055" s="86">
        <v>8000480</v>
      </c>
      <c r="AF1055" s="86">
        <v>8000481</v>
      </c>
      <c r="AG1055" s="86">
        <v>8000162</v>
      </c>
      <c r="AH1055" s="86">
        <v>0</v>
      </c>
      <c r="AI1055" s="86" t="s">
        <v>919</v>
      </c>
      <c r="AJ1055" s="86">
        <v>3</v>
      </c>
      <c r="AK1055" s="86">
        <v>4</v>
      </c>
      <c r="AL1055" s="86">
        <v>5</v>
      </c>
      <c r="AM1055" s="86" t="s">
        <v>8005</v>
      </c>
      <c r="AN1055" s="86">
        <v>8000664</v>
      </c>
      <c r="AO1055" s="86" t="s">
        <v>5924</v>
      </c>
      <c r="AP1055" s="86" t="s">
        <v>9524</v>
      </c>
      <c r="AQ1055" s="86" t="s">
        <v>7948</v>
      </c>
      <c r="AR1055" s="86">
        <v>0</v>
      </c>
      <c r="AS1055" s="86">
        <v>0</v>
      </c>
      <c r="AT1055" s="86">
        <v>0</v>
      </c>
      <c r="AU1055" s="86">
        <v>0</v>
      </c>
      <c r="AV1055" s="86">
        <v>0</v>
      </c>
      <c r="AW1055" s="86"/>
      <c r="AX1055" s="86" t="s">
        <v>1162</v>
      </c>
      <c r="AY1055" s="86">
        <v>0</v>
      </c>
      <c r="AZ1055" s="2061">
        <v>0</v>
      </c>
      <c r="BA1055" s="86" t="s">
        <v>828</v>
      </c>
      <c r="BB1055" s="86" t="s">
        <v>828</v>
      </c>
      <c r="BC1055" s="86" t="s">
        <v>828</v>
      </c>
      <c r="BD1055" s="86" t="s">
        <v>828</v>
      </c>
      <c r="BE1055" s="86" t="s">
        <v>828</v>
      </c>
      <c r="BF1055" s="86" t="s">
        <v>828</v>
      </c>
      <c r="BG1055" s="86" t="s">
        <v>828</v>
      </c>
      <c r="BH1055" s="86" t="s">
        <v>828</v>
      </c>
      <c r="BI1055" s="86" t="s">
        <v>828</v>
      </c>
      <c r="BJ1055" s="86" t="s">
        <v>828</v>
      </c>
      <c r="BK1055" s="86" t="s">
        <v>828</v>
      </c>
      <c r="BL1055" s="86" t="s">
        <v>828</v>
      </c>
      <c r="BM1055" s="86" t="s">
        <v>828</v>
      </c>
      <c r="BN1055" s="86" t="s">
        <v>828</v>
      </c>
      <c r="BO1055" s="86" t="s">
        <v>828</v>
      </c>
      <c r="BP1055" s="86" t="s">
        <v>2960</v>
      </c>
      <c r="BQ1055" s="86" t="s">
        <v>828</v>
      </c>
      <c r="BR1055" s="86" t="s">
        <v>828</v>
      </c>
      <c r="BS1055" s="86" t="s">
        <v>926</v>
      </c>
      <c r="BT1055" s="86" t="s">
        <v>919</v>
      </c>
      <c r="BU1055" s="86" t="s">
        <v>919</v>
      </c>
      <c r="BV1055" s="86" t="s">
        <v>828</v>
      </c>
      <c r="BW1055" s="86" t="s">
        <v>828</v>
      </c>
      <c r="BX1055" s="86" t="s">
        <v>828</v>
      </c>
      <c r="BY1055" s="86" t="s">
        <v>828</v>
      </c>
      <c r="BZ1055" s="86" t="s">
        <v>828</v>
      </c>
      <c r="CA1055" s="86" t="s">
        <v>828</v>
      </c>
      <c r="CB1055" s="86" t="s">
        <v>2960</v>
      </c>
      <c r="CC1055" s="86" t="s">
        <v>828</v>
      </c>
      <c r="CD1055" s="86" t="s">
        <v>828</v>
      </c>
      <c r="CE1055" s="86" t="s">
        <v>828</v>
      </c>
      <c r="CF1055" s="86" t="s">
        <v>828</v>
      </c>
      <c r="CG1055" s="86" t="s">
        <v>828</v>
      </c>
      <c r="CH1055" s="86" t="s">
        <v>828</v>
      </c>
      <c r="CI1055" s="86" t="s">
        <v>828</v>
      </c>
      <c r="CJ1055" s="86" t="s">
        <v>828</v>
      </c>
      <c r="CK1055" s="86"/>
      <c r="CL1055" s="86" t="s">
        <v>1162</v>
      </c>
      <c r="CM1055" s="86">
        <v>40</v>
      </c>
      <c r="CN1055" s="86">
        <v>9.8000000000000007</v>
      </c>
      <c r="CO1055" s="86">
        <v>5</v>
      </c>
      <c r="CP1055" s="86" t="s">
        <v>3038</v>
      </c>
      <c r="CQ1055" s="86">
        <v>1</v>
      </c>
      <c r="CR1055" s="86" t="s">
        <v>828</v>
      </c>
      <c r="CS1055" s="86">
        <v>3.3</v>
      </c>
      <c r="CT1055" s="86">
        <v>3.3</v>
      </c>
      <c r="CU1055" s="2061">
        <v>1.5</v>
      </c>
      <c r="CV1055" s="86">
        <v>1.5</v>
      </c>
      <c r="CW1055" s="86">
        <v>1</v>
      </c>
      <c r="CX1055" s="86">
        <v>1.5</v>
      </c>
      <c r="CY1055" s="86">
        <v>2</v>
      </c>
      <c r="CZ1055" s="86">
        <v>1.5</v>
      </c>
      <c r="DA1055" s="86">
        <v>1</v>
      </c>
      <c r="DB1055" s="86">
        <v>1</v>
      </c>
      <c r="DC1055" s="86">
        <v>0.9</v>
      </c>
      <c r="DD1055" s="86">
        <v>0.9</v>
      </c>
      <c r="DE1055" s="86">
        <v>0</v>
      </c>
      <c r="DF1055" s="86" t="s">
        <v>828</v>
      </c>
      <c r="DG1055" s="86" t="s">
        <v>828</v>
      </c>
      <c r="DH1055" s="86" t="s">
        <v>828</v>
      </c>
      <c r="DI1055" s="86">
        <v>0</v>
      </c>
      <c r="DJ1055" s="86" t="s">
        <v>828</v>
      </c>
      <c r="DK1055" s="86" t="s">
        <v>3040</v>
      </c>
      <c r="DL1055" s="86">
        <v>0.8</v>
      </c>
      <c r="DM1055" s="86">
        <v>0.8</v>
      </c>
      <c r="DN1055" s="86">
        <v>0.8</v>
      </c>
      <c r="DO1055" s="86" t="s">
        <v>8006</v>
      </c>
      <c r="DP1055" s="86">
        <v>0.9</v>
      </c>
      <c r="DQ1055" s="86" t="s">
        <v>919</v>
      </c>
      <c r="DR1055" s="86">
        <v>0</v>
      </c>
      <c r="DS1055" s="2062">
        <v>0.8</v>
      </c>
      <c r="DT1055" s="86" t="s">
        <v>828</v>
      </c>
      <c r="DU1055" s="86" t="s">
        <v>828</v>
      </c>
      <c r="DV1055" s="86" t="s">
        <v>828</v>
      </c>
      <c r="DW1055" s="86" t="s">
        <v>828</v>
      </c>
      <c r="DX1055" s="86" t="s">
        <v>828</v>
      </c>
      <c r="DY1055" s="86"/>
      <c r="DZ1055" s="87"/>
      <c r="EA1055" s="1999">
        <v>0.8</v>
      </c>
      <c r="EB1055" s="2004">
        <f t="shared" si="16"/>
        <v>2.4000000000000004</v>
      </c>
      <c r="EC1055" s="87"/>
      <c r="ED1055" s="87"/>
      <c r="EE1055" s="87"/>
      <c r="EF1055" s="87"/>
      <c r="EG1055" s="87"/>
      <c r="EH1055" s="87"/>
      <c r="EI1055" s="87"/>
      <c r="EJ1055" s="87"/>
      <c r="EK1055" s="87"/>
      <c r="EL1055" s="87"/>
      <c r="EM1055" s="87"/>
    </row>
    <row r="1056" spans="1:143">
      <c r="A1056" s="1930">
        <v>5762</v>
      </c>
      <c r="B1056" s="1934" t="s">
        <v>919</v>
      </c>
      <c r="C1056" s="1933" t="s">
        <v>828</v>
      </c>
      <c r="D1056" s="1935" t="s">
        <v>4633</v>
      </c>
      <c r="E1056" s="1934" t="s">
        <v>828</v>
      </c>
      <c r="F1056" s="1934" t="s">
        <v>828</v>
      </c>
      <c r="G1056" s="1934" t="s">
        <v>828</v>
      </c>
      <c r="H1056" s="1934" t="s">
        <v>828</v>
      </c>
      <c r="I1056" s="1934" t="s">
        <v>828</v>
      </c>
      <c r="J1056" s="1934" t="s">
        <v>828</v>
      </c>
      <c r="K1056" s="1934" t="s">
        <v>828</v>
      </c>
      <c r="L1056" s="1934" t="s">
        <v>828</v>
      </c>
      <c r="M1056" s="1934" t="s">
        <v>828</v>
      </c>
      <c r="N1056" s="1934" t="s">
        <v>828</v>
      </c>
      <c r="O1056" s="1934" t="s">
        <v>828</v>
      </c>
      <c r="P1056" s="1934" t="s">
        <v>828</v>
      </c>
      <c r="Q1056" s="1934" t="s">
        <v>828</v>
      </c>
      <c r="R1056" s="1934" t="s">
        <v>828</v>
      </c>
      <c r="S1056" s="1934" t="s">
        <v>828</v>
      </c>
      <c r="T1056" s="1934" t="s">
        <v>828</v>
      </c>
      <c r="U1056" s="1934" t="s">
        <v>828</v>
      </c>
      <c r="V1056" s="1934" t="s">
        <v>828</v>
      </c>
      <c r="W1056" s="1934" t="s">
        <v>828</v>
      </c>
      <c r="X1056" s="1934" t="s">
        <v>828</v>
      </c>
      <c r="Y1056" s="1934" t="s">
        <v>828</v>
      </c>
      <c r="Z1056" s="1934" t="s">
        <v>828</v>
      </c>
      <c r="AA1056" s="1934" t="s">
        <v>828</v>
      </c>
      <c r="AB1056" s="1934" t="s">
        <v>828</v>
      </c>
      <c r="AC1056" s="1934" t="s">
        <v>828</v>
      </c>
      <c r="AD1056" s="1934" t="s">
        <v>828</v>
      </c>
      <c r="AE1056" s="1934" t="s">
        <v>828</v>
      </c>
      <c r="AF1056" s="1934" t="s">
        <v>828</v>
      </c>
      <c r="AG1056" s="1934" t="s">
        <v>828</v>
      </c>
      <c r="AH1056" s="1934" t="s">
        <v>828</v>
      </c>
      <c r="AI1056" s="1934" t="s">
        <v>828</v>
      </c>
      <c r="AJ1056" s="1934" t="s">
        <v>828</v>
      </c>
      <c r="AK1056" s="1934" t="s">
        <v>828</v>
      </c>
      <c r="AL1056" s="1934" t="s">
        <v>828</v>
      </c>
      <c r="AM1056" s="1934" t="s">
        <v>828</v>
      </c>
      <c r="AN1056" s="1934" t="s">
        <v>828</v>
      </c>
      <c r="AO1056" s="1934" t="s">
        <v>828</v>
      </c>
      <c r="AP1056" s="1934" t="s">
        <v>9524</v>
      </c>
      <c r="AQ1056" s="1934" t="s">
        <v>7948</v>
      </c>
      <c r="AR1056" s="1934" t="s">
        <v>828</v>
      </c>
      <c r="AS1056" s="1934" t="s">
        <v>828</v>
      </c>
      <c r="AT1056" s="1934" t="s">
        <v>828</v>
      </c>
      <c r="AU1056" s="1934" t="s">
        <v>828</v>
      </c>
      <c r="AV1056" s="1934" t="s">
        <v>828</v>
      </c>
      <c r="AX1056" s="1934" t="s">
        <v>828</v>
      </c>
      <c r="AY1056" s="1933" t="s">
        <v>828</v>
      </c>
      <c r="AZ1056" s="1935" t="s">
        <v>828</v>
      </c>
      <c r="BA1056" s="1934" t="s">
        <v>828</v>
      </c>
      <c r="BB1056" s="1934" t="s">
        <v>828</v>
      </c>
      <c r="BC1056" s="1934" t="s">
        <v>828</v>
      </c>
      <c r="BD1056" s="1934" t="s">
        <v>828</v>
      </c>
      <c r="BE1056" s="1934" t="s">
        <v>828</v>
      </c>
      <c r="BF1056" s="1934" t="s">
        <v>828</v>
      </c>
      <c r="BG1056" s="1934" t="s">
        <v>828</v>
      </c>
      <c r="BH1056" s="1934" t="s">
        <v>828</v>
      </c>
      <c r="BI1056" s="1934" t="s">
        <v>828</v>
      </c>
      <c r="BJ1056" s="1934" t="s">
        <v>828</v>
      </c>
      <c r="BK1056" s="1934" t="s">
        <v>828</v>
      </c>
      <c r="BL1056" s="1934" t="s">
        <v>828</v>
      </c>
      <c r="BM1056" s="1934" t="s">
        <v>828</v>
      </c>
      <c r="BN1056" s="1934" t="s">
        <v>828</v>
      </c>
      <c r="BO1056" s="1934" t="s">
        <v>828</v>
      </c>
      <c r="BP1056" s="1934" t="s">
        <v>828</v>
      </c>
      <c r="BQ1056" s="1934" t="s">
        <v>828</v>
      </c>
      <c r="BR1056" s="1934" t="s">
        <v>828</v>
      </c>
      <c r="BS1056" s="1934" t="s">
        <v>828</v>
      </c>
      <c r="BT1056" s="1934" t="s">
        <v>828</v>
      </c>
      <c r="BU1056" s="1934" t="s">
        <v>828</v>
      </c>
      <c r="BV1056" s="1934" t="s">
        <v>828</v>
      </c>
      <c r="BW1056" s="1934" t="s">
        <v>828</v>
      </c>
      <c r="BX1056" s="1934" t="s">
        <v>828</v>
      </c>
      <c r="BY1056" s="1934" t="s">
        <v>828</v>
      </c>
      <c r="BZ1056" s="1934" t="s">
        <v>828</v>
      </c>
      <c r="CA1056" s="1934" t="s">
        <v>828</v>
      </c>
      <c r="CB1056" s="1934" t="s">
        <v>828</v>
      </c>
      <c r="CC1056" s="1934" t="s">
        <v>828</v>
      </c>
      <c r="CD1056" s="1934" t="s">
        <v>828</v>
      </c>
      <c r="CE1056" s="1934" t="s">
        <v>828</v>
      </c>
      <c r="CF1056" s="1934" t="s">
        <v>828</v>
      </c>
      <c r="CG1056" s="1934" t="s">
        <v>828</v>
      </c>
      <c r="CH1056" s="1934" t="s">
        <v>828</v>
      </c>
      <c r="CI1056" s="1934" t="s">
        <v>828</v>
      </c>
      <c r="CJ1056" s="1934" t="s">
        <v>828</v>
      </c>
      <c r="CK1056" s="729"/>
      <c r="CL1056" s="1934" t="s">
        <v>828</v>
      </c>
      <c r="CM1056" s="1934" t="s">
        <v>828</v>
      </c>
      <c r="CN1056" s="1934" t="s">
        <v>828</v>
      </c>
      <c r="CO1056" s="1934" t="s">
        <v>828</v>
      </c>
      <c r="CP1056" s="1934" t="s">
        <v>828</v>
      </c>
      <c r="CQ1056" s="1934" t="s">
        <v>828</v>
      </c>
      <c r="CR1056" s="1934" t="s">
        <v>828</v>
      </c>
      <c r="CS1056" s="1934" t="s">
        <v>828</v>
      </c>
      <c r="CT1056" s="1933" t="s">
        <v>828</v>
      </c>
      <c r="CU1056" s="1935" t="s">
        <v>828</v>
      </c>
      <c r="CV1056" s="1934" t="s">
        <v>828</v>
      </c>
      <c r="CW1056" s="1934" t="s">
        <v>828</v>
      </c>
      <c r="CX1056" s="1934" t="s">
        <v>828</v>
      </c>
      <c r="CY1056" s="1934" t="s">
        <v>828</v>
      </c>
      <c r="CZ1056" s="1934" t="s">
        <v>828</v>
      </c>
      <c r="DA1056" s="1934" t="s">
        <v>828</v>
      </c>
      <c r="DB1056" s="1934" t="s">
        <v>828</v>
      </c>
      <c r="DC1056" s="1934" t="s">
        <v>828</v>
      </c>
      <c r="DD1056" s="1934" t="s">
        <v>828</v>
      </c>
      <c r="DE1056" s="1934" t="s">
        <v>828</v>
      </c>
      <c r="DF1056" s="1934" t="s">
        <v>828</v>
      </c>
      <c r="DG1056" s="1934" t="s">
        <v>828</v>
      </c>
      <c r="DH1056" s="1934" t="s">
        <v>828</v>
      </c>
      <c r="DI1056" s="1934" t="s">
        <v>828</v>
      </c>
      <c r="DJ1056" s="1934" t="s">
        <v>828</v>
      </c>
      <c r="DK1056" s="1934" t="s">
        <v>828</v>
      </c>
      <c r="DL1056" s="1934">
        <v>0</v>
      </c>
      <c r="DM1056" s="1934">
        <v>0</v>
      </c>
      <c r="DN1056" s="1934">
        <v>0</v>
      </c>
      <c r="DO1056" s="1934" t="s">
        <v>828</v>
      </c>
      <c r="DP1056" s="1934" t="s">
        <v>828</v>
      </c>
      <c r="DQ1056" s="1934" t="s">
        <v>828</v>
      </c>
      <c r="DR1056" s="1934">
        <v>0</v>
      </c>
      <c r="DS1056" s="1934">
        <v>0</v>
      </c>
      <c r="DT1056" s="1934" t="s">
        <v>828</v>
      </c>
      <c r="DU1056" s="1934" t="s">
        <v>828</v>
      </c>
      <c r="DV1056" s="1934" t="s">
        <v>828</v>
      </c>
      <c r="DW1056" s="1934" t="s">
        <v>828</v>
      </c>
      <c r="DX1056" s="1934" t="s">
        <v>828</v>
      </c>
      <c r="DY1056" s="1934"/>
      <c r="DZ1056" s="87"/>
      <c r="EA1056" s="1934">
        <v>0</v>
      </c>
      <c r="EB1056" s="2004">
        <f t="shared" si="16"/>
        <v>0</v>
      </c>
      <c r="EC1056" s="87"/>
      <c r="ED1056" s="87"/>
      <c r="EE1056" s="87"/>
      <c r="EF1056" s="87"/>
      <c r="EG1056" s="87"/>
      <c r="EH1056" s="87"/>
      <c r="EI1056" s="87"/>
      <c r="EJ1056" s="87"/>
      <c r="EK1056" s="87"/>
      <c r="EL1056" s="87"/>
      <c r="EM1056" s="87"/>
    </row>
    <row r="1057" spans="1:143">
      <c r="A1057" s="1932">
        <v>5763</v>
      </c>
      <c r="B1057" s="1936" t="s">
        <v>828</v>
      </c>
      <c r="C1057" s="1936" t="s">
        <v>828</v>
      </c>
      <c r="D1057" s="1937">
        <v>44064</v>
      </c>
      <c r="E1057" s="1936" t="s">
        <v>1044</v>
      </c>
      <c r="F1057" s="1936" t="s">
        <v>828</v>
      </c>
      <c r="G1057" s="1936" t="s">
        <v>828</v>
      </c>
      <c r="H1057" s="1936" t="s">
        <v>828</v>
      </c>
      <c r="I1057" s="1936" t="s">
        <v>828</v>
      </c>
      <c r="J1057" s="1936">
        <v>8001085</v>
      </c>
      <c r="K1057" s="1936">
        <v>8000225</v>
      </c>
      <c r="L1057" s="1936">
        <v>8000226</v>
      </c>
      <c r="M1057" s="1936" t="s">
        <v>831</v>
      </c>
      <c r="N1057" s="1936" t="s">
        <v>920</v>
      </c>
      <c r="O1057" s="1936">
        <v>8000227</v>
      </c>
      <c r="P1057" s="1936" t="s">
        <v>828</v>
      </c>
      <c r="Q1057" s="1936">
        <v>8000212</v>
      </c>
      <c r="R1057" s="1936">
        <v>9001047</v>
      </c>
      <c r="S1057" s="1936">
        <v>8000474</v>
      </c>
      <c r="T1057" s="1936">
        <v>8000475</v>
      </c>
      <c r="U1057" s="1936">
        <v>8000476</v>
      </c>
      <c r="V1057" s="1936">
        <v>8000185</v>
      </c>
      <c r="W1057" s="1936">
        <v>8000186</v>
      </c>
      <c r="X1057" s="1936">
        <v>8000187</v>
      </c>
      <c r="Y1057" s="1936">
        <v>8000477</v>
      </c>
      <c r="Z1057" s="1936">
        <v>8000183</v>
      </c>
      <c r="AA1057" s="1936">
        <v>8000478</v>
      </c>
      <c r="AB1057" s="1936">
        <v>8000473</v>
      </c>
      <c r="AC1057" s="1936">
        <v>0</v>
      </c>
      <c r="AD1057" s="1936" t="s">
        <v>828</v>
      </c>
      <c r="AE1057" s="1936">
        <v>8000480</v>
      </c>
      <c r="AF1057" s="1936">
        <v>8000481</v>
      </c>
      <c r="AG1057" s="1936">
        <v>8000162</v>
      </c>
      <c r="AH1057" s="1936">
        <v>0</v>
      </c>
      <c r="AI1057" s="1936" t="s">
        <v>919</v>
      </c>
      <c r="AJ1057" s="1936">
        <v>3</v>
      </c>
      <c r="AK1057" s="1936">
        <v>4</v>
      </c>
      <c r="AL1057" s="1936">
        <v>5</v>
      </c>
      <c r="AM1057" s="1944" t="s">
        <v>8004</v>
      </c>
      <c r="AN1057" s="1936">
        <v>8000664</v>
      </c>
      <c r="AO1057" s="1936" t="s">
        <v>5924</v>
      </c>
      <c r="AP1057" s="1934" t="s">
        <v>9524</v>
      </c>
      <c r="AQ1057" s="1936" t="s">
        <v>7948</v>
      </c>
      <c r="AR1057" s="1936">
        <v>0</v>
      </c>
      <c r="AS1057" s="1936">
        <v>0</v>
      </c>
      <c r="AT1057" s="1936">
        <v>0</v>
      </c>
      <c r="AU1057" s="1936">
        <v>0</v>
      </c>
      <c r="AV1057" s="1936">
        <v>0</v>
      </c>
      <c r="AX1057" s="1936" t="s">
        <v>1162</v>
      </c>
      <c r="AY1057" s="1936">
        <v>0</v>
      </c>
      <c r="AZ1057" s="1937">
        <v>0</v>
      </c>
      <c r="BA1057" s="1936" t="s">
        <v>828</v>
      </c>
      <c r="BB1057" s="1936" t="s">
        <v>828</v>
      </c>
      <c r="BC1057" s="1936" t="s">
        <v>828</v>
      </c>
      <c r="BD1057" s="1936" t="s">
        <v>828</v>
      </c>
      <c r="BE1057" s="1936" t="s">
        <v>828</v>
      </c>
      <c r="BF1057" s="1936" t="s">
        <v>828</v>
      </c>
      <c r="BG1057" s="1936" t="s">
        <v>828</v>
      </c>
      <c r="BH1057" s="1936" t="s">
        <v>828</v>
      </c>
      <c r="BI1057" s="1936" t="s">
        <v>828</v>
      </c>
      <c r="BJ1057" s="1936" t="s">
        <v>828</v>
      </c>
      <c r="BK1057" s="1936" t="s">
        <v>828</v>
      </c>
      <c r="BL1057" s="1936" t="s">
        <v>828</v>
      </c>
      <c r="BM1057" s="1936" t="s">
        <v>828</v>
      </c>
      <c r="BN1057" s="1936" t="s">
        <v>828</v>
      </c>
      <c r="BO1057" s="1936" t="s">
        <v>828</v>
      </c>
      <c r="BP1057" s="1936" t="s">
        <v>2960</v>
      </c>
      <c r="BQ1057" s="1936" t="s">
        <v>828</v>
      </c>
      <c r="BR1057" s="1936" t="s">
        <v>828</v>
      </c>
      <c r="BS1057" s="1936">
        <v>5</v>
      </c>
      <c r="BT1057" s="1936">
        <v>1</v>
      </c>
      <c r="BU1057" s="1936">
        <v>1</v>
      </c>
      <c r="BV1057" s="1936" t="s">
        <v>828</v>
      </c>
      <c r="BW1057" s="1936" t="s">
        <v>828</v>
      </c>
      <c r="BX1057" s="1936" t="s">
        <v>828</v>
      </c>
      <c r="BY1057" s="1936" t="s">
        <v>828</v>
      </c>
      <c r="BZ1057" s="1936" t="s">
        <v>828</v>
      </c>
      <c r="CA1057" s="1936" t="s">
        <v>828</v>
      </c>
      <c r="CB1057" s="1936" t="s">
        <v>2960</v>
      </c>
      <c r="CC1057" s="1936" t="s">
        <v>828</v>
      </c>
      <c r="CD1057" s="1936" t="s">
        <v>828</v>
      </c>
      <c r="CE1057" s="1936" t="s">
        <v>828</v>
      </c>
      <c r="CF1057" s="1936" t="s">
        <v>828</v>
      </c>
      <c r="CG1057" s="1936" t="s">
        <v>828</v>
      </c>
      <c r="CH1057" s="1936" t="s">
        <v>828</v>
      </c>
      <c r="CI1057" s="1936" t="s">
        <v>828</v>
      </c>
      <c r="CJ1057" s="1936" t="s">
        <v>828</v>
      </c>
      <c r="CK1057" s="729"/>
      <c r="CL1057" s="1936" t="s">
        <v>1162</v>
      </c>
      <c r="CM1057" s="1936">
        <v>40</v>
      </c>
      <c r="CN1057" s="1936">
        <v>9.8000000000000007</v>
      </c>
      <c r="CO1057" s="1936">
        <v>5</v>
      </c>
      <c r="CP1057" s="1936" t="s">
        <v>3038</v>
      </c>
      <c r="CQ1057" s="1936">
        <v>1</v>
      </c>
      <c r="CR1057" s="1936" t="s">
        <v>828</v>
      </c>
      <c r="CS1057" s="1936">
        <v>3.3</v>
      </c>
      <c r="CT1057" s="1936">
        <v>3.3</v>
      </c>
      <c r="CU1057" s="1937">
        <v>1.5</v>
      </c>
      <c r="CV1057" s="1936">
        <v>1.5</v>
      </c>
      <c r="CW1057" s="1936">
        <v>1</v>
      </c>
      <c r="CX1057" s="1936">
        <v>1.5</v>
      </c>
      <c r="CY1057" s="1936">
        <v>2</v>
      </c>
      <c r="CZ1057" s="1936">
        <v>1.5</v>
      </c>
      <c r="DA1057" s="1936">
        <v>1</v>
      </c>
      <c r="DB1057" s="1936">
        <v>1</v>
      </c>
      <c r="DC1057" s="1936">
        <v>0.9</v>
      </c>
      <c r="DD1057" s="1936">
        <v>0.9</v>
      </c>
      <c r="DE1057" s="1936">
        <v>0</v>
      </c>
      <c r="DF1057" s="1936" t="s">
        <v>828</v>
      </c>
      <c r="DG1057" s="1936" t="s">
        <v>828</v>
      </c>
      <c r="DH1057" s="1936" t="s">
        <v>828</v>
      </c>
      <c r="DI1057" s="1936">
        <v>0</v>
      </c>
      <c r="DJ1057" s="1936" t="s">
        <v>828</v>
      </c>
      <c r="DK1057" s="1936" t="s">
        <v>3040</v>
      </c>
      <c r="DL1057" s="1936">
        <v>0.8</v>
      </c>
      <c r="DM1057" s="1936">
        <v>0.8</v>
      </c>
      <c r="DN1057" s="1936">
        <v>0.8</v>
      </c>
      <c r="DO1057" s="1944" t="s">
        <v>8006</v>
      </c>
      <c r="DP1057" s="1936">
        <v>0.9</v>
      </c>
      <c r="DQ1057" s="1936" t="s">
        <v>919</v>
      </c>
      <c r="DR1057" s="1934">
        <v>0</v>
      </c>
      <c r="DS1057" s="1999">
        <v>0.8</v>
      </c>
      <c r="DT1057" s="1936" t="s">
        <v>828</v>
      </c>
      <c r="DU1057" s="1936" t="s">
        <v>828</v>
      </c>
      <c r="DV1057" s="1936" t="s">
        <v>828</v>
      </c>
      <c r="DW1057" s="1936" t="s">
        <v>828</v>
      </c>
      <c r="DX1057" s="1936" t="s">
        <v>828</v>
      </c>
      <c r="DY1057" s="1936"/>
      <c r="DZ1057" s="87"/>
      <c r="EA1057" s="1999">
        <v>0.8</v>
      </c>
      <c r="EB1057" s="2004">
        <f t="shared" si="16"/>
        <v>2.4000000000000004</v>
      </c>
      <c r="EC1057" s="87"/>
      <c r="ED1057" s="87"/>
      <c r="EE1057" s="87"/>
      <c r="EF1057" s="87"/>
      <c r="EG1057" s="87"/>
      <c r="EH1057" s="87"/>
      <c r="EI1057" s="87"/>
      <c r="EJ1057" s="87"/>
      <c r="EK1057" s="87"/>
      <c r="EL1057" s="87"/>
      <c r="EM1057" s="87"/>
    </row>
    <row r="1058" spans="1:143">
      <c r="A1058" s="1933">
        <v>5764</v>
      </c>
      <c r="B1058" s="1936" t="s">
        <v>828</v>
      </c>
      <c r="C1058" s="1936" t="s">
        <v>828</v>
      </c>
      <c r="D1058" s="1937">
        <v>150336</v>
      </c>
      <c r="E1058" s="1936" t="s">
        <v>1044</v>
      </c>
      <c r="F1058" s="1936">
        <v>72576</v>
      </c>
      <c r="G1058" s="1936" t="s">
        <v>926</v>
      </c>
      <c r="H1058" s="1936">
        <v>72576</v>
      </c>
      <c r="I1058" s="1936" t="s">
        <v>926</v>
      </c>
      <c r="J1058" s="1936">
        <v>8001086</v>
      </c>
      <c r="K1058" s="1936">
        <v>8000225</v>
      </c>
      <c r="L1058" s="1936">
        <v>8000226</v>
      </c>
      <c r="M1058" s="1936" t="s">
        <v>831</v>
      </c>
      <c r="N1058" s="1936" t="s">
        <v>920</v>
      </c>
      <c r="O1058" s="1936">
        <v>8000227</v>
      </c>
      <c r="P1058" s="1936" t="s">
        <v>828</v>
      </c>
      <c r="Q1058" s="1936">
        <v>8000212</v>
      </c>
      <c r="R1058" s="1936">
        <v>9001047</v>
      </c>
      <c r="S1058" s="1936">
        <v>8000474</v>
      </c>
      <c r="T1058" s="1936">
        <v>8000475</v>
      </c>
      <c r="U1058" s="1936">
        <v>8000476</v>
      </c>
      <c r="V1058" s="1936">
        <v>8000185</v>
      </c>
      <c r="W1058" s="1936">
        <v>8000186</v>
      </c>
      <c r="X1058" s="1936">
        <v>8000187</v>
      </c>
      <c r="Y1058" s="1936">
        <v>8000477</v>
      </c>
      <c r="Z1058" s="1936">
        <v>8000183</v>
      </c>
      <c r="AA1058" s="1936">
        <v>8000478</v>
      </c>
      <c r="AB1058" s="1936">
        <v>8000473</v>
      </c>
      <c r="AC1058" s="1936">
        <v>0</v>
      </c>
      <c r="AD1058" s="1936" t="s">
        <v>828</v>
      </c>
      <c r="AE1058" s="1936">
        <v>8000480</v>
      </c>
      <c r="AF1058" s="1936">
        <v>8000481</v>
      </c>
      <c r="AG1058" s="1936">
        <v>8000162</v>
      </c>
      <c r="AH1058" s="1936">
        <v>0</v>
      </c>
      <c r="AI1058" s="1936" t="s">
        <v>919</v>
      </c>
      <c r="AJ1058" s="1936">
        <v>3</v>
      </c>
      <c r="AK1058" s="1936">
        <v>4</v>
      </c>
      <c r="AL1058" s="1936">
        <v>5</v>
      </c>
      <c r="AM1058" s="1944" t="s">
        <v>8005</v>
      </c>
      <c r="AN1058" s="1936">
        <v>8000664</v>
      </c>
      <c r="AO1058" s="1936" t="s">
        <v>5924</v>
      </c>
      <c r="AP1058" s="1934" t="s">
        <v>9524</v>
      </c>
      <c r="AQ1058" s="1936" t="s">
        <v>7948</v>
      </c>
      <c r="AR1058" s="1936">
        <v>0</v>
      </c>
      <c r="AS1058" s="1936">
        <v>0</v>
      </c>
      <c r="AT1058" s="1936">
        <v>0</v>
      </c>
      <c r="AU1058" s="1936">
        <v>0</v>
      </c>
      <c r="AV1058" s="1936">
        <v>0</v>
      </c>
      <c r="AX1058" s="1936" t="s">
        <v>1162</v>
      </c>
      <c r="AY1058" s="1936">
        <v>0</v>
      </c>
      <c r="AZ1058" s="1937">
        <v>0</v>
      </c>
      <c r="BA1058" s="1936" t="s">
        <v>828</v>
      </c>
      <c r="BB1058" s="1936" t="s">
        <v>828</v>
      </c>
      <c r="BC1058" s="1936" t="s">
        <v>828</v>
      </c>
      <c r="BD1058" s="1936" t="s">
        <v>828</v>
      </c>
      <c r="BE1058" s="1936" t="s">
        <v>828</v>
      </c>
      <c r="BF1058" s="1936" t="s">
        <v>828</v>
      </c>
      <c r="BG1058" s="1936" t="s">
        <v>828</v>
      </c>
      <c r="BH1058" s="1936" t="s">
        <v>828</v>
      </c>
      <c r="BI1058" s="1936" t="s">
        <v>828</v>
      </c>
      <c r="BJ1058" s="1936" t="s">
        <v>828</v>
      </c>
      <c r="BK1058" s="1936" t="s">
        <v>828</v>
      </c>
      <c r="BL1058" s="1936" t="s">
        <v>828</v>
      </c>
      <c r="BM1058" s="1936" t="s">
        <v>828</v>
      </c>
      <c r="BN1058" s="1936" t="s">
        <v>828</v>
      </c>
      <c r="BO1058" s="1936" t="s">
        <v>828</v>
      </c>
      <c r="BP1058" s="1936" t="s">
        <v>2960</v>
      </c>
      <c r="BQ1058" s="1936" t="s">
        <v>828</v>
      </c>
      <c r="BR1058" s="1936" t="s">
        <v>828</v>
      </c>
      <c r="BS1058" s="1936" t="s">
        <v>926</v>
      </c>
      <c r="BT1058" s="1936" t="s">
        <v>919</v>
      </c>
      <c r="BU1058" s="1936" t="s">
        <v>919</v>
      </c>
      <c r="BV1058" s="1936" t="s">
        <v>828</v>
      </c>
      <c r="BW1058" s="1936" t="s">
        <v>828</v>
      </c>
      <c r="BX1058" s="1936" t="s">
        <v>828</v>
      </c>
      <c r="BY1058" s="1936" t="s">
        <v>828</v>
      </c>
      <c r="BZ1058" s="1936" t="s">
        <v>828</v>
      </c>
      <c r="CA1058" s="1936" t="s">
        <v>828</v>
      </c>
      <c r="CB1058" s="1936" t="s">
        <v>2960</v>
      </c>
      <c r="CC1058" s="1936" t="s">
        <v>828</v>
      </c>
      <c r="CD1058" s="1936" t="s">
        <v>828</v>
      </c>
      <c r="CE1058" s="1936" t="s">
        <v>828</v>
      </c>
      <c r="CF1058" s="1936" t="s">
        <v>828</v>
      </c>
      <c r="CG1058" s="1936" t="s">
        <v>828</v>
      </c>
      <c r="CH1058" s="1936" t="s">
        <v>828</v>
      </c>
      <c r="CI1058" s="1936" t="s">
        <v>828</v>
      </c>
      <c r="CJ1058" s="1936" t="s">
        <v>828</v>
      </c>
      <c r="CK1058" s="729"/>
      <c r="CL1058" s="1936" t="s">
        <v>1162</v>
      </c>
      <c r="CM1058" s="1936">
        <v>40</v>
      </c>
      <c r="CN1058" s="1936">
        <v>9.8000000000000007</v>
      </c>
      <c r="CO1058" s="1936">
        <v>5</v>
      </c>
      <c r="CP1058" s="1936" t="s">
        <v>3038</v>
      </c>
      <c r="CQ1058" s="1936">
        <v>1</v>
      </c>
      <c r="CR1058" s="1936" t="s">
        <v>828</v>
      </c>
      <c r="CS1058" s="1936">
        <v>3.3</v>
      </c>
      <c r="CT1058" s="1936">
        <v>3.3</v>
      </c>
      <c r="CU1058" s="1937">
        <v>1.5</v>
      </c>
      <c r="CV1058" s="1936">
        <v>1.5</v>
      </c>
      <c r="CW1058" s="1936">
        <v>1</v>
      </c>
      <c r="CX1058" s="1936">
        <v>1.5</v>
      </c>
      <c r="CY1058" s="1936">
        <v>2</v>
      </c>
      <c r="CZ1058" s="1936">
        <v>1.5</v>
      </c>
      <c r="DA1058" s="1936">
        <v>1</v>
      </c>
      <c r="DB1058" s="1936">
        <v>1</v>
      </c>
      <c r="DC1058" s="1936">
        <v>0.9</v>
      </c>
      <c r="DD1058" s="1936">
        <v>0.9</v>
      </c>
      <c r="DE1058" s="1936">
        <v>0</v>
      </c>
      <c r="DF1058" s="1936" t="s">
        <v>828</v>
      </c>
      <c r="DG1058" s="1936" t="s">
        <v>828</v>
      </c>
      <c r="DH1058" s="1936" t="s">
        <v>828</v>
      </c>
      <c r="DI1058" s="1936">
        <v>0</v>
      </c>
      <c r="DJ1058" s="1936" t="s">
        <v>828</v>
      </c>
      <c r="DK1058" s="1936" t="s">
        <v>3040</v>
      </c>
      <c r="DL1058" s="1936">
        <v>0.8</v>
      </c>
      <c r="DM1058" s="1936">
        <v>0.8</v>
      </c>
      <c r="DN1058" s="1936">
        <v>0.8</v>
      </c>
      <c r="DO1058" s="1944" t="s">
        <v>8006</v>
      </c>
      <c r="DP1058" s="1936">
        <v>0.9</v>
      </c>
      <c r="DQ1058" s="1936" t="s">
        <v>919</v>
      </c>
      <c r="DR1058" s="1934">
        <v>0</v>
      </c>
      <c r="DS1058" s="1999">
        <v>0.8</v>
      </c>
      <c r="DT1058" s="1936" t="s">
        <v>828</v>
      </c>
      <c r="DU1058" s="1936" t="s">
        <v>828</v>
      </c>
      <c r="DV1058" s="1936" t="s">
        <v>828</v>
      </c>
      <c r="DW1058" s="1936" t="s">
        <v>828</v>
      </c>
      <c r="DX1058" s="1936" t="s">
        <v>828</v>
      </c>
      <c r="DY1058" s="1936"/>
      <c r="DZ1058" s="87"/>
      <c r="EA1058" s="1999">
        <v>0.8</v>
      </c>
      <c r="EB1058" s="2004">
        <f t="shared" si="16"/>
        <v>2.4000000000000004</v>
      </c>
      <c r="EC1058" s="87"/>
      <c r="ED1058" s="87"/>
      <c r="EE1058" s="87"/>
      <c r="EF1058" s="87"/>
      <c r="EG1058" s="87"/>
      <c r="EH1058" s="87"/>
      <c r="EI1058" s="87"/>
      <c r="EJ1058" s="87"/>
      <c r="EK1058" s="87"/>
      <c r="EL1058" s="87"/>
      <c r="EM1058" s="87"/>
    </row>
    <row r="1059" spans="1:143">
      <c r="A1059" s="1930">
        <v>5765</v>
      </c>
      <c r="B1059" s="1934" t="s">
        <v>919</v>
      </c>
      <c r="C1059" s="1933" t="s">
        <v>828</v>
      </c>
      <c r="D1059" s="1935" t="s">
        <v>4633</v>
      </c>
      <c r="E1059" s="1934" t="s">
        <v>828</v>
      </c>
      <c r="F1059" s="1934" t="s">
        <v>828</v>
      </c>
      <c r="G1059" s="1934" t="s">
        <v>828</v>
      </c>
      <c r="H1059" s="1934" t="s">
        <v>828</v>
      </c>
      <c r="I1059" s="1934" t="s">
        <v>828</v>
      </c>
      <c r="J1059" s="1934" t="s">
        <v>828</v>
      </c>
      <c r="K1059" s="1934" t="s">
        <v>828</v>
      </c>
      <c r="L1059" s="1934" t="s">
        <v>828</v>
      </c>
      <c r="M1059" s="1934" t="s">
        <v>828</v>
      </c>
      <c r="N1059" s="1934" t="s">
        <v>828</v>
      </c>
      <c r="O1059" s="1934" t="s">
        <v>828</v>
      </c>
      <c r="P1059" s="1934" t="s">
        <v>828</v>
      </c>
      <c r="Q1059" s="1934" t="s">
        <v>828</v>
      </c>
      <c r="R1059" s="1934" t="s">
        <v>828</v>
      </c>
      <c r="S1059" s="1934" t="s">
        <v>828</v>
      </c>
      <c r="T1059" s="1934" t="s">
        <v>828</v>
      </c>
      <c r="U1059" s="1934" t="s">
        <v>828</v>
      </c>
      <c r="V1059" s="1934" t="s">
        <v>828</v>
      </c>
      <c r="W1059" s="1934" t="s">
        <v>828</v>
      </c>
      <c r="X1059" s="1934" t="s">
        <v>828</v>
      </c>
      <c r="Y1059" s="1934" t="s">
        <v>828</v>
      </c>
      <c r="Z1059" s="1934" t="s">
        <v>828</v>
      </c>
      <c r="AA1059" s="1934" t="s">
        <v>828</v>
      </c>
      <c r="AB1059" s="1934" t="s">
        <v>828</v>
      </c>
      <c r="AC1059" s="1934" t="s">
        <v>828</v>
      </c>
      <c r="AD1059" s="1934" t="s">
        <v>828</v>
      </c>
      <c r="AE1059" s="1934" t="s">
        <v>828</v>
      </c>
      <c r="AF1059" s="1934" t="s">
        <v>828</v>
      </c>
      <c r="AG1059" s="1934" t="s">
        <v>828</v>
      </c>
      <c r="AH1059" s="1934" t="s">
        <v>828</v>
      </c>
      <c r="AI1059" s="1934" t="s">
        <v>828</v>
      </c>
      <c r="AJ1059" s="1934" t="s">
        <v>828</v>
      </c>
      <c r="AK1059" s="1934" t="s">
        <v>828</v>
      </c>
      <c r="AL1059" s="1934" t="s">
        <v>828</v>
      </c>
      <c r="AM1059" s="1934" t="s">
        <v>828</v>
      </c>
      <c r="AN1059" s="1934" t="s">
        <v>828</v>
      </c>
      <c r="AO1059" s="1934" t="s">
        <v>828</v>
      </c>
      <c r="AP1059" s="1934" t="s">
        <v>9524</v>
      </c>
      <c r="AQ1059" s="1934" t="s">
        <v>7948</v>
      </c>
      <c r="AR1059" s="1934" t="s">
        <v>828</v>
      </c>
      <c r="AS1059" s="1934" t="s">
        <v>828</v>
      </c>
      <c r="AT1059" s="1934" t="s">
        <v>828</v>
      </c>
      <c r="AU1059" s="1934" t="s">
        <v>828</v>
      </c>
      <c r="AV1059" s="1934" t="s">
        <v>828</v>
      </c>
      <c r="AX1059" s="1934" t="s">
        <v>828</v>
      </c>
      <c r="AY1059" s="1933" t="s">
        <v>828</v>
      </c>
      <c r="AZ1059" s="1935" t="s">
        <v>828</v>
      </c>
      <c r="BA1059" s="1934" t="s">
        <v>828</v>
      </c>
      <c r="BB1059" s="1934" t="s">
        <v>828</v>
      </c>
      <c r="BC1059" s="1934" t="s">
        <v>828</v>
      </c>
      <c r="BD1059" s="1934" t="s">
        <v>828</v>
      </c>
      <c r="BE1059" s="1934" t="s">
        <v>828</v>
      </c>
      <c r="BF1059" s="1934" t="s">
        <v>828</v>
      </c>
      <c r="BG1059" s="1934" t="s">
        <v>828</v>
      </c>
      <c r="BH1059" s="1934" t="s">
        <v>828</v>
      </c>
      <c r="BI1059" s="1934" t="s">
        <v>828</v>
      </c>
      <c r="BJ1059" s="1934" t="s">
        <v>828</v>
      </c>
      <c r="BK1059" s="1934" t="s">
        <v>828</v>
      </c>
      <c r="BL1059" s="1934" t="s">
        <v>828</v>
      </c>
      <c r="BM1059" s="1934" t="s">
        <v>828</v>
      </c>
      <c r="BN1059" s="1934" t="s">
        <v>828</v>
      </c>
      <c r="BO1059" s="1934" t="s">
        <v>828</v>
      </c>
      <c r="BP1059" s="1934" t="s">
        <v>828</v>
      </c>
      <c r="BQ1059" s="1934" t="s">
        <v>828</v>
      </c>
      <c r="BR1059" s="1934" t="s">
        <v>828</v>
      </c>
      <c r="BS1059" s="1934" t="s">
        <v>828</v>
      </c>
      <c r="BT1059" s="1934" t="s">
        <v>828</v>
      </c>
      <c r="BU1059" s="1934" t="s">
        <v>828</v>
      </c>
      <c r="BV1059" s="1934" t="s">
        <v>828</v>
      </c>
      <c r="BW1059" s="1934" t="s">
        <v>828</v>
      </c>
      <c r="BX1059" s="1934" t="s">
        <v>828</v>
      </c>
      <c r="BY1059" s="1934" t="s">
        <v>828</v>
      </c>
      <c r="BZ1059" s="1934" t="s">
        <v>828</v>
      </c>
      <c r="CA1059" s="1934" t="s">
        <v>828</v>
      </c>
      <c r="CB1059" s="1934" t="s">
        <v>828</v>
      </c>
      <c r="CC1059" s="1934" t="s">
        <v>828</v>
      </c>
      <c r="CD1059" s="1934" t="s">
        <v>828</v>
      </c>
      <c r="CE1059" s="1934" t="s">
        <v>828</v>
      </c>
      <c r="CF1059" s="1934" t="s">
        <v>828</v>
      </c>
      <c r="CG1059" s="1934" t="s">
        <v>828</v>
      </c>
      <c r="CH1059" s="1934" t="s">
        <v>828</v>
      </c>
      <c r="CI1059" s="1934" t="s">
        <v>828</v>
      </c>
      <c r="CJ1059" s="1934" t="s">
        <v>828</v>
      </c>
      <c r="CK1059" s="729"/>
      <c r="CL1059" s="1934" t="s">
        <v>828</v>
      </c>
      <c r="CM1059" s="1934" t="s">
        <v>828</v>
      </c>
      <c r="CN1059" s="1934" t="s">
        <v>828</v>
      </c>
      <c r="CO1059" s="1934" t="s">
        <v>828</v>
      </c>
      <c r="CP1059" s="1934" t="s">
        <v>828</v>
      </c>
      <c r="CQ1059" s="1934" t="s">
        <v>828</v>
      </c>
      <c r="CR1059" s="1934" t="s">
        <v>828</v>
      </c>
      <c r="CS1059" s="1934" t="s">
        <v>828</v>
      </c>
      <c r="CT1059" s="1933" t="s">
        <v>828</v>
      </c>
      <c r="CU1059" s="1935" t="s">
        <v>828</v>
      </c>
      <c r="CV1059" s="1934" t="s">
        <v>828</v>
      </c>
      <c r="CW1059" s="1934" t="s">
        <v>828</v>
      </c>
      <c r="CX1059" s="1934" t="s">
        <v>828</v>
      </c>
      <c r="CY1059" s="1934" t="s">
        <v>828</v>
      </c>
      <c r="CZ1059" s="1934" t="s">
        <v>828</v>
      </c>
      <c r="DA1059" s="1934" t="s">
        <v>828</v>
      </c>
      <c r="DB1059" s="1934" t="s">
        <v>828</v>
      </c>
      <c r="DC1059" s="1934" t="s">
        <v>828</v>
      </c>
      <c r="DD1059" s="1934" t="s">
        <v>828</v>
      </c>
      <c r="DE1059" s="1934" t="s">
        <v>828</v>
      </c>
      <c r="DF1059" s="1934" t="s">
        <v>828</v>
      </c>
      <c r="DG1059" s="1934" t="s">
        <v>828</v>
      </c>
      <c r="DH1059" s="1934" t="s">
        <v>828</v>
      </c>
      <c r="DI1059" s="1934" t="s">
        <v>828</v>
      </c>
      <c r="DJ1059" s="1934" t="s">
        <v>828</v>
      </c>
      <c r="DK1059" s="1934" t="s">
        <v>828</v>
      </c>
      <c r="DL1059" s="1934">
        <v>0</v>
      </c>
      <c r="DM1059" s="1934">
        <v>0</v>
      </c>
      <c r="DN1059" s="1934">
        <v>0</v>
      </c>
      <c r="DO1059" s="1934" t="s">
        <v>828</v>
      </c>
      <c r="DP1059" s="1934" t="s">
        <v>828</v>
      </c>
      <c r="DQ1059" s="1934" t="s">
        <v>828</v>
      </c>
      <c r="DR1059" s="1934">
        <v>0</v>
      </c>
      <c r="DS1059" s="1934">
        <v>0</v>
      </c>
      <c r="DT1059" s="1934" t="s">
        <v>828</v>
      </c>
      <c r="DU1059" s="1934" t="s">
        <v>828</v>
      </c>
      <c r="DV1059" s="1934" t="s">
        <v>828</v>
      </c>
      <c r="DW1059" s="1934" t="s">
        <v>828</v>
      </c>
      <c r="DX1059" s="1934" t="s">
        <v>828</v>
      </c>
      <c r="DY1059" s="1934"/>
      <c r="DZ1059" s="87"/>
      <c r="EA1059" s="1934">
        <v>0</v>
      </c>
      <c r="EB1059" s="2004">
        <f t="shared" si="16"/>
        <v>0</v>
      </c>
      <c r="EC1059" s="87"/>
      <c r="ED1059" s="87"/>
      <c r="EE1059" s="87"/>
      <c r="EF1059" s="87"/>
      <c r="EG1059" s="87"/>
      <c r="EH1059" s="87"/>
      <c r="EI1059" s="87"/>
      <c r="EJ1059" s="87"/>
      <c r="EK1059" s="87"/>
      <c r="EL1059" s="87"/>
      <c r="EM1059" s="87"/>
    </row>
    <row r="1060" spans="1:143">
      <c r="A1060" s="1932">
        <v>5766</v>
      </c>
      <c r="B1060" s="1936" t="s">
        <v>828</v>
      </c>
      <c r="C1060" s="1936" t="s">
        <v>828</v>
      </c>
      <c r="D1060" s="1937">
        <v>44064</v>
      </c>
      <c r="E1060" s="1936" t="s">
        <v>1044</v>
      </c>
      <c r="F1060" s="1936" t="s">
        <v>828</v>
      </c>
      <c r="G1060" s="1936" t="s">
        <v>828</v>
      </c>
      <c r="H1060" s="1936" t="s">
        <v>828</v>
      </c>
      <c r="I1060" s="1936" t="s">
        <v>828</v>
      </c>
      <c r="J1060" s="1936">
        <v>8001087</v>
      </c>
      <c r="K1060" s="1936">
        <v>8000225</v>
      </c>
      <c r="L1060" s="1936">
        <v>8000226</v>
      </c>
      <c r="M1060" s="1936" t="s">
        <v>831</v>
      </c>
      <c r="N1060" s="1936" t="s">
        <v>920</v>
      </c>
      <c r="O1060" s="1936">
        <v>8000227</v>
      </c>
      <c r="P1060" s="1936" t="s">
        <v>828</v>
      </c>
      <c r="Q1060" s="1936">
        <v>8000212</v>
      </c>
      <c r="R1060" s="1936">
        <v>9001047</v>
      </c>
      <c r="S1060" s="1936">
        <v>8000474</v>
      </c>
      <c r="T1060" s="1936">
        <v>8000475</v>
      </c>
      <c r="U1060" s="1936">
        <v>8000476</v>
      </c>
      <c r="V1060" s="1936">
        <v>8000185</v>
      </c>
      <c r="W1060" s="1936">
        <v>8000186</v>
      </c>
      <c r="X1060" s="1936">
        <v>8000187</v>
      </c>
      <c r="Y1060" s="1936">
        <v>8000477</v>
      </c>
      <c r="Z1060" s="1936">
        <v>8000183</v>
      </c>
      <c r="AA1060" s="1936">
        <v>8000478</v>
      </c>
      <c r="AB1060" s="1936">
        <v>8000473</v>
      </c>
      <c r="AC1060" s="1936">
        <v>0</v>
      </c>
      <c r="AD1060" s="1936" t="s">
        <v>828</v>
      </c>
      <c r="AE1060" s="1936">
        <v>8000480</v>
      </c>
      <c r="AF1060" s="1936">
        <v>8000481</v>
      </c>
      <c r="AG1060" s="1936">
        <v>8000162</v>
      </c>
      <c r="AH1060" s="1936">
        <v>0</v>
      </c>
      <c r="AI1060" s="1936" t="s">
        <v>919</v>
      </c>
      <c r="AJ1060" s="1936">
        <v>3</v>
      </c>
      <c r="AK1060" s="1936">
        <v>4</v>
      </c>
      <c r="AL1060" s="1936">
        <v>5</v>
      </c>
      <c r="AM1060" s="1944" t="s">
        <v>8004</v>
      </c>
      <c r="AN1060" s="1936">
        <v>8000664</v>
      </c>
      <c r="AO1060" s="1936" t="s">
        <v>5924</v>
      </c>
      <c r="AP1060" s="1934" t="s">
        <v>9524</v>
      </c>
      <c r="AQ1060" s="1936" t="s">
        <v>7948</v>
      </c>
      <c r="AR1060" s="1936">
        <v>0</v>
      </c>
      <c r="AS1060" s="1936">
        <v>0</v>
      </c>
      <c r="AT1060" s="1936">
        <v>0</v>
      </c>
      <c r="AU1060" s="1936">
        <v>0</v>
      </c>
      <c r="AV1060" s="1936">
        <v>0</v>
      </c>
      <c r="AX1060" s="1936" t="s">
        <v>1162</v>
      </c>
      <c r="AY1060" s="1936">
        <v>0</v>
      </c>
      <c r="AZ1060" s="1937">
        <v>0</v>
      </c>
      <c r="BA1060" s="1936" t="s">
        <v>828</v>
      </c>
      <c r="BB1060" s="1936" t="s">
        <v>828</v>
      </c>
      <c r="BC1060" s="1936" t="s">
        <v>828</v>
      </c>
      <c r="BD1060" s="1936" t="s">
        <v>828</v>
      </c>
      <c r="BE1060" s="1936" t="s">
        <v>828</v>
      </c>
      <c r="BF1060" s="1936" t="s">
        <v>828</v>
      </c>
      <c r="BG1060" s="1936" t="s">
        <v>828</v>
      </c>
      <c r="BH1060" s="1936" t="s">
        <v>828</v>
      </c>
      <c r="BI1060" s="1936" t="s">
        <v>828</v>
      </c>
      <c r="BJ1060" s="1936" t="s">
        <v>828</v>
      </c>
      <c r="BK1060" s="1936" t="s">
        <v>828</v>
      </c>
      <c r="BL1060" s="1936" t="s">
        <v>828</v>
      </c>
      <c r="BM1060" s="1936" t="s">
        <v>828</v>
      </c>
      <c r="BN1060" s="1936" t="s">
        <v>828</v>
      </c>
      <c r="BO1060" s="1936" t="s">
        <v>828</v>
      </c>
      <c r="BP1060" s="1936" t="s">
        <v>2960</v>
      </c>
      <c r="BQ1060" s="1936" t="s">
        <v>828</v>
      </c>
      <c r="BR1060" s="1936" t="s">
        <v>828</v>
      </c>
      <c r="BS1060" s="1936">
        <v>5</v>
      </c>
      <c r="BT1060" s="1936">
        <v>1</v>
      </c>
      <c r="BU1060" s="1936">
        <v>1</v>
      </c>
      <c r="BV1060" s="1936" t="s">
        <v>828</v>
      </c>
      <c r="BW1060" s="1936" t="s">
        <v>828</v>
      </c>
      <c r="BX1060" s="1936" t="s">
        <v>828</v>
      </c>
      <c r="BY1060" s="1936" t="s">
        <v>828</v>
      </c>
      <c r="BZ1060" s="1936" t="s">
        <v>828</v>
      </c>
      <c r="CA1060" s="1936" t="s">
        <v>828</v>
      </c>
      <c r="CB1060" s="1936" t="s">
        <v>2960</v>
      </c>
      <c r="CC1060" s="1936" t="s">
        <v>828</v>
      </c>
      <c r="CD1060" s="1936" t="s">
        <v>828</v>
      </c>
      <c r="CE1060" s="1936" t="s">
        <v>828</v>
      </c>
      <c r="CF1060" s="1936" t="s">
        <v>828</v>
      </c>
      <c r="CG1060" s="1936" t="s">
        <v>828</v>
      </c>
      <c r="CH1060" s="1936" t="s">
        <v>828</v>
      </c>
      <c r="CI1060" s="1936" t="s">
        <v>828</v>
      </c>
      <c r="CJ1060" s="1936" t="s">
        <v>828</v>
      </c>
      <c r="CK1060" s="729"/>
      <c r="CL1060" s="1936" t="s">
        <v>1162</v>
      </c>
      <c r="CM1060" s="1936">
        <v>40</v>
      </c>
      <c r="CN1060" s="1936">
        <v>9.8000000000000007</v>
      </c>
      <c r="CO1060" s="1936">
        <v>5</v>
      </c>
      <c r="CP1060" s="1936" t="s">
        <v>3038</v>
      </c>
      <c r="CQ1060" s="1936">
        <v>1</v>
      </c>
      <c r="CR1060" s="1936" t="s">
        <v>828</v>
      </c>
      <c r="CS1060" s="1936">
        <v>3.3</v>
      </c>
      <c r="CT1060" s="1936">
        <v>3.3</v>
      </c>
      <c r="CU1060" s="1937">
        <v>1.5</v>
      </c>
      <c r="CV1060" s="1936">
        <v>1.5</v>
      </c>
      <c r="CW1060" s="1936">
        <v>1</v>
      </c>
      <c r="CX1060" s="1936">
        <v>1.5</v>
      </c>
      <c r="CY1060" s="1936">
        <v>2</v>
      </c>
      <c r="CZ1060" s="1936">
        <v>1.5</v>
      </c>
      <c r="DA1060" s="1936">
        <v>1</v>
      </c>
      <c r="DB1060" s="1936">
        <v>1</v>
      </c>
      <c r="DC1060" s="1936">
        <v>0.9</v>
      </c>
      <c r="DD1060" s="1936">
        <v>0.9</v>
      </c>
      <c r="DE1060" s="1936">
        <v>0</v>
      </c>
      <c r="DF1060" s="1936" t="s">
        <v>828</v>
      </c>
      <c r="DG1060" s="1936" t="s">
        <v>828</v>
      </c>
      <c r="DH1060" s="1936" t="s">
        <v>828</v>
      </c>
      <c r="DI1060" s="1936">
        <v>0</v>
      </c>
      <c r="DJ1060" s="1936" t="s">
        <v>828</v>
      </c>
      <c r="DK1060" s="1936" t="s">
        <v>3040</v>
      </c>
      <c r="DL1060" s="1936">
        <v>0.8</v>
      </c>
      <c r="DM1060" s="1936">
        <v>0.8</v>
      </c>
      <c r="DN1060" s="1936">
        <v>0.8</v>
      </c>
      <c r="DO1060" s="1944" t="s">
        <v>8006</v>
      </c>
      <c r="DP1060" s="1936">
        <v>0.9</v>
      </c>
      <c r="DQ1060" s="1936" t="s">
        <v>919</v>
      </c>
      <c r="DR1060" s="1934">
        <v>0</v>
      </c>
      <c r="DS1060" s="1999">
        <v>0.8</v>
      </c>
      <c r="DT1060" s="1936" t="s">
        <v>828</v>
      </c>
      <c r="DU1060" s="1936" t="s">
        <v>828</v>
      </c>
      <c r="DV1060" s="1936" t="s">
        <v>828</v>
      </c>
      <c r="DW1060" s="1936" t="s">
        <v>828</v>
      </c>
      <c r="DX1060" s="1936" t="s">
        <v>828</v>
      </c>
      <c r="DY1060" s="1936"/>
      <c r="DZ1060" s="87"/>
      <c r="EA1060" s="1999">
        <v>0.8</v>
      </c>
      <c r="EB1060" s="2004">
        <f t="shared" si="16"/>
        <v>2.4000000000000004</v>
      </c>
      <c r="EC1060" s="87"/>
      <c r="ED1060" s="87"/>
      <c r="EE1060" s="87"/>
      <c r="EF1060" s="87"/>
      <c r="EG1060" s="87"/>
      <c r="EH1060" s="87"/>
      <c r="EI1060" s="87"/>
      <c r="EJ1060" s="87"/>
      <c r="EK1060" s="87"/>
      <c r="EL1060" s="87"/>
      <c r="EM1060" s="87"/>
    </row>
    <row r="1061" spans="1:143">
      <c r="A1061" s="1933">
        <v>5767</v>
      </c>
      <c r="B1061" s="1936" t="s">
        <v>828</v>
      </c>
      <c r="C1061" s="1936" t="s">
        <v>828</v>
      </c>
      <c r="D1061" s="1937">
        <v>150336</v>
      </c>
      <c r="E1061" s="1936" t="s">
        <v>1044</v>
      </c>
      <c r="F1061" s="1936">
        <v>72576</v>
      </c>
      <c r="G1061" s="1936" t="s">
        <v>926</v>
      </c>
      <c r="H1061" s="1936">
        <v>72576</v>
      </c>
      <c r="I1061" s="1936" t="s">
        <v>926</v>
      </c>
      <c r="J1061" s="1936">
        <v>8001088</v>
      </c>
      <c r="K1061" s="1936">
        <v>8000225</v>
      </c>
      <c r="L1061" s="1936">
        <v>8000226</v>
      </c>
      <c r="M1061" s="1936" t="s">
        <v>831</v>
      </c>
      <c r="N1061" s="1936" t="s">
        <v>920</v>
      </c>
      <c r="O1061" s="1936">
        <v>8000227</v>
      </c>
      <c r="P1061" s="1936" t="s">
        <v>828</v>
      </c>
      <c r="Q1061" s="1936">
        <v>8000212</v>
      </c>
      <c r="R1061" s="1936">
        <v>9001047</v>
      </c>
      <c r="S1061" s="1936">
        <v>8000474</v>
      </c>
      <c r="T1061" s="1936">
        <v>8000475</v>
      </c>
      <c r="U1061" s="1936">
        <v>8000476</v>
      </c>
      <c r="V1061" s="1936">
        <v>8000185</v>
      </c>
      <c r="W1061" s="1936">
        <v>8000186</v>
      </c>
      <c r="X1061" s="1936">
        <v>8000187</v>
      </c>
      <c r="Y1061" s="1936">
        <v>8000477</v>
      </c>
      <c r="Z1061" s="1936">
        <v>8000183</v>
      </c>
      <c r="AA1061" s="1936">
        <v>8000478</v>
      </c>
      <c r="AB1061" s="1936">
        <v>8000473</v>
      </c>
      <c r="AC1061" s="1936">
        <v>0</v>
      </c>
      <c r="AD1061" s="1936" t="s">
        <v>828</v>
      </c>
      <c r="AE1061" s="1936">
        <v>8000480</v>
      </c>
      <c r="AF1061" s="1936">
        <v>8000481</v>
      </c>
      <c r="AG1061" s="1936">
        <v>8000162</v>
      </c>
      <c r="AH1061" s="1936">
        <v>0</v>
      </c>
      <c r="AI1061" s="1936" t="s">
        <v>919</v>
      </c>
      <c r="AJ1061" s="1936">
        <v>3</v>
      </c>
      <c r="AK1061" s="1936">
        <v>4</v>
      </c>
      <c r="AL1061" s="1936">
        <v>5</v>
      </c>
      <c r="AM1061" s="1944" t="s">
        <v>8005</v>
      </c>
      <c r="AN1061" s="1936">
        <v>8000664</v>
      </c>
      <c r="AO1061" s="1936" t="s">
        <v>5924</v>
      </c>
      <c r="AP1061" s="1934" t="s">
        <v>9524</v>
      </c>
      <c r="AQ1061" s="1936" t="s">
        <v>7948</v>
      </c>
      <c r="AR1061" s="1936">
        <v>0</v>
      </c>
      <c r="AS1061" s="1936">
        <v>0</v>
      </c>
      <c r="AT1061" s="1936">
        <v>0</v>
      </c>
      <c r="AU1061" s="1936">
        <v>0</v>
      </c>
      <c r="AV1061" s="1936">
        <v>0</v>
      </c>
      <c r="AX1061" s="1936" t="s">
        <v>1162</v>
      </c>
      <c r="AY1061" s="1936">
        <v>0</v>
      </c>
      <c r="AZ1061" s="1937">
        <v>0</v>
      </c>
      <c r="BA1061" s="1936" t="s">
        <v>828</v>
      </c>
      <c r="BB1061" s="1936" t="s">
        <v>828</v>
      </c>
      <c r="BC1061" s="1936" t="s">
        <v>828</v>
      </c>
      <c r="BD1061" s="1936" t="s">
        <v>828</v>
      </c>
      <c r="BE1061" s="1936" t="s">
        <v>828</v>
      </c>
      <c r="BF1061" s="1936" t="s">
        <v>828</v>
      </c>
      <c r="BG1061" s="1936" t="s">
        <v>828</v>
      </c>
      <c r="BH1061" s="1936" t="s">
        <v>828</v>
      </c>
      <c r="BI1061" s="1936" t="s">
        <v>828</v>
      </c>
      <c r="BJ1061" s="1936" t="s">
        <v>828</v>
      </c>
      <c r="BK1061" s="1936" t="s">
        <v>828</v>
      </c>
      <c r="BL1061" s="1936" t="s">
        <v>828</v>
      </c>
      <c r="BM1061" s="1936" t="s">
        <v>828</v>
      </c>
      <c r="BN1061" s="1936" t="s">
        <v>828</v>
      </c>
      <c r="BO1061" s="1936" t="s">
        <v>828</v>
      </c>
      <c r="BP1061" s="1936" t="s">
        <v>2960</v>
      </c>
      <c r="BQ1061" s="1936" t="s">
        <v>828</v>
      </c>
      <c r="BR1061" s="1936" t="s">
        <v>828</v>
      </c>
      <c r="BS1061" s="1936" t="s">
        <v>926</v>
      </c>
      <c r="BT1061" s="1936" t="s">
        <v>919</v>
      </c>
      <c r="BU1061" s="1936" t="s">
        <v>919</v>
      </c>
      <c r="BV1061" s="1936" t="s">
        <v>828</v>
      </c>
      <c r="BW1061" s="1936" t="s">
        <v>828</v>
      </c>
      <c r="BX1061" s="1936" t="s">
        <v>828</v>
      </c>
      <c r="BY1061" s="1936" t="s">
        <v>828</v>
      </c>
      <c r="BZ1061" s="1936" t="s">
        <v>828</v>
      </c>
      <c r="CA1061" s="1936" t="s">
        <v>828</v>
      </c>
      <c r="CB1061" s="1936" t="s">
        <v>2960</v>
      </c>
      <c r="CC1061" s="1936" t="s">
        <v>828</v>
      </c>
      <c r="CD1061" s="1936" t="s">
        <v>828</v>
      </c>
      <c r="CE1061" s="1936" t="s">
        <v>828</v>
      </c>
      <c r="CF1061" s="1936" t="s">
        <v>828</v>
      </c>
      <c r="CG1061" s="1936" t="s">
        <v>828</v>
      </c>
      <c r="CH1061" s="1936" t="s">
        <v>828</v>
      </c>
      <c r="CI1061" s="1936" t="s">
        <v>828</v>
      </c>
      <c r="CJ1061" s="1936" t="s">
        <v>828</v>
      </c>
      <c r="CK1061" s="729"/>
      <c r="CL1061" s="1936" t="s">
        <v>1162</v>
      </c>
      <c r="CM1061" s="1936">
        <v>40</v>
      </c>
      <c r="CN1061" s="1936">
        <v>9.8000000000000007</v>
      </c>
      <c r="CO1061" s="1936">
        <v>5</v>
      </c>
      <c r="CP1061" s="1936" t="s">
        <v>3038</v>
      </c>
      <c r="CQ1061" s="1936">
        <v>1</v>
      </c>
      <c r="CR1061" s="1936" t="s">
        <v>828</v>
      </c>
      <c r="CS1061" s="1936">
        <v>3.3</v>
      </c>
      <c r="CT1061" s="1936">
        <v>3.3</v>
      </c>
      <c r="CU1061" s="1937">
        <v>1.5</v>
      </c>
      <c r="CV1061" s="1936">
        <v>1.5</v>
      </c>
      <c r="CW1061" s="1936">
        <v>1</v>
      </c>
      <c r="CX1061" s="1936">
        <v>1.5</v>
      </c>
      <c r="CY1061" s="1936">
        <v>2</v>
      </c>
      <c r="CZ1061" s="1936">
        <v>1.5</v>
      </c>
      <c r="DA1061" s="1936">
        <v>1</v>
      </c>
      <c r="DB1061" s="1936">
        <v>1</v>
      </c>
      <c r="DC1061" s="1936">
        <v>0.9</v>
      </c>
      <c r="DD1061" s="1936">
        <v>0.9</v>
      </c>
      <c r="DE1061" s="1936">
        <v>0</v>
      </c>
      <c r="DF1061" s="1936" t="s">
        <v>828</v>
      </c>
      <c r="DG1061" s="1936" t="s">
        <v>828</v>
      </c>
      <c r="DH1061" s="1936" t="s">
        <v>828</v>
      </c>
      <c r="DI1061" s="1936">
        <v>0</v>
      </c>
      <c r="DJ1061" s="1936" t="s">
        <v>828</v>
      </c>
      <c r="DK1061" s="1936" t="s">
        <v>3040</v>
      </c>
      <c r="DL1061" s="1936">
        <v>0.8</v>
      </c>
      <c r="DM1061" s="1936">
        <v>0.8</v>
      </c>
      <c r="DN1061" s="1936">
        <v>0.8</v>
      </c>
      <c r="DO1061" s="1944" t="s">
        <v>8006</v>
      </c>
      <c r="DP1061" s="1936">
        <v>0.9</v>
      </c>
      <c r="DQ1061" s="1936" t="s">
        <v>919</v>
      </c>
      <c r="DR1061" s="1934">
        <v>0</v>
      </c>
      <c r="DS1061" s="1999">
        <v>0.8</v>
      </c>
      <c r="DT1061" s="1936" t="s">
        <v>828</v>
      </c>
      <c r="DU1061" s="1936" t="s">
        <v>828</v>
      </c>
      <c r="DV1061" s="1936" t="s">
        <v>828</v>
      </c>
      <c r="DW1061" s="1936" t="s">
        <v>828</v>
      </c>
      <c r="DX1061" s="1936" t="s">
        <v>828</v>
      </c>
      <c r="DY1061" s="1936"/>
      <c r="DZ1061" s="87"/>
      <c r="EA1061" s="1999">
        <v>0.8</v>
      </c>
      <c r="EB1061" s="2004">
        <f t="shared" si="16"/>
        <v>2.4000000000000004</v>
      </c>
      <c r="EC1061" s="87"/>
      <c r="ED1061" s="87"/>
      <c r="EE1061" s="87"/>
      <c r="EF1061" s="87"/>
      <c r="EG1061" s="87"/>
      <c r="EH1061" s="87"/>
      <c r="EI1061" s="87"/>
      <c r="EJ1061" s="87"/>
      <c r="EK1061" s="87"/>
      <c r="EL1061" s="87"/>
      <c r="EM1061" s="87"/>
    </row>
    <row r="1062" spans="1:143">
      <c r="A1062" s="1931">
        <v>5768</v>
      </c>
      <c r="B1062" s="1934" t="s">
        <v>919</v>
      </c>
      <c r="C1062" s="1933" t="s">
        <v>828</v>
      </c>
      <c r="D1062" s="1935" t="s">
        <v>4633</v>
      </c>
      <c r="E1062" s="1934" t="s">
        <v>828</v>
      </c>
      <c r="F1062" s="1934" t="s">
        <v>828</v>
      </c>
      <c r="G1062" s="1934" t="s">
        <v>828</v>
      </c>
      <c r="H1062" s="1934" t="s">
        <v>828</v>
      </c>
      <c r="I1062" s="1934" t="s">
        <v>828</v>
      </c>
      <c r="J1062" s="1934" t="s">
        <v>828</v>
      </c>
      <c r="K1062" s="1934" t="s">
        <v>828</v>
      </c>
      <c r="L1062" s="1934" t="s">
        <v>828</v>
      </c>
      <c r="M1062" s="1934" t="s">
        <v>828</v>
      </c>
      <c r="N1062" s="1934" t="s">
        <v>828</v>
      </c>
      <c r="O1062" s="1934" t="s">
        <v>828</v>
      </c>
      <c r="P1062" s="1934" t="s">
        <v>828</v>
      </c>
      <c r="Q1062" s="1934" t="s">
        <v>828</v>
      </c>
      <c r="R1062" s="1934" t="s">
        <v>828</v>
      </c>
      <c r="S1062" s="1934" t="s">
        <v>828</v>
      </c>
      <c r="T1062" s="1934" t="s">
        <v>828</v>
      </c>
      <c r="U1062" s="1934" t="s">
        <v>828</v>
      </c>
      <c r="V1062" s="1934" t="s">
        <v>828</v>
      </c>
      <c r="W1062" s="1934" t="s">
        <v>828</v>
      </c>
      <c r="X1062" s="1934" t="s">
        <v>828</v>
      </c>
      <c r="Y1062" s="1934" t="s">
        <v>828</v>
      </c>
      <c r="Z1062" s="1934" t="s">
        <v>828</v>
      </c>
      <c r="AA1062" s="1934" t="s">
        <v>828</v>
      </c>
      <c r="AB1062" s="1934" t="s">
        <v>828</v>
      </c>
      <c r="AC1062" s="1934" t="s">
        <v>828</v>
      </c>
      <c r="AD1062" s="1934" t="s">
        <v>828</v>
      </c>
      <c r="AE1062" s="1934" t="s">
        <v>828</v>
      </c>
      <c r="AF1062" s="1934" t="s">
        <v>828</v>
      </c>
      <c r="AG1062" s="1934" t="s">
        <v>828</v>
      </c>
      <c r="AH1062" s="1934" t="s">
        <v>828</v>
      </c>
      <c r="AI1062" s="1934" t="s">
        <v>828</v>
      </c>
      <c r="AJ1062" s="1934" t="s">
        <v>828</v>
      </c>
      <c r="AK1062" s="1934" t="s">
        <v>828</v>
      </c>
      <c r="AL1062" s="1934" t="s">
        <v>828</v>
      </c>
      <c r="AM1062" s="1934" t="s">
        <v>828</v>
      </c>
      <c r="AN1062" s="1934" t="s">
        <v>828</v>
      </c>
      <c r="AO1062" s="1934" t="s">
        <v>828</v>
      </c>
      <c r="AP1062" s="1934" t="s">
        <v>9524</v>
      </c>
      <c r="AQ1062" s="1934" t="s">
        <v>7948</v>
      </c>
      <c r="AR1062" s="1934" t="s">
        <v>828</v>
      </c>
      <c r="AS1062" s="1934" t="s">
        <v>828</v>
      </c>
      <c r="AT1062" s="1934" t="s">
        <v>828</v>
      </c>
      <c r="AU1062" s="1934" t="s">
        <v>828</v>
      </c>
      <c r="AV1062" s="1934" t="s">
        <v>828</v>
      </c>
      <c r="AX1062" s="1934" t="s">
        <v>828</v>
      </c>
      <c r="AY1062" s="1933" t="s">
        <v>828</v>
      </c>
      <c r="AZ1062" s="1935" t="s">
        <v>828</v>
      </c>
      <c r="BA1062" s="1934" t="s">
        <v>828</v>
      </c>
      <c r="BB1062" s="1934" t="s">
        <v>828</v>
      </c>
      <c r="BC1062" s="1934" t="s">
        <v>828</v>
      </c>
      <c r="BD1062" s="1934" t="s">
        <v>828</v>
      </c>
      <c r="BE1062" s="1934" t="s">
        <v>828</v>
      </c>
      <c r="BF1062" s="1934" t="s">
        <v>828</v>
      </c>
      <c r="BG1062" s="1934" t="s">
        <v>828</v>
      </c>
      <c r="BH1062" s="1934" t="s">
        <v>828</v>
      </c>
      <c r="BI1062" s="1934" t="s">
        <v>828</v>
      </c>
      <c r="BJ1062" s="1934" t="s">
        <v>828</v>
      </c>
      <c r="BK1062" s="1934" t="s">
        <v>828</v>
      </c>
      <c r="BL1062" s="1934" t="s">
        <v>828</v>
      </c>
      <c r="BM1062" s="1934" t="s">
        <v>828</v>
      </c>
      <c r="BN1062" s="1934" t="s">
        <v>828</v>
      </c>
      <c r="BO1062" s="1934" t="s">
        <v>828</v>
      </c>
      <c r="BP1062" s="1934" t="s">
        <v>828</v>
      </c>
      <c r="BQ1062" s="1934" t="s">
        <v>828</v>
      </c>
      <c r="BR1062" s="1934" t="s">
        <v>828</v>
      </c>
      <c r="BS1062" s="1934" t="s">
        <v>828</v>
      </c>
      <c r="BT1062" s="1934" t="s">
        <v>828</v>
      </c>
      <c r="BU1062" s="1934" t="s">
        <v>828</v>
      </c>
      <c r="BV1062" s="1934" t="s">
        <v>828</v>
      </c>
      <c r="BW1062" s="1934" t="s">
        <v>828</v>
      </c>
      <c r="BX1062" s="1934" t="s">
        <v>828</v>
      </c>
      <c r="BY1062" s="1934" t="s">
        <v>828</v>
      </c>
      <c r="BZ1062" s="1934" t="s">
        <v>828</v>
      </c>
      <c r="CA1062" s="1934" t="s">
        <v>828</v>
      </c>
      <c r="CB1062" s="1934" t="s">
        <v>828</v>
      </c>
      <c r="CC1062" s="1934" t="s">
        <v>828</v>
      </c>
      <c r="CD1062" s="1934" t="s">
        <v>828</v>
      </c>
      <c r="CE1062" s="1934" t="s">
        <v>828</v>
      </c>
      <c r="CF1062" s="1934" t="s">
        <v>828</v>
      </c>
      <c r="CG1062" s="1934" t="s">
        <v>828</v>
      </c>
      <c r="CH1062" s="1934" t="s">
        <v>828</v>
      </c>
      <c r="CI1062" s="1934" t="s">
        <v>828</v>
      </c>
      <c r="CJ1062" s="1934" t="s">
        <v>828</v>
      </c>
      <c r="CK1062" s="729"/>
      <c r="CL1062" s="1934" t="s">
        <v>828</v>
      </c>
      <c r="CM1062" s="1934" t="s">
        <v>828</v>
      </c>
      <c r="CN1062" s="1934" t="s">
        <v>828</v>
      </c>
      <c r="CO1062" s="1934" t="s">
        <v>828</v>
      </c>
      <c r="CP1062" s="1934" t="s">
        <v>828</v>
      </c>
      <c r="CQ1062" s="1934" t="s">
        <v>828</v>
      </c>
      <c r="CR1062" s="1934" t="s">
        <v>828</v>
      </c>
      <c r="CS1062" s="1934" t="s">
        <v>828</v>
      </c>
      <c r="CT1062" s="1933" t="s">
        <v>828</v>
      </c>
      <c r="CU1062" s="1935" t="s">
        <v>828</v>
      </c>
      <c r="CV1062" s="1934" t="s">
        <v>828</v>
      </c>
      <c r="CW1062" s="1934" t="s">
        <v>828</v>
      </c>
      <c r="CX1062" s="1934" t="s">
        <v>828</v>
      </c>
      <c r="CY1062" s="1934" t="s">
        <v>828</v>
      </c>
      <c r="CZ1062" s="1934" t="s">
        <v>828</v>
      </c>
      <c r="DA1062" s="1934" t="s">
        <v>828</v>
      </c>
      <c r="DB1062" s="1934" t="s">
        <v>828</v>
      </c>
      <c r="DC1062" s="1934" t="s">
        <v>828</v>
      </c>
      <c r="DD1062" s="1934" t="s">
        <v>828</v>
      </c>
      <c r="DE1062" s="1934" t="s">
        <v>828</v>
      </c>
      <c r="DF1062" s="1934" t="s">
        <v>828</v>
      </c>
      <c r="DG1062" s="1934" t="s">
        <v>828</v>
      </c>
      <c r="DH1062" s="1934" t="s">
        <v>828</v>
      </c>
      <c r="DI1062" s="1934" t="s">
        <v>828</v>
      </c>
      <c r="DJ1062" s="1934" t="s">
        <v>828</v>
      </c>
      <c r="DK1062" s="1934" t="s">
        <v>828</v>
      </c>
      <c r="DL1062" s="1934">
        <v>0</v>
      </c>
      <c r="DM1062" s="1934">
        <v>0</v>
      </c>
      <c r="DN1062" s="1934">
        <v>0</v>
      </c>
      <c r="DO1062" s="1934" t="s">
        <v>828</v>
      </c>
      <c r="DP1062" s="1934" t="s">
        <v>828</v>
      </c>
      <c r="DQ1062" s="1934" t="s">
        <v>828</v>
      </c>
      <c r="DR1062" s="1934">
        <v>0</v>
      </c>
      <c r="DS1062" s="1934">
        <v>0</v>
      </c>
      <c r="DT1062" s="1934" t="s">
        <v>828</v>
      </c>
      <c r="DU1062" s="1934" t="s">
        <v>828</v>
      </c>
      <c r="DV1062" s="1934" t="s">
        <v>828</v>
      </c>
      <c r="DW1062" s="1934" t="s">
        <v>828</v>
      </c>
      <c r="DX1062" s="1934" t="s">
        <v>828</v>
      </c>
      <c r="DY1062" s="1934"/>
      <c r="DZ1062" s="87"/>
      <c r="EA1062" s="1934">
        <v>0</v>
      </c>
      <c r="EB1062" s="2004">
        <f t="shared" si="16"/>
        <v>0</v>
      </c>
      <c r="EC1062" s="87"/>
      <c r="ED1062" s="87"/>
      <c r="EE1062" s="87"/>
      <c r="EF1062" s="87"/>
      <c r="EG1062" s="87"/>
      <c r="EH1062" s="87"/>
      <c r="EI1062" s="87"/>
      <c r="EJ1062" s="87"/>
      <c r="EK1062" s="87"/>
      <c r="EL1062" s="87"/>
      <c r="EM1062" s="87"/>
    </row>
    <row r="1063" spans="1:143">
      <c r="A1063" s="1933">
        <v>5769</v>
      </c>
      <c r="B1063" s="1936" t="s">
        <v>828</v>
      </c>
      <c r="C1063" s="1936" t="s">
        <v>828</v>
      </c>
      <c r="D1063" s="1937">
        <v>44064</v>
      </c>
      <c r="E1063" s="1936" t="s">
        <v>1044</v>
      </c>
      <c r="F1063" s="1936" t="s">
        <v>828</v>
      </c>
      <c r="G1063" s="1936" t="s">
        <v>828</v>
      </c>
      <c r="H1063" s="1936" t="s">
        <v>828</v>
      </c>
      <c r="I1063" s="1936" t="s">
        <v>828</v>
      </c>
      <c r="J1063" s="1936">
        <v>8001089</v>
      </c>
      <c r="K1063" s="1936">
        <v>8000225</v>
      </c>
      <c r="L1063" s="1936">
        <v>8000226</v>
      </c>
      <c r="M1063" s="1936" t="s">
        <v>831</v>
      </c>
      <c r="N1063" s="1936" t="s">
        <v>920</v>
      </c>
      <c r="O1063" s="1936">
        <v>8000227</v>
      </c>
      <c r="P1063" s="1936" t="s">
        <v>828</v>
      </c>
      <c r="Q1063" s="1936">
        <v>8000212</v>
      </c>
      <c r="R1063" s="1936">
        <v>9001047</v>
      </c>
      <c r="S1063" s="1936">
        <v>8000474</v>
      </c>
      <c r="T1063" s="1936">
        <v>8000475</v>
      </c>
      <c r="U1063" s="1936">
        <v>8000476</v>
      </c>
      <c r="V1063" s="1936">
        <v>8000185</v>
      </c>
      <c r="W1063" s="1936">
        <v>8000186</v>
      </c>
      <c r="X1063" s="1936">
        <v>8000187</v>
      </c>
      <c r="Y1063" s="1936">
        <v>8000477</v>
      </c>
      <c r="Z1063" s="1936">
        <v>8000183</v>
      </c>
      <c r="AA1063" s="1936">
        <v>8000478</v>
      </c>
      <c r="AB1063" s="1936">
        <v>8000473</v>
      </c>
      <c r="AC1063" s="1936">
        <v>0</v>
      </c>
      <c r="AD1063" s="1936" t="s">
        <v>828</v>
      </c>
      <c r="AE1063" s="1936">
        <v>8000480</v>
      </c>
      <c r="AF1063" s="1936">
        <v>8000481</v>
      </c>
      <c r="AG1063" s="1936">
        <v>8000162</v>
      </c>
      <c r="AH1063" s="1936">
        <v>0</v>
      </c>
      <c r="AI1063" s="1936" t="s">
        <v>919</v>
      </c>
      <c r="AJ1063" s="1936">
        <v>3</v>
      </c>
      <c r="AK1063" s="1936">
        <v>4</v>
      </c>
      <c r="AL1063" s="1936">
        <v>5</v>
      </c>
      <c r="AM1063" s="1944" t="s">
        <v>8004</v>
      </c>
      <c r="AN1063" s="1936">
        <v>8000664</v>
      </c>
      <c r="AO1063" s="1936" t="s">
        <v>5924</v>
      </c>
      <c r="AP1063" s="1934" t="s">
        <v>9524</v>
      </c>
      <c r="AQ1063" s="1936" t="s">
        <v>7948</v>
      </c>
      <c r="AR1063" s="1936">
        <v>0</v>
      </c>
      <c r="AS1063" s="1936">
        <v>0</v>
      </c>
      <c r="AT1063" s="1936">
        <v>0</v>
      </c>
      <c r="AU1063" s="1936">
        <v>0</v>
      </c>
      <c r="AV1063" s="1936">
        <v>0</v>
      </c>
      <c r="AX1063" s="1936" t="s">
        <v>1162</v>
      </c>
      <c r="AY1063" s="1936">
        <v>0</v>
      </c>
      <c r="AZ1063" s="1937">
        <v>0</v>
      </c>
      <c r="BA1063" s="1936" t="s">
        <v>828</v>
      </c>
      <c r="BB1063" s="1936" t="s">
        <v>828</v>
      </c>
      <c r="BC1063" s="1936" t="s">
        <v>828</v>
      </c>
      <c r="BD1063" s="1936" t="s">
        <v>828</v>
      </c>
      <c r="BE1063" s="1936" t="s">
        <v>828</v>
      </c>
      <c r="BF1063" s="1936" t="s">
        <v>828</v>
      </c>
      <c r="BG1063" s="1936" t="s">
        <v>828</v>
      </c>
      <c r="BH1063" s="1936" t="s">
        <v>828</v>
      </c>
      <c r="BI1063" s="1936" t="s">
        <v>828</v>
      </c>
      <c r="BJ1063" s="1936" t="s">
        <v>828</v>
      </c>
      <c r="BK1063" s="1936" t="s">
        <v>828</v>
      </c>
      <c r="BL1063" s="1936" t="s">
        <v>828</v>
      </c>
      <c r="BM1063" s="1936" t="s">
        <v>828</v>
      </c>
      <c r="BN1063" s="1936" t="s">
        <v>828</v>
      </c>
      <c r="BO1063" s="1936" t="s">
        <v>828</v>
      </c>
      <c r="BP1063" s="1936" t="s">
        <v>2960</v>
      </c>
      <c r="BQ1063" s="1936" t="s">
        <v>828</v>
      </c>
      <c r="BR1063" s="1936" t="s">
        <v>828</v>
      </c>
      <c r="BS1063" s="1936">
        <v>5</v>
      </c>
      <c r="BT1063" s="1936">
        <v>1</v>
      </c>
      <c r="BU1063" s="1936">
        <v>1</v>
      </c>
      <c r="BV1063" s="1936" t="s">
        <v>828</v>
      </c>
      <c r="BW1063" s="1936" t="s">
        <v>828</v>
      </c>
      <c r="BX1063" s="1936" t="s">
        <v>828</v>
      </c>
      <c r="BY1063" s="1936" t="s">
        <v>828</v>
      </c>
      <c r="BZ1063" s="1936" t="s">
        <v>828</v>
      </c>
      <c r="CA1063" s="1936" t="s">
        <v>828</v>
      </c>
      <c r="CB1063" s="1936" t="s">
        <v>2960</v>
      </c>
      <c r="CC1063" s="1936" t="s">
        <v>828</v>
      </c>
      <c r="CD1063" s="1936" t="s">
        <v>828</v>
      </c>
      <c r="CE1063" s="1936" t="s">
        <v>828</v>
      </c>
      <c r="CF1063" s="1936" t="s">
        <v>828</v>
      </c>
      <c r="CG1063" s="1936" t="s">
        <v>828</v>
      </c>
      <c r="CH1063" s="1936" t="s">
        <v>828</v>
      </c>
      <c r="CI1063" s="1936" t="s">
        <v>828</v>
      </c>
      <c r="CJ1063" s="1936" t="s">
        <v>828</v>
      </c>
      <c r="CK1063" s="729"/>
      <c r="CL1063" s="1936" t="s">
        <v>1162</v>
      </c>
      <c r="CM1063" s="1936">
        <v>40</v>
      </c>
      <c r="CN1063" s="1936">
        <v>9.8000000000000007</v>
      </c>
      <c r="CO1063" s="1936">
        <v>5</v>
      </c>
      <c r="CP1063" s="1936" t="s">
        <v>3038</v>
      </c>
      <c r="CQ1063" s="1936">
        <v>1</v>
      </c>
      <c r="CR1063" s="1936" t="s">
        <v>828</v>
      </c>
      <c r="CS1063" s="1936">
        <v>3.3</v>
      </c>
      <c r="CT1063" s="1936">
        <v>3.3</v>
      </c>
      <c r="CU1063" s="1937">
        <v>1.5</v>
      </c>
      <c r="CV1063" s="1936">
        <v>1.5</v>
      </c>
      <c r="CW1063" s="1936">
        <v>1</v>
      </c>
      <c r="CX1063" s="1936">
        <v>1.5</v>
      </c>
      <c r="CY1063" s="1936">
        <v>2</v>
      </c>
      <c r="CZ1063" s="1936">
        <v>1.5</v>
      </c>
      <c r="DA1063" s="1936">
        <v>1</v>
      </c>
      <c r="DB1063" s="1936">
        <v>1</v>
      </c>
      <c r="DC1063" s="1936">
        <v>0.9</v>
      </c>
      <c r="DD1063" s="1936">
        <v>0.9</v>
      </c>
      <c r="DE1063" s="1936">
        <v>0</v>
      </c>
      <c r="DF1063" s="1936" t="s">
        <v>828</v>
      </c>
      <c r="DG1063" s="1936" t="s">
        <v>828</v>
      </c>
      <c r="DH1063" s="1936" t="s">
        <v>828</v>
      </c>
      <c r="DI1063" s="1936">
        <v>0</v>
      </c>
      <c r="DJ1063" s="1936" t="s">
        <v>828</v>
      </c>
      <c r="DK1063" s="1936" t="s">
        <v>3040</v>
      </c>
      <c r="DL1063" s="1936">
        <v>0.8</v>
      </c>
      <c r="DM1063" s="1936">
        <v>0.8</v>
      </c>
      <c r="DN1063" s="1936">
        <v>0.8</v>
      </c>
      <c r="DO1063" s="1944" t="s">
        <v>8006</v>
      </c>
      <c r="DP1063" s="1936">
        <v>0.9</v>
      </c>
      <c r="DQ1063" s="1936" t="s">
        <v>919</v>
      </c>
      <c r="DR1063" s="1934">
        <v>0</v>
      </c>
      <c r="DS1063" s="1999">
        <v>0.8</v>
      </c>
      <c r="DT1063" s="1936" t="s">
        <v>828</v>
      </c>
      <c r="DU1063" s="1936" t="s">
        <v>828</v>
      </c>
      <c r="DV1063" s="1936" t="s">
        <v>828</v>
      </c>
      <c r="DW1063" s="1936" t="s">
        <v>828</v>
      </c>
      <c r="DX1063" s="1936" t="s">
        <v>828</v>
      </c>
      <c r="DY1063" s="1936"/>
      <c r="DZ1063" s="87"/>
      <c r="EA1063" s="1999">
        <v>0.8</v>
      </c>
      <c r="EB1063" s="2004">
        <f t="shared" si="16"/>
        <v>2.4000000000000004</v>
      </c>
      <c r="EC1063" s="87"/>
      <c r="ED1063" s="87"/>
      <c r="EE1063" s="87"/>
      <c r="EF1063" s="87"/>
      <c r="EG1063" s="87"/>
      <c r="EH1063" s="87"/>
      <c r="EI1063" s="87"/>
      <c r="EJ1063" s="87"/>
      <c r="EK1063" s="87"/>
      <c r="EL1063" s="87"/>
      <c r="EM1063" s="87"/>
    </row>
    <row r="1064" spans="1:143">
      <c r="A1064" s="1932">
        <v>5770</v>
      </c>
      <c r="B1064" s="1936" t="s">
        <v>828</v>
      </c>
      <c r="C1064" s="1936" t="s">
        <v>828</v>
      </c>
      <c r="D1064" s="1937">
        <v>150336</v>
      </c>
      <c r="E1064" s="1936" t="s">
        <v>1044</v>
      </c>
      <c r="F1064" s="1936">
        <v>72576</v>
      </c>
      <c r="G1064" s="1936" t="s">
        <v>926</v>
      </c>
      <c r="H1064" s="1936">
        <v>72576</v>
      </c>
      <c r="I1064" s="1936" t="s">
        <v>926</v>
      </c>
      <c r="J1064" s="1936">
        <v>8001090</v>
      </c>
      <c r="K1064" s="1936">
        <v>8000225</v>
      </c>
      <c r="L1064" s="1936">
        <v>8000226</v>
      </c>
      <c r="M1064" s="1936" t="s">
        <v>831</v>
      </c>
      <c r="N1064" s="1936" t="s">
        <v>920</v>
      </c>
      <c r="O1064" s="1936">
        <v>8000227</v>
      </c>
      <c r="P1064" s="1936" t="s">
        <v>828</v>
      </c>
      <c r="Q1064" s="1936">
        <v>8000212</v>
      </c>
      <c r="R1064" s="1936">
        <v>9001047</v>
      </c>
      <c r="S1064" s="1936">
        <v>8000474</v>
      </c>
      <c r="T1064" s="1936">
        <v>8000475</v>
      </c>
      <c r="U1064" s="1936">
        <v>8000476</v>
      </c>
      <c r="V1064" s="1936">
        <v>8000185</v>
      </c>
      <c r="W1064" s="1936">
        <v>8000186</v>
      </c>
      <c r="X1064" s="1936">
        <v>8000187</v>
      </c>
      <c r="Y1064" s="1936">
        <v>8000477</v>
      </c>
      <c r="Z1064" s="1936">
        <v>8000183</v>
      </c>
      <c r="AA1064" s="1936">
        <v>8000478</v>
      </c>
      <c r="AB1064" s="1936">
        <v>8000473</v>
      </c>
      <c r="AC1064" s="1936">
        <v>0</v>
      </c>
      <c r="AD1064" s="1936" t="s">
        <v>828</v>
      </c>
      <c r="AE1064" s="1936">
        <v>8000480</v>
      </c>
      <c r="AF1064" s="1936">
        <v>8000481</v>
      </c>
      <c r="AG1064" s="1936">
        <v>8000162</v>
      </c>
      <c r="AH1064" s="1936">
        <v>0</v>
      </c>
      <c r="AI1064" s="1936" t="s">
        <v>919</v>
      </c>
      <c r="AJ1064" s="1936">
        <v>3</v>
      </c>
      <c r="AK1064" s="1936">
        <v>4</v>
      </c>
      <c r="AL1064" s="1936">
        <v>5</v>
      </c>
      <c r="AM1064" s="1944" t="s">
        <v>8005</v>
      </c>
      <c r="AN1064" s="1936">
        <v>8000664</v>
      </c>
      <c r="AO1064" s="1936" t="s">
        <v>5924</v>
      </c>
      <c r="AP1064" s="1934" t="s">
        <v>9524</v>
      </c>
      <c r="AQ1064" s="1936" t="s">
        <v>7948</v>
      </c>
      <c r="AR1064" s="1936">
        <v>0</v>
      </c>
      <c r="AS1064" s="1936">
        <v>0</v>
      </c>
      <c r="AT1064" s="1936">
        <v>0</v>
      </c>
      <c r="AU1064" s="1936">
        <v>0</v>
      </c>
      <c r="AV1064" s="1936">
        <v>0</v>
      </c>
      <c r="AX1064" s="1936" t="s">
        <v>1162</v>
      </c>
      <c r="AY1064" s="1936">
        <v>0</v>
      </c>
      <c r="AZ1064" s="1937">
        <v>0</v>
      </c>
      <c r="BA1064" s="1936" t="s">
        <v>828</v>
      </c>
      <c r="BB1064" s="1936" t="s">
        <v>828</v>
      </c>
      <c r="BC1064" s="1936" t="s">
        <v>828</v>
      </c>
      <c r="BD1064" s="1936" t="s">
        <v>828</v>
      </c>
      <c r="BE1064" s="1936" t="s">
        <v>828</v>
      </c>
      <c r="BF1064" s="1936" t="s">
        <v>828</v>
      </c>
      <c r="BG1064" s="1936" t="s">
        <v>828</v>
      </c>
      <c r="BH1064" s="1936" t="s">
        <v>828</v>
      </c>
      <c r="BI1064" s="1936" t="s">
        <v>828</v>
      </c>
      <c r="BJ1064" s="1936" t="s">
        <v>828</v>
      </c>
      <c r="BK1064" s="1936" t="s">
        <v>828</v>
      </c>
      <c r="BL1064" s="1936" t="s">
        <v>828</v>
      </c>
      <c r="BM1064" s="1936" t="s">
        <v>828</v>
      </c>
      <c r="BN1064" s="1936" t="s">
        <v>828</v>
      </c>
      <c r="BO1064" s="1936" t="s">
        <v>828</v>
      </c>
      <c r="BP1064" s="1936" t="s">
        <v>2960</v>
      </c>
      <c r="BQ1064" s="1936" t="s">
        <v>828</v>
      </c>
      <c r="BR1064" s="1936" t="s">
        <v>828</v>
      </c>
      <c r="BS1064" s="1936" t="s">
        <v>926</v>
      </c>
      <c r="BT1064" s="1936" t="s">
        <v>919</v>
      </c>
      <c r="BU1064" s="1936" t="s">
        <v>919</v>
      </c>
      <c r="BV1064" s="1936" t="s">
        <v>828</v>
      </c>
      <c r="BW1064" s="1936" t="s">
        <v>828</v>
      </c>
      <c r="BX1064" s="1936" t="s">
        <v>828</v>
      </c>
      <c r="BY1064" s="1936" t="s">
        <v>828</v>
      </c>
      <c r="BZ1064" s="1936" t="s">
        <v>828</v>
      </c>
      <c r="CA1064" s="1936" t="s">
        <v>828</v>
      </c>
      <c r="CB1064" s="1936" t="s">
        <v>2960</v>
      </c>
      <c r="CC1064" s="1936" t="s">
        <v>828</v>
      </c>
      <c r="CD1064" s="1936" t="s">
        <v>828</v>
      </c>
      <c r="CE1064" s="1936" t="s">
        <v>828</v>
      </c>
      <c r="CF1064" s="1936" t="s">
        <v>828</v>
      </c>
      <c r="CG1064" s="1936" t="s">
        <v>828</v>
      </c>
      <c r="CH1064" s="1936" t="s">
        <v>828</v>
      </c>
      <c r="CI1064" s="1936" t="s">
        <v>828</v>
      </c>
      <c r="CJ1064" s="1936" t="s">
        <v>828</v>
      </c>
      <c r="CK1064" s="729"/>
      <c r="CL1064" s="1936" t="s">
        <v>1162</v>
      </c>
      <c r="CM1064" s="1936">
        <v>40</v>
      </c>
      <c r="CN1064" s="1936">
        <v>9.8000000000000007</v>
      </c>
      <c r="CO1064" s="1936">
        <v>5</v>
      </c>
      <c r="CP1064" s="1936" t="s">
        <v>3038</v>
      </c>
      <c r="CQ1064" s="1936">
        <v>1</v>
      </c>
      <c r="CR1064" s="1936" t="s">
        <v>828</v>
      </c>
      <c r="CS1064" s="1936">
        <v>3.3</v>
      </c>
      <c r="CT1064" s="1936">
        <v>3.3</v>
      </c>
      <c r="CU1064" s="1937">
        <v>1.5</v>
      </c>
      <c r="CV1064" s="1936">
        <v>1.5</v>
      </c>
      <c r="CW1064" s="1936">
        <v>1</v>
      </c>
      <c r="CX1064" s="1936">
        <v>1.5</v>
      </c>
      <c r="CY1064" s="1936">
        <v>2</v>
      </c>
      <c r="CZ1064" s="1936">
        <v>1.5</v>
      </c>
      <c r="DA1064" s="1936">
        <v>1</v>
      </c>
      <c r="DB1064" s="1936">
        <v>1</v>
      </c>
      <c r="DC1064" s="1936">
        <v>0.9</v>
      </c>
      <c r="DD1064" s="1936">
        <v>0.9</v>
      </c>
      <c r="DE1064" s="1936">
        <v>0</v>
      </c>
      <c r="DF1064" s="1936" t="s">
        <v>828</v>
      </c>
      <c r="DG1064" s="1936" t="s">
        <v>828</v>
      </c>
      <c r="DH1064" s="1936" t="s">
        <v>828</v>
      </c>
      <c r="DI1064" s="1936">
        <v>0</v>
      </c>
      <c r="DJ1064" s="1936" t="s">
        <v>828</v>
      </c>
      <c r="DK1064" s="1936" t="s">
        <v>3040</v>
      </c>
      <c r="DL1064" s="1936">
        <v>0.8</v>
      </c>
      <c r="DM1064" s="1936">
        <v>0.8</v>
      </c>
      <c r="DN1064" s="1936">
        <v>0.8</v>
      </c>
      <c r="DO1064" s="1944" t="s">
        <v>8006</v>
      </c>
      <c r="DP1064" s="1936">
        <v>0.9</v>
      </c>
      <c r="DQ1064" s="1936" t="s">
        <v>919</v>
      </c>
      <c r="DR1064" s="1934">
        <v>0</v>
      </c>
      <c r="DS1064" s="1999">
        <v>0.8</v>
      </c>
      <c r="DT1064" s="1936" t="s">
        <v>828</v>
      </c>
      <c r="DU1064" s="1936" t="s">
        <v>828</v>
      </c>
      <c r="DV1064" s="1936" t="s">
        <v>828</v>
      </c>
      <c r="DW1064" s="1936" t="s">
        <v>828</v>
      </c>
      <c r="DX1064" s="1936" t="s">
        <v>828</v>
      </c>
      <c r="DY1064" s="1936"/>
      <c r="DZ1064" s="87"/>
      <c r="EA1064" s="1999">
        <v>0.8</v>
      </c>
      <c r="EB1064" s="2004">
        <f t="shared" si="16"/>
        <v>2.4000000000000004</v>
      </c>
      <c r="EC1064" s="87"/>
      <c r="ED1064" s="87"/>
      <c r="EE1064" s="87"/>
      <c r="EF1064" s="87"/>
      <c r="EG1064" s="87"/>
      <c r="EH1064" s="87"/>
      <c r="EI1064" s="87"/>
      <c r="EJ1064" s="87"/>
      <c r="EK1064" s="87"/>
      <c r="EL1064" s="87"/>
      <c r="EM1064" s="87"/>
    </row>
    <row r="1065" spans="1:143">
      <c r="A1065" s="1930">
        <v>5771</v>
      </c>
      <c r="B1065" s="1934" t="s">
        <v>919</v>
      </c>
      <c r="C1065" s="1933" t="s">
        <v>828</v>
      </c>
      <c r="D1065" s="1935" t="s">
        <v>4633</v>
      </c>
      <c r="E1065" s="1934" t="s">
        <v>828</v>
      </c>
      <c r="F1065" s="1934" t="s">
        <v>828</v>
      </c>
      <c r="G1065" s="1934" t="s">
        <v>828</v>
      </c>
      <c r="H1065" s="1934" t="s">
        <v>828</v>
      </c>
      <c r="I1065" s="1934" t="s">
        <v>828</v>
      </c>
      <c r="J1065" s="1934" t="s">
        <v>828</v>
      </c>
      <c r="K1065" s="1934" t="s">
        <v>828</v>
      </c>
      <c r="L1065" s="1934" t="s">
        <v>828</v>
      </c>
      <c r="M1065" s="1934" t="s">
        <v>828</v>
      </c>
      <c r="N1065" s="1934" t="s">
        <v>828</v>
      </c>
      <c r="O1065" s="1934" t="s">
        <v>828</v>
      </c>
      <c r="P1065" s="1934" t="s">
        <v>828</v>
      </c>
      <c r="Q1065" s="1934" t="s">
        <v>828</v>
      </c>
      <c r="R1065" s="1934" t="s">
        <v>828</v>
      </c>
      <c r="S1065" s="1934" t="s">
        <v>828</v>
      </c>
      <c r="T1065" s="1934" t="s">
        <v>828</v>
      </c>
      <c r="U1065" s="1934" t="s">
        <v>828</v>
      </c>
      <c r="V1065" s="1934" t="s">
        <v>828</v>
      </c>
      <c r="W1065" s="1934" t="s">
        <v>828</v>
      </c>
      <c r="X1065" s="1934" t="s">
        <v>828</v>
      </c>
      <c r="Y1065" s="1934" t="s">
        <v>828</v>
      </c>
      <c r="Z1065" s="1934" t="s">
        <v>828</v>
      </c>
      <c r="AA1065" s="1934" t="s">
        <v>828</v>
      </c>
      <c r="AB1065" s="1934" t="s">
        <v>828</v>
      </c>
      <c r="AC1065" s="1934" t="s">
        <v>828</v>
      </c>
      <c r="AD1065" s="1934" t="s">
        <v>828</v>
      </c>
      <c r="AE1065" s="1934" t="s">
        <v>828</v>
      </c>
      <c r="AF1065" s="1934" t="s">
        <v>828</v>
      </c>
      <c r="AG1065" s="1934" t="s">
        <v>828</v>
      </c>
      <c r="AH1065" s="1934" t="s">
        <v>828</v>
      </c>
      <c r="AI1065" s="1934" t="s">
        <v>828</v>
      </c>
      <c r="AJ1065" s="1934" t="s">
        <v>828</v>
      </c>
      <c r="AK1065" s="1934" t="s">
        <v>828</v>
      </c>
      <c r="AL1065" s="1934" t="s">
        <v>828</v>
      </c>
      <c r="AM1065" s="1934" t="s">
        <v>828</v>
      </c>
      <c r="AN1065" s="1934" t="s">
        <v>828</v>
      </c>
      <c r="AO1065" s="1934" t="s">
        <v>828</v>
      </c>
      <c r="AP1065" s="1934" t="s">
        <v>9524</v>
      </c>
      <c r="AQ1065" s="1934" t="s">
        <v>7948</v>
      </c>
      <c r="AR1065" s="1934" t="s">
        <v>828</v>
      </c>
      <c r="AS1065" s="1934" t="s">
        <v>828</v>
      </c>
      <c r="AT1065" s="1934" t="s">
        <v>828</v>
      </c>
      <c r="AU1065" s="1934" t="s">
        <v>828</v>
      </c>
      <c r="AV1065" s="1934" t="s">
        <v>828</v>
      </c>
      <c r="AX1065" s="1934" t="s">
        <v>828</v>
      </c>
      <c r="AY1065" s="1933" t="s">
        <v>828</v>
      </c>
      <c r="AZ1065" s="1935" t="s">
        <v>828</v>
      </c>
      <c r="BA1065" s="1934" t="s">
        <v>828</v>
      </c>
      <c r="BB1065" s="1934" t="s">
        <v>828</v>
      </c>
      <c r="BC1065" s="1934" t="s">
        <v>828</v>
      </c>
      <c r="BD1065" s="1934" t="s">
        <v>828</v>
      </c>
      <c r="BE1065" s="1934" t="s">
        <v>828</v>
      </c>
      <c r="BF1065" s="1934" t="s">
        <v>828</v>
      </c>
      <c r="BG1065" s="1934" t="s">
        <v>828</v>
      </c>
      <c r="BH1065" s="1934" t="s">
        <v>828</v>
      </c>
      <c r="BI1065" s="1934" t="s">
        <v>828</v>
      </c>
      <c r="BJ1065" s="1934" t="s">
        <v>828</v>
      </c>
      <c r="BK1065" s="1934" t="s">
        <v>828</v>
      </c>
      <c r="BL1065" s="1934" t="s">
        <v>828</v>
      </c>
      <c r="BM1065" s="1934" t="s">
        <v>828</v>
      </c>
      <c r="BN1065" s="1934" t="s">
        <v>828</v>
      </c>
      <c r="BO1065" s="1934" t="s">
        <v>828</v>
      </c>
      <c r="BP1065" s="1934" t="s">
        <v>828</v>
      </c>
      <c r="BQ1065" s="1934" t="s">
        <v>828</v>
      </c>
      <c r="BR1065" s="1934" t="s">
        <v>828</v>
      </c>
      <c r="BS1065" s="1934" t="s">
        <v>828</v>
      </c>
      <c r="BT1065" s="1934" t="s">
        <v>828</v>
      </c>
      <c r="BU1065" s="1934" t="s">
        <v>828</v>
      </c>
      <c r="BV1065" s="1934" t="s">
        <v>828</v>
      </c>
      <c r="BW1065" s="1934" t="s">
        <v>828</v>
      </c>
      <c r="BX1065" s="1934" t="s">
        <v>828</v>
      </c>
      <c r="BY1065" s="1934" t="s">
        <v>828</v>
      </c>
      <c r="BZ1065" s="1934" t="s">
        <v>828</v>
      </c>
      <c r="CA1065" s="1934" t="s">
        <v>828</v>
      </c>
      <c r="CB1065" s="1934" t="s">
        <v>828</v>
      </c>
      <c r="CC1065" s="1934" t="s">
        <v>828</v>
      </c>
      <c r="CD1065" s="1934" t="s">
        <v>828</v>
      </c>
      <c r="CE1065" s="1934" t="s">
        <v>828</v>
      </c>
      <c r="CF1065" s="1934" t="s">
        <v>828</v>
      </c>
      <c r="CG1065" s="1934" t="s">
        <v>828</v>
      </c>
      <c r="CH1065" s="1934" t="s">
        <v>828</v>
      </c>
      <c r="CI1065" s="1934" t="s">
        <v>828</v>
      </c>
      <c r="CJ1065" s="1934" t="s">
        <v>828</v>
      </c>
      <c r="CK1065" s="729"/>
      <c r="CL1065" s="1934" t="s">
        <v>828</v>
      </c>
      <c r="CM1065" s="1934" t="s">
        <v>828</v>
      </c>
      <c r="CN1065" s="1934" t="s">
        <v>828</v>
      </c>
      <c r="CO1065" s="1934" t="s">
        <v>828</v>
      </c>
      <c r="CP1065" s="1934" t="s">
        <v>828</v>
      </c>
      <c r="CQ1065" s="1934" t="s">
        <v>828</v>
      </c>
      <c r="CR1065" s="1934" t="s">
        <v>828</v>
      </c>
      <c r="CS1065" s="1934" t="s">
        <v>828</v>
      </c>
      <c r="CT1065" s="1933" t="s">
        <v>828</v>
      </c>
      <c r="CU1065" s="1935" t="s">
        <v>828</v>
      </c>
      <c r="CV1065" s="1934" t="s">
        <v>828</v>
      </c>
      <c r="CW1065" s="1934" t="s">
        <v>828</v>
      </c>
      <c r="CX1065" s="1934" t="s">
        <v>828</v>
      </c>
      <c r="CY1065" s="1934" t="s">
        <v>828</v>
      </c>
      <c r="CZ1065" s="1934" t="s">
        <v>828</v>
      </c>
      <c r="DA1065" s="1934" t="s">
        <v>828</v>
      </c>
      <c r="DB1065" s="1934" t="s">
        <v>828</v>
      </c>
      <c r="DC1065" s="1934" t="s">
        <v>828</v>
      </c>
      <c r="DD1065" s="1934" t="s">
        <v>828</v>
      </c>
      <c r="DE1065" s="1934" t="s">
        <v>828</v>
      </c>
      <c r="DF1065" s="1934" t="s">
        <v>828</v>
      </c>
      <c r="DG1065" s="1934" t="s">
        <v>828</v>
      </c>
      <c r="DH1065" s="1934" t="s">
        <v>828</v>
      </c>
      <c r="DI1065" s="1934" t="s">
        <v>828</v>
      </c>
      <c r="DJ1065" s="1934" t="s">
        <v>828</v>
      </c>
      <c r="DK1065" s="1934" t="s">
        <v>828</v>
      </c>
      <c r="DL1065" s="1934">
        <v>0</v>
      </c>
      <c r="DM1065" s="1934">
        <v>0</v>
      </c>
      <c r="DN1065" s="1934">
        <v>0</v>
      </c>
      <c r="DO1065" s="1934" t="s">
        <v>828</v>
      </c>
      <c r="DP1065" s="1934" t="s">
        <v>828</v>
      </c>
      <c r="DQ1065" s="1934" t="s">
        <v>828</v>
      </c>
      <c r="DR1065" s="1934">
        <v>0</v>
      </c>
      <c r="DS1065" s="1934">
        <v>0</v>
      </c>
      <c r="DT1065" s="1934" t="s">
        <v>828</v>
      </c>
      <c r="DU1065" s="1934" t="s">
        <v>828</v>
      </c>
      <c r="DV1065" s="1934" t="s">
        <v>828</v>
      </c>
      <c r="DW1065" s="1934" t="s">
        <v>828</v>
      </c>
      <c r="DX1065" s="1934" t="s">
        <v>828</v>
      </c>
      <c r="DY1065" s="1934"/>
      <c r="DZ1065" s="87"/>
      <c r="EA1065" s="1934">
        <v>0</v>
      </c>
      <c r="EB1065" s="2004">
        <f t="shared" si="16"/>
        <v>0</v>
      </c>
      <c r="EC1065" s="87"/>
      <c r="ED1065" s="87"/>
      <c r="EE1065" s="87"/>
      <c r="EF1065" s="87"/>
      <c r="EG1065" s="87"/>
      <c r="EH1065" s="87"/>
      <c r="EI1065" s="87"/>
      <c r="EJ1065" s="87"/>
      <c r="EK1065" s="87"/>
      <c r="EL1065" s="87"/>
      <c r="EM1065" s="87"/>
    </row>
    <row r="1066" spans="1:143">
      <c r="A1066" s="1932">
        <v>5772</v>
      </c>
      <c r="B1066" s="1936" t="s">
        <v>828</v>
      </c>
      <c r="C1066" s="1936" t="s">
        <v>828</v>
      </c>
      <c r="D1066" s="1937">
        <v>44064</v>
      </c>
      <c r="E1066" s="1936" t="s">
        <v>1044</v>
      </c>
      <c r="F1066" s="1936" t="s">
        <v>828</v>
      </c>
      <c r="G1066" s="1936" t="s">
        <v>828</v>
      </c>
      <c r="H1066" s="1936" t="s">
        <v>828</v>
      </c>
      <c r="I1066" s="1936" t="s">
        <v>828</v>
      </c>
      <c r="J1066" s="1936">
        <v>8001091</v>
      </c>
      <c r="K1066" s="1936">
        <v>8000225</v>
      </c>
      <c r="L1066" s="1936">
        <v>8000226</v>
      </c>
      <c r="M1066" s="1936" t="s">
        <v>831</v>
      </c>
      <c r="N1066" s="1936" t="s">
        <v>920</v>
      </c>
      <c r="O1066" s="1936">
        <v>8000227</v>
      </c>
      <c r="P1066" s="1936" t="s">
        <v>828</v>
      </c>
      <c r="Q1066" s="1936">
        <v>8000212</v>
      </c>
      <c r="R1066" s="1936">
        <v>9001047</v>
      </c>
      <c r="S1066" s="1936">
        <v>8000474</v>
      </c>
      <c r="T1066" s="1936">
        <v>8000475</v>
      </c>
      <c r="U1066" s="1936">
        <v>8000476</v>
      </c>
      <c r="V1066" s="1936">
        <v>8000185</v>
      </c>
      <c r="W1066" s="1936">
        <v>8000186</v>
      </c>
      <c r="X1066" s="1936">
        <v>8000187</v>
      </c>
      <c r="Y1066" s="1936">
        <v>8000477</v>
      </c>
      <c r="Z1066" s="1936">
        <v>8000183</v>
      </c>
      <c r="AA1066" s="1936">
        <v>8000478</v>
      </c>
      <c r="AB1066" s="1936">
        <v>8000473</v>
      </c>
      <c r="AC1066" s="1936">
        <v>0</v>
      </c>
      <c r="AD1066" s="1936" t="s">
        <v>828</v>
      </c>
      <c r="AE1066" s="1936">
        <v>8000480</v>
      </c>
      <c r="AF1066" s="1936">
        <v>8000481</v>
      </c>
      <c r="AG1066" s="1936">
        <v>8000162</v>
      </c>
      <c r="AH1066" s="1936">
        <v>0</v>
      </c>
      <c r="AI1066" s="1936" t="s">
        <v>919</v>
      </c>
      <c r="AJ1066" s="1936">
        <v>3</v>
      </c>
      <c r="AK1066" s="1936">
        <v>4</v>
      </c>
      <c r="AL1066" s="1936">
        <v>5</v>
      </c>
      <c r="AM1066" s="1944" t="s">
        <v>8004</v>
      </c>
      <c r="AN1066" s="1936">
        <v>8000664</v>
      </c>
      <c r="AO1066" s="1936" t="s">
        <v>5924</v>
      </c>
      <c r="AP1066" s="1934" t="s">
        <v>9524</v>
      </c>
      <c r="AQ1066" s="1936" t="s">
        <v>7948</v>
      </c>
      <c r="AR1066" s="1936">
        <v>0</v>
      </c>
      <c r="AS1066" s="1936">
        <v>0</v>
      </c>
      <c r="AT1066" s="1936">
        <v>0</v>
      </c>
      <c r="AU1066" s="1936">
        <v>0</v>
      </c>
      <c r="AV1066" s="1936">
        <v>0</v>
      </c>
      <c r="AX1066" s="1936" t="s">
        <v>1162</v>
      </c>
      <c r="AY1066" s="1936">
        <v>0</v>
      </c>
      <c r="AZ1066" s="1937">
        <v>0</v>
      </c>
      <c r="BA1066" s="1936" t="s">
        <v>828</v>
      </c>
      <c r="BB1066" s="1936" t="s">
        <v>828</v>
      </c>
      <c r="BC1066" s="1936" t="s">
        <v>828</v>
      </c>
      <c r="BD1066" s="1936" t="s">
        <v>828</v>
      </c>
      <c r="BE1066" s="1936" t="s">
        <v>828</v>
      </c>
      <c r="BF1066" s="1936" t="s">
        <v>828</v>
      </c>
      <c r="BG1066" s="1936" t="s">
        <v>828</v>
      </c>
      <c r="BH1066" s="1936" t="s">
        <v>828</v>
      </c>
      <c r="BI1066" s="1936" t="s">
        <v>828</v>
      </c>
      <c r="BJ1066" s="1936" t="s">
        <v>828</v>
      </c>
      <c r="BK1066" s="1936" t="s">
        <v>828</v>
      </c>
      <c r="BL1066" s="1936" t="s">
        <v>828</v>
      </c>
      <c r="BM1066" s="1936" t="s">
        <v>828</v>
      </c>
      <c r="BN1066" s="1936" t="s">
        <v>828</v>
      </c>
      <c r="BO1066" s="1936" t="s">
        <v>828</v>
      </c>
      <c r="BP1066" s="1936" t="s">
        <v>2960</v>
      </c>
      <c r="BQ1066" s="1936" t="s">
        <v>828</v>
      </c>
      <c r="BR1066" s="1936" t="s">
        <v>828</v>
      </c>
      <c r="BS1066" s="1936">
        <v>5</v>
      </c>
      <c r="BT1066" s="1936">
        <v>1</v>
      </c>
      <c r="BU1066" s="1936">
        <v>1</v>
      </c>
      <c r="BV1066" s="1936" t="s">
        <v>828</v>
      </c>
      <c r="BW1066" s="1936" t="s">
        <v>828</v>
      </c>
      <c r="BX1066" s="1936" t="s">
        <v>828</v>
      </c>
      <c r="BY1066" s="1936" t="s">
        <v>828</v>
      </c>
      <c r="BZ1066" s="1936" t="s">
        <v>828</v>
      </c>
      <c r="CA1066" s="1936" t="s">
        <v>828</v>
      </c>
      <c r="CB1066" s="1936" t="s">
        <v>2960</v>
      </c>
      <c r="CC1066" s="1936" t="s">
        <v>828</v>
      </c>
      <c r="CD1066" s="1936" t="s">
        <v>828</v>
      </c>
      <c r="CE1066" s="1936" t="s">
        <v>828</v>
      </c>
      <c r="CF1066" s="1936" t="s">
        <v>828</v>
      </c>
      <c r="CG1066" s="1936" t="s">
        <v>828</v>
      </c>
      <c r="CH1066" s="1936" t="s">
        <v>828</v>
      </c>
      <c r="CI1066" s="1936" t="s">
        <v>828</v>
      </c>
      <c r="CJ1066" s="1936" t="s">
        <v>828</v>
      </c>
      <c r="CK1066" s="729"/>
      <c r="CL1066" s="1936" t="s">
        <v>1162</v>
      </c>
      <c r="CM1066" s="1936">
        <v>40</v>
      </c>
      <c r="CN1066" s="1936">
        <v>9.8000000000000007</v>
      </c>
      <c r="CO1066" s="1936">
        <v>5</v>
      </c>
      <c r="CP1066" s="1936" t="s">
        <v>3038</v>
      </c>
      <c r="CQ1066" s="1936">
        <v>1</v>
      </c>
      <c r="CR1066" s="1936" t="s">
        <v>828</v>
      </c>
      <c r="CS1066" s="1936">
        <v>3.3</v>
      </c>
      <c r="CT1066" s="1936">
        <v>3.3</v>
      </c>
      <c r="CU1066" s="1937">
        <v>1.5</v>
      </c>
      <c r="CV1066" s="1936">
        <v>1.5</v>
      </c>
      <c r="CW1066" s="1936">
        <v>1</v>
      </c>
      <c r="CX1066" s="1936">
        <v>1.5</v>
      </c>
      <c r="CY1066" s="1936">
        <v>2</v>
      </c>
      <c r="CZ1066" s="1936">
        <v>1.5</v>
      </c>
      <c r="DA1066" s="1936">
        <v>1</v>
      </c>
      <c r="DB1066" s="1936">
        <v>1</v>
      </c>
      <c r="DC1066" s="1936">
        <v>0.9</v>
      </c>
      <c r="DD1066" s="1936">
        <v>0.9</v>
      </c>
      <c r="DE1066" s="1936">
        <v>0</v>
      </c>
      <c r="DF1066" s="1936" t="s">
        <v>828</v>
      </c>
      <c r="DG1066" s="1936" t="s">
        <v>828</v>
      </c>
      <c r="DH1066" s="1936" t="s">
        <v>828</v>
      </c>
      <c r="DI1066" s="1936">
        <v>0</v>
      </c>
      <c r="DJ1066" s="1936" t="s">
        <v>828</v>
      </c>
      <c r="DK1066" s="1936" t="s">
        <v>3040</v>
      </c>
      <c r="DL1066" s="1936">
        <v>0.8</v>
      </c>
      <c r="DM1066" s="1936">
        <v>0.8</v>
      </c>
      <c r="DN1066" s="1936">
        <v>0.8</v>
      </c>
      <c r="DO1066" s="1944" t="s">
        <v>8006</v>
      </c>
      <c r="DP1066" s="1936">
        <v>0.9</v>
      </c>
      <c r="DQ1066" s="1936" t="s">
        <v>919</v>
      </c>
      <c r="DR1066" s="1934">
        <v>0</v>
      </c>
      <c r="DS1066" s="1999">
        <v>0.8</v>
      </c>
      <c r="DT1066" s="1936" t="s">
        <v>828</v>
      </c>
      <c r="DU1066" s="1936" t="s">
        <v>828</v>
      </c>
      <c r="DV1066" s="1936" t="s">
        <v>828</v>
      </c>
      <c r="DW1066" s="1936" t="s">
        <v>828</v>
      </c>
      <c r="DX1066" s="1936" t="s">
        <v>828</v>
      </c>
      <c r="DY1066" s="1936"/>
      <c r="DZ1066" s="87"/>
      <c r="EA1066" s="1999">
        <v>0.8</v>
      </c>
      <c r="EB1066" s="2004">
        <f t="shared" si="16"/>
        <v>2.4000000000000004</v>
      </c>
      <c r="EC1066" s="87"/>
      <c r="ED1066" s="87"/>
      <c r="EE1066" s="87"/>
      <c r="EF1066" s="87"/>
      <c r="EG1066" s="87"/>
      <c r="EH1066" s="87"/>
      <c r="EI1066" s="87"/>
      <c r="EJ1066" s="87"/>
      <c r="EK1066" s="87"/>
      <c r="EL1066" s="87"/>
      <c r="EM1066" s="87"/>
    </row>
    <row r="1067" spans="1:143">
      <c r="A1067" s="1933">
        <v>5773</v>
      </c>
      <c r="B1067" s="1936" t="s">
        <v>828</v>
      </c>
      <c r="C1067" s="1936" t="s">
        <v>828</v>
      </c>
      <c r="D1067" s="1937">
        <v>150336</v>
      </c>
      <c r="E1067" s="1936" t="s">
        <v>1044</v>
      </c>
      <c r="F1067" s="1936">
        <v>72576</v>
      </c>
      <c r="G1067" s="1936" t="s">
        <v>926</v>
      </c>
      <c r="H1067" s="1936">
        <v>72576</v>
      </c>
      <c r="I1067" s="1936" t="s">
        <v>926</v>
      </c>
      <c r="J1067" s="1936">
        <v>8001092</v>
      </c>
      <c r="K1067" s="1936">
        <v>8000225</v>
      </c>
      <c r="L1067" s="1936">
        <v>8000226</v>
      </c>
      <c r="M1067" s="1936" t="s">
        <v>831</v>
      </c>
      <c r="N1067" s="1936" t="s">
        <v>920</v>
      </c>
      <c r="O1067" s="1936">
        <v>8000227</v>
      </c>
      <c r="P1067" s="1936" t="s">
        <v>828</v>
      </c>
      <c r="Q1067" s="1936">
        <v>8000212</v>
      </c>
      <c r="R1067" s="1936">
        <v>9001047</v>
      </c>
      <c r="S1067" s="1936">
        <v>8000474</v>
      </c>
      <c r="T1067" s="1936">
        <v>8000475</v>
      </c>
      <c r="U1067" s="1936">
        <v>8000476</v>
      </c>
      <c r="V1067" s="1936">
        <v>8000185</v>
      </c>
      <c r="W1067" s="1936">
        <v>8000186</v>
      </c>
      <c r="X1067" s="1936">
        <v>8000187</v>
      </c>
      <c r="Y1067" s="1936">
        <v>8000477</v>
      </c>
      <c r="Z1067" s="1936">
        <v>8000183</v>
      </c>
      <c r="AA1067" s="1936">
        <v>8000478</v>
      </c>
      <c r="AB1067" s="1936">
        <v>8000473</v>
      </c>
      <c r="AC1067" s="1936">
        <v>0</v>
      </c>
      <c r="AD1067" s="1936" t="s">
        <v>828</v>
      </c>
      <c r="AE1067" s="1936">
        <v>8000480</v>
      </c>
      <c r="AF1067" s="1936">
        <v>8000481</v>
      </c>
      <c r="AG1067" s="1936">
        <v>8000162</v>
      </c>
      <c r="AH1067" s="1936">
        <v>0</v>
      </c>
      <c r="AI1067" s="1936" t="s">
        <v>919</v>
      </c>
      <c r="AJ1067" s="1936">
        <v>3</v>
      </c>
      <c r="AK1067" s="1936">
        <v>4</v>
      </c>
      <c r="AL1067" s="1936">
        <v>5</v>
      </c>
      <c r="AM1067" s="1944" t="s">
        <v>8005</v>
      </c>
      <c r="AN1067" s="1936">
        <v>8000664</v>
      </c>
      <c r="AO1067" s="1936" t="s">
        <v>5924</v>
      </c>
      <c r="AP1067" s="1934" t="s">
        <v>9524</v>
      </c>
      <c r="AQ1067" s="1936" t="s">
        <v>7948</v>
      </c>
      <c r="AR1067" s="1936">
        <v>0</v>
      </c>
      <c r="AS1067" s="1936">
        <v>0</v>
      </c>
      <c r="AT1067" s="1936">
        <v>0</v>
      </c>
      <c r="AU1067" s="1936">
        <v>0</v>
      </c>
      <c r="AV1067" s="1936">
        <v>0</v>
      </c>
      <c r="AX1067" s="1936" t="s">
        <v>1162</v>
      </c>
      <c r="AY1067" s="1936">
        <v>0</v>
      </c>
      <c r="AZ1067" s="1937">
        <v>0</v>
      </c>
      <c r="BA1067" s="1936" t="s">
        <v>828</v>
      </c>
      <c r="BB1067" s="1936" t="s">
        <v>828</v>
      </c>
      <c r="BC1067" s="1936" t="s">
        <v>828</v>
      </c>
      <c r="BD1067" s="1936" t="s">
        <v>828</v>
      </c>
      <c r="BE1067" s="1936" t="s">
        <v>828</v>
      </c>
      <c r="BF1067" s="1936" t="s">
        <v>828</v>
      </c>
      <c r="BG1067" s="1936" t="s">
        <v>828</v>
      </c>
      <c r="BH1067" s="1936" t="s">
        <v>828</v>
      </c>
      <c r="BI1067" s="1936" t="s">
        <v>828</v>
      </c>
      <c r="BJ1067" s="1936" t="s">
        <v>828</v>
      </c>
      <c r="BK1067" s="1936" t="s">
        <v>828</v>
      </c>
      <c r="BL1067" s="1936" t="s">
        <v>828</v>
      </c>
      <c r="BM1067" s="1936" t="s">
        <v>828</v>
      </c>
      <c r="BN1067" s="1936" t="s">
        <v>828</v>
      </c>
      <c r="BO1067" s="1936" t="s">
        <v>828</v>
      </c>
      <c r="BP1067" s="1936" t="s">
        <v>2960</v>
      </c>
      <c r="BQ1067" s="1936" t="s">
        <v>828</v>
      </c>
      <c r="BR1067" s="1936" t="s">
        <v>828</v>
      </c>
      <c r="BS1067" s="1936" t="s">
        <v>926</v>
      </c>
      <c r="BT1067" s="1936" t="s">
        <v>919</v>
      </c>
      <c r="BU1067" s="1936" t="s">
        <v>919</v>
      </c>
      <c r="BV1067" s="1936" t="s">
        <v>828</v>
      </c>
      <c r="BW1067" s="1936" t="s">
        <v>828</v>
      </c>
      <c r="BX1067" s="1936" t="s">
        <v>828</v>
      </c>
      <c r="BY1067" s="1936" t="s">
        <v>828</v>
      </c>
      <c r="BZ1067" s="1936" t="s">
        <v>828</v>
      </c>
      <c r="CA1067" s="1936" t="s">
        <v>828</v>
      </c>
      <c r="CB1067" s="1936" t="s">
        <v>2960</v>
      </c>
      <c r="CC1067" s="1936" t="s">
        <v>828</v>
      </c>
      <c r="CD1067" s="1936" t="s">
        <v>828</v>
      </c>
      <c r="CE1067" s="1936" t="s">
        <v>828</v>
      </c>
      <c r="CF1067" s="1936" t="s">
        <v>828</v>
      </c>
      <c r="CG1067" s="1936" t="s">
        <v>828</v>
      </c>
      <c r="CH1067" s="1936" t="s">
        <v>828</v>
      </c>
      <c r="CI1067" s="1936" t="s">
        <v>828</v>
      </c>
      <c r="CJ1067" s="1936" t="s">
        <v>828</v>
      </c>
      <c r="CK1067" s="729"/>
      <c r="CL1067" s="1936" t="s">
        <v>1162</v>
      </c>
      <c r="CM1067" s="1936">
        <v>40</v>
      </c>
      <c r="CN1067" s="1936">
        <v>9.8000000000000007</v>
      </c>
      <c r="CO1067" s="1936">
        <v>5</v>
      </c>
      <c r="CP1067" s="1936" t="s">
        <v>3038</v>
      </c>
      <c r="CQ1067" s="1936">
        <v>1</v>
      </c>
      <c r="CR1067" s="1936" t="s">
        <v>828</v>
      </c>
      <c r="CS1067" s="1936">
        <v>3.3</v>
      </c>
      <c r="CT1067" s="1936">
        <v>3.3</v>
      </c>
      <c r="CU1067" s="1937">
        <v>1.5</v>
      </c>
      <c r="CV1067" s="1936">
        <v>1.5</v>
      </c>
      <c r="CW1067" s="1936">
        <v>1</v>
      </c>
      <c r="CX1067" s="1936">
        <v>1.5</v>
      </c>
      <c r="CY1067" s="1936">
        <v>2</v>
      </c>
      <c r="CZ1067" s="1936">
        <v>1.5</v>
      </c>
      <c r="DA1067" s="1936">
        <v>1</v>
      </c>
      <c r="DB1067" s="1936">
        <v>1</v>
      </c>
      <c r="DC1067" s="1936">
        <v>0.9</v>
      </c>
      <c r="DD1067" s="1936">
        <v>0.9</v>
      </c>
      <c r="DE1067" s="1936">
        <v>0</v>
      </c>
      <c r="DF1067" s="1936" t="s">
        <v>828</v>
      </c>
      <c r="DG1067" s="1936" t="s">
        <v>828</v>
      </c>
      <c r="DH1067" s="1936" t="s">
        <v>828</v>
      </c>
      <c r="DI1067" s="1936">
        <v>0</v>
      </c>
      <c r="DJ1067" s="1936" t="s">
        <v>828</v>
      </c>
      <c r="DK1067" s="1936" t="s">
        <v>3040</v>
      </c>
      <c r="DL1067" s="1936">
        <v>0.8</v>
      </c>
      <c r="DM1067" s="1936">
        <v>0.8</v>
      </c>
      <c r="DN1067" s="1936">
        <v>0.8</v>
      </c>
      <c r="DO1067" s="1944" t="s">
        <v>8006</v>
      </c>
      <c r="DP1067" s="1936">
        <v>0.9</v>
      </c>
      <c r="DQ1067" s="1936" t="s">
        <v>919</v>
      </c>
      <c r="DR1067" s="1934">
        <v>0</v>
      </c>
      <c r="DS1067" s="1999">
        <v>0.8</v>
      </c>
      <c r="DT1067" s="1936" t="s">
        <v>828</v>
      </c>
      <c r="DU1067" s="1936" t="s">
        <v>828</v>
      </c>
      <c r="DV1067" s="1936" t="s">
        <v>828</v>
      </c>
      <c r="DW1067" s="1936" t="s">
        <v>828</v>
      </c>
      <c r="DX1067" s="1936" t="s">
        <v>828</v>
      </c>
      <c r="DY1067" s="1936"/>
      <c r="DZ1067" s="87"/>
      <c r="EA1067" s="1999">
        <v>0.8</v>
      </c>
      <c r="EB1067" s="2004">
        <f t="shared" si="16"/>
        <v>2.4000000000000004</v>
      </c>
      <c r="EC1067" s="87"/>
      <c r="ED1067" s="87"/>
      <c r="EE1067" s="87"/>
      <c r="EF1067" s="87"/>
      <c r="EG1067" s="87"/>
      <c r="EH1067" s="87"/>
      <c r="EI1067" s="87"/>
      <c r="EJ1067" s="87"/>
      <c r="EK1067" s="87"/>
      <c r="EL1067" s="87"/>
      <c r="EM1067" s="87"/>
    </row>
    <row r="1068" spans="1:143">
      <c r="A1068" s="1930">
        <v>5774</v>
      </c>
      <c r="B1068" s="1934" t="s">
        <v>919</v>
      </c>
      <c r="C1068" s="1933" t="s">
        <v>828</v>
      </c>
      <c r="D1068" s="1935" t="s">
        <v>4633</v>
      </c>
      <c r="E1068" s="1934" t="s">
        <v>828</v>
      </c>
      <c r="F1068" s="1934" t="s">
        <v>828</v>
      </c>
      <c r="G1068" s="1934" t="s">
        <v>828</v>
      </c>
      <c r="H1068" s="1934" t="s">
        <v>828</v>
      </c>
      <c r="I1068" s="1934" t="s">
        <v>828</v>
      </c>
      <c r="J1068" s="1934" t="s">
        <v>828</v>
      </c>
      <c r="K1068" s="1934" t="s">
        <v>828</v>
      </c>
      <c r="L1068" s="1934" t="s">
        <v>828</v>
      </c>
      <c r="M1068" s="1934" t="s">
        <v>828</v>
      </c>
      <c r="N1068" s="1934" t="s">
        <v>828</v>
      </c>
      <c r="O1068" s="1934" t="s">
        <v>828</v>
      </c>
      <c r="P1068" s="1934" t="s">
        <v>828</v>
      </c>
      <c r="Q1068" s="1934" t="s">
        <v>828</v>
      </c>
      <c r="R1068" s="1934" t="s">
        <v>828</v>
      </c>
      <c r="S1068" s="1934" t="s">
        <v>828</v>
      </c>
      <c r="T1068" s="1934" t="s">
        <v>828</v>
      </c>
      <c r="U1068" s="1934" t="s">
        <v>828</v>
      </c>
      <c r="V1068" s="1934" t="s">
        <v>828</v>
      </c>
      <c r="W1068" s="1934" t="s">
        <v>828</v>
      </c>
      <c r="X1068" s="1934" t="s">
        <v>828</v>
      </c>
      <c r="Y1068" s="1934" t="s">
        <v>828</v>
      </c>
      <c r="Z1068" s="1934" t="s">
        <v>828</v>
      </c>
      <c r="AA1068" s="1934" t="s">
        <v>828</v>
      </c>
      <c r="AB1068" s="1934" t="s">
        <v>828</v>
      </c>
      <c r="AC1068" s="1934" t="s">
        <v>828</v>
      </c>
      <c r="AD1068" s="1934" t="s">
        <v>828</v>
      </c>
      <c r="AE1068" s="1934" t="s">
        <v>828</v>
      </c>
      <c r="AF1068" s="1934" t="s">
        <v>828</v>
      </c>
      <c r="AG1068" s="1934" t="s">
        <v>828</v>
      </c>
      <c r="AH1068" s="1934" t="s">
        <v>828</v>
      </c>
      <c r="AI1068" s="1934" t="s">
        <v>828</v>
      </c>
      <c r="AJ1068" s="1934" t="s">
        <v>828</v>
      </c>
      <c r="AK1068" s="1934" t="s">
        <v>828</v>
      </c>
      <c r="AL1068" s="1934" t="s">
        <v>828</v>
      </c>
      <c r="AM1068" s="1934" t="s">
        <v>828</v>
      </c>
      <c r="AN1068" s="1934" t="s">
        <v>828</v>
      </c>
      <c r="AO1068" s="1934" t="s">
        <v>828</v>
      </c>
      <c r="AP1068" s="1934" t="s">
        <v>9524</v>
      </c>
      <c r="AQ1068" s="1934" t="s">
        <v>7948</v>
      </c>
      <c r="AR1068" s="1934" t="s">
        <v>828</v>
      </c>
      <c r="AS1068" s="1934" t="s">
        <v>828</v>
      </c>
      <c r="AT1068" s="1934" t="s">
        <v>828</v>
      </c>
      <c r="AU1068" s="1934" t="s">
        <v>828</v>
      </c>
      <c r="AV1068" s="1934" t="s">
        <v>828</v>
      </c>
      <c r="AX1068" s="1934" t="s">
        <v>828</v>
      </c>
      <c r="AY1068" s="1933" t="s">
        <v>828</v>
      </c>
      <c r="AZ1068" s="1935" t="s">
        <v>828</v>
      </c>
      <c r="BA1068" s="1934" t="s">
        <v>828</v>
      </c>
      <c r="BB1068" s="1934" t="s">
        <v>828</v>
      </c>
      <c r="BC1068" s="1934" t="s">
        <v>828</v>
      </c>
      <c r="BD1068" s="1934" t="s">
        <v>828</v>
      </c>
      <c r="BE1068" s="1934" t="s">
        <v>828</v>
      </c>
      <c r="BF1068" s="1934" t="s">
        <v>828</v>
      </c>
      <c r="BG1068" s="1934" t="s">
        <v>828</v>
      </c>
      <c r="BH1068" s="1934" t="s">
        <v>828</v>
      </c>
      <c r="BI1068" s="1934" t="s">
        <v>828</v>
      </c>
      <c r="BJ1068" s="1934" t="s">
        <v>828</v>
      </c>
      <c r="BK1068" s="1934" t="s">
        <v>828</v>
      </c>
      <c r="BL1068" s="1934" t="s">
        <v>828</v>
      </c>
      <c r="BM1068" s="1934" t="s">
        <v>828</v>
      </c>
      <c r="BN1068" s="1934" t="s">
        <v>828</v>
      </c>
      <c r="BO1068" s="1934" t="s">
        <v>828</v>
      </c>
      <c r="BP1068" s="1934" t="s">
        <v>828</v>
      </c>
      <c r="BQ1068" s="1934" t="s">
        <v>828</v>
      </c>
      <c r="BR1068" s="1934" t="s">
        <v>828</v>
      </c>
      <c r="BS1068" s="1934" t="s">
        <v>828</v>
      </c>
      <c r="BT1068" s="1934" t="s">
        <v>828</v>
      </c>
      <c r="BU1068" s="1934" t="s">
        <v>828</v>
      </c>
      <c r="BV1068" s="1934" t="s">
        <v>828</v>
      </c>
      <c r="BW1068" s="1934" t="s">
        <v>828</v>
      </c>
      <c r="BX1068" s="1934" t="s">
        <v>828</v>
      </c>
      <c r="BY1068" s="1934" t="s">
        <v>828</v>
      </c>
      <c r="BZ1068" s="1934" t="s">
        <v>828</v>
      </c>
      <c r="CA1068" s="1934" t="s">
        <v>828</v>
      </c>
      <c r="CB1068" s="1934" t="s">
        <v>828</v>
      </c>
      <c r="CC1068" s="1934" t="s">
        <v>828</v>
      </c>
      <c r="CD1068" s="1934" t="s">
        <v>828</v>
      </c>
      <c r="CE1068" s="1934" t="s">
        <v>828</v>
      </c>
      <c r="CF1068" s="1934" t="s">
        <v>828</v>
      </c>
      <c r="CG1068" s="1934" t="s">
        <v>828</v>
      </c>
      <c r="CH1068" s="1934" t="s">
        <v>828</v>
      </c>
      <c r="CI1068" s="1934" t="s">
        <v>828</v>
      </c>
      <c r="CJ1068" s="1934" t="s">
        <v>828</v>
      </c>
      <c r="CK1068" s="729"/>
      <c r="CL1068" s="1934" t="s">
        <v>828</v>
      </c>
      <c r="CM1068" s="1934" t="s">
        <v>828</v>
      </c>
      <c r="CN1068" s="1934" t="s">
        <v>828</v>
      </c>
      <c r="CO1068" s="1934" t="s">
        <v>828</v>
      </c>
      <c r="CP1068" s="1934" t="s">
        <v>828</v>
      </c>
      <c r="CQ1068" s="1934" t="s">
        <v>828</v>
      </c>
      <c r="CR1068" s="1934" t="s">
        <v>828</v>
      </c>
      <c r="CS1068" s="1934" t="s">
        <v>828</v>
      </c>
      <c r="CT1068" s="1933" t="s">
        <v>828</v>
      </c>
      <c r="CU1068" s="1935" t="s">
        <v>828</v>
      </c>
      <c r="CV1068" s="1934" t="s">
        <v>828</v>
      </c>
      <c r="CW1068" s="1934" t="s">
        <v>828</v>
      </c>
      <c r="CX1068" s="1934" t="s">
        <v>828</v>
      </c>
      <c r="CY1068" s="1934" t="s">
        <v>828</v>
      </c>
      <c r="CZ1068" s="1934" t="s">
        <v>828</v>
      </c>
      <c r="DA1068" s="1934" t="s">
        <v>828</v>
      </c>
      <c r="DB1068" s="1934" t="s">
        <v>828</v>
      </c>
      <c r="DC1068" s="1934" t="s">
        <v>828</v>
      </c>
      <c r="DD1068" s="1934" t="s">
        <v>828</v>
      </c>
      <c r="DE1068" s="1934" t="s">
        <v>828</v>
      </c>
      <c r="DF1068" s="1934" t="s">
        <v>828</v>
      </c>
      <c r="DG1068" s="1934" t="s">
        <v>828</v>
      </c>
      <c r="DH1068" s="1934" t="s">
        <v>828</v>
      </c>
      <c r="DI1068" s="1934" t="s">
        <v>828</v>
      </c>
      <c r="DJ1068" s="1934" t="s">
        <v>828</v>
      </c>
      <c r="DK1068" s="1934" t="s">
        <v>828</v>
      </c>
      <c r="DL1068" s="1934">
        <v>0</v>
      </c>
      <c r="DM1068" s="1934">
        <v>0</v>
      </c>
      <c r="DN1068" s="1934">
        <v>0</v>
      </c>
      <c r="DO1068" s="1934" t="s">
        <v>828</v>
      </c>
      <c r="DP1068" s="1934" t="s">
        <v>828</v>
      </c>
      <c r="DQ1068" s="1934" t="s">
        <v>828</v>
      </c>
      <c r="DR1068" s="1934">
        <v>0</v>
      </c>
      <c r="DS1068" s="1934">
        <v>0</v>
      </c>
      <c r="DT1068" s="1934" t="s">
        <v>828</v>
      </c>
      <c r="DU1068" s="1934" t="s">
        <v>828</v>
      </c>
      <c r="DV1068" s="1934" t="s">
        <v>828</v>
      </c>
      <c r="DW1068" s="1934" t="s">
        <v>828</v>
      </c>
      <c r="DX1068" s="1934" t="s">
        <v>828</v>
      </c>
      <c r="DY1068" s="1934"/>
      <c r="DZ1068" s="87"/>
      <c r="EA1068" s="1934">
        <v>0</v>
      </c>
      <c r="EB1068" s="2004">
        <f t="shared" si="16"/>
        <v>0</v>
      </c>
      <c r="EC1068" s="87"/>
      <c r="ED1068" s="87"/>
      <c r="EE1068" s="87"/>
      <c r="EF1068" s="87"/>
      <c r="EG1068" s="87"/>
      <c r="EH1068" s="87"/>
      <c r="EI1068" s="87"/>
      <c r="EJ1068" s="87"/>
      <c r="EK1068" s="87"/>
      <c r="EL1068" s="87"/>
      <c r="EM1068" s="87"/>
    </row>
    <row r="1069" spans="1:143">
      <c r="A1069" s="1932">
        <v>5775</v>
      </c>
      <c r="B1069" s="1936" t="s">
        <v>828</v>
      </c>
      <c r="C1069" s="1936" t="s">
        <v>828</v>
      </c>
      <c r="D1069" s="1937">
        <v>44064</v>
      </c>
      <c r="E1069" s="1936" t="s">
        <v>1044</v>
      </c>
      <c r="F1069" s="1936" t="s">
        <v>828</v>
      </c>
      <c r="G1069" s="1936" t="s">
        <v>828</v>
      </c>
      <c r="H1069" s="1936" t="s">
        <v>828</v>
      </c>
      <c r="I1069" s="1936" t="s">
        <v>828</v>
      </c>
      <c r="J1069" s="1936">
        <v>8001093</v>
      </c>
      <c r="K1069" s="1936">
        <v>8000225</v>
      </c>
      <c r="L1069" s="1936">
        <v>8000226</v>
      </c>
      <c r="M1069" s="1936" t="s">
        <v>831</v>
      </c>
      <c r="N1069" s="1936" t="s">
        <v>920</v>
      </c>
      <c r="O1069" s="1936">
        <v>8000227</v>
      </c>
      <c r="P1069" s="1936" t="s">
        <v>828</v>
      </c>
      <c r="Q1069" s="1936">
        <v>8000212</v>
      </c>
      <c r="R1069" s="1936">
        <v>9001047</v>
      </c>
      <c r="S1069" s="1936">
        <v>8000474</v>
      </c>
      <c r="T1069" s="1936">
        <v>8000475</v>
      </c>
      <c r="U1069" s="1936">
        <v>8000476</v>
      </c>
      <c r="V1069" s="1936">
        <v>8000185</v>
      </c>
      <c r="W1069" s="1936">
        <v>8000186</v>
      </c>
      <c r="X1069" s="1936">
        <v>8000187</v>
      </c>
      <c r="Y1069" s="1936">
        <v>8000477</v>
      </c>
      <c r="Z1069" s="1936">
        <v>8000183</v>
      </c>
      <c r="AA1069" s="1936">
        <v>8000478</v>
      </c>
      <c r="AB1069" s="1936">
        <v>8000473</v>
      </c>
      <c r="AC1069" s="1936">
        <v>0</v>
      </c>
      <c r="AD1069" s="1936" t="s">
        <v>828</v>
      </c>
      <c r="AE1069" s="1936">
        <v>8000480</v>
      </c>
      <c r="AF1069" s="1936">
        <v>8000481</v>
      </c>
      <c r="AG1069" s="1936">
        <v>8000162</v>
      </c>
      <c r="AH1069" s="1936">
        <v>0</v>
      </c>
      <c r="AI1069" s="1936" t="s">
        <v>919</v>
      </c>
      <c r="AJ1069" s="1936">
        <v>3</v>
      </c>
      <c r="AK1069" s="1936">
        <v>4</v>
      </c>
      <c r="AL1069" s="1936">
        <v>5</v>
      </c>
      <c r="AM1069" s="1944" t="s">
        <v>8004</v>
      </c>
      <c r="AN1069" s="1936">
        <v>8000664</v>
      </c>
      <c r="AO1069" s="1936" t="s">
        <v>5924</v>
      </c>
      <c r="AP1069" s="1934" t="s">
        <v>9524</v>
      </c>
      <c r="AQ1069" s="1936" t="s">
        <v>7948</v>
      </c>
      <c r="AR1069" s="1936">
        <v>0</v>
      </c>
      <c r="AS1069" s="1936">
        <v>0</v>
      </c>
      <c r="AT1069" s="1936">
        <v>0</v>
      </c>
      <c r="AU1069" s="1936">
        <v>0</v>
      </c>
      <c r="AV1069" s="1936">
        <v>0</v>
      </c>
      <c r="AX1069" s="1936" t="s">
        <v>1162</v>
      </c>
      <c r="AY1069" s="1936">
        <v>0</v>
      </c>
      <c r="AZ1069" s="1937">
        <v>0</v>
      </c>
      <c r="BA1069" s="1936" t="s">
        <v>828</v>
      </c>
      <c r="BB1069" s="1936" t="s">
        <v>828</v>
      </c>
      <c r="BC1069" s="1936" t="s">
        <v>828</v>
      </c>
      <c r="BD1069" s="1936" t="s">
        <v>828</v>
      </c>
      <c r="BE1069" s="1936" t="s">
        <v>828</v>
      </c>
      <c r="BF1069" s="1936" t="s">
        <v>828</v>
      </c>
      <c r="BG1069" s="1936" t="s">
        <v>828</v>
      </c>
      <c r="BH1069" s="1936" t="s">
        <v>828</v>
      </c>
      <c r="BI1069" s="1936" t="s">
        <v>828</v>
      </c>
      <c r="BJ1069" s="1936" t="s">
        <v>828</v>
      </c>
      <c r="BK1069" s="1936" t="s">
        <v>828</v>
      </c>
      <c r="BL1069" s="1936" t="s">
        <v>828</v>
      </c>
      <c r="BM1069" s="1936" t="s">
        <v>828</v>
      </c>
      <c r="BN1069" s="1936" t="s">
        <v>828</v>
      </c>
      <c r="BO1069" s="1936" t="s">
        <v>828</v>
      </c>
      <c r="BP1069" s="1936" t="s">
        <v>2960</v>
      </c>
      <c r="BQ1069" s="1936" t="s">
        <v>828</v>
      </c>
      <c r="BR1069" s="1936" t="s">
        <v>828</v>
      </c>
      <c r="BS1069" s="1936">
        <v>5</v>
      </c>
      <c r="BT1069" s="1936">
        <v>1</v>
      </c>
      <c r="BU1069" s="1936">
        <v>1</v>
      </c>
      <c r="BV1069" s="1936" t="s">
        <v>828</v>
      </c>
      <c r="BW1069" s="1936" t="s">
        <v>828</v>
      </c>
      <c r="BX1069" s="1936" t="s">
        <v>828</v>
      </c>
      <c r="BY1069" s="1936" t="s">
        <v>828</v>
      </c>
      <c r="BZ1069" s="1936" t="s">
        <v>828</v>
      </c>
      <c r="CA1069" s="1936" t="s">
        <v>828</v>
      </c>
      <c r="CB1069" s="1936" t="s">
        <v>2960</v>
      </c>
      <c r="CC1069" s="1936" t="s">
        <v>828</v>
      </c>
      <c r="CD1069" s="1936" t="s">
        <v>828</v>
      </c>
      <c r="CE1069" s="1936" t="s">
        <v>828</v>
      </c>
      <c r="CF1069" s="1936" t="s">
        <v>828</v>
      </c>
      <c r="CG1069" s="1936" t="s">
        <v>828</v>
      </c>
      <c r="CH1069" s="1936" t="s">
        <v>828</v>
      </c>
      <c r="CI1069" s="1936" t="s">
        <v>828</v>
      </c>
      <c r="CJ1069" s="1936" t="s">
        <v>828</v>
      </c>
      <c r="CK1069" s="729"/>
      <c r="CL1069" s="1936" t="s">
        <v>1162</v>
      </c>
      <c r="CM1069" s="1936">
        <v>40</v>
      </c>
      <c r="CN1069" s="1936">
        <v>9.8000000000000007</v>
      </c>
      <c r="CO1069" s="1936">
        <v>5</v>
      </c>
      <c r="CP1069" s="1936" t="s">
        <v>3038</v>
      </c>
      <c r="CQ1069" s="1936">
        <v>1</v>
      </c>
      <c r="CR1069" s="1936" t="s">
        <v>828</v>
      </c>
      <c r="CS1069" s="1936">
        <v>3.3</v>
      </c>
      <c r="CT1069" s="1936">
        <v>3.3</v>
      </c>
      <c r="CU1069" s="1937">
        <v>1.5</v>
      </c>
      <c r="CV1069" s="1936">
        <v>1.5</v>
      </c>
      <c r="CW1069" s="1936">
        <v>1</v>
      </c>
      <c r="CX1069" s="1936">
        <v>1.5</v>
      </c>
      <c r="CY1069" s="1936">
        <v>2</v>
      </c>
      <c r="CZ1069" s="1936">
        <v>1.5</v>
      </c>
      <c r="DA1069" s="1936">
        <v>1</v>
      </c>
      <c r="DB1069" s="1936">
        <v>1</v>
      </c>
      <c r="DC1069" s="1936">
        <v>0.9</v>
      </c>
      <c r="DD1069" s="1936">
        <v>0.9</v>
      </c>
      <c r="DE1069" s="1936">
        <v>0</v>
      </c>
      <c r="DF1069" s="1936" t="s">
        <v>828</v>
      </c>
      <c r="DG1069" s="1936" t="s">
        <v>828</v>
      </c>
      <c r="DH1069" s="1936" t="s">
        <v>828</v>
      </c>
      <c r="DI1069" s="1936">
        <v>0</v>
      </c>
      <c r="DJ1069" s="1936" t="s">
        <v>828</v>
      </c>
      <c r="DK1069" s="1936" t="s">
        <v>3040</v>
      </c>
      <c r="DL1069" s="1936">
        <v>0.8</v>
      </c>
      <c r="DM1069" s="1936">
        <v>0.8</v>
      </c>
      <c r="DN1069" s="1936">
        <v>0.8</v>
      </c>
      <c r="DO1069" s="1944" t="s">
        <v>8006</v>
      </c>
      <c r="DP1069" s="1936">
        <v>0.9</v>
      </c>
      <c r="DQ1069" s="1936" t="s">
        <v>919</v>
      </c>
      <c r="DR1069" s="1934">
        <v>0</v>
      </c>
      <c r="DS1069" s="1999">
        <v>0.8</v>
      </c>
      <c r="DT1069" s="1936" t="s">
        <v>828</v>
      </c>
      <c r="DU1069" s="1936" t="s">
        <v>828</v>
      </c>
      <c r="DV1069" s="1936" t="s">
        <v>828</v>
      </c>
      <c r="DW1069" s="1936" t="s">
        <v>828</v>
      </c>
      <c r="DX1069" s="1936" t="s">
        <v>828</v>
      </c>
      <c r="DY1069" s="1936"/>
      <c r="DZ1069" s="87"/>
      <c r="EA1069" s="1999">
        <v>0.8</v>
      </c>
      <c r="EB1069" s="2004">
        <f t="shared" si="16"/>
        <v>2.4000000000000004</v>
      </c>
      <c r="EC1069" s="87"/>
      <c r="ED1069" s="87"/>
      <c r="EE1069" s="87"/>
      <c r="EF1069" s="87"/>
      <c r="EG1069" s="87"/>
      <c r="EH1069" s="87"/>
      <c r="EI1069" s="87"/>
      <c r="EJ1069" s="87"/>
      <c r="EK1069" s="87"/>
      <c r="EL1069" s="87"/>
      <c r="EM1069" s="87"/>
    </row>
    <row r="1070" spans="1:143">
      <c r="A1070" s="1933">
        <v>5776</v>
      </c>
      <c r="B1070" s="1936" t="s">
        <v>828</v>
      </c>
      <c r="C1070" s="1936" t="s">
        <v>828</v>
      </c>
      <c r="D1070" s="1937">
        <v>150336</v>
      </c>
      <c r="E1070" s="1936" t="s">
        <v>1044</v>
      </c>
      <c r="F1070" s="1936">
        <v>72576</v>
      </c>
      <c r="G1070" s="1936" t="s">
        <v>926</v>
      </c>
      <c r="H1070" s="1936">
        <v>72576</v>
      </c>
      <c r="I1070" s="1936" t="s">
        <v>926</v>
      </c>
      <c r="J1070" s="1936">
        <v>8001094</v>
      </c>
      <c r="K1070" s="1936">
        <v>8000225</v>
      </c>
      <c r="L1070" s="1936">
        <v>8000226</v>
      </c>
      <c r="M1070" s="1936" t="s">
        <v>831</v>
      </c>
      <c r="N1070" s="1936" t="s">
        <v>920</v>
      </c>
      <c r="O1070" s="1936">
        <v>8000227</v>
      </c>
      <c r="P1070" s="1936" t="s">
        <v>828</v>
      </c>
      <c r="Q1070" s="1936">
        <v>8000212</v>
      </c>
      <c r="R1070" s="1936">
        <v>9001047</v>
      </c>
      <c r="S1070" s="1936">
        <v>8000474</v>
      </c>
      <c r="T1070" s="1936">
        <v>8000475</v>
      </c>
      <c r="U1070" s="1936">
        <v>8000476</v>
      </c>
      <c r="V1070" s="1936">
        <v>8000185</v>
      </c>
      <c r="W1070" s="1936">
        <v>8000186</v>
      </c>
      <c r="X1070" s="1936">
        <v>8000187</v>
      </c>
      <c r="Y1070" s="1936">
        <v>8000477</v>
      </c>
      <c r="Z1070" s="1936">
        <v>8000183</v>
      </c>
      <c r="AA1070" s="1936">
        <v>8000478</v>
      </c>
      <c r="AB1070" s="1936">
        <v>8000473</v>
      </c>
      <c r="AC1070" s="1936">
        <v>0</v>
      </c>
      <c r="AD1070" s="1936" t="s">
        <v>828</v>
      </c>
      <c r="AE1070" s="1936">
        <v>8000480</v>
      </c>
      <c r="AF1070" s="1936">
        <v>8000481</v>
      </c>
      <c r="AG1070" s="1936">
        <v>8000162</v>
      </c>
      <c r="AH1070" s="1936">
        <v>0</v>
      </c>
      <c r="AI1070" s="1936" t="s">
        <v>919</v>
      </c>
      <c r="AJ1070" s="1936">
        <v>3</v>
      </c>
      <c r="AK1070" s="1936">
        <v>4</v>
      </c>
      <c r="AL1070" s="1936">
        <v>5</v>
      </c>
      <c r="AM1070" s="1944" t="s">
        <v>8005</v>
      </c>
      <c r="AN1070" s="1936">
        <v>8000664</v>
      </c>
      <c r="AO1070" s="1936" t="s">
        <v>5924</v>
      </c>
      <c r="AP1070" s="1934" t="s">
        <v>9524</v>
      </c>
      <c r="AQ1070" s="1936" t="s">
        <v>7948</v>
      </c>
      <c r="AR1070" s="1936">
        <v>0</v>
      </c>
      <c r="AS1070" s="1936">
        <v>0</v>
      </c>
      <c r="AT1070" s="1936">
        <v>0</v>
      </c>
      <c r="AU1070" s="1936">
        <v>0</v>
      </c>
      <c r="AV1070" s="1936">
        <v>0</v>
      </c>
      <c r="AX1070" s="1936" t="s">
        <v>1162</v>
      </c>
      <c r="AY1070" s="1936">
        <v>0</v>
      </c>
      <c r="AZ1070" s="1937">
        <v>0</v>
      </c>
      <c r="BA1070" s="1936" t="s">
        <v>828</v>
      </c>
      <c r="BB1070" s="1936" t="s">
        <v>828</v>
      </c>
      <c r="BC1070" s="1936" t="s">
        <v>828</v>
      </c>
      <c r="BD1070" s="1936" t="s">
        <v>828</v>
      </c>
      <c r="BE1070" s="1936" t="s">
        <v>828</v>
      </c>
      <c r="BF1070" s="1936" t="s">
        <v>828</v>
      </c>
      <c r="BG1070" s="1936" t="s">
        <v>828</v>
      </c>
      <c r="BH1070" s="1936" t="s">
        <v>828</v>
      </c>
      <c r="BI1070" s="1936" t="s">
        <v>828</v>
      </c>
      <c r="BJ1070" s="1936" t="s">
        <v>828</v>
      </c>
      <c r="BK1070" s="1936" t="s">
        <v>828</v>
      </c>
      <c r="BL1070" s="1936" t="s">
        <v>828</v>
      </c>
      <c r="BM1070" s="1936" t="s">
        <v>828</v>
      </c>
      <c r="BN1070" s="1936" t="s">
        <v>828</v>
      </c>
      <c r="BO1070" s="1936" t="s">
        <v>828</v>
      </c>
      <c r="BP1070" s="1936" t="s">
        <v>2960</v>
      </c>
      <c r="BQ1070" s="1936" t="s">
        <v>828</v>
      </c>
      <c r="BR1070" s="1936" t="s">
        <v>828</v>
      </c>
      <c r="BS1070" s="1936" t="s">
        <v>926</v>
      </c>
      <c r="BT1070" s="1936" t="s">
        <v>919</v>
      </c>
      <c r="BU1070" s="1936" t="s">
        <v>919</v>
      </c>
      <c r="BV1070" s="1936" t="s">
        <v>828</v>
      </c>
      <c r="BW1070" s="1936" t="s">
        <v>828</v>
      </c>
      <c r="BX1070" s="1936" t="s">
        <v>828</v>
      </c>
      <c r="BY1070" s="1936" t="s">
        <v>828</v>
      </c>
      <c r="BZ1070" s="1936" t="s">
        <v>828</v>
      </c>
      <c r="CA1070" s="1936" t="s">
        <v>828</v>
      </c>
      <c r="CB1070" s="1936" t="s">
        <v>2960</v>
      </c>
      <c r="CC1070" s="1936" t="s">
        <v>828</v>
      </c>
      <c r="CD1070" s="1936" t="s">
        <v>828</v>
      </c>
      <c r="CE1070" s="1936" t="s">
        <v>828</v>
      </c>
      <c r="CF1070" s="1936" t="s">
        <v>828</v>
      </c>
      <c r="CG1070" s="1936" t="s">
        <v>828</v>
      </c>
      <c r="CH1070" s="1936" t="s">
        <v>828</v>
      </c>
      <c r="CI1070" s="1936" t="s">
        <v>828</v>
      </c>
      <c r="CJ1070" s="1936" t="s">
        <v>828</v>
      </c>
      <c r="CK1070" s="729"/>
      <c r="CL1070" s="1936" t="s">
        <v>1162</v>
      </c>
      <c r="CM1070" s="1936">
        <v>40</v>
      </c>
      <c r="CN1070" s="1936">
        <v>9.8000000000000007</v>
      </c>
      <c r="CO1070" s="1936">
        <v>5</v>
      </c>
      <c r="CP1070" s="1936" t="s">
        <v>3038</v>
      </c>
      <c r="CQ1070" s="1936">
        <v>1</v>
      </c>
      <c r="CR1070" s="1936" t="s">
        <v>828</v>
      </c>
      <c r="CS1070" s="1936">
        <v>3.3</v>
      </c>
      <c r="CT1070" s="1936">
        <v>3.3</v>
      </c>
      <c r="CU1070" s="1937">
        <v>1.5</v>
      </c>
      <c r="CV1070" s="1936">
        <v>1.5</v>
      </c>
      <c r="CW1070" s="1936">
        <v>1</v>
      </c>
      <c r="CX1070" s="1936">
        <v>1.5</v>
      </c>
      <c r="CY1070" s="1936">
        <v>2</v>
      </c>
      <c r="CZ1070" s="1936">
        <v>1.5</v>
      </c>
      <c r="DA1070" s="1936">
        <v>1</v>
      </c>
      <c r="DB1070" s="1936">
        <v>1</v>
      </c>
      <c r="DC1070" s="1936">
        <v>0.9</v>
      </c>
      <c r="DD1070" s="1936">
        <v>0.9</v>
      </c>
      <c r="DE1070" s="1936">
        <v>0</v>
      </c>
      <c r="DF1070" s="1936" t="s">
        <v>828</v>
      </c>
      <c r="DG1070" s="1936" t="s">
        <v>828</v>
      </c>
      <c r="DH1070" s="1936" t="s">
        <v>828</v>
      </c>
      <c r="DI1070" s="1936">
        <v>0</v>
      </c>
      <c r="DJ1070" s="1936" t="s">
        <v>828</v>
      </c>
      <c r="DK1070" s="1936" t="s">
        <v>3040</v>
      </c>
      <c r="DL1070" s="1936">
        <v>0.8</v>
      </c>
      <c r="DM1070" s="1936">
        <v>0.8</v>
      </c>
      <c r="DN1070" s="1936">
        <v>0.8</v>
      </c>
      <c r="DO1070" s="1944" t="s">
        <v>8006</v>
      </c>
      <c r="DP1070" s="1936">
        <v>0.9</v>
      </c>
      <c r="DQ1070" s="1936" t="s">
        <v>919</v>
      </c>
      <c r="DR1070" s="1934">
        <v>0</v>
      </c>
      <c r="DS1070" s="1999">
        <v>0.8</v>
      </c>
      <c r="DT1070" s="1936" t="s">
        <v>828</v>
      </c>
      <c r="DU1070" s="1936" t="s">
        <v>828</v>
      </c>
      <c r="DV1070" s="1936" t="s">
        <v>828</v>
      </c>
      <c r="DW1070" s="1936" t="s">
        <v>828</v>
      </c>
      <c r="DX1070" s="1936" t="s">
        <v>828</v>
      </c>
      <c r="DY1070" s="1936"/>
      <c r="DZ1070" s="87"/>
      <c r="EA1070" s="1999">
        <v>0.8</v>
      </c>
      <c r="EB1070" s="2004">
        <f t="shared" si="16"/>
        <v>2.4000000000000004</v>
      </c>
      <c r="EC1070" s="87"/>
      <c r="ED1070" s="87"/>
      <c r="EE1070" s="87"/>
      <c r="EF1070" s="87"/>
      <c r="EG1070" s="87"/>
      <c r="EH1070" s="87"/>
      <c r="EI1070" s="87"/>
      <c r="EJ1070" s="87"/>
      <c r="EK1070" s="87"/>
      <c r="EL1070" s="87"/>
      <c r="EM1070" s="87"/>
    </row>
    <row r="1071" spans="1:143">
      <c r="A1071" s="1931">
        <v>5777</v>
      </c>
      <c r="B1071" s="1934" t="s">
        <v>919</v>
      </c>
      <c r="C1071" s="1933" t="s">
        <v>828</v>
      </c>
      <c r="D1071" s="1935" t="s">
        <v>4633</v>
      </c>
      <c r="E1071" s="1934" t="s">
        <v>828</v>
      </c>
      <c r="F1071" s="1934" t="s">
        <v>828</v>
      </c>
      <c r="G1071" s="1934" t="s">
        <v>828</v>
      </c>
      <c r="H1071" s="1934" t="s">
        <v>828</v>
      </c>
      <c r="I1071" s="1934" t="s">
        <v>828</v>
      </c>
      <c r="J1071" s="1934" t="s">
        <v>828</v>
      </c>
      <c r="K1071" s="1934" t="s">
        <v>828</v>
      </c>
      <c r="L1071" s="1934" t="s">
        <v>828</v>
      </c>
      <c r="M1071" s="1934" t="s">
        <v>828</v>
      </c>
      <c r="N1071" s="1934" t="s">
        <v>828</v>
      </c>
      <c r="O1071" s="1934" t="s">
        <v>828</v>
      </c>
      <c r="P1071" s="1934" t="s">
        <v>828</v>
      </c>
      <c r="Q1071" s="1934" t="s">
        <v>828</v>
      </c>
      <c r="R1071" s="1934" t="s">
        <v>828</v>
      </c>
      <c r="S1071" s="1934" t="s">
        <v>828</v>
      </c>
      <c r="T1071" s="1934" t="s">
        <v>828</v>
      </c>
      <c r="U1071" s="1934" t="s">
        <v>828</v>
      </c>
      <c r="V1071" s="1934" t="s">
        <v>828</v>
      </c>
      <c r="W1071" s="1934" t="s">
        <v>828</v>
      </c>
      <c r="X1071" s="1934" t="s">
        <v>828</v>
      </c>
      <c r="Y1071" s="1934" t="s">
        <v>828</v>
      </c>
      <c r="Z1071" s="1934" t="s">
        <v>828</v>
      </c>
      <c r="AA1071" s="1934" t="s">
        <v>828</v>
      </c>
      <c r="AB1071" s="1934" t="s">
        <v>828</v>
      </c>
      <c r="AC1071" s="1934" t="s">
        <v>828</v>
      </c>
      <c r="AD1071" s="1934" t="s">
        <v>828</v>
      </c>
      <c r="AE1071" s="1934" t="s">
        <v>828</v>
      </c>
      <c r="AF1071" s="1934" t="s">
        <v>828</v>
      </c>
      <c r="AG1071" s="1934" t="s">
        <v>828</v>
      </c>
      <c r="AH1071" s="1934" t="s">
        <v>828</v>
      </c>
      <c r="AI1071" s="1934" t="s">
        <v>828</v>
      </c>
      <c r="AJ1071" s="1934" t="s">
        <v>828</v>
      </c>
      <c r="AK1071" s="1934" t="s">
        <v>828</v>
      </c>
      <c r="AL1071" s="1934" t="s">
        <v>828</v>
      </c>
      <c r="AM1071" s="1934" t="s">
        <v>828</v>
      </c>
      <c r="AN1071" s="1934" t="s">
        <v>828</v>
      </c>
      <c r="AO1071" s="1934" t="s">
        <v>828</v>
      </c>
      <c r="AP1071" s="1934" t="s">
        <v>9524</v>
      </c>
      <c r="AQ1071" s="1934" t="s">
        <v>7948</v>
      </c>
      <c r="AR1071" s="1934" t="s">
        <v>828</v>
      </c>
      <c r="AS1071" s="1934" t="s">
        <v>828</v>
      </c>
      <c r="AT1071" s="1934" t="s">
        <v>828</v>
      </c>
      <c r="AU1071" s="1934" t="s">
        <v>828</v>
      </c>
      <c r="AV1071" s="1934" t="s">
        <v>828</v>
      </c>
      <c r="AX1071" s="1934" t="s">
        <v>828</v>
      </c>
      <c r="AY1071" s="1933" t="s">
        <v>828</v>
      </c>
      <c r="AZ1071" s="1935" t="s">
        <v>828</v>
      </c>
      <c r="BA1071" s="1934" t="s">
        <v>828</v>
      </c>
      <c r="BB1071" s="1934" t="s">
        <v>828</v>
      </c>
      <c r="BC1071" s="1934" t="s">
        <v>828</v>
      </c>
      <c r="BD1071" s="1934" t="s">
        <v>828</v>
      </c>
      <c r="BE1071" s="1934" t="s">
        <v>828</v>
      </c>
      <c r="BF1071" s="1934" t="s">
        <v>828</v>
      </c>
      <c r="BG1071" s="1934" t="s">
        <v>828</v>
      </c>
      <c r="BH1071" s="1934" t="s">
        <v>828</v>
      </c>
      <c r="BI1071" s="1934" t="s">
        <v>828</v>
      </c>
      <c r="BJ1071" s="1934" t="s">
        <v>828</v>
      </c>
      <c r="BK1071" s="1934" t="s">
        <v>828</v>
      </c>
      <c r="BL1071" s="1934" t="s">
        <v>828</v>
      </c>
      <c r="BM1071" s="1934" t="s">
        <v>828</v>
      </c>
      <c r="BN1071" s="1934" t="s">
        <v>828</v>
      </c>
      <c r="BO1071" s="1934" t="s">
        <v>828</v>
      </c>
      <c r="BP1071" s="1934" t="s">
        <v>828</v>
      </c>
      <c r="BQ1071" s="1934" t="s">
        <v>828</v>
      </c>
      <c r="BR1071" s="1934" t="s">
        <v>828</v>
      </c>
      <c r="BS1071" s="1934" t="s">
        <v>828</v>
      </c>
      <c r="BT1071" s="1934" t="s">
        <v>828</v>
      </c>
      <c r="BU1071" s="1934" t="s">
        <v>828</v>
      </c>
      <c r="BV1071" s="1934" t="s">
        <v>828</v>
      </c>
      <c r="BW1071" s="1934" t="s">
        <v>828</v>
      </c>
      <c r="BX1071" s="1934" t="s">
        <v>828</v>
      </c>
      <c r="BY1071" s="1934" t="s">
        <v>828</v>
      </c>
      <c r="BZ1071" s="1934" t="s">
        <v>828</v>
      </c>
      <c r="CA1071" s="1934" t="s">
        <v>828</v>
      </c>
      <c r="CB1071" s="1934" t="s">
        <v>828</v>
      </c>
      <c r="CC1071" s="1934" t="s">
        <v>828</v>
      </c>
      <c r="CD1071" s="1934" t="s">
        <v>828</v>
      </c>
      <c r="CE1071" s="1934" t="s">
        <v>828</v>
      </c>
      <c r="CF1071" s="1934" t="s">
        <v>828</v>
      </c>
      <c r="CG1071" s="1934" t="s">
        <v>828</v>
      </c>
      <c r="CH1071" s="1934" t="s">
        <v>828</v>
      </c>
      <c r="CI1071" s="1934" t="s">
        <v>828</v>
      </c>
      <c r="CJ1071" s="1934" t="s">
        <v>828</v>
      </c>
      <c r="CK1071" s="729"/>
      <c r="CL1071" s="1934" t="s">
        <v>828</v>
      </c>
      <c r="CM1071" s="1934" t="s">
        <v>828</v>
      </c>
      <c r="CN1071" s="1934" t="s">
        <v>828</v>
      </c>
      <c r="CO1071" s="1934" t="s">
        <v>828</v>
      </c>
      <c r="CP1071" s="1934" t="s">
        <v>828</v>
      </c>
      <c r="CQ1071" s="1934" t="s">
        <v>828</v>
      </c>
      <c r="CR1071" s="1934" t="s">
        <v>828</v>
      </c>
      <c r="CS1071" s="1934" t="s">
        <v>828</v>
      </c>
      <c r="CT1071" s="1933" t="s">
        <v>828</v>
      </c>
      <c r="CU1071" s="1935" t="s">
        <v>828</v>
      </c>
      <c r="CV1071" s="1934" t="s">
        <v>828</v>
      </c>
      <c r="CW1071" s="1934" t="s">
        <v>828</v>
      </c>
      <c r="CX1071" s="1934" t="s">
        <v>828</v>
      </c>
      <c r="CY1071" s="1934" t="s">
        <v>828</v>
      </c>
      <c r="CZ1071" s="1934" t="s">
        <v>828</v>
      </c>
      <c r="DA1071" s="1934" t="s">
        <v>828</v>
      </c>
      <c r="DB1071" s="1934" t="s">
        <v>828</v>
      </c>
      <c r="DC1071" s="1934" t="s">
        <v>828</v>
      </c>
      <c r="DD1071" s="1934" t="s">
        <v>828</v>
      </c>
      <c r="DE1071" s="1934" t="s">
        <v>828</v>
      </c>
      <c r="DF1071" s="1934" t="s">
        <v>828</v>
      </c>
      <c r="DG1071" s="1934" t="s">
        <v>828</v>
      </c>
      <c r="DH1071" s="1934" t="s">
        <v>828</v>
      </c>
      <c r="DI1071" s="1934" t="s">
        <v>828</v>
      </c>
      <c r="DJ1071" s="1934" t="s">
        <v>828</v>
      </c>
      <c r="DK1071" s="1934" t="s">
        <v>828</v>
      </c>
      <c r="DL1071" s="1934">
        <v>0</v>
      </c>
      <c r="DM1071" s="1934">
        <v>0</v>
      </c>
      <c r="DN1071" s="1934">
        <v>0</v>
      </c>
      <c r="DO1071" s="1934" t="s">
        <v>828</v>
      </c>
      <c r="DP1071" s="1934" t="s">
        <v>828</v>
      </c>
      <c r="DQ1071" s="1934" t="s">
        <v>828</v>
      </c>
      <c r="DR1071" s="1934">
        <v>0</v>
      </c>
      <c r="DS1071" s="1934">
        <v>0</v>
      </c>
      <c r="DT1071" s="1934" t="s">
        <v>828</v>
      </c>
      <c r="DU1071" s="1934" t="s">
        <v>828</v>
      </c>
      <c r="DV1071" s="1934" t="s">
        <v>828</v>
      </c>
      <c r="DW1071" s="1934" t="s">
        <v>828</v>
      </c>
      <c r="DX1071" s="1934" t="s">
        <v>828</v>
      </c>
      <c r="DY1071" s="1934"/>
      <c r="DZ1071" s="87"/>
      <c r="EA1071" s="1934">
        <v>0</v>
      </c>
      <c r="EB1071" s="2004">
        <f t="shared" si="16"/>
        <v>0</v>
      </c>
      <c r="EC1071" s="87"/>
      <c r="ED1071" s="87"/>
      <c r="EE1071" s="87"/>
      <c r="EF1071" s="87"/>
      <c r="EG1071" s="87"/>
      <c r="EH1071" s="87"/>
      <c r="EI1071" s="87"/>
      <c r="EJ1071" s="87"/>
      <c r="EK1071" s="87"/>
      <c r="EL1071" s="87"/>
      <c r="EM1071" s="87"/>
    </row>
    <row r="1072" spans="1:143">
      <c r="A1072" s="1933">
        <v>5778</v>
      </c>
      <c r="B1072" s="1936" t="s">
        <v>828</v>
      </c>
      <c r="C1072" s="1936" t="s">
        <v>828</v>
      </c>
      <c r="D1072" s="1937">
        <v>44064</v>
      </c>
      <c r="E1072" s="1936" t="s">
        <v>1044</v>
      </c>
      <c r="F1072" s="1936" t="s">
        <v>828</v>
      </c>
      <c r="G1072" s="1936" t="s">
        <v>828</v>
      </c>
      <c r="H1072" s="1936" t="s">
        <v>828</v>
      </c>
      <c r="I1072" s="1936" t="s">
        <v>828</v>
      </c>
      <c r="J1072" s="1936">
        <v>8001095</v>
      </c>
      <c r="K1072" s="1936">
        <v>8000225</v>
      </c>
      <c r="L1072" s="1936">
        <v>8000226</v>
      </c>
      <c r="M1072" s="1936" t="s">
        <v>831</v>
      </c>
      <c r="N1072" s="1936" t="s">
        <v>920</v>
      </c>
      <c r="O1072" s="1936">
        <v>8000227</v>
      </c>
      <c r="P1072" s="1936" t="s">
        <v>828</v>
      </c>
      <c r="Q1072" s="1936">
        <v>8000212</v>
      </c>
      <c r="R1072" s="1936">
        <v>9001047</v>
      </c>
      <c r="S1072" s="1936">
        <v>8000474</v>
      </c>
      <c r="T1072" s="1936">
        <v>8000475</v>
      </c>
      <c r="U1072" s="1936">
        <v>8000476</v>
      </c>
      <c r="V1072" s="1936">
        <v>8000185</v>
      </c>
      <c r="W1072" s="1936">
        <v>8000186</v>
      </c>
      <c r="X1072" s="1936">
        <v>8000187</v>
      </c>
      <c r="Y1072" s="1936">
        <v>8000477</v>
      </c>
      <c r="Z1072" s="1936">
        <v>8000183</v>
      </c>
      <c r="AA1072" s="1936">
        <v>8000478</v>
      </c>
      <c r="AB1072" s="1936">
        <v>8000473</v>
      </c>
      <c r="AC1072" s="1936">
        <v>0</v>
      </c>
      <c r="AD1072" s="1936" t="s">
        <v>828</v>
      </c>
      <c r="AE1072" s="1936">
        <v>8000480</v>
      </c>
      <c r="AF1072" s="1936">
        <v>8000481</v>
      </c>
      <c r="AG1072" s="1936">
        <v>8000162</v>
      </c>
      <c r="AH1072" s="1936">
        <v>0</v>
      </c>
      <c r="AI1072" s="1936" t="s">
        <v>919</v>
      </c>
      <c r="AJ1072" s="1936">
        <v>3</v>
      </c>
      <c r="AK1072" s="1936">
        <v>4</v>
      </c>
      <c r="AL1072" s="1936">
        <v>5</v>
      </c>
      <c r="AM1072" s="1944" t="s">
        <v>8004</v>
      </c>
      <c r="AN1072" s="1936">
        <v>8000664</v>
      </c>
      <c r="AO1072" s="1936" t="s">
        <v>5924</v>
      </c>
      <c r="AP1072" s="1934" t="s">
        <v>9524</v>
      </c>
      <c r="AQ1072" s="1936" t="s">
        <v>7948</v>
      </c>
      <c r="AR1072" s="1936">
        <v>0</v>
      </c>
      <c r="AS1072" s="1936">
        <v>0</v>
      </c>
      <c r="AT1072" s="1936">
        <v>0</v>
      </c>
      <c r="AU1072" s="1936">
        <v>0</v>
      </c>
      <c r="AV1072" s="1936">
        <v>0</v>
      </c>
      <c r="AX1072" s="1936" t="s">
        <v>1162</v>
      </c>
      <c r="AY1072" s="1936">
        <v>0</v>
      </c>
      <c r="AZ1072" s="1937">
        <v>0</v>
      </c>
      <c r="BA1072" s="1936" t="s">
        <v>828</v>
      </c>
      <c r="BB1072" s="1936" t="s">
        <v>828</v>
      </c>
      <c r="BC1072" s="1936" t="s">
        <v>828</v>
      </c>
      <c r="BD1072" s="1936" t="s">
        <v>828</v>
      </c>
      <c r="BE1072" s="1936" t="s">
        <v>828</v>
      </c>
      <c r="BF1072" s="1936" t="s">
        <v>828</v>
      </c>
      <c r="BG1072" s="1936" t="s">
        <v>828</v>
      </c>
      <c r="BH1072" s="1936" t="s">
        <v>828</v>
      </c>
      <c r="BI1072" s="1936" t="s">
        <v>828</v>
      </c>
      <c r="BJ1072" s="1936" t="s">
        <v>828</v>
      </c>
      <c r="BK1072" s="1936" t="s">
        <v>828</v>
      </c>
      <c r="BL1072" s="1936" t="s">
        <v>828</v>
      </c>
      <c r="BM1072" s="1936" t="s">
        <v>828</v>
      </c>
      <c r="BN1072" s="1936" t="s">
        <v>828</v>
      </c>
      <c r="BO1072" s="1936" t="s">
        <v>828</v>
      </c>
      <c r="BP1072" s="1936" t="s">
        <v>2960</v>
      </c>
      <c r="BQ1072" s="1936" t="s">
        <v>828</v>
      </c>
      <c r="BR1072" s="1936" t="s">
        <v>828</v>
      </c>
      <c r="BS1072" s="1936">
        <v>5</v>
      </c>
      <c r="BT1072" s="1936">
        <v>1</v>
      </c>
      <c r="BU1072" s="1936">
        <v>1</v>
      </c>
      <c r="BV1072" s="1936" t="s">
        <v>828</v>
      </c>
      <c r="BW1072" s="1936" t="s">
        <v>828</v>
      </c>
      <c r="BX1072" s="1936" t="s">
        <v>828</v>
      </c>
      <c r="BY1072" s="1936" t="s">
        <v>828</v>
      </c>
      <c r="BZ1072" s="1936" t="s">
        <v>828</v>
      </c>
      <c r="CA1072" s="1936" t="s">
        <v>828</v>
      </c>
      <c r="CB1072" s="1936" t="s">
        <v>2960</v>
      </c>
      <c r="CC1072" s="1936" t="s">
        <v>828</v>
      </c>
      <c r="CD1072" s="1936" t="s">
        <v>828</v>
      </c>
      <c r="CE1072" s="1936" t="s">
        <v>828</v>
      </c>
      <c r="CF1072" s="1936" t="s">
        <v>828</v>
      </c>
      <c r="CG1072" s="1936" t="s">
        <v>828</v>
      </c>
      <c r="CH1072" s="1936" t="s">
        <v>828</v>
      </c>
      <c r="CI1072" s="1936" t="s">
        <v>828</v>
      </c>
      <c r="CJ1072" s="1936" t="s">
        <v>828</v>
      </c>
      <c r="CK1072" s="729"/>
      <c r="CL1072" s="1936" t="s">
        <v>1162</v>
      </c>
      <c r="CM1072" s="1936">
        <v>40</v>
      </c>
      <c r="CN1072" s="1936">
        <v>9.8000000000000007</v>
      </c>
      <c r="CO1072" s="1936">
        <v>5</v>
      </c>
      <c r="CP1072" s="1936" t="s">
        <v>3038</v>
      </c>
      <c r="CQ1072" s="1936">
        <v>1</v>
      </c>
      <c r="CR1072" s="1936" t="s">
        <v>828</v>
      </c>
      <c r="CS1072" s="1936">
        <v>3.3</v>
      </c>
      <c r="CT1072" s="1936">
        <v>3.3</v>
      </c>
      <c r="CU1072" s="1937">
        <v>1.5</v>
      </c>
      <c r="CV1072" s="1936">
        <v>1.5</v>
      </c>
      <c r="CW1072" s="1936">
        <v>1</v>
      </c>
      <c r="CX1072" s="1936">
        <v>1.5</v>
      </c>
      <c r="CY1072" s="1936">
        <v>2</v>
      </c>
      <c r="CZ1072" s="1936">
        <v>1.5</v>
      </c>
      <c r="DA1072" s="1936">
        <v>1</v>
      </c>
      <c r="DB1072" s="1936">
        <v>1</v>
      </c>
      <c r="DC1072" s="1936">
        <v>0.9</v>
      </c>
      <c r="DD1072" s="1936">
        <v>0.9</v>
      </c>
      <c r="DE1072" s="1936">
        <v>0</v>
      </c>
      <c r="DF1072" s="1936" t="s">
        <v>828</v>
      </c>
      <c r="DG1072" s="1936" t="s">
        <v>828</v>
      </c>
      <c r="DH1072" s="1936" t="s">
        <v>828</v>
      </c>
      <c r="DI1072" s="1936">
        <v>0</v>
      </c>
      <c r="DJ1072" s="1936" t="s">
        <v>828</v>
      </c>
      <c r="DK1072" s="1936" t="s">
        <v>3040</v>
      </c>
      <c r="DL1072" s="1936">
        <v>0.8</v>
      </c>
      <c r="DM1072" s="1936">
        <v>0.8</v>
      </c>
      <c r="DN1072" s="1936">
        <v>0.8</v>
      </c>
      <c r="DO1072" s="1944" t="s">
        <v>8006</v>
      </c>
      <c r="DP1072" s="1936">
        <v>0.9</v>
      </c>
      <c r="DQ1072" s="1936" t="s">
        <v>919</v>
      </c>
      <c r="DR1072" s="1934">
        <v>0</v>
      </c>
      <c r="DS1072" s="1999">
        <v>0.8</v>
      </c>
      <c r="DT1072" s="1936" t="s">
        <v>828</v>
      </c>
      <c r="DU1072" s="1936" t="s">
        <v>828</v>
      </c>
      <c r="DV1072" s="1936" t="s">
        <v>828</v>
      </c>
      <c r="DW1072" s="1936" t="s">
        <v>828</v>
      </c>
      <c r="DX1072" s="1936" t="s">
        <v>828</v>
      </c>
      <c r="DY1072" s="1936"/>
      <c r="DZ1072" s="87"/>
      <c r="EA1072" s="1999">
        <v>0.8</v>
      </c>
      <c r="EB1072" s="2004">
        <f t="shared" ref="EB1072:EB1089" si="17">IF(EA1072&lt;0.5, EA1072, EA1072*3)</f>
        <v>2.4000000000000004</v>
      </c>
      <c r="EC1072" s="87"/>
      <c r="ED1072" s="87"/>
      <c r="EE1072" s="87"/>
      <c r="EF1072" s="87"/>
      <c r="EG1072" s="87"/>
      <c r="EH1072" s="87"/>
      <c r="EI1072" s="87"/>
      <c r="EJ1072" s="87"/>
      <c r="EK1072" s="87"/>
      <c r="EL1072" s="87"/>
      <c r="EM1072" s="87"/>
    </row>
    <row r="1073" spans="1:143">
      <c r="A1073" s="1932">
        <v>5779</v>
      </c>
      <c r="B1073" s="1936" t="s">
        <v>828</v>
      </c>
      <c r="C1073" s="1936" t="s">
        <v>828</v>
      </c>
      <c r="D1073" s="1937">
        <v>150336</v>
      </c>
      <c r="E1073" s="1936" t="s">
        <v>1044</v>
      </c>
      <c r="F1073" s="1936">
        <v>72576</v>
      </c>
      <c r="G1073" s="1936" t="s">
        <v>926</v>
      </c>
      <c r="H1073" s="1936">
        <v>72576</v>
      </c>
      <c r="I1073" s="1936" t="s">
        <v>926</v>
      </c>
      <c r="J1073" s="1936">
        <v>8001096</v>
      </c>
      <c r="K1073" s="1936">
        <v>8000225</v>
      </c>
      <c r="L1073" s="1936">
        <v>8000226</v>
      </c>
      <c r="M1073" s="1936" t="s">
        <v>831</v>
      </c>
      <c r="N1073" s="1936" t="s">
        <v>920</v>
      </c>
      <c r="O1073" s="1936">
        <v>8000227</v>
      </c>
      <c r="P1073" s="1936" t="s">
        <v>828</v>
      </c>
      <c r="Q1073" s="1936">
        <v>8000212</v>
      </c>
      <c r="R1073" s="1936">
        <v>9001047</v>
      </c>
      <c r="S1073" s="1936">
        <v>8000474</v>
      </c>
      <c r="T1073" s="1936">
        <v>8000475</v>
      </c>
      <c r="U1073" s="1936">
        <v>8000476</v>
      </c>
      <c r="V1073" s="1936">
        <v>8000185</v>
      </c>
      <c r="W1073" s="1936">
        <v>8000186</v>
      </c>
      <c r="X1073" s="1936">
        <v>8000187</v>
      </c>
      <c r="Y1073" s="1936">
        <v>8000477</v>
      </c>
      <c r="Z1073" s="1936">
        <v>8000183</v>
      </c>
      <c r="AA1073" s="1936">
        <v>8000478</v>
      </c>
      <c r="AB1073" s="1936">
        <v>8000473</v>
      </c>
      <c r="AC1073" s="1936">
        <v>0</v>
      </c>
      <c r="AD1073" s="1936" t="s">
        <v>828</v>
      </c>
      <c r="AE1073" s="1936">
        <v>8000480</v>
      </c>
      <c r="AF1073" s="1936">
        <v>8000481</v>
      </c>
      <c r="AG1073" s="1936">
        <v>8000162</v>
      </c>
      <c r="AH1073" s="1936">
        <v>0</v>
      </c>
      <c r="AI1073" s="1936" t="s">
        <v>919</v>
      </c>
      <c r="AJ1073" s="1936">
        <v>3</v>
      </c>
      <c r="AK1073" s="1936">
        <v>4</v>
      </c>
      <c r="AL1073" s="1936">
        <v>5</v>
      </c>
      <c r="AM1073" s="1944" t="s">
        <v>8005</v>
      </c>
      <c r="AN1073" s="1936">
        <v>8000664</v>
      </c>
      <c r="AO1073" s="1936" t="s">
        <v>5924</v>
      </c>
      <c r="AP1073" s="1934" t="s">
        <v>9524</v>
      </c>
      <c r="AQ1073" s="1936" t="s">
        <v>7948</v>
      </c>
      <c r="AR1073" s="1936">
        <v>0</v>
      </c>
      <c r="AS1073" s="1936">
        <v>0</v>
      </c>
      <c r="AT1073" s="1936">
        <v>0</v>
      </c>
      <c r="AU1073" s="1936">
        <v>0</v>
      </c>
      <c r="AV1073" s="1936">
        <v>0</v>
      </c>
      <c r="AX1073" s="1936" t="s">
        <v>1162</v>
      </c>
      <c r="AY1073" s="1936">
        <v>0</v>
      </c>
      <c r="AZ1073" s="1937">
        <v>0</v>
      </c>
      <c r="BA1073" s="1936" t="s">
        <v>828</v>
      </c>
      <c r="BB1073" s="1936" t="s">
        <v>828</v>
      </c>
      <c r="BC1073" s="1936" t="s">
        <v>828</v>
      </c>
      <c r="BD1073" s="1936" t="s">
        <v>828</v>
      </c>
      <c r="BE1073" s="1936" t="s">
        <v>828</v>
      </c>
      <c r="BF1073" s="1936" t="s">
        <v>828</v>
      </c>
      <c r="BG1073" s="1936" t="s">
        <v>828</v>
      </c>
      <c r="BH1073" s="1936" t="s">
        <v>828</v>
      </c>
      <c r="BI1073" s="1936" t="s">
        <v>828</v>
      </c>
      <c r="BJ1073" s="1936" t="s">
        <v>828</v>
      </c>
      <c r="BK1073" s="1936" t="s">
        <v>828</v>
      </c>
      <c r="BL1073" s="1936" t="s">
        <v>828</v>
      </c>
      <c r="BM1073" s="1936" t="s">
        <v>828</v>
      </c>
      <c r="BN1073" s="1936" t="s">
        <v>828</v>
      </c>
      <c r="BO1073" s="1936" t="s">
        <v>828</v>
      </c>
      <c r="BP1073" s="1936" t="s">
        <v>2960</v>
      </c>
      <c r="BQ1073" s="1936" t="s">
        <v>828</v>
      </c>
      <c r="BR1073" s="1936" t="s">
        <v>828</v>
      </c>
      <c r="BS1073" s="1936" t="s">
        <v>926</v>
      </c>
      <c r="BT1073" s="1936" t="s">
        <v>919</v>
      </c>
      <c r="BU1073" s="1936" t="s">
        <v>919</v>
      </c>
      <c r="BV1073" s="1936" t="s">
        <v>828</v>
      </c>
      <c r="BW1073" s="1936" t="s">
        <v>828</v>
      </c>
      <c r="BX1073" s="1936" t="s">
        <v>828</v>
      </c>
      <c r="BY1073" s="1936" t="s">
        <v>828</v>
      </c>
      <c r="BZ1073" s="1936" t="s">
        <v>828</v>
      </c>
      <c r="CA1073" s="1936" t="s">
        <v>828</v>
      </c>
      <c r="CB1073" s="1936" t="s">
        <v>2960</v>
      </c>
      <c r="CC1073" s="1936" t="s">
        <v>828</v>
      </c>
      <c r="CD1073" s="1936" t="s">
        <v>828</v>
      </c>
      <c r="CE1073" s="1936" t="s">
        <v>828</v>
      </c>
      <c r="CF1073" s="1936" t="s">
        <v>828</v>
      </c>
      <c r="CG1073" s="1936" t="s">
        <v>828</v>
      </c>
      <c r="CH1073" s="1936" t="s">
        <v>828</v>
      </c>
      <c r="CI1073" s="1936" t="s">
        <v>828</v>
      </c>
      <c r="CJ1073" s="1936" t="s">
        <v>828</v>
      </c>
      <c r="CK1073" s="729"/>
      <c r="CL1073" s="1936" t="s">
        <v>1162</v>
      </c>
      <c r="CM1073" s="1936">
        <v>40</v>
      </c>
      <c r="CN1073" s="1936">
        <v>9.8000000000000007</v>
      </c>
      <c r="CO1073" s="1936">
        <v>5</v>
      </c>
      <c r="CP1073" s="1936" t="s">
        <v>3038</v>
      </c>
      <c r="CQ1073" s="1936">
        <v>1</v>
      </c>
      <c r="CR1073" s="1936" t="s">
        <v>828</v>
      </c>
      <c r="CS1073" s="1936">
        <v>3.3</v>
      </c>
      <c r="CT1073" s="1936">
        <v>3.3</v>
      </c>
      <c r="CU1073" s="1937">
        <v>1.5</v>
      </c>
      <c r="CV1073" s="1936">
        <v>1.5</v>
      </c>
      <c r="CW1073" s="1936">
        <v>1</v>
      </c>
      <c r="CX1073" s="1936">
        <v>1.5</v>
      </c>
      <c r="CY1073" s="1936">
        <v>2</v>
      </c>
      <c r="CZ1073" s="1936">
        <v>1.5</v>
      </c>
      <c r="DA1073" s="1936">
        <v>1</v>
      </c>
      <c r="DB1073" s="1936">
        <v>1</v>
      </c>
      <c r="DC1073" s="1936">
        <v>0.9</v>
      </c>
      <c r="DD1073" s="1936">
        <v>0.9</v>
      </c>
      <c r="DE1073" s="1936">
        <v>0</v>
      </c>
      <c r="DF1073" s="1936" t="s">
        <v>828</v>
      </c>
      <c r="DG1073" s="1936" t="s">
        <v>828</v>
      </c>
      <c r="DH1073" s="1936" t="s">
        <v>828</v>
      </c>
      <c r="DI1073" s="1936">
        <v>0</v>
      </c>
      <c r="DJ1073" s="1936" t="s">
        <v>828</v>
      </c>
      <c r="DK1073" s="1936" t="s">
        <v>3040</v>
      </c>
      <c r="DL1073" s="1936">
        <v>0.8</v>
      </c>
      <c r="DM1073" s="1936">
        <v>0.8</v>
      </c>
      <c r="DN1073" s="1936">
        <v>0.8</v>
      </c>
      <c r="DO1073" s="1944" t="s">
        <v>8006</v>
      </c>
      <c r="DP1073" s="1936">
        <v>0.9</v>
      </c>
      <c r="DQ1073" s="1936" t="s">
        <v>919</v>
      </c>
      <c r="DR1073" s="1934">
        <v>0</v>
      </c>
      <c r="DS1073" s="1999">
        <v>0.8</v>
      </c>
      <c r="DT1073" s="1936" t="s">
        <v>828</v>
      </c>
      <c r="DU1073" s="1936" t="s">
        <v>828</v>
      </c>
      <c r="DV1073" s="1936" t="s">
        <v>828</v>
      </c>
      <c r="DW1073" s="1936" t="s">
        <v>828</v>
      </c>
      <c r="DX1073" s="1936" t="s">
        <v>828</v>
      </c>
      <c r="DY1073" s="1936"/>
      <c r="DZ1073" s="87"/>
      <c r="EA1073" s="1999">
        <v>0.8</v>
      </c>
      <c r="EB1073" s="2004">
        <f t="shared" si="17"/>
        <v>2.4000000000000004</v>
      </c>
      <c r="EC1073" s="87"/>
      <c r="ED1073" s="87"/>
      <c r="EE1073" s="87"/>
      <c r="EF1073" s="87"/>
      <c r="EG1073" s="87"/>
      <c r="EH1073" s="87"/>
      <c r="EI1073" s="87"/>
      <c r="EJ1073" s="87"/>
      <c r="EK1073" s="87"/>
      <c r="EL1073" s="87"/>
      <c r="EM1073" s="87"/>
    </row>
    <row r="1074" spans="1:143">
      <c r="A1074" s="1930">
        <v>5780</v>
      </c>
      <c r="B1074" s="1934" t="s">
        <v>919</v>
      </c>
      <c r="C1074" s="1933" t="s">
        <v>828</v>
      </c>
      <c r="D1074" s="1935" t="s">
        <v>4633</v>
      </c>
      <c r="E1074" s="1934" t="s">
        <v>828</v>
      </c>
      <c r="F1074" s="1934" t="s">
        <v>828</v>
      </c>
      <c r="G1074" s="1934" t="s">
        <v>828</v>
      </c>
      <c r="H1074" s="1934" t="s">
        <v>828</v>
      </c>
      <c r="I1074" s="1934" t="s">
        <v>828</v>
      </c>
      <c r="J1074" s="1934" t="s">
        <v>828</v>
      </c>
      <c r="K1074" s="1934" t="s">
        <v>828</v>
      </c>
      <c r="L1074" s="1934" t="s">
        <v>828</v>
      </c>
      <c r="M1074" s="1934" t="s">
        <v>828</v>
      </c>
      <c r="N1074" s="1934" t="s">
        <v>828</v>
      </c>
      <c r="O1074" s="1934" t="s">
        <v>828</v>
      </c>
      <c r="P1074" s="1934" t="s">
        <v>828</v>
      </c>
      <c r="Q1074" s="1934" t="s">
        <v>828</v>
      </c>
      <c r="R1074" s="1934" t="s">
        <v>828</v>
      </c>
      <c r="S1074" s="1934" t="s">
        <v>828</v>
      </c>
      <c r="T1074" s="1934" t="s">
        <v>828</v>
      </c>
      <c r="U1074" s="1934" t="s">
        <v>828</v>
      </c>
      <c r="V1074" s="1934" t="s">
        <v>828</v>
      </c>
      <c r="W1074" s="1934" t="s">
        <v>828</v>
      </c>
      <c r="X1074" s="1934" t="s">
        <v>828</v>
      </c>
      <c r="Y1074" s="1934" t="s">
        <v>828</v>
      </c>
      <c r="Z1074" s="1934" t="s">
        <v>828</v>
      </c>
      <c r="AA1074" s="1934" t="s">
        <v>828</v>
      </c>
      <c r="AB1074" s="1934" t="s">
        <v>828</v>
      </c>
      <c r="AC1074" s="1934" t="s">
        <v>828</v>
      </c>
      <c r="AD1074" s="1934" t="s">
        <v>828</v>
      </c>
      <c r="AE1074" s="1934" t="s">
        <v>828</v>
      </c>
      <c r="AF1074" s="1934" t="s">
        <v>828</v>
      </c>
      <c r="AG1074" s="1934" t="s">
        <v>828</v>
      </c>
      <c r="AH1074" s="1934" t="s">
        <v>828</v>
      </c>
      <c r="AI1074" s="1934" t="s">
        <v>828</v>
      </c>
      <c r="AJ1074" s="1934" t="s">
        <v>828</v>
      </c>
      <c r="AK1074" s="1934" t="s">
        <v>828</v>
      </c>
      <c r="AL1074" s="1934" t="s">
        <v>828</v>
      </c>
      <c r="AM1074" s="1934" t="s">
        <v>828</v>
      </c>
      <c r="AN1074" s="1934" t="s">
        <v>828</v>
      </c>
      <c r="AO1074" s="1934" t="s">
        <v>828</v>
      </c>
      <c r="AP1074" s="1934" t="s">
        <v>9524</v>
      </c>
      <c r="AQ1074" s="1934" t="s">
        <v>7948</v>
      </c>
      <c r="AR1074" s="1934" t="s">
        <v>828</v>
      </c>
      <c r="AS1074" s="1934" t="s">
        <v>828</v>
      </c>
      <c r="AT1074" s="1934" t="s">
        <v>828</v>
      </c>
      <c r="AU1074" s="1934" t="s">
        <v>828</v>
      </c>
      <c r="AV1074" s="1934" t="s">
        <v>828</v>
      </c>
      <c r="AX1074" s="1934" t="s">
        <v>828</v>
      </c>
      <c r="AY1074" s="1933" t="s">
        <v>828</v>
      </c>
      <c r="AZ1074" s="1935" t="s">
        <v>828</v>
      </c>
      <c r="BA1074" s="1934" t="s">
        <v>828</v>
      </c>
      <c r="BB1074" s="1934" t="s">
        <v>828</v>
      </c>
      <c r="BC1074" s="1934" t="s">
        <v>828</v>
      </c>
      <c r="BD1074" s="1934" t="s">
        <v>828</v>
      </c>
      <c r="BE1074" s="1934" t="s">
        <v>828</v>
      </c>
      <c r="BF1074" s="1934" t="s">
        <v>828</v>
      </c>
      <c r="BG1074" s="1934" t="s">
        <v>828</v>
      </c>
      <c r="BH1074" s="1934" t="s">
        <v>828</v>
      </c>
      <c r="BI1074" s="1934" t="s">
        <v>828</v>
      </c>
      <c r="BJ1074" s="1934" t="s">
        <v>828</v>
      </c>
      <c r="BK1074" s="1934" t="s">
        <v>828</v>
      </c>
      <c r="BL1074" s="1934" t="s">
        <v>828</v>
      </c>
      <c r="BM1074" s="1934" t="s">
        <v>828</v>
      </c>
      <c r="BN1074" s="1934" t="s">
        <v>828</v>
      </c>
      <c r="BO1074" s="1934" t="s">
        <v>828</v>
      </c>
      <c r="BP1074" s="1934" t="s">
        <v>828</v>
      </c>
      <c r="BQ1074" s="1934" t="s">
        <v>828</v>
      </c>
      <c r="BR1074" s="1934" t="s">
        <v>828</v>
      </c>
      <c r="BS1074" s="1934" t="s">
        <v>828</v>
      </c>
      <c r="BT1074" s="1934" t="s">
        <v>828</v>
      </c>
      <c r="BU1074" s="1934" t="s">
        <v>828</v>
      </c>
      <c r="BV1074" s="1934" t="s">
        <v>828</v>
      </c>
      <c r="BW1074" s="1934" t="s">
        <v>828</v>
      </c>
      <c r="BX1074" s="1934" t="s">
        <v>828</v>
      </c>
      <c r="BY1074" s="1934" t="s">
        <v>828</v>
      </c>
      <c r="BZ1074" s="1934" t="s">
        <v>828</v>
      </c>
      <c r="CA1074" s="1934" t="s">
        <v>828</v>
      </c>
      <c r="CB1074" s="1934" t="s">
        <v>828</v>
      </c>
      <c r="CC1074" s="1934" t="s">
        <v>828</v>
      </c>
      <c r="CD1074" s="1934" t="s">
        <v>828</v>
      </c>
      <c r="CE1074" s="1934" t="s">
        <v>828</v>
      </c>
      <c r="CF1074" s="1934" t="s">
        <v>828</v>
      </c>
      <c r="CG1074" s="1934" t="s">
        <v>828</v>
      </c>
      <c r="CH1074" s="1934" t="s">
        <v>828</v>
      </c>
      <c r="CI1074" s="1934" t="s">
        <v>828</v>
      </c>
      <c r="CJ1074" s="1934" t="s">
        <v>828</v>
      </c>
      <c r="CK1074" s="729"/>
      <c r="CL1074" s="1934" t="s">
        <v>828</v>
      </c>
      <c r="CM1074" s="1934" t="s">
        <v>828</v>
      </c>
      <c r="CN1074" s="1934" t="s">
        <v>828</v>
      </c>
      <c r="CO1074" s="1934" t="s">
        <v>828</v>
      </c>
      <c r="CP1074" s="1934" t="s">
        <v>828</v>
      </c>
      <c r="CQ1074" s="1934" t="s">
        <v>828</v>
      </c>
      <c r="CR1074" s="1934" t="s">
        <v>828</v>
      </c>
      <c r="CS1074" s="1934" t="s">
        <v>828</v>
      </c>
      <c r="CT1074" s="1933" t="s">
        <v>828</v>
      </c>
      <c r="CU1074" s="1935" t="s">
        <v>828</v>
      </c>
      <c r="CV1074" s="1934" t="s">
        <v>828</v>
      </c>
      <c r="CW1074" s="1934" t="s">
        <v>828</v>
      </c>
      <c r="CX1074" s="1934" t="s">
        <v>828</v>
      </c>
      <c r="CY1074" s="1934" t="s">
        <v>828</v>
      </c>
      <c r="CZ1074" s="1934" t="s">
        <v>828</v>
      </c>
      <c r="DA1074" s="1934" t="s">
        <v>828</v>
      </c>
      <c r="DB1074" s="1934" t="s">
        <v>828</v>
      </c>
      <c r="DC1074" s="1934" t="s">
        <v>828</v>
      </c>
      <c r="DD1074" s="1934" t="s">
        <v>828</v>
      </c>
      <c r="DE1074" s="1934" t="s">
        <v>828</v>
      </c>
      <c r="DF1074" s="1934" t="s">
        <v>828</v>
      </c>
      <c r="DG1074" s="1934" t="s">
        <v>828</v>
      </c>
      <c r="DH1074" s="1934" t="s">
        <v>828</v>
      </c>
      <c r="DI1074" s="1934" t="s">
        <v>828</v>
      </c>
      <c r="DJ1074" s="1934" t="s">
        <v>828</v>
      </c>
      <c r="DK1074" s="1934" t="s">
        <v>828</v>
      </c>
      <c r="DL1074" s="1934">
        <v>0</v>
      </c>
      <c r="DM1074" s="1934">
        <v>0</v>
      </c>
      <c r="DN1074" s="1934">
        <v>0</v>
      </c>
      <c r="DO1074" s="1934" t="s">
        <v>828</v>
      </c>
      <c r="DP1074" s="1934" t="s">
        <v>828</v>
      </c>
      <c r="DQ1074" s="1934" t="s">
        <v>828</v>
      </c>
      <c r="DR1074" s="1934">
        <v>0</v>
      </c>
      <c r="DS1074" s="1934">
        <v>0</v>
      </c>
      <c r="DT1074" s="1934" t="s">
        <v>828</v>
      </c>
      <c r="DU1074" s="1934" t="s">
        <v>828</v>
      </c>
      <c r="DV1074" s="1934" t="s">
        <v>828</v>
      </c>
      <c r="DW1074" s="1934" t="s">
        <v>828</v>
      </c>
      <c r="DX1074" s="1934" t="s">
        <v>828</v>
      </c>
      <c r="DY1074" s="1934"/>
      <c r="DZ1074" s="87"/>
      <c r="EA1074" s="1934">
        <v>0</v>
      </c>
      <c r="EB1074" s="2004">
        <f t="shared" si="17"/>
        <v>0</v>
      </c>
      <c r="EC1074" s="87"/>
      <c r="ED1074" s="87"/>
      <c r="EE1074" s="87"/>
      <c r="EF1074" s="87"/>
      <c r="EG1074" s="87"/>
      <c r="EH1074" s="87"/>
      <c r="EI1074" s="87"/>
      <c r="EJ1074" s="87"/>
      <c r="EK1074" s="87"/>
      <c r="EL1074" s="87"/>
      <c r="EM1074" s="87"/>
    </row>
    <row r="1075" spans="1:143">
      <c r="A1075" s="1932">
        <v>5781</v>
      </c>
      <c r="B1075" s="1936" t="s">
        <v>828</v>
      </c>
      <c r="C1075" s="1936" t="s">
        <v>828</v>
      </c>
      <c r="D1075" s="1937">
        <v>44064</v>
      </c>
      <c r="E1075" s="1936" t="s">
        <v>1044</v>
      </c>
      <c r="F1075" s="1936" t="s">
        <v>828</v>
      </c>
      <c r="G1075" s="1936" t="s">
        <v>828</v>
      </c>
      <c r="H1075" s="1936" t="s">
        <v>828</v>
      </c>
      <c r="I1075" s="1936" t="s">
        <v>828</v>
      </c>
      <c r="J1075" s="1936">
        <v>8001097</v>
      </c>
      <c r="K1075" s="1936">
        <v>8000225</v>
      </c>
      <c r="L1075" s="1936">
        <v>8000226</v>
      </c>
      <c r="M1075" s="1936" t="s">
        <v>831</v>
      </c>
      <c r="N1075" s="1936" t="s">
        <v>920</v>
      </c>
      <c r="O1075" s="1936">
        <v>8000227</v>
      </c>
      <c r="P1075" s="1936" t="s">
        <v>828</v>
      </c>
      <c r="Q1075" s="1936">
        <v>8000212</v>
      </c>
      <c r="R1075" s="1936">
        <v>9001047</v>
      </c>
      <c r="S1075" s="1936">
        <v>8000474</v>
      </c>
      <c r="T1075" s="1936">
        <v>8000475</v>
      </c>
      <c r="U1075" s="1936">
        <v>8000476</v>
      </c>
      <c r="V1075" s="1936">
        <v>8000185</v>
      </c>
      <c r="W1075" s="1936">
        <v>8000186</v>
      </c>
      <c r="X1075" s="1936">
        <v>8000187</v>
      </c>
      <c r="Y1075" s="1936">
        <v>8000477</v>
      </c>
      <c r="Z1075" s="1936">
        <v>8000183</v>
      </c>
      <c r="AA1075" s="1936">
        <v>8000478</v>
      </c>
      <c r="AB1075" s="1936">
        <v>8000473</v>
      </c>
      <c r="AC1075" s="1936">
        <v>0</v>
      </c>
      <c r="AD1075" s="1936" t="s">
        <v>828</v>
      </c>
      <c r="AE1075" s="1936">
        <v>8000480</v>
      </c>
      <c r="AF1075" s="1936">
        <v>8000481</v>
      </c>
      <c r="AG1075" s="1936">
        <v>8000162</v>
      </c>
      <c r="AH1075" s="1936">
        <v>0</v>
      </c>
      <c r="AI1075" s="1936" t="s">
        <v>919</v>
      </c>
      <c r="AJ1075" s="1936">
        <v>3</v>
      </c>
      <c r="AK1075" s="1936">
        <v>4</v>
      </c>
      <c r="AL1075" s="1936">
        <v>5</v>
      </c>
      <c r="AM1075" s="1944" t="s">
        <v>8004</v>
      </c>
      <c r="AN1075" s="1936">
        <v>8000664</v>
      </c>
      <c r="AO1075" s="1936" t="s">
        <v>5924</v>
      </c>
      <c r="AP1075" s="1934" t="s">
        <v>9524</v>
      </c>
      <c r="AQ1075" s="1936" t="s">
        <v>7948</v>
      </c>
      <c r="AR1075" s="1936">
        <v>0</v>
      </c>
      <c r="AS1075" s="1936">
        <v>0</v>
      </c>
      <c r="AT1075" s="1936">
        <v>0</v>
      </c>
      <c r="AU1075" s="1936">
        <v>0</v>
      </c>
      <c r="AV1075" s="1936">
        <v>0</v>
      </c>
      <c r="AX1075" s="1936" t="s">
        <v>1162</v>
      </c>
      <c r="AY1075" s="1936">
        <v>0</v>
      </c>
      <c r="AZ1075" s="1937">
        <v>0</v>
      </c>
      <c r="BA1075" s="1936" t="s">
        <v>828</v>
      </c>
      <c r="BB1075" s="1936" t="s">
        <v>828</v>
      </c>
      <c r="BC1075" s="1936" t="s">
        <v>828</v>
      </c>
      <c r="BD1075" s="1936" t="s">
        <v>828</v>
      </c>
      <c r="BE1075" s="1936" t="s">
        <v>828</v>
      </c>
      <c r="BF1075" s="1936" t="s">
        <v>828</v>
      </c>
      <c r="BG1075" s="1936" t="s">
        <v>828</v>
      </c>
      <c r="BH1075" s="1936" t="s">
        <v>828</v>
      </c>
      <c r="BI1075" s="1936" t="s">
        <v>828</v>
      </c>
      <c r="BJ1075" s="1936" t="s">
        <v>828</v>
      </c>
      <c r="BK1075" s="1936" t="s">
        <v>828</v>
      </c>
      <c r="BL1075" s="1936" t="s">
        <v>828</v>
      </c>
      <c r="BM1075" s="1936" t="s">
        <v>828</v>
      </c>
      <c r="BN1075" s="1936" t="s">
        <v>828</v>
      </c>
      <c r="BO1075" s="1936" t="s">
        <v>828</v>
      </c>
      <c r="BP1075" s="1936" t="s">
        <v>2960</v>
      </c>
      <c r="BQ1075" s="1936" t="s">
        <v>828</v>
      </c>
      <c r="BR1075" s="1936" t="s">
        <v>828</v>
      </c>
      <c r="BS1075" s="1936">
        <v>5</v>
      </c>
      <c r="BT1075" s="1936">
        <v>1</v>
      </c>
      <c r="BU1075" s="1936">
        <v>1</v>
      </c>
      <c r="BV1075" s="1936" t="s">
        <v>828</v>
      </c>
      <c r="BW1075" s="1936" t="s">
        <v>828</v>
      </c>
      <c r="BX1075" s="1936" t="s">
        <v>828</v>
      </c>
      <c r="BY1075" s="1936" t="s">
        <v>828</v>
      </c>
      <c r="BZ1075" s="1936" t="s">
        <v>828</v>
      </c>
      <c r="CA1075" s="1936" t="s">
        <v>828</v>
      </c>
      <c r="CB1075" s="1936" t="s">
        <v>2960</v>
      </c>
      <c r="CC1075" s="1936" t="s">
        <v>828</v>
      </c>
      <c r="CD1075" s="1936" t="s">
        <v>828</v>
      </c>
      <c r="CE1075" s="1936" t="s">
        <v>828</v>
      </c>
      <c r="CF1075" s="1936" t="s">
        <v>828</v>
      </c>
      <c r="CG1075" s="1936" t="s">
        <v>828</v>
      </c>
      <c r="CH1075" s="1936" t="s">
        <v>828</v>
      </c>
      <c r="CI1075" s="1936" t="s">
        <v>828</v>
      </c>
      <c r="CJ1075" s="1936" t="s">
        <v>828</v>
      </c>
      <c r="CK1075" s="729"/>
      <c r="CL1075" s="1936" t="s">
        <v>1162</v>
      </c>
      <c r="CM1075" s="1936">
        <v>40</v>
      </c>
      <c r="CN1075" s="1936">
        <v>9.8000000000000007</v>
      </c>
      <c r="CO1075" s="1936">
        <v>5</v>
      </c>
      <c r="CP1075" s="1936" t="s">
        <v>3038</v>
      </c>
      <c r="CQ1075" s="1936">
        <v>1</v>
      </c>
      <c r="CR1075" s="1936" t="s">
        <v>828</v>
      </c>
      <c r="CS1075" s="1936">
        <v>3.3</v>
      </c>
      <c r="CT1075" s="1936">
        <v>3.3</v>
      </c>
      <c r="CU1075" s="1937">
        <v>1.5</v>
      </c>
      <c r="CV1075" s="1936">
        <v>1.5</v>
      </c>
      <c r="CW1075" s="1936">
        <v>1</v>
      </c>
      <c r="CX1075" s="1936">
        <v>1.5</v>
      </c>
      <c r="CY1075" s="1936">
        <v>2</v>
      </c>
      <c r="CZ1075" s="1936">
        <v>1.5</v>
      </c>
      <c r="DA1075" s="1936">
        <v>1</v>
      </c>
      <c r="DB1075" s="1936">
        <v>1</v>
      </c>
      <c r="DC1075" s="1936">
        <v>0.9</v>
      </c>
      <c r="DD1075" s="1936">
        <v>0.9</v>
      </c>
      <c r="DE1075" s="1936">
        <v>0</v>
      </c>
      <c r="DF1075" s="1936" t="s">
        <v>828</v>
      </c>
      <c r="DG1075" s="1936" t="s">
        <v>828</v>
      </c>
      <c r="DH1075" s="1936" t="s">
        <v>828</v>
      </c>
      <c r="DI1075" s="1936">
        <v>0</v>
      </c>
      <c r="DJ1075" s="1936" t="s">
        <v>828</v>
      </c>
      <c r="DK1075" s="1936" t="s">
        <v>3040</v>
      </c>
      <c r="DL1075" s="1936">
        <v>0.8</v>
      </c>
      <c r="DM1075" s="1936">
        <v>0.8</v>
      </c>
      <c r="DN1075" s="1936">
        <v>0.8</v>
      </c>
      <c r="DO1075" s="1944" t="s">
        <v>8006</v>
      </c>
      <c r="DP1075" s="1936">
        <v>0.9</v>
      </c>
      <c r="DQ1075" s="1936" t="s">
        <v>919</v>
      </c>
      <c r="DR1075" s="1934">
        <v>0</v>
      </c>
      <c r="DS1075" s="1999">
        <v>0.8</v>
      </c>
      <c r="DT1075" s="1936" t="s">
        <v>828</v>
      </c>
      <c r="DU1075" s="1936" t="s">
        <v>828</v>
      </c>
      <c r="DV1075" s="1936" t="s">
        <v>828</v>
      </c>
      <c r="DW1075" s="1936" t="s">
        <v>828</v>
      </c>
      <c r="DX1075" s="1936" t="s">
        <v>828</v>
      </c>
      <c r="DY1075" s="1936"/>
      <c r="DZ1075" s="87"/>
      <c r="EA1075" s="1999">
        <v>0.8</v>
      </c>
      <c r="EB1075" s="2004">
        <f t="shared" si="17"/>
        <v>2.4000000000000004</v>
      </c>
      <c r="EC1075" s="87"/>
      <c r="ED1075" s="87"/>
      <c r="EE1075" s="87"/>
      <c r="EF1075" s="87"/>
      <c r="EG1075" s="87"/>
      <c r="EH1075" s="87"/>
      <c r="EI1075" s="87"/>
      <c r="EJ1075" s="87"/>
      <c r="EK1075" s="87"/>
      <c r="EL1075" s="87"/>
      <c r="EM1075" s="87"/>
    </row>
    <row r="1076" spans="1:143">
      <c r="A1076" s="1933">
        <v>5782</v>
      </c>
      <c r="B1076" s="1936" t="s">
        <v>828</v>
      </c>
      <c r="C1076" s="1936" t="s">
        <v>828</v>
      </c>
      <c r="D1076" s="1937">
        <v>150336</v>
      </c>
      <c r="E1076" s="1936" t="s">
        <v>1044</v>
      </c>
      <c r="F1076" s="1936">
        <v>72576</v>
      </c>
      <c r="G1076" s="1936" t="s">
        <v>926</v>
      </c>
      <c r="H1076" s="1936">
        <v>72576</v>
      </c>
      <c r="I1076" s="1936" t="s">
        <v>926</v>
      </c>
      <c r="J1076" s="1936">
        <v>8001098</v>
      </c>
      <c r="K1076" s="1936">
        <v>8000225</v>
      </c>
      <c r="L1076" s="1936">
        <v>8000226</v>
      </c>
      <c r="M1076" s="1936" t="s">
        <v>831</v>
      </c>
      <c r="N1076" s="1936" t="s">
        <v>920</v>
      </c>
      <c r="O1076" s="1936">
        <v>8000227</v>
      </c>
      <c r="P1076" s="1936" t="s">
        <v>828</v>
      </c>
      <c r="Q1076" s="1936">
        <v>8000212</v>
      </c>
      <c r="R1076" s="1936">
        <v>9001047</v>
      </c>
      <c r="S1076" s="1936">
        <v>8000474</v>
      </c>
      <c r="T1076" s="1936">
        <v>8000475</v>
      </c>
      <c r="U1076" s="1936">
        <v>8000476</v>
      </c>
      <c r="V1076" s="1936">
        <v>8000185</v>
      </c>
      <c r="W1076" s="1936">
        <v>8000186</v>
      </c>
      <c r="X1076" s="1936">
        <v>8000187</v>
      </c>
      <c r="Y1076" s="1936">
        <v>8000477</v>
      </c>
      <c r="Z1076" s="1936">
        <v>8000183</v>
      </c>
      <c r="AA1076" s="1936">
        <v>8000478</v>
      </c>
      <c r="AB1076" s="1936">
        <v>8000473</v>
      </c>
      <c r="AC1076" s="1936">
        <v>0</v>
      </c>
      <c r="AD1076" s="1936" t="s">
        <v>828</v>
      </c>
      <c r="AE1076" s="1936">
        <v>8000480</v>
      </c>
      <c r="AF1076" s="1936">
        <v>8000481</v>
      </c>
      <c r="AG1076" s="1936">
        <v>8000162</v>
      </c>
      <c r="AH1076" s="1936">
        <v>0</v>
      </c>
      <c r="AI1076" s="1936" t="s">
        <v>919</v>
      </c>
      <c r="AJ1076" s="1936">
        <v>3</v>
      </c>
      <c r="AK1076" s="1936">
        <v>4</v>
      </c>
      <c r="AL1076" s="1936">
        <v>5</v>
      </c>
      <c r="AM1076" s="1944" t="s">
        <v>8005</v>
      </c>
      <c r="AN1076" s="1936">
        <v>8000664</v>
      </c>
      <c r="AO1076" s="1936" t="s">
        <v>5924</v>
      </c>
      <c r="AP1076" s="1934" t="s">
        <v>9524</v>
      </c>
      <c r="AQ1076" s="1936" t="s">
        <v>7948</v>
      </c>
      <c r="AR1076" s="1936">
        <v>0</v>
      </c>
      <c r="AS1076" s="1936">
        <v>0</v>
      </c>
      <c r="AT1076" s="1936">
        <v>0</v>
      </c>
      <c r="AU1076" s="1936">
        <v>0</v>
      </c>
      <c r="AV1076" s="1936">
        <v>0</v>
      </c>
      <c r="AX1076" s="1936" t="s">
        <v>1162</v>
      </c>
      <c r="AY1076" s="1936">
        <v>0</v>
      </c>
      <c r="AZ1076" s="1937">
        <v>0</v>
      </c>
      <c r="BA1076" s="1936" t="s">
        <v>828</v>
      </c>
      <c r="BB1076" s="1936" t="s">
        <v>828</v>
      </c>
      <c r="BC1076" s="1936" t="s">
        <v>828</v>
      </c>
      <c r="BD1076" s="1936" t="s">
        <v>828</v>
      </c>
      <c r="BE1076" s="1936" t="s">
        <v>828</v>
      </c>
      <c r="BF1076" s="1936" t="s">
        <v>828</v>
      </c>
      <c r="BG1076" s="1936" t="s">
        <v>828</v>
      </c>
      <c r="BH1076" s="1936" t="s">
        <v>828</v>
      </c>
      <c r="BI1076" s="1936" t="s">
        <v>828</v>
      </c>
      <c r="BJ1076" s="1936" t="s">
        <v>828</v>
      </c>
      <c r="BK1076" s="1936" t="s">
        <v>828</v>
      </c>
      <c r="BL1076" s="1936" t="s">
        <v>828</v>
      </c>
      <c r="BM1076" s="1936" t="s">
        <v>828</v>
      </c>
      <c r="BN1076" s="1936" t="s">
        <v>828</v>
      </c>
      <c r="BO1076" s="1936" t="s">
        <v>828</v>
      </c>
      <c r="BP1076" s="1936" t="s">
        <v>2960</v>
      </c>
      <c r="BQ1076" s="1936" t="s">
        <v>828</v>
      </c>
      <c r="BR1076" s="1936" t="s">
        <v>828</v>
      </c>
      <c r="BS1076" s="1936" t="s">
        <v>926</v>
      </c>
      <c r="BT1076" s="1936" t="s">
        <v>919</v>
      </c>
      <c r="BU1076" s="1936" t="s">
        <v>919</v>
      </c>
      <c r="BV1076" s="1936" t="s">
        <v>828</v>
      </c>
      <c r="BW1076" s="1936" t="s">
        <v>828</v>
      </c>
      <c r="BX1076" s="1936" t="s">
        <v>828</v>
      </c>
      <c r="BY1076" s="1936" t="s">
        <v>828</v>
      </c>
      <c r="BZ1076" s="1936" t="s">
        <v>828</v>
      </c>
      <c r="CA1076" s="1936" t="s">
        <v>828</v>
      </c>
      <c r="CB1076" s="1936" t="s">
        <v>2960</v>
      </c>
      <c r="CC1076" s="1936" t="s">
        <v>828</v>
      </c>
      <c r="CD1076" s="1936" t="s">
        <v>828</v>
      </c>
      <c r="CE1076" s="1936" t="s">
        <v>828</v>
      </c>
      <c r="CF1076" s="1936" t="s">
        <v>828</v>
      </c>
      <c r="CG1076" s="1936" t="s">
        <v>828</v>
      </c>
      <c r="CH1076" s="1936" t="s">
        <v>828</v>
      </c>
      <c r="CI1076" s="1936" t="s">
        <v>828</v>
      </c>
      <c r="CJ1076" s="1936" t="s">
        <v>828</v>
      </c>
      <c r="CK1076" s="729"/>
      <c r="CL1076" s="1936" t="s">
        <v>1162</v>
      </c>
      <c r="CM1076" s="1936">
        <v>40</v>
      </c>
      <c r="CN1076" s="1936">
        <v>9.8000000000000007</v>
      </c>
      <c r="CO1076" s="1936">
        <v>5</v>
      </c>
      <c r="CP1076" s="1936" t="s">
        <v>3038</v>
      </c>
      <c r="CQ1076" s="1936">
        <v>1</v>
      </c>
      <c r="CR1076" s="1936" t="s">
        <v>828</v>
      </c>
      <c r="CS1076" s="1936">
        <v>3.3</v>
      </c>
      <c r="CT1076" s="1936">
        <v>3.3</v>
      </c>
      <c r="CU1076" s="1937">
        <v>1.5</v>
      </c>
      <c r="CV1076" s="1936">
        <v>1.5</v>
      </c>
      <c r="CW1076" s="1936">
        <v>1</v>
      </c>
      <c r="CX1076" s="1936">
        <v>1.5</v>
      </c>
      <c r="CY1076" s="1936">
        <v>2</v>
      </c>
      <c r="CZ1076" s="1936">
        <v>1.5</v>
      </c>
      <c r="DA1076" s="1936">
        <v>1</v>
      </c>
      <c r="DB1076" s="1936">
        <v>1</v>
      </c>
      <c r="DC1076" s="1936">
        <v>0.9</v>
      </c>
      <c r="DD1076" s="1936">
        <v>0.9</v>
      </c>
      <c r="DE1076" s="1936">
        <v>0</v>
      </c>
      <c r="DF1076" s="1936" t="s">
        <v>828</v>
      </c>
      <c r="DG1076" s="1936" t="s">
        <v>828</v>
      </c>
      <c r="DH1076" s="1936" t="s">
        <v>828</v>
      </c>
      <c r="DI1076" s="1936">
        <v>0</v>
      </c>
      <c r="DJ1076" s="1936" t="s">
        <v>828</v>
      </c>
      <c r="DK1076" s="1936" t="s">
        <v>3040</v>
      </c>
      <c r="DL1076" s="1936">
        <v>0.8</v>
      </c>
      <c r="DM1076" s="1936">
        <v>0.8</v>
      </c>
      <c r="DN1076" s="1936">
        <v>0.8</v>
      </c>
      <c r="DO1076" s="1944" t="s">
        <v>8006</v>
      </c>
      <c r="DP1076" s="1936">
        <v>0.9</v>
      </c>
      <c r="DQ1076" s="1936" t="s">
        <v>919</v>
      </c>
      <c r="DR1076" s="1934">
        <v>0</v>
      </c>
      <c r="DS1076" s="1999">
        <v>0.8</v>
      </c>
      <c r="DT1076" s="1936" t="s">
        <v>828</v>
      </c>
      <c r="DU1076" s="1936" t="s">
        <v>828</v>
      </c>
      <c r="DV1076" s="1936" t="s">
        <v>828</v>
      </c>
      <c r="DW1076" s="1936" t="s">
        <v>828</v>
      </c>
      <c r="DX1076" s="1936" t="s">
        <v>828</v>
      </c>
      <c r="DY1076" s="1936"/>
      <c r="DZ1076" s="87"/>
      <c r="EA1076" s="1999">
        <v>0.8</v>
      </c>
      <c r="EB1076" s="2004">
        <f t="shared" si="17"/>
        <v>2.4000000000000004</v>
      </c>
      <c r="EC1076" s="87"/>
      <c r="ED1076" s="87"/>
      <c r="EE1076" s="87"/>
      <c r="EF1076" s="87"/>
      <c r="EG1076" s="87"/>
      <c r="EH1076" s="87"/>
      <c r="EI1076" s="87"/>
      <c r="EJ1076" s="87"/>
      <c r="EK1076" s="87"/>
      <c r="EL1076" s="87"/>
      <c r="EM1076" s="87"/>
    </row>
    <row r="1077" spans="1:143">
      <c r="A1077" s="1930">
        <v>5783</v>
      </c>
      <c r="B1077" s="1934" t="s">
        <v>919</v>
      </c>
      <c r="C1077" s="1933" t="s">
        <v>828</v>
      </c>
      <c r="D1077" s="1935" t="s">
        <v>4633</v>
      </c>
      <c r="E1077" s="1934" t="s">
        <v>828</v>
      </c>
      <c r="F1077" s="1934" t="s">
        <v>828</v>
      </c>
      <c r="G1077" s="1934" t="s">
        <v>828</v>
      </c>
      <c r="H1077" s="1934" t="s">
        <v>828</v>
      </c>
      <c r="I1077" s="1934" t="s">
        <v>828</v>
      </c>
      <c r="J1077" s="1934" t="s">
        <v>828</v>
      </c>
      <c r="K1077" s="1934" t="s">
        <v>828</v>
      </c>
      <c r="L1077" s="1934" t="s">
        <v>828</v>
      </c>
      <c r="M1077" s="1934" t="s">
        <v>828</v>
      </c>
      <c r="N1077" s="1934" t="s">
        <v>828</v>
      </c>
      <c r="O1077" s="1934" t="s">
        <v>828</v>
      </c>
      <c r="P1077" s="1934" t="s">
        <v>828</v>
      </c>
      <c r="Q1077" s="1934" t="s">
        <v>828</v>
      </c>
      <c r="R1077" s="1934" t="s">
        <v>828</v>
      </c>
      <c r="S1077" s="1934" t="s">
        <v>828</v>
      </c>
      <c r="T1077" s="1934" t="s">
        <v>828</v>
      </c>
      <c r="U1077" s="1934" t="s">
        <v>828</v>
      </c>
      <c r="V1077" s="1934" t="s">
        <v>828</v>
      </c>
      <c r="W1077" s="1934" t="s">
        <v>828</v>
      </c>
      <c r="X1077" s="1934" t="s">
        <v>828</v>
      </c>
      <c r="Y1077" s="1934" t="s">
        <v>828</v>
      </c>
      <c r="Z1077" s="1934" t="s">
        <v>828</v>
      </c>
      <c r="AA1077" s="1934" t="s">
        <v>828</v>
      </c>
      <c r="AB1077" s="1934" t="s">
        <v>828</v>
      </c>
      <c r="AC1077" s="1934" t="s">
        <v>828</v>
      </c>
      <c r="AD1077" s="1934" t="s">
        <v>828</v>
      </c>
      <c r="AE1077" s="1934" t="s">
        <v>828</v>
      </c>
      <c r="AF1077" s="1934" t="s">
        <v>828</v>
      </c>
      <c r="AG1077" s="1934" t="s">
        <v>828</v>
      </c>
      <c r="AH1077" s="1934" t="s">
        <v>828</v>
      </c>
      <c r="AI1077" s="1934" t="s">
        <v>828</v>
      </c>
      <c r="AJ1077" s="1934" t="s">
        <v>828</v>
      </c>
      <c r="AK1077" s="1934" t="s">
        <v>828</v>
      </c>
      <c r="AL1077" s="1934" t="s">
        <v>828</v>
      </c>
      <c r="AM1077" s="1934" t="s">
        <v>828</v>
      </c>
      <c r="AN1077" s="1934" t="s">
        <v>828</v>
      </c>
      <c r="AO1077" s="1934" t="s">
        <v>828</v>
      </c>
      <c r="AP1077" s="1934" t="s">
        <v>9524</v>
      </c>
      <c r="AQ1077" s="1934" t="s">
        <v>7948</v>
      </c>
      <c r="AR1077" s="1934" t="s">
        <v>828</v>
      </c>
      <c r="AS1077" s="1934" t="s">
        <v>828</v>
      </c>
      <c r="AT1077" s="1934" t="s">
        <v>828</v>
      </c>
      <c r="AU1077" s="1934" t="s">
        <v>828</v>
      </c>
      <c r="AV1077" s="1934" t="s">
        <v>828</v>
      </c>
      <c r="AX1077" s="1934" t="s">
        <v>828</v>
      </c>
      <c r="AY1077" s="1933" t="s">
        <v>828</v>
      </c>
      <c r="AZ1077" s="1935" t="s">
        <v>828</v>
      </c>
      <c r="BA1077" s="1934" t="s">
        <v>828</v>
      </c>
      <c r="BB1077" s="1934" t="s">
        <v>828</v>
      </c>
      <c r="BC1077" s="1934" t="s">
        <v>828</v>
      </c>
      <c r="BD1077" s="1934" t="s">
        <v>828</v>
      </c>
      <c r="BE1077" s="1934" t="s">
        <v>828</v>
      </c>
      <c r="BF1077" s="1934" t="s">
        <v>828</v>
      </c>
      <c r="BG1077" s="1934" t="s">
        <v>828</v>
      </c>
      <c r="BH1077" s="1934" t="s">
        <v>828</v>
      </c>
      <c r="BI1077" s="1934" t="s">
        <v>828</v>
      </c>
      <c r="BJ1077" s="1934" t="s">
        <v>828</v>
      </c>
      <c r="BK1077" s="1934" t="s">
        <v>828</v>
      </c>
      <c r="BL1077" s="1934" t="s">
        <v>828</v>
      </c>
      <c r="BM1077" s="1934" t="s">
        <v>828</v>
      </c>
      <c r="BN1077" s="1934" t="s">
        <v>828</v>
      </c>
      <c r="BO1077" s="1934" t="s">
        <v>828</v>
      </c>
      <c r="BP1077" s="1934" t="s">
        <v>828</v>
      </c>
      <c r="BQ1077" s="1934" t="s">
        <v>828</v>
      </c>
      <c r="BR1077" s="1934" t="s">
        <v>828</v>
      </c>
      <c r="BS1077" s="1934" t="s">
        <v>828</v>
      </c>
      <c r="BT1077" s="1934" t="s">
        <v>828</v>
      </c>
      <c r="BU1077" s="1934" t="s">
        <v>828</v>
      </c>
      <c r="BV1077" s="1934" t="s">
        <v>828</v>
      </c>
      <c r="BW1077" s="1934" t="s">
        <v>828</v>
      </c>
      <c r="BX1077" s="1934" t="s">
        <v>828</v>
      </c>
      <c r="BY1077" s="1934" t="s">
        <v>828</v>
      </c>
      <c r="BZ1077" s="1934" t="s">
        <v>828</v>
      </c>
      <c r="CA1077" s="1934" t="s">
        <v>828</v>
      </c>
      <c r="CB1077" s="1934" t="s">
        <v>828</v>
      </c>
      <c r="CC1077" s="1934" t="s">
        <v>828</v>
      </c>
      <c r="CD1077" s="1934" t="s">
        <v>828</v>
      </c>
      <c r="CE1077" s="1934" t="s">
        <v>828</v>
      </c>
      <c r="CF1077" s="1934" t="s">
        <v>828</v>
      </c>
      <c r="CG1077" s="1934" t="s">
        <v>828</v>
      </c>
      <c r="CH1077" s="1934" t="s">
        <v>828</v>
      </c>
      <c r="CI1077" s="1934" t="s">
        <v>828</v>
      </c>
      <c r="CJ1077" s="1934" t="s">
        <v>828</v>
      </c>
      <c r="CK1077" s="729"/>
      <c r="CL1077" s="1934" t="s">
        <v>828</v>
      </c>
      <c r="CM1077" s="1934" t="s">
        <v>828</v>
      </c>
      <c r="CN1077" s="1934" t="s">
        <v>828</v>
      </c>
      <c r="CO1077" s="1934" t="s">
        <v>828</v>
      </c>
      <c r="CP1077" s="1934" t="s">
        <v>828</v>
      </c>
      <c r="CQ1077" s="1934" t="s">
        <v>828</v>
      </c>
      <c r="CR1077" s="1934" t="s">
        <v>828</v>
      </c>
      <c r="CS1077" s="1934" t="s">
        <v>828</v>
      </c>
      <c r="CT1077" s="1933" t="s">
        <v>828</v>
      </c>
      <c r="CU1077" s="1935" t="s">
        <v>828</v>
      </c>
      <c r="CV1077" s="1934" t="s">
        <v>828</v>
      </c>
      <c r="CW1077" s="1934" t="s">
        <v>828</v>
      </c>
      <c r="CX1077" s="1934" t="s">
        <v>828</v>
      </c>
      <c r="CY1077" s="1934" t="s">
        <v>828</v>
      </c>
      <c r="CZ1077" s="1934" t="s">
        <v>828</v>
      </c>
      <c r="DA1077" s="1934" t="s">
        <v>828</v>
      </c>
      <c r="DB1077" s="1934" t="s">
        <v>828</v>
      </c>
      <c r="DC1077" s="1934" t="s">
        <v>828</v>
      </c>
      <c r="DD1077" s="1934" t="s">
        <v>828</v>
      </c>
      <c r="DE1077" s="1934" t="s">
        <v>828</v>
      </c>
      <c r="DF1077" s="1934" t="s">
        <v>828</v>
      </c>
      <c r="DG1077" s="1934" t="s">
        <v>828</v>
      </c>
      <c r="DH1077" s="1934" t="s">
        <v>828</v>
      </c>
      <c r="DI1077" s="1934" t="s">
        <v>828</v>
      </c>
      <c r="DJ1077" s="1934" t="s">
        <v>828</v>
      </c>
      <c r="DK1077" s="1934" t="s">
        <v>828</v>
      </c>
      <c r="DL1077" s="1934">
        <v>0</v>
      </c>
      <c r="DM1077" s="1934">
        <v>0</v>
      </c>
      <c r="DN1077" s="1934">
        <v>0</v>
      </c>
      <c r="DO1077" s="1934" t="s">
        <v>828</v>
      </c>
      <c r="DP1077" s="1934" t="s">
        <v>828</v>
      </c>
      <c r="DQ1077" s="1934" t="s">
        <v>828</v>
      </c>
      <c r="DR1077" s="1934">
        <v>0</v>
      </c>
      <c r="DS1077" s="1934">
        <v>0</v>
      </c>
      <c r="DT1077" s="1934" t="s">
        <v>828</v>
      </c>
      <c r="DU1077" s="1934" t="s">
        <v>828</v>
      </c>
      <c r="DV1077" s="1934" t="s">
        <v>828</v>
      </c>
      <c r="DW1077" s="1934" t="s">
        <v>828</v>
      </c>
      <c r="DX1077" s="1934" t="s">
        <v>828</v>
      </c>
      <c r="DY1077" s="1934"/>
      <c r="DZ1077" s="87"/>
      <c r="EA1077" s="1934">
        <v>0</v>
      </c>
      <c r="EB1077" s="2004">
        <f t="shared" si="17"/>
        <v>0</v>
      </c>
      <c r="EC1077" s="87"/>
      <c r="ED1077" s="87"/>
      <c r="EE1077" s="87"/>
      <c r="EF1077" s="87"/>
      <c r="EG1077" s="87"/>
      <c r="EH1077" s="87"/>
      <c r="EI1077" s="87"/>
      <c r="EJ1077" s="87"/>
      <c r="EK1077" s="87"/>
      <c r="EL1077" s="87"/>
      <c r="EM1077" s="87"/>
    </row>
    <row r="1078" spans="1:143">
      <c r="A1078" s="1932">
        <v>5784</v>
      </c>
      <c r="B1078" s="1936" t="s">
        <v>828</v>
      </c>
      <c r="C1078" s="1936" t="s">
        <v>828</v>
      </c>
      <c r="D1078" s="1937">
        <v>44064</v>
      </c>
      <c r="E1078" s="1936" t="s">
        <v>1044</v>
      </c>
      <c r="F1078" s="1936" t="s">
        <v>828</v>
      </c>
      <c r="G1078" s="1936" t="s">
        <v>828</v>
      </c>
      <c r="H1078" s="1936" t="s">
        <v>828</v>
      </c>
      <c r="I1078" s="1936" t="s">
        <v>828</v>
      </c>
      <c r="J1078" s="1936">
        <v>8001099</v>
      </c>
      <c r="K1078" s="1936">
        <v>8000225</v>
      </c>
      <c r="L1078" s="1936">
        <v>8000226</v>
      </c>
      <c r="M1078" s="1936" t="s">
        <v>831</v>
      </c>
      <c r="N1078" s="1936" t="s">
        <v>920</v>
      </c>
      <c r="O1078" s="1936">
        <v>8000227</v>
      </c>
      <c r="P1078" s="1936" t="s">
        <v>828</v>
      </c>
      <c r="Q1078" s="1936">
        <v>8000212</v>
      </c>
      <c r="R1078" s="1936">
        <v>9001047</v>
      </c>
      <c r="S1078" s="1936">
        <v>8000474</v>
      </c>
      <c r="T1078" s="1936">
        <v>8000475</v>
      </c>
      <c r="U1078" s="1936">
        <v>8000476</v>
      </c>
      <c r="V1078" s="1936">
        <v>8000185</v>
      </c>
      <c r="W1078" s="1936">
        <v>8000186</v>
      </c>
      <c r="X1078" s="1936">
        <v>8000187</v>
      </c>
      <c r="Y1078" s="1936">
        <v>8000477</v>
      </c>
      <c r="Z1078" s="1936">
        <v>8000183</v>
      </c>
      <c r="AA1078" s="1936">
        <v>8000478</v>
      </c>
      <c r="AB1078" s="1936">
        <v>8000473</v>
      </c>
      <c r="AC1078" s="1936">
        <v>0</v>
      </c>
      <c r="AD1078" s="1936" t="s">
        <v>828</v>
      </c>
      <c r="AE1078" s="1936">
        <v>8000480</v>
      </c>
      <c r="AF1078" s="1936">
        <v>8000481</v>
      </c>
      <c r="AG1078" s="1936">
        <v>8000162</v>
      </c>
      <c r="AH1078" s="1936">
        <v>0</v>
      </c>
      <c r="AI1078" s="1936" t="s">
        <v>919</v>
      </c>
      <c r="AJ1078" s="1936">
        <v>3</v>
      </c>
      <c r="AK1078" s="1936">
        <v>4</v>
      </c>
      <c r="AL1078" s="1936">
        <v>5</v>
      </c>
      <c r="AM1078" s="1944" t="s">
        <v>8004</v>
      </c>
      <c r="AN1078" s="1936">
        <v>8000664</v>
      </c>
      <c r="AO1078" s="1936" t="s">
        <v>5924</v>
      </c>
      <c r="AP1078" s="1934" t="s">
        <v>9524</v>
      </c>
      <c r="AQ1078" s="1936" t="s">
        <v>7948</v>
      </c>
      <c r="AR1078" s="1936">
        <v>0</v>
      </c>
      <c r="AS1078" s="1936">
        <v>0</v>
      </c>
      <c r="AT1078" s="1936">
        <v>0</v>
      </c>
      <c r="AU1078" s="1936">
        <v>0</v>
      </c>
      <c r="AV1078" s="1936">
        <v>0</v>
      </c>
      <c r="AX1078" s="1936" t="s">
        <v>1162</v>
      </c>
      <c r="AY1078" s="1936">
        <v>0</v>
      </c>
      <c r="AZ1078" s="1937">
        <v>0</v>
      </c>
      <c r="BA1078" s="1936" t="s">
        <v>828</v>
      </c>
      <c r="BB1078" s="1936" t="s">
        <v>828</v>
      </c>
      <c r="BC1078" s="1936" t="s">
        <v>828</v>
      </c>
      <c r="BD1078" s="1936" t="s">
        <v>828</v>
      </c>
      <c r="BE1078" s="1936" t="s">
        <v>828</v>
      </c>
      <c r="BF1078" s="1936" t="s">
        <v>828</v>
      </c>
      <c r="BG1078" s="1936" t="s">
        <v>828</v>
      </c>
      <c r="BH1078" s="1936" t="s">
        <v>828</v>
      </c>
      <c r="BI1078" s="1936" t="s">
        <v>828</v>
      </c>
      <c r="BJ1078" s="1936" t="s">
        <v>828</v>
      </c>
      <c r="BK1078" s="1936" t="s">
        <v>828</v>
      </c>
      <c r="BL1078" s="1936" t="s">
        <v>828</v>
      </c>
      <c r="BM1078" s="1936" t="s">
        <v>828</v>
      </c>
      <c r="BN1078" s="1936" t="s">
        <v>828</v>
      </c>
      <c r="BO1078" s="1936" t="s">
        <v>828</v>
      </c>
      <c r="BP1078" s="1936" t="s">
        <v>2960</v>
      </c>
      <c r="BQ1078" s="1936" t="s">
        <v>828</v>
      </c>
      <c r="BR1078" s="1936" t="s">
        <v>828</v>
      </c>
      <c r="BS1078" s="1936">
        <v>5</v>
      </c>
      <c r="BT1078" s="1936">
        <v>1</v>
      </c>
      <c r="BU1078" s="1936">
        <v>1</v>
      </c>
      <c r="BV1078" s="1936" t="s">
        <v>828</v>
      </c>
      <c r="BW1078" s="1936" t="s">
        <v>828</v>
      </c>
      <c r="BX1078" s="1936" t="s">
        <v>828</v>
      </c>
      <c r="BY1078" s="1936" t="s">
        <v>828</v>
      </c>
      <c r="BZ1078" s="1936" t="s">
        <v>828</v>
      </c>
      <c r="CA1078" s="1936" t="s">
        <v>828</v>
      </c>
      <c r="CB1078" s="1936" t="s">
        <v>2960</v>
      </c>
      <c r="CC1078" s="1936" t="s">
        <v>828</v>
      </c>
      <c r="CD1078" s="1936" t="s">
        <v>828</v>
      </c>
      <c r="CE1078" s="1936" t="s">
        <v>828</v>
      </c>
      <c r="CF1078" s="1936" t="s">
        <v>828</v>
      </c>
      <c r="CG1078" s="1936" t="s">
        <v>828</v>
      </c>
      <c r="CH1078" s="1936" t="s">
        <v>828</v>
      </c>
      <c r="CI1078" s="1936" t="s">
        <v>828</v>
      </c>
      <c r="CJ1078" s="1936" t="s">
        <v>828</v>
      </c>
      <c r="CK1078" s="729"/>
      <c r="CL1078" s="1936" t="s">
        <v>1162</v>
      </c>
      <c r="CM1078" s="1936">
        <v>40</v>
      </c>
      <c r="CN1078" s="1936">
        <v>9.8000000000000007</v>
      </c>
      <c r="CO1078" s="1936">
        <v>5</v>
      </c>
      <c r="CP1078" s="1936" t="s">
        <v>3038</v>
      </c>
      <c r="CQ1078" s="1936">
        <v>1</v>
      </c>
      <c r="CR1078" s="1936" t="s">
        <v>828</v>
      </c>
      <c r="CS1078" s="1936">
        <v>3.3</v>
      </c>
      <c r="CT1078" s="1936">
        <v>3.3</v>
      </c>
      <c r="CU1078" s="1937">
        <v>1.5</v>
      </c>
      <c r="CV1078" s="1936">
        <v>1.5</v>
      </c>
      <c r="CW1078" s="1936">
        <v>1</v>
      </c>
      <c r="CX1078" s="1936">
        <v>1.5</v>
      </c>
      <c r="CY1078" s="1936">
        <v>2</v>
      </c>
      <c r="CZ1078" s="1936">
        <v>1.5</v>
      </c>
      <c r="DA1078" s="1936">
        <v>1</v>
      </c>
      <c r="DB1078" s="1936">
        <v>1</v>
      </c>
      <c r="DC1078" s="1936">
        <v>0.9</v>
      </c>
      <c r="DD1078" s="1936">
        <v>0.9</v>
      </c>
      <c r="DE1078" s="1936">
        <v>0</v>
      </c>
      <c r="DF1078" s="1936" t="s">
        <v>828</v>
      </c>
      <c r="DG1078" s="1936" t="s">
        <v>828</v>
      </c>
      <c r="DH1078" s="1936" t="s">
        <v>828</v>
      </c>
      <c r="DI1078" s="1936">
        <v>0</v>
      </c>
      <c r="DJ1078" s="1936" t="s">
        <v>828</v>
      </c>
      <c r="DK1078" s="1936" t="s">
        <v>3040</v>
      </c>
      <c r="DL1078" s="1936">
        <v>0.8</v>
      </c>
      <c r="DM1078" s="1936">
        <v>0.8</v>
      </c>
      <c r="DN1078" s="1936">
        <v>0.8</v>
      </c>
      <c r="DO1078" s="1944" t="s">
        <v>8006</v>
      </c>
      <c r="DP1078" s="1936">
        <v>0.9</v>
      </c>
      <c r="DQ1078" s="1936" t="s">
        <v>919</v>
      </c>
      <c r="DR1078" s="1934">
        <v>0</v>
      </c>
      <c r="DS1078" s="1999">
        <v>0.8</v>
      </c>
      <c r="DT1078" s="1936" t="s">
        <v>828</v>
      </c>
      <c r="DU1078" s="1936" t="s">
        <v>828</v>
      </c>
      <c r="DV1078" s="1936" t="s">
        <v>828</v>
      </c>
      <c r="DW1078" s="1936" t="s">
        <v>828</v>
      </c>
      <c r="DX1078" s="1936" t="s">
        <v>828</v>
      </c>
      <c r="DY1078" s="1936"/>
      <c r="DZ1078" s="87"/>
      <c r="EA1078" s="1999">
        <v>0.8</v>
      </c>
      <c r="EB1078" s="2004">
        <f t="shared" si="17"/>
        <v>2.4000000000000004</v>
      </c>
      <c r="EC1078" s="87"/>
      <c r="ED1078" s="87"/>
      <c r="EE1078" s="87"/>
      <c r="EF1078" s="87"/>
      <c r="EG1078" s="87"/>
      <c r="EH1078" s="87"/>
      <c r="EI1078" s="87"/>
      <c r="EJ1078" s="87"/>
      <c r="EK1078" s="87"/>
      <c r="EL1078" s="87"/>
      <c r="EM1078" s="87"/>
    </row>
    <row r="1079" spans="1:143">
      <c r="A1079" s="1933">
        <v>5785</v>
      </c>
      <c r="B1079" s="1936" t="s">
        <v>828</v>
      </c>
      <c r="C1079" s="1936" t="s">
        <v>828</v>
      </c>
      <c r="D1079" s="1937">
        <v>150336</v>
      </c>
      <c r="E1079" s="1936" t="s">
        <v>1044</v>
      </c>
      <c r="F1079" s="1936">
        <v>72576</v>
      </c>
      <c r="G1079" s="1936" t="s">
        <v>926</v>
      </c>
      <c r="H1079" s="1936">
        <v>72576</v>
      </c>
      <c r="I1079" s="1936" t="s">
        <v>926</v>
      </c>
      <c r="J1079" s="1936">
        <v>8001100</v>
      </c>
      <c r="K1079" s="1936">
        <v>8000225</v>
      </c>
      <c r="L1079" s="1936">
        <v>8000226</v>
      </c>
      <c r="M1079" s="1936" t="s">
        <v>831</v>
      </c>
      <c r="N1079" s="1936" t="s">
        <v>920</v>
      </c>
      <c r="O1079" s="1936">
        <v>8000227</v>
      </c>
      <c r="P1079" s="1936" t="s">
        <v>828</v>
      </c>
      <c r="Q1079" s="1936">
        <v>8000212</v>
      </c>
      <c r="R1079" s="1936">
        <v>9001047</v>
      </c>
      <c r="S1079" s="1936">
        <v>8000474</v>
      </c>
      <c r="T1079" s="1936">
        <v>8000475</v>
      </c>
      <c r="U1079" s="1936">
        <v>8000476</v>
      </c>
      <c r="V1079" s="1936">
        <v>8000185</v>
      </c>
      <c r="W1079" s="1936">
        <v>8000186</v>
      </c>
      <c r="X1079" s="1936">
        <v>8000187</v>
      </c>
      <c r="Y1079" s="1936">
        <v>8000477</v>
      </c>
      <c r="Z1079" s="1936">
        <v>8000183</v>
      </c>
      <c r="AA1079" s="1936">
        <v>8000478</v>
      </c>
      <c r="AB1079" s="1936">
        <v>8000473</v>
      </c>
      <c r="AC1079" s="1936">
        <v>0</v>
      </c>
      <c r="AD1079" s="1936" t="s">
        <v>828</v>
      </c>
      <c r="AE1079" s="1936">
        <v>8000480</v>
      </c>
      <c r="AF1079" s="1936">
        <v>8000481</v>
      </c>
      <c r="AG1079" s="1936">
        <v>8000162</v>
      </c>
      <c r="AH1079" s="1936">
        <v>0</v>
      </c>
      <c r="AI1079" s="1936" t="s">
        <v>919</v>
      </c>
      <c r="AJ1079" s="1936">
        <v>3</v>
      </c>
      <c r="AK1079" s="1936">
        <v>4</v>
      </c>
      <c r="AL1079" s="1936">
        <v>5</v>
      </c>
      <c r="AM1079" s="1944" t="s">
        <v>8005</v>
      </c>
      <c r="AN1079" s="1936">
        <v>8000664</v>
      </c>
      <c r="AO1079" s="1936" t="s">
        <v>5924</v>
      </c>
      <c r="AP1079" s="1934" t="s">
        <v>9524</v>
      </c>
      <c r="AQ1079" s="1936" t="s">
        <v>7948</v>
      </c>
      <c r="AR1079" s="1936">
        <v>0</v>
      </c>
      <c r="AS1079" s="1936">
        <v>0</v>
      </c>
      <c r="AT1079" s="1936">
        <v>0</v>
      </c>
      <c r="AU1079" s="1936">
        <v>0</v>
      </c>
      <c r="AV1079" s="1936">
        <v>0</v>
      </c>
      <c r="AX1079" s="1936" t="s">
        <v>1162</v>
      </c>
      <c r="AY1079" s="1936">
        <v>0</v>
      </c>
      <c r="AZ1079" s="1937">
        <v>0</v>
      </c>
      <c r="BA1079" s="1936" t="s">
        <v>828</v>
      </c>
      <c r="BB1079" s="1936" t="s">
        <v>828</v>
      </c>
      <c r="BC1079" s="1936" t="s">
        <v>828</v>
      </c>
      <c r="BD1079" s="1936" t="s">
        <v>828</v>
      </c>
      <c r="BE1079" s="1936" t="s">
        <v>828</v>
      </c>
      <c r="BF1079" s="1936" t="s">
        <v>828</v>
      </c>
      <c r="BG1079" s="1936" t="s">
        <v>828</v>
      </c>
      <c r="BH1079" s="1936" t="s">
        <v>828</v>
      </c>
      <c r="BI1079" s="1936" t="s">
        <v>828</v>
      </c>
      <c r="BJ1079" s="1936" t="s">
        <v>828</v>
      </c>
      <c r="BK1079" s="1936" t="s">
        <v>828</v>
      </c>
      <c r="BL1079" s="1936" t="s">
        <v>828</v>
      </c>
      <c r="BM1079" s="1936" t="s">
        <v>828</v>
      </c>
      <c r="BN1079" s="1936" t="s">
        <v>828</v>
      </c>
      <c r="BO1079" s="1936" t="s">
        <v>828</v>
      </c>
      <c r="BP1079" s="1936" t="s">
        <v>2960</v>
      </c>
      <c r="BQ1079" s="1936" t="s">
        <v>828</v>
      </c>
      <c r="BR1079" s="1936" t="s">
        <v>828</v>
      </c>
      <c r="BS1079" s="1936" t="s">
        <v>926</v>
      </c>
      <c r="BT1079" s="1936" t="s">
        <v>919</v>
      </c>
      <c r="BU1079" s="1936" t="s">
        <v>919</v>
      </c>
      <c r="BV1079" s="1936" t="s">
        <v>828</v>
      </c>
      <c r="BW1079" s="1936" t="s">
        <v>828</v>
      </c>
      <c r="BX1079" s="1936" t="s">
        <v>828</v>
      </c>
      <c r="BY1079" s="1936" t="s">
        <v>828</v>
      </c>
      <c r="BZ1079" s="1936" t="s">
        <v>828</v>
      </c>
      <c r="CA1079" s="1936" t="s">
        <v>828</v>
      </c>
      <c r="CB1079" s="1936" t="s">
        <v>2960</v>
      </c>
      <c r="CC1079" s="1936" t="s">
        <v>828</v>
      </c>
      <c r="CD1079" s="1936" t="s">
        <v>828</v>
      </c>
      <c r="CE1079" s="1936" t="s">
        <v>828</v>
      </c>
      <c r="CF1079" s="1936" t="s">
        <v>828</v>
      </c>
      <c r="CG1079" s="1936" t="s">
        <v>828</v>
      </c>
      <c r="CH1079" s="1936" t="s">
        <v>828</v>
      </c>
      <c r="CI1079" s="1936" t="s">
        <v>828</v>
      </c>
      <c r="CJ1079" s="1936" t="s">
        <v>828</v>
      </c>
      <c r="CK1079" s="729"/>
      <c r="CL1079" s="1936" t="s">
        <v>1162</v>
      </c>
      <c r="CM1079" s="1936">
        <v>40</v>
      </c>
      <c r="CN1079" s="1936">
        <v>9.8000000000000007</v>
      </c>
      <c r="CO1079" s="1936">
        <v>5</v>
      </c>
      <c r="CP1079" s="1936" t="s">
        <v>3038</v>
      </c>
      <c r="CQ1079" s="1936">
        <v>1</v>
      </c>
      <c r="CR1079" s="1936" t="s">
        <v>828</v>
      </c>
      <c r="CS1079" s="1936">
        <v>3.3</v>
      </c>
      <c r="CT1079" s="1936">
        <v>3.3</v>
      </c>
      <c r="CU1079" s="1937">
        <v>1.5</v>
      </c>
      <c r="CV1079" s="1936">
        <v>1.5</v>
      </c>
      <c r="CW1079" s="1936">
        <v>1</v>
      </c>
      <c r="CX1079" s="1936">
        <v>1.5</v>
      </c>
      <c r="CY1079" s="1936">
        <v>2</v>
      </c>
      <c r="CZ1079" s="1936">
        <v>1.5</v>
      </c>
      <c r="DA1079" s="1936">
        <v>1</v>
      </c>
      <c r="DB1079" s="1936">
        <v>1</v>
      </c>
      <c r="DC1079" s="1936">
        <v>0.9</v>
      </c>
      <c r="DD1079" s="1936">
        <v>0.9</v>
      </c>
      <c r="DE1079" s="1936">
        <v>0</v>
      </c>
      <c r="DF1079" s="1936" t="s">
        <v>828</v>
      </c>
      <c r="DG1079" s="1936" t="s">
        <v>828</v>
      </c>
      <c r="DH1079" s="1936" t="s">
        <v>828</v>
      </c>
      <c r="DI1079" s="1936">
        <v>0</v>
      </c>
      <c r="DJ1079" s="1936" t="s">
        <v>828</v>
      </c>
      <c r="DK1079" s="1936" t="s">
        <v>3040</v>
      </c>
      <c r="DL1079" s="1936">
        <v>0.8</v>
      </c>
      <c r="DM1079" s="1936">
        <v>0.8</v>
      </c>
      <c r="DN1079" s="1936">
        <v>0.8</v>
      </c>
      <c r="DO1079" s="1944" t="s">
        <v>8006</v>
      </c>
      <c r="DP1079" s="1936">
        <v>0.9</v>
      </c>
      <c r="DQ1079" s="1936" t="s">
        <v>919</v>
      </c>
      <c r="DR1079" s="1934">
        <v>0</v>
      </c>
      <c r="DS1079" s="1999">
        <v>0.8</v>
      </c>
      <c r="DT1079" s="1936" t="s">
        <v>828</v>
      </c>
      <c r="DU1079" s="1936" t="s">
        <v>828</v>
      </c>
      <c r="DV1079" s="1936" t="s">
        <v>828</v>
      </c>
      <c r="DW1079" s="1936" t="s">
        <v>828</v>
      </c>
      <c r="DX1079" s="1936" t="s">
        <v>828</v>
      </c>
      <c r="DY1079" s="1936"/>
      <c r="DZ1079" s="87"/>
      <c r="EA1079" s="1999">
        <v>0.8</v>
      </c>
      <c r="EB1079" s="2004">
        <f t="shared" si="17"/>
        <v>2.4000000000000004</v>
      </c>
      <c r="EC1079" s="87"/>
      <c r="ED1079" s="87"/>
      <c r="EE1079" s="87"/>
      <c r="EF1079" s="87"/>
      <c r="EG1079" s="87"/>
      <c r="EH1079" s="87"/>
      <c r="EI1079" s="87"/>
      <c r="EJ1079" s="87"/>
      <c r="EK1079" s="87"/>
      <c r="EL1079" s="87"/>
      <c r="EM1079" s="87"/>
    </row>
    <row r="1080" spans="1:143">
      <c r="A1080" s="1931">
        <v>5786</v>
      </c>
      <c r="B1080" s="1934" t="s">
        <v>919</v>
      </c>
      <c r="C1080" s="1933" t="s">
        <v>828</v>
      </c>
      <c r="D1080" s="1935" t="s">
        <v>4633</v>
      </c>
      <c r="E1080" s="1934" t="s">
        <v>828</v>
      </c>
      <c r="F1080" s="1934" t="s">
        <v>828</v>
      </c>
      <c r="G1080" s="1934" t="s">
        <v>828</v>
      </c>
      <c r="H1080" s="1934" t="s">
        <v>828</v>
      </c>
      <c r="I1080" s="1934" t="s">
        <v>828</v>
      </c>
      <c r="J1080" s="1934" t="s">
        <v>828</v>
      </c>
      <c r="K1080" s="1934" t="s">
        <v>828</v>
      </c>
      <c r="L1080" s="1934" t="s">
        <v>828</v>
      </c>
      <c r="M1080" s="1934" t="s">
        <v>828</v>
      </c>
      <c r="N1080" s="1934" t="s">
        <v>828</v>
      </c>
      <c r="O1080" s="1934" t="s">
        <v>828</v>
      </c>
      <c r="P1080" s="1934" t="s">
        <v>828</v>
      </c>
      <c r="Q1080" s="1934" t="s">
        <v>828</v>
      </c>
      <c r="R1080" s="1934" t="s">
        <v>828</v>
      </c>
      <c r="S1080" s="1934" t="s">
        <v>828</v>
      </c>
      <c r="T1080" s="1934" t="s">
        <v>828</v>
      </c>
      <c r="U1080" s="1934" t="s">
        <v>828</v>
      </c>
      <c r="V1080" s="1934" t="s">
        <v>828</v>
      </c>
      <c r="W1080" s="1934" t="s">
        <v>828</v>
      </c>
      <c r="X1080" s="1934" t="s">
        <v>828</v>
      </c>
      <c r="Y1080" s="1934" t="s">
        <v>828</v>
      </c>
      <c r="Z1080" s="1934" t="s">
        <v>828</v>
      </c>
      <c r="AA1080" s="1934" t="s">
        <v>828</v>
      </c>
      <c r="AB1080" s="1934" t="s">
        <v>828</v>
      </c>
      <c r="AC1080" s="1934" t="s">
        <v>828</v>
      </c>
      <c r="AD1080" s="1934" t="s">
        <v>828</v>
      </c>
      <c r="AE1080" s="1934" t="s">
        <v>828</v>
      </c>
      <c r="AF1080" s="1934" t="s">
        <v>828</v>
      </c>
      <c r="AG1080" s="1934" t="s">
        <v>828</v>
      </c>
      <c r="AH1080" s="1934" t="s">
        <v>828</v>
      </c>
      <c r="AI1080" s="1934" t="s">
        <v>828</v>
      </c>
      <c r="AJ1080" s="1934" t="s">
        <v>828</v>
      </c>
      <c r="AK1080" s="1934" t="s">
        <v>828</v>
      </c>
      <c r="AL1080" s="1934" t="s">
        <v>828</v>
      </c>
      <c r="AM1080" s="1934" t="s">
        <v>828</v>
      </c>
      <c r="AN1080" s="1934" t="s">
        <v>828</v>
      </c>
      <c r="AO1080" s="1934" t="s">
        <v>828</v>
      </c>
      <c r="AP1080" s="1934" t="s">
        <v>9524</v>
      </c>
      <c r="AQ1080" s="1934" t="s">
        <v>7948</v>
      </c>
      <c r="AR1080" s="1934" t="s">
        <v>828</v>
      </c>
      <c r="AS1080" s="1934" t="s">
        <v>828</v>
      </c>
      <c r="AT1080" s="1934" t="s">
        <v>828</v>
      </c>
      <c r="AU1080" s="1934" t="s">
        <v>828</v>
      </c>
      <c r="AV1080" s="1934" t="s">
        <v>828</v>
      </c>
      <c r="AX1080" s="1934" t="s">
        <v>828</v>
      </c>
      <c r="AY1080" s="1933" t="s">
        <v>828</v>
      </c>
      <c r="AZ1080" s="1935" t="s">
        <v>828</v>
      </c>
      <c r="BA1080" s="1934" t="s">
        <v>828</v>
      </c>
      <c r="BB1080" s="1934" t="s">
        <v>828</v>
      </c>
      <c r="BC1080" s="1934" t="s">
        <v>828</v>
      </c>
      <c r="BD1080" s="1934" t="s">
        <v>828</v>
      </c>
      <c r="BE1080" s="1934" t="s">
        <v>828</v>
      </c>
      <c r="BF1080" s="1934" t="s">
        <v>828</v>
      </c>
      <c r="BG1080" s="1934" t="s">
        <v>828</v>
      </c>
      <c r="BH1080" s="1934" t="s">
        <v>828</v>
      </c>
      <c r="BI1080" s="1934" t="s">
        <v>828</v>
      </c>
      <c r="BJ1080" s="1934" t="s">
        <v>828</v>
      </c>
      <c r="BK1080" s="1934" t="s">
        <v>828</v>
      </c>
      <c r="BL1080" s="1934" t="s">
        <v>828</v>
      </c>
      <c r="BM1080" s="1934" t="s">
        <v>828</v>
      </c>
      <c r="BN1080" s="1934" t="s">
        <v>828</v>
      </c>
      <c r="BO1080" s="1934" t="s">
        <v>828</v>
      </c>
      <c r="BP1080" s="1934" t="s">
        <v>828</v>
      </c>
      <c r="BQ1080" s="1934" t="s">
        <v>828</v>
      </c>
      <c r="BR1080" s="1934" t="s">
        <v>828</v>
      </c>
      <c r="BS1080" s="1934" t="s">
        <v>828</v>
      </c>
      <c r="BT1080" s="1934" t="s">
        <v>828</v>
      </c>
      <c r="BU1080" s="1934" t="s">
        <v>828</v>
      </c>
      <c r="BV1080" s="1934" t="s">
        <v>828</v>
      </c>
      <c r="BW1080" s="1934" t="s">
        <v>828</v>
      </c>
      <c r="BX1080" s="1934" t="s">
        <v>828</v>
      </c>
      <c r="BY1080" s="1934" t="s">
        <v>828</v>
      </c>
      <c r="BZ1080" s="1934" t="s">
        <v>828</v>
      </c>
      <c r="CA1080" s="1934" t="s">
        <v>828</v>
      </c>
      <c r="CB1080" s="1934" t="s">
        <v>828</v>
      </c>
      <c r="CC1080" s="1934" t="s">
        <v>828</v>
      </c>
      <c r="CD1080" s="1934" t="s">
        <v>828</v>
      </c>
      <c r="CE1080" s="1934" t="s">
        <v>828</v>
      </c>
      <c r="CF1080" s="1934" t="s">
        <v>828</v>
      </c>
      <c r="CG1080" s="1934" t="s">
        <v>828</v>
      </c>
      <c r="CH1080" s="1934" t="s">
        <v>828</v>
      </c>
      <c r="CI1080" s="1934" t="s">
        <v>828</v>
      </c>
      <c r="CJ1080" s="1934" t="s">
        <v>828</v>
      </c>
      <c r="CK1080" s="729"/>
      <c r="CL1080" s="1934" t="s">
        <v>828</v>
      </c>
      <c r="CM1080" s="1934" t="s">
        <v>828</v>
      </c>
      <c r="CN1080" s="1934" t="s">
        <v>828</v>
      </c>
      <c r="CO1080" s="1934" t="s">
        <v>828</v>
      </c>
      <c r="CP1080" s="1934" t="s">
        <v>828</v>
      </c>
      <c r="CQ1080" s="1934" t="s">
        <v>828</v>
      </c>
      <c r="CR1080" s="1934" t="s">
        <v>828</v>
      </c>
      <c r="CS1080" s="1934" t="s">
        <v>828</v>
      </c>
      <c r="CT1080" s="1933" t="s">
        <v>828</v>
      </c>
      <c r="CU1080" s="1935" t="s">
        <v>828</v>
      </c>
      <c r="CV1080" s="1934" t="s">
        <v>828</v>
      </c>
      <c r="CW1080" s="1934" t="s">
        <v>828</v>
      </c>
      <c r="CX1080" s="1934" t="s">
        <v>828</v>
      </c>
      <c r="CY1080" s="1934" t="s">
        <v>828</v>
      </c>
      <c r="CZ1080" s="1934" t="s">
        <v>828</v>
      </c>
      <c r="DA1080" s="1934" t="s">
        <v>828</v>
      </c>
      <c r="DB1080" s="1934" t="s">
        <v>828</v>
      </c>
      <c r="DC1080" s="1934" t="s">
        <v>828</v>
      </c>
      <c r="DD1080" s="1934" t="s">
        <v>828</v>
      </c>
      <c r="DE1080" s="1934" t="s">
        <v>828</v>
      </c>
      <c r="DF1080" s="1934" t="s">
        <v>828</v>
      </c>
      <c r="DG1080" s="1934" t="s">
        <v>828</v>
      </c>
      <c r="DH1080" s="1934" t="s">
        <v>828</v>
      </c>
      <c r="DI1080" s="1934" t="s">
        <v>828</v>
      </c>
      <c r="DJ1080" s="1934" t="s">
        <v>828</v>
      </c>
      <c r="DK1080" s="1934" t="s">
        <v>828</v>
      </c>
      <c r="DL1080" s="1934">
        <v>0</v>
      </c>
      <c r="DM1080" s="1934">
        <v>0</v>
      </c>
      <c r="DN1080" s="1934">
        <v>0</v>
      </c>
      <c r="DO1080" s="1934" t="s">
        <v>828</v>
      </c>
      <c r="DP1080" s="1934" t="s">
        <v>828</v>
      </c>
      <c r="DQ1080" s="1934" t="s">
        <v>828</v>
      </c>
      <c r="DR1080" s="1934">
        <v>0</v>
      </c>
      <c r="DS1080" s="1934">
        <v>0</v>
      </c>
      <c r="DT1080" s="1934" t="s">
        <v>828</v>
      </c>
      <c r="DU1080" s="1934" t="s">
        <v>828</v>
      </c>
      <c r="DV1080" s="1934" t="s">
        <v>828</v>
      </c>
      <c r="DW1080" s="1934" t="s">
        <v>828</v>
      </c>
      <c r="DX1080" s="1934" t="s">
        <v>828</v>
      </c>
      <c r="DY1080" s="1934"/>
      <c r="DZ1080" s="87"/>
      <c r="EA1080" s="1934">
        <v>0</v>
      </c>
      <c r="EB1080" s="2004">
        <f t="shared" si="17"/>
        <v>0</v>
      </c>
      <c r="EC1080" s="87"/>
      <c r="ED1080" s="87"/>
      <c r="EE1080" s="87"/>
      <c r="EF1080" s="87"/>
      <c r="EG1080" s="87"/>
      <c r="EH1080" s="87"/>
      <c r="EI1080" s="87"/>
      <c r="EJ1080" s="87"/>
      <c r="EK1080" s="87"/>
      <c r="EL1080" s="87"/>
      <c r="EM1080" s="87"/>
    </row>
    <row r="1081" spans="1:143">
      <c r="A1081" s="1933">
        <v>5787</v>
      </c>
      <c r="B1081" s="1936" t="s">
        <v>828</v>
      </c>
      <c r="C1081" s="1936" t="s">
        <v>828</v>
      </c>
      <c r="D1081" s="1937">
        <v>44064</v>
      </c>
      <c r="E1081" s="1936" t="s">
        <v>1044</v>
      </c>
      <c r="F1081" s="1936" t="s">
        <v>828</v>
      </c>
      <c r="G1081" s="1936" t="s">
        <v>828</v>
      </c>
      <c r="H1081" s="1936" t="s">
        <v>828</v>
      </c>
      <c r="I1081" s="1936" t="s">
        <v>828</v>
      </c>
      <c r="J1081" s="1936">
        <v>8001101</v>
      </c>
      <c r="K1081" s="1936">
        <v>8000225</v>
      </c>
      <c r="L1081" s="1936">
        <v>8000226</v>
      </c>
      <c r="M1081" s="1936" t="s">
        <v>831</v>
      </c>
      <c r="N1081" s="1936" t="s">
        <v>920</v>
      </c>
      <c r="O1081" s="1936">
        <v>8000227</v>
      </c>
      <c r="P1081" s="1936" t="s">
        <v>828</v>
      </c>
      <c r="Q1081" s="1936">
        <v>8000212</v>
      </c>
      <c r="R1081" s="1936">
        <v>9001047</v>
      </c>
      <c r="S1081" s="1936">
        <v>8000474</v>
      </c>
      <c r="T1081" s="1936">
        <v>8000475</v>
      </c>
      <c r="U1081" s="1936">
        <v>8000476</v>
      </c>
      <c r="V1081" s="1936">
        <v>8000185</v>
      </c>
      <c r="W1081" s="1936">
        <v>8000186</v>
      </c>
      <c r="X1081" s="1936">
        <v>8000187</v>
      </c>
      <c r="Y1081" s="1936">
        <v>8000477</v>
      </c>
      <c r="Z1081" s="1936">
        <v>8000183</v>
      </c>
      <c r="AA1081" s="1936">
        <v>8000478</v>
      </c>
      <c r="AB1081" s="1936">
        <v>8000473</v>
      </c>
      <c r="AC1081" s="1936">
        <v>0</v>
      </c>
      <c r="AD1081" s="1936" t="s">
        <v>828</v>
      </c>
      <c r="AE1081" s="1936">
        <v>8000480</v>
      </c>
      <c r="AF1081" s="1936">
        <v>8000481</v>
      </c>
      <c r="AG1081" s="1936">
        <v>8000162</v>
      </c>
      <c r="AH1081" s="1936">
        <v>0</v>
      </c>
      <c r="AI1081" s="1936" t="s">
        <v>919</v>
      </c>
      <c r="AJ1081" s="1936">
        <v>3</v>
      </c>
      <c r="AK1081" s="1936">
        <v>4</v>
      </c>
      <c r="AL1081" s="1936">
        <v>5</v>
      </c>
      <c r="AM1081" s="1944" t="s">
        <v>8004</v>
      </c>
      <c r="AN1081" s="1936">
        <v>8000664</v>
      </c>
      <c r="AO1081" s="1936" t="s">
        <v>5924</v>
      </c>
      <c r="AP1081" s="1934" t="s">
        <v>9524</v>
      </c>
      <c r="AQ1081" s="1936" t="s">
        <v>7948</v>
      </c>
      <c r="AR1081" s="1936">
        <v>0</v>
      </c>
      <c r="AS1081" s="1936">
        <v>0</v>
      </c>
      <c r="AT1081" s="1936">
        <v>0</v>
      </c>
      <c r="AU1081" s="1936">
        <v>0</v>
      </c>
      <c r="AV1081" s="1936">
        <v>0</v>
      </c>
      <c r="AX1081" s="1936" t="s">
        <v>1162</v>
      </c>
      <c r="AY1081" s="1936">
        <v>0</v>
      </c>
      <c r="AZ1081" s="1937">
        <v>0</v>
      </c>
      <c r="BA1081" s="1936" t="s">
        <v>828</v>
      </c>
      <c r="BB1081" s="1936" t="s">
        <v>828</v>
      </c>
      <c r="BC1081" s="1936" t="s">
        <v>828</v>
      </c>
      <c r="BD1081" s="1936" t="s">
        <v>828</v>
      </c>
      <c r="BE1081" s="1936" t="s">
        <v>828</v>
      </c>
      <c r="BF1081" s="1936" t="s">
        <v>828</v>
      </c>
      <c r="BG1081" s="1936" t="s">
        <v>828</v>
      </c>
      <c r="BH1081" s="1936" t="s">
        <v>828</v>
      </c>
      <c r="BI1081" s="1936" t="s">
        <v>828</v>
      </c>
      <c r="BJ1081" s="1936" t="s">
        <v>828</v>
      </c>
      <c r="BK1081" s="1936" t="s">
        <v>828</v>
      </c>
      <c r="BL1081" s="1936" t="s">
        <v>828</v>
      </c>
      <c r="BM1081" s="1936" t="s">
        <v>828</v>
      </c>
      <c r="BN1081" s="1936" t="s">
        <v>828</v>
      </c>
      <c r="BO1081" s="1936" t="s">
        <v>828</v>
      </c>
      <c r="BP1081" s="1936" t="s">
        <v>2960</v>
      </c>
      <c r="BQ1081" s="1936" t="s">
        <v>828</v>
      </c>
      <c r="BR1081" s="1936" t="s">
        <v>828</v>
      </c>
      <c r="BS1081" s="1936">
        <v>5</v>
      </c>
      <c r="BT1081" s="1936">
        <v>1</v>
      </c>
      <c r="BU1081" s="1936">
        <v>1</v>
      </c>
      <c r="BV1081" s="1936" t="s">
        <v>828</v>
      </c>
      <c r="BW1081" s="1936" t="s">
        <v>828</v>
      </c>
      <c r="BX1081" s="1936" t="s">
        <v>828</v>
      </c>
      <c r="BY1081" s="1936" t="s">
        <v>828</v>
      </c>
      <c r="BZ1081" s="1936" t="s">
        <v>828</v>
      </c>
      <c r="CA1081" s="1936" t="s">
        <v>828</v>
      </c>
      <c r="CB1081" s="1936" t="s">
        <v>2960</v>
      </c>
      <c r="CC1081" s="1936" t="s">
        <v>828</v>
      </c>
      <c r="CD1081" s="1936" t="s">
        <v>828</v>
      </c>
      <c r="CE1081" s="1936" t="s">
        <v>828</v>
      </c>
      <c r="CF1081" s="1936" t="s">
        <v>828</v>
      </c>
      <c r="CG1081" s="1936" t="s">
        <v>828</v>
      </c>
      <c r="CH1081" s="1936" t="s">
        <v>828</v>
      </c>
      <c r="CI1081" s="1936" t="s">
        <v>828</v>
      </c>
      <c r="CJ1081" s="1936" t="s">
        <v>828</v>
      </c>
      <c r="CK1081" s="729"/>
      <c r="CL1081" s="1936" t="s">
        <v>1162</v>
      </c>
      <c r="CM1081" s="1936">
        <v>40</v>
      </c>
      <c r="CN1081" s="1936">
        <v>9.8000000000000007</v>
      </c>
      <c r="CO1081" s="1936">
        <v>5</v>
      </c>
      <c r="CP1081" s="1936" t="s">
        <v>3038</v>
      </c>
      <c r="CQ1081" s="1936">
        <v>1</v>
      </c>
      <c r="CR1081" s="1936" t="s">
        <v>828</v>
      </c>
      <c r="CS1081" s="1936">
        <v>3.3</v>
      </c>
      <c r="CT1081" s="1936">
        <v>3.3</v>
      </c>
      <c r="CU1081" s="1937">
        <v>1.5</v>
      </c>
      <c r="CV1081" s="1936">
        <v>1.5</v>
      </c>
      <c r="CW1081" s="1936">
        <v>1</v>
      </c>
      <c r="CX1081" s="1936">
        <v>1.5</v>
      </c>
      <c r="CY1081" s="1936">
        <v>2</v>
      </c>
      <c r="CZ1081" s="1936">
        <v>1.5</v>
      </c>
      <c r="DA1081" s="1936">
        <v>1</v>
      </c>
      <c r="DB1081" s="1936">
        <v>1</v>
      </c>
      <c r="DC1081" s="1936">
        <v>0.9</v>
      </c>
      <c r="DD1081" s="1936">
        <v>0.9</v>
      </c>
      <c r="DE1081" s="1936">
        <v>0</v>
      </c>
      <c r="DF1081" s="1936" t="s">
        <v>828</v>
      </c>
      <c r="DG1081" s="1936" t="s">
        <v>828</v>
      </c>
      <c r="DH1081" s="1936" t="s">
        <v>828</v>
      </c>
      <c r="DI1081" s="1936">
        <v>0</v>
      </c>
      <c r="DJ1081" s="1936" t="s">
        <v>828</v>
      </c>
      <c r="DK1081" s="1936" t="s">
        <v>3040</v>
      </c>
      <c r="DL1081" s="1936">
        <v>0.8</v>
      </c>
      <c r="DM1081" s="1936">
        <v>0.8</v>
      </c>
      <c r="DN1081" s="1936">
        <v>0.8</v>
      </c>
      <c r="DO1081" s="1944" t="s">
        <v>8006</v>
      </c>
      <c r="DP1081" s="1936">
        <v>0.9</v>
      </c>
      <c r="DQ1081" s="1936" t="s">
        <v>919</v>
      </c>
      <c r="DR1081" s="1934">
        <v>0</v>
      </c>
      <c r="DS1081" s="1999">
        <v>0.8</v>
      </c>
      <c r="DT1081" s="1936" t="s">
        <v>828</v>
      </c>
      <c r="DU1081" s="1936" t="s">
        <v>828</v>
      </c>
      <c r="DV1081" s="1936" t="s">
        <v>828</v>
      </c>
      <c r="DW1081" s="1936" t="s">
        <v>828</v>
      </c>
      <c r="DX1081" s="1936" t="s">
        <v>828</v>
      </c>
      <c r="DY1081" s="1936"/>
      <c r="DZ1081" s="87"/>
      <c r="EA1081" s="1999">
        <v>0.8</v>
      </c>
      <c r="EB1081" s="2004">
        <f t="shared" si="17"/>
        <v>2.4000000000000004</v>
      </c>
      <c r="EC1081" s="87"/>
      <c r="ED1081" s="87"/>
      <c r="EE1081" s="87"/>
      <c r="EF1081" s="87"/>
      <c r="EG1081" s="87"/>
      <c r="EH1081" s="87"/>
      <c r="EI1081" s="87"/>
      <c r="EJ1081" s="87"/>
      <c r="EK1081" s="87"/>
      <c r="EL1081" s="87"/>
      <c r="EM1081" s="87"/>
    </row>
    <row r="1082" spans="1:143">
      <c r="A1082" s="1932">
        <v>5788</v>
      </c>
      <c r="B1082" s="1936" t="s">
        <v>828</v>
      </c>
      <c r="C1082" s="1936" t="s">
        <v>828</v>
      </c>
      <c r="D1082" s="1937">
        <v>150336</v>
      </c>
      <c r="E1082" s="1936" t="s">
        <v>1044</v>
      </c>
      <c r="F1082" s="1936">
        <v>72576</v>
      </c>
      <c r="G1082" s="1936" t="s">
        <v>926</v>
      </c>
      <c r="H1082" s="1936">
        <v>72576</v>
      </c>
      <c r="I1082" s="1936" t="s">
        <v>926</v>
      </c>
      <c r="J1082" s="1936">
        <v>8001102</v>
      </c>
      <c r="K1082" s="1936">
        <v>8000225</v>
      </c>
      <c r="L1082" s="1936">
        <v>8000226</v>
      </c>
      <c r="M1082" s="1936" t="s">
        <v>831</v>
      </c>
      <c r="N1082" s="1936" t="s">
        <v>920</v>
      </c>
      <c r="O1082" s="1936">
        <v>8000227</v>
      </c>
      <c r="P1082" s="1936" t="s">
        <v>828</v>
      </c>
      <c r="Q1082" s="1936">
        <v>8000212</v>
      </c>
      <c r="R1082" s="1936">
        <v>9001047</v>
      </c>
      <c r="S1082" s="1936">
        <v>8000474</v>
      </c>
      <c r="T1082" s="1936">
        <v>8000475</v>
      </c>
      <c r="U1082" s="1936">
        <v>8000476</v>
      </c>
      <c r="V1082" s="1936">
        <v>8000185</v>
      </c>
      <c r="W1082" s="1936">
        <v>8000186</v>
      </c>
      <c r="X1082" s="1936">
        <v>8000187</v>
      </c>
      <c r="Y1082" s="1936">
        <v>8000477</v>
      </c>
      <c r="Z1082" s="1936">
        <v>8000183</v>
      </c>
      <c r="AA1082" s="1936">
        <v>8000478</v>
      </c>
      <c r="AB1082" s="1936">
        <v>8000473</v>
      </c>
      <c r="AC1082" s="1936">
        <v>0</v>
      </c>
      <c r="AD1082" s="1936" t="s">
        <v>828</v>
      </c>
      <c r="AE1082" s="1936">
        <v>8000480</v>
      </c>
      <c r="AF1082" s="1936">
        <v>8000481</v>
      </c>
      <c r="AG1082" s="1936">
        <v>8000162</v>
      </c>
      <c r="AH1082" s="1936">
        <v>0</v>
      </c>
      <c r="AI1082" s="1936" t="s">
        <v>919</v>
      </c>
      <c r="AJ1082" s="1936">
        <v>3</v>
      </c>
      <c r="AK1082" s="1936">
        <v>4</v>
      </c>
      <c r="AL1082" s="1936">
        <v>5</v>
      </c>
      <c r="AM1082" s="1944" t="s">
        <v>8005</v>
      </c>
      <c r="AN1082" s="1936">
        <v>8000664</v>
      </c>
      <c r="AO1082" s="1936" t="s">
        <v>5924</v>
      </c>
      <c r="AP1082" s="1934" t="s">
        <v>9524</v>
      </c>
      <c r="AQ1082" s="1936" t="s">
        <v>7948</v>
      </c>
      <c r="AR1082" s="1936">
        <v>0</v>
      </c>
      <c r="AS1082" s="1936">
        <v>0</v>
      </c>
      <c r="AT1082" s="1936">
        <v>0</v>
      </c>
      <c r="AU1082" s="1936">
        <v>0</v>
      </c>
      <c r="AV1082" s="1936">
        <v>0</v>
      </c>
      <c r="AX1082" s="1936" t="s">
        <v>1162</v>
      </c>
      <c r="AY1082" s="1936">
        <v>0</v>
      </c>
      <c r="AZ1082" s="1937">
        <v>0</v>
      </c>
      <c r="BA1082" s="1936" t="s">
        <v>828</v>
      </c>
      <c r="BB1082" s="1936" t="s">
        <v>828</v>
      </c>
      <c r="BC1082" s="1936" t="s">
        <v>828</v>
      </c>
      <c r="BD1082" s="1936" t="s">
        <v>828</v>
      </c>
      <c r="BE1082" s="1936" t="s">
        <v>828</v>
      </c>
      <c r="BF1082" s="1936" t="s">
        <v>828</v>
      </c>
      <c r="BG1082" s="1936" t="s">
        <v>828</v>
      </c>
      <c r="BH1082" s="1936" t="s">
        <v>828</v>
      </c>
      <c r="BI1082" s="1936" t="s">
        <v>828</v>
      </c>
      <c r="BJ1082" s="1936" t="s">
        <v>828</v>
      </c>
      <c r="BK1082" s="1936" t="s">
        <v>828</v>
      </c>
      <c r="BL1082" s="1936" t="s">
        <v>828</v>
      </c>
      <c r="BM1082" s="1936" t="s">
        <v>828</v>
      </c>
      <c r="BN1082" s="1936" t="s">
        <v>828</v>
      </c>
      <c r="BO1082" s="1936" t="s">
        <v>828</v>
      </c>
      <c r="BP1082" s="1936" t="s">
        <v>2960</v>
      </c>
      <c r="BQ1082" s="1936" t="s">
        <v>828</v>
      </c>
      <c r="BR1082" s="1936" t="s">
        <v>828</v>
      </c>
      <c r="BS1082" s="1936" t="s">
        <v>926</v>
      </c>
      <c r="BT1082" s="1936" t="s">
        <v>919</v>
      </c>
      <c r="BU1082" s="1936" t="s">
        <v>919</v>
      </c>
      <c r="BV1082" s="1936" t="s">
        <v>828</v>
      </c>
      <c r="BW1082" s="1936" t="s">
        <v>828</v>
      </c>
      <c r="BX1082" s="1936" t="s">
        <v>828</v>
      </c>
      <c r="BY1082" s="1936" t="s">
        <v>828</v>
      </c>
      <c r="BZ1082" s="1936" t="s">
        <v>828</v>
      </c>
      <c r="CA1082" s="1936" t="s">
        <v>828</v>
      </c>
      <c r="CB1082" s="1936" t="s">
        <v>2960</v>
      </c>
      <c r="CC1082" s="1936" t="s">
        <v>828</v>
      </c>
      <c r="CD1082" s="1936" t="s">
        <v>828</v>
      </c>
      <c r="CE1082" s="1936" t="s">
        <v>828</v>
      </c>
      <c r="CF1082" s="1936" t="s">
        <v>828</v>
      </c>
      <c r="CG1082" s="1936" t="s">
        <v>828</v>
      </c>
      <c r="CH1082" s="1936" t="s">
        <v>828</v>
      </c>
      <c r="CI1082" s="1936" t="s">
        <v>828</v>
      </c>
      <c r="CJ1082" s="1936" t="s">
        <v>828</v>
      </c>
      <c r="CK1082" s="729"/>
      <c r="CL1082" s="1936" t="s">
        <v>1162</v>
      </c>
      <c r="CM1082" s="1936">
        <v>40</v>
      </c>
      <c r="CN1082" s="1936">
        <v>9.8000000000000007</v>
      </c>
      <c r="CO1082" s="1936">
        <v>5</v>
      </c>
      <c r="CP1082" s="1936" t="s">
        <v>3038</v>
      </c>
      <c r="CQ1082" s="1936">
        <v>1</v>
      </c>
      <c r="CR1082" s="1936" t="s">
        <v>828</v>
      </c>
      <c r="CS1082" s="1936">
        <v>3.3</v>
      </c>
      <c r="CT1082" s="1936">
        <v>3.3</v>
      </c>
      <c r="CU1082" s="1937">
        <v>1.5</v>
      </c>
      <c r="CV1082" s="1936">
        <v>1.5</v>
      </c>
      <c r="CW1082" s="1936">
        <v>1</v>
      </c>
      <c r="CX1082" s="1936">
        <v>1.5</v>
      </c>
      <c r="CY1082" s="1936">
        <v>2</v>
      </c>
      <c r="CZ1082" s="1936">
        <v>1.5</v>
      </c>
      <c r="DA1082" s="1936">
        <v>1</v>
      </c>
      <c r="DB1082" s="1936">
        <v>1</v>
      </c>
      <c r="DC1082" s="1936">
        <v>0.9</v>
      </c>
      <c r="DD1082" s="1936">
        <v>0.9</v>
      </c>
      <c r="DE1082" s="1936">
        <v>0</v>
      </c>
      <c r="DF1082" s="1936" t="s">
        <v>828</v>
      </c>
      <c r="DG1082" s="1936" t="s">
        <v>828</v>
      </c>
      <c r="DH1082" s="1936" t="s">
        <v>828</v>
      </c>
      <c r="DI1082" s="1936">
        <v>0</v>
      </c>
      <c r="DJ1082" s="1936" t="s">
        <v>828</v>
      </c>
      <c r="DK1082" s="1936" t="s">
        <v>3040</v>
      </c>
      <c r="DL1082" s="1936">
        <v>0.8</v>
      </c>
      <c r="DM1082" s="1936">
        <v>0.8</v>
      </c>
      <c r="DN1082" s="1936">
        <v>0.8</v>
      </c>
      <c r="DO1082" s="1944" t="s">
        <v>8006</v>
      </c>
      <c r="DP1082" s="1936">
        <v>0.9</v>
      </c>
      <c r="DQ1082" s="1936" t="s">
        <v>919</v>
      </c>
      <c r="DR1082" s="1934">
        <v>0</v>
      </c>
      <c r="DS1082" s="1999">
        <v>0.8</v>
      </c>
      <c r="DT1082" s="1936" t="s">
        <v>828</v>
      </c>
      <c r="DU1082" s="1936" t="s">
        <v>828</v>
      </c>
      <c r="DV1082" s="1936" t="s">
        <v>828</v>
      </c>
      <c r="DW1082" s="1936" t="s">
        <v>828</v>
      </c>
      <c r="DX1082" s="1936" t="s">
        <v>828</v>
      </c>
      <c r="DY1082" s="1936"/>
      <c r="DZ1082" s="87"/>
      <c r="EA1082" s="1999">
        <v>0.8</v>
      </c>
      <c r="EB1082" s="2004">
        <f t="shared" si="17"/>
        <v>2.4000000000000004</v>
      </c>
      <c r="EC1082" s="87"/>
      <c r="ED1082" s="87"/>
      <c r="EE1082" s="87"/>
      <c r="EF1082" s="87"/>
      <c r="EG1082" s="87"/>
      <c r="EH1082" s="87"/>
      <c r="EI1082" s="87"/>
      <c r="EJ1082" s="87"/>
      <c r="EK1082" s="87"/>
      <c r="EL1082" s="87"/>
      <c r="EM1082" s="87"/>
    </row>
    <row r="1083" spans="1:143">
      <c r="A1083" s="1930">
        <v>5789</v>
      </c>
      <c r="B1083" s="1934" t="s">
        <v>919</v>
      </c>
      <c r="C1083" s="1933" t="s">
        <v>828</v>
      </c>
      <c r="D1083" s="1935" t="s">
        <v>4633</v>
      </c>
      <c r="E1083" s="1934" t="s">
        <v>828</v>
      </c>
      <c r="F1083" s="1934" t="s">
        <v>828</v>
      </c>
      <c r="G1083" s="1934" t="s">
        <v>828</v>
      </c>
      <c r="H1083" s="1934" t="s">
        <v>828</v>
      </c>
      <c r="I1083" s="1934" t="s">
        <v>828</v>
      </c>
      <c r="J1083" s="1934" t="s">
        <v>828</v>
      </c>
      <c r="K1083" s="1934" t="s">
        <v>828</v>
      </c>
      <c r="L1083" s="1934" t="s">
        <v>828</v>
      </c>
      <c r="M1083" s="1934" t="s">
        <v>828</v>
      </c>
      <c r="N1083" s="1934" t="s">
        <v>828</v>
      </c>
      <c r="O1083" s="1934" t="s">
        <v>828</v>
      </c>
      <c r="P1083" s="1934" t="s">
        <v>828</v>
      </c>
      <c r="Q1083" s="1934" t="s">
        <v>828</v>
      </c>
      <c r="R1083" s="1934" t="s">
        <v>828</v>
      </c>
      <c r="S1083" s="1934" t="s">
        <v>828</v>
      </c>
      <c r="T1083" s="1934" t="s">
        <v>828</v>
      </c>
      <c r="U1083" s="1934" t="s">
        <v>828</v>
      </c>
      <c r="V1083" s="1934" t="s">
        <v>828</v>
      </c>
      <c r="W1083" s="1934" t="s">
        <v>828</v>
      </c>
      <c r="X1083" s="1934" t="s">
        <v>828</v>
      </c>
      <c r="Y1083" s="1934" t="s">
        <v>828</v>
      </c>
      <c r="Z1083" s="1934" t="s">
        <v>828</v>
      </c>
      <c r="AA1083" s="1934" t="s">
        <v>828</v>
      </c>
      <c r="AB1083" s="1934" t="s">
        <v>828</v>
      </c>
      <c r="AC1083" s="1934" t="s">
        <v>828</v>
      </c>
      <c r="AD1083" s="1934" t="s">
        <v>828</v>
      </c>
      <c r="AE1083" s="1934" t="s">
        <v>828</v>
      </c>
      <c r="AF1083" s="1934" t="s">
        <v>828</v>
      </c>
      <c r="AG1083" s="1934" t="s">
        <v>828</v>
      </c>
      <c r="AH1083" s="1934" t="s">
        <v>828</v>
      </c>
      <c r="AI1083" s="1934" t="s">
        <v>828</v>
      </c>
      <c r="AJ1083" s="1934" t="s">
        <v>828</v>
      </c>
      <c r="AK1083" s="1934" t="s">
        <v>828</v>
      </c>
      <c r="AL1083" s="1934" t="s">
        <v>828</v>
      </c>
      <c r="AM1083" s="1934" t="s">
        <v>828</v>
      </c>
      <c r="AN1083" s="1934" t="s">
        <v>828</v>
      </c>
      <c r="AO1083" s="1934" t="s">
        <v>828</v>
      </c>
      <c r="AP1083" s="1934" t="s">
        <v>9524</v>
      </c>
      <c r="AQ1083" s="1934" t="s">
        <v>7948</v>
      </c>
      <c r="AR1083" s="1934" t="s">
        <v>828</v>
      </c>
      <c r="AS1083" s="1934" t="s">
        <v>828</v>
      </c>
      <c r="AT1083" s="1934" t="s">
        <v>828</v>
      </c>
      <c r="AU1083" s="1934" t="s">
        <v>828</v>
      </c>
      <c r="AV1083" s="1934" t="s">
        <v>828</v>
      </c>
      <c r="AX1083" s="1934" t="s">
        <v>828</v>
      </c>
      <c r="AY1083" s="1933" t="s">
        <v>828</v>
      </c>
      <c r="AZ1083" s="1935" t="s">
        <v>828</v>
      </c>
      <c r="BA1083" s="1934" t="s">
        <v>828</v>
      </c>
      <c r="BB1083" s="1934" t="s">
        <v>828</v>
      </c>
      <c r="BC1083" s="1934" t="s">
        <v>828</v>
      </c>
      <c r="BD1083" s="1934" t="s">
        <v>828</v>
      </c>
      <c r="BE1083" s="1934" t="s">
        <v>828</v>
      </c>
      <c r="BF1083" s="1934" t="s">
        <v>828</v>
      </c>
      <c r="BG1083" s="1934" t="s">
        <v>828</v>
      </c>
      <c r="BH1083" s="1934" t="s">
        <v>828</v>
      </c>
      <c r="BI1083" s="1934" t="s">
        <v>828</v>
      </c>
      <c r="BJ1083" s="1934" t="s">
        <v>828</v>
      </c>
      <c r="BK1083" s="1934" t="s">
        <v>828</v>
      </c>
      <c r="BL1083" s="1934" t="s">
        <v>828</v>
      </c>
      <c r="BM1083" s="1934" t="s">
        <v>828</v>
      </c>
      <c r="BN1083" s="1934" t="s">
        <v>828</v>
      </c>
      <c r="BO1083" s="1934" t="s">
        <v>828</v>
      </c>
      <c r="BP1083" s="1934" t="s">
        <v>828</v>
      </c>
      <c r="BQ1083" s="1934" t="s">
        <v>828</v>
      </c>
      <c r="BR1083" s="1934" t="s">
        <v>828</v>
      </c>
      <c r="BS1083" s="1934" t="s">
        <v>828</v>
      </c>
      <c r="BT1083" s="1934" t="s">
        <v>828</v>
      </c>
      <c r="BU1083" s="1934" t="s">
        <v>828</v>
      </c>
      <c r="BV1083" s="1934" t="s">
        <v>828</v>
      </c>
      <c r="BW1083" s="1934" t="s">
        <v>828</v>
      </c>
      <c r="BX1083" s="1934" t="s">
        <v>828</v>
      </c>
      <c r="BY1083" s="1934" t="s">
        <v>828</v>
      </c>
      <c r="BZ1083" s="1934" t="s">
        <v>828</v>
      </c>
      <c r="CA1083" s="1934" t="s">
        <v>828</v>
      </c>
      <c r="CB1083" s="1934" t="s">
        <v>828</v>
      </c>
      <c r="CC1083" s="1934" t="s">
        <v>828</v>
      </c>
      <c r="CD1083" s="1934" t="s">
        <v>828</v>
      </c>
      <c r="CE1083" s="1934" t="s">
        <v>828</v>
      </c>
      <c r="CF1083" s="1934" t="s">
        <v>828</v>
      </c>
      <c r="CG1083" s="1934" t="s">
        <v>828</v>
      </c>
      <c r="CH1083" s="1934" t="s">
        <v>828</v>
      </c>
      <c r="CI1083" s="1934" t="s">
        <v>828</v>
      </c>
      <c r="CJ1083" s="1934" t="s">
        <v>828</v>
      </c>
      <c r="CK1083" s="729"/>
      <c r="CL1083" s="1934" t="s">
        <v>828</v>
      </c>
      <c r="CM1083" s="1934" t="s">
        <v>828</v>
      </c>
      <c r="CN1083" s="1934" t="s">
        <v>828</v>
      </c>
      <c r="CO1083" s="1934" t="s">
        <v>828</v>
      </c>
      <c r="CP1083" s="1934" t="s">
        <v>828</v>
      </c>
      <c r="CQ1083" s="1934" t="s">
        <v>828</v>
      </c>
      <c r="CR1083" s="1934" t="s">
        <v>828</v>
      </c>
      <c r="CS1083" s="1934" t="s">
        <v>828</v>
      </c>
      <c r="CT1083" s="1933" t="s">
        <v>828</v>
      </c>
      <c r="CU1083" s="1935" t="s">
        <v>828</v>
      </c>
      <c r="CV1083" s="1934" t="s">
        <v>828</v>
      </c>
      <c r="CW1083" s="1934" t="s">
        <v>828</v>
      </c>
      <c r="CX1083" s="1934" t="s">
        <v>828</v>
      </c>
      <c r="CY1083" s="1934" t="s">
        <v>828</v>
      </c>
      <c r="CZ1083" s="1934" t="s">
        <v>828</v>
      </c>
      <c r="DA1083" s="1934" t="s">
        <v>828</v>
      </c>
      <c r="DB1083" s="1934" t="s">
        <v>828</v>
      </c>
      <c r="DC1083" s="1934" t="s">
        <v>828</v>
      </c>
      <c r="DD1083" s="1934" t="s">
        <v>828</v>
      </c>
      <c r="DE1083" s="1934" t="s">
        <v>828</v>
      </c>
      <c r="DF1083" s="1934" t="s">
        <v>828</v>
      </c>
      <c r="DG1083" s="1934" t="s">
        <v>828</v>
      </c>
      <c r="DH1083" s="1934" t="s">
        <v>828</v>
      </c>
      <c r="DI1083" s="1934" t="s">
        <v>828</v>
      </c>
      <c r="DJ1083" s="1934" t="s">
        <v>828</v>
      </c>
      <c r="DK1083" s="1934" t="s">
        <v>828</v>
      </c>
      <c r="DL1083" s="1934">
        <v>0</v>
      </c>
      <c r="DM1083" s="1934">
        <v>0</v>
      </c>
      <c r="DN1083" s="1934">
        <v>0</v>
      </c>
      <c r="DO1083" s="1934" t="s">
        <v>828</v>
      </c>
      <c r="DP1083" s="1934" t="s">
        <v>828</v>
      </c>
      <c r="DQ1083" s="1934" t="s">
        <v>828</v>
      </c>
      <c r="DR1083" s="1934">
        <v>0</v>
      </c>
      <c r="DS1083" s="1934">
        <v>0</v>
      </c>
      <c r="DT1083" s="1934" t="s">
        <v>828</v>
      </c>
      <c r="DU1083" s="1934" t="s">
        <v>828</v>
      </c>
      <c r="DV1083" s="1934" t="s">
        <v>828</v>
      </c>
      <c r="DW1083" s="1934" t="s">
        <v>828</v>
      </c>
      <c r="DX1083" s="1934" t="s">
        <v>828</v>
      </c>
      <c r="DY1083" s="1934"/>
      <c r="DZ1083" s="87"/>
      <c r="EA1083" s="1934">
        <v>0</v>
      </c>
      <c r="EB1083" s="2004">
        <f t="shared" si="17"/>
        <v>0</v>
      </c>
      <c r="EC1083" s="87"/>
      <c r="ED1083" s="87"/>
      <c r="EE1083" s="87"/>
      <c r="EF1083" s="87"/>
      <c r="EG1083" s="87"/>
      <c r="EH1083" s="87"/>
      <c r="EI1083" s="87"/>
      <c r="EJ1083" s="87"/>
      <c r="EK1083" s="87"/>
      <c r="EL1083" s="87"/>
      <c r="EM1083" s="87"/>
    </row>
    <row r="1084" spans="1:143">
      <c r="A1084" s="1932">
        <v>5790</v>
      </c>
      <c r="B1084" s="1936" t="s">
        <v>828</v>
      </c>
      <c r="C1084" s="1936" t="s">
        <v>828</v>
      </c>
      <c r="D1084" s="1937">
        <v>44064</v>
      </c>
      <c r="E1084" s="1936" t="s">
        <v>1044</v>
      </c>
      <c r="F1084" s="1936" t="s">
        <v>828</v>
      </c>
      <c r="G1084" s="1936" t="s">
        <v>828</v>
      </c>
      <c r="H1084" s="1936" t="s">
        <v>828</v>
      </c>
      <c r="I1084" s="1936" t="s">
        <v>828</v>
      </c>
      <c r="J1084" s="1936">
        <v>8001103</v>
      </c>
      <c r="K1084" s="1936">
        <v>8000225</v>
      </c>
      <c r="L1084" s="1936">
        <v>8000226</v>
      </c>
      <c r="M1084" s="1936" t="s">
        <v>831</v>
      </c>
      <c r="N1084" s="1936" t="s">
        <v>920</v>
      </c>
      <c r="O1084" s="1936">
        <v>8000227</v>
      </c>
      <c r="P1084" s="1936" t="s">
        <v>828</v>
      </c>
      <c r="Q1084" s="1936">
        <v>8000212</v>
      </c>
      <c r="R1084" s="1936">
        <v>9001047</v>
      </c>
      <c r="S1084" s="1936">
        <v>8000474</v>
      </c>
      <c r="T1084" s="1936">
        <v>8000475</v>
      </c>
      <c r="U1084" s="1936">
        <v>8000476</v>
      </c>
      <c r="V1084" s="1936">
        <v>8000185</v>
      </c>
      <c r="W1084" s="1936">
        <v>8000186</v>
      </c>
      <c r="X1084" s="1936">
        <v>8000187</v>
      </c>
      <c r="Y1084" s="1936">
        <v>8000477</v>
      </c>
      <c r="Z1084" s="1936">
        <v>8000183</v>
      </c>
      <c r="AA1084" s="1936">
        <v>8000478</v>
      </c>
      <c r="AB1084" s="1936">
        <v>8000473</v>
      </c>
      <c r="AC1084" s="1936">
        <v>0</v>
      </c>
      <c r="AD1084" s="1936" t="s">
        <v>828</v>
      </c>
      <c r="AE1084" s="1936">
        <v>8000480</v>
      </c>
      <c r="AF1084" s="1936">
        <v>8000481</v>
      </c>
      <c r="AG1084" s="1936">
        <v>8000162</v>
      </c>
      <c r="AH1084" s="1936">
        <v>0</v>
      </c>
      <c r="AI1084" s="1936" t="s">
        <v>919</v>
      </c>
      <c r="AJ1084" s="1936">
        <v>3</v>
      </c>
      <c r="AK1084" s="1936">
        <v>4</v>
      </c>
      <c r="AL1084" s="1936">
        <v>5</v>
      </c>
      <c r="AM1084" s="1944" t="s">
        <v>8004</v>
      </c>
      <c r="AN1084" s="1936">
        <v>8000664</v>
      </c>
      <c r="AO1084" s="1936" t="s">
        <v>5924</v>
      </c>
      <c r="AP1084" s="1934" t="s">
        <v>9524</v>
      </c>
      <c r="AQ1084" s="1936" t="s">
        <v>7948</v>
      </c>
      <c r="AR1084" s="1936">
        <v>0</v>
      </c>
      <c r="AS1084" s="1936">
        <v>0</v>
      </c>
      <c r="AT1084" s="1936">
        <v>0</v>
      </c>
      <c r="AU1084" s="1936">
        <v>0</v>
      </c>
      <c r="AV1084" s="1936">
        <v>0</v>
      </c>
      <c r="AX1084" s="1936" t="s">
        <v>1162</v>
      </c>
      <c r="AY1084" s="1936">
        <v>0</v>
      </c>
      <c r="AZ1084" s="1937">
        <v>0</v>
      </c>
      <c r="BA1084" s="1936" t="s">
        <v>828</v>
      </c>
      <c r="BB1084" s="1936" t="s">
        <v>828</v>
      </c>
      <c r="BC1084" s="1936" t="s">
        <v>828</v>
      </c>
      <c r="BD1084" s="1936" t="s">
        <v>828</v>
      </c>
      <c r="BE1084" s="1936" t="s">
        <v>828</v>
      </c>
      <c r="BF1084" s="1936" t="s">
        <v>828</v>
      </c>
      <c r="BG1084" s="1936" t="s">
        <v>828</v>
      </c>
      <c r="BH1084" s="1936" t="s">
        <v>828</v>
      </c>
      <c r="BI1084" s="1936" t="s">
        <v>828</v>
      </c>
      <c r="BJ1084" s="1936" t="s">
        <v>828</v>
      </c>
      <c r="BK1084" s="1936" t="s">
        <v>828</v>
      </c>
      <c r="BL1084" s="1936" t="s">
        <v>828</v>
      </c>
      <c r="BM1084" s="1936" t="s">
        <v>828</v>
      </c>
      <c r="BN1084" s="1936" t="s">
        <v>828</v>
      </c>
      <c r="BO1084" s="1936" t="s">
        <v>828</v>
      </c>
      <c r="BP1084" s="1936" t="s">
        <v>2960</v>
      </c>
      <c r="BQ1084" s="1936" t="s">
        <v>828</v>
      </c>
      <c r="BR1084" s="1936" t="s">
        <v>828</v>
      </c>
      <c r="BS1084" s="1936">
        <v>5</v>
      </c>
      <c r="BT1084" s="1936">
        <v>1</v>
      </c>
      <c r="BU1084" s="1936">
        <v>1</v>
      </c>
      <c r="BV1084" s="1936" t="s">
        <v>828</v>
      </c>
      <c r="BW1084" s="1936" t="s">
        <v>828</v>
      </c>
      <c r="BX1084" s="1936" t="s">
        <v>828</v>
      </c>
      <c r="BY1084" s="1936" t="s">
        <v>828</v>
      </c>
      <c r="BZ1084" s="1936" t="s">
        <v>828</v>
      </c>
      <c r="CA1084" s="1936" t="s">
        <v>828</v>
      </c>
      <c r="CB1084" s="1936" t="s">
        <v>2960</v>
      </c>
      <c r="CC1084" s="1936" t="s">
        <v>828</v>
      </c>
      <c r="CD1084" s="1936" t="s">
        <v>828</v>
      </c>
      <c r="CE1084" s="1936" t="s">
        <v>828</v>
      </c>
      <c r="CF1084" s="1936" t="s">
        <v>828</v>
      </c>
      <c r="CG1084" s="1936" t="s">
        <v>828</v>
      </c>
      <c r="CH1084" s="1936" t="s">
        <v>828</v>
      </c>
      <c r="CI1084" s="1936" t="s">
        <v>828</v>
      </c>
      <c r="CJ1084" s="1936" t="s">
        <v>828</v>
      </c>
      <c r="CK1084" s="729"/>
      <c r="CL1084" s="1936" t="s">
        <v>1162</v>
      </c>
      <c r="CM1084" s="1936">
        <v>40</v>
      </c>
      <c r="CN1084" s="1936">
        <v>9.8000000000000007</v>
      </c>
      <c r="CO1084" s="1936">
        <v>5</v>
      </c>
      <c r="CP1084" s="1936" t="s">
        <v>3038</v>
      </c>
      <c r="CQ1084" s="1936">
        <v>1</v>
      </c>
      <c r="CR1084" s="1936" t="s">
        <v>828</v>
      </c>
      <c r="CS1084" s="1936">
        <v>3.3</v>
      </c>
      <c r="CT1084" s="1936">
        <v>3.3</v>
      </c>
      <c r="CU1084" s="1937">
        <v>1.5</v>
      </c>
      <c r="CV1084" s="1936">
        <v>1.5</v>
      </c>
      <c r="CW1084" s="1936">
        <v>1</v>
      </c>
      <c r="CX1084" s="1936">
        <v>1.5</v>
      </c>
      <c r="CY1084" s="1936">
        <v>2</v>
      </c>
      <c r="CZ1084" s="1936">
        <v>1.5</v>
      </c>
      <c r="DA1084" s="1936">
        <v>1</v>
      </c>
      <c r="DB1084" s="1936">
        <v>1</v>
      </c>
      <c r="DC1084" s="1936">
        <v>0.9</v>
      </c>
      <c r="DD1084" s="1936">
        <v>0.9</v>
      </c>
      <c r="DE1084" s="1936">
        <v>0</v>
      </c>
      <c r="DF1084" s="1936" t="s">
        <v>828</v>
      </c>
      <c r="DG1084" s="1936" t="s">
        <v>828</v>
      </c>
      <c r="DH1084" s="1936" t="s">
        <v>828</v>
      </c>
      <c r="DI1084" s="1936">
        <v>0</v>
      </c>
      <c r="DJ1084" s="1936" t="s">
        <v>828</v>
      </c>
      <c r="DK1084" s="1936" t="s">
        <v>3040</v>
      </c>
      <c r="DL1084" s="1936">
        <v>0.8</v>
      </c>
      <c r="DM1084" s="1936">
        <v>0.8</v>
      </c>
      <c r="DN1084" s="1936">
        <v>0.8</v>
      </c>
      <c r="DO1084" s="1944" t="s">
        <v>8006</v>
      </c>
      <c r="DP1084" s="1936">
        <v>0.9</v>
      </c>
      <c r="DQ1084" s="1936" t="s">
        <v>919</v>
      </c>
      <c r="DR1084" s="1934">
        <v>0</v>
      </c>
      <c r="DS1084" s="1999">
        <v>0.8</v>
      </c>
      <c r="DT1084" s="1936" t="s">
        <v>828</v>
      </c>
      <c r="DU1084" s="1936" t="s">
        <v>828</v>
      </c>
      <c r="DV1084" s="1936" t="s">
        <v>828</v>
      </c>
      <c r="DW1084" s="1936" t="s">
        <v>828</v>
      </c>
      <c r="DX1084" s="1936" t="s">
        <v>828</v>
      </c>
      <c r="DY1084" s="1936"/>
      <c r="DZ1084" s="87"/>
      <c r="EA1084" s="1999">
        <v>0.8</v>
      </c>
      <c r="EB1084" s="2004">
        <f t="shared" si="17"/>
        <v>2.4000000000000004</v>
      </c>
      <c r="EC1084" s="87"/>
      <c r="ED1084" s="87"/>
      <c r="EE1084" s="87"/>
      <c r="EF1084" s="87"/>
      <c r="EG1084" s="87"/>
      <c r="EH1084" s="87"/>
      <c r="EI1084" s="87"/>
      <c r="EJ1084" s="87"/>
      <c r="EK1084" s="87"/>
      <c r="EL1084" s="87"/>
      <c r="EM1084" s="87"/>
    </row>
    <row r="1085" spans="1:143">
      <c r="A1085" s="1933">
        <v>5791</v>
      </c>
      <c r="B1085" s="1936" t="s">
        <v>828</v>
      </c>
      <c r="C1085" s="1936" t="s">
        <v>828</v>
      </c>
      <c r="D1085" s="1937">
        <v>150336</v>
      </c>
      <c r="E1085" s="1936" t="s">
        <v>1044</v>
      </c>
      <c r="F1085" s="1936">
        <v>72576</v>
      </c>
      <c r="G1085" s="1936" t="s">
        <v>926</v>
      </c>
      <c r="H1085" s="1936">
        <v>72576</v>
      </c>
      <c r="I1085" s="1936" t="s">
        <v>926</v>
      </c>
      <c r="J1085" s="1936">
        <v>8001104</v>
      </c>
      <c r="K1085" s="1936">
        <v>8000225</v>
      </c>
      <c r="L1085" s="1936">
        <v>8000226</v>
      </c>
      <c r="M1085" s="1936" t="s">
        <v>831</v>
      </c>
      <c r="N1085" s="1936" t="s">
        <v>920</v>
      </c>
      <c r="O1085" s="1936">
        <v>8000227</v>
      </c>
      <c r="P1085" s="1936" t="s">
        <v>828</v>
      </c>
      <c r="Q1085" s="1936">
        <v>8000212</v>
      </c>
      <c r="R1085" s="1936">
        <v>9001047</v>
      </c>
      <c r="S1085" s="1936">
        <v>8000474</v>
      </c>
      <c r="T1085" s="1936">
        <v>8000475</v>
      </c>
      <c r="U1085" s="1936">
        <v>8000476</v>
      </c>
      <c r="V1085" s="1936">
        <v>8000185</v>
      </c>
      <c r="W1085" s="1936">
        <v>8000186</v>
      </c>
      <c r="X1085" s="1936">
        <v>8000187</v>
      </c>
      <c r="Y1085" s="1936">
        <v>8000477</v>
      </c>
      <c r="Z1085" s="1936">
        <v>8000183</v>
      </c>
      <c r="AA1085" s="1936">
        <v>8000478</v>
      </c>
      <c r="AB1085" s="1936">
        <v>8000473</v>
      </c>
      <c r="AC1085" s="1936">
        <v>0</v>
      </c>
      <c r="AD1085" s="1936" t="s">
        <v>828</v>
      </c>
      <c r="AE1085" s="1936">
        <v>8000480</v>
      </c>
      <c r="AF1085" s="1936">
        <v>8000481</v>
      </c>
      <c r="AG1085" s="1936">
        <v>8000162</v>
      </c>
      <c r="AH1085" s="1936">
        <v>0</v>
      </c>
      <c r="AI1085" s="1936" t="s">
        <v>919</v>
      </c>
      <c r="AJ1085" s="1936">
        <v>3</v>
      </c>
      <c r="AK1085" s="1936">
        <v>4</v>
      </c>
      <c r="AL1085" s="1936">
        <v>5</v>
      </c>
      <c r="AM1085" s="1944" t="s">
        <v>8005</v>
      </c>
      <c r="AN1085" s="1936">
        <v>8000664</v>
      </c>
      <c r="AO1085" s="1936" t="s">
        <v>5924</v>
      </c>
      <c r="AP1085" s="1934" t="s">
        <v>9524</v>
      </c>
      <c r="AQ1085" s="1936" t="s">
        <v>7948</v>
      </c>
      <c r="AR1085" s="1936">
        <v>0</v>
      </c>
      <c r="AS1085" s="1936">
        <v>0</v>
      </c>
      <c r="AT1085" s="1936">
        <v>0</v>
      </c>
      <c r="AU1085" s="1936">
        <v>0</v>
      </c>
      <c r="AV1085" s="1936">
        <v>0</v>
      </c>
      <c r="AX1085" s="1936" t="s">
        <v>1162</v>
      </c>
      <c r="AY1085" s="1936">
        <v>0</v>
      </c>
      <c r="AZ1085" s="1937">
        <v>0</v>
      </c>
      <c r="BA1085" s="1936" t="s">
        <v>828</v>
      </c>
      <c r="BB1085" s="1936" t="s">
        <v>828</v>
      </c>
      <c r="BC1085" s="1936" t="s">
        <v>828</v>
      </c>
      <c r="BD1085" s="1936" t="s">
        <v>828</v>
      </c>
      <c r="BE1085" s="1936" t="s">
        <v>828</v>
      </c>
      <c r="BF1085" s="1936" t="s">
        <v>828</v>
      </c>
      <c r="BG1085" s="1936" t="s">
        <v>828</v>
      </c>
      <c r="BH1085" s="1936" t="s">
        <v>828</v>
      </c>
      <c r="BI1085" s="1936" t="s">
        <v>828</v>
      </c>
      <c r="BJ1085" s="1936" t="s">
        <v>828</v>
      </c>
      <c r="BK1085" s="1936" t="s">
        <v>828</v>
      </c>
      <c r="BL1085" s="1936" t="s">
        <v>828</v>
      </c>
      <c r="BM1085" s="1936" t="s">
        <v>828</v>
      </c>
      <c r="BN1085" s="1936" t="s">
        <v>828</v>
      </c>
      <c r="BO1085" s="1936" t="s">
        <v>828</v>
      </c>
      <c r="BP1085" s="1936" t="s">
        <v>2960</v>
      </c>
      <c r="BQ1085" s="1936" t="s">
        <v>828</v>
      </c>
      <c r="BR1085" s="1936" t="s">
        <v>828</v>
      </c>
      <c r="BS1085" s="1936" t="s">
        <v>926</v>
      </c>
      <c r="BT1085" s="1936" t="s">
        <v>919</v>
      </c>
      <c r="BU1085" s="1936" t="s">
        <v>919</v>
      </c>
      <c r="BV1085" s="1936" t="s">
        <v>828</v>
      </c>
      <c r="BW1085" s="1936" t="s">
        <v>828</v>
      </c>
      <c r="BX1085" s="1936" t="s">
        <v>828</v>
      </c>
      <c r="BY1085" s="1936" t="s">
        <v>828</v>
      </c>
      <c r="BZ1085" s="1936" t="s">
        <v>828</v>
      </c>
      <c r="CA1085" s="1936" t="s">
        <v>828</v>
      </c>
      <c r="CB1085" s="1936" t="s">
        <v>2960</v>
      </c>
      <c r="CC1085" s="1936" t="s">
        <v>828</v>
      </c>
      <c r="CD1085" s="1936" t="s">
        <v>828</v>
      </c>
      <c r="CE1085" s="1936" t="s">
        <v>828</v>
      </c>
      <c r="CF1085" s="1936" t="s">
        <v>828</v>
      </c>
      <c r="CG1085" s="1936" t="s">
        <v>828</v>
      </c>
      <c r="CH1085" s="1936" t="s">
        <v>828</v>
      </c>
      <c r="CI1085" s="1936" t="s">
        <v>828</v>
      </c>
      <c r="CJ1085" s="1936" t="s">
        <v>828</v>
      </c>
      <c r="CK1085" s="729"/>
      <c r="CL1085" s="1936" t="s">
        <v>1162</v>
      </c>
      <c r="CM1085" s="1936">
        <v>40</v>
      </c>
      <c r="CN1085" s="1936">
        <v>9.8000000000000007</v>
      </c>
      <c r="CO1085" s="1936">
        <v>5</v>
      </c>
      <c r="CP1085" s="1936" t="s">
        <v>3038</v>
      </c>
      <c r="CQ1085" s="1936">
        <v>1</v>
      </c>
      <c r="CR1085" s="1936" t="s">
        <v>828</v>
      </c>
      <c r="CS1085" s="1936">
        <v>3.3</v>
      </c>
      <c r="CT1085" s="1936">
        <v>3.3</v>
      </c>
      <c r="CU1085" s="1937">
        <v>1.5</v>
      </c>
      <c r="CV1085" s="1936">
        <v>1.5</v>
      </c>
      <c r="CW1085" s="1936">
        <v>1</v>
      </c>
      <c r="CX1085" s="1936">
        <v>1.5</v>
      </c>
      <c r="CY1085" s="1936">
        <v>2</v>
      </c>
      <c r="CZ1085" s="1936">
        <v>1.5</v>
      </c>
      <c r="DA1085" s="1936">
        <v>1</v>
      </c>
      <c r="DB1085" s="1936">
        <v>1</v>
      </c>
      <c r="DC1085" s="1936">
        <v>0.9</v>
      </c>
      <c r="DD1085" s="1936">
        <v>0.9</v>
      </c>
      <c r="DE1085" s="1936">
        <v>0</v>
      </c>
      <c r="DF1085" s="1936" t="s">
        <v>828</v>
      </c>
      <c r="DG1085" s="1936" t="s">
        <v>828</v>
      </c>
      <c r="DH1085" s="1936" t="s">
        <v>828</v>
      </c>
      <c r="DI1085" s="1936">
        <v>0</v>
      </c>
      <c r="DJ1085" s="1936" t="s">
        <v>828</v>
      </c>
      <c r="DK1085" s="1936" t="s">
        <v>3040</v>
      </c>
      <c r="DL1085" s="1936">
        <v>0.8</v>
      </c>
      <c r="DM1085" s="1936">
        <v>0.8</v>
      </c>
      <c r="DN1085" s="1936">
        <v>0.8</v>
      </c>
      <c r="DO1085" s="1944" t="s">
        <v>8006</v>
      </c>
      <c r="DP1085" s="1936">
        <v>0.9</v>
      </c>
      <c r="DQ1085" s="1936" t="s">
        <v>919</v>
      </c>
      <c r="DR1085" s="1934">
        <v>0</v>
      </c>
      <c r="DS1085" s="1999">
        <v>0.8</v>
      </c>
      <c r="DT1085" s="1936" t="s">
        <v>828</v>
      </c>
      <c r="DU1085" s="1936" t="s">
        <v>828</v>
      </c>
      <c r="DV1085" s="1936" t="s">
        <v>828</v>
      </c>
      <c r="DW1085" s="1936" t="s">
        <v>828</v>
      </c>
      <c r="DX1085" s="1936" t="s">
        <v>828</v>
      </c>
      <c r="DY1085" s="1936"/>
      <c r="DZ1085" s="87"/>
      <c r="EA1085" s="1999">
        <v>0.8</v>
      </c>
      <c r="EB1085" s="2004">
        <f t="shared" si="17"/>
        <v>2.4000000000000004</v>
      </c>
      <c r="EC1085" s="87"/>
      <c r="ED1085" s="87"/>
      <c r="EE1085" s="87"/>
      <c r="EF1085" s="87"/>
      <c r="EG1085" s="87"/>
      <c r="EH1085" s="87"/>
      <c r="EI1085" s="87"/>
      <c r="EJ1085" s="87"/>
      <c r="EK1085" s="87"/>
      <c r="EL1085" s="87"/>
      <c r="EM1085" s="87"/>
    </row>
    <row r="1086" spans="1:143">
      <c r="A1086" s="342" t="s">
        <v>5912</v>
      </c>
      <c r="B1086" s="824" t="s">
        <v>910</v>
      </c>
      <c r="C1086" s="824" t="s">
        <v>828</v>
      </c>
      <c r="D1086" s="90" t="s">
        <v>829</v>
      </c>
      <c r="E1086" s="824" t="s">
        <v>828</v>
      </c>
      <c r="F1086" s="824" t="s">
        <v>828</v>
      </c>
      <c r="G1086" s="824" t="s">
        <v>828</v>
      </c>
      <c r="H1086" s="824" t="s">
        <v>828</v>
      </c>
      <c r="I1086" s="824" t="s">
        <v>828</v>
      </c>
      <c r="J1086" s="2021" t="s">
        <v>9525</v>
      </c>
      <c r="K1086" s="824" t="s">
        <v>828</v>
      </c>
      <c r="L1086" s="824" t="s">
        <v>828</v>
      </c>
      <c r="M1086" s="824" t="s">
        <v>828</v>
      </c>
      <c r="N1086" s="824" t="s">
        <v>828</v>
      </c>
      <c r="O1086" s="824" t="s">
        <v>828</v>
      </c>
      <c r="P1086" s="824" t="s">
        <v>828</v>
      </c>
      <c r="Q1086" s="824" t="s">
        <v>828</v>
      </c>
      <c r="R1086" s="731" t="s">
        <v>829</v>
      </c>
      <c r="S1086" s="824" t="s">
        <v>828</v>
      </c>
      <c r="T1086" s="824" t="s">
        <v>828</v>
      </c>
      <c r="U1086" s="824" t="s">
        <v>828</v>
      </c>
      <c r="V1086" s="824" t="s">
        <v>828</v>
      </c>
      <c r="W1086" s="824" t="s">
        <v>828</v>
      </c>
      <c r="X1086" s="824" t="s">
        <v>828</v>
      </c>
      <c r="Y1086" s="824" t="s">
        <v>828</v>
      </c>
      <c r="Z1086" s="824" t="s">
        <v>828</v>
      </c>
      <c r="AA1086" s="824" t="s">
        <v>828</v>
      </c>
      <c r="AB1086" s="824" t="s">
        <v>828</v>
      </c>
      <c r="AC1086" s="824" t="s">
        <v>828</v>
      </c>
      <c r="AD1086" s="824" t="s">
        <v>828</v>
      </c>
      <c r="AE1086" s="824" t="s">
        <v>828</v>
      </c>
      <c r="AF1086" s="824" t="s">
        <v>828</v>
      </c>
      <c r="AG1086" s="824" t="s">
        <v>828</v>
      </c>
      <c r="AH1086" s="824" t="s">
        <v>828</v>
      </c>
      <c r="AI1086" s="824" t="s">
        <v>828</v>
      </c>
      <c r="AJ1086" s="913" t="s">
        <v>828</v>
      </c>
      <c r="AK1086" s="913" t="s">
        <v>828</v>
      </c>
      <c r="AL1086" s="913" t="s">
        <v>828</v>
      </c>
      <c r="AM1086" s="824" t="s">
        <v>828</v>
      </c>
      <c r="AN1086" s="824" t="s">
        <v>828</v>
      </c>
      <c r="AO1086" s="824" t="s">
        <v>828</v>
      </c>
      <c r="AP1086" s="824" t="s">
        <v>828</v>
      </c>
      <c r="AQ1086" s="824" t="s">
        <v>828</v>
      </c>
      <c r="AR1086" s="824" t="s">
        <v>828</v>
      </c>
      <c r="AS1086" s="824" t="s">
        <v>828</v>
      </c>
      <c r="AT1086" s="824" t="s">
        <v>828</v>
      </c>
      <c r="AU1086" s="824" t="s">
        <v>828</v>
      </c>
      <c r="AV1086" s="824" t="s">
        <v>828</v>
      </c>
      <c r="AX1086" s="824" t="s">
        <v>9101</v>
      </c>
      <c r="AY1086" s="824" t="s">
        <v>828</v>
      </c>
      <c r="AZ1086" s="824" t="s">
        <v>828</v>
      </c>
      <c r="BA1086" s="824" t="s">
        <v>828</v>
      </c>
      <c r="BB1086" s="824" t="s">
        <v>828</v>
      </c>
      <c r="BC1086" s="824" t="s">
        <v>828</v>
      </c>
      <c r="BD1086" s="824" t="s">
        <v>828</v>
      </c>
      <c r="BE1086" s="824" t="s">
        <v>828</v>
      </c>
      <c r="BF1086" s="824" t="s">
        <v>828</v>
      </c>
      <c r="BG1086" s="824" t="s">
        <v>828</v>
      </c>
      <c r="BH1086" s="824" t="s">
        <v>828</v>
      </c>
      <c r="BI1086" s="824" t="s">
        <v>828</v>
      </c>
      <c r="BJ1086" s="824" t="s">
        <v>828</v>
      </c>
      <c r="BK1086" s="824" t="s">
        <v>828</v>
      </c>
      <c r="BL1086" s="824" t="s">
        <v>828</v>
      </c>
      <c r="BM1086" s="824" t="s">
        <v>828</v>
      </c>
      <c r="BN1086" s="824" t="s">
        <v>828</v>
      </c>
      <c r="BO1086" s="824" t="s">
        <v>828</v>
      </c>
      <c r="BP1086" s="87" t="s">
        <v>828</v>
      </c>
      <c r="BQ1086" s="824" t="s">
        <v>828</v>
      </c>
      <c r="BR1086" s="824" t="s">
        <v>828</v>
      </c>
      <c r="BS1086" s="824" t="s">
        <v>828</v>
      </c>
      <c r="BT1086" s="824" t="s">
        <v>828</v>
      </c>
      <c r="BU1086" s="824" t="s">
        <v>828</v>
      </c>
      <c r="BV1086" s="824" t="s">
        <v>828</v>
      </c>
      <c r="BW1086" s="824" t="s">
        <v>828</v>
      </c>
      <c r="BX1086" s="824" t="s">
        <v>828</v>
      </c>
      <c r="BY1086" s="824" t="s">
        <v>828</v>
      </c>
      <c r="BZ1086" s="824" t="s">
        <v>828</v>
      </c>
      <c r="CA1086" s="824" t="s">
        <v>828</v>
      </c>
      <c r="CB1086" s="824" t="s">
        <v>828</v>
      </c>
      <c r="CC1086" s="824" t="s">
        <v>828</v>
      </c>
      <c r="CD1086" s="824" t="s">
        <v>828</v>
      </c>
      <c r="CE1086" s="824" t="s">
        <v>828</v>
      </c>
      <c r="CF1086" s="824" t="s">
        <v>828</v>
      </c>
      <c r="CG1086" s="824" t="s">
        <v>828</v>
      </c>
      <c r="CH1086" s="824" t="s">
        <v>828</v>
      </c>
      <c r="CI1086" s="824" t="s">
        <v>828</v>
      </c>
      <c r="CJ1086" s="824" t="s">
        <v>828</v>
      </c>
      <c r="CK1086" s="729"/>
      <c r="CL1086" s="824" t="s">
        <v>9526</v>
      </c>
      <c r="CM1086" s="824" t="s">
        <v>828</v>
      </c>
      <c r="CN1086" s="824" t="s">
        <v>828</v>
      </c>
      <c r="CO1086" s="824" t="s">
        <v>828</v>
      </c>
      <c r="CP1086" s="824" t="s">
        <v>828</v>
      </c>
      <c r="CQ1086" s="824" t="s">
        <v>828</v>
      </c>
      <c r="CR1086" s="824" t="s">
        <v>828</v>
      </c>
      <c r="CS1086" s="824" t="s">
        <v>828</v>
      </c>
      <c r="CT1086" s="740" t="s">
        <v>9527</v>
      </c>
      <c r="CU1086" s="824" t="s">
        <v>828</v>
      </c>
      <c r="CV1086" s="824" t="s">
        <v>828</v>
      </c>
      <c r="CW1086" s="824" t="s">
        <v>828</v>
      </c>
      <c r="CX1086" s="824" t="s">
        <v>828</v>
      </c>
      <c r="CY1086" s="824" t="s">
        <v>828</v>
      </c>
      <c r="CZ1086" s="824" t="s">
        <v>828</v>
      </c>
      <c r="DA1086" s="824" t="s">
        <v>828</v>
      </c>
      <c r="DB1086" s="824" t="s">
        <v>828</v>
      </c>
      <c r="DC1086" s="824" t="s">
        <v>828</v>
      </c>
      <c r="DD1086" s="824" t="s">
        <v>828</v>
      </c>
      <c r="DE1086" s="824" t="s">
        <v>828</v>
      </c>
      <c r="DF1086" s="824" t="s">
        <v>828</v>
      </c>
      <c r="DG1086" s="824" t="s">
        <v>828</v>
      </c>
      <c r="DH1086" s="824" t="s">
        <v>828</v>
      </c>
      <c r="DI1086" s="824" t="s">
        <v>828</v>
      </c>
      <c r="DJ1086" s="824" t="s">
        <v>828</v>
      </c>
      <c r="DK1086" s="824" t="s">
        <v>828</v>
      </c>
      <c r="DL1086" s="913">
        <v>0</v>
      </c>
      <c r="DM1086" s="913">
        <v>0</v>
      </c>
      <c r="DN1086" s="913">
        <v>0</v>
      </c>
      <c r="DO1086" s="913" t="s">
        <v>828</v>
      </c>
      <c r="DP1086" s="824" t="s">
        <v>828</v>
      </c>
      <c r="DQ1086" s="824" t="s">
        <v>828</v>
      </c>
      <c r="DR1086" s="824" t="s">
        <v>828</v>
      </c>
      <c r="DS1086" s="824" t="s">
        <v>828</v>
      </c>
      <c r="DT1086" s="824" t="s">
        <v>828</v>
      </c>
      <c r="DU1086" s="824" t="s">
        <v>828</v>
      </c>
      <c r="DV1086" s="824" t="s">
        <v>828</v>
      </c>
      <c r="DW1086" s="824" t="s">
        <v>828</v>
      </c>
      <c r="DX1086" s="824" t="s">
        <v>828</v>
      </c>
      <c r="DZ1086" s="195"/>
      <c r="EA1086" s="823">
        <v>0</v>
      </c>
      <c r="EB1086" s="2004">
        <f t="shared" si="17"/>
        <v>0</v>
      </c>
      <c r="EC1086" s="87"/>
      <c r="ED1086" s="87"/>
      <c r="EE1086" s="87"/>
      <c r="EF1086" s="87"/>
      <c r="EG1086" s="87"/>
      <c r="EH1086" s="87"/>
      <c r="EI1086" s="87"/>
      <c r="EJ1086" s="87"/>
      <c r="EK1086" s="87"/>
      <c r="EL1086" s="87"/>
      <c r="EM1086" s="87"/>
    </row>
    <row r="1087" spans="1:143">
      <c r="A1087" s="342" t="s">
        <v>9528</v>
      </c>
      <c r="B1087" s="824" t="s">
        <v>9529</v>
      </c>
      <c r="C1087" s="824" t="s">
        <v>828</v>
      </c>
      <c r="D1087" s="90" t="s">
        <v>9530</v>
      </c>
      <c r="E1087" s="824" t="s">
        <v>828</v>
      </c>
      <c r="F1087" s="824" t="s">
        <v>828</v>
      </c>
      <c r="G1087" s="824" t="s">
        <v>828</v>
      </c>
      <c r="H1087" s="824" t="s">
        <v>828</v>
      </c>
      <c r="I1087" s="824" t="s">
        <v>828</v>
      </c>
      <c r="J1087" s="2021" t="s">
        <v>9531</v>
      </c>
      <c r="K1087" s="824" t="s">
        <v>828</v>
      </c>
      <c r="L1087" s="824" t="s">
        <v>828</v>
      </c>
      <c r="M1087" s="824" t="s">
        <v>828</v>
      </c>
      <c r="N1087" s="824" t="s">
        <v>828</v>
      </c>
      <c r="O1087" s="824" t="s">
        <v>828</v>
      </c>
      <c r="P1087" s="824" t="s">
        <v>828</v>
      </c>
      <c r="Q1087" s="824" t="s">
        <v>828</v>
      </c>
      <c r="R1087" s="731" t="s">
        <v>9530</v>
      </c>
      <c r="S1087" s="824" t="s">
        <v>828</v>
      </c>
      <c r="T1087" s="824" t="s">
        <v>828</v>
      </c>
      <c r="U1087" s="824" t="s">
        <v>828</v>
      </c>
      <c r="V1087" s="824" t="s">
        <v>828</v>
      </c>
      <c r="W1087" s="824" t="s">
        <v>828</v>
      </c>
      <c r="X1087" s="824" t="s">
        <v>828</v>
      </c>
      <c r="Y1087" s="824" t="s">
        <v>828</v>
      </c>
      <c r="Z1087" s="824" t="s">
        <v>828</v>
      </c>
      <c r="AA1087" s="824" t="s">
        <v>828</v>
      </c>
      <c r="AB1087" s="824" t="s">
        <v>828</v>
      </c>
      <c r="AC1087" s="824" t="s">
        <v>828</v>
      </c>
      <c r="AD1087" s="824" t="s">
        <v>828</v>
      </c>
      <c r="AE1087" s="824" t="s">
        <v>828</v>
      </c>
      <c r="AF1087" s="824" t="s">
        <v>828</v>
      </c>
      <c r="AG1087" s="824" t="s">
        <v>828</v>
      </c>
      <c r="AH1087" s="824" t="s">
        <v>828</v>
      </c>
      <c r="AI1087" s="824" t="s">
        <v>828</v>
      </c>
      <c r="AJ1087" s="913" t="s">
        <v>828</v>
      </c>
      <c r="AK1087" s="913" t="s">
        <v>828</v>
      </c>
      <c r="AL1087" s="913" t="s">
        <v>828</v>
      </c>
      <c r="AM1087" s="824" t="s">
        <v>828</v>
      </c>
      <c r="AN1087" s="824" t="s">
        <v>828</v>
      </c>
      <c r="AO1087" s="824" t="s">
        <v>828</v>
      </c>
      <c r="AP1087" s="824" t="s">
        <v>828</v>
      </c>
      <c r="AQ1087" s="824" t="s">
        <v>828</v>
      </c>
      <c r="AR1087" s="824" t="s">
        <v>828</v>
      </c>
      <c r="AS1087" s="824" t="s">
        <v>828</v>
      </c>
      <c r="AT1087" s="824" t="s">
        <v>828</v>
      </c>
      <c r="AU1087" s="824" t="s">
        <v>828</v>
      </c>
      <c r="AV1087" s="824" t="s">
        <v>828</v>
      </c>
      <c r="AX1087" s="824" t="s">
        <v>9101</v>
      </c>
      <c r="AY1087" s="824" t="s">
        <v>828</v>
      </c>
      <c r="AZ1087" s="824" t="s">
        <v>828</v>
      </c>
      <c r="BA1087" s="824" t="s">
        <v>828</v>
      </c>
      <c r="BB1087" s="824" t="s">
        <v>828</v>
      </c>
      <c r="BC1087" s="824" t="s">
        <v>828</v>
      </c>
      <c r="BD1087" s="824" t="s">
        <v>828</v>
      </c>
      <c r="BE1087" s="824" t="s">
        <v>828</v>
      </c>
      <c r="BF1087" s="824" t="s">
        <v>828</v>
      </c>
      <c r="BG1087" s="824" t="s">
        <v>828</v>
      </c>
      <c r="BH1087" s="824" t="s">
        <v>828</v>
      </c>
      <c r="BI1087" s="824" t="s">
        <v>828</v>
      </c>
      <c r="BJ1087" s="824" t="s">
        <v>828</v>
      </c>
      <c r="BK1087" s="824" t="s">
        <v>828</v>
      </c>
      <c r="BL1087" s="824" t="s">
        <v>828</v>
      </c>
      <c r="BM1087" s="824" t="s">
        <v>828</v>
      </c>
      <c r="BN1087" s="824" t="s">
        <v>828</v>
      </c>
      <c r="BO1087" s="824" t="s">
        <v>828</v>
      </c>
      <c r="BP1087" s="87" t="s">
        <v>828</v>
      </c>
      <c r="BQ1087" s="824" t="s">
        <v>828</v>
      </c>
      <c r="BR1087" s="824" t="s">
        <v>828</v>
      </c>
      <c r="BS1087" s="824" t="s">
        <v>828</v>
      </c>
      <c r="BT1087" s="824" t="s">
        <v>828</v>
      </c>
      <c r="BU1087" s="824" t="s">
        <v>828</v>
      </c>
      <c r="BV1087" s="824" t="s">
        <v>828</v>
      </c>
      <c r="BW1087" s="824" t="s">
        <v>828</v>
      </c>
      <c r="BX1087" s="824" t="s">
        <v>828</v>
      </c>
      <c r="BY1087" s="824" t="s">
        <v>828</v>
      </c>
      <c r="BZ1087" s="824" t="s">
        <v>828</v>
      </c>
      <c r="CA1087" s="824" t="s">
        <v>828</v>
      </c>
      <c r="CB1087" s="824" t="s">
        <v>828</v>
      </c>
      <c r="CC1087" s="824" t="s">
        <v>828</v>
      </c>
      <c r="CD1087" s="824" t="s">
        <v>828</v>
      </c>
      <c r="CE1087" s="824" t="s">
        <v>828</v>
      </c>
      <c r="CF1087" s="824" t="s">
        <v>828</v>
      </c>
      <c r="CG1087" s="824" t="s">
        <v>828</v>
      </c>
      <c r="CH1087" s="824" t="s">
        <v>828</v>
      </c>
      <c r="CI1087" s="824" t="s">
        <v>828</v>
      </c>
      <c r="CJ1087" s="824" t="s">
        <v>828</v>
      </c>
      <c r="CK1087" s="729"/>
      <c r="CL1087" s="824" t="s">
        <v>9101</v>
      </c>
      <c r="CM1087" s="824" t="s">
        <v>828</v>
      </c>
      <c r="CN1087" s="824" t="s">
        <v>828</v>
      </c>
      <c r="CO1087" s="824" t="s">
        <v>828</v>
      </c>
      <c r="CP1087" s="824" t="s">
        <v>828</v>
      </c>
      <c r="CQ1087" s="824" t="s">
        <v>828</v>
      </c>
      <c r="CR1087" s="824" t="s">
        <v>828</v>
      </c>
      <c r="CS1087" s="824" t="s">
        <v>828</v>
      </c>
      <c r="CT1087" s="740" t="s">
        <v>9530</v>
      </c>
      <c r="CU1087" s="824" t="s">
        <v>828</v>
      </c>
      <c r="CV1087" s="824" t="s">
        <v>828</v>
      </c>
      <c r="CW1087" s="824" t="s">
        <v>828</v>
      </c>
      <c r="CX1087" s="824" t="s">
        <v>828</v>
      </c>
      <c r="CY1087" s="824" t="s">
        <v>828</v>
      </c>
      <c r="CZ1087" s="824" t="s">
        <v>828</v>
      </c>
      <c r="DA1087" s="824" t="s">
        <v>828</v>
      </c>
      <c r="DB1087" s="824" t="s">
        <v>828</v>
      </c>
      <c r="DC1087" s="824" t="s">
        <v>828</v>
      </c>
      <c r="DD1087" s="824" t="s">
        <v>828</v>
      </c>
      <c r="DE1087" s="824" t="s">
        <v>828</v>
      </c>
      <c r="DF1087" s="824" t="s">
        <v>828</v>
      </c>
      <c r="DG1087" s="824" t="s">
        <v>828</v>
      </c>
      <c r="DH1087" s="824" t="s">
        <v>828</v>
      </c>
      <c r="DI1087" s="824" t="s">
        <v>828</v>
      </c>
      <c r="DJ1087" s="824" t="s">
        <v>828</v>
      </c>
      <c r="DK1087" s="824" t="s">
        <v>828</v>
      </c>
      <c r="DL1087" s="913">
        <v>0</v>
      </c>
      <c r="DM1087" s="913">
        <v>0</v>
      </c>
      <c r="DN1087" s="913">
        <v>0</v>
      </c>
      <c r="DO1087" s="913" t="s">
        <v>828</v>
      </c>
      <c r="DP1087" s="824" t="s">
        <v>828</v>
      </c>
      <c r="DQ1087" s="824" t="s">
        <v>828</v>
      </c>
      <c r="DR1087" s="824" t="s">
        <v>828</v>
      </c>
      <c r="DS1087" s="824" t="s">
        <v>828</v>
      </c>
      <c r="DT1087" s="824" t="s">
        <v>828</v>
      </c>
      <c r="DU1087" s="824" t="s">
        <v>828</v>
      </c>
      <c r="DV1087" s="824" t="s">
        <v>828</v>
      </c>
      <c r="DW1087" s="824" t="s">
        <v>828</v>
      </c>
      <c r="DX1087" s="824" t="s">
        <v>828</v>
      </c>
      <c r="DZ1087" s="195"/>
      <c r="EA1087" s="823">
        <v>0</v>
      </c>
      <c r="EB1087" s="2004">
        <f t="shared" si="17"/>
        <v>0</v>
      </c>
      <c r="EC1087" s="87"/>
      <c r="ED1087" s="87"/>
      <c r="EE1087" s="87"/>
      <c r="EF1087" s="87"/>
      <c r="EG1087" s="87"/>
      <c r="EH1087" s="87"/>
      <c r="EI1087" s="87"/>
      <c r="EJ1087" s="87"/>
      <c r="EK1087" s="87"/>
      <c r="EL1087" s="87"/>
      <c r="EM1087" s="87"/>
    </row>
    <row r="1088" spans="1:143">
      <c r="A1088" s="342" t="s">
        <v>9532</v>
      </c>
      <c r="B1088" s="824" t="s">
        <v>8730</v>
      </c>
      <c r="C1088" s="824" t="s">
        <v>828</v>
      </c>
      <c r="D1088" s="90" t="s">
        <v>8725</v>
      </c>
      <c r="E1088" s="824" t="s">
        <v>828</v>
      </c>
      <c r="F1088" s="824" t="s">
        <v>828</v>
      </c>
      <c r="G1088" s="824" t="s">
        <v>828</v>
      </c>
      <c r="H1088" s="824" t="s">
        <v>828</v>
      </c>
      <c r="I1088" s="824" t="s">
        <v>828</v>
      </c>
      <c r="J1088" s="824" t="s">
        <v>5731</v>
      </c>
      <c r="K1088" s="824" t="s">
        <v>828</v>
      </c>
      <c r="L1088" s="824" t="s">
        <v>828</v>
      </c>
      <c r="M1088" s="824" t="s">
        <v>828</v>
      </c>
      <c r="N1088" s="824" t="s">
        <v>828</v>
      </c>
      <c r="O1088" s="824" t="s">
        <v>828</v>
      </c>
      <c r="P1088" s="824" t="s">
        <v>828</v>
      </c>
      <c r="Q1088" s="824" t="s">
        <v>828</v>
      </c>
      <c r="R1088" s="731" t="s">
        <v>8725</v>
      </c>
      <c r="S1088" s="824" t="s">
        <v>828</v>
      </c>
      <c r="T1088" s="824" t="s">
        <v>828</v>
      </c>
      <c r="U1088" s="824" t="s">
        <v>828</v>
      </c>
      <c r="V1088" s="824" t="s">
        <v>828</v>
      </c>
      <c r="W1088" s="824" t="s">
        <v>828</v>
      </c>
      <c r="X1088" s="824" t="s">
        <v>828</v>
      </c>
      <c r="Y1088" s="824" t="s">
        <v>828</v>
      </c>
      <c r="Z1088" s="824" t="s">
        <v>828</v>
      </c>
      <c r="AA1088" s="824" t="s">
        <v>828</v>
      </c>
      <c r="AB1088" s="824" t="s">
        <v>828</v>
      </c>
      <c r="AC1088" s="824" t="s">
        <v>828</v>
      </c>
      <c r="AD1088" s="824" t="s">
        <v>828</v>
      </c>
      <c r="AE1088" s="824" t="s">
        <v>828</v>
      </c>
      <c r="AF1088" s="824" t="s">
        <v>828</v>
      </c>
      <c r="AG1088" s="824" t="s">
        <v>828</v>
      </c>
      <c r="AH1088" s="824" t="s">
        <v>828</v>
      </c>
      <c r="AI1088" s="824" t="s">
        <v>828</v>
      </c>
      <c r="AJ1088" s="913" t="s">
        <v>828</v>
      </c>
      <c r="AK1088" s="913" t="s">
        <v>828</v>
      </c>
      <c r="AL1088" s="913" t="s">
        <v>828</v>
      </c>
      <c r="AM1088" s="824" t="s">
        <v>828</v>
      </c>
      <c r="AN1088" s="824" t="s">
        <v>828</v>
      </c>
      <c r="AO1088" s="824" t="s">
        <v>828</v>
      </c>
      <c r="AP1088" s="824" t="s">
        <v>828</v>
      </c>
      <c r="AQ1088" s="824" t="s">
        <v>828</v>
      </c>
      <c r="AR1088" s="824" t="s">
        <v>828</v>
      </c>
      <c r="AS1088" s="824" t="s">
        <v>828</v>
      </c>
      <c r="AT1088" s="824" t="s">
        <v>828</v>
      </c>
      <c r="AU1088" s="824" t="s">
        <v>828</v>
      </c>
      <c r="AV1088" s="824" t="s">
        <v>828</v>
      </c>
      <c r="AX1088" s="824" t="s">
        <v>9101</v>
      </c>
      <c r="AY1088" s="824" t="s">
        <v>828</v>
      </c>
      <c r="AZ1088" s="824" t="s">
        <v>828</v>
      </c>
      <c r="BA1088" s="824" t="s">
        <v>828</v>
      </c>
      <c r="BB1088" s="824" t="s">
        <v>828</v>
      </c>
      <c r="BC1088" s="824" t="s">
        <v>828</v>
      </c>
      <c r="BD1088" s="824" t="s">
        <v>828</v>
      </c>
      <c r="BE1088" s="824" t="s">
        <v>828</v>
      </c>
      <c r="BF1088" s="824" t="s">
        <v>828</v>
      </c>
      <c r="BG1088" s="824" t="s">
        <v>828</v>
      </c>
      <c r="BH1088" s="824" t="s">
        <v>828</v>
      </c>
      <c r="BI1088" s="824" t="s">
        <v>828</v>
      </c>
      <c r="BJ1088" s="824" t="s">
        <v>828</v>
      </c>
      <c r="BK1088" s="824" t="s">
        <v>828</v>
      </c>
      <c r="BL1088" s="824" t="s">
        <v>828</v>
      </c>
      <c r="BM1088" s="824" t="s">
        <v>828</v>
      </c>
      <c r="BN1088" s="824" t="s">
        <v>828</v>
      </c>
      <c r="BO1088" s="824" t="s">
        <v>828</v>
      </c>
      <c r="BP1088" s="87" t="s">
        <v>828</v>
      </c>
      <c r="BQ1088" s="824" t="s">
        <v>828</v>
      </c>
      <c r="BR1088" s="824" t="s">
        <v>828</v>
      </c>
      <c r="BS1088" s="824" t="s">
        <v>828</v>
      </c>
      <c r="BT1088" s="824" t="s">
        <v>828</v>
      </c>
      <c r="BU1088" s="824" t="s">
        <v>828</v>
      </c>
      <c r="BV1088" s="824" t="s">
        <v>828</v>
      </c>
      <c r="BW1088" s="824" t="s">
        <v>828</v>
      </c>
      <c r="BX1088" s="824" t="s">
        <v>828</v>
      </c>
      <c r="BY1088" s="824" t="s">
        <v>828</v>
      </c>
      <c r="BZ1088" s="824" t="s">
        <v>828</v>
      </c>
      <c r="CA1088" s="824" t="s">
        <v>828</v>
      </c>
      <c r="CB1088" s="824" t="s">
        <v>828</v>
      </c>
      <c r="CC1088" s="824" t="s">
        <v>828</v>
      </c>
      <c r="CD1088" s="824" t="s">
        <v>828</v>
      </c>
      <c r="CE1088" s="824" t="s">
        <v>828</v>
      </c>
      <c r="CF1088" s="824" t="s">
        <v>828</v>
      </c>
      <c r="CG1088" s="824" t="s">
        <v>828</v>
      </c>
      <c r="CH1088" s="824" t="s">
        <v>828</v>
      </c>
      <c r="CI1088" s="824" t="s">
        <v>828</v>
      </c>
      <c r="CJ1088" s="824" t="s">
        <v>828</v>
      </c>
      <c r="CK1088" s="729"/>
      <c r="CL1088" s="824" t="s">
        <v>9101</v>
      </c>
      <c r="CM1088" s="824" t="s">
        <v>828</v>
      </c>
      <c r="CN1088" s="824" t="s">
        <v>828</v>
      </c>
      <c r="CO1088" s="824" t="s">
        <v>828</v>
      </c>
      <c r="CP1088" s="824" t="s">
        <v>828</v>
      </c>
      <c r="CQ1088" s="824" t="s">
        <v>828</v>
      </c>
      <c r="CR1088" s="824" t="s">
        <v>828</v>
      </c>
      <c r="CS1088" s="824" t="s">
        <v>828</v>
      </c>
      <c r="CT1088" s="740" t="s">
        <v>8725</v>
      </c>
      <c r="CU1088" s="824" t="s">
        <v>828</v>
      </c>
      <c r="CV1088" s="824" t="s">
        <v>828</v>
      </c>
      <c r="CW1088" s="824" t="s">
        <v>828</v>
      </c>
      <c r="CX1088" s="824" t="s">
        <v>828</v>
      </c>
      <c r="CY1088" s="824" t="s">
        <v>828</v>
      </c>
      <c r="CZ1088" s="824" t="s">
        <v>828</v>
      </c>
      <c r="DA1088" s="824" t="s">
        <v>828</v>
      </c>
      <c r="DB1088" s="824" t="s">
        <v>828</v>
      </c>
      <c r="DC1088" s="824" t="s">
        <v>828</v>
      </c>
      <c r="DD1088" s="824" t="s">
        <v>828</v>
      </c>
      <c r="DE1088" s="824" t="s">
        <v>828</v>
      </c>
      <c r="DF1088" s="824" t="s">
        <v>828</v>
      </c>
      <c r="DG1088" s="824" t="s">
        <v>828</v>
      </c>
      <c r="DH1088" s="824" t="s">
        <v>828</v>
      </c>
      <c r="DI1088" s="824" t="s">
        <v>828</v>
      </c>
      <c r="DJ1088" s="824" t="s">
        <v>828</v>
      </c>
      <c r="DK1088" s="824" t="s">
        <v>828</v>
      </c>
      <c r="DL1088" s="913">
        <v>0</v>
      </c>
      <c r="DM1088" s="913">
        <v>0</v>
      </c>
      <c r="DN1088" s="913">
        <v>0</v>
      </c>
      <c r="DO1088" s="913" t="s">
        <v>828</v>
      </c>
      <c r="DP1088" s="824" t="s">
        <v>828</v>
      </c>
      <c r="DQ1088" s="824" t="s">
        <v>828</v>
      </c>
      <c r="DR1088" s="824" t="s">
        <v>828</v>
      </c>
      <c r="DS1088" s="824" t="s">
        <v>828</v>
      </c>
      <c r="DT1088" s="824" t="s">
        <v>828</v>
      </c>
      <c r="DU1088" s="824" t="s">
        <v>828</v>
      </c>
      <c r="DV1088" s="824" t="s">
        <v>828</v>
      </c>
      <c r="DW1088" s="824" t="s">
        <v>828</v>
      </c>
      <c r="DX1088" s="824" t="s">
        <v>828</v>
      </c>
      <c r="DZ1088" s="195"/>
      <c r="EA1088" s="823">
        <v>0</v>
      </c>
      <c r="EB1088" s="2004">
        <f t="shared" si="17"/>
        <v>0</v>
      </c>
      <c r="EC1088" s="87"/>
      <c r="ED1088" s="87"/>
      <c r="EE1088" s="87"/>
      <c r="EF1088" s="87"/>
      <c r="EG1088" s="87"/>
      <c r="EH1088" s="87"/>
      <c r="EI1088" s="87"/>
      <c r="EJ1088" s="87"/>
      <c r="EK1088" s="87"/>
      <c r="EL1088" s="87"/>
      <c r="EM1088" s="87"/>
    </row>
    <row r="1089" spans="1:143">
      <c r="A1089" s="342" t="s">
        <v>9533</v>
      </c>
      <c r="B1089" s="824" t="s">
        <v>8730</v>
      </c>
      <c r="C1089" s="824" t="s">
        <v>828</v>
      </c>
      <c r="D1089" s="90" t="s">
        <v>8725</v>
      </c>
      <c r="E1089" s="824" t="s">
        <v>828</v>
      </c>
      <c r="F1089" s="824" t="s">
        <v>828</v>
      </c>
      <c r="G1089" s="824" t="s">
        <v>828</v>
      </c>
      <c r="H1089" s="824" t="s">
        <v>828</v>
      </c>
      <c r="I1089" s="824" t="s">
        <v>828</v>
      </c>
      <c r="J1089" s="824" t="s">
        <v>9534</v>
      </c>
      <c r="K1089" s="1607" t="s">
        <v>9535</v>
      </c>
      <c r="L1089" s="824" t="s">
        <v>828</v>
      </c>
      <c r="M1089" s="824" t="s">
        <v>828</v>
      </c>
      <c r="N1089" s="824" t="s">
        <v>828</v>
      </c>
      <c r="O1089" s="824" t="s">
        <v>828</v>
      </c>
      <c r="P1089" s="824" t="s">
        <v>828</v>
      </c>
      <c r="Q1089" s="824" t="s">
        <v>828</v>
      </c>
      <c r="R1089" s="731" t="s">
        <v>8725</v>
      </c>
      <c r="S1089" s="824" t="s">
        <v>828</v>
      </c>
      <c r="T1089" s="824" t="s">
        <v>828</v>
      </c>
      <c r="U1089" s="824" t="s">
        <v>828</v>
      </c>
      <c r="V1089" s="824" t="s">
        <v>828</v>
      </c>
      <c r="W1089" s="824" t="s">
        <v>828</v>
      </c>
      <c r="X1089" s="824" t="s">
        <v>828</v>
      </c>
      <c r="Y1089" s="824" t="s">
        <v>828</v>
      </c>
      <c r="Z1089" s="824" t="s">
        <v>828</v>
      </c>
      <c r="AA1089" s="824" t="s">
        <v>828</v>
      </c>
      <c r="AB1089" s="824" t="s">
        <v>828</v>
      </c>
      <c r="AC1089" s="824" t="s">
        <v>828</v>
      </c>
      <c r="AD1089" s="824" t="s">
        <v>828</v>
      </c>
      <c r="AE1089" s="824" t="s">
        <v>828</v>
      </c>
      <c r="AF1089" s="824" t="s">
        <v>828</v>
      </c>
      <c r="AG1089" s="824" t="s">
        <v>828</v>
      </c>
      <c r="AH1089" s="824" t="s">
        <v>828</v>
      </c>
      <c r="AI1089" s="824" t="s">
        <v>828</v>
      </c>
      <c r="AJ1089" s="913" t="s">
        <v>828</v>
      </c>
      <c r="AK1089" s="913" t="s">
        <v>828</v>
      </c>
      <c r="AL1089" s="913" t="s">
        <v>828</v>
      </c>
      <c r="AM1089" s="824" t="s">
        <v>828</v>
      </c>
      <c r="AN1089" s="824" t="s">
        <v>828</v>
      </c>
      <c r="AO1089" s="824" t="s">
        <v>828</v>
      </c>
      <c r="AP1089" s="824" t="s">
        <v>828</v>
      </c>
      <c r="AQ1089" s="824" t="s">
        <v>828</v>
      </c>
      <c r="AR1089" s="824" t="s">
        <v>828</v>
      </c>
      <c r="AS1089" s="824" t="s">
        <v>828</v>
      </c>
      <c r="AT1089" s="824" t="s">
        <v>828</v>
      </c>
      <c r="AU1089" s="824" t="s">
        <v>828</v>
      </c>
      <c r="AV1089" s="824" t="s">
        <v>828</v>
      </c>
      <c r="AX1089" s="824" t="s">
        <v>9101</v>
      </c>
      <c r="AY1089" s="824" t="s">
        <v>828</v>
      </c>
      <c r="AZ1089" s="824" t="s">
        <v>828</v>
      </c>
      <c r="BA1089" s="824" t="s">
        <v>828</v>
      </c>
      <c r="BB1089" s="824" t="s">
        <v>828</v>
      </c>
      <c r="BC1089" s="824" t="s">
        <v>828</v>
      </c>
      <c r="BD1089" s="824" t="s">
        <v>828</v>
      </c>
      <c r="BE1089" s="824" t="s">
        <v>828</v>
      </c>
      <c r="BF1089" s="824" t="s">
        <v>828</v>
      </c>
      <c r="BG1089" s="824" t="s">
        <v>828</v>
      </c>
      <c r="BH1089" s="824" t="s">
        <v>828</v>
      </c>
      <c r="BI1089" s="824" t="s">
        <v>828</v>
      </c>
      <c r="BJ1089" s="824" t="s">
        <v>828</v>
      </c>
      <c r="BK1089" s="824" t="s">
        <v>828</v>
      </c>
      <c r="BL1089" s="824" t="s">
        <v>828</v>
      </c>
      <c r="BM1089" s="824" t="s">
        <v>828</v>
      </c>
      <c r="BN1089" s="824" t="s">
        <v>828</v>
      </c>
      <c r="BO1089" s="824" t="s">
        <v>828</v>
      </c>
      <c r="BP1089" s="87" t="s">
        <v>828</v>
      </c>
      <c r="BQ1089" s="824" t="s">
        <v>828</v>
      </c>
      <c r="BR1089" s="824" t="s">
        <v>828</v>
      </c>
      <c r="BS1089" s="824" t="s">
        <v>828</v>
      </c>
      <c r="BT1089" s="824" t="s">
        <v>828</v>
      </c>
      <c r="BU1089" s="824" t="s">
        <v>828</v>
      </c>
      <c r="BV1089" s="824" t="s">
        <v>828</v>
      </c>
      <c r="BW1089" s="824" t="s">
        <v>828</v>
      </c>
      <c r="BX1089" s="824" t="s">
        <v>828</v>
      </c>
      <c r="BY1089" s="824" t="s">
        <v>828</v>
      </c>
      <c r="BZ1089" s="824" t="s">
        <v>828</v>
      </c>
      <c r="CA1089" s="824" t="s">
        <v>828</v>
      </c>
      <c r="CB1089" s="824" t="s">
        <v>828</v>
      </c>
      <c r="CC1089" s="824" t="s">
        <v>828</v>
      </c>
      <c r="CD1089" s="824" t="s">
        <v>828</v>
      </c>
      <c r="CE1089" s="824" t="s">
        <v>828</v>
      </c>
      <c r="CF1089" s="824" t="s">
        <v>828</v>
      </c>
      <c r="CG1089" s="824" t="s">
        <v>828</v>
      </c>
      <c r="CH1089" s="824" t="s">
        <v>828</v>
      </c>
      <c r="CI1089" s="824" t="s">
        <v>828</v>
      </c>
      <c r="CJ1089" s="824" t="s">
        <v>828</v>
      </c>
      <c r="CK1089" s="729"/>
      <c r="CL1089" s="824" t="s">
        <v>9101</v>
      </c>
      <c r="CM1089" s="824" t="s">
        <v>828</v>
      </c>
      <c r="CN1089" s="824" t="s">
        <v>828</v>
      </c>
      <c r="CO1089" s="824" t="s">
        <v>828</v>
      </c>
      <c r="CP1089" s="824" t="s">
        <v>828</v>
      </c>
      <c r="CQ1089" s="824" t="s">
        <v>828</v>
      </c>
      <c r="CR1089" s="824" t="s">
        <v>828</v>
      </c>
      <c r="CS1089" s="824" t="s">
        <v>828</v>
      </c>
      <c r="CT1089" s="740" t="s">
        <v>8725</v>
      </c>
      <c r="CU1089" s="824" t="s">
        <v>828</v>
      </c>
      <c r="CV1089" s="824" t="s">
        <v>828</v>
      </c>
      <c r="CW1089" s="824" t="s">
        <v>828</v>
      </c>
      <c r="CX1089" s="824" t="s">
        <v>828</v>
      </c>
      <c r="CY1089" s="824" t="s">
        <v>828</v>
      </c>
      <c r="CZ1089" s="824" t="s">
        <v>828</v>
      </c>
      <c r="DA1089" s="824" t="s">
        <v>828</v>
      </c>
      <c r="DB1089" s="824" t="s">
        <v>828</v>
      </c>
      <c r="DC1089" s="824" t="s">
        <v>828</v>
      </c>
      <c r="DD1089" s="824" t="s">
        <v>828</v>
      </c>
      <c r="DE1089" s="824" t="s">
        <v>828</v>
      </c>
      <c r="DF1089" s="824" t="s">
        <v>828</v>
      </c>
      <c r="DG1089" s="824" t="s">
        <v>828</v>
      </c>
      <c r="DH1089" s="824" t="s">
        <v>828</v>
      </c>
      <c r="DI1089" s="824" t="s">
        <v>828</v>
      </c>
      <c r="DJ1089" s="824" t="s">
        <v>828</v>
      </c>
      <c r="DK1089" s="824" t="s">
        <v>828</v>
      </c>
      <c r="DL1089" s="913">
        <v>0</v>
      </c>
      <c r="DM1089" s="913">
        <v>0</v>
      </c>
      <c r="DN1089" s="913">
        <v>0</v>
      </c>
      <c r="DO1089" s="913" t="s">
        <v>828</v>
      </c>
      <c r="DP1089" s="824" t="s">
        <v>828</v>
      </c>
      <c r="DQ1089" s="824" t="s">
        <v>828</v>
      </c>
      <c r="DR1089" s="824" t="s">
        <v>828</v>
      </c>
      <c r="DS1089" s="824" t="s">
        <v>828</v>
      </c>
      <c r="DT1089" s="824" t="s">
        <v>828</v>
      </c>
      <c r="DU1089" s="824" t="s">
        <v>828</v>
      </c>
      <c r="DV1089" s="824" t="s">
        <v>828</v>
      </c>
      <c r="DW1089" s="824" t="s">
        <v>828</v>
      </c>
      <c r="DX1089" s="824" t="s">
        <v>828</v>
      </c>
      <c r="DZ1089" s="195"/>
      <c r="EA1089" s="823">
        <v>0</v>
      </c>
      <c r="EB1089" s="2004">
        <f t="shared" si="17"/>
        <v>0</v>
      </c>
      <c r="EC1089" s="87"/>
      <c r="ED1089" s="87"/>
      <c r="EE1089" s="87"/>
      <c r="EF1089" s="87"/>
      <c r="EG1089" s="87"/>
      <c r="EH1089" s="87"/>
      <c r="EI1089" s="87"/>
      <c r="EJ1089" s="87"/>
      <c r="EK1089" s="87"/>
      <c r="EL1089" s="87"/>
      <c r="EM1089" s="87"/>
    </row>
    <row r="1090" spans="1:143">
      <c r="A1090" s="342" t="s">
        <v>7945</v>
      </c>
    </row>
    <row r="1092" spans="1:143">
      <c r="A1092" s="1929"/>
      <c r="C1092" s="342"/>
    </row>
    <row r="1095" spans="1:143">
      <c r="C1095" s="342"/>
    </row>
    <row r="1098" spans="1:143">
      <c r="C1098" s="342"/>
    </row>
    <row r="1101" spans="1:143">
      <c r="C1101" s="342"/>
    </row>
    <row r="1104" spans="1:143">
      <c r="C1104" s="342"/>
    </row>
    <row r="1107" spans="3:3">
      <c r="C1107" s="342"/>
    </row>
    <row r="1110" spans="3:3">
      <c r="C1110" s="342"/>
    </row>
    <row r="1113" spans="3:3">
      <c r="C1113" s="342"/>
    </row>
    <row r="1116" spans="3:3">
      <c r="C1116" s="342"/>
    </row>
    <row r="1119" spans="3:3">
      <c r="C1119" s="342"/>
    </row>
    <row r="1122" spans="3:3">
      <c r="C1122" s="342"/>
    </row>
    <row r="1125" spans="3:3">
      <c r="C1125" s="342"/>
    </row>
    <row r="1128" spans="3:3">
      <c r="C1128" s="342"/>
    </row>
    <row r="1131" spans="3:3">
      <c r="C1131" s="342"/>
    </row>
    <row r="1134" spans="3:3">
      <c r="C1134" s="342"/>
    </row>
    <row r="1137" spans="3:3">
      <c r="C1137" s="342"/>
    </row>
    <row r="1140" spans="3:3">
      <c r="C1140" s="342"/>
    </row>
    <row r="1143" spans="3:3">
      <c r="C1143" s="342"/>
    </row>
    <row r="1146" spans="3:3">
      <c r="C1146" s="342"/>
    </row>
    <row r="1149" spans="3:3">
      <c r="C1149" s="342"/>
    </row>
    <row r="1152" spans="3:3">
      <c r="C1152" s="342"/>
    </row>
    <row r="1155" spans="3:3">
      <c r="C1155" s="342"/>
    </row>
    <row r="1158" spans="3:3">
      <c r="C1158" s="342"/>
    </row>
    <row r="1161" spans="3:3">
      <c r="C1161" s="342"/>
    </row>
    <row r="1164" spans="3:3">
      <c r="C1164" s="342"/>
    </row>
    <row r="1167" spans="3:3">
      <c r="C1167" s="342"/>
    </row>
    <row r="1170" spans="3:3">
      <c r="C1170" s="342"/>
    </row>
    <row r="1173" spans="3:3">
      <c r="C1173" s="342"/>
    </row>
    <row r="1176" spans="3:3">
      <c r="C1176" s="342"/>
    </row>
    <row r="1179" spans="3:3">
      <c r="C1179" s="342"/>
    </row>
    <row r="1182" spans="3:3">
      <c r="C1182" s="342"/>
    </row>
    <row r="1185" spans="3:3">
      <c r="C1185" s="342"/>
    </row>
    <row r="1188" spans="3:3">
      <c r="C1188" s="342"/>
    </row>
    <row r="1191" spans="3:3">
      <c r="C1191" s="342"/>
    </row>
    <row r="1194" spans="3:3">
      <c r="C1194" s="342"/>
    </row>
    <row r="1197" spans="3:3">
      <c r="C1197" s="342"/>
    </row>
    <row r="1200" spans="3:3">
      <c r="C1200" s="342"/>
    </row>
    <row r="1203" spans="3:3">
      <c r="C1203" s="342"/>
    </row>
    <row r="1206" spans="3:3">
      <c r="C1206" s="342"/>
    </row>
    <row r="1209" spans="3:3">
      <c r="C1209" s="342"/>
    </row>
    <row r="1212" spans="3:3">
      <c r="C1212" s="342"/>
    </row>
    <row r="1215" spans="3:3">
      <c r="C1215" s="342"/>
    </row>
    <row r="1218" spans="3:3">
      <c r="C1218" s="342"/>
    </row>
    <row r="1221" spans="3:3">
      <c r="C1221" s="342"/>
    </row>
    <row r="1224" spans="3:3">
      <c r="C1224" s="342"/>
    </row>
    <row r="1227" spans="3:3">
      <c r="C1227" s="342"/>
    </row>
    <row r="1234" spans="3:3">
      <c r="C1234" s="342"/>
    </row>
    <row r="1237" spans="3:3">
      <c r="C1237" s="342"/>
    </row>
    <row r="1240" spans="3:3">
      <c r="C1240" s="342"/>
    </row>
    <row r="1243" spans="3:3">
      <c r="C1243" s="342"/>
    </row>
    <row r="1246" spans="3:3">
      <c r="C1246" s="342"/>
    </row>
    <row r="1249" spans="3:3">
      <c r="C1249" s="342"/>
    </row>
    <row r="1252" spans="3:3">
      <c r="C1252" s="342"/>
    </row>
    <row r="1255" spans="3:3">
      <c r="C1255" s="342"/>
    </row>
    <row r="1258" spans="3:3">
      <c r="C1258" s="342"/>
    </row>
    <row r="1261" spans="3:3">
      <c r="C1261" s="342"/>
    </row>
    <row r="1264" spans="3:3">
      <c r="C1264" s="342"/>
    </row>
    <row r="1267" spans="3:3">
      <c r="C1267" s="342"/>
    </row>
    <row r="1270" spans="3:3">
      <c r="C1270" s="342"/>
    </row>
    <row r="1273" spans="3:3">
      <c r="C1273" s="342"/>
    </row>
    <row r="1276" spans="3:3">
      <c r="C1276" s="342"/>
    </row>
    <row r="1279" spans="3:3">
      <c r="C1279" s="342"/>
    </row>
    <row r="1282" spans="3:3">
      <c r="C1282" s="342"/>
    </row>
    <row r="1285" spans="3:3">
      <c r="C1285" s="342"/>
    </row>
    <row r="1288" spans="3:3">
      <c r="C1288" s="342"/>
    </row>
    <row r="1291" spans="3:3">
      <c r="C1291" s="342"/>
    </row>
    <row r="1294" spans="3:3">
      <c r="C1294" s="342"/>
    </row>
    <row r="1297" spans="3:118">
      <c r="C1297" s="342"/>
    </row>
    <row r="1300" spans="3:118">
      <c r="C1300" s="342"/>
    </row>
    <row r="1303" spans="3:118">
      <c r="C1303" s="342"/>
    </row>
    <row r="1306" spans="3:118">
      <c r="DL1306" s="824">
        <v>0.8</v>
      </c>
      <c r="DM1306" s="824">
        <v>0.8</v>
      </c>
      <c r="DN1306" s="824">
        <v>0.8</v>
      </c>
    </row>
    <row r="1307" spans="3:118">
      <c r="DL1307" s="824">
        <v>0</v>
      </c>
      <c r="DM1307" s="824">
        <v>0</v>
      </c>
      <c r="DN1307" s="824">
        <v>0</v>
      </c>
    </row>
    <row r="1308" spans="3:118">
      <c r="DL1308" s="824">
        <v>0.8</v>
      </c>
      <c r="DM1308" s="824">
        <v>0.8</v>
      </c>
      <c r="DN1308" s="824">
        <v>0.8</v>
      </c>
    </row>
    <row r="1309" spans="3:118">
      <c r="DL1309" s="824">
        <v>0.8</v>
      </c>
      <c r="DM1309" s="824">
        <v>0.8</v>
      </c>
      <c r="DN1309" s="824">
        <v>0.8</v>
      </c>
    </row>
    <row r="1310" spans="3:118">
      <c r="DL1310" s="824">
        <v>0.8</v>
      </c>
      <c r="DM1310" s="824">
        <v>0.8</v>
      </c>
      <c r="DN1310" s="824">
        <v>0.8</v>
      </c>
    </row>
    <row r="1311" spans="3:118">
      <c r="DL1311" s="824">
        <v>0.8</v>
      </c>
      <c r="DM1311" s="824">
        <v>0.8</v>
      </c>
      <c r="DN1311" s="824">
        <v>0.8</v>
      </c>
    </row>
    <row r="1312" spans="3:118">
      <c r="DL1312" s="824">
        <v>0.8</v>
      </c>
      <c r="DM1312" s="824">
        <v>0.8</v>
      </c>
      <c r="DN1312" s="824">
        <v>0.8</v>
      </c>
    </row>
    <row r="1313" spans="116:118">
      <c r="DL1313" s="824">
        <v>0.8</v>
      </c>
      <c r="DM1313" s="824">
        <v>0.8</v>
      </c>
      <c r="DN1313" s="824">
        <v>0.8</v>
      </c>
    </row>
    <row r="1314" spans="116:118">
      <c r="DL1314" s="824">
        <v>0.8</v>
      </c>
      <c r="DM1314" s="824">
        <v>0.8</v>
      </c>
      <c r="DN1314" s="824">
        <v>0.8</v>
      </c>
    </row>
    <row r="1315" spans="116:118">
      <c r="DL1315" s="824">
        <v>0.8</v>
      </c>
      <c r="DM1315" s="824">
        <v>0.8</v>
      </c>
      <c r="DN1315" s="824">
        <v>0.8</v>
      </c>
    </row>
    <row r="1316" spans="116:118">
      <c r="DL1316" s="824">
        <v>0</v>
      </c>
      <c r="DM1316" s="824">
        <v>0</v>
      </c>
      <c r="DN1316" s="824">
        <v>0</v>
      </c>
    </row>
    <row r="1317" spans="116:118">
      <c r="DL1317" s="824">
        <v>0.8</v>
      </c>
      <c r="DM1317" s="824">
        <v>0.8</v>
      </c>
      <c r="DN1317" s="824">
        <v>0.8</v>
      </c>
    </row>
    <row r="1318" spans="116:118">
      <c r="DL1318" s="824">
        <v>0.8</v>
      </c>
      <c r="DM1318" s="824">
        <v>0.8</v>
      </c>
      <c r="DN1318" s="824">
        <v>0.8</v>
      </c>
    </row>
    <row r="1319" spans="116:118">
      <c r="DL1319" s="824">
        <v>0.8</v>
      </c>
      <c r="DM1319" s="824">
        <v>0.8</v>
      </c>
      <c r="DN1319" s="824">
        <v>0.8</v>
      </c>
    </row>
    <row r="1320" spans="116:118">
      <c r="DL1320" s="824">
        <v>0.8</v>
      </c>
      <c r="DM1320" s="824">
        <v>0.8</v>
      </c>
      <c r="DN1320" s="824">
        <v>0.8</v>
      </c>
    </row>
    <row r="1321" spans="116:118">
      <c r="DL1321" s="824">
        <v>0.8</v>
      </c>
      <c r="DM1321" s="824">
        <v>0.8</v>
      </c>
      <c r="DN1321" s="824">
        <v>0.8</v>
      </c>
    </row>
    <row r="1322" spans="116:118">
      <c r="DL1322" s="824">
        <v>0.8</v>
      </c>
      <c r="DM1322" s="824">
        <v>0.8</v>
      </c>
      <c r="DN1322" s="824">
        <v>0.8</v>
      </c>
    </row>
    <row r="1323" spans="116:118">
      <c r="DL1323" s="824">
        <v>0.8</v>
      </c>
      <c r="DM1323" s="824">
        <v>0.8</v>
      </c>
      <c r="DN1323" s="824">
        <v>0.8</v>
      </c>
    </row>
    <row r="1324" spans="116:118">
      <c r="DL1324" s="824">
        <v>0.8</v>
      </c>
      <c r="DM1324" s="824">
        <v>0.8</v>
      </c>
      <c r="DN1324" s="824">
        <v>0.8</v>
      </c>
    </row>
    <row r="1325" spans="116:118">
      <c r="DL1325" s="824">
        <v>0</v>
      </c>
      <c r="DM1325" s="824">
        <v>0</v>
      </c>
      <c r="DN1325" s="824">
        <v>0</v>
      </c>
    </row>
    <row r="1326" spans="116:118">
      <c r="DL1326" s="824">
        <v>0.8</v>
      </c>
      <c r="DM1326" s="824">
        <v>0.8</v>
      </c>
      <c r="DN1326" s="824">
        <v>0.8</v>
      </c>
    </row>
    <row r="1327" spans="116:118">
      <c r="DL1327" s="824">
        <v>0.8</v>
      </c>
      <c r="DM1327" s="824">
        <v>0.8</v>
      </c>
      <c r="DN1327" s="824">
        <v>0.8</v>
      </c>
    </row>
    <row r="1328" spans="116:118">
      <c r="DL1328" s="824">
        <v>0.8</v>
      </c>
      <c r="DM1328" s="824">
        <v>0.8</v>
      </c>
      <c r="DN1328" s="824">
        <v>0.8</v>
      </c>
    </row>
    <row r="1329" spans="116:118">
      <c r="DL1329" s="824">
        <v>0.8</v>
      </c>
      <c r="DM1329" s="824">
        <v>0.8</v>
      </c>
      <c r="DN1329" s="824">
        <v>0.8</v>
      </c>
    </row>
    <row r="1330" spans="116:118">
      <c r="DL1330" s="824">
        <v>0.8</v>
      </c>
      <c r="DM1330" s="824">
        <v>0.8</v>
      </c>
      <c r="DN1330" s="824">
        <v>0.8</v>
      </c>
    </row>
    <row r="1331" spans="116:118">
      <c r="DL1331" s="824">
        <v>0.8</v>
      </c>
      <c r="DM1331" s="824">
        <v>0.8</v>
      </c>
      <c r="DN1331" s="824">
        <v>0.8</v>
      </c>
    </row>
    <row r="1332" spans="116:118">
      <c r="DL1332" s="824">
        <v>0.8</v>
      </c>
      <c r="DM1332" s="824">
        <v>0.8</v>
      </c>
      <c r="DN1332" s="824">
        <v>0.8</v>
      </c>
    </row>
    <row r="1333" spans="116:118">
      <c r="DL1333" s="824">
        <v>0.8</v>
      </c>
      <c r="DM1333" s="824">
        <v>0.8</v>
      </c>
      <c r="DN1333" s="824">
        <v>0.8</v>
      </c>
    </row>
    <row r="1334" spans="116:118">
      <c r="DL1334" s="824">
        <v>0</v>
      </c>
      <c r="DM1334" s="824">
        <v>0</v>
      </c>
      <c r="DN1334" s="824">
        <v>0</v>
      </c>
    </row>
    <row r="1335" spans="116:118">
      <c r="DL1335" s="824">
        <v>0.8</v>
      </c>
      <c r="DM1335" s="824">
        <v>0.8</v>
      </c>
      <c r="DN1335" s="824">
        <v>0.8</v>
      </c>
    </row>
    <row r="1336" spans="116:118">
      <c r="DL1336" s="824">
        <v>0.8</v>
      </c>
      <c r="DM1336" s="824">
        <v>0.8</v>
      </c>
      <c r="DN1336" s="824">
        <v>0.8</v>
      </c>
    </row>
    <row r="1337" spans="116:118">
      <c r="DL1337" s="824">
        <v>0.8</v>
      </c>
      <c r="DM1337" s="824">
        <v>0.8</v>
      </c>
      <c r="DN1337" s="824">
        <v>0.8</v>
      </c>
    </row>
    <row r="1338" spans="116:118">
      <c r="DL1338" s="824">
        <v>0.8</v>
      </c>
      <c r="DM1338" s="824">
        <v>0.8</v>
      </c>
      <c r="DN1338" s="824">
        <v>0.8</v>
      </c>
    </row>
    <row r="1339" spans="116:118">
      <c r="DL1339" s="824">
        <v>0.8</v>
      </c>
      <c r="DM1339" s="824">
        <v>0.8</v>
      </c>
      <c r="DN1339" s="824">
        <v>0.8</v>
      </c>
    </row>
    <row r="1340" spans="116:118">
      <c r="DL1340" s="824">
        <v>0.8</v>
      </c>
      <c r="DM1340" s="824">
        <v>0.8</v>
      </c>
      <c r="DN1340" s="824">
        <v>0.8</v>
      </c>
    </row>
    <row r="1341" spans="116:118">
      <c r="DL1341" s="824">
        <v>0.8</v>
      </c>
      <c r="DM1341" s="824">
        <v>0.8</v>
      </c>
      <c r="DN1341" s="824">
        <v>0.8</v>
      </c>
    </row>
    <row r="1342" spans="116:118">
      <c r="DL1342" s="824">
        <v>0.8</v>
      </c>
      <c r="DM1342" s="824">
        <v>0.8</v>
      </c>
      <c r="DN1342" s="824">
        <v>0.8</v>
      </c>
    </row>
    <row r="1343" spans="116:118">
      <c r="DL1343" s="824">
        <v>0</v>
      </c>
      <c r="DM1343" s="824">
        <v>0</v>
      </c>
      <c r="DN1343" s="824">
        <v>0</v>
      </c>
    </row>
    <row r="1344" spans="116:118">
      <c r="DL1344" s="824">
        <v>0.8</v>
      </c>
      <c r="DM1344" s="824">
        <v>0.8</v>
      </c>
      <c r="DN1344" s="824">
        <v>0.8</v>
      </c>
    </row>
    <row r="1345" spans="116:118">
      <c r="DL1345" s="824">
        <v>0.8</v>
      </c>
      <c r="DM1345" s="824">
        <v>0.8</v>
      </c>
      <c r="DN1345" s="824">
        <v>0.8</v>
      </c>
    </row>
    <row r="1346" spans="116:118">
      <c r="DL1346" s="824">
        <v>0.8</v>
      </c>
      <c r="DM1346" s="824">
        <v>0.8</v>
      </c>
      <c r="DN1346" s="824">
        <v>0.8</v>
      </c>
    </row>
    <row r="1347" spans="116:118">
      <c r="DL1347" s="824">
        <v>0.8</v>
      </c>
      <c r="DM1347" s="824">
        <v>0.8</v>
      </c>
      <c r="DN1347" s="824">
        <v>0.8</v>
      </c>
    </row>
    <row r="1348" spans="116:118">
      <c r="DL1348" s="824">
        <v>0.8</v>
      </c>
      <c r="DM1348" s="824">
        <v>0.8</v>
      </c>
      <c r="DN1348" s="824">
        <v>0.8</v>
      </c>
    </row>
    <row r="1349" spans="116:118">
      <c r="DL1349" s="824">
        <v>0.8</v>
      </c>
      <c r="DM1349" s="824">
        <v>0.8</v>
      </c>
      <c r="DN1349" s="824">
        <v>0.8</v>
      </c>
    </row>
    <row r="1350" spans="116:118">
      <c r="DL1350" s="824">
        <v>0.8</v>
      </c>
      <c r="DM1350" s="824">
        <v>0.8</v>
      </c>
      <c r="DN1350" s="824">
        <v>0.8</v>
      </c>
    </row>
    <row r="1351" spans="116:118">
      <c r="DL1351" s="824">
        <v>0.8</v>
      </c>
      <c r="DM1351" s="824">
        <v>0.8</v>
      </c>
      <c r="DN1351" s="824">
        <v>0.8</v>
      </c>
    </row>
    <row r="1352" spans="116:118">
      <c r="DL1352" s="824">
        <v>0</v>
      </c>
      <c r="DM1352" s="824">
        <v>0</v>
      </c>
      <c r="DN1352" s="824">
        <v>0</v>
      </c>
    </row>
    <row r="1353" spans="116:118">
      <c r="DL1353" s="824">
        <v>0.8</v>
      </c>
      <c r="DM1353" s="824">
        <v>0.8</v>
      </c>
      <c r="DN1353" s="824">
        <v>0.8</v>
      </c>
    </row>
    <row r="1354" spans="116:118">
      <c r="DL1354" s="824">
        <v>0.8</v>
      </c>
      <c r="DM1354" s="824">
        <v>0.8</v>
      </c>
      <c r="DN1354" s="824">
        <v>0.8</v>
      </c>
    </row>
    <row r="1355" spans="116:118">
      <c r="DL1355" s="824">
        <v>0.8</v>
      </c>
      <c r="DM1355" s="824">
        <v>0.8</v>
      </c>
      <c r="DN1355" s="824">
        <v>0.8</v>
      </c>
    </row>
    <row r="1356" spans="116:118">
      <c r="DL1356" s="824">
        <v>0.8</v>
      </c>
      <c r="DM1356" s="824">
        <v>0.8</v>
      </c>
      <c r="DN1356" s="824">
        <v>0.8</v>
      </c>
    </row>
    <row r="1357" spans="116:118">
      <c r="DL1357" s="824">
        <v>0.8</v>
      </c>
      <c r="DM1357" s="824">
        <v>0.8</v>
      </c>
      <c r="DN1357" s="824">
        <v>0.8</v>
      </c>
    </row>
    <row r="1358" spans="116:118">
      <c r="DL1358" s="824">
        <v>0.8</v>
      </c>
      <c r="DM1358" s="824">
        <v>0.8</v>
      </c>
      <c r="DN1358" s="824">
        <v>0.8</v>
      </c>
    </row>
    <row r="1359" spans="116:118">
      <c r="DL1359" s="824">
        <v>0.8</v>
      </c>
      <c r="DM1359" s="824">
        <v>0.8</v>
      </c>
      <c r="DN1359" s="824">
        <v>0.8</v>
      </c>
    </row>
    <row r="1360" spans="116:118">
      <c r="DL1360" s="824">
        <v>0.8</v>
      </c>
      <c r="DM1360" s="824">
        <v>0.8</v>
      </c>
      <c r="DN1360" s="824">
        <v>0.8</v>
      </c>
    </row>
    <row r="1361" spans="116:118">
      <c r="DL1361" s="824">
        <v>0</v>
      </c>
      <c r="DM1361" s="824">
        <v>0</v>
      </c>
      <c r="DN1361" s="824">
        <v>0</v>
      </c>
    </row>
    <row r="1362" spans="116:118">
      <c r="DL1362" s="824">
        <v>0.8</v>
      </c>
      <c r="DM1362" s="824">
        <v>0.8</v>
      </c>
      <c r="DN1362" s="824">
        <v>0.8</v>
      </c>
    </row>
    <row r="1363" spans="116:118">
      <c r="DL1363" s="824">
        <v>0.8</v>
      </c>
      <c r="DM1363" s="824">
        <v>0.8</v>
      </c>
      <c r="DN1363" s="824">
        <v>0.8</v>
      </c>
    </row>
    <row r="1364" spans="116:118">
      <c r="DL1364" s="824">
        <v>0.8</v>
      </c>
      <c r="DM1364" s="824">
        <v>0.8</v>
      </c>
      <c r="DN1364" s="824">
        <v>0.8</v>
      </c>
    </row>
    <row r="1365" spans="116:118">
      <c r="DL1365" s="824">
        <v>0.8</v>
      </c>
      <c r="DM1365" s="824">
        <v>0.8</v>
      </c>
      <c r="DN1365" s="824">
        <v>0.8</v>
      </c>
    </row>
    <row r="1366" spans="116:118">
      <c r="DL1366" s="824">
        <v>0.8</v>
      </c>
      <c r="DM1366" s="824">
        <v>0.8</v>
      </c>
      <c r="DN1366" s="824">
        <v>0.8</v>
      </c>
    </row>
    <row r="1367" spans="116:118">
      <c r="DL1367" s="824">
        <v>0.8</v>
      </c>
      <c r="DM1367" s="824">
        <v>0.8</v>
      </c>
      <c r="DN1367" s="824">
        <v>0.8</v>
      </c>
    </row>
    <row r="1368" spans="116:118">
      <c r="DL1368" s="824">
        <v>0.8</v>
      </c>
      <c r="DM1368" s="824">
        <v>0.8</v>
      </c>
      <c r="DN1368" s="824">
        <v>0.8</v>
      </c>
    </row>
    <row r="1369" spans="116:118">
      <c r="DL1369" s="824">
        <v>0.8</v>
      </c>
      <c r="DM1369" s="824">
        <v>0.8</v>
      </c>
      <c r="DN1369" s="824">
        <v>0.8</v>
      </c>
    </row>
    <row r="1370" spans="116:118">
      <c r="DL1370" s="824">
        <v>0</v>
      </c>
      <c r="DM1370" s="824">
        <v>0</v>
      </c>
      <c r="DN1370" s="824">
        <v>0</v>
      </c>
    </row>
    <row r="1371" spans="116:118">
      <c r="DL1371" s="824">
        <v>0</v>
      </c>
      <c r="DM1371" s="824">
        <v>0</v>
      </c>
      <c r="DN1371" s="824">
        <v>0</v>
      </c>
    </row>
    <row r="1372" spans="116:118">
      <c r="DL1372" s="824">
        <v>0</v>
      </c>
      <c r="DM1372" s="824">
        <v>0</v>
      </c>
      <c r="DN1372" s="824">
        <v>0</v>
      </c>
    </row>
    <row r="1373" spans="116:118">
      <c r="DL1373" s="824">
        <v>0</v>
      </c>
      <c r="DM1373" s="824">
        <v>0</v>
      </c>
      <c r="DN1373" s="824">
        <v>0</v>
      </c>
    </row>
    <row r="1374" spans="116:118">
      <c r="DL1374" s="824">
        <v>0</v>
      </c>
      <c r="DM1374" s="824">
        <v>0</v>
      </c>
      <c r="DN1374" s="824">
        <v>0</v>
      </c>
    </row>
    <row r="1375" spans="116:118">
      <c r="DL1375" s="824">
        <v>0</v>
      </c>
      <c r="DM1375" s="824">
        <v>0</v>
      </c>
      <c r="DN1375" s="824">
        <v>0</v>
      </c>
    </row>
    <row r="1376" spans="116:118">
      <c r="DL1376" s="824">
        <v>0</v>
      </c>
      <c r="DM1376" s="824">
        <v>0</v>
      </c>
      <c r="DN1376" s="824">
        <v>0</v>
      </c>
    </row>
    <row r="1377" spans="116:118">
      <c r="DL1377" s="824">
        <v>0</v>
      </c>
      <c r="DM1377" s="824">
        <v>0</v>
      </c>
      <c r="DN1377" s="824">
        <v>0</v>
      </c>
    </row>
    <row r="1378" spans="116:118">
      <c r="DL1378" s="824">
        <v>0</v>
      </c>
      <c r="DM1378" s="824">
        <v>0</v>
      </c>
      <c r="DN1378" s="824">
        <v>0</v>
      </c>
    </row>
    <row r="1379" spans="116:118">
      <c r="DL1379" s="824">
        <v>0</v>
      </c>
      <c r="DM1379" s="824">
        <v>0</v>
      </c>
      <c r="DN1379" s="824">
        <v>0</v>
      </c>
    </row>
    <row r="1380" spans="116:118">
      <c r="DL1380" s="824">
        <v>0</v>
      </c>
      <c r="DM1380" s="824">
        <v>0</v>
      </c>
      <c r="DN1380" s="824">
        <v>0</v>
      </c>
    </row>
    <row r="1381" spans="116:118">
      <c r="DL1381" s="824">
        <v>0</v>
      </c>
      <c r="DM1381" s="824">
        <v>0</v>
      </c>
      <c r="DN1381" s="824">
        <v>0</v>
      </c>
    </row>
    <row r="1382" spans="116:118">
      <c r="DL1382" s="824">
        <v>0.8</v>
      </c>
      <c r="DM1382" s="824">
        <v>0.8</v>
      </c>
      <c r="DN1382" s="824">
        <v>0.8</v>
      </c>
    </row>
    <row r="1383" spans="116:118">
      <c r="DL1383" s="824">
        <v>0.8</v>
      </c>
      <c r="DM1383" s="824">
        <v>0.8</v>
      </c>
      <c r="DN1383" s="824">
        <v>0.8</v>
      </c>
    </row>
    <row r="1384" spans="116:118">
      <c r="DL1384" s="824">
        <v>0</v>
      </c>
      <c r="DM1384" s="824">
        <v>0</v>
      </c>
      <c r="DN1384" s="824">
        <v>0</v>
      </c>
    </row>
    <row r="1385" spans="116:118">
      <c r="DL1385" s="824">
        <v>0.8</v>
      </c>
      <c r="DM1385" s="824">
        <v>0.8</v>
      </c>
      <c r="DN1385" s="824">
        <v>0.8</v>
      </c>
    </row>
    <row r="1386" spans="116:118">
      <c r="DL1386" s="824">
        <v>0.8</v>
      </c>
      <c r="DM1386" s="824">
        <v>0.8</v>
      </c>
      <c r="DN1386" s="824">
        <v>0.8</v>
      </c>
    </row>
    <row r="1387" spans="116:118">
      <c r="DL1387" s="824">
        <v>0</v>
      </c>
      <c r="DM1387" s="824">
        <v>0</v>
      </c>
      <c r="DN1387" s="824">
        <v>0</v>
      </c>
    </row>
    <row r="1388" spans="116:118">
      <c r="DL1388" s="824">
        <v>0.8</v>
      </c>
      <c r="DM1388" s="824">
        <v>0.8</v>
      </c>
      <c r="DN1388" s="824">
        <v>0.8</v>
      </c>
    </row>
    <row r="1389" spans="116:118">
      <c r="DL1389" s="824">
        <v>0.8</v>
      </c>
      <c r="DM1389" s="824">
        <v>0.8</v>
      </c>
      <c r="DN1389" s="824">
        <v>0.8</v>
      </c>
    </row>
    <row r="1390" spans="116:118">
      <c r="DL1390" s="824">
        <v>0</v>
      </c>
      <c r="DM1390" s="824">
        <v>0</v>
      </c>
      <c r="DN1390" s="824">
        <v>0</v>
      </c>
    </row>
    <row r="1391" spans="116:118">
      <c r="DL1391" s="824">
        <v>0.8</v>
      </c>
      <c r="DM1391" s="824">
        <v>0.8</v>
      </c>
      <c r="DN1391" s="824">
        <v>0.8</v>
      </c>
    </row>
    <row r="1392" spans="116:118">
      <c r="DL1392" s="824">
        <v>0.8</v>
      </c>
      <c r="DM1392" s="824">
        <v>0.8</v>
      </c>
      <c r="DN1392" s="824">
        <v>0.8</v>
      </c>
    </row>
    <row r="1393" spans="116:118">
      <c r="DL1393" s="824">
        <v>0</v>
      </c>
      <c r="DM1393" s="824">
        <v>0</v>
      </c>
      <c r="DN1393" s="824">
        <v>0</v>
      </c>
    </row>
    <row r="1394" spans="116:118">
      <c r="DL1394" s="824">
        <v>0.8</v>
      </c>
      <c r="DM1394" s="824">
        <v>0.8</v>
      </c>
      <c r="DN1394" s="824">
        <v>0.8</v>
      </c>
    </row>
    <row r="1395" spans="116:118">
      <c r="DL1395" s="824">
        <v>0.8</v>
      </c>
      <c r="DM1395" s="824">
        <v>0.8</v>
      </c>
      <c r="DN1395" s="824">
        <v>0.8</v>
      </c>
    </row>
    <row r="1396" spans="116:118">
      <c r="DL1396" s="824">
        <v>0</v>
      </c>
      <c r="DM1396" s="824">
        <v>0</v>
      </c>
      <c r="DN1396" s="824">
        <v>0</v>
      </c>
    </row>
    <row r="1397" spans="116:118">
      <c r="DL1397" s="824">
        <v>0.8</v>
      </c>
      <c r="DM1397" s="824">
        <v>0.8</v>
      </c>
      <c r="DN1397" s="824">
        <v>0.8</v>
      </c>
    </row>
    <row r="1398" spans="116:118">
      <c r="DL1398" s="824">
        <v>0.8</v>
      </c>
      <c r="DM1398" s="824">
        <v>0.8</v>
      </c>
      <c r="DN1398" s="824">
        <v>0.8</v>
      </c>
    </row>
    <row r="1399" spans="116:118">
      <c r="DL1399" s="824">
        <v>0</v>
      </c>
      <c r="DM1399" s="824">
        <v>0</v>
      </c>
      <c r="DN1399" s="824">
        <v>0</v>
      </c>
    </row>
    <row r="1400" spans="116:118">
      <c r="DL1400" s="824">
        <v>0.8</v>
      </c>
      <c r="DM1400" s="824">
        <v>0.8</v>
      </c>
      <c r="DN1400" s="824">
        <v>0.8</v>
      </c>
    </row>
    <row r="1401" spans="116:118">
      <c r="DL1401" s="824">
        <v>0.8</v>
      </c>
      <c r="DM1401" s="824">
        <v>0.8</v>
      </c>
      <c r="DN1401" s="824">
        <v>0.8</v>
      </c>
    </row>
    <row r="1402" spans="116:118">
      <c r="DL1402" s="824">
        <v>0.8</v>
      </c>
      <c r="DM1402" s="824">
        <v>0.8</v>
      </c>
      <c r="DN1402" s="824">
        <v>0.8</v>
      </c>
    </row>
    <row r="1403" spans="116:118">
      <c r="DL1403" s="824">
        <v>0.8</v>
      </c>
      <c r="DM1403" s="824">
        <v>0.8</v>
      </c>
      <c r="DN1403" s="824">
        <v>0.8</v>
      </c>
    </row>
    <row r="1404" spans="116:118">
      <c r="DL1404" s="824">
        <v>0.8</v>
      </c>
      <c r="DM1404" s="824">
        <v>0.8</v>
      </c>
      <c r="DN1404" s="824">
        <v>0.8</v>
      </c>
    </row>
    <row r="1405" spans="116:118">
      <c r="DL1405" s="824">
        <v>0.8</v>
      </c>
      <c r="DM1405" s="824">
        <v>0.8</v>
      </c>
      <c r="DN1405" s="824">
        <v>0.8</v>
      </c>
    </row>
    <row r="1406" spans="116:118">
      <c r="DL1406" s="824">
        <v>0.8</v>
      </c>
      <c r="DM1406" s="824">
        <v>0.8</v>
      </c>
      <c r="DN1406" s="824">
        <v>0.8</v>
      </c>
    </row>
    <row r="1407" spans="116:118">
      <c r="DL1407" s="824">
        <v>0.8</v>
      </c>
      <c r="DM1407" s="824">
        <v>0.8</v>
      </c>
      <c r="DN1407" s="824">
        <v>0.8</v>
      </c>
    </row>
    <row r="1408" spans="116:118">
      <c r="DL1408" s="824">
        <v>0.8</v>
      </c>
      <c r="DM1408" s="824">
        <v>0.8</v>
      </c>
      <c r="DN1408" s="824">
        <v>0.8</v>
      </c>
    </row>
    <row r="1409" spans="116:118">
      <c r="DL1409" s="824">
        <v>0.8</v>
      </c>
      <c r="DM1409" s="824">
        <v>0.8</v>
      </c>
      <c r="DN1409" s="824">
        <v>0.8</v>
      </c>
    </row>
    <row r="1410" spans="116:118">
      <c r="DL1410" s="824">
        <v>0.8</v>
      </c>
      <c r="DM1410" s="824">
        <v>0.8</v>
      </c>
      <c r="DN1410" s="824">
        <v>0.8</v>
      </c>
    </row>
    <row r="1411" spans="116:118">
      <c r="DL1411" s="824">
        <v>0.8</v>
      </c>
      <c r="DM1411" s="824">
        <v>0.8</v>
      </c>
      <c r="DN1411" s="824">
        <v>0.8</v>
      </c>
    </row>
    <row r="1412" spans="116:118">
      <c r="DL1412" s="824">
        <v>0.8</v>
      </c>
      <c r="DM1412" s="824">
        <v>0.8</v>
      </c>
      <c r="DN1412" s="824">
        <v>0.8</v>
      </c>
    </row>
    <row r="1413" spans="116:118">
      <c r="DL1413" s="824">
        <v>0.8</v>
      </c>
      <c r="DM1413" s="824">
        <v>0.8</v>
      </c>
      <c r="DN1413" s="824">
        <v>0.8</v>
      </c>
    </row>
    <row r="1414" spans="116:118">
      <c r="DL1414" s="824">
        <v>0.8</v>
      </c>
      <c r="DM1414" s="824">
        <v>0.8</v>
      </c>
      <c r="DN1414" s="824">
        <v>0.8</v>
      </c>
    </row>
    <row r="1415" spans="116:118">
      <c r="DL1415" s="824">
        <v>0.8</v>
      </c>
      <c r="DM1415" s="824">
        <v>0.8</v>
      </c>
      <c r="DN1415" s="824">
        <v>0.8</v>
      </c>
    </row>
    <row r="1416" spans="116:118">
      <c r="DL1416" s="824">
        <v>0.8</v>
      </c>
      <c r="DM1416" s="824">
        <v>0.8</v>
      </c>
      <c r="DN1416" s="824">
        <v>0.8</v>
      </c>
    </row>
    <row r="1417" spans="116:118">
      <c r="DL1417" s="824">
        <v>0.8</v>
      </c>
      <c r="DM1417" s="824">
        <v>0.8</v>
      </c>
      <c r="DN1417" s="824">
        <v>0.8</v>
      </c>
    </row>
    <row r="1418" spans="116:118">
      <c r="DL1418" s="824">
        <v>0.8</v>
      </c>
      <c r="DM1418" s="824">
        <v>0.8</v>
      </c>
      <c r="DN1418" s="824">
        <v>0.8</v>
      </c>
    </row>
    <row r="1419" spans="116:118">
      <c r="DL1419" s="824">
        <v>0.8</v>
      </c>
      <c r="DM1419" s="824">
        <v>0.8</v>
      </c>
      <c r="DN1419" s="824">
        <v>0.8</v>
      </c>
    </row>
    <row r="1420" spans="116:118">
      <c r="DL1420" s="824">
        <v>0.8</v>
      </c>
      <c r="DM1420" s="824">
        <v>0.8</v>
      </c>
      <c r="DN1420" s="824">
        <v>0.8</v>
      </c>
    </row>
    <row r="1421" spans="116:118">
      <c r="DL1421" s="824">
        <v>0.8</v>
      </c>
      <c r="DM1421" s="824">
        <v>0.8</v>
      </c>
      <c r="DN1421" s="824">
        <v>0.8</v>
      </c>
    </row>
    <row r="1422" spans="116:118">
      <c r="DL1422" s="824">
        <v>0.8</v>
      </c>
      <c r="DM1422" s="824">
        <v>0.8</v>
      </c>
      <c r="DN1422" s="824">
        <v>0.8</v>
      </c>
    </row>
    <row r="1423" spans="116:118">
      <c r="DL1423" s="824">
        <v>0.8</v>
      </c>
      <c r="DM1423" s="824">
        <v>0.8</v>
      </c>
      <c r="DN1423" s="824">
        <v>0.8</v>
      </c>
    </row>
    <row r="1424" spans="116:118">
      <c r="DL1424" s="824">
        <v>0.8</v>
      </c>
      <c r="DM1424" s="824">
        <v>0.8</v>
      </c>
      <c r="DN1424" s="824">
        <v>0.8</v>
      </c>
    </row>
    <row r="1425" spans="116:118">
      <c r="DL1425" s="824">
        <v>0.8</v>
      </c>
      <c r="DM1425" s="824">
        <v>0.8</v>
      </c>
      <c r="DN1425" s="824">
        <v>0.8</v>
      </c>
    </row>
    <row r="1426" spans="116:118">
      <c r="DL1426" s="824">
        <v>0.8</v>
      </c>
      <c r="DM1426" s="824">
        <v>0.8</v>
      </c>
      <c r="DN1426" s="824">
        <v>0.8</v>
      </c>
    </row>
    <row r="1427" spans="116:118">
      <c r="DL1427" s="824">
        <v>0.8</v>
      </c>
      <c r="DM1427" s="824">
        <v>0.8</v>
      </c>
      <c r="DN1427" s="824">
        <v>0.8</v>
      </c>
    </row>
    <row r="1428" spans="116:118">
      <c r="DL1428" s="824">
        <v>0.8</v>
      </c>
      <c r="DM1428" s="824">
        <v>0.8</v>
      </c>
      <c r="DN1428" s="824">
        <v>0.8</v>
      </c>
    </row>
    <row r="1429" spans="116:118">
      <c r="DL1429" s="824">
        <v>0.8</v>
      </c>
      <c r="DM1429" s="824">
        <v>0.8</v>
      </c>
      <c r="DN1429" s="824">
        <v>0.8</v>
      </c>
    </row>
    <row r="1430" spans="116:118">
      <c r="DL1430" s="824">
        <v>0.8</v>
      </c>
      <c r="DM1430" s="824">
        <v>0.8</v>
      </c>
      <c r="DN1430" s="824">
        <v>0.8</v>
      </c>
    </row>
    <row r="1431" spans="116:118">
      <c r="DL1431" s="824">
        <v>0.8</v>
      </c>
      <c r="DM1431" s="824">
        <v>0.8</v>
      </c>
      <c r="DN1431" s="824">
        <v>0.8</v>
      </c>
    </row>
    <row r="1432" spans="116:118">
      <c r="DL1432" s="824">
        <v>0.8</v>
      </c>
      <c r="DM1432" s="824">
        <v>0.8</v>
      </c>
      <c r="DN1432" s="824">
        <v>0.8</v>
      </c>
    </row>
    <row r="1433" spans="116:118">
      <c r="DL1433" s="824">
        <v>0.8</v>
      </c>
      <c r="DM1433" s="824">
        <v>0.8</v>
      </c>
      <c r="DN1433" s="824">
        <v>0.8</v>
      </c>
    </row>
    <row r="1434" spans="116:118">
      <c r="DL1434" s="824">
        <v>0.8</v>
      </c>
      <c r="DM1434" s="824">
        <v>0.8</v>
      </c>
      <c r="DN1434" s="824">
        <v>0.8</v>
      </c>
    </row>
    <row r="1435" spans="116:118">
      <c r="DL1435" s="824">
        <v>0.8</v>
      </c>
      <c r="DM1435" s="824">
        <v>0.8</v>
      </c>
      <c r="DN1435" s="824">
        <v>0.8</v>
      </c>
    </row>
    <row r="1436" spans="116:118">
      <c r="DL1436" s="824">
        <v>0.8</v>
      </c>
      <c r="DM1436" s="824">
        <v>0.8</v>
      </c>
      <c r="DN1436" s="824">
        <v>0.8</v>
      </c>
    </row>
    <row r="1437" spans="116:118">
      <c r="DL1437" s="824">
        <v>0.8</v>
      </c>
      <c r="DM1437" s="824">
        <v>0.8</v>
      </c>
      <c r="DN1437" s="824">
        <v>0.8</v>
      </c>
    </row>
    <row r="1438" spans="116:118">
      <c r="DL1438" s="824">
        <v>0.8</v>
      </c>
      <c r="DM1438" s="824">
        <v>0.8</v>
      </c>
      <c r="DN1438" s="824">
        <v>0.8</v>
      </c>
    </row>
    <row r="1439" spans="116:118">
      <c r="DL1439" s="824">
        <v>0.8</v>
      </c>
      <c r="DM1439" s="824">
        <v>0.8</v>
      </c>
      <c r="DN1439" s="824">
        <v>0.8</v>
      </c>
    </row>
    <row r="1440" spans="116:118">
      <c r="DL1440" s="824">
        <v>0.8</v>
      </c>
      <c r="DM1440" s="824">
        <v>0.8</v>
      </c>
      <c r="DN1440" s="824">
        <v>0.8</v>
      </c>
    </row>
    <row r="1441" spans="116:118">
      <c r="DL1441" s="824">
        <v>0.8</v>
      </c>
      <c r="DM1441" s="824">
        <v>0.8</v>
      </c>
      <c r="DN1441" s="824">
        <v>0.8</v>
      </c>
    </row>
    <row r="1442" spans="116:118">
      <c r="DL1442" s="824">
        <v>0.8</v>
      </c>
      <c r="DM1442" s="824">
        <v>0.8</v>
      </c>
      <c r="DN1442" s="824">
        <v>0.8</v>
      </c>
    </row>
    <row r="1443" spans="116:118">
      <c r="DL1443" s="824">
        <v>0.8</v>
      </c>
      <c r="DM1443" s="824">
        <v>0.8</v>
      </c>
      <c r="DN1443" s="824">
        <v>0.8</v>
      </c>
    </row>
    <row r="1444" spans="116:118">
      <c r="DL1444" s="824">
        <v>0.8</v>
      </c>
      <c r="DM1444" s="824">
        <v>0.8</v>
      </c>
      <c r="DN1444" s="824">
        <v>0.8</v>
      </c>
    </row>
    <row r="1445" spans="116:118">
      <c r="DL1445" s="824">
        <v>0.8</v>
      </c>
      <c r="DM1445" s="824">
        <v>0.8</v>
      </c>
      <c r="DN1445" s="824">
        <v>0.8</v>
      </c>
    </row>
    <row r="1446" spans="116:118">
      <c r="DL1446" s="824">
        <v>0.8</v>
      </c>
      <c r="DM1446" s="824">
        <v>0.8</v>
      </c>
      <c r="DN1446" s="824">
        <v>0.8</v>
      </c>
    </row>
    <row r="1447" spans="116:118">
      <c r="DL1447" s="824">
        <v>0.8</v>
      </c>
      <c r="DM1447" s="824">
        <v>0.8</v>
      </c>
      <c r="DN1447" s="824">
        <v>0.8</v>
      </c>
    </row>
    <row r="1448" spans="116:118">
      <c r="DL1448" s="824">
        <v>0.8</v>
      </c>
      <c r="DM1448" s="824">
        <v>0.8</v>
      </c>
      <c r="DN1448" s="824">
        <v>0.8</v>
      </c>
    </row>
    <row r="1449" spans="116:118">
      <c r="DL1449" s="824">
        <v>0.8</v>
      </c>
      <c r="DM1449" s="824">
        <v>0.8</v>
      </c>
      <c r="DN1449" s="824">
        <v>0.8</v>
      </c>
    </row>
    <row r="1450" spans="116:118">
      <c r="DL1450" s="824">
        <v>0.8</v>
      </c>
      <c r="DM1450" s="824">
        <v>0.8</v>
      </c>
      <c r="DN1450" s="824">
        <v>0.8</v>
      </c>
    </row>
    <row r="1451" spans="116:118">
      <c r="DL1451" s="824">
        <v>0.8</v>
      </c>
      <c r="DM1451" s="824">
        <v>0.8</v>
      </c>
      <c r="DN1451" s="824">
        <v>0.8</v>
      </c>
    </row>
    <row r="1452" spans="116:118">
      <c r="DL1452" s="824">
        <v>0.8</v>
      </c>
      <c r="DM1452" s="824">
        <v>0.8</v>
      </c>
      <c r="DN1452" s="824">
        <v>0.8</v>
      </c>
    </row>
    <row r="1453" spans="116:118">
      <c r="DL1453" s="824">
        <v>0.8</v>
      </c>
      <c r="DM1453" s="824">
        <v>0.8</v>
      </c>
      <c r="DN1453" s="824">
        <v>0.8</v>
      </c>
    </row>
    <row r="1454" spans="116:118">
      <c r="DL1454" s="824">
        <v>0.8</v>
      </c>
      <c r="DM1454" s="824">
        <v>0.8</v>
      </c>
      <c r="DN1454" s="824">
        <v>0.8</v>
      </c>
    </row>
    <row r="1455" spans="116:118">
      <c r="DL1455" s="824">
        <v>0.8</v>
      </c>
      <c r="DM1455" s="824">
        <v>0.8</v>
      </c>
      <c r="DN1455" s="824">
        <v>0.8</v>
      </c>
    </row>
    <row r="1456" spans="116:118">
      <c r="DL1456" s="824">
        <v>0.8</v>
      </c>
      <c r="DM1456" s="824">
        <v>0.8</v>
      </c>
      <c r="DN1456" s="824">
        <v>0.8</v>
      </c>
    </row>
    <row r="1457" spans="116:118">
      <c r="DL1457" s="824">
        <v>0.8</v>
      </c>
      <c r="DM1457" s="824">
        <v>0.8</v>
      </c>
      <c r="DN1457" s="824">
        <v>0.8</v>
      </c>
    </row>
    <row r="1458" spans="116:118">
      <c r="DL1458" s="824">
        <v>0.8</v>
      </c>
      <c r="DM1458" s="824">
        <v>0.8</v>
      </c>
      <c r="DN1458" s="824">
        <v>0.8</v>
      </c>
    </row>
    <row r="1459" spans="116:118">
      <c r="DL1459" s="824">
        <v>0.8</v>
      </c>
      <c r="DM1459" s="824">
        <v>0.8</v>
      </c>
      <c r="DN1459" s="824">
        <v>0.8</v>
      </c>
    </row>
    <row r="1460" spans="116:118">
      <c r="DL1460" s="824">
        <v>0.8</v>
      </c>
      <c r="DM1460" s="824">
        <v>0.8</v>
      </c>
      <c r="DN1460" s="824">
        <v>0.8</v>
      </c>
    </row>
    <row r="1461" spans="116:118">
      <c r="DL1461" s="824">
        <v>0.8</v>
      </c>
      <c r="DM1461" s="824">
        <v>0.8</v>
      </c>
      <c r="DN1461" s="824">
        <v>0.8</v>
      </c>
    </row>
    <row r="1462" spans="116:118">
      <c r="DL1462" s="824">
        <v>0.8</v>
      </c>
      <c r="DM1462" s="824">
        <v>0.8</v>
      </c>
      <c r="DN1462" s="824">
        <v>0.8</v>
      </c>
    </row>
    <row r="1463" spans="116:118">
      <c r="DL1463" s="824">
        <v>0.8</v>
      </c>
      <c r="DM1463" s="824">
        <v>0.8</v>
      </c>
      <c r="DN1463" s="824">
        <v>0.8</v>
      </c>
    </row>
    <row r="1464" spans="116:118">
      <c r="DL1464" s="824">
        <v>0.8</v>
      </c>
      <c r="DM1464" s="824">
        <v>0.8</v>
      </c>
      <c r="DN1464" s="824">
        <v>0.8</v>
      </c>
    </row>
    <row r="1465" spans="116:118">
      <c r="DL1465" s="824">
        <v>0.8</v>
      </c>
      <c r="DM1465" s="824">
        <v>0.8</v>
      </c>
      <c r="DN1465" s="824">
        <v>0.8</v>
      </c>
    </row>
    <row r="1466" spans="116:118">
      <c r="DL1466" s="824">
        <v>0.8</v>
      </c>
      <c r="DM1466" s="824">
        <v>0.8</v>
      </c>
      <c r="DN1466" s="824">
        <v>0.8</v>
      </c>
    </row>
    <row r="1467" spans="116:118">
      <c r="DL1467" s="824">
        <v>0.8</v>
      </c>
      <c r="DM1467" s="824">
        <v>0.8</v>
      </c>
      <c r="DN1467" s="824">
        <v>0.8</v>
      </c>
    </row>
    <row r="1468" spans="116:118">
      <c r="DL1468" s="824">
        <v>0.8</v>
      </c>
      <c r="DM1468" s="824">
        <v>0.8</v>
      </c>
      <c r="DN1468" s="824">
        <v>0.8</v>
      </c>
    </row>
    <row r="1469" spans="116:118">
      <c r="DL1469" s="824">
        <v>0.8</v>
      </c>
      <c r="DM1469" s="824">
        <v>0.8</v>
      </c>
      <c r="DN1469" s="824">
        <v>0.8</v>
      </c>
    </row>
    <row r="1470" spans="116:118">
      <c r="DL1470" s="824">
        <v>0.8</v>
      </c>
      <c r="DM1470" s="824">
        <v>0.8</v>
      </c>
      <c r="DN1470" s="824">
        <v>0.8</v>
      </c>
    </row>
    <row r="1471" spans="116:118">
      <c r="DL1471" s="824">
        <v>0.8</v>
      </c>
      <c r="DM1471" s="824">
        <v>0.8</v>
      </c>
      <c r="DN1471" s="824">
        <v>0.8</v>
      </c>
    </row>
    <row r="1472" spans="116:118">
      <c r="DL1472" s="824">
        <v>0.8</v>
      </c>
      <c r="DM1472" s="824">
        <v>0.8</v>
      </c>
      <c r="DN1472" s="824">
        <v>0.8</v>
      </c>
    </row>
    <row r="1473" spans="116:118">
      <c r="DL1473" s="824">
        <v>0.8</v>
      </c>
      <c r="DM1473" s="824">
        <v>0.8</v>
      </c>
      <c r="DN1473" s="824">
        <v>0.8</v>
      </c>
    </row>
    <row r="1474" spans="116:118">
      <c r="DL1474" s="824">
        <v>0.8</v>
      </c>
      <c r="DM1474" s="824">
        <v>0.8</v>
      </c>
      <c r="DN1474" s="824">
        <v>0.8</v>
      </c>
    </row>
    <row r="1475" spans="116:118">
      <c r="DL1475" s="824">
        <v>0.8</v>
      </c>
      <c r="DM1475" s="824">
        <v>0.8</v>
      </c>
      <c r="DN1475" s="824">
        <v>0.8</v>
      </c>
    </row>
    <row r="1476" spans="116:118">
      <c r="DL1476" s="824">
        <v>0.8</v>
      </c>
      <c r="DM1476" s="824">
        <v>0.8</v>
      </c>
      <c r="DN1476" s="824">
        <v>0.8</v>
      </c>
    </row>
    <row r="1477" spans="116:118">
      <c r="DL1477" s="824">
        <v>0.8</v>
      </c>
      <c r="DM1477" s="824">
        <v>0.8</v>
      </c>
      <c r="DN1477" s="824">
        <v>0.8</v>
      </c>
    </row>
    <row r="1478" spans="116:118">
      <c r="DL1478" s="824">
        <v>0.8</v>
      </c>
      <c r="DM1478" s="824">
        <v>0.8</v>
      </c>
      <c r="DN1478" s="824">
        <v>0.8</v>
      </c>
    </row>
    <row r="1479" spans="116:118">
      <c r="DL1479" s="824">
        <v>0.8</v>
      </c>
      <c r="DM1479" s="824">
        <v>0.8</v>
      </c>
      <c r="DN1479" s="824">
        <v>0.8</v>
      </c>
    </row>
    <row r="1480" spans="116:118">
      <c r="DL1480" s="824">
        <v>0.8</v>
      </c>
      <c r="DM1480" s="824">
        <v>0.8</v>
      </c>
      <c r="DN1480" s="824">
        <v>0.8</v>
      </c>
    </row>
    <row r="1481" spans="116:118">
      <c r="DL1481" s="824">
        <v>0.8</v>
      </c>
      <c r="DM1481" s="824">
        <v>0.8</v>
      </c>
      <c r="DN1481" s="824">
        <v>0.8</v>
      </c>
    </row>
    <row r="1482" spans="116:118">
      <c r="DL1482" s="824">
        <v>0.8</v>
      </c>
      <c r="DM1482" s="824">
        <v>0.8</v>
      </c>
      <c r="DN1482" s="824">
        <v>0.8</v>
      </c>
    </row>
    <row r="1483" spans="116:118">
      <c r="DL1483" s="824">
        <v>0.8</v>
      </c>
      <c r="DM1483" s="824">
        <v>0.8</v>
      </c>
      <c r="DN1483" s="824">
        <v>0.8</v>
      </c>
    </row>
    <row r="1484" spans="116:118">
      <c r="DL1484" s="824">
        <v>0.8</v>
      </c>
      <c r="DM1484" s="824">
        <v>0.8</v>
      </c>
      <c r="DN1484" s="824">
        <v>0.8</v>
      </c>
    </row>
    <row r="1485" spans="116:118">
      <c r="DL1485" s="824">
        <v>0.8</v>
      </c>
      <c r="DM1485" s="824">
        <v>0.8</v>
      </c>
      <c r="DN1485" s="824">
        <v>0.8</v>
      </c>
    </row>
    <row r="1486" spans="116:118">
      <c r="DL1486" s="824">
        <v>0.8</v>
      </c>
      <c r="DM1486" s="824">
        <v>0.8</v>
      </c>
      <c r="DN1486" s="824">
        <v>0.8</v>
      </c>
    </row>
    <row r="1487" spans="116:118">
      <c r="DL1487" s="824">
        <v>0.8</v>
      </c>
      <c r="DM1487" s="824">
        <v>0.8</v>
      </c>
      <c r="DN1487" s="824">
        <v>0.8</v>
      </c>
    </row>
    <row r="1488" spans="116:118">
      <c r="DL1488" s="824">
        <v>0.8</v>
      </c>
      <c r="DM1488" s="824">
        <v>0.8</v>
      </c>
      <c r="DN1488" s="824">
        <v>0.8</v>
      </c>
    </row>
    <row r="1489" spans="116:118">
      <c r="DL1489" s="824">
        <v>0.8</v>
      </c>
      <c r="DM1489" s="824">
        <v>0.8</v>
      </c>
      <c r="DN1489" s="824">
        <v>0.8</v>
      </c>
    </row>
    <row r="1490" spans="116:118">
      <c r="DL1490" s="824">
        <v>0</v>
      </c>
      <c r="DM1490" s="824">
        <v>0</v>
      </c>
      <c r="DN1490" s="824">
        <v>0</v>
      </c>
    </row>
    <row r="1491" spans="116:118">
      <c r="DL1491" s="824">
        <v>0.8</v>
      </c>
      <c r="DM1491" s="824">
        <v>0.8</v>
      </c>
      <c r="DN1491" s="824">
        <v>0.8</v>
      </c>
    </row>
    <row r="1492" spans="116:118">
      <c r="DL1492" s="824">
        <v>0.8</v>
      </c>
      <c r="DM1492" s="824">
        <v>0.8</v>
      </c>
      <c r="DN1492" s="824">
        <v>0.8</v>
      </c>
    </row>
    <row r="1493" spans="116:118">
      <c r="DL1493" s="824">
        <v>0</v>
      </c>
      <c r="DM1493" s="824">
        <v>0</v>
      </c>
      <c r="DN1493" s="824">
        <v>0</v>
      </c>
    </row>
    <row r="1494" spans="116:118">
      <c r="DL1494" s="824">
        <v>0.8</v>
      </c>
      <c r="DM1494" s="824">
        <v>0.8</v>
      </c>
      <c r="DN1494" s="824">
        <v>0.8</v>
      </c>
    </row>
    <row r="1495" spans="116:118">
      <c r="DL1495" s="824">
        <v>0.8</v>
      </c>
      <c r="DM1495" s="824">
        <v>0.8</v>
      </c>
      <c r="DN1495" s="824">
        <v>0.8</v>
      </c>
    </row>
    <row r="1496" spans="116:118">
      <c r="DL1496" s="824">
        <v>0</v>
      </c>
      <c r="DM1496" s="824">
        <v>0</v>
      </c>
      <c r="DN1496" s="824">
        <v>0</v>
      </c>
    </row>
    <row r="1497" spans="116:118">
      <c r="DL1497" s="824">
        <v>0.8</v>
      </c>
      <c r="DM1497" s="824">
        <v>0.8</v>
      </c>
      <c r="DN1497" s="824">
        <v>0.8</v>
      </c>
    </row>
    <row r="1498" spans="116:118">
      <c r="DL1498" s="824">
        <v>0.8</v>
      </c>
      <c r="DM1498" s="824">
        <v>0.8</v>
      </c>
      <c r="DN1498" s="824">
        <v>0.8</v>
      </c>
    </row>
    <row r="1499" spans="116:118">
      <c r="DL1499" s="824">
        <v>0</v>
      </c>
      <c r="DM1499" s="824">
        <v>0</v>
      </c>
      <c r="DN1499" s="824">
        <v>0</v>
      </c>
    </row>
    <row r="1500" spans="116:118">
      <c r="DL1500" s="824">
        <v>0.8</v>
      </c>
      <c r="DM1500" s="824">
        <v>0.8</v>
      </c>
      <c r="DN1500" s="824">
        <v>0.8</v>
      </c>
    </row>
    <row r="1501" spans="116:118">
      <c r="DL1501" s="824">
        <v>0.8</v>
      </c>
      <c r="DM1501" s="824">
        <v>0.8</v>
      </c>
      <c r="DN1501" s="824">
        <v>0.8</v>
      </c>
    </row>
    <row r="1502" spans="116:118">
      <c r="DL1502" s="824">
        <v>0</v>
      </c>
      <c r="DM1502" s="824">
        <v>0</v>
      </c>
      <c r="DN1502" s="824">
        <v>0</v>
      </c>
    </row>
    <row r="1503" spans="116:118">
      <c r="DL1503" s="824">
        <v>0.8</v>
      </c>
      <c r="DM1503" s="824">
        <v>0.8</v>
      </c>
      <c r="DN1503" s="824">
        <v>0.8</v>
      </c>
    </row>
    <row r="1504" spans="116:118">
      <c r="DL1504" s="824">
        <v>0.8</v>
      </c>
      <c r="DM1504" s="824">
        <v>0.8</v>
      </c>
      <c r="DN1504" s="824">
        <v>0.8</v>
      </c>
    </row>
    <row r="1505" spans="116:118">
      <c r="DL1505" s="824">
        <v>0</v>
      </c>
      <c r="DM1505" s="824">
        <v>0</v>
      </c>
      <c r="DN1505" s="824">
        <v>0</v>
      </c>
    </row>
    <row r="1506" spans="116:118">
      <c r="DL1506" s="824">
        <v>0.8</v>
      </c>
      <c r="DM1506" s="824">
        <v>0.8</v>
      </c>
      <c r="DN1506" s="824">
        <v>0.8</v>
      </c>
    </row>
    <row r="1507" spans="116:118">
      <c r="DL1507" s="824">
        <v>0.8</v>
      </c>
      <c r="DM1507" s="824">
        <v>0.8</v>
      </c>
      <c r="DN1507" s="824">
        <v>0.8</v>
      </c>
    </row>
    <row r="1508" spans="116:118">
      <c r="DL1508" s="824">
        <v>0</v>
      </c>
      <c r="DM1508" s="824">
        <v>0</v>
      </c>
      <c r="DN1508" s="824">
        <v>0</v>
      </c>
    </row>
    <row r="1509" spans="116:118">
      <c r="DL1509" s="824">
        <v>0.8</v>
      </c>
      <c r="DM1509" s="824">
        <v>0.8</v>
      </c>
      <c r="DN1509" s="824">
        <v>0.8</v>
      </c>
    </row>
    <row r="1510" spans="116:118">
      <c r="DL1510" s="824">
        <v>0.8</v>
      </c>
      <c r="DM1510" s="824">
        <v>0.8</v>
      </c>
      <c r="DN1510" s="824">
        <v>0.8</v>
      </c>
    </row>
    <row r="1511" spans="116:118">
      <c r="DL1511" s="824">
        <v>0</v>
      </c>
      <c r="DM1511" s="824">
        <v>0</v>
      </c>
      <c r="DN1511" s="824">
        <v>0</v>
      </c>
    </row>
    <row r="1512" spans="116:118">
      <c r="DL1512" s="824">
        <v>0.8</v>
      </c>
      <c r="DM1512" s="824">
        <v>0.8</v>
      </c>
      <c r="DN1512" s="824">
        <v>0.8</v>
      </c>
    </row>
    <row r="1513" spans="116:118">
      <c r="DL1513" s="824">
        <v>0.8</v>
      </c>
      <c r="DM1513" s="824">
        <v>0.8</v>
      </c>
      <c r="DN1513" s="824">
        <v>0.8</v>
      </c>
    </row>
    <row r="1514" spans="116:118">
      <c r="DL1514" s="824">
        <v>0</v>
      </c>
      <c r="DM1514" s="824">
        <v>0</v>
      </c>
      <c r="DN1514" s="824">
        <v>0</v>
      </c>
    </row>
    <row r="1515" spans="116:118">
      <c r="DL1515" s="824">
        <v>0.8</v>
      </c>
      <c r="DM1515" s="824">
        <v>0.8</v>
      </c>
      <c r="DN1515" s="824">
        <v>0.8</v>
      </c>
    </row>
    <row r="1516" spans="116:118">
      <c r="DL1516" s="824">
        <v>0.8</v>
      </c>
      <c r="DM1516" s="824">
        <v>0.8</v>
      </c>
      <c r="DN1516" s="824">
        <v>0.8</v>
      </c>
    </row>
    <row r="1517" spans="116:118">
      <c r="DL1517" s="824">
        <v>0</v>
      </c>
      <c r="DM1517" s="824">
        <v>0</v>
      </c>
      <c r="DN1517" s="824">
        <v>0</v>
      </c>
    </row>
    <row r="1518" spans="116:118">
      <c r="DL1518" s="824">
        <v>0.8</v>
      </c>
      <c r="DM1518" s="824">
        <v>0.8</v>
      </c>
      <c r="DN1518" s="824">
        <v>0.8</v>
      </c>
    </row>
    <row r="1519" spans="116:118">
      <c r="DL1519" s="824">
        <v>0.8</v>
      </c>
      <c r="DM1519" s="824">
        <v>0.8</v>
      </c>
      <c r="DN1519" s="824">
        <v>0.8</v>
      </c>
    </row>
    <row r="1520" spans="116:118">
      <c r="DL1520" s="824">
        <v>0</v>
      </c>
      <c r="DM1520" s="824">
        <v>0</v>
      </c>
      <c r="DN1520" s="824">
        <v>0</v>
      </c>
    </row>
    <row r="1521" spans="116:118">
      <c r="DL1521" s="824">
        <v>0.8</v>
      </c>
      <c r="DM1521" s="824">
        <v>0.8</v>
      </c>
      <c r="DN1521" s="824">
        <v>0.8</v>
      </c>
    </row>
    <row r="1522" spans="116:118">
      <c r="DL1522" s="824">
        <v>0.8</v>
      </c>
      <c r="DM1522" s="824">
        <v>0.8</v>
      </c>
      <c r="DN1522" s="824">
        <v>0.8</v>
      </c>
    </row>
    <row r="1523" spans="116:118">
      <c r="DL1523" s="824">
        <v>0</v>
      </c>
      <c r="DM1523" s="824">
        <v>0</v>
      </c>
      <c r="DN1523" s="824">
        <v>0</v>
      </c>
    </row>
    <row r="1524" spans="116:118">
      <c r="DL1524" s="824">
        <v>0.8</v>
      </c>
      <c r="DM1524" s="824">
        <v>0.8</v>
      </c>
      <c r="DN1524" s="824">
        <v>0.8</v>
      </c>
    </row>
    <row r="1525" spans="116:118">
      <c r="DL1525" s="824">
        <v>0.8</v>
      </c>
      <c r="DM1525" s="824">
        <v>0.8</v>
      </c>
      <c r="DN1525" s="824">
        <v>0.8</v>
      </c>
    </row>
    <row r="1526" spans="116:118">
      <c r="DL1526" s="824">
        <v>0</v>
      </c>
      <c r="DM1526" s="824">
        <v>0</v>
      </c>
      <c r="DN1526" s="824">
        <v>0</v>
      </c>
    </row>
    <row r="1527" spans="116:118">
      <c r="DL1527" s="824">
        <v>0.8</v>
      </c>
      <c r="DM1527" s="824">
        <v>0.8</v>
      </c>
      <c r="DN1527" s="824">
        <v>0.8</v>
      </c>
    </row>
    <row r="1528" spans="116:118">
      <c r="DL1528" s="824">
        <v>0.8</v>
      </c>
      <c r="DM1528" s="824">
        <v>0.8</v>
      </c>
      <c r="DN1528" s="824">
        <v>0.8</v>
      </c>
    </row>
    <row r="1529" spans="116:118">
      <c r="DL1529" s="824">
        <v>0</v>
      </c>
      <c r="DM1529" s="824">
        <v>0</v>
      </c>
      <c r="DN1529" s="824">
        <v>0</v>
      </c>
    </row>
    <row r="1530" spans="116:118">
      <c r="DL1530" s="824">
        <v>0.8</v>
      </c>
      <c r="DM1530" s="824">
        <v>0.8</v>
      </c>
      <c r="DN1530" s="824">
        <v>0.8</v>
      </c>
    </row>
    <row r="1531" spans="116:118">
      <c r="DL1531" s="824">
        <v>0.8</v>
      </c>
      <c r="DM1531" s="824">
        <v>0.8</v>
      </c>
      <c r="DN1531" s="824">
        <v>0.8</v>
      </c>
    </row>
    <row r="1532" spans="116:118">
      <c r="DL1532" s="824">
        <v>0</v>
      </c>
      <c r="DM1532" s="824">
        <v>0</v>
      </c>
      <c r="DN1532" s="824">
        <v>0</v>
      </c>
    </row>
    <row r="1533" spans="116:118">
      <c r="DL1533" s="824">
        <v>0.8</v>
      </c>
      <c r="DM1533" s="824">
        <v>0.8</v>
      </c>
      <c r="DN1533" s="824">
        <v>0.8</v>
      </c>
    </row>
    <row r="1534" spans="116:118">
      <c r="DL1534" s="824">
        <v>0.8</v>
      </c>
      <c r="DM1534" s="824">
        <v>0.8</v>
      </c>
      <c r="DN1534" s="824">
        <v>0.8</v>
      </c>
    </row>
    <row r="1535" spans="116:118">
      <c r="DL1535" s="824">
        <v>0</v>
      </c>
      <c r="DM1535" s="824">
        <v>0</v>
      </c>
      <c r="DN1535" s="824">
        <v>0</v>
      </c>
    </row>
    <row r="1536" spans="116:118">
      <c r="DL1536" s="824">
        <v>0.8</v>
      </c>
      <c r="DM1536" s="824">
        <v>0.8</v>
      </c>
      <c r="DN1536" s="824">
        <v>0.8</v>
      </c>
    </row>
    <row r="1537" spans="116:118">
      <c r="DL1537" s="824">
        <v>0.8</v>
      </c>
      <c r="DM1537" s="824">
        <v>0.8</v>
      </c>
      <c r="DN1537" s="824">
        <v>0.8</v>
      </c>
    </row>
    <row r="1538" spans="116:118">
      <c r="DL1538" s="824">
        <v>0</v>
      </c>
      <c r="DM1538" s="824">
        <v>0</v>
      </c>
      <c r="DN1538" s="824">
        <v>0</v>
      </c>
    </row>
    <row r="1539" spans="116:118">
      <c r="DL1539" s="824">
        <v>0.8</v>
      </c>
      <c r="DM1539" s="824">
        <v>0.8</v>
      </c>
      <c r="DN1539" s="824">
        <v>0.8</v>
      </c>
    </row>
    <row r="1540" spans="116:118">
      <c r="DL1540" s="824">
        <v>0.8</v>
      </c>
      <c r="DM1540" s="824">
        <v>0.8</v>
      </c>
      <c r="DN1540" s="824">
        <v>0.8</v>
      </c>
    </row>
    <row r="1541" spans="116:118">
      <c r="DL1541" s="824">
        <v>0</v>
      </c>
      <c r="DM1541" s="824">
        <v>0</v>
      </c>
      <c r="DN1541" s="824">
        <v>0</v>
      </c>
    </row>
    <row r="1542" spans="116:118">
      <c r="DL1542" s="824">
        <v>0.8</v>
      </c>
      <c r="DM1542" s="824">
        <v>0.8</v>
      </c>
      <c r="DN1542" s="824">
        <v>0.8</v>
      </c>
    </row>
    <row r="1543" spans="116:118">
      <c r="DL1543" s="824">
        <v>0.8</v>
      </c>
      <c r="DM1543" s="824">
        <v>0.8</v>
      </c>
      <c r="DN1543" s="824">
        <v>0.8</v>
      </c>
    </row>
    <row r="1544" spans="116:118">
      <c r="DL1544" s="824">
        <v>0</v>
      </c>
      <c r="DM1544" s="824">
        <v>0</v>
      </c>
      <c r="DN1544" s="824">
        <v>0</v>
      </c>
    </row>
    <row r="1545" spans="116:118">
      <c r="DL1545" s="824">
        <v>0.8</v>
      </c>
      <c r="DM1545" s="824">
        <v>0.8</v>
      </c>
      <c r="DN1545" s="824">
        <v>0.8</v>
      </c>
    </row>
    <row r="1546" spans="116:118">
      <c r="DL1546" s="824">
        <v>0.8</v>
      </c>
      <c r="DM1546" s="824">
        <v>0.8</v>
      </c>
      <c r="DN1546" s="824">
        <v>0.8</v>
      </c>
    </row>
    <row r="1547" spans="116:118">
      <c r="DL1547" s="824">
        <v>0</v>
      </c>
      <c r="DM1547" s="824">
        <v>0</v>
      </c>
      <c r="DN1547" s="824">
        <v>0</v>
      </c>
    </row>
    <row r="1548" spans="116:118">
      <c r="DL1548" s="824">
        <v>0.8</v>
      </c>
      <c r="DM1548" s="824">
        <v>0.8</v>
      </c>
      <c r="DN1548" s="824">
        <v>0.8</v>
      </c>
    </row>
    <row r="1549" spans="116:118">
      <c r="DL1549" s="824">
        <v>0.8</v>
      </c>
      <c r="DM1549" s="824">
        <v>0.8</v>
      </c>
      <c r="DN1549" s="824">
        <v>0.8</v>
      </c>
    </row>
    <row r="1550" spans="116:118">
      <c r="DL1550" s="824">
        <v>0</v>
      </c>
      <c r="DM1550" s="824">
        <v>0</v>
      </c>
      <c r="DN1550" s="824">
        <v>0</v>
      </c>
    </row>
    <row r="1551" spans="116:118">
      <c r="DL1551" s="824">
        <v>0.8</v>
      </c>
      <c r="DM1551" s="824">
        <v>0.8</v>
      </c>
      <c r="DN1551" s="824">
        <v>0.8</v>
      </c>
    </row>
    <row r="1552" spans="116:118">
      <c r="DL1552" s="824">
        <v>0.8</v>
      </c>
      <c r="DM1552" s="824">
        <v>0.8</v>
      </c>
      <c r="DN1552" s="824">
        <v>0.8</v>
      </c>
    </row>
    <row r="1553" spans="116:118">
      <c r="DL1553" s="824">
        <v>0</v>
      </c>
      <c r="DM1553" s="824">
        <v>0</v>
      </c>
      <c r="DN1553" s="824">
        <v>0</v>
      </c>
    </row>
    <row r="1554" spans="116:118">
      <c r="DL1554" s="824">
        <v>0.8</v>
      </c>
      <c r="DM1554" s="824">
        <v>0.8</v>
      </c>
      <c r="DN1554" s="824">
        <v>0.8</v>
      </c>
    </row>
    <row r="1555" spans="116:118">
      <c r="DL1555" s="824">
        <v>0.8</v>
      </c>
      <c r="DM1555" s="824">
        <v>0.8</v>
      </c>
      <c r="DN1555" s="824">
        <v>0.8</v>
      </c>
    </row>
    <row r="1556" spans="116:118">
      <c r="DL1556" s="824">
        <v>0</v>
      </c>
      <c r="DM1556" s="824">
        <v>0</v>
      </c>
      <c r="DN1556" s="824">
        <v>0</v>
      </c>
    </row>
    <row r="1557" spans="116:118">
      <c r="DL1557" s="824">
        <v>0.8</v>
      </c>
      <c r="DM1557" s="824">
        <v>0.8</v>
      </c>
      <c r="DN1557" s="824">
        <v>0.8</v>
      </c>
    </row>
    <row r="1558" spans="116:118">
      <c r="DL1558" s="824">
        <v>0.8</v>
      </c>
      <c r="DM1558" s="824">
        <v>0.8</v>
      </c>
      <c r="DN1558" s="824">
        <v>0.8</v>
      </c>
    </row>
    <row r="1559" spans="116:118">
      <c r="DL1559" s="824">
        <v>0</v>
      </c>
      <c r="DM1559" s="824">
        <v>0</v>
      </c>
      <c r="DN1559" s="824">
        <v>0</v>
      </c>
    </row>
    <row r="1560" spans="116:118">
      <c r="DL1560" s="824">
        <v>0.8</v>
      </c>
      <c r="DM1560" s="824">
        <v>0.8</v>
      </c>
      <c r="DN1560" s="824">
        <v>0.8</v>
      </c>
    </row>
    <row r="1561" spans="116:118">
      <c r="DL1561" s="824">
        <v>0.8</v>
      </c>
      <c r="DM1561" s="824">
        <v>0.8</v>
      </c>
      <c r="DN1561" s="824">
        <v>0.8</v>
      </c>
    </row>
    <row r="1562" spans="116:118">
      <c r="DL1562" s="824">
        <v>0</v>
      </c>
      <c r="DM1562" s="824">
        <v>0</v>
      </c>
      <c r="DN1562" s="824">
        <v>0</v>
      </c>
    </row>
    <row r="1563" spans="116:118">
      <c r="DL1563" s="824">
        <v>0.8</v>
      </c>
      <c r="DM1563" s="824">
        <v>0.8</v>
      </c>
      <c r="DN1563" s="824">
        <v>0.8</v>
      </c>
    </row>
    <row r="1564" spans="116:118">
      <c r="DL1564" s="824">
        <v>0.8</v>
      </c>
      <c r="DM1564" s="824">
        <v>0.8</v>
      </c>
      <c r="DN1564" s="824">
        <v>0.8</v>
      </c>
    </row>
    <row r="1565" spans="116:118">
      <c r="DL1565" s="824">
        <v>0</v>
      </c>
      <c r="DM1565" s="824">
        <v>0</v>
      </c>
      <c r="DN1565" s="824">
        <v>0</v>
      </c>
    </row>
    <row r="1566" spans="116:118">
      <c r="DL1566" s="824">
        <v>0.8</v>
      </c>
      <c r="DM1566" s="824">
        <v>0.8</v>
      </c>
      <c r="DN1566" s="824">
        <v>0.8</v>
      </c>
    </row>
    <row r="1567" spans="116:118">
      <c r="DL1567" s="824">
        <v>0.8</v>
      </c>
      <c r="DM1567" s="824">
        <v>0.8</v>
      </c>
      <c r="DN1567" s="824">
        <v>0.8</v>
      </c>
    </row>
    <row r="1568" spans="116:118">
      <c r="DL1568" s="824">
        <v>0</v>
      </c>
      <c r="DM1568" s="824">
        <v>0</v>
      </c>
      <c r="DN1568" s="824">
        <v>0</v>
      </c>
    </row>
    <row r="1569" spans="116:118">
      <c r="DL1569" s="824">
        <v>0.8</v>
      </c>
      <c r="DM1569" s="824">
        <v>0.8</v>
      </c>
      <c r="DN1569" s="824">
        <v>0.8</v>
      </c>
    </row>
    <row r="1570" spans="116:118">
      <c r="DL1570" s="824">
        <v>0.8</v>
      </c>
      <c r="DM1570" s="824">
        <v>0.8</v>
      </c>
      <c r="DN1570" s="824">
        <v>0.8</v>
      </c>
    </row>
    <row r="1571" spans="116:118">
      <c r="DL1571" s="824">
        <v>0</v>
      </c>
      <c r="DM1571" s="824">
        <v>0</v>
      </c>
      <c r="DN1571" s="824">
        <v>0</v>
      </c>
    </row>
    <row r="1572" spans="116:118">
      <c r="DL1572" s="824">
        <v>0.8</v>
      </c>
      <c r="DM1572" s="824">
        <v>0.8</v>
      </c>
      <c r="DN1572" s="824">
        <v>0.8</v>
      </c>
    </row>
    <row r="1573" spans="116:118">
      <c r="DL1573" s="824">
        <v>0.8</v>
      </c>
      <c r="DM1573" s="824">
        <v>0.8</v>
      </c>
      <c r="DN1573" s="824">
        <v>0.8</v>
      </c>
    </row>
    <row r="1574" spans="116:118">
      <c r="DL1574" s="824">
        <v>0</v>
      </c>
      <c r="DM1574" s="824">
        <v>0</v>
      </c>
      <c r="DN1574" s="824">
        <v>0</v>
      </c>
    </row>
    <row r="1575" spans="116:118">
      <c r="DL1575" s="824">
        <v>0.8</v>
      </c>
      <c r="DM1575" s="824">
        <v>0.8</v>
      </c>
      <c r="DN1575" s="824">
        <v>0.8</v>
      </c>
    </row>
    <row r="1576" spans="116:118">
      <c r="DL1576" s="824">
        <v>0.8</v>
      </c>
      <c r="DM1576" s="824">
        <v>0.8</v>
      </c>
      <c r="DN1576" s="824">
        <v>0.8</v>
      </c>
    </row>
    <row r="1577" spans="116:118">
      <c r="DL1577" s="824">
        <v>0</v>
      </c>
      <c r="DM1577" s="824">
        <v>0</v>
      </c>
      <c r="DN1577" s="824">
        <v>0</v>
      </c>
    </row>
    <row r="1578" spans="116:118">
      <c r="DL1578" s="824">
        <v>0.8</v>
      </c>
      <c r="DM1578" s="824">
        <v>0.8</v>
      </c>
      <c r="DN1578" s="824">
        <v>0.8</v>
      </c>
    </row>
    <row r="1579" spans="116:118">
      <c r="DL1579" s="824">
        <v>0.8</v>
      </c>
      <c r="DM1579" s="824">
        <v>0.8</v>
      </c>
      <c r="DN1579" s="824">
        <v>0.8</v>
      </c>
    </row>
    <row r="1580" spans="116:118">
      <c r="DL1580" s="824">
        <v>0</v>
      </c>
      <c r="DM1580" s="824">
        <v>0</v>
      </c>
      <c r="DN1580" s="824">
        <v>0</v>
      </c>
    </row>
    <row r="1581" spans="116:118">
      <c r="DL1581" s="824">
        <v>0.8</v>
      </c>
      <c r="DM1581" s="824">
        <v>0.8</v>
      </c>
      <c r="DN1581" s="824">
        <v>0.8</v>
      </c>
    </row>
    <row r="1582" spans="116:118">
      <c r="DL1582" s="824">
        <v>0.8</v>
      </c>
      <c r="DM1582" s="824">
        <v>0.8</v>
      </c>
      <c r="DN1582" s="824">
        <v>0.8</v>
      </c>
    </row>
    <row r="1583" spans="116:118">
      <c r="DL1583" s="824">
        <v>0</v>
      </c>
      <c r="DM1583" s="824">
        <v>0</v>
      </c>
      <c r="DN1583" s="824">
        <v>0</v>
      </c>
    </row>
    <row r="1584" spans="116:118">
      <c r="DL1584" s="824">
        <v>0.8</v>
      </c>
      <c r="DM1584" s="824">
        <v>0.8</v>
      </c>
      <c r="DN1584" s="824">
        <v>0.8</v>
      </c>
    </row>
    <row r="1585" spans="116:118">
      <c r="DL1585" s="824">
        <v>0.8</v>
      </c>
      <c r="DM1585" s="824">
        <v>0.8</v>
      </c>
      <c r="DN1585" s="824">
        <v>0.8</v>
      </c>
    </row>
    <row r="1586" spans="116:118">
      <c r="DL1586" s="824">
        <v>0</v>
      </c>
      <c r="DM1586" s="824">
        <v>0</v>
      </c>
      <c r="DN1586" s="824">
        <v>0</v>
      </c>
    </row>
    <row r="1587" spans="116:118">
      <c r="DL1587" s="824">
        <v>0.8</v>
      </c>
      <c r="DM1587" s="824">
        <v>0.8</v>
      </c>
      <c r="DN1587" s="824">
        <v>0.8</v>
      </c>
    </row>
    <row r="1588" spans="116:118">
      <c r="DL1588" s="824">
        <v>0.8</v>
      </c>
      <c r="DM1588" s="824">
        <v>0.8</v>
      </c>
      <c r="DN1588" s="824">
        <v>0.8</v>
      </c>
    </row>
    <row r="1589" spans="116:118">
      <c r="DL1589" s="824">
        <v>0</v>
      </c>
      <c r="DM1589" s="824">
        <v>0</v>
      </c>
      <c r="DN1589" s="824">
        <v>0</v>
      </c>
    </row>
    <row r="1590" spans="116:118">
      <c r="DL1590" s="824">
        <v>0.8</v>
      </c>
      <c r="DM1590" s="824">
        <v>0.8</v>
      </c>
      <c r="DN1590" s="824">
        <v>0.8</v>
      </c>
    </row>
    <row r="1591" spans="116:118">
      <c r="DL1591" s="824">
        <v>0.8</v>
      </c>
      <c r="DM1591" s="824">
        <v>0.8</v>
      </c>
      <c r="DN1591" s="824">
        <v>0.8</v>
      </c>
    </row>
    <row r="1592" spans="116:118">
      <c r="DL1592" s="824">
        <v>0</v>
      </c>
      <c r="DM1592" s="824">
        <v>0</v>
      </c>
      <c r="DN1592" s="824">
        <v>0</v>
      </c>
    </row>
    <row r="1593" spans="116:118">
      <c r="DL1593" s="824">
        <v>0.8</v>
      </c>
      <c r="DM1593" s="824">
        <v>0.8</v>
      </c>
      <c r="DN1593" s="824">
        <v>0.8</v>
      </c>
    </row>
    <row r="1594" spans="116:118">
      <c r="DL1594" s="824">
        <v>0.8</v>
      </c>
      <c r="DM1594" s="824">
        <v>0.8</v>
      </c>
      <c r="DN1594" s="824">
        <v>0.8</v>
      </c>
    </row>
    <row r="1595" spans="116:118">
      <c r="DL1595" s="824">
        <v>0</v>
      </c>
      <c r="DM1595" s="824">
        <v>0</v>
      </c>
      <c r="DN1595" s="824">
        <v>0</v>
      </c>
    </row>
    <row r="1596" spans="116:118">
      <c r="DL1596" s="824">
        <v>0.8</v>
      </c>
      <c r="DM1596" s="824">
        <v>0.8</v>
      </c>
      <c r="DN1596" s="824">
        <v>0.8</v>
      </c>
    </row>
    <row r="1597" spans="116:118">
      <c r="DL1597" s="824">
        <v>0.8</v>
      </c>
      <c r="DM1597" s="824">
        <v>0.8</v>
      </c>
      <c r="DN1597" s="824">
        <v>0.8</v>
      </c>
    </row>
    <row r="1598" spans="116:118">
      <c r="DL1598" s="824">
        <v>0.8</v>
      </c>
      <c r="DM1598" s="824">
        <v>0.8</v>
      </c>
      <c r="DN1598" s="824">
        <v>0.8</v>
      </c>
    </row>
    <row r="1599" spans="116:118">
      <c r="DL1599" s="824">
        <v>0.8</v>
      </c>
      <c r="DM1599" s="824">
        <v>0.8</v>
      </c>
      <c r="DN1599" s="824">
        <v>0.8</v>
      </c>
    </row>
    <row r="1600" spans="116:118">
      <c r="DL1600" s="824">
        <v>0.8</v>
      </c>
      <c r="DM1600" s="824">
        <v>0.8</v>
      </c>
      <c r="DN1600" s="824">
        <v>0.8</v>
      </c>
    </row>
    <row r="1601" spans="116:118">
      <c r="DL1601" s="824">
        <v>0.8</v>
      </c>
      <c r="DM1601" s="824">
        <v>0.8</v>
      </c>
      <c r="DN1601" s="824">
        <v>0.8</v>
      </c>
    </row>
    <row r="1602" spans="116:118">
      <c r="DL1602" s="824">
        <v>0.8</v>
      </c>
      <c r="DM1602" s="824">
        <v>0.8</v>
      </c>
      <c r="DN1602" s="824">
        <v>0.8</v>
      </c>
    </row>
    <row r="1603" spans="116:118">
      <c r="DL1603" s="824">
        <v>0.8</v>
      </c>
      <c r="DM1603" s="824">
        <v>0.8</v>
      </c>
      <c r="DN1603" s="824">
        <v>0.8</v>
      </c>
    </row>
    <row r="1604" spans="116:118">
      <c r="DL1604" s="824">
        <v>0.8</v>
      </c>
      <c r="DM1604" s="824">
        <v>0.8</v>
      </c>
      <c r="DN1604" s="824">
        <v>0.8</v>
      </c>
    </row>
    <row r="1605" spans="116:118">
      <c r="DL1605" s="824">
        <v>0.8</v>
      </c>
      <c r="DM1605" s="824">
        <v>0.8</v>
      </c>
      <c r="DN1605" s="824">
        <v>0.8</v>
      </c>
    </row>
    <row r="1606" spans="116:118">
      <c r="DL1606" s="824">
        <v>0.8</v>
      </c>
      <c r="DM1606" s="824">
        <v>0.8</v>
      </c>
      <c r="DN1606" s="824">
        <v>0.8</v>
      </c>
    </row>
    <row r="1607" spans="116:118">
      <c r="DL1607" s="824">
        <v>0.8</v>
      </c>
      <c r="DM1607" s="824">
        <v>0.8</v>
      </c>
      <c r="DN1607" s="824">
        <v>0.8</v>
      </c>
    </row>
    <row r="1608" spans="116:118">
      <c r="DL1608" s="824">
        <v>0.8</v>
      </c>
      <c r="DM1608" s="824">
        <v>0.8</v>
      </c>
      <c r="DN1608" s="824">
        <v>0.8</v>
      </c>
    </row>
    <row r="1609" spans="116:118">
      <c r="DL1609" s="824">
        <v>0.8</v>
      </c>
      <c r="DM1609" s="824">
        <v>0.8</v>
      </c>
      <c r="DN1609" s="824">
        <v>0.8</v>
      </c>
    </row>
    <row r="1610" spans="116:118">
      <c r="DL1610" s="824">
        <v>0.8</v>
      </c>
      <c r="DM1610" s="824">
        <v>0.8</v>
      </c>
      <c r="DN1610" s="824">
        <v>0.8</v>
      </c>
    </row>
    <row r="1611" spans="116:118">
      <c r="DL1611" s="824">
        <v>0.8</v>
      </c>
      <c r="DM1611" s="824">
        <v>0.8</v>
      </c>
      <c r="DN1611" s="824">
        <v>0.8</v>
      </c>
    </row>
    <row r="1612" spans="116:118">
      <c r="DL1612" s="824">
        <v>0.8</v>
      </c>
      <c r="DM1612" s="824">
        <v>0.8</v>
      </c>
      <c r="DN1612" s="824">
        <v>0.8</v>
      </c>
    </row>
    <row r="1613" spans="116:118">
      <c r="DL1613" s="824">
        <v>0.8</v>
      </c>
      <c r="DM1613" s="824">
        <v>0.8</v>
      </c>
      <c r="DN1613" s="824">
        <v>0.8</v>
      </c>
    </row>
    <row r="1614" spans="116:118">
      <c r="DL1614" s="824">
        <v>0.8</v>
      </c>
      <c r="DM1614" s="824">
        <v>0.8</v>
      </c>
      <c r="DN1614" s="824">
        <v>0.8</v>
      </c>
    </row>
    <row r="1615" spans="116:118">
      <c r="DL1615" s="824">
        <v>0.8</v>
      </c>
      <c r="DM1615" s="824">
        <v>0.8</v>
      </c>
      <c r="DN1615" s="824">
        <v>0.8</v>
      </c>
    </row>
    <row r="1616" spans="116:118">
      <c r="DL1616" s="824">
        <v>0.8</v>
      </c>
      <c r="DM1616" s="824">
        <v>0.8</v>
      </c>
      <c r="DN1616" s="824">
        <v>0.8</v>
      </c>
    </row>
    <row r="1617" spans="116:118">
      <c r="DL1617" s="824">
        <v>0.8</v>
      </c>
      <c r="DM1617" s="824">
        <v>0.8</v>
      </c>
      <c r="DN1617" s="824">
        <v>0.8</v>
      </c>
    </row>
    <row r="1618" spans="116:118">
      <c r="DL1618" s="824">
        <v>0.8</v>
      </c>
      <c r="DM1618" s="824">
        <v>0.8</v>
      </c>
      <c r="DN1618" s="824">
        <v>0.8</v>
      </c>
    </row>
    <row r="1619" spans="116:118">
      <c r="DL1619" s="824">
        <v>0.8</v>
      </c>
      <c r="DM1619" s="824">
        <v>0.8</v>
      </c>
      <c r="DN1619" s="824">
        <v>0.8</v>
      </c>
    </row>
    <row r="1620" spans="116:118">
      <c r="DL1620" s="824">
        <v>0.8</v>
      </c>
      <c r="DM1620" s="824">
        <v>0.8</v>
      </c>
      <c r="DN1620" s="824">
        <v>0.8</v>
      </c>
    </row>
    <row r="1621" spans="116:118">
      <c r="DL1621" s="824">
        <v>0.8</v>
      </c>
      <c r="DM1621" s="824">
        <v>0.8</v>
      </c>
      <c r="DN1621" s="824">
        <v>0.8</v>
      </c>
    </row>
    <row r="1622" spans="116:118">
      <c r="DL1622" s="824">
        <v>0.8</v>
      </c>
      <c r="DM1622" s="824">
        <v>0.8</v>
      </c>
      <c r="DN1622" s="824">
        <v>0.8</v>
      </c>
    </row>
    <row r="1623" spans="116:118">
      <c r="DL1623" s="824">
        <v>0.8</v>
      </c>
      <c r="DM1623" s="824">
        <v>0.8</v>
      </c>
      <c r="DN1623" s="824">
        <v>0.8</v>
      </c>
    </row>
    <row r="1624" spans="116:118">
      <c r="DL1624" s="824">
        <v>0.8</v>
      </c>
      <c r="DM1624" s="824">
        <v>0.8</v>
      </c>
      <c r="DN1624" s="824">
        <v>0.8</v>
      </c>
    </row>
    <row r="1625" spans="116:118">
      <c r="DL1625" s="824">
        <v>0.8</v>
      </c>
      <c r="DM1625" s="824">
        <v>0.8</v>
      </c>
      <c r="DN1625" s="824">
        <v>0.8</v>
      </c>
    </row>
    <row r="1626" spans="116:118">
      <c r="DL1626" s="824">
        <v>0.8</v>
      </c>
      <c r="DM1626" s="824">
        <v>0.8</v>
      </c>
      <c r="DN1626" s="824">
        <v>0.8</v>
      </c>
    </row>
    <row r="1627" spans="116:118">
      <c r="DL1627" s="824">
        <v>0.8</v>
      </c>
      <c r="DM1627" s="824">
        <v>0.8</v>
      </c>
      <c r="DN1627" s="824">
        <v>0.8</v>
      </c>
    </row>
    <row r="1628" spans="116:118">
      <c r="DL1628" s="824">
        <v>0.8</v>
      </c>
      <c r="DM1628" s="824">
        <v>0.8</v>
      </c>
      <c r="DN1628" s="824">
        <v>0.8</v>
      </c>
    </row>
    <row r="1629" spans="116:118">
      <c r="DL1629" s="824">
        <v>0.8</v>
      </c>
      <c r="DM1629" s="824">
        <v>0.8</v>
      </c>
      <c r="DN1629" s="824">
        <v>0.8</v>
      </c>
    </row>
    <row r="1630" spans="116:118">
      <c r="DL1630" s="824">
        <v>0.8</v>
      </c>
      <c r="DM1630" s="824">
        <v>0.8</v>
      </c>
      <c r="DN1630" s="824">
        <v>0.8</v>
      </c>
    </row>
    <row r="1631" spans="116:118">
      <c r="DL1631" s="824">
        <v>0.8</v>
      </c>
      <c r="DM1631" s="824">
        <v>0.8</v>
      </c>
      <c r="DN1631" s="824">
        <v>0.8</v>
      </c>
    </row>
    <row r="1632" spans="116:118">
      <c r="DL1632" s="824">
        <v>0.8</v>
      </c>
      <c r="DM1632" s="824">
        <v>0.8</v>
      </c>
      <c r="DN1632" s="824">
        <v>0.8</v>
      </c>
    </row>
    <row r="1633" spans="116:118">
      <c r="DL1633" s="824">
        <v>0.8</v>
      </c>
      <c r="DM1633" s="824">
        <v>0.8</v>
      </c>
      <c r="DN1633" s="824">
        <v>0.8</v>
      </c>
    </row>
    <row r="1634" spans="116:118">
      <c r="DL1634" s="824">
        <v>0.8</v>
      </c>
      <c r="DM1634" s="824">
        <v>0.8</v>
      </c>
      <c r="DN1634" s="824">
        <v>0.8</v>
      </c>
    </row>
    <row r="1635" spans="116:118">
      <c r="DL1635" s="824">
        <v>0.8</v>
      </c>
      <c r="DM1635" s="824">
        <v>0.8</v>
      </c>
      <c r="DN1635" s="824">
        <v>0.8</v>
      </c>
    </row>
    <row r="1636" spans="116:118">
      <c r="DL1636" s="824">
        <v>0.8</v>
      </c>
      <c r="DM1636" s="824">
        <v>0.8</v>
      </c>
      <c r="DN1636" s="824">
        <v>0.8</v>
      </c>
    </row>
    <row r="1637" spans="116:118">
      <c r="DL1637" s="824">
        <v>0.8</v>
      </c>
      <c r="DM1637" s="824">
        <v>0.8</v>
      </c>
      <c r="DN1637" s="824">
        <v>0.8</v>
      </c>
    </row>
    <row r="1638" spans="116:118">
      <c r="DL1638" s="824">
        <v>0.8</v>
      </c>
      <c r="DM1638" s="824">
        <v>0.8</v>
      </c>
      <c r="DN1638" s="824">
        <v>0.8</v>
      </c>
    </row>
    <row r="1639" spans="116:118">
      <c r="DL1639" s="824">
        <v>0.8</v>
      </c>
      <c r="DM1639" s="824">
        <v>0.8</v>
      </c>
      <c r="DN1639" s="824">
        <v>0.8</v>
      </c>
    </row>
    <row r="1640" spans="116:118">
      <c r="DL1640" s="824">
        <v>0.8</v>
      </c>
      <c r="DM1640" s="824">
        <v>0.8</v>
      </c>
      <c r="DN1640" s="824">
        <v>0.8</v>
      </c>
    </row>
    <row r="1641" spans="116:118">
      <c r="DL1641" s="824">
        <v>0.8</v>
      </c>
      <c r="DM1641" s="824">
        <v>0.8</v>
      </c>
      <c r="DN1641" s="824">
        <v>0.8</v>
      </c>
    </row>
    <row r="1642" spans="116:118">
      <c r="DL1642" s="824">
        <v>0.8</v>
      </c>
      <c r="DM1642" s="824">
        <v>0.8</v>
      </c>
      <c r="DN1642" s="824">
        <v>0.8</v>
      </c>
    </row>
    <row r="1643" spans="116:118">
      <c r="DL1643" s="824">
        <v>0.8</v>
      </c>
      <c r="DM1643" s="824">
        <v>0.8</v>
      </c>
      <c r="DN1643" s="824">
        <v>0.8</v>
      </c>
    </row>
    <row r="1644" spans="116:118">
      <c r="DL1644" s="824">
        <v>0.8</v>
      </c>
      <c r="DM1644" s="824">
        <v>0.8</v>
      </c>
      <c r="DN1644" s="824">
        <v>0.8</v>
      </c>
    </row>
    <row r="1645" spans="116:118">
      <c r="DL1645" s="824">
        <v>0.8</v>
      </c>
      <c r="DM1645" s="824">
        <v>0.8</v>
      </c>
      <c r="DN1645" s="824">
        <v>0.8</v>
      </c>
    </row>
    <row r="1646" spans="116:118">
      <c r="DL1646" s="824">
        <v>0</v>
      </c>
      <c r="DM1646" s="824">
        <v>0</v>
      </c>
      <c r="DN1646" s="824">
        <v>0</v>
      </c>
    </row>
    <row r="1647" spans="116:118">
      <c r="DL1647" s="824">
        <v>0.8</v>
      </c>
      <c r="DM1647" s="824">
        <v>0.8</v>
      </c>
      <c r="DN1647" s="824">
        <v>0.8</v>
      </c>
    </row>
    <row r="1648" spans="116:118">
      <c r="DL1648" s="824">
        <v>0.8</v>
      </c>
      <c r="DM1648" s="824">
        <v>0.8</v>
      </c>
      <c r="DN1648" s="824">
        <v>0.8</v>
      </c>
    </row>
    <row r="1649" spans="116:118">
      <c r="DL1649" s="824">
        <v>0</v>
      </c>
      <c r="DM1649" s="824">
        <v>0</v>
      </c>
      <c r="DN1649" s="824">
        <v>0</v>
      </c>
    </row>
    <row r="1650" spans="116:118">
      <c r="DL1650" s="824">
        <v>0.8</v>
      </c>
      <c r="DM1650" s="824">
        <v>0.8</v>
      </c>
      <c r="DN1650" s="824">
        <v>0.8</v>
      </c>
    </row>
    <row r="1651" spans="116:118">
      <c r="DL1651" s="824">
        <v>0.8</v>
      </c>
      <c r="DM1651" s="824">
        <v>0.8</v>
      </c>
      <c r="DN1651" s="824">
        <v>0.8</v>
      </c>
    </row>
    <row r="1652" spans="116:118">
      <c r="DL1652" s="824">
        <v>0</v>
      </c>
      <c r="DM1652" s="824">
        <v>0</v>
      </c>
      <c r="DN1652" s="824">
        <v>0</v>
      </c>
    </row>
    <row r="1653" spans="116:118">
      <c r="DL1653" s="824">
        <v>0.8</v>
      </c>
      <c r="DM1653" s="824">
        <v>0.8</v>
      </c>
      <c r="DN1653" s="824">
        <v>0.8</v>
      </c>
    </row>
    <row r="1654" spans="116:118">
      <c r="DL1654" s="824">
        <v>0.8</v>
      </c>
      <c r="DM1654" s="824">
        <v>0.8</v>
      </c>
      <c r="DN1654" s="824">
        <v>0.8</v>
      </c>
    </row>
    <row r="1655" spans="116:118">
      <c r="DL1655" s="824">
        <v>0</v>
      </c>
      <c r="DM1655" s="824">
        <v>0</v>
      </c>
      <c r="DN1655" s="824">
        <v>0</v>
      </c>
    </row>
    <row r="1656" spans="116:118">
      <c r="DL1656" s="824">
        <v>0.8</v>
      </c>
      <c r="DM1656" s="824">
        <v>0.8</v>
      </c>
      <c r="DN1656" s="824">
        <v>0.8</v>
      </c>
    </row>
    <row r="1657" spans="116:118">
      <c r="DL1657" s="824">
        <v>0.8</v>
      </c>
      <c r="DM1657" s="824">
        <v>0.8</v>
      </c>
      <c r="DN1657" s="824">
        <v>0.8</v>
      </c>
    </row>
    <row r="1658" spans="116:118">
      <c r="DL1658" s="824">
        <v>0</v>
      </c>
      <c r="DM1658" s="824">
        <v>0</v>
      </c>
      <c r="DN1658" s="824">
        <v>0</v>
      </c>
    </row>
    <row r="1659" spans="116:118">
      <c r="DL1659" s="824">
        <v>0.8</v>
      </c>
      <c r="DM1659" s="824">
        <v>0.8</v>
      </c>
      <c r="DN1659" s="824">
        <v>0.8</v>
      </c>
    </row>
    <row r="1660" spans="116:118">
      <c r="DL1660" s="824">
        <v>0.8</v>
      </c>
      <c r="DM1660" s="824">
        <v>0.8</v>
      </c>
      <c r="DN1660" s="824">
        <v>0.8</v>
      </c>
    </row>
    <row r="1661" spans="116:118">
      <c r="DL1661" s="824">
        <v>0</v>
      </c>
      <c r="DM1661" s="824">
        <v>0</v>
      </c>
      <c r="DN1661" s="824">
        <v>0</v>
      </c>
    </row>
    <row r="1662" spans="116:118">
      <c r="DL1662" s="824">
        <v>0.8</v>
      </c>
      <c r="DM1662" s="824">
        <v>0.8</v>
      </c>
      <c r="DN1662" s="824">
        <v>0.8</v>
      </c>
    </row>
    <row r="1663" spans="116:118">
      <c r="DL1663" s="824">
        <v>0.8</v>
      </c>
      <c r="DM1663" s="824">
        <v>0.8</v>
      </c>
      <c r="DN1663" s="824">
        <v>0.8</v>
      </c>
    </row>
    <row r="1664" spans="116:118">
      <c r="DL1664" s="824">
        <v>0</v>
      </c>
      <c r="DM1664" s="824">
        <v>0</v>
      </c>
      <c r="DN1664" s="824">
        <v>0</v>
      </c>
    </row>
    <row r="1665" spans="116:118">
      <c r="DL1665" s="824">
        <v>0.8</v>
      </c>
      <c r="DM1665" s="824">
        <v>0.8</v>
      </c>
      <c r="DN1665" s="824">
        <v>0.8</v>
      </c>
    </row>
    <row r="1666" spans="116:118">
      <c r="DL1666" s="824">
        <v>0.8</v>
      </c>
      <c r="DM1666" s="824">
        <v>0.8</v>
      </c>
      <c r="DN1666" s="824">
        <v>0.8</v>
      </c>
    </row>
    <row r="1667" spans="116:118">
      <c r="DL1667" s="824">
        <v>0</v>
      </c>
      <c r="DM1667" s="824">
        <v>0</v>
      </c>
      <c r="DN1667" s="824">
        <v>0</v>
      </c>
    </row>
    <row r="1668" spans="116:118">
      <c r="DL1668" s="824">
        <v>0.8</v>
      </c>
      <c r="DM1668" s="824">
        <v>0.8</v>
      </c>
      <c r="DN1668" s="824">
        <v>0.8</v>
      </c>
    </row>
    <row r="1669" spans="116:118">
      <c r="DL1669" s="824">
        <v>0.8</v>
      </c>
      <c r="DM1669" s="824">
        <v>0.8</v>
      </c>
      <c r="DN1669" s="824">
        <v>0.8</v>
      </c>
    </row>
    <row r="1670" spans="116:118">
      <c r="DL1670" s="824">
        <v>0</v>
      </c>
      <c r="DM1670" s="824">
        <v>0</v>
      </c>
      <c r="DN1670" s="824">
        <v>0</v>
      </c>
    </row>
    <row r="1671" spans="116:118">
      <c r="DL1671" s="824">
        <v>0.8</v>
      </c>
      <c r="DM1671" s="824">
        <v>0.8</v>
      </c>
      <c r="DN1671" s="824">
        <v>0.8</v>
      </c>
    </row>
    <row r="1672" spans="116:118">
      <c r="DL1672" s="824">
        <v>0.8</v>
      </c>
      <c r="DM1672" s="824">
        <v>0.8</v>
      </c>
      <c r="DN1672" s="824">
        <v>0.8</v>
      </c>
    </row>
    <row r="1673" spans="116:118">
      <c r="DL1673" s="824">
        <v>0</v>
      </c>
      <c r="DM1673" s="824">
        <v>0</v>
      </c>
      <c r="DN1673" s="824">
        <v>0</v>
      </c>
    </row>
    <row r="1674" spans="116:118">
      <c r="DL1674" s="824">
        <v>0.8</v>
      </c>
      <c r="DM1674" s="824">
        <v>0.8</v>
      </c>
      <c r="DN1674" s="824">
        <v>0.8</v>
      </c>
    </row>
    <row r="1675" spans="116:118">
      <c r="DL1675" s="824">
        <v>0.8</v>
      </c>
      <c r="DM1675" s="824">
        <v>0.8</v>
      </c>
      <c r="DN1675" s="824">
        <v>0.8</v>
      </c>
    </row>
    <row r="1676" spans="116:118">
      <c r="DL1676" s="824">
        <v>0</v>
      </c>
      <c r="DM1676" s="824">
        <v>0</v>
      </c>
      <c r="DN1676" s="824">
        <v>0</v>
      </c>
    </row>
    <row r="1677" spans="116:118">
      <c r="DL1677" s="824">
        <v>0.8</v>
      </c>
      <c r="DM1677" s="824">
        <v>0.8</v>
      </c>
      <c r="DN1677" s="824">
        <v>0.8</v>
      </c>
    </row>
    <row r="1678" spans="116:118">
      <c r="DL1678" s="824">
        <v>0.8</v>
      </c>
      <c r="DM1678" s="824">
        <v>0.8</v>
      </c>
      <c r="DN1678" s="824">
        <v>0.8</v>
      </c>
    </row>
    <row r="1679" spans="116:118">
      <c r="DL1679" s="824">
        <v>0</v>
      </c>
      <c r="DM1679" s="824">
        <v>0</v>
      </c>
      <c r="DN1679" s="824">
        <v>0</v>
      </c>
    </row>
    <row r="1680" spans="116:118">
      <c r="DL1680" s="824">
        <v>0.8</v>
      </c>
      <c r="DM1680" s="824">
        <v>0.8</v>
      </c>
      <c r="DN1680" s="824">
        <v>0.8</v>
      </c>
    </row>
    <row r="1681" spans="116:118">
      <c r="DL1681" s="824">
        <v>0.8</v>
      </c>
      <c r="DM1681" s="824">
        <v>0.8</v>
      </c>
      <c r="DN1681" s="824">
        <v>0.8</v>
      </c>
    </row>
  </sheetData>
  <phoneticPr fontId="1" type="noConversion"/>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N103"/>
  <sheetViews>
    <sheetView zoomScale="90" zoomScaleNormal="90" workbookViewId="0">
      <pane ySplit="3" topLeftCell="A92" activePane="bottomLeft" state="frozen"/>
      <selection pane="bottomLeft" activeCell="D114" sqref="D114"/>
    </sheetView>
  </sheetViews>
  <sheetFormatPr defaultRowHeight="16.5"/>
  <cols>
    <col min="1" max="1" width="6.5" style="91" bestFit="1" customWidth="1"/>
    <col min="2" max="2" width="11.625" style="91" bestFit="1" customWidth="1"/>
    <col min="3" max="3" width="14" style="148" bestFit="1" customWidth="1"/>
    <col min="4" max="4" width="18.375" style="91" bestFit="1" customWidth="1"/>
    <col min="5" max="5" width="14.375" style="91" bestFit="1" customWidth="1"/>
    <col min="6" max="6" width="23.125" style="91" bestFit="1" customWidth="1"/>
    <col min="7" max="7" width="16.125" style="91" bestFit="1" customWidth="1"/>
    <col min="8" max="8" width="9" style="578"/>
    <col min="9" max="9" width="10.5" style="149" bestFit="1" customWidth="1"/>
    <col min="10" max="13" width="9" style="149"/>
    <col min="14" max="14" width="11.625" style="149" bestFit="1" customWidth="1"/>
    <col min="15" max="16384" width="9" style="149"/>
  </cols>
  <sheetData>
    <row r="1" spans="1:11">
      <c r="A1" s="146" t="s">
        <v>18</v>
      </c>
      <c r="B1" s="146" t="s">
        <v>3523</v>
      </c>
      <c r="C1" s="146" t="s">
        <v>3524</v>
      </c>
      <c r="D1" s="146" t="s">
        <v>3525</v>
      </c>
      <c r="E1" s="146" t="s">
        <v>3526</v>
      </c>
      <c r="F1" s="146" t="s">
        <v>3598</v>
      </c>
      <c r="G1" s="146" t="s">
        <v>83</v>
      </c>
    </row>
    <row r="2" spans="1:11">
      <c r="A2" s="145" t="s">
        <v>19</v>
      </c>
      <c r="B2" s="145" t="s">
        <v>19</v>
      </c>
      <c r="C2" s="145" t="s">
        <v>19</v>
      </c>
      <c r="D2" s="144" t="s">
        <v>20</v>
      </c>
      <c r="E2" s="144" t="s">
        <v>20</v>
      </c>
      <c r="F2" s="144" t="s">
        <v>20</v>
      </c>
      <c r="G2" s="144" t="s">
        <v>20</v>
      </c>
    </row>
    <row r="3" spans="1:11">
      <c r="A3" s="147" t="s">
        <v>15</v>
      </c>
      <c r="B3" s="147" t="s">
        <v>7337</v>
      </c>
      <c r="C3" s="147" t="s">
        <v>7337</v>
      </c>
      <c r="D3" s="142" t="s">
        <v>15</v>
      </c>
      <c r="E3" s="142" t="s">
        <v>15</v>
      </c>
      <c r="F3" s="142" t="s">
        <v>15</v>
      </c>
      <c r="G3" s="142" t="s">
        <v>15</v>
      </c>
    </row>
    <row r="4" spans="1:11">
      <c r="A4" s="579" t="s">
        <v>919</v>
      </c>
      <c r="B4" s="580" t="s">
        <v>828</v>
      </c>
      <c r="C4" s="581" t="s">
        <v>1162</v>
      </c>
      <c r="D4" s="582" t="s">
        <v>919</v>
      </c>
      <c r="E4" s="582" t="s">
        <v>920</v>
      </c>
      <c r="F4" s="1159" t="s">
        <v>919</v>
      </c>
      <c r="G4" s="583" t="s">
        <v>919</v>
      </c>
      <c r="K4" s="582" t="s">
        <v>919</v>
      </c>
    </row>
    <row r="5" spans="1:11">
      <c r="A5" s="584" t="s">
        <v>920</v>
      </c>
      <c r="B5" s="585">
        <v>100</v>
      </c>
      <c r="C5" s="586" t="s">
        <v>1044</v>
      </c>
      <c r="D5" s="587" t="s">
        <v>1003</v>
      </c>
      <c r="E5" s="587" t="s">
        <v>926</v>
      </c>
      <c r="F5" s="1160" t="s">
        <v>1003</v>
      </c>
      <c r="G5" s="588" t="s">
        <v>919</v>
      </c>
      <c r="K5" s="587" t="s">
        <v>920</v>
      </c>
    </row>
    <row r="6" spans="1:11">
      <c r="A6" s="584" t="s">
        <v>1003</v>
      </c>
      <c r="B6" s="585">
        <v>200</v>
      </c>
      <c r="C6" s="586" t="s">
        <v>1316</v>
      </c>
      <c r="D6" s="587" t="s">
        <v>918</v>
      </c>
      <c r="E6" s="587" t="s">
        <v>928</v>
      </c>
      <c r="F6" s="1160" t="s">
        <v>918</v>
      </c>
      <c r="G6" s="588" t="s">
        <v>919</v>
      </c>
      <c r="K6" s="587" t="s">
        <v>1003</v>
      </c>
    </row>
    <row r="7" spans="1:11">
      <c r="A7" s="584" t="s">
        <v>918</v>
      </c>
      <c r="B7" s="585">
        <v>300</v>
      </c>
      <c r="C7" s="586" t="s">
        <v>1317</v>
      </c>
      <c r="D7" s="587" t="s">
        <v>926</v>
      </c>
      <c r="E7" s="587" t="s">
        <v>930</v>
      </c>
      <c r="F7" s="1160" t="s">
        <v>926</v>
      </c>
      <c r="G7" s="588" t="s">
        <v>919</v>
      </c>
      <c r="K7" s="587" t="s">
        <v>918</v>
      </c>
    </row>
    <row r="8" spans="1:11">
      <c r="A8" s="584" t="s">
        <v>926</v>
      </c>
      <c r="B8" s="585">
        <v>400</v>
      </c>
      <c r="C8" s="586" t="s">
        <v>1318</v>
      </c>
      <c r="D8" s="587" t="s">
        <v>927</v>
      </c>
      <c r="E8" s="587" t="s">
        <v>922</v>
      </c>
      <c r="F8" s="1160" t="s">
        <v>927</v>
      </c>
      <c r="G8" s="588" t="s">
        <v>919</v>
      </c>
      <c r="K8" s="587" t="s">
        <v>926</v>
      </c>
    </row>
    <row r="9" spans="1:11">
      <c r="A9" s="584" t="s">
        <v>927</v>
      </c>
      <c r="B9" s="585">
        <v>500</v>
      </c>
      <c r="C9" s="586" t="s">
        <v>1320</v>
      </c>
      <c r="D9" s="587" t="s">
        <v>928</v>
      </c>
      <c r="E9" s="587" t="s">
        <v>932</v>
      </c>
      <c r="F9" s="1160" t="s">
        <v>928</v>
      </c>
      <c r="G9" s="588" t="s">
        <v>919</v>
      </c>
      <c r="K9" s="587" t="s">
        <v>927</v>
      </c>
    </row>
    <row r="10" spans="1:11">
      <c r="A10" s="584" t="s">
        <v>928</v>
      </c>
      <c r="B10" s="585">
        <v>700</v>
      </c>
      <c r="C10" s="586" t="s">
        <v>1321</v>
      </c>
      <c r="D10" s="587" t="s">
        <v>929</v>
      </c>
      <c r="E10" s="587" t="s">
        <v>934</v>
      </c>
      <c r="F10" s="1160" t="s">
        <v>929</v>
      </c>
      <c r="G10" s="588" t="s">
        <v>919</v>
      </c>
      <c r="K10" s="587" t="s">
        <v>928</v>
      </c>
    </row>
    <row r="11" spans="1:11">
      <c r="A11" s="584" t="s">
        <v>929</v>
      </c>
      <c r="B11" s="585">
        <v>900</v>
      </c>
      <c r="C11" s="586" t="s">
        <v>1322</v>
      </c>
      <c r="D11" s="587" t="s">
        <v>930</v>
      </c>
      <c r="E11" s="587" t="s">
        <v>936</v>
      </c>
      <c r="F11" s="1160" t="s">
        <v>930</v>
      </c>
      <c r="G11" s="588" t="s">
        <v>919</v>
      </c>
      <c r="K11" s="587" t="s">
        <v>929</v>
      </c>
    </row>
    <row r="12" spans="1:11">
      <c r="A12" s="584" t="s">
        <v>930</v>
      </c>
      <c r="B12" s="585">
        <v>1100</v>
      </c>
      <c r="C12" s="586" t="s">
        <v>1323</v>
      </c>
      <c r="D12" s="587" t="s">
        <v>931</v>
      </c>
      <c r="E12" s="587" t="s">
        <v>938</v>
      </c>
      <c r="F12" s="1160" t="s">
        <v>931</v>
      </c>
      <c r="G12" s="588" t="s">
        <v>919</v>
      </c>
      <c r="K12" s="587" t="s">
        <v>930</v>
      </c>
    </row>
    <row r="13" spans="1:11">
      <c r="A13" s="584" t="s">
        <v>931</v>
      </c>
      <c r="B13" s="585">
        <v>2100</v>
      </c>
      <c r="C13" s="586" t="s">
        <v>1324</v>
      </c>
      <c r="D13" s="587" t="s">
        <v>922</v>
      </c>
      <c r="E13" s="587" t="s">
        <v>1337</v>
      </c>
      <c r="F13" s="1160" t="s">
        <v>922</v>
      </c>
      <c r="G13" s="588" t="s">
        <v>919</v>
      </c>
      <c r="K13" s="587" t="s">
        <v>931</v>
      </c>
    </row>
    <row r="14" spans="1:11">
      <c r="A14" s="584" t="s">
        <v>922</v>
      </c>
      <c r="B14" s="585">
        <v>3100</v>
      </c>
      <c r="C14" s="586" t="s">
        <v>1325</v>
      </c>
      <c r="D14" s="587" t="s">
        <v>921</v>
      </c>
      <c r="E14" s="587" t="s">
        <v>1036</v>
      </c>
      <c r="F14" s="1160" t="s">
        <v>921</v>
      </c>
      <c r="G14" s="588" t="s">
        <v>919</v>
      </c>
      <c r="K14" s="587" t="s">
        <v>922</v>
      </c>
    </row>
    <row r="15" spans="1:11">
      <c r="A15" s="584" t="s">
        <v>921</v>
      </c>
      <c r="B15" s="585">
        <v>4100</v>
      </c>
      <c r="C15" s="586" t="s">
        <v>1327</v>
      </c>
      <c r="D15" s="587" t="s">
        <v>932</v>
      </c>
      <c r="E15" s="587" t="s">
        <v>1152</v>
      </c>
      <c r="F15" s="1160" t="s">
        <v>932</v>
      </c>
      <c r="G15" s="588" t="s">
        <v>919</v>
      </c>
      <c r="K15" s="587" t="s">
        <v>932</v>
      </c>
    </row>
    <row r="16" spans="1:11">
      <c r="A16" s="584" t="s">
        <v>932</v>
      </c>
      <c r="B16" s="585">
        <v>5100</v>
      </c>
      <c r="C16" s="586" t="s">
        <v>1328</v>
      </c>
      <c r="D16" s="587" t="s">
        <v>933</v>
      </c>
      <c r="E16" s="587" t="s">
        <v>1016</v>
      </c>
      <c r="F16" s="1160" t="s">
        <v>933</v>
      </c>
      <c r="G16" s="588" t="s">
        <v>919</v>
      </c>
      <c r="K16" s="587" t="s">
        <v>932</v>
      </c>
    </row>
    <row r="17" spans="1:11">
      <c r="A17" s="584" t="s">
        <v>933</v>
      </c>
      <c r="B17" s="585">
        <v>7100</v>
      </c>
      <c r="C17" s="586" t="s">
        <v>1329</v>
      </c>
      <c r="D17" s="587" t="s">
        <v>934</v>
      </c>
      <c r="E17" s="587" t="s">
        <v>1349</v>
      </c>
      <c r="F17" s="1160" t="s">
        <v>934</v>
      </c>
      <c r="G17" s="588" t="s">
        <v>919</v>
      </c>
      <c r="K17" s="587" t="s">
        <v>933</v>
      </c>
    </row>
    <row r="18" spans="1:11">
      <c r="A18" s="584" t="s">
        <v>934</v>
      </c>
      <c r="B18" s="585">
        <v>10100</v>
      </c>
      <c r="C18" s="586" t="s">
        <v>1330</v>
      </c>
      <c r="D18" s="587" t="s">
        <v>935</v>
      </c>
      <c r="E18" s="587" t="s">
        <v>1004</v>
      </c>
      <c r="F18" s="1160" t="s">
        <v>935</v>
      </c>
      <c r="G18" s="588" t="s">
        <v>919</v>
      </c>
      <c r="K18" s="587" t="s">
        <v>933</v>
      </c>
    </row>
    <row r="19" spans="1:11">
      <c r="A19" s="584" t="s">
        <v>935</v>
      </c>
      <c r="B19" s="585">
        <v>16100</v>
      </c>
      <c r="C19" s="586" t="s">
        <v>1331</v>
      </c>
      <c r="D19" s="587" t="s">
        <v>936</v>
      </c>
      <c r="E19" s="587" t="s">
        <v>1148</v>
      </c>
      <c r="F19" s="1160" t="s">
        <v>936</v>
      </c>
      <c r="G19" s="588" t="s">
        <v>919</v>
      </c>
      <c r="K19" s="587" t="s">
        <v>935</v>
      </c>
    </row>
    <row r="20" spans="1:11">
      <c r="A20" s="584" t="s">
        <v>936</v>
      </c>
      <c r="B20" s="585">
        <v>25100</v>
      </c>
      <c r="C20" s="586" t="s">
        <v>1332</v>
      </c>
      <c r="D20" s="587" t="s">
        <v>937</v>
      </c>
      <c r="E20" s="587" t="s">
        <v>1159</v>
      </c>
      <c r="F20" s="1160" t="s">
        <v>937</v>
      </c>
      <c r="G20" s="588" t="s">
        <v>919</v>
      </c>
      <c r="K20" s="587" t="s">
        <v>935</v>
      </c>
    </row>
    <row r="21" spans="1:11">
      <c r="A21" s="584" t="s">
        <v>937</v>
      </c>
      <c r="B21" s="585">
        <v>37100</v>
      </c>
      <c r="C21" s="586" t="s">
        <v>1333</v>
      </c>
      <c r="D21" s="587" t="s">
        <v>938</v>
      </c>
      <c r="E21" s="587" t="s">
        <v>1143</v>
      </c>
      <c r="F21" s="1160" t="s">
        <v>938</v>
      </c>
      <c r="G21" s="588" t="s">
        <v>919</v>
      </c>
      <c r="K21" s="587" t="s">
        <v>936</v>
      </c>
    </row>
    <row r="22" spans="1:11">
      <c r="A22" s="584" t="s">
        <v>938</v>
      </c>
      <c r="B22" s="585">
        <v>52100</v>
      </c>
      <c r="C22" s="586" t="s">
        <v>1334</v>
      </c>
      <c r="D22" s="587" t="s">
        <v>939</v>
      </c>
      <c r="E22" s="587" t="s">
        <v>1352</v>
      </c>
      <c r="F22" s="1160" t="s">
        <v>939</v>
      </c>
      <c r="G22" s="588" t="s">
        <v>919</v>
      </c>
      <c r="K22" s="587" t="s">
        <v>936</v>
      </c>
    </row>
    <row r="23" spans="1:11">
      <c r="A23" s="584" t="s">
        <v>939</v>
      </c>
      <c r="B23" s="585">
        <v>70100</v>
      </c>
      <c r="C23" s="586" t="s">
        <v>1335</v>
      </c>
      <c r="D23" s="587" t="s">
        <v>1337</v>
      </c>
      <c r="E23" s="587" t="s">
        <v>1019</v>
      </c>
      <c r="F23" s="1160" t="s">
        <v>1337</v>
      </c>
      <c r="G23" s="592" t="s">
        <v>919</v>
      </c>
      <c r="K23" s="587" t="s">
        <v>937</v>
      </c>
    </row>
    <row r="24" spans="1:11">
      <c r="A24" s="584" t="s">
        <v>1337</v>
      </c>
      <c r="B24" s="585">
        <v>91100</v>
      </c>
      <c r="C24" s="586" t="s">
        <v>1336</v>
      </c>
      <c r="D24" s="587" t="s">
        <v>1036</v>
      </c>
      <c r="E24" s="587" t="s">
        <v>1874</v>
      </c>
      <c r="F24" s="1160" t="s">
        <v>1036</v>
      </c>
      <c r="G24" s="592" t="s">
        <v>919</v>
      </c>
      <c r="K24" s="587" t="s">
        <v>937</v>
      </c>
    </row>
    <row r="25" spans="1:11">
      <c r="A25" s="584" t="s">
        <v>1036</v>
      </c>
      <c r="B25" s="585">
        <v>115100</v>
      </c>
      <c r="C25" s="586" t="s">
        <v>1338</v>
      </c>
      <c r="D25" s="587" t="s">
        <v>1152</v>
      </c>
      <c r="E25" s="587" t="s">
        <v>2481</v>
      </c>
      <c r="F25" s="1160" t="s">
        <v>1152</v>
      </c>
      <c r="G25" s="588" t="s">
        <v>919</v>
      </c>
      <c r="K25" s="587" t="s">
        <v>938</v>
      </c>
    </row>
    <row r="26" spans="1:11">
      <c r="A26" s="584" t="s">
        <v>1152</v>
      </c>
      <c r="B26" s="585">
        <v>145100</v>
      </c>
      <c r="C26" s="586" t="s">
        <v>1339</v>
      </c>
      <c r="D26" s="587" t="s">
        <v>1016</v>
      </c>
      <c r="E26" s="587" t="s">
        <v>1011</v>
      </c>
      <c r="F26" s="1160" t="s">
        <v>1016</v>
      </c>
      <c r="G26" s="588" t="s">
        <v>919</v>
      </c>
      <c r="K26" s="587" t="s">
        <v>938</v>
      </c>
    </row>
    <row r="27" spans="1:11">
      <c r="A27" s="584" t="s">
        <v>1016</v>
      </c>
      <c r="B27" s="585">
        <v>176100</v>
      </c>
      <c r="C27" s="586" t="s">
        <v>1340</v>
      </c>
      <c r="D27" s="587" t="s">
        <v>1349</v>
      </c>
      <c r="E27" s="587" t="s">
        <v>2482</v>
      </c>
      <c r="F27" s="1160" t="s">
        <v>1349</v>
      </c>
      <c r="G27" s="588" t="s">
        <v>919</v>
      </c>
      <c r="K27" s="587" t="s">
        <v>1337</v>
      </c>
    </row>
    <row r="28" spans="1:11">
      <c r="A28" s="584" t="s">
        <v>1349</v>
      </c>
      <c r="B28" s="585">
        <v>208100</v>
      </c>
      <c r="C28" s="586" t="s">
        <v>1341</v>
      </c>
      <c r="D28" s="587" t="s">
        <v>1004</v>
      </c>
      <c r="E28" s="587" t="s">
        <v>2483</v>
      </c>
      <c r="F28" s="1160" t="s">
        <v>1004</v>
      </c>
      <c r="G28" s="588" t="s">
        <v>919</v>
      </c>
      <c r="K28" s="587" t="s">
        <v>1337</v>
      </c>
    </row>
    <row r="29" spans="1:11">
      <c r="A29" s="584" t="s">
        <v>1004</v>
      </c>
      <c r="B29" s="585">
        <v>241100</v>
      </c>
      <c r="C29" s="586" t="s">
        <v>1342</v>
      </c>
      <c r="D29" s="587" t="s">
        <v>1148</v>
      </c>
      <c r="E29" s="587" t="s">
        <v>2444</v>
      </c>
      <c r="F29" s="1160" t="s">
        <v>1148</v>
      </c>
      <c r="G29" s="588" t="s">
        <v>919</v>
      </c>
      <c r="K29" s="587" t="s">
        <v>1036</v>
      </c>
    </row>
    <row r="30" spans="1:11">
      <c r="A30" s="584" t="s">
        <v>1148</v>
      </c>
      <c r="B30" s="585">
        <v>275100</v>
      </c>
      <c r="C30" s="586" t="s">
        <v>1343</v>
      </c>
      <c r="D30" s="587" t="s">
        <v>1159</v>
      </c>
      <c r="E30" s="587" t="s">
        <v>2484</v>
      </c>
      <c r="F30" s="1160" t="s">
        <v>1159</v>
      </c>
      <c r="G30" s="588" t="s">
        <v>919</v>
      </c>
      <c r="K30" s="587" t="s">
        <v>1036</v>
      </c>
    </row>
    <row r="31" spans="1:11">
      <c r="A31" s="584" t="s">
        <v>1159</v>
      </c>
      <c r="B31" s="585">
        <v>310100</v>
      </c>
      <c r="C31" s="586" t="s">
        <v>1344</v>
      </c>
      <c r="D31" s="587" t="s">
        <v>1143</v>
      </c>
      <c r="E31" s="587" t="s">
        <v>1006</v>
      </c>
      <c r="F31" s="1160" t="s">
        <v>1143</v>
      </c>
      <c r="G31" s="588" t="s">
        <v>919</v>
      </c>
      <c r="K31" s="587" t="s">
        <v>1152</v>
      </c>
    </row>
    <row r="32" spans="1:11">
      <c r="A32" s="584" t="s">
        <v>1143</v>
      </c>
      <c r="B32" s="585">
        <v>349700</v>
      </c>
      <c r="C32" s="586" t="s">
        <v>1345</v>
      </c>
      <c r="D32" s="587" t="s">
        <v>1352</v>
      </c>
      <c r="E32" s="587" t="s">
        <v>1020</v>
      </c>
      <c r="F32" s="1160" t="s">
        <v>1352</v>
      </c>
      <c r="G32" s="588" t="s">
        <v>919</v>
      </c>
      <c r="K32" s="587" t="s">
        <v>1152</v>
      </c>
    </row>
    <row r="33" spans="1:11">
      <c r="A33" s="584" t="s">
        <v>1352</v>
      </c>
      <c r="B33" s="585">
        <v>440000</v>
      </c>
      <c r="C33" s="586" t="s">
        <v>1346</v>
      </c>
      <c r="D33" s="587" t="s">
        <v>1019</v>
      </c>
      <c r="E33" s="587" t="s">
        <v>3556</v>
      </c>
      <c r="F33" s="1160" t="s">
        <v>1019</v>
      </c>
      <c r="G33" s="588" t="s">
        <v>919</v>
      </c>
      <c r="K33" s="587" t="s">
        <v>1016</v>
      </c>
    </row>
    <row r="34" spans="1:11">
      <c r="A34" s="584" t="s">
        <v>1019</v>
      </c>
      <c r="B34" s="585">
        <v>500500</v>
      </c>
      <c r="C34" s="586" t="s">
        <v>1347</v>
      </c>
      <c r="D34" s="587" t="s">
        <v>1874</v>
      </c>
      <c r="E34" s="587" t="s">
        <v>1054</v>
      </c>
      <c r="F34" s="1160" t="s">
        <v>1874</v>
      </c>
      <c r="G34" s="588" t="s">
        <v>919</v>
      </c>
      <c r="K34" s="587" t="s">
        <v>1016</v>
      </c>
    </row>
    <row r="35" spans="1:11">
      <c r="A35" s="584" t="s">
        <v>1874</v>
      </c>
      <c r="B35" s="585">
        <v>566500</v>
      </c>
      <c r="C35" s="586" t="s">
        <v>1348</v>
      </c>
      <c r="D35" s="587" t="s">
        <v>2481</v>
      </c>
      <c r="E35" s="587" t="s">
        <v>1155</v>
      </c>
      <c r="F35" s="1160" t="s">
        <v>2481</v>
      </c>
      <c r="G35" s="588" t="s">
        <v>919</v>
      </c>
      <c r="K35" s="587" t="s">
        <v>1349</v>
      </c>
    </row>
    <row r="36" spans="1:11">
      <c r="A36" s="584" t="s">
        <v>2481</v>
      </c>
      <c r="B36" s="585">
        <v>638000</v>
      </c>
      <c r="C36" s="586" t="s">
        <v>1350</v>
      </c>
      <c r="D36" s="587" t="s">
        <v>1011</v>
      </c>
      <c r="E36" s="587" t="s">
        <v>1146</v>
      </c>
      <c r="F36" s="1160" t="s">
        <v>1011</v>
      </c>
      <c r="G36" s="588" t="s">
        <v>919</v>
      </c>
      <c r="K36" s="587" t="s">
        <v>1349</v>
      </c>
    </row>
    <row r="37" spans="1:11">
      <c r="A37" s="584" t="s">
        <v>1011</v>
      </c>
      <c r="B37" s="585">
        <v>715000</v>
      </c>
      <c r="C37" s="586" t="s">
        <v>1351</v>
      </c>
      <c r="D37" s="587" t="s">
        <v>2482</v>
      </c>
      <c r="E37" s="587" t="s">
        <v>999</v>
      </c>
      <c r="F37" s="1160" t="s">
        <v>2482</v>
      </c>
      <c r="G37" s="588" t="s">
        <v>919</v>
      </c>
      <c r="K37" s="587" t="s">
        <v>1004</v>
      </c>
    </row>
    <row r="38" spans="1:11">
      <c r="A38" s="584" t="s">
        <v>2482</v>
      </c>
      <c r="B38" s="585">
        <v>715000</v>
      </c>
      <c r="C38" s="586" t="s">
        <v>1370</v>
      </c>
      <c r="D38" s="587" t="s">
        <v>2483</v>
      </c>
      <c r="E38" s="587" t="s">
        <v>1002</v>
      </c>
      <c r="F38" s="1160" t="s">
        <v>2483</v>
      </c>
      <c r="G38" s="588" t="s">
        <v>919</v>
      </c>
      <c r="H38" s="578" t="s">
        <v>3527</v>
      </c>
      <c r="K38" s="587" t="s">
        <v>1004</v>
      </c>
    </row>
    <row r="39" spans="1:11">
      <c r="A39" s="597" t="s">
        <v>2483</v>
      </c>
      <c r="B39" s="585">
        <v>720000</v>
      </c>
      <c r="C39" s="598" t="s">
        <v>1371</v>
      </c>
      <c r="D39" s="599" t="s">
        <v>2444</v>
      </c>
      <c r="E39" s="599" t="s">
        <v>2433</v>
      </c>
      <c r="F39" s="1161" t="s">
        <v>2444</v>
      </c>
      <c r="G39" s="600" t="s">
        <v>919</v>
      </c>
      <c r="K39" s="599" t="s">
        <v>1148</v>
      </c>
    </row>
    <row r="40" spans="1:11">
      <c r="A40" s="584" t="s">
        <v>2444</v>
      </c>
      <c r="B40" s="585">
        <v>725000</v>
      </c>
      <c r="C40" s="586" t="s">
        <v>1372</v>
      </c>
      <c r="D40" s="587" t="s">
        <v>2484</v>
      </c>
      <c r="E40" s="587" t="s">
        <v>1875</v>
      </c>
      <c r="F40" s="1160" t="s">
        <v>2484</v>
      </c>
      <c r="G40" s="588" t="s">
        <v>919</v>
      </c>
      <c r="K40" s="587" t="s">
        <v>1148</v>
      </c>
    </row>
    <row r="41" spans="1:11">
      <c r="A41" s="584" t="s">
        <v>2484</v>
      </c>
      <c r="B41" s="585">
        <v>730000</v>
      </c>
      <c r="C41" s="586" t="s">
        <v>1373</v>
      </c>
      <c r="D41" s="587" t="s">
        <v>1006</v>
      </c>
      <c r="E41" s="587" t="s">
        <v>1142</v>
      </c>
      <c r="F41" s="1160" t="s">
        <v>1006</v>
      </c>
      <c r="G41" s="588" t="s">
        <v>919</v>
      </c>
      <c r="K41" s="587" t="s">
        <v>1159</v>
      </c>
    </row>
    <row r="42" spans="1:11">
      <c r="A42" s="584" t="s">
        <v>1006</v>
      </c>
      <c r="B42" s="585">
        <v>735000</v>
      </c>
      <c r="C42" s="586" t="s">
        <v>1374</v>
      </c>
      <c r="D42" s="587" t="s">
        <v>1020</v>
      </c>
      <c r="E42" s="587" t="s">
        <v>2477</v>
      </c>
      <c r="F42" s="1160" t="s">
        <v>1020</v>
      </c>
      <c r="G42" s="588" t="s">
        <v>919</v>
      </c>
      <c r="K42" s="587" t="s">
        <v>1159</v>
      </c>
    </row>
    <row r="43" spans="1:11">
      <c r="A43" s="584" t="s">
        <v>1020</v>
      </c>
      <c r="B43" s="585">
        <v>740000</v>
      </c>
      <c r="C43" s="586" t="s">
        <v>1375</v>
      </c>
      <c r="D43" s="587" t="s">
        <v>3556</v>
      </c>
      <c r="E43" s="587" t="s">
        <v>2495</v>
      </c>
      <c r="F43" s="1160" t="s">
        <v>3556</v>
      </c>
      <c r="G43" s="588" t="s">
        <v>919</v>
      </c>
      <c r="K43" s="587" t="s">
        <v>1159</v>
      </c>
    </row>
    <row r="44" spans="1:11">
      <c r="A44" s="584" t="s">
        <v>3556</v>
      </c>
      <c r="B44" s="585">
        <v>745000</v>
      </c>
      <c r="C44" s="586" t="s">
        <v>1376</v>
      </c>
      <c r="D44" s="587" t="s">
        <v>3556</v>
      </c>
      <c r="E44" s="587" t="s">
        <v>2498</v>
      </c>
      <c r="F44" s="1160" t="s">
        <v>3556</v>
      </c>
      <c r="G44" s="588" t="s">
        <v>919</v>
      </c>
      <c r="K44" s="587" t="s">
        <v>1143</v>
      </c>
    </row>
    <row r="45" spans="1:11">
      <c r="A45" s="584" t="s">
        <v>1054</v>
      </c>
      <c r="B45" s="585">
        <v>750000</v>
      </c>
      <c r="C45" s="586" t="s">
        <v>1377</v>
      </c>
      <c r="D45" s="587" t="s">
        <v>1054</v>
      </c>
      <c r="E45" s="587" t="s">
        <v>1160</v>
      </c>
      <c r="F45" s="1160" t="s">
        <v>1054</v>
      </c>
      <c r="G45" s="588" t="s">
        <v>919</v>
      </c>
      <c r="K45" s="587" t="s">
        <v>1143</v>
      </c>
    </row>
    <row r="46" spans="1:11">
      <c r="A46" s="584" t="s">
        <v>1155</v>
      </c>
      <c r="B46" s="585">
        <v>755000</v>
      </c>
      <c r="C46" s="586" t="s">
        <v>1378</v>
      </c>
      <c r="D46" s="587" t="s">
        <v>1054</v>
      </c>
      <c r="E46" s="587" t="s">
        <v>2502</v>
      </c>
      <c r="F46" s="1160" t="s">
        <v>1054</v>
      </c>
      <c r="G46" s="588" t="s">
        <v>919</v>
      </c>
      <c r="K46" s="587" t="s">
        <v>1352</v>
      </c>
    </row>
    <row r="47" spans="1:11">
      <c r="A47" s="584" t="s">
        <v>1146</v>
      </c>
      <c r="B47" s="585">
        <v>760000</v>
      </c>
      <c r="C47" s="586" t="s">
        <v>1379</v>
      </c>
      <c r="D47" s="587" t="s">
        <v>1155</v>
      </c>
      <c r="E47" s="587" t="s">
        <v>2503</v>
      </c>
      <c r="F47" s="1160" t="s">
        <v>1155</v>
      </c>
      <c r="G47" s="588" t="s">
        <v>919</v>
      </c>
      <c r="K47" s="587" t="s">
        <v>1352</v>
      </c>
    </row>
    <row r="48" spans="1:11">
      <c r="A48" s="601" t="s">
        <v>999</v>
      </c>
      <c r="B48" s="585">
        <v>765000</v>
      </c>
      <c r="C48" s="602" t="s">
        <v>2485</v>
      </c>
      <c r="D48" s="603" t="s">
        <v>1155</v>
      </c>
      <c r="E48" s="603" t="s">
        <v>1027</v>
      </c>
      <c r="F48" s="1162" t="s">
        <v>1155</v>
      </c>
      <c r="G48" s="604" t="s">
        <v>919</v>
      </c>
      <c r="H48" s="578" t="s">
        <v>3528</v>
      </c>
      <c r="K48" s="603" t="s">
        <v>1352</v>
      </c>
    </row>
    <row r="49" spans="1:11">
      <c r="A49" s="579" t="s">
        <v>1002</v>
      </c>
      <c r="B49" s="585">
        <v>800000</v>
      </c>
      <c r="C49" s="581" t="s">
        <v>2486</v>
      </c>
      <c r="D49" s="582" t="s">
        <v>1146</v>
      </c>
      <c r="E49" s="582" t="s">
        <v>2504</v>
      </c>
      <c r="F49" s="1159" t="s">
        <v>1146</v>
      </c>
      <c r="G49" s="583" t="s">
        <v>919</v>
      </c>
      <c r="K49" s="582" t="s">
        <v>1019</v>
      </c>
    </row>
    <row r="50" spans="1:11">
      <c r="A50" s="584" t="s">
        <v>2433</v>
      </c>
      <c r="B50" s="585">
        <v>800000</v>
      </c>
      <c r="C50" s="586" t="s">
        <v>2487</v>
      </c>
      <c r="D50" s="587" t="s">
        <v>1146</v>
      </c>
      <c r="E50" s="587" t="s">
        <v>1035</v>
      </c>
      <c r="F50" s="1160" t="s">
        <v>1146</v>
      </c>
      <c r="G50" s="588" t="s">
        <v>919</v>
      </c>
      <c r="K50" s="587" t="s">
        <v>1874</v>
      </c>
    </row>
    <row r="51" spans="1:11">
      <c r="A51" s="584" t="s">
        <v>1875</v>
      </c>
      <c r="B51" s="585">
        <v>800000</v>
      </c>
      <c r="C51" s="586" t="s">
        <v>2488</v>
      </c>
      <c r="D51" s="587" t="s">
        <v>999</v>
      </c>
      <c r="E51" s="587" t="s">
        <v>1922</v>
      </c>
      <c r="F51" s="1160" t="s">
        <v>999</v>
      </c>
      <c r="G51" s="588" t="s">
        <v>919</v>
      </c>
      <c r="K51" s="587" t="s">
        <v>2481</v>
      </c>
    </row>
    <row r="52" spans="1:11">
      <c r="A52" s="584" t="s">
        <v>1142</v>
      </c>
      <c r="B52" s="585">
        <v>800000</v>
      </c>
      <c r="C52" s="586" t="s">
        <v>2489</v>
      </c>
      <c r="D52" s="587" t="s">
        <v>999</v>
      </c>
      <c r="E52" s="587" t="s">
        <v>1812</v>
      </c>
      <c r="F52" s="1160" t="s">
        <v>999</v>
      </c>
      <c r="G52" s="588" t="s">
        <v>919</v>
      </c>
      <c r="K52" s="587" t="s">
        <v>1011</v>
      </c>
    </row>
    <row r="53" spans="1:11">
      <c r="A53" s="589" t="s">
        <v>2477</v>
      </c>
      <c r="B53" s="585">
        <v>800000</v>
      </c>
      <c r="C53" s="590" t="s">
        <v>2490</v>
      </c>
      <c r="D53" s="591" t="s">
        <v>1002</v>
      </c>
      <c r="E53" s="591" t="s">
        <v>1010</v>
      </c>
      <c r="F53" s="1163" t="s">
        <v>1002</v>
      </c>
      <c r="G53" s="592" t="s">
        <v>919</v>
      </c>
      <c r="K53" s="591" t="s">
        <v>2482</v>
      </c>
    </row>
    <row r="54" spans="1:11">
      <c r="A54" s="584" t="s">
        <v>2495</v>
      </c>
      <c r="B54" s="585">
        <v>800000</v>
      </c>
      <c r="C54" s="586" t="s">
        <v>2491</v>
      </c>
      <c r="D54" s="591" t="s">
        <v>1002</v>
      </c>
      <c r="E54" s="591" t="s">
        <v>3557</v>
      </c>
      <c r="F54" s="1163" t="s">
        <v>2477</v>
      </c>
      <c r="G54" s="592" t="s">
        <v>919</v>
      </c>
      <c r="K54" s="591" t="s">
        <v>2482</v>
      </c>
    </row>
    <row r="55" spans="1:11">
      <c r="A55" s="584" t="s">
        <v>2498</v>
      </c>
      <c r="B55" s="585">
        <v>800000</v>
      </c>
      <c r="C55" s="586" t="s">
        <v>2492</v>
      </c>
      <c r="D55" s="591" t="s">
        <v>2433</v>
      </c>
      <c r="E55" s="591" t="s">
        <v>3558</v>
      </c>
      <c r="F55" s="1163" t="s">
        <v>2477</v>
      </c>
      <c r="G55" s="592" t="s">
        <v>919</v>
      </c>
      <c r="K55" s="591" t="s">
        <v>2483</v>
      </c>
    </row>
    <row r="56" spans="1:11">
      <c r="A56" s="584" t="s">
        <v>1160</v>
      </c>
      <c r="B56" s="585">
        <v>800000</v>
      </c>
      <c r="C56" s="586" t="s">
        <v>2493</v>
      </c>
      <c r="D56" s="591" t="s">
        <v>2433</v>
      </c>
      <c r="E56" s="591" t="s">
        <v>3559</v>
      </c>
      <c r="F56" s="1163" t="s">
        <v>2477</v>
      </c>
      <c r="G56" s="592" t="s">
        <v>919</v>
      </c>
      <c r="K56" s="591" t="s">
        <v>2483</v>
      </c>
    </row>
    <row r="57" spans="1:11">
      <c r="A57" s="584" t="s">
        <v>2502</v>
      </c>
      <c r="B57" s="585">
        <v>800000</v>
      </c>
      <c r="C57" s="586" t="s">
        <v>2494</v>
      </c>
      <c r="D57" s="591" t="s">
        <v>1875</v>
      </c>
      <c r="E57" s="591" t="s">
        <v>3560</v>
      </c>
      <c r="F57" s="1163" t="s">
        <v>2477</v>
      </c>
      <c r="G57" s="592" t="s">
        <v>919</v>
      </c>
      <c r="K57" s="591" t="s">
        <v>2444</v>
      </c>
    </row>
    <row r="58" spans="1:11">
      <c r="A58" s="584" t="s">
        <v>2503</v>
      </c>
      <c r="B58" s="585">
        <v>800000</v>
      </c>
      <c r="C58" s="586" t="s">
        <v>2496</v>
      </c>
      <c r="D58" s="591" t="s">
        <v>1875</v>
      </c>
      <c r="E58" s="591" t="s">
        <v>3561</v>
      </c>
      <c r="F58" s="1163" t="s">
        <v>2477</v>
      </c>
      <c r="G58" s="592" t="s">
        <v>919</v>
      </c>
      <c r="K58" s="591" t="s">
        <v>2444</v>
      </c>
    </row>
    <row r="59" spans="1:11">
      <c r="A59" s="584" t="s">
        <v>1027</v>
      </c>
      <c r="B59" s="585">
        <v>800000</v>
      </c>
      <c r="C59" s="586" t="s">
        <v>2497</v>
      </c>
      <c r="D59" s="591" t="s">
        <v>1142</v>
      </c>
      <c r="E59" s="591" t="s">
        <v>3562</v>
      </c>
      <c r="F59" s="1163" t="s">
        <v>2477</v>
      </c>
      <c r="G59" s="592" t="s">
        <v>919</v>
      </c>
      <c r="K59" s="591" t="s">
        <v>2484</v>
      </c>
    </row>
    <row r="60" spans="1:11">
      <c r="A60" s="584" t="s">
        <v>2504</v>
      </c>
      <c r="B60" s="585">
        <v>800000</v>
      </c>
      <c r="C60" s="586" t="s">
        <v>2499</v>
      </c>
      <c r="D60" s="591" t="s">
        <v>1142</v>
      </c>
      <c r="E60" s="591" t="s">
        <v>1144</v>
      </c>
      <c r="F60" s="1163" t="s">
        <v>2477</v>
      </c>
      <c r="G60" s="592" t="s">
        <v>919</v>
      </c>
      <c r="K60" s="591" t="s">
        <v>2484</v>
      </c>
    </row>
    <row r="61" spans="1:11">
      <c r="A61" s="584" t="s">
        <v>1035</v>
      </c>
      <c r="B61" s="585">
        <v>800000</v>
      </c>
      <c r="C61" s="586" t="s">
        <v>2500</v>
      </c>
      <c r="D61" s="591" t="s">
        <v>2477</v>
      </c>
      <c r="E61" s="591" t="s">
        <v>3563</v>
      </c>
      <c r="F61" s="1163" t="s">
        <v>2477</v>
      </c>
      <c r="G61" s="592" t="s">
        <v>919</v>
      </c>
      <c r="K61" s="591" t="s">
        <v>1006</v>
      </c>
    </row>
    <row r="62" spans="1:11">
      <c r="A62" s="584" t="s">
        <v>1922</v>
      </c>
      <c r="B62" s="585">
        <v>800000</v>
      </c>
      <c r="C62" s="586" t="s">
        <v>2501</v>
      </c>
      <c r="D62" s="591" t="s">
        <v>2477</v>
      </c>
      <c r="E62" s="591" t="s">
        <v>1009</v>
      </c>
      <c r="F62" s="1163" t="s">
        <v>2477</v>
      </c>
      <c r="G62" s="592" t="s">
        <v>919</v>
      </c>
      <c r="K62" s="591" t="s">
        <v>1006</v>
      </c>
    </row>
    <row r="63" spans="1:11">
      <c r="A63" s="593" t="s">
        <v>1812</v>
      </c>
      <c r="B63" s="585">
        <v>660000</v>
      </c>
      <c r="C63" s="594" t="s">
        <v>3564</v>
      </c>
      <c r="D63" s="595" t="s">
        <v>2495</v>
      </c>
      <c r="E63" s="595" t="s">
        <v>3565</v>
      </c>
      <c r="F63" s="1164" t="s">
        <v>2477</v>
      </c>
      <c r="G63" s="596" t="s">
        <v>919</v>
      </c>
      <c r="H63" s="578" t="s">
        <v>3529</v>
      </c>
      <c r="K63" s="595">
        <v>40</v>
      </c>
    </row>
    <row r="64" spans="1:11">
      <c r="A64" s="91" t="s">
        <v>1010</v>
      </c>
      <c r="B64" s="585">
        <v>900000</v>
      </c>
      <c r="C64" s="148" t="s">
        <v>3566</v>
      </c>
      <c r="D64" s="143" t="s">
        <v>2495</v>
      </c>
      <c r="E64" s="143" t="s">
        <v>1012</v>
      </c>
      <c r="F64" s="143" t="s">
        <v>2477</v>
      </c>
      <c r="G64" s="143" t="s">
        <v>919</v>
      </c>
      <c r="K64" s="143">
        <v>40</v>
      </c>
    </row>
    <row r="65" spans="1:11">
      <c r="A65" s="91" t="s">
        <v>3557</v>
      </c>
      <c r="B65" s="585">
        <v>1200000</v>
      </c>
      <c r="C65" s="148" t="s">
        <v>3567</v>
      </c>
      <c r="D65" s="143" t="s">
        <v>2498</v>
      </c>
      <c r="E65" s="143" t="s">
        <v>1145</v>
      </c>
      <c r="F65" s="143" t="s">
        <v>2477</v>
      </c>
      <c r="G65" s="143" t="s">
        <v>919</v>
      </c>
      <c r="K65" s="143">
        <v>40</v>
      </c>
    </row>
    <row r="66" spans="1:11">
      <c r="A66" s="91" t="s">
        <v>3558</v>
      </c>
      <c r="B66" s="585">
        <v>1700000</v>
      </c>
      <c r="C66" s="148" t="s">
        <v>3568</v>
      </c>
      <c r="D66" s="143" t="s">
        <v>2498</v>
      </c>
      <c r="E66" s="143" t="s">
        <v>1800</v>
      </c>
      <c r="F66" s="143" t="s">
        <v>2477</v>
      </c>
      <c r="G66" s="143" t="s">
        <v>919</v>
      </c>
      <c r="K66" s="143">
        <v>41</v>
      </c>
    </row>
    <row r="67" spans="1:11">
      <c r="A67" s="91" t="s">
        <v>3559</v>
      </c>
      <c r="B67" s="585">
        <v>2400000</v>
      </c>
      <c r="C67" s="148" t="s">
        <v>3569</v>
      </c>
      <c r="D67" s="143" t="s">
        <v>1160</v>
      </c>
      <c r="E67" s="143" t="s">
        <v>1901</v>
      </c>
      <c r="F67" s="143" t="s">
        <v>2477</v>
      </c>
      <c r="G67" s="143" t="s">
        <v>919</v>
      </c>
      <c r="K67" s="143">
        <v>41</v>
      </c>
    </row>
    <row r="68" spans="1:11">
      <c r="A68" s="91" t="s">
        <v>3560</v>
      </c>
      <c r="B68" s="585">
        <v>3400000</v>
      </c>
      <c r="C68" s="148" t="s">
        <v>3570</v>
      </c>
      <c r="D68" s="143" t="s">
        <v>1160</v>
      </c>
      <c r="E68" s="143" t="s">
        <v>1018</v>
      </c>
      <c r="F68" s="143" t="s">
        <v>2477</v>
      </c>
      <c r="G68" s="143" t="s">
        <v>919</v>
      </c>
      <c r="K68" s="143">
        <v>41</v>
      </c>
    </row>
    <row r="69" spans="1:11">
      <c r="A69" s="91" t="s">
        <v>3561</v>
      </c>
      <c r="B69" s="585">
        <v>4900000</v>
      </c>
      <c r="C69" s="148" t="s">
        <v>3571</v>
      </c>
      <c r="D69" s="143" t="s">
        <v>2502</v>
      </c>
      <c r="E69" s="143" t="s">
        <v>1166</v>
      </c>
      <c r="F69" s="143" t="s">
        <v>2477</v>
      </c>
      <c r="G69" s="143" t="s">
        <v>919</v>
      </c>
      <c r="K69" s="143">
        <v>42</v>
      </c>
    </row>
    <row r="70" spans="1:11">
      <c r="A70" s="91" t="s">
        <v>3562</v>
      </c>
      <c r="B70" s="585">
        <v>6900000</v>
      </c>
      <c r="C70" s="148" t="s">
        <v>3572</v>
      </c>
      <c r="D70" s="143" t="s">
        <v>2502</v>
      </c>
      <c r="E70" s="143" t="s">
        <v>1876</v>
      </c>
      <c r="F70" s="143" t="s">
        <v>2477</v>
      </c>
      <c r="G70" s="143" t="s">
        <v>919</v>
      </c>
      <c r="K70" s="143">
        <v>42</v>
      </c>
    </row>
    <row r="71" spans="1:11">
      <c r="A71" s="91" t="s">
        <v>1144</v>
      </c>
      <c r="B71" s="585">
        <v>9400000</v>
      </c>
      <c r="C71" s="148" t="s">
        <v>3573</v>
      </c>
      <c r="D71" s="143" t="s">
        <v>2503</v>
      </c>
      <c r="E71" s="143" t="s">
        <v>1037</v>
      </c>
      <c r="F71" s="143" t="s">
        <v>2477</v>
      </c>
      <c r="G71" s="143" t="s">
        <v>919</v>
      </c>
      <c r="K71" s="143">
        <v>42</v>
      </c>
    </row>
    <row r="72" spans="1:11">
      <c r="A72" s="91" t="s">
        <v>3563</v>
      </c>
      <c r="B72" s="585">
        <v>12400000</v>
      </c>
      <c r="C72" s="148" t="s">
        <v>3574</v>
      </c>
      <c r="D72" s="143" t="s">
        <v>2503</v>
      </c>
      <c r="E72" s="143" t="s">
        <v>1032</v>
      </c>
      <c r="F72" s="143" t="s">
        <v>2477</v>
      </c>
      <c r="G72" s="143" t="s">
        <v>919</v>
      </c>
      <c r="K72" s="143">
        <v>43</v>
      </c>
    </row>
    <row r="73" spans="1:11">
      <c r="A73" s="1039" t="s">
        <v>1009</v>
      </c>
      <c r="B73" s="585">
        <v>16400000</v>
      </c>
      <c r="C73" s="1040" t="s">
        <v>3575</v>
      </c>
      <c r="D73" s="1041" t="s">
        <v>1027</v>
      </c>
      <c r="E73" s="1041" t="s">
        <v>3576</v>
      </c>
      <c r="F73" s="1041" t="s">
        <v>2477</v>
      </c>
      <c r="G73" s="1041" t="s">
        <v>919</v>
      </c>
      <c r="H73" s="578" t="s">
        <v>3530</v>
      </c>
      <c r="I73" s="149">
        <v>84607900</v>
      </c>
      <c r="K73" s="1041">
        <v>43</v>
      </c>
    </row>
    <row r="74" spans="1:11">
      <c r="A74" s="91" t="s">
        <v>3565</v>
      </c>
      <c r="B74" s="585">
        <v>21400000</v>
      </c>
      <c r="C74" s="148" t="s">
        <v>3577</v>
      </c>
      <c r="D74" s="143" t="s">
        <v>2504</v>
      </c>
      <c r="E74" s="143" t="s">
        <v>1156</v>
      </c>
      <c r="F74" s="143" t="s">
        <v>2477</v>
      </c>
      <c r="G74" s="143" t="s">
        <v>919</v>
      </c>
      <c r="K74" s="143">
        <v>43</v>
      </c>
    </row>
    <row r="75" spans="1:11">
      <c r="A75" s="91" t="s">
        <v>1012</v>
      </c>
      <c r="B75" s="585">
        <v>27400000</v>
      </c>
      <c r="C75" s="148" t="s">
        <v>3578</v>
      </c>
      <c r="D75" s="143" t="s">
        <v>1035</v>
      </c>
      <c r="E75" s="143" t="s">
        <v>1156</v>
      </c>
      <c r="F75" s="143" t="s">
        <v>2477</v>
      </c>
      <c r="G75" s="143" t="s">
        <v>919</v>
      </c>
      <c r="K75" s="143">
        <v>43</v>
      </c>
    </row>
    <row r="76" spans="1:11">
      <c r="A76" s="91" t="s">
        <v>1145</v>
      </c>
      <c r="B76" s="585">
        <v>34400000</v>
      </c>
      <c r="C76" s="148" t="s">
        <v>3579</v>
      </c>
      <c r="D76" s="143" t="s">
        <v>1922</v>
      </c>
      <c r="E76" s="143" t="s">
        <v>1149</v>
      </c>
      <c r="F76" s="143" t="s">
        <v>2477</v>
      </c>
      <c r="G76" s="143" t="s">
        <v>919</v>
      </c>
      <c r="K76" s="143">
        <v>44</v>
      </c>
    </row>
    <row r="77" spans="1:11">
      <c r="A77" s="91" t="s">
        <v>1800</v>
      </c>
      <c r="B77" s="585">
        <v>42400000</v>
      </c>
      <c r="C77" s="148" t="s">
        <v>3580</v>
      </c>
      <c r="D77" s="143" t="s">
        <v>1812</v>
      </c>
      <c r="E77" s="143" t="s">
        <v>1149</v>
      </c>
      <c r="F77" s="143" t="s">
        <v>2477</v>
      </c>
      <c r="G77" s="143" t="s">
        <v>919</v>
      </c>
      <c r="K77" s="143">
        <v>44</v>
      </c>
    </row>
    <row r="78" spans="1:11">
      <c r="A78" s="91" t="s">
        <v>1901</v>
      </c>
      <c r="B78" s="585">
        <v>51400000</v>
      </c>
      <c r="C78" s="148" t="s">
        <v>3581</v>
      </c>
      <c r="D78" s="143" t="s">
        <v>1010</v>
      </c>
      <c r="E78" s="143" t="s">
        <v>1038</v>
      </c>
      <c r="F78" s="143" t="s">
        <v>2477</v>
      </c>
      <c r="G78" s="143" t="s">
        <v>919</v>
      </c>
      <c r="K78" s="143">
        <v>44</v>
      </c>
    </row>
    <row r="79" spans="1:11">
      <c r="A79" s="91" t="s">
        <v>1018</v>
      </c>
      <c r="B79" s="585">
        <v>61400000</v>
      </c>
      <c r="C79" s="148" t="s">
        <v>3583</v>
      </c>
      <c r="D79" s="143" t="s">
        <v>3557</v>
      </c>
      <c r="E79" s="143" t="s">
        <v>1038</v>
      </c>
      <c r="F79" s="143" t="s">
        <v>2477</v>
      </c>
      <c r="G79" s="143" t="s">
        <v>919</v>
      </c>
      <c r="K79" s="143">
        <v>45</v>
      </c>
    </row>
    <row r="80" spans="1:11">
      <c r="A80" s="91" t="s">
        <v>1166</v>
      </c>
      <c r="B80" s="585">
        <v>72400000</v>
      </c>
      <c r="C80" s="148" t="s">
        <v>3585</v>
      </c>
      <c r="D80" s="143" t="s">
        <v>3558</v>
      </c>
      <c r="E80" s="143" t="s">
        <v>3582</v>
      </c>
      <c r="F80" s="143" t="s">
        <v>2477</v>
      </c>
      <c r="G80" s="143" t="s">
        <v>919</v>
      </c>
      <c r="K80" s="143">
        <v>45</v>
      </c>
    </row>
    <row r="81" spans="1:11">
      <c r="A81" s="91" t="s">
        <v>1876</v>
      </c>
      <c r="B81" s="585">
        <v>84400000</v>
      </c>
      <c r="C81" s="148" t="s">
        <v>3587</v>
      </c>
      <c r="D81" s="143" t="s">
        <v>3559</v>
      </c>
      <c r="E81" s="143" t="s">
        <v>3582</v>
      </c>
      <c r="F81" s="143" t="s">
        <v>2477</v>
      </c>
      <c r="G81" s="143" t="s">
        <v>919</v>
      </c>
      <c r="K81" s="143">
        <v>45</v>
      </c>
    </row>
    <row r="82" spans="1:11">
      <c r="A82" s="91" t="s">
        <v>1037</v>
      </c>
      <c r="B82" s="585">
        <v>97400000</v>
      </c>
      <c r="C82" s="148" t="s">
        <v>3588</v>
      </c>
      <c r="D82" s="143" t="s">
        <v>3560</v>
      </c>
      <c r="E82" s="143" t="s">
        <v>3584</v>
      </c>
      <c r="F82" s="143" t="s">
        <v>2477</v>
      </c>
      <c r="G82" s="143" t="s">
        <v>919</v>
      </c>
      <c r="K82" s="143">
        <v>46</v>
      </c>
    </row>
    <row r="83" spans="1:11" s="1079" customFormat="1">
      <c r="A83" s="1075" t="s">
        <v>1032</v>
      </c>
      <c r="B83" s="585">
        <v>110000000</v>
      </c>
      <c r="C83" s="1076" t="s">
        <v>3387</v>
      </c>
      <c r="D83" s="1077" t="s">
        <v>3561</v>
      </c>
      <c r="E83" s="1077" t="s">
        <v>3584</v>
      </c>
      <c r="F83" s="1077" t="s">
        <v>2477</v>
      </c>
      <c r="G83" s="1077" t="s">
        <v>919</v>
      </c>
      <c r="H83" s="1078" t="s">
        <v>3531</v>
      </c>
      <c r="I83" s="1076">
        <v>688607900</v>
      </c>
      <c r="J83" s="1079" t="s">
        <v>3202</v>
      </c>
      <c r="K83" s="1077">
        <v>46</v>
      </c>
    </row>
    <row r="84" spans="1:11">
      <c r="A84" s="91" t="s">
        <v>3576</v>
      </c>
      <c r="B84" s="585">
        <v>120000000</v>
      </c>
      <c r="C84" s="148" t="s">
        <v>3388</v>
      </c>
      <c r="D84" s="143" t="s">
        <v>3562</v>
      </c>
      <c r="E84" s="143" t="s">
        <v>3586</v>
      </c>
      <c r="F84" s="143" t="s">
        <v>2477</v>
      </c>
      <c r="G84" s="143" t="s">
        <v>919</v>
      </c>
      <c r="K84" s="143">
        <v>46</v>
      </c>
    </row>
    <row r="85" spans="1:11">
      <c r="A85" s="91" t="s">
        <v>1156</v>
      </c>
      <c r="B85" s="585">
        <v>130000000</v>
      </c>
      <c r="C85" s="148" t="s">
        <v>3389</v>
      </c>
      <c r="D85" s="143" t="s">
        <v>1144</v>
      </c>
      <c r="E85" s="143" t="s">
        <v>3586</v>
      </c>
      <c r="F85" s="143" t="s">
        <v>2477</v>
      </c>
      <c r="G85" s="143" t="s">
        <v>919</v>
      </c>
      <c r="K85" s="143">
        <v>46</v>
      </c>
    </row>
    <row r="86" spans="1:11">
      <c r="A86" s="91" t="s">
        <v>1149</v>
      </c>
      <c r="B86" s="585">
        <v>140000000</v>
      </c>
      <c r="C86" s="148" t="s">
        <v>3390</v>
      </c>
      <c r="D86" s="143" t="s">
        <v>3563</v>
      </c>
      <c r="E86" s="143" t="s">
        <v>1022</v>
      </c>
      <c r="F86" s="143" t="s">
        <v>2477</v>
      </c>
      <c r="G86" s="143" t="s">
        <v>919</v>
      </c>
      <c r="K86" s="143">
        <v>47</v>
      </c>
    </row>
    <row r="87" spans="1:11">
      <c r="A87" s="91" t="s">
        <v>1038</v>
      </c>
      <c r="B87" s="585">
        <v>150000000</v>
      </c>
      <c r="C87" s="148" t="s">
        <v>3391</v>
      </c>
      <c r="D87" s="143" t="s">
        <v>1009</v>
      </c>
      <c r="E87" s="143" t="s">
        <v>1022</v>
      </c>
      <c r="F87" s="143" t="s">
        <v>2477</v>
      </c>
      <c r="G87" s="143" t="s">
        <v>919</v>
      </c>
      <c r="K87" s="143">
        <v>47</v>
      </c>
    </row>
    <row r="88" spans="1:11">
      <c r="A88" s="91" t="s">
        <v>3582</v>
      </c>
      <c r="B88" s="585">
        <v>160000000</v>
      </c>
      <c r="C88" s="148" t="s">
        <v>3392</v>
      </c>
      <c r="D88" s="143" t="s">
        <v>3565</v>
      </c>
      <c r="E88" s="143" t="s">
        <v>1147</v>
      </c>
      <c r="F88" s="143" t="s">
        <v>2477</v>
      </c>
      <c r="G88" s="143" t="s">
        <v>919</v>
      </c>
      <c r="K88" s="143">
        <v>47</v>
      </c>
    </row>
    <row r="89" spans="1:11">
      <c r="A89" s="91" t="s">
        <v>3584</v>
      </c>
      <c r="B89" s="585">
        <v>170000000</v>
      </c>
      <c r="C89" s="148" t="s">
        <v>3393</v>
      </c>
      <c r="D89" s="143" t="s">
        <v>1012</v>
      </c>
      <c r="E89" s="143" t="s">
        <v>1147</v>
      </c>
      <c r="F89" s="143" t="s">
        <v>2477</v>
      </c>
      <c r="G89" s="143" t="s">
        <v>919</v>
      </c>
      <c r="K89" s="143">
        <v>47</v>
      </c>
    </row>
    <row r="90" spans="1:11">
      <c r="A90" s="91" t="s">
        <v>3586</v>
      </c>
      <c r="B90" s="585">
        <v>180000000</v>
      </c>
      <c r="C90" s="148" t="s">
        <v>3394</v>
      </c>
      <c r="D90" s="143" t="s">
        <v>1145</v>
      </c>
      <c r="E90" s="143" t="s">
        <v>3589</v>
      </c>
      <c r="F90" s="143" t="s">
        <v>2477</v>
      </c>
      <c r="G90" s="143" t="s">
        <v>919</v>
      </c>
      <c r="K90" s="143">
        <v>48</v>
      </c>
    </row>
    <row r="91" spans="1:11">
      <c r="A91" s="91" t="s">
        <v>1022</v>
      </c>
      <c r="B91" s="585">
        <v>190000000</v>
      </c>
      <c r="C91" s="148" t="s">
        <v>3395</v>
      </c>
      <c r="D91" s="143" t="s">
        <v>1800</v>
      </c>
      <c r="E91" s="143" t="s">
        <v>3589</v>
      </c>
      <c r="F91" s="143" t="s">
        <v>2477</v>
      </c>
      <c r="G91" s="143" t="s">
        <v>919</v>
      </c>
      <c r="K91" s="143">
        <v>48</v>
      </c>
    </row>
    <row r="92" spans="1:11">
      <c r="A92" s="91" t="s">
        <v>1147</v>
      </c>
      <c r="B92" s="585">
        <v>200000000</v>
      </c>
      <c r="C92" s="148" t="s">
        <v>3396</v>
      </c>
      <c r="D92" s="143" t="s">
        <v>1901</v>
      </c>
      <c r="E92" s="143" t="s">
        <v>3590</v>
      </c>
      <c r="F92" s="143" t="s">
        <v>2477</v>
      </c>
      <c r="G92" s="143" t="s">
        <v>919</v>
      </c>
      <c r="K92" s="143">
        <v>48</v>
      </c>
    </row>
    <row r="93" spans="1:11" s="1111" customFormat="1">
      <c r="A93" s="1107" t="s">
        <v>3589</v>
      </c>
      <c r="B93" s="585">
        <v>290211936</v>
      </c>
      <c r="C93" s="1108" t="s">
        <v>3623</v>
      </c>
      <c r="D93" s="1109" t="s">
        <v>1018</v>
      </c>
      <c r="E93" s="1109" t="s">
        <v>3590</v>
      </c>
      <c r="F93" s="1109" t="s">
        <v>2477</v>
      </c>
      <c r="G93" s="1109" t="s">
        <v>919</v>
      </c>
      <c r="H93" s="1110" t="s">
        <v>3532</v>
      </c>
      <c r="I93" s="1111" t="s">
        <v>3397</v>
      </c>
      <c r="J93" s="1111" t="s">
        <v>3386</v>
      </c>
      <c r="K93" s="1109">
        <v>48</v>
      </c>
    </row>
    <row r="94" spans="1:11">
      <c r="A94" s="91" t="s">
        <v>3590</v>
      </c>
      <c r="B94" s="585">
        <v>322457706</v>
      </c>
      <c r="C94" s="148" t="s">
        <v>3624</v>
      </c>
      <c r="D94" s="143" t="s">
        <v>1876</v>
      </c>
      <c r="E94" s="143" t="s">
        <v>3591</v>
      </c>
      <c r="F94" s="143" t="s">
        <v>2477</v>
      </c>
      <c r="G94" s="143" t="s">
        <v>919</v>
      </c>
      <c r="K94" s="143">
        <v>49</v>
      </c>
    </row>
    <row r="95" spans="1:11">
      <c r="A95" s="91" t="s">
        <v>3591</v>
      </c>
      <c r="B95" s="585">
        <v>354703477</v>
      </c>
      <c r="C95" s="148" t="s">
        <v>3625</v>
      </c>
      <c r="D95" s="143" t="s">
        <v>1032</v>
      </c>
      <c r="E95" s="143" t="s">
        <v>3591</v>
      </c>
      <c r="F95" s="143" t="s">
        <v>2477</v>
      </c>
      <c r="G95" s="143" t="s">
        <v>919</v>
      </c>
      <c r="K95" s="143">
        <v>49</v>
      </c>
    </row>
    <row r="96" spans="1:11">
      <c r="A96" s="91" t="s">
        <v>3592</v>
      </c>
      <c r="B96" s="585">
        <v>419195017</v>
      </c>
      <c r="C96" s="148" t="s">
        <v>3626</v>
      </c>
      <c r="D96" s="143" t="s">
        <v>1156</v>
      </c>
      <c r="E96" s="143" t="s">
        <v>3592</v>
      </c>
      <c r="F96" s="143" t="s">
        <v>2477</v>
      </c>
      <c r="G96" s="143" t="s">
        <v>919</v>
      </c>
      <c r="K96" s="143">
        <v>49</v>
      </c>
    </row>
    <row r="97" spans="1:14">
      <c r="A97" s="91" t="s">
        <v>3593</v>
      </c>
      <c r="B97" s="585">
        <v>483686559</v>
      </c>
      <c r="C97" s="148" t="s">
        <v>3627</v>
      </c>
      <c r="D97" s="143" t="s">
        <v>1038</v>
      </c>
      <c r="E97" s="143" t="s">
        <v>3592</v>
      </c>
      <c r="F97" s="143" t="s">
        <v>2477</v>
      </c>
      <c r="G97" s="143" t="s">
        <v>919</v>
      </c>
      <c r="K97" s="143">
        <v>49</v>
      </c>
    </row>
    <row r="98" spans="1:14">
      <c r="A98" s="91" t="s">
        <v>3594</v>
      </c>
      <c r="B98" s="585">
        <v>612669641</v>
      </c>
      <c r="C98" s="148" t="s">
        <v>3628</v>
      </c>
      <c r="D98" s="143" t="s">
        <v>3584</v>
      </c>
      <c r="E98" s="143" t="s">
        <v>3593</v>
      </c>
      <c r="F98" s="143" t="s">
        <v>2477</v>
      </c>
      <c r="G98" s="143" t="s">
        <v>919</v>
      </c>
      <c r="K98" s="143">
        <v>50</v>
      </c>
    </row>
    <row r="99" spans="1:14">
      <c r="A99" s="91" t="s">
        <v>3595</v>
      </c>
      <c r="B99" s="585">
        <v>806144264</v>
      </c>
      <c r="C99" s="148" t="s">
        <v>3629</v>
      </c>
      <c r="D99" s="143" t="s">
        <v>1022</v>
      </c>
      <c r="E99" s="143" t="s">
        <v>3593</v>
      </c>
      <c r="F99" s="143" t="s">
        <v>2477</v>
      </c>
      <c r="G99" s="143" t="s">
        <v>919</v>
      </c>
      <c r="K99" s="143">
        <v>50</v>
      </c>
      <c r="N99" s="1209"/>
    </row>
    <row r="100" spans="1:14">
      <c r="A100" s="91" t="s">
        <v>3596</v>
      </c>
      <c r="B100" s="585">
        <v>1096356199</v>
      </c>
      <c r="C100" s="148" t="s">
        <v>3630</v>
      </c>
      <c r="D100" s="143" t="s">
        <v>3589</v>
      </c>
      <c r="E100" s="143" t="s">
        <v>3594</v>
      </c>
      <c r="F100" s="143" t="s">
        <v>2477</v>
      </c>
      <c r="G100" s="143" t="s">
        <v>919</v>
      </c>
      <c r="K100" s="143">
        <v>50</v>
      </c>
    </row>
    <row r="101" spans="1:14">
      <c r="A101" s="91" t="s">
        <v>1001</v>
      </c>
      <c r="B101" s="585">
        <v>1418813905</v>
      </c>
      <c r="C101" s="148" t="s">
        <v>7338</v>
      </c>
      <c r="D101" s="143" t="s">
        <v>3592</v>
      </c>
      <c r="E101" s="143" t="s">
        <v>3594</v>
      </c>
      <c r="F101" s="143" t="s">
        <v>2477</v>
      </c>
      <c r="G101" s="143" t="s">
        <v>919</v>
      </c>
      <c r="K101" s="143">
        <v>50</v>
      </c>
    </row>
    <row r="102" spans="1:14">
      <c r="A102" s="91" t="s">
        <v>3597</v>
      </c>
      <c r="B102" s="585" t="s">
        <v>7339</v>
      </c>
      <c r="C102" s="148" t="s">
        <v>7340</v>
      </c>
      <c r="D102" s="143" t="s">
        <v>3595</v>
      </c>
      <c r="E102" s="143" t="s">
        <v>3595</v>
      </c>
      <c r="F102" s="143" t="s">
        <v>2477</v>
      </c>
      <c r="G102" s="143" t="s">
        <v>919</v>
      </c>
      <c r="K102" s="143">
        <v>50</v>
      </c>
    </row>
    <row r="103" spans="1:14">
      <c r="A103" s="91" t="s">
        <v>2014</v>
      </c>
    </row>
  </sheetData>
  <phoneticPr fontId="1" type="noConversion"/>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Q60"/>
  <sheetViews>
    <sheetView zoomScaleNormal="100" workbookViewId="0">
      <pane ySplit="3" topLeftCell="A4" activePane="bottomLeft" state="frozen"/>
      <selection pane="bottomLeft"/>
    </sheetView>
  </sheetViews>
  <sheetFormatPr defaultRowHeight="16.5"/>
  <cols>
    <col min="1" max="1" width="5.125" style="63" bestFit="1" customWidth="1"/>
    <col min="2" max="2" width="10.125" customWidth="1"/>
    <col min="3" max="3" width="9.125" customWidth="1"/>
    <col min="4" max="4" width="7.375" style="1" bestFit="1" customWidth="1"/>
    <col min="5" max="5" width="11.25" bestFit="1" customWidth="1"/>
    <col min="6" max="7" width="11.25" style="27" bestFit="1" customWidth="1"/>
    <col min="8" max="9" width="11.25" style="98" customWidth="1"/>
    <col min="10" max="10" width="11.25" style="137" customWidth="1"/>
    <col min="11" max="11" width="30.5" bestFit="1" customWidth="1"/>
    <col min="12" max="12" width="7.875" bestFit="1" customWidth="1"/>
    <col min="13" max="13" width="10" customWidth="1"/>
    <col min="14" max="14" width="11.125" customWidth="1"/>
    <col min="15" max="15" width="11.625" bestFit="1" customWidth="1"/>
    <col min="16" max="16" width="25.5" bestFit="1" customWidth="1"/>
    <col min="17" max="17" width="42.125" bestFit="1" customWidth="1"/>
  </cols>
  <sheetData>
    <row r="1" spans="1:17">
      <c r="A1" s="472" t="s">
        <v>7341</v>
      </c>
      <c r="B1" s="473" t="s">
        <v>7342</v>
      </c>
      <c r="C1" s="473" t="s">
        <v>29</v>
      </c>
      <c r="D1" s="473" t="s">
        <v>7343</v>
      </c>
      <c r="E1" s="473" t="s">
        <v>7344</v>
      </c>
      <c r="F1" s="473" t="s">
        <v>7344</v>
      </c>
      <c r="G1" s="473" t="s">
        <v>7344</v>
      </c>
      <c r="H1" s="473" t="s">
        <v>7344</v>
      </c>
      <c r="I1" s="473" t="s">
        <v>7344</v>
      </c>
      <c r="J1" s="473" t="s">
        <v>7344</v>
      </c>
      <c r="K1" s="473" t="s">
        <v>32</v>
      </c>
      <c r="L1" s="473" t="s">
        <v>30</v>
      </c>
      <c r="M1" s="473" t="s">
        <v>31</v>
      </c>
      <c r="N1" s="473" t="s">
        <v>33</v>
      </c>
      <c r="O1" s="473" t="s">
        <v>34</v>
      </c>
      <c r="P1" s="473" t="s">
        <v>35</v>
      </c>
      <c r="Q1" s="31" t="s">
        <v>7345</v>
      </c>
    </row>
    <row r="2" spans="1:17">
      <c r="A2" s="18" t="s">
        <v>7346</v>
      </c>
      <c r="B2" s="18" t="s">
        <v>20</v>
      </c>
      <c r="C2" s="18" t="s">
        <v>20</v>
      </c>
      <c r="D2" s="18" t="s">
        <v>7346</v>
      </c>
      <c r="E2" s="18" t="s">
        <v>20</v>
      </c>
      <c r="F2" s="18" t="s">
        <v>20</v>
      </c>
      <c r="G2" s="18" t="s">
        <v>20</v>
      </c>
      <c r="H2" s="18" t="s">
        <v>20</v>
      </c>
      <c r="I2" s="18" t="s">
        <v>20</v>
      </c>
      <c r="J2" s="18" t="s">
        <v>20</v>
      </c>
      <c r="K2" s="18" t="s">
        <v>20</v>
      </c>
      <c r="L2" s="18" t="s">
        <v>20</v>
      </c>
      <c r="M2" s="18" t="s">
        <v>20</v>
      </c>
      <c r="N2" s="18" t="s">
        <v>20</v>
      </c>
      <c r="O2" s="18" t="s">
        <v>20</v>
      </c>
      <c r="P2" s="18" t="s">
        <v>20</v>
      </c>
      <c r="Q2" s="32" t="s">
        <v>7347</v>
      </c>
    </row>
    <row r="3" spans="1:17">
      <c r="A3" s="476" t="s">
        <v>7348</v>
      </c>
      <c r="B3" s="476" t="s">
        <v>15</v>
      </c>
      <c r="C3" s="476" t="s">
        <v>7348</v>
      </c>
      <c r="D3" s="476" t="s">
        <v>7348</v>
      </c>
      <c r="E3" s="99" t="s">
        <v>7349</v>
      </c>
      <c r="F3" s="99" t="s">
        <v>7349</v>
      </c>
      <c r="G3" s="99" t="s">
        <v>7349</v>
      </c>
      <c r="H3" s="99" t="s">
        <v>7349</v>
      </c>
      <c r="I3" s="99" t="s">
        <v>7349</v>
      </c>
      <c r="J3" s="99" t="s">
        <v>7349</v>
      </c>
      <c r="K3" s="476" t="s">
        <v>27</v>
      </c>
      <c r="L3" s="476" t="s">
        <v>7350</v>
      </c>
      <c r="M3" s="476" t="s">
        <v>7350</v>
      </c>
      <c r="N3" s="476" t="s">
        <v>7350</v>
      </c>
      <c r="O3" s="476" t="s">
        <v>27</v>
      </c>
      <c r="P3" s="476" t="s">
        <v>27</v>
      </c>
      <c r="Q3" s="33" t="s">
        <v>7036</v>
      </c>
    </row>
    <row r="4" spans="1:17">
      <c r="A4" s="121">
        <v>1</v>
      </c>
      <c r="B4" s="1886">
        <v>101</v>
      </c>
      <c r="C4" s="1887">
        <v>1</v>
      </c>
      <c r="D4" s="1886">
        <v>2</v>
      </c>
      <c r="E4" s="1887">
        <v>100</v>
      </c>
      <c r="F4" s="1886">
        <v>101</v>
      </c>
      <c r="G4" s="1886">
        <v>102</v>
      </c>
      <c r="H4" s="1886">
        <v>0</v>
      </c>
      <c r="I4" s="1886">
        <v>0</v>
      </c>
      <c r="J4" s="1886">
        <v>0</v>
      </c>
      <c r="K4" s="1886" t="s">
        <v>46</v>
      </c>
      <c r="L4" s="1888">
        <v>3</v>
      </c>
      <c r="M4" s="1888">
        <v>3</v>
      </c>
      <c r="N4" s="1888">
        <v>10</v>
      </c>
      <c r="O4" s="1888"/>
      <c r="P4" s="1888" t="s">
        <v>80</v>
      </c>
      <c r="Q4" s="1889" t="s">
        <v>221</v>
      </c>
    </row>
    <row r="5" spans="1:17" s="27" customFormat="1">
      <c r="A5" s="122">
        <v>2</v>
      </c>
      <c r="B5" s="123">
        <v>101</v>
      </c>
      <c r="C5" s="124">
        <v>2</v>
      </c>
      <c r="D5" s="123">
        <v>1</v>
      </c>
      <c r="E5" s="124">
        <v>200</v>
      </c>
      <c r="F5" s="123">
        <v>201</v>
      </c>
      <c r="G5" s="123">
        <v>202</v>
      </c>
      <c r="H5" s="123">
        <v>0</v>
      </c>
      <c r="I5" s="123">
        <v>0</v>
      </c>
      <c r="J5" s="123">
        <v>0</v>
      </c>
      <c r="K5" s="123" t="s">
        <v>45</v>
      </c>
      <c r="L5" s="123">
        <v>3</v>
      </c>
      <c r="M5" s="123">
        <v>3</v>
      </c>
      <c r="N5" s="123">
        <v>10</v>
      </c>
      <c r="O5" s="123"/>
      <c r="P5" s="123" t="s">
        <v>79</v>
      </c>
      <c r="Q5" s="125" t="s">
        <v>222</v>
      </c>
    </row>
    <row r="6" spans="1:17">
      <c r="A6" s="122">
        <v>3</v>
      </c>
      <c r="B6" s="123">
        <v>101</v>
      </c>
      <c r="C6" s="124">
        <v>3</v>
      </c>
      <c r="D6" s="123">
        <v>2</v>
      </c>
      <c r="E6" s="124">
        <v>300</v>
      </c>
      <c r="F6" s="123">
        <v>301</v>
      </c>
      <c r="G6" s="123">
        <v>302</v>
      </c>
      <c r="H6" s="123">
        <v>0</v>
      </c>
      <c r="I6" s="123">
        <v>0</v>
      </c>
      <c r="J6" s="123">
        <v>0</v>
      </c>
      <c r="K6" s="123" t="s">
        <v>7351</v>
      </c>
      <c r="L6" s="123">
        <v>2</v>
      </c>
      <c r="M6" s="123">
        <v>3</v>
      </c>
      <c r="N6" s="123">
        <v>10</v>
      </c>
      <c r="O6" s="123"/>
      <c r="P6" s="123" t="s">
        <v>80</v>
      </c>
      <c r="Q6" s="125" t="s">
        <v>223</v>
      </c>
    </row>
    <row r="7" spans="1:17">
      <c r="A7" s="122">
        <v>4</v>
      </c>
      <c r="B7" s="123">
        <v>101</v>
      </c>
      <c r="C7" s="124">
        <v>4</v>
      </c>
      <c r="D7" s="123">
        <v>2</v>
      </c>
      <c r="E7" s="124">
        <v>400</v>
      </c>
      <c r="F7" s="123">
        <v>401</v>
      </c>
      <c r="G7" s="123">
        <v>402</v>
      </c>
      <c r="H7" s="123">
        <v>0</v>
      </c>
      <c r="I7" s="123">
        <v>0</v>
      </c>
      <c r="J7" s="123">
        <v>0</v>
      </c>
      <c r="K7" s="123" t="s">
        <v>46</v>
      </c>
      <c r="L7" s="123">
        <v>2</v>
      </c>
      <c r="M7" s="123">
        <v>3</v>
      </c>
      <c r="N7" s="123">
        <v>10</v>
      </c>
      <c r="O7" s="123"/>
      <c r="P7" s="123" t="s">
        <v>80</v>
      </c>
      <c r="Q7" s="125" t="s">
        <v>224</v>
      </c>
    </row>
    <row r="8" spans="1:17">
      <c r="A8" s="122">
        <v>5</v>
      </c>
      <c r="B8" s="123">
        <v>101</v>
      </c>
      <c r="C8" s="124">
        <v>5</v>
      </c>
      <c r="D8" s="123">
        <v>3</v>
      </c>
      <c r="E8" s="124">
        <v>500</v>
      </c>
      <c r="F8" s="123">
        <v>501</v>
      </c>
      <c r="G8" s="123">
        <v>502</v>
      </c>
      <c r="H8" s="123">
        <v>0</v>
      </c>
      <c r="I8" s="123">
        <v>0</v>
      </c>
      <c r="J8" s="123">
        <v>0</v>
      </c>
      <c r="K8" s="123" t="s">
        <v>46</v>
      </c>
      <c r="L8" s="123">
        <v>2</v>
      </c>
      <c r="M8" s="123">
        <v>3</v>
      </c>
      <c r="N8" s="123">
        <v>10</v>
      </c>
      <c r="O8" s="123"/>
      <c r="P8" s="123" t="s">
        <v>80</v>
      </c>
      <c r="Q8" s="125" t="s">
        <v>225</v>
      </c>
    </row>
    <row r="9" spans="1:17">
      <c r="A9" s="122">
        <v>6</v>
      </c>
      <c r="B9" s="123">
        <v>101</v>
      </c>
      <c r="C9" s="124">
        <v>6</v>
      </c>
      <c r="D9" s="123">
        <v>4</v>
      </c>
      <c r="E9" s="124">
        <v>600</v>
      </c>
      <c r="F9" s="123">
        <v>601</v>
      </c>
      <c r="G9" s="123">
        <v>602</v>
      </c>
      <c r="H9" s="123">
        <v>0</v>
      </c>
      <c r="I9" s="123">
        <v>0</v>
      </c>
      <c r="J9" s="123">
        <v>0</v>
      </c>
      <c r="K9" s="123" t="s">
        <v>48</v>
      </c>
      <c r="L9" s="123">
        <v>2</v>
      </c>
      <c r="M9" s="123">
        <v>3</v>
      </c>
      <c r="N9" s="123">
        <v>10</v>
      </c>
      <c r="O9" s="123"/>
      <c r="P9" s="123" t="s">
        <v>82</v>
      </c>
      <c r="Q9" s="125" t="s">
        <v>226</v>
      </c>
    </row>
    <row r="10" spans="1:17">
      <c r="A10" s="122">
        <v>7</v>
      </c>
      <c r="B10" s="123">
        <v>101</v>
      </c>
      <c r="C10" s="124">
        <v>7</v>
      </c>
      <c r="D10" s="123">
        <v>5</v>
      </c>
      <c r="E10" s="124">
        <v>700</v>
      </c>
      <c r="F10" s="123">
        <v>701</v>
      </c>
      <c r="G10" s="123">
        <v>702</v>
      </c>
      <c r="H10" s="123">
        <v>0</v>
      </c>
      <c r="I10" s="123">
        <v>0</v>
      </c>
      <c r="J10" s="123">
        <v>0</v>
      </c>
      <c r="K10" s="123" t="s">
        <v>47</v>
      </c>
      <c r="L10" s="123">
        <v>2</v>
      </c>
      <c r="M10" s="123">
        <v>3</v>
      </c>
      <c r="N10" s="123">
        <v>10</v>
      </c>
      <c r="O10" s="123"/>
      <c r="P10" s="123" t="s">
        <v>80</v>
      </c>
      <c r="Q10" s="125" t="s">
        <v>227</v>
      </c>
    </row>
    <row r="11" spans="1:17">
      <c r="A11" s="122">
        <v>8</v>
      </c>
      <c r="B11" s="123">
        <v>101</v>
      </c>
      <c r="C11" s="124">
        <v>8</v>
      </c>
      <c r="D11" s="123">
        <v>6</v>
      </c>
      <c r="E11" s="124">
        <v>800</v>
      </c>
      <c r="F11" s="123">
        <v>801</v>
      </c>
      <c r="G11" s="123">
        <v>0</v>
      </c>
      <c r="H11" s="123">
        <v>0</v>
      </c>
      <c r="I11" s="123">
        <v>0</v>
      </c>
      <c r="J11" s="123">
        <v>0</v>
      </c>
      <c r="K11" s="123" t="s">
        <v>46</v>
      </c>
      <c r="L11" s="123">
        <v>2</v>
      </c>
      <c r="M11" s="123">
        <v>3</v>
      </c>
      <c r="N11" s="123">
        <v>10</v>
      </c>
      <c r="O11" s="123"/>
      <c r="P11" s="123" t="s">
        <v>80</v>
      </c>
      <c r="Q11" s="125" t="s">
        <v>228</v>
      </c>
    </row>
    <row r="12" spans="1:17">
      <c r="A12" s="122">
        <v>9</v>
      </c>
      <c r="B12" s="123">
        <v>101</v>
      </c>
      <c r="C12" s="124">
        <v>9</v>
      </c>
      <c r="D12" s="123">
        <v>9</v>
      </c>
      <c r="E12" s="124">
        <v>900</v>
      </c>
      <c r="F12" s="123">
        <v>901</v>
      </c>
      <c r="G12" s="123">
        <v>0</v>
      </c>
      <c r="H12" s="123">
        <v>0</v>
      </c>
      <c r="I12" s="123">
        <v>0</v>
      </c>
      <c r="J12" s="123">
        <v>0</v>
      </c>
      <c r="K12" s="123" t="s">
        <v>48</v>
      </c>
      <c r="L12" s="123">
        <v>2</v>
      </c>
      <c r="M12" s="123">
        <v>3</v>
      </c>
      <c r="N12" s="123">
        <v>10</v>
      </c>
      <c r="O12" s="123"/>
      <c r="P12" s="123" t="s">
        <v>82</v>
      </c>
      <c r="Q12" s="125" t="s">
        <v>1415</v>
      </c>
    </row>
    <row r="13" spans="1:17">
      <c r="A13" s="122">
        <v>10</v>
      </c>
      <c r="B13" s="123">
        <v>101</v>
      </c>
      <c r="C13" s="124">
        <v>10</v>
      </c>
      <c r="D13" s="123">
        <v>8</v>
      </c>
      <c r="E13" s="124">
        <v>1000</v>
      </c>
      <c r="F13" s="123">
        <v>1001</v>
      </c>
      <c r="G13" s="123">
        <v>0</v>
      </c>
      <c r="H13" s="123">
        <v>0</v>
      </c>
      <c r="I13" s="123">
        <v>0</v>
      </c>
      <c r="J13" s="123">
        <v>0</v>
      </c>
      <c r="K13" s="123" t="s">
        <v>41</v>
      </c>
      <c r="L13" s="123">
        <v>2</v>
      </c>
      <c r="M13" s="123">
        <v>3</v>
      </c>
      <c r="N13" s="123">
        <v>10</v>
      </c>
      <c r="O13" s="123"/>
      <c r="P13" s="123"/>
      <c r="Q13" s="125" t="s">
        <v>1416</v>
      </c>
    </row>
    <row r="14" spans="1:17">
      <c r="A14" s="122">
        <v>11</v>
      </c>
      <c r="B14" s="123">
        <v>101</v>
      </c>
      <c r="C14" s="124">
        <v>11</v>
      </c>
      <c r="D14" s="123">
        <v>7</v>
      </c>
      <c r="E14" s="124">
        <v>1100</v>
      </c>
      <c r="F14" s="123">
        <v>1101</v>
      </c>
      <c r="G14" s="123">
        <v>0</v>
      </c>
      <c r="H14" s="123">
        <v>0</v>
      </c>
      <c r="I14" s="123">
        <v>0</v>
      </c>
      <c r="J14" s="123">
        <v>0</v>
      </c>
      <c r="K14" s="123" t="s">
        <v>46</v>
      </c>
      <c r="L14" s="123">
        <v>2</v>
      </c>
      <c r="M14" s="123">
        <v>3</v>
      </c>
      <c r="N14" s="123">
        <v>10</v>
      </c>
      <c r="O14" s="123"/>
      <c r="P14" s="123" t="s">
        <v>80</v>
      </c>
      <c r="Q14" s="125" t="s">
        <v>1417</v>
      </c>
    </row>
    <row r="15" spans="1:17">
      <c r="A15" s="122">
        <v>12</v>
      </c>
      <c r="B15" s="123">
        <v>101</v>
      </c>
      <c r="C15" s="124">
        <v>12</v>
      </c>
      <c r="D15" s="123">
        <v>9</v>
      </c>
      <c r="E15" s="124">
        <v>1200</v>
      </c>
      <c r="F15" s="123">
        <v>1201</v>
      </c>
      <c r="G15" s="123">
        <v>0</v>
      </c>
      <c r="H15" s="123">
        <v>0</v>
      </c>
      <c r="I15" s="123">
        <v>0</v>
      </c>
      <c r="J15" s="123">
        <v>0</v>
      </c>
      <c r="K15" s="123" t="s">
        <v>47</v>
      </c>
      <c r="L15" s="123">
        <v>2</v>
      </c>
      <c r="M15" s="123">
        <v>3</v>
      </c>
      <c r="N15" s="123">
        <v>10</v>
      </c>
      <c r="O15" s="123"/>
      <c r="P15" s="123" t="s">
        <v>80</v>
      </c>
      <c r="Q15" s="125" t="s">
        <v>229</v>
      </c>
    </row>
    <row r="16" spans="1:17">
      <c r="A16" s="122">
        <v>13</v>
      </c>
      <c r="B16" s="123">
        <v>101</v>
      </c>
      <c r="C16" s="124">
        <v>13</v>
      </c>
      <c r="D16" s="123">
        <v>10</v>
      </c>
      <c r="E16" s="124">
        <v>1300</v>
      </c>
      <c r="F16" s="123">
        <v>1301</v>
      </c>
      <c r="G16" s="123">
        <v>1302</v>
      </c>
      <c r="H16" s="123">
        <v>0</v>
      </c>
      <c r="I16" s="123">
        <v>0</v>
      </c>
      <c r="J16" s="123">
        <v>0</v>
      </c>
      <c r="K16" s="123" t="s">
        <v>48</v>
      </c>
      <c r="L16" s="123">
        <v>2</v>
      </c>
      <c r="M16" s="123">
        <v>3</v>
      </c>
      <c r="N16" s="123">
        <v>10</v>
      </c>
      <c r="O16" s="123"/>
      <c r="P16" s="123" t="s">
        <v>82</v>
      </c>
      <c r="Q16" s="125" t="s">
        <v>230</v>
      </c>
    </row>
    <row r="17" spans="1:17">
      <c r="A17" s="122">
        <v>14</v>
      </c>
      <c r="B17" s="123">
        <v>101</v>
      </c>
      <c r="C17" s="124">
        <v>14</v>
      </c>
      <c r="D17" s="123">
        <v>11</v>
      </c>
      <c r="E17" s="124">
        <v>1400</v>
      </c>
      <c r="F17" s="123">
        <v>1401</v>
      </c>
      <c r="G17" s="123">
        <v>0</v>
      </c>
      <c r="H17" s="123">
        <v>0</v>
      </c>
      <c r="I17" s="123">
        <v>0</v>
      </c>
      <c r="J17" s="123">
        <v>0</v>
      </c>
      <c r="K17" s="123" t="s">
        <v>47</v>
      </c>
      <c r="L17" s="123">
        <v>2</v>
      </c>
      <c r="M17" s="123">
        <v>3</v>
      </c>
      <c r="N17" s="123">
        <v>10</v>
      </c>
      <c r="O17" s="123"/>
      <c r="P17" s="123" t="s">
        <v>80</v>
      </c>
      <c r="Q17" s="125" t="s">
        <v>231</v>
      </c>
    </row>
    <row r="18" spans="1:17">
      <c r="A18" s="122">
        <v>15</v>
      </c>
      <c r="B18" s="123">
        <v>101</v>
      </c>
      <c r="C18" s="123">
        <v>15</v>
      </c>
      <c r="D18" s="123">
        <v>12</v>
      </c>
      <c r="E18" s="124">
        <v>1500</v>
      </c>
      <c r="F18" s="123">
        <v>1501</v>
      </c>
      <c r="G18" s="123">
        <v>1502</v>
      </c>
      <c r="H18" s="123">
        <v>0</v>
      </c>
      <c r="I18" s="123">
        <v>0</v>
      </c>
      <c r="J18" s="123">
        <v>0</v>
      </c>
      <c r="K18" s="123" t="s">
        <v>44</v>
      </c>
      <c r="L18" s="123">
        <v>2</v>
      </c>
      <c r="M18" s="123">
        <v>3</v>
      </c>
      <c r="N18" s="123">
        <v>10</v>
      </c>
      <c r="O18" s="123"/>
      <c r="P18" s="123" t="s">
        <v>81</v>
      </c>
      <c r="Q18" s="125" t="s">
        <v>232</v>
      </c>
    </row>
    <row r="19" spans="1:17" s="98" customFormat="1">
      <c r="A19" s="122">
        <v>16</v>
      </c>
      <c r="B19" s="123">
        <v>101</v>
      </c>
      <c r="C19" s="123">
        <v>16</v>
      </c>
      <c r="D19" s="123">
        <v>13</v>
      </c>
      <c r="E19" s="124">
        <v>1600</v>
      </c>
      <c r="F19" s="123">
        <v>1601</v>
      </c>
      <c r="G19" s="123">
        <v>1602</v>
      </c>
      <c r="H19" s="123">
        <v>1603</v>
      </c>
      <c r="I19" s="123">
        <v>1604</v>
      </c>
      <c r="J19" s="123">
        <v>1605</v>
      </c>
      <c r="K19" s="123" t="s">
        <v>47</v>
      </c>
      <c r="L19" s="123">
        <v>2</v>
      </c>
      <c r="M19" s="123">
        <v>3</v>
      </c>
      <c r="N19" s="123">
        <v>10</v>
      </c>
      <c r="O19" s="123"/>
      <c r="P19" s="123"/>
      <c r="Q19" s="125" t="s">
        <v>982</v>
      </c>
    </row>
    <row r="20" spans="1:17">
      <c r="A20" s="126">
        <v>17</v>
      </c>
      <c r="B20" s="1890">
        <v>102</v>
      </c>
      <c r="C20" s="1891">
        <v>1</v>
      </c>
      <c r="D20" s="1890">
        <v>2</v>
      </c>
      <c r="E20" s="1890">
        <v>2000</v>
      </c>
      <c r="F20" s="1890">
        <v>2001</v>
      </c>
      <c r="G20" s="1890">
        <v>2002</v>
      </c>
      <c r="H20" s="1890">
        <v>0</v>
      </c>
      <c r="I20" s="1890">
        <v>0</v>
      </c>
      <c r="J20" s="1890">
        <v>0</v>
      </c>
      <c r="K20" s="1890" t="s">
        <v>46</v>
      </c>
      <c r="L20" s="1892">
        <v>3</v>
      </c>
      <c r="M20" s="1892">
        <v>3</v>
      </c>
      <c r="N20" s="1892">
        <v>10</v>
      </c>
      <c r="O20" s="1892"/>
      <c r="P20" s="1892" t="s">
        <v>80</v>
      </c>
      <c r="Q20" s="1893" t="s">
        <v>221</v>
      </c>
    </row>
    <row r="21" spans="1:17">
      <c r="A21" s="101">
        <v>18</v>
      </c>
      <c r="B21" s="127">
        <v>102</v>
      </c>
      <c r="C21" s="128">
        <v>2</v>
      </c>
      <c r="D21" s="127">
        <v>1</v>
      </c>
      <c r="E21" s="127">
        <v>2100</v>
      </c>
      <c r="F21" s="127">
        <v>2101</v>
      </c>
      <c r="G21" s="127">
        <v>2102</v>
      </c>
      <c r="H21" s="127">
        <v>0</v>
      </c>
      <c r="I21" s="127">
        <v>0</v>
      </c>
      <c r="J21" s="127">
        <v>0</v>
      </c>
      <c r="K21" s="127" t="s">
        <v>45</v>
      </c>
      <c r="L21" s="127">
        <v>3</v>
      </c>
      <c r="M21" s="127">
        <v>3</v>
      </c>
      <c r="N21" s="127">
        <v>10</v>
      </c>
      <c r="O21" s="127"/>
      <c r="P21" s="127" t="s">
        <v>79</v>
      </c>
      <c r="Q21" s="129" t="s">
        <v>222</v>
      </c>
    </row>
    <row r="22" spans="1:17">
      <c r="A22" s="101">
        <v>19</v>
      </c>
      <c r="B22" s="127">
        <v>102</v>
      </c>
      <c r="C22" s="128">
        <v>3</v>
      </c>
      <c r="D22" s="127">
        <v>2</v>
      </c>
      <c r="E22" s="127">
        <v>2200</v>
      </c>
      <c r="F22" s="127">
        <v>2201</v>
      </c>
      <c r="G22" s="127">
        <v>2202</v>
      </c>
      <c r="H22" s="127">
        <v>0</v>
      </c>
      <c r="I22" s="127">
        <v>0</v>
      </c>
      <c r="J22" s="127">
        <v>0</v>
      </c>
      <c r="K22" s="127" t="s">
        <v>981</v>
      </c>
      <c r="L22" s="127">
        <v>2</v>
      </c>
      <c r="M22" s="127">
        <v>3</v>
      </c>
      <c r="N22" s="127">
        <v>10</v>
      </c>
      <c r="O22" s="127"/>
      <c r="P22" s="127" t="s">
        <v>80</v>
      </c>
      <c r="Q22" s="129" t="s">
        <v>223</v>
      </c>
    </row>
    <row r="23" spans="1:17">
      <c r="A23" s="101">
        <v>20</v>
      </c>
      <c r="B23" s="127">
        <v>102</v>
      </c>
      <c r="C23" s="128">
        <v>4</v>
      </c>
      <c r="D23" s="127">
        <v>2</v>
      </c>
      <c r="E23" s="127">
        <v>2300</v>
      </c>
      <c r="F23" s="127">
        <v>2301</v>
      </c>
      <c r="G23" s="127">
        <v>2302</v>
      </c>
      <c r="H23" s="127">
        <v>0</v>
      </c>
      <c r="I23" s="127">
        <v>0</v>
      </c>
      <c r="J23" s="127">
        <v>0</v>
      </c>
      <c r="K23" s="127" t="s">
        <v>46</v>
      </c>
      <c r="L23" s="127">
        <v>2</v>
      </c>
      <c r="M23" s="127">
        <v>3</v>
      </c>
      <c r="N23" s="127">
        <v>10</v>
      </c>
      <c r="O23" s="127"/>
      <c r="P23" s="127" t="s">
        <v>80</v>
      </c>
      <c r="Q23" s="129" t="s">
        <v>224</v>
      </c>
    </row>
    <row r="24" spans="1:17">
      <c r="A24" s="101">
        <v>21</v>
      </c>
      <c r="B24" s="127">
        <v>102</v>
      </c>
      <c r="C24" s="128">
        <v>5</v>
      </c>
      <c r="D24" s="127">
        <v>3</v>
      </c>
      <c r="E24" s="127">
        <v>2400</v>
      </c>
      <c r="F24" s="127">
        <v>2401</v>
      </c>
      <c r="G24" s="127">
        <v>2402</v>
      </c>
      <c r="H24" s="127">
        <v>0</v>
      </c>
      <c r="I24" s="127">
        <v>0</v>
      </c>
      <c r="J24" s="127">
        <v>0</v>
      </c>
      <c r="K24" s="127" t="s">
        <v>46</v>
      </c>
      <c r="L24" s="127">
        <v>2</v>
      </c>
      <c r="M24" s="127">
        <v>3</v>
      </c>
      <c r="N24" s="127">
        <v>10</v>
      </c>
      <c r="O24" s="127"/>
      <c r="P24" s="127" t="s">
        <v>80</v>
      </c>
      <c r="Q24" s="129" t="s">
        <v>225</v>
      </c>
    </row>
    <row r="25" spans="1:17">
      <c r="A25" s="101">
        <v>22</v>
      </c>
      <c r="B25" s="127">
        <v>102</v>
      </c>
      <c r="C25" s="128">
        <v>6</v>
      </c>
      <c r="D25" s="127">
        <v>4</v>
      </c>
      <c r="E25" s="127">
        <v>2500</v>
      </c>
      <c r="F25" s="127">
        <v>2501</v>
      </c>
      <c r="G25" s="127">
        <v>2502</v>
      </c>
      <c r="H25" s="127">
        <v>0</v>
      </c>
      <c r="I25" s="127">
        <v>0</v>
      </c>
      <c r="J25" s="127">
        <v>0</v>
      </c>
      <c r="K25" s="127" t="s">
        <v>48</v>
      </c>
      <c r="L25" s="127">
        <v>2</v>
      </c>
      <c r="M25" s="127">
        <v>3</v>
      </c>
      <c r="N25" s="127">
        <v>10</v>
      </c>
      <c r="O25" s="127"/>
      <c r="P25" s="127" t="s">
        <v>82</v>
      </c>
      <c r="Q25" s="129" t="s">
        <v>226</v>
      </c>
    </row>
    <row r="26" spans="1:17">
      <c r="A26" s="101">
        <v>23</v>
      </c>
      <c r="B26" s="127">
        <v>102</v>
      </c>
      <c r="C26" s="128">
        <v>7</v>
      </c>
      <c r="D26" s="127">
        <v>5</v>
      </c>
      <c r="E26" s="127">
        <v>2600</v>
      </c>
      <c r="F26" s="127">
        <v>2601</v>
      </c>
      <c r="G26" s="127">
        <v>2602</v>
      </c>
      <c r="H26" s="127">
        <v>0</v>
      </c>
      <c r="I26" s="127">
        <v>0</v>
      </c>
      <c r="J26" s="127">
        <v>0</v>
      </c>
      <c r="K26" s="127" t="s">
        <v>47</v>
      </c>
      <c r="L26" s="127">
        <v>2</v>
      </c>
      <c r="M26" s="127">
        <v>3</v>
      </c>
      <c r="N26" s="127">
        <v>10</v>
      </c>
      <c r="O26" s="127"/>
      <c r="P26" s="127" t="s">
        <v>80</v>
      </c>
      <c r="Q26" s="129" t="s">
        <v>227</v>
      </c>
    </row>
    <row r="27" spans="1:17">
      <c r="A27" s="101">
        <v>24</v>
      </c>
      <c r="B27" s="127">
        <v>102</v>
      </c>
      <c r="C27" s="128">
        <v>8</v>
      </c>
      <c r="D27" s="127">
        <v>6</v>
      </c>
      <c r="E27" s="127">
        <v>2700</v>
      </c>
      <c r="F27" s="127">
        <v>2701</v>
      </c>
      <c r="G27" s="127">
        <v>2702</v>
      </c>
      <c r="H27" s="127">
        <v>0</v>
      </c>
      <c r="I27" s="127">
        <v>0</v>
      </c>
      <c r="J27" s="127">
        <v>0</v>
      </c>
      <c r="K27" s="127" t="s">
        <v>46</v>
      </c>
      <c r="L27" s="127">
        <v>2</v>
      </c>
      <c r="M27" s="127">
        <v>3</v>
      </c>
      <c r="N27" s="127">
        <v>10</v>
      </c>
      <c r="O27" s="127"/>
      <c r="P27" s="127" t="s">
        <v>80</v>
      </c>
      <c r="Q27" s="129" t="s">
        <v>228</v>
      </c>
    </row>
    <row r="28" spans="1:17">
      <c r="A28" s="101">
        <v>25</v>
      </c>
      <c r="B28" s="127">
        <v>102</v>
      </c>
      <c r="C28" s="128">
        <v>9</v>
      </c>
      <c r="D28" s="127">
        <v>9</v>
      </c>
      <c r="E28" s="127">
        <v>2800</v>
      </c>
      <c r="F28" s="127">
        <v>2801</v>
      </c>
      <c r="G28" s="127">
        <v>0</v>
      </c>
      <c r="H28" s="127">
        <v>0</v>
      </c>
      <c r="I28" s="127">
        <v>0</v>
      </c>
      <c r="J28" s="127">
        <v>0</v>
      </c>
      <c r="K28" s="127" t="s">
        <v>48</v>
      </c>
      <c r="L28" s="127">
        <v>2</v>
      </c>
      <c r="M28" s="127">
        <v>3</v>
      </c>
      <c r="N28" s="127">
        <v>10</v>
      </c>
      <c r="O28" s="127"/>
      <c r="P28" s="127" t="s">
        <v>82</v>
      </c>
      <c r="Q28" s="129" t="s">
        <v>1415</v>
      </c>
    </row>
    <row r="29" spans="1:17">
      <c r="A29" s="101">
        <v>26</v>
      </c>
      <c r="B29" s="127">
        <v>102</v>
      </c>
      <c r="C29" s="128">
        <v>10</v>
      </c>
      <c r="D29" s="127">
        <v>8</v>
      </c>
      <c r="E29" s="127">
        <v>2900</v>
      </c>
      <c r="F29" s="127">
        <v>2901</v>
      </c>
      <c r="G29" s="127">
        <v>2902</v>
      </c>
      <c r="H29" s="127">
        <v>0</v>
      </c>
      <c r="I29" s="127">
        <v>0</v>
      </c>
      <c r="J29" s="127">
        <v>0</v>
      </c>
      <c r="K29" s="127" t="s">
        <v>41</v>
      </c>
      <c r="L29" s="127">
        <v>2</v>
      </c>
      <c r="M29" s="127">
        <v>3</v>
      </c>
      <c r="N29" s="127">
        <v>10</v>
      </c>
      <c r="O29" s="127"/>
      <c r="P29" s="127"/>
      <c r="Q29" s="129" t="s">
        <v>1416</v>
      </c>
    </row>
    <row r="30" spans="1:17">
      <c r="A30" s="101">
        <v>27</v>
      </c>
      <c r="B30" s="127">
        <v>102</v>
      </c>
      <c r="C30" s="128">
        <v>11</v>
      </c>
      <c r="D30" s="127">
        <v>7</v>
      </c>
      <c r="E30" s="127">
        <v>3000</v>
      </c>
      <c r="F30" s="127">
        <v>3001</v>
      </c>
      <c r="G30" s="127">
        <v>0</v>
      </c>
      <c r="H30" s="127">
        <v>0</v>
      </c>
      <c r="I30" s="127">
        <v>0</v>
      </c>
      <c r="J30" s="127">
        <v>0</v>
      </c>
      <c r="K30" s="127" t="s">
        <v>46</v>
      </c>
      <c r="L30" s="127">
        <v>2</v>
      </c>
      <c r="M30" s="127">
        <v>3</v>
      </c>
      <c r="N30" s="127">
        <v>10</v>
      </c>
      <c r="O30" s="127"/>
      <c r="P30" s="127" t="s">
        <v>80</v>
      </c>
      <c r="Q30" s="129" t="s">
        <v>1417</v>
      </c>
    </row>
    <row r="31" spans="1:17">
      <c r="A31" s="101">
        <v>28</v>
      </c>
      <c r="B31" s="127">
        <v>102</v>
      </c>
      <c r="C31" s="128">
        <v>12</v>
      </c>
      <c r="D31" s="127">
        <v>9</v>
      </c>
      <c r="E31" s="127">
        <v>3100</v>
      </c>
      <c r="F31" s="127">
        <v>3101</v>
      </c>
      <c r="G31" s="127">
        <v>0</v>
      </c>
      <c r="H31" s="127">
        <v>0</v>
      </c>
      <c r="I31" s="127">
        <v>0</v>
      </c>
      <c r="J31" s="127">
        <v>0</v>
      </c>
      <c r="K31" s="127" t="s">
        <v>47</v>
      </c>
      <c r="L31" s="127">
        <v>2</v>
      </c>
      <c r="M31" s="127">
        <v>3</v>
      </c>
      <c r="N31" s="127">
        <v>10</v>
      </c>
      <c r="O31" s="127"/>
      <c r="P31" s="127" t="s">
        <v>80</v>
      </c>
      <c r="Q31" s="129" t="s">
        <v>229</v>
      </c>
    </row>
    <row r="32" spans="1:17">
      <c r="A32" s="101">
        <v>29</v>
      </c>
      <c r="B32" s="127">
        <v>102</v>
      </c>
      <c r="C32" s="128">
        <v>13</v>
      </c>
      <c r="D32" s="127">
        <v>10</v>
      </c>
      <c r="E32" s="127">
        <v>3200</v>
      </c>
      <c r="F32" s="127">
        <v>3201</v>
      </c>
      <c r="G32" s="127">
        <v>3202</v>
      </c>
      <c r="H32" s="127">
        <v>0</v>
      </c>
      <c r="I32" s="127">
        <v>0</v>
      </c>
      <c r="J32" s="127">
        <v>0</v>
      </c>
      <c r="K32" s="127" t="s">
        <v>48</v>
      </c>
      <c r="L32" s="127">
        <v>2</v>
      </c>
      <c r="M32" s="127">
        <v>3</v>
      </c>
      <c r="N32" s="127">
        <v>10</v>
      </c>
      <c r="O32" s="127"/>
      <c r="P32" s="127" t="s">
        <v>82</v>
      </c>
      <c r="Q32" s="129" t="s">
        <v>230</v>
      </c>
    </row>
    <row r="33" spans="1:17">
      <c r="A33" s="101">
        <v>30</v>
      </c>
      <c r="B33" s="127">
        <v>102</v>
      </c>
      <c r="C33" s="128">
        <v>14</v>
      </c>
      <c r="D33" s="127">
        <v>11</v>
      </c>
      <c r="E33" s="127">
        <v>3300</v>
      </c>
      <c r="F33" s="127">
        <v>3301</v>
      </c>
      <c r="G33" s="127">
        <v>0</v>
      </c>
      <c r="H33" s="127">
        <v>0</v>
      </c>
      <c r="I33" s="127">
        <v>0</v>
      </c>
      <c r="J33" s="127">
        <v>0</v>
      </c>
      <c r="K33" s="127" t="s">
        <v>47</v>
      </c>
      <c r="L33" s="127">
        <v>2</v>
      </c>
      <c r="M33" s="127">
        <v>3</v>
      </c>
      <c r="N33" s="127">
        <v>10</v>
      </c>
      <c r="O33" s="127"/>
      <c r="P33" s="127" t="s">
        <v>80</v>
      </c>
      <c r="Q33" s="129" t="s">
        <v>231</v>
      </c>
    </row>
    <row r="34" spans="1:17">
      <c r="A34" s="101">
        <v>31</v>
      </c>
      <c r="B34" s="127">
        <v>102</v>
      </c>
      <c r="C34" s="127">
        <v>15</v>
      </c>
      <c r="D34" s="127">
        <v>12</v>
      </c>
      <c r="E34" s="127">
        <v>3400</v>
      </c>
      <c r="F34" s="127">
        <v>3401</v>
      </c>
      <c r="G34" s="127">
        <v>3402</v>
      </c>
      <c r="H34" s="127">
        <v>0</v>
      </c>
      <c r="I34" s="127">
        <v>0</v>
      </c>
      <c r="J34" s="127">
        <v>0</v>
      </c>
      <c r="K34" s="127" t="s">
        <v>44</v>
      </c>
      <c r="L34" s="127">
        <v>2</v>
      </c>
      <c r="M34" s="127">
        <v>3</v>
      </c>
      <c r="N34" s="127">
        <v>10</v>
      </c>
      <c r="O34" s="127"/>
      <c r="P34" s="127" t="s">
        <v>81</v>
      </c>
      <c r="Q34" s="129" t="s">
        <v>232</v>
      </c>
    </row>
    <row r="35" spans="1:17">
      <c r="A35" s="132">
        <v>32</v>
      </c>
      <c r="B35" s="130">
        <v>102</v>
      </c>
      <c r="C35" s="130">
        <v>16</v>
      </c>
      <c r="D35" s="130">
        <v>13</v>
      </c>
      <c r="E35" s="130">
        <v>3500</v>
      </c>
      <c r="F35" s="130">
        <v>3501</v>
      </c>
      <c r="G35" s="130">
        <v>3502</v>
      </c>
      <c r="H35" s="130">
        <v>3503</v>
      </c>
      <c r="I35" s="130">
        <v>3504</v>
      </c>
      <c r="J35" s="130">
        <v>3505</v>
      </c>
      <c r="K35" s="130" t="s">
        <v>46</v>
      </c>
      <c r="L35" s="130">
        <v>2</v>
      </c>
      <c r="M35" s="130">
        <v>3</v>
      </c>
      <c r="N35" s="130">
        <v>10</v>
      </c>
      <c r="O35" s="130"/>
      <c r="P35" s="130"/>
      <c r="Q35" s="131" t="s">
        <v>982</v>
      </c>
    </row>
    <row r="36" spans="1:17" s="137" customFormat="1">
      <c r="A36" s="239">
        <v>33</v>
      </c>
      <c r="B36" s="1894">
        <v>103</v>
      </c>
      <c r="C36" s="1895">
        <v>1</v>
      </c>
      <c r="D36" s="1894">
        <v>2</v>
      </c>
      <c r="E36" s="1894">
        <v>3600</v>
      </c>
      <c r="F36" s="1894">
        <v>3601</v>
      </c>
      <c r="G36" s="1896">
        <v>0</v>
      </c>
      <c r="H36" s="1896">
        <v>0</v>
      </c>
      <c r="I36" s="1896">
        <v>0</v>
      </c>
      <c r="J36" s="1896">
        <v>0</v>
      </c>
      <c r="K36" s="1894" t="s">
        <v>46</v>
      </c>
      <c r="L36" s="1896">
        <v>3</v>
      </c>
      <c r="M36" s="1896">
        <v>2</v>
      </c>
      <c r="N36" s="1896">
        <v>10</v>
      </c>
      <c r="O36" s="1896"/>
      <c r="P36" s="1896" t="s">
        <v>80</v>
      </c>
      <c r="Q36" s="1897" t="s">
        <v>221</v>
      </c>
    </row>
    <row r="37" spans="1:17" s="137" customFormat="1">
      <c r="A37" s="135">
        <v>34</v>
      </c>
      <c r="B37" s="240">
        <v>103</v>
      </c>
      <c r="C37" s="241">
        <v>2</v>
      </c>
      <c r="D37" s="240">
        <v>1</v>
      </c>
      <c r="E37" s="240">
        <v>3700</v>
      </c>
      <c r="F37" s="240">
        <v>0</v>
      </c>
      <c r="G37" s="240">
        <v>0</v>
      </c>
      <c r="H37" s="240">
        <v>0</v>
      </c>
      <c r="I37" s="240">
        <v>0</v>
      </c>
      <c r="J37" s="240">
        <v>0</v>
      </c>
      <c r="K37" s="240" t="s">
        <v>45</v>
      </c>
      <c r="L37" s="240">
        <v>3</v>
      </c>
      <c r="M37" s="240">
        <v>2</v>
      </c>
      <c r="N37" s="240">
        <v>10</v>
      </c>
      <c r="O37" s="240"/>
      <c r="P37" s="240" t="s">
        <v>79</v>
      </c>
      <c r="Q37" s="102" t="s">
        <v>222</v>
      </c>
    </row>
    <row r="38" spans="1:17" s="137" customFormat="1">
      <c r="A38" s="135">
        <v>35</v>
      </c>
      <c r="B38" s="240">
        <v>103</v>
      </c>
      <c r="C38" s="241">
        <v>3</v>
      </c>
      <c r="D38" s="240">
        <v>2</v>
      </c>
      <c r="E38" s="240">
        <v>3800</v>
      </c>
      <c r="F38" s="240">
        <v>0</v>
      </c>
      <c r="G38" s="240">
        <v>0</v>
      </c>
      <c r="H38" s="240">
        <v>0</v>
      </c>
      <c r="I38" s="240">
        <v>0</v>
      </c>
      <c r="J38" s="240">
        <v>0</v>
      </c>
      <c r="K38" s="240" t="s">
        <v>981</v>
      </c>
      <c r="L38" s="240">
        <v>2</v>
      </c>
      <c r="M38" s="240">
        <v>2</v>
      </c>
      <c r="N38" s="240">
        <v>10</v>
      </c>
      <c r="O38" s="240"/>
      <c r="P38" s="240" t="s">
        <v>80</v>
      </c>
      <c r="Q38" s="102" t="s">
        <v>223</v>
      </c>
    </row>
    <row r="39" spans="1:17" s="137" customFormat="1">
      <c r="A39" s="135">
        <v>36</v>
      </c>
      <c r="B39" s="240">
        <v>103</v>
      </c>
      <c r="C39" s="241">
        <v>4</v>
      </c>
      <c r="D39" s="240">
        <v>2</v>
      </c>
      <c r="E39" s="240">
        <v>3900</v>
      </c>
      <c r="F39" s="240">
        <v>0</v>
      </c>
      <c r="G39" s="240">
        <v>0</v>
      </c>
      <c r="H39" s="240">
        <v>0</v>
      </c>
      <c r="I39" s="240">
        <v>0</v>
      </c>
      <c r="J39" s="240">
        <v>0</v>
      </c>
      <c r="K39" s="240" t="s">
        <v>46</v>
      </c>
      <c r="L39" s="240">
        <v>2</v>
      </c>
      <c r="M39" s="240">
        <v>2</v>
      </c>
      <c r="N39" s="240">
        <v>10</v>
      </c>
      <c r="O39" s="240"/>
      <c r="P39" s="240" t="s">
        <v>80</v>
      </c>
      <c r="Q39" s="102" t="s">
        <v>224</v>
      </c>
    </row>
    <row r="40" spans="1:17" s="137" customFormat="1">
      <c r="A40" s="135">
        <v>37</v>
      </c>
      <c r="B40" s="240">
        <v>103</v>
      </c>
      <c r="C40" s="241">
        <v>5</v>
      </c>
      <c r="D40" s="240">
        <v>3</v>
      </c>
      <c r="E40" s="240">
        <v>4000</v>
      </c>
      <c r="F40" s="240">
        <v>0</v>
      </c>
      <c r="G40" s="240">
        <v>0</v>
      </c>
      <c r="H40" s="240">
        <v>0</v>
      </c>
      <c r="I40" s="240">
        <v>0</v>
      </c>
      <c r="J40" s="240">
        <v>0</v>
      </c>
      <c r="K40" s="240" t="s">
        <v>46</v>
      </c>
      <c r="L40" s="240">
        <v>2</v>
      </c>
      <c r="M40" s="240">
        <v>2</v>
      </c>
      <c r="N40" s="240">
        <v>10</v>
      </c>
      <c r="O40" s="240"/>
      <c r="P40" s="240" t="s">
        <v>80</v>
      </c>
      <c r="Q40" s="102" t="s">
        <v>225</v>
      </c>
    </row>
    <row r="41" spans="1:17" s="137" customFormat="1">
      <c r="A41" s="135">
        <v>38</v>
      </c>
      <c r="B41" s="240">
        <v>103</v>
      </c>
      <c r="C41" s="241">
        <v>6</v>
      </c>
      <c r="D41" s="240">
        <v>4</v>
      </c>
      <c r="E41" s="240">
        <v>4100</v>
      </c>
      <c r="F41" s="240">
        <v>0</v>
      </c>
      <c r="G41" s="240">
        <v>0</v>
      </c>
      <c r="H41" s="240">
        <v>0</v>
      </c>
      <c r="I41" s="240">
        <v>0</v>
      </c>
      <c r="J41" s="240">
        <v>0</v>
      </c>
      <c r="K41" s="240" t="s">
        <v>48</v>
      </c>
      <c r="L41" s="240">
        <v>2</v>
      </c>
      <c r="M41" s="240">
        <v>2</v>
      </c>
      <c r="N41" s="240">
        <v>10</v>
      </c>
      <c r="O41" s="240"/>
      <c r="P41" s="240" t="s">
        <v>82</v>
      </c>
      <c r="Q41" s="102" t="s">
        <v>226</v>
      </c>
    </row>
    <row r="42" spans="1:17" s="137" customFormat="1">
      <c r="A42" s="135">
        <v>39</v>
      </c>
      <c r="B42" s="240">
        <v>103</v>
      </c>
      <c r="C42" s="241">
        <v>7</v>
      </c>
      <c r="D42" s="240">
        <v>5</v>
      </c>
      <c r="E42" s="240">
        <v>4200</v>
      </c>
      <c r="F42" s="240">
        <v>0</v>
      </c>
      <c r="G42" s="240">
        <v>0</v>
      </c>
      <c r="H42" s="240">
        <v>0</v>
      </c>
      <c r="I42" s="240">
        <v>0</v>
      </c>
      <c r="J42" s="240">
        <v>0</v>
      </c>
      <c r="K42" s="240" t="s">
        <v>47</v>
      </c>
      <c r="L42" s="240">
        <v>2</v>
      </c>
      <c r="M42" s="240">
        <v>2</v>
      </c>
      <c r="N42" s="240">
        <v>10</v>
      </c>
      <c r="O42" s="240"/>
      <c r="P42" s="240" t="s">
        <v>80</v>
      </c>
      <c r="Q42" s="102" t="s">
        <v>227</v>
      </c>
    </row>
    <row r="43" spans="1:17" s="137" customFormat="1">
      <c r="A43" s="135">
        <v>40</v>
      </c>
      <c r="B43" s="240">
        <v>103</v>
      </c>
      <c r="C43" s="241">
        <v>8</v>
      </c>
      <c r="D43" s="240">
        <v>6</v>
      </c>
      <c r="E43" s="240">
        <v>4300</v>
      </c>
      <c r="F43" s="240">
        <v>0</v>
      </c>
      <c r="G43" s="240">
        <v>0</v>
      </c>
      <c r="H43" s="240">
        <v>0</v>
      </c>
      <c r="I43" s="240">
        <v>0</v>
      </c>
      <c r="J43" s="240">
        <v>0</v>
      </c>
      <c r="K43" s="240" t="s">
        <v>46</v>
      </c>
      <c r="L43" s="240">
        <v>2</v>
      </c>
      <c r="M43" s="240">
        <v>2</v>
      </c>
      <c r="N43" s="240">
        <v>10</v>
      </c>
      <c r="O43" s="240"/>
      <c r="P43" s="240" t="s">
        <v>80</v>
      </c>
      <c r="Q43" s="102" t="s">
        <v>228</v>
      </c>
    </row>
    <row r="44" spans="1:17" s="137" customFormat="1">
      <c r="A44" s="135">
        <v>41</v>
      </c>
      <c r="B44" s="240">
        <v>103</v>
      </c>
      <c r="C44" s="241">
        <v>9</v>
      </c>
      <c r="D44" s="240">
        <v>9</v>
      </c>
      <c r="E44" s="240">
        <v>4400</v>
      </c>
      <c r="F44" s="240">
        <v>0</v>
      </c>
      <c r="G44" s="240">
        <v>0</v>
      </c>
      <c r="H44" s="240">
        <v>0</v>
      </c>
      <c r="I44" s="240">
        <v>0</v>
      </c>
      <c r="J44" s="240">
        <v>0</v>
      </c>
      <c r="K44" s="240" t="s">
        <v>48</v>
      </c>
      <c r="L44" s="240">
        <v>2</v>
      </c>
      <c r="M44" s="240">
        <v>2</v>
      </c>
      <c r="N44" s="240">
        <v>10</v>
      </c>
      <c r="O44" s="240"/>
      <c r="P44" s="240" t="s">
        <v>82</v>
      </c>
      <c r="Q44" s="102" t="s">
        <v>1415</v>
      </c>
    </row>
    <row r="45" spans="1:17" s="137" customFormat="1">
      <c r="A45" s="135">
        <v>42</v>
      </c>
      <c r="B45" s="240">
        <v>103</v>
      </c>
      <c r="C45" s="241">
        <v>10</v>
      </c>
      <c r="D45" s="240">
        <v>8</v>
      </c>
      <c r="E45" s="240">
        <v>4500</v>
      </c>
      <c r="F45" s="240">
        <v>0</v>
      </c>
      <c r="G45" s="240">
        <v>0</v>
      </c>
      <c r="H45" s="240">
        <v>0</v>
      </c>
      <c r="I45" s="240">
        <v>0</v>
      </c>
      <c r="J45" s="240">
        <v>0</v>
      </c>
      <c r="K45" s="240" t="s">
        <v>41</v>
      </c>
      <c r="L45" s="240">
        <v>2</v>
      </c>
      <c r="M45" s="240">
        <v>2</v>
      </c>
      <c r="N45" s="240">
        <v>10</v>
      </c>
      <c r="O45" s="240"/>
      <c r="P45" s="240"/>
      <c r="Q45" s="102" t="s">
        <v>1416</v>
      </c>
    </row>
    <row r="46" spans="1:17" s="137" customFormat="1">
      <c r="A46" s="135">
        <v>43</v>
      </c>
      <c r="B46" s="240">
        <v>103</v>
      </c>
      <c r="C46" s="241">
        <v>11</v>
      </c>
      <c r="D46" s="240">
        <v>7</v>
      </c>
      <c r="E46" s="240">
        <v>4600</v>
      </c>
      <c r="F46" s="240">
        <v>0</v>
      </c>
      <c r="G46" s="240">
        <v>0</v>
      </c>
      <c r="H46" s="240">
        <v>0</v>
      </c>
      <c r="I46" s="240">
        <v>0</v>
      </c>
      <c r="J46" s="240">
        <v>0</v>
      </c>
      <c r="K46" s="240" t="s">
        <v>46</v>
      </c>
      <c r="L46" s="240">
        <v>2</v>
      </c>
      <c r="M46" s="240">
        <v>2</v>
      </c>
      <c r="N46" s="240">
        <v>10</v>
      </c>
      <c r="O46" s="240"/>
      <c r="P46" s="240" t="s">
        <v>80</v>
      </c>
      <c r="Q46" s="102" t="s">
        <v>1417</v>
      </c>
    </row>
    <row r="47" spans="1:17" s="137" customFormat="1">
      <c r="A47" s="135">
        <v>44</v>
      </c>
      <c r="B47" s="240">
        <v>103</v>
      </c>
      <c r="C47" s="241">
        <v>12</v>
      </c>
      <c r="D47" s="240">
        <v>9</v>
      </c>
      <c r="E47" s="240">
        <v>4700</v>
      </c>
      <c r="F47" s="240">
        <v>0</v>
      </c>
      <c r="G47" s="240">
        <v>0</v>
      </c>
      <c r="H47" s="240">
        <v>0</v>
      </c>
      <c r="I47" s="240">
        <v>0</v>
      </c>
      <c r="J47" s="240">
        <v>0</v>
      </c>
      <c r="K47" s="240" t="s">
        <v>47</v>
      </c>
      <c r="L47" s="240">
        <v>2</v>
      </c>
      <c r="M47" s="240">
        <v>2</v>
      </c>
      <c r="N47" s="240">
        <v>10</v>
      </c>
      <c r="O47" s="240"/>
      <c r="P47" s="240" t="s">
        <v>80</v>
      </c>
      <c r="Q47" s="102" t="s">
        <v>229</v>
      </c>
    </row>
    <row r="48" spans="1:17" s="137" customFormat="1">
      <c r="A48" s="135">
        <v>45</v>
      </c>
      <c r="B48" s="240">
        <v>103</v>
      </c>
      <c r="C48" s="241">
        <v>13</v>
      </c>
      <c r="D48" s="240">
        <v>10</v>
      </c>
      <c r="E48" s="240">
        <v>4800</v>
      </c>
      <c r="F48" s="240">
        <v>0</v>
      </c>
      <c r="G48" s="240">
        <v>0</v>
      </c>
      <c r="H48" s="240">
        <v>0</v>
      </c>
      <c r="I48" s="240">
        <v>0</v>
      </c>
      <c r="J48" s="240">
        <v>0</v>
      </c>
      <c r="K48" s="240" t="s">
        <v>48</v>
      </c>
      <c r="L48" s="240">
        <v>2</v>
      </c>
      <c r="M48" s="240">
        <v>2</v>
      </c>
      <c r="N48" s="240">
        <v>10</v>
      </c>
      <c r="O48" s="240"/>
      <c r="P48" s="240" t="s">
        <v>82</v>
      </c>
      <c r="Q48" s="102" t="s">
        <v>230</v>
      </c>
    </row>
    <row r="49" spans="1:17" s="137" customFormat="1">
      <c r="A49" s="135">
        <v>46</v>
      </c>
      <c r="B49" s="240">
        <v>103</v>
      </c>
      <c r="C49" s="241">
        <v>14</v>
      </c>
      <c r="D49" s="240">
        <v>11</v>
      </c>
      <c r="E49" s="240">
        <v>4700</v>
      </c>
      <c r="F49" s="240">
        <v>0</v>
      </c>
      <c r="G49" s="240">
        <v>0</v>
      </c>
      <c r="H49" s="240">
        <v>0</v>
      </c>
      <c r="I49" s="240">
        <v>0</v>
      </c>
      <c r="J49" s="240">
        <v>0</v>
      </c>
      <c r="K49" s="240" t="s">
        <v>47</v>
      </c>
      <c r="L49" s="240">
        <v>2</v>
      </c>
      <c r="M49" s="240">
        <v>2</v>
      </c>
      <c r="N49" s="240">
        <v>10</v>
      </c>
      <c r="O49" s="240"/>
      <c r="P49" s="240" t="s">
        <v>80</v>
      </c>
      <c r="Q49" s="102" t="s">
        <v>231</v>
      </c>
    </row>
    <row r="50" spans="1:17" s="137" customFormat="1">
      <c r="A50" s="135">
        <v>47</v>
      </c>
      <c r="B50" s="240">
        <v>103</v>
      </c>
      <c r="C50" s="240">
        <v>15</v>
      </c>
      <c r="D50" s="240">
        <v>12</v>
      </c>
      <c r="E50" s="240">
        <v>4900</v>
      </c>
      <c r="F50" s="240">
        <v>4901</v>
      </c>
      <c r="G50" s="240">
        <v>0</v>
      </c>
      <c r="H50" s="240">
        <v>0</v>
      </c>
      <c r="I50" s="240">
        <v>0</v>
      </c>
      <c r="J50" s="240">
        <v>0</v>
      </c>
      <c r="K50" s="240" t="s">
        <v>44</v>
      </c>
      <c r="L50" s="240">
        <v>2</v>
      </c>
      <c r="M50" s="240">
        <v>2</v>
      </c>
      <c r="N50" s="240">
        <v>10</v>
      </c>
      <c r="O50" s="240"/>
      <c r="P50" s="240" t="s">
        <v>81</v>
      </c>
      <c r="Q50" s="102" t="s">
        <v>232</v>
      </c>
    </row>
    <row r="51" spans="1:17" s="137" customFormat="1">
      <c r="A51" s="136">
        <v>48</v>
      </c>
      <c r="B51" s="242">
        <v>103</v>
      </c>
      <c r="C51" s="242">
        <v>16</v>
      </c>
      <c r="D51" s="242">
        <v>13</v>
      </c>
      <c r="E51" s="240">
        <v>5000</v>
      </c>
      <c r="F51" s="242">
        <v>0</v>
      </c>
      <c r="G51" s="242">
        <v>0</v>
      </c>
      <c r="H51" s="242">
        <v>0</v>
      </c>
      <c r="I51" s="242">
        <v>0</v>
      </c>
      <c r="J51" s="242">
        <v>0</v>
      </c>
      <c r="K51" s="242" t="s">
        <v>46</v>
      </c>
      <c r="L51" s="242">
        <v>2</v>
      </c>
      <c r="M51" s="242">
        <v>2</v>
      </c>
      <c r="N51" s="242">
        <v>10</v>
      </c>
      <c r="O51" s="242"/>
      <c r="P51" s="242"/>
      <c r="Q51" s="103" t="s">
        <v>982</v>
      </c>
    </row>
    <row r="52" spans="1:17">
      <c r="A52" s="489" t="s">
        <v>983</v>
      </c>
      <c r="B52" s="489"/>
      <c r="C52" s="489"/>
      <c r="D52" s="823"/>
      <c r="E52" s="489"/>
      <c r="F52" s="489"/>
      <c r="G52" s="489"/>
      <c r="H52" s="489"/>
      <c r="I52" s="489"/>
      <c r="J52" s="489"/>
      <c r="K52" s="489"/>
      <c r="L52" s="489"/>
      <c r="M52" s="489"/>
      <c r="N52" s="489"/>
      <c r="O52" s="489"/>
      <c r="P52" s="489"/>
      <c r="Q52" s="489"/>
    </row>
    <row r="53" spans="1:17">
      <c r="B53" s="63"/>
      <c r="C53" s="63"/>
      <c r="D53" s="68"/>
      <c r="E53" s="63"/>
      <c r="F53" s="63"/>
      <c r="G53" s="63"/>
      <c r="H53" s="63"/>
      <c r="I53" s="63"/>
      <c r="J53" s="63"/>
      <c r="K53" s="63"/>
      <c r="L53" s="63"/>
      <c r="M53" s="63"/>
      <c r="N53" s="63"/>
      <c r="O53" s="63"/>
      <c r="P53" s="63"/>
      <c r="Q53" s="63"/>
    </row>
    <row r="54" spans="1:17">
      <c r="B54" s="63"/>
      <c r="C54" s="63"/>
      <c r="D54" s="68"/>
      <c r="E54" s="63"/>
      <c r="F54" s="63"/>
      <c r="G54" s="63"/>
      <c r="H54" s="63"/>
      <c r="I54" s="63"/>
      <c r="J54" s="63"/>
      <c r="K54" s="63"/>
      <c r="L54" s="63"/>
      <c r="M54" s="63"/>
      <c r="N54" s="63"/>
      <c r="O54" s="63"/>
      <c r="P54" s="63"/>
      <c r="Q54" s="63"/>
    </row>
    <row r="55" spans="1:17">
      <c r="B55" s="63"/>
      <c r="C55" s="63"/>
      <c r="D55" s="68"/>
      <c r="E55" s="63"/>
      <c r="F55" s="63"/>
      <c r="G55" s="63"/>
      <c r="H55" s="63"/>
      <c r="I55" s="63"/>
      <c r="J55" s="63"/>
      <c r="K55" s="63"/>
      <c r="L55" s="63"/>
      <c r="M55" s="63"/>
      <c r="N55" s="63"/>
      <c r="O55" s="63"/>
      <c r="P55" s="63"/>
      <c r="Q55" s="63"/>
    </row>
    <row r="56" spans="1:17">
      <c r="B56" s="63"/>
      <c r="C56" s="63"/>
      <c r="D56" s="68"/>
      <c r="E56" s="63"/>
      <c r="F56" s="63"/>
      <c r="G56" s="63"/>
      <c r="H56" s="63"/>
      <c r="I56" s="63"/>
      <c r="J56" s="63"/>
      <c r="K56" s="63"/>
      <c r="L56" s="63"/>
      <c r="M56" s="63"/>
      <c r="N56" s="63"/>
      <c r="O56" s="63"/>
      <c r="P56" s="63"/>
      <c r="Q56" s="63"/>
    </row>
    <row r="57" spans="1:17">
      <c r="B57" s="63"/>
      <c r="C57" s="63"/>
      <c r="D57" s="68"/>
      <c r="E57" s="63"/>
      <c r="F57" s="63"/>
      <c r="G57" s="63"/>
      <c r="H57" s="63"/>
      <c r="I57" s="63"/>
      <c r="J57" s="63"/>
      <c r="K57" s="63"/>
      <c r="L57" s="63"/>
      <c r="M57" s="63"/>
      <c r="N57" s="63"/>
      <c r="O57" s="63"/>
      <c r="P57" s="63"/>
      <c r="Q57" s="63"/>
    </row>
    <row r="58" spans="1:17">
      <c r="B58" s="63"/>
      <c r="C58" s="63"/>
      <c r="D58" s="68"/>
      <c r="E58" s="63"/>
      <c r="F58" s="63"/>
      <c r="G58" s="63"/>
      <c r="H58" s="63"/>
      <c r="I58" s="63"/>
      <c r="J58" s="63"/>
      <c r="K58" s="63"/>
      <c r="L58" s="63"/>
      <c r="M58" s="63"/>
      <c r="N58" s="63"/>
      <c r="O58" s="63"/>
      <c r="P58" s="63"/>
      <c r="Q58" s="63"/>
    </row>
    <row r="59" spans="1:17">
      <c r="B59" s="63"/>
      <c r="C59" s="63"/>
      <c r="D59" s="68"/>
      <c r="E59" s="63"/>
      <c r="F59" s="63"/>
      <c r="G59" s="63"/>
      <c r="H59" s="63"/>
      <c r="I59" s="63"/>
      <c r="J59" s="63"/>
      <c r="K59" s="63"/>
      <c r="L59" s="63"/>
      <c r="M59" s="63"/>
      <c r="N59" s="63"/>
      <c r="O59" s="63"/>
      <c r="P59" s="63"/>
      <c r="Q59" s="63"/>
    </row>
    <row r="60" spans="1:17">
      <c r="B60" s="63"/>
      <c r="C60" s="63"/>
      <c r="D60" s="68"/>
      <c r="E60" s="63"/>
      <c r="F60" s="63"/>
      <c r="G60" s="63"/>
      <c r="H60" s="63"/>
      <c r="I60" s="63"/>
      <c r="J60" s="63"/>
      <c r="K60" s="63"/>
      <c r="L60" s="63"/>
      <c r="M60" s="63"/>
      <c r="N60" s="63"/>
      <c r="O60" s="63"/>
      <c r="P60" s="63"/>
      <c r="Q60" s="63"/>
    </row>
  </sheetData>
  <phoneticPr fontId="1" type="noConversion"/>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114"/>
  <sheetViews>
    <sheetView workbookViewId="0">
      <selection activeCell="A2" sqref="A2"/>
    </sheetView>
  </sheetViews>
  <sheetFormatPr defaultRowHeight="16.5"/>
  <cols>
    <col min="1" max="1" width="5.75" bestFit="1" customWidth="1"/>
    <col min="2" max="2" width="52.75" style="254" bestFit="1" customWidth="1"/>
  </cols>
  <sheetData>
    <row r="1" spans="1:3">
      <c r="A1" s="920" t="s">
        <v>9</v>
      </c>
      <c r="B1" s="920" t="s">
        <v>219</v>
      </c>
    </row>
    <row r="2" spans="1:3">
      <c r="A2" s="921" t="s">
        <v>1</v>
      </c>
      <c r="B2" s="921" t="s">
        <v>1</v>
      </c>
    </row>
    <row r="3" spans="1:3">
      <c r="A3" s="922" t="s">
        <v>4</v>
      </c>
      <c r="B3" s="922" t="s">
        <v>1395</v>
      </c>
    </row>
    <row r="4" spans="1:3">
      <c r="A4" s="100">
        <v>100</v>
      </c>
      <c r="B4" s="1898" t="s">
        <v>832</v>
      </c>
      <c r="C4" t="s">
        <v>221</v>
      </c>
    </row>
    <row r="5" spans="1:3" s="27" customFormat="1">
      <c r="A5" s="138">
        <v>101</v>
      </c>
      <c r="B5" s="243" t="s">
        <v>833</v>
      </c>
    </row>
    <row r="6" spans="1:3" s="27" customFormat="1">
      <c r="A6" s="139">
        <v>102</v>
      </c>
      <c r="B6" s="244" t="s">
        <v>834</v>
      </c>
    </row>
    <row r="7" spans="1:3">
      <c r="A7" s="140">
        <v>200</v>
      </c>
      <c r="B7" s="1899" t="s">
        <v>835</v>
      </c>
      <c r="C7" s="27" t="s">
        <v>222</v>
      </c>
    </row>
    <row r="8" spans="1:3" s="27" customFormat="1">
      <c r="A8" s="138">
        <v>201</v>
      </c>
      <c r="B8" s="245" t="s">
        <v>836</v>
      </c>
    </row>
    <row r="9" spans="1:3" s="27" customFormat="1">
      <c r="A9" s="139">
        <v>202</v>
      </c>
      <c r="B9" s="244" t="s">
        <v>837</v>
      </c>
    </row>
    <row r="10" spans="1:3">
      <c r="A10" s="140">
        <v>300</v>
      </c>
      <c r="B10" s="1899" t="s">
        <v>997</v>
      </c>
      <c r="C10" s="27" t="s">
        <v>223</v>
      </c>
    </row>
    <row r="11" spans="1:3" s="27" customFormat="1">
      <c r="A11" s="138">
        <v>301</v>
      </c>
      <c r="B11" s="243" t="s">
        <v>838</v>
      </c>
    </row>
    <row r="12" spans="1:3" s="27" customFormat="1">
      <c r="A12" s="139">
        <v>302</v>
      </c>
      <c r="B12" s="244" t="s">
        <v>839</v>
      </c>
    </row>
    <row r="13" spans="1:3">
      <c r="A13" s="140">
        <v>400</v>
      </c>
      <c r="B13" s="1899" t="s">
        <v>840</v>
      </c>
      <c r="C13" s="27" t="s">
        <v>224</v>
      </c>
    </row>
    <row r="14" spans="1:3" s="27" customFormat="1">
      <c r="A14" s="138">
        <v>401</v>
      </c>
      <c r="B14" s="243" t="s">
        <v>841</v>
      </c>
    </row>
    <row r="15" spans="1:3" s="27" customFormat="1" ht="24">
      <c r="A15" s="139">
        <v>402</v>
      </c>
      <c r="B15" s="246" t="s">
        <v>842</v>
      </c>
    </row>
    <row r="16" spans="1:3">
      <c r="A16" s="140">
        <v>500</v>
      </c>
      <c r="B16" s="1899" t="s">
        <v>843</v>
      </c>
      <c r="C16" s="27" t="s">
        <v>225</v>
      </c>
    </row>
    <row r="17" spans="1:3" s="27" customFormat="1">
      <c r="A17" s="138">
        <v>501</v>
      </c>
      <c r="B17" s="243" t="s">
        <v>844</v>
      </c>
    </row>
    <row r="18" spans="1:3" s="27" customFormat="1">
      <c r="A18" s="139">
        <v>502</v>
      </c>
      <c r="B18" s="244" t="s">
        <v>845</v>
      </c>
    </row>
    <row r="19" spans="1:3">
      <c r="A19" s="140">
        <v>600</v>
      </c>
      <c r="B19" s="1899" t="s">
        <v>846</v>
      </c>
      <c r="C19" t="s">
        <v>226</v>
      </c>
    </row>
    <row r="20" spans="1:3" s="27" customFormat="1">
      <c r="A20" s="138">
        <v>601</v>
      </c>
      <c r="B20" s="243" t="s">
        <v>847</v>
      </c>
    </row>
    <row r="21" spans="1:3" s="27" customFormat="1">
      <c r="A21" s="139">
        <v>602</v>
      </c>
      <c r="B21" s="244" t="s">
        <v>848</v>
      </c>
    </row>
    <row r="22" spans="1:3">
      <c r="A22" s="140">
        <v>700</v>
      </c>
      <c r="B22" s="1899" t="s">
        <v>849</v>
      </c>
      <c r="C22" t="s">
        <v>227</v>
      </c>
    </row>
    <row r="23" spans="1:3" s="27" customFormat="1">
      <c r="A23" s="138">
        <v>701</v>
      </c>
      <c r="B23" s="243" t="s">
        <v>844</v>
      </c>
    </row>
    <row r="24" spans="1:3" s="27" customFormat="1">
      <c r="A24" s="139">
        <v>702</v>
      </c>
      <c r="B24" s="244" t="s">
        <v>850</v>
      </c>
    </row>
    <row r="25" spans="1:3">
      <c r="A25" s="140">
        <v>800</v>
      </c>
      <c r="B25" s="1899" t="s">
        <v>851</v>
      </c>
      <c r="C25" t="s">
        <v>228</v>
      </c>
    </row>
    <row r="26" spans="1:3" s="27" customFormat="1">
      <c r="A26" s="139">
        <v>801</v>
      </c>
      <c r="B26" s="244" t="s">
        <v>998</v>
      </c>
    </row>
    <row r="27" spans="1:3">
      <c r="A27" s="140">
        <v>900</v>
      </c>
      <c r="B27" s="1899" t="s">
        <v>852</v>
      </c>
      <c r="C27" s="97" t="s">
        <v>854</v>
      </c>
    </row>
    <row r="28" spans="1:3" s="27" customFormat="1">
      <c r="A28" s="139">
        <v>901</v>
      </c>
      <c r="B28" s="244" t="s">
        <v>853</v>
      </c>
    </row>
    <row r="29" spans="1:3" ht="24">
      <c r="A29" s="140">
        <v>1000</v>
      </c>
      <c r="B29" s="1900" t="s">
        <v>857</v>
      </c>
      <c r="C29" s="97" t="s">
        <v>855</v>
      </c>
    </row>
    <row r="30" spans="1:3" s="27" customFormat="1">
      <c r="A30" s="139">
        <v>1001</v>
      </c>
      <c r="B30" s="244" t="s">
        <v>858</v>
      </c>
    </row>
    <row r="31" spans="1:3" ht="24">
      <c r="A31" s="140">
        <v>1100</v>
      </c>
      <c r="B31" s="1900" t="s">
        <v>859</v>
      </c>
      <c r="C31" s="97" t="s">
        <v>856</v>
      </c>
    </row>
    <row r="32" spans="1:3" s="27" customFormat="1">
      <c r="A32" s="139">
        <v>1101</v>
      </c>
      <c r="B32" s="244" t="s">
        <v>860</v>
      </c>
    </row>
    <row r="33" spans="1:3" ht="24">
      <c r="A33" s="140">
        <v>1200</v>
      </c>
      <c r="B33" s="1900" t="s">
        <v>861</v>
      </c>
      <c r="C33" t="s">
        <v>229</v>
      </c>
    </row>
    <row r="34" spans="1:3" s="27" customFormat="1">
      <c r="A34" s="139">
        <v>1201</v>
      </c>
      <c r="B34" s="246" t="s">
        <v>862</v>
      </c>
    </row>
    <row r="35" spans="1:3" ht="24">
      <c r="A35" s="140">
        <v>1300</v>
      </c>
      <c r="B35" s="1900" t="s">
        <v>864</v>
      </c>
      <c r="C35" t="s">
        <v>230</v>
      </c>
    </row>
    <row r="36" spans="1:3" s="27" customFormat="1">
      <c r="A36" s="138">
        <v>1301</v>
      </c>
      <c r="B36" s="245" t="s">
        <v>865</v>
      </c>
    </row>
    <row r="37" spans="1:3" s="27" customFormat="1">
      <c r="A37" s="139">
        <v>1302</v>
      </c>
      <c r="B37" s="246" t="s">
        <v>866</v>
      </c>
    </row>
    <row r="38" spans="1:3" ht="24">
      <c r="A38" s="140">
        <v>1400</v>
      </c>
      <c r="B38" s="1900" t="s">
        <v>863</v>
      </c>
      <c r="C38" t="s">
        <v>231</v>
      </c>
    </row>
    <row r="39" spans="1:3" s="27" customFormat="1">
      <c r="A39" s="139">
        <v>1401</v>
      </c>
      <c r="B39" s="246" t="s">
        <v>870</v>
      </c>
    </row>
    <row r="40" spans="1:3" ht="24">
      <c r="A40" s="140">
        <v>1500</v>
      </c>
      <c r="B40" s="1900" t="s">
        <v>867</v>
      </c>
      <c r="C40" t="s">
        <v>232</v>
      </c>
    </row>
    <row r="41" spans="1:3" ht="24">
      <c r="A41" s="101">
        <v>1501</v>
      </c>
      <c r="B41" s="245" t="s">
        <v>868</v>
      </c>
    </row>
    <row r="42" spans="1:3">
      <c r="A42" s="101">
        <v>1502</v>
      </c>
      <c r="B42" s="245" t="s">
        <v>869</v>
      </c>
    </row>
    <row r="43" spans="1:3" s="98" customFormat="1">
      <c r="A43" s="133">
        <v>1600</v>
      </c>
      <c r="B43" s="1901" t="s">
        <v>984</v>
      </c>
      <c r="C43" s="137" t="s">
        <v>996</v>
      </c>
    </row>
    <row r="44" spans="1:3" s="98" customFormat="1">
      <c r="A44" s="101">
        <v>1601</v>
      </c>
      <c r="B44" s="247" t="s">
        <v>985</v>
      </c>
    </row>
    <row r="45" spans="1:3" s="98" customFormat="1">
      <c r="A45" s="101">
        <v>1602</v>
      </c>
      <c r="B45" s="247" t="s">
        <v>986</v>
      </c>
    </row>
    <row r="46" spans="1:3" s="98" customFormat="1">
      <c r="A46" s="101">
        <v>1603</v>
      </c>
      <c r="B46" s="247" t="s">
        <v>987</v>
      </c>
    </row>
    <row r="47" spans="1:3" s="98" customFormat="1">
      <c r="A47" s="101">
        <v>1604</v>
      </c>
      <c r="B47" s="247" t="s">
        <v>988</v>
      </c>
    </row>
    <row r="48" spans="1:3" s="98" customFormat="1">
      <c r="A48" s="132">
        <v>1605</v>
      </c>
      <c r="B48" s="248" t="s">
        <v>989</v>
      </c>
    </row>
    <row r="49" spans="1:2">
      <c r="A49" s="135">
        <v>2000</v>
      </c>
      <c r="B49" s="249" t="s">
        <v>871</v>
      </c>
    </row>
    <row r="50" spans="1:2" s="98" customFormat="1">
      <c r="A50" s="135">
        <v>2001</v>
      </c>
      <c r="B50" s="249" t="s">
        <v>872</v>
      </c>
    </row>
    <row r="51" spans="1:2" s="98" customFormat="1">
      <c r="A51" s="136">
        <v>2002</v>
      </c>
      <c r="B51" s="250" t="s">
        <v>873</v>
      </c>
    </row>
    <row r="52" spans="1:2">
      <c r="A52" s="134">
        <v>2100</v>
      </c>
      <c r="B52" s="1902" t="s">
        <v>874</v>
      </c>
    </row>
    <row r="53" spans="1:2" s="98" customFormat="1">
      <c r="A53" s="135">
        <v>2101</v>
      </c>
      <c r="B53" s="249" t="s">
        <v>875</v>
      </c>
    </row>
    <row r="54" spans="1:2" s="98" customFormat="1">
      <c r="A54" s="136">
        <v>2102</v>
      </c>
      <c r="B54" s="250" t="s">
        <v>876</v>
      </c>
    </row>
    <row r="55" spans="1:2">
      <c r="A55" s="134">
        <v>2200</v>
      </c>
      <c r="B55" s="1902" t="s">
        <v>877</v>
      </c>
    </row>
    <row r="56" spans="1:2" s="98" customFormat="1">
      <c r="A56" s="135">
        <v>2201</v>
      </c>
      <c r="B56" s="249" t="s">
        <v>878</v>
      </c>
    </row>
    <row r="57" spans="1:2" s="98" customFormat="1">
      <c r="A57" s="136">
        <v>2202</v>
      </c>
      <c r="B57" s="250" t="s">
        <v>879</v>
      </c>
    </row>
    <row r="58" spans="1:2">
      <c r="A58" s="134">
        <v>2300</v>
      </c>
      <c r="B58" s="1902" t="s">
        <v>880</v>
      </c>
    </row>
    <row r="59" spans="1:2" s="98" customFormat="1">
      <c r="A59" s="135">
        <v>2301</v>
      </c>
      <c r="B59" s="249" t="s">
        <v>881</v>
      </c>
    </row>
    <row r="60" spans="1:2" s="98" customFormat="1">
      <c r="A60" s="136">
        <v>2302</v>
      </c>
      <c r="B60" s="250" t="s">
        <v>882</v>
      </c>
    </row>
    <row r="61" spans="1:2" ht="24">
      <c r="A61" s="134">
        <v>2400</v>
      </c>
      <c r="B61" s="1903" t="s">
        <v>883</v>
      </c>
    </row>
    <row r="62" spans="1:2" s="98" customFormat="1">
      <c r="A62" s="135">
        <v>2401</v>
      </c>
      <c r="B62" s="249" t="s">
        <v>884</v>
      </c>
    </row>
    <row r="63" spans="1:2" s="98" customFormat="1">
      <c r="A63" s="136">
        <v>2402</v>
      </c>
      <c r="B63" s="250" t="s">
        <v>885</v>
      </c>
    </row>
    <row r="64" spans="1:2">
      <c r="A64" s="134">
        <v>2500</v>
      </c>
      <c r="B64" s="1902" t="s">
        <v>886</v>
      </c>
    </row>
    <row r="65" spans="1:2" s="98" customFormat="1">
      <c r="A65" s="135">
        <v>2501</v>
      </c>
      <c r="B65" s="251" t="s">
        <v>887</v>
      </c>
    </row>
    <row r="66" spans="1:2" s="98" customFormat="1">
      <c r="A66" s="136">
        <v>2502</v>
      </c>
      <c r="B66" s="250" t="s">
        <v>888</v>
      </c>
    </row>
    <row r="67" spans="1:2">
      <c r="A67" s="134">
        <v>2600</v>
      </c>
      <c r="B67" s="1902" t="s">
        <v>889</v>
      </c>
    </row>
    <row r="68" spans="1:2" s="98" customFormat="1">
      <c r="A68" s="135">
        <v>2601</v>
      </c>
      <c r="B68" s="249" t="s">
        <v>884</v>
      </c>
    </row>
    <row r="69" spans="1:2" s="98" customFormat="1" ht="24">
      <c r="A69" s="136">
        <v>2602</v>
      </c>
      <c r="B69" s="252" t="s">
        <v>890</v>
      </c>
    </row>
    <row r="70" spans="1:2">
      <c r="A70" s="134">
        <v>2700</v>
      </c>
      <c r="B70" s="1902" t="s">
        <v>891</v>
      </c>
    </row>
    <row r="71" spans="1:2" s="98" customFormat="1">
      <c r="A71" s="135">
        <v>2701</v>
      </c>
      <c r="B71" s="249" t="s">
        <v>892</v>
      </c>
    </row>
    <row r="72" spans="1:2" s="98" customFormat="1">
      <c r="A72" s="136">
        <v>2702</v>
      </c>
      <c r="B72" s="250" t="s">
        <v>893</v>
      </c>
    </row>
    <row r="73" spans="1:2">
      <c r="A73" s="134">
        <v>2800</v>
      </c>
      <c r="B73" s="1903" t="s">
        <v>894</v>
      </c>
    </row>
    <row r="74" spans="1:2" s="98" customFormat="1">
      <c r="A74" s="136">
        <v>2801</v>
      </c>
      <c r="B74" s="250" t="s">
        <v>895</v>
      </c>
    </row>
    <row r="75" spans="1:2">
      <c r="A75" s="134">
        <v>2900</v>
      </c>
      <c r="B75" s="1902" t="s">
        <v>896</v>
      </c>
    </row>
    <row r="76" spans="1:2" s="98" customFormat="1">
      <c r="A76" s="135">
        <v>2901</v>
      </c>
      <c r="B76" s="249" t="s">
        <v>897</v>
      </c>
    </row>
    <row r="77" spans="1:2" s="98" customFormat="1">
      <c r="A77" s="136">
        <v>2902</v>
      </c>
      <c r="B77" s="250" t="s">
        <v>898</v>
      </c>
    </row>
    <row r="78" spans="1:2">
      <c r="A78" s="134">
        <v>3000</v>
      </c>
      <c r="B78" s="1902" t="s">
        <v>899</v>
      </c>
    </row>
    <row r="79" spans="1:2" s="98" customFormat="1">
      <c r="A79" s="136">
        <v>3001</v>
      </c>
      <c r="B79" s="250" t="s">
        <v>900</v>
      </c>
    </row>
    <row r="80" spans="1:2">
      <c r="A80" s="134">
        <v>3100</v>
      </c>
      <c r="B80" s="1902" t="s">
        <v>901</v>
      </c>
    </row>
    <row r="81" spans="1:2" s="98" customFormat="1">
      <c r="A81" s="136">
        <v>3101</v>
      </c>
      <c r="B81" s="250" t="s">
        <v>902</v>
      </c>
    </row>
    <row r="82" spans="1:2">
      <c r="A82" s="134">
        <v>3200</v>
      </c>
      <c r="B82" s="1902" t="s">
        <v>904</v>
      </c>
    </row>
    <row r="83" spans="1:2" s="98" customFormat="1">
      <c r="A83" s="135">
        <v>3201</v>
      </c>
      <c r="B83" s="249" t="s">
        <v>905</v>
      </c>
    </row>
    <row r="84" spans="1:2" s="98" customFormat="1">
      <c r="A84" s="136">
        <v>3202</v>
      </c>
      <c r="B84" s="250" t="s">
        <v>906</v>
      </c>
    </row>
    <row r="85" spans="1:2">
      <c r="A85" s="134">
        <v>3300</v>
      </c>
      <c r="B85" s="1902" t="s">
        <v>901</v>
      </c>
    </row>
    <row r="86" spans="1:2" s="98" customFormat="1">
      <c r="A86" s="136">
        <v>3301</v>
      </c>
      <c r="B86" s="250" t="s">
        <v>903</v>
      </c>
    </row>
    <row r="87" spans="1:2">
      <c r="A87" s="134">
        <v>3400</v>
      </c>
      <c r="B87" s="1902" t="s">
        <v>907</v>
      </c>
    </row>
    <row r="88" spans="1:2">
      <c r="A88" s="135">
        <v>3401</v>
      </c>
      <c r="B88" s="249" t="s">
        <v>908</v>
      </c>
    </row>
    <row r="89" spans="1:2">
      <c r="A89" s="135">
        <v>3402</v>
      </c>
      <c r="B89" s="249" t="s">
        <v>909</v>
      </c>
    </row>
    <row r="90" spans="1:2">
      <c r="A90" s="134">
        <v>3500</v>
      </c>
      <c r="B90" s="1902" t="s">
        <v>990</v>
      </c>
    </row>
    <row r="91" spans="1:2">
      <c r="A91" s="135">
        <v>3501</v>
      </c>
      <c r="B91" s="249" t="s">
        <v>991</v>
      </c>
    </row>
    <row r="92" spans="1:2">
      <c r="A92" s="135">
        <v>3502</v>
      </c>
      <c r="B92" s="249" t="s">
        <v>992</v>
      </c>
    </row>
    <row r="93" spans="1:2">
      <c r="A93" s="135">
        <v>3503</v>
      </c>
      <c r="B93" s="253" t="s">
        <v>993</v>
      </c>
    </row>
    <row r="94" spans="1:2">
      <c r="A94" s="135">
        <v>3504</v>
      </c>
      <c r="B94" s="249" t="s">
        <v>994</v>
      </c>
    </row>
    <row r="95" spans="1:2">
      <c r="A95" s="136">
        <v>3505</v>
      </c>
      <c r="B95" s="250" t="s">
        <v>995</v>
      </c>
    </row>
    <row r="96" spans="1:2">
      <c r="A96" s="255">
        <v>3600</v>
      </c>
      <c r="B96" s="1904" t="s">
        <v>1398</v>
      </c>
    </row>
    <row r="97" spans="1:2">
      <c r="A97" s="256">
        <v>3601</v>
      </c>
      <c r="B97" s="257" t="s">
        <v>1399</v>
      </c>
    </row>
    <row r="98" spans="1:2">
      <c r="A98" s="258">
        <v>3700</v>
      </c>
      <c r="B98" s="259" t="s">
        <v>1400</v>
      </c>
    </row>
    <row r="99" spans="1:2">
      <c r="A99" s="258">
        <v>3800</v>
      </c>
      <c r="B99" s="259" t="s">
        <v>1401</v>
      </c>
    </row>
    <row r="100" spans="1:2">
      <c r="A100" s="258">
        <v>3900</v>
      </c>
      <c r="B100" s="259" t="s">
        <v>1402</v>
      </c>
    </row>
    <row r="101" spans="1:2">
      <c r="A101" s="258">
        <v>3901</v>
      </c>
      <c r="B101" s="259" t="s">
        <v>1403</v>
      </c>
    </row>
    <row r="102" spans="1:2">
      <c r="A102" s="258">
        <v>4000</v>
      </c>
      <c r="B102" s="259" t="s">
        <v>1404</v>
      </c>
    </row>
    <row r="103" spans="1:2">
      <c r="A103" s="258">
        <v>4100</v>
      </c>
      <c r="B103" s="259" t="s">
        <v>1405</v>
      </c>
    </row>
    <row r="104" spans="1:2">
      <c r="A104" s="258">
        <v>4200</v>
      </c>
      <c r="B104" s="259" t="s">
        <v>1406</v>
      </c>
    </row>
    <row r="105" spans="1:2">
      <c r="A105" s="258">
        <v>4300</v>
      </c>
      <c r="B105" s="259" t="s">
        <v>1407</v>
      </c>
    </row>
    <row r="106" spans="1:2">
      <c r="A106" s="258">
        <v>4400</v>
      </c>
      <c r="B106" s="259" t="s">
        <v>1408</v>
      </c>
    </row>
    <row r="107" spans="1:2">
      <c r="A107" s="258">
        <v>4500</v>
      </c>
      <c r="B107" s="259" t="s">
        <v>1401</v>
      </c>
    </row>
    <row r="108" spans="1:2">
      <c r="A108" s="258">
        <v>4600</v>
      </c>
      <c r="B108" s="259" t="s">
        <v>1409</v>
      </c>
    </row>
    <row r="109" spans="1:2">
      <c r="A109" s="258">
        <v>4700</v>
      </c>
      <c r="B109" s="259" t="s">
        <v>1410</v>
      </c>
    </row>
    <row r="110" spans="1:2">
      <c r="A110" s="258">
        <v>4800</v>
      </c>
      <c r="B110" s="259" t="s">
        <v>1411</v>
      </c>
    </row>
    <row r="111" spans="1:2">
      <c r="A111" s="255">
        <v>4900</v>
      </c>
      <c r="B111" s="1904" t="s">
        <v>1412</v>
      </c>
    </row>
    <row r="112" spans="1:2">
      <c r="A112" s="256">
        <v>4901</v>
      </c>
      <c r="B112" s="257" t="s">
        <v>1413</v>
      </c>
    </row>
    <row r="113" spans="1:2">
      <c r="A113" s="256">
        <v>5000</v>
      </c>
      <c r="B113" s="257" t="s">
        <v>1414</v>
      </c>
    </row>
    <row r="114" spans="1:2">
      <c r="A114" s="913" t="s">
        <v>983</v>
      </c>
    </row>
  </sheetData>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rgb="FF00B050"/>
  </sheetPr>
  <dimension ref="A1:G165"/>
  <sheetViews>
    <sheetView zoomScaleNormal="100" workbookViewId="0">
      <pane ySplit="3" topLeftCell="A118" activePane="bottomLeft" state="frozen"/>
      <selection pane="bottomLeft" activeCell="A164" sqref="A164"/>
    </sheetView>
  </sheetViews>
  <sheetFormatPr defaultRowHeight="12"/>
  <cols>
    <col min="1" max="1" width="12.125" style="68" bestFit="1" customWidth="1"/>
    <col min="2" max="2" width="6.75" style="611" bestFit="1" customWidth="1"/>
    <col min="3" max="3" width="65" style="47" bestFit="1" customWidth="1"/>
    <col min="4" max="4" width="10.5" style="611" bestFit="1" customWidth="1"/>
    <col min="5" max="5" width="13.625" style="611" bestFit="1" customWidth="1"/>
    <col min="6" max="6" width="6.75" style="611" customWidth="1"/>
    <col min="7" max="7" width="16.125" style="21" bestFit="1" customWidth="1"/>
    <col min="8" max="16384" width="9" style="21"/>
  </cols>
  <sheetData>
    <row r="1" spans="1:7">
      <c r="A1" s="472" t="s">
        <v>210</v>
      </c>
      <c r="B1" s="473" t="s">
        <v>211</v>
      </c>
      <c r="C1" s="39" t="s">
        <v>212</v>
      </c>
      <c r="D1" s="473" t="s">
        <v>213</v>
      </c>
      <c r="E1" s="473" t="s">
        <v>214</v>
      </c>
      <c r="F1" s="473" t="s">
        <v>209</v>
      </c>
      <c r="G1" s="26" t="s">
        <v>7352</v>
      </c>
    </row>
    <row r="2" spans="1:7">
      <c r="A2" s="486" t="s">
        <v>20</v>
      </c>
      <c r="B2" s="486" t="s">
        <v>20</v>
      </c>
      <c r="C2" s="40" t="s">
        <v>215</v>
      </c>
      <c r="D2" s="486" t="s">
        <v>20</v>
      </c>
      <c r="E2" s="486" t="s">
        <v>20</v>
      </c>
      <c r="F2" s="486" t="s">
        <v>7346</v>
      </c>
      <c r="G2" s="26" t="s">
        <v>7347</v>
      </c>
    </row>
    <row r="3" spans="1:7" ht="12.75" thickBot="1">
      <c r="A3" s="476" t="s">
        <v>15</v>
      </c>
      <c r="B3" s="476" t="s">
        <v>15</v>
      </c>
      <c r="C3" s="48" t="s">
        <v>27</v>
      </c>
      <c r="D3" s="476" t="s">
        <v>15</v>
      </c>
      <c r="E3" s="476" t="s">
        <v>15</v>
      </c>
      <c r="F3" s="476" t="s">
        <v>7353</v>
      </c>
      <c r="G3" s="198" t="s">
        <v>7036</v>
      </c>
    </row>
    <row r="4" spans="1:7">
      <c r="A4" s="639">
        <v>10010011</v>
      </c>
      <c r="B4" s="640">
        <v>400600</v>
      </c>
      <c r="C4" s="641" t="s">
        <v>679</v>
      </c>
      <c r="D4" s="640">
        <v>10010</v>
      </c>
      <c r="E4" s="640">
        <v>10000000</v>
      </c>
      <c r="F4" s="640">
        <v>0</v>
      </c>
      <c r="G4" s="642" t="s">
        <v>1195</v>
      </c>
    </row>
    <row r="5" spans="1:7">
      <c r="A5" s="643">
        <v>10010012</v>
      </c>
      <c r="B5" s="644">
        <v>500600</v>
      </c>
      <c r="C5" s="645" t="s">
        <v>680</v>
      </c>
      <c r="D5" s="644">
        <v>10010</v>
      </c>
      <c r="E5" s="644">
        <v>10000000</v>
      </c>
      <c r="F5" s="644">
        <v>0</v>
      </c>
      <c r="G5" s="646" t="s">
        <v>55</v>
      </c>
    </row>
    <row r="6" spans="1:7">
      <c r="A6" s="643">
        <v>10010013</v>
      </c>
      <c r="B6" s="644">
        <v>600600</v>
      </c>
      <c r="C6" s="645" t="s">
        <v>681</v>
      </c>
      <c r="D6" s="644">
        <v>10010</v>
      </c>
      <c r="E6" s="644">
        <v>10000000</v>
      </c>
      <c r="F6" s="644">
        <v>0</v>
      </c>
      <c r="G6" s="646" t="s">
        <v>7354</v>
      </c>
    </row>
    <row r="7" spans="1:7">
      <c r="A7" s="647">
        <v>10010014</v>
      </c>
      <c r="B7" s="648">
        <v>700600</v>
      </c>
      <c r="C7" s="649" t="s">
        <v>682</v>
      </c>
      <c r="D7" s="648">
        <v>10010</v>
      </c>
      <c r="E7" s="648">
        <v>10000000</v>
      </c>
      <c r="F7" s="648">
        <v>0</v>
      </c>
      <c r="G7" s="650" t="s">
        <v>468</v>
      </c>
    </row>
    <row r="8" spans="1:7">
      <c r="A8" s="651">
        <v>10020021</v>
      </c>
      <c r="B8" s="1905">
        <v>400100</v>
      </c>
      <c r="C8" s="1906" t="s">
        <v>659</v>
      </c>
      <c r="D8" s="1905">
        <v>20020</v>
      </c>
      <c r="E8" s="1905">
        <v>10000000</v>
      </c>
      <c r="F8" s="1905">
        <v>0</v>
      </c>
      <c r="G8" s="1907" t="s">
        <v>1190</v>
      </c>
    </row>
    <row r="9" spans="1:7">
      <c r="A9" s="643">
        <v>10020022</v>
      </c>
      <c r="B9" s="644">
        <v>500100</v>
      </c>
      <c r="C9" s="645" t="s">
        <v>660</v>
      </c>
      <c r="D9" s="644">
        <v>20020</v>
      </c>
      <c r="E9" s="644">
        <v>10000000</v>
      </c>
      <c r="F9" s="644">
        <v>0</v>
      </c>
      <c r="G9" s="646" t="s">
        <v>50</v>
      </c>
    </row>
    <row r="10" spans="1:7">
      <c r="A10" s="643">
        <v>10020023</v>
      </c>
      <c r="B10" s="644">
        <v>600100</v>
      </c>
      <c r="C10" s="645" t="s">
        <v>661</v>
      </c>
      <c r="D10" s="644">
        <v>20020</v>
      </c>
      <c r="E10" s="644">
        <v>10000000</v>
      </c>
      <c r="F10" s="644">
        <v>0</v>
      </c>
      <c r="G10" s="646" t="s">
        <v>7355</v>
      </c>
    </row>
    <row r="11" spans="1:7">
      <c r="A11" s="647">
        <v>10020024</v>
      </c>
      <c r="B11" s="648">
        <v>700100</v>
      </c>
      <c r="C11" s="649" t="s">
        <v>662</v>
      </c>
      <c r="D11" s="648">
        <v>20020</v>
      </c>
      <c r="E11" s="648">
        <v>10000000</v>
      </c>
      <c r="F11" s="648">
        <v>0</v>
      </c>
      <c r="G11" s="650" t="s">
        <v>7356</v>
      </c>
    </row>
    <row r="12" spans="1:7">
      <c r="A12" s="651">
        <v>10030031</v>
      </c>
      <c r="B12" s="1905">
        <v>400700</v>
      </c>
      <c r="C12" s="1906" t="s">
        <v>683</v>
      </c>
      <c r="D12" s="1905">
        <v>30030</v>
      </c>
      <c r="E12" s="1905">
        <v>10000000</v>
      </c>
      <c r="F12" s="1905">
        <v>0</v>
      </c>
      <c r="G12" s="1907" t="s">
        <v>1196</v>
      </c>
    </row>
    <row r="13" spans="1:7">
      <c r="A13" s="643">
        <v>10030032</v>
      </c>
      <c r="B13" s="644">
        <v>500700</v>
      </c>
      <c r="C13" s="645" t="s">
        <v>684</v>
      </c>
      <c r="D13" s="644">
        <v>30030</v>
      </c>
      <c r="E13" s="644">
        <v>10000000</v>
      </c>
      <c r="F13" s="644">
        <v>0</v>
      </c>
      <c r="G13" s="646" t="s">
        <v>56</v>
      </c>
    </row>
    <row r="14" spans="1:7">
      <c r="A14" s="643">
        <v>10030033</v>
      </c>
      <c r="B14" s="644">
        <v>600700</v>
      </c>
      <c r="C14" s="645" t="s">
        <v>685</v>
      </c>
      <c r="D14" s="644">
        <v>30030</v>
      </c>
      <c r="E14" s="644">
        <v>10000000</v>
      </c>
      <c r="F14" s="644">
        <v>0</v>
      </c>
      <c r="G14" s="646" t="s">
        <v>7357</v>
      </c>
    </row>
    <row r="15" spans="1:7">
      <c r="A15" s="647">
        <v>10030034</v>
      </c>
      <c r="B15" s="648">
        <v>700700</v>
      </c>
      <c r="C15" s="649" t="s">
        <v>686</v>
      </c>
      <c r="D15" s="648">
        <v>30030</v>
      </c>
      <c r="E15" s="648">
        <v>10000000</v>
      </c>
      <c r="F15" s="648">
        <v>0</v>
      </c>
      <c r="G15" s="650" t="s">
        <v>469</v>
      </c>
    </row>
    <row r="16" spans="1:7">
      <c r="A16" s="651">
        <v>10040041</v>
      </c>
      <c r="B16" s="1905">
        <v>400800</v>
      </c>
      <c r="C16" s="1906" t="s">
        <v>687</v>
      </c>
      <c r="D16" s="1905">
        <v>40040</v>
      </c>
      <c r="E16" s="1905">
        <v>10000000</v>
      </c>
      <c r="F16" s="1905">
        <v>0</v>
      </c>
      <c r="G16" s="1907" t="s">
        <v>1197</v>
      </c>
    </row>
    <row r="17" spans="1:7">
      <c r="A17" s="643">
        <v>10040042</v>
      </c>
      <c r="B17" s="644">
        <v>500800</v>
      </c>
      <c r="C17" s="645" t="s">
        <v>688</v>
      </c>
      <c r="D17" s="644">
        <v>40040</v>
      </c>
      <c r="E17" s="644">
        <v>10000000</v>
      </c>
      <c r="F17" s="644">
        <v>0</v>
      </c>
      <c r="G17" s="646" t="s">
        <v>57</v>
      </c>
    </row>
    <row r="18" spans="1:7">
      <c r="A18" s="643">
        <v>10040043</v>
      </c>
      <c r="B18" s="644">
        <v>600800</v>
      </c>
      <c r="C18" s="645" t="s">
        <v>689</v>
      </c>
      <c r="D18" s="644">
        <v>40040</v>
      </c>
      <c r="E18" s="644">
        <v>10000000</v>
      </c>
      <c r="F18" s="644">
        <v>0</v>
      </c>
      <c r="G18" s="646" t="s">
        <v>7358</v>
      </c>
    </row>
    <row r="19" spans="1:7">
      <c r="A19" s="647">
        <v>10040044</v>
      </c>
      <c r="B19" s="648">
        <v>700800</v>
      </c>
      <c r="C19" s="649" t="s">
        <v>690</v>
      </c>
      <c r="D19" s="648">
        <v>40040</v>
      </c>
      <c r="E19" s="648">
        <v>10000000</v>
      </c>
      <c r="F19" s="648">
        <v>0</v>
      </c>
      <c r="G19" s="650" t="s">
        <v>470</v>
      </c>
    </row>
    <row r="20" spans="1:7">
      <c r="A20" s="651">
        <v>10050051</v>
      </c>
      <c r="B20" s="1905">
        <v>401000</v>
      </c>
      <c r="C20" s="1906" t="s">
        <v>695</v>
      </c>
      <c r="D20" s="1905">
        <v>50050</v>
      </c>
      <c r="E20" s="1905">
        <v>10000000</v>
      </c>
      <c r="F20" s="1905">
        <v>0</v>
      </c>
      <c r="G20" s="1907" t="s">
        <v>1199</v>
      </c>
    </row>
    <row r="21" spans="1:7">
      <c r="A21" s="643">
        <v>10050052</v>
      </c>
      <c r="B21" s="644">
        <v>501000</v>
      </c>
      <c r="C21" s="645" t="s">
        <v>696</v>
      </c>
      <c r="D21" s="644">
        <v>50050</v>
      </c>
      <c r="E21" s="644">
        <v>10000000</v>
      </c>
      <c r="F21" s="644">
        <v>0</v>
      </c>
      <c r="G21" s="646" t="s">
        <v>59</v>
      </c>
    </row>
    <row r="22" spans="1:7">
      <c r="A22" s="643">
        <v>10050053</v>
      </c>
      <c r="B22" s="644">
        <v>601000</v>
      </c>
      <c r="C22" s="645" t="s">
        <v>697</v>
      </c>
      <c r="D22" s="644">
        <v>50050</v>
      </c>
      <c r="E22" s="644">
        <v>10000000</v>
      </c>
      <c r="F22" s="644">
        <v>0</v>
      </c>
      <c r="G22" s="646" t="s">
        <v>7359</v>
      </c>
    </row>
    <row r="23" spans="1:7" ht="12.75" thickBot="1">
      <c r="A23" s="652">
        <v>10050054</v>
      </c>
      <c r="B23" s="653">
        <v>701000</v>
      </c>
      <c r="C23" s="654" t="s">
        <v>698</v>
      </c>
      <c r="D23" s="653">
        <v>50050</v>
      </c>
      <c r="E23" s="653">
        <v>10000000</v>
      </c>
      <c r="F23" s="653">
        <v>0</v>
      </c>
      <c r="G23" s="655" t="s">
        <v>472</v>
      </c>
    </row>
    <row r="24" spans="1:7">
      <c r="A24" s="639">
        <v>20060011</v>
      </c>
      <c r="B24" s="640">
        <v>401600</v>
      </c>
      <c r="C24" s="641" t="s">
        <v>719</v>
      </c>
      <c r="D24" s="640">
        <v>60010</v>
      </c>
      <c r="E24" s="640">
        <v>20000000</v>
      </c>
      <c r="F24" s="640">
        <v>0</v>
      </c>
      <c r="G24" s="642" t="s">
        <v>1205</v>
      </c>
    </row>
    <row r="25" spans="1:7">
      <c r="A25" s="643">
        <v>20060012</v>
      </c>
      <c r="B25" s="644">
        <v>501600</v>
      </c>
      <c r="C25" s="645" t="s">
        <v>720</v>
      </c>
      <c r="D25" s="644">
        <v>60010</v>
      </c>
      <c r="E25" s="644">
        <v>20000000</v>
      </c>
      <c r="F25" s="644">
        <v>0</v>
      </c>
      <c r="G25" s="646" t="s">
        <v>65</v>
      </c>
    </row>
    <row r="26" spans="1:7">
      <c r="A26" s="643">
        <v>20060013</v>
      </c>
      <c r="B26" s="644">
        <v>601600</v>
      </c>
      <c r="C26" s="645" t="s">
        <v>721</v>
      </c>
      <c r="D26" s="644">
        <v>60010</v>
      </c>
      <c r="E26" s="644">
        <v>20000000</v>
      </c>
      <c r="F26" s="644">
        <v>0</v>
      </c>
      <c r="G26" s="646" t="s">
        <v>7360</v>
      </c>
    </row>
    <row r="27" spans="1:7">
      <c r="A27" s="647">
        <v>20060014</v>
      </c>
      <c r="B27" s="648">
        <v>701600</v>
      </c>
      <c r="C27" s="649" t="s">
        <v>722</v>
      </c>
      <c r="D27" s="648">
        <v>60010</v>
      </c>
      <c r="E27" s="648">
        <v>20000000</v>
      </c>
      <c r="F27" s="648">
        <v>0</v>
      </c>
      <c r="G27" s="650" t="s">
        <v>478</v>
      </c>
    </row>
    <row r="28" spans="1:7">
      <c r="A28" s="651">
        <v>20070021</v>
      </c>
      <c r="B28" s="1905">
        <v>400000</v>
      </c>
      <c r="C28" s="1906" t="s">
        <v>663</v>
      </c>
      <c r="D28" s="1905">
        <v>70020</v>
      </c>
      <c r="E28" s="1905">
        <v>20000000</v>
      </c>
      <c r="F28" s="1905">
        <v>0</v>
      </c>
      <c r="G28" s="1907" t="s">
        <v>1189</v>
      </c>
    </row>
    <row r="29" spans="1:7">
      <c r="A29" s="643">
        <v>20070022</v>
      </c>
      <c r="B29" s="644">
        <v>500000</v>
      </c>
      <c r="C29" s="645" t="s">
        <v>664</v>
      </c>
      <c r="D29" s="644">
        <v>70020</v>
      </c>
      <c r="E29" s="644">
        <v>20000000</v>
      </c>
      <c r="F29" s="644">
        <v>0</v>
      </c>
      <c r="G29" s="646" t="s">
        <v>49</v>
      </c>
    </row>
    <row r="30" spans="1:7">
      <c r="A30" s="643">
        <v>20070023</v>
      </c>
      <c r="B30" s="644">
        <v>600000</v>
      </c>
      <c r="C30" s="645" t="s">
        <v>665</v>
      </c>
      <c r="D30" s="644">
        <v>70020</v>
      </c>
      <c r="E30" s="644">
        <v>20000000</v>
      </c>
      <c r="F30" s="644">
        <v>0</v>
      </c>
      <c r="G30" s="646" t="s">
        <v>7361</v>
      </c>
    </row>
    <row r="31" spans="1:7">
      <c r="A31" s="647">
        <v>20070024</v>
      </c>
      <c r="B31" s="648">
        <v>700000</v>
      </c>
      <c r="C31" s="649" t="s">
        <v>666</v>
      </c>
      <c r="D31" s="648">
        <v>70020</v>
      </c>
      <c r="E31" s="648">
        <v>20000000</v>
      </c>
      <c r="F31" s="648">
        <v>0</v>
      </c>
      <c r="G31" s="650" t="s">
        <v>462</v>
      </c>
    </row>
    <row r="32" spans="1:7">
      <c r="A32" s="651">
        <v>20080031</v>
      </c>
      <c r="B32" s="1905">
        <v>401200</v>
      </c>
      <c r="C32" s="1906" t="s">
        <v>703</v>
      </c>
      <c r="D32" s="1905">
        <v>80030</v>
      </c>
      <c r="E32" s="1905">
        <v>20000000</v>
      </c>
      <c r="F32" s="1905">
        <v>0</v>
      </c>
      <c r="G32" s="1907" t="s">
        <v>1201</v>
      </c>
    </row>
    <row r="33" spans="1:7">
      <c r="A33" s="643">
        <v>20080032</v>
      </c>
      <c r="B33" s="644">
        <v>501200</v>
      </c>
      <c r="C33" s="645" t="s">
        <v>704</v>
      </c>
      <c r="D33" s="644">
        <v>80030</v>
      </c>
      <c r="E33" s="644">
        <v>20000000</v>
      </c>
      <c r="F33" s="644">
        <v>0</v>
      </c>
      <c r="G33" s="646" t="s">
        <v>61</v>
      </c>
    </row>
    <row r="34" spans="1:7">
      <c r="A34" s="643">
        <v>20080033</v>
      </c>
      <c r="B34" s="644">
        <v>601200</v>
      </c>
      <c r="C34" s="645" t="s">
        <v>705</v>
      </c>
      <c r="D34" s="644">
        <v>80030</v>
      </c>
      <c r="E34" s="644">
        <v>20000000</v>
      </c>
      <c r="F34" s="644">
        <v>0</v>
      </c>
      <c r="G34" s="646" t="s">
        <v>7362</v>
      </c>
    </row>
    <row r="35" spans="1:7">
      <c r="A35" s="647">
        <v>20080034</v>
      </c>
      <c r="B35" s="648">
        <v>701200</v>
      </c>
      <c r="C35" s="649" t="s">
        <v>706</v>
      </c>
      <c r="D35" s="648">
        <v>80030</v>
      </c>
      <c r="E35" s="648">
        <v>20000000</v>
      </c>
      <c r="F35" s="648">
        <v>0</v>
      </c>
      <c r="G35" s="650" t="s">
        <v>474</v>
      </c>
    </row>
    <row r="36" spans="1:7">
      <c r="A36" s="651">
        <v>20090041</v>
      </c>
      <c r="B36" s="1905">
        <v>401300</v>
      </c>
      <c r="C36" s="1906" t="s">
        <v>707</v>
      </c>
      <c r="D36" s="1905">
        <v>90040</v>
      </c>
      <c r="E36" s="1905">
        <v>20000000</v>
      </c>
      <c r="F36" s="1905">
        <v>0</v>
      </c>
      <c r="G36" s="1907" t="s">
        <v>1202</v>
      </c>
    </row>
    <row r="37" spans="1:7">
      <c r="A37" s="643">
        <v>20090042</v>
      </c>
      <c r="B37" s="644">
        <v>501300</v>
      </c>
      <c r="C37" s="645" t="s">
        <v>708</v>
      </c>
      <c r="D37" s="644">
        <v>90040</v>
      </c>
      <c r="E37" s="644">
        <v>20000000</v>
      </c>
      <c r="F37" s="644">
        <v>0</v>
      </c>
      <c r="G37" s="646" t="s">
        <v>62</v>
      </c>
    </row>
    <row r="38" spans="1:7">
      <c r="A38" s="643">
        <v>20090043</v>
      </c>
      <c r="B38" s="644">
        <v>601300</v>
      </c>
      <c r="C38" s="645" t="s">
        <v>709</v>
      </c>
      <c r="D38" s="644">
        <v>90040</v>
      </c>
      <c r="E38" s="644">
        <v>20000000</v>
      </c>
      <c r="F38" s="644">
        <v>0</v>
      </c>
      <c r="G38" s="646" t="s">
        <v>7363</v>
      </c>
    </row>
    <row r="39" spans="1:7">
      <c r="A39" s="647">
        <v>20090044</v>
      </c>
      <c r="B39" s="648">
        <v>701300</v>
      </c>
      <c r="C39" s="649" t="s">
        <v>710</v>
      </c>
      <c r="D39" s="648">
        <v>90040</v>
      </c>
      <c r="E39" s="648">
        <v>20000000</v>
      </c>
      <c r="F39" s="648">
        <v>0</v>
      </c>
      <c r="G39" s="650" t="s">
        <v>475</v>
      </c>
    </row>
    <row r="40" spans="1:7">
      <c r="A40" s="651">
        <v>20100051</v>
      </c>
      <c r="B40" s="1905">
        <v>400900</v>
      </c>
      <c r="C40" s="1906" t="s">
        <v>691</v>
      </c>
      <c r="D40" s="1905">
        <v>100050</v>
      </c>
      <c r="E40" s="1905">
        <v>20000000</v>
      </c>
      <c r="F40" s="1905">
        <v>0</v>
      </c>
      <c r="G40" s="1907" t="s">
        <v>1198</v>
      </c>
    </row>
    <row r="41" spans="1:7">
      <c r="A41" s="643">
        <v>20100052</v>
      </c>
      <c r="B41" s="644">
        <v>500900</v>
      </c>
      <c r="C41" s="645" t="s">
        <v>692</v>
      </c>
      <c r="D41" s="644">
        <v>100050</v>
      </c>
      <c r="E41" s="644">
        <v>20000000</v>
      </c>
      <c r="F41" s="644">
        <v>0</v>
      </c>
      <c r="G41" s="646" t="s">
        <v>58</v>
      </c>
    </row>
    <row r="42" spans="1:7">
      <c r="A42" s="643">
        <v>20100053</v>
      </c>
      <c r="B42" s="644">
        <v>600900</v>
      </c>
      <c r="C42" s="645" t="s">
        <v>693</v>
      </c>
      <c r="D42" s="644">
        <v>100050</v>
      </c>
      <c r="E42" s="644">
        <v>20000000</v>
      </c>
      <c r="F42" s="644">
        <v>0</v>
      </c>
      <c r="G42" s="646" t="s">
        <v>7364</v>
      </c>
    </row>
    <row r="43" spans="1:7" ht="12.75" thickBot="1">
      <c r="A43" s="652">
        <v>20100054</v>
      </c>
      <c r="B43" s="653">
        <v>700900</v>
      </c>
      <c r="C43" s="654" t="s">
        <v>694</v>
      </c>
      <c r="D43" s="653">
        <v>100050</v>
      </c>
      <c r="E43" s="653">
        <v>20000000</v>
      </c>
      <c r="F43" s="653">
        <v>0</v>
      </c>
      <c r="G43" s="655" t="s">
        <v>471</v>
      </c>
    </row>
    <row r="44" spans="1:7">
      <c r="A44" s="639">
        <v>30110011</v>
      </c>
      <c r="B44" s="640">
        <v>401500</v>
      </c>
      <c r="C44" s="641" t="s">
        <v>715</v>
      </c>
      <c r="D44" s="640">
        <v>110010</v>
      </c>
      <c r="E44" s="640">
        <v>30000000</v>
      </c>
      <c r="F44" s="640">
        <v>0</v>
      </c>
      <c r="G44" s="642" t="s">
        <v>1204</v>
      </c>
    </row>
    <row r="45" spans="1:7">
      <c r="A45" s="643">
        <v>30110012</v>
      </c>
      <c r="B45" s="644">
        <v>501500</v>
      </c>
      <c r="C45" s="645" t="s">
        <v>716</v>
      </c>
      <c r="D45" s="644">
        <v>110010</v>
      </c>
      <c r="E45" s="644">
        <v>30000000</v>
      </c>
      <c r="F45" s="644">
        <v>0</v>
      </c>
      <c r="G45" s="646" t="s">
        <v>64</v>
      </c>
    </row>
    <row r="46" spans="1:7">
      <c r="A46" s="643">
        <v>30110013</v>
      </c>
      <c r="B46" s="644">
        <v>601500</v>
      </c>
      <c r="C46" s="645" t="s">
        <v>717</v>
      </c>
      <c r="D46" s="644">
        <v>110010</v>
      </c>
      <c r="E46" s="644">
        <v>30000000</v>
      </c>
      <c r="F46" s="644">
        <v>0</v>
      </c>
      <c r="G46" s="646" t="s">
        <v>7365</v>
      </c>
    </row>
    <row r="47" spans="1:7">
      <c r="A47" s="647">
        <v>30110014</v>
      </c>
      <c r="B47" s="648">
        <v>701500</v>
      </c>
      <c r="C47" s="649" t="s">
        <v>718</v>
      </c>
      <c r="D47" s="648">
        <v>110010</v>
      </c>
      <c r="E47" s="648">
        <v>30000000</v>
      </c>
      <c r="F47" s="648">
        <v>0</v>
      </c>
      <c r="G47" s="650" t="s">
        <v>477</v>
      </c>
    </row>
    <row r="48" spans="1:7">
      <c r="A48" s="651">
        <v>30120021</v>
      </c>
      <c r="B48" s="1905">
        <v>401100</v>
      </c>
      <c r="C48" s="1906" t="s">
        <v>699</v>
      </c>
      <c r="D48" s="1905">
        <v>120020</v>
      </c>
      <c r="E48" s="1905">
        <v>30000000</v>
      </c>
      <c r="F48" s="1905">
        <v>0</v>
      </c>
      <c r="G48" s="1907" t="s">
        <v>1200</v>
      </c>
    </row>
    <row r="49" spans="1:7">
      <c r="A49" s="643">
        <v>30120022</v>
      </c>
      <c r="B49" s="644">
        <v>501100</v>
      </c>
      <c r="C49" s="645" t="s">
        <v>700</v>
      </c>
      <c r="D49" s="644">
        <v>120020</v>
      </c>
      <c r="E49" s="644">
        <v>30000000</v>
      </c>
      <c r="F49" s="644">
        <v>0</v>
      </c>
      <c r="G49" s="646" t="s">
        <v>60</v>
      </c>
    </row>
    <row r="50" spans="1:7">
      <c r="A50" s="643">
        <v>30120023</v>
      </c>
      <c r="B50" s="644">
        <v>601100</v>
      </c>
      <c r="C50" s="645" t="s">
        <v>701</v>
      </c>
      <c r="D50" s="644">
        <v>120020</v>
      </c>
      <c r="E50" s="644">
        <v>30000000</v>
      </c>
      <c r="F50" s="644">
        <v>0</v>
      </c>
      <c r="G50" s="646" t="s">
        <v>7366</v>
      </c>
    </row>
    <row r="51" spans="1:7">
      <c r="A51" s="647">
        <v>30120024</v>
      </c>
      <c r="B51" s="648">
        <v>701100</v>
      </c>
      <c r="C51" s="649" t="s">
        <v>702</v>
      </c>
      <c r="D51" s="648">
        <v>120020</v>
      </c>
      <c r="E51" s="648">
        <v>30000000</v>
      </c>
      <c r="F51" s="648">
        <v>0</v>
      </c>
      <c r="G51" s="650" t="s">
        <v>473</v>
      </c>
    </row>
    <row r="52" spans="1:7">
      <c r="A52" s="651">
        <v>30130031</v>
      </c>
      <c r="B52" s="1905">
        <v>400500</v>
      </c>
      <c r="C52" s="1906" t="s">
        <v>675</v>
      </c>
      <c r="D52" s="1905">
        <v>130030</v>
      </c>
      <c r="E52" s="1905">
        <v>30000000</v>
      </c>
      <c r="F52" s="1905">
        <v>0</v>
      </c>
      <c r="G52" s="1907" t="s">
        <v>1194</v>
      </c>
    </row>
    <row r="53" spans="1:7">
      <c r="A53" s="643">
        <v>30130032</v>
      </c>
      <c r="B53" s="644">
        <v>500500</v>
      </c>
      <c r="C53" s="645" t="s">
        <v>676</v>
      </c>
      <c r="D53" s="644">
        <v>130030</v>
      </c>
      <c r="E53" s="644">
        <v>30000000</v>
      </c>
      <c r="F53" s="644">
        <v>0</v>
      </c>
      <c r="G53" s="646" t="s">
        <v>54</v>
      </c>
    </row>
    <row r="54" spans="1:7">
      <c r="A54" s="643">
        <v>30130033</v>
      </c>
      <c r="B54" s="644">
        <v>600500</v>
      </c>
      <c r="C54" s="645" t="s">
        <v>677</v>
      </c>
      <c r="D54" s="644">
        <v>130030</v>
      </c>
      <c r="E54" s="644">
        <v>30000000</v>
      </c>
      <c r="F54" s="644">
        <v>0</v>
      </c>
      <c r="G54" s="646" t="s">
        <v>7367</v>
      </c>
    </row>
    <row r="55" spans="1:7">
      <c r="A55" s="647">
        <v>30130034</v>
      </c>
      <c r="B55" s="648">
        <v>700500</v>
      </c>
      <c r="C55" s="649" t="s">
        <v>678</v>
      </c>
      <c r="D55" s="648">
        <v>130030</v>
      </c>
      <c r="E55" s="648">
        <v>30000000</v>
      </c>
      <c r="F55" s="648">
        <v>0</v>
      </c>
      <c r="G55" s="650" t="s">
        <v>467</v>
      </c>
    </row>
    <row r="56" spans="1:7">
      <c r="A56" s="651">
        <v>30140041</v>
      </c>
      <c r="B56" s="1905">
        <v>400400</v>
      </c>
      <c r="C56" s="1906" t="s">
        <v>671</v>
      </c>
      <c r="D56" s="1905">
        <v>140040</v>
      </c>
      <c r="E56" s="1905">
        <v>30000000</v>
      </c>
      <c r="F56" s="1905">
        <v>0</v>
      </c>
      <c r="G56" s="1907" t="s">
        <v>1193</v>
      </c>
    </row>
    <row r="57" spans="1:7">
      <c r="A57" s="643">
        <v>30140042</v>
      </c>
      <c r="B57" s="644">
        <v>500400</v>
      </c>
      <c r="C57" s="645" t="s">
        <v>672</v>
      </c>
      <c r="D57" s="644">
        <v>140040</v>
      </c>
      <c r="E57" s="644">
        <v>30000000</v>
      </c>
      <c r="F57" s="644">
        <v>0</v>
      </c>
      <c r="G57" s="646" t="s">
        <v>53</v>
      </c>
    </row>
    <row r="58" spans="1:7">
      <c r="A58" s="643">
        <v>30140043</v>
      </c>
      <c r="B58" s="644">
        <v>600400</v>
      </c>
      <c r="C58" s="645" t="s">
        <v>673</v>
      </c>
      <c r="D58" s="644">
        <v>140040</v>
      </c>
      <c r="E58" s="644">
        <v>30000000</v>
      </c>
      <c r="F58" s="644">
        <v>0</v>
      </c>
      <c r="G58" s="646" t="s">
        <v>7368</v>
      </c>
    </row>
    <row r="59" spans="1:7">
      <c r="A59" s="647">
        <v>30140044</v>
      </c>
      <c r="B59" s="648">
        <v>700400</v>
      </c>
      <c r="C59" s="649" t="s">
        <v>674</v>
      </c>
      <c r="D59" s="648">
        <v>140040</v>
      </c>
      <c r="E59" s="648">
        <v>30000000</v>
      </c>
      <c r="F59" s="648">
        <v>0</v>
      </c>
      <c r="G59" s="650" t="s">
        <v>466</v>
      </c>
    </row>
    <row r="60" spans="1:7">
      <c r="A60" s="651">
        <v>30150051</v>
      </c>
      <c r="B60" s="1905">
        <v>401400</v>
      </c>
      <c r="C60" s="1906" t="s">
        <v>711</v>
      </c>
      <c r="D60" s="1905">
        <v>150050</v>
      </c>
      <c r="E60" s="1905">
        <v>30000000</v>
      </c>
      <c r="F60" s="1905">
        <v>0</v>
      </c>
      <c r="G60" s="1907" t="s">
        <v>1203</v>
      </c>
    </row>
    <row r="61" spans="1:7">
      <c r="A61" s="643">
        <v>30150052</v>
      </c>
      <c r="B61" s="644">
        <v>501400</v>
      </c>
      <c r="C61" s="645" t="s">
        <v>712</v>
      </c>
      <c r="D61" s="644">
        <v>150050</v>
      </c>
      <c r="E61" s="644">
        <v>30000000</v>
      </c>
      <c r="F61" s="644">
        <v>0</v>
      </c>
      <c r="G61" s="646" t="s">
        <v>63</v>
      </c>
    </row>
    <row r="62" spans="1:7">
      <c r="A62" s="643">
        <v>30150053</v>
      </c>
      <c r="B62" s="644">
        <v>601400</v>
      </c>
      <c r="C62" s="645" t="s">
        <v>713</v>
      </c>
      <c r="D62" s="644">
        <v>150050</v>
      </c>
      <c r="E62" s="644">
        <v>30000000</v>
      </c>
      <c r="F62" s="644">
        <v>0</v>
      </c>
      <c r="G62" s="646" t="s">
        <v>7369</v>
      </c>
    </row>
    <row r="63" spans="1:7" ht="12.75" thickBot="1">
      <c r="A63" s="652">
        <v>30150054</v>
      </c>
      <c r="B63" s="653">
        <v>701400</v>
      </c>
      <c r="C63" s="654" t="s">
        <v>714</v>
      </c>
      <c r="D63" s="653">
        <v>150050</v>
      </c>
      <c r="E63" s="653">
        <v>30000000</v>
      </c>
      <c r="F63" s="653">
        <v>0</v>
      </c>
      <c r="G63" s="655" t="s">
        <v>476</v>
      </c>
    </row>
    <row r="64" spans="1:7">
      <c r="A64" s="639">
        <v>40160011</v>
      </c>
      <c r="B64" s="640">
        <v>400200</v>
      </c>
      <c r="C64" s="641" t="s">
        <v>667</v>
      </c>
      <c r="D64" s="640">
        <v>160010</v>
      </c>
      <c r="E64" s="640">
        <v>40000000</v>
      </c>
      <c r="F64" s="640">
        <v>0</v>
      </c>
      <c r="G64" s="642" t="s">
        <v>1191</v>
      </c>
    </row>
    <row r="65" spans="1:7">
      <c r="A65" s="643">
        <v>40160012</v>
      </c>
      <c r="B65" s="644">
        <v>500200</v>
      </c>
      <c r="C65" s="645" t="s">
        <v>668</v>
      </c>
      <c r="D65" s="644">
        <v>160010</v>
      </c>
      <c r="E65" s="644">
        <v>40000000</v>
      </c>
      <c r="F65" s="644">
        <v>0</v>
      </c>
      <c r="G65" s="646" t="s">
        <v>51</v>
      </c>
    </row>
    <row r="66" spans="1:7">
      <c r="A66" s="643">
        <v>40160013</v>
      </c>
      <c r="B66" s="644">
        <v>600200</v>
      </c>
      <c r="C66" s="645" t="s">
        <v>669</v>
      </c>
      <c r="D66" s="644">
        <v>160010</v>
      </c>
      <c r="E66" s="644">
        <v>40000000</v>
      </c>
      <c r="F66" s="644">
        <v>0</v>
      </c>
      <c r="G66" s="646" t="s">
        <v>444</v>
      </c>
    </row>
    <row r="67" spans="1:7">
      <c r="A67" s="647">
        <v>40160014</v>
      </c>
      <c r="B67" s="648">
        <v>700200</v>
      </c>
      <c r="C67" s="649" t="s">
        <v>670</v>
      </c>
      <c r="D67" s="648">
        <v>160010</v>
      </c>
      <c r="E67" s="648">
        <v>40000000</v>
      </c>
      <c r="F67" s="648">
        <v>0</v>
      </c>
      <c r="G67" s="650" t="s">
        <v>464</v>
      </c>
    </row>
    <row r="68" spans="1:7">
      <c r="A68" s="651">
        <v>40170021</v>
      </c>
      <c r="B68" s="1905">
        <v>400300</v>
      </c>
      <c r="C68" s="1906" t="s">
        <v>1212</v>
      </c>
      <c r="D68" s="1905">
        <v>170020</v>
      </c>
      <c r="E68" s="1905">
        <v>40000000</v>
      </c>
      <c r="F68" s="1905">
        <v>0</v>
      </c>
      <c r="G68" s="1907" t="s">
        <v>1192</v>
      </c>
    </row>
    <row r="69" spans="1:7">
      <c r="A69" s="643">
        <v>40170022</v>
      </c>
      <c r="B69" s="644">
        <v>500300</v>
      </c>
      <c r="C69" s="645" t="s">
        <v>1213</v>
      </c>
      <c r="D69" s="644">
        <v>170020</v>
      </c>
      <c r="E69" s="644">
        <v>40000000</v>
      </c>
      <c r="F69" s="644">
        <v>0</v>
      </c>
      <c r="G69" s="646" t="s">
        <v>52</v>
      </c>
    </row>
    <row r="70" spans="1:7">
      <c r="A70" s="643">
        <v>40170023</v>
      </c>
      <c r="B70" s="644">
        <v>600300</v>
      </c>
      <c r="C70" s="645" t="s">
        <v>1214</v>
      </c>
      <c r="D70" s="644">
        <v>170020</v>
      </c>
      <c r="E70" s="644">
        <v>40000000</v>
      </c>
      <c r="F70" s="644">
        <v>0</v>
      </c>
      <c r="G70" s="646" t="s">
        <v>7370</v>
      </c>
    </row>
    <row r="71" spans="1:7">
      <c r="A71" s="647">
        <v>40170024</v>
      </c>
      <c r="B71" s="648">
        <v>700300</v>
      </c>
      <c r="C71" s="649" t="s">
        <v>1215</v>
      </c>
      <c r="D71" s="648">
        <v>170020</v>
      </c>
      <c r="E71" s="648">
        <v>40000000</v>
      </c>
      <c r="F71" s="648">
        <v>0</v>
      </c>
      <c r="G71" s="650" t="s">
        <v>465</v>
      </c>
    </row>
    <row r="72" spans="1:7">
      <c r="A72" s="651">
        <v>40180031</v>
      </c>
      <c r="B72" s="1905">
        <v>401700</v>
      </c>
      <c r="C72" s="1906" t="s">
        <v>723</v>
      </c>
      <c r="D72" s="1905">
        <v>180030</v>
      </c>
      <c r="E72" s="1905">
        <v>40000000</v>
      </c>
      <c r="F72" s="1905">
        <v>0</v>
      </c>
      <c r="G72" s="1907" t="s">
        <v>1206</v>
      </c>
    </row>
    <row r="73" spans="1:7">
      <c r="A73" s="643">
        <v>40180032</v>
      </c>
      <c r="B73" s="644">
        <v>501700</v>
      </c>
      <c r="C73" s="645" t="s">
        <v>7371</v>
      </c>
      <c r="D73" s="644">
        <v>180030</v>
      </c>
      <c r="E73" s="644">
        <v>40000000</v>
      </c>
      <c r="F73" s="644">
        <v>0</v>
      </c>
      <c r="G73" s="646" t="s">
        <v>66</v>
      </c>
    </row>
    <row r="74" spans="1:7">
      <c r="A74" s="643">
        <v>40180033</v>
      </c>
      <c r="B74" s="644">
        <v>601700</v>
      </c>
      <c r="C74" s="645" t="s">
        <v>7372</v>
      </c>
      <c r="D74" s="644">
        <v>180030</v>
      </c>
      <c r="E74" s="644">
        <v>40000000</v>
      </c>
      <c r="F74" s="644">
        <v>0</v>
      </c>
      <c r="G74" s="646" t="s">
        <v>7373</v>
      </c>
    </row>
    <row r="75" spans="1:7">
      <c r="A75" s="647">
        <v>40180034</v>
      </c>
      <c r="B75" s="648">
        <v>701700</v>
      </c>
      <c r="C75" s="649" t="s">
        <v>7374</v>
      </c>
      <c r="D75" s="648">
        <v>180030</v>
      </c>
      <c r="E75" s="648">
        <v>40000000</v>
      </c>
      <c r="F75" s="648">
        <v>0</v>
      </c>
      <c r="G75" s="650" t="s">
        <v>479</v>
      </c>
    </row>
    <row r="76" spans="1:7">
      <c r="A76" s="651">
        <v>40190041</v>
      </c>
      <c r="B76" s="1905">
        <v>401800</v>
      </c>
      <c r="C76" s="1906" t="s">
        <v>724</v>
      </c>
      <c r="D76" s="1905">
        <v>190040</v>
      </c>
      <c r="E76" s="1905">
        <v>40000000</v>
      </c>
      <c r="F76" s="1905">
        <v>0</v>
      </c>
      <c r="G76" s="1907" t="s">
        <v>1207</v>
      </c>
    </row>
    <row r="77" spans="1:7">
      <c r="A77" s="643">
        <v>40190042</v>
      </c>
      <c r="B77" s="644">
        <v>501800</v>
      </c>
      <c r="C77" s="645" t="s">
        <v>725</v>
      </c>
      <c r="D77" s="644">
        <v>190040</v>
      </c>
      <c r="E77" s="644">
        <v>40000000</v>
      </c>
      <c r="F77" s="644">
        <v>0</v>
      </c>
      <c r="G77" s="646" t="s">
        <v>67</v>
      </c>
    </row>
    <row r="78" spans="1:7">
      <c r="A78" s="643">
        <v>40190043</v>
      </c>
      <c r="B78" s="644">
        <v>601800</v>
      </c>
      <c r="C78" s="645" t="s">
        <v>726</v>
      </c>
      <c r="D78" s="644">
        <v>190040</v>
      </c>
      <c r="E78" s="644">
        <v>40000000</v>
      </c>
      <c r="F78" s="644">
        <v>0</v>
      </c>
      <c r="G78" s="646" t="s">
        <v>7375</v>
      </c>
    </row>
    <row r="79" spans="1:7">
      <c r="A79" s="647">
        <v>40190044</v>
      </c>
      <c r="B79" s="648">
        <v>701800</v>
      </c>
      <c r="C79" s="649" t="s">
        <v>727</v>
      </c>
      <c r="D79" s="648">
        <v>190040</v>
      </c>
      <c r="E79" s="648">
        <v>40000000</v>
      </c>
      <c r="F79" s="648">
        <v>0</v>
      </c>
      <c r="G79" s="650" t="s">
        <v>480</v>
      </c>
    </row>
    <row r="80" spans="1:7">
      <c r="A80" s="651">
        <v>40200051</v>
      </c>
      <c r="B80" s="1905">
        <v>401900</v>
      </c>
      <c r="C80" s="1906" t="s">
        <v>728</v>
      </c>
      <c r="D80" s="1905">
        <v>200050</v>
      </c>
      <c r="E80" s="1905">
        <v>40000000</v>
      </c>
      <c r="F80" s="1905">
        <v>0</v>
      </c>
      <c r="G80" s="1907" t="s">
        <v>1208</v>
      </c>
    </row>
    <row r="81" spans="1:7">
      <c r="A81" s="643">
        <v>40200052</v>
      </c>
      <c r="B81" s="644">
        <v>501900</v>
      </c>
      <c r="C81" s="645" t="s">
        <v>7376</v>
      </c>
      <c r="D81" s="644">
        <v>200050</v>
      </c>
      <c r="E81" s="644">
        <v>40000000</v>
      </c>
      <c r="F81" s="644">
        <v>0</v>
      </c>
      <c r="G81" s="646" t="s">
        <v>68</v>
      </c>
    </row>
    <row r="82" spans="1:7">
      <c r="A82" s="643">
        <v>40200053</v>
      </c>
      <c r="B82" s="644">
        <v>601900</v>
      </c>
      <c r="C82" s="645" t="s">
        <v>7377</v>
      </c>
      <c r="D82" s="644">
        <v>200050</v>
      </c>
      <c r="E82" s="644">
        <v>40000000</v>
      </c>
      <c r="F82" s="644">
        <v>0</v>
      </c>
      <c r="G82" s="646" t="s">
        <v>7378</v>
      </c>
    </row>
    <row r="83" spans="1:7" ht="12.75" thickBot="1">
      <c r="A83" s="643">
        <v>40200054</v>
      </c>
      <c r="B83" s="644">
        <v>701900</v>
      </c>
      <c r="C83" s="645" t="s">
        <v>729</v>
      </c>
      <c r="D83" s="644">
        <v>200050</v>
      </c>
      <c r="E83" s="644">
        <v>40000000</v>
      </c>
      <c r="F83" s="644">
        <v>0</v>
      </c>
      <c r="G83" s="646" t="s">
        <v>481</v>
      </c>
    </row>
    <row r="84" spans="1:7">
      <c r="A84" s="656">
        <v>50210011</v>
      </c>
      <c r="B84" s="657">
        <v>402000</v>
      </c>
      <c r="C84" s="658" t="s">
        <v>7379</v>
      </c>
      <c r="D84" s="657">
        <v>210010</v>
      </c>
      <c r="E84" s="657">
        <v>50000000</v>
      </c>
      <c r="F84" s="657">
        <v>0</v>
      </c>
      <c r="G84" s="659" t="s">
        <v>7380</v>
      </c>
    </row>
    <row r="85" spans="1:7">
      <c r="A85" s="660">
        <v>50210012</v>
      </c>
      <c r="B85" s="661">
        <v>502000</v>
      </c>
      <c r="C85" s="662" t="s">
        <v>7381</v>
      </c>
      <c r="D85" s="661">
        <v>210010</v>
      </c>
      <c r="E85" s="661">
        <v>50000000</v>
      </c>
      <c r="F85" s="661">
        <v>0</v>
      </c>
      <c r="G85" s="663" t="s">
        <v>7382</v>
      </c>
    </row>
    <row r="86" spans="1:7">
      <c r="A86" s="660">
        <v>50210013</v>
      </c>
      <c r="B86" s="661">
        <v>602000</v>
      </c>
      <c r="C86" s="662" t="s">
        <v>7383</v>
      </c>
      <c r="D86" s="661">
        <v>210010</v>
      </c>
      <c r="E86" s="661">
        <v>50000000</v>
      </c>
      <c r="F86" s="661">
        <v>0</v>
      </c>
      <c r="G86" s="663" t="s">
        <v>7384</v>
      </c>
    </row>
    <row r="87" spans="1:7">
      <c r="A87" s="664">
        <v>50210014</v>
      </c>
      <c r="B87" s="665">
        <v>702000</v>
      </c>
      <c r="C87" s="666" t="s">
        <v>7385</v>
      </c>
      <c r="D87" s="665">
        <v>210010</v>
      </c>
      <c r="E87" s="665">
        <v>50000000</v>
      </c>
      <c r="F87" s="665">
        <v>0</v>
      </c>
      <c r="G87" s="667" t="s">
        <v>7386</v>
      </c>
    </row>
    <row r="88" spans="1:7">
      <c r="A88" s="668">
        <v>50220021</v>
      </c>
      <c r="B88" s="669">
        <v>402100</v>
      </c>
      <c r="C88" s="670" t="s">
        <v>7387</v>
      </c>
      <c r="D88" s="669">
        <v>220020</v>
      </c>
      <c r="E88" s="669">
        <v>50000000</v>
      </c>
      <c r="F88" s="669">
        <v>0</v>
      </c>
      <c r="G88" s="671" t="s">
        <v>7388</v>
      </c>
    </row>
    <row r="89" spans="1:7">
      <c r="A89" s="660">
        <v>50220022</v>
      </c>
      <c r="B89" s="661">
        <v>502100</v>
      </c>
      <c r="C89" s="672" t="s">
        <v>7389</v>
      </c>
      <c r="D89" s="661">
        <v>220020</v>
      </c>
      <c r="E89" s="661">
        <v>50000000</v>
      </c>
      <c r="F89" s="661">
        <v>0</v>
      </c>
      <c r="G89" s="673" t="s">
        <v>7390</v>
      </c>
    </row>
    <row r="90" spans="1:7">
      <c r="A90" s="660">
        <v>50220023</v>
      </c>
      <c r="B90" s="661">
        <v>602100</v>
      </c>
      <c r="C90" s="672" t="s">
        <v>7391</v>
      </c>
      <c r="D90" s="661">
        <v>220020</v>
      </c>
      <c r="E90" s="661">
        <v>50000000</v>
      </c>
      <c r="F90" s="661">
        <v>0</v>
      </c>
      <c r="G90" s="673" t="s">
        <v>7392</v>
      </c>
    </row>
    <row r="91" spans="1:7">
      <c r="A91" s="664">
        <v>50220024</v>
      </c>
      <c r="B91" s="665">
        <v>702100</v>
      </c>
      <c r="C91" s="674" t="s">
        <v>7393</v>
      </c>
      <c r="D91" s="665">
        <v>220020</v>
      </c>
      <c r="E91" s="665">
        <v>50000000</v>
      </c>
      <c r="F91" s="665">
        <v>0</v>
      </c>
      <c r="G91" s="675" t="s">
        <v>7394</v>
      </c>
    </row>
    <row r="92" spans="1:7">
      <c r="A92" s="668">
        <v>50230031</v>
      </c>
      <c r="B92" s="669">
        <v>402200</v>
      </c>
      <c r="C92" s="670" t="s">
        <v>7395</v>
      </c>
      <c r="D92" s="669">
        <v>230030</v>
      </c>
      <c r="E92" s="669">
        <v>50000000</v>
      </c>
      <c r="F92" s="669">
        <v>0</v>
      </c>
      <c r="G92" s="671" t="s">
        <v>7396</v>
      </c>
    </row>
    <row r="93" spans="1:7">
      <c r="A93" s="660">
        <v>50230032</v>
      </c>
      <c r="B93" s="661">
        <v>502200</v>
      </c>
      <c r="C93" s="672" t="s">
        <v>7397</v>
      </c>
      <c r="D93" s="661">
        <v>230030</v>
      </c>
      <c r="E93" s="661">
        <v>50000000</v>
      </c>
      <c r="F93" s="661">
        <v>0</v>
      </c>
      <c r="G93" s="673" t="s">
        <v>7398</v>
      </c>
    </row>
    <row r="94" spans="1:7">
      <c r="A94" s="660">
        <v>50230033</v>
      </c>
      <c r="B94" s="661">
        <v>602200</v>
      </c>
      <c r="C94" s="672" t="s">
        <v>7399</v>
      </c>
      <c r="D94" s="661">
        <v>230030</v>
      </c>
      <c r="E94" s="661">
        <v>50000000</v>
      </c>
      <c r="F94" s="661">
        <v>0</v>
      </c>
      <c r="G94" s="673" t="s">
        <v>7400</v>
      </c>
    </row>
    <row r="95" spans="1:7">
      <c r="A95" s="664">
        <v>50230034</v>
      </c>
      <c r="B95" s="665">
        <v>702200</v>
      </c>
      <c r="C95" s="674" t="s">
        <v>7401</v>
      </c>
      <c r="D95" s="665">
        <v>230030</v>
      </c>
      <c r="E95" s="665">
        <v>50000000</v>
      </c>
      <c r="F95" s="665">
        <v>0</v>
      </c>
      <c r="G95" s="675" t="s">
        <v>7402</v>
      </c>
    </row>
    <row r="96" spans="1:7">
      <c r="A96" s="668">
        <v>50240041</v>
      </c>
      <c r="B96" s="669">
        <v>402300</v>
      </c>
      <c r="C96" s="670" t="s">
        <v>7403</v>
      </c>
      <c r="D96" s="669">
        <v>240040</v>
      </c>
      <c r="E96" s="669">
        <v>50000000</v>
      </c>
      <c r="F96" s="669">
        <v>0</v>
      </c>
      <c r="G96" s="671" t="s">
        <v>7404</v>
      </c>
    </row>
    <row r="97" spans="1:7">
      <c r="A97" s="660">
        <v>50240042</v>
      </c>
      <c r="B97" s="661">
        <v>502300</v>
      </c>
      <c r="C97" s="672" t="s">
        <v>7405</v>
      </c>
      <c r="D97" s="661">
        <v>240040</v>
      </c>
      <c r="E97" s="661">
        <v>50000000</v>
      </c>
      <c r="F97" s="661">
        <v>0</v>
      </c>
      <c r="G97" s="673" t="s">
        <v>7406</v>
      </c>
    </row>
    <row r="98" spans="1:7">
      <c r="A98" s="660">
        <v>50240043</v>
      </c>
      <c r="B98" s="661">
        <v>602300</v>
      </c>
      <c r="C98" s="672" t="s">
        <v>7407</v>
      </c>
      <c r="D98" s="661">
        <v>240040</v>
      </c>
      <c r="E98" s="661">
        <v>50000000</v>
      </c>
      <c r="F98" s="661">
        <v>0</v>
      </c>
      <c r="G98" s="673" t="s">
        <v>7408</v>
      </c>
    </row>
    <row r="99" spans="1:7">
      <c r="A99" s="664">
        <v>50240044</v>
      </c>
      <c r="B99" s="665">
        <v>702300</v>
      </c>
      <c r="C99" s="674" t="s">
        <v>7409</v>
      </c>
      <c r="D99" s="665">
        <v>240040</v>
      </c>
      <c r="E99" s="665">
        <v>50000000</v>
      </c>
      <c r="F99" s="665">
        <v>0</v>
      </c>
      <c r="G99" s="675" t="s">
        <v>7410</v>
      </c>
    </row>
    <row r="100" spans="1:7">
      <c r="A100" s="668">
        <v>50250051</v>
      </c>
      <c r="B100" s="669">
        <v>402400</v>
      </c>
      <c r="C100" s="670" t="s">
        <v>7411</v>
      </c>
      <c r="D100" s="669">
        <v>250050</v>
      </c>
      <c r="E100" s="669">
        <v>50000000</v>
      </c>
      <c r="F100" s="669">
        <v>0</v>
      </c>
      <c r="G100" s="671" t="s">
        <v>7412</v>
      </c>
    </row>
    <row r="101" spans="1:7">
      <c r="A101" s="660">
        <v>50250052</v>
      </c>
      <c r="B101" s="661">
        <v>502400</v>
      </c>
      <c r="C101" s="672" t="s">
        <v>7413</v>
      </c>
      <c r="D101" s="661">
        <v>250050</v>
      </c>
      <c r="E101" s="661">
        <v>50000000</v>
      </c>
      <c r="F101" s="661">
        <v>0</v>
      </c>
      <c r="G101" s="673" t="s">
        <v>7414</v>
      </c>
    </row>
    <row r="102" spans="1:7">
      <c r="A102" s="660">
        <v>50250053</v>
      </c>
      <c r="B102" s="661">
        <v>602400</v>
      </c>
      <c r="C102" s="672" t="s">
        <v>7415</v>
      </c>
      <c r="D102" s="661">
        <v>250050</v>
      </c>
      <c r="E102" s="661">
        <v>50000000</v>
      </c>
      <c r="F102" s="661">
        <v>0</v>
      </c>
      <c r="G102" s="673" t="s">
        <v>7416</v>
      </c>
    </row>
    <row r="103" spans="1:7" ht="12.75" thickBot="1">
      <c r="A103" s="676">
        <v>50250054</v>
      </c>
      <c r="B103" s="677">
        <v>702400</v>
      </c>
      <c r="C103" s="678" t="s">
        <v>7417</v>
      </c>
      <c r="D103" s="677">
        <v>250050</v>
      </c>
      <c r="E103" s="677">
        <v>50000000</v>
      </c>
      <c r="F103" s="677">
        <v>0</v>
      </c>
      <c r="G103" s="679" t="s">
        <v>7418</v>
      </c>
    </row>
    <row r="104" spans="1:7">
      <c r="A104" s="617">
        <v>60260011</v>
      </c>
      <c r="B104" s="618">
        <v>403700</v>
      </c>
      <c r="C104" s="619" t="s">
        <v>2635</v>
      </c>
      <c r="D104" s="618">
        <v>260010</v>
      </c>
      <c r="E104" s="618">
        <v>60000000</v>
      </c>
      <c r="F104" s="618">
        <v>0</v>
      </c>
      <c r="G104" s="620" t="s">
        <v>7419</v>
      </c>
    </row>
    <row r="105" spans="1:7">
      <c r="A105" s="621">
        <v>60260012</v>
      </c>
      <c r="B105" s="622">
        <v>503700</v>
      </c>
      <c r="C105" s="623" t="s">
        <v>2636</v>
      </c>
      <c r="D105" s="622">
        <v>260010</v>
      </c>
      <c r="E105" s="622">
        <v>60000000</v>
      </c>
      <c r="F105" s="622">
        <v>0</v>
      </c>
      <c r="G105" s="624"/>
    </row>
    <row r="106" spans="1:7">
      <c r="A106" s="621">
        <v>60260013</v>
      </c>
      <c r="B106" s="622">
        <v>603700</v>
      </c>
      <c r="C106" s="623" t="s">
        <v>2637</v>
      </c>
      <c r="D106" s="622">
        <v>260010</v>
      </c>
      <c r="E106" s="622">
        <v>60000000</v>
      </c>
      <c r="F106" s="622">
        <v>0</v>
      </c>
      <c r="G106" s="624"/>
    </row>
    <row r="107" spans="1:7">
      <c r="A107" s="625">
        <v>60260014</v>
      </c>
      <c r="B107" s="626">
        <v>703700</v>
      </c>
      <c r="C107" s="627" t="s">
        <v>2638</v>
      </c>
      <c r="D107" s="626">
        <v>260010</v>
      </c>
      <c r="E107" s="626">
        <v>60000000</v>
      </c>
      <c r="F107" s="626">
        <v>0</v>
      </c>
      <c r="G107" s="628"/>
    </row>
    <row r="108" spans="1:7">
      <c r="A108" s="629">
        <v>60270021</v>
      </c>
      <c r="B108" s="630">
        <v>403300</v>
      </c>
      <c r="C108" s="631" t="s">
        <v>2639</v>
      </c>
      <c r="D108" s="630">
        <v>270020</v>
      </c>
      <c r="E108" s="630">
        <v>60000000</v>
      </c>
      <c r="F108" s="630">
        <v>0</v>
      </c>
      <c r="G108" s="632" t="s">
        <v>7420</v>
      </c>
    </row>
    <row r="109" spans="1:7">
      <c r="A109" s="621">
        <v>60270022</v>
      </c>
      <c r="B109" s="622">
        <v>503300</v>
      </c>
      <c r="C109" s="623" t="s">
        <v>2640</v>
      </c>
      <c r="D109" s="622">
        <v>270020</v>
      </c>
      <c r="E109" s="622">
        <v>60000000</v>
      </c>
      <c r="F109" s="622">
        <v>0</v>
      </c>
      <c r="G109" s="624"/>
    </row>
    <row r="110" spans="1:7">
      <c r="A110" s="621">
        <v>60270023</v>
      </c>
      <c r="B110" s="622">
        <v>603300</v>
      </c>
      <c r="C110" s="623" t="s">
        <v>2641</v>
      </c>
      <c r="D110" s="622">
        <v>270020</v>
      </c>
      <c r="E110" s="622">
        <v>60000000</v>
      </c>
      <c r="F110" s="622">
        <v>0</v>
      </c>
      <c r="G110" s="624"/>
    </row>
    <row r="111" spans="1:7">
      <c r="A111" s="625">
        <v>60270024</v>
      </c>
      <c r="B111" s="626">
        <v>703300</v>
      </c>
      <c r="C111" s="627" t="s">
        <v>2642</v>
      </c>
      <c r="D111" s="626">
        <v>270020</v>
      </c>
      <c r="E111" s="626">
        <v>60000000</v>
      </c>
      <c r="F111" s="626">
        <v>0</v>
      </c>
      <c r="G111" s="628"/>
    </row>
    <row r="112" spans="1:7">
      <c r="A112" s="629">
        <v>60280031</v>
      </c>
      <c r="B112" s="630">
        <v>402900</v>
      </c>
      <c r="C112" s="631" t="s">
        <v>2643</v>
      </c>
      <c r="D112" s="630">
        <v>280030</v>
      </c>
      <c r="E112" s="630">
        <v>60000000</v>
      </c>
      <c r="F112" s="630">
        <v>0</v>
      </c>
      <c r="G112" s="632" t="s">
        <v>7421</v>
      </c>
    </row>
    <row r="113" spans="1:7">
      <c r="A113" s="621">
        <v>60280032</v>
      </c>
      <c r="B113" s="622">
        <v>502900</v>
      </c>
      <c r="C113" s="623" t="s">
        <v>2644</v>
      </c>
      <c r="D113" s="622">
        <v>280030</v>
      </c>
      <c r="E113" s="622">
        <v>60000000</v>
      </c>
      <c r="F113" s="622">
        <v>0</v>
      </c>
      <c r="G113" s="624"/>
    </row>
    <row r="114" spans="1:7">
      <c r="A114" s="621">
        <v>60280033</v>
      </c>
      <c r="B114" s="622">
        <v>602900</v>
      </c>
      <c r="C114" s="623" t="s">
        <v>2645</v>
      </c>
      <c r="D114" s="622">
        <v>280030</v>
      </c>
      <c r="E114" s="622">
        <v>60000000</v>
      </c>
      <c r="F114" s="622">
        <v>0</v>
      </c>
      <c r="G114" s="624"/>
    </row>
    <row r="115" spans="1:7">
      <c r="A115" s="625">
        <v>60280034</v>
      </c>
      <c r="B115" s="626">
        <v>702900</v>
      </c>
      <c r="C115" s="627" t="s">
        <v>2646</v>
      </c>
      <c r="D115" s="626">
        <v>280030</v>
      </c>
      <c r="E115" s="626">
        <v>60000000</v>
      </c>
      <c r="F115" s="626">
        <v>0</v>
      </c>
      <c r="G115" s="628"/>
    </row>
    <row r="116" spans="1:7">
      <c r="A116" s="629">
        <v>60290041</v>
      </c>
      <c r="B116" s="630">
        <v>403500</v>
      </c>
      <c r="C116" s="631" t="s">
        <v>2647</v>
      </c>
      <c r="D116" s="630">
        <v>290040</v>
      </c>
      <c r="E116" s="630">
        <v>60000000</v>
      </c>
      <c r="F116" s="630">
        <v>0</v>
      </c>
      <c r="G116" s="632" t="s">
        <v>7422</v>
      </c>
    </row>
    <row r="117" spans="1:7">
      <c r="A117" s="621">
        <v>60290042</v>
      </c>
      <c r="B117" s="622">
        <v>503500</v>
      </c>
      <c r="C117" s="623" t="s">
        <v>2648</v>
      </c>
      <c r="D117" s="622">
        <v>290040</v>
      </c>
      <c r="E117" s="622">
        <v>60000000</v>
      </c>
      <c r="F117" s="622">
        <v>0</v>
      </c>
      <c r="G117" s="624"/>
    </row>
    <row r="118" spans="1:7">
      <c r="A118" s="621">
        <v>60290043</v>
      </c>
      <c r="B118" s="622">
        <v>603500</v>
      </c>
      <c r="C118" s="623" t="s">
        <v>2649</v>
      </c>
      <c r="D118" s="622">
        <v>290040</v>
      </c>
      <c r="E118" s="622">
        <v>60000000</v>
      </c>
      <c r="F118" s="622">
        <v>0</v>
      </c>
      <c r="G118" s="624"/>
    </row>
    <row r="119" spans="1:7">
      <c r="A119" s="625">
        <v>60290044</v>
      </c>
      <c r="B119" s="626">
        <v>703500</v>
      </c>
      <c r="C119" s="627" t="s">
        <v>2650</v>
      </c>
      <c r="D119" s="626">
        <v>290040</v>
      </c>
      <c r="E119" s="626">
        <v>60000000</v>
      </c>
      <c r="F119" s="626">
        <v>0</v>
      </c>
      <c r="G119" s="628"/>
    </row>
    <row r="120" spans="1:7">
      <c r="A120" s="629">
        <v>60300051</v>
      </c>
      <c r="B120" s="630">
        <v>403600</v>
      </c>
      <c r="C120" s="631" t="s">
        <v>2651</v>
      </c>
      <c r="D120" s="630">
        <v>300050</v>
      </c>
      <c r="E120" s="630">
        <v>60000000</v>
      </c>
      <c r="F120" s="630">
        <v>0</v>
      </c>
      <c r="G120" s="632" t="s">
        <v>7423</v>
      </c>
    </row>
    <row r="121" spans="1:7">
      <c r="A121" s="621">
        <v>60300052</v>
      </c>
      <c r="B121" s="622">
        <v>503600</v>
      </c>
      <c r="C121" s="623" t="s">
        <v>2652</v>
      </c>
      <c r="D121" s="622">
        <v>300050</v>
      </c>
      <c r="E121" s="622">
        <v>60000000</v>
      </c>
      <c r="F121" s="622">
        <v>0</v>
      </c>
      <c r="G121" s="624"/>
    </row>
    <row r="122" spans="1:7">
      <c r="A122" s="621">
        <v>60300053</v>
      </c>
      <c r="B122" s="622">
        <v>603600</v>
      </c>
      <c r="C122" s="623" t="s">
        <v>2653</v>
      </c>
      <c r="D122" s="622">
        <v>300050</v>
      </c>
      <c r="E122" s="622">
        <v>60000000</v>
      </c>
      <c r="F122" s="622">
        <v>0</v>
      </c>
      <c r="G122" s="624"/>
    </row>
    <row r="123" spans="1:7" ht="12.75" thickBot="1">
      <c r="A123" s="633">
        <v>60300054</v>
      </c>
      <c r="B123" s="634">
        <v>703600</v>
      </c>
      <c r="C123" s="635" t="s">
        <v>2654</v>
      </c>
      <c r="D123" s="634">
        <v>300050</v>
      </c>
      <c r="E123" s="634">
        <v>60000000</v>
      </c>
      <c r="F123" s="634">
        <v>0</v>
      </c>
      <c r="G123" s="636"/>
    </row>
    <row r="124" spans="1:7">
      <c r="A124" s="617">
        <v>70310011</v>
      </c>
      <c r="B124" s="618">
        <v>403200</v>
      </c>
      <c r="C124" s="619" t="s">
        <v>2655</v>
      </c>
      <c r="D124" s="618">
        <v>310010</v>
      </c>
      <c r="E124" s="618">
        <v>70000000</v>
      </c>
      <c r="F124" s="618">
        <v>0</v>
      </c>
      <c r="G124" s="620" t="s">
        <v>7424</v>
      </c>
    </row>
    <row r="125" spans="1:7">
      <c r="A125" s="621">
        <v>70310012</v>
      </c>
      <c r="B125" s="622">
        <v>503200</v>
      </c>
      <c r="C125" s="623" t="s">
        <v>2656</v>
      </c>
      <c r="D125" s="622">
        <v>310010</v>
      </c>
      <c r="E125" s="622">
        <v>70000000</v>
      </c>
      <c r="F125" s="622">
        <v>0</v>
      </c>
      <c r="G125" s="624"/>
    </row>
    <row r="126" spans="1:7">
      <c r="A126" s="621">
        <v>70310013</v>
      </c>
      <c r="B126" s="622">
        <v>603200</v>
      </c>
      <c r="C126" s="623" t="s">
        <v>2657</v>
      </c>
      <c r="D126" s="622">
        <v>310010</v>
      </c>
      <c r="E126" s="622">
        <v>70000000</v>
      </c>
      <c r="F126" s="622">
        <v>0</v>
      </c>
      <c r="G126" s="624"/>
    </row>
    <row r="127" spans="1:7">
      <c r="A127" s="625">
        <v>70310014</v>
      </c>
      <c r="B127" s="626">
        <v>703200</v>
      </c>
      <c r="C127" s="627" t="s">
        <v>2658</v>
      </c>
      <c r="D127" s="626">
        <v>310010</v>
      </c>
      <c r="E127" s="626">
        <v>70000000</v>
      </c>
      <c r="F127" s="626">
        <v>0</v>
      </c>
      <c r="G127" s="628"/>
    </row>
    <row r="128" spans="1:7">
      <c r="A128" s="629">
        <v>70320021</v>
      </c>
      <c r="B128" s="630">
        <v>402700</v>
      </c>
      <c r="C128" s="631" t="s">
        <v>2659</v>
      </c>
      <c r="D128" s="630">
        <v>320020</v>
      </c>
      <c r="E128" s="630">
        <v>70000000</v>
      </c>
      <c r="F128" s="630">
        <v>0</v>
      </c>
      <c r="G128" s="632" t="s">
        <v>7425</v>
      </c>
    </row>
    <row r="129" spans="1:7">
      <c r="A129" s="621">
        <v>70320022</v>
      </c>
      <c r="B129" s="622">
        <v>502700</v>
      </c>
      <c r="C129" s="623" t="s">
        <v>2660</v>
      </c>
      <c r="D129" s="622">
        <v>320020</v>
      </c>
      <c r="E129" s="622">
        <v>70000000</v>
      </c>
      <c r="F129" s="622">
        <v>0</v>
      </c>
      <c r="G129" s="624"/>
    </row>
    <row r="130" spans="1:7">
      <c r="A130" s="621">
        <v>70320023</v>
      </c>
      <c r="B130" s="622">
        <v>602700</v>
      </c>
      <c r="C130" s="623" t="s">
        <v>2661</v>
      </c>
      <c r="D130" s="622">
        <v>320020</v>
      </c>
      <c r="E130" s="622">
        <v>70000000</v>
      </c>
      <c r="F130" s="622">
        <v>0</v>
      </c>
      <c r="G130" s="624"/>
    </row>
    <row r="131" spans="1:7">
      <c r="A131" s="625">
        <v>70320024</v>
      </c>
      <c r="B131" s="626">
        <v>702700</v>
      </c>
      <c r="C131" s="627" t="s">
        <v>2662</v>
      </c>
      <c r="D131" s="626">
        <v>320020</v>
      </c>
      <c r="E131" s="626">
        <v>70000000</v>
      </c>
      <c r="F131" s="626">
        <v>0</v>
      </c>
      <c r="G131" s="628"/>
    </row>
    <row r="132" spans="1:7">
      <c r="A132" s="629">
        <v>70330031</v>
      </c>
      <c r="B132" s="630">
        <v>402600</v>
      </c>
      <c r="C132" s="631" t="s">
        <v>2663</v>
      </c>
      <c r="D132" s="630">
        <v>330030</v>
      </c>
      <c r="E132" s="630">
        <v>70000000</v>
      </c>
      <c r="F132" s="630">
        <v>0</v>
      </c>
      <c r="G132" s="632" t="s">
        <v>7426</v>
      </c>
    </row>
    <row r="133" spans="1:7">
      <c r="A133" s="621">
        <v>70330032</v>
      </c>
      <c r="B133" s="622">
        <v>502600</v>
      </c>
      <c r="C133" s="623" t="s">
        <v>2664</v>
      </c>
      <c r="D133" s="622">
        <v>330030</v>
      </c>
      <c r="E133" s="622">
        <v>70000000</v>
      </c>
      <c r="F133" s="622">
        <v>0</v>
      </c>
      <c r="G133" s="624"/>
    </row>
    <row r="134" spans="1:7">
      <c r="A134" s="621">
        <v>70330033</v>
      </c>
      <c r="B134" s="622">
        <v>602600</v>
      </c>
      <c r="C134" s="623" t="s">
        <v>2665</v>
      </c>
      <c r="D134" s="622">
        <v>330030</v>
      </c>
      <c r="E134" s="622">
        <v>70000000</v>
      </c>
      <c r="F134" s="622">
        <v>0</v>
      </c>
      <c r="G134" s="624"/>
    </row>
    <row r="135" spans="1:7">
      <c r="A135" s="625">
        <v>70330034</v>
      </c>
      <c r="B135" s="626">
        <v>702600</v>
      </c>
      <c r="C135" s="627" t="s">
        <v>2666</v>
      </c>
      <c r="D135" s="626">
        <v>330030</v>
      </c>
      <c r="E135" s="626">
        <v>70000000</v>
      </c>
      <c r="F135" s="626">
        <v>0</v>
      </c>
      <c r="G135" s="628"/>
    </row>
    <row r="136" spans="1:7">
      <c r="A136" s="629">
        <v>70340041</v>
      </c>
      <c r="B136" s="630">
        <v>402800</v>
      </c>
      <c r="C136" s="631" t="s">
        <v>2667</v>
      </c>
      <c r="D136" s="630">
        <v>340040</v>
      </c>
      <c r="E136" s="630">
        <v>70000000</v>
      </c>
      <c r="F136" s="630">
        <v>0</v>
      </c>
      <c r="G136" s="632" t="s">
        <v>7427</v>
      </c>
    </row>
    <row r="137" spans="1:7">
      <c r="A137" s="621">
        <v>70340042</v>
      </c>
      <c r="B137" s="622">
        <v>502800</v>
      </c>
      <c r="C137" s="623" t="s">
        <v>2668</v>
      </c>
      <c r="D137" s="622">
        <v>340040</v>
      </c>
      <c r="E137" s="622">
        <v>70000000</v>
      </c>
      <c r="F137" s="622">
        <v>0</v>
      </c>
      <c r="G137" s="624"/>
    </row>
    <row r="138" spans="1:7">
      <c r="A138" s="621">
        <v>70340043</v>
      </c>
      <c r="B138" s="622">
        <v>602800</v>
      </c>
      <c r="C138" s="623" t="s">
        <v>2669</v>
      </c>
      <c r="D138" s="622">
        <v>340040</v>
      </c>
      <c r="E138" s="622">
        <v>70000000</v>
      </c>
      <c r="F138" s="622">
        <v>0</v>
      </c>
      <c r="G138" s="624"/>
    </row>
    <row r="139" spans="1:7">
      <c r="A139" s="625">
        <v>70340044</v>
      </c>
      <c r="B139" s="626">
        <v>702800</v>
      </c>
      <c r="C139" s="627" t="s">
        <v>2670</v>
      </c>
      <c r="D139" s="626">
        <v>340040</v>
      </c>
      <c r="E139" s="626">
        <v>70000000</v>
      </c>
      <c r="F139" s="626">
        <v>0</v>
      </c>
      <c r="G139" s="628"/>
    </row>
    <row r="140" spans="1:7">
      <c r="A140" s="629">
        <v>70350051</v>
      </c>
      <c r="B140" s="630">
        <v>403800</v>
      </c>
      <c r="C140" s="631" t="s">
        <v>2671</v>
      </c>
      <c r="D140" s="630">
        <v>350050</v>
      </c>
      <c r="E140" s="630">
        <v>70000000</v>
      </c>
      <c r="F140" s="630">
        <v>0</v>
      </c>
      <c r="G140" s="632" t="s">
        <v>7428</v>
      </c>
    </row>
    <row r="141" spans="1:7">
      <c r="A141" s="621">
        <v>70350052</v>
      </c>
      <c r="B141" s="622">
        <v>503800</v>
      </c>
      <c r="C141" s="623" t="s">
        <v>2672</v>
      </c>
      <c r="D141" s="622">
        <v>350050</v>
      </c>
      <c r="E141" s="622">
        <v>70000000</v>
      </c>
      <c r="F141" s="622">
        <v>0</v>
      </c>
      <c r="G141" s="624"/>
    </row>
    <row r="142" spans="1:7">
      <c r="A142" s="621">
        <v>70350053</v>
      </c>
      <c r="B142" s="622">
        <v>603800</v>
      </c>
      <c r="C142" s="623" t="s">
        <v>2673</v>
      </c>
      <c r="D142" s="622">
        <v>350050</v>
      </c>
      <c r="E142" s="622">
        <v>70000000</v>
      </c>
      <c r="F142" s="622">
        <v>0</v>
      </c>
      <c r="G142" s="624"/>
    </row>
    <row r="143" spans="1:7" ht="12.75" thickBot="1">
      <c r="A143" s="633">
        <v>70350054</v>
      </c>
      <c r="B143" s="634">
        <v>703800</v>
      </c>
      <c r="C143" s="635" t="s">
        <v>2674</v>
      </c>
      <c r="D143" s="634">
        <v>350050</v>
      </c>
      <c r="E143" s="634">
        <v>70000000</v>
      </c>
      <c r="F143" s="634">
        <v>0</v>
      </c>
      <c r="G143" s="636"/>
    </row>
    <row r="144" spans="1:7">
      <c r="A144" s="617">
        <v>80360011</v>
      </c>
      <c r="B144" s="618">
        <v>403000</v>
      </c>
      <c r="C144" s="619" t="s">
        <v>2675</v>
      </c>
      <c r="D144" s="618">
        <v>360010</v>
      </c>
      <c r="E144" s="618">
        <v>80000000</v>
      </c>
      <c r="F144" s="618">
        <v>0</v>
      </c>
      <c r="G144" s="620" t="s">
        <v>7429</v>
      </c>
    </row>
    <row r="145" spans="1:7">
      <c r="A145" s="621">
        <v>80360012</v>
      </c>
      <c r="B145" s="622">
        <v>503000</v>
      </c>
      <c r="C145" s="623" t="s">
        <v>2676</v>
      </c>
      <c r="D145" s="622">
        <v>360010</v>
      </c>
      <c r="E145" s="622">
        <v>80000000</v>
      </c>
      <c r="F145" s="622">
        <v>0</v>
      </c>
      <c r="G145" s="624"/>
    </row>
    <row r="146" spans="1:7">
      <c r="A146" s="621">
        <v>80360013</v>
      </c>
      <c r="B146" s="622">
        <v>603000</v>
      </c>
      <c r="C146" s="623" t="s">
        <v>2677</v>
      </c>
      <c r="D146" s="622">
        <v>360010</v>
      </c>
      <c r="E146" s="622">
        <v>80000000</v>
      </c>
      <c r="F146" s="622">
        <v>0</v>
      </c>
      <c r="G146" s="624"/>
    </row>
    <row r="147" spans="1:7">
      <c r="A147" s="625">
        <v>80360014</v>
      </c>
      <c r="B147" s="626">
        <v>703000</v>
      </c>
      <c r="C147" s="627" t="s">
        <v>2678</v>
      </c>
      <c r="D147" s="626">
        <v>360010</v>
      </c>
      <c r="E147" s="626">
        <v>80000000</v>
      </c>
      <c r="F147" s="626">
        <v>0</v>
      </c>
      <c r="G147" s="628"/>
    </row>
    <row r="148" spans="1:7">
      <c r="A148" s="629">
        <v>80370021</v>
      </c>
      <c r="B148" s="630">
        <v>402500</v>
      </c>
      <c r="C148" s="631" t="s">
        <v>2679</v>
      </c>
      <c r="D148" s="630">
        <v>370020</v>
      </c>
      <c r="E148" s="630">
        <v>80000000</v>
      </c>
      <c r="F148" s="630">
        <v>0</v>
      </c>
      <c r="G148" s="632" t="s">
        <v>7430</v>
      </c>
    </row>
    <row r="149" spans="1:7">
      <c r="A149" s="621">
        <v>80370022</v>
      </c>
      <c r="B149" s="622">
        <v>502500</v>
      </c>
      <c r="C149" s="623" t="s">
        <v>2680</v>
      </c>
      <c r="D149" s="622">
        <v>370020</v>
      </c>
      <c r="E149" s="622">
        <v>80000000</v>
      </c>
      <c r="F149" s="622">
        <v>0</v>
      </c>
      <c r="G149" s="624"/>
    </row>
    <row r="150" spans="1:7">
      <c r="A150" s="621">
        <v>80370023</v>
      </c>
      <c r="B150" s="622">
        <v>602500</v>
      </c>
      <c r="C150" s="623" t="s">
        <v>2681</v>
      </c>
      <c r="D150" s="622">
        <v>370020</v>
      </c>
      <c r="E150" s="622">
        <v>80000000</v>
      </c>
      <c r="F150" s="622">
        <v>0</v>
      </c>
      <c r="G150" s="624"/>
    </row>
    <row r="151" spans="1:7">
      <c r="A151" s="625">
        <v>80370024</v>
      </c>
      <c r="B151" s="626">
        <v>702500</v>
      </c>
      <c r="C151" s="627" t="s">
        <v>2682</v>
      </c>
      <c r="D151" s="626">
        <v>370020</v>
      </c>
      <c r="E151" s="626">
        <v>80000000</v>
      </c>
      <c r="F151" s="626">
        <v>0</v>
      </c>
      <c r="G151" s="628"/>
    </row>
    <row r="152" spans="1:7">
      <c r="A152" s="629">
        <v>80380031</v>
      </c>
      <c r="B152" s="630">
        <v>403900</v>
      </c>
      <c r="C152" s="631" t="s">
        <v>2683</v>
      </c>
      <c r="D152" s="630">
        <v>380030</v>
      </c>
      <c r="E152" s="630">
        <v>80000000</v>
      </c>
      <c r="F152" s="630">
        <v>0</v>
      </c>
      <c r="G152" s="632" t="s">
        <v>7431</v>
      </c>
    </row>
    <row r="153" spans="1:7">
      <c r="A153" s="621">
        <v>80380032</v>
      </c>
      <c r="B153" s="622">
        <v>503900</v>
      </c>
      <c r="C153" s="623" t="s">
        <v>2684</v>
      </c>
      <c r="D153" s="622">
        <v>380030</v>
      </c>
      <c r="E153" s="622">
        <v>80000000</v>
      </c>
      <c r="F153" s="622">
        <v>0</v>
      </c>
      <c r="G153" s="624"/>
    </row>
    <row r="154" spans="1:7">
      <c r="A154" s="621">
        <v>80380033</v>
      </c>
      <c r="B154" s="622">
        <v>603900</v>
      </c>
      <c r="C154" s="623" t="s">
        <v>2685</v>
      </c>
      <c r="D154" s="622">
        <v>380030</v>
      </c>
      <c r="E154" s="622">
        <v>80000000</v>
      </c>
      <c r="F154" s="622">
        <v>0</v>
      </c>
      <c r="G154" s="624"/>
    </row>
    <row r="155" spans="1:7">
      <c r="A155" s="625">
        <v>80380034</v>
      </c>
      <c r="B155" s="626">
        <v>703900</v>
      </c>
      <c r="C155" s="627" t="s">
        <v>2686</v>
      </c>
      <c r="D155" s="626">
        <v>380030</v>
      </c>
      <c r="E155" s="626">
        <v>80000000</v>
      </c>
      <c r="F155" s="626">
        <v>0</v>
      </c>
      <c r="G155" s="628"/>
    </row>
    <row r="156" spans="1:7">
      <c r="A156" s="629">
        <v>80390041</v>
      </c>
      <c r="B156" s="630">
        <v>403100</v>
      </c>
      <c r="C156" s="631" t="s">
        <v>2687</v>
      </c>
      <c r="D156" s="630">
        <v>390040</v>
      </c>
      <c r="E156" s="630">
        <v>80000000</v>
      </c>
      <c r="F156" s="630">
        <v>0</v>
      </c>
      <c r="G156" s="632" t="s">
        <v>7432</v>
      </c>
    </row>
    <row r="157" spans="1:7">
      <c r="A157" s="621">
        <v>80390042</v>
      </c>
      <c r="B157" s="622">
        <v>503100</v>
      </c>
      <c r="C157" s="623" t="s">
        <v>2688</v>
      </c>
      <c r="D157" s="622">
        <v>390040</v>
      </c>
      <c r="E157" s="622">
        <v>80000000</v>
      </c>
      <c r="F157" s="622">
        <v>0</v>
      </c>
      <c r="G157" s="624"/>
    </row>
    <row r="158" spans="1:7">
      <c r="A158" s="621">
        <v>80390043</v>
      </c>
      <c r="B158" s="622">
        <v>603100</v>
      </c>
      <c r="C158" s="623" t="s">
        <v>2689</v>
      </c>
      <c r="D158" s="622">
        <v>390040</v>
      </c>
      <c r="E158" s="622">
        <v>80000000</v>
      </c>
      <c r="F158" s="622">
        <v>0</v>
      </c>
      <c r="G158" s="624"/>
    </row>
    <row r="159" spans="1:7">
      <c r="A159" s="625">
        <v>80390044</v>
      </c>
      <c r="B159" s="626">
        <v>703100</v>
      </c>
      <c r="C159" s="627" t="s">
        <v>2690</v>
      </c>
      <c r="D159" s="626">
        <v>390040</v>
      </c>
      <c r="E159" s="626">
        <v>80000000</v>
      </c>
      <c r="F159" s="626">
        <v>0</v>
      </c>
      <c r="G159" s="628"/>
    </row>
    <row r="160" spans="1:7">
      <c r="A160" s="629">
        <v>80400051</v>
      </c>
      <c r="B160" s="630">
        <v>403400</v>
      </c>
      <c r="C160" s="631" t="s">
        <v>2691</v>
      </c>
      <c r="D160" s="630">
        <v>400050</v>
      </c>
      <c r="E160" s="630">
        <v>80000000</v>
      </c>
      <c r="F160" s="630">
        <v>0</v>
      </c>
      <c r="G160" s="632" t="s">
        <v>7433</v>
      </c>
    </row>
    <row r="161" spans="1:7">
      <c r="A161" s="621">
        <v>80400052</v>
      </c>
      <c r="B161" s="622">
        <v>503400</v>
      </c>
      <c r="C161" s="623" t="s">
        <v>2692</v>
      </c>
      <c r="D161" s="622">
        <v>400050</v>
      </c>
      <c r="E161" s="622">
        <v>80000000</v>
      </c>
      <c r="F161" s="622">
        <v>0</v>
      </c>
      <c r="G161" s="624"/>
    </row>
    <row r="162" spans="1:7">
      <c r="A162" s="621">
        <v>80400053</v>
      </c>
      <c r="B162" s="622">
        <v>603400</v>
      </c>
      <c r="C162" s="623" t="s">
        <v>2693</v>
      </c>
      <c r="D162" s="622">
        <v>400050</v>
      </c>
      <c r="E162" s="622">
        <v>80000000</v>
      </c>
      <c r="F162" s="622">
        <v>0</v>
      </c>
      <c r="G162" s="624"/>
    </row>
    <row r="163" spans="1:7" ht="12.75" thickBot="1">
      <c r="A163" s="633">
        <v>80400054</v>
      </c>
      <c r="B163" s="634">
        <v>703400</v>
      </c>
      <c r="C163" s="635" t="s">
        <v>2694</v>
      </c>
      <c r="D163" s="634">
        <v>400050</v>
      </c>
      <c r="E163" s="634">
        <v>80000000</v>
      </c>
      <c r="F163" s="634">
        <v>0</v>
      </c>
      <c r="G163" s="636"/>
    </row>
    <row r="164" spans="1:7" s="606" customFormat="1">
      <c r="A164" s="770" t="s">
        <v>7434</v>
      </c>
      <c r="B164" s="767"/>
      <c r="C164" s="768"/>
      <c r="D164" s="767"/>
      <c r="E164" s="767"/>
      <c r="F164" s="767"/>
      <c r="G164" s="769"/>
    </row>
    <row r="165" spans="1:7">
      <c r="A165" s="351"/>
    </row>
  </sheetData>
  <phoneticPr fontId="1" type="noConversion"/>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00B050"/>
  </sheetPr>
  <dimension ref="A1:E48"/>
  <sheetViews>
    <sheetView workbookViewId="0">
      <selection sqref="A1:E44"/>
    </sheetView>
  </sheetViews>
  <sheetFormatPr defaultRowHeight="16.5"/>
  <cols>
    <col min="1" max="1" width="18.5" bestFit="1" customWidth="1"/>
    <col min="2" max="2" width="9.625" bestFit="1" customWidth="1"/>
    <col min="3" max="3" width="15.5" bestFit="1" customWidth="1"/>
    <col min="4" max="4" width="62.875" bestFit="1" customWidth="1"/>
    <col min="5" max="5" width="9" bestFit="1" customWidth="1"/>
  </cols>
  <sheetData>
    <row r="1" spans="1:5">
      <c r="A1" s="920" t="s">
        <v>205</v>
      </c>
      <c r="B1" s="920" t="s">
        <v>37</v>
      </c>
      <c r="C1" s="473" t="s">
        <v>208</v>
      </c>
      <c r="D1" s="472" t="s">
        <v>7435</v>
      </c>
      <c r="E1" s="920" t="s">
        <v>7436</v>
      </c>
    </row>
    <row r="2" spans="1:5">
      <c r="A2" s="921" t="s">
        <v>7437</v>
      </c>
      <c r="B2" s="921" t="s">
        <v>7437</v>
      </c>
      <c r="C2" s="486" t="s">
        <v>7438</v>
      </c>
      <c r="D2" s="486" t="s">
        <v>7439</v>
      </c>
      <c r="E2" s="921" t="s">
        <v>7440</v>
      </c>
    </row>
    <row r="3" spans="1:5">
      <c r="A3" s="922" t="s">
        <v>7441</v>
      </c>
      <c r="B3" s="922" t="s">
        <v>7441</v>
      </c>
      <c r="C3" s="476" t="s">
        <v>7442</v>
      </c>
      <c r="D3" s="476" t="s">
        <v>7443</v>
      </c>
      <c r="E3" s="922" t="s">
        <v>7441</v>
      </c>
    </row>
    <row r="4" spans="1:5">
      <c r="A4" s="690" t="s">
        <v>1169</v>
      </c>
      <c r="B4" s="691" t="s">
        <v>7444</v>
      </c>
      <c r="C4" s="692" t="s">
        <v>7445</v>
      </c>
      <c r="D4" s="693" t="s">
        <v>7446</v>
      </c>
      <c r="E4" s="694" t="s">
        <v>7447</v>
      </c>
    </row>
    <row r="5" spans="1:5">
      <c r="A5" s="695" t="s">
        <v>1170</v>
      </c>
      <c r="B5" s="696" t="s">
        <v>7448</v>
      </c>
      <c r="C5" s="697" t="s">
        <v>7449</v>
      </c>
      <c r="D5" s="698" t="s">
        <v>346</v>
      </c>
      <c r="E5" s="699" t="s">
        <v>7450</v>
      </c>
    </row>
    <row r="6" spans="1:5">
      <c r="A6" s="695" t="s">
        <v>1171</v>
      </c>
      <c r="B6" s="696" t="s">
        <v>7451</v>
      </c>
      <c r="C6" s="697" t="s">
        <v>7452</v>
      </c>
      <c r="D6" s="698" t="s">
        <v>360</v>
      </c>
      <c r="E6" s="699" t="s">
        <v>7453</v>
      </c>
    </row>
    <row r="7" spans="1:5">
      <c r="A7" s="695" t="s">
        <v>1172</v>
      </c>
      <c r="B7" s="696" t="s">
        <v>7451</v>
      </c>
      <c r="C7" s="697" t="s">
        <v>7454</v>
      </c>
      <c r="D7" s="698" t="s">
        <v>362</v>
      </c>
      <c r="E7" s="699" t="s">
        <v>918</v>
      </c>
    </row>
    <row r="8" spans="1:5">
      <c r="A8" s="700" t="s">
        <v>1173</v>
      </c>
      <c r="B8" s="701" t="s">
        <v>7455</v>
      </c>
      <c r="C8" s="702" t="s">
        <v>7456</v>
      </c>
      <c r="D8" s="703" t="s">
        <v>366</v>
      </c>
      <c r="E8" s="704" t="s">
        <v>926</v>
      </c>
    </row>
    <row r="9" spans="1:5">
      <c r="A9" s="690" t="s">
        <v>1174</v>
      </c>
      <c r="B9" s="691" t="s">
        <v>7455</v>
      </c>
      <c r="C9" s="692" t="s">
        <v>7457</v>
      </c>
      <c r="D9" s="693" t="s">
        <v>378</v>
      </c>
      <c r="E9" s="694" t="s">
        <v>927</v>
      </c>
    </row>
    <row r="10" spans="1:5">
      <c r="A10" s="695" t="s">
        <v>1175</v>
      </c>
      <c r="B10" s="696" t="s">
        <v>7458</v>
      </c>
      <c r="C10" s="697" t="s">
        <v>7459</v>
      </c>
      <c r="D10" s="698" t="s">
        <v>347</v>
      </c>
      <c r="E10" s="699" t="s">
        <v>928</v>
      </c>
    </row>
    <row r="11" spans="1:5">
      <c r="A11" s="695" t="s">
        <v>1176</v>
      </c>
      <c r="B11" s="696" t="s">
        <v>7460</v>
      </c>
      <c r="C11" s="697" t="s">
        <v>7461</v>
      </c>
      <c r="D11" s="698" t="s">
        <v>370</v>
      </c>
      <c r="E11" s="699" t="s">
        <v>929</v>
      </c>
    </row>
    <row r="12" spans="1:5">
      <c r="A12" s="695" t="s">
        <v>1177</v>
      </c>
      <c r="B12" s="696" t="s">
        <v>7462</v>
      </c>
      <c r="C12" s="697" t="s">
        <v>7463</v>
      </c>
      <c r="D12" s="698" t="s">
        <v>372</v>
      </c>
      <c r="E12" s="699" t="s">
        <v>930</v>
      </c>
    </row>
    <row r="13" spans="1:5">
      <c r="A13" s="700" t="s">
        <v>1178</v>
      </c>
      <c r="B13" s="701" t="s">
        <v>7464</v>
      </c>
      <c r="C13" s="702" t="s">
        <v>7465</v>
      </c>
      <c r="D13" s="703" t="s">
        <v>364</v>
      </c>
      <c r="E13" s="704" t="s">
        <v>931</v>
      </c>
    </row>
    <row r="14" spans="1:5">
      <c r="A14" s="690" t="s">
        <v>1179</v>
      </c>
      <c r="B14" s="691" t="s">
        <v>7466</v>
      </c>
      <c r="C14" s="692" t="s">
        <v>7467</v>
      </c>
      <c r="D14" s="693" t="s">
        <v>376</v>
      </c>
      <c r="E14" s="694" t="s">
        <v>922</v>
      </c>
    </row>
    <row r="15" spans="1:5">
      <c r="A15" s="695" t="s">
        <v>1180</v>
      </c>
      <c r="B15" s="696" t="s">
        <v>7464</v>
      </c>
      <c r="C15" s="697" t="s">
        <v>7468</v>
      </c>
      <c r="D15" s="698" t="s">
        <v>368</v>
      </c>
      <c r="E15" s="699" t="s">
        <v>921</v>
      </c>
    </row>
    <row r="16" spans="1:5">
      <c r="A16" s="695" t="s">
        <v>1181</v>
      </c>
      <c r="B16" s="696" t="s">
        <v>7469</v>
      </c>
      <c r="C16" s="697" t="s">
        <v>7470</v>
      </c>
      <c r="D16" s="698" t="s">
        <v>356</v>
      </c>
      <c r="E16" s="699" t="s">
        <v>932</v>
      </c>
    </row>
    <row r="17" spans="1:5">
      <c r="A17" s="695" t="s">
        <v>1182</v>
      </c>
      <c r="B17" s="696" t="s">
        <v>7469</v>
      </c>
      <c r="C17" s="697" t="s">
        <v>7471</v>
      </c>
      <c r="D17" s="698" t="s">
        <v>354</v>
      </c>
      <c r="E17" s="699" t="s">
        <v>933</v>
      </c>
    </row>
    <row r="18" spans="1:5">
      <c r="A18" s="700" t="s">
        <v>1183</v>
      </c>
      <c r="B18" s="701" t="s">
        <v>7469</v>
      </c>
      <c r="C18" s="702" t="s">
        <v>7472</v>
      </c>
      <c r="D18" s="703" t="s">
        <v>374</v>
      </c>
      <c r="E18" s="704" t="s">
        <v>934</v>
      </c>
    </row>
    <row r="19" spans="1:5">
      <c r="A19" s="690" t="s">
        <v>1184</v>
      </c>
      <c r="B19" s="691" t="s">
        <v>7473</v>
      </c>
      <c r="C19" s="692" t="s">
        <v>7474</v>
      </c>
      <c r="D19" s="693" t="s">
        <v>350</v>
      </c>
      <c r="E19" s="694" t="s">
        <v>935</v>
      </c>
    </row>
    <row r="20" spans="1:5">
      <c r="A20" s="695" t="s">
        <v>1185</v>
      </c>
      <c r="B20" s="696" t="s">
        <v>7473</v>
      </c>
      <c r="C20" s="697" t="s">
        <v>7475</v>
      </c>
      <c r="D20" s="698" t="s">
        <v>352</v>
      </c>
      <c r="E20" s="699" t="s">
        <v>936</v>
      </c>
    </row>
    <row r="21" spans="1:5">
      <c r="A21" s="695" t="s">
        <v>1186</v>
      </c>
      <c r="B21" s="696" t="s">
        <v>7473</v>
      </c>
      <c r="C21" s="697" t="s">
        <v>7476</v>
      </c>
      <c r="D21" s="698" t="s">
        <v>380</v>
      </c>
      <c r="E21" s="699" t="s">
        <v>937</v>
      </c>
    </row>
    <row r="22" spans="1:5">
      <c r="A22" s="695" t="s">
        <v>1187</v>
      </c>
      <c r="B22" s="696" t="s">
        <v>7473</v>
      </c>
      <c r="C22" s="697" t="s">
        <v>7477</v>
      </c>
      <c r="D22" s="698" t="s">
        <v>382</v>
      </c>
      <c r="E22" s="699" t="s">
        <v>938</v>
      </c>
    </row>
    <row r="23" spans="1:5">
      <c r="A23" s="700" t="s">
        <v>1188</v>
      </c>
      <c r="B23" s="701" t="s">
        <v>7478</v>
      </c>
      <c r="C23" s="702" t="s">
        <v>7479</v>
      </c>
      <c r="D23" s="703" t="s">
        <v>384</v>
      </c>
      <c r="E23" s="704" t="s">
        <v>939</v>
      </c>
    </row>
    <row r="24" spans="1:5">
      <c r="A24" s="705">
        <v>210010</v>
      </c>
      <c r="B24" s="706">
        <v>1219</v>
      </c>
      <c r="C24" s="706" t="s">
        <v>7480</v>
      </c>
      <c r="D24" s="693" t="s">
        <v>7481</v>
      </c>
      <c r="E24" s="707">
        <v>21</v>
      </c>
    </row>
    <row r="25" spans="1:5">
      <c r="A25" s="708">
        <v>220020</v>
      </c>
      <c r="B25" s="661">
        <v>1219</v>
      </c>
      <c r="C25" s="661" t="s">
        <v>7482</v>
      </c>
      <c r="D25" s="698" t="s">
        <v>7483</v>
      </c>
      <c r="E25" s="709">
        <v>22</v>
      </c>
    </row>
    <row r="26" spans="1:5">
      <c r="A26" s="708">
        <v>230030</v>
      </c>
      <c r="B26" s="661">
        <v>1219</v>
      </c>
      <c r="C26" s="661" t="s">
        <v>7484</v>
      </c>
      <c r="D26" s="662" t="s">
        <v>7485</v>
      </c>
      <c r="E26" s="709">
        <v>23</v>
      </c>
    </row>
    <row r="27" spans="1:5">
      <c r="A27" s="708">
        <v>240040</v>
      </c>
      <c r="B27" s="661">
        <v>1219</v>
      </c>
      <c r="C27" s="661" t="s">
        <v>7486</v>
      </c>
      <c r="D27" s="662" t="s">
        <v>7487</v>
      </c>
      <c r="E27" s="709">
        <v>24</v>
      </c>
    </row>
    <row r="28" spans="1:5">
      <c r="A28" s="710">
        <v>250050</v>
      </c>
      <c r="B28" s="665">
        <v>1219</v>
      </c>
      <c r="C28" s="665" t="s">
        <v>7488</v>
      </c>
      <c r="D28" s="666" t="s">
        <v>7489</v>
      </c>
      <c r="E28" s="711">
        <v>25</v>
      </c>
    </row>
    <row r="29" spans="1:5">
      <c r="A29" s="680">
        <v>260010</v>
      </c>
      <c r="B29" s="681">
        <v>5138</v>
      </c>
      <c r="C29" s="681" t="s">
        <v>7490</v>
      </c>
      <c r="D29" s="682" t="s">
        <v>2695</v>
      </c>
      <c r="E29" s="683">
        <v>26</v>
      </c>
    </row>
    <row r="30" spans="1:5">
      <c r="A30" s="684">
        <v>270020</v>
      </c>
      <c r="B30" s="685">
        <v>5138</v>
      </c>
      <c r="C30" s="685" t="s">
        <v>7491</v>
      </c>
      <c r="D30" s="637" t="s">
        <v>2696</v>
      </c>
      <c r="E30" s="686">
        <v>27</v>
      </c>
    </row>
    <row r="31" spans="1:5">
      <c r="A31" s="684">
        <v>280030</v>
      </c>
      <c r="B31" s="685">
        <v>5138</v>
      </c>
      <c r="C31" s="685" t="s">
        <v>7492</v>
      </c>
      <c r="D31" s="637" t="s">
        <v>2697</v>
      </c>
      <c r="E31" s="686">
        <v>28</v>
      </c>
    </row>
    <row r="32" spans="1:5">
      <c r="A32" s="684">
        <v>290040</v>
      </c>
      <c r="B32" s="685">
        <v>5138</v>
      </c>
      <c r="C32" s="685" t="s">
        <v>7493</v>
      </c>
      <c r="D32" s="637" t="s">
        <v>2698</v>
      </c>
      <c r="E32" s="686">
        <v>29</v>
      </c>
    </row>
    <row r="33" spans="1:5">
      <c r="A33" s="687">
        <v>300050</v>
      </c>
      <c r="B33" s="688">
        <v>5138</v>
      </c>
      <c r="C33" s="688" t="s">
        <v>7494</v>
      </c>
      <c r="D33" s="638" t="s">
        <v>2699</v>
      </c>
      <c r="E33" s="689">
        <v>30</v>
      </c>
    </row>
    <row r="34" spans="1:5">
      <c r="A34" s="680">
        <v>310010</v>
      </c>
      <c r="B34" s="681">
        <v>5139</v>
      </c>
      <c r="C34" s="681" t="s">
        <v>7495</v>
      </c>
      <c r="D34" s="682" t="s">
        <v>2700</v>
      </c>
      <c r="E34" s="683">
        <v>31</v>
      </c>
    </row>
    <row r="35" spans="1:5">
      <c r="A35" s="684">
        <v>320020</v>
      </c>
      <c r="B35" s="685">
        <v>5139</v>
      </c>
      <c r="C35" s="685" t="s">
        <v>7496</v>
      </c>
      <c r="D35" s="637" t="s">
        <v>2701</v>
      </c>
      <c r="E35" s="686">
        <v>32</v>
      </c>
    </row>
    <row r="36" spans="1:5">
      <c r="A36" s="684">
        <v>330030</v>
      </c>
      <c r="B36" s="685">
        <v>5139</v>
      </c>
      <c r="C36" s="685" t="s">
        <v>7497</v>
      </c>
      <c r="D36" s="637" t="s">
        <v>2702</v>
      </c>
      <c r="E36" s="686">
        <v>33</v>
      </c>
    </row>
    <row r="37" spans="1:5">
      <c r="A37" s="684">
        <v>340040</v>
      </c>
      <c r="B37" s="685">
        <v>5139</v>
      </c>
      <c r="C37" s="685" t="s">
        <v>7498</v>
      </c>
      <c r="D37" s="637" t="s">
        <v>2703</v>
      </c>
      <c r="E37" s="686">
        <v>34</v>
      </c>
    </row>
    <row r="38" spans="1:5">
      <c r="A38" s="687">
        <v>350050</v>
      </c>
      <c r="B38" s="688">
        <v>5139</v>
      </c>
      <c r="C38" s="688" t="s">
        <v>7499</v>
      </c>
      <c r="D38" s="638" t="s">
        <v>2704</v>
      </c>
      <c r="E38" s="689">
        <v>35</v>
      </c>
    </row>
    <row r="39" spans="1:5">
      <c r="A39" s="680">
        <v>360010</v>
      </c>
      <c r="B39" s="681">
        <v>5140</v>
      </c>
      <c r="C39" s="681" t="s">
        <v>7500</v>
      </c>
      <c r="D39" s="682" t="s">
        <v>2705</v>
      </c>
      <c r="E39" s="683">
        <v>36</v>
      </c>
    </row>
    <row r="40" spans="1:5">
      <c r="A40" s="684">
        <v>370020</v>
      </c>
      <c r="B40" s="685">
        <v>5140</v>
      </c>
      <c r="C40" s="685" t="s">
        <v>7501</v>
      </c>
      <c r="D40" s="637" t="s">
        <v>2706</v>
      </c>
      <c r="E40" s="686">
        <v>37</v>
      </c>
    </row>
    <row r="41" spans="1:5">
      <c r="A41" s="684">
        <v>380030</v>
      </c>
      <c r="B41" s="685">
        <v>5140</v>
      </c>
      <c r="C41" s="685" t="s">
        <v>7502</v>
      </c>
      <c r="D41" s="637" t="s">
        <v>2707</v>
      </c>
      <c r="E41" s="686">
        <v>38</v>
      </c>
    </row>
    <row r="42" spans="1:5">
      <c r="A42" s="684">
        <v>390040</v>
      </c>
      <c r="B42" s="685">
        <v>5140</v>
      </c>
      <c r="C42" s="685" t="s">
        <v>7503</v>
      </c>
      <c r="D42" s="637" t="s">
        <v>2708</v>
      </c>
      <c r="E42" s="686">
        <v>39</v>
      </c>
    </row>
    <row r="43" spans="1:5">
      <c r="A43" s="687">
        <v>400050</v>
      </c>
      <c r="B43" s="688">
        <v>5140</v>
      </c>
      <c r="C43" s="688" t="s">
        <v>7504</v>
      </c>
      <c r="D43" s="638" t="s">
        <v>2709</v>
      </c>
      <c r="E43" s="689">
        <v>40</v>
      </c>
    </row>
    <row r="44" spans="1:5" s="490" customFormat="1">
      <c r="A44" s="763" t="s">
        <v>7505</v>
      </c>
      <c r="B44" s="760"/>
      <c r="C44" s="760"/>
      <c r="D44" s="761"/>
      <c r="E44" s="762"/>
    </row>
    <row r="45" spans="1:5">
      <c r="A45" s="254"/>
      <c r="D45" s="23"/>
    </row>
    <row r="46" spans="1:5">
      <c r="D46" s="23"/>
    </row>
    <row r="47" spans="1:5">
      <c r="D47" s="23"/>
    </row>
    <row r="48" spans="1:5">
      <c r="D48" s="23"/>
    </row>
  </sheetData>
  <phoneticPr fontId="1" type="noConversion"/>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E13"/>
  <sheetViews>
    <sheetView workbookViewId="0">
      <selection activeCell="F35" sqref="F35"/>
    </sheetView>
  </sheetViews>
  <sheetFormatPr defaultRowHeight="16.5"/>
  <cols>
    <col min="1" max="1" width="16.625" bestFit="1" customWidth="1"/>
    <col min="2" max="2" width="7.875" bestFit="1" customWidth="1"/>
    <col min="3" max="3" width="46.125" bestFit="1" customWidth="1"/>
    <col min="4" max="4" width="49.75" style="137" bestFit="1" customWidth="1"/>
    <col min="5" max="5" width="54.75" customWidth="1"/>
  </cols>
  <sheetData>
    <row r="1" spans="1:5" s="22" customFormat="1" ht="12">
      <c r="A1" s="62" t="s">
        <v>1355</v>
      </c>
      <c r="B1" s="69" t="s">
        <v>1356</v>
      </c>
      <c r="C1" s="69" t="s">
        <v>1357</v>
      </c>
      <c r="D1" s="69" t="s">
        <v>1358</v>
      </c>
      <c r="E1" s="69" t="s">
        <v>1353</v>
      </c>
    </row>
    <row r="2" spans="1:5" s="22" customFormat="1" ht="12">
      <c r="A2" s="29" t="s">
        <v>1359</v>
      </c>
      <c r="B2" s="29" t="s">
        <v>1359</v>
      </c>
      <c r="C2" s="29" t="s">
        <v>215</v>
      </c>
      <c r="D2" s="29" t="s">
        <v>215</v>
      </c>
      <c r="E2" s="29" t="s">
        <v>215</v>
      </c>
    </row>
    <row r="3" spans="1:5" s="22" customFormat="1" ht="12">
      <c r="A3" s="30" t="s">
        <v>1360</v>
      </c>
      <c r="B3" s="30" t="s">
        <v>1360</v>
      </c>
      <c r="C3" s="30" t="s">
        <v>27</v>
      </c>
      <c r="D3" s="30" t="s">
        <v>27</v>
      </c>
      <c r="E3" s="30" t="s">
        <v>1396</v>
      </c>
    </row>
    <row r="4" spans="1:5" s="22" customFormat="1" ht="30" customHeight="1">
      <c r="A4" s="712" t="s">
        <v>2722</v>
      </c>
      <c r="B4" s="713" t="s">
        <v>2710</v>
      </c>
      <c r="C4" s="713" t="s">
        <v>2730</v>
      </c>
      <c r="D4" s="713" t="s">
        <v>1361</v>
      </c>
      <c r="E4" s="512" t="s">
        <v>1354</v>
      </c>
    </row>
    <row r="5" spans="1:5" s="22" customFormat="1" ht="30" customHeight="1">
      <c r="A5" s="714" t="s">
        <v>2723</v>
      </c>
      <c r="B5" s="715" t="s">
        <v>2711</v>
      </c>
      <c r="C5" s="715" t="s">
        <v>2731</v>
      </c>
      <c r="D5" s="715" t="s">
        <v>1362</v>
      </c>
      <c r="E5" s="716" t="s">
        <v>1354</v>
      </c>
    </row>
    <row r="6" spans="1:5" s="22" customFormat="1" ht="30" customHeight="1">
      <c r="A6" s="714" t="s">
        <v>2724</v>
      </c>
      <c r="B6" s="715" t="s">
        <v>2712</v>
      </c>
      <c r="C6" s="715" t="s">
        <v>2732</v>
      </c>
      <c r="D6" s="715" t="s">
        <v>1363</v>
      </c>
      <c r="E6" s="716" t="s">
        <v>1354</v>
      </c>
    </row>
    <row r="7" spans="1:5" s="22" customFormat="1" ht="30" customHeight="1">
      <c r="A7" s="714" t="s">
        <v>2725</v>
      </c>
      <c r="B7" s="715" t="s">
        <v>2713</v>
      </c>
      <c r="C7" s="715" t="s">
        <v>2733</v>
      </c>
      <c r="D7" s="715" t="s">
        <v>1364</v>
      </c>
      <c r="E7" s="716" t="s">
        <v>1354</v>
      </c>
    </row>
    <row r="8" spans="1:5" s="22" customFormat="1" ht="30" customHeight="1">
      <c r="A8" s="717" t="s">
        <v>2726</v>
      </c>
      <c r="B8" s="718" t="s">
        <v>1536</v>
      </c>
      <c r="C8" s="718" t="s">
        <v>1525</v>
      </c>
      <c r="D8" s="718" t="s">
        <v>2714</v>
      </c>
      <c r="E8" s="719" t="s">
        <v>1354</v>
      </c>
    </row>
    <row r="9" spans="1:5" s="22" customFormat="1" ht="30" customHeight="1">
      <c r="A9" s="726" t="s">
        <v>2727</v>
      </c>
      <c r="B9" s="713" t="s">
        <v>2719</v>
      </c>
      <c r="C9" s="713" t="s">
        <v>2734</v>
      </c>
      <c r="D9" s="713" t="s">
        <v>2715</v>
      </c>
      <c r="E9" s="512" t="s">
        <v>1354</v>
      </c>
    </row>
    <row r="10" spans="1:5" ht="30" customHeight="1">
      <c r="A10" s="727" t="s">
        <v>2728</v>
      </c>
      <c r="B10" s="715" t="s">
        <v>2720</v>
      </c>
      <c r="C10" s="715" t="s">
        <v>2735</v>
      </c>
      <c r="D10" s="715" t="s">
        <v>2716</v>
      </c>
      <c r="E10" s="716" t="s">
        <v>1354</v>
      </c>
    </row>
    <row r="11" spans="1:5" ht="30" customHeight="1">
      <c r="A11" s="717" t="s">
        <v>2729</v>
      </c>
      <c r="B11" s="718" t="s">
        <v>2721</v>
      </c>
      <c r="C11" s="718" t="s">
        <v>2736</v>
      </c>
      <c r="D11" s="718" t="s">
        <v>2717</v>
      </c>
      <c r="E11" s="719" t="s">
        <v>1354</v>
      </c>
    </row>
    <row r="12" spans="1:5" s="606" customFormat="1" ht="30" customHeight="1">
      <c r="A12" s="766" t="s">
        <v>2789</v>
      </c>
      <c r="B12" s="764"/>
      <c r="C12" s="764"/>
      <c r="D12" s="764"/>
      <c r="E12" s="765"/>
    </row>
    <row r="13" spans="1:5">
      <c r="A13" s="490"/>
    </row>
  </sheetData>
  <phoneticPr fontId="1" type="noConversion"/>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J88"/>
  <sheetViews>
    <sheetView topLeftCell="A61" zoomScale="90" zoomScaleNormal="90" workbookViewId="0">
      <selection activeCell="D76" sqref="D76"/>
    </sheetView>
  </sheetViews>
  <sheetFormatPr defaultRowHeight="16.5"/>
  <cols>
    <col min="1" max="1" width="5.375" bestFit="1" customWidth="1"/>
    <col min="2" max="2" width="5.125" bestFit="1" customWidth="1"/>
    <col min="3" max="3" width="8.5" bestFit="1" customWidth="1"/>
    <col min="4" max="4" width="19.875" style="137" bestFit="1" customWidth="1"/>
    <col min="5" max="5" width="18.625" style="137" bestFit="1" customWidth="1"/>
    <col min="6" max="7" width="5.125" bestFit="1" customWidth="1"/>
  </cols>
  <sheetData>
    <row r="1" spans="1:9">
      <c r="A1" s="472" t="s">
        <v>85</v>
      </c>
      <c r="B1" s="473" t="s">
        <v>7506</v>
      </c>
      <c r="C1" s="473" t="s">
        <v>7507</v>
      </c>
      <c r="D1" s="473" t="s">
        <v>7508</v>
      </c>
      <c r="E1" s="473" t="s">
        <v>7509</v>
      </c>
      <c r="F1" s="473" t="s">
        <v>7510</v>
      </c>
      <c r="G1" s="473" t="s">
        <v>7511</v>
      </c>
      <c r="I1" s="913"/>
    </row>
    <row r="2" spans="1:9">
      <c r="A2" s="486" t="s">
        <v>7512</v>
      </c>
      <c r="B2" s="486" t="s">
        <v>7512</v>
      </c>
      <c r="C2" s="486" t="s">
        <v>7512</v>
      </c>
      <c r="D2" s="486" t="s">
        <v>7512</v>
      </c>
      <c r="E2" s="486" t="s">
        <v>7512</v>
      </c>
      <c r="F2" s="486" t="s">
        <v>7512</v>
      </c>
      <c r="G2" s="486" t="s">
        <v>7512</v>
      </c>
      <c r="I2" s="913"/>
    </row>
    <row r="3" spans="1:9">
      <c r="A3" s="487" t="s">
        <v>7513</v>
      </c>
      <c r="B3" s="487" t="s">
        <v>7513</v>
      </c>
      <c r="C3" s="487" t="s">
        <v>7514</v>
      </c>
      <c r="D3" s="487" t="s">
        <v>7513</v>
      </c>
      <c r="E3" s="487" t="s">
        <v>7513</v>
      </c>
      <c r="F3" s="487" t="s">
        <v>7513</v>
      </c>
      <c r="G3" s="487" t="s">
        <v>7513</v>
      </c>
      <c r="I3" s="913"/>
    </row>
    <row r="4" spans="1:9" s="137" customFormat="1">
      <c r="A4" s="199">
        <v>1</v>
      </c>
      <c r="B4" s="205" t="s">
        <v>7447</v>
      </c>
      <c r="C4" s="205">
        <v>8000184</v>
      </c>
      <c r="D4" s="205">
        <v>1</v>
      </c>
      <c r="E4" s="205" t="s">
        <v>7515</v>
      </c>
      <c r="F4" s="205" t="s">
        <v>6708</v>
      </c>
      <c r="G4" s="1139" t="s">
        <v>1044</v>
      </c>
      <c r="H4" s="137" t="s">
        <v>1250</v>
      </c>
      <c r="I4" s="913" t="s">
        <v>1250</v>
      </c>
    </row>
    <row r="5" spans="1:9">
      <c r="A5" s="201">
        <v>2</v>
      </c>
      <c r="B5" s="202" t="s">
        <v>7447</v>
      </c>
      <c r="C5" s="202">
        <v>8000184</v>
      </c>
      <c r="D5" s="202">
        <v>2</v>
      </c>
      <c r="E5" s="202" t="s">
        <v>1432</v>
      </c>
      <c r="F5" s="202" t="s">
        <v>828</v>
      </c>
      <c r="G5" s="1139" t="s">
        <v>1044</v>
      </c>
      <c r="I5" s="913"/>
    </row>
    <row r="6" spans="1:9">
      <c r="A6" s="201">
        <v>3</v>
      </c>
      <c r="B6" s="202" t="s">
        <v>7447</v>
      </c>
      <c r="C6" s="202">
        <v>8000184</v>
      </c>
      <c r="D6" s="202">
        <v>3</v>
      </c>
      <c r="E6" s="202" t="s">
        <v>1432</v>
      </c>
      <c r="F6" s="202" t="s">
        <v>828</v>
      </c>
      <c r="G6" s="1139" t="s">
        <v>1044</v>
      </c>
      <c r="I6" s="913"/>
    </row>
    <row r="7" spans="1:9">
      <c r="A7" s="201">
        <v>4</v>
      </c>
      <c r="B7" s="202" t="s">
        <v>7447</v>
      </c>
      <c r="C7" s="202">
        <v>8000184</v>
      </c>
      <c r="D7" s="202">
        <v>4</v>
      </c>
      <c r="E7" s="202" t="s">
        <v>1432</v>
      </c>
      <c r="F7" s="202" t="s">
        <v>828</v>
      </c>
      <c r="G7" s="1139" t="s">
        <v>1044</v>
      </c>
      <c r="I7" s="913"/>
    </row>
    <row r="8" spans="1:9">
      <c r="A8" s="201">
        <v>5</v>
      </c>
      <c r="B8" s="202" t="s">
        <v>7447</v>
      </c>
      <c r="C8" s="202">
        <v>8000184</v>
      </c>
      <c r="D8" s="202">
        <v>5</v>
      </c>
      <c r="E8" s="202" t="s">
        <v>1432</v>
      </c>
      <c r="F8" s="202" t="s">
        <v>828</v>
      </c>
      <c r="G8" s="1139" t="s">
        <v>1044</v>
      </c>
      <c r="I8" s="913"/>
    </row>
    <row r="9" spans="1:9">
      <c r="A9" s="201">
        <v>6</v>
      </c>
      <c r="B9" s="202" t="s">
        <v>7447</v>
      </c>
      <c r="C9" s="202">
        <v>8000184</v>
      </c>
      <c r="D9" s="202">
        <v>6</v>
      </c>
      <c r="E9" s="202" t="s">
        <v>1432</v>
      </c>
      <c r="F9" s="202" t="s">
        <v>828</v>
      </c>
      <c r="G9" s="1139" t="s">
        <v>1044</v>
      </c>
      <c r="I9" s="913"/>
    </row>
    <row r="10" spans="1:9">
      <c r="A10" s="201">
        <v>7</v>
      </c>
      <c r="B10" s="202" t="s">
        <v>7447</v>
      </c>
      <c r="C10" s="202">
        <v>8000184</v>
      </c>
      <c r="D10" s="202">
        <v>7</v>
      </c>
      <c r="E10" s="202" t="s">
        <v>1432</v>
      </c>
      <c r="F10" s="202" t="s">
        <v>828</v>
      </c>
      <c r="G10" s="1139" t="s">
        <v>1044</v>
      </c>
      <c r="I10" s="913"/>
    </row>
    <row r="11" spans="1:9">
      <c r="A11" s="201">
        <v>8</v>
      </c>
      <c r="B11" s="202" t="s">
        <v>7447</v>
      </c>
      <c r="C11" s="202">
        <v>8000184</v>
      </c>
      <c r="D11" s="202">
        <v>8</v>
      </c>
      <c r="E11" s="202" t="s">
        <v>1432</v>
      </c>
      <c r="F11" s="202" t="s">
        <v>828</v>
      </c>
      <c r="G11" s="1139" t="s">
        <v>1044</v>
      </c>
      <c r="I11" s="913"/>
    </row>
    <row r="12" spans="1:9">
      <c r="A12" s="201">
        <v>9</v>
      </c>
      <c r="B12" s="202" t="s">
        <v>7447</v>
      </c>
      <c r="C12" s="202">
        <v>8000184</v>
      </c>
      <c r="D12" s="202">
        <v>9</v>
      </c>
      <c r="E12" s="202" t="s">
        <v>1432</v>
      </c>
      <c r="F12" s="202" t="s">
        <v>828</v>
      </c>
      <c r="G12" s="1139" t="s">
        <v>1044</v>
      </c>
      <c r="I12" s="913"/>
    </row>
    <row r="13" spans="1:9">
      <c r="A13" s="201">
        <v>10</v>
      </c>
      <c r="B13" s="202" t="s">
        <v>7447</v>
      </c>
      <c r="C13" s="202">
        <v>8000184</v>
      </c>
      <c r="D13" s="202">
        <v>10</v>
      </c>
      <c r="E13" s="206" t="s">
        <v>1432</v>
      </c>
      <c r="F13" s="202" t="s">
        <v>828</v>
      </c>
      <c r="G13" s="1139" t="s">
        <v>1044</v>
      </c>
      <c r="I13" s="913"/>
    </row>
    <row r="14" spans="1:9">
      <c r="A14" s="201">
        <v>11</v>
      </c>
      <c r="B14" s="202" t="s">
        <v>7447</v>
      </c>
      <c r="C14" s="202">
        <v>8000184</v>
      </c>
      <c r="D14" s="202">
        <v>11</v>
      </c>
      <c r="E14" s="202" t="s">
        <v>1432</v>
      </c>
      <c r="F14" s="202" t="s">
        <v>828</v>
      </c>
      <c r="G14" s="1139" t="s">
        <v>1044</v>
      </c>
      <c r="I14" s="913"/>
    </row>
    <row r="15" spans="1:9">
      <c r="A15" s="203">
        <v>12</v>
      </c>
      <c r="B15" s="208" t="s">
        <v>7447</v>
      </c>
      <c r="C15" s="208">
        <v>8000184</v>
      </c>
      <c r="D15" s="208">
        <v>12</v>
      </c>
      <c r="E15" s="208" t="s">
        <v>1432</v>
      </c>
      <c r="F15" s="208" t="s">
        <v>828</v>
      </c>
      <c r="G15" s="1139" t="s">
        <v>1044</v>
      </c>
      <c r="I15" s="913"/>
    </row>
    <row r="16" spans="1:9">
      <c r="A16" s="204">
        <v>13</v>
      </c>
      <c r="B16" s="200" t="s">
        <v>7450</v>
      </c>
      <c r="C16" s="200">
        <v>8000228</v>
      </c>
      <c r="D16" s="200">
        <v>10</v>
      </c>
      <c r="E16" s="200" t="s">
        <v>6708</v>
      </c>
      <c r="F16" s="200">
        <v>100</v>
      </c>
      <c r="G16" s="1140" t="s">
        <v>2877</v>
      </c>
      <c r="H16" s="137" t="s">
        <v>1249</v>
      </c>
      <c r="I16" s="913" t="s">
        <v>1249</v>
      </c>
    </row>
    <row r="17" spans="1:10">
      <c r="A17" s="201">
        <v>14</v>
      </c>
      <c r="B17" s="202" t="s">
        <v>7450</v>
      </c>
      <c r="C17" s="202">
        <v>8000237</v>
      </c>
      <c r="D17" s="202">
        <v>11</v>
      </c>
      <c r="E17" s="202" t="s">
        <v>6708</v>
      </c>
      <c r="F17" s="200">
        <v>100</v>
      </c>
      <c r="G17" s="1140" t="s">
        <v>2877</v>
      </c>
      <c r="I17" s="913"/>
    </row>
    <row r="18" spans="1:10">
      <c r="A18" s="201">
        <v>15</v>
      </c>
      <c r="B18" s="202" t="s">
        <v>7450</v>
      </c>
      <c r="C18" s="202">
        <v>8000238</v>
      </c>
      <c r="D18" s="202">
        <v>12</v>
      </c>
      <c r="E18" s="202" t="s">
        <v>6708</v>
      </c>
      <c r="F18" s="200">
        <v>100</v>
      </c>
      <c r="G18" s="1140" t="s">
        <v>2877</v>
      </c>
      <c r="I18" s="913"/>
    </row>
    <row r="19" spans="1:10">
      <c r="A19" s="201">
        <v>16</v>
      </c>
      <c r="B19" s="202" t="s">
        <v>7450</v>
      </c>
      <c r="C19" s="202">
        <v>8000239</v>
      </c>
      <c r="D19" s="202">
        <v>1</v>
      </c>
      <c r="E19" s="202" t="s">
        <v>6708</v>
      </c>
      <c r="F19" s="200">
        <v>100</v>
      </c>
      <c r="G19" s="1140" t="s">
        <v>2877</v>
      </c>
      <c r="I19" s="913"/>
    </row>
    <row r="20" spans="1:10">
      <c r="A20" s="201">
        <v>17</v>
      </c>
      <c r="B20" s="202" t="s">
        <v>7450</v>
      </c>
      <c r="C20" s="202">
        <v>8000240</v>
      </c>
      <c r="D20" s="202">
        <v>2</v>
      </c>
      <c r="E20" s="202" t="s">
        <v>6708</v>
      </c>
      <c r="F20" s="200">
        <v>100</v>
      </c>
      <c r="G20" s="1140" t="s">
        <v>2877</v>
      </c>
      <c r="I20" s="913"/>
    </row>
    <row r="21" spans="1:10">
      <c r="A21" s="201">
        <v>18</v>
      </c>
      <c r="B21" s="202" t="s">
        <v>7450</v>
      </c>
      <c r="C21" s="202">
        <v>8000241</v>
      </c>
      <c r="D21" s="202">
        <v>3</v>
      </c>
      <c r="E21" s="202" t="s">
        <v>6708</v>
      </c>
      <c r="F21" s="200">
        <v>100</v>
      </c>
      <c r="G21" s="1140" t="s">
        <v>2877</v>
      </c>
      <c r="I21" s="913"/>
    </row>
    <row r="22" spans="1:10">
      <c r="A22" s="201">
        <v>19</v>
      </c>
      <c r="B22" s="202" t="s">
        <v>7450</v>
      </c>
      <c r="C22" s="202">
        <v>8000242</v>
      </c>
      <c r="D22" s="202">
        <v>4</v>
      </c>
      <c r="E22" s="202" t="s">
        <v>6708</v>
      </c>
      <c r="F22" s="200">
        <v>100</v>
      </c>
      <c r="G22" s="1140" t="s">
        <v>2877</v>
      </c>
      <c r="I22" s="913"/>
    </row>
    <row r="23" spans="1:10">
      <c r="A23" s="201">
        <v>20</v>
      </c>
      <c r="B23" s="202" t="s">
        <v>7450</v>
      </c>
      <c r="C23" s="202">
        <v>8000243</v>
      </c>
      <c r="D23" s="202">
        <v>5</v>
      </c>
      <c r="E23" s="202" t="s">
        <v>6708</v>
      </c>
      <c r="F23" s="200">
        <v>100</v>
      </c>
      <c r="G23" s="1140" t="s">
        <v>2877</v>
      </c>
      <c r="I23" s="913"/>
    </row>
    <row r="24" spans="1:10">
      <c r="A24" s="201">
        <v>21</v>
      </c>
      <c r="B24" s="202" t="s">
        <v>7450</v>
      </c>
      <c r="C24" s="202">
        <v>8000244</v>
      </c>
      <c r="D24" s="202">
        <v>6</v>
      </c>
      <c r="E24" s="202" t="s">
        <v>6708</v>
      </c>
      <c r="F24" s="200">
        <v>100</v>
      </c>
      <c r="G24" s="1140" t="s">
        <v>2877</v>
      </c>
      <c r="I24" s="913"/>
    </row>
    <row r="25" spans="1:10">
      <c r="A25" s="201">
        <v>22</v>
      </c>
      <c r="B25" s="202" t="s">
        <v>7450</v>
      </c>
      <c r="C25" s="202">
        <v>8000245</v>
      </c>
      <c r="D25" s="202">
        <v>7</v>
      </c>
      <c r="E25" s="202" t="s">
        <v>6708</v>
      </c>
      <c r="F25" s="200">
        <v>100</v>
      </c>
      <c r="G25" s="1140" t="s">
        <v>2877</v>
      </c>
      <c r="I25" s="913"/>
    </row>
    <row r="26" spans="1:10">
      <c r="A26" s="201">
        <v>23</v>
      </c>
      <c r="B26" s="202" t="s">
        <v>7450</v>
      </c>
      <c r="C26" s="202">
        <v>8000246</v>
      </c>
      <c r="D26" s="202">
        <v>8</v>
      </c>
      <c r="E26" s="202" t="s">
        <v>6708</v>
      </c>
      <c r="F26" s="200">
        <v>100</v>
      </c>
      <c r="G26" s="1140" t="s">
        <v>2877</v>
      </c>
      <c r="I26" s="913"/>
    </row>
    <row r="27" spans="1:10">
      <c r="A27" s="207">
        <v>24</v>
      </c>
      <c r="B27" s="208" t="s">
        <v>7450</v>
      </c>
      <c r="C27" s="208">
        <v>8000247</v>
      </c>
      <c r="D27" s="208">
        <v>9</v>
      </c>
      <c r="E27" s="208" t="s">
        <v>6708</v>
      </c>
      <c r="F27" s="200">
        <v>100</v>
      </c>
      <c r="G27" s="1140" t="s">
        <v>2877</v>
      </c>
      <c r="I27" s="913"/>
    </row>
    <row r="28" spans="1:10">
      <c r="A28" s="204">
        <v>25</v>
      </c>
      <c r="B28" s="200" t="s">
        <v>7516</v>
      </c>
      <c r="C28" s="1610" t="s">
        <v>7517</v>
      </c>
      <c r="D28" s="200" t="s">
        <v>928</v>
      </c>
      <c r="E28" s="200" t="s">
        <v>6708</v>
      </c>
      <c r="F28" s="200">
        <v>100</v>
      </c>
      <c r="G28" s="1140" t="s">
        <v>7518</v>
      </c>
      <c r="H28" s="913" t="s">
        <v>4263</v>
      </c>
      <c r="I28" s="913" t="s">
        <v>4263</v>
      </c>
      <c r="J28" s="1587">
        <v>8000955</v>
      </c>
    </row>
    <row r="29" spans="1:10">
      <c r="A29" s="201" t="s">
        <v>7519</v>
      </c>
      <c r="B29" s="202" t="s">
        <v>7516</v>
      </c>
      <c r="C29" s="1641" t="s">
        <v>5980</v>
      </c>
      <c r="D29" s="202" t="s">
        <v>929</v>
      </c>
      <c r="E29" s="202" t="s">
        <v>6708</v>
      </c>
      <c r="F29" s="200">
        <v>100</v>
      </c>
      <c r="G29" s="1140" t="s">
        <v>7518</v>
      </c>
      <c r="H29" s="1588">
        <v>8000958</v>
      </c>
      <c r="I29" s="913"/>
    </row>
    <row r="30" spans="1:10">
      <c r="A30" s="201" t="s">
        <v>7520</v>
      </c>
      <c r="B30" s="202" t="s">
        <v>7516</v>
      </c>
      <c r="C30" s="1641">
        <v>8000609</v>
      </c>
      <c r="D30" s="202" t="s">
        <v>930</v>
      </c>
      <c r="E30" s="202" t="s">
        <v>6708</v>
      </c>
      <c r="F30" s="200" t="s">
        <v>7521</v>
      </c>
      <c r="G30" s="1140" t="s">
        <v>7518</v>
      </c>
      <c r="H30" s="1588">
        <v>8000961</v>
      </c>
      <c r="I30" s="913"/>
    </row>
    <row r="31" spans="1:10">
      <c r="A31" s="201" t="s">
        <v>7522</v>
      </c>
      <c r="B31" s="202" t="s">
        <v>7516</v>
      </c>
      <c r="C31" s="1661" t="s">
        <v>6026</v>
      </c>
      <c r="D31" s="202" t="s">
        <v>931</v>
      </c>
      <c r="E31" s="202" t="s">
        <v>6708</v>
      </c>
      <c r="F31" s="200">
        <v>100</v>
      </c>
      <c r="G31" s="1140" t="s">
        <v>7518</v>
      </c>
      <c r="H31" s="1588">
        <v>8000964</v>
      </c>
      <c r="I31" s="913"/>
    </row>
    <row r="32" spans="1:10">
      <c r="A32" s="201" t="s">
        <v>7523</v>
      </c>
      <c r="B32" s="202" t="s">
        <v>7516</v>
      </c>
      <c r="C32" s="1588">
        <v>8000967</v>
      </c>
      <c r="D32" s="202" t="s">
        <v>922</v>
      </c>
      <c r="E32" s="202" t="s">
        <v>6708</v>
      </c>
      <c r="F32" s="200">
        <v>100</v>
      </c>
      <c r="G32" s="1140" t="s">
        <v>7518</v>
      </c>
      <c r="H32" s="1588">
        <v>8000967</v>
      </c>
      <c r="I32" s="913"/>
    </row>
    <row r="33" spans="1:9">
      <c r="A33" s="201" t="s">
        <v>7524</v>
      </c>
      <c r="B33" s="202" t="s">
        <v>7516</v>
      </c>
      <c r="C33" s="1588">
        <v>8000970</v>
      </c>
      <c r="D33" s="202" t="s">
        <v>921</v>
      </c>
      <c r="E33" s="202" t="s">
        <v>6708</v>
      </c>
      <c r="F33" s="200">
        <v>100</v>
      </c>
      <c r="G33" s="1140" t="s">
        <v>7518</v>
      </c>
      <c r="H33" s="1588">
        <v>8000970</v>
      </c>
      <c r="I33" s="913"/>
    </row>
    <row r="34" spans="1:9">
      <c r="A34" s="201" t="s">
        <v>7525</v>
      </c>
      <c r="B34" s="202" t="s">
        <v>7516</v>
      </c>
      <c r="C34" s="1588">
        <v>8000973</v>
      </c>
      <c r="D34" s="202">
        <v>1</v>
      </c>
      <c r="E34" s="202" t="s">
        <v>6708</v>
      </c>
      <c r="F34" s="200">
        <v>100</v>
      </c>
      <c r="G34" s="1140" t="s">
        <v>7518</v>
      </c>
      <c r="H34" s="1588">
        <v>8000973</v>
      </c>
      <c r="I34" s="913"/>
    </row>
    <row r="35" spans="1:9">
      <c r="A35" s="201" t="s">
        <v>7526</v>
      </c>
      <c r="B35" s="202" t="s">
        <v>7516</v>
      </c>
      <c r="C35" s="1588">
        <v>8000976</v>
      </c>
      <c r="D35" s="202" t="s">
        <v>920</v>
      </c>
      <c r="E35" s="202" t="s">
        <v>6708</v>
      </c>
      <c r="F35" s="200">
        <v>100</v>
      </c>
      <c r="G35" s="1140" t="s">
        <v>7518</v>
      </c>
    </row>
    <row r="36" spans="1:9">
      <c r="A36" s="201" t="s">
        <v>7527</v>
      </c>
      <c r="B36" s="202" t="s">
        <v>7528</v>
      </c>
      <c r="C36" s="1588">
        <v>8000979</v>
      </c>
      <c r="D36" s="202" t="s">
        <v>1003</v>
      </c>
      <c r="E36" s="202" t="s">
        <v>6683</v>
      </c>
      <c r="F36" s="200">
        <v>100</v>
      </c>
      <c r="G36" s="1140" t="s">
        <v>7518</v>
      </c>
    </row>
    <row r="37" spans="1:9">
      <c r="A37" s="201" t="s">
        <v>7529</v>
      </c>
      <c r="B37" s="202" t="s">
        <v>7528</v>
      </c>
      <c r="C37" s="1588">
        <v>8000982</v>
      </c>
      <c r="D37" s="202" t="s">
        <v>918</v>
      </c>
      <c r="E37" s="202" t="s">
        <v>6683</v>
      </c>
      <c r="F37" s="200">
        <v>100</v>
      </c>
      <c r="G37" s="1140" t="s">
        <v>7518</v>
      </c>
    </row>
    <row r="38" spans="1:9">
      <c r="A38" s="201" t="s">
        <v>7530</v>
      </c>
      <c r="B38" s="202" t="s">
        <v>7528</v>
      </c>
      <c r="C38" s="1588">
        <v>8000985</v>
      </c>
      <c r="D38" s="202" t="s">
        <v>926</v>
      </c>
      <c r="E38" s="202" t="s">
        <v>6683</v>
      </c>
      <c r="F38" s="200">
        <v>100</v>
      </c>
      <c r="G38" s="1140" t="s">
        <v>7518</v>
      </c>
    </row>
    <row r="39" spans="1:9">
      <c r="A39" s="207" t="s">
        <v>7531</v>
      </c>
      <c r="B39" s="208" t="s">
        <v>7528</v>
      </c>
      <c r="C39" s="1292" t="s">
        <v>7532</v>
      </c>
      <c r="D39" s="208" t="s">
        <v>927</v>
      </c>
      <c r="E39" s="208" t="s">
        <v>6683</v>
      </c>
      <c r="F39" s="200">
        <v>100</v>
      </c>
      <c r="G39" s="1140" t="s">
        <v>7518</v>
      </c>
    </row>
    <row r="40" spans="1:9">
      <c r="A40" s="204" t="s">
        <v>7533</v>
      </c>
      <c r="B40" s="200" t="s">
        <v>7534</v>
      </c>
      <c r="C40" s="1292" t="s">
        <v>5942</v>
      </c>
      <c r="D40" s="200" t="s">
        <v>928</v>
      </c>
      <c r="E40" s="200" t="s">
        <v>6683</v>
      </c>
      <c r="F40" s="200">
        <v>100</v>
      </c>
      <c r="G40" s="1140" t="s">
        <v>7535</v>
      </c>
      <c r="H40" s="1587">
        <v>8000956</v>
      </c>
    </row>
    <row r="41" spans="1:9">
      <c r="A41" s="201" t="s">
        <v>2484</v>
      </c>
      <c r="B41" s="202" t="s">
        <v>7534</v>
      </c>
      <c r="C41" s="1641" t="s">
        <v>5981</v>
      </c>
      <c r="D41" s="202" t="s">
        <v>929</v>
      </c>
      <c r="E41" s="202" t="s">
        <v>6683</v>
      </c>
      <c r="F41" s="200">
        <v>100</v>
      </c>
      <c r="G41" s="1140" t="s">
        <v>7535</v>
      </c>
      <c r="H41" s="1588">
        <v>8000959</v>
      </c>
    </row>
    <row r="42" spans="1:9">
      <c r="A42" s="201" t="s">
        <v>1006</v>
      </c>
      <c r="B42" s="202" t="s">
        <v>7534</v>
      </c>
      <c r="C42" s="1641">
        <v>8000610</v>
      </c>
      <c r="D42" s="202" t="s">
        <v>930</v>
      </c>
      <c r="E42" s="202" t="s">
        <v>6683</v>
      </c>
      <c r="F42" s="200">
        <v>100</v>
      </c>
      <c r="G42" s="1140" t="s">
        <v>7535</v>
      </c>
      <c r="H42" s="1588">
        <v>8000962</v>
      </c>
    </row>
    <row r="43" spans="1:9">
      <c r="A43" s="201" t="s">
        <v>1020</v>
      </c>
      <c r="B43" s="202" t="s">
        <v>7534</v>
      </c>
      <c r="C43" s="1661" t="s">
        <v>6027</v>
      </c>
      <c r="D43" s="202" t="s">
        <v>931</v>
      </c>
      <c r="E43" s="202" t="s">
        <v>6683</v>
      </c>
      <c r="F43" s="200">
        <v>100</v>
      </c>
      <c r="G43" s="1140" t="s">
        <v>7535</v>
      </c>
      <c r="H43" s="1588">
        <v>8000965</v>
      </c>
    </row>
    <row r="44" spans="1:9">
      <c r="A44" s="201" t="s">
        <v>3556</v>
      </c>
      <c r="B44" s="202" t="s">
        <v>7534</v>
      </c>
      <c r="C44" s="1588">
        <v>8000968</v>
      </c>
      <c r="D44" s="202" t="s">
        <v>922</v>
      </c>
      <c r="E44" s="202" t="s">
        <v>6683</v>
      </c>
      <c r="F44" s="200">
        <v>100</v>
      </c>
      <c r="G44" s="1140" t="s">
        <v>7535</v>
      </c>
      <c r="H44" s="1588">
        <v>8000968</v>
      </c>
    </row>
    <row r="45" spans="1:9">
      <c r="A45" s="201" t="s">
        <v>1054</v>
      </c>
      <c r="B45" s="202" t="s">
        <v>7534</v>
      </c>
      <c r="C45" s="1588">
        <v>8000971</v>
      </c>
      <c r="D45" s="202" t="s">
        <v>921</v>
      </c>
      <c r="E45" s="202" t="s">
        <v>6683</v>
      </c>
      <c r="F45" s="200">
        <v>100</v>
      </c>
      <c r="G45" s="1140" t="s">
        <v>7535</v>
      </c>
      <c r="H45" s="1588">
        <v>8000971</v>
      </c>
    </row>
    <row r="46" spans="1:9">
      <c r="A46" s="201" t="s">
        <v>1155</v>
      </c>
      <c r="B46" s="202" t="s">
        <v>7534</v>
      </c>
      <c r="C46" s="1588">
        <v>8000974</v>
      </c>
      <c r="D46" s="202" t="s">
        <v>919</v>
      </c>
      <c r="E46" s="202" t="s">
        <v>6683</v>
      </c>
      <c r="F46" s="200">
        <v>100</v>
      </c>
      <c r="G46" s="1140" t="s">
        <v>7535</v>
      </c>
      <c r="H46" s="1588">
        <v>8000974</v>
      </c>
    </row>
    <row r="47" spans="1:9">
      <c r="A47" s="201" t="s">
        <v>1146</v>
      </c>
      <c r="B47" s="202" t="s">
        <v>7534</v>
      </c>
      <c r="C47" s="1588">
        <v>8000977</v>
      </c>
      <c r="D47" s="202" t="s">
        <v>920</v>
      </c>
      <c r="E47" s="202" t="s">
        <v>6683</v>
      </c>
      <c r="F47" s="200">
        <v>100</v>
      </c>
      <c r="G47" s="1140" t="s">
        <v>7535</v>
      </c>
    </row>
    <row r="48" spans="1:9">
      <c r="A48" s="201" t="s">
        <v>999</v>
      </c>
      <c r="B48" s="202" t="s">
        <v>7534</v>
      </c>
      <c r="C48" s="1588">
        <v>8000980</v>
      </c>
      <c r="D48" s="202" t="s">
        <v>1003</v>
      </c>
      <c r="E48" s="202" t="s">
        <v>6683</v>
      </c>
      <c r="F48" s="200">
        <v>100</v>
      </c>
      <c r="G48" s="1140" t="s">
        <v>7535</v>
      </c>
    </row>
    <row r="49" spans="1:8">
      <c r="A49" s="201" t="s">
        <v>1002</v>
      </c>
      <c r="B49" s="202" t="s">
        <v>7534</v>
      </c>
      <c r="C49" s="1588">
        <v>8000983</v>
      </c>
      <c r="D49" s="202" t="s">
        <v>918</v>
      </c>
      <c r="E49" s="202" t="s">
        <v>6683</v>
      </c>
      <c r="F49" s="200">
        <v>100</v>
      </c>
      <c r="G49" s="1140" t="s">
        <v>7535</v>
      </c>
    </row>
    <row r="50" spans="1:8">
      <c r="A50" s="201" t="s">
        <v>2433</v>
      </c>
      <c r="B50" s="202" t="s">
        <v>7534</v>
      </c>
      <c r="C50" s="1588">
        <v>8000986</v>
      </c>
      <c r="D50" s="202" t="s">
        <v>926</v>
      </c>
      <c r="E50" s="202" t="s">
        <v>6683</v>
      </c>
      <c r="F50" s="200">
        <v>100</v>
      </c>
      <c r="G50" s="1140" t="s">
        <v>7535</v>
      </c>
    </row>
    <row r="51" spans="1:8">
      <c r="A51" s="207" t="s">
        <v>1875</v>
      </c>
      <c r="B51" s="208" t="s">
        <v>7534</v>
      </c>
      <c r="C51" s="1292" t="s">
        <v>7536</v>
      </c>
      <c r="D51" s="208" t="s">
        <v>927</v>
      </c>
      <c r="E51" s="208" t="s">
        <v>6683</v>
      </c>
      <c r="F51" s="200">
        <v>100</v>
      </c>
      <c r="G51" s="1140" t="s">
        <v>7535</v>
      </c>
    </row>
    <row r="52" spans="1:8">
      <c r="A52" s="204" t="s">
        <v>1142</v>
      </c>
      <c r="B52" s="200" t="s">
        <v>7537</v>
      </c>
      <c r="C52" s="1292" t="s">
        <v>5943</v>
      </c>
      <c r="D52" s="200" t="s">
        <v>928</v>
      </c>
      <c r="E52" s="200" t="s">
        <v>6683</v>
      </c>
      <c r="F52" s="200">
        <v>100</v>
      </c>
      <c r="G52" s="1140" t="s">
        <v>7538</v>
      </c>
      <c r="H52" s="1589">
        <v>8000957</v>
      </c>
    </row>
    <row r="53" spans="1:8">
      <c r="A53" s="201" t="s">
        <v>2477</v>
      </c>
      <c r="B53" s="202" t="s">
        <v>7537</v>
      </c>
      <c r="C53" s="1641" t="s">
        <v>5982</v>
      </c>
      <c r="D53" s="202" t="s">
        <v>929</v>
      </c>
      <c r="E53" s="202" t="s">
        <v>6683</v>
      </c>
      <c r="F53" s="200">
        <v>100</v>
      </c>
      <c r="G53" s="1140" t="s">
        <v>7538</v>
      </c>
      <c r="H53" s="1588">
        <v>8000960</v>
      </c>
    </row>
    <row r="54" spans="1:8">
      <c r="A54" s="201" t="s">
        <v>2495</v>
      </c>
      <c r="B54" s="202" t="s">
        <v>7537</v>
      </c>
      <c r="C54" s="1641">
        <v>8000611</v>
      </c>
      <c r="D54" s="202" t="s">
        <v>930</v>
      </c>
      <c r="E54" s="202" t="s">
        <v>6683</v>
      </c>
      <c r="F54" s="200">
        <v>100</v>
      </c>
      <c r="G54" s="1140" t="s">
        <v>7538</v>
      </c>
      <c r="H54" s="1588">
        <v>8000963</v>
      </c>
    </row>
    <row r="55" spans="1:8">
      <c r="A55" s="201" t="s">
        <v>2498</v>
      </c>
      <c r="B55" s="202" t="s">
        <v>7537</v>
      </c>
      <c r="C55" s="1661" t="s">
        <v>6028</v>
      </c>
      <c r="D55" s="202" t="s">
        <v>931</v>
      </c>
      <c r="E55" s="202" t="s">
        <v>6683</v>
      </c>
      <c r="F55" s="200">
        <v>100</v>
      </c>
      <c r="G55" s="1140" t="s">
        <v>7538</v>
      </c>
      <c r="H55" s="1588">
        <v>8000966</v>
      </c>
    </row>
    <row r="56" spans="1:8">
      <c r="A56" s="201" t="s">
        <v>1160</v>
      </c>
      <c r="B56" s="202" t="s">
        <v>7537</v>
      </c>
      <c r="C56" s="1588">
        <v>8000969</v>
      </c>
      <c r="D56" s="202" t="s">
        <v>922</v>
      </c>
      <c r="E56" s="202" t="s">
        <v>6683</v>
      </c>
      <c r="F56" s="200">
        <v>100</v>
      </c>
      <c r="G56" s="1140" t="s">
        <v>7538</v>
      </c>
      <c r="H56" s="1588">
        <v>8000969</v>
      </c>
    </row>
    <row r="57" spans="1:8">
      <c r="A57" s="201" t="s">
        <v>2502</v>
      </c>
      <c r="B57" s="202" t="s">
        <v>7537</v>
      </c>
      <c r="C57" s="1588">
        <v>8000972</v>
      </c>
      <c r="D57" s="202" t="s">
        <v>921</v>
      </c>
      <c r="E57" s="202" t="s">
        <v>6683</v>
      </c>
      <c r="F57" s="200">
        <v>100</v>
      </c>
      <c r="G57" s="1140" t="s">
        <v>7538</v>
      </c>
      <c r="H57" s="1588">
        <v>8000972</v>
      </c>
    </row>
    <row r="58" spans="1:8">
      <c r="A58" s="201" t="s">
        <v>2503</v>
      </c>
      <c r="B58" s="202" t="s">
        <v>7537</v>
      </c>
      <c r="C58" s="1588">
        <v>8000975</v>
      </c>
      <c r="D58" s="202" t="s">
        <v>919</v>
      </c>
      <c r="E58" s="202" t="s">
        <v>6683</v>
      </c>
      <c r="F58" s="200">
        <v>100</v>
      </c>
      <c r="G58" s="1140" t="s">
        <v>7538</v>
      </c>
      <c r="H58" s="1588">
        <v>8000975</v>
      </c>
    </row>
    <row r="59" spans="1:8">
      <c r="A59" s="201" t="s">
        <v>1027</v>
      </c>
      <c r="B59" s="202" t="s">
        <v>7537</v>
      </c>
      <c r="C59" s="1588">
        <v>8000978</v>
      </c>
      <c r="D59" s="202" t="s">
        <v>920</v>
      </c>
      <c r="E59" s="202" t="s">
        <v>6683</v>
      </c>
      <c r="F59" s="200">
        <v>100</v>
      </c>
      <c r="G59" s="1140" t="s">
        <v>7538</v>
      </c>
    </row>
    <row r="60" spans="1:8">
      <c r="A60" s="201" t="s">
        <v>2504</v>
      </c>
      <c r="B60" s="202" t="s">
        <v>7537</v>
      </c>
      <c r="C60" s="1588">
        <v>8000981</v>
      </c>
      <c r="D60" s="202" t="s">
        <v>1003</v>
      </c>
      <c r="E60" s="202" t="s">
        <v>6683</v>
      </c>
      <c r="F60" s="200">
        <v>100</v>
      </c>
      <c r="G60" s="1140" t="s">
        <v>7538</v>
      </c>
    </row>
    <row r="61" spans="1:8">
      <c r="A61" s="201" t="s">
        <v>1035</v>
      </c>
      <c r="B61" s="202" t="s">
        <v>7537</v>
      </c>
      <c r="C61" s="1588">
        <v>8000984</v>
      </c>
      <c r="D61" s="202" t="s">
        <v>918</v>
      </c>
      <c r="E61" s="202" t="s">
        <v>6683</v>
      </c>
      <c r="F61" s="200">
        <v>100</v>
      </c>
      <c r="G61" s="1140" t="s">
        <v>7538</v>
      </c>
    </row>
    <row r="62" spans="1:8">
      <c r="A62" s="201" t="s">
        <v>1922</v>
      </c>
      <c r="B62" s="202" t="s">
        <v>7537</v>
      </c>
      <c r="C62" s="1588">
        <v>8000987</v>
      </c>
      <c r="D62" s="202" t="s">
        <v>926</v>
      </c>
      <c r="E62" s="202" t="s">
        <v>6683</v>
      </c>
      <c r="F62" s="200">
        <v>100</v>
      </c>
      <c r="G62" s="1140" t="s">
        <v>7538</v>
      </c>
    </row>
    <row r="63" spans="1:8">
      <c r="A63" s="207" t="s">
        <v>1812</v>
      </c>
      <c r="B63" s="208" t="s">
        <v>7537</v>
      </c>
      <c r="C63" s="1292" t="s">
        <v>7539</v>
      </c>
      <c r="D63" s="208" t="s">
        <v>927</v>
      </c>
      <c r="E63" s="208" t="s">
        <v>6683</v>
      </c>
      <c r="F63" s="200">
        <v>100</v>
      </c>
      <c r="G63" s="1140" t="s">
        <v>7538</v>
      </c>
    </row>
    <row r="64" spans="1:8">
      <c r="A64" s="201" t="s">
        <v>1010</v>
      </c>
      <c r="B64" s="200" t="s">
        <v>7540</v>
      </c>
      <c r="C64" s="1292" t="s">
        <v>5944</v>
      </c>
      <c r="D64" s="200" t="s">
        <v>928</v>
      </c>
      <c r="E64" s="200" t="s">
        <v>6683</v>
      </c>
      <c r="F64" s="200">
        <v>100</v>
      </c>
      <c r="G64" s="1140" t="s">
        <v>7541</v>
      </c>
      <c r="H64" s="1590">
        <v>8000991</v>
      </c>
    </row>
    <row r="65" spans="1:10">
      <c r="A65" s="201" t="s">
        <v>3557</v>
      </c>
      <c r="B65" s="200" t="s">
        <v>7540</v>
      </c>
      <c r="C65" s="1641" t="s">
        <v>5983</v>
      </c>
      <c r="D65" s="202" t="s">
        <v>7542</v>
      </c>
      <c r="E65" s="202" t="s">
        <v>6683</v>
      </c>
      <c r="F65" s="200">
        <v>100</v>
      </c>
      <c r="G65" s="1140" t="s">
        <v>7541</v>
      </c>
      <c r="H65" s="1590">
        <v>8000992</v>
      </c>
    </row>
    <row r="66" spans="1:10">
      <c r="A66" s="201" t="s">
        <v>3558</v>
      </c>
      <c r="B66" s="200" t="s">
        <v>7540</v>
      </c>
      <c r="C66" s="1641">
        <v>8000641</v>
      </c>
      <c r="D66" s="202" t="s">
        <v>930</v>
      </c>
      <c r="E66" s="202" t="s">
        <v>6683</v>
      </c>
      <c r="F66" s="200">
        <v>100</v>
      </c>
      <c r="G66" s="1140" t="s">
        <v>7541</v>
      </c>
      <c r="H66" s="1590">
        <v>8000993</v>
      </c>
    </row>
    <row r="67" spans="1:10">
      <c r="A67" s="207" t="s">
        <v>3559</v>
      </c>
      <c r="B67" s="200" t="s">
        <v>7540</v>
      </c>
      <c r="C67" s="1661" t="s">
        <v>6025</v>
      </c>
      <c r="D67" s="202" t="s">
        <v>931</v>
      </c>
      <c r="E67" s="202" t="s">
        <v>6683</v>
      </c>
      <c r="F67" s="200">
        <v>100</v>
      </c>
      <c r="G67" s="1140" t="s">
        <v>7541</v>
      </c>
      <c r="H67" s="1590">
        <v>8000994</v>
      </c>
    </row>
    <row r="68" spans="1:10">
      <c r="A68" s="201" t="s">
        <v>3560</v>
      </c>
      <c r="B68" s="200" t="s">
        <v>7540</v>
      </c>
      <c r="C68" s="1590">
        <v>8000995</v>
      </c>
      <c r="D68" s="202" t="s">
        <v>922</v>
      </c>
      <c r="E68" s="202" t="s">
        <v>6683</v>
      </c>
      <c r="F68" s="200">
        <v>100</v>
      </c>
      <c r="G68" s="1140" t="s">
        <v>7541</v>
      </c>
      <c r="H68" s="1590">
        <v>8000995</v>
      </c>
    </row>
    <row r="69" spans="1:10">
      <c r="A69" s="201" t="s">
        <v>3561</v>
      </c>
      <c r="B69" s="200" t="s">
        <v>7540</v>
      </c>
      <c r="C69" s="1590">
        <v>8000996</v>
      </c>
      <c r="D69" s="202" t="s">
        <v>921</v>
      </c>
      <c r="E69" s="202" t="s">
        <v>6683</v>
      </c>
      <c r="F69" s="200">
        <v>100</v>
      </c>
      <c r="G69" s="1140" t="s">
        <v>7541</v>
      </c>
      <c r="H69" s="1590">
        <v>8000996</v>
      </c>
    </row>
    <row r="70" spans="1:10">
      <c r="A70" s="201" t="s">
        <v>3562</v>
      </c>
      <c r="B70" s="200" t="s">
        <v>7540</v>
      </c>
      <c r="C70" s="1590">
        <v>8000997</v>
      </c>
      <c r="D70" s="202" t="s">
        <v>919</v>
      </c>
      <c r="E70" s="202" t="s">
        <v>6683</v>
      </c>
      <c r="F70" s="200">
        <v>100</v>
      </c>
      <c r="G70" s="1140" t="s">
        <v>7541</v>
      </c>
      <c r="H70" s="1590">
        <v>8000997</v>
      </c>
    </row>
    <row r="71" spans="1:10">
      <c r="A71" s="207" t="s">
        <v>1144</v>
      </c>
      <c r="B71" s="200" t="s">
        <v>7540</v>
      </c>
      <c r="C71" s="1590">
        <v>8000998</v>
      </c>
      <c r="D71" s="202" t="s">
        <v>920</v>
      </c>
      <c r="E71" s="202" t="s">
        <v>6683</v>
      </c>
      <c r="F71" s="200">
        <v>100</v>
      </c>
      <c r="G71" s="1140" t="s">
        <v>7541</v>
      </c>
    </row>
    <row r="72" spans="1:10">
      <c r="A72" s="201" t="s">
        <v>3563</v>
      </c>
      <c r="B72" s="200" t="s">
        <v>7540</v>
      </c>
      <c r="C72" s="1590">
        <v>8000999</v>
      </c>
      <c r="D72" s="202" t="s">
        <v>1003</v>
      </c>
      <c r="E72" s="202" t="s">
        <v>6683</v>
      </c>
      <c r="F72" s="200">
        <v>100</v>
      </c>
      <c r="G72" s="1140" t="s">
        <v>7541</v>
      </c>
    </row>
    <row r="73" spans="1:10">
      <c r="A73" s="201" t="s">
        <v>1009</v>
      </c>
      <c r="B73" s="200" t="s">
        <v>7540</v>
      </c>
      <c r="C73" s="1590">
        <v>8001000</v>
      </c>
      <c r="D73" s="202" t="s">
        <v>918</v>
      </c>
      <c r="E73" s="202" t="s">
        <v>6683</v>
      </c>
      <c r="F73" s="200">
        <v>100</v>
      </c>
      <c r="G73" s="1140" t="s">
        <v>7541</v>
      </c>
    </row>
    <row r="74" spans="1:10">
      <c r="A74" s="201" t="s">
        <v>3565</v>
      </c>
      <c r="B74" s="200" t="s">
        <v>7540</v>
      </c>
      <c r="C74" s="1590">
        <v>8001001</v>
      </c>
      <c r="D74" s="202" t="s">
        <v>926</v>
      </c>
      <c r="E74" s="202" t="s">
        <v>6683</v>
      </c>
      <c r="F74" s="200">
        <v>100</v>
      </c>
      <c r="G74" s="1140" t="s">
        <v>7541</v>
      </c>
    </row>
    <row r="75" spans="1:10">
      <c r="A75" s="207" t="s">
        <v>1012</v>
      </c>
      <c r="B75" s="200" t="s">
        <v>7540</v>
      </c>
      <c r="C75" s="1292" t="s">
        <v>7543</v>
      </c>
      <c r="D75" s="208" t="s">
        <v>927</v>
      </c>
      <c r="E75" s="208" t="s">
        <v>6683</v>
      </c>
      <c r="F75" s="200">
        <v>100</v>
      </c>
      <c r="G75" s="1140" t="s">
        <v>7544</v>
      </c>
    </row>
    <row r="76" spans="1:10">
      <c r="A76" s="204">
        <v>73</v>
      </c>
      <c r="B76" s="200" t="s">
        <v>7948</v>
      </c>
      <c r="C76" s="489">
        <v>8100095</v>
      </c>
      <c r="D76" s="200">
        <v>6</v>
      </c>
      <c r="E76" s="200" t="s">
        <v>829</v>
      </c>
      <c r="F76" s="200">
        <v>100</v>
      </c>
      <c r="G76" s="1140" t="s">
        <v>2399</v>
      </c>
      <c r="H76" s="1943" t="s">
        <v>8001</v>
      </c>
      <c r="J76" s="200" t="s">
        <v>928</v>
      </c>
    </row>
    <row r="77" spans="1:10">
      <c r="A77" s="201">
        <v>74</v>
      </c>
      <c r="B77" s="200" t="s">
        <v>7948</v>
      </c>
      <c r="C77" s="489">
        <v>8100096</v>
      </c>
      <c r="D77" s="202">
        <v>7</v>
      </c>
      <c r="E77" s="202" t="s">
        <v>829</v>
      </c>
      <c r="F77" s="200">
        <v>100</v>
      </c>
      <c r="G77" s="1140" t="s">
        <v>2399</v>
      </c>
      <c r="J77" s="202" t="s">
        <v>2432</v>
      </c>
    </row>
    <row r="78" spans="1:10">
      <c r="A78" s="201">
        <v>75</v>
      </c>
      <c r="B78" s="200" t="s">
        <v>7948</v>
      </c>
      <c r="C78" s="489">
        <v>8100097</v>
      </c>
      <c r="D78" s="202">
        <v>8</v>
      </c>
      <c r="E78" s="202" t="s">
        <v>829</v>
      </c>
      <c r="F78" s="200">
        <v>100</v>
      </c>
      <c r="G78" s="1140" t="s">
        <v>2399</v>
      </c>
      <c r="J78" s="202" t="s">
        <v>930</v>
      </c>
    </row>
    <row r="79" spans="1:10">
      <c r="A79" s="201">
        <v>76</v>
      </c>
      <c r="B79" s="200" t="s">
        <v>7948</v>
      </c>
      <c r="C79" s="489">
        <v>8100098</v>
      </c>
      <c r="D79" s="202">
        <v>9</v>
      </c>
      <c r="E79" s="202" t="s">
        <v>829</v>
      </c>
      <c r="F79" s="200">
        <v>100</v>
      </c>
      <c r="G79" s="1140" t="s">
        <v>2399</v>
      </c>
      <c r="J79" s="202" t="s">
        <v>931</v>
      </c>
    </row>
    <row r="80" spans="1:10">
      <c r="A80" s="201">
        <v>77</v>
      </c>
      <c r="B80" s="200" t="s">
        <v>7948</v>
      </c>
      <c r="C80" s="489">
        <v>8100099</v>
      </c>
      <c r="D80" s="202">
        <v>10</v>
      </c>
      <c r="E80" s="202" t="s">
        <v>829</v>
      </c>
      <c r="F80" s="200">
        <v>100</v>
      </c>
      <c r="G80" s="1140" t="s">
        <v>2399</v>
      </c>
      <c r="J80" s="202" t="s">
        <v>922</v>
      </c>
    </row>
    <row r="81" spans="1:10">
      <c r="A81" s="201">
        <v>78</v>
      </c>
      <c r="B81" s="200" t="s">
        <v>7948</v>
      </c>
      <c r="C81" s="489">
        <v>8100100</v>
      </c>
      <c r="D81" s="202">
        <v>11</v>
      </c>
      <c r="E81" s="202" t="s">
        <v>829</v>
      </c>
      <c r="F81" s="200">
        <v>100</v>
      </c>
      <c r="G81" s="1140" t="s">
        <v>2399</v>
      </c>
      <c r="J81" s="202" t="s">
        <v>921</v>
      </c>
    </row>
    <row r="82" spans="1:10">
      <c r="A82" s="201">
        <v>79</v>
      </c>
      <c r="B82" s="200" t="s">
        <v>7948</v>
      </c>
      <c r="C82" s="489">
        <v>8100101</v>
      </c>
      <c r="D82" s="202">
        <v>12</v>
      </c>
      <c r="E82" s="202" t="s">
        <v>829</v>
      </c>
      <c r="F82" s="200">
        <v>100</v>
      </c>
      <c r="G82" s="1140" t="s">
        <v>2399</v>
      </c>
      <c r="J82" s="202" t="s">
        <v>919</v>
      </c>
    </row>
    <row r="83" spans="1:10">
      <c r="A83" s="201">
        <v>80</v>
      </c>
      <c r="B83" s="200" t="s">
        <v>7948</v>
      </c>
      <c r="C83" s="489">
        <v>8100102</v>
      </c>
      <c r="D83" s="202">
        <v>1</v>
      </c>
      <c r="E83" s="202" t="s">
        <v>829</v>
      </c>
      <c r="F83" s="200">
        <v>100</v>
      </c>
      <c r="G83" s="1140" t="s">
        <v>2399</v>
      </c>
      <c r="J83" s="202" t="s">
        <v>920</v>
      </c>
    </row>
    <row r="84" spans="1:10">
      <c r="A84" s="201">
        <v>81</v>
      </c>
      <c r="B84" s="200" t="s">
        <v>7948</v>
      </c>
      <c r="C84" s="489">
        <v>8100103</v>
      </c>
      <c r="D84" s="202">
        <v>2</v>
      </c>
      <c r="E84" s="202" t="s">
        <v>829</v>
      </c>
      <c r="F84" s="200">
        <v>100</v>
      </c>
      <c r="G84" s="1140" t="s">
        <v>2399</v>
      </c>
      <c r="J84" s="202" t="s">
        <v>1003</v>
      </c>
    </row>
    <row r="85" spans="1:10">
      <c r="A85" s="201">
        <v>82</v>
      </c>
      <c r="B85" s="200" t="s">
        <v>7948</v>
      </c>
      <c r="C85" s="489">
        <v>8100104</v>
      </c>
      <c r="D85" s="202">
        <v>3</v>
      </c>
      <c r="E85" s="202" t="s">
        <v>829</v>
      </c>
      <c r="F85" s="200">
        <v>100</v>
      </c>
      <c r="G85" s="1140" t="s">
        <v>2399</v>
      </c>
      <c r="J85" s="202" t="s">
        <v>918</v>
      </c>
    </row>
    <row r="86" spans="1:10">
      <c r="A86" s="201">
        <v>83</v>
      </c>
      <c r="B86" s="200" t="s">
        <v>7948</v>
      </c>
      <c r="C86" s="489">
        <v>8100105</v>
      </c>
      <c r="D86" s="202">
        <v>4</v>
      </c>
      <c r="E86" s="202" t="s">
        <v>829</v>
      </c>
      <c r="F86" s="200">
        <v>100</v>
      </c>
      <c r="G86" s="1140" t="s">
        <v>2399</v>
      </c>
      <c r="J86" s="202" t="s">
        <v>926</v>
      </c>
    </row>
    <row r="87" spans="1:10">
      <c r="A87" s="207">
        <v>84</v>
      </c>
      <c r="B87" s="200" t="s">
        <v>7948</v>
      </c>
      <c r="C87" s="489">
        <v>8100106</v>
      </c>
      <c r="D87" s="208">
        <v>5</v>
      </c>
      <c r="E87" s="208" t="s">
        <v>829</v>
      </c>
      <c r="F87" s="200">
        <v>100</v>
      </c>
      <c r="G87" s="1140" t="s">
        <v>2399</v>
      </c>
      <c r="J87" s="208" t="s">
        <v>927</v>
      </c>
    </row>
    <row r="88" spans="1:10">
      <c r="A88" s="1268" t="s">
        <v>7434</v>
      </c>
    </row>
  </sheetData>
  <phoneticPr fontId="1" type="noConversion"/>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E58"/>
  <sheetViews>
    <sheetView topLeftCell="A13" workbookViewId="0">
      <selection activeCell="E28" sqref="E28"/>
    </sheetView>
  </sheetViews>
  <sheetFormatPr defaultRowHeight="12"/>
  <cols>
    <col min="1" max="1" width="9" style="22" customWidth="1"/>
    <col min="2" max="2" width="12.375" style="22" bestFit="1" customWidth="1"/>
    <col min="3" max="3" width="16.875" style="22" bestFit="1" customWidth="1"/>
    <col min="4" max="4" width="57.5" style="22" bestFit="1" customWidth="1"/>
    <col min="5" max="5" width="47.875" style="22" bestFit="1" customWidth="1"/>
    <col min="6" max="16384" width="9" style="22"/>
  </cols>
  <sheetData>
    <row r="1" spans="1:5">
      <c r="A1" s="25" t="s">
        <v>7545</v>
      </c>
      <c r="B1" s="25" t="s">
        <v>7546</v>
      </c>
      <c r="C1" s="25" t="s">
        <v>7547</v>
      </c>
      <c r="D1" s="25" t="s">
        <v>7548</v>
      </c>
    </row>
    <row r="2" spans="1:5">
      <c r="A2" s="491" t="s">
        <v>6966</v>
      </c>
      <c r="B2" s="491" t="s">
        <v>6966</v>
      </c>
      <c r="C2" s="491" t="s">
        <v>6966</v>
      </c>
      <c r="D2" s="491" t="s">
        <v>6966</v>
      </c>
    </row>
    <row r="3" spans="1:5">
      <c r="A3" s="70" t="s">
        <v>6968</v>
      </c>
      <c r="B3" s="70" t="s">
        <v>6970</v>
      </c>
      <c r="C3" s="70" t="s">
        <v>6970</v>
      </c>
      <c r="D3" s="70" t="s">
        <v>6970</v>
      </c>
    </row>
    <row r="4" spans="1:5">
      <c r="A4" s="513">
        <v>1</v>
      </c>
      <c r="B4" s="513" t="s">
        <v>2007</v>
      </c>
      <c r="C4" s="513" t="s">
        <v>2354</v>
      </c>
      <c r="D4" s="715" t="s">
        <v>805</v>
      </c>
      <c r="E4" s="506" t="s">
        <v>2375</v>
      </c>
    </row>
    <row r="5" spans="1:5">
      <c r="A5" s="513">
        <v>2</v>
      </c>
      <c r="B5" s="513" t="s">
        <v>2355</v>
      </c>
      <c r="C5" s="513">
        <v>1</v>
      </c>
      <c r="D5" s="513" t="s">
        <v>218</v>
      </c>
      <c r="E5" s="506" t="s">
        <v>2376</v>
      </c>
    </row>
    <row r="6" spans="1:5" ht="13.5">
      <c r="A6" s="513">
        <v>3</v>
      </c>
      <c r="B6" s="513" t="s">
        <v>2355</v>
      </c>
      <c r="C6" s="513">
        <v>2</v>
      </c>
      <c r="D6" s="781" t="s">
        <v>2356</v>
      </c>
      <c r="E6" s="508" t="s">
        <v>2377</v>
      </c>
    </row>
    <row r="7" spans="1:5" ht="13.5">
      <c r="A7" s="513">
        <v>4</v>
      </c>
      <c r="B7" s="513" t="s">
        <v>2355</v>
      </c>
      <c r="C7" s="513">
        <v>3</v>
      </c>
      <c r="D7" s="781" t="s">
        <v>2357</v>
      </c>
      <c r="E7" s="509" t="s">
        <v>1210</v>
      </c>
    </row>
    <row r="8" spans="1:5" ht="13.5">
      <c r="A8" s="513">
        <v>5</v>
      </c>
      <c r="B8" s="513" t="s">
        <v>2355</v>
      </c>
      <c r="C8" s="513">
        <v>4</v>
      </c>
      <c r="D8" s="781" t="s">
        <v>2358</v>
      </c>
      <c r="E8" s="507" t="s">
        <v>2378</v>
      </c>
    </row>
    <row r="9" spans="1:5">
      <c r="A9" s="513">
        <v>6</v>
      </c>
      <c r="B9" s="513" t="s">
        <v>2355</v>
      </c>
      <c r="C9" s="513">
        <v>5</v>
      </c>
      <c r="D9" s="513" t="s">
        <v>2359</v>
      </c>
      <c r="E9" s="510" t="s">
        <v>2379</v>
      </c>
    </row>
    <row r="10" spans="1:5">
      <c r="A10" s="513">
        <v>7</v>
      </c>
      <c r="B10" s="513" t="s">
        <v>2360</v>
      </c>
      <c r="C10" s="513" t="s">
        <v>2361</v>
      </c>
      <c r="D10" s="513">
        <v>2005</v>
      </c>
      <c r="E10" s="506" t="s">
        <v>2380</v>
      </c>
    </row>
    <row r="11" spans="1:5">
      <c r="A11" s="513">
        <v>8</v>
      </c>
      <c r="B11" s="513" t="s">
        <v>2362</v>
      </c>
      <c r="C11" s="513" t="s">
        <v>2363</v>
      </c>
      <c r="D11" s="513" t="s">
        <v>923</v>
      </c>
      <c r="E11" s="506" t="s">
        <v>2381</v>
      </c>
    </row>
    <row r="12" spans="1:5">
      <c r="A12" s="513">
        <v>9</v>
      </c>
      <c r="B12" s="513" t="s">
        <v>2362</v>
      </c>
      <c r="C12" s="513" t="s">
        <v>2364</v>
      </c>
      <c r="D12" s="513" t="s">
        <v>924</v>
      </c>
      <c r="E12" s="506" t="s">
        <v>2382</v>
      </c>
    </row>
    <row r="13" spans="1:5">
      <c r="A13" s="513">
        <v>10</v>
      </c>
      <c r="B13" s="513" t="s">
        <v>2362</v>
      </c>
      <c r="C13" s="513" t="s">
        <v>2365</v>
      </c>
      <c r="D13" s="513" t="s">
        <v>925</v>
      </c>
      <c r="E13" s="506" t="s">
        <v>2383</v>
      </c>
    </row>
    <row r="14" spans="1:5">
      <c r="A14" s="513">
        <v>11</v>
      </c>
      <c r="B14" s="513" t="s">
        <v>2366</v>
      </c>
      <c r="C14" s="513" t="s">
        <v>2367</v>
      </c>
      <c r="D14" s="513" t="s">
        <v>1227</v>
      </c>
      <c r="E14" s="506" t="s">
        <v>2384</v>
      </c>
    </row>
    <row r="15" spans="1:5" ht="13.5">
      <c r="A15" s="513">
        <v>12</v>
      </c>
      <c r="B15" s="513" t="s">
        <v>2355</v>
      </c>
      <c r="C15" s="513">
        <v>6</v>
      </c>
      <c r="D15" s="781" t="s">
        <v>1246</v>
      </c>
      <c r="E15" s="511" t="s">
        <v>2385</v>
      </c>
    </row>
    <row r="16" spans="1:5">
      <c r="A16" s="513">
        <v>13</v>
      </c>
      <c r="B16" s="513" t="s">
        <v>2368</v>
      </c>
      <c r="C16" s="513" t="s">
        <v>2369</v>
      </c>
      <c r="D16" s="513">
        <v>30</v>
      </c>
      <c r="E16" s="506" t="s">
        <v>2386</v>
      </c>
    </row>
    <row r="17" spans="1:5">
      <c r="A17" s="513">
        <v>14</v>
      </c>
      <c r="B17" s="513" t="s">
        <v>1984</v>
      </c>
      <c r="C17" s="513" t="s">
        <v>7549</v>
      </c>
      <c r="D17" s="513">
        <v>0.3</v>
      </c>
      <c r="E17" s="822" t="s">
        <v>2963</v>
      </c>
    </row>
    <row r="18" spans="1:5">
      <c r="A18" s="513">
        <v>15</v>
      </c>
      <c r="B18" s="513" t="s">
        <v>1985</v>
      </c>
      <c r="C18" s="513" t="s">
        <v>1986</v>
      </c>
      <c r="D18" s="513">
        <v>2</v>
      </c>
      <c r="E18" s="506" t="s">
        <v>1987</v>
      </c>
    </row>
    <row r="19" spans="1:5">
      <c r="A19" s="513">
        <v>16</v>
      </c>
      <c r="B19" s="513" t="s">
        <v>1988</v>
      </c>
      <c r="C19" s="513" t="s">
        <v>1986</v>
      </c>
      <c r="D19" s="513">
        <v>10</v>
      </c>
      <c r="E19" s="506" t="s">
        <v>1989</v>
      </c>
    </row>
    <row r="20" spans="1:5">
      <c r="A20" s="513">
        <v>17</v>
      </c>
      <c r="B20" s="513" t="s">
        <v>1990</v>
      </c>
      <c r="C20" s="513" t="s">
        <v>1991</v>
      </c>
      <c r="D20" s="513">
        <v>12</v>
      </c>
      <c r="E20" s="506" t="s">
        <v>1992</v>
      </c>
    </row>
    <row r="21" spans="1:5">
      <c r="A21" s="513">
        <v>18</v>
      </c>
      <c r="B21" s="513" t="s">
        <v>7550</v>
      </c>
      <c r="C21" s="513" t="s">
        <v>1993</v>
      </c>
      <c r="D21" s="513">
        <v>2</v>
      </c>
      <c r="E21" s="506" t="s">
        <v>1994</v>
      </c>
    </row>
    <row r="22" spans="1:5" s="506" customFormat="1">
      <c r="A22" s="513">
        <v>19</v>
      </c>
      <c r="B22" s="513" t="s">
        <v>1990</v>
      </c>
      <c r="C22" s="513" t="s">
        <v>7551</v>
      </c>
      <c r="D22" s="513">
        <v>50000</v>
      </c>
      <c r="E22" s="506" t="s">
        <v>2388</v>
      </c>
    </row>
    <row r="23" spans="1:5">
      <c r="A23" s="513">
        <v>20</v>
      </c>
      <c r="B23" s="513" t="s">
        <v>1995</v>
      </c>
      <c r="C23" s="513" t="s">
        <v>1991</v>
      </c>
      <c r="D23" s="513">
        <v>1</v>
      </c>
      <c r="E23" s="506" t="s">
        <v>1996</v>
      </c>
    </row>
    <row r="24" spans="1:5">
      <c r="A24" s="513">
        <v>21</v>
      </c>
      <c r="B24" s="513" t="s">
        <v>1997</v>
      </c>
      <c r="C24" s="513" t="s">
        <v>1998</v>
      </c>
      <c r="D24" s="513">
        <v>700</v>
      </c>
      <c r="E24" s="506" t="s">
        <v>1999</v>
      </c>
    </row>
    <row r="25" spans="1:5">
      <c r="A25" s="513">
        <v>22</v>
      </c>
      <c r="B25" s="513" t="s">
        <v>1997</v>
      </c>
      <c r="C25" s="513" t="s">
        <v>1991</v>
      </c>
      <c r="D25" s="513">
        <v>24</v>
      </c>
      <c r="E25" s="506" t="s">
        <v>2000</v>
      </c>
    </row>
    <row r="26" spans="1:5">
      <c r="A26" s="513">
        <v>23</v>
      </c>
      <c r="B26" s="513" t="s">
        <v>1984</v>
      </c>
      <c r="C26" s="513" t="s">
        <v>2001</v>
      </c>
      <c r="D26" s="513">
        <v>0</v>
      </c>
      <c r="E26" s="506" t="s">
        <v>2002</v>
      </c>
    </row>
    <row r="27" spans="1:5">
      <c r="A27" s="513">
        <v>24</v>
      </c>
      <c r="B27" s="513" t="s">
        <v>1984</v>
      </c>
      <c r="C27" s="513" t="s">
        <v>2003</v>
      </c>
      <c r="D27" s="513">
        <v>-50</v>
      </c>
      <c r="E27" s="506" t="s">
        <v>2004</v>
      </c>
    </row>
    <row r="28" spans="1:5">
      <c r="A28" s="513">
        <v>25</v>
      </c>
      <c r="B28" s="513" t="s">
        <v>1984</v>
      </c>
      <c r="C28" s="513" t="s">
        <v>2005</v>
      </c>
      <c r="D28" s="513">
        <v>100</v>
      </c>
      <c r="E28" s="506" t="s">
        <v>2006</v>
      </c>
    </row>
    <row r="29" spans="1:5">
      <c r="A29" s="513">
        <v>26</v>
      </c>
      <c r="B29" s="513" t="s">
        <v>2007</v>
      </c>
      <c r="C29" s="513" t="s">
        <v>2008</v>
      </c>
      <c r="D29" s="513" t="s">
        <v>805</v>
      </c>
      <c r="E29" s="506" t="s">
        <v>2009</v>
      </c>
    </row>
    <row r="30" spans="1:5">
      <c r="A30" s="513">
        <v>27</v>
      </c>
      <c r="B30" s="513" t="s">
        <v>2010</v>
      </c>
      <c r="C30" s="513" t="s">
        <v>2011</v>
      </c>
      <c r="D30" s="513">
        <v>50000</v>
      </c>
      <c r="E30" s="506" t="s">
        <v>2012</v>
      </c>
    </row>
    <row r="31" spans="1:5">
      <c r="A31" s="513">
        <v>28</v>
      </c>
      <c r="B31" s="513" t="s">
        <v>2366</v>
      </c>
      <c r="C31" s="513" t="s">
        <v>2370</v>
      </c>
      <c r="D31" s="513" t="s">
        <v>2371</v>
      </c>
      <c r="E31" s="506" t="s">
        <v>2387</v>
      </c>
    </row>
    <row r="32" spans="1:5">
      <c r="A32" s="513">
        <v>29</v>
      </c>
      <c r="B32" s="513" t="s">
        <v>2013</v>
      </c>
      <c r="C32" s="513" t="s">
        <v>2351</v>
      </c>
      <c r="D32" s="513" t="s">
        <v>2352</v>
      </c>
      <c r="E32" s="506" t="s">
        <v>2353</v>
      </c>
    </row>
    <row r="33" spans="1:5">
      <c r="A33" s="513">
        <v>30</v>
      </c>
      <c r="B33" s="513" t="s">
        <v>7552</v>
      </c>
      <c r="C33" s="513" t="s">
        <v>7553</v>
      </c>
      <c r="D33" s="513">
        <v>3</v>
      </c>
      <c r="E33" s="506" t="s">
        <v>2389</v>
      </c>
    </row>
    <row r="34" spans="1:5">
      <c r="A34" s="513">
        <v>31</v>
      </c>
      <c r="B34" s="513" t="s">
        <v>7552</v>
      </c>
      <c r="C34" s="513" t="s">
        <v>7554</v>
      </c>
      <c r="D34" s="513">
        <v>5</v>
      </c>
      <c r="E34" s="506" t="s">
        <v>2390</v>
      </c>
    </row>
    <row r="35" spans="1:5">
      <c r="A35" s="513">
        <v>32</v>
      </c>
      <c r="B35" s="513" t="s">
        <v>7555</v>
      </c>
      <c r="C35" s="513" t="s">
        <v>7556</v>
      </c>
      <c r="D35" s="513">
        <v>1</v>
      </c>
      <c r="E35" s="606" t="s">
        <v>2788</v>
      </c>
    </row>
    <row r="36" spans="1:5">
      <c r="A36" s="513">
        <v>33</v>
      </c>
      <c r="B36" s="513" t="s">
        <v>7557</v>
      </c>
      <c r="C36" s="513" t="s">
        <v>7558</v>
      </c>
      <c r="D36" s="513">
        <v>20</v>
      </c>
      <c r="E36" s="506" t="s">
        <v>2625</v>
      </c>
    </row>
    <row r="37" spans="1:5">
      <c r="A37" s="513">
        <v>34</v>
      </c>
      <c r="B37" s="513" t="s">
        <v>7557</v>
      </c>
      <c r="C37" s="513" t="s">
        <v>7556</v>
      </c>
      <c r="D37" s="513">
        <v>20</v>
      </c>
      <c r="E37" s="506" t="s">
        <v>2626</v>
      </c>
    </row>
    <row r="38" spans="1:5">
      <c r="A38" s="513">
        <v>35</v>
      </c>
      <c r="B38" s="513" t="s">
        <v>7559</v>
      </c>
      <c r="C38" s="513" t="s">
        <v>7560</v>
      </c>
      <c r="D38" s="513" t="s">
        <v>2889</v>
      </c>
      <c r="E38" s="606" t="s">
        <v>2796</v>
      </c>
    </row>
    <row r="39" spans="1:5">
      <c r="A39" s="513">
        <v>36</v>
      </c>
      <c r="B39" s="513" t="s">
        <v>2355</v>
      </c>
      <c r="C39" s="513">
        <v>7</v>
      </c>
      <c r="D39" s="513" t="s">
        <v>2797</v>
      </c>
      <c r="E39" s="822" t="s">
        <v>3045</v>
      </c>
    </row>
    <row r="40" spans="1:5" s="606" customFormat="1">
      <c r="A40" s="513">
        <v>37</v>
      </c>
      <c r="B40" s="513" t="s">
        <v>7561</v>
      </c>
      <c r="C40" s="513" t="s">
        <v>7562</v>
      </c>
      <c r="D40" s="513" t="s">
        <v>1252</v>
      </c>
      <c r="E40" s="822" t="s">
        <v>3045</v>
      </c>
    </row>
    <row r="41" spans="1:5" s="606" customFormat="1">
      <c r="A41" s="513">
        <v>38</v>
      </c>
      <c r="B41" s="513" t="s">
        <v>7563</v>
      </c>
      <c r="C41" s="513" t="s">
        <v>7564</v>
      </c>
      <c r="D41" s="513">
        <v>8000470</v>
      </c>
      <c r="E41" s="606" t="s">
        <v>2811</v>
      </c>
    </row>
    <row r="42" spans="1:5">
      <c r="A42" s="823">
        <v>39</v>
      </c>
      <c r="B42" s="823" t="s">
        <v>7565</v>
      </c>
      <c r="C42" s="823">
        <v>8</v>
      </c>
      <c r="D42" s="513" t="s">
        <v>2797</v>
      </c>
      <c r="E42" s="822" t="s">
        <v>3046</v>
      </c>
    </row>
    <row r="43" spans="1:5">
      <c r="A43" s="513">
        <v>40</v>
      </c>
      <c r="B43" s="513" t="s">
        <v>2355</v>
      </c>
      <c r="C43" s="513">
        <v>9</v>
      </c>
      <c r="D43" s="1293" t="s">
        <v>4363</v>
      </c>
      <c r="E43" s="822" t="s">
        <v>4264</v>
      </c>
    </row>
    <row r="44" spans="1:5">
      <c r="A44" s="513">
        <v>41</v>
      </c>
      <c r="B44" s="513" t="s">
        <v>2355</v>
      </c>
      <c r="C44" s="513">
        <v>10</v>
      </c>
      <c r="D44" s="1293" t="s">
        <v>4363</v>
      </c>
      <c r="E44" s="822" t="s">
        <v>4265</v>
      </c>
    </row>
    <row r="45" spans="1:5">
      <c r="A45" s="823">
        <v>42</v>
      </c>
      <c r="B45" s="513" t="s">
        <v>2355</v>
      </c>
      <c r="C45" s="513">
        <v>11</v>
      </c>
      <c r="D45" s="1293" t="s">
        <v>4363</v>
      </c>
      <c r="E45" s="822" t="s">
        <v>4266</v>
      </c>
    </row>
    <row r="46" spans="1:5">
      <c r="A46" s="513">
        <v>43</v>
      </c>
      <c r="B46" s="513" t="s">
        <v>2355</v>
      </c>
      <c r="C46" s="513">
        <v>12</v>
      </c>
      <c r="D46" s="1293" t="s">
        <v>4363</v>
      </c>
      <c r="E46" s="822" t="s">
        <v>4267</v>
      </c>
    </row>
    <row r="47" spans="1:5">
      <c r="A47" s="513">
        <v>44</v>
      </c>
      <c r="B47" s="513" t="s">
        <v>2355</v>
      </c>
      <c r="C47" s="513">
        <v>13</v>
      </c>
      <c r="D47" s="1293" t="s">
        <v>4363</v>
      </c>
      <c r="E47" s="822" t="s">
        <v>4268</v>
      </c>
    </row>
    <row r="48" spans="1:5">
      <c r="A48" s="513">
        <v>45</v>
      </c>
      <c r="B48" s="513" t="s">
        <v>2355</v>
      </c>
      <c r="C48" s="513">
        <v>14</v>
      </c>
      <c r="D48" s="1294" t="s">
        <v>4364</v>
      </c>
      <c r="E48" s="822" t="s">
        <v>4269</v>
      </c>
    </row>
    <row r="49" spans="1:5">
      <c r="A49" s="513">
        <v>46</v>
      </c>
      <c r="B49" s="513" t="s">
        <v>7566</v>
      </c>
      <c r="C49" s="513" t="s">
        <v>2011</v>
      </c>
      <c r="D49" s="513">
        <v>100000</v>
      </c>
      <c r="E49" s="822" t="s">
        <v>4270</v>
      </c>
    </row>
    <row r="50" spans="1:5">
      <c r="A50" s="513">
        <v>47</v>
      </c>
      <c r="B50" s="513" t="s">
        <v>7566</v>
      </c>
      <c r="C50" s="513" t="s">
        <v>7560</v>
      </c>
      <c r="D50" s="513" t="s">
        <v>4359</v>
      </c>
      <c r="E50" s="822" t="s">
        <v>4271</v>
      </c>
    </row>
    <row r="51" spans="1:5" s="822" customFormat="1">
      <c r="A51" s="513">
        <v>48</v>
      </c>
      <c r="B51" s="513" t="s">
        <v>7567</v>
      </c>
      <c r="C51" s="513" t="s">
        <v>7568</v>
      </c>
      <c r="D51" s="513">
        <v>0</v>
      </c>
      <c r="E51" s="822" t="s">
        <v>4366</v>
      </c>
    </row>
    <row r="52" spans="1:5" s="822" customFormat="1">
      <c r="A52" s="513">
        <v>49</v>
      </c>
      <c r="B52" s="513" t="s">
        <v>7567</v>
      </c>
      <c r="C52" s="513" t="s">
        <v>7569</v>
      </c>
      <c r="D52" s="513">
        <v>50</v>
      </c>
      <c r="E52" s="822" t="s">
        <v>4482</v>
      </c>
    </row>
    <row r="53" spans="1:5" s="822" customFormat="1">
      <c r="A53" s="513">
        <v>50</v>
      </c>
      <c r="B53" s="513" t="s">
        <v>2355</v>
      </c>
      <c r="C53" s="513">
        <v>15</v>
      </c>
      <c r="D53" s="1294" t="s">
        <v>4364</v>
      </c>
      <c r="E53" s="510" t="s">
        <v>5713</v>
      </c>
    </row>
    <row r="54" spans="1:5" s="822" customFormat="1">
      <c r="A54" s="513">
        <v>51</v>
      </c>
      <c r="B54" s="513" t="s">
        <v>2355</v>
      </c>
      <c r="C54" s="513">
        <v>16</v>
      </c>
      <c r="D54" s="513" t="s">
        <v>5738</v>
      </c>
      <c r="E54" s="510" t="s">
        <v>5714</v>
      </c>
    </row>
    <row r="55" spans="1:5">
      <c r="A55" s="513">
        <v>52</v>
      </c>
      <c r="B55" s="513" t="s">
        <v>2355</v>
      </c>
      <c r="C55" s="513">
        <v>17</v>
      </c>
      <c r="D55" s="715" t="s">
        <v>7570</v>
      </c>
      <c r="E55" s="822" t="s">
        <v>6447</v>
      </c>
    </row>
    <row r="56" spans="1:5">
      <c r="A56" s="823">
        <v>53</v>
      </c>
      <c r="B56" s="513" t="s">
        <v>2355</v>
      </c>
      <c r="C56" s="513">
        <v>18</v>
      </c>
      <c r="D56" s="715" t="s">
        <v>7571</v>
      </c>
      <c r="E56" s="822" t="s">
        <v>6448</v>
      </c>
    </row>
    <row r="57" spans="1:5">
      <c r="A57" s="513">
        <v>54</v>
      </c>
      <c r="B57" s="513" t="s">
        <v>2355</v>
      </c>
      <c r="C57" s="513">
        <v>19</v>
      </c>
      <c r="D57" s="1787" t="s">
        <v>7572</v>
      </c>
      <c r="E57" s="822" t="s">
        <v>6449</v>
      </c>
    </row>
    <row r="58" spans="1:5">
      <c r="A58" s="513">
        <v>55</v>
      </c>
      <c r="B58" s="513" t="s">
        <v>2355</v>
      </c>
      <c r="C58" s="513">
        <v>20</v>
      </c>
      <c r="D58" s="715" t="s">
        <v>7573</v>
      </c>
      <c r="E58" s="822" t="s">
        <v>6450</v>
      </c>
    </row>
  </sheetData>
  <phoneticPr fontId="1"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W16"/>
  <sheetViews>
    <sheetView topLeftCell="M1" zoomScale="90" zoomScaleNormal="90" workbookViewId="0">
      <selection activeCell="W9" sqref="W9"/>
    </sheetView>
  </sheetViews>
  <sheetFormatPr defaultRowHeight="16.5"/>
  <cols>
    <col min="1" max="1" width="6.25" bestFit="1" customWidth="1"/>
    <col min="2" max="2" width="13" bestFit="1" customWidth="1"/>
    <col min="3" max="3" width="67.125" bestFit="1" customWidth="1"/>
    <col min="4" max="4" width="37.625" bestFit="1" customWidth="1"/>
    <col min="12" max="12" width="9.25" bestFit="1" customWidth="1"/>
    <col min="14" max="14" width="25.875" bestFit="1" customWidth="1"/>
    <col min="15" max="15" width="23.125" bestFit="1" customWidth="1"/>
    <col min="16" max="16" width="24" bestFit="1" customWidth="1"/>
    <col min="17" max="17" width="22.875" bestFit="1" customWidth="1"/>
    <col min="18" max="18" width="24" bestFit="1" customWidth="1"/>
    <col min="19" max="19" width="22.875" bestFit="1" customWidth="1"/>
    <col min="20" max="21" width="25.5" bestFit="1" customWidth="1"/>
    <col min="22" max="22" width="24.5" bestFit="1" customWidth="1"/>
    <col min="23" max="23" width="25" bestFit="1" customWidth="1"/>
  </cols>
  <sheetData>
    <row r="1" spans="1:23">
      <c r="A1" s="464" t="s">
        <v>1550</v>
      </c>
      <c r="B1" s="465" t="s">
        <v>2015</v>
      </c>
      <c r="C1" s="465" t="s">
        <v>2016</v>
      </c>
      <c r="D1" s="465" t="s">
        <v>2017</v>
      </c>
      <c r="E1" s="465" t="s">
        <v>2018</v>
      </c>
      <c r="F1" s="465" t="s">
        <v>2019</v>
      </c>
      <c r="G1" s="465" t="s">
        <v>2020</v>
      </c>
      <c r="H1" s="465" t="s">
        <v>2020</v>
      </c>
      <c r="I1" s="465" t="s">
        <v>2020</v>
      </c>
      <c r="J1" s="465" t="s">
        <v>2020</v>
      </c>
      <c r="K1" s="465" t="s">
        <v>2020</v>
      </c>
      <c r="L1" s="465" t="s">
        <v>2350</v>
      </c>
      <c r="M1" s="465" t="s">
        <v>2022</v>
      </c>
      <c r="N1" s="469" t="s">
        <v>2023</v>
      </c>
      <c r="O1" s="469" t="s">
        <v>2024</v>
      </c>
      <c r="P1" s="469" t="s">
        <v>2025</v>
      </c>
      <c r="Q1" s="469" t="s">
        <v>2026</v>
      </c>
      <c r="R1" s="469" t="s">
        <v>2027</v>
      </c>
      <c r="S1" s="469" t="s">
        <v>2028</v>
      </c>
      <c r="T1" s="469" t="s">
        <v>2029</v>
      </c>
      <c r="U1" s="469" t="s">
        <v>2030</v>
      </c>
      <c r="V1" s="469" t="s">
        <v>2031</v>
      </c>
      <c r="W1" s="488" t="s">
        <v>2372</v>
      </c>
    </row>
    <row r="2" spans="1:23">
      <c r="A2" s="466" t="s">
        <v>20</v>
      </c>
      <c r="B2" s="466" t="s">
        <v>20</v>
      </c>
      <c r="C2" s="466" t="s">
        <v>20</v>
      </c>
      <c r="D2" s="466" t="s">
        <v>20</v>
      </c>
      <c r="E2" s="466" t="s">
        <v>20</v>
      </c>
      <c r="F2" s="466" t="s">
        <v>20</v>
      </c>
      <c r="G2" s="466" t="s">
        <v>20</v>
      </c>
      <c r="H2" s="466" t="s">
        <v>20</v>
      </c>
      <c r="I2" s="466" t="s">
        <v>20</v>
      </c>
      <c r="J2" s="466" t="s">
        <v>20</v>
      </c>
      <c r="K2" s="466" t="s">
        <v>20</v>
      </c>
      <c r="L2" s="466" t="s">
        <v>1557</v>
      </c>
      <c r="M2" s="466" t="s">
        <v>20</v>
      </c>
      <c r="N2" s="466" t="s">
        <v>20</v>
      </c>
      <c r="O2" s="466" t="s">
        <v>20</v>
      </c>
      <c r="P2" s="466" t="s">
        <v>20</v>
      </c>
      <c r="Q2" s="466" t="s">
        <v>20</v>
      </c>
      <c r="R2" s="466" t="s">
        <v>20</v>
      </c>
      <c r="S2" s="466" t="s">
        <v>20</v>
      </c>
      <c r="T2" s="466" t="s">
        <v>20</v>
      </c>
      <c r="U2" s="466" t="s">
        <v>20</v>
      </c>
      <c r="V2" s="466" t="s">
        <v>20</v>
      </c>
      <c r="W2" s="486" t="s">
        <v>20</v>
      </c>
    </row>
    <row r="3" spans="1:23">
      <c r="A3" s="467" t="s">
        <v>15</v>
      </c>
      <c r="B3" s="467" t="s">
        <v>2032</v>
      </c>
      <c r="C3" s="467" t="s">
        <v>2033</v>
      </c>
      <c r="D3" s="467" t="s">
        <v>27</v>
      </c>
      <c r="E3" s="467" t="s">
        <v>15</v>
      </c>
      <c r="F3" s="467" t="s">
        <v>2034</v>
      </c>
      <c r="G3" s="467" t="s">
        <v>89</v>
      </c>
      <c r="H3" s="467" t="s">
        <v>89</v>
      </c>
      <c r="I3" s="467" t="s">
        <v>89</v>
      </c>
      <c r="J3" s="467" t="s">
        <v>89</v>
      </c>
      <c r="K3" s="467" t="s">
        <v>89</v>
      </c>
      <c r="L3" s="467" t="s">
        <v>27</v>
      </c>
      <c r="M3" s="467" t="s">
        <v>15</v>
      </c>
      <c r="N3" s="467" t="s">
        <v>27</v>
      </c>
      <c r="O3" s="467" t="s">
        <v>27</v>
      </c>
      <c r="P3" s="467" t="s">
        <v>27</v>
      </c>
      <c r="Q3" s="467" t="s">
        <v>27</v>
      </c>
      <c r="R3" s="467" t="s">
        <v>27</v>
      </c>
      <c r="S3" s="467" t="s">
        <v>27</v>
      </c>
      <c r="T3" s="467" t="s">
        <v>27</v>
      </c>
      <c r="U3" s="467" t="s">
        <v>27</v>
      </c>
      <c r="V3" s="467" t="s">
        <v>27</v>
      </c>
      <c r="W3" s="487" t="s">
        <v>27</v>
      </c>
    </row>
    <row r="4" spans="1:23">
      <c r="A4" s="914">
        <v>1000</v>
      </c>
      <c r="B4" s="915" t="s">
        <v>2790</v>
      </c>
      <c r="C4" s="939" t="s">
        <v>3043</v>
      </c>
      <c r="D4" s="939" t="s">
        <v>2855</v>
      </c>
      <c r="E4" s="915">
        <v>1</v>
      </c>
      <c r="F4" s="915">
        <v>0</v>
      </c>
      <c r="G4" s="915">
        <v>20000</v>
      </c>
      <c r="H4" s="915">
        <v>30000</v>
      </c>
      <c r="I4" s="915">
        <v>0</v>
      </c>
      <c r="J4" s="915">
        <v>0</v>
      </c>
      <c r="K4" s="915">
        <v>0</v>
      </c>
      <c r="L4" s="915"/>
      <c r="M4" s="915">
        <v>5</v>
      </c>
      <c r="N4" s="939" t="s">
        <v>2035</v>
      </c>
      <c r="O4" s="939" t="s">
        <v>2036</v>
      </c>
      <c r="P4" s="939" t="s">
        <v>2037</v>
      </c>
      <c r="Q4" s="939" t="s">
        <v>2038</v>
      </c>
      <c r="R4" s="939" t="s">
        <v>2039</v>
      </c>
      <c r="S4" s="939" t="s">
        <v>2040</v>
      </c>
      <c r="T4" s="939" t="s">
        <v>2041</v>
      </c>
      <c r="U4" s="939" t="s">
        <v>2042</v>
      </c>
      <c r="V4" s="939" t="s">
        <v>2043</v>
      </c>
      <c r="W4" s="940" t="s">
        <v>2373</v>
      </c>
    </row>
    <row r="5" spans="1:23">
      <c r="A5" s="916">
        <v>2000</v>
      </c>
      <c r="B5" s="917" t="s">
        <v>2854</v>
      </c>
      <c r="C5" s="941" t="s">
        <v>3041</v>
      </c>
      <c r="D5" s="941" t="s">
        <v>2886</v>
      </c>
      <c r="E5" s="917">
        <v>1</v>
      </c>
      <c r="F5" s="917">
        <v>0</v>
      </c>
      <c r="G5" s="917">
        <v>10000</v>
      </c>
      <c r="H5" s="917">
        <v>40000</v>
      </c>
      <c r="I5" s="917">
        <v>0</v>
      </c>
      <c r="J5" s="917">
        <v>0</v>
      </c>
      <c r="K5" s="917">
        <v>0</v>
      </c>
      <c r="L5" s="917"/>
      <c r="M5" s="917">
        <v>5</v>
      </c>
      <c r="N5" s="941" t="s">
        <v>2947</v>
      </c>
      <c r="O5" s="941" t="s">
        <v>2948</v>
      </c>
      <c r="P5" s="941" t="s">
        <v>2949</v>
      </c>
      <c r="Q5" s="941" t="s">
        <v>2950</v>
      </c>
      <c r="R5" s="941" t="s">
        <v>2951</v>
      </c>
      <c r="S5" s="941" t="s">
        <v>2952</v>
      </c>
      <c r="T5" s="941" t="s">
        <v>2953</v>
      </c>
      <c r="U5" s="941" t="s">
        <v>2954</v>
      </c>
      <c r="V5" s="941" t="s">
        <v>2955</v>
      </c>
      <c r="W5" s="942" t="s">
        <v>2956</v>
      </c>
    </row>
    <row r="6" spans="1:23">
      <c r="A6" s="916">
        <v>3000</v>
      </c>
      <c r="B6" s="917" t="s">
        <v>3020</v>
      </c>
      <c r="C6" s="941" t="s">
        <v>3042</v>
      </c>
      <c r="D6" s="941" t="s">
        <v>3009</v>
      </c>
      <c r="E6" s="917">
        <v>1</v>
      </c>
      <c r="F6" s="917">
        <v>0</v>
      </c>
      <c r="G6" s="917">
        <v>20000</v>
      </c>
      <c r="H6" s="917">
        <v>60000</v>
      </c>
      <c r="I6" s="917">
        <v>0</v>
      </c>
      <c r="J6" s="917">
        <v>0</v>
      </c>
      <c r="K6" s="917">
        <v>0</v>
      </c>
      <c r="L6" s="917"/>
      <c r="M6" s="917">
        <v>5</v>
      </c>
      <c r="N6" s="941" t="s">
        <v>3010</v>
      </c>
      <c r="O6" s="941" t="s">
        <v>3011</v>
      </c>
      <c r="P6" s="941" t="s">
        <v>3012</v>
      </c>
      <c r="Q6" s="941" t="s">
        <v>3013</v>
      </c>
      <c r="R6" s="941" t="s">
        <v>3014</v>
      </c>
      <c r="S6" s="941" t="s">
        <v>3015</v>
      </c>
      <c r="T6" s="941" t="s">
        <v>3016</v>
      </c>
      <c r="U6" s="941" t="s">
        <v>3017</v>
      </c>
      <c r="V6" s="941" t="s">
        <v>3018</v>
      </c>
      <c r="W6" s="942" t="s">
        <v>3019</v>
      </c>
    </row>
    <row r="7" spans="1:23">
      <c r="A7" s="918">
        <v>4000</v>
      </c>
      <c r="B7" s="919" t="s">
        <v>3080</v>
      </c>
      <c r="C7" s="943" t="s">
        <v>3106</v>
      </c>
      <c r="D7" s="943" t="s">
        <v>3092</v>
      </c>
      <c r="E7" s="919">
        <v>1</v>
      </c>
      <c r="F7" s="919">
        <v>0</v>
      </c>
      <c r="G7" s="919">
        <v>10000</v>
      </c>
      <c r="H7" s="919">
        <v>70000</v>
      </c>
      <c r="I7" s="919">
        <v>0</v>
      </c>
      <c r="J7" s="919">
        <v>0</v>
      </c>
      <c r="K7" s="919">
        <v>0</v>
      </c>
      <c r="L7" s="919"/>
      <c r="M7" s="919">
        <v>5</v>
      </c>
      <c r="N7" s="943" t="s">
        <v>3081</v>
      </c>
      <c r="O7" s="943" t="s">
        <v>3082</v>
      </c>
      <c r="P7" s="943" t="s">
        <v>3083</v>
      </c>
      <c r="Q7" s="943" t="s">
        <v>3084</v>
      </c>
      <c r="R7" s="943" t="s">
        <v>3085</v>
      </c>
      <c r="S7" s="943" t="s">
        <v>3086</v>
      </c>
      <c r="T7" s="943" t="s">
        <v>3087</v>
      </c>
      <c r="U7" s="943" t="s">
        <v>3088</v>
      </c>
      <c r="V7" s="943" t="s">
        <v>3089</v>
      </c>
      <c r="W7" s="944" t="s">
        <v>3090</v>
      </c>
    </row>
    <row r="8" spans="1:23" s="913" customFormat="1">
      <c r="A8" s="1308">
        <v>5000</v>
      </c>
      <c r="B8" s="1308" t="s">
        <v>4427</v>
      </c>
      <c r="C8" s="943" t="s">
        <v>4426</v>
      </c>
      <c r="D8" s="1309" t="s">
        <v>4391</v>
      </c>
      <c r="E8" s="1125">
        <v>1</v>
      </c>
      <c r="F8" s="1125">
        <v>0</v>
      </c>
      <c r="G8" s="1125">
        <v>20000</v>
      </c>
      <c r="H8" s="1125">
        <v>80000</v>
      </c>
      <c r="I8" s="1125">
        <v>0</v>
      </c>
      <c r="J8" s="1125">
        <v>0</v>
      </c>
      <c r="K8" s="1125">
        <v>0</v>
      </c>
      <c r="L8" s="1125"/>
      <c r="M8" s="1125">
        <v>5</v>
      </c>
      <c r="N8" s="943" t="s">
        <v>4414</v>
      </c>
      <c r="O8" s="943" t="s">
        <v>4415</v>
      </c>
      <c r="P8" s="943" t="s">
        <v>4416</v>
      </c>
      <c r="Q8" s="943" t="s">
        <v>4417</v>
      </c>
      <c r="R8" s="943" t="s">
        <v>4418</v>
      </c>
      <c r="S8" s="943" t="s">
        <v>4419</v>
      </c>
      <c r="T8" s="943" t="s">
        <v>4420</v>
      </c>
      <c r="U8" s="943" t="s">
        <v>4421</v>
      </c>
      <c r="V8" s="943" t="s">
        <v>4422</v>
      </c>
      <c r="W8" s="944" t="s">
        <v>4423</v>
      </c>
    </row>
    <row r="9" spans="1:23" s="913" customFormat="1">
      <c r="A9" s="1308">
        <v>6000</v>
      </c>
      <c r="B9" s="1308" t="s">
        <v>5927</v>
      </c>
      <c r="C9" s="943" t="s">
        <v>5928</v>
      </c>
      <c r="D9" s="1309" t="s">
        <v>5941</v>
      </c>
      <c r="E9" s="1125">
        <v>1</v>
      </c>
      <c r="F9" s="1125">
        <v>0</v>
      </c>
      <c r="G9" s="1125">
        <v>20000</v>
      </c>
      <c r="H9" s="1125">
        <v>90000</v>
      </c>
      <c r="I9" s="1125">
        <v>0</v>
      </c>
      <c r="J9" s="1125">
        <v>0</v>
      </c>
      <c r="K9" s="1125">
        <v>0</v>
      </c>
      <c r="L9" s="1125"/>
      <c r="M9" s="1608">
        <v>5</v>
      </c>
      <c r="N9" s="1609" t="s">
        <v>5938</v>
      </c>
      <c r="O9" s="1609" t="s">
        <v>5934</v>
      </c>
      <c r="P9" s="1609" t="s">
        <v>5939</v>
      </c>
      <c r="Q9" s="1609" t="s">
        <v>5936</v>
      </c>
      <c r="R9" s="1609" t="s">
        <v>5940</v>
      </c>
      <c r="S9" s="1609" t="s">
        <v>5937</v>
      </c>
      <c r="T9" s="1609" t="s">
        <v>5931</v>
      </c>
      <c r="U9" s="1609" t="s">
        <v>5932</v>
      </c>
      <c r="V9" s="1609" t="s">
        <v>5935</v>
      </c>
      <c r="W9" s="1609" t="s">
        <v>5933</v>
      </c>
    </row>
    <row r="10" spans="1:23">
      <c r="A10" s="945" t="s">
        <v>3091</v>
      </c>
      <c r="B10" s="468"/>
      <c r="C10" s="468"/>
      <c r="D10" s="254"/>
      <c r="E10" s="468"/>
      <c r="F10" s="468"/>
      <c r="G10" s="468"/>
      <c r="H10" s="468"/>
      <c r="I10" s="468"/>
      <c r="J10" s="468"/>
      <c r="K10" s="468"/>
      <c r="L10" s="468"/>
      <c r="M10" s="468"/>
      <c r="N10" s="468"/>
      <c r="O10" s="468"/>
      <c r="P10" s="468"/>
      <c r="Q10" s="468"/>
      <c r="R10" s="468"/>
      <c r="S10" s="468"/>
      <c r="T10" s="468"/>
      <c r="U10" s="468"/>
      <c r="V10" s="468"/>
    </row>
    <row r="11" spans="1:23">
      <c r="A11" s="468"/>
      <c r="B11" s="468"/>
      <c r="C11" s="468"/>
      <c r="D11" s="468"/>
      <c r="E11" s="468"/>
      <c r="F11" s="468"/>
      <c r="G11" s="468"/>
      <c r="H11" s="468"/>
      <c r="I11" s="468"/>
      <c r="J11" s="468"/>
      <c r="K11" s="468"/>
      <c r="L11" s="468"/>
      <c r="M11" s="468"/>
    </row>
    <row r="12" spans="1:23">
      <c r="A12" s="468"/>
      <c r="B12" s="468"/>
      <c r="C12" s="468"/>
      <c r="D12" s="468"/>
      <c r="E12" s="468"/>
      <c r="F12" s="468"/>
      <c r="G12" s="468"/>
      <c r="H12" s="468"/>
      <c r="I12" s="468"/>
      <c r="J12" s="468"/>
      <c r="K12" s="468"/>
      <c r="L12" s="468"/>
      <c r="M12" s="468"/>
    </row>
    <row r="13" spans="1:23">
      <c r="A13" s="468"/>
      <c r="B13" s="468"/>
      <c r="C13" s="468"/>
      <c r="D13" s="468"/>
      <c r="E13" s="468"/>
      <c r="F13" s="468"/>
      <c r="G13" s="468"/>
      <c r="H13" s="468"/>
      <c r="I13" s="468"/>
      <c r="J13" s="468"/>
      <c r="K13" s="468"/>
      <c r="L13" s="468"/>
      <c r="M13" s="468"/>
      <c r="V13" s="468"/>
    </row>
    <row r="14" spans="1:23">
      <c r="A14" s="468"/>
      <c r="B14" s="468"/>
      <c r="C14" s="468"/>
      <c r="D14" s="468"/>
      <c r="E14" s="468"/>
      <c r="F14" s="468"/>
      <c r="G14" s="468"/>
      <c r="H14" s="468"/>
      <c r="I14" s="468"/>
      <c r="J14" s="468"/>
      <c r="K14" s="468"/>
      <c r="L14" s="468"/>
      <c r="M14" s="468"/>
      <c r="U14" s="468"/>
      <c r="V14" s="468"/>
    </row>
    <row r="16" spans="1:23">
      <c r="D16" s="913"/>
    </row>
  </sheetData>
  <phoneticPr fontId="1" type="noConversion"/>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F8"/>
  <sheetViews>
    <sheetView workbookViewId="0">
      <selection activeCell="F24" sqref="F24"/>
    </sheetView>
  </sheetViews>
  <sheetFormatPr defaultRowHeight="16.5"/>
  <cols>
    <col min="1" max="1" width="5.5" bestFit="1" customWidth="1"/>
    <col min="2" max="2" width="8.375" bestFit="1" customWidth="1"/>
    <col min="3" max="3" width="11.5" bestFit="1" customWidth="1"/>
    <col min="4" max="4" width="47.125" bestFit="1" customWidth="1"/>
    <col min="5" max="5" width="30.625" bestFit="1" customWidth="1"/>
    <col min="6" max="6" width="9.5" bestFit="1" customWidth="1"/>
  </cols>
  <sheetData>
    <row r="1" spans="1:6">
      <c r="A1" s="801" t="s">
        <v>1550</v>
      </c>
      <c r="B1" s="266" t="s">
        <v>2044</v>
      </c>
      <c r="C1" s="266" t="s">
        <v>2015</v>
      </c>
      <c r="D1" s="266" t="s">
        <v>2016</v>
      </c>
      <c r="E1" s="266" t="s">
        <v>2017</v>
      </c>
      <c r="F1" s="266" t="s">
        <v>2021</v>
      </c>
    </row>
    <row r="2" spans="1:6">
      <c r="A2" s="267" t="s">
        <v>20</v>
      </c>
      <c r="B2" s="267" t="s">
        <v>20</v>
      </c>
      <c r="C2" s="267" t="s">
        <v>20</v>
      </c>
      <c r="D2" s="267" t="s">
        <v>20</v>
      </c>
      <c r="E2" s="267" t="s">
        <v>20</v>
      </c>
      <c r="F2" s="267" t="s">
        <v>1557</v>
      </c>
    </row>
    <row r="3" spans="1:6">
      <c r="A3" s="280" t="s">
        <v>15</v>
      </c>
      <c r="B3" s="280" t="s">
        <v>15</v>
      </c>
      <c r="C3" s="280" t="s">
        <v>2032</v>
      </c>
      <c r="D3" s="280" t="s">
        <v>2033</v>
      </c>
      <c r="E3" s="280" t="s">
        <v>27</v>
      </c>
      <c r="F3" s="280" t="s">
        <v>27</v>
      </c>
    </row>
    <row r="4" spans="1:6">
      <c r="A4" s="946">
        <v>1001</v>
      </c>
      <c r="B4" s="947">
        <v>1000</v>
      </c>
      <c r="C4" s="947" t="s">
        <v>3094</v>
      </c>
      <c r="D4" s="947" t="s">
        <v>3095</v>
      </c>
      <c r="E4" s="947" t="s">
        <v>3096</v>
      </c>
      <c r="F4" s="948" t="s">
        <v>3094</v>
      </c>
    </row>
    <row r="5" spans="1:6" s="490" customFormat="1">
      <c r="A5" s="949">
        <v>2001</v>
      </c>
      <c r="B5" s="950">
        <v>2000</v>
      </c>
      <c r="C5" s="950" t="s">
        <v>3097</v>
      </c>
      <c r="D5" s="950" t="s">
        <v>3098</v>
      </c>
      <c r="E5" s="950" t="s">
        <v>2962</v>
      </c>
      <c r="F5" s="951" t="s">
        <v>3097</v>
      </c>
    </row>
    <row r="6" spans="1:6">
      <c r="A6" s="949">
        <v>3001</v>
      </c>
      <c r="B6" s="950">
        <v>3000</v>
      </c>
      <c r="C6" s="950" t="s">
        <v>3099</v>
      </c>
      <c r="D6" s="950" t="s">
        <v>3100</v>
      </c>
      <c r="E6" s="950" t="s">
        <v>3101</v>
      </c>
      <c r="F6" s="951" t="s">
        <v>3102</v>
      </c>
    </row>
    <row r="7" spans="1:6">
      <c r="A7" s="952">
        <v>4001</v>
      </c>
      <c r="B7" s="955">
        <v>4000</v>
      </c>
      <c r="C7" s="955" t="s">
        <v>3103</v>
      </c>
      <c r="D7" s="955" t="s">
        <v>3104</v>
      </c>
      <c r="E7" s="953" t="s">
        <v>3105</v>
      </c>
      <c r="F7" s="954" t="s">
        <v>3093</v>
      </c>
    </row>
    <row r="8" spans="1:6">
      <c r="A8" s="913" t="s">
        <v>3091</v>
      </c>
    </row>
  </sheetData>
  <phoneticPr fontId="1" type="noConversion"/>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T26"/>
  <sheetViews>
    <sheetView workbookViewId="0">
      <selection activeCell="A15" sqref="A15"/>
    </sheetView>
  </sheetViews>
  <sheetFormatPr defaultRowHeight="16.5"/>
  <cols>
    <col min="2" max="2" width="28.875" bestFit="1" customWidth="1"/>
    <col min="3" max="3" width="45.375" bestFit="1" customWidth="1"/>
    <col min="17" max="17" width="9.25" bestFit="1" customWidth="1"/>
    <col min="18" max="18" width="12.125" bestFit="1" customWidth="1"/>
  </cols>
  <sheetData>
    <row r="1" spans="1:20">
      <c r="A1" s="472" t="s">
        <v>1550</v>
      </c>
      <c r="B1" s="472" t="s">
        <v>2045</v>
      </c>
      <c r="C1" s="472" t="s">
        <v>2046</v>
      </c>
      <c r="D1" s="472" t="s">
        <v>2047</v>
      </c>
      <c r="E1" s="472" t="s">
        <v>2048</v>
      </c>
      <c r="F1" s="472" t="s">
        <v>2049</v>
      </c>
      <c r="G1" s="472" t="s">
        <v>2049</v>
      </c>
      <c r="H1" s="472" t="s">
        <v>2049</v>
      </c>
      <c r="I1" s="472" t="s">
        <v>2049</v>
      </c>
      <c r="J1" s="472" t="s">
        <v>2049</v>
      </c>
      <c r="K1" s="472" t="s">
        <v>2348</v>
      </c>
      <c r="L1" s="473" t="s">
        <v>2050</v>
      </c>
      <c r="M1" s="473" t="s">
        <v>2050</v>
      </c>
      <c r="N1" s="473" t="s">
        <v>2050</v>
      </c>
      <c r="O1" s="473" t="s">
        <v>2050</v>
      </c>
      <c r="P1" s="473" t="s">
        <v>2050</v>
      </c>
      <c r="Q1" s="473" t="s">
        <v>2349</v>
      </c>
      <c r="R1" s="473" t="s">
        <v>2051</v>
      </c>
      <c r="S1" s="463"/>
      <c r="T1" s="463"/>
    </row>
    <row r="2" spans="1:20">
      <c r="A2" s="474" t="s">
        <v>20</v>
      </c>
      <c r="B2" s="474" t="s">
        <v>20</v>
      </c>
      <c r="C2" s="474" t="s">
        <v>20</v>
      </c>
      <c r="D2" s="474" t="s">
        <v>20</v>
      </c>
      <c r="E2" s="474" t="s">
        <v>20</v>
      </c>
      <c r="F2" s="474" t="s">
        <v>20</v>
      </c>
      <c r="G2" s="474" t="s">
        <v>20</v>
      </c>
      <c r="H2" s="474" t="s">
        <v>20</v>
      </c>
      <c r="I2" s="474" t="s">
        <v>20</v>
      </c>
      <c r="J2" s="474" t="s">
        <v>20</v>
      </c>
      <c r="K2" s="474" t="s">
        <v>1557</v>
      </c>
      <c r="L2" s="474" t="s">
        <v>20</v>
      </c>
      <c r="M2" s="474" t="s">
        <v>20</v>
      </c>
      <c r="N2" s="474" t="s">
        <v>20</v>
      </c>
      <c r="O2" s="474" t="s">
        <v>20</v>
      </c>
      <c r="P2" s="474" t="s">
        <v>20</v>
      </c>
      <c r="Q2" s="474" t="s">
        <v>1557</v>
      </c>
      <c r="R2" s="474" t="s">
        <v>20</v>
      </c>
      <c r="S2" s="463"/>
      <c r="T2" s="463"/>
    </row>
    <row r="3" spans="1:20">
      <c r="A3" s="476" t="s">
        <v>15</v>
      </c>
      <c r="B3" s="476" t="s">
        <v>2032</v>
      </c>
      <c r="C3" s="476" t="s">
        <v>2033</v>
      </c>
      <c r="D3" s="476" t="s">
        <v>15</v>
      </c>
      <c r="E3" s="476" t="s">
        <v>15</v>
      </c>
      <c r="F3" s="476" t="s">
        <v>1558</v>
      </c>
      <c r="G3" s="476" t="s">
        <v>1558</v>
      </c>
      <c r="H3" s="476" t="s">
        <v>1558</v>
      </c>
      <c r="I3" s="476" t="s">
        <v>1558</v>
      </c>
      <c r="J3" s="476" t="s">
        <v>1558</v>
      </c>
      <c r="K3" s="476" t="s">
        <v>27</v>
      </c>
      <c r="L3" s="475" t="s">
        <v>89</v>
      </c>
      <c r="M3" s="475" t="s">
        <v>89</v>
      </c>
      <c r="N3" s="475" t="s">
        <v>89</v>
      </c>
      <c r="O3" s="475" t="s">
        <v>89</v>
      </c>
      <c r="P3" s="475" t="s">
        <v>89</v>
      </c>
      <c r="Q3" s="475" t="s">
        <v>27</v>
      </c>
      <c r="R3" s="475" t="s">
        <v>15</v>
      </c>
      <c r="S3" s="463"/>
      <c r="T3" s="463"/>
    </row>
    <row r="4" spans="1:20">
      <c r="A4" s="752">
        <v>10000</v>
      </c>
      <c r="B4" s="753" t="s">
        <v>2860</v>
      </c>
      <c r="C4" s="753" t="s">
        <v>2052</v>
      </c>
      <c r="D4" s="753">
        <v>1</v>
      </c>
      <c r="E4" s="753">
        <v>1</v>
      </c>
      <c r="F4" s="753">
        <v>0</v>
      </c>
      <c r="G4" s="753">
        <v>0</v>
      </c>
      <c r="H4" s="753">
        <v>0</v>
      </c>
      <c r="I4" s="753">
        <v>0</v>
      </c>
      <c r="J4" s="753">
        <v>0</v>
      </c>
      <c r="K4" s="753"/>
      <c r="L4" s="753">
        <v>1</v>
      </c>
      <c r="M4" s="753">
        <v>1</v>
      </c>
      <c r="N4" s="753">
        <v>1</v>
      </c>
      <c r="O4" s="753">
        <v>1</v>
      </c>
      <c r="P4" s="753">
        <v>1</v>
      </c>
      <c r="Q4" s="754"/>
      <c r="R4" s="755">
        <v>0</v>
      </c>
      <c r="S4" s="461"/>
      <c r="T4" s="461"/>
    </row>
    <row r="5" spans="1:20">
      <c r="A5" s="756">
        <v>20000</v>
      </c>
      <c r="B5" s="757" t="s">
        <v>2859</v>
      </c>
      <c r="C5" s="757" t="s">
        <v>2053</v>
      </c>
      <c r="D5" s="757">
        <v>1</v>
      </c>
      <c r="E5" s="757">
        <v>2</v>
      </c>
      <c r="F5" s="757">
        <v>0</v>
      </c>
      <c r="G5" s="757">
        <v>0</v>
      </c>
      <c r="H5" s="757">
        <v>0</v>
      </c>
      <c r="I5" s="757">
        <v>0</v>
      </c>
      <c r="J5" s="757">
        <v>0</v>
      </c>
      <c r="K5" s="757"/>
      <c r="L5" s="757">
        <v>1</v>
      </c>
      <c r="M5" s="757">
        <v>1</v>
      </c>
      <c r="N5" s="757">
        <v>1</v>
      </c>
      <c r="O5" s="757">
        <v>1</v>
      </c>
      <c r="P5" s="757">
        <v>1</v>
      </c>
      <c r="Q5" s="758"/>
      <c r="R5" s="759">
        <v>0</v>
      </c>
      <c r="S5" s="461"/>
      <c r="T5" s="461"/>
    </row>
    <row r="6" spans="1:20">
      <c r="A6" s="756">
        <v>30000</v>
      </c>
      <c r="B6" s="757" t="s">
        <v>2856</v>
      </c>
      <c r="C6" s="757" t="s">
        <v>2054</v>
      </c>
      <c r="D6" s="757">
        <v>2</v>
      </c>
      <c r="E6" s="757">
        <v>3</v>
      </c>
      <c r="F6" s="757">
        <v>0.1</v>
      </c>
      <c r="G6" s="757">
        <v>0.2</v>
      </c>
      <c r="H6" s="757">
        <v>0.3</v>
      </c>
      <c r="I6" s="757">
        <v>0.4</v>
      </c>
      <c r="J6" s="757">
        <v>0.5</v>
      </c>
      <c r="K6" s="757"/>
      <c r="L6" s="757">
        <v>10</v>
      </c>
      <c r="M6" s="757">
        <v>15</v>
      </c>
      <c r="N6" s="757">
        <v>20</v>
      </c>
      <c r="O6" s="757">
        <v>25</v>
      </c>
      <c r="P6" s="757">
        <v>30</v>
      </c>
      <c r="Q6" s="758"/>
      <c r="R6" s="759">
        <v>2015019</v>
      </c>
      <c r="S6" s="461"/>
      <c r="T6" s="461"/>
    </row>
    <row r="7" spans="1:20">
      <c r="A7" s="477">
        <v>40000</v>
      </c>
      <c r="B7" s="480" t="s">
        <v>2857</v>
      </c>
      <c r="C7" s="480" t="s">
        <v>2055</v>
      </c>
      <c r="D7" s="480">
        <v>2</v>
      </c>
      <c r="E7" s="480">
        <v>4</v>
      </c>
      <c r="F7" s="480">
        <v>0.1</v>
      </c>
      <c r="G7" s="480">
        <v>0.2</v>
      </c>
      <c r="H7" s="480">
        <v>0.3</v>
      </c>
      <c r="I7" s="480">
        <v>0.4</v>
      </c>
      <c r="J7" s="480">
        <v>0.5</v>
      </c>
      <c r="K7" s="480"/>
      <c r="L7" s="481">
        <v>10</v>
      </c>
      <c r="M7" s="480">
        <v>15</v>
      </c>
      <c r="N7" s="480">
        <v>20</v>
      </c>
      <c r="O7" s="480">
        <v>25</v>
      </c>
      <c r="P7" s="480">
        <v>30</v>
      </c>
      <c r="Q7" s="471"/>
      <c r="R7" s="482">
        <v>2015020</v>
      </c>
      <c r="S7" s="461"/>
      <c r="T7" s="461"/>
    </row>
    <row r="8" spans="1:20">
      <c r="A8" s="477">
        <v>50000</v>
      </c>
      <c r="B8" s="480" t="s">
        <v>2858</v>
      </c>
      <c r="C8" s="480" t="s">
        <v>2056</v>
      </c>
      <c r="D8" s="480">
        <v>2</v>
      </c>
      <c r="E8" s="480">
        <v>5</v>
      </c>
      <c r="F8" s="480">
        <v>0.1</v>
      </c>
      <c r="G8" s="480">
        <v>0.2</v>
      </c>
      <c r="H8" s="480">
        <v>0.3</v>
      </c>
      <c r="I8" s="480">
        <v>0.4</v>
      </c>
      <c r="J8" s="480">
        <v>0.5</v>
      </c>
      <c r="K8" s="480"/>
      <c r="L8" s="481">
        <v>10</v>
      </c>
      <c r="M8" s="480">
        <v>15</v>
      </c>
      <c r="N8" s="480">
        <v>20</v>
      </c>
      <c r="O8" s="480">
        <v>25</v>
      </c>
      <c r="P8" s="480">
        <v>30</v>
      </c>
      <c r="Q8" s="471"/>
      <c r="R8" s="482">
        <v>2015021</v>
      </c>
      <c r="S8" s="461"/>
      <c r="T8" s="461"/>
    </row>
    <row r="9" spans="1:20">
      <c r="A9" s="477">
        <v>60000</v>
      </c>
      <c r="B9" s="480" t="s">
        <v>3044</v>
      </c>
      <c r="C9" s="480" t="s">
        <v>2057</v>
      </c>
      <c r="D9" s="480">
        <v>2</v>
      </c>
      <c r="E9" s="480">
        <v>6</v>
      </c>
      <c r="F9" s="480">
        <v>0.2</v>
      </c>
      <c r="G9" s="480">
        <v>0.4</v>
      </c>
      <c r="H9" s="480">
        <v>0.6</v>
      </c>
      <c r="I9" s="480">
        <v>0.8</v>
      </c>
      <c r="J9" s="480">
        <v>1</v>
      </c>
      <c r="K9" s="480"/>
      <c r="L9" s="481">
        <v>10</v>
      </c>
      <c r="M9" s="480">
        <v>15</v>
      </c>
      <c r="N9" s="480">
        <v>20</v>
      </c>
      <c r="O9" s="480">
        <v>25</v>
      </c>
      <c r="P9" s="480">
        <v>30</v>
      </c>
      <c r="Q9" s="471"/>
      <c r="R9" s="482">
        <v>2015022</v>
      </c>
      <c r="S9" s="461"/>
      <c r="T9" s="461"/>
    </row>
    <row r="10" spans="1:20" s="913" customFormat="1">
      <c r="A10" s="1310">
        <v>70000</v>
      </c>
      <c r="B10" s="1311" t="s">
        <v>4410</v>
      </c>
      <c r="C10" s="1311" t="s">
        <v>4412</v>
      </c>
      <c r="D10" s="1311">
        <v>2</v>
      </c>
      <c r="E10" s="1311">
        <v>7</v>
      </c>
      <c r="F10" s="1311">
        <v>0.2</v>
      </c>
      <c r="G10" s="1311">
        <v>0.4</v>
      </c>
      <c r="H10" s="1311">
        <v>0.6</v>
      </c>
      <c r="I10" s="1311">
        <v>0.8</v>
      </c>
      <c r="J10" s="1311">
        <v>1</v>
      </c>
      <c r="K10" s="1311"/>
      <c r="L10" s="1312">
        <v>10</v>
      </c>
      <c r="M10" s="1311">
        <v>15</v>
      </c>
      <c r="N10" s="1311">
        <v>20</v>
      </c>
      <c r="O10" s="1311">
        <v>25</v>
      </c>
      <c r="P10" s="1311">
        <v>30</v>
      </c>
      <c r="Q10" s="1313"/>
      <c r="R10" s="1314">
        <v>2015023</v>
      </c>
    </row>
    <row r="11" spans="1:20">
      <c r="A11" s="478">
        <v>80000</v>
      </c>
      <c r="B11" s="483" t="s">
        <v>4411</v>
      </c>
      <c r="C11" s="483" t="s">
        <v>4413</v>
      </c>
      <c r="D11" s="483">
        <v>2</v>
      </c>
      <c r="E11" s="483">
        <v>8</v>
      </c>
      <c r="F11" s="483">
        <v>0.2</v>
      </c>
      <c r="G11" s="483">
        <v>0.4</v>
      </c>
      <c r="H11" s="483">
        <v>0.6</v>
      </c>
      <c r="I11" s="483">
        <v>0.8</v>
      </c>
      <c r="J11" s="483">
        <v>1</v>
      </c>
      <c r="K11" s="483"/>
      <c r="L11" s="484">
        <v>10</v>
      </c>
      <c r="M11" s="483">
        <v>15</v>
      </c>
      <c r="N11" s="483">
        <v>20</v>
      </c>
      <c r="O11" s="483">
        <v>25</v>
      </c>
      <c r="P11" s="483">
        <v>30</v>
      </c>
      <c r="Q11" s="470"/>
      <c r="R11" s="485">
        <v>2015086</v>
      </c>
      <c r="S11" s="461"/>
      <c r="T11" s="461"/>
    </row>
    <row r="12" spans="1:20">
      <c r="A12" s="478">
        <v>90000</v>
      </c>
      <c r="B12" s="483" t="s">
        <v>5929</v>
      </c>
      <c r="C12" s="483" t="s">
        <v>5930</v>
      </c>
      <c r="D12" s="483">
        <v>2</v>
      </c>
      <c r="E12" s="483">
        <v>9</v>
      </c>
      <c r="F12" s="483">
        <v>0.2</v>
      </c>
      <c r="G12" s="483">
        <v>0.4</v>
      </c>
      <c r="H12" s="483">
        <v>0.6</v>
      </c>
      <c r="I12" s="483">
        <v>0.8</v>
      </c>
      <c r="J12" s="483">
        <v>1</v>
      </c>
      <c r="K12" s="483"/>
      <c r="L12" s="484">
        <v>10</v>
      </c>
      <c r="M12" s="483">
        <v>15</v>
      </c>
      <c r="N12" s="483">
        <v>20</v>
      </c>
      <c r="O12" s="483">
        <v>25</v>
      </c>
      <c r="P12" s="483">
        <v>30</v>
      </c>
      <c r="Q12" s="470"/>
      <c r="R12" s="485">
        <v>2015091</v>
      </c>
      <c r="S12" s="461"/>
      <c r="T12" s="461"/>
    </row>
    <row r="13" spans="1:20" s="913" customFormat="1">
      <c r="A13" s="479" t="s">
        <v>2014</v>
      </c>
    </row>
    <row r="14" spans="1:20">
      <c r="A14" s="462"/>
      <c r="C14" s="462"/>
      <c r="D14" s="462"/>
      <c r="E14" s="462"/>
      <c r="Q14" s="462"/>
      <c r="R14" s="461"/>
      <c r="S14" s="461"/>
      <c r="T14" s="461"/>
    </row>
    <row r="15" spans="1:20">
      <c r="A15" s="462"/>
      <c r="B15" s="462"/>
      <c r="C15" s="462"/>
      <c r="D15" s="462"/>
      <c r="E15" s="462"/>
      <c r="F15" s="483"/>
      <c r="G15" s="483"/>
      <c r="H15" s="483"/>
      <c r="I15" s="483"/>
      <c r="J15" s="483"/>
      <c r="K15" s="483"/>
      <c r="L15" s="484"/>
      <c r="M15" s="483"/>
      <c r="N15" s="483"/>
      <c r="O15" s="483"/>
      <c r="P15" s="483"/>
      <c r="Q15" s="462"/>
      <c r="R15" s="461"/>
      <c r="S15" s="461"/>
      <c r="T15" s="461"/>
    </row>
    <row r="16" spans="1:20">
      <c r="A16" s="462"/>
      <c r="B16" s="462"/>
      <c r="C16" s="462"/>
      <c r="D16" s="462"/>
      <c r="E16" s="462"/>
      <c r="F16" s="462"/>
      <c r="G16" s="462"/>
      <c r="H16" s="462"/>
      <c r="I16" s="462"/>
      <c r="J16" s="462"/>
      <c r="K16" s="462"/>
      <c r="L16" s="461"/>
      <c r="M16" s="462"/>
      <c r="N16" s="462"/>
      <c r="O16" s="462"/>
      <c r="P16" s="462"/>
      <c r="Q16" s="462"/>
      <c r="R16" s="461"/>
      <c r="S16" s="461"/>
      <c r="T16" s="461"/>
    </row>
    <row r="17" spans="1:20">
      <c r="A17" s="462"/>
      <c r="B17" s="462"/>
      <c r="C17" s="462"/>
      <c r="D17" s="462"/>
      <c r="E17" s="462"/>
      <c r="F17" s="462"/>
      <c r="G17" s="462"/>
      <c r="H17" s="462"/>
      <c r="I17" s="462"/>
      <c r="J17" s="462"/>
      <c r="K17" s="462"/>
      <c r="L17" s="461"/>
      <c r="M17" s="462"/>
      <c r="N17" s="462"/>
      <c r="O17" s="462"/>
      <c r="P17" s="462"/>
      <c r="Q17" s="462"/>
      <c r="R17" s="461"/>
      <c r="S17" s="461"/>
      <c r="T17" s="461"/>
    </row>
    <row r="18" spans="1:20">
      <c r="A18" s="462"/>
      <c r="B18" s="462"/>
      <c r="C18" s="462"/>
      <c r="D18" s="462"/>
      <c r="E18" s="462"/>
      <c r="F18" s="462"/>
      <c r="G18" s="462"/>
      <c r="H18" s="462"/>
      <c r="I18" s="462"/>
      <c r="J18" s="462"/>
      <c r="K18" s="462"/>
      <c r="L18" s="461"/>
      <c r="M18" s="462"/>
      <c r="N18" s="462"/>
      <c r="O18" s="462"/>
      <c r="P18" s="462"/>
      <c r="Q18" s="462"/>
      <c r="R18" s="461"/>
      <c r="S18" s="461"/>
      <c r="T18" s="461"/>
    </row>
    <row r="19" spans="1:20">
      <c r="A19" s="462"/>
      <c r="B19" s="462"/>
      <c r="C19" s="462"/>
      <c r="D19" s="462"/>
      <c r="E19" s="462"/>
      <c r="F19" s="462"/>
      <c r="G19" s="462"/>
      <c r="H19" s="462"/>
      <c r="I19" s="462"/>
      <c r="J19" s="462"/>
      <c r="K19" s="462"/>
      <c r="L19" s="461"/>
      <c r="M19" s="462"/>
      <c r="N19" s="462"/>
      <c r="O19" s="462"/>
      <c r="P19" s="462"/>
      <c r="Q19" s="462"/>
    </row>
    <row r="20" spans="1:20">
      <c r="A20" s="462"/>
      <c r="B20" s="462"/>
      <c r="C20" s="462"/>
      <c r="D20" s="462"/>
      <c r="E20" s="462"/>
      <c r="F20" s="462"/>
      <c r="G20" s="462"/>
      <c r="H20" s="462"/>
      <c r="I20" s="462"/>
      <c r="J20" s="462"/>
      <c r="K20" s="462"/>
      <c r="L20" s="461"/>
      <c r="M20" s="462"/>
      <c r="N20" s="462"/>
      <c r="O20" s="462"/>
      <c r="P20" s="462"/>
      <c r="Q20" s="462"/>
    </row>
    <row r="21" spans="1:20">
      <c r="A21" s="462"/>
      <c r="B21" s="462"/>
      <c r="C21" s="462"/>
      <c r="D21" s="462"/>
      <c r="E21" s="462"/>
      <c r="F21" s="462"/>
      <c r="G21" s="462"/>
      <c r="H21" s="462"/>
      <c r="I21" s="462"/>
      <c r="J21" s="462"/>
      <c r="K21" s="462"/>
      <c r="L21" s="461"/>
      <c r="M21" s="462"/>
      <c r="N21" s="462"/>
      <c r="O21" s="462"/>
      <c r="P21" s="462"/>
      <c r="Q21" s="462"/>
    </row>
    <row r="22" spans="1:20">
      <c r="A22" s="462"/>
      <c r="B22" s="462"/>
      <c r="C22" s="462"/>
      <c r="D22" s="462"/>
      <c r="E22" s="462"/>
      <c r="F22" s="462"/>
      <c r="G22" s="462"/>
      <c r="H22" s="462"/>
      <c r="I22" s="462"/>
      <c r="J22" s="462"/>
      <c r="K22" s="462"/>
      <c r="L22" s="461"/>
      <c r="M22" s="462"/>
      <c r="N22" s="462"/>
      <c r="O22" s="462"/>
      <c r="P22" s="462"/>
      <c r="Q22" s="462"/>
    </row>
    <row r="23" spans="1:20">
      <c r="A23" s="462"/>
      <c r="B23" s="462"/>
      <c r="C23" s="462"/>
      <c r="D23" s="462"/>
      <c r="E23" s="462"/>
      <c r="F23" s="462"/>
      <c r="G23" s="462"/>
      <c r="H23" s="462"/>
      <c r="I23" s="462"/>
      <c r="J23" s="462"/>
      <c r="K23" s="462"/>
      <c r="L23" s="461"/>
      <c r="M23" s="462"/>
      <c r="N23" s="462"/>
      <c r="O23" s="462"/>
      <c r="P23" s="462"/>
      <c r="Q23" s="462"/>
    </row>
    <row r="24" spans="1:20">
      <c r="A24" s="462"/>
      <c r="B24" s="462"/>
      <c r="C24" s="462"/>
      <c r="D24" s="462"/>
      <c r="E24" s="462"/>
      <c r="F24" s="462"/>
      <c r="G24" s="462"/>
      <c r="H24" s="462"/>
      <c r="I24" s="462"/>
      <c r="J24" s="462"/>
      <c r="K24" s="462"/>
      <c r="L24" s="461"/>
      <c r="M24" s="462"/>
      <c r="N24" s="462"/>
      <c r="O24" s="462"/>
      <c r="P24" s="462"/>
      <c r="Q24" s="462"/>
    </row>
    <row r="25" spans="1:20">
      <c r="A25" s="462"/>
      <c r="B25" s="462"/>
      <c r="C25" s="462"/>
      <c r="D25" s="462"/>
      <c r="E25" s="462"/>
      <c r="F25" s="462"/>
      <c r="G25" s="462"/>
      <c r="H25" s="462"/>
      <c r="I25" s="462"/>
      <c r="J25" s="462"/>
      <c r="K25" s="462"/>
      <c r="L25" s="461"/>
      <c r="M25" s="462"/>
      <c r="N25" s="462"/>
      <c r="O25" s="462"/>
      <c r="P25" s="462"/>
      <c r="Q25" s="462"/>
    </row>
    <row r="26" spans="1:20">
      <c r="A26" s="462"/>
      <c r="B26" s="462"/>
      <c r="C26" s="462"/>
      <c r="D26" s="462"/>
      <c r="E26" s="462"/>
      <c r="F26" s="462"/>
      <c r="G26" s="462"/>
      <c r="H26" s="462"/>
      <c r="I26" s="462"/>
      <c r="J26" s="462"/>
      <c r="K26" s="462"/>
      <c r="L26" s="461"/>
      <c r="M26" s="462"/>
      <c r="N26" s="462"/>
      <c r="O26" s="462"/>
      <c r="P26" s="462"/>
      <c r="Q26" s="462"/>
    </row>
  </sheetData>
  <phoneticPr fontId="1" type="noConversion"/>
  <pageMargins left="0.7" right="0.7" top="0.75" bottom="0.75" header="0.3" footer="0.3"/>
  <pageSetup paperSize="9" orientation="portrait" horizontalDpi="300" verticalDpi="3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K34"/>
  <sheetViews>
    <sheetView workbookViewId="0">
      <selection activeCell="A4" sqref="A4"/>
    </sheetView>
  </sheetViews>
  <sheetFormatPr defaultRowHeight="16.5"/>
  <cols>
    <col min="5" max="5" width="15.625" bestFit="1" customWidth="1"/>
  </cols>
  <sheetData>
    <row r="1" spans="1:11">
      <c r="A1" s="494" t="s">
        <v>2058</v>
      </c>
      <c r="B1" s="493" t="s">
        <v>2059</v>
      </c>
      <c r="C1" s="493" t="s">
        <v>2374</v>
      </c>
      <c r="D1" s="493" t="s">
        <v>2060</v>
      </c>
      <c r="E1" s="493" t="s">
        <v>2061</v>
      </c>
    </row>
    <row r="2" spans="1:11">
      <c r="A2" s="491" t="s">
        <v>20</v>
      </c>
      <c r="B2" s="491" t="s">
        <v>20</v>
      </c>
      <c r="C2" s="491" t="s">
        <v>20</v>
      </c>
      <c r="D2" s="491" t="s">
        <v>20</v>
      </c>
      <c r="E2" s="491" t="s">
        <v>20</v>
      </c>
    </row>
    <row r="3" spans="1:11">
      <c r="A3" s="492" t="s">
        <v>15</v>
      </c>
      <c r="B3" s="492" t="s">
        <v>2034</v>
      </c>
      <c r="C3" s="492" t="s">
        <v>2034</v>
      </c>
      <c r="D3" s="492" t="s">
        <v>15</v>
      </c>
      <c r="E3" s="492" t="s">
        <v>15</v>
      </c>
    </row>
    <row r="4" spans="1:11">
      <c r="A4" s="495">
        <v>1</v>
      </c>
      <c r="B4" s="496">
        <v>0</v>
      </c>
      <c r="C4" s="496">
        <v>5000</v>
      </c>
      <c r="D4" s="497">
        <v>5</v>
      </c>
      <c r="E4" s="498">
        <v>20</v>
      </c>
      <c r="H4" s="496">
        <v>0</v>
      </c>
      <c r="I4" s="496">
        <v>100</v>
      </c>
      <c r="J4" s="497">
        <v>5</v>
      </c>
      <c r="K4" s="498">
        <v>70</v>
      </c>
    </row>
    <row r="5" spans="1:11">
      <c r="A5" s="499">
        <v>2</v>
      </c>
      <c r="B5" s="500">
        <v>5000</v>
      </c>
      <c r="C5" s="500">
        <v>10000</v>
      </c>
      <c r="D5" s="501">
        <v>5</v>
      </c>
      <c r="E5" s="502">
        <v>20</v>
      </c>
      <c r="H5" s="500">
        <v>100</v>
      </c>
      <c r="I5" s="500">
        <f>I4+H5</f>
        <v>200</v>
      </c>
      <c r="J5" s="501">
        <v>5</v>
      </c>
      <c r="K5" s="498">
        <v>70</v>
      </c>
    </row>
    <row r="6" spans="1:11">
      <c r="A6" s="499">
        <v>3</v>
      </c>
      <c r="B6" s="500">
        <v>10000</v>
      </c>
      <c r="C6" s="500">
        <v>20000</v>
      </c>
      <c r="D6" s="501">
        <v>7</v>
      </c>
      <c r="E6" s="502">
        <v>25</v>
      </c>
      <c r="H6" s="500">
        <v>100</v>
      </c>
      <c r="I6" s="500">
        <f t="shared" ref="I6:I33" si="0">I5+H6</f>
        <v>300</v>
      </c>
      <c r="J6" s="501">
        <v>7</v>
      </c>
      <c r="K6" s="498">
        <v>80</v>
      </c>
    </row>
    <row r="7" spans="1:11">
      <c r="A7" s="499">
        <v>4</v>
      </c>
      <c r="B7" s="500">
        <v>20000</v>
      </c>
      <c r="C7" s="500">
        <v>40000</v>
      </c>
      <c r="D7" s="501">
        <v>7</v>
      </c>
      <c r="E7" s="502">
        <v>25</v>
      </c>
      <c r="H7" s="500">
        <v>100</v>
      </c>
      <c r="I7" s="500">
        <f t="shared" si="0"/>
        <v>400</v>
      </c>
      <c r="J7" s="501">
        <v>7</v>
      </c>
      <c r="K7" s="498">
        <v>80</v>
      </c>
    </row>
    <row r="8" spans="1:11">
      <c r="A8" s="499">
        <v>5</v>
      </c>
      <c r="B8" s="500">
        <v>30000</v>
      </c>
      <c r="C8" s="500">
        <v>70000</v>
      </c>
      <c r="D8" s="501">
        <v>10</v>
      </c>
      <c r="E8" s="502">
        <v>30</v>
      </c>
      <c r="H8" s="500">
        <v>100</v>
      </c>
      <c r="I8" s="500">
        <f t="shared" si="0"/>
        <v>500</v>
      </c>
      <c r="J8" s="501">
        <v>10</v>
      </c>
      <c r="K8" s="498">
        <v>80</v>
      </c>
    </row>
    <row r="9" spans="1:11">
      <c r="A9" s="499">
        <v>6</v>
      </c>
      <c r="B9" s="500">
        <v>50000</v>
      </c>
      <c r="C9" s="500">
        <v>120000</v>
      </c>
      <c r="D9" s="501">
        <v>10</v>
      </c>
      <c r="E9" s="502">
        <v>30</v>
      </c>
      <c r="H9" s="500">
        <v>100</v>
      </c>
      <c r="I9" s="500">
        <f t="shared" si="0"/>
        <v>600</v>
      </c>
      <c r="J9" s="501">
        <v>10</v>
      </c>
      <c r="K9" s="498">
        <v>80</v>
      </c>
    </row>
    <row r="10" spans="1:11">
      <c r="A10" s="499">
        <v>7</v>
      </c>
      <c r="B10" s="500">
        <v>100000</v>
      </c>
      <c r="C10" s="500">
        <v>220000</v>
      </c>
      <c r="D10" s="501">
        <v>12</v>
      </c>
      <c r="E10" s="502">
        <v>30</v>
      </c>
      <c r="H10" s="500">
        <v>100</v>
      </c>
      <c r="I10" s="500">
        <f t="shared" si="0"/>
        <v>700</v>
      </c>
      <c r="J10" s="501">
        <v>12</v>
      </c>
      <c r="K10" s="498">
        <v>80</v>
      </c>
    </row>
    <row r="11" spans="1:11">
      <c r="A11" s="499">
        <v>8</v>
      </c>
      <c r="B11" s="500">
        <v>100000</v>
      </c>
      <c r="C11" s="500">
        <v>320000</v>
      </c>
      <c r="D11" s="501">
        <v>12</v>
      </c>
      <c r="E11" s="502">
        <v>35</v>
      </c>
      <c r="H11" s="500">
        <v>100</v>
      </c>
      <c r="I11" s="500">
        <f t="shared" si="0"/>
        <v>800</v>
      </c>
      <c r="J11" s="501">
        <v>12</v>
      </c>
      <c r="K11" s="498">
        <v>80</v>
      </c>
    </row>
    <row r="12" spans="1:11">
      <c r="A12" s="499">
        <v>9</v>
      </c>
      <c r="B12" s="500">
        <v>100000</v>
      </c>
      <c r="C12" s="500">
        <v>420000</v>
      </c>
      <c r="D12" s="501">
        <v>14</v>
      </c>
      <c r="E12" s="502">
        <v>35</v>
      </c>
      <c r="H12" s="500">
        <v>100</v>
      </c>
      <c r="I12" s="500">
        <f t="shared" si="0"/>
        <v>900</v>
      </c>
      <c r="J12" s="501">
        <v>14</v>
      </c>
      <c r="K12" s="498">
        <v>80</v>
      </c>
    </row>
    <row r="13" spans="1:11">
      <c r="A13" s="499">
        <v>10</v>
      </c>
      <c r="B13" s="500">
        <v>200000</v>
      </c>
      <c r="C13" s="500">
        <v>620000</v>
      </c>
      <c r="D13" s="501">
        <v>14</v>
      </c>
      <c r="E13" s="502">
        <v>40</v>
      </c>
      <c r="H13" s="500">
        <v>100</v>
      </c>
      <c r="I13" s="500">
        <f t="shared" si="0"/>
        <v>1000</v>
      </c>
      <c r="J13" s="501">
        <v>14</v>
      </c>
      <c r="K13" s="498">
        <v>80</v>
      </c>
    </row>
    <row r="14" spans="1:11">
      <c r="A14" s="499">
        <v>11</v>
      </c>
      <c r="B14" s="500">
        <v>200000</v>
      </c>
      <c r="C14" s="500">
        <v>820000</v>
      </c>
      <c r="D14" s="501">
        <v>16</v>
      </c>
      <c r="E14" s="502">
        <v>40</v>
      </c>
      <c r="H14" s="500">
        <v>100</v>
      </c>
      <c r="I14" s="500">
        <f t="shared" si="0"/>
        <v>1100</v>
      </c>
      <c r="J14" s="501">
        <v>16</v>
      </c>
      <c r="K14" s="498">
        <v>90</v>
      </c>
    </row>
    <row r="15" spans="1:11">
      <c r="A15" s="499">
        <v>12</v>
      </c>
      <c r="B15" s="500">
        <v>200000</v>
      </c>
      <c r="C15" s="500">
        <v>1020000</v>
      </c>
      <c r="D15" s="501">
        <v>16</v>
      </c>
      <c r="E15" s="502">
        <v>40</v>
      </c>
      <c r="H15" s="500">
        <v>100</v>
      </c>
      <c r="I15" s="500">
        <f t="shared" si="0"/>
        <v>1200</v>
      </c>
      <c r="J15" s="501">
        <v>16</v>
      </c>
      <c r="K15" s="498">
        <v>90</v>
      </c>
    </row>
    <row r="16" spans="1:11">
      <c r="A16" s="499">
        <v>13</v>
      </c>
      <c r="B16" s="500">
        <v>300000</v>
      </c>
      <c r="C16" s="500">
        <v>1320000</v>
      </c>
      <c r="D16" s="501">
        <v>18</v>
      </c>
      <c r="E16" s="502">
        <v>45</v>
      </c>
      <c r="H16" s="500">
        <v>100</v>
      </c>
      <c r="I16" s="500">
        <f t="shared" si="0"/>
        <v>1300</v>
      </c>
      <c r="J16" s="501">
        <v>18</v>
      </c>
      <c r="K16" s="498">
        <v>90</v>
      </c>
    </row>
    <row r="17" spans="1:11">
      <c r="A17" s="499">
        <v>14</v>
      </c>
      <c r="B17" s="500">
        <v>300000</v>
      </c>
      <c r="C17" s="500">
        <v>1620000</v>
      </c>
      <c r="D17" s="501">
        <v>18</v>
      </c>
      <c r="E17" s="502">
        <v>45</v>
      </c>
      <c r="H17" s="500">
        <v>100</v>
      </c>
      <c r="I17" s="500">
        <f t="shared" si="0"/>
        <v>1400</v>
      </c>
      <c r="J17" s="501">
        <v>18</v>
      </c>
      <c r="K17" s="498">
        <v>90</v>
      </c>
    </row>
    <row r="18" spans="1:11">
      <c r="A18" s="499">
        <v>15</v>
      </c>
      <c r="B18" s="500">
        <v>300000</v>
      </c>
      <c r="C18" s="500">
        <v>1920000</v>
      </c>
      <c r="D18" s="501">
        <v>20</v>
      </c>
      <c r="E18" s="502">
        <v>50</v>
      </c>
      <c r="H18" s="500">
        <v>100</v>
      </c>
      <c r="I18" s="500">
        <f t="shared" si="0"/>
        <v>1500</v>
      </c>
      <c r="J18" s="501">
        <v>20</v>
      </c>
      <c r="K18" s="498">
        <v>90</v>
      </c>
    </row>
    <row r="19" spans="1:11">
      <c r="A19" s="499">
        <v>16</v>
      </c>
      <c r="B19" s="500">
        <v>400000</v>
      </c>
      <c r="C19" s="500">
        <v>2320000</v>
      </c>
      <c r="D19" s="501">
        <v>20</v>
      </c>
      <c r="E19" s="502">
        <v>50</v>
      </c>
      <c r="H19" s="500">
        <v>100</v>
      </c>
      <c r="I19" s="500">
        <f t="shared" si="0"/>
        <v>1600</v>
      </c>
      <c r="J19" s="501">
        <v>20</v>
      </c>
      <c r="K19" s="498">
        <v>90</v>
      </c>
    </row>
    <row r="20" spans="1:11">
      <c r="A20" s="499">
        <v>17</v>
      </c>
      <c r="B20" s="500">
        <v>400000</v>
      </c>
      <c r="C20" s="500">
        <v>2720000</v>
      </c>
      <c r="D20" s="501">
        <v>20</v>
      </c>
      <c r="E20" s="502">
        <v>50</v>
      </c>
      <c r="H20" s="500">
        <v>100</v>
      </c>
      <c r="I20" s="500">
        <f t="shared" si="0"/>
        <v>1700</v>
      </c>
      <c r="J20" s="501">
        <v>20</v>
      </c>
      <c r="K20" s="498">
        <v>90</v>
      </c>
    </row>
    <row r="21" spans="1:11">
      <c r="A21" s="499">
        <v>18</v>
      </c>
      <c r="B21" s="500">
        <v>500000</v>
      </c>
      <c r="C21" s="500">
        <v>3220000</v>
      </c>
      <c r="D21" s="501">
        <v>22</v>
      </c>
      <c r="E21" s="502">
        <v>55</v>
      </c>
      <c r="H21" s="500">
        <v>100</v>
      </c>
      <c r="I21" s="500">
        <f t="shared" si="0"/>
        <v>1800</v>
      </c>
      <c r="J21" s="501">
        <v>22</v>
      </c>
      <c r="K21" s="498">
        <v>90</v>
      </c>
    </row>
    <row r="22" spans="1:11">
      <c r="A22" s="499">
        <v>19</v>
      </c>
      <c r="B22" s="500">
        <v>500000</v>
      </c>
      <c r="C22" s="500">
        <v>3720000</v>
      </c>
      <c r="D22" s="501">
        <v>22</v>
      </c>
      <c r="E22" s="502">
        <v>55</v>
      </c>
      <c r="H22" s="500">
        <v>100</v>
      </c>
      <c r="I22" s="500">
        <f t="shared" si="0"/>
        <v>1900</v>
      </c>
      <c r="J22" s="501">
        <v>22</v>
      </c>
      <c r="K22" s="498">
        <v>90</v>
      </c>
    </row>
    <row r="23" spans="1:11">
      <c r="A23" s="499">
        <v>20</v>
      </c>
      <c r="B23" s="500">
        <v>600000</v>
      </c>
      <c r="C23" s="500">
        <v>4320000</v>
      </c>
      <c r="D23" s="501">
        <v>22</v>
      </c>
      <c r="E23" s="502">
        <v>60</v>
      </c>
      <c r="H23" s="500">
        <v>100</v>
      </c>
      <c r="I23" s="500">
        <f t="shared" si="0"/>
        <v>2000</v>
      </c>
      <c r="J23" s="501">
        <v>22</v>
      </c>
      <c r="K23" s="498">
        <v>90</v>
      </c>
    </row>
    <row r="24" spans="1:11">
      <c r="A24" s="499">
        <v>21</v>
      </c>
      <c r="B24" s="500">
        <v>600000</v>
      </c>
      <c r="C24" s="500">
        <v>4920000</v>
      </c>
      <c r="D24" s="501">
        <v>24</v>
      </c>
      <c r="E24" s="502">
        <v>60</v>
      </c>
      <c r="H24" s="500">
        <v>100</v>
      </c>
      <c r="I24" s="500">
        <f t="shared" si="0"/>
        <v>2100</v>
      </c>
      <c r="J24" s="501">
        <v>24</v>
      </c>
      <c r="K24" s="498">
        <v>100</v>
      </c>
    </row>
    <row r="25" spans="1:11">
      <c r="A25" s="499">
        <v>22</v>
      </c>
      <c r="B25" s="500">
        <v>700000</v>
      </c>
      <c r="C25" s="500">
        <v>5620000</v>
      </c>
      <c r="D25" s="501">
        <v>24</v>
      </c>
      <c r="E25" s="502">
        <v>60</v>
      </c>
      <c r="H25" s="500">
        <v>100</v>
      </c>
      <c r="I25" s="500">
        <f t="shared" si="0"/>
        <v>2200</v>
      </c>
      <c r="J25" s="501">
        <v>24</v>
      </c>
      <c r="K25" s="498">
        <v>100</v>
      </c>
    </row>
    <row r="26" spans="1:11">
      <c r="A26" s="499">
        <v>23</v>
      </c>
      <c r="B26" s="500">
        <v>700000</v>
      </c>
      <c r="C26" s="500">
        <v>6320000</v>
      </c>
      <c r="D26" s="501">
        <v>24</v>
      </c>
      <c r="E26" s="502">
        <v>65</v>
      </c>
      <c r="H26" s="500">
        <v>100</v>
      </c>
      <c r="I26" s="500">
        <f t="shared" si="0"/>
        <v>2300</v>
      </c>
      <c r="J26" s="501">
        <v>24</v>
      </c>
      <c r="K26" s="498">
        <v>100</v>
      </c>
    </row>
    <row r="27" spans="1:11">
      <c r="A27" s="499">
        <v>24</v>
      </c>
      <c r="B27" s="500">
        <v>800000</v>
      </c>
      <c r="C27" s="500">
        <v>7120000</v>
      </c>
      <c r="D27" s="501">
        <v>26</v>
      </c>
      <c r="E27" s="502">
        <v>65</v>
      </c>
      <c r="H27" s="500">
        <v>100</v>
      </c>
      <c r="I27" s="500">
        <f t="shared" si="0"/>
        <v>2400</v>
      </c>
      <c r="J27" s="501">
        <v>26</v>
      </c>
      <c r="K27" s="498">
        <v>100</v>
      </c>
    </row>
    <row r="28" spans="1:11">
      <c r="A28" s="499">
        <v>25</v>
      </c>
      <c r="B28" s="500">
        <v>800000</v>
      </c>
      <c r="C28" s="500">
        <v>7920000</v>
      </c>
      <c r="D28" s="501">
        <v>26</v>
      </c>
      <c r="E28" s="502">
        <v>70</v>
      </c>
      <c r="H28" s="500">
        <v>100</v>
      </c>
      <c r="I28" s="500">
        <f t="shared" si="0"/>
        <v>2500</v>
      </c>
      <c r="J28" s="501">
        <v>26</v>
      </c>
      <c r="K28" s="498">
        <v>100</v>
      </c>
    </row>
    <row r="29" spans="1:11">
      <c r="A29" s="499">
        <v>26</v>
      </c>
      <c r="B29" s="500">
        <v>900000</v>
      </c>
      <c r="C29" s="500">
        <v>8820000</v>
      </c>
      <c r="D29" s="501">
        <v>26</v>
      </c>
      <c r="E29" s="502">
        <v>70</v>
      </c>
      <c r="H29" s="500">
        <v>100</v>
      </c>
      <c r="I29" s="500">
        <f t="shared" si="0"/>
        <v>2600</v>
      </c>
      <c r="J29" s="501">
        <v>26</v>
      </c>
      <c r="K29" s="498">
        <v>100</v>
      </c>
    </row>
    <row r="30" spans="1:11">
      <c r="A30" s="499">
        <v>27</v>
      </c>
      <c r="B30" s="500">
        <v>1000000</v>
      </c>
      <c r="C30" s="500">
        <v>9820000</v>
      </c>
      <c r="D30" s="501">
        <v>28</v>
      </c>
      <c r="E30" s="502">
        <v>70</v>
      </c>
      <c r="H30" s="500">
        <v>100</v>
      </c>
      <c r="I30" s="500">
        <f t="shared" si="0"/>
        <v>2700</v>
      </c>
      <c r="J30" s="501">
        <v>28</v>
      </c>
      <c r="K30" s="498">
        <v>100</v>
      </c>
    </row>
    <row r="31" spans="1:11">
      <c r="A31" s="499">
        <v>28</v>
      </c>
      <c r="B31" s="500">
        <v>2000000</v>
      </c>
      <c r="C31" s="500">
        <v>11820000</v>
      </c>
      <c r="D31" s="501">
        <v>28</v>
      </c>
      <c r="E31" s="502">
        <v>75</v>
      </c>
      <c r="H31" s="500">
        <v>100</v>
      </c>
      <c r="I31" s="500">
        <f t="shared" si="0"/>
        <v>2800</v>
      </c>
      <c r="J31" s="501">
        <v>28</v>
      </c>
      <c r="K31" s="498">
        <v>100</v>
      </c>
    </row>
    <row r="32" spans="1:11">
      <c r="A32" s="499">
        <v>29</v>
      </c>
      <c r="B32" s="500">
        <v>13000000</v>
      </c>
      <c r="C32" s="500">
        <v>24820000</v>
      </c>
      <c r="D32" s="501">
        <v>28</v>
      </c>
      <c r="E32" s="502">
        <v>75</v>
      </c>
      <c r="H32" s="500">
        <v>100</v>
      </c>
      <c r="I32" s="500">
        <f t="shared" si="0"/>
        <v>2900</v>
      </c>
      <c r="J32" s="501">
        <v>28</v>
      </c>
      <c r="K32" s="498">
        <v>100</v>
      </c>
    </row>
    <row r="33" spans="1:11">
      <c r="A33" s="503">
        <v>30</v>
      </c>
      <c r="B33" s="504">
        <v>20000000</v>
      </c>
      <c r="C33" s="504">
        <v>0</v>
      </c>
      <c r="D33" s="505">
        <v>30</v>
      </c>
      <c r="E33" s="605">
        <v>90</v>
      </c>
      <c r="H33" s="500">
        <v>100</v>
      </c>
      <c r="I33" s="500">
        <f t="shared" si="0"/>
        <v>3000</v>
      </c>
      <c r="J33" s="505">
        <v>30</v>
      </c>
      <c r="K33" s="498">
        <v>100</v>
      </c>
    </row>
    <row r="34" spans="1:11">
      <c r="A34" s="490" t="s">
        <v>2014</v>
      </c>
      <c r="B34" s="490"/>
      <c r="C34" s="490"/>
      <c r="D34" s="490"/>
      <c r="E34" s="490"/>
    </row>
  </sheetData>
  <phoneticPr fontId="1" type="noConversion"/>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6633"/>
  </sheetPr>
  <dimension ref="A1:AP77"/>
  <sheetViews>
    <sheetView zoomScale="85" zoomScaleNormal="85" workbookViewId="0">
      <selection activeCell="K24" sqref="K24"/>
    </sheetView>
  </sheetViews>
  <sheetFormatPr defaultRowHeight="16.5"/>
  <cols>
    <col min="1" max="1" width="9" style="913"/>
    <col min="2" max="2" width="9.75" style="1209" bestFit="1" customWidth="1"/>
    <col min="3" max="3" width="2.625" style="1770" customWidth="1"/>
    <col min="4" max="5" width="9.75" style="913" customWidth="1"/>
    <col min="6" max="6" width="11.875" style="913" bestFit="1" customWidth="1"/>
    <col min="7" max="7" width="12.375" style="822" bestFit="1" customWidth="1"/>
    <col min="8" max="8" width="14.25" style="913" bestFit="1" customWidth="1"/>
    <col min="9" max="15" width="14.375" style="913" customWidth="1"/>
    <col min="16" max="16" width="2.625" style="1770" customWidth="1"/>
    <col min="17" max="17" width="20.625" style="913" bestFit="1" customWidth="1"/>
    <col min="18" max="18" width="20.625" style="913" customWidth="1"/>
    <col min="19" max="19" width="17.125" style="913" bestFit="1" customWidth="1"/>
    <col min="20" max="20" width="17.625" style="913" bestFit="1" customWidth="1"/>
    <col min="21" max="21" width="19" style="913" bestFit="1" customWidth="1"/>
    <col min="22" max="22" width="16.25" style="913" bestFit="1" customWidth="1"/>
    <col min="23" max="24" width="14.75" style="913" customWidth="1"/>
    <col min="25" max="25" width="16.25" style="913" bestFit="1" customWidth="1"/>
    <col min="26" max="27" width="14.75" style="913" customWidth="1"/>
    <col min="28" max="28" width="10.25" style="913" customWidth="1"/>
    <col min="29" max="29" width="2.625" style="1770" customWidth="1"/>
    <col min="30" max="30" width="20.625" style="913" bestFit="1" customWidth="1"/>
    <col min="31" max="31" width="20.625" style="913" customWidth="1"/>
    <col min="32" max="32" width="17.125" style="913" bestFit="1" customWidth="1"/>
    <col min="33" max="33" width="17.625" style="913" bestFit="1" customWidth="1"/>
    <col min="34" max="34" width="19" style="913" bestFit="1" customWidth="1"/>
    <col min="35" max="35" width="16.25" style="913" bestFit="1" customWidth="1"/>
    <col min="36" max="37" width="14.75" style="913" customWidth="1"/>
    <col min="38" max="38" width="16.25" style="913" bestFit="1" customWidth="1"/>
    <col min="39" max="40" width="14.75" style="913" customWidth="1"/>
    <col min="41" max="41" width="10.25" style="913" customWidth="1"/>
    <col min="42" max="42" width="12.125" style="913" bestFit="1" customWidth="1"/>
    <col min="43" max="16384" width="9" style="913"/>
  </cols>
  <sheetData>
    <row r="1" spans="1:42">
      <c r="A1" s="920" t="s">
        <v>85</v>
      </c>
      <c r="B1" s="1776" t="s">
        <v>2812</v>
      </c>
      <c r="C1" s="1775" t="s">
        <v>7574</v>
      </c>
      <c r="D1" s="472" t="s">
        <v>6435</v>
      </c>
      <c r="E1" s="472" t="s">
        <v>7575</v>
      </c>
      <c r="F1" s="473" t="s">
        <v>7576</v>
      </c>
      <c r="G1" s="473" t="s">
        <v>7577</v>
      </c>
      <c r="H1" s="473" t="s">
        <v>7578</v>
      </c>
      <c r="I1" s="473" t="s">
        <v>7579</v>
      </c>
      <c r="J1" s="473" t="s">
        <v>7580</v>
      </c>
      <c r="K1" s="473" t="s">
        <v>7581</v>
      </c>
      <c r="L1" s="473" t="s">
        <v>7582</v>
      </c>
      <c r="M1" s="473" t="s">
        <v>7583</v>
      </c>
      <c r="N1" s="473" t="s">
        <v>7584</v>
      </c>
      <c r="O1" s="473" t="s">
        <v>7585</v>
      </c>
      <c r="P1" s="1775" t="s">
        <v>7586</v>
      </c>
      <c r="Q1" s="473" t="s">
        <v>7587</v>
      </c>
      <c r="R1" s="473" t="s">
        <v>7588</v>
      </c>
      <c r="S1" s="473" t="s">
        <v>7589</v>
      </c>
      <c r="T1" s="473" t="s">
        <v>7590</v>
      </c>
      <c r="U1" s="473" t="s">
        <v>7591</v>
      </c>
      <c r="V1" s="473" t="s">
        <v>7592</v>
      </c>
      <c r="W1" s="473" t="s">
        <v>7593</v>
      </c>
      <c r="X1" s="473" t="s">
        <v>7594</v>
      </c>
      <c r="Y1" s="473" t="s">
        <v>7595</v>
      </c>
      <c r="Z1" s="473" t="s">
        <v>7596</v>
      </c>
      <c r="AA1" s="473" t="s">
        <v>7597</v>
      </c>
      <c r="AB1" s="473" t="s">
        <v>7598</v>
      </c>
      <c r="AC1" s="1775" t="s">
        <v>7599</v>
      </c>
      <c r="AD1" s="473" t="s">
        <v>8132</v>
      </c>
      <c r="AE1" s="473" t="s">
        <v>7600</v>
      </c>
      <c r="AF1" s="473" t="s">
        <v>7601</v>
      </c>
      <c r="AG1" s="473" t="s">
        <v>7602</v>
      </c>
      <c r="AH1" s="473" t="s">
        <v>7603</v>
      </c>
      <c r="AI1" s="473" t="s">
        <v>7604</v>
      </c>
      <c r="AJ1" s="473" t="s">
        <v>7605</v>
      </c>
      <c r="AK1" s="473" t="s">
        <v>7606</v>
      </c>
      <c r="AL1" s="473" t="s">
        <v>7607</v>
      </c>
      <c r="AM1" s="473" t="s">
        <v>7608</v>
      </c>
      <c r="AN1" s="473" t="s">
        <v>7609</v>
      </c>
      <c r="AO1" s="473" t="s">
        <v>7610</v>
      </c>
      <c r="AP1" s="473" t="s">
        <v>7611</v>
      </c>
    </row>
    <row r="2" spans="1:42">
      <c r="A2" s="921" t="s">
        <v>7612</v>
      </c>
      <c r="B2" s="1774" t="s">
        <v>7612</v>
      </c>
      <c r="C2" s="1769" t="s">
        <v>7613</v>
      </c>
      <c r="D2" s="486" t="s">
        <v>7612</v>
      </c>
      <c r="E2" s="486" t="s">
        <v>7612</v>
      </c>
      <c r="F2" s="486" t="s">
        <v>7612</v>
      </c>
      <c r="G2" s="486" t="s">
        <v>7612</v>
      </c>
      <c r="H2" s="486" t="s">
        <v>7612</v>
      </c>
      <c r="I2" s="486" t="s">
        <v>7612</v>
      </c>
      <c r="J2" s="486" t="s">
        <v>7612</v>
      </c>
      <c r="K2" s="486" t="s">
        <v>7612</v>
      </c>
      <c r="L2" s="486" t="s">
        <v>7612</v>
      </c>
      <c r="M2" s="486" t="s">
        <v>7612</v>
      </c>
      <c r="N2" s="486" t="s">
        <v>7612</v>
      </c>
      <c r="O2" s="486" t="s">
        <v>7612</v>
      </c>
      <c r="P2" s="1769" t="s">
        <v>7613</v>
      </c>
      <c r="Q2" s="486" t="s">
        <v>7612</v>
      </c>
      <c r="R2" s="486" t="s">
        <v>7612</v>
      </c>
      <c r="S2" s="486" t="s">
        <v>7612</v>
      </c>
      <c r="T2" s="486" t="s">
        <v>7612</v>
      </c>
      <c r="U2" s="486" t="s">
        <v>7612</v>
      </c>
      <c r="V2" s="486" t="s">
        <v>7612</v>
      </c>
      <c r="W2" s="486" t="s">
        <v>7612</v>
      </c>
      <c r="X2" s="486" t="s">
        <v>7612</v>
      </c>
      <c r="Y2" s="486" t="s">
        <v>7612</v>
      </c>
      <c r="Z2" s="486" t="s">
        <v>7612</v>
      </c>
      <c r="AA2" s="486" t="s">
        <v>7612</v>
      </c>
      <c r="AB2" s="486" t="s">
        <v>7612</v>
      </c>
      <c r="AC2" s="1769" t="s">
        <v>7613</v>
      </c>
      <c r="AD2" s="486" t="s">
        <v>7612</v>
      </c>
      <c r="AE2" s="486" t="s">
        <v>7612</v>
      </c>
      <c r="AF2" s="486" t="s">
        <v>7612</v>
      </c>
      <c r="AG2" s="486" t="s">
        <v>7612</v>
      </c>
      <c r="AH2" s="486" t="s">
        <v>7612</v>
      </c>
      <c r="AI2" s="486" t="s">
        <v>7612</v>
      </c>
      <c r="AJ2" s="486" t="s">
        <v>7612</v>
      </c>
      <c r="AK2" s="486" t="s">
        <v>7612</v>
      </c>
      <c r="AL2" s="486" t="s">
        <v>7612</v>
      </c>
      <c r="AM2" s="486" t="s">
        <v>7612</v>
      </c>
      <c r="AN2" s="486" t="s">
        <v>7612</v>
      </c>
      <c r="AO2" s="486" t="s">
        <v>7612</v>
      </c>
      <c r="AP2" s="486" t="s">
        <v>7612</v>
      </c>
    </row>
    <row r="3" spans="1:42">
      <c r="A3" s="782" t="s">
        <v>7614</v>
      </c>
      <c r="B3" s="1773" t="s">
        <v>7614</v>
      </c>
      <c r="C3" s="1769" t="s">
        <v>7614</v>
      </c>
      <c r="D3" s="487" t="s">
        <v>7614</v>
      </c>
      <c r="E3" s="487" t="s">
        <v>7614</v>
      </c>
      <c r="F3" s="487" t="s">
        <v>7614</v>
      </c>
      <c r="G3" s="487" t="s">
        <v>7614</v>
      </c>
      <c r="H3" s="487" t="s">
        <v>7614</v>
      </c>
      <c r="I3" s="487" t="s">
        <v>7614</v>
      </c>
      <c r="J3" s="487" t="s">
        <v>7614</v>
      </c>
      <c r="K3" s="487" t="s">
        <v>7614</v>
      </c>
      <c r="L3" s="487" t="s">
        <v>7614</v>
      </c>
      <c r="M3" s="487" t="s">
        <v>7614</v>
      </c>
      <c r="N3" s="487" t="s">
        <v>7614</v>
      </c>
      <c r="O3" s="487" t="s">
        <v>7614</v>
      </c>
      <c r="P3" s="1769" t="s">
        <v>7614</v>
      </c>
      <c r="Q3" s="487" t="s">
        <v>2966</v>
      </c>
      <c r="R3" s="487" t="s">
        <v>2966</v>
      </c>
      <c r="S3" s="487" t="s">
        <v>2966</v>
      </c>
      <c r="T3" s="487" t="s">
        <v>2966</v>
      </c>
      <c r="U3" s="487" t="s">
        <v>2966</v>
      </c>
      <c r="V3" s="487" t="s">
        <v>2966</v>
      </c>
      <c r="W3" s="487" t="s">
        <v>2966</v>
      </c>
      <c r="X3" s="487" t="s">
        <v>2966</v>
      </c>
      <c r="Y3" s="487" t="s">
        <v>2966</v>
      </c>
      <c r="Z3" s="487" t="s">
        <v>2966</v>
      </c>
      <c r="AA3" s="487" t="s">
        <v>2966</v>
      </c>
      <c r="AB3" s="487" t="s">
        <v>7614</v>
      </c>
      <c r="AC3" s="1769" t="s">
        <v>7614</v>
      </c>
      <c r="AD3" s="487" t="s">
        <v>2966</v>
      </c>
      <c r="AE3" s="487" t="s">
        <v>2966</v>
      </c>
      <c r="AF3" s="487" t="s">
        <v>2966</v>
      </c>
      <c r="AG3" s="487" t="s">
        <v>2966</v>
      </c>
      <c r="AH3" s="487" t="s">
        <v>2966</v>
      </c>
      <c r="AI3" s="487" t="s">
        <v>2966</v>
      </c>
      <c r="AJ3" s="487" t="s">
        <v>2966</v>
      </c>
      <c r="AK3" s="487" t="s">
        <v>2966</v>
      </c>
      <c r="AL3" s="487" t="s">
        <v>2966</v>
      </c>
      <c r="AM3" s="487" t="s">
        <v>2966</v>
      </c>
      <c r="AN3" s="487" t="s">
        <v>2966</v>
      </c>
      <c r="AO3" s="487" t="s">
        <v>7614</v>
      </c>
      <c r="AP3" s="487" t="s">
        <v>7614</v>
      </c>
    </row>
    <row r="4" spans="1:42" s="1772" customFormat="1">
      <c r="A4" s="1791">
        <v>1</v>
      </c>
      <c r="B4" s="1788">
        <v>6</v>
      </c>
      <c r="C4" s="1789"/>
      <c r="D4" s="1793" t="s">
        <v>7615</v>
      </c>
      <c r="E4" s="1793" t="s">
        <v>7616</v>
      </c>
      <c r="F4" s="1371">
        <v>950001</v>
      </c>
      <c r="G4" s="1316">
        <v>940001</v>
      </c>
      <c r="H4" s="1371">
        <v>940022</v>
      </c>
      <c r="I4" s="1791">
        <v>0</v>
      </c>
      <c r="J4" s="1791">
        <v>5</v>
      </c>
      <c r="K4" s="1791">
        <v>2</v>
      </c>
      <c r="L4" s="1791">
        <v>4</v>
      </c>
      <c r="M4" s="1791">
        <v>7</v>
      </c>
      <c r="N4" s="1791">
        <v>12</v>
      </c>
      <c r="O4" s="1791">
        <v>13</v>
      </c>
      <c r="P4" s="1789"/>
      <c r="Q4" s="1791">
        <v>2</v>
      </c>
      <c r="R4" s="1791">
        <v>25</v>
      </c>
      <c r="S4" s="1791">
        <v>1.5</v>
      </c>
      <c r="T4" s="1791">
        <v>0</v>
      </c>
      <c r="U4" s="1791">
        <v>0.01</v>
      </c>
      <c r="V4" s="1791">
        <v>5</v>
      </c>
      <c r="W4" s="1791">
        <v>7</v>
      </c>
      <c r="X4" s="1791">
        <v>10</v>
      </c>
      <c r="Y4" s="1791">
        <v>10</v>
      </c>
      <c r="Z4" s="1791">
        <v>15</v>
      </c>
      <c r="AA4" s="1791">
        <v>0</v>
      </c>
      <c r="AB4" s="1371">
        <v>970001</v>
      </c>
      <c r="AC4" s="1789"/>
      <c r="AD4" s="1791">
        <v>1</v>
      </c>
      <c r="AE4" s="1791">
        <v>4</v>
      </c>
      <c r="AF4" s="1791">
        <v>1.5</v>
      </c>
      <c r="AG4" s="1791">
        <v>0</v>
      </c>
      <c r="AH4" s="1791">
        <v>0.01</v>
      </c>
      <c r="AI4" s="1791">
        <v>0.1</v>
      </c>
      <c r="AJ4" s="1791">
        <v>0.5</v>
      </c>
      <c r="AK4" s="1791">
        <v>1</v>
      </c>
      <c r="AL4" s="1791">
        <v>1</v>
      </c>
      <c r="AM4" s="1791">
        <v>2</v>
      </c>
      <c r="AN4" s="1791">
        <v>0</v>
      </c>
      <c r="AO4" s="1371">
        <v>980001</v>
      </c>
      <c r="AP4" s="1371">
        <v>960001</v>
      </c>
    </row>
    <row r="5" spans="1:42" s="1772" customFormat="1">
      <c r="A5" s="1791">
        <v>2</v>
      </c>
      <c r="B5" s="1788">
        <v>6</v>
      </c>
      <c r="C5" s="1789"/>
      <c r="D5" s="1793" t="s">
        <v>7615</v>
      </c>
      <c r="E5" s="1793" t="s">
        <v>829</v>
      </c>
      <c r="F5" s="1371">
        <v>960001</v>
      </c>
      <c r="G5" s="1316">
        <v>940001</v>
      </c>
      <c r="H5" s="1371">
        <v>940022</v>
      </c>
      <c r="I5" s="1791">
        <v>0</v>
      </c>
      <c r="J5" s="1791">
        <v>5</v>
      </c>
      <c r="K5" s="1791">
        <v>2</v>
      </c>
      <c r="L5" s="1791">
        <v>4</v>
      </c>
      <c r="M5" s="1791">
        <v>7</v>
      </c>
      <c r="N5" s="1791">
        <v>12</v>
      </c>
      <c r="O5" s="1791">
        <v>13</v>
      </c>
      <c r="P5" s="1789"/>
      <c r="Q5" s="1791">
        <v>2</v>
      </c>
      <c r="R5" s="1791">
        <v>25</v>
      </c>
      <c r="S5" s="1791">
        <v>1.5</v>
      </c>
      <c r="T5" s="1791">
        <v>0</v>
      </c>
      <c r="U5" s="1791">
        <v>0.01</v>
      </c>
      <c r="V5" s="1791">
        <v>5</v>
      </c>
      <c r="W5" s="1791">
        <v>7</v>
      </c>
      <c r="X5" s="1791">
        <v>10</v>
      </c>
      <c r="Y5" s="1791">
        <v>10</v>
      </c>
      <c r="Z5" s="1791">
        <v>15</v>
      </c>
      <c r="AA5" s="1791">
        <v>0</v>
      </c>
      <c r="AB5" s="1371">
        <v>970001</v>
      </c>
      <c r="AC5" s="1789"/>
      <c r="AD5" s="1791">
        <v>1</v>
      </c>
      <c r="AE5" s="1791">
        <v>4</v>
      </c>
      <c r="AF5" s="1791">
        <v>1</v>
      </c>
      <c r="AG5" s="1791">
        <v>0</v>
      </c>
      <c r="AH5" s="1791">
        <v>0.01</v>
      </c>
      <c r="AI5" s="1791">
        <v>0.1</v>
      </c>
      <c r="AJ5" s="1791">
        <v>0.5</v>
      </c>
      <c r="AK5" s="1791">
        <v>1</v>
      </c>
      <c r="AL5" s="1791">
        <v>1</v>
      </c>
      <c r="AM5" s="1791">
        <v>2</v>
      </c>
      <c r="AN5" s="1791">
        <v>0</v>
      </c>
      <c r="AO5" s="1371">
        <v>980001</v>
      </c>
      <c r="AP5" s="1371">
        <v>960001</v>
      </c>
    </row>
    <row r="6" spans="1:42" s="1772" customFormat="1">
      <c r="A6" s="1791">
        <v>3</v>
      </c>
      <c r="B6" s="1788">
        <v>6</v>
      </c>
      <c r="C6" s="1789"/>
      <c r="D6" s="1793" t="s">
        <v>7615</v>
      </c>
      <c r="E6" s="1793" t="s">
        <v>829</v>
      </c>
      <c r="F6" s="1371">
        <v>970001</v>
      </c>
      <c r="G6" s="1316">
        <v>940001</v>
      </c>
      <c r="H6" s="1371">
        <v>940022</v>
      </c>
      <c r="I6" s="1791">
        <v>0</v>
      </c>
      <c r="J6" s="1791">
        <v>5</v>
      </c>
      <c r="K6" s="1791">
        <v>2</v>
      </c>
      <c r="L6" s="1791">
        <v>4</v>
      </c>
      <c r="M6" s="1791">
        <v>7</v>
      </c>
      <c r="N6" s="1791">
        <v>12</v>
      </c>
      <c r="O6" s="1791">
        <v>13</v>
      </c>
      <c r="P6" s="1789"/>
      <c r="Q6" s="1791">
        <v>2</v>
      </c>
      <c r="R6" s="1791">
        <v>20</v>
      </c>
      <c r="S6" s="1791">
        <v>1</v>
      </c>
      <c r="T6" s="1791">
        <v>0</v>
      </c>
      <c r="U6" s="1791">
        <v>0.01</v>
      </c>
      <c r="V6" s="1791">
        <v>3</v>
      </c>
      <c r="W6" s="1791">
        <v>5</v>
      </c>
      <c r="X6" s="1791">
        <v>7</v>
      </c>
      <c r="Y6" s="1791">
        <v>7</v>
      </c>
      <c r="Z6" s="1791">
        <v>10</v>
      </c>
      <c r="AA6" s="1791">
        <v>0</v>
      </c>
      <c r="AB6" s="1371">
        <v>980001</v>
      </c>
      <c r="AC6" s="1789"/>
      <c r="AD6" s="1996">
        <v>0</v>
      </c>
      <c r="AE6" s="1996">
        <v>0</v>
      </c>
      <c r="AF6" s="1996">
        <v>0</v>
      </c>
      <c r="AG6" s="1996">
        <v>0</v>
      </c>
      <c r="AH6" s="1996">
        <v>0</v>
      </c>
      <c r="AI6" s="1996">
        <v>0</v>
      </c>
      <c r="AJ6" s="1996">
        <v>0</v>
      </c>
      <c r="AK6" s="1996">
        <v>0</v>
      </c>
      <c r="AL6" s="1996">
        <v>0</v>
      </c>
      <c r="AM6" s="1996">
        <v>0</v>
      </c>
      <c r="AN6" s="1996">
        <v>0</v>
      </c>
      <c r="AO6" s="1997">
        <v>980001</v>
      </c>
      <c r="AP6" s="1371">
        <v>970001</v>
      </c>
    </row>
    <row r="7" spans="1:42" s="1771" customFormat="1">
      <c r="A7" s="1794">
        <v>4</v>
      </c>
      <c r="B7" s="1792">
        <v>7</v>
      </c>
      <c r="C7" s="1789"/>
      <c r="D7" s="1790" t="s">
        <v>7615</v>
      </c>
      <c r="E7" s="1790" t="s">
        <v>7617</v>
      </c>
      <c r="F7" s="1366">
        <v>950002</v>
      </c>
      <c r="G7" s="1044">
        <v>940002</v>
      </c>
      <c r="H7" s="1366">
        <v>940023</v>
      </c>
      <c r="I7" s="1794">
        <v>0</v>
      </c>
      <c r="J7" s="1794">
        <v>5</v>
      </c>
      <c r="K7" s="1794">
        <v>2</v>
      </c>
      <c r="L7" s="1794">
        <v>4</v>
      </c>
      <c r="M7" s="1794">
        <v>7</v>
      </c>
      <c r="N7" s="1794">
        <v>12</v>
      </c>
      <c r="O7" s="1794">
        <v>13</v>
      </c>
      <c r="P7" s="1789"/>
      <c r="Q7" s="1794">
        <v>2</v>
      </c>
      <c r="R7" s="1794">
        <v>25</v>
      </c>
      <c r="S7" s="1794">
        <v>1.5</v>
      </c>
      <c r="T7" s="1794">
        <v>0</v>
      </c>
      <c r="U7" s="1794">
        <v>0.01</v>
      </c>
      <c r="V7" s="1794">
        <v>5</v>
      </c>
      <c r="W7" s="1794">
        <v>7</v>
      </c>
      <c r="X7" s="1794">
        <v>10</v>
      </c>
      <c r="Y7" s="1794">
        <v>10</v>
      </c>
      <c r="Z7" s="1794">
        <v>15</v>
      </c>
      <c r="AA7" s="1794">
        <v>0</v>
      </c>
      <c r="AB7" s="1366">
        <v>970002</v>
      </c>
      <c r="AC7" s="1789"/>
      <c r="AD7" s="1794">
        <v>1</v>
      </c>
      <c r="AE7" s="1794">
        <v>4</v>
      </c>
      <c r="AF7" s="1794">
        <v>1.5</v>
      </c>
      <c r="AG7" s="1794">
        <v>0</v>
      </c>
      <c r="AH7" s="1794">
        <v>0.01</v>
      </c>
      <c r="AI7" s="1794">
        <v>0.1</v>
      </c>
      <c r="AJ7" s="1794">
        <v>0.5</v>
      </c>
      <c r="AK7" s="1794">
        <v>1</v>
      </c>
      <c r="AL7" s="1794">
        <v>1</v>
      </c>
      <c r="AM7" s="1794">
        <v>2</v>
      </c>
      <c r="AN7" s="1794">
        <v>0</v>
      </c>
      <c r="AO7" s="1366">
        <v>980002</v>
      </c>
      <c r="AP7" s="1366">
        <v>960002</v>
      </c>
    </row>
    <row r="8" spans="1:42" s="1771" customFormat="1">
      <c r="A8" s="1794">
        <v>5</v>
      </c>
      <c r="B8" s="1792">
        <v>7</v>
      </c>
      <c r="C8" s="1789"/>
      <c r="D8" s="1790" t="s">
        <v>7615</v>
      </c>
      <c r="E8" s="1790" t="s">
        <v>829</v>
      </c>
      <c r="F8" s="1366">
        <v>960002</v>
      </c>
      <c r="G8" s="1044">
        <v>940002</v>
      </c>
      <c r="H8" s="1366">
        <v>940023</v>
      </c>
      <c r="I8" s="1794">
        <v>0</v>
      </c>
      <c r="J8" s="1794">
        <v>5</v>
      </c>
      <c r="K8" s="1794">
        <v>2</v>
      </c>
      <c r="L8" s="1794">
        <v>4</v>
      </c>
      <c r="M8" s="1794">
        <v>7</v>
      </c>
      <c r="N8" s="1794">
        <v>12</v>
      </c>
      <c r="O8" s="1794">
        <v>13</v>
      </c>
      <c r="P8" s="1789"/>
      <c r="Q8" s="1794">
        <v>2</v>
      </c>
      <c r="R8" s="1794">
        <v>25</v>
      </c>
      <c r="S8" s="1794">
        <v>1.5</v>
      </c>
      <c r="T8" s="1794">
        <v>0</v>
      </c>
      <c r="U8" s="1794">
        <v>0.01</v>
      </c>
      <c r="V8" s="1794">
        <v>5</v>
      </c>
      <c r="W8" s="1794">
        <v>7</v>
      </c>
      <c r="X8" s="1794">
        <v>10</v>
      </c>
      <c r="Y8" s="1794">
        <v>10</v>
      </c>
      <c r="Z8" s="1794">
        <v>15</v>
      </c>
      <c r="AA8" s="1794">
        <v>0</v>
      </c>
      <c r="AB8" s="1366">
        <v>970002</v>
      </c>
      <c r="AC8" s="1789"/>
      <c r="AD8" s="1794">
        <v>1</v>
      </c>
      <c r="AE8" s="1794">
        <v>4</v>
      </c>
      <c r="AF8" s="1794">
        <v>1</v>
      </c>
      <c r="AG8" s="1794">
        <v>0</v>
      </c>
      <c r="AH8" s="1794">
        <v>0.01</v>
      </c>
      <c r="AI8" s="1794">
        <v>0.1</v>
      </c>
      <c r="AJ8" s="1794">
        <v>0.5</v>
      </c>
      <c r="AK8" s="1794">
        <v>1</v>
      </c>
      <c r="AL8" s="1794">
        <v>1</v>
      </c>
      <c r="AM8" s="1794">
        <v>2</v>
      </c>
      <c r="AN8" s="1794">
        <v>0</v>
      </c>
      <c r="AO8" s="1366">
        <v>980002</v>
      </c>
      <c r="AP8" s="1366">
        <v>960002</v>
      </c>
    </row>
    <row r="9" spans="1:42" s="1771" customFormat="1">
      <c r="A9" s="1794">
        <v>6</v>
      </c>
      <c r="B9" s="1792">
        <v>7</v>
      </c>
      <c r="C9" s="1789"/>
      <c r="D9" s="1790" t="s">
        <v>7615</v>
      </c>
      <c r="E9" s="1790" t="s">
        <v>829</v>
      </c>
      <c r="F9" s="1366">
        <v>970002</v>
      </c>
      <c r="G9" s="1044">
        <v>940002</v>
      </c>
      <c r="H9" s="1366">
        <v>940023</v>
      </c>
      <c r="I9" s="1794">
        <v>0</v>
      </c>
      <c r="J9" s="1794">
        <v>5</v>
      </c>
      <c r="K9" s="1794">
        <v>2</v>
      </c>
      <c r="L9" s="1794">
        <v>4</v>
      </c>
      <c r="M9" s="1794">
        <v>7</v>
      </c>
      <c r="N9" s="1794">
        <v>12</v>
      </c>
      <c r="O9" s="1794">
        <v>13</v>
      </c>
      <c r="P9" s="1789"/>
      <c r="Q9" s="1794">
        <v>2</v>
      </c>
      <c r="R9" s="1794">
        <v>20</v>
      </c>
      <c r="S9" s="1794">
        <v>1</v>
      </c>
      <c r="T9" s="1794">
        <v>0</v>
      </c>
      <c r="U9" s="1794">
        <v>0.01</v>
      </c>
      <c r="V9" s="1794">
        <v>3</v>
      </c>
      <c r="W9" s="1794">
        <v>5</v>
      </c>
      <c r="X9" s="1794">
        <v>7</v>
      </c>
      <c r="Y9" s="1794">
        <v>7</v>
      </c>
      <c r="Z9" s="1794">
        <v>10</v>
      </c>
      <c r="AA9" s="1794">
        <v>0</v>
      </c>
      <c r="AB9" s="1366">
        <v>980002</v>
      </c>
      <c r="AC9" s="1789"/>
      <c r="AD9" s="1996">
        <v>0</v>
      </c>
      <c r="AE9" s="1996">
        <v>0</v>
      </c>
      <c r="AF9" s="1996">
        <v>0</v>
      </c>
      <c r="AG9" s="1996">
        <v>0</v>
      </c>
      <c r="AH9" s="1996">
        <v>0</v>
      </c>
      <c r="AI9" s="1996">
        <v>0</v>
      </c>
      <c r="AJ9" s="1996">
        <v>0</v>
      </c>
      <c r="AK9" s="1996">
        <v>0</v>
      </c>
      <c r="AL9" s="1996">
        <v>0</v>
      </c>
      <c r="AM9" s="1996">
        <v>0</v>
      </c>
      <c r="AN9" s="1996">
        <v>0</v>
      </c>
      <c r="AO9" s="1997">
        <v>980002</v>
      </c>
      <c r="AP9" s="1366">
        <v>970002</v>
      </c>
    </row>
    <row r="10" spans="1:42" s="1772" customFormat="1">
      <c r="A10" s="1791">
        <v>7</v>
      </c>
      <c r="B10" s="1788">
        <v>8</v>
      </c>
      <c r="C10" s="1789"/>
      <c r="D10" s="1793" t="s">
        <v>7615</v>
      </c>
      <c r="E10" s="1793" t="s">
        <v>7617</v>
      </c>
      <c r="F10" s="1371">
        <f t="shared" ref="F10:F39" si="0">F7+1</f>
        <v>950003</v>
      </c>
      <c r="G10" s="1316">
        <v>940003</v>
      </c>
      <c r="H10" s="1371">
        <v>940024</v>
      </c>
      <c r="I10" s="1791">
        <v>0</v>
      </c>
      <c r="J10" s="1791">
        <v>5</v>
      </c>
      <c r="K10" s="1791">
        <v>2</v>
      </c>
      <c r="L10" s="1791">
        <v>4</v>
      </c>
      <c r="M10" s="1791">
        <v>7</v>
      </c>
      <c r="N10" s="1791">
        <v>12</v>
      </c>
      <c r="O10" s="1791">
        <v>13</v>
      </c>
      <c r="P10" s="1789"/>
      <c r="Q10" s="1791">
        <v>2</v>
      </c>
      <c r="R10" s="1791">
        <v>25</v>
      </c>
      <c r="S10" s="1791">
        <v>1.5</v>
      </c>
      <c r="T10" s="1791">
        <v>0</v>
      </c>
      <c r="U10" s="1791">
        <v>0.01</v>
      </c>
      <c r="V10" s="1791">
        <v>5</v>
      </c>
      <c r="W10" s="1791">
        <v>7</v>
      </c>
      <c r="X10" s="1791">
        <v>10</v>
      </c>
      <c r="Y10" s="1791">
        <v>10</v>
      </c>
      <c r="Z10" s="1791">
        <v>15</v>
      </c>
      <c r="AA10" s="1791">
        <v>0</v>
      </c>
      <c r="AB10" s="1371">
        <v>970003</v>
      </c>
      <c r="AC10" s="1789"/>
      <c r="AD10" s="1791">
        <v>1</v>
      </c>
      <c r="AE10" s="1791">
        <v>4</v>
      </c>
      <c r="AF10" s="1791">
        <v>1.5</v>
      </c>
      <c r="AG10" s="1791">
        <v>0</v>
      </c>
      <c r="AH10" s="1791">
        <v>0.01</v>
      </c>
      <c r="AI10" s="1791">
        <v>0.1</v>
      </c>
      <c r="AJ10" s="1791">
        <v>0.5</v>
      </c>
      <c r="AK10" s="1791">
        <v>1</v>
      </c>
      <c r="AL10" s="1791">
        <v>1</v>
      </c>
      <c r="AM10" s="1791">
        <v>2</v>
      </c>
      <c r="AN10" s="1791">
        <v>0</v>
      </c>
      <c r="AO10" s="1371">
        <v>980003</v>
      </c>
      <c r="AP10" s="1371">
        <v>960003</v>
      </c>
    </row>
    <row r="11" spans="1:42" s="1772" customFormat="1">
      <c r="A11" s="1791">
        <v>8</v>
      </c>
      <c r="B11" s="1788">
        <v>8</v>
      </c>
      <c r="C11" s="1789"/>
      <c r="D11" s="1793" t="s">
        <v>7618</v>
      </c>
      <c r="E11" s="1793" t="s">
        <v>829</v>
      </c>
      <c r="F11" s="1371">
        <f t="shared" si="0"/>
        <v>960003</v>
      </c>
      <c r="G11" s="1316">
        <v>940003</v>
      </c>
      <c r="H11" s="1371">
        <v>940024</v>
      </c>
      <c r="I11" s="1791">
        <v>0</v>
      </c>
      <c r="J11" s="1791">
        <v>5</v>
      </c>
      <c r="K11" s="1791">
        <v>2</v>
      </c>
      <c r="L11" s="1791">
        <v>4</v>
      </c>
      <c r="M11" s="1791">
        <v>7</v>
      </c>
      <c r="N11" s="1791">
        <v>12</v>
      </c>
      <c r="O11" s="1791">
        <v>13</v>
      </c>
      <c r="P11" s="1789"/>
      <c r="Q11" s="1791">
        <v>2</v>
      </c>
      <c r="R11" s="1791">
        <v>25</v>
      </c>
      <c r="S11" s="1791">
        <v>1.5</v>
      </c>
      <c r="T11" s="1791">
        <v>0</v>
      </c>
      <c r="U11" s="1791">
        <v>0.01</v>
      </c>
      <c r="V11" s="1791">
        <v>5</v>
      </c>
      <c r="W11" s="1791">
        <v>7</v>
      </c>
      <c r="X11" s="1791">
        <v>10</v>
      </c>
      <c r="Y11" s="1791">
        <v>10</v>
      </c>
      <c r="Z11" s="1791">
        <v>15</v>
      </c>
      <c r="AA11" s="1791">
        <v>0</v>
      </c>
      <c r="AB11" s="1371">
        <v>970003</v>
      </c>
      <c r="AC11" s="1789"/>
      <c r="AD11" s="1791">
        <v>1</v>
      </c>
      <c r="AE11" s="1791">
        <v>4</v>
      </c>
      <c r="AF11" s="1791">
        <v>1</v>
      </c>
      <c r="AG11" s="1791">
        <v>0</v>
      </c>
      <c r="AH11" s="1791">
        <v>0.01</v>
      </c>
      <c r="AI11" s="1791">
        <v>0.1</v>
      </c>
      <c r="AJ11" s="1791">
        <v>0.5</v>
      </c>
      <c r="AK11" s="1791">
        <v>1</v>
      </c>
      <c r="AL11" s="1791">
        <v>1</v>
      </c>
      <c r="AM11" s="1791">
        <v>2</v>
      </c>
      <c r="AN11" s="1791">
        <v>0</v>
      </c>
      <c r="AO11" s="1371">
        <v>980003</v>
      </c>
      <c r="AP11" s="1371">
        <v>960003</v>
      </c>
    </row>
    <row r="12" spans="1:42" s="1772" customFormat="1">
      <c r="A12" s="1791">
        <v>9</v>
      </c>
      <c r="B12" s="1788">
        <v>8</v>
      </c>
      <c r="C12" s="1789"/>
      <c r="D12" s="1793" t="s">
        <v>7618</v>
      </c>
      <c r="E12" s="1793" t="s">
        <v>829</v>
      </c>
      <c r="F12" s="1371">
        <f t="shared" si="0"/>
        <v>970003</v>
      </c>
      <c r="G12" s="1316">
        <v>940003</v>
      </c>
      <c r="H12" s="1371">
        <v>940024</v>
      </c>
      <c r="I12" s="1791">
        <v>0</v>
      </c>
      <c r="J12" s="1791">
        <v>5</v>
      </c>
      <c r="K12" s="1791">
        <v>2</v>
      </c>
      <c r="L12" s="1791">
        <v>4</v>
      </c>
      <c r="M12" s="1791">
        <v>7</v>
      </c>
      <c r="N12" s="1791">
        <v>12</v>
      </c>
      <c r="O12" s="1791">
        <v>13</v>
      </c>
      <c r="P12" s="1789"/>
      <c r="Q12" s="1791">
        <v>2</v>
      </c>
      <c r="R12" s="1791">
        <v>20</v>
      </c>
      <c r="S12" s="1791">
        <v>1</v>
      </c>
      <c r="T12" s="1791">
        <v>0</v>
      </c>
      <c r="U12" s="1791">
        <v>0.01</v>
      </c>
      <c r="V12" s="1791">
        <v>3</v>
      </c>
      <c r="W12" s="1791">
        <v>5</v>
      </c>
      <c r="X12" s="1791">
        <v>7</v>
      </c>
      <c r="Y12" s="1791">
        <v>7</v>
      </c>
      <c r="Z12" s="1791">
        <v>10</v>
      </c>
      <c r="AA12" s="1791">
        <v>0</v>
      </c>
      <c r="AB12" s="1371">
        <v>980003</v>
      </c>
      <c r="AC12" s="1789"/>
      <c r="AD12" s="1996">
        <v>0</v>
      </c>
      <c r="AE12" s="1996">
        <v>0</v>
      </c>
      <c r="AF12" s="1996">
        <v>0</v>
      </c>
      <c r="AG12" s="1996">
        <v>0</v>
      </c>
      <c r="AH12" s="1996">
        <v>0</v>
      </c>
      <c r="AI12" s="1996">
        <v>0</v>
      </c>
      <c r="AJ12" s="1996">
        <v>0</v>
      </c>
      <c r="AK12" s="1996">
        <v>0</v>
      </c>
      <c r="AL12" s="1996">
        <v>0</v>
      </c>
      <c r="AM12" s="1996">
        <v>0</v>
      </c>
      <c r="AN12" s="1996">
        <v>0</v>
      </c>
      <c r="AO12" s="1997">
        <v>980003</v>
      </c>
      <c r="AP12" s="1371">
        <v>970003</v>
      </c>
    </row>
    <row r="13" spans="1:42" s="1771" customFormat="1">
      <c r="A13" s="1794">
        <v>10</v>
      </c>
      <c r="B13" s="1792">
        <v>9</v>
      </c>
      <c r="C13" s="1789"/>
      <c r="D13" s="1790" t="s">
        <v>7618</v>
      </c>
      <c r="E13" s="1790" t="s">
        <v>7617</v>
      </c>
      <c r="F13" s="1366">
        <f t="shared" si="0"/>
        <v>950004</v>
      </c>
      <c r="G13" s="1044">
        <v>940004</v>
      </c>
      <c r="H13" s="1366">
        <v>940025</v>
      </c>
      <c r="I13" s="1794">
        <v>0</v>
      </c>
      <c r="J13" s="1794">
        <v>5</v>
      </c>
      <c r="K13" s="1794">
        <v>2</v>
      </c>
      <c r="L13" s="1794">
        <v>4</v>
      </c>
      <c r="M13" s="1794">
        <v>7</v>
      </c>
      <c r="N13" s="1794">
        <v>12</v>
      </c>
      <c r="O13" s="1794">
        <v>13</v>
      </c>
      <c r="P13" s="1789"/>
      <c r="Q13" s="1794">
        <v>2</v>
      </c>
      <c r="R13" s="1794">
        <v>25</v>
      </c>
      <c r="S13" s="1794">
        <v>1.5</v>
      </c>
      <c r="T13" s="1794">
        <v>0</v>
      </c>
      <c r="U13" s="1794">
        <v>0.01</v>
      </c>
      <c r="V13" s="1794">
        <v>5</v>
      </c>
      <c r="W13" s="1794">
        <v>7</v>
      </c>
      <c r="X13" s="1794">
        <v>10</v>
      </c>
      <c r="Y13" s="1794">
        <v>10</v>
      </c>
      <c r="Z13" s="1794">
        <v>15</v>
      </c>
      <c r="AA13" s="1794">
        <v>0</v>
      </c>
      <c r="AB13" s="1366">
        <v>970004</v>
      </c>
      <c r="AC13" s="1789"/>
      <c r="AD13" s="1794">
        <v>1</v>
      </c>
      <c r="AE13" s="1794">
        <v>4</v>
      </c>
      <c r="AF13" s="1794">
        <v>1.5</v>
      </c>
      <c r="AG13" s="1794">
        <v>0</v>
      </c>
      <c r="AH13" s="1794">
        <v>0.01</v>
      </c>
      <c r="AI13" s="1794">
        <v>0.1</v>
      </c>
      <c r="AJ13" s="1794">
        <v>0.5</v>
      </c>
      <c r="AK13" s="1794">
        <v>1</v>
      </c>
      <c r="AL13" s="1794">
        <v>1</v>
      </c>
      <c r="AM13" s="1794">
        <v>2</v>
      </c>
      <c r="AN13" s="1794">
        <v>0</v>
      </c>
      <c r="AO13" s="1366">
        <v>980004</v>
      </c>
      <c r="AP13" s="1366">
        <v>960004</v>
      </c>
    </row>
    <row r="14" spans="1:42" s="1771" customFormat="1">
      <c r="A14" s="1794">
        <v>11</v>
      </c>
      <c r="B14" s="1792">
        <v>9</v>
      </c>
      <c r="C14" s="1789"/>
      <c r="D14" s="1790" t="s">
        <v>7618</v>
      </c>
      <c r="E14" s="1790" t="s">
        <v>829</v>
      </c>
      <c r="F14" s="1366">
        <f t="shared" si="0"/>
        <v>960004</v>
      </c>
      <c r="G14" s="1044">
        <v>940004</v>
      </c>
      <c r="H14" s="1366">
        <v>940025</v>
      </c>
      <c r="I14" s="1794">
        <v>0</v>
      </c>
      <c r="J14" s="1794">
        <v>5</v>
      </c>
      <c r="K14" s="1794">
        <v>2</v>
      </c>
      <c r="L14" s="1794">
        <v>4</v>
      </c>
      <c r="M14" s="1794">
        <v>7</v>
      </c>
      <c r="N14" s="1794">
        <v>12</v>
      </c>
      <c r="O14" s="1794">
        <v>13</v>
      </c>
      <c r="P14" s="1789"/>
      <c r="Q14" s="1794">
        <v>2</v>
      </c>
      <c r="R14" s="1794">
        <v>25</v>
      </c>
      <c r="S14" s="1794">
        <v>1.5</v>
      </c>
      <c r="T14" s="1794">
        <v>0</v>
      </c>
      <c r="U14" s="1794">
        <v>0.01</v>
      </c>
      <c r="V14" s="1794">
        <v>5</v>
      </c>
      <c r="W14" s="1794">
        <v>7</v>
      </c>
      <c r="X14" s="1794">
        <v>10</v>
      </c>
      <c r="Y14" s="1794">
        <v>10</v>
      </c>
      <c r="Z14" s="1794">
        <v>15</v>
      </c>
      <c r="AA14" s="1794">
        <v>0</v>
      </c>
      <c r="AB14" s="1366">
        <v>970004</v>
      </c>
      <c r="AC14" s="1789"/>
      <c r="AD14" s="1794">
        <v>1</v>
      </c>
      <c r="AE14" s="1794">
        <v>4</v>
      </c>
      <c r="AF14" s="1794">
        <v>1</v>
      </c>
      <c r="AG14" s="1794">
        <v>0</v>
      </c>
      <c r="AH14" s="1794">
        <v>0.01</v>
      </c>
      <c r="AI14" s="1794">
        <v>0.1</v>
      </c>
      <c r="AJ14" s="1794">
        <v>0.5</v>
      </c>
      <c r="AK14" s="1794">
        <v>1</v>
      </c>
      <c r="AL14" s="1794">
        <v>1</v>
      </c>
      <c r="AM14" s="1794">
        <v>2</v>
      </c>
      <c r="AN14" s="1794">
        <v>0</v>
      </c>
      <c r="AO14" s="1366">
        <v>980004</v>
      </c>
      <c r="AP14" s="1366">
        <v>960004</v>
      </c>
    </row>
    <row r="15" spans="1:42" s="1771" customFormat="1">
      <c r="A15" s="1794">
        <v>12</v>
      </c>
      <c r="B15" s="1792">
        <v>9</v>
      </c>
      <c r="C15" s="1789"/>
      <c r="D15" s="1790" t="s">
        <v>7618</v>
      </c>
      <c r="E15" s="1790" t="s">
        <v>829</v>
      </c>
      <c r="F15" s="1366">
        <f t="shared" si="0"/>
        <v>970004</v>
      </c>
      <c r="G15" s="1044">
        <v>940004</v>
      </c>
      <c r="H15" s="1366">
        <v>940025</v>
      </c>
      <c r="I15" s="1794">
        <v>0</v>
      </c>
      <c r="J15" s="1794">
        <v>5</v>
      </c>
      <c r="K15" s="1794">
        <v>2</v>
      </c>
      <c r="L15" s="1794">
        <v>4</v>
      </c>
      <c r="M15" s="1794">
        <v>7</v>
      </c>
      <c r="N15" s="1794">
        <v>12</v>
      </c>
      <c r="O15" s="1794">
        <v>13</v>
      </c>
      <c r="P15" s="1789"/>
      <c r="Q15" s="1794">
        <v>2</v>
      </c>
      <c r="R15" s="1794">
        <v>20</v>
      </c>
      <c r="S15" s="1794">
        <v>1</v>
      </c>
      <c r="T15" s="1794">
        <v>0</v>
      </c>
      <c r="U15" s="1794">
        <v>0.01</v>
      </c>
      <c r="V15" s="1794">
        <v>3</v>
      </c>
      <c r="W15" s="1794">
        <v>5</v>
      </c>
      <c r="X15" s="1794">
        <v>7</v>
      </c>
      <c r="Y15" s="1794">
        <v>7</v>
      </c>
      <c r="Z15" s="1794">
        <v>10</v>
      </c>
      <c r="AA15" s="1794">
        <v>0</v>
      </c>
      <c r="AB15" s="1366">
        <v>980004</v>
      </c>
      <c r="AC15" s="1789"/>
      <c r="AD15" s="1996">
        <v>0</v>
      </c>
      <c r="AE15" s="1996">
        <v>0</v>
      </c>
      <c r="AF15" s="1996">
        <v>0</v>
      </c>
      <c r="AG15" s="1996">
        <v>0</v>
      </c>
      <c r="AH15" s="1996">
        <v>0</v>
      </c>
      <c r="AI15" s="1996">
        <v>0</v>
      </c>
      <c r="AJ15" s="1996">
        <v>0</v>
      </c>
      <c r="AK15" s="1996">
        <v>0</v>
      </c>
      <c r="AL15" s="1996">
        <v>0</v>
      </c>
      <c r="AM15" s="1996">
        <v>0</v>
      </c>
      <c r="AN15" s="1996">
        <v>0</v>
      </c>
      <c r="AO15" s="1997">
        <v>980004</v>
      </c>
      <c r="AP15" s="1366">
        <v>970004</v>
      </c>
    </row>
    <row r="16" spans="1:42" s="1772" customFormat="1">
      <c r="A16" s="1791">
        <v>13</v>
      </c>
      <c r="B16" s="1788">
        <v>10</v>
      </c>
      <c r="C16" s="1789"/>
      <c r="D16" s="1793" t="s">
        <v>7618</v>
      </c>
      <c r="E16" s="1793" t="s">
        <v>7617</v>
      </c>
      <c r="F16" s="1371">
        <f t="shared" si="0"/>
        <v>950005</v>
      </c>
      <c r="G16" s="1316">
        <v>940005</v>
      </c>
      <c r="H16" s="1371">
        <v>940026</v>
      </c>
      <c r="I16" s="1791">
        <v>0</v>
      </c>
      <c r="J16" s="1791">
        <v>5</v>
      </c>
      <c r="K16" s="1791">
        <v>2</v>
      </c>
      <c r="L16" s="1791">
        <v>4</v>
      </c>
      <c r="M16" s="1791">
        <v>7</v>
      </c>
      <c r="N16" s="1791">
        <v>12</v>
      </c>
      <c r="O16" s="1791">
        <v>13</v>
      </c>
      <c r="P16" s="1789"/>
      <c r="Q16" s="1791">
        <v>2</v>
      </c>
      <c r="R16" s="1791">
        <v>25</v>
      </c>
      <c r="S16" s="1791">
        <v>1.5</v>
      </c>
      <c r="T16" s="1791">
        <v>0</v>
      </c>
      <c r="U16" s="1791">
        <v>0.01</v>
      </c>
      <c r="V16" s="1791">
        <v>5</v>
      </c>
      <c r="W16" s="1791">
        <v>7</v>
      </c>
      <c r="X16" s="1791">
        <v>10</v>
      </c>
      <c r="Y16" s="1791">
        <v>10</v>
      </c>
      <c r="Z16" s="1791">
        <v>15</v>
      </c>
      <c r="AA16" s="1791">
        <v>0</v>
      </c>
      <c r="AB16" s="1371">
        <v>970005</v>
      </c>
      <c r="AC16" s="1789"/>
      <c r="AD16" s="1791">
        <v>1</v>
      </c>
      <c r="AE16" s="1791">
        <v>4</v>
      </c>
      <c r="AF16" s="1791">
        <v>1.5</v>
      </c>
      <c r="AG16" s="1791">
        <v>0</v>
      </c>
      <c r="AH16" s="1791">
        <v>0.01</v>
      </c>
      <c r="AI16" s="1791">
        <v>0.1</v>
      </c>
      <c r="AJ16" s="1791">
        <v>0.5</v>
      </c>
      <c r="AK16" s="1791">
        <v>1</v>
      </c>
      <c r="AL16" s="1791">
        <v>1</v>
      </c>
      <c r="AM16" s="1791">
        <v>2</v>
      </c>
      <c r="AN16" s="1791">
        <v>0</v>
      </c>
      <c r="AO16" s="1371">
        <v>980005</v>
      </c>
      <c r="AP16" s="1371">
        <v>960005</v>
      </c>
    </row>
    <row r="17" spans="1:42" s="1772" customFormat="1">
      <c r="A17" s="1791">
        <v>14</v>
      </c>
      <c r="B17" s="1788">
        <v>10</v>
      </c>
      <c r="C17" s="1789"/>
      <c r="D17" s="1793" t="s">
        <v>7618</v>
      </c>
      <c r="E17" s="1793" t="s">
        <v>829</v>
      </c>
      <c r="F17" s="1371">
        <f t="shared" si="0"/>
        <v>960005</v>
      </c>
      <c r="G17" s="1316">
        <v>940005</v>
      </c>
      <c r="H17" s="1371">
        <v>940026</v>
      </c>
      <c r="I17" s="1791">
        <v>0</v>
      </c>
      <c r="J17" s="1791">
        <v>5</v>
      </c>
      <c r="K17" s="1791">
        <v>2</v>
      </c>
      <c r="L17" s="1791">
        <v>4</v>
      </c>
      <c r="M17" s="1791">
        <v>7</v>
      </c>
      <c r="N17" s="1791">
        <v>12</v>
      </c>
      <c r="O17" s="1791">
        <v>13</v>
      </c>
      <c r="P17" s="1789"/>
      <c r="Q17" s="1791">
        <v>2</v>
      </c>
      <c r="R17" s="1791">
        <v>25</v>
      </c>
      <c r="S17" s="1791">
        <v>1.5</v>
      </c>
      <c r="T17" s="1791">
        <v>0</v>
      </c>
      <c r="U17" s="1791">
        <v>0.01</v>
      </c>
      <c r="V17" s="1791">
        <v>5</v>
      </c>
      <c r="W17" s="1791">
        <v>7</v>
      </c>
      <c r="X17" s="1791">
        <v>10</v>
      </c>
      <c r="Y17" s="1791">
        <v>10</v>
      </c>
      <c r="Z17" s="1791">
        <v>15</v>
      </c>
      <c r="AA17" s="1791">
        <v>0</v>
      </c>
      <c r="AB17" s="1371">
        <v>970005</v>
      </c>
      <c r="AC17" s="1789"/>
      <c r="AD17" s="1791">
        <v>1</v>
      </c>
      <c r="AE17" s="1791">
        <v>4</v>
      </c>
      <c r="AF17" s="1791">
        <v>1</v>
      </c>
      <c r="AG17" s="1791">
        <v>0</v>
      </c>
      <c r="AH17" s="1791">
        <v>0.01</v>
      </c>
      <c r="AI17" s="1791">
        <v>0.1</v>
      </c>
      <c r="AJ17" s="1791">
        <v>0.5</v>
      </c>
      <c r="AK17" s="1791">
        <v>1</v>
      </c>
      <c r="AL17" s="1791">
        <v>1</v>
      </c>
      <c r="AM17" s="1791">
        <v>2</v>
      </c>
      <c r="AN17" s="1791">
        <v>0</v>
      </c>
      <c r="AO17" s="1371">
        <v>980005</v>
      </c>
      <c r="AP17" s="1371">
        <v>960005</v>
      </c>
    </row>
    <row r="18" spans="1:42" s="1772" customFormat="1">
      <c r="A18" s="1791">
        <v>15</v>
      </c>
      <c r="B18" s="1788">
        <v>10</v>
      </c>
      <c r="C18" s="1789"/>
      <c r="D18" s="1793" t="s">
        <v>7618</v>
      </c>
      <c r="E18" s="1793" t="s">
        <v>829</v>
      </c>
      <c r="F18" s="1371">
        <f t="shared" si="0"/>
        <v>970005</v>
      </c>
      <c r="G18" s="1316">
        <v>940005</v>
      </c>
      <c r="H18" s="1371">
        <v>940026</v>
      </c>
      <c r="I18" s="1791">
        <v>0</v>
      </c>
      <c r="J18" s="1791">
        <v>5</v>
      </c>
      <c r="K18" s="1791">
        <v>2</v>
      </c>
      <c r="L18" s="1791">
        <v>4</v>
      </c>
      <c r="M18" s="1791">
        <v>7</v>
      </c>
      <c r="N18" s="1791">
        <v>12</v>
      </c>
      <c r="O18" s="1791">
        <v>13</v>
      </c>
      <c r="P18" s="1789"/>
      <c r="Q18" s="1791">
        <v>2</v>
      </c>
      <c r="R18" s="1791">
        <v>20</v>
      </c>
      <c r="S18" s="1791">
        <v>1</v>
      </c>
      <c r="T18" s="1791">
        <v>0</v>
      </c>
      <c r="U18" s="1791">
        <v>0.01</v>
      </c>
      <c r="V18" s="1791">
        <v>3</v>
      </c>
      <c r="W18" s="1791">
        <v>5</v>
      </c>
      <c r="X18" s="1791">
        <v>7</v>
      </c>
      <c r="Y18" s="1791">
        <v>7</v>
      </c>
      <c r="Z18" s="1791">
        <v>10</v>
      </c>
      <c r="AA18" s="1791">
        <v>0</v>
      </c>
      <c r="AB18" s="1371">
        <v>980005</v>
      </c>
      <c r="AC18" s="1789"/>
      <c r="AD18" s="1996">
        <v>0</v>
      </c>
      <c r="AE18" s="1996">
        <v>0</v>
      </c>
      <c r="AF18" s="1996">
        <v>0</v>
      </c>
      <c r="AG18" s="1996">
        <v>0</v>
      </c>
      <c r="AH18" s="1996">
        <v>0</v>
      </c>
      <c r="AI18" s="1996">
        <v>0</v>
      </c>
      <c r="AJ18" s="1996">
        <v>0</v>
      </c>
      <c r="AK18" s="1996">
        <v>0</v>
      </c>
      <c r="AL18" s="1996">
        <v>0</v>
      </c>
      <c r="AM18" s="1996">
        <v>0</v>
      </c>
      <c r="AN18" s="1996">
        <v>0</v>
      </c>
      <c r="AO18" s="1997">
        <v>980005</v>
      </c>
      <c r="AP18" s="1371">
        <v>970005</v>
      </c>
    </row>
    <row r="19" spans="1:42" s="1771" customFormat="1">
      <c r="A19" s="1794">
        <v>16</v>
      </c>
      <c r="B19" s="1792">
        <v>11</v>
      </c>
      <c r="C19" s="1789"/>
      <c r="D19" s="1790" t="s">
        <v>7618</v>
      </c>
      <c r="E19" s="1790" t="s">
        <v>7617</v>
      </c>
      <c r="F19" s="1366">
        <f t="shared" si="0"/>
        <v>950006</v>
      </c>
      <c r="G19" s="1044">
        <v>940006</v>
      </c>
      <c r="H19" s="1366">
        <v>940027</v>
      </c>
      <c r="I19" s="1794">
        <v>0</v>
      </c>
      <c r="J19" s="1794">
        <v>5</v>
      </c>
      <c r="K19" s="1794">
        <v>2</v>
      </c>
      <c r="L19" s="1794">
        <v>4</v>
      </c>
      <c r="M19" s="1794">
        <v>7</v>
      </c>
      <c r="N19" s="1794">
        <v>12</v>
      </c>
      <c r="O19" s="1794">
        <v>13</v>
      </c>
      <c r="P19" s="1789"/>
      <c r="Q19" s="1794">
        <v>2</v>
      </c>
      <c r="R19" s="1794">
        <v>25</v>
      </c>
      <c r="S19" s="1794">
        <v>1.5</v>
      </c>
      <c r="T19" s="1794">
        <v>0</v>
      </c>
      <c r="U19" s="1794">
        <v>0.01</v>
      </c>
      <c r="V19" s="1794">
        <v>5</v>
      </c>
      <c r="W19" s="1794">
        <v>7</v>
      </c>
      <c r="X19" s="1794">
        <v>10</v>
      </c>
      <c r="Y19" s="1794">
        <v>10</v>
      </c>
      <c r="Z19" s="1794">
        <v>15</v>
      </c>
      <c r="AA19" s="1794">
        <v>0</v>
      </c>
      <c r="AB19" s="1366">
        <v>970006</v>
      </c>
      <c r="AC19" s="1789"/>
      <c r="AD19" s="1794">
        <v>1</v>
      </c>
      <c r="AE19" s="1794">
        <v>4</v>
      </c>
      <c r="AF19" s="1794">
        <v>1.5</v>
      </c>
      <c r="AG19" s="1794">
        <v>0</v>
      </c>
      <c r="AH19" s="1794">
        <v>0.01</v>
      </c>
      <c r="AI19" s="1794">
        <v>0.1</v>
      </c>
      <c r="AJ19" s="1794">
        <v>0.5</v>
      </c>
      <c r="AK19" s="1794">
        <v>1</v>
      </c>
      <c r="AL19" s="1794">
        <v>1</v>
      </c>
      <c r="AM19" s="1794">
        <v>2</v>
      </c>
      <c r="AN19" s="1794">
        <v>0</v>
      </c>
      <c r="AO19" s="1366">
        <v>980006</v>
      </c>
      <c r="AP19" s="1366">
        <v>960006</v>
      </c>
    </row>
    <row r="20" spans="1:42" s="1771" customFormat="1">
      <c r="A20" s="1794">
        <v>17</v>
      </c>
      <c r="B20" s="1792">
        <v>11</v>
      </c>
      <c r="C20" s="1789"/>
      <c r="D20" s="1790" t="s">
        <v>7618</v>
      </c>
      <c r="E20" s="1790" t="s">
        <v>829</v>
      </c>
      <c r="F20" s="1366">
        <f t="shared" si="0"/>
        <v>960006</v>
      </c>
      <c r="G20" s="1044">
        <v>940006</v>
      </c>
      <c r="H20" s="1366">
        <v>940027</v>
      </c>
      <c r="I20" s="1794">
        <v>0</v>
      </c>
      <c r="J20" s="1794">
        <v>5</v>
      </c>
      <c r="K20" s="1794">
        <v>2</v>
      </c>
      <c r="L20" s="1794">
        <v>4</v>
      </c>
      <c r="M20" s="1794">
        <v>7</v>
      </c>
      <c r="N20" s="1794">
        <v>12</v>
      </c>
      <c r="O20" s="1794">
        <v>13</v>
      </c>
      <c r="P20" s="1789"/>
      <c r="Q20" s="1794">
        <v>2</v>
      </c>
      <c r="R20" s="1794">
        <v>25</v>
      </c>
      <c r="S20" s="1794">
        <v>1.5</v>
      </c>
      <c r="T20" s="1794">
        <v>0</v>
      </c>
      <c r="U20" s="1794">
        <v>0.01</v>
      </c>
      <c r="V20" s="1794">
        <v>5</v>
      </c>
      <c r="W20" s="1794">
        <v>7</v>
      </c>
      <c r="X20" s="1794">
        <v>10</v>
      </c>
      <c r="Y20" s="1794">
        <v>10</v>
      </c>
      <c r="Z20" s="1794">
        <v>15</v>
      </c>
      <c r="AA20" s="1794">
        <v>0</v>
      </c>
      <c r="AB20" s="1366">
        <v>970006</v>
      </c>
      <c r="AC20" s="1789"/>
      <c r="AD20" s="1794">
        <v>1</v>
      </c>
      <c r="AE20" s="1794">
        <v>4</v>
      </c>
      <c r="AF20" s="1794">
        <v>1</v>
      </c>
      <c r="AG20" s="1794">
        <v>0</v>
      </c>
      <c r="AH20" s="1794">
        <v>0.01</v>
      </c>
      <c r="AI20" s="1794">
        <v>0.1</v>
      </c>
      <c r="AJ20" s="1794">
        <v>0.5</v>
      </c>
      <c r="AK20" s="1794">
        <v>1</v>
      </c>
      <c r="AL20" s="1794">
        <v>1</v>
      </c>
      <c r="AM20" s="1794">
        <v>2</v>
      </c>
      <c r="AN20" s="1794">
        <v>0</v>
      </c>
      <c r="AO20" s="1366">
        <v>980006</v>
      </c>
      <c r="AP20" s="1366">
        <v>960006</v>
      </c>
    </row>
    <row r="21" spans="1:42" s="1771" customFormat="1">
      <c r="A21" s="1794">
        <v>18</v>
      </c>
      <c r="B21" s="1792">
        <v>11</v>
      </c>
      <c r="C21" s="1789"/>
      <c r="D21" s="1790" t="s">
        <v>7618</v>
      </c>
      <c r="E21" s="1790" t="s">
        <v>829</v>
      </c>
      <c r="F21" s="1366">
        <f t="shared" si="0"/>
        <v>970006</v>
      </c>
      <c r="G21" s="1044">
        <v>940006</v>
      </c>
      <c r="H21" s="1366">
        <v>940027</v>
      </c>
      <c r="I21" s="1794">
        <v>0</v>
      </c>
      <c r="J21" s="1794">
        <v>5</v>
      </c>
      <c r="K21" s="1794">
        <v>2</v>
      </c>
      <c r="L21" s="1794">
        <v>4</v>
      </c>
      <c r="M21" s="1794">
        <v>7</v>
      </c>
      <c r="N21" s="1794">
        <v>12</v>
      </c>
      <c r="O21" s="1794">
        <v>13</v>
      </c>
      <c r="P21" s="1789"/>
      <c r="Q21" s="1794">
        <v>2</v>
      </c>
      <c r="R21" s="1794">
        <v>20</v>
      </c>
      <c r="S21" s="1794">
        <v>1</v>
      </c>
      <c r="T21" s="1794">
        <v>0</v>
      </c>
      <c r="U21" s="1794">
        <v>0.01</v>
      </c>
      <c r="V21" s="1794">
        <v>3</v>
      </c>
      <c r="W21" s="1794">
        <v>5</v>
      </c>
      <c r="X21" s="1794">
        <v>7</v>
      </c>
      <c r="Y21" s="1794">
        <v>7</v>
      </c>
      <c r="Z21" s="1794">
        <v>10</v>
      </c>
      <c r="AA21" s="1794">
        <v>0</v>
      </c>
      <c r="AB21" s="1366">
        <v>980006</v>
      </c>
      <c r="AC21" s="1789"/>
      <c r="AD21" s="1996">
        <v>0</v>
      </c>
      <c r="AE21" s="1996">
        <v>0</v>
      </c>
      <c r="AF21" s="1996">
        <v>0</v>
      </c>
      <c r="AG21" s="1996">
        <v>0</v>
      </c>
      <c r="AH21" s="1996">
        <v>0</v>
      </c>
      <c r="AI21" s="1996">
        <v>0</v>
      </c>
      <c r="AJ21" s="1996">
        <v>0</v>
      </c>
      <c r="AK21" s="1996">
        <v>0</v>
      </c>
      <c r="AL21" s="1996">
        <v>0</v>
      </c>
      <c r="AM21" s="1996">
        <v>0</v>
      </c>
      <c r="AN21" s="1996">
        <v>0</v>
      </c>
      <c r="AO21" s="1997">
        <v>980006</v>
      </c>
      <c r="AP21" s="1366">
        <v>970006</v>
      </c>
    </row>
    <row r="22" spans="1:42" s="1772" customFormat="1">
      <c r="A22" s="1791">
        <v>19</v>
      </c>
      <c r="B22" s="1788">
        <v>12</v>
      </c>
      <c r="C22" s="1789"/>
      <c r="D22" s="1793" t="s">
        <v>7618</v>
      </c>
      <c r="E22" s="1793" t="s">
        <v>7617</v>
      </c>
      <c r="F22" s="1371">
        <f t="shared" si="0"/>
        <v>950007</v>
      </c>
      <c r="G22" s="1316">
        <v>940007</v>
      </c>
      <c r="H22" s="1371">
        <v>940028</v>
      </c>
      <c r="I22" s="1791">
        <v>0</v>
      </c>
      <c r="J22" s="1791">
        <v>5</v>
      </c>
      <c r="K22" s="1791">
        <v>2</v>
      </c>
      <c r="L22" s="1791">
        <v>4</v>
      </c>
      <c r="M22" s="1791">
        <v>7</v>
      </c>
      <c r="N22" s="1791">
        <v>12</v>
      </c>
      <c r="O22" s="1791">
        <v>13</v>
      </c>
      <c r="P22" s="1789"/>
      <c r="Q22" s="1791">
        <v>2</v>
      </c>
      <c r="R22" s="1791">
        <v>25</v>
      </c>
      <c r="S22" s="1791">
        <v>1.5</v>
      </c>
      <c r="T22" s="1791">
        <v>0</v>
      </c>
      <c r="U22" s="1791">
        <v>0.01</v>
      </c>
      <c r="V22" s="1791">
        <v>5</v>
      </c>
      <c r="W22" s="1791">
        <v>7</v>
      </c>
      <c r="X22" s="1791">
        <v>10</v>
      </c>
      <c r="Y22" s="1791">
        <v>10</v>
      </c>
      <c r="Z22" s="1791">
        <v>15</v>
      </c>
      <c r="AA22" s="1791">
        <v>0</v>
      </c>
      <c r="AB22" s="1371">
        <v>970007</v>
      </c>
      <c r="AC22" s="1789"/>
      <c r="AD22" s="1791">
        <v>1</v>
      </c>
      <c r="AE22" s="1791">
        <v>4</v>
      </c>
      <c r="AF22" s="1791">
        <v>1.5</v>
      </c>
      <c r="AG22" s="1791">
        <v>0</v>
      </c>
      <c r="AH22" s="1791">
        <v>0.01</v>
      </c>
      <c r="AI22" s="1791">
        <v>0.1</v>
      </c>
      <c r="AJ22" s="1791">
        <v>0.5</v>
      </c>
      <c r="AK22" s="1791">
        <v>1</v>
      </c>
      <c r="AL22" s="1791">
        <v>1</v>
      </c>
      <c r="AM22" s="1791">
        <v>2</v>
      </c>
      <c r="AN22" s="1791">
        <v>0</v>
      </c>
      <c r="AO22" s="1371">
        <v>980007</v>
      </c>
      <c r="AP22" s="1371">
        <v>960007</v>
      </c>
    </row>
    <row r="23" spans="1:42" s="1772" customFormat="1">
      <c r="A23" s="1791">
        <v>20</v>
      </c>
      <c r="B23" s="1788">
        <v>12</v>
      </c>
      <c r="C23" s="1789"/>
      <c r="D23" s="1793" t="s">
        <v>7618</v>
      </c>
      <c r="E23" s="1793" t="s">
        <v>829</v>
      </c>
      <c r="F23" s="1371">
        <f t="shared" si="0"/>
        <v>960007</v>
      </c>
      <c r="G23" s="1316">
        <v>940007</v>
      </c>
      <c r="H23" s="1371">
        <v>940028</v>
      </c>
      <c r="I23" s="1791">
        <v>0</v>
      </c>
      <c r="J23" s="1791">
        <v>5</v>
      </c>
      <c r="K23" s="1791">
        <v>2</v>
      </c>
      <c r="L23" s="1791">
        <v>4</v>
      </c>
      <c r="M23" s="1791">
        <v>7</v>
      </c>
      <c r="N23" s="1791">
        <v>12</v>
      </c>
      <c r="O23" s="1791">
        <v>13</v>
      </c>
      <c r="P23" s="1789"/>
      <c r="Q23" s="1791">
        <v>2</v>
      </c>
      <c r="R23" s="1791">
        <v>25</v>
      </c>
      <c r="S23" s="1791">
        <v>1.5</v>
      </c>
      <c r="T23" s="1791">
        <v>0</v>
      </c>
      <c r="U23" s="1791">
        <v>0.01</v>
      </c>
      <c r="V23" s="1791">
        <v>5</v>
      </c>
      <c r="W23" s="1791">
        <v>7</v>
      </c>
      <c r="X23" s="1791">
        <v>10</v>
      </c>
      <c r="Y23" s="1791">
        <v>10</v>
      </c>
      <c r="Z23" s="1791">
        <v>15</v>
      </c>
      <c r="AA23" s="1791">
        <v>0</v>
      </c>
      <c r="AB23" s="1371">
        <v>970007</v>
      </c>
      <c r="AC23" s="1789"/>
      <c r="AD23" s="1791">
        <v>1</v>
      </c>
      <c r="AE23" s="1791">
        <v>4</v>
      </c>
      <c r="AF23" s="1791">
        <v>1</v>
      </c>
      <c r="AG23" s="1791">
        <v>0</v>
      </c>
      <c r="AH23" s="1791">
        <v>0.01</v>
      </c>
      <c r="AI23" s="1791">
        <v>0.1</v>
      </c>
      <c r="AJ23" s="1791">
        <v>0.5</v>
      </c>
      <c r="AK23" s="1791">
        <v>1</v>
      </c>
      <c r="AL23" s="1791">
        <v>1</v>
      </c>
      <c r="AM23" s="1791">
        <v>2</v>
      </c>
      <c r="AN23" s="1791">
        <v>0</v>
      </c>
      <c r="AO23" s="1371">
        <v>980007</v>
      </c>
      <c r="AP23" s="1371">
        <v>960007</v>
      </c>
    </row>
    <row r="24" spans="1:42" s="1772" customFormat="1">
      <c r="A24" s="1791">
        <v>21</v>
      </c>
      <c r="B24" s="1788">
        <v>12</v>
      </c>
      <c r="C24" s="1789"/>
      <c r="D24" s="1793" t="s">
        <v>7618</v>
      </c>
      <c r="E24" s="1793" t="s">
        <v>829</v>
      </c>
      <c r="F24" s="1371">
        <f t="shared" si="0"/>
        <v>970007</v>
      </c>
      <c r="G24" s="1316">
        <v>940007</v>
      </c>
      <c r="H24" s="1371">
        <v>940028</v>
      </c>
      <c r="I24" s="1791">
        <v>0</v>
      </c>
      <c r="J24" s="1791">
        <v>5</v>
      </c>
      <c r="K24" s="1791">
        <v>2</v>
      </c>
      <c r="L24" s="1791">
        <v>4</v>
      </c>
      <c r="M24" s="1791">
        <v>7</v>
      </c>
      <c r="N24" s="1791">
        <v>12</v>
      </c>
      <c r="O24" s="1791">
        <v>13</v>
      </c>
      <c r="P24" s="1789"/>
      <c r="Q24" s="1791">
        <v>2</v>
      </c>
      <c r="R24" s="1791">
        <v>20</v>
      </c>
      <c r="S24" s="1791">
        <v>1</v>
      </c>
      <c r="T24" s="1791">
        <v>0</v>
      </c>
      <c r="U24" s="1791">
        <v>0.01</v>
      </c>
      <c r="V24" s="1791">
        <v>3</v>
      </c>
      <c r="W24" s="1791">
        <v>5</v>
      </c>
      <c r="X24" s="1791">
        <v>7</v>
      </c>
      <c r="Y24" s="1791">
        <v>7</v>
      </c>
      <c r="Z24" s="1791">
        <v>10</v>
      </c>
      <c r="AA24" s="1791">
        <v>0</v>
      </c>
      <c r="AB24" s="1371">
        <v>980007</v>
      </c>
      <c r="AC24" s="1789"/>
      <c r="AD24" s="1996">
        <v>0</v>
      </c>
      <c r="AE24" s="1996">
        <v>0</v>
      </c>
      <c r="AF24" s="1996">
        <v>0</v>
      </c>
      <c r="AG24" s="1996">
        <v>0</v>
      </c>
      <c r="AH24" s="1996">
        <v>0</v>
      </c>
      <c r="AI24" s="1996">
        <v>0</v>
      </c>
      <c r="AJ24" s="1996">
        <v>0</v>
      </c>
      <c r="AK24" s="1996">
        <v>0</v>
      </c>
      <c r="AL24" s="1996">
        <v>0</v>
      </c>
      <c r="AM24" s="1996">
        <v>0</v>
      </c>
      <c r="AN24" s="1996">
        <v>0</v>
      </c>
      <c r="AO24" s="1997">
        <v>980007</v>
      </c>
      <c r="AP24" s="1371">
        <v>970007</v>
      </c>
    </row>
    <row r="25" spans="1:42" s="1771" customFormat="1">
      <c r="A25" s="1794">
        <v>22</v>
      </c>
      <c r="B25" s="1792">
        <v>1</v>
      </c>
      <c r="C25" s="1789"/>
      <c r="D25" s="1790" t="s">
        <v>7618</v>
      </c>
      <c r="E25" s="1790" t="s">
        <v>7617</v>
      </c>
      <c r="F25" s="1366">
        <f t="shared" si="0"/>
        <v>950008</v>
      </c>
      <c r="G25" s="1044">
        <v>940008</v>
      </c>
      <c r="H25" s="1366">
        <v>940029</v>
      </c>
      <c r="I25" s="1794">
        <v>0</v>
      </c>
      <c r="J25" s="1794">
        <v>5</v>
      </c>
      <c r="K25" s="1794">
        <v>2</v>
      </c>
      <c r="L25" s="1794">
        <v>4</v>
      </c>
      <c r="M25" s="1794">
        <v>7</v>
      </c>
      <c r="N25" s="1794">
        <v>12</v>
      </c>
      <c r="O25" s="1794">
        <v>13</v>
      </c>
      <c r="P25" s="1789"/>
      <c r="Q25" s="1794">
        <v>2</v>
      </c>
      <c r="R25" s="1794">
        <v>25</v>
      </c>
      <c r="S25" s="1794">
        <v>1.5</v>
      </c>
      <c r="T25" s="1794">
        <v>0</v>
      </c>
      <c r="U25" s="1794">
        <v>0.01</v>
      </c>
      <c r="V25" s="1794">
        <v>5</v>
      </c>
      <c r="W25" s="1794">
        <v>7</v>
      </c>
      <c r="X25" s="1794">
        <v>10</v>
      </c>
      <c r="Y25" s="1794">
        <v>10</v>
      </c>
      <c r="Z25" s="1794">
        <v>15</v>
      </c>
      <c r="AA25" s="1794">
        <v>0</v>
      </c>
      <c r="AB25" s="1366">
        <v>970008</v>
      </c>
      <c r="AC25" s="1789"/>
      <c r="AD25" s="1794">
        <v>1</v>
      </c>
      <c r="AE25" s="1794">
        <v>4</v>
      </c>
      <c r="AF25" s="1794">
        <v>1.5</v>
      </c>
      <c r="AG25" s="1794">
        <v>0</v>
      </c>
      <c r="AH25" s="1794">
        <v>0.01</v>
      </c>
      <c r="AI25" s="1794">
        <v>0.1</v>
      </c>
      <c r="AJ25" s="1794">
        <v>0.5</v>
      </c>
      <c r="AK25" s="1794">
        <v>1</v>
      </c>
      <c r="AL25" s="1794">
        <v>1</v>
      </c>
      <c r="AM25" s="1794">
        <v>2</v>
      </c>
      <c r="AN25" s="1794">
        <v>0</v>
      </c>
      <c r="AO25" s="1366">
        <v>980008</v>
      </c>
      <c r="AP25" s="1366">
        <v>960008</v>
      </c>
    </row>
    <row r="26" spans="1:42" s="1771" customFormat="1">
      <c r="A26" s="1794">
        <v>23</v>
      </c>
      <c r="B26" s="1792">
        <v>1</v>
      </c>
      <c r="C26" s="1789"/>
      <c r="D26" s="1790" t="s">
        <v>7618</v>
      </c>
      <c r="E26" s="1790" t="s">
        <v>829</v>
      </c>
      <c r="F26" s="1366">
        <f t="shared" si="0"/>
        <v>960008</v>
      </c>
      <c r="G26" s="1044">
        <v>940008</v>
      </c>
      <c r="H26" s="1366">
        <v>940029</v>
      </c>
      <c r="I26" s="1794">
        <v>0</v>
      </c>
      <c r="J26" s="1794">
        <v>5</v>
      </c>
      <c r="K26" s="1794">
        <v>2</v>
      </c>
      <c r="L26" s="1794">
        <v>4</v>
      </c>
      <c r="M26" s="1794">
        <v>7</v>
      </c>
      <c r="N26" s="1794">
        <v>12</v>
      </c>
      <c r="O26" s="1794">
        <v>13</v>
      </c>
      <c r="P26" s="1789"/>
      <c r="Q26" s="1794">
        <v>2</v>
      </c>
      <c r="R26" s="1794">
        <v>25</v>
      </c>
      <c r="S26" s="1794">
        <v>1.5</v>
      </c>
      <c r="T26" s="1794">
        <v>0</v>
      </c>
      <c r="U26" s="1794">
        <v>0.01</v>
      </c>
      <c r="V26" s="1794">
        <v>5</v>
      </c>
      <c r="W26" s="1794">
        <v>7</v>
      </c>
      <c r="X26" s="1794">
        <v>10</v>
      </c>
      <c r="Y26" s="1794">
        <v>10</v>
      </c>
      <c r="Z26" s="1794">
        <v>15</v>
      </c>
      <c r="AA26" s="1794">
        <v>0</v>
      </c>
      <c r="AB26" s="1366">
        <v>970008</v>
      </c>
      <c r="AC26" s="1789"/>
      <c r="AD26" s="1794">
        <v>1</v>
      </c>
      <c r="AE26" s="1794">
        <v>4</v>
      </c>
      <c r="AF26" s="1794">
        <v>1</v>
      </c>
      <c r="AG26" s="1794">
        <v>0</v>
      </c>
      <c r="AH26" s="1794">
        <v>0.01</v>
      </c>
      <c r="AI26" s="1794">
        <v>0.1</v>
      </c>
      <c r="AJ26" s="1794">
        <v>0.5</v>
      </c>
      <c r="AK26" s="1794">
        <v>1</v>
      </c>
      <c r="AL26" s="1794">
        <v>1</v>
      </c>
      <c r="AM26" s="1794">
        <v>2</v>
      </c>
      <c r="AN26" s="1794">
        <v>0</v>
      </c>
      <c r="AO26" s="1366">
        <v>980008</v>
      </c>
      <c r="AP26" s="1366">
        <v>960008</v>
      </c>
    </row>
    <row r="27" spans="1:42" s="1771" customFormat="1">
      <c r="A27" s="1794">
        <v>24</v>
      </c>
      <c r="B27" s="1792">
        <v>1</v>
      </c>
      <c r="C27" s="1789"/>
      <c r="D27" s="1790" t="s">
        <v>7618</v>
      </c>
      <c r="E27" s="1790" t="s">
        <v>829</v>
      </c>
      <c r="F27" s="1366">
        <f t="shared" si="0"/>
        <v>970008</v>
      </c>
      <c r="G27" s="1044">
        <v>940008</v>
      </c>
      <c r="H27" s="1366">
        <v>940029</v>
      </c>
      <c r="I27" s="1794">
        <v>0</v>
      </c>
      <c r="J27" s="1794">
        <v>5</v>
      </c>
      <c r="K27" s="1794">
        <v>2</v>
      </c>
      <c r="L27" s="1794">
        <v>4</v>
      </c>
      <c r="M27" s="1794">
        <v>7</v>
      </c>
      <c r="N27" s="1794">
        <v>12</v>
      </c>
      <c r="O27" s="1794">
        <v>13</v>
      </c>
      <c r="P27" s="1789"/>
      <c r="Q27" s="1794">
        <v>2</v>
      </c>
      <c r="R27" s="1794">
        <v>20</v>
      </c>
      <c r="S27" s="1794">
        <v>1</v>
      </c>
      <c r="T27" s="1794">
        <v>0</v>
      </c>
      <c r="U27" s="1794">
        <v>0.01</v>
      </c>
      <c r="V27" s="1794">
        <v>3</v>
      </c>
      <c r="W27" s="1794">
        <v>5</v>
      </c>
      <c r="X27" s="1794">
        <v>7</v>
      </c>
      <c r="Y27" s="1794">
        <v>7</v>
      </c>
      <c r="Z27" s="1794">
        <v>10</v>
      </c>
      <c r="AA27" s="1794">
        <v>0</v>
      </c>
      <c r="AB27" s="1366">
        <v>980008</v>
      </c>
      <c r="AC27" s="1789"/>
      <c r="AD27" s="1996">
        <v>0</v>
      </c>
      <c r="AE27" s="1996">
        <v>0</v>
      </c>
      <c r="AF27" s="1996">
        <v>0</v>
      </c>
      <c r="AG27" s="1996">
        <v>0</v>
      </c>
      <c r="AH27" s="1996">
        <v>0</v>
      </c>
      <c r="AI27" s="1996">
        <v>0</v>
      </c>
      <c r="AJ27" s="1996">
        <v>0</v>
      </c>
      <c r="AK27" s="1996">
        <v>0</v>
      </c>
      <c r="AL27" s="1996">
        <v>0</v>
      </c>
      <c r="AM27" s="1996">
        <v>0</v>
      </c>
      <c r="AN27" s="1996">
        <v>0</v>
      </c>
      <c r="AO27" s="1997">
        <v>980008</v>
      </c>
      <c r="AP27" s="1366">
        <v>970008</v>
      </c>
    </row>
    <row r="28" spans="1:42" s="1772" customFormat="1">
      <c r="A28" s="1791">
        <v>25</v>
      </c>
      <c r="B28" s="1788">
        <v>2</v>
      </c>
      <c r="C28" s="1789"/>
      <c r="D28" s="1793" t="s">
        <v>7618</v>
      </c>
      <c r="E28" s="1793" t="s">
        <v>7617</v>
      </c>
      <c r="F28" s="1371">
        <f t="shared" si="0"/>
        <v>950009</v>
      </c>
      <c r="G28" s="1316">
        <v>940009</v>
      </c>
      <c r="H28" s="1371">
        <v>940030</v>
      </c>
      <c r="I28" s="1791">
        <v>0</v>
      </c>
      <c r="J28" s="1791">
        <v>5</v>
      </c>
      <c r="K28" s="1791">
        <v>2</v>
      </c>
      <c r="L28" s="1791">
        <v>4</v>
      </c>
      <c r="M28" s="1791">
        <v>7</v>
      </c>
      <c r="N28" s="1791">
        <v>12</v>
      </c>
      <c r="O28" s="1791">
        <v>13</v>
      </c>
      <c r="P28" s="1789"/>
      <c r="Q28" s="1791">
        <v>2</v>
      </c>
      <c r="R28" s="1791">
        <v>25</v>
      </c>
      <c r="S28" s="1791">
        <v>1.5</v>
      </c>
      <c r="T28" s="1791">
        <v>0</v>
      </c>
      <c r="U28" s="1791">
        <v>0.01</v>
      </c>
      <c r="V28" s="1791">
        <v>5</v>
      </c>
      <c r="W28" s="1791">
        <v>7</v>
      </c>
      <c r="X28" s="1791">
        <v>10</v>
      </c>
      <c r="Y28" s="1791">
        <v>10</v>
      </c>
      <c r="Z28" s="1791">
        <v>15</v>
      </c>
      <c r="AA28" s="1791">
        <v>0</v>
      </c>
      <c r="AB28" s="1371">
        <v>970009</v>
      </c>
      <c r="AC28" s="1789"/>
      <c r="AD28" s="1791">
        <v>1</v>
      </c>
      <c r="AE28" s="1791">
        <v>4</v>
      </c>
      <c r="AF28" s="1791">
        <v>1.5</v>
      </c>
      <c r="AG28" s="1791">
        <v>0</v>
      </c>
      <c r="AH28" s="1791">
        <v>0.01</v>
      </c>
      <c r="AI28" s="1791">
        <v>0.1</v>
      </c>
      <c r="AJ28" s="1791">
        <v>0.5</v>
      </c>
      <c r="AK28" s="1791">
        <v>1</v>
      </c>
      <c r="AL28" s="1791">
        <v>1</v>
      </c>
      <c r="AM28" s="1791">
        <v>2</v>
      </c>
      <c r="AN28" s="1791">
        <v>0</v>
      </c>
      <c r="AO28" s="1371">
        <v>980009</v>
      </c>
      <c r="AP28" s="1371">
        <v>960009</v>
      </c>
    </row>
    <row r="29" spans="1:42" s="1772" customFormat="1">
      <c r="A29" s="1791">
        <v>26</v>
      </c>
      <c r="B29" s="1788">
        <v>2</v>
      </c>
      <c r="C29" s="1789"/>
      <c r="D29" s="1793" t="s">
        <v>7618</v>
      </c>
      <c r="E29" s="1793" t="s">
        <v>829</v>
      </c>
      <c r="F29" s="1371">
        <f t="shared" si="0"/>
        <v>960009</v>
      </c>
      <c r="G29" s="1316">
        <v>940009</v>
      </c>
      <c r="H29" s="1371">
        <v>940030</v>
      </c>
      <c r="I29" s="1791">
        <v>0</v>
      </c>
      <c r="J29" s="1791">
        <v>5</v>
      </c>
      <c r="K29" s="1791">
        <v>2</v>
      </c>
      <c r="L29" s="1791">
        <v>4</v>
      </c>
      <c r="M29" s="1791">
        <v>7</v>
      </c>
      <c r="N29" s="1791">
        <v>12</v>
      </c>
      <c r="O29" s="1791">
        <v>13</v>
      </c>
      <c r="P29" s="1789"/>
      <c r="Q29" s="1791">
        <v>2</v>
      </c>
      <c r="R29" s="1791">
        <v>25</v>
      </c>
      <c r="S29" s="1791">
        <v>1.5</v>
      </c>
      <c r="T29" s="1791">
        <v>0</v>
      </c>
      <c r="U29" s="1791">
        <v>0.01</v>
      </c>
      <c r="V29" s="1791">
        <v>5</v>
      </c>
      <c r="W29" s="1791">
        <v>7</v>
      </c>
      <c r="X29" s="1791">
        <v>10</v>
      </c>
      <c r="Y29" s="1791">
        <v>10</v>
      </c>
      <c r="Z29" s="1791">
        <v>15</v>
      </c>
      <c r="AA29" s="1791">
        <v>0</v>
      </c>
      <c r="AB29" s="1371">
        <v>970009</v>
      </c>
      <c r="AC29" s="1789"/>
      <c r="AD29" s="1791">
        <v>1</v>
      </c>
      <c r="AE29" s="1791">
        <v>4</v>
      </c>
      <c r="AF29" s="1791">
        <v>1</v>
      </c>
      <c r="AG29" s="1791">
        <v>0</v>
      </c>
      <c r="AH29" s="1791">
        <v>0.01</v>
      </c>
      <c r="AI29" s="1791">
        <v>0.1</v>
      </c>
      <c r="AJ29" s="1791">
        <v>0.5</v>
      </c>
      <c r="AK29" s="1791">
        <v>1</v>
      </c>
      <c r="AL29" s="1791">
        <v>1</v>
      </c>
      <c r="AM29" s="1791">
        <v>2</v>
      </c>
      <c r="AN29" s="1791">
        <v>0</v>
      </c>
      <c r="AO29" s="1371">
        <v>980009</v>
      </c>
      <c r="AP29" s="1371">
        <v>960009</v>
      </c>
    </row>
    <row r="30" spans="1:42" s="1772" customFormat="1">
      <c r="A30" s="1791">
        <v>27</v>
      </c>
      <c r="B30" s="1788">
        <v>2</v>
      </c>
      <c r="C30" s="1789"/>
      <c r="D30" s="1793" t="s">
        <v>7618</v>
      </c>
      <c r="E30" s="1793" t="s">
        <v>829</v>
      </c>
      <c r="F30" s="1371">
        <f t="shared" si="0"/>
        <v>970009</v>
      </c>
      <c r="G30" s="1316">
        <v>940009</v>
      </c>
      <c r="H30" s="1371">
        <v>940030</v>
      </c>
      <c r="I30" s="1791">
        <v>0</v>
      </c>
      <c r="J30" s="1791">
        <v>5</v>
      </c>
      <c r="K30" s="1791">
        <v>2</v>
      </c>
      <c r="L30" s="1791">
        <v>4</v>
      </c>
      <c r="M30" s="1791">
        <v>7</v>
      </c>
      <c r="N30" s="1791">
        <v>12</v>
      </c>
      <c r="O30" s="1791">
        <v>13</v>
      </c>
      <c r="P30" s="1789"/>
      <c r="Q30" s="1791">
        <v>2</v>
      </c>
      <c r="R30" s="1791">
        <v>20</v>
      </c>
      <c r="S30" s="1791">
        <v>1</v>
      </c>
      <c r="T30" s="1791">
        <v>0</v>
      </c>
      <c r="U30" s="1791">
        <v>0.01</v>
      </c>
      <c r="V30" s="1791">
        <v>3</v>
      </c>
      <c r="W30" s="1791">
        <v>5</v>
      </c>
      <c r="X30" s="1791">
        <v>7</v>
      </c>
      <c r="Y30" s="1791">
        <v>7</v>
      </c>
      <c r="Z30" s="1791">
        <v>10</v>
      </c>
      <c r="AA30" s="1791">
        <v>0</v>
      </c>
      <c r="AB30" s="1371">
        <v>980009</v>
      </c>
      <c r="AC30" s="1789"/>
      <c r="AD30" s="1996">
        <v>0</v>
      </c>
      <c r="AE30" s="1996">
        <v>0</v>
      </c>
      <c r="AF30" s="1996">
        <v>0</v>
      </c>
      <c r="AG30" s="1996">
        <v>0</v>
      </c>
      <c r="AH30" s="1996">
        <v>0</v>
      </c>
      <c r="AI30" s="1996">
        <v>0</v>
      </c>
      <c r="AJ30" s="1996">
        <v>0</v>
      </c>
      <c r="AK30" s="1996">
        <v>0</v>
      </c>
      <c r="AL30" s="1996">
        <v>0</v>
      </c>
      <c r="AM30" s="1996">
        <v>0</v>
      </c>
      <c r="AN30" s="1996">
        <v>0</v>
      </c>
      <c r="AO30" s="1997">
        <v>980009</v>
      </c>
      <c r="AP30" s="1371">
        <v>970009</v>
      </c>
    </row>
    <row r="31" spans="1:42" s="1771" customFormat="1">
      <c r="A31" s="1794">
        <v>28</v>
      </c>
      <c r="B31" s="1792">
        <v>3</v>
      </c>
      <c r="C31" s="1789"/>
      <c r="D31" s="1790" t="s">
        <v>7618</v>
      </c>
      <c r="E31" s="1790" t="s">
        <v>7617</v>
      </c>
      <c r="F31" s="1366">
        <f t="shared" si="0"/>
        <v>950010</v>
      </c>
      <c r="G31" s="1044">
        <v>940010</v>
      </c>
      <c r="H31" s="1366">
        <v>940031</v>
      </c>
      <c r="I31" s="1794">
        <v>0</v>
      </c>
      <c r="J31" s="1794">
        <v>5</v>
      </c>
      <c r="K31" s="1794">
        <v>2</v>
      </c>
      <c r="L31" s="1794">
        <v>4</v>
      </c>
      <c r="M31" s="1794">
        <v>7</v>
      </c>
      <c r="N31" s="1794">
        <v>12</v>
      </c>
      <c r="O31" s="1794">
        <v>13</v>
      </c>
      <c r="P31" s="1789"/>
      <c r="Q31" s="1794">
        <v>2</v>
      </c>
      <c r="R31" s="1794">
        <v>25</v>
      </c>
      <c r="S31" s="1794">
        <v>1.5</v>
      </c>
      <c r="T31" s="1794">
        <v>0</v>
      </c>
      <c r="U31" s="1794">
        <v>0.01</v>
      </c>
      <c r="V31" s="1794">
        <v>5</v>
      </c>
      <c r="W31" s="1794">
        <v>7</v>
      </c>
      <c r="X31" s="1794">
        <v>10</v>
      </c>
      <c r="Y31" s="1794">
        <v>10</v>
      </c>
      <c r="Z31" s="1794">
        <v>15</v>
      </c>
      <c r="AA31" s="1794">
        <v>0</v>
      </c>
      <c r="AB31" s="1366">
        <v>970010</v>
      </c>
      <c r="AC31" s="1789"/>
      <c r="AD31" s="1794">
        <v>1</v>
      </c>
      <c r="AE31" s="1794">
        <v>4</v>
      </c>
      <c r="AF31" s="1794">
        <v>1.5</v>
      </c>
      <c r="AG31" s="1794">
        <v>0</v>
      </c>
      <c r="AH31" s="1794">
        <v>0.01</v>
      </c>
      <c r="AI31" s="1794">
        <v>0.1</v>
      </c>
      <c r="AJ31" s="1794">
        <v>0.5</v>
      </c>
      <c r="AK31" s="1794">
        <v>1</v>
      </c>
      <c r="AL31" s="1794">
        <v>1</v>
      </c>
      <c r="AM31" s="1794">
        <v>2</v>
      </c>
      <c r="AN31" s="1794">
        <v>0</v>
      </c>
      <c r="AO31" s="1366">
        <v>980010</v>
      </c>
      <c r="AP31" s="1366">
        <v>960010</v>
      </c>
    </row>
    <row r="32" spans="1:42" s="1771" customFormat="1">
      <c r="A32" s="1794">
        <v>29</v>
      </c>
      <c r="B32" s="1792">
        <v>3</v>
      </c>
      <c r="C32" s="1789"/>
      <c r="D32" s="1790" t="s">
        <v>7618</v>
      </c>
      <c r="E32" s="1790" t="s">
        <v>829</v>
      </c>
      <c r="F32" s="1366">
        <f t="shared" si="0"/>
        <v>960010</v>
      </c>
      <c r="G32" s="1044">
        <v>940010</v>
      </c>
      <c r="H32" s="1366">
        <v>940031</v>
      </c>
      <c r="I32" s="1794">
        <v>0</v>
      </c>
      <c r="J32" s="1794">
        <v>5</v>
      </c>
      <c r="K32" s="1794">
        <v>2</v>
      </c>
      <c r="L32" s="1794">
        <v>4</v>
      </c>
      <c r="M32" s="1794">
        <v>7</v>
      </c>
      <c r="N32" s="1794">
        <v>12</v>
      </c>
      <c r="O32" s="1794">
        <v>13</v>
      </c>
      <c r="P32" s="1789"/>
      <c r="Q32" s="1794">
        <v>2</v>
      </c>
      <c r="R32" s="1794">
        <v>25</v>
      </c>
      <c r="S32" s="1794">
        <v>1.5</v>
      </c>
      <c r="T32" s="1794">
        <v>0</v>
      </c>
      <c r="U32" s="1794">
        <v>0.01</v>
      </c>
      <c r="V32" s="1794">
        <v>5</v>
      </c>
      <c r="W32" s="1794">
        <v>7</v>
      </c>
      <c r="X32" s="1794">
        <v>10</v>
      </c>
      <c r="Y32" s="1794">
        <v>10</v>
      </c>
      <c r="Z32" s="1794">
        <v>15</v>
      </c>
      <c r="AA32" s="1794">
        <v>0</v>
      </c>
      <c r="AB32" s="1366">
        <v>970010</v>
      </c>
      <c r="AC32" s="1789"/>
      <c r="AD32" s="1794">
        <v>1</v>
      </c>
      <c r="AE32" s="1794">
        <v>4</v>
      </c>
      <c r="AF32" s="1794">
        <v>1</v>
      </c>
      <c r="AG32" s="1794">
        <v>0</v>
      </c>
      <c r="AH32" s="1794">
        <v>0.01</v>
      </c>
      <c r="AI32" s="1794">
        <v>0.1</v>
      </c>
      <c r="AJ32" s="1794">
        <v>0.5</v>
      </c>
      <c r="AK32" s="1794">
        <v>1</v>
      </c>
      <c r="AL32" s="1794">
        <v>1</v>
      </c>
      <c r="AM32" s="1794">
        <v>2</v>
      </c>
      <c r="AN32" s="1794">
        <v>0</v>
      </c>
      <c r="AO32" s="1366">
        <v>980010</v>
      </c>
      <c r="AP32" s="1366">
        <v>960010</v>
      </c>
    </row>
    <row r="33" spans="1:42" s="1771" customFormat="1">
      <c r="A33" s="1794">
        <v>30</v>
      </c>
      <c r="B33" s="1792">
        <v>3</v>
      </c>
      <c r="C33" s="1789"/>
      <c r="D33" s="1790" t="s">
        <v>7618</v>
      </c>
      <c r="E33" s="1790" t="s">
        <v>829</v>
      </c>
      <c r="F33" s="1366">
        <f t="shared" si="0"/>
        <v>970010</v>
      </c>
      <c r="G33" s="1044">
        <v>940010</v>
      </c>
      <c r="H33" s="1366">
        <v>940031</v>
      </c>
      <c r="I33" s="1794">
        <v>0</v>
      </c>
      <c r="J33" s="1794">
        <v>5</v>
      </c>
      <c r="K33" s="1794">
        <v>2</v>
      </c>
      <c r="L33" s="1794">
        <v>4</v>
      </c>
      <c r="M33" s="1794">
        <v>7</v>
      </c>
      <c r="N33" s="1794">
        <v>12</v>
      </c>
      <c r="O33" s="1794">
        <v>13</v>
      </c>
      <c r="P33" s="1789"/>
      <c r="Q33" s="1794">
        <v>2</v>
      </c>
      <c r="R33" s="1794">
        <v>20</v>
      </c>
      <c r="S33" s="1794">
        <v>1</v>
      </c>
      <c r="T33" s="1794">
        <v>0</v>
      </c>
      <c r="U33" s="1794">
        <v>0.01</v>
      </c>
      <c r="V33" s="1794">
        <v>3</v>
      </c>
      <c r="W33" s="1794">
        <v>5</v>
      </c>
      <c r="X33" s="1794">
        <v>7</v>
      </c>
      <c r="Y33" s="1794">
        <v>7</v>
      </c>
      <c r="Z33" s="1794">
        <v>10</v>
      </c>
      <c r="AA33" s="1794">
        <v>0</v>
      </c>
      <c r="AB33" s="1366">
        <v>980010</v>
      </c>
      <c r="AC33" s="1789"/>
      <c r="AD33" s="1996">
        <v>0</v>
      </c>
      <c r="AE33" s="1996">
        <v>0</v>
      </c>
      <c r="AF33" s="1996">
        <v>0</v>
      </c>
      <c r="AG33" s="1996">
        <v>0</v>
      </c>
      <c r="AH33" s="1996">
        <v>0</v>
      </c>
      <c r="AI33" s="1996">
        <v>0</v>
      </c>
      <c r="AJ33" s="1996">
        <v>0</v>
      </c>
      <c r="AK33" s="1996">
        <v>0</v>
      </c>
      <c r="AL33" s="1996">
        <v>0</v>
      </c>
      <c r="AM33" s="1996">
        <v>0</v>
      </c>
      <c r="AN33" s="1996">
        <v>0</v>
      </c>
      <c r="AO33" s="1997">
        <v>980010</v>
      </c>
      <c r="AP33" s="1366">
        <v>970010</v>
      </c>
    </row>
    <row r="34" spans="1:42" s="1772" customFormat="1">
      <c r="A34" s="1791">
        <v>31</v>
      </c>
      <c r="B34" s="1788">
        <v>4</v>
      </c>
      <c r="C34" s="1789"/>
      <c r="D34" s="1793" t="s">
        <v>7618</v>
      </c>
      <c r="E34" s="1793" t="s">
        <v>7617</v>
      </c>
      <c r="F34" s="1371">
        <f t="shared" si="0"/>
        <v>950011</v>
      </c>
      <c r="G34" s="1316">
        <v>940011</v>
      </c>
      <c r="H34" s="1371">
        <v>940032</v>
      </c>
      <c r="I34" s="1791">
        <v>0</v>
      </c>
      <c r="J34" s="1791">
        <v>5</v>
      </c>
      <c r="K34" s="1791">
        <v>2</v>
      </c>
      <c r="L34" s="1791">
        <v>4</v>
      </c>
      <c r="M34" s="1791">
        <v>7</v>
      </c>
      <c r="N34" s="1791">
        <v>12</v>
      </c>
      <c r="O34" s="1791">
        <v>13</v>
      </c>
      <c r="P34" s="1789"/>
      <c r="Q34" s="1791">
        <v>2</v>
      </c>
      <c r="R34" s="1791">
        <v>25</v>
      </c>
      <c r="S34" s="1791">
        <v>1.5</v>
      </c>
      <c r="T34" s="1791">
        <v>0</v>
      </c>
      <c r="U34" s="1791">
        <v>0.01</v>
      </c>
      <c r="V34" s="1791">
        <v>5</v>
      </c>
      <c r="W34" s="1791">
        <v>7</v>
      </c>
      <c r="X34" s="1791">
        <v>10</v>
      </c>
      <c r="Y34" s="1791">
        <v>10</v>
      </c>
      <c r="Z34" s="1791">
        <v>15</v>
      </c>
      <c r="AA34" s="1791">
        <v>0</v>
      </c>
      <c r="AB34" s="1371">
        <v>970011</v>
      </c>
      <c r="AC34" s="1789"/>
      <c r="AD34" s="1791">
        <v>1</v>
      </c>
      <c r="AE34" s="1791">
        <v>4</v>
      </c>
      <c r="AF34" s="1791">
        <v>1.5</v>
      </c>
      <c r="AG34" s="1791">
        <v>0</v>
      </c>
      <c r="AH34" s="1791">
        <v>0.01</v>
      </c>
      <c r="AI34" s="1791">
        <v>0.1</v>
      </c>
      <c r="AJ34" s="1791">
        <v>0.5</v>
      </c>
      <c r="AK34" s="1791">
        <v>1</v>
      </c>
      <c r="AL34" s="1791">
        <v>1</v>
      </c>
      <c r="AM34" s="1791">
        <v>2</v>
      </c>
      <c r="AN34" s="1791">
        <v>0</v>
      </c>
      <c r="AO34" s="1371">
        <v>980011</v>
      </c>
      <c r="AP34" s="1371">
        <v>960011</v>
      </c>
    </row>
    <row r="35" spans="1:42" s="1772" customFormat="1">
      <c r="A35" s="1791">
        <v>32</v>
      </c>
      <c r="B35" s="1788">
        <v>4</v>
      </c>
      <c r="C35" s="1789"/>
      <c r="D35" s="1793" t="s">
        <v>7618</v>
      </c>
      <c r="E35" s="1793" t="s">
        <v>829</v>
      </c>
      <c r="F35" s="1371">
        <f t="shared" si="0"/>
        <v>960011</v>
      </c>
      <c r="G35" s="1316">
        <v>940011</v>
      </c>
      <c r="H35" s="1371">
        <v>940032</v>
      </c>
      <c r="I35" s="1791">
        <v>0</v>
      </c>
      <c r="J35" s="1791">
        <v>5</v>
      </c>
      <c r="K35" s="1791">
        <v>2</v>
      </c>
      <c r="L35" s="1791">
        <v>4</v>
      </c>
      <c r="M35" s="1791">
        <v>7</v>
      </c>
      <c r="N35" s="1791">
        <v>12</v>
      </c>
      <c r="O35" s="1791">
        <v>13</v>
      </c>
      <c r="P35" s="1789"/>
      <c r="Q35" s="1791">
        <v>2</v>
      </c>
      <c r="R35" s="1791">
        <v>25</v>
      </c>
      <c r="S35" s="1791">
        <v>1.5</v>
      </c>
      <c r="T35" s="1791">
        <v>0</v>
      </c>
      <c r="U35" s="1791">
        <v>0.01</v>
      </c>
      <c r="V35" s="1791">
        <v>5</v>
      </c>
      <c r="W35" s="1791">
        <v>7</v>
      </c>
      <c r="X35" s="1791">
        <v>10</v>
      </c>
      <c r="Y35" s="1791">
        <v>10</v>
      </c>
      <c r="Z35" s="1791">
        <v>15</v>
      </c>
      <c r="AA35" s="1791">
        <v>0</v>
      </c>
      <c r="AB35" s="1371">
        <v>970011</v>
      </c>
      <c r="AC35" s="1789"/>
      <c r="AD35" s="1791">
        <v>1</v>
      </c>
      <c r="AE35" s="1791">
        <v>4</v>
      </c>
      <c r="AF35" s="1791">
        <v>1</v>
      </c>
      <c r="AG35" s="1791">
        <v>0</v>
      </c>
      <c r="AH35" s="1791">
        <v>0.01</v>
      </c>
      <c r="AI35" s="1791">
        <v>0.1</v>
      </c>
      <c r="AJ35" s="1791">
        <v>0.5</v>
      </c>
      <c r="AK35" s="1791">
        <v>1</v>
      </c>
      <c r="AL35" s="1791">
        <v>1</v>
      </c>
      <c r="AM35" s="1791">
        <v>2</v>
      </c>
      <c r="AN35" s="1791">
        <v>0</v>
      </c>
      <c r="AO35" s="1371">
        <v>980011</v>
      </c>
      <c r="AP35" s="1371">
        <v>960011</v>
      </c>
    </row>
    <row r="36" spans="1:42" s="1772" customFormat="1">
      <c r="A36" s="1791">
        <v>33</v>
      </c>
      <c r="B36" s="1788">
        <v>4</v>
      </c>
      <c r="C36" s="1789"/>
      <c r="D36" s="1793" t="s">
        <v>7618</v>
      </c>
      <c r="E36" s="1793" t="s">
        <v>829</v>
      </c>
      <c r="F36" s="1371">
        <f t="shared" si="0"/>
        <v>970011</v>
      </c>
      <c r="G36" s="1316">
        <v>940011</v>
      </c>
      <c r="H36" s="1371">
        <v>940032</v>
      </c>
      <c r="I36" s="1791">
        <v>0</v>
      </c>
      <c r="J36" s="1791">
        <v>5</v>
      </c>
      <c r="K36" s="1791">
        <v>2</v>
      </c>
      <c r="L36" s="1791">
        <v>4</v>
      </c>
      <c r="M36" s="1791">
        <v>7</v>
      </c>
      <c r="N36" s="1791">
        <v>12</v>
      </c>
      <c r="O36" s="1791">
        <v>13</v>
      </c>
      <c r="P36" s="1789"/>
      <c r="Q36" s="1791">
        <v>2</v>
      </c>
      <c r="R36" s="1791">
        <v>20</v>
      </c>
      <c r="S36" s="1791">
        <v>1</v>
      </c>
      <c r="T36" s="1791">
        <v>0</v>
      </c>
      <c r="U36" s="1791">
        <v>0.01</v>
      </c>
      <c r="V36" s="1791">
        <v>3</v>
      </c>
      <c r="W36" s="1791">
        <v>5</v>
      </c>
      <c r="X36" s="1791">
        <v>7</v>
      </c>
      <c r="Y36" s="1791">
        <v>7</v>
      </c>
      <c r="Z36" s="1791">
        <v>10</v>
      </c>
      <c r="AA36" s="1791">
        <v>0</v>
      </c>
      <c r="AB36" s="1371">
        <v>980011</v>
      </c>
      <c r="AC36" s="1789"/>
      <c r="AD36" s="1996">
        <v>0</v>
      </c>
      <c r="AE36" s="1996">
        <v>0</v>
      </c>
      <c r="AF36" s="1996">
        <v>0</v>
      </c>
      <c r="AG36" s="1996">
        <v>0</v>
      </c>
      <c r="AH36" s="1996">
        <v>0</v>
      </c>
      <c r="AI36" s="1996">
        <v>0</v>
      </c>
      <c r="AJ36" s="1996">
        <v>0</v>
      </c>
      <c r="AK36" s="1996">
        <v>0</v>
      </c>
      <c r="AL36" s="1996">
        <v>0</v>
      </c>
      <c r="AM36" s="1996">
        <v>0</v>
      </c>
      <c r="AN36" s="1996">
        <v>0</v>
      </c>
      <c r="AO36" s="1997">
        <v>980011</v>
      </c>
      <c r="AP36" s="1371">
        <v>970011</v>
      </c>
    </row>
    <row r="37" spans="1:42" s="1771" customFormat="1">
      <c r="A37" s="1794">
        <v>34</v>
      </c>
      <c r="B37" s="1792">
        <v>5</v>
      </c>
      <c r="C37" s="1789"/>
      <c r="D37" s="1790" t="s">
        <v>7618</v>
      </c>
      <c r="E37" s="1790" t="s">
        <v>7617</v>
      </c>
      <c r="F37" s="1366">
        <f t="shared" si="0"/>
        <v>950012</v>
      </c>
      <c r="G37" s="1044">
        <v>940012</v>
      </c>
      <c r="H37" s="1366">
        <v>940033</v>
      </c>
      <c r="I37" s="1794">
        <v>0</v>
      </c>
      <c r="J37" s="1794">
        <v>5</v>
      </c>
      <c r="K37" s="1794">
        <v>2</v>
      </c>
      <c r="L37" s="1794">
        <v>4</v>
      </c>
      <c r="M37" s="1794">
        <v>7</v>
      </c>
      <c r="N37" s="1794">
        <v>12</v>
      </c>
      <c r="O37" s="1794">
        <v>13</v>
      </c>
      <c r="P37" s="1789"/>
      <c r="Q37" s="1794">
        <v>2</v>
      </c>
      <c r="R37" s="1794">
        <v>25</v>
      </c>
      <c r="S37" s="1794">
        <v>1.5</v>
      </c>
      <c r="T37" s="1794">
        <v>0</v>
      </c>
      <c r="U37" s="1794">
        <v>0.01</v>
      </c>
      <c r="V37" s="1794">
        <v>5</v>
      </c>
      <c r="W37" s="1794">
        <v>7</v>
      </c>
      <c r="X37" s="1794">
        <v>10</v>
      </c>
      <c r="Y37" s="1794">
        <v>10</v>
      </c>
      <c r="Z37" s="1794">
        <v>15</v>
      </c>
      <c r="AA37" s="1794">
        <v>0</v>
      </c>
      <c r="AB37" s="1366">
        <v>970012</v>
      </c>
      <c r="AC37" s="1789"/>
      <c r="AD37" s="1794">
        <v>1</v>
      </c>
      <c r="AE37" s="1794">
        <v>4</v>
      </c>
      <c r="AF37" s="1794">
        <v>1.5</v>
      </c>
      <c r="AG37" s="1794">
        <v>0</v>
      </c>
      <c r="AH37" s="1794">
        <v>0.01</v>
      </c>
      <c r="AI37" s="1794">
        <v>0.1</v>
      </c>
      <c r="AJ37" s="1794">
        <v>0.5</v>
      </c>
      <c r="AK37" s="1794">
        <v>1</v>
      </c>
      <c r="AL37" s="1794">
        <v>1</v>
      </c>
      <c r="AM37" s="1794">
        <v>2</v>
      </c>
      <c r="AN37" s="1794">
        <v>0</v>
      </c>
      <c r="AO37" s="1366">
        <v>980012</v>
      </c>
      <c r="AP37" s="1366">
        <v>960012</v>
      </c>
    </row>
    <row r="38" spans="1:42" s="1771" customFormat="1">
      <c r="A38" s="1794">
        <v>35</v>
      </c>
      <c r="B38" s="1792">
        <v>5</v>
      </c>
      <c r="C38" s="1789"/>
      <c r="D38" s="1790" t="s">
        <v>7618</v>
      </c>
      <c r="E38" s="1790" t="s">
        <v>829</v>
      </c>
      <c r="F38" s="1366">
        <f t="shared" si="0"/>
        <v>960012</v>
      </c>
      <c r="G38" s="1044">
        <v>940012</v>
      </c>
      <c r="H38" s="1366">
        <v>940033</v>
      </c>
      <c r="I38" s="1794">
        <v>0</v>
      </c>
      <c r="J38" s="1794">
        <v>5</v>
      </c>
      <c r="K38" s="1794">
        <v>2</v>
      </c>
      <c r="L38" s="1794">
        <v>4</v>
      </c>
      <c r="M38" s="1794">
        <v>7</v>
      </c>
      <c r="N38" s="1794">
        <v>12</v>
      </c>
      <c r="O38" s="1794">
        <v>13</v>
      </c>
      <c r="P38" s="1789"/>
      <c r="Q38" s="1794">
        <v>2</v>
      </c>
      <c r="R38" s="1794">
        <v>25</v>
      </c>
      <c r="S38" s="1794">
        <v>1.5</v>
      </c>
      <c r="T38" s="1794">
        <v>0</v>
      </c>
      <c r="U38" s="1794">
        <v>0.01</v>
      </c>
      <c r="V38" s="1794">
        <v>5</v>
      </c>
      <c r="W38" s="1794">
        <v>7</v>
      </c>
      <c r="X38" s="1794">
        <v>10</v>
      </c>
      <c r="Y38" s="1794">
        <v>10</v>
      </c>
      <c r="Z38" s="1794">
        <v>15</v>
      </c>
      <c r="AA38" s="1794">
        <v>0</v>
      </c>
      <c r="AB38" s="1366">
        <v>970012</v>
      </c>
      <c r="AC38" s="1789"/>
      <c r="AD38" s="1794">
        <v>1</v>
      </c>
      <c r="AE38" s="1794">
        <v>4</v>
      </c>
      <c r="AF38" s="1794">
        <v>1</v>
      </c>
      <c r="AG38" s="1794">
        <v>0</v>
      </c>
      <c r="AH38" s="1794">
        <v>0.01</v>
      </c>
      <c r="AI38" s="1794">
        <v>0.1</v>
      </c>
      <c r="AJ38" s="1794">
        <v>0.5</v>
      </c>
      <c r="AK38" s="1794">
        <v>1</v>
      </c>
      <c r="AL38" s="1794">
        <v>1</v>
      </c>
      <c r="AM38" s="1794">
        <v>2</v>
      </c>
      <c r="AN38" s="1794">
        <v>0</v>
      </c>
      <c r="AO38" s="1366">
        <v>980012</v>
      </c>
      <c r="AP38" s="1366">
        <v>960012</v>
      </c>
    </row>
    <row r="39" spans="1:42" s="1771" customFormat="1">
      <c r="A39" s="1794">
        <v>36</v>
      </c>
      <c r="B39" s="1792">
        <v>5</v>
      </c>
      <c r="C39" s="1789"/>
      <c r="D39" s="1790" t="s">
        <v>7618</v>
      </c>
      <c r="E39" s="1790" t="s">
        <v>829</v>
      </c>
      <c r="F39" s="1366">
        <f t="shared" si="0"/>
        <v>970012</v>
      </c>
      <c r="G39" s="1044">
        <v>940012</v>
      </c>
      <c r="H39" s="1366">
        <v>940033</v>
      </c>
      <c r="I39" s="1794">
        <v>0</v>
      </c>
      <c r="J39" s="1794">
        <v>5</v>
      </c>
      <c r="K39" s="1794">
        <v>2</v>
      </c>
      <c r="L39" s="1794">
        <v>4</v>
      </c>
      <c r="M39" s="1794">
        <v>7</v>
      </c>
      <c r="N39" s="1794">
        <v>12</v>
      </c>
      <c r="O39" s="1794">
        <v>13</v>
      </c>
      <c r="P39" s="1789"/>
      <c r="Q39" s="1794">
        <v>2</v>
      </c>
      <c r="R39" s="1794">
        <v>20</v>
      </c>
      <c r="S39" s="1794">
        <v>1</v>
      </c>
      <c r="T39" s="1794">
        <v>0</v>
      </c>
      <c r="U39" s="1794">
        <v>0.01</v>
      </c>
      <c r="V39" s="1794">
        <v>3</v>
      </c>
      <c r="W39" s="1794">
        <v>5</v>
      </c>
      <c r="X39" s="1794">
        <v>7</v>
      </c>
      <c r="Y39" s="1794">
        <v>7</v>
      </c>
      <c r="Z39" s="1794">
        <v>10</v>
      </c>
      <c r="AA39" s="1794">
        <v>0</v>
      </c>
      <c r="AB39" s="1366">
        <v>980012</v>
      </c>
      <c r="AC39" s="1789"/>
      <c r="AD39" s="1996">
        <v>0</v>
      </c>
      <c r="AE39" s="1996">
        <v>0</v>
      </c>
      <c r="AF39" s="1996">
        <v>0</v>
      </c>
      <c r="AG39" s="1996">
        <v>0</v>
      </c>
      <c r="AH39" s="1996">
        <v>0</v>
      </c>
      <c r="AI39" s="1996">
        <v>0</v>
      </c>
      <c r="AJ39" s="1996">
        <v>0</v>
      </c>
      <c r="AK39" s="1996">
        <v>0</v>
      </c>
      <c r="AL39" s="1996">
        <v>0</v>
      </c>
      <c r="AM39" s="1996">
        <v>0</v>
      </c>
      <c r="AN39" s="1996">
        <v>0</v>
      </c>
      <c r="AO39" s="1997">
        <v>980012</v>
      </c>
      <c r="AP39" s="1366">
        <v>970012</v>
      </c>
    </row>
    <row r="42" spans="1:42">
      <c r="B42" s="1792">
        <v>7</v>
      </c>
    </row>
    <row r="43" spans="1:42">
      <c r="B43" s="1792">
        <v>7</v>
      </c>
    </row>
    <row r="44" spans="1:42">
      <c r="B44" s="1792">
        <v>7</v>
      </c>
    </row>
    <row r="45" spans="1:42">
      <c r="B45" s="1788">
        <v>8</v>
      </c>
    </row>
    <row r="46" spans="1:42">
      <c r="B46" s="1788">
        <v>8</v>
      </c>
    </row>
    <row r="47" spans="1:42">
      <c r="B47" s="1788">
        <v>8</v>
      </c>
    </row>
    <row r="48" spans="1:42">
      <c r="B48" s="1792">
        <v>9</v>
      </c>
    </row>
    <row r="49" spans="2:2">
      <c r="B49" s="1792">
        <v>9</v>
      </c>
    </row>
    <row r="50" spans="2:2">
      <c r="B50" s="1792">
        <v>9</v>
      </c>
    </row>
    <row r="51" spans="2:2">
      <c r="B51" s="1788">
        <v>10</v>
      </c>
    </row>
    <row r="52" spans="2:2">
      <c r="B52" s="1788">
        <v>10</v>
      </c>
    </row>
    <row r="53" spans="2:2">
      <c r="B53" s="1788">
        <v>10</v>
      </c>
    </row>
    <row r="54" spans="2:2">
      <c r="B54" s="1792">
        <v>11</v>
      </c>
    </row>
    <row r="55" spans="2:2">
      <c r="B55" s="1792">
        <v>11</v>
      </c>
    </row>
    <row r="56" spans="2:2">
      <c r="B56" s="1792">
        <v>11</v>
      </c>
    </row>
    <row r="57" spans="2:2">
      <c r="B57" s="1788">
        <v>12</v>
      </c>
    </row>
    <row r="58" spans="2:2">
      <c r="B58" s="1788">
        <v>12</v>
      </c>
    </row>
    <row r="59" spans="2:2">
      <c r="B59" s="1788">
        <v>12</v>
      </c>
    </row>
    <row r="60" spans="2:2">
      <c r="B60" s="1792">
        <v>1</v>
      </c>
    </row>
    <row r="61" spans="2:2">
      <c r="B61" s="1792">
        <v>1</v>
      </c>
    </row>
    <row r="62" spans="2:2">
      <c r="B62" s="1792">
        <v>1</v>
      </c>
    </row>
    <row r="63" spans="2:2">
      <c r="B63" s="1788">
        <v>2</v>
      </c>
    </row>
    <row r="64" spans="2:2">
      <c r="B64" s="1788">
        <v>2</v>
      </c>
    </row>
    <row r="65" spans="2:2">
      <c r="B65" s="1788">
        <v>2</v>
      </c>
    </row>
    <row r="66" spans="2:2">
      <c r="B66" s="1792">
        <v>3</v>
      </c>
    </row>
    <row r="67" spans="2:2">
      <c r="B67" s="1792">
        <v>3</v>
      </c>
    </row>
    <row r="68" spans="2:2">
      <c r="B68" s="1792">
        <v>3</v>
      </c>
    </row>
    <row r="69" spans="2:2">
      <c r="B69" s="1788">
        <v>4</v>
      </c>
    </row>
    <row r="70" spans="2:2">
      <c r="B70" s="1788">
        <v>4</v>
      </c>
    </row>
    <row r="71" spans="2:2">
      <c r="B71" s="1788">
        <v>4</v>
      </c>
    </row>
    <row r="72" spans="2:2">
      <c r="B72" s="1792">
        <v>5</v>
      </c>
    </row>
    <row r="73" spans="2:2">
      <c r="B73" s="1792">
        <v>5</v>
      </c>
    </row>
    <row r="74" spans="2:2">
      <c r="B74" s="1792">
        <v>5</v>
      </c>
    </row>
    <row r="75" spans="2:2">
      <c r="B75" s="1788">
        <v>6</v>
      </c>
    </row>
    <row r="76" spans="2:2">
      <c r="B76" s="1788">
        <v>6</v>
      </c>
    </row>
    <row r="77" spans="2:2">
      <c r="B77" s="1788">
        <v>6</v>
      </c>
    </row>
  </sheetData>
  <phoneticPr fontId="1" type="noConversion"/>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K218"/>
  <sheetViews>
    <sheetView zoomScale="80" zoomScaleNormal="80" workbookViewId="0">
      <selection activeCell="N18" sqref="N18"/>
    </sheetView>
  </sheetViews>
  <sheetFormatPr defaultRowHeight="16.5"/>
  <cols>
    <col min="1" max="1" width="9" style="490"/>
    <col min="2" max="2" width="9.75" bestFit="1" customWidth="1"/>
    <col min="3" max="3" width="9.375" customWidth="1"/>
    <col min="4" max="4" width="10.375" bestFit="1" customWidth="1"/>
    <col min="5" max="5" width="10.375" style="913" customWidth="1"/>
    <col min="6" max="6" width="10.375" bestFit="1" customWidth="1"/>
    <col min="7" max="7" width="9.125" bestFit="1" customWidth="1"/>
    <col min="8" max="8" width="9.375" style="489" customWidth="1"/>
    <col min="9" max="9" width="8.625" style="489" bestFit="1" customWidth="1"/>
    <col min="10" max="10" width="12.5" style="489" bestFit="1" customWidth="1"/>
    <col min="11" max="11" width="12.125" bestFit="1" customWidth="1"/>
    <col min="12" max="12" width="12.75" bestFit="1" customWidth="1"/>
    <col min="13" max="13" width="10.625" bestFit="1" customWidth="1"/>
    <col min="14" max="15" width="12.625" bestFit="1" customWidth="1"/>
    <col min="16" max="16" width="14.25" bestFit="1" customWidth="1"/>
    <col min="17" max="18" width="15" bestFit="1" customWidth="1"/>
  </cols>
  <sheetData>
    <row r="1" spans="1:37">
      <c r="A1" s="920" t="s">
        <v>85</v>
      </c>
      <c r="B1" s="472" t="s">
        <v>2812</v>
      </c>
      <c r="C1" s="473" t="s">
        <v>5</v>
      </c>
      <c r="D1" s="473" t="s">
        <v>5847</v>
      </c>
      <c r="E1" s="473" t="s">
        <v>5848</v>
      </c>
      <c r="F1" s="473" t="s">
        <v>5849</v>
      </c>
      <c r="G1" s="473" t="s">
        <v>5850</v>
      </c>
      <c r="H1" s="473" t="s">
        <v>7619</v>
      </c>
      <c r="I1" s="473" t="s">
        <v>7620</v>
      </c>
      <c r="J1" s="920" t="s">
        <v>7621</v>
      </c>
      <c r="K1" s="473" t="s">
        <v>7622</v>
      </c>
      <c r="L1" s="473" t="s">
        <v>5851</v>
      </c>
      <c r="M1" s="927" t="s">
        <v>5852</v>
      </c>
      <c r="N1" s="473" t="s">
        <v>7623</v>
      </c>
      <c r="O1" s="473" t="s">
        <v>7624</v>
      </c>
      <c r="P1" s="473" t="s">
        <v>7625</v>
      </c>
      <c r="Q1" s="473" t="s">
        <v>7626</v>
      </c>
      <c r="R1" s="473" t="s">
        <v>7627</v>
      </c>
      <c r="S1" s="913"/>
      <c r="T1" s="913"/>
      <c r="U1" s="913"/>
      <c r="V1" s="913"/>
      <c r="W1" s="913"/>
      <c r="X1" s="913"/>
      <c r="Y1" s="913"/>
      <c r="Z1" s="913"/>
      <c r="AA1" s="913"/>
      <c r="AB1" s="913"/>
      <c r="AC1" s="913"/>
      <c r="AD1" s="913"/>
      <c r="AE1" s="913"/>
      <c r="AF1" s="913"/>
      <c r="AG1" s="913"/>
      <c r="AH1" s="913"/>
      <c r="AI1" s="913"/>
      <c r="AJ1" s="913"/>
      <c r="AK1" s="913"/>
    </row>
    <row r="2" spans="1:37">
      <c r="A2" s="921" t="s">
        <v>7628</v>
      </c>
      <c r="B2" s="486" t="s">
        <v>7628</v>
      </c>
      <c r="C2" s="486" t="s">
        <v>7628</v>
      </c>
      <c r="D2" s="486" t="s">
        <v>7628</v>
      </c>
      <c r="E2" s="486" t="s">
        <v>7628</v>
      </c>
      <c r="F2" s="486" t="s">
        <v>7628</v>
      </c>
      <c r="G2" s="486" t="s">
        <v>7628</v>
      </c>
      <c r="H2" s="486" t="s">
        <v>7628</v>
      </c>
      <c r="I2" s="486" t="s">
        <v>7628</v>
      </c>
      <c r="J2" s="921" t="s">
        <v>7628</v>
      </c>
      <c r="K2" s="486" t="s">
        <v>7628</v>
      </c>
      <c r="L2" s="486" t="s">
        <v>7628</v>
      </c>
      <c r="M2" s="921" t="s">
        <v>7628</v>
      </c>
      <c r="N2" s="486" t="s">
        <v>7628</v>
      </c>
      <c r="O2" s="486" t="s">
        <v>7628</v>
      </c>
      <c r="P2" s="486" t="s">
        <v>7628</v>
      </c>
      <c r="Q2" s="486" t="s">
        <v>7628</v>
      </c>
      <c r="R2" s="486" t="s">
        <v>7628</v>
      </c>
      <c r="S2" s="913"/>
      <c r="T2" s="913"/>
      <c r="U2" s="913"/>
      <c r="V2" s="913"/>
      <c r="W2" s="913"/>
      <c r="X2" s="913"/>
      <c r="Y2" s="913"/>
      <c r="Z2" s="913"/>
      <c r="AA2" s="913"/>
      <c r="AB2" s="913"/>
      <c r="AC2" s="913"/>
      <c r="AD2" s="913"/>
      <c r="AE2" s="913"/>
      <c r="AF2" s="913"/>
      <c r="AG2" s="913"/>
      <c r="AH2" s="913"/>
      <c r="AI2" s="913"/>
      <c r="AJ2" s="913"/>
      <c r="AK2" s="913"/>
    </row>
    <row r="3" spans="1:37">
      <c r="A3" s="782" t="s">
        <v>7629</v>
      </c>
      <c r="B3" s="487" t="s">
        <v>7629</v>
      </c>
      <c r="C3" s="487" t="s">
        <v>7629</v>
      </c>
      <c r="D3" s="487" t="s">
        <v>7629</v>
      </c>
      <c r="E3" s="487" t="s">
        <v>7629</v>
      </c>
      <c r="F3" s="487" t="s">
        <v>7629</v>
      </c>
      <c r="G3" s="487" t="s">
        <v>2966</v>
      </c>
      <c r="H3" s="487" t="s">
        <v>7629</v>
      </c>
      <c r="I3" s="487" t="s">
        <v>7629</v>
      </c>
      <c r="J3" s="782" t="s">
        <v>7629</v>
      </c>
      <c r="K3" s="487" t="s">
        <v>7630</v>
      </c>
      <c r="L3" s="487" t="s">
        <v>7630</v>
      </c>
      <c r="M3" s="782" t="s">
        <v>7629</v>
      </c>
      <c r="N3" s="487" t="s">
        <v>7629</v>
      </c>
      <c r="O3" s="487" t="s">
        <v>7629</v>
      </c>
      <c r="P3" s="487" t="s">
        <v>2966</v>
      </c>
      <c r="Q3" s="487" t="s">
        <v>7630</v>
      </c>
      <c r="R3" s="487" t="s">
        <v>7630</v>
      </c>
      <c r="S3" s="913"/>
      <c r="T3" s="913"/>
      <c r="U3" s="913"/>
      <c r="V3" s="913"/>
      <c r="W3" s="913"/>
      <c r="X3" s="913"/>
      <c r="Y3" s="913"/>
      <c r="Z3" s="913"/>
      <c r="AA3" s="913"/>
      <c r="AB3" s="913"/>
      <c r="AC3" s="913"/>
      <c r="AD3" s="913"/>
      <c r="AE3" s="913"/>
      <c r="AF3" s="913"/>
      <c r="AG3" s="913"/>
      <c r="AH3" s="913"/>
      <c r="AI3" s="913"/>
      <c r="AJ3" s="913"/>
      <c r="AK3" s="913"/>
    </row>
    <row r="4" spans="1:37">
      <c r="A4" s="1119">
        <v>1</v>
      </c>
      <c r="B4" s="1126" t="s">
        <v>3465</v>
      </c>
      <c r="C4" s="1124">
        <v>810021</v>
      </c>
      <c r="D4" s="1120">
        <v>20</v>
      </c>
      <c r="E4" s="1120">
        <v>1</v>
      </c>
      <c r="F4" s="1120">
        <v>5</v>
      </c>
      <c r="G4" s="1120">
        <v>1.5</v>
      </c>
      <c r="H4" s="1120">
        <v>400000</v>
      </c>
      <c r="I4" s="1120">
        <v>401110</v>
      </c>
      <c r="J4" s="1120">
        <v>800000</v>
      </c>
      <c r="K4" s="1120">
        <v>5</v>
      </c>
      <c r="L4" s="1120">
        <v>5</v>
      </c>
      <c r="M4" s="1124">
        <v>820021</v>
      </c>
      <c r="N4" s="1120">
        <v>20</v>
      </c>
      <c r="O4" s="1120">
        <v>5</v>
      </c>
      <c r="P4" s="1120">
        <v>1.5</v>
      </c>
      <c r="Q4" s="1120">
        <v>5</v>
      </c>
      <c r="R4" s="1120">
        <v>5</v>
      </c>
      <c r="S4" s="913"/>
      <c r="T4" s="913"/>
      <c r="U4" s="913"/>
      <c r="V4" s="913"/>
      <c r="W4" s="913"/>
      <c r="X4" s="913"/>
      <c r="Y4" s="913"/>
      <c r="Z4" s="913"/>
      <c r="AA4" s="913"/>
      <c r="AB4" s="913"/>
      <c r="AC4" s="913"/>
      <c r="AD4" s="913"/>
      <c r="AE4" s="913"/>
      <c r="AF4" s="913"/>
      <c r="AG4" s="913"/>
      <c r="AH4" s="913"/>
      <c r="AI4" s="913"/>
      <c r="AJ4" s="913"/>
      <c r="AK4" s="913"/>
    </row>
    <row r="5" spans="1:37">
      <c r="A5" s="1121">
        <v>2</v>
      </c>
      <c r="B5" s="1127" t="s">
        <v>1561</v>
      </c>
      <c r="C5" s="1122">
        <v>810022</v>
      </c>
      <c r="D5" s="1122">
        <v>20</v>
      </c>
      <c r="E5" s="1120">
        <v>1</v>
      </c>
      <c r="F5" s="1122">
        <v>5</v>
      </c>
      <c r="G5" s="1122">
        <v>1.5</v>
      </c>
      <c r="H5" s="1122">
        <v>400100</v>
      </c>
      <c r="I5" s="1122">
        <v>401111</v>
      </c>
      <c r="J5" s="1122">
        <v>800100</v>
      </c>
      <c r="K5" s="1122">
        <v>5</v>
      </c>
      <c r="L5" s="1122">
        <v>5</v>
      </c>
      <c r="M5" s="1122">
        <v>820022</v>
      </c>
      <c r="N5" s="1122">
        <v>20</v>
      </c>
      <c r="O5" s="1122">
        <v>5</v>
      </c>
      <c r="P5" s="1122">
        <v>1.5</v>
      </c>
      <c r="Q5" s="1122">
        <v>5</v>
      </c>
      <c r="R5" s="1122">
        <v>5</v>
      </c>
      <c r="S5" s="913"/>
      <c r="T5" s="913"/>
      <c r="U5" s="913"/>
      <c r="V5" s="913"/>
      <c r="W5" s="913"/>
      <c r="X5" s="913"/>
      <c r="Y5" s="913"/>
      <c r="Z5" s="913"/>
      <c r="AA5" s="913"/>
      <c r="AB5" s="913"/>
      <c r="AC5" s="913"/>
      <c r="AD5" s="913"/>
      <c r="AE5" s="913"/>
      <c r="AF5" s="913"/>
      <c r="AG5" s="913"/>
      <c r="AH5" s="913"/>
      <c r="AI5" s="913"/>
      <c r="AJ5" s="913"/>
      <c r="AK5" s="913"/>
    </row>
    <row r="6" spans="1:37">
      <c r="A6" s="1121">
        <v>3</v>
      </c>
      <c r="B6" s="1127" t="s">
        <v>1663</v>
      </c>
      <c r="C6" s="1122">
        <v>810023</v>
      </c>
      <c r="D6" s="1122">
        <v>20</v>
      </c>
      <c r="E6" s="1120">
        <v>1</v>
      </c>
      <c r="F6" s="1122">
        <v>5</v>
      </c>
      <c r="G6" s="1122">
        <v>1.5</v>
      </c>
      <c r="H6" s="1122">
        <v>400200</v>
      </c>
      <c r="I6" s="1122">
        <v>401112</v>
      </c>
      <c r="J6" s="1122">
        <v>800200</v>
      </c>
      <c r="K6" s="1122">
        <v>5</v>
      </c>
      <c r="L6" s="1122">
        <v>5</v>
      </c>
      <c r="M6" s="1122">
        <v>820023</v>
      </c>
      <c r="N6" s="1122">
        <v>20</v>
      </c>
      <c r="O6" s="1122">
        <v>5</v>
      </c>
      <c r="P6" s="1122">
        <v>1.5</v>
      </c>
      <c r="Q6" s="1122">
        <v>5</v>
      </c>
      <c r="R6" s="1122">
        <v>5</v>
      </c>
      <c r="S6" s="913"/>
      <c r="T6" s="913"/>
      <c r="U6" s="913"/>
      <c r="V6" s="913"/>
      <c r="W6" s="913"/>
      <c r="X6" s="913"/>
      <c r="Y6" s="913"/>
      <c r="Z6" s="913"/>
      <c r="AA6" s="913"/>
      <c r="AB6" s="913"/>
      <c r="AC6" s="913"/>
      <c r="AD6" s="913"/>
      <c r="AE6" s="913"/>
      <c r="AF6" s="913"/>
      <c r="AG6" s="913"/>
      <c r="AH6" s="913"/>
      <c r="AI6" s="913"/>
      <c r="AJ6" s="913"/>
      <c r="AK6" s="913"/>
    </row>
    <row r="7" spans="1:37">
      <c r="A7" s="1121">
        <v>4</v>
      </c>
      <c r="B7" s="1127" t="s">
        <v>1787</v>
      </c>
      <c r="C7" s="1122">
        <v>810024</v>
      </c>
      <c r="D7" s="1122">
        <v>20</v>
      </c>
      <c r="E7" s="1120">
        <v>1</v>
      </c>
      <c r="F7" s="1122">
        <v>5</v>
      </c>
      <c r="G7" s="1122">
        <v>1.5</v>
      </c>
      <c r="H7" s="1122">
        <v>400300</v>
      </c>
      <c r="I7" s="1122">
        <v>401113</v>
      </c>
      <c r="J7" s="1122">
        <v>800300</v>
      </c>
      <c r="K7" s="1122">
        <v>5</v>
      </c>
      <c r="L7" s="1122">
        <v>5</v>
      </c>
      <c r="M7" s="1122">
        <v>820024</v>
      </c>
      <c r="N7" s="1122">
        <v>20</v>
      </c>
      <c r="O7" s="1122">
        <v>5</v>
      </c>
      <c r="P7" s="1122">
        <v>1.5</v>
      </c>
      <c r="Q7" s="1122">
        <v>5</v>
      </c>
      <c r="R7" s="1122">
        <v>5</v>
      </c>
      <c r="S7" s="913"/>
      <c r="T7" s="913"/>
      <c r="U7" s="913"/>
      <c r="V7" s="913"/>
      <c r="W7" s="913"/>
      <c r="X7" s="913"/>
      <c r="Y7" s="913"/>
      <c r="Z7" s="913"/>
      <c r="AA7" s="913"/>
      <c r="AB7" s="913"/>
      <c r="AC7" s="913"/>
      <c r="AD7" s="913"/>
      <c r="AE7" s="913"/>
      <c r="AF7" s="913"/>
      <c r="AG7" s="913"/>
      <c r="AH7" s="913"/>
      <c r="AI7" s="913"/>
      <c r="AJ7" s="913"/>
      <c r="AK7" s="913"/>
    </row>
    <row r="8" spans="1:37">
      <c r="A8" s="1121">
        <v>5</v>
      </c>
      <c r="B8" s="1128" t="s">
        <v>3466</v>
      </c>
      <c r="C8" s="1135">
        <v>810025</v>
      </c>
      <c r="D8" s="1122">
        <v>20</v>
      </c>
      <c r="E8" s="1120">
        <v>1</v>
      </c>
      <c r="F8" s="1122">
        <v>5</v>
      </c>
      <c r="G8" s="1122">
        <v>1.5</v>
      </c>
      <c r="H8" s="1122">
        <v>400400</v>
      </c>
      <c r="I8" s="1122">
        <v>401114</v>
      </c>
      <c r="J8" s="1122">
        <v>800400</v>
      </c>
      <c r="K8" s="1122">
        <v>5</v>
      </c>
      <c r="L8" s="1122">
        <v>5</v>
      </c>
      <c r="M8" s="1135">
        <v>820025</v>
      </c>
      <c r="N8" s="1122">
        <v>20</v>
      </c>
      <c r="O8" s="1122">
        <v>5</v>
      </c>
      <c r="P8" s="1122">
        <v>1.5</v>
      </c>
      <c r="Q8" s="1122">
        <v>5</v>
      </c>
      <c r="R8" s="1122">
        <v>5</v>
      </c>
      <c r="S8" s="913"/>
      <c r="T8" s="913"/>
      <c r="U8" s="913"/>
      <c r="V8" s="913"/>
      <c r="W8" s="913"/>
      <c r="X8" s="913"/>
      <c r="Y8" s="913"/>
      <c r="Z8" s="913"/>
      <c r="AA8" s="913"/>
      <c r="AB8" s="913"/>
      <c r="AC8" s="913"/>
      <c r="AD8" s="913"/>
      <c r="AE8" s="913"/>
      <c r="AF8" s="913"/>
      <c r="AG8" s="913"/>
      <c r="AH8" s="913"/>
      <c r="AI8" s="913"/>
      <c r="AJ8" s="913"/>
      <c r="AK8" s="913"/>
    </row>
    <row r="9" spans="1:37">
      <c r="A9" s="1121">
        <v>6</v>
      </c>
      <c r="B9" s="1128" t="s">
        <v>3467</v>
      </c>
      <c r="C9" s="1137">
        <v>810026</v>
      </c>
      <c r="D9" s="1122">
        <v>20</v>
      </c>
      <c r="E9" s="1120">
        <v>1</v>
      </c>
      <c r="F9" s="1122">
        <v>5</v>
      </c>
      <c r="G9" s="1122">
        <v>1.5</v>
      </c>
      <c r="H9" s="1122">
        <v>400500</v>
      </c>
      <c r="I9" s="1122">
        <v>401115</v>
      </c>
      <c r="J9" s="1122">
        <v>800500</v>
      </c>
      <c r="K9" s="1122">
        <v>5</v>
      </c>
      <c r="L9" s="1122">
        <v>5</v>
      </c>
      <c r="M9" s="1137">
        <v>820026</v>
      </c>
      <c r="N9" s="1122">
        <v>20</v>
      </c>
      <c r="O9" s="1122">
        <v>5</v>
      </c>
      <c r="P9" s="1122">
        <v>1.5</v>
      </c>
      <c r="Q9" s="1122">
        <v>5</v>
      </c>
      <c r="R9" s="1122">
        <v>5</v>
      </c>
      <c r="S9" s="913"/>
      <c r="T9" s="913"/>
      <c r="U9" s="913"/>
      <c r="V9" s="913"/>
      <c r="W9" s="913"/>
      <c r="X9" s="913"/>
      <c r="Y9" s="913"/>
      <c r="Z9" s="913"/>
      <c r="AA9" s="913"/>
      <c r="AB9" s="913"/>
      <c r="AC9" s="913"/>
      <c r="AD9" s="913"/>
      <c r="AE9" s="913"/>
      <c r="AF9" s="913"/>
      <c r="AG9" s="913"/>
      <c r="AH9" s="913"/>
      <c r="AI9" s="913"/>
      <c r="AJ9" s="913"/>
      <c r="AK9" s="913"/>
    </row>
    <row r="10" spans="1:37">
      <c r="A10" s="1121">
        <v>7</v>
      </c>
      <c r="B10" s="1128" t="s">
        <v>3468</v>
      </c>
      <c r="C10" s="1122">
        <v>810027</v>
      </c>
      <c r="D10" s="1122">
        <v>20</v>
      </c>
      <c r="E10" s="1120">
        <v>1</v>
      </c>
      <c r="F10" s="1122">
        <v>5</v>
      </c>
      <c r="G10" s="1122">
        <v>1.5</v>
      </c>
      <c r="H10" s="1122">
        <v>400600</v>
      </c>
      <c r="I10" s="1122">
        <v>401116</v>
      </c>
      <c r="J10" s="1122">
        <v>800600</v>
      </c>
      <c r="K10" s="1122">
        <v>5</v>
      </c>
      <c r="L10" s="1122">
        <v>5</v>
      </c>
      <c r="M10" s="1122">
        <v>820027</v>
      </c>
      <c r="N10" s="1122">
        <v>20</v>
      </c>
      <c r="O10" s="1122">
        <v>5</v>
      </c>
      <c r="P10" s="1122">
        <v>1.5</v>
      </c>
      <c r="Q10" s="1122">
        <v>5</v>
      </c>
      <c r="R10" s="1122">
        <v>5</v>
      </c>
      <c r="S10" s="913"/>
      <c r="T10" s="913"/>
      <c r="U10" s="913"/>
      <c r="V10" s="913"/>
      <c r="W10" s="913"/>
      <c r="X10" s="913"/>
      <c r="Y10" s="913"/>
      <c r="Z10" s="913"/>
      <c r="AA10" s="913"/>
      <c r="AB10" s="913"/>
      <c r="AC10" s="913"/>
      <c r="AD10" s="913"/>
      <c r="AE10" s="913"/>
      <c r="AF10" s="913"/>
      <c r="AG10" s="913"/>
      <c r="AH10" s="913"/>
      <c r="AI10" s="913"/>
      <c r="AJ10" s="913"/>
      <c r="AK10" s="913"/>
    </row>
    <row r="11" spans="1:37">
      <c r="A11" s="1121">
        <v>8</v>
      </c>
      <c r="B11" s="1128" t="s">
        <v>3469</v>
      </c>
      <c r="C11" s="1122">
        <v>810028</v>
      </c>
      <c r="D11" s="1122">
        <v>20</v>
      </c>
      <c r="E11" s="1120">
        <v>1</v>
      </c>
      <c r="F11" s="1122">
        <v>5</v>
      </c>
      <c r="G11" s="1122">
        <v>1.5</v>
      </c>
      <c r="H11" s="1122">
        <v>400700</v>
      </c>
      <c r="I11" s="1122">
        <v>401117</v>
      </c>
      <c r="J11" s="1122">
        <v>800700</v>
      </c>
      <c r="K11" s="1122">
        <v>5</v>
      </c>
      <c r="L11" s="1122">
        <v>5</v>
      </c>
      <c r="M11" s="1122">
        <v>820028</v>
      </c>
      <c r="N11" s="1122">
        <v>20</v>
      </c>
      <c r="O11" s="1122">
        <v>5</v>
      </c>
      <c r="P11" s="1122">
        <v>1.5</v>
      </c>
      <c r="Q11" s="1122">
        <v>5</v>
      </c>
      <c r="R11" s="1122">
        <v>5</v>
      </c>
      <c r="S11" s="913"/>
      <c r="T11" s="913"/>
      <c r="U11" s="913"/>
      <c r="V11" s="913"/>
      <c r="W11" s="913"/>
      <c r="X11" s="913"/>
      <c r="Y11" s="913"/>
      <c r="Z11" s="913"/>
      <c r="AA11" s="913"/>
      <c r="AB11" s="913"/>
      <c r="AC11" s="913"/>
      <c r="AD11" s="913"/>
      <c r="AE11" s="913"/>
      <c r="AF11" s="913"/>
      <c r="AG11" s="913"/>
      <c r="AH11" s="913"/>
      <c r="AI11" s="913"/>
      <c r="AJ11" s="913"/>
      <c r="AK11" s="913"/>
    </row>
    <row r="12" spans="1:37">
      <c r="A12" s="1121">
        <v>9</v>
      </c>
      <c r="B12" s="1128" t="s">
        <v>3470</v>
      </c>
      <c r="C12" s="1158">
        <v>810029</v>
      </c>
      <c r="D12" s="1122">
        <v>20</v>
      </c>
      <c r="E12" s="1120">
        <v>1</v>
      </c>
      <c r="F12" s="1122">
        <v>5</v>
      </c>
      <c r="G12" s="1122">
        <v>1.5</v>
      </c>
      <c r="H12" s="1122">
        <v>400800</v>
      </c>
      <c r="I12" s="1122">
        <v>401118</v>
      </c>
      <c r="J12" s="1122">
        <v>800800</v>
      </c>
      <c r="K12" s="1122">
        <v>5</v>
      </c>
      <c r="L12" s="1122">
        <v>5</v>
      </c>
      <c r="M12" s="1158">
        <v>820029</v>
      </c>
      <c r="N12" s="1122">
        <v>20</v>
      </c>
      <c r="O12" s="1122">
        <v>5</v>
      </c>
      <c r="P12" s="1122">
        <v>1.5</v>
      </c>
      <c r="Q12" s="1122">
        <v>5</v>
      </c>
      <c r="R12" s="1122">
        <v>5</v>
      </c>
      <c r="S12" s="913"/>
      <c r="T12" s="913"/>
      <c r="U12" s="913"/>
      <c r="V12" s="913"/>
      <c r="W12" s="913"/>
      <c r="X12" s="913"/>
      <c r="Y12" s="913"/>
      <c r="Z12" s="913"/>
      <c r="AA12" s="913"/>
      <c r="AB12" s="913"/>
      <c r="AC12" s="913"/>
      <c r="AD12" s="913"/>
      <c r="AE12" s="913"/>
      <c r="AF12" s="913"/>
      <c r="AG12" s="913"/>
      <c r="AH12" s="913"/>
      <c r="AI12" s="913"/>
      <c r="AJ12" s="913"/>
      <c r="AK12" s="913"/>
    </row>
    <row r="13" spans="1:37">
      <c r="A13" s="1121">
        <v>10</v>
      </c>
      <c r="B13" s="1128" t="s">
        <v>3471</v>
      </c>
      <c r="C13" s="1158">
        <v>810030</v>
      </c>
      <c r="D13" s="1122">
        <v>20</v>
      </c>
      <c r="E13" s="1120">
        <v>1</v>
      </c>
      <c r="F13" s="1122">
        <v>5</v>
      </c>
      <c r="G13" s="1122">
        <v>1.5</v>
      </c>
      <c r="H13" s="1122">
        <v>400900</v>
      </c>
      <c r="I13" s="1122">
        <v>401119</v>
      </c>
      <c r="J13" s="1122">
        <v>800900</v>
      </c>
      <c r="K13" s="1122">
        <v>5</v>
      </c>
      <c r="L13" s="1122">
        <v>5</v>
      </c>
      <c r="M13" s="1158">
        <v>820030</v>
      </c>
      <c r="N13" s="1122">
        <v>20</v>
      </c>
      <c r="O13" s="1122">
        <v>5</v>
      </c>
      <c r="P13" s="1122">
        <v>1.5</v>
      </c>
      <c r="Q13" s="1122">
        <v>5</v>
      </c>
      <c r="R13" s="1122">
        <v>5</v>
      </c>
      <c r="S13" s="913"/>
      <c r="T13" s="913"/>
      <c r="U13" s="913"/>
      <c r="V13" s="913"/>
      <c r="W13" s="913"/>
      <c r="X13" s="913"/>
      <c r="Y13" s="913"/>
      <c r="Z13" s="913"/>
      <c r="AA13" s="913"/>
      <c r="AB13" s="913"/>
      <c r="AC13" s="913"/>
      <c r="AD13" s="913"/>
      <c r="AE13" s="913"/>
      <c r="AF13" s="913"/>
      <c r="AG13" s="913"/>
      <c r="AH13" s="913"/>
      <c r="AI13" s="913"/>
      <c r="AJ13" s="913"/>
      <c r="AK13" s="913"/>
    </row>
    <row r="14" spans="1:37">
      <c r="A14" s="1121">
        <v>11</v>
      </c>
      <c r="B14" s="1128" t="s">
        <v>3472</v>
      </c>
      <c r="C14" s="1133">
        <v>810019</v>
      </c>
      <c r="D14" s="1135">
        <v>20</v>
      </c>
      <c r="E14" s="1130">
        <v>2</v>
      </c>
      <c r="F14" s="1135">
        <v>5</v>
      </c>
      <c r="G14" s="1135">
        <v>1.5</v>
      </c>
      <c r="H14" s="1135">
        <v>401000</v>
      </c>
      <c r="I14" s="1135">
        <v>401120</v>
      </c>
      <c r="J14" s="1135">
        <v>801000</v>
      </c>
      <c r="K14" s="1135">
        <v>5</v>
      </c>
      <c r="L14" s="1135">
        <v>5</v>
      </c>
      <c r="M14" s="1133">
        <v>820019</v>
      </c>
      <c r="N14" s="1135">
        <v>20</v>
      </c>
      <c r="O14" s="1135">
        <v>5</v>
      </c>
      <c r="P14" s="1135">
        <v>1.5</v>
      </c>
      <c r="Q14" s="1135">
        <v>5</v>
      </c>
      <c r="R14" s="1135">
        <v>5</v>
      </c>
      <c r="S14" s="913"/>
      <c r="T14" s="913"/>
      <c r="U14" s="913"/>
      <c r="V14" s="913"/>
      <c r="W14" s="913"/>
      <c r="X14" s="913"/>
      <c r="Y14" s="913"/>
      <c r="Z14" s="913"/>
      <c r="AA14" s="913"/>
      <c r="AB14" s="913"/>
      <c r="AC14" s="913"/>
      <c r="AD14" s="913"/>
      <c r="AE14" s="913"/>
      <c r="AF14" s="913"/>
      <c r="AG14" s="913"/>
      <c r="AH14" s="913"/>
      <c r="AI14" s="913"/>
      <c r="AJ14" s="913"/>
      <c r="AK14" s="913"/>
    </row>
    <row r="15" spans="1:37">
      <c r="A15" s="1123">
        <v>12</v>
      </c>
      <c r="B15" s="1129" t="s">
        <v>3473</v>
      </c>
      <c r="C15" s="1135">
        <v>810020</v>
      </c>
      <c r="D15" s="1124">
        <v>20</v>
      </c>
      <c r="E15" s="1120">
        <v>1</v>
      </c>
      <c r="F15" s="1125">
        <v>5</v>
      </c>
      <c r="G15" s="1125">
        <v>1.5</v>
      </c>
      <c r="H15" s="1125">
        <v>401100</v>
      </c>
      <c r="I15" s="1125">
        <v>401121</v>
      </c>
      <c r="J15" s="1125">
        <v>801100</v>
      </c>
      <c r="K15" s="1125">
        <v>5</v>
      </c>
      <c r="L15" s="1125">
        <v>5</v>
      </c>
      <c r="M15" s="1135">
        <v>820020</v>
      </c>
      <c r="N15" s="1124">
        <v>20</v>
      </c>
      <c r="O15" s="1125">
        <v>5</v>
      </c>
      <c r="P15" s="1125">
        <v>1.5</v>
      </c>
      <c r="Q15" s="1125">
        <v>5</v>
      </c>
      <c r="R15" s="1125">
        <v>5</v>
      </c>
      <c r="S15" s="913"/>
      <c r="T15" s="913"/>
      <c r="U15" s="913"/>
      <c r="V15" s="913"/>
      <c r="W15" s="913"/>
      <c r="X15" s="913"/>
      <c r="Y15" s="913"/>
      <c r="Z15" s="913"/>
      <c r="AA15" s="913"/>
      <c r="AB15" s="913"/>
      <c r="AC15" s="913"/>
      <c r="AD15" s="913"/>
      <c r="AE15" s="913"/>
      <c r="AF15" s="913"/>
      <c r="AG15" s="913"/>
      <c r="AH15" s="913"/>
      <c r="AI15" s="913"/>
      <c r="AJ15" s="913"/>
      <c r="AK15" s="913"/>
    </row>
    <row r="16" spans="1:37" s="1117" customFormat="1">
      <c r="A16" s="1130">
        <v>13</v>
      </c>
      <c r="B16" s="1131" t="s">
        <v>828</v>
      </c>
      <c r="C16" s="1130">
        <v>810009</v>
      </c>
      <c r="D16" s="1130">
        <v>20</v>
      </c>
      <c r="E16" s="1130">
        <v>2</v>
      </c>
      <c r="F16" s="1130">
        <v>5</v>
      </c>
      <c r="G16" s="1130">
        <v>1.5</v>
      </c>
      <c r="H16" s="1130">
        <v>400000</v>
      </c>
      <c r="I16" s="1130">
        <v>401110</v>
      </c>
      <c r="J16" s="1130">
        <v>800000</v>
      </c>
      <c r="K16" s="1130">
        <v>5</v>
      </c>
      <c r="L16" s="1130">
        <v>5</v>
      </c>
      <c r="M16" s="1130">
        <v>820009</v>
      </c>
      <c r="N16" s="1130">
        <v>20</v>
      </c>
      <c r="O16" s="1130">
        <v>5</v>
      </c>
      <c r="P16" s="1130">
        <v>1.5</v>
      </c>
      <c r="Q16" s="1130">
        <v>5</v>
      </c>
      <c r="R16" s="1130">
        <v>5</v>
      </c>
    </row>
    <row r="17" spans="1:22" s="1117" customFormat="1">
      <c r="A17" s="1130">
        <v>14</v>
      </c>
      <c r="B17" s="1131" t="s">
        <v>828</v>
      </c>
      <c r="C17" s="1130">
        <v>810010</v>
      </c>
      <c r="D17" s="1130">
        <v>20</v>
      </c>
      <c r="E17" s="1130">
        <v>2</v>
      </c>
      <c r="F17" s="1130">
        <v>5</v>
      </c>
      <c r="G17" s="1130">
        <v>1.5</v>
      </c>
      <c r="H17" s="1130">
        <v>400100</v>
      </c>
      <c r="I17" s="1130">
        <v>401111</v>
      </c>
      <c r="J17" s="1130">
        <v>800100</v>
      </c>
      <c r="K17" s="1130">
        <v>5</v>
      </c>
      <c r="L17" s="1130">
        <v>5</v>
      </c>
      <c r="M17" s="1130">
        <v>820010</v>
      </c>
      <c r="N17" s="1130">
        <v>20</v>
      </c>
      <c r="O17" s="1130">
        <v>5</v>
      </c>
      <c r="P17" s="1130">
        <v>1.5</v>
      </c>
      <c r="Q17" s="1130">
        <v>5</v>
      </c>
      <c r="R17" s="1130">
        <v>5</v>
      </c>
    </row>
    <row r="18" spans="1:22" s="1117" customFormat="1">
      <c r="A18" s="1130">
        <v>15</v>
      </c>
      <c r="B18" s="1131" t="s">
        <v>828</v>
      </c>
      <c r="C18" s="1130">
        <v>810011</v>
      </c>
      <c r="D18" s="1130">
        <v>20</v>
      </c>
      <c r="E18" s="1130">
        <v>2</v>
      </c>
      <c r="F18" s="1130">
        <v>5</v>
      </c>
      <c r="G18" s="1130">
        <v>1.5</v>
      </c>
      <c r="H18" s="1130">
        <v>400200</v>
      </c>
      <c r="I18" s="1130">
        <v>401112</v>
      </c>
      <c r="J18" s="1130">
        <v>800200</v>
      </c>
      <c r="K18" s="1130">
        <v>5</v>
      </c>
      <c r="L18" s="1130">
        <v>5</v>
      </c>
      <c r="M18" s="1130">
        <v>820011</v>
      </c>
      <c r="N18" s="1130">
        <v>20</v>
      </c>
      <c r="O18" s="1130">
        <v>5</v>
      </c>
      <c r="P18" s="1130">
        <v>1.5</v>
      </c>
      <c r="Q18" s="1130">
        <v>5</v>
      </c>
      <c r="R18" s="1130">
        <v>5</v>
      </c>
    </row>
    <row r="19" spans="1:22" s="1117" customFormat="1">
      <c r="A19" s="1130">
        <v>16</v>
      </c>
      <c r="B19" s="1132" t="s">
        <v>828</v>
      </c>
      <c r="C19" s="1133">
        <v>810012</v>
      </c>
      <c r="D19" s="1133">
        <v>20</v>
      </c>
      <c r="E19" s="1130">
        <v>2</v>
      </c>
      <c r="F19" s="1133">
        <v>5</v>
      </c>
      <c r="G19" s="1133">
        <v>1.5</v>
      </c>
      <c r="H19" s="1133">
        <v>400300</v>
      </c>
      <c r="I19" s="1133">
        <v>401113</v>
      </c>
      <c r="J19" s="1133">
        <v>800300</v>
      </c>
      <c r="K19" s="1133">
        <v>5</v>
      </c>
      <c r="L19" s="1133">
        <v>5</v>
      </c>
      <c r="M19" s="1133">
        <v>820012</v>
      </c>
      <c r="N19" s="1133">
        <v>20</v>
      </c>
      <c r="O19" s="1133">
        <v>5</v>
      </c>
      <c r="P19" s="1133">
        <v>1.5</v>
      </c>
      <c r="Q19" s="1133">
        <v>5</v>
      </c>
      <c r="R19" s="1133">
        <v>5</v>
      </c>
    </row>
    <row r="20" spans="1:22" s="1117" customFormat="1">
      <c r="A20" s="1130">
        <v>17</v>
      </c>
      <c r="B20" s="1132" t="s">
        <v>828</v>
      </c>
      <c r="C20" s="1133">
        <v>810013</v>
      </c>
      <c r="D20" s="1133">
        <v>20</v>
      </c>
      <c r="E20" s="1130">
        <v>2</v>
      </c>
      <c r="F20" s="1133">
        <v>5</v>
      </c>
      <c r="G20" s="1133">
        <v>1.5</v>
      </c>
      <c r="H20" s="1133">
        <v>400400</v>
      </c>
      <c r="I20" s="1133">
        <v>401114</v>
      </c>
      <c r="J20" s="1133">
        <v>800400</v>
      </c>
      <c r="K20" s="1133">
        <v>5</v>
      </c>
      <c r="L20" s="1133">
        <v>5</v>
      </c>
      <c r="M20" s="1133">
        <v>820013</v>
      </c>
      <c r="N20" s="1133">
        <v>20</v>
      </c>
      <c r="O20" s="1133">
        <v>5</v>
      </c>
      <c r="P20" s="1133">
        <v>1.5</v>
      </c>
      <c r="Q20" s="1133">
        <v>5</v>
      </c>
      <c r="R20" s="1133">
        <v>5</v>
      </c>
    </row>
    <row r="21" spans="1:22" s="1117" customFormat="1">
      <c r="A21" s="1130">
        <v>18</v>
      </c>
      <c r="B21" s="1132" t="s">
        <v>828</v>
      </c>
      <c r="C21" s="1133">
        <v>810014</v>
      </c>
      <c r="D21" s="1133">
        <v>20</v>
      </c>
      <c r="E21" s="1130">
        <v>2</v>
      </c>
      <c r="F21" s="1133">
        <v>5</v>
      </c>
      <c r="G21" s="1133">
        <v>1.5</v>
      </c>
      <c r="H21" s="1133">
        <v>400500</v>
      </c>
      <c r="I21" s="1133">
        <v>401115</v>
      </c>
      <c r="J21" s="1133">
        <v>800500</v>
      </c>
      <c r="K21" s="1133">
        <v>5</v>
      </c>
      <c r="L21" s="1133">
        <v>5</v>
      </c>
      <c r="M21" s="1133">
        <v>820014</v>
      </c>
      <c r="N21" s="1133">
        <v>20</v>
      </c>
      <c r="O21" s="1133">
        <v>5</v>
      </c>
      <c r="P21" s="1133">
        <v>1.5</v>
      </c>
      <c r="Q21" s="1133">
        <v>5</v>
      </c>
      <c r="R21" s="1133">
        <v>5</v>
      </c>
    </row>
    <row r="22" spans="1:22" s="1117" customFormat="1">
      <c r="A22" s="1130">
        <v>19</v>
      </c>
      <c r="B22" s="1132" t="s">
        <v>828</v>
      </c>
      <c r="C22" s="1133">
        <v>810015</v>
      </c>
      <c r="D22" s="1133">
        <v>20</v>
      </c>
      <c r="E22" s="1130">
        <v>2</v>
      </c>
      <c r="F22" s="1133">
        <v>5</v>
      </c>
      <c r="G22" s="1133">
        <v>1.5</v>
      </c>
      <c r="H22" s="1133">
        <v>400600</v>
      </c>
      <c r="I22" s="1133">
        <v>401116</v>
      </c>
      <c r="J22" s="1133">
        <v>800600</v>
      </c>
      <c r="K22" s="1133">
        <v>5</v>
      </c>
      <c r="L22" s="1133">
        <v>5</v>
      </c>
      <c r="M22" s="1133">
        <v>820015</v>
      </c>
      <c r="N22" s="1133">
        <v>20</v>
      </c>
      <c r="O22" s="1133">
        <v>5</v>
      </c>
      <c r="P22" s="1133">
        <v>1.5</v>
      </c>
      <c r="Q22" s="1133">
        <v>5</v>
      </c>
      <c r="R22" s="1133">
        <v>5</v>
      </c>
    </row>
    <row r="23" spans="1:22" s="1117" customFormat="1">
      <c r="A23" s="1130">
        <v>20</v>
      </c>
      <c r="B23" s="1132" t="s">
        <v>828</v>
      </c>
      <c r="C23" s="1133">
        <v>810016</v>
      </c>
      <c r="D23" s="1133">
        <v>20</v>
      </c>
      <c r="E23" s="1130">
        <v>2</v>
      </c>
      <c r="F23" s="1133">
        <v>5</v>
      </c>
      <c r="G23" s="1133">
        <v>1.5</v>
      </c>
      <c r="H23" s="1133">
        <v>400700</v>
      </c>
      <c r="I23" s="1133">
        <v>401117</v>
      </c>
      <c r="J23" s="1133">
        <v>800700</v>
      </c>
      <c r="K23" s="1133">
        <v>5</v>
      </c>
      <c r="L23" s="1133">
        <v>5</v>
      </c>
      <c r="M23" s="1133">
        <v>820016</v>
      </c>
      <c r="N23" s="1133">
        <v>20</v>
      </c>
      <c r="O23" s="1133">
        <v>5</v>
      </c>
      <c r="P23" s="1133">
        <v>1.5</v>
      </c>
      <c r="Q23" s="1133">
        <v>5</v>
      </c>
      <c r="R23" s="1133">
        <v>5</v>
      </c>
    </row>
    <row r="24" spans="1:22" s="1117" customFormat="1">
      <c r="A24" s="1130">
        <v>21</v>
      </c>
      <c r="B24" s="1132" t="s">
        <v>828</v>
      </c>
      <c r="C24" s="1133">
        <v>810017</v>
      </c>
      <c r="D24" s="1133">
        <v>20</v>
      </c>
      <c r="E24" s="1130">
        <v>2</v>
      </c>
      <c r="F24" s="1133">
        <v>5</v>
      </c>
      <c r="G24" s="1133">
        <v>1.5</v>
      </c>
      <c r="H24" s="1133">
        <v>400800</v>
      </c>
      <c r="I24" s="1133">
        <v>401118</v>
      </c>
      <c r="J24" s="1133">
        <v>800800</v>
      </c>
      <c r="K24" s="1133">
        <v>5</v>
      </c>
      <c r="L24" s="1133">
        <v>5</v>
      </c>
      <c r="M24" s="1133">
        <v>820017</v>
      </c>
      <c r="N24" s="1133">
        <v>20</v>
      </c>
      <c r="O24" s="1133">
        <v>5</v>
      </c>
      <c r="P24" s="1133">
        <v>1.5</v>
      </c>
      <c r="Q24" s="1133">
        <v>5</v>
      </c>
      <c r="R24" s="1133">
        <v>5</v>
      </c>
    </row>
    <row r="25" spans="1:22" s="1117" customFormat="1">
      <c r="A25" s="1130">
        <v>22</v>
      </c>
      <c r="B25" s="1132" t="s">
        <v>828</v>
      </c>
      <c r="C25" s="1133">
        <v>810018</v>
      </c>
      <c r="D25" s="1133">
        <v>20</v>
      </c>
      <c r="E25" s="1130">
        <v>2</v>
      </c>
      <c r="F25" s="1133">
        <v>5</v>
      </c>
      <c r="G25" s="1133">
        <v>1.5</v>
      </c>
      <c r="H25" s="1133">
        <v>400900</v>
      </c>
      <c r="I25" s="1133">
        <v>401119</v>
      </c>
      <c r="J25" s="1133">
        <v>800900</v>
      </c>
      <c r="K25" s="1133">
        <v>5</v>
      </c>
      <c r="L25" s="1133">
        <v>5</v>
      </c>
      <c r="M25" s="1133">
        <v>820018</v>
      </c>
      <c r="N25" s="1133">
        <v>20</v>
      </c>
      <c r="O25" s="1133">
        <v>5</v>
      </c>
      <c r="P25" s="1133">
        <v>1.5</v>
      </c>
      <c r="Q25" s="1133">
        <v>5</v>
      </c>
      <c r="R25" s="1133">
        <v>5</v>
      </c>
    </row>
    <row r="26" spans="1:22" s="1118" customFormat="1">
      <c r="A26" s="1130">
        <v>23</v>
      </c>
      <c r="B26" s="1134" t="s">
        <v>828</v>
      </c>
      <c r="C26" s="1158">
        <v>0</v>
      </c>
      <c r="D26" s="1122">
        <v>20</v>
      </c>
      <c r="E26" s="1120">
        <v>1</v>
      </c>
      <c r="F26" s="1122">
        <v>5</v>
      </c>
      <c r="G26" s="1122">
        <v>1.5</v>
      </c>
      <c r="H26" s="1122">
        <v>401000</v>
      </c>
      <c r="I26" s="1122">
        <v>401120</v>
      </c>
      <c r="J26" s="1122">
        <v>801000</v>
      </c>
      <c r="K26" s="1122">
        <v>5</v>
      </c>
      <c r="L26" s="1122">
        <v>5</v>
      </c>
      <c r="M26" s="1158">
        <v>0</v>
      </c>
      <c r="N26" s="1122">
        <v>20</v>
      </c>
      <c r="O26" s="1122">
        <v>5</v>
      </c>
      <c r="P26" s="1122">
        <v>1.5</v>
      </c>
      <c r="Q26" s="1122">
        <v>5</v>
      </c>
      <c r="R26" s="1122">
        <v>5</v>
      </c>
    </row>
    <row r="27" spans="1:22" s="1138" customFormat="1">
      <c r="A27" s="1130">
        <v>24</v>
      </c>
      <c r="B27" s="1136" t="s">
        <v>6708</v>
      </c>
      <c r="C27" s="1158">
        <v>0</v>
      </c>
      <c r="D27" s="1137">
        <v>20</v>
      </c>
      <c r="E27" s="1130">
        <v>2</v>
      </c>
      <c r="F27" s="1137">
        <v>5</v>
      </c>
      <c r="G27" s="1137">
        <v>1.5</v>
      </c>
      <c r="H27" s="1137">
        <v>400100</v>
      </c>
      <c r="I27" s="1137">
        <v>401121</v>
      </c>
      <c r="J27" s="1137">
        <v>800100</v>
      </c>
      <c r="K27" s="1137">
        <v>5</v>
      </c>
      <c r="L27" s="1137">
        <v>5</v>
      </c>
      <c r="M27" s="1158">
        <v>0</v>
      </c>
      <c r="N27" s="1137">
        <v>20</v>
      </c>
      <c r="O27" s="1137">
        <v>5</v>
      </c>
      <c r="P27" s="1137">
        <v>1.5</v>
      </c>
      <c r="Q27" s="1137">
        <v>5</v>
      </c>
      <c r="R27" s="1137">
        <v>5</v>
      </c>
    </row>
    <row r="28" spans="1:22">
      <c r="A28" s="1591">
        <v>25</v>
      </c>
      <c r="B28" s="1592" t="s">
        <v>7631</v>
      </c>
      <c r="C28" s="1593">
        <v>920066</v>
      </c>
      <c r="D28" s="1594">
        <v>20</v>
      </c>
      <c r="E28" s="1594">
        <v>3</v>
      </c>
      <c r="F28" s="1595">
        <v>5</v>
      </c>
      <c r="G28" s="1595">
        <v>1.5</v>
      </c>
      <c r="H28" s="1593">
        <v>910063</v>
      </c>
      <c r="I28" s="1299">
        <v>910192</v>
      </c>
      <c r="J28" s="1593">
        <v>920063</v>
      </c>
      <c r="K28" s="1596">
        <v>10</v>
      </c>
      <c r="L28" s="1596">
        <v>10</v>
      </c>
      <c r="M28" s="1593">
        <v>920067</v>
      </c>
      <c r="N28" s="1596">
        <v>20</v>
      </c>
      <c r="O28" s="1596">
        <v>5</v>
      </c>
      <c r="P28" s="1596">
        <v>1.5</v>
      </c>
      <c r="Q28" s="1596">
        <v>5</v>
      </c>
      <c r="R28" s="1596">
        <v>5</v>
      </c>
      <c r="S28" s="1272" t="s">
        <v>5853</v>
      </c>
      <c r="T28" s="913"/>
      <c r="U28" s="913"/>
      <c r="V28" s="913"/>
    </row>
    <row r="29" spans="1:22">
      <c r="A29" s="1591">
        <v>26</v>
      </c>
      <c r="B29" s="1592" t="s">
        <v>7632</v>
      </c>
      <c r="C29" s="1593">
        <v>920066</v>
      </c>
      <c r="D29" s="1594">
        <v>20</v>
      </c>
      <c r="E29" s="1594">
        <v>3</v>
      </c>
      <c r="F29" s="1595">
        <v>5</v>
      </c>
      <c r="G29" s="1595">
        <v>1.5</v>
      </c>
      <c r="H29" s="1593">
        <v>910064</v>
      </c>
      <c r="I29" s="1299">
        <v>910193</v>
      </c>
      <c r="J29" s="1593">
        <v>920064</v>
      </c>
      <c r="K29" s="1596">
        <v>5</v>
      </c>
      <c r="L29" s="1596">
        <v>5</v>
      </c>
      <c r="M29" s="1593">
        <v>920067</v>
      </c>
      <c r="N29" s="1596">
        <v>20</v>
      </c>
      <c r="O29" s="1596">
        <v>5</v>
      </c>
      <c r="P29" s="1596">
        <v>1.5</v>
      </c>
      <c r="Q29" s="1596">
        <v>5</v>
      </c>
      <c r="R29" s="1596">
        <v>5</v>
      </c>
      <c r="S29" s="1272" t="s">
        <v>5853</v>
      </c>
      <c r="T29" s="913"/>
      <c r="U29" s="913"/>
      <c r="V29" s="913"/>
    </row>
    <row r="30" spans="1:22">
      <c r="A30" s="1591">
        <v>27</v>
      </c>
      <c r="B30" s="1592" t="s">
        <v>7632</v>
      </c>
      <c r="C30" s="1593">
        <v>920066</v>
      </c>
      <c r="D30" s="1594">
        <v>20</v>
      </c>
      <c r="E30" s="1594">
        <v>3</v>
      </c>
      <c r="F30" s="1595">
        <v>5</v>
      </c>
      <c r="G30" s="1595">
        <v>1.5</v>
      </c>
      <c r="H30" s="1593">
        <v>910065</v>
      </c>
      <c r="I30" s="1299">
        <v>910194</v>
      </c>
      <c r="J30" s="1593">
        <v>920065</v>
      </c>
      <c r="K30" s="1597">
        <v>5</v>
      </c>
      <c r="L30" s="1597">
        <v>5</v>
      </c>
      <c r="M30" s="1593">
        <v>920067</v>
      </c>
      <c r="N30" s="1597">
        <v>20</v>
      </c>
      <c r="O30" s="1597">
        <v>5</v>
      </c>
      <c r="P30" s="1597">
        <v>1.5</v>
      </c>
      <c r="Q30" s="1597">
        <v>5</v>
      </c>
      <c r="R30" s="1597">
        <v>5</v>
      </c>
      <c r="S30" s="1272" t="s">
        <v>5853</v>
      </c>
      <c r="T30" s="913"/>
      <c r="U30" s="913"/>
      <c r="V30" s="913"/>
    </row>
    <row r="31" spans="1:22">
      <c r="A31" s="1591">
        <v>28</v>
      </c>
      <c r="B31" s="1598" t="s">
        <v>7633</v>
      </c>
      <c r="C31" s="1593">
        <v>920071</v>
      </c>
      <c r="D31" s="1594">
        <v>20</v>
      </c>
      <c r="E31" s="1594">
        <v>3</v>
      </c>
      <c r="F31" s="1599">
        <v>5</v>
      </c>
      <c r="G31" s="1599">
        <v>1.5</v>
      </c>
      <c r="H31" s="1593">
        <v>910068</v>
      </c>
      <c r="I31" s="1299">
        <v>910197</v>
      </c>
      <c r="J31" s="1593">
        <v>920068</v>
      </c>
      <c r="K31" s="1596">
        <v>10</v>
      </c>
      <c r="L31" s="1596">
        <v>10</v>
      </c>
      <c r="M31" s="1593">
        <v>920072</v>
      </c>
      <c r="N31" s="1599">
        <v>20</v>
      </c>
      <c r="O31" s="1599">
        <v>5</v>
      </c>
      <c r="P31" s="1599">
        <v>1.5</v>
      </c>
      <c r="Q31" s="1599">
        <v>5</v>
      </c>
      <c r="R31" s="1599">
        <v>5</v>
      </c>
      <c r="S31" s="1272" t="s">
        <v>5854</v>
      </c>
      <c r="T31" s="913"/>
      <c r="U31" s="913"/>
      <c r="V31" s="913"/>
    </row>
    <row r="32" spans="1:22">
      <c r="A32" s="1591">
        <v>29</v>
      </c>
      <c r="B32" s="1598" t="s">
        <v>7634</v>
      </c>
      <c r="C32" s="1593">
        <v>920071</v>
      </c>
      <c r="D32" s="1594">
        <v>20</v>
      </c>
      <c r="E32" s="1594">
        <v>3</v>
      </c>
      <c r="F32" s="1595">
        <v>5</v>
      </c>
      <c r="G32" s="1595">
        <v>1.5</v>
      </c>
      <c r="H32" s="1593">
        <v>910069</v>
      </c>
      <c r="I32" s="1299">
        <v>910198</v>
      </c>
      <c r="J32" s="1593">
        <v>920069</v>
      </c>
      <c r="K32" s="1596">
        <v>5</v>
      </c>
      <c r="L32" s="1596">
        <v>5</v>
      </c>
      <c r="M32" s="1593">
        <v>920072</v>
      </c>
      <c r="N32" s="1595">
        <v>20</v>
      </c>
      <c r="O32" s="1595">
        <v>5</v>
      </c>
      <c r="P32" s="1595">
        <v>1.5</v>
      </c>
      <c r="Q32" s="1595">
        <v>5</v>
      </c>
      <c r="R32" s="1595">
        <v>5</v>
      </c>
      <c r="S32" s="1272" t="s">
        <v>5854</v>
      </c>
      <c r="T32" s="913"/>
      <c r="U32" s="913"/>
      <c r="V32" s="913"/>
    </row>
    <row r="33" spans="1:22">
      <c r="A33" s="1591">
        <v>30</v>
      </c>
      <c r="B33" s="1598" t="s">
        <v>7634</v>
      </c>
      <c r="C33" s="1593">
        <v>920071</v>
      </c>
      <c r="D33" s="1594">
        <v>20</v>
      </c>
      <c r="E33" s="1594">
        <v>3</v>
      </c>
      <c r="F33" s="1595">
        <v>5</v>
      </c>
      <c r="G33" s="1595">
        <v>1.5</v>
      </c>
      <c r="H33" s="1593">
        <v>910070</v>
      </c>
      <c r="I33" s="1299">
        <v>910199</v>
      </c>
      <c r="J33" s="1593">
        <v>920070</v>
      </c>
      <c r="K33" s="1597">
        <v>5</v>
      </c>
      <c r="L33" s="1597">
        <v>5</v>
      </c>
      <c r="M33" s="1593">
        <v>920072</v>
      </c>
      <c r="N33" s="1595">
        <v>20</v>
      </c>
      <c r="O33" s="1595">
        <v>5</v>
      </c>
      <c r="P33" s="1595">
        <v>1.5</v>
      </c>
      <c r="Q33" s="1595">
        <v>5</v>
      </c>
      <c r="R33" s="1595">
        <v>5</v>
      </c>
      <c r="S33" s="1272" t="s">
        <v>5854</v>
      </c>
      <c r="T33" s="913"/>
      <c r="U33" s="913"/>
      <c r="V33" s="913"/>
    </row>
    <row r="34" spans="1:22">
      <c r="A34" s="1591">
        <v>31</v>
      </c>
      <c r="B34" s="1600" t="s">
        <v>7635</v>
      </c>
      <c r="C34" s="1593">
        <v>920076</v>
      </c>
      <c r="D34" s="1594">
        <v>20</v>
      </c>
      <c r="E34" s="1594">
        <v>3</v>
      </c>
      <c r="F34" s="1595">
        <v>5</v>
      </c>
      <c r="G34" s="1595">
        <v>1.5</v>
      </c>
      <c r="H34" s="1593">
        <v>910073</v>
      </c>
      <c r="I34" s="1299">
        <v>910202</v>
      </c>
      <c r="J34" s="1593">
        <v>920073</v>
      </c>
      <c r="K34" s="1596">
        <v>10</v>
      </c>
      <c r="L34" s="1596">
        <v>10</v>
      </c>
      <c r="M34" s="1593">
        <v>920077</v>
      </c>
      <c r="N34" s="1595">
        <v>20</v>
      </c>
      <c r="O34" s="1595">
        <v>5</v>
      </c>
      <c r="P34" s="1595">
        <v>1.5</v>
      </c>
      <c r="Q34" s="1595">
        <v>5</v>
      </c>
      <c r="R34" s="1595">
        <v>5</v>
      </c>
      <c r="S34" s="1272" t="s">
        <v>5855</v>
      </c>
      <c r="T34" s="913"/>
      <c r="U34" s="913"/>
      <c r="V34" s="913"/>
    </row>
    <row r="35" spans="1:22">
      <c r="A35" s="1591">
        <v>32</v>
      </c>
      <c r="B35" s="1600" t="s">
        <v>7635</v>
      </c>
      <c r="C35" s="1593">
        <v>920076</v>
      </c>
      <c r="D35" s="1594">
        <v>20</v>
      </c>
      <c r="E35" s="1594">
        <v>3</v>
      </c>
      <c r="F35" s="1595">
        <v>5</v>
      </c>
      <c r="G35" s="1595">
        <v>1.5</v>
      </c>
      <c r="H35" s="1593">
        <v>910074</v>
      </c>
      <c r="I35" s="1299">
        <v>910203</v>
      </c>
      <c r="J35" s="1593">
        <v>920074</v>
      </c>
      <c r="K35" s="1596">
        <v>5</v>
      </c>
      <c r="L35" s="1596">
        <v>5</v>
      </c>
      <c r="M35" s="1593">
        <v>920077</v>
      </c>
      <c r="N35" s="1595">
        <v>20</v>
      </c>
      <c r="O35" s="1595">
        <v>5</v>
      </c>
      <c r="P35" s="1595">
        <v>1.5</v>
      </c>
      <c r="Q35" s="1595">
        <v>5</v>
      </c>
      <c r="R35" s="1595">
        <v>5</v>
      </c>
      <c r="S35" s="1272" t="s">
        <v>5855</v>
      </c>
      <c r="T35" s="913"/>
      <c r="U35" s="913"/>
      <c r="V35" s="913"/>
    </row>
    <row r="36" spans="1:22">
      <c r="A36" s="1591">
        <v>33</v>
      </c>
      <c r="B36" s="1600" t="s">
        <v>7635</v>
      </c>
      <c r="C36" s="1593">
        <v>920076</v>
      </c>
      <c r="D36" s="1594">
        <v>20</v>
      </c>
      <c r="E36" s="1594">
        <v>3</v>
      </c>
      <c r="F36" s="1595">
        <v>5</v>
      </c>
      <c r="G36" s="1595">
        <v>1.5</v>
      </c>
      <c r="H36" s="1593">
        <v>910075</v>
      </c>
      <c r="I36" s="1299">
        <v>910204</v>
      </c>
      <c r="J36" s="1593">
        <v>920075</v>
      </c>
      <c r="K36" s="1597">
        <v>5</v>
      </c>
      <c r="L36" s="1597">
        <v>5</v>
      </c>
      <c r="M36" s="1593">
        <v>920077</v>
      </c>
      <c r="N36" s="1595">
        <v>20</v>
      </c>
      <c r="O36" s="1595">
        <v>5</v>
      </c>
      <c r="P36" s="1595">
        <v>1.5</v>
      </c>
      <c r="Q36" s="1595">
        <v>5</v>
      </c>
      <c r="R36" s="1595">
        <v>5</v>
      </c>
      <c r="S36" s="1272" t="s">
        <v>5855</v>
      </c>
      <c r="T36" s="913"/>
      <c r="U36" s="913"/>
      <c r="V36" s="913"/>
    </row>
    <row r="37" spans="1:22">
      <c r="A37" s="1591">
        <v>34</v>
      </c>
      <c r="B37" s="1655" t="s">
        <v>7636</v>
      </c>
      <c r="C37" s="1656">
        <v>920081</v>
      </c>
      <c r="D37" s="1657">
        <v>20</v>
      </c>
      <c r="E37" s="1657">
        <v>3</v>
      </c>
      <c r="F37" s="1658">
        <v>5</v>
      </c>
      <c r="G37" s="1658">
        <v>1.5</v>
      </c>
      <c r="H37" s="1656">
        <v>910078</v>
      </c>
      <c r="I37" s="1299">
        <v>910207</v>
      </c>
      <c r="J37" s="1656">
        <v>920078</v>
      </c>
      <c r="K37" s="1659">
        <v>10</v>
      </c>
      <c r="L37" s="1659">
        <v>10</v>
      </c>
      <c r="M37" s="1656">
        <v>920082</v>
      </c>
      <c r="N37" s="1658">
        <v>20</v>
      </c>
      <c r="O37" s="1658">
        <v>5</v>
      </c>
      <c r="P37" s="1658">
        <v>1.5</v>
      </c>
      <c r="Q37" s="1658">
        <v>5</v>
      </c>
      <c r="R37" s="1658">
        <v>5</v>
      </c>
      <c r="S37" s="1272" t="s">
        <v>5855</v>
      </c>
      <c r="T37" s="913"/>
      <c r="U37" s="913"/>
      <c r="V37" s="913"/>
    </row>
    <row r="38" spans="1:22">
      <c r="A38" s="1591">
        <v>35</v>
      </c>
      <c r="B38" s="1655" t="s">
        <v>7636</v>
      </c>
      <c r="C38" s="1656">
        <v>920081</v>
      </c>
      <c r="D38" s="1657">
        <v>20</v>
      </c>
      <c r="E38" s="1657">
        <v>3</v>
      </c>
      <c r="F38" s="1658">
        <v>5</v>
      </c>
      <c r="G38" s="1658">
        <v>1.5</v>
      </c>
      <c r="H38" s="1656">
        <v>910079</v>
      </c>
      <c r="I38" s="1299">
        <v>910208</v>
      </c>
      <c r="J38" s="1656">
        <v>920079</v>
      </c>
      <c r="K38" s="1659">
        <v>5</v>
      </c>
      <c r="L38" s="1659">
        <v>5</v>
      </c>
      <c r="M38" s="1656">
        <v>920082</v>
      </c>
      <c r="N38" s="1658">
        <v>20</v>
      </c>
      <c r="O38" s="1658">
        <v>5</v>
      </c>
      <c r="P38" s="1658">
        <v>1.5</v>
      </c>
      <c r="Q38" s="1658">
        <v>5</v>
      </c>
      <c r="R38" s="1658">
        <v>5</v>
      </c>
      <c r="S38" s="1272" t="s">
        <v>5855</v>
      </c>
      <c r="T38" s="913"/>
      <c r="U38" s="913"/>
      <c r="V38" s="913"/>
    </row>
    <row r="39" spans="1:22">
      <c r="A39" s="1591">
        <v>36</v>
      </c>
      <c r="B39" s="1655" t="s">
        <v>7636</v>
      </c>
      <c r="C39" s="1656">
        <v>920081</v>
      </c>
      <c r="D39" s="1657">
        <v>20</v>
      </c>
      <c r="E39" s="1657">
        <v>3</v>
      </c>
      <c r="F39" s="1658">
        <v>5</v>
      </c>
      <c r="G39" s="1658">
        <v>1.5</v>
      </c>
      <c r="H39" s="1656">
        <v>910080</v>
      </c>
      <c r="I39" s="1299">
        <v>910209</v>
      </c>
      <c r="J39" s="1656">
        <v>920080</v>
      </c>
      <c r="K39" s="1660">
        <v>5</v>
      </c>
      <c r="L39" s="1660">
        <v>5</v>
      </c>
      <c r="M39" s="1656">
        <v>920082</v>
      </c>
      <c r="N39" s="1658">
        <v>20</v>
      </c>
      <c r="O39" s="1658">
        <v>5</v>
      </c>
      <c r="P39" s="1658">
        <v>1.5</v>
      </c>
      <c r="Q39" s="1658">
        <v>5</v>
      </c>
      <c r="R39" s="1658">
        <v>5</v>
      </c>
      <c r="S39" s="1272" t="s">
        <v>5855</v>
      </c>
      <c r="T39" s="913"/>
      <c r="U39" s="913"/>
      <c r="V39" s="913"/>
    </row>
    <row r="40" spans="1:22">
      <c r="A40" s="1591">
        <v>37</v>
      </c>
      <c r="B40" s="1592" t="s">
        <v>7637</v>
      </c>
      <c r="C40" s="1593">
        <v>920086</v>
      </c>
      <c r="D40" s="1594">
        <v>20</v>
      </c>
      <c r="E40" s="1594">
        <v>3</v>
      </c>
      <c r="F40" s="1596">
        <v>5</v>
      </c>
      <c r="G40" s="1596">
        <v>1.5</v>
      </c>
      <c r="H40" s="1593">
        <v>910083</v>
      </c>
      <c r="I40" s="1299">
        <v>910212</v>
      </c>
      <c r="J40" s="1593">
        <v>920083</v>
      </c>
      <c r="K40" s="1596">
        <v>10</v>
      </c>
      <c r="L40" s="1596">
        <v>10</v>
      </c>
      <c r="M40" s="1593">
        <v>920087</v>
      </c>
      <c r="N40" s="1596">
        <v>20</v>
      </c>
      <c r="O40" s="1596">
        <v>5</v>
      </c>
      <c r="P40" s="1596">
        <v>1.5</v>
      </c>
      <c r="Q40" s="1596">
        <v>5</v>
      </c>
      <c r="R40" s="1596">
        <v>5</v>
      </c>
      <c r="S40" s="1272" t="s">
        <v>5855</v>
      </c>
      <c r="T40" s="913"/>
      <c r="U40" s="913"/>
      <c r="V40" s="913"/>
    </row>
    <row r="41" spans="1:22">
      <c r="A41" s="1591">
        <v>38</v>
      </c>
      <c r="B41" s="1592" t="s">
        <v>7638</v>
      </c>
      <c r="C41" s="1593">
        <v>920086</v>
      </c>
      <c r="D41" s="1594">
        <v>20</v>
      </c>
      <c r="E41" s="1594">
        <v>3</v>
      </c>
      <c r="F41" s="1596">
        <v>5</v>
      </c>
      <c r="G41" s="1596">
        <v>1.5</v>
      </c>
      <c r="H41" s="1593">
        <v>910084</v>
      </c>
      <c r="I41" s="1299">
        <v>910213</v>
      </c>
      <c r="J41" s="1593">
        <v>920084</v>
      </c>
      <c r="K41" s="1596">
        <v>5</v>
      </c>
      <c r="L41" s="1596">
        <v>5</v>
      </c>
      <c r="M41" s="1593">
        <v>920087</v>
      </c>
      <c r="N41" s="1596">
        <v>20</v>
      </c>
      <c r="O41" s="1596">
        <v>5</v>
      </c>
      <c r="P41" s="1596">
        <v>1.5</v>
      </c>
      <c r="Q41" s="1596">
        <v>5</v>
      </c>
      <c r="R41" s="1596">
        <v>5</v>
      </c>
      <c r="S41" s="1272" t="s">
        <v>5855</v>
      </c>
      <c r="T41" s="913"/>
      <c r="U41" s="913"/>
      <c r="V41" s="913"/>
    </row>
    <row r="42" spans="1:22">
      <c r="A42" s="1591">
        <v>39</v>
      </c>
      <c r="B42" s="1592" t="s">
        <v>7638</v>
      </c>
      <c r="C42" s="1593">
        <v>920086</v>
      </c>
      <c r="D42" s="1594">
        <v>20</v>
      </c>
      <c r="E42" s="1594">
        <v>3</v>
      </c>
      <c r="F42" s="1596">
        <v>5</v>
      </c>
      <c r="G42" s="1596">
        <v>1.5</v>
      </c>
      <c r="H42" s="1593">
        <v>910085</v>
      </c>
      <c r="I42" s="1299">
        <v>910214</v>
      </c>
      <c r="J42" s="1593">
        <v>920085</v>
      </c>
      <c r="K42" s="1597">
        <v>5</v>
      </c>
      <c r="L42" s="1597">
        <v>5</v>
      </c>
      <c r="M42" s="1593">
        <v>920087</v>
      </c>
      <c r="N42" s="1596">
        <v>20</v>
      </c>
      <c r="O42" s="1596">
        <v>5</v>
      </c>
      <c r="P42" s="1596">
        <v>1.5</v>
      </c>
      <c r="Q42" s="1596">
        <v>5</v>
      </c>
      <c r="R42" s="1596">
        <v>5</v>
      </c>
      <c r="S42" s="1272" t="s">
        <v>5855</v>
      </c>
      <c r="T42" s="913"/>
      <c r="U42" s="913"/>
      <c r="V42" s="913"/>
    </row>
    <row r="43" spans="1:22">
      <c r="A43" s="1591">
        <v>40</v>
      </c>
      <c r="B43" s="1684" t="s">
        <v>7639</v>
      </c>
      <c r="C43" s="1685">
        <v>920091</v>
      </c>
      <c r="D43" s="1686">
        <v>20</v>
      </c>
      <c r="E43" s="1686">
        <v>3</v>
      </c>
      <c r="F43" s="1687">
        <v>5</v>
      </c>
      <c r="G43" s="1687">
        <v>1.5</v>
      </c>
      <c r="H43" s="1685">
        <v>910088</v>
      </c>
      <c r="I43" s="1299">
        <v>910217</v>
      </c>
      <c r="J43" s="1685">
        <v>920088</v>
      </c>
      <c r="K43" s="1688">
        <v>10</v>
      </c>
      <c r="L43" s="1688">
        <v>10</v>
      </c>
      <c r="M43" s="1685">
        <v>920092</v>
      </c>
      <c r="N43" s="1687">
        <v>20</v>
      </c>
      <c r="O43" s="1687">
        <v>5</v>
      </c>
      <c r="P43" s="1687">
        <v>1.5</v>
      </c>
      <c r="Q43" s="1687">
        <v>5</v>
      </c>
      <c r="R43" s="1687">
        <v>5</v>
      </c>
      <c r="S43" s="1272" t="s">
        <v>5855</v>
      </c>
      <c r="T43" s="913"/>
      <c r="U43" s="913"/>
      <c r="V43" s="913"/>
    </row>
    <row r="44" spans="1:22">
      <c r="A44" s="1591">
        <v>41</v>
      </c>
      <c r="B44" s="1684" t="s">
        <v>7639</v>
      </c>
      <c r="C44" s="1685">
        <v>920091</v>
      </c>
      <c r="D44" s="1686">
        <v>20</v>
      </c>
      <c r="E44" s="1686">
        <v>3</v>
      </c>
      <c r="F44" s="1687">
        <v>5</v>
      </c>
      <c r="G44" s="1687">
        <v>1.5</v>
      </c>
      <c r="H44" s="1685">
        <v>910089</v>
      </c>
      <c r="I44" s="1299">
        <v>910218</v>
      </c>
      <c r="J44" s="1685">
        <v>920089</v>
      </c>
      <c r="K44" s="1688">
        <v>5</v>
      </c>
      <c r="L44" s="1688">
        <v>5</v>
      </c>
      <c r="M44" s="1685">
        <v>920092</v>
      </c>
      <c r="N44" s="1687">
        <v>20</v>
      </c>
      <c r="O44" s="1687">
        <v>5</v>
      </c>
      <c r="P44" s="1687">
        <v>1.5</v>
      </c>
      <c r="Q44" s="1687">
        <v>5</v>
      </c>
      <c r="R44" s="1687">
        <v>5</v>
      </c>
      <c r="S44" s="1272" t="s">
        <v>5855</v>
      </c>
      <c r="T44" s="913"/>
      <c r="U44" s="913"/>
      <c r="V44" s="913"/>
    </row>
    <row r="45" spans="1:22">
      <c r="A45" s="1591">
        <v>42</v>
      </c>
      <c r="B45" s="1684" t="s">
        <v>7639</v>
      </c>
      <c r="C45" s="1685">
        <v>920091</v>
      </c>
      <c r="D45" s="1686">
        <v>20</v>
      </c>
      <c r="E45" s="1686">
        <v>3</v>
      </c>
      <c r="F45" s="1687">
        <v>5</v>
      </c>
      <c r="G45" s="1687">
        <v>1.5</v>
      </c>
      <c r="H45" s="1685">
        <v>910090</v>
      </c>
      <c r="I45" s="1299">
        <v>910219</v>
      </c>
      <c r="J45" s="1685">
        <v>920090</v>
      </c>
      <c r="K45" s="1689">
        <v>5</v>
      </c>
      <c r="L45" s="1689">
        <v>5</v>
      </c>
      <c r="M45" s="1685">
        <v>920092</v>
      </c>
      <c r="N45" s="1687">
        <v>20</v>
      </c>
      <c r="O45" s="1687">
        <v>5</v>
      </c>
      <c r="P45" s="1687">
        <v>1.5</v>
      </c>
      <c r="Q45" s="1687">
        <v>5</v>
      </c>
      <c r="R45" s="1687">
        <v>5</v>
      </c>
      <c r="S45" s="1272" t="s">
        <v>5855</v>
      </c>
      <c r="T45" s="913"/>
      <c r="U45" s="913"/>
      <c r="V45" s="913"/>
    </row>
    <row r="46" spans="1:22">
      <c r="A46" s="1591">
        <v>43</v>
      </c>
      <c r="B46" s="1692" t="s">
        <v>7640</v>
      </c>
      <c r="C46" s="1693">
        <v>920096</v>
      </c>
      <c r="D46" s="1694">
        <v>20</v>
      </c>
      <c r="E46" s="1694">
        <v>3</v>
      </c>
      <c r="F46" s="1695">
        <v>5</v>
      </c>
      <c r="G46" s="1695">
        <v>1.5</v>
      </c>
      <c r="H46" s="1693">
        <v>910093</v>
      </c>
      <c r="I46" s="1299">
        <v>910222</v>
      </c>
      <c r="J46" s="1693">
        <v>920093</v>
      </c>
      <c r="K46" s="1696">
        <v>10</v>
      </c>
      <c r="L46" s="1696">
        <v>10</v>
      </c>
      <c r="M46" s="1693">
        <v>920097</v>
      </c>
      <c r="N46" s="1695">
        <v>20</v>
      </c>
      <c r="O46" s="1695">
        <v>5</v>
      </c>
      <c r="P46" s="1695">
        <v>1.5</v>
      </c>
      <c r="Q46" s="1695">
        <v>5</v>
      </c>
      <c r="R46" s="1695">
        <v>5</v>
      </c>
      <c r="S46" s="1272" t="s">
        <v>5858</v>
      </c>
      <c r="T46" s="913"/>
      <c r="U46" s="913"/>
      <c r="V46" s="913"/>
    </row>
    <row r="47" spans="1:22">
      <c r="A47" s="1591">
        <v>44</v>
      </c>
      <c r="B47" s="1692" t="s">
        <v>7640</v>
      </c>
      <c r="C47" s="1693">
        <v>920096</v>
      </c>
      <c r="D47" s="1694">
        <v>20</v>
      </c>
      <c r="E47" s="1694">
        <v>3</v>
      </c>
      <c r="F47" s="1695">
        <v>5</v>
      </c>
      <c r="G47" s="1695">
        <v>1.5</v>
      </c>
      <c r="H47" s="1693">
        <v>910094</v>
      </c>
      <c r="I47" s="1299">
        <v>910223</v>
      </c>
      <c r="J47" s="1693">
        <v>920094</v>
      </c>
      <c r="K47" s="1696">
        <v>5</v>
      </c>
      <c r="L47" s="1696">
        <v>5</v>
      </c>
      <c r="M47" s="1693">
        <v>920097</v>
      </c>
      <c r="N47" s="1695">
        <v>20</v>
      </c>
      <c r="O47" s="1695">
        <v>5</v>
      </c>
      <c r="P47" s="1695">
        <v>1.5</v>
      </c>
      <c r="Q47" s="1695">
        <v>5</v>
      </c>
      <c r="R47" s="1695">
        <v>5</v>
      </c>
      <c r="S47" s="1272" t="s">
        <v>5858</v>
      </c>
      <c r="T47" s="913"/>
      <c r="U47" s="913"/>
      <c r="V47" s="913"/>
    </row>
    <row r="48" spans="1:22">
      <c r="A48" s="1591">
        <v>45</v>
      </c>
      <c r="B48" s="1692" t="s">
        <v>7640</v>
      </c>
      <c r="C48" s="1693">
        <v>920096</v>
      </c>
      <c r="D48" s="1694">
        <v>20</v>
      </c>
      <c r="E48" s="1694">
        <v>3</v>
      </c>
      <c r="F48" s="1695">
        <v>5</v>
      </c>
      <c r="G48" s="1695">
        <v>1.5</v>
      </c>
      <c r="H48" s="1693">
        <v>910095</v>
      </c>
      <c r="I48" s="1299">
        <v>910224</v>
      </c>
      <c r="J48" s="1693">
        <v>920095</v>
      </c>
      <c r="K48" s="1697">
        <v>5</v>
      </c>
      <c r="L48" s="1697">
        <v>5</v>
      </c>
      <c r="M48" s="1693">
        <v>920097</v>
      </c>
      <c r="N48" s="1695">
        <v>20</v>
      </c>
      <c r="O48" s="1695">
        <v>5</v>
      </c>
      <c r="P48" s="1695">
        <v>1.5</v>
      </c>
      <c r="Q48" s="1695">
        <v>5</v>
      </c>
      <c r="R48" s="1695">
        <v>5</v>
      </c>
      <c r="S48" s="1272" t="s">
        <v>5858</v>
      </c>
      <c r="T48" s="913"/>
      <c r="U48" s="913"/>
      <c r="V48" s="913"/>
    </row>
    <row r="49" spans="1:37">
      <c r="A49" s="1591">
        <v>46</v>
      </c>
      <c r="B49" s="1600" t="s">
        <v>7641</v>
      </c>
      <c r="C49" s="1593">
        <v>920101</v>
      </c>
      <c r="D49" s="1594">
        <v>20</v>
      </c>
      <c r="E49" s="1594">
        <v>3</v>
      </c>
      <c r="F49" s="1595">
        <v>5</v>
      </c>
      <c r="G49" s="1595">
        <v>1.5</v>
      </c>
      <c r="H49" s="1593">
        <v>910098</v>
      </c>
      <c r="I49" s="1299">
        <v>910227</v>
      </c>
      <c r="J49" s="1593">
        <v>920098</v>
      </c>
      <c r="K49" s="1596">
        <v>10</v>
      </c>
      <c r="L49" s="1596">
        <v>10</v>
      </c>
      <c r="M49" s="1593">
        <v>920102</v>
      </c>
      <c r="N49" s="1595">
        <v>20</v>
      </c>
      <c r="O49" s="1595">
        <v>5</v>
      </c>
      <c r="P49" s="1595">
        <v>1.5</v>
      </c>
      <c r="Q49" s="1595">
        <v>5</v>
      </c>
      <c r="R49" s="1595">
        <v>5</v>
      </c>
      <c r="S49" s="1272" t="s">
        <v>5858</v>
      </c>
      <c r="T49" s="913"/>
      <c r="U49" s="913"/>
      <c r="V49" s="913"/>
    </row>
    <row r="50" spans="1:37">
      <c r="A50" s="1591">
        <v>47</v>
      </c>
      <c r="B50" s="1600" t="s">
        <v>7642</v>
      </c>
      <c r="C50" s="1593">
        <v>920101</v>
      </c>
      <c r="D50" s="1594">
        <v>20</v>
      </c>
      <c r="E50" s="1594">
        <v>3</v>
      </c>
      <c r="F50" s="1595">
        <v>5</v>
      </c>
      <c r="G50" s="1595">
        <v>1.5</v>
      </c>
      <c r="H50" s="1593">
        <v>910099</v>
      </c>
      <c r="I50" s="1299">
        <v>910228</v>
      </c>
      <c r="J50" s="1593">
        <v>920099</v>
      </c>
      <c r="K50" s="1596">
        <v>5</v>
      </c>
      <c r="L50" s="1596">
        <v>5</v>
      </c>
      <c r="M50" s="1593">
        <v>920102</v>
      </c>
      <c r="N50" s="1595">
        <v>20</v>
      </c>
      <c r="O50" s="1595">
        <v>5</v>
      </c>
      <c r="P50" s="1595">
        <v>1.5</v>
      </c>
      <c r="Q50" s="1595">
        <v>5</v>
      </c>
      <c r="R50" s="1595">
        <v>5</v>
      </c>
      <c r="S50" s="1272" t="s">
        <v>5858</v>
      </c>
      <c r="T50" s="913"/>
      <c r="U50" s="913"/>
      <c r="V50" s="913"/>
    </row>
    <row r="51" spans="1:37">
      <c r="A51" s="1591">
        <v>48</v>
      </c>
      <c r="B51" s="1600" t="s">
        <v>7642</v>
      </c>
      <c r="C51" s="1593">
        <v>920101</v>
      </c>
      <c r="D51" s="1594">
        <v>20</v>
      </c>
      <c r="E51" s="1594">
        <v>3</v>
      </c>
      <c r="F51" s="1595">
        <v>5</v>
      </c>
      <c r="G51" s="1595">
        <v>1.5</v>
      </c>
      <c r="H51" s="1593">
        <v>910100</v>
      </c>
      <c r="I51" s="1299">
        <v>910229</v>
      </c>
      <c r="J51" s="1593">
        <v>920100</v>
      </c>
      <c r="K51" s="1597">
        <v>5</v>
      </c>
      <c r="L51" s="1597">
        <v>5</v>
      </c>
      <c r="M51" s="1593">
        <v>920102</v>
      </c>
      <c r="N51" s="1595">
        <v>20</v>
      </c>
      <c r="O51" s="1595">
        <v>5</v>
      </c>
      <c r="P51" s="1595">
        <v>1.5</v>
      </c>
      <c r="Q51" s="1595">
        <v>5</v>
      </c>
      <c r="R51" s="1595">
        <v>5</v>
      </c>
      <c r="S51" s="1272" t="s">
        <v>5858</v>
      </c>
      <c r="T51" s="913"/>
      <c r="U51" s="913"/>
      <c r="V51" s="913"/>
    </row>
    <row r="52" spans="1:37">
      <c r="A52" s="1591">
        <v>49</v>
      </c>
      <c r="B52" s="1592" t="s">
        <v>7643</v>
      </c>
      <c r="C52" s="1593">
        <v>920106</v>
      </c>
      <c r="D52" s="1594">
        <v>20</v>
      </c>
      <c r="E52" s="1594">
        <v>3</v>
      </c>
      <c r="F52" s="1596">
        <v>5</v>
      </c>
      <c r="G52" s="1596">
        <v>1.5</v>
      </c>
      <c r="H52" s="1593">
        <v>910103</v>
      </c>
      <c r="I52" s="1299">
        <v>910232</v>
      </c>
      <c r="J52" s="1593">
        <v>920103</v>
      </c>
      <c r="K52" s="1596">
        <v>10</v>
      </c>
      <c r="L52" s="1596">
        <v>10</v>
      </c>
      <c r="M52" s="1593">
        <v>920107</v>
      </c>
      <c r="N52" s="1596">
        <v>20</v>
      </c>
      <c r="O52" s="1596">
        <v>5</v>
      </c>
      <c r="P52" s="1596">
        <v>1.5</v>
      </c>
      <c r="Q52" s="1596">
        <v>5</v>
      </c>
      <c r="R52" s="1596">
        <v>5</v>
      </c>
      <c r="S52" s="1272" t="s">
        <v>5858</v>
      </c>
      <c r="T52" s="913"/>
      <c r="U52" s="913"/>
      <c r="V52" s="913"/>
    </row>
    <row r="53" spans="1:37">
      <c r="A53" s="1591">
        <v>50</v>
      </c>
      <c r="B53" s="1592" t="s">
        <v>7643</v>
      </c>
      <c r="C53" s="1593">
        <v>920106</v>
      </c>
      <c r="D53" s="1594">
        <v>20</v>
      </c>
      <c r="E53" s="1594">
        <v>3</v>
      </c>
      <c r="F53" s="1596">
        <v>5</v>
      </c>
      <c r="G53" s="1596">
        <v>1.5</v>
      </c>
      <c r="H53" s="1593">
        <v>910104</v>
      </c>
      <c r="I53" s="1299">
        <v>910233</v>
      </c>
      <c r="J53" s="1593">
        <v>920104</v>
      </c>
      <c r="K53" s="1596">
        <v>5</v>
      </c>
      <c r="L53" s="1596">
        <v>5</v>
      </c>
      <c r="M53" s="1593">
        <v>920107</v>
      </c>
      <c r="N53" s="1596">
        <v>20</v>
      </c>
      <c r="O53" s="1596">
        <v>5</v>
      </c>
      <c r="P53" s="1596">
        <v>1.5</v>
      </c>
      <c r="Q53" s="1596">
        <v>5</v>
      </c>
      <c r="R53" s="1596">
        <v>5</v>
      </c>
      <c r="S53" s="1272" t="s">
        <v>5858</v>
      </c>
      <c r="T53" s="913"/>
      <c r="U53" s="913"/>
      <c r="V53" s="913"/>
    </row>
    <row r="54" spans="1:37">
      <c r="A54" s="1591">
        <v>51</v>
      </c>
      <c r="B54" s="1592" t="s">
        <v>7643</v>
      </c>
      <c r="C54" s="1593">
        <v>920106</v>
      </c>
      <c r="D54" s="1594">
        <v>20</v>
      </c>
      <c r="E54" s="1594">
        <v>3</v>
      </c>
      <c r="F54" s="1596">
        <v>5</v>
      </c>
      <c r="G54" s="1596">
        <v>1.5</v>
      </c>
      <c r="H54" s="1593">
        <v>910105</v>
      </c>
      <c r="I54" s="1299">
        <v>910234</v>
      </c>
      <c r="J54" s="1593">
        <v>920105</v>
      </c>
      <c r="K54" s="1597">
        <v>5</v>
      </c>
      <c r="L54" s="1597">
        <v>5</v>
      </c>
      <c r="M54" s="1593">
        <v>920107</v>
      </c>
      <c r="N54" s="1596">
        <v>20</v>
      </c>
      <c r="O54" s="1596">
        <v>5</v>
      </c>
      <c r="P54" s="1596">
        <v>1.5</v>
      </c>
      <c r="Q54" s="1596">
        <v>5</v>
      </c>
      <c r="R54" s="1596">
        <v>5</v>
      </c>
      <c r="S54" s="1272" t="s">
        <v>5858</v>
      </c>
      <c r="T54" s="913"/>
      <c r="U54" s="913"/>
      <c r="V54" s="913"/>
    </row>
    <row r="55" spans="1:37">
      <c r="A55" s="1591">
        <v>52</v>
      </c>
      <c r="B55" s="1600" t="s">
        <v>7644</v>
      </c>
      <c r="C55" s="1593">
        <v>920111</v>
      </c>
      <c r="D55" s="1594">
        <v>20</v>
      </c>
      <c r="E55" s="1594">
        <v>3</v>
      </c>
      <c r="F55" s="1595">
        <v>5</v>
      </c>
      <c r="G55" s="1595">
        <v>1.5</v>
      </c>
      <c r="H55" s="1593">
        <v>910108</v>
      </c>
      <c r="I55" s="1299">
        <v>910237</v>
      </c>
      <c r="J55" s="1593">
        <v>920108</v>
      </c>
      <c r="K55" s="1596">
        <v>10</v>
      </c>
      <c r="L55" s="1596">
        <v>10</v>
      </c>
      <c r="M55" s="1593">
        <v>920112</v>
      </c>
      <c r="N55" s="1595">
        <v>20</v>
      </c>
      <c r="O55" s="1595">
        <v>5</v>
      </c>
      <c r="P55" s="1595">
        <v>1.5</v>
      </c>
      <c r="Q55" s="1595">
        <v>5</v>
      </c>
      <c r="R55" s="1595">
        <v>5</v>
      </c>
      <c r="S55" s="1272" t="s">
        <v>5855</v>
      </c>
      <c r="T55" s="913"/>
      <c r="U55" s="913"/>
      <c r="V55" s="913"/>
    </row>
    <row r="56" spans="1:37">
      <c r="A56" s="1591">
        <v>53</v>
      </c>
      <c r="B56" s="1600" t="s">
        <v>7644</v>
      </c>
      <c r="C56" s="1593">
        <v>920111</v>
      </c>
      <c r="D56" s="1594">
        <v>20</v>
      </c>
      <c r="E56" s="1594">
        <v>3</v>
      </c>
      <c r="F56" s="1595">
        <v>5</v>
      </c>
      <c r="G56" s="1595">
        <v>1.5</v>
      </c>
      <c r="H56" s="1593">
        <v>910109</v>
      </c>
      <c r="I56" s="1299">
        <v>910238</v>
      </c>
      <c r="J56" s="1593">
        <v>920109</v>
      </c>
      <c r="K56" s="1596">
        <v>5</v>
      </c>
      <c r="L56" s="1596">
        <v>5</v>
      </c>
      <c r="M56" s="1593">
        <v>920112</v>
      </c>
      <c r="N56" s="1595">
        <v>20</v>
      </c>
      <c r="O56" s="1595">
        <v>5</v>
      </c>
      <c r="P56" s="1595">
        <v>1.5</v>
      </c>
      <c r="Q56" s="1595">
        <v>5</v>
      </c>
      <c r="R56" s="1595">
        <v>5</v>
      </c>
      <c r="S56" s="1272" t="s">
        <v>5855</v>
      </c>
      <c r="T56" s="913"/>
      <c r="U56" s="913"/>
      <c r="V56" s="913"/>
    </row>
    <row r="57" spans="1:37">
      <c r="A57" s="1591">
        <v>54</v>
      </c>
      <c r="B57" s="1600" t="s">
        <v>7644</v>
      </c>
      <c r="C57" s="1593">
        <v>920111</v>
      </c>
      <c r="D57" s="1594">
        <v>20</v>
      </c>
      <c r="E57" s="1594">
        <v>3</v>
      </c>
      <c r="F57" s="1595">
        <v>5</v>
      </c>
      <c r="G57" s="1595">
        <v>1.5</v>
      </c>
      <c r="H57" s="1593">
        <v>910110</v>
      </c>
      <c r="I57" s="1299">
        <v>910239</v>
      </c>
      <c r="J57" s="1593">
        <v>920110</v>
      </c>
      <c r="K57" s="1597">
        <v>5</v>
      </c>
      <c r="L57" s="1597">
        <v>5</v>
      </c>
      <c r="M57" s="1593">
        <v>920112</v>
      </c>
      <c r="N57" s="1595">
        <v>20</v>
      </c>
      <c r="O57" s="1595">
        <v>5</v>
      </c>
      <c r="P57" s="1595">
        <v>1.5</v>
      </c>
      <c r="Q57" s="1595">
        <v>5</v>
      </c>
      <c r="R57" s="1595">
        <v>5</v>
      </c>
      <c r="S57" s="1272" t="s">
        <v>5855</v>
      </c>
      <c r="T57" s="913"/>
      <c r="U57" s="913"/>
      <c r="V57" s="913"/>
    </row>
    <row r="58" spans="1:37">
      <c r="A58" s="1591">
        <v>55</v>
      </c>
      <c r="B58" s="1600" t="s">
        <v>7645</v>
      </c>
      <c r="C58" s="1593">
        <v>920116</v>
      </c>
      <c r="D58" s="1594">
        <v>20</v>
      </c>
      <c r="E58" s="1594">
        <v>3</v>
      </c>
      <c r="F58" s="1595">
        <v>5</v>
      </c>
      <c r="G58" s="1595">
        <v>1.5</v>
      </c>
      <c r="H58" s="1593">
        <v>910113</v>
      </c>
      <c r="I58" s="1299">
        <v>910242</v>
      </c>
      <c r="J58" s="1593">
        <v>920113</v>
      </c>
      <c r="K58" s="1596">
        <v>10</v>
      </c>
      <c r="L58" s="1596">
        <v>10</v>
      </c>
      <c r="M58" s="1593">
        <v>920117</v>
      </c>
      <c r="N58" s="1595">
        <v>20</v>
      </c>
      <c r="O58" s="1595">
        <v>5</v>
      </c>
      <c r="P58" s="1595">
        <v>1.5</v>
      </c>
      <c r="Q58" s="1595">
        <v>5</v>
      </c>
      <c r="R58" s="1595">
        <v>5</v>
      </c>
      <c r="S58" s="1272" t="s">
        <v>5855</v>
      </c>
      <c r="T58" s="913"/>
      <c r="U58" s="913"/>
      <c r="V58" s="913"/>
    </row>
    <row r="59" spans="1:37">
      <c r="A59" s="1591">
        <v>56</v>
      </c>
      <c r="B59" s="1600" t="s">
        <v>7646</v>
      </c>
      <c r="C59" s="1593">
        <v>920116</v>
      </c>
      <c r="D59" s="1594">
        <v>20</v>
      </c>
      <c r="E59" s="1594">
        <v>3</v>
      </c>
      <c r="F59" s="1595">
        <v>5</v>
      </c>
      <c r="G59" s="1595">
        <v>1.5</v>
      </c>
      <c r="H59" s="1593">
        <v>910114</v>
      </c>
      <c r="I59" s="1299">
        <v>910243</v>
      </c>
      <c r="J59" s="1593">
        <v>920114</v>
      </c>
      <c r="K59" s="1596">
        <v>5</v>
      </c>
      <c r="L59" s="1596">
        <v>5</v>
      </c>
      <c r="M59" s="1593">
        <v>920117</v>
      </c>
      <c r="N59" s="1595">
        <v>20</v>
      </c>
      <c r="O59" s="1595">
        <v>5</v>
      </c>
      <c r="P59" s="1595">
        <v>1.5</v>
      </c>
      <c r="Q59" s="1595">
        <v>5</v>
      </c>
      <c r="R59" s="1595">
        <v>5</v>
      </c>
      <c r="S59" s="1272" t="s">
        <v>5855</v>
      </c>
      <c r="T59" s="913"/>
      <c r="U59" s="913"/>
      <c r="V59" s="913"/>
    </row>
    <row r="60" spans="1:37">
      <c r="A60" s="1591">
        <v>57</v>
      </c>
      <c r="B60" s="1600" t="s">
        <v>7646</v>
      </c>
      <c r="C60" s="1593">
        <v>920116</v>
      </c>
      <c r="D60" s="1594">
        <v>20</v>
      </c>
      <c r="E60" s="1594">
        <v>3</v>
      </c>
      <c r="F60" s="1595">
        <v>5</v>
      </c>
      <c r="G60" s="1595">
        <v>1.5</v>
      </c>
      <c r="H60" s="1593">
        <v>910115</v>
      </c>
      <c r="I60" s="1299">
        <v>910244</v>
      </c>
      <c r="J60" s="1593">
        <v>920115</v>
      </c>
      <c r="K60" s="1597">
        <v>5</v>
      </c>
      <c r="L60" s="1597">
        <v>5</v>
      </c>
      <c r="M60" s="1593">
        <v>920117</v>
      </c>
      <c r="N60" s="1595">
        <v>20</v>
      </c>
      <c r="O60" s="1595">
        <v>5</v>
      </c>
      <c r="P60" s="1595">
        <v>1.5</v>
      </c>
      <c r="Q60" s="1595">
        <v>5</v>
      </c>
      <c r="R60" s="1595">
        <v>5</v>
      </c>
      <c r="S60" s="1272" t="s">
        <v>5855</v>
      </c>
      <c r="T60" s="913"/>
      <c r="U60" s="913"/>
      <c r="V60" s="913"/>
    </row>
    <row r="61" spans="1:37">
      <c r="A61" s="1591">
        <v>58</v>
      </c>
      <c r="B61" s="1600" t="s">
        <v>7647</v>
      </c>
      <c r="C61" s="1593">
        <v>920121</v>
      </c>
      <c r="D61" s="1594">
        <v>20</v>
      </c>
      <c r="E61" s="1594">
        <v>3</v>
      </c>
      <c r="F61" s="1595">
        <v>5</v>
      </c>
      <c r="G61" s="1595">
        <v>1.5</v>
      </c>
      <c r="H61" s="1593">
        <v>910118</v>
      </c>
      <c r="I61" s="1299">
        <v>910247</v>
      </c>
      <c r="J61" s="1593">
        <v>920118</v>
      </c>
      <c r="K61" s="1596">
        <v>10</v>
      </c>
      <c r="L61" s="1596">
        <v>10</v>
      </c>
      <c r="M61" s="1593">
        <v>920122</v>
      </c>
      <c r="N61" s="1595">
        <v>20</v>
      </c>
      <c r="O61" s="1595">
        <v>5</v>
      </c>
      <c r="P61" s="1595">
        <v>1.5</v>
      </c>
      <c r="Q61" s="1595">
        <v>5</v>
      </c>
      <c r="R61" s="1595">
        <v>5</v>
      </c>
      <c r="S61" s="1272" t="s">
        <v>5855</v>
      </c>
      <c r="T61" s="913"/>
      <c r="U61" s="913"/>
      <c r="V61" s="913"/>
    </row>
    <row r="62" spans="1:37">
      <c r="A62" s="1591">
        <v>59</v>
      </c>
      <c r="B62" s="1600" t="s">
        <v>7647</v>
      </c>
      <c r="C62" s="1593">
        <v>920121</v>
      </c>
      <c r="D62" s="1594">
        <v>20</v>
      </c>
      <c r="E62" s="1594">
        <v>3</v>
      </c>
      <c r="F62" s="1595">
        <v>5</v>
      </c>
      <c r="G62" s="1595">
        <v>1.5</v>
      </c>
      <c r="H62" s="1593">
        <v>910119</v>
      </c>
      <c r="I62" s="1299">
        <v>910248</v>
      </c>
      <c r="J62" s="1593">
        <v>920119</v>
      </c>
      <c r="K62" s="1596">
        <v>5</v>
      </c>
      <c r="L62" s="1596">
        <v>5</v>
      </c>
      <c r="M62" s="1593">
        <v>920122</v>
      </c>
      <c r="N62" s="1595">
        <v>20</v>
      </c>
      <c r="O62" s="1595">
        <v>5</v>
      </c>
      <c r="P62" s="1595">
        <v>1.5</v>
      </c>
      <c r="Q62" s="1595">
        <v>5</v>
      </c>
      <c r="R62" s="1595">
        <v>5</v>
      </c>
      <c r="S62" s="1272" t="s">
        <v>5855</v>
      </c>
      <c r="T62" s="913"/>
      <c r="U62" s="913"/>
      <c r="V62" s="913"/>
    </row>
    <row r="63" spans="1:37" ht="17.25" thickBot="1">
      <c r="A63" s="1591">
        <v>60</v>
      </c>
      <c r="B63" s="1600" t="s">
        <v>7647</v>
      </c>
      <c r="C63" s="1593">
        <v>920121</v>
      </c>
      <c r="D63" s="1594">
        <v>20</v>
      </c>
      <c r="E63" s="1594">
        <v>3</v>
      </c>
      <c r="F63" s="1595">
        <v>5</v>
      </c>
      <c r="G63" s="1595">
        <v>1.5</v>
      </c>
      <c r="H63" s="1593">
        <v>910120</v>
      </c>
      <c r="I63" s="1299">
        <v>910249</v>
      </c>
      <c r="J63" s="1593">
        <v>920120</v>
      </c>
      <c r="K63" s="1597">
        <v>5</v>
      </c>
      <c r="L63" s="1597">
        <v>5</v>
      </c>
      <c r="M63" s="1593">
        <v>920122</v>
      </c>
      <c r="N63" s="1595">
        <v>20</v>
      </c>
      <c r="O63" s="1595">
        <v>5</v>
      </c>
      <c r="P63" s="1595">
        <v>1.5</v>
      </c>
      <c r="Q63" s="1595">
        <v>5</v>
      </c>
      <c r="R63" s="1595">
        <v>5</v>
      </c>
      <c r="S63" s="1272" t="s">
        <v>5855</v>
      </c>
      <c r="T63" s="913"/>
      <c r="U63" s="913"/>
      <c r="V63" s="913"/>
    </row>
    <row r="64" spans="1:37">
      <c r="A64" s="1130">
        <v>61</v>
      </c>
      <c r="B64" s="1131" t="s">
        <v>828</v>
      </c>
      <c r="C64" s="1270">
        <v>920004</v>
      </c>
      <c r="D64" s="1271">
        <v>20</v>
      </c>
      <c r="E64" s="1271">
        <v>3</v>
      </c>
      <c r="F64" s="1276">
        <v>5</v>
      </c>
      <c r="G64" s="1276">
        <v>1.5</v>
      </c>
      <c r="H64" s="1270">
        <v>910001</v>
      </c>
      <c r="I64" s="1777">
        <v>910132</v>
      </c>
      <c r="J64" s="1270">
        <v>920001</v>
      </c>
      <c r="K64" s="1269">
        <v>10</v>
      </c>
      <c r="L64" s="1269">
        <v>10</v>
      </c>
      <c r="M64" s="1270">
        <v>920005</v>
      </c>
      <c r="N64" s="1269">
        <v>20</v>
      </c>
      <c r="O64" s="1269">
        <v>5</v>
      </c>
      <c r="P64" s="1269">
        <v>1.5</v>
      </c>
      <c r="Q64" s="1269">
        <v>5</v>
      </c>
      <c r="R64" s="1269">
        <v>5</v>
      </c>
      <c r="S64" s="1272" t="s">
        <v>4272</v>
      </c>
      <c r="T64" s="913"/>
      <c r="U64" s="913"/>
      <c r="V64" s="913"/>
      <c r="W64" s="913"/>
      <c r="X64" s="913"/>
      <c r="Y64" s="913"/>
      <c r="Z64" s="913"/>
      <c r="AA64" s="913"/>
      <c r="AB64" s="913"/>
      <c r="AC64" s="913"/>
      <c r="AD64" s="913"/>
      <c r="AE64" s="913"/>
      <c r="AF64" s="913"/>
      <c r="AG64" s="913"/>
      <c r="AH64" s="913"/>
      <c r="AI64" s="913"/>
      <c r="AJ64" s="913"/>
      <c r="AK64" s="913"/>
    </row>
    <row r="65" spans="1:37">
      <c r="A65" s="1130">
        <v>62</v>
      </c>
      <c r="B65" s="1131" t="s">
        <v>828</v>
      </c>
      <c r="C65" s="1270">
        <v>920004</v>
      </c>
      <c r="D65" s="1271">
        <v>20</v>
      </c>
      <c r="E65" s="1271">
        <v>3</v>
      </c>
      <c r="F65" s="1276">
        <v>5</v>
      </c>
      <c r="G65" s="1276">
        <v>1.5</v>
      </c>
      <c r="H65" s="1270">
        <v>910002</v>
      </c>
      <c r="I65" s="1778">
        <v>910133</v>
      </c>
      <c r="J65" s="1270">
        <v>920002</v>
      </c>
      <c r="K65" s="1269">
        <v>5</v>
      </c>
      <c r="L65" s="1269">
        <v>5</v>
      </c>
      <c r="M65" s="1270">
        <v>920005</v>
      </c>
      <c r="N65" s="1269">
        <v>20</v>
      </c>
      <c r="O65" s="1269">
        <v>5</v>
      </c>
      <c r="P65" s="1269">
        <v>1.5</v>
      </c>
      <c r="Q65" s="1269">
        <v>5</v>
      </c>
      <c r="R65" s="1269">
        <v>5</v>
      </c>
      <c r="S65" s="1272" t="s">
        <v>4272</v>
      </c>
      <c r="T65" s="913"/>
      <c r="U65" s="913"/>
      <c r="V65" s="913"/>
      <c r="W65" s="913"/>
      <c r="X65" s="913"/>
      <c r="Y65" s="913"/>
      <c r="Z65" s="913"/>
      <c r="AA65" s="913"/>
      <c r="AB65" s="913"/>
      <c r="AC65" s="913"/>
      <c r="AD65" s="913"/>
      <c r="AE65" s="913"/>
      <c r="AF65" s="913"/>
      <c r="AG65" s="913"/>
      <c r="AH65" s="913"/>
      <c r="AI65" s="913"/>
      <c r="AJ65" s="913"/>
      <c r="AK65" s="913"/>
    </row>
    <row r="66" spans="1:37">
      <c r="A66" s="1130">
        <v>63</v>
      </c>
      <c r="B66" s="1131" t="s">
        <v>828</v>
      </c>
      <c r="C66" s="1270">
        <v>920004</v>
      </c>
      <c r="D66" s="1271">
        <v>20</v>
      </c>
      <c r="E66" s="1271">
        <v>3</v>
      </c>
      <c r="F66" s="1276">
        <v>5</v>
      </c>
      <c r="G66" s="1276">
        <v>1.5</v>
      </c>
      <c r="H66" s="1270">
        <v>910003</v>
      </c>
      <c r="I66" s="1778">
        <v>910134</v>
      </c>
      <c r="J66" s="1270">
        <v>920003</v>
      </c>
      <c r="K66" s="1273">
        <v>5</v>
      </c>
      <c r="L66" s="1273">
        <v>5</v>
      </c>
      <c r="M66" s="1270">
        <v>920005</v>
      </c>
      <c r="N66" s="1273">
        <v>20</v>
      </c>
      <c r="O66" s="1273">
        <v>5</v>
      </c>
      <c r="P66" s="1273">
        <v>1.5</v>
      </c>
      <c r="Q66" s="1273">
        <v>5</v>
      </c>
      <c r="R66" s="1273">
        <v>5</v>
      </c>
      <c r="S66" s="1274" t="s">
        <v>4272</v>
      </c>
      <c r="T66" s="913"/>
      <c r="U66" s="913"/>
      <c r="V66" s="913"/>
      <c r="W66" s="913"/>
      <c r="X66" s="913"/>
      <c r="Y66" s="913"/>
      <c r="Z66" s="913"/>
      <c r="AA66" s="913"/>
      <c r="AB66" s="913"/>
      <c r="AC66" s="913"/>
      <c r="AD66" s="913"/>
      <c r="AE66" s="913"/>
      <c r="AF66" s="913"/>
      <c r="AG66" s="913"/>
      <c r="AH66" s="913"/>
      <c r="AI66" s="913"/>
      <c r="AJ66" s="913"/>
      <c r="AK66" s="913"/>
    </row>
    <row r="67" spans="1:37">
      <c r="A67" s="1130">
        <v>64</v>
      </c>
      <c r="B67" s="1131" t="s">
        <v>828</v>
      </c>
      <c r="C67" s="1270">
        <v>920009</v>
      </c>
      <c r="D67" s="1271">
        <v>20</v>
      </c>
      <c r="E67" s="1271">
        <v>3</v>
      </c>
      <c r="F67" s="1275">
        <v>5</v>
      </c>
      <c r="G67" s="1275">
        <v>1.5</v>
      </c>
      <c r="H67" s="1270">
        <v>910006</v>
      </c>
      <c r="I67" s="1778">
        <v>910137</v>
      </c>
      <c r="J67" s="1270">
        <v>920006</v>
      </c>
      <c r="K67" s="1269">
        <v>10</v>
      </c>
      <c r="L67" s="1269">
        <v>10</v>
      </c>
      <c r="M67" s="1270">
        <v>920010</v>
      </c>
      <c r="N67" s="1275">
        <v>20</v>
      </c>
      <c r="O67" s="1275">
        <v>5</v>
      </c>
      <c r="P67" s="1275">
        <v>1.5</v>
      </c>
      <c r="Q67" s="1275">
        <v>5</v>
      </c>
      <c r="R67" s="1275">
        <v>5</v>
      </c>
      <c r="S67" s="1272" t="s">
        <v>4272</v>
      </c>
      <c r="T67" s="913"/>
      <c r="U67" s="913"/>
      <c r="V67" s="913"/>
      <c r="W67" s="913"/>
      <c r="X67" s="913"/>
      <c r="Y67" s="913"/>
      <c r="Z67" s="913"/>
      <c r="AA67" s="913"/>
      <c r="AB67" s="913"/>
      <c r="AC67" s="913"/>
      <c r="AD67" s="913"/>
      <c r="AE67" s="913"/>
      <c r="AF67" s="913"/>
      <c r="AG67" s="913"/>
      <c r="AH67" s="913"/>
      <c r="AI67" s="913"/>
      <c r="AJ67" s="913"/>
      <c r="AK67" s="913"/>
    </row>
    <row r="68" spans="1:37">
      <c r="A68" s="1130">
        <v>65</v>
      </c>
      <c r="B68" s="1131" t="s">
        <v>828</v>
      </c>
      <c r="C68" s="1270">
        <v>920009</v>
      </c>
      <c r="D68" s="1271">
        <v>20</v>
      </c>
      <c r="E68" s="1271">
        <v>3</v>
      </c>
      <c r="F68" s="1276">
        <v>5</v>
      </c>
      <c r="G68" s="1276">
        <v>1.5</v>
      </c>
      <c r="H68" s="1270">
        <v>910007</v>
      </c>
      <c r="I68" s="1778">
        <v>910138</v>
      </c>
      <c r="J68" s="1270">
        <v>920007</v>
      </c>
      <c r="K68" s="1269">
        <v>5</v>
      </c>
      <c r="L68" s="1269">
        <v>5</v>
      </c>
      <c r="M68" s="1270">
        <v>920010</v>
      </c>
      <c r="N68" s="1276">
        <v>20</v>
      </c>
      <c r="O68" s="1276">
        <v>5</v>
      </c>
      <c r="P68" s="1276">
        <v>1.5</v>
      </c>
      <c r="Q68" s="1276">
        <v>5</v>
      </c>
      <c r="R68" s="1276">
        <v>5</v>
      </c>
      <c r="S68" s="1272" t="s">
        <v>4272</v>
      </c>
      <c r="T68" s="913"/>
      <c r="U68" s="913"/>
      <c r="V68" s="913"/>
      <c r="W68" s="913"/>
      <c r="X68" s="913"/>
      <c r="Y68" s="913"/>
      <c r="Z68" s="913"/>
      <c r="AA68" s="913"/>
      <c r="AB68" s="913"/>
      <c r="AC68" s="913"/>
      <c r="AD68" s="913"/>
      <c r="AE68" s="913"/>
      <c r="AF68" s="913"/>
      <c r="AG68" s="913"/>
      <c r="AH68" s="913"/>
      <c r="AI68" s="913"/>
      <c r="AJ68" s="913"/>
      <c r="AK68" s="913"/>
    </row>
    <row r="69" spans="1:37">
      <c r="A69" s="1130">
        <v>66</v>
      </c>
      <c r="B69" s="1131" t="s">
        <v>828</v>
      </c>
      <c r="C69" s="1270">
        <v>920009</v>
      </c>
      <c r="D69" s="1271">
        <v>20</v>
      </c>
      <c r="E69" s="1271">
        <v>3</v>
      </c>
      <c r="F69" s="1276">
        <v>5</v>
      </c>
      <c r="G69" s="1276">
        <v>1.5</v>
      </c>
      <c r="H69" s="1270">
        <v>910008</v>
      </c>
      <c r="I69" s="1778">
        <v>910139</v>
      </c>
      <c r="J69" s="1270">
        <v>920008</v>
      </c>
      <c r="K69" s="1273">
        <v>5</v>
      </c>
      <c r="L69" s="1273">
        <v>5</v>
      </c>
      <c r="M69" s="1270">
        <v>920010</v>
      </c>
      <c r="N69" s="1276">
        <v>20</v>
      </c>
      <c r="O69" s="1276">
        <v>5</v>
      </c>
      <c r="P69" s="1276">
        <v>1.5</v>
      </c>
      <c r="Q69" s="1276">
        <v>5</v>
      </c>
      <c r="R69" s="1276">
        <v>5</v>
      </c>
      <c r="S69" s="1272" t="s">
        <v>4272</v>
      </c>
      <c r="T69" s="913"/>
      <c r="U69" s="913"/>
      <c r="V69" s="913"/>
      <c r="W69" s="913"/>
      <c r="X69" s="913"/>
      <c r="Y69" s="913"/>
      <c r="Z69" s="913"/>
      <c r="AA69" s="913"/>
      <c r="AB69" s="913"/>
      <c r="AC69" s="913"/>
      <c r="AD69" s="913"/>
      <c r="AE69" s="913"/>
      <c r="AF69" s="913"/>
      <c r="AG69" s="913"/>
      <c r="AH69" s="913"/>
      <c r="AI69" s="913"/>
      <c r="AJ69" s="913"/>
      <c r="AK69" s="913"/>
    </row>
    <row r="70" spans="1:37">
      <c r="A70" s="1130">
        <v>67</v>
      </c>
      <c r="B70" s="1131" t="s">
        <v>828</v>
      </c>
      <c r="C70" s="1270">
        <v>920014</v>
      </c>
      <c r="D70" s="1271">
        <v>20</v>
      </c>
      <c r="E70" s="1271">
        <v>3</v>
      </c>
      <c r="F70" s="1276">
        <v>5</v>
      </c>
      <c r="G70" s="1276">
        <v>1.5</v>
      </c>
      <c r="H70" s="1270">
        <v>910011</v>
      </c>
      <c r="I70" s="1778">
        <v>910142</v>
      </c>
      <c r="J70" s="1270">
        <v>920011</v>
      </c>
      <c r="K70" s="1269">
        <v>10</v>
      </c>
      <c r="L70" s="1269">
        <v>10</v>
      </c>
      <c r="M70" s="1270">
        <v>920015</v>
      </c>
      <c r="N70" s="1276">
        <v>20</v>
      </c>
      <c r="O70" s="1276">
        <v>5</v>
      </c>
      <c r="P70" s="1276">
        <v>1.5</v>
      </c>
      <c r="Q70" s="1276">
        <v>5</v>
      </c>
      <c r="R70" s="1276">
        <v>5</v>
      </c>
      <c r="S70" s="1272" t="s">
        <v>4272</v>
      </c>
      <c r="T70" s="913"/>
      <c r="U70" s="913"/>
      <c r="V70" s="913"/>
      <c r="W70" s="913"/>
      <c r="X70" s="913"/>
      <c r="Y70" s="913"/>
      <c r="Z70" s="913"/>
      <c r="AA70" s="913"/>
      <c r="AB70" s="913"/>
      <c r="AC70" s="913"/>
      <c r="AD70" s="913"/>
      <c r="AE70" s="913"/>
      <c r="AF70" s="913"/>
      <c r="AG70" s="913"/>
      <c r="AH70" s="913"/>
      <c r="AI70" s="913"/>
      <c r="AJ70" s="913"/>
      <c r="AK70" s="913"/>
    </row>
    <row r="71" spans="1:37">
      <c r="A71" s="1130">
        <v>68</v>
      </c>
      <c r="B71" s="1131" t="s">
        <v>828</v>
      </c>
      <c r="C71" s="1270">
        <v>920014</v>
      </c>
      <c r="D71" s="1271">
        <v>20</v>
      </c>
      <c r="E71" s="1271">
        <v>3</v>
      </c>
      <c r="F71" s="1276">
        <v>5</v>
      </c>
      <c r="G71" s="1276">
        <v>1.5</v>
      </c>
      <c r="H71" s="1270">
        <v>910012</v>
      </c>
      <c r="I71" s="1778">
        <v>910143</v>
      </c>
      <c r="J71" s="1270">
        <v>920012</v>
      </c>
      <c r="K71" s="1269">
        <v>5</v>
      </c>
      <c r="L71" s="1269">
        <v>5</v>
      </c>
      <c r="M71" s="1270">
        <v>920015</v>
      </c>
      <c r="N71" s="1276">
        <v>20</v>
      </c>
      <c r="O71" s="1276">
        <v>5</v>
      </c>
      <c r="P71" s="1276">
        <v>1.5</v>
      </c>
      <c r="Q71" s="1276">
        <v>5</v>
      </c>
      <c r="R71" s="1276">
        <v>5</v>
      </c>
      <c r="S71" s="1272" t="s">
        <v>4272</v>
      </c>
      <c r="T71" s="913"/>
      <c r="U71" s="913"/>
      <c r="V71" s="913"/>
      <c r="W71" s="913"/>
      <c r="X71" s="913"/>
      <c r="Y71" s="913"/>
      <c r="Z71" s="913"/>
      <c r="AA71" s="913"/>
      <c r="AB71" s="913"/>
      <c r="AC71" s="913"/>
      <c r="AD71" s="913"/>
      <c r="AE71" s="913"/>
      <c r="AF71" s="913"/>
      <c r="AG71" s="913"/>
      <c r="AH71" s="913"/>
      <c r="AI71" s="913"/>
      <c r="AJ71" s="913"/>
      <c r="AK71" s="913"/>
    </row>
    <row r="72" spans="1:37">
      <c r="A72" s="1130">
        <v>69</v>
      </c>
      <c r="B72" s="1131" t="s">
        <v>828</v>
      </c>
      <c r="C72" s="1270">
        <v>920014</v>
      </c>
      <c r="D72" s="1271">
        <v>20</v>
      </c>
      <c r="E72" s="1271">
        <v>3</v>
      </c>
      <c r="F72" s="1276">
        <v>5</v>
      </c>
      <c r="G72" s="1276">
        <v>1.5</v>
      </c>
      <c r="H72" s="1270">
        <v>910013</v>
      </c>
      <c r="I72" s="1778">
        <v>910144</v>
      </c>
      <c r="J72" s="1270">
        <v>920013</v>
      </c>
      <c r="K72" s="1273">
        <v>5</v>
      </c>
      <c r="L72" s="1273">
        <v>5</v>
      </c>
      <c r="M72" s="1270">
        <v>920015</v>
      </c>
      <c r="N72" s="1276">
        <v>20</v>
      </c>
      <c r="O72" s="1276">
        <v>5</v>
      </c>
      <c r="P72" s="1276">
        <v>1.5</v>
      </c>
      <c r="Q72" s="1276">
        <v>5</v>
      </c>
      <c r="R72" s="1276">
        <v>5</v>
      </c>
      <c r="S72" s="1272" t="s">
        <v>4272</v>
      </c>
      <c r="T72" s="913"/>
      <c r="U72" s="913"/>
      <c r="V72" s="913"/>
      <c r="W72" s="913"/>
      <c r="X72" s="913"/>
      <c r="Y72" s="913"/>
      <c r="Z72" s="913"/>
      <c r="AA72" s="913"/>
      <c r="AB72" s="913"/>
      <c r="AC72" s="913"/>
      <c r="AD72" s="913"/>
      <c r="AE72" s="913"/>
      <c r="AF72" s="913"/>
      <c r="AG72" s="913"/>
      <c r="AH72" s="913"/>
      <c r="AI72" s="913"/>
      <c r="AJ72" s="913"/>
      <c r="AK72" s="913"/>
    </row>
    <row r="73" spans="1:37">
      <c r="A73" s="1130">
        <v>70</v>
      </c>
      <c r="B73" s="1131" t="s">
        <v>828</v>
      </c>
      <c r="C73" s="1270">
        <v>920019</v>
      </c>
      <c r="D73" s="1271">
        <v>20</v>
      </c>
      <c r="E73" s="1271">
        <v>3</v>
      </c>
      <c r="F73" s="1276">
        <v>5</v>
      </c>
      <c r="G73" s="1276">
        <v>1.5</v>
      </c>
      <c r="H73" s="1270">
        <v>910016</v>
      </c>
      <c r="I73" s="1778">
        <v>910147</v>
      </c>
      <c r="J73" s="1270">
        <v>920016</v>
      </c>
      <c r="K73" s="1269">
        <v>10</v>
      </c>
      <c r="L73" s="1269">
        <v>10</v>
      </c>
      <c r="M73" s="1270">
        <v>920020</v>
      </c>
      <c r="N73" s="1276">
        <v>20</v>
      </c>
      <c r="O73" s="1276">
        <v>5</v>
      </c>
      <c r="P73" s="1276">
        <v>1.5</v>
      </c>
      <c r="Q73" s="1276">
        <v>5</v>
      </c>
      <c r="R73" s="1276">
        <v>5</v>
      </c>
      <c r="S73" s="1272" t="s">
        <v>4272</v>
      </c>
      <c r="T73" s="913"/>
      <c r="U73" s="913"/>
      <c r="V73" s="913"/>
      <c r="W73" s="913"/>
      <c r="X73" s="913"/>
      <c r="Y73" s="913"/>
      <c r="Z73" s="913"/>
      <c r="AA73" s="913"/>
      <c r="AB73" s="913"/>
      <c r="AC73" s="913"/>
      <c r="AD73" s="913"/>
      <c r="AE73" s="913"/>
      <c r="AF73" s="913"/>
      <c r="AG73" s="913"/>
      <c r="AH73" s="913"/>
      <c r="AI73" s="913"/>
      <c r="AJ73" s="913"/>
      <c r="AK73" s="913"/>
    </row>
    <row r="74" spans="1:37">
      <c r="A74" s="1130">
        <v>71</v>
      </c>
      <c r="B74" s="1131" t="s">
        <v>828</v>
      </c>
      <c r="C74" s="1270">
        <v>920019</v>
      </c>
      <c r="D74" s="1271">
        <v>20</v>
      </c>
      <c r="E74" s="1271">
        <v>3</v>
      </c>
      <c r="F74" s="1276">
        <v>5</v>
      </c>
      <c r="G74" s="1276">
        <v>1.5</v>
      </c>
      <c r="H74" s="1270">
        <v>910017</v>
      </c>
      <c r="I74" s="1778">
        <v>910148</v>
      </c>
      <c r="J74" s="1270">
        <v>920017</v>
      </c>
      <c r="K74" s="1269">
        <v>5</v>
      </c>
      <c r="L74" s="1269">
        <v>5</v>
      </c>
      <c r="M74" s="1270">
        <v>920020</v>
      </c>
      <c r="N74" s="1276">
        <v>20</v>
      </c>
      <c r="O74" s="1276">
        <v>5</v>
      </c>
      <c r="P74" s="1276">
        <v>1.5</v>
      </c>
      <c r="Q74" s="1276">
        <v>5</v>
      </c>
      <c r="R74" s="1276">
        <v>5</v>
      </c>
      <c r="S74" s="1272" t="s">
        <v>4272</v>
      </c>
      <c r="T74" s="913"/>
      <c r="U74" s="913"/>
      <c r="V74" s="913"/>
      <c r="W74" s="913"/>
      <c r="X74" s="913"/>
      <c r="Y74" s="913"/>
      <c r="Z74" s="913"/>
      <c r="AA74" s="913"/>
      <c r="AB74" s="913"/>
      <c r="AC74" s="913"/>
      <c r="AD74" s="913"/>
      <c r="AE74" s="913"/>
      <c r="AF74" s="913"/>
      <c r="AG74" s="913"/>
      <c r="AH74" s="913"/>
      <c r="AI74" s="913"/>
      <c r="AJ74" s="913"/>
      <c r="AK74" s="913"/>
    </row>
    <row r="75" spans="1:37">
      <c r="A75" s="1130">
        <v>72</v>
      </c>
      <c r="B75" s="1131" t="s">
        <v>828</v>
      </c>
      <c r="C75" s="1270">
        <v>920019</v>
      </c>
      <c r="D75" s="1271">
        <v>20</v>
      </c>
      <c r="E75" s="1271">
        <v>3</v>
      </c>
      <c r="F75" s="1276">
        <v>5</v>
      </c>
      <c r="G75" s="1276">
        <v>1.5</v>
      </c>
      <c r="H75" s="1270">
        <v>910018</v>
      </c>
      <c r="I75" s="1778">
        <v>910149</v>
      </c>
      <c r="J75" s="1270">
        <v>920018</v>
      </c>
      <c r="K75" s="1273">
        <v>5</v>
      </c>
      <c r="L75" s="1273">
        <v>5</v>
      </c>
      <c r="M75" s="1270">
        <v>920020</v>
      </c>
      <c r="N75" s="1276">
        <v>20</v>
      </c>
      <c r="O75" s="1276">
        <v>5</v>
      </c>
      <c r="P75" s="1276">
        <v>1.5</v>
      </c>
      <c r="Q75" s="1276">
        <v>5</v>
      </c>
      <c r="R75" s="1276">
        <v>5</v>
      </c>
      <c r="S75" s="1272" t="s">
        <v>4272</v>
      </c>
      <c r="T75" s="913"/>
      <c r="U75" s="913"/>
      <c r="V75" s="913"/>
      <c r="W75" s="913"/>
      <c r="X75" s="913"/>
      <c r="Y75" s="913"/>
      <c r="Z75" s="913"/>
      <c r="AA75" s="913"/>
      <c r="AB75" s="913"/>
      <c r="AC75" s="913"/>
      <c r="AD75" s="913"/>
      <c r="AE75" s="913"/>
      <c r="AF75" s="913"/>
      <c r="AG75" s="913"/>
      <c r="AH75" s="913"/>
      <c r="AI75" s="913"/>
      <c r="AJ75" s="913"/>
      <c r="AK75" s="913"/>
    </row>
    <row r="76" spans="1:37">
      <c r="A76" s="1130">
        <v>73</v>
      </c>
      <c r="B76" s="1131" t="s">
        <v>828</v>
      </c>
      <c r="C76" s="1270">
        <v>920024</v>
      </c>
      <c r="D76" s="1271">
        <v>20</v>
      </c>
      <c r="E76" s="1271">
        <v>3</v>
      </c>
      <c r="F76" s="1269">
        <v>5</v>
      </c>
      <c r="G76" s="1269">
        <v>1.5</v>
      </c>
      <c r="H76" s="1270">
        <v>910021</v>
      </c>
      <c r="I76" s="1778">
        <v>910152</v>
      </c>
      <c r="J76" s="1270">
        <v>920021</v>
      </c>
      <c r="K76" s="1269">
        <v>10</v>
      </c>
      <c r="L76" s="1269">
        <v>10</v>
      </c>
      <c r="M76" s="1270">
        <v>920025</v>
      </c>
      <c r="N76" s="1269">
        <v>20</v>
      </c>
      <c r="O76" s="1269">
        <v>5</v>
      </c>
      <c r="P76" s="1269">
        <v>1.5</v>
      </c>
      <c r="Q76" s="1269">
        <v>5</v>
      </c>
      <c r="R76" s="1269">
        <v>5</v>
      </c>
      <c r="S76" s="1272" t="s">
        <v>4272</v>
      </c>
      <c r="T76" s="913"/>
      <c r="U76" s="913"/>
      <c r="V76" s="913"/>
      <c r="W76" s="913"/>
      <c r="X76" s="913"/>
      <c r="Y76" s="913"/>
      <c r="Z76" s="913"/>
      <c r="AA76" s="913"/>
      <c r="AB76" s="913"/>
      <c r="AC76" s="913"/>
      <c r="AD76" s="913"/>
      <c r="AE76" s="913"/>
      <c r="AF76" s="913"/>
      <c r="AG76" s="913"/>
      <c r="AH76" s="913"/>
      <c r="AI76" s="913"/>
      <c r="AJ76" s="913"/>
      <c r="AK76" s="913"/>
    </row>
    <row r="77" spans="1:37">
      <c r="A77" s="1130">
        <v>74</v>
      </c>
      <c r="B77" s="1131" t="s">
        <v>828</v>
      </c>
      <c r="C77" s="1270">
        <v>920024</v>
      </c>
      <c r="D77" s="1271">
        <v>20</v>
      </c>
      <c r="E77" s="1271">
        <v>3</v>
      </c>
      <c r="F77" s="1269">
        <v>5</v>
      </c>
      <c r="G77" s="1269">
        <v>1.5</v>
      </c>
      <c r="H77" s="1270">
        <v>910022</v>
      </c>
      <c r="I77" s="1778">
        <v>910153</v>
      </c>
      <c r="J77" s="1270">
        <v>920022</v>
      </c>
      <c r="K77" s="1269">
        <v>5</v>
      </c>
      <c r="L77" s="1269">
        <v>5</v>
      </c>
      <c r="M77" s="1270">
        <v>920025</v>
      </c>
      <c r="N77" s="1269">
        <v>20</v>
      </c>
      <c r="O77" s="1269">
        <v>5</v>
      </c>
      <c r="P77" s="1269">
        <v>1.5</v>
      </c>
      <c r="Q77" s="1269">
        <v>5</v>
      </c>
      <c r="R77" s="1269">
        <v>5</v>
      </c>
      <c r="S77" s="1272" t="s">
        <v>4272</v>
      </c>
      <c r="T77" s="913"/>
      <c r="U77" s="913"/>
      <c r="V77" s="913"/>
      <c r="W77" s="913"/>
      <c r="X77" s="913"/>
      <c r="Y77" s="913"/>
      <c r="Z77" s="913"/>
      <c r="AA77" s="913"/>
      <c r="AB77" s="913"/>
      <c r="AC77" s="913"/>
      <c r="AD77" s="913"/>
      <c r="AE77" s="913"/>
      <c r="AF77" s="913"/>
      <c r="AG77" s="913"/>
      <c r="AH77" s="913"/>
      <c r="AI77" s="913"/>
      <c r="AJ77" s="913"/>
      <c r="AK77" s="913"/>
    </row>
    <row r="78" spans="1:37">
      <c r="A78" s="1130">
        <v>75</v>
      </c>
      <c r="B78" s="1131" t="s">
        <v>828</v>
      </c>
      <c r="C78" s="1270">
        <v>920024</v>
      </c>
      <c r="D78" s="1271">
        <v>20</v>
      </c>
      <c r="E78" s="1271">
        <v>3</v>
      </c>
      <c r="F78" s="1269">
        <v>5</v>
      </c>
      <c r="G78" s="1269">
        <v>1.5</v>
      </c>
      <c r="H78" s="1270">
        <v>910023</v>
      </c>
      <c r="I78" s="1778">
        <v>910154</v>
      </c>
      <c r="J78" s="1270">
        <v>920023</v>
      </c>
      <c r="K78" s="1273">
        <v>5</v>
      </c>
      <c r="L78" s="1273">
        <v>5</v>
      </c>
      <c r="M78" s="1270">
        <v>920025</v>
      </c>
      <c r="N78" s="1269">
        <v>20</v>
      </c>
      <c r="O78" s="1269">
        <v>5</v>
      </c>
      <c r="P78" s="1269">
        <v>1.5</v>
      </c>
      <c r="Q78" s="1269">
        <v>5</v>
      </c>
      <c r="R78" s="1269">
        <v>5</v>
      </c>
      <c r="S78" s="1272" t="s">
        <v>4272</v>
      </c>
      <c r="T78" s="913"/>
      <c r="U78" s="913"/>
      <c r="V78" s="913"/>
      <c r="W78" s="913"/>
      <c r="X78" s="913"/>
      <c r="Y78" s="913"/>
      <c r="Z78" s="913"/>
      <c r="AA78" s="913"/>
      <c r="AB78" s="913"/>
      <c r="AC78" s="913"/>
      <c r="AD78" s="913"/>
      <c r="AE78" s="913"/>
      <c r="AF78" s="913"/>
      <c r="AG78" s="913"/>
      <c r="AH78" s="913"/>
      <c r="AI78" s="913"/>
      <c r="AJ78" s="913"/>
      <c r="AK78" s="913"/>
    </row>
    <row r="79" spans="1:37">
      <c r="A79" s="1130">
        <v>76</v>
      </c>
      <c r="B79" s="1131" t="s">
        <v>828</v>
      </c>
      <c r="C79" s="1270">
        <v>920029</v>
      </c>
      <c r="D79" s="1271">
        <v>20</v>
      </c>
      <c r="E79" s="1271">
        <v>3</v>
      </c>
      <c r="F79" s="1276">
        <v>5</v>
      </c>
      <c r="G79" s="1276">
        <v>1.5</v>
      </c>
      <c r="H79" s="1270">
        <v>910026</v>
      </c>
      <c r="I79" s="1778">
        <v>910157</v>
      </c>
      <c r="J79" s="1270">
        <v>920026</v>
      </c>
      <c r="K79" s="1269">
        <v>10</v>
      </c>
      <c r="L79" s="1269">
        <v>10</v>
      </c>
      <c r="M79" s="1270">
        <v>920030</v>
      </c>
      <c r="N79" s="1276">
        <v>20</v>
      </c>
      <c r="O79" s="1276">
        <v>5</v>
      </c>
      <c r="P79" s="1276">
        <v>1.5</v>
      </c>
      <c r="Q79" s="1276">
        <v>5</v>
      </c>
      <c r="R79" s="1276">
        <v>5</v>
      </c>
      <c r="S79" s="1272" t="s">
        <v>4272</v>
      </c>
      <c r="T79" s="913"/>
      <c r="U79" s="913"/>
      <c r="V79" s="913"/>
      <c r="W79" s="913"/>
      <c r="X79" s="913"/>
      <c r="Y79" s="913"/>
      <c r="Z79" s="913"/>
      <c r="AA79" s="913"/>
      <c r="AB79" s="913"/>
      <c r="AC79" s="913"/>
      <c r="AD79" s="913"/>
      <c r="AE79" s="913"/>
      <c r="AF79" s="913"/>
      <c r="AG79" s="913"/>
      <c r="AH79" s="913"/>
      <c r="AI79" s="913"/>
      <c r="AJ79" s="913"/>
      <c r="AK79" s="913"/>
    </row>
    <row r="80" spans="1:37">
      <c r="A80" s="1130">
        <v>77</v>
      </c>
      <c r="B80" s="1131" t="s">
        <v>828</v>
      </c>
      <c r="C80" s="1270">
        <v>920029</v>
      </c>
      <c r="D80" s="1271">
        <v>20</v>
      </c>
      <c r="E80" s="1271">
        <v>3</v>
      </c>
      <c r="F80" s="1276">
        <v>5</v>
      </c>
      <c r="G80" s="1276">
        <v>1.5</v>
      </c>
      <c r="H80" s="1270">
        <v>910027</v>
      </c>
      <c r="I80" s="1778">
        <v>910158</v>
      </c>
      <c r="J80" s="1270">
        <v>920027</v>
      </c>
      <c r="K80" s="1269">
        <v>5</v>
      </c>
      <c r="L80" s="1269">
        <v>5</v>
      </c>
      <c r="M80" s="1270">
        <v>920030</v>
      </c>
      <c r="N80" s="1276">
        <v>20</v>
      </c>
      <c r="O80" s="1276">
        <v>5</v>
      </c>
      <c r="P80" s="1276">
        <v>1.5</v>
      </c>
      <c r="Q80" s="1276">
        <v>5</v>
      </c>
      <c r="R80" s="1276">
        <v>5</v>
      </c>
      <c r="S80" s="1272" t="s">
        <v>4272</v>
      </c>
      <c r="T80" s="913"/>
      <c r="U80" s="913"/>
      <c r="V80" s="913"/>
      <c r="W80" s="913"/>
      <c r="X80" s="913"/>
      <c r="Y80" s="913"/>
      <c r="Z80" s="913"/>
      <c r="AA80" s="913"/>
      <c r="AB80" s="913"/>
      <c r="AC80" s="913"/>
      <c r="AD80" s="913"/>
      <c r="AE80" s="913"/>
      <c r="AF80" s="913"/>
      <c r="AG80" s="913"/>
      <c r="AH80" s="913"/>
      <c r="AI80" s="913"/>
      <c r="AJ80" s="913"/>
      <c r="AK80" s="913"/>
    </row>
    <row r="81" spans="1:37">
      <c r="A81" s="1130">
        <v>78</v>
      </c>
      <c r="B81" s="1131" t="s">
        <v>828</v>
      </c>
      <c r="C81" s="1270">
        <v>920029</v>
      </c>
      <c r="D81" s="1271">
        <v>20</v>
      </c>
      <c r="E81" s="1271">
        <v>3</v>
      </c>
      <c r="F81" s="1276">
        <v>5</v>
      </c>
      <c r="G81" s="1276">
        <v>1.5</v>
      </c>
      <c r="H81" s="1270">
        <v>910028</v>
      </c>
      <c r="I81" s="1778">
        <v>910159</v>
      </c>
      <c r="J81" s="1270">
        <v>920028</v>
      </c>
      <c r="K81" s="1273">
        <v>5</v>
      </c>
      <c r="L81" s="1273">
        <v>5</v>
      </c>
      <c r="M81" s="1270">
        <v>920030</v>
      </c>
      <c r="N81" s="1276">
        <v>20</v>
      </c>
      <c r="O81" s="1276">
        <v>5</v>
      </c>
      <c r="P81" s="1276">
        <v>1.5</v>
      </c>
      <c r="Q81" s="1276">
        <v>5</v>
      </c>
      <c r="R81" s="1276">
        <v>5</v>
      </c>
      <c r="S81" s="1272" t="s">
        <v>4272</v>
      </c>
      <c r="T81" s="913"/>
      <c r="U81" s="913"/>
      <c r="V81" s="913"/>
      <c r="W81" s="913"/>
      <c r="X81" s="913"/>
      <c r="Y81" s="913"/>
      <c r="Z81" s="913"/>
      <c r="AA81" s="913"/>
      <c r="AB81" s="913"/>
      <c r="AC81" s="913"/>
      <c r="AD81" s="913"/>
      <c r="AE81" s="913"/>
      <c r="AF81" s="913"/>
      <c r="AG81" s="913"/>
      <c r="AH81" s="913"/>
      <c r="AI81" s="913"/>
      <c r="AJ81" s="913"/>
      <c r="AK81" s="913"/>
    </row>
    <row r="82" spans="1:37">
      <c r="A82" s="1130">
        <v>79</v>
      </c>
      <c r="B82" s="1131" t="s">
        <v>828</v>
      </c>
      <c r="C82" s="1270">
        <v>920034</v>
      </c>
      <c r="D82" s="1271">
        <v>20</v>
      </c>
      <c r="E82" s="1271">
        <v>3</v>
      </c>
      <c r="F82" s="1276">
        <v>5</v>
      </c>
      <c r="G82" s="1276">
        <v>1.5</v>
      </c>
      <c r="H82" s="1270">
        <v>910031</v>
      </c>
      <c r="I82" s="1778">
        <v>910162</v>
      </c>
      <c r="J82" s="1270">
        <v>920031</v>
      </c>
      <c r="K82" s="1269">
        <v>10</v>
      </c>
      <c r="L82" s="1269">
        <v>10</v>
      </c>
      <c r="M82" s="1270">
        <v>920035</v>
      </c>
      <c r="N82" s="1276">
        <v>20</v>
      </c>
      <c r="O82" s="1276">
        <v>5</v>
      </c>
      <c r="P82" s="1276">
        <v>1.5</v>
      </c>
      <c r="Q82" s="1276">
        <v>5</v>
      </c>
      <c r="R82" s="1276">
        <v>5</v>
      </c>
      <c r="S82" s="1272" t="s">
        <v>4272</v>
      </c>
      <c r="T82" s="913"/>
      <c r="U82" s="913"/>
      <c r="V82" s="913"/>
      <c r="W82" s="913"/>
      <c r="X82" s="913"/>
      <c r="Y82" s="913"/>
      <c r="Z82" s="913"/>
      <c r="AA82" s="913"/>
      <c r="AB82" s="913"/>
      <c r="AC82" s="913"/>
      <c r="AD82" s="913"/>
      <c r="AE82" s="913"/>
      <c r="AF82" s="913"/>
      <c r="AG82" s="913"/>
      <c r="AH82" s="913"/>
      <c r="AI82" s="913"/>
      <c r="AJ82" s="913"/>
      <c r="AK82" s="913"/>
    </row>
    <row r="83" spans="1:37">
      <c r="A83" s="1130">
        <v>80</v>
      </c>
      <c r="B83" s="1131" t="s">
        <v>828</v>
      </c>
      <c r="C83" s="1270">
        <v>920034</v>
      </c>
      <c r="D83" s="1271">
        <v>20</v>
      </c>
      <c r="E83" s="1271">
        <v>3</v>
      </c>
      <c r="F83" s="1276">
        <v>5</v>
      </c>
      <c r="G83" s="1276">
        <v>1.5</v>
      </c>
      <c r="H83" s="1270">
        <v>910032</v>
      </c>
      <c r="I83" s="1778">
        <v>910163</v>
      </c>
      <c r="J83" s="1270">
        <v>920032</v>
      </c>
      <c r="K83" s="1269">
        <v>5</v>
      </c>
      <c r="L83" s="1269">
        <v>5</v>
      </c>
      <c r="M83" s="1270">
        <v>920035</v>
      </c>
      <c r="N83" s="1276">
        <v>20</v>
      </c>
      <c r="O83" s="1276">
        <v>5</v>
      </c>
      <c r="P83" s="1276">
        <v>1.5</v>
      </c>
      <c r="Q83" s="1276">
        <v>5</v>
      </c>
      <c r="R83" s="1276">
        <v>5</v>
      </c>
      <c r="S83" s="1272" t="s">
        <v>4272</v>
      </c>
      <c r="T83" s="913"/>
      <c r="U83" s="913"/>
      <c r="V83" s="913"/>
      <c r="W83" s="913"/>
      <c r="X83" s="913"/>
      <c r="Y83" s="913"/>
      <c r="Z83" s="913"/>
      <c r="AA83" s="913"/>
      <c r="AB83" s="913"/>
      <c r="AC83" s="913"/>
      <c r="AD83" s="913"/>
      <c r="AE83" s="913"/>
      <c r="AF83" s="913"/>
      <c r="AG83" s="913"/>
      <c r="AH83" s="913"/>
      <c r="AI83" s="913"/>
      <c r="AJ83" s="913"/>
      <c r="AK83" s="913"/>
    </row>
    <row r="84" spans="1:37">
      <c r="A84" s="1130">
        <v>81</v>
      </c>
      <c r="B84" s="1131" t="s">
        <v>828</v>
      </c>
      <c r="C84" s="1270">
        <v>920034</v>
      </c>
      <c r="D84" s="1271">
        <v>20</v>
      </c>
      <c r="E84" s="1271">
        <v>3</v>
      </c>
      <c r="F84" s="1276">
        <v>5</v>
      </c>
      <c r="G84" s="1276">
        <v>1.5</v>
      </c>
      <c r="H84" s="1270">
        <v>910033</v>
      </c>
      <c r="I84" s="1778">
        <v>910164</v>
      </c>
      <c r="J84" s="1270">
        <v>920033</v>
      </c>
      <c r="K84" s="1273">
        <v>5</v>
      </c>
      <c r="L84" s="1273">
        <v>5</v>
      </c>
      <c r="M84" s="1270">
        <v>920035</v>
      </c>
      <c r="N84" s="1276">
        <v>20</v>
      </c>
      <c r="O84" s="1276">
        <v>5</v>
      </c>
      <c r="P84" s="1276">
        <v>1.5</v>
      </c>
      <c r="Q84" s="1276">
        <v>5</v>
      </c>
      <c r="R84" s="1276">
        <v>5</v>
      </c>
      <c r="S84" s="1272" t="s">
        <v>4272</v>
      </c>
      <c r="T84" s="913"/>
      <c r="U84" s="913"/>
      <c r="V84" s="913"/>
      <c r="W84" s="913"/>
      <c r="X84" s="913"/>
      <c r="Y84" s="913"/>
      <c r="Z84" s="913"/>
      <c r="AA84" s="913"/>
      <c r="AB84" s="913"/>
      <c r="AC84" s="913"/>
      <c r="AD84" s="913"/>
      <c r="AE84" s="913"/>
      <c r="AF84" s="913"/>
      <c r="AG84" s="913"/>
      <c r="AH84" s="913"/>
      <c r="AI84" s="913"/>
      <c r="AJ84" s="913"/>
      <c r="AK84" s="913"/>
    </row>
    <row r="85" spans="1:37">
      <c r="A85" s="1130">
        <v>82</v>
      </c>
      <c r="B85" s="1131" t="s">
        <v>828</v>
      </c>
      <c r="C85" s="1270">
        <v>920039</v>
      </c>
      <c r="D85" s="1271">
        <v>20</v>
      </c>
      <c r="E85" s="1271">
        <v>3</v>
      </c>
      <c r="F85" s="1276">
        <v>5</v>
      </c>
      <c r="G85" s="1276">
        <v>1.5</v>
      </c>
      <c r="H85" s="1270">
        <v>910036</v>
      </c>
      <c r="I85" s="1778">
        <v>910167</v>
      </c>
      <c r="J85" s="1270">
        <v>920036</v>
      </c>
      <c r="K85" s="1269">
        <v>10</v>
      </c>
      <c r="L85" s="1269">
        <v>10</v>
      </c>
      <c r="M85" s="1270">
        <v>920040</v>
      </c>
      <c r="N85" s="1276">
        <v>20</v>
      </c>
      <c r="O85" s="1276">
        <v>5</v>
      </c>
      <c r="P85" s="1276">
        <v>1.5</v>
      </c>
      <c r="Q85" s="1276">
        <v>5</v>
      </c>
      <c r="R85" s="1276">
        <v>5</v>
      </c>
      <c r="S85" s="1272" t="s">
        <v>4272</v>
      </c>
      <c r="T85" s="913"/>
      <c r="U85" s="913"/>
      <c r="V85" s="913"/>
      <c r="W85" s="913"/>
      <c r="X85" s="913"/>
      <c r="Y85" s="913"/>
      <c r="Z85" s="913"/>
      <c r="AA85" s="913"/>
      <c r="AB85" s="913"/>
      <c r="AC85" s="913"/>
      <c r="AD85" s="913"/>
      <c r="AE85" s="913"/>
      <c r="AF85" s="913"/>
      <c r="AG85" s="913"/>
      <c r="AH85" s="913"/>
      <c r="AI85" s="913"/>
      <c r="AJ85" s="913"/>
      <c r="AK85" s="913"/>
    </row>
    <row r="86" spans="1:37">
      <c r="A86" s="1130">
        <v>83</v>
      </c>
      <c r="B86" s="1131" t="s">
        <v>828</v>
      </c>
      <c r="C86" s="1270">
        <v>920039</v>
      </c>
      <c r="D86" s="1271">
        <v>20</v>
      </c>
      <c r="E86" s="1271">
        <v>3</v>
      </c>
      <c r="F86" s="1276">
        <v>5</v>
      </c>
      <c r="G86" s="1276">
        <v>1.5</v>
      </c>
      <c r="H86" s="1270">
        <v>910037</v>
      </c>
      <c r="I86" s="1778">
        <v>910168</v>
      </c>
      <c r="J86" s="1270">
        <v>920037</v>
      </c>
      <c r="K86" s="1269">
        <v>5</v>
      </c>
      <c r="L86" s="1269">
        <v>5</v>
      </c>
      <c r="M86" s="1270">
        <v>920040</v>
      </c>
      <c r="N86" s="1276">
        <v>20</v>
      </c>
      <c r="O86" s="1276">
        <v>5</v>
      </c>
      <c r="P86" s="1276">
        <v>1.5</v>
      </c>
      <c r="Q86" s="1276">
        <v>5</v>
      </c>
      <c r="R86" s="1276">
        <v>5</v>
      </c>
      <c r="S86" s="1272" t="s">
        <v>4272</v>
      </c>
      <c r="T86" s="913"/>
      <c r="U86" s="913"/>
      <c r="V86" s="913"/>
      <c r="W86" s="913"/>
      <c r="X86" s="913"/>
      <c r="Y86" s="913"/>
      <c r="Z86" s="913"/>
      <c r="AA86" s="913"/>
      <c r="AB86" s="913"/>
      <c r="AC86" s="913"/>
      <c r="AD86" s="913"/>
      <c r="AE86" s="913"/>
      <c r="AF86" s="913"/>
      <c r="AG86" s="913"/>
      <c r="AH86" s="913"/>
      <c r="AI86" s="913"/>
      <c r="AJ86" s="913"/>
      <c r="AK86" s="913"/>
    </row>
    <row r="87" spans="1:37">
      <c r="A87" s="1130">
        <v>84</v>
      </c>
      <c r="B87" s="1131" t="s">
        <v>828</v>
      </c>
      <c r="C87" s="1270">
        <v>920039</v>
      </c>
      <c r="D87" s="1271">
        <v>20</v>
      </c>
      <c r="E87" s="1271">
        <v>3</v>
      </c>
      <c r="F87" s="1276">
        <v>5</v>
      </c>
      <c r="G87" s="1276">
        <v>1.5</v>
      </c>
      <c r="H87" s="1270">
        <v>910038</v>
      </c>
      <c r="I87" s="1778">
        <v>910169</v>
      </c>
      <c r="J87" s="1270">
        <v>920038</v>
      </c>
      <c r="K87" s="1273">
        <v>5</v>
      </c>
      <c r="L87" s="1273">
        <v>5</v>
      </c>
      <c r="M87" s="1270">
        <v>920040</v>
      </c>
      <c r="N87" s="1276">
        <v>20</v>
      </c>
      <c r="O87" s="1276">
        <v>5</v>
      </c>
      <c r="P87" s="1276">
        <v>1.5</v>
      </c>
      <c r="Q87" s="1276">
        <v>5</v>
      </c>
      <c r="R87" s="1276">
        <v>5</v>
      </c>
      <c r="S87" s="1272" t="s">
        <v>4272</v>
      </c>
      <c r="T87" s="913"/>
      <c r="U87" s="913"/>
      <c r="V87" s="913"/>
      <c r="W87" s="913"/>
      <c r="X87" s="913"/>
      <c r="Y87" s="913"/>
      <c r="Z87" s="913"/>
      <c r="AA87" s="913"/>
      <c r="AB87" s="913"/>
      <c r="AC87" s="913"/>
      <c r="AD87" s="913"/>
      <c r="AE87" s="913"/>
      <c r="AF87" s="913"/>
      <c r="AG87" s="913"/>
      <c r="AH87" s="913"/>
      <c r="AI87" s="913"/>
      <c r="AJ87" s="913"/>
      <c r="AK87" s="913"/>
    </row>
    <row r="88" spans="1:37">
      <c r="A88" s="1130">
        <v>85</v>
      </c>
      <c r="B88" s="1131" t="s">
        <v>828</v>
      </c>
      <c r="C88" s="1270">
        <v>920044</v>
      </c>
      <c r="D88" s="1271">
        <v>20</v>
      </c>
      <c r="E88" s="1271">
        <v>3</v>
      </c>
      <c r="F88" s="1269">
        <v>5</v>
      </c>
      <c r="G88" s="1269">
        <v>1.5</v>
      </c>
      <c r="H88" s="1270">
        <v>910041</v>
      </c>
      <c r="I88" s="1778">
        <v>910172</v>
      </c>
      <c r="J88" s="1270">
        <v>920041</v>
      </c>
      <c r="K88" s="1269">
        <v>10</v>
      </c>
      <c r="L88" s="1269">
        <v>10</v>
      </c>
      <c r="M88" s="1270">
        <v>920045</v>
      </c>
      <c r="N88" s="1269">
        <v>20</v>
      </c>
      <c r="O88" s="1269">
        <v>5</v>
      </c>
      <c r="P88" s="1269">
        <v>1.5</v>
      </c>
      <c r="Q88" s="1269">
        <v>5</v>
      </c>
      <c r="R88" s="1269">
        <v>5</v>
      </c>
      <c r="S88" s="1272" t="s">
        <v>4272</v>
      </c>
      <c r="T88" s="913"/>
      <c r="U88" s="913"/>
      <c r="V88" s="913"/>
      <c r="W88" s="913"/>
      <c r="X88" s="913"/>
      <c r="Y88" s="913"/>
      <c r="Z88" s="913"/>
      <c r="AA88" s="913"/>
      <c r="AB88" s="913"/>
      <c r="AC88" s="913"/>
      <c r="AD88" s="913"/>
      <c r="AE88" s="913"/>
      <c r="AF88" s="913"/>
      <c r="AG88" s="913"/>
      <c r="AH88" s="913"/>
      <c r="AI88" s="913"/>
      <c r="AJ88" s="913"/>
      <c r="AK88" s="913"/>
    </row>
    <row r="89" spans="1:37">
      <c r="A89" s="1130">
        <v>86</v>
      </c>
      <c r="B89" s="1131" t="s">
        <v>828</v>
      </c>
      <c r="C89" s="1270">
        <v>920044</v>
      </c>
      <c r="D89" s="1271">
        <v>20</v>
      </c>
      <c r="E89" s="1271">
        <v>3</v>
      </c>
      <c r="F89" s="1269">
        <v>5</v>
      </c>
      <c r="G89" s="1269">
        <v>1.5</v>
      </c>
      <c r="H89" s="1270">
        <v>910042</v>
      </c>
      <c r="I89" s="1778">
        <v>910173</v>
      </c>
      <c r="J89" s="1270">
        <v>920042</v>
      </c>
      <c r="K89" s="1269">
        <v>5</v>
      </c>
      <c r="L89" s="1269">
        <v>5</v>
      </c>
      <c r="M89" s="1270">
        <v>920045</v>
      </c>
      <c r="N89" s="1269">
        <v>20</v>
      </c>
      <c r="O89" s="1269">
        <v>5</v>
      </c>
      <c r="P89" s="1269">
        <v>1.5</v>
      </c>
      <c r="Q89" s="1269">
        <v>5</v>
      </c>
      <c r="R89" s="1269">
        <v>5</v>
      </c>
      <c r="S89" s="1272" t="s">
        <v>4272</v>
      </c>
      <c r="T89" s="913"/>
      <c r="U89" s="913"/>
      <c r="V89" s="913"/>
      <c r="W89" s="913"/>
      <c r="X89" s="913"/>
      <c r="Y89" s="913"/>
      <c r="Z89" s="913"/>
      <c r="AA89" s="913"/>
      <c r="AB89" s="913"/>
      <c r="AC89" s="913"/>
      <c r="AD89" s="913"/>
      <c r="AE89" s="913"/>
      <c r="AF89" s="913"/>
      <c r="AG89" s="913"/>
      <c r="AH89" s="913"/>
      <c r="AI89" s="913"/>
      <c r="AJ89" s="913"/>
      <c r="AK89" s="913"/>
    </row>
    <row r="90" spans="1:37">
      <c r="A90" s="1130">
        <v>87</v>
      </c>
      <c r="B90" s="1131" t="s">
        <v>828</v>
      </c>
      <c r="C90" s="1270">
        <v>920044</v>
      </c>
      <c r="D90" s="1271">
        <v>20</v>
      </c>
      <c r="E90" s="1271">
        <v>3</v>
      </c>
      <c r="F90" s="1269">
        <v>5</v>
      </c>
      <c r="G90" s="1269">
        <v>1.5</v>
      </c>
      <c r="H90" s="1270">
        <v>910043</v>
      </c>
      <c r="I90" s="1778">
        <v>910174</v>
      </c>
      <c r="J90" s="1270">
        <v>920043</v>
      </c>
      <c r="K90" s="1273">
        <v>5</v>
      </c>
      <c r="L90" s="1273">
        <v>5</v>
      </c>
      <c r="M90" s="1270">
        <v>920045</v>
      </c>
      <c r="N90" s="1269">
        <v>20</v>
      </c>
      <c r="O90" s="1269">
        <v>5</v>
      </c>
      <c r="P90" s="1269">
        <v>1.5</v>
      </c>
      <c r="Q90" s="1269">
        <v>5</v>
      </c>
      <c r="R90" s="1269">
        <v>5</v>
      </c>
      <c r="S90" s="1272" t="s">
        <v>4272</v>
      </c>
      <c r="T90" s="913"/>
      <c r="U90" s="913"/>
      <c r="V90" s="913"/>
      <c r="W90" s="913"/>
      <c r="X90" s="913"/>
      <c r="Y90" s="913"/>
      <c r="Z90" s="913"/>
      <c r="AA90" s="913"/>
      <c r="AB90" s="913"/>
      <c r="AC90" s="913"/>
      <c r="AD90" s="913"/>
      <c r="AE90" s="913"/>
      <c r="AF90" s="913"/>
      <c r="AG90" s="913"/>
      <c r="AH90" s="913"/>
      <c r="AI90" s="913"/>
      <c r="AJ90" s="913"/>
      <c r="AK90" s="913"/>
    </row>
    <row r="91" spans="1:37">
      <c r="A91" s="1130">
        <v>88</v>
      </c>
      <c r="B91" s="1131" t="s">
        <v>828</v>
      </c>
      <c r="C91" s="1270">
        <v>920049</v>
      </c>
      <c r="D91" s="1271">
        <v>20</v>
      </c>
      <c r="E91" s="1271">
        <v>3</v>
      </c>
      <c r="F91" s="1276">
        <v>5</v>
      </c>
      <c r="G91" s="1276">
        <v>1.5</v>
      </c>
      <c r="H91" s="1270">
        <v>910046</v>
      </c>
      <c r="I91" s="1778">
        <v>910177</v>
      </c>
      <c r="J91" s="1270">
        <v>920046</v>
      </c>
      <c r="K91" s="1269">
        <v>10</v>
      </c>
      <c r="L91" s="1269">
        <v>10</v>
      </c>
      <c r="M91" s="1270">
        <v>920050</v>
      </c>
      <c r="N91" s="1276">
        <v>20</v>
      </c>
      <c r="O91" s="1276">
        <v>5</v>
      </c>
      <c r="P91" s="1276">
        <v>1.5</v>
      </c>
      <c r="Q91" s="1276">
        <v>5</v>
      </c>
      <c r="R91" s="1276">
        <v>5</v>
      </c>
      <c r="S91" s="1272" t="s">
        <v>4272</v>
      </c>
      <c r="T91" s="913"/>
      <c r="U91" s="913"/>
      <c r="V91" s="913"/>
      <c r="W91" s="913"/>
      <c r="X91" s="913"/>
      <c r="Y91" s="913"/>
      <c r="Z91" s="913"/>
      <c r="AA91" s="913"/>
      <c r="AB91" s="913"/>
      <c r="AC91" s="913"/>
      <c r="AD91" s="913"/>
      <c r="AE91" s="913"/>
      <c r="AF91" s="913"/>
      <c r="AG91" s="913"/>
      <c r="AH91" s="913"/>
      <c r="AI91" s="913"/>
      <c r="AJ91" s="913"/>
      <c r="AK91" s="913"/>
    </row>
    <row r="92" spans="1:37">
      <c r="A92" s="1130">
        <v>89</v>
      </c>
      <c r="B92" s="1131" t="s">
        <v>828</v>
      </c>
      <c r="C92" s="1270">
        <v>920049</v>
      </c>
      <c r="D92" s="1271">
        <v>20</v>
      </c>
      <c r="E92" s="1271">
        <v>3</v>
      </c>
      <c r="F92" s="1276">
        <v>5</v>
      </c>
      <c r="G92" s="1276">
        <v>1.5</v>
      </c>
      <c r="H92" s="1270">
        <v>910047</v>
      </c>
      <c r="I92" s="1778">
        <v>910178</v>
      </c>
      <c r="J92" s="1270">
        <v>920047</v>
      </c>
      <c r="K92" s="1269">
        <v>5</v>
      </c>
      <c r="L92" s="1269">
        <v>5</v>
      </c>
      <c r="M92" s="1270">
        <v>920050</v>
      </c>
      <c r="N92" s="1276">
        <v>20</v>
      </c>
      <c r="O92" s="1276">
        <v>5</v>
      </c>
      <c r="P92" s="1276">
        <v>1.5</v>
      </c>
      <c r="Q92" s="1276">
        <v>5</v>
      </c>
      <c r="R92" s="1276">
        <v>5</v>
      </c>
      <c r="S92" s="1272" t="s">
        <v>4272</v>
      </c>
      <c r="T92" s="913"/>
      <c r="U92" s="913"/>
      <c r="V92" s="913"/>
      <c r="W92" s="913"/>
      <c r="X92" s="913"/>
      <c r="Y92" s="913"/>
      <c r="Z92" s="913"/>
      <c r="AA92" s="913"/>
      <c r="AB92" s="913"/>
      <c r="AC92" s="913"/>
      <c r="AD92" s="913"/>
      <c r="AE92" s="913"/>
      <c r="AF92" s="913"/>
      <c r="AG92" s="913"/>
      <c r="AH92" s="913"/>
      <c r="AI92" s="913"/>
      <c r="AJ92" s="913"/>
      <c r="AK92" s="913"/>
    </row>
    <row r="93" spans="1:37">
      <c r="A93" s="1130">
        <v>90</v>
      </c>
      <c r="B93" s="1131" t="s">
        <v>828</v>
      </c>
      <c r="C93" s="1270">
        <v>920049</v>
      </c>
      <c r="D93" s="1271">
        <v>20</v>
      </c>
      <c r="E93" s="1271">
        <v>3</v>
      </c>
      <c r="F93" s="1276">
        <v>5</v>
      </c>
      <c r="G93" s="1276">
        <v>1.5</v>
      </c>
      <c r="H93" s="1270">
        <v>910048</v>
      </c>
      <c r="I93" s="1778">
        <v>910179</v>
      </c>
      <c r="J93" s="1270">
        <v>920048</v>
      </c>
      <c r="K93" s="1273">
        <v>5</v>
      </c>
      <c r="L93" s="1273">
        <v>5</v>
      </c>
      <c r="M93" s="1270">
        <v>920050</v>
      </c>
      <c r="N93" s="1276">
        <v>20</v>
      </c>
      <c r="O93" s="1276">
        <v>5</v>
      </c>
      <c r="P93" s="1276">
        <v>1.5</v>
      </c>
      <c r="Q93" s="1276">
        <v>5</v>
      </c>
      <c r="R93" s="1276">
        <v>5</v>
      </c>
      <c r="S93" s="1272" t="s">
        <v>4272</v>
      </c>
      <c r="T93" s="913"/>
      <c r="U93" s="913"/>
      <c r="V93" s="913"/>
      <c r="W93" s="913"/>
      <c r="X93" s="913"/>
      <c r="Y93" s="913"/>
      <c r="Z93" s="913"/>
      <c r="AA93" s="913"/>
      <c r="AB93" s="913"/>
      <c r="AC93" s="913"/>
      <c r="AD93" s="913"/>
      <c r="AE93" s="913"/>
      <c r="AF93" s="913"/>
      <c r="AG93" s="913"/>
      <c r="AH93" s="913"/>
      <c r="AI93" s="913"/>
      <c r="AJ93" s="913"/>
      <c r="AK93" s="913"/>
    </row>
    <row r="94" spans="1:37">
      <c r="A94" s="1130">
        <v>91</v>
      </c>
      <c r="B94" s="1131" t="s">
        <v>828</v>
      </c>
      <c r="C94" s="1270">
        <v>920054</v>
      </c>
      <c r="D94" s="1271">
        <v>20</v>
      </c>
      <c r="E94" s="1271">
        <v>3</v>
      </c>
      <c r="F94" s="1276">
        <v>5</v>
      </c>
      <c r="G94" s="1276">
        <v>1.5</v>
      </c>
      <c r="H94" s="1270">
        <v>910051</v>
      </c>
      <c r="I94" s="1778">
        <v>910182</v>
      </c>
      <c r="J94" s="1270">
        <v>920051</v>
      </c>
      <c r="K94" s="1269">
        <v>10</v>
      </c>
      <c r="L94" s="1269">
        <v>10</v>
      </c>
      <c r="M94" s="1270">
        <v>920055</v>
      </c>
      <c r="N94" s="1276">
        <v>20</v>
      </c>
      <c r="O94" s="1276">
        <v>5</v>
      </c>
      <c r="P94" s="1276">
        <v>1.5</v>
      </c>
      <c r="Q94" s="1276">
        <v>5</v>
      </c>
      <c r="R94" s="1276">
        <v>5</v>
      </c>
      <c r="S94" s="1272" t="s">
        <v>4272</v>
      </c>
      <c r="T94" s="913"/>
      <c r="U94" s="913"/>
      <c r="V94" s="913"/>
      <c r="W94" s="913"/>
      <c r="X94" s="913"/>
      <c r="Y94" s="913"/>
      <c r="Z94" s="913"/>
      <c r="AA94" s="913"/>
      <c r="AB94" s="913"/>
      <c r="AC94" s="913"/>
      <c r="AD94" s="913"/>
      <c r="AE94" s="913"/>
      <c r="AF94" s="913"/>
      <c r="AG94" s="913"/>
      <c r="AH94" s="913"/>
      <c r="AI94" s="913"/>
      <c r="AJ94" s="913"/>
      <c r="AK94" s="913"/>
    </row>
    <row r="95" spans="1:37">
      <c r="A95" s="1130">
        <v>92</v>
      </c>
      <c r="B95" s="1131" t="s">
        <v>828</v>
      </c>
      <c r="C95" s="1270">
        <v>920054</v>
      </c>
      <c r="D95" s="1271">
        <v>20</v>
      </c>
      <c r="E95" s="1271">
        <v>3</v>
      </c>
      <c r="F95" s="1276">
        <v>5</v>
      </c>
      <c r="G95" s="1276">
        <v>1.5</v>
      </c>
      <c r="H95" s="1270">
        <v>910052</v>
      </c>
      <c r="I95" s="1778">
        <v>910183</v>
      </c>
      <c r="J95" s="1270">
        <v>920052</v>
      </c>
      <c r="K95" s="1269">
        <v>5</v>
      </c>
      <c r="L95" s="1269">
        <v>5</v>
      </c>
      <c r="M95" s="1270">
        <v>920055</v>
      </c>
      <c r="N95" s="1276">
        <v>20</v>
      </c>
      <c r="O95" s="1276">
        <v>5</v>
      </c>
      <c r="P95" s="1276">
        <v>1.5</v>
      </c>
      <c r="Q95" s="1276">
        <v>5</v>
      </c>
      <c r="R95" s="1276">
        <v>5</v>
      </c>
      <c r="S95" s="1272" t="s">
        <v>4272</v>
      </c>
      <c r="T95" s="913"/>
      <c r="U95" s="913"/>
      <c r="V95" s="913"/>
      <c r="W95" s="913"/>
      <c r="X95" s="913"/>
      <c r="Y95" s="913"/>
      <c r="Z95" s="913"/>
      <c r="AA95" s="913"/>
      <c r="AB95" s="913"/>
      <c r="AC95" s="913"/>
      <c r="AD95" s="913"/>
      <c r="AE95" s="913"/>
      <c r="AF95" s="913"/>
      <c r="AG95" s="913"/>
      <c r="AH95" s="913"/>
      <c r="AI95" s="913"/>
      <c r="AJ95" s="913"/>
      <c r="AK95" s="913"/>
    </row>
    <row r="96" spans="1:37">
      <c r="A96" s="1130">
        <v>93</v>
      </c>
      <c r="B96" s="1131" t="s">
        <v>828</v>
      </c>
      <c r="C96" s="1270">
        <v>920054</v>
      </c>
      <c r="D96" s="1271">
        <v>20</v>
      </c>
      <c r="E96" s="1271">
        <v>3</v>
      </c>
      <c r="F96" s="1276">
        <v>5</v>
      </c>
      <c r="G96" s="1276">
        <v>1.5</v>
      </c>
      <c r="H96" s="1270">
        <v>910053</v>
      </c>
      <c r="I96" s="1778">
        <v>910184</v>
      </c>
      <c r="J96" s="1270">
        <v>920053</v>
      </c>
      <c r="K96" s="1273">
        <v>5</v>
      </c>
      <c r="L96" s="1273">
        <v>5</v>
      </c>
      <c r="M96" s="1270">
        <v>920055</v>
      </c>
      <c r="N96" s="1276">
        <v>20</v>
      </c>
      <c r="O96" s="1276">
        <v>5</v>
      </c>
      <c r="P96" s="1276">
        <v>1.5</v>
      </c>
      <c r="Q96" s="1276">
        <v>5</v>
      </c>
      <c r="R96" s="1276">
        <v>5</v>
      </c>
      <c r="S96" s="1272" t="s">
        <v>4272</v>
      </c>
      <c r="T96" s="913"/>
      <c r="U96" s="913"/>
      <c r="V96" s="913"/>
      <c r="W96" s="913"/>
      <c r="X96" s="913"/>
      <c r="Y96" s="913"/>
      <c r="Z96" s="913"/>
      <c r="AA96" s="913"/>
      <c r="AB96" s="913"/>
      <c r="AC96" s="913"/>
      <c r="AD96" s="913"/>
      <c r="AE96" s="913"/>
      <c r="AF96" s="913"/>
      <c r="AG96" s="913"/>
      <c r="AH96" s="913"/>
      <c r="AI96" s="913"/>
      <c r="AJ96" s="913"/>
      <c r="AK96" s="913"/>
    </row>
    <row r="97" spans="1:37">
      <c r="A97" s="1130">
        <v>94</v>
      </c>
      <c r="B97" s="1131" t="s">
        <v>828</v>
      </c>
      <c r="C97" s="1270">
        <v>920059</v>
      </c>
      <c r="D97" s="1271">
        <v>20</v>
      </c>
      <c r="E97" s="1271">
        <v>3</v>
      </c>
      <c r="F97" s="1276">
        <v>5</v>
      </c>
      <c r="G97" s="1276">
        <v>1.5</v>
      </c>
      <c r="H97" s="1270">
        <v>910056</v>
      </c>
      <c r="I97" s="1778">
        <v>910187</v>
      </c>
      <c r="J97" s="1270">
        <v>920056</v>
      </c>
      <c r="K97" s="1269">
        <v>10</v>
      </c>
      <c r="L97" s="1269">
        <v>10</v>
      </c>
      <c r="M97" s="1270">
        <v>920060</v>
      </c>
      <c r="N97" s="1276">
        <v>20</v>
      </c>
      <c r="O97" s="1276">
        <v>5</v>
      </c>
      <c r="P97" s="1276">
        <v>1.5</v>
      </c>
      <c r="Q97" s="1276">
        <v>5</v>
      </c>
      <c r="R97" s="1276">
        <v>5</v>
      </c>
      <c r="S97" s="1272" t="s">
        <v>4272</v>
      </c>
      <c r="T97" s="913"/>
      <c r="U97" s="913"/>
      <c r="V97" s="913"/>
      <c r="W97" s="913"/>
      <c r="X97" s="913"/>
      <c r="Y97" s="913"/>
      <c r="Z97" s="913"/>
      <c r="AA97" s="913"/>
      <c r="AB97" s="913"/>
      <c r="AC97" s="913"/>
      <c r="AD97" s="913"/>
      <c r="AE97" s="913"/>
      <c r="AF97" s="913"/>
      <c r="AG97" s="913"/>
      <c r="AH97" s="913"/>
      <c r="AI97" s="913"/>
      <c r="AJ97" s="913"/>
      <c r="AK97" s="913"/>
    </row>
    <row r="98" spans="1:37">
      <c r="A98" s="1130">
        <v>95</v>
      </c>
      <c r="B98" s="1131" t="s">
        <v>828</v>
      </c>
      <c r="C98" s="1270">
        <v>920059</v>
      </c>
      <c r="D98" s="1271">
        <v>20</v>
      </c>
      <c r="E98" s="1271">
        <v>3</v>
      </c>
      <c r="F98" s="1276">
        <v>5</v>
      </c>
      <c r="G98" s="1276">
        <v>1.5</v>
      </c>
      <c r="H98" s="1270">
        <v>910057</v>
      </c>
      <c r="I98" s="1778">
        <v>910188</v>
      </c>
      <c r="J98" s="1270">
        <v>920057</v>
      </c>
      <c r="K98" s="1269">
        <v>5</v>
      </c>
      <c r="L98" s="1269">
        <v>5</v>
      </c>
      <c r="M98" s="1270">
        <v>920060</v>
      </c>
      <c r="N98" s="1276">
        <v>20</v>
      </c>
      <c r="O98" s="1276">
        <v>5</v>
      </c>
      <c r="P98" s="1276">
        <v>1.5</v>
      </c>
      <c r="Q98" s="1276">
        <v>5</v>
      </c>
      <c r="R98" s="1276">
        <v>5</v>
      </c>
      <c r="S98" s="1272" t="s">
        <v>4272</v>
      </c>
      <c r="T98" s="913"/>
      <c r="U98" s="913"/>
      <c r="V98" s="913"/>
      <c r="W98" s="913"/>
      <c r="X98" s="913"/>
      <c r="Y98" s="913"/>
      <c r="Z98" s="913"/>
      <c r="AA98" s="913"/>
      <c r="AB98" s="913"/>
      <c r="AC98" s="913"/>
      <c r="AD98" s="913"/>
      <c r="AE98" s="913"/>
      <c r="AF98" s="913"/>
      <c r="AG98" s="913"/>
      <c r="AH98" s="913"/>
      <c r="AI98" s="913"/>
      <c r="AJ98" s="913"/>
      <c r="AK98" s="913"/>
    </row>
    <row r="99" spans="1:37">
      <c r="A99" s="1130">
        <v>96</v>
      </c>
      <c r="B99" s="1131" t="s">
        <v>828</v>
      </c>
      <c r="C99" s="1270">
        <v>920059</v>
      </c>
      <c r="D99" s="1271">
        <v>20</v>
      </c>
      <c r="E99" s="1271">
        <v>3</v>
      </c>
      <c r="F99" s="1276">
        <v>5</v>
      </c>
      <c r="G99" s="1276">
        <v>1.5</v>
      </c>
      <c r="H99" s="1270">
        <v>910058</v>
      </c>
      <c r="I99" s="1779">
        <v>910189</v>
      </c>
      <c r="J99" s="1270">
        <v>920058</v>
      </c>
      <c r="K99" s="1273">
        <v>5</v>
      </c>
      <c r="L99" s="1273">
        <v>5</v>
      </c>
      <c r="M99" s="1270">
        <v>920060</v>
      </c>
      <c r="N99" s="1276">
        <v>20</v>
      </c>
      <c r="O99" s="1276">
        <v>5</v>
      </c>
      <c r="P99" s="1276">
        <v>1.5</v>
      </c>
      <c r="Q99" s="1276">
        <v>5</v>
      </c>
      <c r="R99" s="1276">
        <v>5</v>
      </c>
      <c r="S99" s="1272" t="s">
        <v>4272</v>
      </c>
      <c r="T99" s="913"/>
      <c r="U99" s="913"/>
      <c r="V99" s="913"/>
      <c r="W99" s="913"/>
      <c r="X99" s="913"/>
      <c r="Y99" s="913"/>
      <c r="Z99" s="913"/>
      <c r="AA99" s="913"/>
      <c r="AB99" s="913"/>
      <c r="AC99" s="913"/>
      <c r="AD99" s="913"/>
      <c r="AE99" s="913"/>
      <c r="AF99" s="913"/>
      <c r="AG99" s="913"/>
      <c r="AH99" s="913"/>
      <c r="AI99" s="913"/>
      <c r="AJ99" s="913"/>
      <c r="AK99" s="913"/>
    </row>
    <row r="100" spans="1:37">
      <c r="A100" s="913" t="s">
        <v>7648</v>
      </c>
      <c r="B100" s="913"/>
      <c r="C100" s="913"/>
      <c r="D100" s="913"/>
      <c r="F100" s="913"/>
      <c r="G100" s="913"/>
      <c r="K100" s="913"/>
      <c r="L100" s="913"/>
      <c r="M100" s="913"/>
      <c r="N100" s="913"/>
      <c r="O100" s="913"/>
      <c r="P100" s="913"/>
      <c r="Q100" s="913"/>
      <c r="R100" s="913"/>
      <c r="S100" s="913"/>
      <c r="T100" s="913"/>
      <c r="U100" s="913"/>
      <c r="V100" s="913"/>
      <c r="W100" s="913"/>
      <c r="X100" s="913"/>
      <c r="Y100" s="913"/>
      <c r="Z100" s="913"/>
      <c r="AA100" s="913"/>
      <c r="AB100" s="913"/>
      <c r="AC100" s="913"/>
      <c r="AD100" s="913"/>
      <c r="AE100" s="913"/>
      <c r="AF100" s="913"/>
      <c r="AG100" s="913"/>
      <c r="AH100" s="913"/>
      <c r="AI100" s="913"/>
      <c r="AJ100" s="913"/>
      <c r="AK100" s="913"/>
    </row>
    <row r="101" spans="1:37">
      <c r="C101" s="1593">
        <v>920066</v>
      </c>
      <c r="D101" s="1594">
        <v>20</v>
      </c>
      <c r="E101" s="1594">
        <v>3</v>
      </c>
      <c r="F101" s="1595">
        <v>5</v>
      </c>
      <c r="G101" s="1595">
        <v>1.5</v>
      </c>
      <c r="H101" s="1593">
        <v>910063</v>
      </c>
      <c r="I101" s="1778"/>
      <c r="J101" s="1593">
        <v>920063</v>
      </c>
      <c r="K101" s="1596">
        <v>10</v>
      </c>
      <c r="L101" s="1596">
        <v>10</v>
      </c>
      <c r="M101" s="1593">
        <v>920067</v>
      </c>
      <c r="N101" s="1596">
        <v>20</v>
      </c>
      <c r="O101" s="1596">
        <v>5</v>
      </c>
      <c r="P101" s="1596">
        <v>1.5</v>
      </c>
      <c r="Q101" s="1596">
        <v>5</v>
      </c>
      <c r="R101" s="1596">
        <v>5</v>
      </c>
    </row>
    <row r="102" spans="1:37">
      <c r="C102" s="1593">
        <v>920066</v>
      </c>
      <c r="D102" s="1594">
        <v>20</v>
      </c>
      <c r="E102" s="1594">
        <v>3</v>
      </c>
      <c r="F102" s="1595">
        <v>5</v>
      </c>
      <c r="G102" s="1595">
        <v>1.5</v>
      </c>
      <c r="H102" s="1593">
        <v>910064</v>
      </c>
      <c r="I102" s="1778"/>
      <c r="J102" s="1593">
        <v>920064</v>
      </c>
      <c r="K102" s="1596">
        <v>5</v>
      </c>
      <c r="L102" s="1596">
        <v>5</v>
      </c>
      <c r="M102" s="1593">
        <v>920067</v>
      </c>
      <c r="N102" s="1596">
        <v>20</v>
      </c>
      <c r="O102" s="1596">
        <v>5</v>
      </c>
      <c r="P102" s="1596">
        <v>1.5</v>
      </c>
      <c r="Q102" s="1596">
        <v>5</v>
      </c>
      <c r="R102" s="1596">
        <v>5</v>
      </c>
    </row>
    <row r="103" spans="1:37">
      <c r="C103" s="1593">
        <v>920066</v>
      </c>
      <c r="D103" s="1594">
        <v>20</v>
      </c>
      <c r="E103" s="1594">
        <v>3</v>
      </c>
      <c r="F103" s="1595">
        <v>5</v>
      </c>
      <c r="G103" s="1595">
        <v>1.5</v>
      </c>
      <c r="H103" s="1593">
        <v>910065</v>
      </c>
      <c r="I103" s="1780"/>
      <c r="J103" s="1593">
        <v>920065</v>
      </c>
      <c r="K103" s="1597">
        <v>5</v>
      </c>
      <c r="L103" s="1597">
        <v>5</v>
      </c>
      <c r="M103" s="1593">
        <v>920067</v>
      </c>
      <c r="N103" s="1597">
        <v>20</v>
      </c>
      <c r="O103" s="1597">
        <v>5</v>
      </c>
      <c r="P103" s="1597">
        <v>1.5</v>
      </c>
      <c r="Q103" s="1597">
        <v>5</v>
      </c>
      <c r="R103" s="1597">
        <v>5</v>
      </c>
    </row>
    <row r="104" spans="1:37">
      <c r="C104" s="1593">
        <v>920071</v>
      </c>
      <c r="D104" s="1594">
        <v>20</v>
      </c>
      <c r="E104" s="1594">
        <v>3</v>
      </c>
      <c r="F104" s="1599">
        <v>5</v>
      </c>
      <c r="G104" s="1599">
        <v>1.5</v>
      </c>
      <c r="H104" s="1593">
        <v>910068</v>
      </c>
      <c r="I104" s="1780"/>
      <c r="J104" s="1593">
        <v>920068</v>
      </c>
      <c r="K104" s="1596">
        <v>10</v>
      </c>
      <c r="L104" s="1596">
        <v>10</v>
      </c>
      <c r="M104" s="1593">
        <v>920072</v>
      </c>
      <c r="N104" s="1599">
        <v>20</v>
      </c>
      <c r="O104" s="1599">
        <v>5</v>
      </c>
      <c r="P104" s="1599">
        <v>1.5</v>
      </c>
      <c r="Q104" s="1599">
        <v>5</v>
      </c>
      <c r="R104" s="1599">
        <v>5</v>
      </c>
    </row>
    <row r="105" spans="1:37">
      <c r="C105" s="1593">
        <v>920071</v>
      </c>
      <c r="D105" s="1594">
        <v>20</v>
      </c>
      <c r="E105" s="1594">
        <v>3</v>
      </c>
      <c r="F105" s="1595">
        <v>5</v>
      </c>
      <c r="G105" s="1595">
        <v>1.5</v>
      </c>
      <c r="H105" s="1593">
        <v>910069</v>
      </c>
      <c r="I105" s="1780"/>
      <c r="J105" s="1593">
        <v>920069</v>
      </c>
      <c r="K105" s="1596">
        <v>5</v>
      </c>
      <c r="L105" s="1596">
        <v>5</v>
      </c>
      <c r="M105" s="1593">
        <v>920072</v>
      </c>
      <c r="N105" s="1595">
        <v>20</v>
      </c>
      <c r="O105" s="1595">
        <v>5</v>
      </c>
      <c r="P105" s="1595">
        <v>1.5</v>
      </c>
      <c r="Q105" s="1595">
        <v>5</v>
      </c>
      <c r="R105" s="1595">
        <v>5</v>
      </c>
    </row>
    <row r="106" spans="1:37">
      <c r="C106" s="1593">
        <v>920071</v>
      </c>
      <c r="D106" s="1594">
        <v>20</v>
      </c>
      <c r="E106" s="1594">
        <v>3</v>
      </c>
      <c r="F106" s="1595">
        <v>5</v>
      </c>
      <c r="G106" s="1595">
        <v>1.5</v>
      </c>
      <c r="H106" s="1593">
        <v>910070</v>
      </c>
      <c r="I106" s="1778"/>
      <c r="J106" s="1593">
        <v>920070</v>
      </c>
      <c r="K106" s="1597">
        <v>5</v>
      </c>
      <c r="L106" s="1597">
        <v>5</v>
      </c>
      <c r="M106" s="1593">
        <v>920072</v>
      </c>
      <c r="N106" s="1595">
        <v>20</v>
      </c>
      <c r="O106" s="1595">
        <v>5</v>
      </c>
      <c r="P106" s="1595">
        <v>1.5</v>
      </c>
      <c r="Q106" s="1595">
        <v>5</v>
      </c>
      <c r="R106" s="1595">
        <v>5</v>
      </c>
    </row>
    <row r="107" spans="1:37">
      <c r="C107" s="1593">
        <v>920076</v>
      </c>
      <c r="D107" s="1594">
        <v>20</v>
      </c>
      <c r="E107" s="1594">
        <v>3</v>
      </c>
      <c r="F107" s="1595">
        <v>5</v>
      </c>
      <c r="G107" s="1595">
        <v>1.5</v>
      </c>
      <c r="H107" s="1593">
        <v>910073</v>
      </c>
      <c r="I107" s="1778"/>
      <c r="J107" s="1593">
        <v>920073</v>
      </c>
      <c r="K107" s="1596">
        <v>10</v>
      </c>
      <c r="L107" s="1596">
        <v>10</v>
      </c>
      <c r="M107" s="1593">
        <v>920077</v>
      </c>
      <c r="N107" s="1595">
        <v>20</v>
      </c>
      <c r="O107" s="1595">
        <v>5</v>
      </c>
      <c r="P107" s="1595">
        <v>1.5</v>
      </c>
      <c r="Q107" s="1595">
        <v>5</v>
      </c>
      <c r="R107" s="1595">
        <v>5</v>
      </c>
    </row>
    <row r="108" spans="1:37" ht="17.25" thickBot="1">
      <c r="C108" s="1593">
        <v>920076</v>
      </c>
      <c r="D108" s="1594">
        <v>20</v>
      </c>
      <c r="E108" s="1594">
        <v>3</v>
      </c>
      <c r="F108" s="1595">
        <v>5</v>
      </c>
      <c r="G108" s="1595">
        <v>1.5</v>
      </c>
      <c r="H108" s="1593">
        <v>910074</v>
      </c>
      <c r="I108" s="1781"/>
      <c r="J108" s="1593">
        <v>920074</v>
      </c>
      <c r="K108" s="1596">
        <v>5</v>
      </c>
      <c r="L108" s="1596">
        <v>5</v>
      </c>
      <c r="M108" s="1593">
        <v>920077</v>
      </c>
      <c r="N108" s="1595">
        <v>20</v>
      </c>
      <c r="O108" s="1595">
        <v>5</v>
      </c>
      <c r="P108" s="1595">
        <v>1.5</v>
      </c>
      <c r="Q108" s="1595">
        <v>5</v>
      </c>
      <c r="R108" s="1595">
        <v>5</v>
      </c>
    </row>
    <row r="109" spans="1:37">
      <c r="C109" s="1593">
        <v>920076</v>
      </c>
      <c r="D109" s="1594">
        <v>20</v>
      </c>
      <c r="E109" s="1594">
        <v>3</v>
      </c>
      <c r="F109" s="1595">
        <v>5</v>
      </c>
      <c r="G109" s="1595">
        <v>1.5</v>
      </c>
      <c r="H109" s="1593">
        <v>910075</v>
      </c>
      <c r="I109" s="1780"/>
      <c r="J109" s="1593">
        <v>920075</v>
      </c>
      <c r="K109" s="1597">
        <v>5</v>
      </c>
      <c r="L109" s="1597">
        <v>5</v>
      </c>
      <c r="M109" s="1593">
        <v>920077</v>
      </c>
      <c r="N109" s="1595">
        <v>20</v>
      </c>
      <c r="O109" s="1595">
        <v>5</v>
      </c>
      <c r="P109" s="1595">
        <v>1.5</v>
      </c>
      <c r="Q109" s="1595">
        <v>5</v>
      </c>
      <c r="R109" s="1595">
        <v>5</v>
      </c>
    </row>
    <row r="110" spans="1:37">
      <c r="I110" s="1780"/>
    </row>
    <row r="111" spans="1:37" ht="17.25" thickBot="1">
      <c r="C111" s="1270">
        <v>920019</v>
      </c>
      <c r="D111" s="1271">
        <v>20</v>
      </c>
      <c r="E111" s="1271">
        <v>3</v>
      </c>
      <c r="F111" s="1276">
        <v>5</v>
      </c>
      <c r="G111" s="1276">
        <v>1.5</v>
      </c>
      <c r="H111" s="1270">
        <v>910016</v>
      </c>
      <c r="I111" s="1782"/>
      <c r="J111" s="1270">
        <v>920016</v>
      </c>
      <c r="K111" s="1269">
        <v>10</v>
      </c>
      <c r="L111" s="1269">
        <v>10</v>
      </c>
      <c r="M111" s="1270">
        <v>920020</v>
      </c>
      <c r="N111" s="1276">
        <v>20</v>
      </c>
      <c r="O111" s="1276">
        <v>5</v>
      </c>
      <c r="P111" s="1276">
        <v>1.5</v>
      </c>
      <c r="Q111" s="1276">
        <v>5</v>
      </c>
      <c r="R111" s="1276">
        <v>5</v>
      </c>
    </row>
    <row r="112" spans="1:37">
      <c r="C112" s="1270">
        <v>920019</v>
      </c>
      <c r="D112" s="1271">
        <v>20</v>
      </c>
      <c r="E112" s="1271">
        <v>3</v>
      </c>
      <c r="F112" s="1276">
        <v>5</v>
      </c>
      <c r="G112" s="1276">
        <v>1.5</v>
      </c>
      <c r="H112" s="1270">
        <v>910017</v>
      </c>
      <c r="I112" s="1783"/>
      <c r="J112" s="1270">
        <v>920017</v>
      </c>
      <c r="K112" s="1269">
        <v>5</v>
      </c>
      <c r="L112" s="1269">
        <v>5</v>
      </c>
      <c r="M112" s="1270">
        <v>920020</v>
      </c>
      <c r="N112" s="1276">
        <v>20</v>
      </c>
      <c r="O112" s="1276">
        <v>5</v>
      </c>
      <c r="P112" s="1276">
        <v>1.5</v>
      </c>
      <c r="Q112" s="1276">
        <v>5</v>
      </c>
      <c r="R112" s="1276">
        <v>5</v>
      </c>
    </row>
    <row r="113" spans="2:18">
      <c r="C113" s="1270">
        <v>920019</v>
      </c>
      <c r="D113" s="1271">
        <v>20</v>
      </c>
      <c r="E113" s="1271">
        <v>3</v>
      </c>
      <c r="F113" s="1276">
        <v>5</v>
      </c>
      <c r="G113" s="1276">
        <v>1.5</v>
      </c>
      <c r="H113" s="1270">
        <v>910018</v>
      </c>
      <c r="I113" s="1541"/>
      <c r="J113" s="1270">
        <v>920018</v>
      </c>
      <c r="K113" s="1273">
        <v>5</v>
      </c>
      <c r="L113" s="1273">
        <v>5</v>
      </c>
      <c r="M113" s="1270">
        <v>920020</v>
      </c>
      <c r="N113" s="1276">
        <v>20</v>
      </c>
      <c r="O113" s="1276">
        <v>5</v>
      </c>
      <c r="P113" s="1276">
        <v>1.5</v>
      </c>
      <c r="Q113" s="1276">
        <v>5</v>
      </c>
      <c r="R113" s="1276">
        <v>5</v>
      </c>
    </row>
    <row r="114" spans="2:18" ht="17.25" thickBot="1">
      <c r="I114" s="1541"/>
    </row>
    <row r="115" spans="2:18">
      <c r="B115" s="1655" t="s">
        <v>5856</v>
      </c>
      <c r="C115" s="1656">
        <v>920081</v>
      </c>
      <c r="D115" s="1657">
        <v>20</v>
      </c>
      <c r="E115" s="1657">
        <v>3</v>
      </c>
      <c r="F115" s="1658">
        <v>5</v>
      </c>
      <c r="G115" s="1658">
        <v>1.5</v>
      </c>
      <c r="H115" s="1656">
        <v>910078</v>
      </c>
      <c r="I115" s="1777"/>
      <c r="J115" s="1656">
        <v>920078</v>
      </c>
      <c r="K115" s="1659">
        <v>10</v>
      </c>
      <c r="L115" s="1659">
        <v>10</v>
      </c>
      <c r="M115" s="1656">
        <v>920082</v>
      </c>
      <c r="N115" s="1658">
        <v>20</v>
      </c>
      <c r="O115" s="1658">
        <v>5</v>
      </c>
      <c r="P115" s="1658">
        <v>1.5</v>
      </c>
      <c r="Q115" s="1658">
        <v>5</v>
      </c>
      <c r="R115" s="1658">
        <v>5</v>
      </c>
    </row>
    <row r="116" spans="2:18">
      <c r="B116" s="1655" t="s">
        <v>5856</v>
      </c>
      <c r="C116" s="1656">
        <v>920081</v>
      </c>
      <c r="D116" s="1657">
        <v>20</v>
      </c>
      <c r="E116" s="1657">
        <v>3</v>
      </c>
      <c r="F116" s="1658">
        <v>5</v>
      </c>
      <c r="G116" s="1658">
        <v>1.5</v>
      </c>
      <c r="H116" s="1656">
        <v>910079</v>
      </c>
      <c r="I116" s="1778"/>
      <c r="J116" s="1656">
        <v>920079</v>
      </c>
      <c r="K116" s="1659">
        <v>5</v>
      </c>
      <c r="L116" s="1659">
        <v>5</v>
      </c>
      <c r="M116" s="1656">
        <v>920082</v>
      </c>
      <c r="N116" s="1658">
        <v>20</v>
      </c>
      <c r="O116" s="1658">
        <v>5</v>
      </c>
      <c r="P116" s="1658">
        <v>1.5</v>
      </c>
      <c r="Q116" s="1658">
        <v>5</v>
      </c>
      <c r="R116" s="1658">
        <v>5</v>
      </c>
    </row>
    <row r="117" spans="2:18">
      <c r="B117" s="1655" t="s">
        <v>5856</v>
      </c>
      <c r="C117" s="1656">
        <v>920081</v>
      </c>
      <c r="D117" s="1657">
        <v>20</v>
      </c>
      <c r="E117" s="1657">
        <v>3</v>
      </c>
      <c r="F117" s="1658">
        <v>5</v>
      </c>
      <c r="G117" s="1658">
        <v>1.5</v>
      </c>
      <c r="H117" s="1656">
        <v>910080</v>
      </c>
      <c r="I117" s="1778"/>
      <c r="J117" s="1656">
        <v>920080</v>
      </c>
      <c r="K117" s="1660">
        <v>5</v>
      </c>
      <c r="L117" s="1660">
        <v>5</v>
      </c>
      <c r="M117" s="1656">
        <v>920082</v>
      </c>
      <c r="N117" s="1658">
        <v>20</v>
      </c>
      <c r="O117" s="1658">
        <v>5</v>
      </c>
      <c r="P117" s="1658">
        <v>1.5</v>
      </c>
      <c r="Q117" s="1658">
        <v>5</v>
      </c>
      <c r="R117" s="1658">
        <v>5</v>
      </c>
    </row>
    <row r="118" spans="2:18">
      <c r="I118" s="1541"/>
    </row>
    <row r="119" spans="2:18">
      <c r="B119" s="1592" t="s">
        <v>5857</v>
      </c>
      <c r="C119" s="1593">
        <v>920086</v>
      </c>
      <c r="D119" s="1594">
        <v>20</v>
      </c>
      <c r="E119" s="1594">
        <v>3</v>
      </c>
      <c r="F119" s="1596">
        <v>5</v>
      </c>
      <c r="G119" s="1596">
        <v>1.5</v>
      </c>
      <c r="H119" s="1593">
        <v>910083</v>
      </c>
      <c r="I119" s="1541"/>
      <c r="J119" s="1593">
        <v>920083</v>
      </c>
      <c r="K119" s="1596">
        <v>10</v>
      </c>
      <c r="L119" s="1596">
        <v>10</v>
      </c>
      <c r="M119" s="1593">
        <v>920087</v>
      </c>
      <c r="N119" s="1596">
        <v>20</v>
      </c>
      <c r="O119" s="1596">
        <v>5</v>
      </c>
      <c r="P119" s="1596">
        <v>1.5</v>
      </c>
      <c r="Q119" s="1596">
        <v>5</v>
      </c>
      <c r="R119" s="1596">
        <v>5</v>
      </c>
    </row>
    <row r="120" spans="2:18">
      <c r="B120" s="1592" t="s">
        <v>5857</v>
      </c>
      <c r="C120" s="1593">
        <v>920086</v>
      </c>
      <c r="D120" s="1594">
        <v>20</v>
      </c>
      <c r="E120" s="1594">
        <v>3</v>
      </c>
      <c r="F120" s="1596">
        <v>5</v>
      </c>
      <c r="G120" s="1596">
        <v>1.5</v>
      </c>
      <c r="H120" s="1593">
        <v>910084</v>
      </c>
      <c r="I120" s="1541"/>
      <c r="J120" s="1593">
        <v>920084</v>
      </c>
      <c r="K120" s="1596">
        <v>5</v>
      </c>
      <c r="L120" s="1596">
        <v>5</v>
      </c>
      <c r="M120" s="1593">
        <v>920087</v>
      </c>
      <c r="N120" s="1596">
        <v>20</v>
      </c>
      <c r="O120" s="1596">
        <v>5</v>
      </c>
      <c r="P120" s="1596">
        <v>1.5</v>
      </c>
      <c r="Q120" s="1596">
        <v>5</v>
      </c>
      <c r="R120" s="1596">
        <v>5</v>
      </c>
    </row>
    <row r="121" spans="2:18">
      <c r="B121" s="1592" t="s">
        <v>5857</v>
      </c>
      <c r="C121" s="1593">
        <v>920086</v>
      </c>
      <c r="D121" s="1594">
        <v>20</v>
      </c>
      <c r="E121" s="1594">
        <v>3</v>
      </c>
      <c r="F121" s="1596">
        <v>5</v>
      </c>
      <c r="G121" s="1596">
        <v>1.5</v>
      </c>
      <c r="H121" s="1593">
        <v>910085</v>
      </c>
      <c r="I121" s="1778"/>
      <c r="J121" s="1593">
        <v>920085</v>
      </c>
      <c r="K121" s="1597">
        <v>5</v>
      </c>
      <c r="L121" s="1597">
        <v>5</v>
      </c>
      <c r="M121" s="1593">
        <v>920087</v>
      </c>
      <c r="N121" s="1596">
        <v>20</v>
      </c>
      <c r="O121" s="1596">
        <v>5</v>
      </c>
      <c r="P121" s="1596">
        <v>1.5</v>
      </c>
      <c r="Q121" s="1596">
        <v>5</v>
      </c>
      <c r="R121" s="1596">
        <v>5</v>
      </c>
    </row>
    <row r="122" spans="2:18">
      <c r="I122" s="1778"/>
    </row>
    <row r="123" spans="2:18">
      <c r="C123" s="1270">
        <v>920024</v>
      </c>
      <c r="D123" s="1271">
        <v>20</v>
      </c>
      <c r="E123" s="1271">
        <v>3</v>
      </c>
      <c r="F123" s="1269">
        <v>5</v>
      </c>
      <c r="G123" s="1269">
        <v>1.5</v>
      </c>
      <c r="H123" s="1270">
        <v>910021</v>
      </c>
      <c r="I123" s="1778"/>
      <c r="J123" s="1270">
        <v>920021</v>
      </c>
      <c r="K123" s="1269">
        <v>10</v>
      </c>
      <c r="L123" s="1269">
        <v>10</v>
      </c>
      <c r="M123" s="1270">
        <v>920025</v>
      </c>
      <c r="N123" s="1269">
        <v>20</v>
      </c>
      <c r="O123" s="1269">
        <v>5</v>
      </c>
      <c r="P123" s="1269">
        <v>1.5</v>
      </c>
      <c r="Q123" s="1269">
        <v>5</v>
      </c>
      <c r="R123" s="1269">
        <v>5</v>
      </c>
    </row>
    <row r="124" spans="2:18">
      <c r="C124" s="1270">
        <v>920024</v>
      </c>
      <c r="D124" s="1271">
        <v>20</v>
      </c>
      <c r="E124" s="1271">
        <v>3</v>
      </c>
      <c r="F124" s="1269">
        <v>5</v>
      </c>
      <c r="G124" s="1269">
        <v>1.5</v>
      </c>
      <c r="H124" s="1270">
        <v>910022</v>
      </c>
      <c r="I124" s="1541"/>
      <c r="J124" s="1270">
        <v>920022</v>
      </c>
      <c r="K124" s="1269">
        <v>5</v>
      </c>
      <c r="L124" s="1269">
        <v>5</v>
      </c>
      <c r="M124" s="1270">
        <v>920025</v>
      </c>
      <c r="N124" s="1269">
        <v>20</v>
      </c>
      <c r="O124" s="1269">
        <v>5</v>
      </c>
      <c r="P124" s="1269">
        <v>1.5</v>
      </c>
      <c r="Q124" s="1269">
        <v>5</v>
      </c>
      <c r="R124" s="1269">
        <v>5</v>
      </c>
    </row>
    <row r="125" spans="2:18">
      <c r="C125" s="1270">
        <v>920024</v>
      </c>
      <c r="D125" s="1271">
        <v>20</v>
      </c>
      <c r="E125" s="1271">
        <v>3</v>
      </c>
      <c r="F125" s="1269">
        <v>5</v>
      </c>
      <c r="G125" s="1269">
        <v>1.5</v>
      </c>
      <c r="H125" s="1270">
        <v>910023</v>
      </c>
      <c r="I125" s="1541"/>
      <c r="J125" s="1270">
        <v>920023</v>
      </c>
      <c r="K125" s="1273">
        <v>5</v>
      </c>
      <c r="L125" s="1273">
        <v>5</v>
      </c>
      <c r="M125" s="1270">
        <v>920025</v>
      </c>
      <c r="N125" s="1269">
        <v>20</v>
      </c>
      <c r="O125" s="1269">
        <v>5</v>
      </c>
      <c r="P125" s="1269">
        <v>1.5</v>
      </c>
      <c r="Q125" s="1269">
        <v>5</v>
      </c>
      <c r="R125" s="1269">
        <v>5</v>
      </c>
    </row>
    <row r="126" spans="2:18">
      <c r="I126" s="1541"/>
    </row>
    <row r="127" spans="2:18">
      <c r="I127" s="1778"/>
    </row>
    <row r="128" spans="2:18">
      <c r="C128" s="1270">
        <v>920029</v>
      </c>
      <c r="D128" s="1271">
        <v>20</v>
      </c>
      <c r="E128" s="1271">
        <v>3</v>
      </c>
      <c r="F128" s="1276">
        <v>5</v>
      </c>
      <c r="G128" s="1276">
        <v>1.5</v>
      </c>
      <c r="H128" s="1270">
        <v>910026</v>
      </c>
      <c r="I128" s="1778"/>
      <c r="J128" s="1270">
        <v>920026</v>
      </c>
      <c r="K128" s="1269">
        <v>10</v>
      </c>
      <c r="L128" s="1269">
        <v>10</v>
      </c>
      <c r="M128" s="1270">
        <v>920030</v>
      </c>
      <c r="N128" s="1276">
        <v>20</v>
      </c>
      <c r="O128" s="1276">
        <v>5</v>
      </c>
      <c r="P128" s="1276">
        <v>1.5</v>
      </c>
      <c r="Q128" s="1276">
        <v>5</v>
      </c>
      <c r="R128" s="1276">
        <v>5</v>
      </c>
    </row>
    <row r="129" spans="3:18">
      <c r="C129" s="1270">
        <v>920029</v>
      </c>
      <c r="D129" s="1271">
        <v>20</v>
      </c>
      <c r="E129" s="1271">
        <v>3</v>
      </c>
      <c r="F129" s="1276">
        <v>5</v>
      </c>
      <c r="G129" s="1276">
        <v>1.5</v>
      </c>
      <c r="H129" s="1270">
        <v>910027</v>
      </c>
      <c r="I129" s="1778"/>
      <c r="J129" s="1270">
        <v>920027</v>
      </c>
      <c r="K129" s="1269">
        <v>5</v>
      </c>
      <c r="L129" s="1269">
        <v>5</v>
      </c>
      <c r="M129" s="1270">
        <v>920030</v>
      </c>
      <c r="N129" s="1276">
        <v>20</v>
      </c>
      <c r="O129" s="1276">
        <v>5</v>
      </c>
      <c r="P129" s="1276">
        <v>1.5</v>
      </c>
      <c r="Q129" s="1276">
        <v>5</v>
      </c>
      <c r="R129" s="1276">
        <v>5</v>
      </c>
    </row>
    <row r="130" spans="3:18">
      <c r="C130" s="1270">
        <v>920029</v>
      </c>
      <c r="D130" s="1271">
        <v>20</v>
      </c>
      <c r="E130" s="1271">
        <v>3</v>
      </c>
      <c r="F130" s="1276">
        <v>5</v>
      </c>
      <c r="G130" s="1276">
        <v>1.5</v>
      </c>
      <c r="H130" s="1270">
        <v>910028</v>
      </c>
      <c r="I130" s="1541"/>
      <c r="J130" s="1270">
        <v>920028</v>
      </c>
      <c r="K130" s="1273">
        <v>5</v>
      </c>
      <c r="L130" s="1273">
        <v>5</v>
      </c>
      <c r="M130" s="1270">
        <v>920030</v>
      </c>
      <c r="N130" s="1276">
        <v>20</v>
      </c>
      <c r="O130" s="1276">
        <v>5</v>
      </c>
      <c r="P130" s="1276">
        <v>1.5</v>
      </c>
      <c r="Q130" s="1276">
        <v>5</v>
      </c>
      <c r="R130" s="1276">
        <v>5</v>
      </c>
    </row>
    <row r="131" spans="3:18">
      <c r="I131" s="1541"/>
    </row>
    <row r="132" spans="3:18">
      <c r="C132" s="1685">
        <v>920091</v>
      </c>
      <c r="D132" s="1686">
        <v>20</v>
      </c>
      <c r="E132" s="1686">
        <v>3</v>
      </c>
      <c r="F132" s="1687">
        <v>5</v>
      </c>
      <c r="G132" s="1687">
        <v>1.5</v>
      </c>
      <c r="H132" s="1685">
        <v>910088</v>
      </c>
      <c r="I132" s="1541"/>
      <c r="J132" s="1685">
        <v>920088</v>
      </c>
      <c r="K132" s="1688">
        <v>10</v>
      </c>
      <c r="L132" s="1688">
        <v>10</v>
      </c>
      <c r="M132" s="1685">
        <v>920092</v>
      </c>
      <c r="N132" s="1687">
        <v>20</v>
      </c>
      <c r="O132" s="1687">
        <v>5</v>
      </c>
      <c r="P132" s="1687">
        <v>1.5</v>
      </c>
      <c r="Q132" s="1687">
        <v>5</v>
      </c>
      <c r="R132" s="1687">
        <v>5</v>
      </c>
    </row>
    <row r="133" spans="3:18">
      <c r="C133" s="1685">
        <v>920091</v>
      </c>
      <c r="D133" s="1686">
        <v>20</v>
      </c>
      <c r="E133" s="1686">
        <v>3</v>
      </c>
      <c r="F133" s="1687">
        <v>5</v>
      </c>
      <c r="G133" s="1687">
        <v>1.5</v>
      </c>
      <c r="H133" s="1685">
        <v>910089</v>
      </c>
      <c r="I133" s="1778"/>
      <c r="J133" s="1685">
        <v>920089</v>
      </c>
      <c r="K133" s="1688">
        <v>5</v>
      </c>
      <c r="L133" s="1688">
        <v>5</v>
      </c>
      <c r="M133" s="1685">
        <v>920092</v>
      </c>
      <c r="N133" s="1687">
        <v>20</v>
      </c>
      <c r="O133" s="1687">
        <v>5</v>
      </c>
      <c r="P133" s="1687">
        <v>1.5</v>
      </c>
      <c r="Q133" s="1687">
        <v>5</v>
      </c>
      <c r="R133" s="1687">
        <v>5</v>
      </c>
    </row>
    <row r="134" spans="3:18">
      <c r="C134" s="1685">
        <v>920091</v>
      </c>
      <c r="D134" s="1686">
        <v>20</v>
      </c>
      <c r="E134" s="1686">
        <v>3</v>
      </c>
      <c r="F134" s="1687">
        <v>5</v>
      </c>
      <c r="G134" s="1687">
        <v>1.5</v>
      </c>
      <c r="H134" s="1685">
        <v>910090</v>
      </c>
      <c r="I134" s="1778"/>
      <c r="J134" s="1685">
        <v>920090</v>
      </c>
      <c r="K134" s="1689">
        <v>5</v>
      </c>
      <c r="L134" s="1689">
        <v>5</v>
      </c>
      <c r="M134" s="1685">
        <v>920092</v>
      </c>
      <c r="N134" s="1687">
        <v>20</v>
      </c>
      <c r="O134" s="1687">
        <v>5</v>
      </c>
      <c r="P134" s="1687">
        <v>1.5</v>
      </c>
      <c r="Q134" s="1687">
        <v>5</v>
      </c>
      <c r="R134" s="1687">
        <v>5</v>
      </c>
    </row>
    <row r="135" spans="3:18">
      <c r="I135" s="1778"/>
    </row>
    <row r="136" spans="3:18">
      <c r="C136" s="1693">
        <v>920096</v>
      </c>
      <c r="D136" s="1694">
        <v>20</v>
      </c>
      <c r="E136" s="1694">
        <v>3</v>
      </c>
      <c r="F136" s="1695">
        <v>5</v>
      </c>
      <c r="G136" s="1695">
        <v>1.5</v>
      </c>
      <c r="H136" s="1693">
        <v>910093</v>
      </c>
      <c r="I136" s="1541"/>
      <c r="J136" s="1693">
        <v>920093</v>
      </c>
      <c r="K136" s="1696">
        <v>10</v>
      </c>
      <c r="L136" s="1696">
        <v>10</v>
      </c>
      <c r="M136" s="1693">
        <v>920097</v>
      </c>
      <c r="N136" s="1695">
        <v>20</v>
      </c>
      <c r="O136" s="1695">
        <v>5</v>
      </c>
      <c r="P136" s="1695">
        <v>1.5</v>
      </c>
      <c r="Q136" s="1695">
        <v>5</v>
      </c>
      <c r="R136" s="1695">
        <v>5</v>
      </c>
    </row>
    <row r="137" spans="3:18">
      <c r="C137" s="1693">
        <v>920096</v>
      </c>
      <c r="D137" s="1694">
        <v>20</v>
      </c>
      <c r="E137" s="1694">
        <v>3</v>
      </c>
      <c r="F137" s="1695">
        <v>5</v>
      </c>
      <c r="G137" s="1695">
        <v>1.5</v>
      </c>
      <c r="H137" s="1693">
        <v>910094</v>
      </c>
      <c r="I137" s="1541"/>
      <c r="J137" s="1693">
        <v>920094</v>
      </c>
      <c r="K137" s="1696">
        <v>5</v>
      </c>
      <c r="L137" s="1696">
        <v>5</v>
      </c>
      <c r="M137" s="1693">
        <v>920097</v>
      </c>
      <c r="N137" s="1695">
        <v>20</v>
      </c>
      <c r="O137" s="1695">
        <v>5</v>
      </c>
      <c r="P137" s="1695">
        <v>1.5</v>
      </c>
      <c r="Q137" s="1695">
        <v>5</v>
      </c>
      <c r="R137" s="1695">
        <v>5</v>
      </c>
    </row>
    <row r="138" spans="3:18">
      <c r="C138" s="1693">
        <v>920096</v>
      </c>
      <c r="D138" s="1694">
        <v>20</v>
      </c>
      <c r="E138" s="1694">
        <v>3</v>
      </c>
      <c r="F138" s="1695">
        <v>5</v>
      </c>
      <c r="G138" s="1695">
        <v>1.5</v>
      </c>
      <c r="H138" s="1693">
        <v>910095</v>
      </c>
      <c r="I138" s="1541"/>
      <c r="J138" s="1693">
        <v>920095</v>
      </c>
      <c r="K138" s="1697">
        <v>5</v>
      </c>
      <c r="L138" s="1697">
        <v>5</v>
      </c>
      <c r="M138" s="1693">
        <v>920097</v>
      </c>
      <c r="N138" s="1695">
        <v>20</v>
      </c>
      <c r="O138" s="1695">
        <v>5</v>
      </c>
      <c r="P138" s="1695">
        <v>1.5</v>
      </c>
      <c r="Q138" s="1695">
        <v>5</v>
      </c>
      <c r="R138" s="1695">
        <v>5</v>
      </c>
    </row>
    <row r="139" spans="3:18">
      <c r="I139" s="1778"/>
    </row>
    <row r="140" spans="3:18">
      <c r="I140" s="1778"/>
    </row>
    <row r="141" spans="3:18">
      <c r="C141" s="1270">
        <v>920034</v>
      </c>
      <c r="D141" s="1271">
        <v>20</v>
      </c>
      <c r="E141" s="1271">
        <v>3</v>
      </c>
      <c r="F141" s="1276">
        <v>5</v>
      </c>
      <c r="G141" s="1276">
        <v>1.5</v>
      </c>
      <c r="H141" s="1270">
        <v>910031</v>
      </c>
      <c r="I141" s="1778"/>
      <c r="J141" s="1270">
        <v>920031</v>
      </c>
      <c r="K141" s="1269">
        <v>10</v>
      </c>
      <c r="L141" s="1269">
        <v>10</v>
      </c>
      <c r="M141" s="1270">
        <v>920035</v>
      </c>
      <c r="N141" s="1276">
        <v>20</v>
      </c>
      <c r="O141" s="1276">
        <v>5</v>
      </c>
      <c r="P141" s="1276">
        <v>1.5</v>
      </c>
      <c r="Q141" s="1276">
        <v>5</v>
      </c>
      <c r="R141" s="1276">
        <v>5</v>
      </c>
    </row>
    <row r="142" spans="3:18">
      <c r="C142" s="1270">
        <v>920034</v>
      </c>
      <c r="D142" s="1271">
        <v>20</v>
      </c>
      <c r="E142" s="1271">
        <v>3</v>
      </c>
      <c r="F142" s="1276">
        <v>5</v>
      </c>
      <c r="G142" s="1276">
        <v>1.5</v>
      </c>
      <c r="H142" s="1270">
        <v>910032</v>
      </c>
      <c r="I142" s="1541"/>
      <c r="J142" s="1270">
        <v>920032</v>
      </c>
      <c r="K142" s="1269">
        <v>5</v>
      </c>
      <c r="L142" s="1269">
        <v>5</v>
      </c>
      <c r="M142" s="1270">
        <v>920035</v>
      </c>
      <c r="N142" s="1276">
        <v>20</v>
      </c>
      <c r="O142" s="1276">
        <v>5</v>
      </c>
      <c r="P142" s="1276">
        <v>1.5</v>
      </c>
      <c r="Q142" s="1276">
        <v>5</v>
      </c>
      <c r="R142" s="1276">
        <v>5</v>
      </c>
    </row>
    <row r="143" spans="3:18">
      <c r="C143" s="1270">
        <v>920034</v>
      </c>
      <c r="D143" s="1271">
        <v>20</v>
      </c>
      <c r="E143" s="1271">
        <v>3</v>
      </c>
      <c r="F143" s="1276">
        <v>5</v>
      </c>
      <c r="G143" s="1276">
        <v>1.5</v>
      </c>
      <c r="H143" s="1270">
        <v>910033</v>
      </c>
      <c r="I143" s="1541"/>
      <c r="J143" s="1270">
        <v>920033</v>
      </c>
      <c r="K143" s="1273">
        <v>5</v>
      </c>
      <c r="L143" s="1273">
        <v>5</v>
      </c>
      <c r="M143" s="1270">
        <v>920035</v>
      </c>
      <c r="N143" s="1276">
        <v>20</v>
      </c>
      <c r="O143" s="1276">
        <v>5</v>
      </c>
      <c r="P143" s="1276">
        <v>1.5</v>
      </c>
      <c r="Q143" s="1276">
        <v>5</v>
      </c>
      <c r="R143" s="1276">
        <v>5</v>
      </c>
    </row>
    <row r="144" spans="3:18">
      <c r="I144" s="1541"/>
    </row>
    <row r="145" spans="9:9">
      <c r="I145" s="1778"/>
    </row>
    <row r="146" spans="9:9">
      <c r="I146" s="1778"/>
    </row>
    <row r="147" spans="9:9">
      <c r="I147" s="1778"/>
    </row>
    <row r="148" spans="9:9">
      <c r="I148" s="1541"/>
    </row>
    <row r="149" spans="9:9">
      <c r="I149" s="1541"/>
    </row>
    <row r="150" spans="9:9">
      <c r="I150" s="1541"/>
    </row>
    <row r="151" spans="9:9">
      <c r="I151" s="1778"/>
    </row>
    <row r="152" spans="9:9">
      <c r="I152" s="1778"/>
    </row>
    <row r="153" spans="9:9">
      <c r="I153" s="1778"/>
    </row>
    <row r="154" spans="9:9">
      <c r="I154" s="1541"/>
    </row>
    <row r="155" spans="9:9">
      <c r="I155" s="1541"/>
    </row>
    <row r="156" spans="9:9">
      <c r="I156" s="1541"/>
    </row>
    <row r="157" spans="9:9">
      <c r="I157" s="1778"/>
    </row>
    <row r="158" spans="9:9">
      <c r="I158" s="1778"/>
    </row>
    <row r="159" spans="9:9">
      <c r="I159" s="1778"/>
    </row>
    <row r="160" spans="9:9">
      <c r="I160" s="1541"/>
    </row>
    <row r="161" spans="9:9">
      <c r="I161" s="1541"/>
    </row>
    <row r="162" spans="9:9">
      <c r="I162" s="1541"/>
    </row>
    <row r="163" spans="9:9">
      <c r="I163" s="1778"/>
    </row>
    <row r="164" spans="9:9">
      <c r="I164" s="1778"/>
    </row>
    <row r="165" spans="9:9">
      <c r="I165" s="1778"/>
    </row>
    <row r="166" spans="9:9">
      <c r="I166" s="1541"/>
    </row>
    <row r="167" spans="9:9">
      <c r="I167" s="1541"/>
    </row>
    <row r="168" spans="9:9">
      <c r="I168" s="1541"/>
    </row>
    <row r="169" spans="9:9">
      <c r="I169" s="1778"/>
    </row>
    <row r="170" spans="9:9">
      <c r="I170" s="1778"/>
    </row>
    <row r="171" spans="9:9">
      <c r="I171" s="1778"/>
    </row>
    <row r="172" spans="9:9">
      <c r="I172" s="1541"/>
    </row>
    <row r="173" spans="9:9">
      <c r="I173" s="1541"/>
    </row>
    <row r="174" spans="9:9">
      <c r="I174" s="1541"/>
    </row>
    <row r="175" spans="9:9">
      <c r="I175" s="1778"/>
    </row>
    <row r="176" spans="9:9">
      <c r="I176" s="1778"/>
    </row>
    <row r="177" spans="9:9">
      <c r="I177" s="1778"/>
    </row>
    <row r="178" spans="9:9">
      <c r="I178" s="1541"/>
    </row>
    <row r="179" spans="9:9">
      <c r="I179" s="1541"/>
    </row>
    <row r="180" spans="9:9" ht="17.25" thickBot="1">
      <c r="I180" s="1784"/>
    </row>
    <row r="181" spans="9:9">
      <c r="I181" s="1778"/>
    </row>
    <row r="182" spans="9:9">
      <c r="I182" s="1778"/>
    </row>
    <row r="183" spans="9:9">
      <c r="I183" s="1779"/>
    </row>
    <row r="184" spans="9:9">
      <c r="I184" s="1785"/>
    </row>
    <row r="185" spans="9:9">
      <c r="I185" s="1785"/>
    </row>
    <row r="186" spans="9:9">
      <c r="I186" s="1786"/>
    </row>
    <row r="187" spans="9:9">
      <c r="I187" s="1371"/>
    </row>
    <row r="188" spans="9:9">
      <c r="I188" s="1371"/>
    </row>
    <row r="189" spans="9:9">
      <c r="I189" s="1371"/>
    </row>
    <row r="190" spans="9:9">
      <c r="I190" s="1371"/>
    </row>
    <row r="191" spans="9:9">
      <c r="I191" s="1371"/>
    </row>
    <row r="211" spans="9:9">
      <c r="I211" s="913"/>
    </row>
    <row r="218" spans="9:9">
      <c r="I218" s="913"/>
    </row>
  </sheetData>
  <phoneticPr fontId="1" type="noConversion"/>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6"/>
  <sheetViews>
    <sheetView workbookViewId="0">
      <selection activeCell="K30" sqref="K30"/>
    </sheetView>
  </sheetViews>
  <sheetFormatPr defaultRowHeight="16.5"/>
  <cols>
    <col min="1" max="2" width="9" style="489"/>
    <col min="3" max="4" width="12.875" style="489" bestFit="1" customWidth="1"/>
    <col min="5" max="5" width="12.875" style="489" customWidth="1"/>
    <col min="6" max="6" width="14.75" style="489" bestFit="1" customWidth="1"/>
    <col min="7" max="16384" width="9" style="489"/>
  </cols>
  <sheetData>
    <row r="1" spans="1:6">
      <c r="A1" s="1295" t="s">
        <v>4367</v>
      </c>
      <c r="B1" s="1295" t="s">
        <v>4368</v>
      </c>
      <c r="C1" s="1295" t="s">
        <v>4369</v>
      </c>
      <c r="D1" s="1295" t="s">
        <v>4370</v>
      </c>
      <c r="E1" s="1295" t="s">
        <v>4371</v>
      </c>
      <c r="F1" s="1295" t="s">
        <v>4372</v>
      </c>
    </row>
    <row r="2" spans="1:6">
      <c r="A2" s="1296" t="s">
        <v>4373</v>
      </c>
      <c r="B2" s="1296" t="s">
        <v>4373</v>
      </c>
      <c r="C2" s="1296" t="s">
        <v>4373</v>
      </c>
      <c r="D2" s="1296" t="s">
        <v>4373</v>
      </c>
      <c r="E2" s="1296" t="s">
        <v>4374</v>
      </c>
      <c r="F2" s="1296" t="s">
        <v>4373</v>
      </c>
    </row>
    <row r="3" spans="1:6">
      <c r="A3" s="1297" t="s">
        <v>4375</v>
      </c>
      <c r="B3" s="1297" t="s">
        <v>4375</v>
      </c>
      <c r="C3" s="1297" t="s">
        <v>4375</v>
      </c>
      <c r="D3" s="1297" t="s">
        <v>4375</v>
      </c>
      <c r="E3" s="1297" t="s">
        <v>4376</v>
      </c>
      <c r="F3" s="1297" t="s">
        <v>4377</v>
      </c>
    </row>
    <row r="4" spans="1:6">
      <c r="A4" s="489">
        <v>1</v>
      </c>
      <c r="B4" s="1298">
        <v>401301</v>
      </c>
      <c r="C4" s="1298">
        <v>5</v>
      </c>
      <c r="D4" s="1298">
        <v>820009</v>
      </c>
      <c r="E4" s="1298" t="s">
        <v>3675</v>
      </c>
      <c r="F4" s="1298">
        <v>5.5</v>
      </c>
    </row>
    <row r="5" spans="1:6">
      <c r="A5" s="489">
        <v>2</v>
      </c>
      <c r="B5" s="1298">
        <v>401301</v>
      </c>
      <c r="C5" s="1298">
        <v>5</v>
      </c>
      <c r="D5" s="1298">
        <v>820010</v>
      </c>
      <c r="E5" s="1298" t="s">
        <v>3677</v>
      </c>
      <c r="F5" s="1298">
        <v>5.5</v>
      </c>
    </row>
    <row r="6" spans="1:6">
      <c r="A6" s="489">
        <v>3</v>
      </c>
      <c r="B6" s="1298">
        <v>401301</v>
      </c>
      <c r="C6" s="1298">
        <v>5</v>
      </c>
      <c r="D6" s="1298">
        <v>820011</v>
      </c>
      <c r="E6" s="1298" t="s">
        <v>3051</v>
      </c>
      <c r="F6" s="1298">
        <v>3.5</v>
      </c>
    </row>
    <row r="7" spans="1:6">
      <c r="A7" s="489">
        <v>4</v>
      </c>
      <c r="B7" s="1298">
        <v>401301</v>
      </c>
      <c r="C7" s="1298">
        <v>5</v>
      </c>
      <c r="D7" s="1298">
        <v>820012</v>
      </c>
      <c r="E7" s="1298" t="s">
        <v>3679</v>
      </c>
      <c r="F7" s="1298">
        <v>4.5</v>
      </c>
    </row>
    <row r="8" spans="1:6">
      <c r="A8" s="489">
        <v>5</v>
      </c>
      <c r="B8" s="1298">
        <v>401301</v>
      </c>
      <c r="C8" s="1298">
        <v>5</v>
      </c>
      <c r="D8" s="1298">
        <v>820013</v>
      </c>
      <c r="E8" s="1298" t="s">
        <v>3680</v>
      </c>
      <c r="F8" s="1298">
        <v>3.5</v>
      </c>
    </row>
    <row r="9" spans="1:6">
      <c r="A9" s="489">
        <v>6</v>
      </c>
      <c r="B9" s="1298">
        <v>401301</v>
      </c>
      <c r="C9" s="1298">
        <v>5</v>
      </c>
      <c r="D9" s="1298">
        <v>820014</v>
      </c>
      <c r="E9" s="1298" t="s">
        <v>3681</v>
      </c>
      <c r="F9" s="1298">
        <v>4.5</v>
      </c>
    </row>
    <row r="10" spans="1:6">
      <c r="A10" s="489">
        <v>7</v>
      </c>
      <c r="B10" s="1298">
        <v>401301</v>
      </c>
      <c r="C10" s="1298">
        <v>5</v>
      </c>
      <c r="D10" s="1298">
        <v>820015</v>
      </c>
      <c r="E10" s="1298" t="s">
        <v>3682</v>
      </c>
      <c r="F10" s="1298">
        <v>4.5</v>
      </c>
    </row>
    <row r="11" spans="1:6">
      <c r="A11" s="489">
        <v>8</v>
      </c>
      <c r="B11" s="1298">
        <v>401301</v>
      </c>
      <c r="C11" s="1298">
        <v>5</v>
      </c>
      <c r="D11" s="1298">
        <v>820016</v>
      </c>
      <c r="E11" s="1298" t="s">
        <v>3683</v>
      </c>
      <c r="F11" s="1298">
        <v>4.5</v>
      </c>
    </row>
    <row r="12" spans="1:6">
      <c r="A12" s="489">
        <v>9</v>
      </c>
      <c r="B12" s="1298">
        <v>401301</v>
      </c>
      <c r="C12" s="1298">
        <v>5</v>
      </c>
      <c r="D12" s="1298">
        <v>820017</v>
      </c>
      <c r="E12" s="1298" t="s">
        <v>3684</v>
      </c>
      <c r="F12" s="1298">
        <v>3.5</v>
      </c>
    </row>
    <row r="13" spans="1:6">
      <c r="A13" s="489">
        <v>10</v>
      </c>
      <c r="B13" s="1298">
        <v>401301</v>
      </c>
      <c r="C13" s="1298">
        <v>5</v>
      </c>
      <c r="D13" s="1298">
        <v>820018</v>
      </c>
      <c r="E13" s="1298" t="s">
        <v>3685</v>
      </c>
      <c r="F13" s="1298">
        <v>3.5</v>
      </c>
    </row>
    <row r="14" spans="1:6">
      <c r="A14" s="489">
        <v>11</v>
      </c>
      <c r="B14" s="1298">
        <v>401301</v>
      </c>
      <c r="C14" s="1298">
        <v>5</v>
      </c>
      <c r="D14" s="1298">
        <v>820019</v>
      </c>
      <c r="E14" s="1298" t="s">
        <v>3686</v>
      </c>
      <c r="F14" s="1298">
        <v>4.5</v>
      </c>
    </row>
    <row r="15" spans="1:6">
      <c r="A15" s="489">
        <v>12</v>
      </c>
      <c r="B15" s="1298">
        <v>401301</v>
      </c>
      <c r="C15" s="1298">
        <v>5</v>
      </c>
      <c r="D15" s="1298">
        <v>820020</v>
      </c>
      <c r="E15" s="1298" t="s">
        <v>3687</v>
      </c>
      <c r="F15" s="1298">
        <v>4.5</v>
      </c>
    </row>
    <row r="16" spans="1:6">
      <c r="A16" s="489">
        <v>13</v>
      </c>
      <c r="B16" s="1298">
        <v>401301</v>
      </c>
      <c r="C16" s="1298">
        <v>5</v>
      </c>
      <c r="D16" s="1298">
        <v>820021</v>
      </c>
      <c r="E16" s="1298" t="s">
        <v>3688</v>
      </c>
      <c r="F16" s="1298">
        <v>4.5</v>
      </c>
    </row>
    <row r="17" spans="1:6">
      <c r="A17" s="489">
        <v>14</v>
      </c>
      <c r="B17" s="1298">
        <v>401301</v>
      </c>
      <c r="C17" s="1298">
        <v>5</v>
      </c>
      <c r="D17" s="1298">
        <v>820022</v>
      </c>
      <c r="E17" s="1298" t="s">
        <v>3690</v>
      </c>
      <c r="F17" s="1298">
        <v>5.5</v>
      </c>
    </row>
    <row r="18" spans="1:6">
      <c r="A18" s="489">
        <v>15</v>
      </c>
      <c r="B18" s="1298">
        <v>401301</v>
      </c>
      <c r="C18" s="1298">
        <v>5</v>
      </c>
      <c r="D18" s="1298">
        <v>820023</v>
      </c>
      <c r="E18" s="1298" t="s">
        <v>3692</v>
      </c>
      <c r="F18" s="1298">
        <v>5.5</v>
      </c>
    </row>
    <row r="19" spans="1:6">
      <c r="A19" s="489">
        <v>16</v>
      </c>
      <c r="B19" s="1298">
        <v>401301</v>
      </c>
      <c r="C19" s="1298">
        <v>5</v>
      </c>
      <c r="D19" s="1298">
        <v>820024</v>
      </c>
      <c r="E19" s="1298" t="s">
        <v>3694</v>
      </c>
      <c r="F19" s="1298">
        <v>4.5</v>
      </c>
    </row>
    <row r="20" spans="1:6">
      <c r="A20" s="489">
        <v>17</v>
      </c>
      <c r="B20" s="1298">
        <v>401301</v>
      </c>
      <c r="C20" s="1298">
        <v>5</v>
      </c>
      <c r="D20" s="1298">
        <v>820025</v>
      </c>
      <c r="E20" s="1298" t="s">
        <v>3696</v>
      </c>
      <c r="F20" s="1298">
        <v>4.5</v>
      </c>
    </row>
    <row r="21" spans="1:6">
      <c r="A21" s="489">
        <v>18</v>
      </c>
      <c r="B21" s="1298">
        <v>401301</v>
      </c>
      <c r="C21" s="1298">
        <v>5</v>
      </c>
      <c r="D21" s="1298">
        <v>820026</v>
      </c>
      <c r="E21" s="1298" t="s">
        <v>3698</v>
      </c>
      <c r="F21" s="1298">
        <v>4.5</v>
      </c>
    </row>
    <row r="22" spans="1:6">
      <c r="A22" s="489">
        <v>19</v>
      </c>
      <c r="B22" s="1298">
        <v>401301</v>
      </c>
      <c r="C22" s="1298">
        <v>5</v>
      </c>
      <c r="D22" s="1298">
        <v>820027</v>
      </c>
      <c r="E22" s="1298" t="s">
        <v>3700</v>
      </c>
      <c r="F22" s="1298">
        <v>4.5</v>
      </c>
    </row>
    <row r="23" spans="1:6">
      <c r="A23" s="489">
        <v>20</v>
      </c>
      <c r="B23" s="1298">
        <v>401301</v>
      </c>
      <c r="C23" s="1298">
        <v>5</v>
      </c>
      <c r="D23" s="1298">
        <v>820028</v>
      </c>
      <c r="E23" s="1298" t="s">
        <v>3702</v>
      </c>
      <c r="F23" s="1298">
        <v>4.5</v>
      </c>
    </row>
    <row r="24" spans="1:6">
      <c r="A24" s="489">
        <v>21</v>
      </c>
      <c r="B24" s="1298">
        <v>401301</v>
      </c>
      <c r="C24" s="1298">
        <v>5</v>
      </c>
      <c r="D24" s="1298">
        <v>820029</v>
      </c>
      <c r="E24" s="1298" t="s">
        <v>3704</v>
      </c>
      <c r="F24" s="1298">
        <v>4.5</v>
      </c>
    </row>
    <row r="25" spans="1:6">
      <c r="A25" s="489">
        <v>22</v>
      </c>
      <c r="B25" s="1298">
        <v>401301</v>
      </c>
      <c r="C25" s="1298">
        <v>5</v>
      </c>
      <c r="D25" s="1298">
        <v>820030</v>
      </c>
      <c r="E25" s="1298" t="s">
        <v>4378</v>
      </c>
      <c r="F25" s="1298">
        <v>5.5</v>
      </c>
    </row>
    <row r="26" spans="1:6">
      <c r="A26" s="489" t="s">
        <v>4379</v>
      </c>
    </row>
  </sheetData>
  <phoneticPr fontId="1" type="noConversion"/>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6"/>
  <sheetViews>
    <sheetView workbookViewId="0">
      <selection activeCell="D14" sqref="D14"/>
    </sheetView>
  </sheetViews>
  <sheetFormatPr defaultRowHeight="16.5"/>
  <cols>
    <col min="1" max="1" width="10.125" customWidth="1"/>
    <col min="2" max="2" width="12.375" style="490" bestFit="1" customWidth="1"/>
    <col min="3" max="3" width="18.5" customWidth="1"/>
    <col min="4" max="4" width="73.5" bestFit="1" customWidth="1"/>
    <col min="5" max="5" width="12.375" style="490" customWidth="1"/>
    <col min="6" max="6" width="58.125" style="490" customWidth="1"/>
  </cols>
  <sheetData>
    <row r="1" spans="1:6">
      <c r="A1" s="16" t="s">
        <v>2800</v>
      </c>
      <c r="B1" s="16" t="s">
        <v>2812</v>
      </c>
      <c r="C1" s="16" t="s">
        <v>2799</v>
      </c>
      <c r="D1" s="16" t="s">
        <v>2798</v>
      </c>
      <c r="E1" s="16" t="s">
        <v>2834</v>
      </c>
      <c r="F1" s="16" t="s">
        <v>2835</v>
      </c>
    </row>
    <row r="2" spans="1:6" s="490" customFormat="1">
      <c r="A2" s="42" t="s">
        <v>20</v>
      </c>
      <c r="B2" s="42" t="s">
        <v>20</v>
      </c>
      <c r="C2" s="42" t="s">
        <v>20</v>
      </c>
      <c r="D2" s="42" t="s">
        <v>215</v>
      </c>
      <c r="E2" s="42" t="s">
        <v>215</v>
      </c>
      <c r="F2" s="42" t="s">
        <v>215</v>
      </c>
    </row>
    <row r="3" spans="1:6" s="490" customFormat="1">
      <c r="A3" s="782" t="s">
        <v>15</v>
      </c>
      <c r="B3" s="782" t="s">
        <v>15</v>
      </c>
      <c r="C3" s="782" t="s">
        <v>15</v>
      </c>
      <c r="D3" s="782" t="s">
        <v>27</v>
      </c>
      <c r="E3" s="782" t="s">
        <v>2836</v>
      </c>
      <c r="F3" s="782" t="s">
        <v>2836</v>
      </c>
    </row>
    <row r="4" spans="1:6">
      <c r="A4" s="495">
        <v>1</v>
      </c>
      <c r="B4" s="497">
        <v>1</v>
      </c>
      <c r="C4" s="497">
        <v>800400</v>
      </c>
      <c r="D4" s="498" t="s">
        <v>2801</v>
      </c>
      <c r="E4" s="793" t="s">
        <v>2813</v>
      </c>
      <c r="F4" s="790" t="s">
        <v>2825</v>
      </c>
    </row>
    <row r="5" spans="1:6">
      <c r="A5" s="499">
        <v>2</v>
      </c>
      <c r="B5" s="501">
        <v>2</v>
      </c>
      <c r="C5" s="501">
        <v>800500</v>
      </c>
      <c r="D5" s="502" t="s">
        <v>2802</v>
      </c>
      <c r="E5" s="794" t="s">
        <v>2814</v>
      </c>
      <c r="F5" s="791" t="s">
        <v>2826</v>
      </c>
    </row>
    <row r="6" spans="1:6">
      <c r="A6" s="499">
        <v>3</v>
      </c>
      <c r="B6" s="501">
        <v>3</v>
      </c>
      <c r="C6" s="501">
        <v>800600</v>
      </c>
      <c r="D6" s="502" t="s">
        <v>2803</v>
      </c>
      <c r="E6" s="794" t="s">
        <v>2815</v>
      </c>
      <c r="F6" s="791" t="s">
        <v>2827</v>
      </c>
    </row>
    <row r="7" spans="1:6">
      <c r="A7" s="499">
        <v>4</v>
      </c>
      <c r="B7" s="501">
        <v>4</v>
      </c>
      <c r="C7" s="501">
        <v>800700</v>
      </c>
      <c r="D7" s="502" t="s">
        <v>2804</v>
      </c>
      <c r="E7" s="794" t="s">
        <v>2816</v>
      </c>
      <c r="F7" s="791" t="s">
        <v>2828</v>
      </c>
    </row>
    <row r="8" spans="1:6">
      <c r="A8" s="499">
        <v>5</v>
      </c>
      <c r="B8" s="501">
        <v>5</v>
      </c>
      <c r="C8" s="501">
        <v>800800</v>
      </c>
      <c r="D8" s="502" t="s">
        <v>2805</v>
      </c>
      <c r="E8" s="794" t="s">
        <v>2817</v>
      </c>
      <c r="F8" s="791" t="s">
        <v>2829</v>
      </c>
    </row>
    <row r="9" spans="1:6">
      <c r="A9" s="499">
        <v>6</v>
      </c>
      <c r="B9" s="501">
        <v>6</v>
      </c>
      <c r="C9" s="501">
        <v>800900</v>
      </c>
      <c r="D9" s="502" t="s">
        <v>2806</v>
      </c>
      <c r="E9" s="794" t="s">
        <v>2818</v>
      </c>
      <c r="F9" s="791" t="s">
        <v>1537</v>
      </c>
    </row>
    <row r="10" spans="1:6">
      <c r="A10" s="499">
        <v>7</v>
      </c>
      <c r="B10" s="501">
        <v>7</v>
      </c>
      <c r="C10" s="501">
        <v>801000</v>
      </c>
      <c r="D10" s="502" t="s">
        <v>2807</v>
      </c>
      <c r="E10" s="794" t="s">
        <v>2819</v>
      </c>
      <c r="F10" s="791" t="s">
        <v>1962</v>
      </c>
    </row>
    <row r="11" spans="1:6">
      <c r="A11" s="499">
        <v>8</v>
      </c>
      <c r="B11" s="501">
        <v>8</v>
      </c>
      <c r="C11" s="501">
        <v>801100</v>
      </c>
      <c r="D11" s="502" t="s">
        <v>2808</v>
      </c>
      <c r="E11" s="794" t="s">
        <v>2820</v>
      </c>
      <c r="F11" s="791" t="s">
        <v>1963</v>
      </c>
    </row>
    <row r="12" spans="1:6">
      <c r="A12" s="499">
        <v>9</v>
      </c>
      <c r="B12" s="501">
        <v>9</v>
      </c>
      <c r="C12" s="501">
        <v>800000</v>
      </c>
      <c r="D12" s="502" t="s">
        <v>1224</v>
      </c>
      <c r="E12" s="794" t="s">
        <v>2821</v>
      </c>
      <c r="F12" s="791" t="s">
        <v>2830</v>
      </c>
    </row>
    <row r="13" spans="1:6">
      <c r="A13" s="499">
        <v>10</v>
      </c>
      <c r="B13" s="501">
        <v>10</v>
      </c>
      <c r="C13" s="501">
        <v>800100</v>
      </c>
      <c r="D13" s="502" t="s">
        <v>2809</v>
      </c>
      <c r="E13" s="794" t="s">
        <v>2822</v>
      </c>
      <c r="F13" s="791" t="s">
        <v>2831</v>
      </c>
    </row>
    <row r="14" spans="1:6">
      <c r="A14" s="499">
        <v>11</v>
      </c>
      <c r="B14" s="501">
        <v>11</v>
      </c>
      <c r="C14" s="501">
        <v>800200</v>
      </c>
      <c r="D14" s="502" t="s">
        <v>1252</v>
      </c>
      <c r="E14" s="794" t="s">
        <v>2823</v>
      </c>
      <c r="F14" s="791" t="s">
        <v>2832</v>
      </c>
    </row>
    <row r="15" spans="1:6">
      <c r="A15" s="503">
        <v>12</v>
      </c>
      <c r="B15" s="505">
        <v>12</v>
      </c>
      <c r="C15" s="505">
        <v>800300</v>
      </c>
      <c r="D15" s="605" t="s">
        <v>2810</v>
      </c>
      <c r="E15" s="795" t="s">
        <v>2824</v>
      </c>
      <c r="F15" s="792" t="s">
        <v>2833</v>
      </c>
    </row>
    <row r="16" spans="1:6">
      <c r="A16" s="490" t="s">
        <v>983</v>
      </c>
    </row>
  </sheetData>
  <phoneticPr fontId="1" type="noConversion"/>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6"/>
  <sheetViews>
    <sheetView workbookViewId="0">
      <selection activeCell="P4" sqref="P4"/>
    </sheetView>
  </sheetViews>
  <sheetFormatPr defaultRowHeight="16.5"/>
  <cols>
    <col min="1" max="1" width="11.625" style="489" bestFit="1" customWidth="1"/>
    <col min="2" max="2" width="6.875" bestFit="1" customWidth="1"/>
    <col min="3" max="3" width="21" bestFit="1" customWidth="1"/>
    <col min="4" max="4" width="32" style="913" bestFit="1" customWidth="1"/>
    <col min="5" max="5" width="10.625" customWidth="1"/>
    <col min="6" max="15" width="9.75" bestFit="1" customWidth="1"/>
    <col min="16" max="16" width="10.625" customWidth="1"/>
    <col min="17" max="17" width="12.75" customWidth="1"/>
    <col min="18" max="18" width="13" customWidth="1"/>
  </cols>
  <sheetData>
    <row r="1" spans="1:18">
      <c r="A1" s="16" t="s">
        <v>2838</v>
      </c>
      <c r="B1" s="266" t="s">
        <v>2849</v>
      </c>
      <c r="C1" s="920" t="s">
        <v>2986</v>
      </c>
      <c r="D1" s="920" t="s">
        <v>2987</v>
      </c>
      <c r="E1" s="16" t="s">
        <v>2839</v>
      </c>
      <c r="F1" s="801" t="s">
        <v>2840</v>
      </c>
      <c r="G1" s="266" t="s">
        <v>2840</v>
      </c>
      <c r="H1" s="266" t="s">
        <v>2840</v>
      </c>
      <c r="I1" s="266" t="s">
        <v>2840</v>
      </c>
      <c r="J1" s="266" t="s">
        <v>2840</v>
      </c>
      <c r="K1" s="266" t="s">
        <v>2840</v>
      </c>
      <c r="L1" s="266" t="s">
        <v>2840</v>
      </c>
      <c r="M1" s="266" t="s">
        <v>2840</v>
      </c>
      <c r="N1" s="266" t="s">
        <v>2840</v>
      </c>
      <c r="O1" s="266" t="s">
        <v>2840</v>
      </c>
      <c r="P1" s="16" t="s">
        <v>1356</v>
      </c>
      <c r="Q1" s="266" t="s">
        <v>2842</v>
      </c>
      <c r="R1" s="266" t="s">
        <v>2853</v>
      </c>
    </row>
    <row r="2" spans="1:18" s="490" customFormat="1">
      <c r="A2" s="42" t="s">
        <v>86</v>
      </c>
      <c r="B2" s="267" t="s">
        <v>2843</v>
      </c>
      <c r="C2" s="921" t="s">
        <v>26</v>
      </c>
      <c r="D2" s="921" t="s">
        <v>26</v>
      </c>
      <c r="E2" s="42" t="s">
        <v>86</v>
      </c>
      <c r="F2" s="267" t="s">
        <v>2841</v>
      </c>
      <c r="G2" s="267" t="s">
        <v>2841</v>
      </c>
      <c r="H2" s="267" t="s">
        <v>2841</v>
      </c>
      <c r="I2" s="267" t="s">
        <v>2841</v>
      </c>
      <c r="J2" s="267" t="s">
        <v>2841</v>
      </c>
      <c r="K2" s="267" t="s">
        <v>2841</v>
      </c>
      <c r="L2" s="267" t="s">
        <v>2841</v>
      </c>
      <c r="M2" s="267" t="s">
        <v>2841</v>
      </c>
      <c r="N2" s="267" t="s">
        <v>2841</v>
      </c>
      <c r="O2" s="267" t="s">
        <v>2841</v>
      </c>
      <c r="P2" s="42" t="s">
        <v>86</v>
      </c>
      <c r="Q2" s="267" t="s">
        <v>804</v>
      </c>
      <c r="R2" s="267" t="s">
        <v>23</v>
      </c>
    </row>
    <row r="3" spans="1:18" s="490" customFormat="1">
      <c r="A3" s="96" t="s">
        <v>87</v>
      </c>
      <c r="B3" s="280" t="s">
        <v>2844</v>
      </c>
      <c r="C3" s="922" t="s">
        <v>2988</v>
      </c>
      <c r="D3" s="922" t="s">
        <v>2988</v>
      </c>
      <c r="E3" s="96" t="s">
        <v>87</v>
      </c>
      <c r="F3" s="268" t="s">
        <v>89</v>
      </c>
      <c r="G3" s="268" t="s">
        <v>89</v>
      </c>
      <c r="H3" s="268" t="s">
        <v>89</v>
      </c>
      <c r="I3" s="268" t="s">
        <v>89</v>
      </c>
      <c r="J3" s="268" t="s">
        <v>89</v>
      </c>
      <c r="K3" s="268" t="s">
        <v>89</v>
      </c>
      <c r="L3" s="268" t="s">
        <v>89</v>
      </c>
      <c r="M3" s="268" t="s">
        <v>89</v>
      </c>
      <c r="N3" s="268" t="s">
        <v>89</v>
      </c>
      <c r="O3" s="268" t="s">
        <v>89</v>
      </c>
      <c r="P3" s="96" t="s">
        <v>87</v>
      </c>
      <c r="Q3" s="268" t="s">
        <v>95</v>
      </c>
      <c r="R3" s="268" t="s">
        <v>40</v>
      </c>
    </row>
    <row r="4" spans="1:18">
      <c r="A4" s="495">
        <v>1</v>
      </c>
      <c r="B4" s="802">
        <v>1000</v>
      </c>
      <c r="C4" s="923" t="s">
        <v>2989</v>
      </c>
      <c r="D4" s="923" t="s">
        <v>2990</v>
      </c>
      <c r="E4" s="497">
        <v>1</v>
      </c>
      <c r="F4" s="497">
        <v>500100</v>
      </c>
      <c r="G4" s="497">
        <v>500600</v>
      </c>
      <c r="H4" s="497">
        <v>500800</v>
      </c>
      <c r="I4" s="497">
        <v>500700</v>
      </c>
      <c r="J4" s="497">
        <v>501000</v>
      </c>
      <c r="K4" s="497">
        <v>501600</v>
      </c>
      <c r="L4" s="497">
        <v>500900</v>
      </c>
      <c r="M4" s="497">
        <v>501200</v>
      </c>
      <c r="N4" s="497">
        <v>501500</v>
      </c>
      <c r="O4" s="497">
        <v>500000</v>
      </c>
      <c r="P4" s="497" t="s">
        <v>1947</v>
      </c>
      <c r="Q4" s="798" t="s">
        <v>2999</v>
      </c>
      <c r="R4" s="798" t="s">
        <v>3000</v>
      </c>
    </row>
    <row r="5" spans="1:18">
      <c r="A5" s="499">
        <v>2</v>
      </c>
      <c r="B5" s="803">
        <v>2000</v>
      </c>
      <c r="C5" s="924" t="s">
        <v>2991</v>
      </c>
      <c r="D5" s="924" t="s">
        <v>2992</v>
      </c>
      <c r="E5" s="501">
        <v>2</v>
      </c>
      <c r="F5" s="501">
        <v>503700</v>
      </c>
      <c r="G5" s="501">
        <v>503300</v>
      </c>
      <c r="H5" s="501">
        <v>502900</v>
      </c>
      <c r="I5" s="501">
        <v>503500</v>
      </c>
      <c r="J5" s="501">
        <v>503200</v>
      </c>
      <c r="K5" s="501">
        <v>502700</v>
      </c>
      <c r="L5" s="501">
        <v>502600</v>
      </c>
      <c r="M5" s="501">
        <v>502800</v>
      </c>
      <c r="N5" s="501">
        <v>503600</v>
      </c>
      <c r="O5" s="501">
        <v>503800</v>
      </c>
      <c r="P5" s="501" t="s">
        <v>2971</v>
      </c>
      <c r="Q5" s="799" t="s">
        <v>3001</v>
      </c>
      <c r="R5" s="799" t="s">
        <v>3002</v>
      </c>
    </row>
    <row r="6" spans="1:18">
      <c r="A6" s="499">
        <v>3</v>
      </c>
      <c r="B6" s="803">
        <v>3000</v>
      </c>
      <c r="C6" s="924" t="s">
        <v>2993</v>
      </c>
      <c r="D6" s="924" t="s">
        <v>2994</v>
      </c>
      <c r="E6" s="501">
        <v>3</v>
      </c>
      <c r="F6" s="489">
        <v>701200</v>
      </c>
      <c r="G6" s="489">
        <v>701300</v>
      </c>
      <c r="H6" s="489">
        <v>701400</v>
      </c>
      <c r="I6" s="489">
        <v>701500</v>
      </c>
      <c r="J6" s="489">
        <v>701600</v>
      </c>
      <c r="K6" s="489">
        <v>701700</v>
      </c>
      <c r="L6" s="489">
        <v>701800</v>
      </c>
      <c r="M6" s="489">
        <v>701900</v>
      </c>
      <c r="N6" s="489">
        <v>702000</v>
      </c>
      <c r="O6" s="489">
        <v>702100</v>
      </c>
      <c r="P6" s="501" t="s">
        <v>2972</v>
      </c>
      <c r="Q6" s="799" t="s">
        <v>2999</v>
      </c>
      <c r="R6" s="799" t="s">
        <v>3000</v>
      </c>
    </row>
    <row r="7" spans="1:18">
      <c r="A7" s="499">
        <v>4</v>
      </c>
      <c r="B7" s="803">
        <v>4000</v>
      </c>
      <c r="C7" s="924" t="s">
        <v>2995</v>
      </c>
      <c r="D7" s="924" t="s">
        <v>2996</v>
      </c>
      <c r="E7" s="501">
        <v>4</v>
      </c>
      <c r="F7" s="489">
        <v>703000</v>
      </c>
      <c r="G7" s="489">
        <v>703100</v>
      </c>
      <c r="H7" s="489">
        <v>703200</v>
      </c>
      <c r="I7" s="489">
        <v>703300</v>
      </c>
      <c r="J7" s="489">
        <v>703400</v>
      </c>
      <c r="K7" s="489">
        <v>703500</v>
      </c>
      <c r="L7" s="489">
        <v>703600</v>
      </c>
      <c r="M7" s="489">
        <v>703700</v>
      </c>
      <c r="N7" s="489">
        <v>703800</v>
      </c>
      <c r="O7" s="489">
        <v>703900</v>
      </c>
      <c r="P7" s="501" t="s">
        <v>2973</v>
      </c>
      <c r="Q7" s="799" t="s">
        <v>3001</v>
      </c>
      <c r="R7" s="799" t="s">
        <v>3002</v>
      </c>
    </row>
    <row r="8" spans="1:18">
      <c r="A8" s="503">
        <v>5</v>
      </c>
      <c r="B8" s="796">
        <v>5000</v>
      </c>
      <c r="C8" s="925" t="s">
        <v>2997</v>
      </c>
      <c r="D8" s="925" t="s">
        <v>2998</v>
      </c>
      <c r="E8" s="505">
        <v>5</v>
      </c>
      <c r="F8" s="505">
        <v>800200</v>
      </c>
      <c r="G8" s="505">
        <v>800300</v>
      </c>
      <c r="H8" s="505">
        <v>800400</v>
      </c>
      <c r="I8" s="505">
        <v>800500</v>
      </c>
      <c r="J8" s="505">
        <v>800600</v>
      </c>
      <c r="K8" s="505">
        <v>800700</v>
      </c>
      <c r="L8" s="505">
        <v>800800</v>
      </c>
      <c r="M8" s="505">
        <v>800900</v>
      </c>
      <c r="N8" s="505">
        <v>801000</v>
      </c>
      <c r="O8" s="505">
        <v>801100</v>
      </c>
      <c r="P8" s="505" t="s">
        <v>2974</v>
      </c>
      <c r="Q8" s="800" t="s">
        <v>2999</v>
      </c>
      <c r="R8" s="800" t="s">
        <v>3000</v>
      </c>
    </row>
    <row r="9" spans="1:18">
      <c r="A9" s="797" t="s">
        <v>2967</v>
      </c>
    </row>
    <row r="17" spans="5:5">
      <c r="E17" s="913"/>
    </row>
    <row r="18" spans="5:5">
      <c r="E18" s="913"/>
    </row>
    <row r="19" spans="5:5">
      <c r="E19" s="913"/>
    </row>
    <row r="20" spans="5:5">
      <c r="E20" s="913"/>
    </row>
    <row r="21" spans="5:5">
      <c r="E21" s="913"/>
    </row>
    <row r="22" spans="5:5">
      <c r="E22" s="913"/>
    </row>
    <row r="23" spans="5:5">
      <c r="E23" s="913"/>
    </row>
    <row r="24" spans="5:5">
      <c r="E24" s="913"/>
    </row>
    <row r="25" spans="5:5">
      <c r="E25" s="913"/>
    </row>
    <row r="26" spans="5:5">
      <c r="E26" s="913"/>
    </row>
  </sheetData>
  <phoneticPr fontId="1" type="noConversion"/>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election activeCell="H42" sqref="H42"/>
    </sheetView>
  </sheetViews>
  <sheetFormatPr defaultRowHeight="16.5"/>
  <cols>
    <col min="1" max="1" width="9" style="490"/>
    <col min="2" max="2" width="13.75" customWidth="1"/>
    <col min="3" max="3" width="13.75" style="490" customWidth="1"/>
    <col min="4" max="6" width="15.625" customWidth="1"/>
    <col min="7" max="7" width="49.25" style="254" bestFit="1" customWidth="1"/>
  </cols>
  <sheetData>
    <row r="1" spans="1:7">
      <c r="A1" s="16" t="s">
        <v>85</v>
      </c>
      <c r="B1" s="16" t="s">
        <v>2849</v>
      </c>
      <c r="C1" s="16" t="s">
        <v>2850</v>
      </c>
      <c r="D1" s="16" t="s">
        <v>2846</v>
      </c>
      <c r="E1" s="16" t="s">
        <v>2847</v>
      </c>
      <c r="F1" s="16" t="s">
        <v>2848</v>
      </c>
      <c r="G1" s="16" t="s">
        <v>2845</v>
      </c>
    </row>
    <row r="2" spans="1:7">
      <c r="A2" s="42" t="s">
        <v>86</v>
      </c>
      <c r="B2" s="42" t="s">
        <v>86</v>
      </c>
      <c r="C2" s="42" t="s">
        <v>2851</v>
      </c>
      <c r="D2" s="42" t="s">
        <v>827</v>
      </c>
      <c r="E2" s="42" t="s">
        <v>827</v>
      </c>
      <c r="F2" s="42" t="s">
        <v>827</v>
      </c>
      <c r="G2" s="42" t="s">
        <v>98</v>
      </c>
    </row>
    <row r="3" spans="1:7">
      <c r="A3" s="782" t="s">
        <v>87</v>
      </c>
      <c r="B3" s="782" t="s">
        <v>87</v>
      </c>
      <c r="C3" s="782" t="s">
        <v>2852</v>
      </c>
      <c r="D3" s="782" t="s">
        <v>87</v>
      </c>
      <c r="E3" s="782" t="s">
        <v>87</v>
      </c>
      <c r="F3" s="782" t="s">
        <v>87</v>
      </c>
      <c r="G3" s="782" t="s">
        <v>95</v>
      </c>
    </row>
    <row r="4" spans="1:7">
      <c r="A4" s="495">
        <v>1</v>
      </c>
      <c r="B4" s="497">
        <v>1000</v>
      </c>
      <c r="C4" s="497">
        <v>500100</v>
      </c>
      <c r="D4" s="497">
        <v>84</v>
      </c>
      <c r="E4" s="497">
        <v>274</v>
      </c>
      <c r="F4" s="497">
        <v>0</v>
      </c>
      <c r="G4" s="852" t="s">
        <v>2964</v>
      </c>
    </row>
    <row r="5" spans="1:7">
      <c r="A5" s="499">
        <v>2</v>
      </c>
      <c r="B5" s="501">
        <v>1000</v>
      </c>
      <c r="C5" s="501">
        <v>500600</v>
      </c>
      <c r="D5" s="501">
        <v>174</v>
      </c>
      <c r="E5" s="501">
        <v>279</v>
      </c>
      <c r="F5" s="501">
        <v>0</v>
      </c>
      <c r="G5" s="850"/>
    </row>
    <row r="6" spans="1:7">
      <c r="A6" s="499">
        <v>3</v>
      </c>
      <c r="B6" s="501">
        <v>1000</v>
      </c>
      <c r="C6" s="501">
        <v>500800</v>
      </c>
      <c r="D6" s="501">
        <v>264</v>
      </c>
      <c r="E6" s="501">
        <v>289</v>
      </c>
      <c r="F6" s="501">
        <v>0</v>
      </c>
      <c r="G6" s="850"/>
    </row>
    <row r="7" spans="1:7">
      <c r="A7" s="499">
        <v>4</v>
      </c>
      <c r="B7" s="501">
        <v>1000</v>
      </c>
      <c r="C7" s="501">
        <v>500700</v>
      </c>
      <c r="D7" s="501">
        <v>324</v>
      </c>
      <c r="E7" s="501">
        <v>292</v>
      </c>
      <c r="F7" s="501">
        <v>0</v>
      </c>
      <c r="G7" s="850"/>
    </row>
    <row r="8" spans="1:7">
      <c r="A8" s="499">
        <v>5</v>
      </c>
      <c r="B8" s="501">
        <v>1000</v>
      </c>
      <c r="C8" s="501">
        <v>501000</v>
      </c>
      <c r="D8" s="501">
        <v>394</v>
      </c>
      <c r="E8" s="501">
        <v>274</v>
      </c>
      <c r="F8" s="501">
        <v>0</v>
      </c>
      <c r="G8" s="850"/>
    </row>
    <row r="9" spans="1:7">
      <c r="A9" s="499">
        <v>6</v>
      </c>
      <c r="B9" s="501">
        <v>1000</v>
      </c>
      <c r="C9" s="501">
        <v>501600</v>
      </c>
      <c r="D9" s="501">
        <v>99</v>
      </c>
      <c r="E9" s="501">
        <v>222</v>
      </c>
      <c r="F9" s="501">
        <v>0</v>
      </c>
      <c r="G9" s="850"/>
    </row>
    <row r="10" spans="1:7">
      <c r="A10" s="499">
        <v>7</v>
      </c>
      <c r="B10" s="501">
        <v>1000</v>
      </c>
      <c r="C10" s="501">
        <v>500900</v>
      </c>
      <c r="D10" s="501">
        <v>174</v>
      </c>
      <c r="E10" s="501">
        <v>224</v>
      </c>
      <c r="F10" s="501">
        <v>0</v>
      </c>
      <c r="G10" s="850"/>
    </row>
    <row r="11" spans="1:7">
      <c r="A11" s="499">
        <v>8</v>
      </c>
      <c r="B11" s="501">
        <v>1000</v>
      </c>
      <c r="C11" s="501">
        <v>501200</v>
      </c>
      <c r="D11" s="501">
        <v>249</v>
      </c>
      <c r="E11" s="501">
        <v>229</v>
      </c>
      <c r="F11" s="501">
        <v>0</v>
      </c>
      <c r="G11" s="850"/>
    </row>
    <row r="12" spans="1:7">
      <c r="A12" s="499">
        <v>9</v>
      </c>
      <c r="B12" s="501">
        <v>1000</v>
      </c>
      <c r="C12" s="501">
        <v>501500</v>
      </c>
      <c r="D12" s="501">
        <v>324</v>
      </c>
      <c r="E12" s="501">
        <v>228</v>
      </c>
      <c r="F12" s="501">
        <v>0</v>
      </c>
      <c r="G12" s="850"/>
    </row>
    <row r="13" spans="1:7">
      <c r="A13" s="503">
        <v>10</v>
      </c>
      <c r="B13" s="505">
        <v>1000</v>
      </c>
      <c r="C13" s="505">
        <v>500000</v>
      </c>
      <c r="D13" s="505">
        <v>394</v>
      </c>
      <c r="E13" s="505">
        <v>222</v>
      </c>
      <c r="F13" s="505">
        <v>0</v>
      </c>
      <c r="G13" s="851"/>
    </row>
    <row r="14" spans="1:7">
      <c r="A14" s="495">
        <v>11</v>
      </c>
      <c r="B14" s="497">
        <v>2000</v>
      </c>
      <c r="C14" s="497">
        <v>503700</v>
      </c>
      <c r="D14" s="497">
        <v>100</v>
      </c>
      <c r="E14" s="497">
        <v>290</v>
      </c>
      <c r="F14" s="497">
        <v>0</v>
      </c>
      <c r="G14" s="852" t="s">
        <v>2965</v>
      </c>
    </row>
    <row r="15" spans="1:7">
      <c r="A15" s="499">
        <v>12</v>
      </c>
      <c r="B15" s="501">
        <v>2000</v>
      </c>
      <c r="C15" s="501">
        <v>503300</v>
      </c>
      <c r="D15" s="501">
        <v>175</v>
      </c>
      <c r="E15" s="501">
        <v>298</v>
      </c>
      <c r="F15" s="501">
        <v>0</v>
      </c>
      <c r="G15" s="850"/>
    </row>
    <row r="16" spans="1:7">
      <c r="A16" s="499">
        <v>13</v>
      </c>
      <c r="B16" s="501">
        <v>2000</v>
      </c>
      <c r="C16" s="501">
        <v>502900</v>
      </c>
      <c r="D16" s="501">
        <v>255</v>
      </c>
      <c r="E16" s="501">
        <v>310</v>
      </c>
      <c r="F16" s="501">
        <v>0</v>
      </c>
      <c r="G16" s="850"/>
    </row>
    <row r="17" spans="1:7">
      <c r="A17" s="499">
        <v>14</v>
      </c>
      <c r="B17" s="501">
        <v>2000</v>
      </c>
      <c r="C17" s="501">
        <v>503500</v>
      </c>
      <c r="D17" s="501">
        <v>320</v>
      </c>
      <c r="E17" s="501">
        <v>310</v>
      </c>
      <c r="F17" s="501">
        <v>0</v>
      </c>
      <c r="G17" s="850"/>
    </row>
    <row r="18" spans="1:7">
      <c r="A18" s="499">
        <v>15</v>
      </c>
      <c r="B18" s="501">
        <v>2000</v>
      </c>
      <c r="C18" s="501">
        <v>503200</v>
      </c>
      <c r="D18" s="501">
        <v>375</v>
      </c>
      <c r="E18" s="501">
        <v>295</v>
      </c>
      <c r="F18" s="501">
        <v>0</v>
      </c>
      <c r="G18" s="850"/>
    </row>
    <row r="19" spans="1:7">
      <c r="A19" s="499">
        <v>16</v>
      </c>
      <c r="B19" s="501">
        <v>2000</v>
      </c>
      <c r="C19" s="501">
        <v>502700</v>
      </c>
      <c r="D19" s="501">
        <v>130</v>
      </c>
      <c r="E19" s="501">
        <v>209</v>
      </c>
      <c r="F19" s="501">
        <v>0</v>
      </c>
      <c r="G19" s="850"/>
    </row>
    <row r="20" spans="1:7">
      <c r="A20" s="499">
        <v>17</v>
      </c>
      <c r="B20" s="501">
        <v>2000</v>
      </c>
      <c r="C20" s="501">
        <v>502600</v>
      </c>
      <c r="D20" s="501">
        <v>250</v>
      </c>
      <c r="E20" s="501">
        <v>220</v>
      </c>
      <c r="F20" s="501">
        <v>0</v>
      </c>
      <c r="G20" s="850"/>
    </row>
    <row r="21" spans="1:7">
      <c r="A21" s="499">
        <v>18</v>
      </c>
      <c r="B21" s="501">
        <v>2000</v>
      </c>
      <c r="C21" s="501">
        <v>502800</v>
      </c>
      <c r="D21" s="501">
        <v>195</v>
      </c>
      <c r="E21" s="501">
        <v>230</v>
      </c>
      <c r="F21" s="501">
        <v>220</v>
      </c>
      <c r="G21" s="850"/>
    </row>
    <row r="22" spans="1:7">
      <c r="A22" s="499">
        <v>19</v>
      </c>
      <c r="B22" s="501">
        <v>2000</v>
      </c>
      <c r="C22" s="501">
        <v>503600</v>
      </c>
      <c r="D22" s="501">
        <v>300</v>
      </c>
      <c r="E22" s="501">
        <v>240</v>
      </c>
      <c r="F22" s="501">
        <v>300</v>
      </c>
      <c r="G22" s="850"/>
    </row>
    <row r="23" spans="1:7">
      <c r="A23" s="503">
        <v>20</v>
      </c>
      <c r="B23" s="505">
        <v>2000</v>
      </c>
      <c r="C23" s="505">
        <v>503800</v>
      </c>
      <c r="D23" s="505">
        <v>355</v>
      </c>
      <c r="E23" s="505">
        <v>217</v>
      </c>
      <c r="F23" s="505">
        <v>0</v>
      </c>
      <c r="G23" s="851"/>
    </row>
    <row r="24" spans="1:7">
      <c r="A24" s="495">
        <v>21</v>
      </c>
      <c r="B24" s="497">
        <v>3000</v>
      </c>
      <c r="C24" s="497">
        <v>701200</v>
      </c>
      <c r="D24" s="497">
        <v>81</v>
      </c>
      <c r="E24" s="497">
        <v>264</v>
      </c>
      <c r="F24" s="497">
        <v>0</v>
      </c>
      <c r="G24" s="852" t="s">
        <v>2969</v>
      </c>
    </row>
    <row r="25" spans="1:7">
      <c r="A25" s="499">
        <v>22</v>
      </c>
      <c r="B25" s="501">
        <v>3000</v>
      </c>
      <c r="C25" s="501">
        <v>701300</v>
      </c>
      <c r="D25" s="501">
        <v>174</v>
      </c>
      <c r="E25" s="501">
        <v>279</v>
      </c>
      <c r="F25" s="501">
        <v>0</v>
      </c>
      <c r="G25" s="850"/>
    </row>
    <row r="26" spans="1:7">
      <c r="A26" s="499">
        <v>23</v>
      </c>
      <c r="B26" s="501">
        <v>3000</v>
      </c>
      <c r="C26" s="501">
        <v>701400</v>
      </c>
      <c r="D26" s="501">
        <v>244</v>
      </c>
      <c r="E26" s="501">
        <v>284</v>
      </c>
      <c r="F26" s="501">
        <v>0</v>
      </c>
      <c r="G26" s="850"/>
    </row>
    <row r="27" spans="1:7">
      <c r="A27" s="499">
        <v>24</v>
      </c>
      <c r="B27" s="501">
        <v>3000</v>
      </c>
      <c r="C27" s="501">
        <v>701500</v>
      </c>
      <c r="D27" s="501">
        <v>319</v>
      </c>
      <c r="E27" s="501">
        <v>294</v>
      </c>
      <c r="F27" s="501">
        <v>0</v>
      </c>
      <c r="G27" s="850"/>
    </row>
    <row r="28" spans="1:7">
      <c r="A28" s="499">
        <v>25</v>
      </c>
      <c r="B28" s="501">
        <v>3000</v>
      </c>
      <c r="C28" s="501">
        <v>701600</v>
      </c>
      <c r="D28" s="501">
        <v>389</v>
      </c>
      <c r="E28" s="501">
        <v>274</v>
      </c>
      <c r="F28" s="501">
        <v>0</v>
      </c>
      <c r="G28" s="850"/>
    </row>
    <row r="29" spans="1:7">
      <c r="A29" s="499">
        <v>26</v>
      </c>
      <c r="B29" s="501">
        <v>3000</v>
      </c>
      <c r="C29" s="501">
        <v>701700</v>
      </c>
      <c r="D29" s="501">
        <v>90</v>
      </c>
      <c r="E29" s="501">
        <v>200</v>
      </c>
      <c r="F29" s="501">
        <v>0</v>
      </c>
      <c r="G29" s="850"/>
    </row>
    <row r="30" spans="1:7">
      <c r="A30" s="499">
        <v>27</v>
      </c>
      <c r="B30" s="501">
        <v>3000</v>
      </c>
      <c r="C30" s="501">
        <v>701800</v>
      </c>
      <c r="D30" s="501">
        <v>165</v>
      </c>
      <c r="E30" s="501">
        <v>224</v>
      </c>
      <c r="F30" s="501">
        <v>0</v>
      </c>
      <c r="G30" s="850"/>
    </row>
    <row r="31" spans="1:7">
      <c r="A31" s="499">
        <v>28</v>
      </c>
      <c r="B31" s="501">
        <v>3000</v>
      </c>
      <c r="C31" s="501">
        <v>701900</v>
      </c>
      <c r="D31" s="501">
        <v>245</v>
      </c>
      <c r="E31" s="501">
        <v>220</v>
      </c>
      <c r="F31" s="501">
        <v>0</v>
      </c>
      <c r="G31" s="850"/>
    </row>
    <row r="32" spans="1:7">
      <c r="A32" s="499">
        <v>29</v>
      </c>
      <c r="B32" s="501">
        <v>3000</v>
      </c>
      <c r="C32" s="501">
        <v>702000</v>
      </c>
      <c r="D32" s="501">
        <v>324</v>
      </c>
      <c r="E32" s="501">
        <v>224</v>
      </c>
      <c r="F32" s="501">
        <v>0</v>
      </c>
      <c r="G32" s="850"/>
    </row>
    <row r="33" spans="1:7">
      <c r="A33" s="503">
        <v>30</v>
      </c>
      <c r="B33" s="505">
        <v>3000</v>
      </c>
      <c r="C33" s="505">
        <v>702100</v>
      </c>
      <c r="D33" s="505">
        <v>387</v>
      </c>
      <c r="E33" s="505">
        <v>229</v>
      </c>
      <c r="F33" s="505">
        <v>0</v>
      </c>
      <c r="G33" s="851"/>
    </row>
    <row r="34" spans="1:7">
      <c r="A34" s="495">
        <v>31</v>
      </c>
      <c r="B34" s="497">
        <v>4000</v>
      </c>
      <c r="C34" s="497">
        <v>703000</v>
      </c>
      <c r="D34" s="497">
        <v>100</v>
      </c>
      <c r="E34" s="497">
        <v>290</v>
      </c>
      <c r="F34" s="497">
        <v>0</v>
      </c>
      <c r="G34" s="852" t="s">
        <v>2968</v>
      </c>
    </row>
    <row r="35" spans="1:7">
      <c r="A35" s="499">
        <v>32</v>
      </c>
      <c r="B35" s="501">
        <v>4000</v>
      </c>
      <c r="C35" s="501">
        <v>703100</v>
      </c>
      <c r="D35" s="501">
        <v>175</v>
      </c>
      <c r="E35" s="501">
        <v>310</v>
      </c>
      <c r="F35" s="501">
        <v>0</v>
      </c>
      <c r="G35" s="850"/>
    </row>
    <row r="36" spans="1:7">
      <c r="A36" s="499">
        <v>33</v>
      </c>
      <c r="B36" s="501">
        <v>4000</v>
      </c>
      <c r="C36" s="501">
        <v>703200</v>
      </c>
      <c r="D36" s="501">
        <v>235</v>
      </c>
      <c r="E36" s="501">
        <v>310</v>
      </c>
      <c r="F36" s="501">
        <v>0</v>
      </c>
      <c r="G36" s="850"/>
    </row>
    <row r="37" spans="1:7">
      <c r="A37" s="499">
        <v>34</v>
      </c>
      <c r="B37" s="501">
        <v>4000</v>
      </c>
      <c r="C37" s="501">
        <v>703300</v>
      </c>
      <c r="D37" s="501">
        <v>310</v>
      </c>
      <c r="E37" s="501">
        <v>310</v>
      </c>
      <c r="F37" s="501">
        <v>0</v>
      </c>
      <c r="G37" s="850"/>
    </row>
    <row r="38" spans="1:7">
      <c r="A38" s="499">
        <v>35</v>
      </c>
      <c r="B38" s="501">
        <v>4000</v>
      </c>
      <c r="C38" s="501">
        <v>703400</v>
      </c>
      <c r="D38" s="501">
        <v>365</v>
      </c>
      <c r="E38" s="501">
        <v>295</v>
      </c>
      <c r="F38" s="501">
        <v>0</v>
      </c>
      <c r="G38" s="850"/>
    </row>
    <row r="39" spans="1:7">
      <c r="A39" s="499">
        <v>36</v>
      </c>
      <c r="B39" s="501">
        <v>4000</v>
      </c>
      <c r="C39" s="501">
        <v>703500</v>
      </c>
      <c r="D39" s="501">
        <v>145</v>
      </c>
      <c r="E39" s="501">
        <v>220</v>
      </c>
      <c r="F39" s="501">
        <v>0</v>
      </c>
      <c r="G39" s="850"/>
    </row>
    <row r="40" spans="1:7">
      <c r="A40" s="499">
        <v>37</v>
      </c>
      <c r="B40" s="501">
        <v>4000</v>
      </c>
      <c r="C40" s="501">
        <v>703600</v>
      </c>
      <c r="D40" s="501">
        <v>180</v>
      </c>
      <c r="E40" s="501">
        <v>260</v>
      </c>
      <c r="F40" s="501">
        <v>185</v>
      </c>
      <c r="G40" s="850"/>
    </row>
    <row r="41" spans="1:7">
      <c r="A41" s="499">
        <v>38</v>
      </c>
      <c r="B41" s="501">
        <v>4000</v>
      </c>
      <c r="C41" s="501">
        <v>703700</v>
      </c>
      <c r="D41" s="501">
        <v>215</v>
      </c>
      <c r="E41" s="501">
        <v>220</v>
      </c>
      <c r="F41" s="501">
        <v>0</v>
      </c>
      <c r="G41" s="850"/>
    </row>
    <row r="42" spans="1:7">
      <c r="A42" s="499">
        <v>39</v>
      </c>
      <c r="B42" s="501">
        <v>4000</v>
      </c>
      <c r="C42" s="501">
        <v>703800</v>
      </c>
      <c r="D42" s="501">
        <v>283</v>
      </c>
      <c r="E42" s="501">
        <v>230</v>
      </c>
      <c r="F42" s="501">
        <v>0</v>
      </c>
      <c r="G42" s="850"/>
    </row>
    <row r="43" spans="1:7">
      <c r="A43" s="503">
        <v>40</v>
      </c>
      <c r="B43" s="505">
        <v>4000</v>
      </c>
      <c r="C43" s="505">
        <v>703900</v>
      </c>
      <c r="D43" s="505">
        <v>340</v>
      </c>
      <c r="E43" s="505">
        <v>215</v>
      </c>
      <c r="F43" s="505">
        <v>0</v>
      </c>
      <c r="G43" s="851"/>
    </row>
    <row r="44" spans="1:7">
      <c r="A44" s="804">
        <v>41</v>
      </c>
      <c r="B44" s="805">
        <v>5000</v>
      </c>
      <c r="C44" s="805">
        <v>800200</v>
      </c>
      <c r="D44" s="497">
        <v>81</v>
      </c>
      <c r="E44" s="497">
        <v>267</v>
      </c>
      <c r="F44" s="497">
        <v>0</v>
      </c>
      <c r="G44" s="853" t="s">
        <v>2970</v>
      </c>
    </row>
    <row r="45" spans="1:7">
      <c r="A45" s="499">
        <v>42</v>
      </c>
      <c r="B45" s="501">
        <v>5000</v>
      </c>
      <c r="C45" s="501">
        <v>800300</v>
      </c>
      <c r="D45" s="501">
        <v>169</v>
      </c>
      <c r="E45" s="501">
        <v>277</v>
      </c>
      <c r="F45" s="501">
        <v>0</v>
      </c>
      <c r="G45" s="850"/>
    </row>
    <row r="46" spans="1:7">
      <c r="A46" s="499">
        <v>43</v>
      </c>
      <c r="B46" s="501">
        <v>5000</v>
      </c>
      <c r="C46" s="501">
        <v>800400</v>
      </c>
      <c r="D46" s="501">
        <v>244</v>
      </c>
      <c r="E46" s="501">
        <v>274</v>
      </c>
      <c r="F46" s="501">
        <v>0</v>
      </c>
      <c r="G46" s="850"/>
    </row>
    <row r="47" spans="1:7">
      <c r="A47" s="499">
        <v>44</v>
      </c>
      <c r="B47" s="501">
        <v>5000</v>
      </c>
      <c r="C47" s="501">
        <v>800500</v>
      </c>
      <c r="D47" s="501">
        <v>324</v>
      </c>
      <c r="E47" s="501">
        <v>289</v>
      </c>
      <c r="F47" s="501">
        <v>0</v>
      </c>
      <c r="G47" s="850"/>
    </row>
    <row r="48" spans="1:7">
      <c r="A48" s="499">
        <v>45</v>
      </c>
      <c r="B48" s="501">
        <v>5000</v>
      </c>
      <c r="C48" s="501">
        <v>800600</v>
      </c>
      <c r="D48" s="501">
        <v>394</v>
      </c>
      <c r="E48" s="501">
        <v>264</v>
      </c>
      <c r="F48" s="501">
        <v>0</v>
      </c>
      <c r="G48" s="850"/>
    </row>
    <row r="49" spans="1:7">
      <c r="A49" s="499">
        <v>46</v>
      </c>
      <c r="B49" s="501">
        <v>5000</v>
      </c>
      <c r="C49" s="501">
        <v>800700</v>
      </c>
      <c r="D49" s="501">
        <v>99</v>
      </c>
      <c r="E49" s="501">
        <v>222</v>
      </c>
      <c r="F49" s="501">
        <v>0</v>
      </c>
      <c r="G49" s="850"/>
    </row>
    <row r="50" spans="1:7">
      <c r="A50" s="499">
        <v>47</v>
      </c>
      <c r="B50" s="501">
        <v>5000</v>
      </c>
      <c r="C50" s="501">
        <v>800800</v>
      </c>
      <c r="D50" s="501">
        <v>174</v>
      </c>
      <c r="E50" s="501">
        <v>229</v>
      </c>
      <c r="F50" s="501">
        <v>0</v>
      </c>
      <c r="G50" s="850"/>
    </row>
    <row r="51" spans="1:7">
      <c r="A51" s="499">
        <v>48</v>
      </c>
      <c r="B51" s="501">
        <v>5000</v>
      </c>
      <c r="C51" s="501">
        <v>800900</v>
      </c>
      <c r="D51" s="501">
        <v>249</v>
      </c>
      <c r="E51" s="501">
        <v>227</v>
      </c>
      <c r="F51" s="501">
        <v>0</v>
      </c>
      <c r="G51" s="850"/>
    </row>
    <row r="52" spans="1:7">
      <c r="A52" s="499">
        <v>49</v>
      </c>
      <c r="B52" s="501">
        <v>5000</v>
      </c>
      <c r="C52" s="501">
        <v>801000</v>
      </c>
      <c r="D52" s="501">
        <v>319</v>
      </c>
      <c r="E52" s="501">
        <v>228</v>
      </c>
      <c r="F52" s="501">
        <v>0</v>
      </c>
      <c r="G52" s="850"/>
    </row>
    <row r="53" spans="1:7">
      <c r="A53" s="503">
        <v>50</v>
      </c>
      <c r="B53" s="505">
        <v>5000</v>
      </c>
      <c r="C53" s="501">
        <v>801100</v>
      </c>
      <c r="D53" s="505">
        <v>389</v>
      </c>
      <c r="E53" s="505">
        <v>222</v>
      </c>
      <c r="F53" s="505">
        <v>0</v>
      </c>
      <c r="G53" s="851"/>
    </row>
    <row r="54" spans="1:7">
      <c r="A54" s="913" t="s">
        <v>2967</v>
      </c>
    </row>
  </sheetData>
  <phoneticPr fontId="1"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24"/>
  <sheetViews>
    <sheetView workbookViewId="0">
      <selection activeCell="A7" sqref="A7"/>
    </sheetView>
  </sheetViews>
  <sheetFormatPr defaultRowHeight="16.5"/>
  <cols>
    <col min="1" max="1" width="5.75" bestFit="1" customWidth="1"/>
    <col min="2" max="2" width="11.125" bestFit="1" customWidth="1"/>
    <col min="3" max="3" width="6.75" bestFit="1" customWidth="1"/>
    <col min="4" max="4" width="11.125" bestFit="1" customWidth="1"/>
    <col min="5" max="5" width="13.375" bestFit="1" customWidth="1"/>
    <col min="6" max="6" width="14.25" bestFit="1" customWidth="1"/>
    <col min="7" max="7" width="60.625" bestFit="1" customWidth="1"/>
  </cols>
  <sheetData>
    <row r="1" spans="1:28">
      <c r="A1" s="1277" t="s">
        <v>2058</v>
      </c>
      <c r="B1" s="1277" t="s">
        <v>4273</v>
      </c>
      <c r="C1" s="1277" t="s">
        <v>211</v>
      </c>
      <c r="D1" s="25" t="s">
        <v>213</v>
      </c>
      <c r="E1" s="25" t="s">
        <v>214</v>
      </c>
      <c r="F1" s="25" t="s">
        <v>4274</v>
      </c>
      <c r="G1" s="1277" t="s">
        <v>4275</v>
      </c>
      <c r="I1" s="913"/>
      <c r="J1" s="913"/>
      <c r="K1" s="913"/>
      <c r="L1" s="913"/>
      <c r="M1" s="913"/>
      <c r="N1" s="913"/>
      <c r="O1" s="913"/>
      <c r="P1" s="913"/>
      <c r="Q1" s="913"/>
    </row>
    <row r="2" spans="1:28">
      <c r="A2" s="1278" t="s">
        <v>20</v>
      </c>
      <c r="B2" s="1278" t="s">
        <v>20</v>
      </c>
      <c r="C2" s="1278" t="s">
        <v>20</v>
      </c>
      <c r="D2" s="491" t="s">
        <v>20</v>
      </c>
      <c r="E2" s="491" t="s">
        <v>20</v>
      </c>
      <c r="F2" s="491" t="s">
        <v>1</v>
      </c>
      <c r="G2" s="1278" t="s">
        <v>215</v>
      </c>
      <c r="I2" s="913"/>
      <c r="J2" s="913"/>
      <c r="K2" s="913"/>
      <c r="L2" s="913"/>
      <c r="M2" s="913"/>
      <c r="N2" s="913"/>
      <c r="O2" s="913"/>
      <c r="P2" s="913"/>
      <c r="Q2" s="913"/>
    </row>
    <row r="3" spans="1:28">
      <c r="A3" s="1279" t="s">
        <v>15</v>
      </c>
      <c r="B3" s="1279" t="s">
        <v>2034</v>
      </c>
      <c r="C3" s="1279" t="s">
        <v>15</v>
      </c>
      <c r="D3" s="1279" t="s">
        <v>15</v>
      </c>
      <c r="E3" s="1279" t="s">
        <v>15</v>
      </c>
      <c r="F3" s="1279" t="s">
        <v>15</v>
      </c>
      <c r="G3" s="1279" t="s">
        <v>27</v>
      </c>
      <c r="I3" s="913"/>
      <c r="J3" s="913"/>
      <c r="K3" s="913"/>
      <c r="L3" s="913"/>
      <c r="M3" s="913"/>
      <c r="N3" s="913"/>
      <c r="O3" s="913"/>
      <c r="P3" s="913"/>
      <c r="Q3" s="913"/>
    </row>
    <row r="4" spans="1:28">
      <c r="A4" s="1280" t="s">
        <v>919</v>
      </c>
      <c r="B4" s="1281" t="s">
        <v>4279</v>
      </c>
      <c r="C4" s="1282">
        <v>920002</v>
      </c>
      <c r="D4" s="1281" t="s">
        <v>4277</v>
      </c>
      <c r="E4" s="1281" t="s">
        <v>4278</v>
      </c>
      <c r="F4" s="1281" t="s">
        <v>4280</v>
      </c>
      <c r="G4" s="1281" t="s">
        <v>4644</v>
      </c>
      <c r="I4" s="1280" t="s">
        <v>919</v>
      </c>
      <c r="J4" s="1281" t="s">
        <v>4279</v>
      </c>
      <c r="K4" s="1282">
        <v>920002</v>
      </c>
      <c r="L4" s="1281" t="s">
        <v>4277</v>
      </c>
      <c r="M4" s="1281" t="s">
        <v>4278</v>
      </c>
      <c r="N4" s="1281" t="s">
        <v>4280</v>
      </c>
      <c r="O4" s="1281" t="s">
        <v>4644</v>
      </c>
      <c r="U4">
        <v>1</v>
      </c>
      <c r="V4" s="913">
        <v>1</v>
      </c>
      <c r="W4" s="913">
        <v>1</v>
      </c>
      <c r="X4" s="913">
        <v>1</v>
      </c>
      <c r="Y4" s="913">
        <v>1</v>
      </c>
      <c r="Z4" s="913">
        <v>1</v>
      </c>
      <c r="AA4" s="913">
        <v>1</v>
      </c>
      <c r="AB4" s="913">
        <v>1</v>
      </c>
    </row>
    <row r="5" spans="1:28">
      <c r="A5" s="1284" t="s">
        <v>920</v>
      </c>
      <c r="B5" s="1281" t="s">
        <v>4281</v>
      </c>
      <c r="C5" s="1282">
        <v>920003</v>
      </c>
      <c r="D5" s="1281" t="s">
        <v>4277</v>
      </c>
      <c r="E5" s="1281" t="s">
        <v>4278</v>
      </c>
      <c r="F5" s="1281" t="s">
        <v>4280</v>
      </c>
      <c r="G5" s="1281" t="s">
        <v>4645</v>
      </c>
      <c r="I5" s="1284" t="s">
        <v>920</v>
      </c>
      <c r="J5" s="1281" t="s">
        <v>4281</v>
      </c>
      <c r="K5" s="1282">
        <v>920003</v>
      </c>
      <c r="L5" s="1281" t="s">
        <v>4277</v>
      </c>
      <c r="M5" s="1281" t="s">
        <v>4278</v>
      </c>
      <c r="N5" s="1281" t="s">
        <v>4280</v>
      </c>
      <c r="O5" s="1281" t="s">
        <v>4645</v>
      </c>
      <c r="U5" s="913">
        <v>1</v>
      </c>
      <c r="V5" s="913">
        <v>1</v>
      </c>
      <c r="W5" s="913">
        <v>1</v>
      </c>
      <c r="X5" s="913">
        <v>1</v>
      </c>
      <c r="Y5" s="913">
        <v>1</v>
      </c>
      <c r="Z5" s="913">
        <v>1</v>
      </c>
      <c r="AA5" s="913">
        <v>1</v>
      </c>
      <c r="AB5" s="913">
        <v>1</v>
      </c>
    </row>
    <row r="6" spans="1:28">
      <c r="A6" s="1284" t="s">
        <v>1003</v>
      </c>
      <c r="B6" s="1281" t="s">
        <v>4276</v>
      </c>
      <c r="C6" s="1282">
        <v>920001</v>
      </c>
      <c r="D6" s="1281" t="s">
        <v>4277</v>
      </c>
      <c r="E6" s="1281" t="s">
        <v>4278</v>
      </c>
      <c r="F6" s="1281" t="s">
        <v>4280</v>
      </c>
      <c r="G6" s="1281" t="s">
        <v>4646</v>
      </c>
      <c r="I6" s="1284" t="s">
        <v>1003</v>
      </c>
      <c r="J6" s="1281" t="s">
        <v>4276</v>
      </c>
      <c r="K6" s="1282">
        <v>920001</v>
      </c>
      <c r="L6" s="1281" t="s">
        <v>4277</v>
      </c>
      <c r="M6" s="1281" t="s">
        <v>4278</v>
      </c>
      <c r="N6" s="1281" t="s">
        <v>4280</v>
      </c>
      <c r="O6" s="1281" t="s">
        <v>4646</v>
      </c>
      <c r="U6" s="913">
        <v>1</v>
      </c>
      <c r="V6" s="913">
        <v>1</v>
      </c>
      <c r="W6" s="913">
        <v>1</v>
      </c>
      <c r="X6" s="913">
        <v>1</v>
      </c>
      <c r="Y6" s="913">
        <v>1</v>
      </c>
      <c r="Z6" s="913">
        <v>1</v>
      </c>
      <c r="AA6" s="913">
        <v>1</v>
      </c>
      <c r="AB6" s="913">
        <v>1</v>
      </c>
    </row>
    <row r="7" spans="1:28">
      <c r="A7" s="1284" t="s">
        <v>918</v>
      </c>
      <c r="B7" s="1281" t="s">
        <v>4282</v>
      </c>
      <c r="C7" s="1282">
        <v>920004</v>
      </c>
      <c r="D7" s="1281" t="s">
        <v>4277</v>
      </c>
      <c r="E7" s="1281" t="s">
        <v>4278</v>
      </c>
      <c r="F7" s="1281" t="s">
        <v>4280</v>
      </c>
      <c r="G7" s="1286" t="s">
        <v>4424</v>
      </c>
      <c r="I7" s="1284" t="s">
        <v>918</v>
      </c>
      <c r="J7" s="1281" t="s">
        <v>4282</v>
      </c>
      <c r="K7" s="1282">
        <v>920004</v>
      </c>
      <c r="L7" s="1281" t="s">
        <v>4277</v>
      </c>
      <c r="M7" s="1281" t="s">
        <v>4278</v>
      </c>
      <c r="N7" s="1281" t="s">
        <v>4280</v>
      </c>
      <c r="O7" s="1286" t="s">
        <v>4424</v>
      </c>
      <c r="U7" s="913">
        <v>1</v>
      </c>
      <c r="V7" s="913">
        <v>1</v>
      </c>
      <c r="W7" s="913">
        <v>1</v>
      </c>
      <c r="X7" s="913">
        <v>1</v>
      </c>
      <c r="Y7" s="913">
        <v>1</v>
      </c>
      <c r="Z7" s="913">
        <v>1</v>
      </c>
      <c r="AA7" s="913">
        <v>1</v>
      </c>
      <c r="AB7" s="913">
        <v>1</v>
      </c>
    </row>
    <row r="8" spans="1:28">
      <c r="A8" s="1285" t="s">
        <v>926</v>
      </c>
      <c r="B8" s="1286" t="s">
        <v>4283</v>
      </c>
      <c r="C8" s="1282">
        <v>920005</v>
      </c>
      <c r="D8" s="1286" t="s">
        <v>4277</v>
      </c>
      <c r="E8" s="1286" t="s">
        <v>4278</v>
      </c>
      <c r="F8" s="1286" t="s">
        <v>4280</v>
      </c>
      <c r="G8" s="1286" t="s">
        <v>4392</v>
      </c>
      <c r="I8" s="1285" t="s">
        <v>926</v>
      </c>
      <c r="J8" s="1286" t="s">
        <v>4283</v>
      </c>
      <c r="K8" s="1282">
        <v>920005</v>
      </c>
      <c r="L8" s="1286" t="s">
        <v>4277</v>
      </c>
      <c r="M8" s="1286" t="s">
        <v>4278</v>
      </c>
      <c r="N8" s="1286" t="s">
        <v>4280</v>
      </c>
      <c r="O8" s="1286" t="s">
        <v>4392</v>
      </c>
      <c r="U8" s="913">
        <v>1</v>
      </c>
      <c r="V8" s="913">
        <v>1</v>
      </c>
      <c r="W8" s="913">
        <v>1</v>
      </c>
      <c r="X8" s="913">
        <v>1</v>
      </c>
      <c r="Y8" s="913">
        <v>1</v>
      </c>
      <c r="Z8" s="913">
        <v>1</v>
      </c>
      <c r="AA8" s="913">
        <v>1</v>
      </c>
      <c r="AB8" s="913">
        <v>1</v>
      </c>
    </row>
    <row r="9" spans="1:28">
      <c r="A9" s="1280" t="s">
        <v>927</v>
      </c>
      <c r="B9" s="1281" t="s">
        <v>4285</v>
      </c>
      <c r="C9" s="1282">
        <v>920007</v>
      </c>
      <c r="D9" s="1281" t="s">
        <v>4284</v>
      </c>
      <c r="E9" s="1281" t="s">
        <v>4278</v>
      </c>
      <c r="F9" s="1281" t="s">
        <v>4280</v>
      </c>
      <c r="G9" s="1283" t="s">
        <v>4647</v>
      </c>
      <c r="I9" s="1280" t="s">
        <v>927</v>
      </c>
      <c r="J9" s="1281" t="s">
        <v>4285</v>
      </c>
      <c r="K9" s="1282">
        <v>920007</v>
      </c>
      <c r="L9" s="1281" t="s">
        <v>4284</v>
      </c>
      <c r="M9" s="1281" t="s">
        <v>4278</v>
      </c>
      <c r="N9" s="1281" t="s">
        <v>4280</v>
      </c>
      <c r="O9" s="1283" t="s">
        <v>4647</v>
      </c>
      <c r="U9" s="913">
        <v>1</v>
      </c>
      <c r="V9" s="913">
        <v>1</v>
      </c>
      <c r="W9" s="913">
        <v>1</v>
      </c>
      <c r="X9" s="913">
        <v>1</v>
      </c>
      <c r="Y9" s="913">
        <v>1</v>
      </c>
      <c r="Z9" s="913">
        <v>1</v>
      </c>
      <c r="AA9" s="913">
        <v>1</v>
      </c>
      <c r="AB9" s="913">
        <v>1</v>
      </c>
    </row>
    <row r="10" spans="1:28">
      <c r="A10" s="1284" t="s">
        <v>928</v>
      </c>
      <c r="B10" s="1281" t="s">
        <v>4286</v>
      </c>
      <c r="C10" s="1282">
        <v>920008</v>
      </c>
      <c r="D10" s="1281" t="s">
        <v>4284</v>
      </c>
      <c r="E10" s="1281" t="s">
        <v>4278</v>
      </c>
      <c r="F10" s="1281" t="s">
        <v>4280</v>
      </c>
      <c r="G10" s="1283" t="s">
        <v>4648</v>
      </c>
      <c r="I10" s="1284" t="s">
        <v>928</v>
      </c>
      <c r="J10" s="1281" t="s">
        <v>4286</v>
      </c>
      <c r="K10" s="1282">
        <v>920008</v>
      </c>
      <c r="L10" s="1281" t="s">
        <v>4284</v>
      </c>
      <c r="M10" s="1281" t="s">
        <v>4278</v>
      </c>
      <c r="N10" s="1281" t="s">
        <v>4280</v>
      </c>
      <c r="O10" s="1283" t="s">
        <v>4648</v>
      </c>
      <c r="U10" s="913">
        <v>1</v>
      </c>
      <c r="V10" s="913">
        <v>1</v>
      </c>
      <c r="W10" s="913">
        <v>1</v>
      </c>
      <c r="X10" s="913">
        <v>1</v>
      </c>
      <c r="Y10" s="913">
        <v>1</v>
      </c>
      <c r="Z10" s="913">
        <v>1</v>
      </c>
      <c r="AA10" s="913">
        <v>1</v>
      </c>
      <c r="AB10" s="913">
        <v>1</v>
      </c>
    </row>
    <row r="11" spans="1:28">
      <c r="A11" s="1284" t="s">
        <v>929</v>
      </c>
      <c r="B11" s="1281" t="s">
        <v>4649</v>
      </c>
      <c r="C11" s="1282">
        <v>920006</v>
      </c>
      <c r="D11" s="1283" t="s">
        <v>4284</v>
      </c>
      <c r="E11" s="1283" t="s">
        <v>4278</v>
      </c>
      <c r="F11" s="1283" t="s">
        <v>4280</v>
      </c>
      <c r="G11" s="1283" t="s">
        <v>4650</v>
      </c>
      <c r="I11" s="1284" t="s">
        <v>929</v>
      </c>
      <c r="J11" s="1281" t="s">
        <v>4649</v>
      </c>
      <c r="K11" s="1282">
        <v>920006</v>
      </c>
      <c r="L11" s="1283" t="s">
        <v>4284</v>
      </c>
      <c r="M11" s="1283" t="s">
        <v>4278</v>
      </c>
      <c r="N11" s="1283" t="s">
        <v>4280</v>
      </c>
      <c r="O11" s="1283" t="s">
        <v>4650</v>
      </c>
      <c r="U11" s="913">
        <v>1</v>
      </c>
      <c r="V11" s="913">
        <v>1</v>
      </c>
      <c r="W11" s="913">
        <v>1</v>
      </c>
      <c r="X11" s="913">
        <v>1</v>
      </c>
      <c r="Y11" s="913">
        <v>1</v>
      </c>
      <c r="Z11" s="913">
        <v>1</v>
      </c>
      <c r="AA11" s="913">
        <v>1</v>
      </c>
      <c r="AB11" s="913">
        <v>1</v>
      </c>
    </row>
    <row r="12" spans="1:28">
      <c r="A12" s="1284" t="s">
        <v>930</v>
      </c>
      <c r="B12" s="1281" t="s">
        <v>4287</v>
      </c>
      <c r="C12" s="1282">
        <v>920009</v>
      </c>
      <c r="D12" s="1281" t="s">
        <v>4284</v>
      </c>
      <c r="E12" s="1281" t="s">
        <v>4278</v>
      </c>
      <c r="F12" s="1281" t="s">
        <v>4280</v>
      </c>
      <c r="G12" s="1281" t="s">
        <v>4425</v>
      </c>
      <c r="I12" s="1284" t="s">
        <v>930</v>
      </c>
      <c r="J12" s="1281" t="s">
        <v>4287</v>
      </c>
      <c r="K12" s="1282">
        <v>920009</v>
      </c>
      <c r="L12" s="1281" t="s">
        <v>4284</v>
      </c>
      <c r="M12" s="1281" t="s">
        <v>4278</v>
      </c>
      <c r="N12" s="1281" t="s">
        <v>4280</v>
      </c>
      <c r="O12" s="1281" t="s">
        <v>4425</v>
      </c>
      <c r="U12" s="913">
        <v>1</v>
      </c>
      <c r="V12" s="913">
        <v>1</v>
      </c>
      <c r="W12" s="913">
        <v>1</v>
      </c>
      <c r="X12" s="913">
        <v>1</v>
      </c>
      <c r="Y12" s="913">
        <v>1</v>
      </c>
      <c r="Z12" s="913">
        <v>1</v>
      </c>
      <c r="AA12" s="913">
        <v>1</v>
      </c>
      <c r="AB12" s="913">
        <v>1</v>
      </c>
    </row>
    <row r="13" spans="1:28">
      <c r="A13" s="1285" t="s">
        <v>931</v>
      </c>
      <c r="B13" s="1286" t="s">
        <v>4288</v>
      </c>
      <c r="C13" s="1282">
        <v>920010</v>
      </c>
      <c r="D13" s="1286" t="s">
        <v>4284</v>
      </c>
      <c r="E13" s="1286" t="s">
        <v>4278</v>
      </c>
      <c r="F13" s="1286" t="s">
        <v>4280</v>
      </c>
      <c r="G13" s="1286" t="s">
        <v>4393</v>
      </c>
      <c r="I13" s="1285" t="s">
        <v>931</v>
      </c>
      <c r="J13" s="1286" t="s">
        <v>4288</v>
      </c>
      <c r="K13" s="1282">
        <v>920010</v>
      </c>
      <c r="L13" s="1286" t="s">
        <v>4284</v>
      </c>
      <c r="M13" s="1286" t="s">
        <v>4278</v>
      </c>
      <c r="N13" s="1286" t="s">
        <v>4280</v>
      </c>
      <c r="O13" s="1286" t="s">
        <v>4393</v>
      </c>
      <c r="U13" s="913">
        <v>1</v>
      </c>
      <c r="V13" s="913">
        <v>1</v>
      </c>
      <c r="W13" s="913">
        <v>1</v>
      </c>
      <c r="X13" s="913">
        <v>1</v>
      </c>
      <c r="Y13" s="913">
        <v>1</v>
      </c>
      <c r="Z13" s="913">
        <v>1</v>
      </c>
      <c r="AA13" s="913">
        <v>1</v>
      </c>
      <c r="AB13" s="913">
        <v>1</v>
      </c>
    </row>
    <row r="14" spans="1:28">
      <c r="A14" s="1280" t="s">
        <v>922</v>
      </c>
      <c r="B14" s="1281" t="s">
        <v>4290</v>
      </c>
      <c r="C14" s="1282">
        <v>920012</v>
      </c>
      <c r="D14" s="1281" t="s">
        <v>4289</v>
      </c>
      <c r="E14" s="1281" t="s">
        <v>4278</v>
      </c>
      <c r="F14" s="1281" t="s">
        <v>4280</v>
      </c>
      <c r="G14" s="1323" t="s">
        <v>4443</v>
      </c>
      <c r="I14" s="1280" t="s">
        <v>922</v>
      </c>
      <c r="J14" s="1281" t="s">
        <v>4290</v>
      </c>
      <c r="K14" s="1282">
        <v>920012</v>
      </c>
      <c r="L14" s="1281" t="s">
        <v>4289</v>
      </c>
      <c r="M14" s="1281" t="s">
        <v>4278</v>
      </c>
      <c r="N14" s="1281" t="s">
        <v>4280</v>
      </c>
      <c r="O14" s="1323" t="s">
        <v>4443</v>
      </c>
      <c r="U14" s="913">
        <v>1</v>
      </c>
      <c r="V14" s="913">
        <v>1</v>
      </c>
      <c r="W14" s="913">
        <v>1</v>
      </c>
      <c r="X14" s="913">
        <v>1</v>
      </c>
      <c r="Y14" s="913">
        <v>1</v>
      </c>
      <c r="Z14" s="913">
        <v>1</v>
      </c>
      <c r="AA14" s="913">
        <v>1</v>
      </c>
      <c r="AB14" s="913">
        <v>1</v>
      </c>
    </row>
    <row r="15" spans="1:28">
      <c r="A15" s="1284" t="s">
        <v>921</v>
      </c>
      <c r="B15" s="1281" t="s">
        <v>4291</v>
      </c>
      <c r="C15" s="1282">
        <v>920013</v>
      </c>
      <c r="D15" s="1281" t="s">
        <v>4289</v>
      </c>
      <c r="E15" s="1281" t="s">
        <v>4278</v>
      </c>
      <c r="F15" s="1281" t="s">
        <v>4280</v>
      </c>
      <c r="G15" s="1324" t="s">
        <v>4444</v>
      </c>
      <c r="I15" s="1284" t="s">
        <v>921</v>
      </c>
      <c r="J15" s="1281" t="s">
        <v>4291</v>
      </c>
      <c r="K15" s="1282">
        <v>920013</v>
      </c>
      <c r="L15" s="1281" t="s">
        <v>4289</v>
      </c>
      <c r="M15" s="1281" t="s">
        <v>4278</v>
      </c>
      <c r="N15" s="1281" t="s">
        <v>4280</v>
      </c>
      <c r="O15" s="1324" t="s">
        <v>4444</v>
      </c>
      <c r="U15" s="913">
        <v>1</v>
      </c>
      <c r="V15" s="913">
        <v>1</v>
      </c>
      <c r="W15" s="913">
        <v>1</v>
      </c>
      <c r="X15" s="913">
        <v>1</v>
      </c>
      <c r="Y15" s="913">
        <v>1</v>
      </c>
      <c r="Z15" s="913">
        <v>1</v>
      </c>
      <c r="AA15" s="913">
        <v>1</v>
      </c>
      <c r="AB15" s="913">
        <v>1</v>
      </c>
    </row>
    <row r="16" spans="1:28">
      <c r="A16" s="1284" t="s">
        <v>932</v>
      </c>
      <c r="B16" s="1281" t="s">
        <v>4651</v>
      </c>
      <c r="C16" s="1282">
        <v>920011</v>
      </c>
      <c r="D16" s="1283" t="s">
        <v>4289</v>
      </c>
      <c r="E16" s="1283" t="s">
        <v>4278</v>
      </c>
      <c r="F16" s="1283" t="s">
        <v>4280</v>
      </c>
      <c r="G16" s="1323" t="s">
        <v>4445</v>
      </c>
      <c r="I16" s="1284" t="s">
        <v>932</v>
      </c>
      <c r="J16" s="1281" t="s">
        <v>4651</v>
      </c>
      <c r="K16" s="1282">
        <v>920011</v>
      </c>
      <c r="L16" s="1283" t="s">
        <v>4289</v>
      </c>
      <c r="M16" s="1283" t="s">
        <v>4278</v>
      </c>
      <c r="N16" s="1283" t="s">
        <v>4280</v>
      </c>
      <c r="O16" s="1323" t="s">
        <v>4445</v>
      </c>
      <c r="U16" s="913">
        <v>1</v>
      </c>
      <c r="V16" s="913">
        <v>1</v>
      </c>
      <c r="W16" s="913">
        <v>1</v>
      </c>
      <c r="X16" s="913">
        <v>1</v>
      </c>
      <c r="Y16" s="913">
        <v>1</v>
      </c>
      <c r="Z16" s="913">
        <v>1</v>
      </c>
      <c r="AA16" s="913">
        <v>1</v>
      </c>
      <c r="AB16" s="913">
        <v>1</v>
      </c>
    </row>
    <row r="17" spans="1:28">
      <c r="A17" s="1284" t="s">
        <v>933</v>
      </c>
      <c r="B17" s="1319" t="s">
        <v>4292</v>
      </c>
      <c r="C17" s="1282">
        <v>920014</v>
      </c>
      <c r="D17" s="1319" t="s">
        <v>4289</v>
      </c>
      <c r="E17" s="1319" t="s">
        <v>4278</v>
      </c>
      <c r="F17" s="1319" t="s">
        <v>4280</v>
      </c>
      <c r="G17" s="1319" t="s">
        <v>4652</v>
      </c>
      <c r="I17" s="1284" t="s">
        <v>933</v>
      </c>
      <c r="J17" s="1319" t="s">
        <v>4292</v>
      </c>
      <c r="K17" s="1282">
        <v>920014</v>
      </c>
      <c r="L17" s="1319" t="s">
        <v>4289</v>
      </c>
      <c r="M17" s="1319" t="s">
        <v>4278</v>
      </c>
      <c r="N17" s="1319" t="s">
        <v>4280</v>
      </c>
      <c r="O17" s="1319" t="s">
        <v>4652</v>
      </c>
      <c r="U17" s="913">
        <v>1</v>
      </c>
      <c r="V17" s="913">
        <v>1</v>
      </c>
      <c r="W17" s="913">
        <v>1</v>
      </c>
      <c r="X17" s="913">
        <v>1</v>
      </c>
      <c r="Y17" s="913">
        <v>1</v>
      </c>
      <c r="Z17" s="913">
        <v>1</v>
      </c>
      <c r="AA17" s="913">
        <v>1</v>
      </c>
      <c r="AB17" s="913">
        <v>1</v>
      </c>
    </row>
    <row r="18" spans="1:28">
      <c r="A18" s="1285" t="s">
        <v>934</v>
      </c>
      <c r="B18" s="1320" t="s">
        <v>4293</v>
      </c>
      <c r="C18" s="1282">
        <v>920015</v>
      </c>
      <c r="D18" s="1320" t="s">
        <v>4289</v>
      </c>
      <c r="E18" s="1320" t="s">
        <v>4278</v>
      </c>
      <c r="F18" s="1320" t="s">
        <v>4280</v>
      </c>
      <c r="G18" s="1320" t="s">
        <v>4653</v>
      </c>
      <c r="I18" s="1285" t="s">
        <v>934</v>
      </c>
      <c r="J18" s="1320" t="s">
        <v>4293</v>
      </c>
      <c r="K18" s="1282">
        <v>920015</v>
      </c>
      <c r="L18" s="1320" t="s">
        <v>4289</v>
      </c>
      <c r="M18" s="1320" t="s">
        <v>4278</v>
      </c>
      <c r="N18" s="1320" t="s">
        <v>4280</v>
      </c>
      <c r="O18" s="1320" t="s">
        <v>4653</v>
      </c>
      <c r="U18" s="913">
        <v>1</v>
      </c>
      <c r="V18" s="913">
        <v>1</v>
      </c>
      <c r="W18" s="913">
        <v>1</v>
      </c>
      <c r="X18" s="913">
        <v>1</v>
      </c>
      <c r="Y18" s="913">
        <v>1</v>
      </c>
      <c r="Z18" s="913">
        <v>1</v>
      </c>
      <c r="AA18" s="913">
        <v>1</v>
      </c>
      <c r="AB18" s="913">
        <v>1</v>
      </c>
    </row>
    <row r="19" spans="1:28">
      <c r="A19" s="1280" t="s">
        <v>935</v>
      </c>
      <c r="B19" s="1281" t="s">
        <v>4295</v>
      </c>
      <c r="C19" s="1282">
        <v>920017</v>
      </c>
      <c r="D19" s="1281" t="s">
        <v>4294</v>
      </c>
      <c r="E19" s="1281" t="s">
        <v>4278</v>
      </c>
      <c r="F19" s="1281" t="s">
        <v>4280</v>
      </c>
      <c r="G19" s="1281" t="s">
        <v>4654</v>
      </c>
      <c r="H19" s="1325"/>
      <c r="I19" s="1280" t="s">
        <v>935</v>
      </c>
      <c r="J19" s="1281" t="s">
        <v>4295</v>
      </c>
      <c r="K19" s="1282">
        <v>920017</v>
      </c>
      <c r="L19" s="1281" t="s">
        <v>4294</v>
      </c>
      <c r="M19" s="1281" t="s">
        <v>4278</v>
      </c>
      <c r="N19" s="1281" t="s">
        <v>4280</v>
      </c>
      <c r="O19" s="1281" t="s">
        <v>4654</v>
      </c>
      <c r="U19" s="913">
        <v>1</v>
      </c>
      <c r="V19" s="913">
        <v>1</v>
      </c>
      <c r="W19" s="913">
        <v>1</v>
      </c>
      <c r="X19" s="913">
        <v>1</v>
      </c>
      <c r="Y19" s="913">
        <v>1</v>
      </c>
      <c r="Z19" s="913">
        <v>1</v>
      </c>
      <c r="AA19" s="913">
        <v>1</v>
      </c>
      <c r="AB19" s="913">
        <v>1</v>
      </c>
    </row>
    <row r="20" spans="1:28">
      <c r="A20" s="1284" t="s">
        <v>936</v>
      </c>
      <c r="B20" s="1281" t="s">
        <v>4296</v>
      </c>
      <c r="C20" s="1282">
        <v>920018</v>
      </c>
      <c r="D20" s="1281" t="s">
        <v>4294</v>
      </c>
      <c r="E20" s="1281" t="s">
        <v>4278</v>
      </c>
      <c r="F20" s="1281" t="s">
        <v>4280</v>
      </c>
      <c r="G20" s="1281" t="s">
        <v>4655</v>
      </c>
      <c r="H20" s="1325"/>
      <c r="I20" s="1284" t="s">
        <v>936</v>
      </c>
      <c r="J20" s="1281" t="s">
        <v>4296</v>
      </c>
      <c r="K20" s="1282">
        <v>920018</v>
      </c>
      <c r="L20" s="1281" t="s">
        <v>4294</v>
      </c>
      <c r="M20" s="1281" t="s">
        <v>4278</v>
      </c>
      <c r="N20" s="1281" t="s">
        <v>4280</v>
      </c>
      <c r="O20" s="1281" t="s">
        <v>4655</v>
      </c>
      <c r="U20" s="913">
        <v>1</v>
      </c>
      <c r="V20" s="913">
        <v>1</v>
      </c>
      <c r="W20" s="913">
        <v>1</v>
      </c>
      <c r="X20" s="913">
        <v>1</v>
      </c>
      <c r="Y20" s="913">
        <v>1</v>
      </c>
      <c r="Z20" s="913">
        <v>1</v>
      </c>
      <c r="AA20" s="913">
        <v>1</v>
      </c>
      <c r="AB20" s="913">
        <v>1</v>
      </c>
    </row>
    <row r="21" spans="1:28">
      <c r="A21" s="1284" t="s">
        <v>937</v>
      </c>
      <c r="B21" s="1281" t="s">
        <v>4656</v>
      </c>
      <c r="C21" s="1282">
        <v>920016</v>
      </c>
      <c r="D21" s="1283" t="s">
        <v>4294</v>
      </c>
      <c r="E21" s="1283" t="s">
        <v>4278</v>
      </c>
      <c r="F21" s="1283" t="s">
        <v>4280</v>
      </c>
      <c r="G21" s="1283" t="s">
        <v>4657</v>
      </c>
      <c r="H21" s="1325"/>
      <c r="I21" s="1284" t="s">
        <v>937</v>
      </c>
      <c r="J21" s="1281" t="s">
        <v>4656</v>
      </c>
      <c r="K21" s="1282">
        <v>920016</v>
      </c>
      <c r="L21" s="1283" t="s">
        <v>4294</v>
      </c>
      <c r="M21" s="1283" t="s">
        <v>4278</v>
      </c>
      <c r="N21" s="1283" t="s">
        <v>4280</v>
      </c>
      <c r="O21" s="1283" t="s">
        <v>4657</v>
      </c>
      <c r="U21" s="913">
        <v>1</v>
      </c>
      <c r="V21" s="913">
        <v>1</v>
      </c>
      <c r="W21" s="913">
        <v>1</v>
      </c>
      <c r="X21" s="913">
        <v>1</v>
      </c>
      <c r="Y21" s="913">
        <v>1</v>
      </c>
      <c r="Z21" s="913">
        <v>1</v>
      </c>
      <c r="AA21" s="913">
        <v>1</v>
      </c>
      <c r="AB21" s="913">
        <v>1</v>
      </c>
    </row>
    <row r="22" spans="1:28">
      <c r="A22" s="1284" t="s">
        <v>938</v>
      </c>
      <c r="B22" s="1281" t="s">
        <v>4297</v>
      </c>
      <c r="C22" s="1282">
        <v>920019</v>
      </c>
      <c r="D22" s="1281" t="s">
        <v>4294</v>
      </c>
      <c r="E22" s="1281" t="s">
        <v>4278</v>
      </c>
      <c r="F22" s="1281" t="s">
        <v>4280</v>
      </c>
      <c r="G22" s="1281" t="s">
        <v>4658</v>
      </c>
      <c r="I22" s="1284" t="s">
        <v>938</v>
      </c>
      <c r="J22" s="1281" t="s">
        <v>4297</v>
      </c>
      <c r="K22" s="1282">
        <v>920019</v>
      </c>
      <c r="L22" s="1281" t="s">
        <v>4294</v>
      </c>
      <c r="M22" s="1281" t="s">
        <v>4278</v>
      </c>
      <c r="N22" s="1281" t="s">
        <v>4280</v>
      </c>
      <c r="O22" s="1281" t="s">
        <v>4658</v>
      </c>
      <c r="U22" s="913">
        <v>1</v>
      </c>
      <c r="V22" s="913">
        <v>1</v>
      </c>
      <c r="W22" s="913">
        <v>1</v>
      </c>
      <c r="X22" s="913">
        <v>1</v>
      </c>
      <c r="Y22" s="913">
        <v>1</v>
      </c>
      <c r="Z22" s="913">
        <v>1</v>
      </c>
      <c r="AA22" s="913">
        <v>1</v>
      </c>
      <c r="AB22" s="913">
        <v>1</v>
      </c>
    </row>
    <row r="23" spans="1:28">
      <c r="A23" s="1285" t="s">
        <v>939</v>
      </c>
      <c r="B23" s="1286" t="s">
        <v>4298</v>
      </c>
      <c r="C23" s="1282">
        <v>920020</v>
      </c>
      <c r="D23" s="1286" t="s">
        <v>4294</v>
      </c>
      <c r="E23" s="1286" t="s">
        <v>4278</v>
      </c>
      <c r="F23" s="1286" t="s">
        <v>4280</v>
      </c>
      <c r="G23" s="1286" t="s">
        <v>4659</v>
      </c>
      <c r="I23" s="1285" t="s">
        <v>939</v>
      </c>
      <c r="J23" s="1286" t="s">
        <v>4298</v>
      </c>
      <c r="K23" s="1282">
        <v>920020</v>
      </c>
      <c r="L23" s="1286" t="s">
        <v>4294</v>
      </c>
      <c r="M23" s="1286" t="s">
        <v>4278</v>
      </c>
      <c r="N23" s="1286" t="s">
        <v>4280</v>
      </c>
      <c r="O23" s="1286" t="s">
        <v>4659</v>
      </c>
      <c r="U23" s="913">
        <v>1</v>
      </c>
      <c r="V23" s="913">
        <v>1</v>
      </c>
      <c r="W23" s="913">
        <v>1</v>
      </c>
      <c r="X23" s="913">
        <v>1</v>
      </c>
      <c r="Y23" s="913">
        <v>1</v>
      </c>
      <c r="Z23" s="913">
        <v>1</v>
      </c>
      <c r="AA23" s="913">
        <v>1</v>
      </c>
      <c r="AB23" s="913">
        <v>1</v>
      </c>
    </row>
    <row r="24" spans="1:28">
      <c r="A24" s="1280">
        <v>21</v>
      </c>
      <c r="B24" s="1281" t="s">
        <v>4300</v>
      </c>
      <c r="C24" s="1282">
        <v>920022</v>
      </c>
      <c r="D24" s="1281" t="s">
        <v>4299</v>
      </c>
      <c r="E24" s="1281" t="s">
        <v>4278</v>
      </c>
      <c r="F24" s="1281" t="s">
        <v>4280</v>
      </c>
      <c r="G24" s="1281" t="s">
        <v>5145</v>
      </c>
      <c r="I24" s="1280">
        <v>21</v>
      </c>
      <c r="J24" s="1281" t="s">
        <v>4300</v>
      </c>
      <c r="K24" s="1282">
        <v>920022</v>
      </c>
      <c r="L24" s="1281" t="s">
        <v>4299</v>
      </c>
      <c r="M24" s="1281" t="s">
        <v>4278</v>
      </c>
      <c r="N24" s="1281" t="s">
        <v>4280</v>
      </c>
      <c r="O24" s="1281" t="s">
        <v>5145</v>
      </c>
      <c r="U24" s="913">
        <v>1</v>
      </c>
      <c r="V24" s="913">
        <v>1</v>
      </c>
      <c r="W24" s="913">
        <v>1</v>
      </c>
      <c r="X24" s="913">
        <v>1</v>
      </c>
      <c r="Y24" s="913">
        <v>1</v>
      </c>
      <c r="Z24" s="913">
        <v>1</v>
      </c>
      <c r="AA24" s="913">
        <v>1</v>
      </c>
      <c r="AB24" s="913">
        <v>1</v>
      </c>
    </row>
    <row r="25" spans="1:28">
      <c r="A25" s="1284">
        <v>22</v>
      </c>
      <c r="B25" s="1281" t="s">
        <v>4301</v>
      </c>
      <c r="C25" s="1282">
        <v>920023</v>
      </c>
      <c r="D25" s="1281" t="s">
        <v>4299</v>
      </c>
      <c r="E25" s="1281" t="s">
        <v>4278</v>
      </c>
      <c r="F25" s="1281" t="s">
        <v>4280</v>
      </c>
      <c r="G25" s="1281" t="s">
        <v>5146</v>
      </c>
      <c r="I25" s="1284">
        <v>22</v>
      </c>
      <c r="J25" s="1281" t="s">
        <v>4301</v>
      </c>
      <c r="K25" s="1282">
        <v>920023</v>
      </c>
      <c r="L25" s="1281" t="s">
        <v>4299</v>
      </c>
      <c r="M25" s="1281" t="s">
        <v>4278</v>
      </c>
      <c r="N25" s="1281" t="s">
        <v>4280</v>
      </c>
      <c r="O25" s="1281" t="s">
        <v>5146</v>
      </c>
      <c r="U25" s="913">
        <v>1</v>
      </c>
      <c r="V25" s="913">
        <v>1</v>
      </c>
      <c r="W25" s="913">
        <v>1</v>
      </c>
      <c r="X25" s="913">
        <v>1</v>
      </c>
      <c r="Y25" s="913">
        <v>1</v>
      </c>
      <c r="Z25" s="913">
        <v>1</v>
      </c>
      <c r="AA25" s="913">
        <v>1</v>
      </c>
      <c r="AB25" s="913">
        <v>1</v>
      </c>
    </row>
    <row r="26" spans="1:28">
      <c r="A26" s="1284">
        <v>23</v>
      </c>
      <c r="B26" s="1281" t="s">
        <v>5147</v>
      </c>
      <c r="C26" s="1282">
        <v>920021</v>
      </c>
      <c r="D26" s="1283" t="s">
        <v>4299</v>
      </c>
      <c r="E26" s="1283" t="s">
        <v>4278</v>
      </c>
      <c r="F26" s="1283" t="s">
        <v>4280</v>
      </c>
      <c r="G26" s="1283" t="s">
        <v>5148</v>
      </c>
      <c r="I26" s="1284">
        <v>23</v>
      </c>
      <c r="J26" s="1281" t="s">
        <v>5147</v>
      </c>
      <c r="K26" s="1282">
        <v>920021</v>
      </c>
      <c r="L26" s="1283" t="s">
        <v>4299</v>
      </c>
      <c r="M26" s="1283" t="s">
        <v>4278</v>
      </c>
      <c r="N26" s="1283" t="s">
        <v>4280</v>
      </c>
      <c r="O26" s="1283" t="s">
        <v>5148</v>
      </c>
      <c r="U26" s="913">
        <v>1</v>
      </c>
      <c r="V26" s="913">
        <v>1</v>
      </c>
      <c r="W26" s="913">
        <v>1</v>
      </c>
      <c r="X26" s="913">
        <v>1</v>
      </c>
      <c r="Y26" s="913">
        <v>1</v>
      </c>
      <c r="Z26" s="913">
        <v>1</v>
      </c>
      <c r="AA26" s="913">
        <v>1</v>
      </c>
      <c r="AB26" s="913">
        <v>1</v>
      </c>
    </row>
    <row r="27" spans="1:28">
      <c r="A27" s="1284">
        <v>24</v>
      </c>
      <c r="B27" s="1319" t="s">
        <v>4302</v>
      </c>
      <c r="C27" s="1282">
        <v>920024</v>
      </c>
      <c r="D27" s="1319" t="s">
        <v>4299</v>
      </c>
      <c r="E27" s="1319" t="s">
        <v>4278</v>
      </c>
      <c r="F27" s="1319" t="s">
        <v>4280</v>
      </c>
      <c r="G27" s="1319" t="s">
        <v>5149</v>
      </c>
      <c r="I27" s="1284">
        <v>24</v>
      </c>
      <c r="J27" s="1319" t="s">
        <v>4302</v>
      </c>
      <c r="K27" s="1282">
        <v>920024</v>
      </c>
      <c r="L27" s="1319" t="s">
        <v>4299</v>
      </c>
      <c r="M27" s="1319" t="s">
        <v>4278</v>
      </c>
      <c r="N27" s="1319" t="s">
        <v>4280</v>
      </c>
      <c r="O27" s="1319" t="s">
        <v>5149</v>
      </c>
      <c r="U27" s="913">
        <v>1</v>
      </c>
      <c r="V27" s="913">
        <v>1</v>
      </c>
      <c r="W27" s="913">
        <v>1</v>
      </c>
      <c r="X27" s="913">
        <v>1</v>
      </c>
      <c r="Y27" s="913">
        <v>1</v>
      </c>
      <c r="Z27" s="913">
        <v>1</v>
      </c>
      <c r="AA27" s="913">
        <v>1</v>
      </c>
      <c r="AB27" s="913">
        <v>1</v>
      </c>
    </row>
    <row r="28" spans="1:28">
      <c r="A28" s="1285">
        <v>25</v>
      </c>
      <c r="B28" s="1320" t="s">
        <v>4303</v>
      </c>
      <c r="C28" s="1282">
        <v>920025</v>
      </c>
      <c r="D28" s="1320" t="s">
        <v>4299</v>
      </c>
      <c r="E28" s="1320" t="s">
        <v>4278</v>
      </c>
      <c r="F28" s="1320" t="s">
        <v>4280</v>
      </c>
      <c r="G28" s="1320" t="s">
        <v>5150</v>
      </c>
      <c r="I28" s="1285">
        <v>25</v>
      </c>
      <c r="J28" s="1320" t="s">
        <v>4303</v>
      </c>
      <c r="K28" s="1282">
        <v>920025</v>
      </c>
      <c r="L28" s="1320" t="s">
        <v>4299</v>
      </c>
      <c r="M28" s="1320" t="s">
        <v>4278</v>
      </c>
      <c r="N28" s="1320" t="s">
        <v>4280</v>
      </c>
      <c r="O28" s="1320" t="s">
        <v>5150</v>
      </c>
      <c r="U28" s="913">
        <v>1</v>
      </c>
      <c r="V28" s="913">
        <v>1</v>
      </c>
      <c r="W28" s="913">
        <v>1</v>
      </c>
      <c r="X28" s="913">
        <v>1</v>
      </c>
      <c r="Y28" s="913">
        <v>1</v>
      </c>
      <c r="Z28" s="913">
        <v>1</v>
      </c>
      <c r="AA28" s="913">
        <v>1</v>
      </c>
      <c r="AB28" s="913">
        <v>1</v>
      </c>
    </row>
    <row r="29" spans="1:28">
      <c r="A29" s="1280">
        <v>26</v>
      </c>
      <c r="B29" s="1281" t="s">
        <v>4305</v>
      </c>
      <c r="C29" s="1282">
        <v>920027</v>
      </c>
      <c r="D29" s="1281" t="s">
        <v>4304</v>
      </c>
      <c r="E29" s="1281" t="s">
        <v>4278</v>
      </c>
      <c r="F29" s="1281" t="s">
        <v>4280</v>
      </c>
      <c r="G29" s="1281" t="s">
        <v>7649</v>
      </c>
      <c r="I29" s="1280">
        <v>26</v>
      </c>
      <c r="J29" s="1281" t="s">
        <v>4305</v>
      </c>
      <c r="K29" s="1282">
        <v>920027</v>
      </c>
      <c r="L29" s="1281" t="s">
        <v>4304</v>
      </c>
      <c r="M29" s="1281" t="s">
        <v>4278</v>
      </c>
      <c r="N29" s="1281" t="s">
        <v>4280</v>
      </c>
      <c r="O29" s="1281" t="s">
        <v>9775</v>
      </c>
      <c r="U29" s="913">
        <v>1</v>
      </c>
      <c r="V29" s="913">
        <v>1</v>
      </c>
      <c r="W29" s="913">
        <v>1</v>
      </c>
      <c r="X29" s="913">
        <v>1</v>
      </c>
      <c r="Y29" s="913">
        <v>1</v>
      </c>
      <c r="Z29" s="913">
        <v>1</v>
      </c>
      <c r="AA29" s="913">
        <v>1</v>
      </c>
      <c r="AB29" s="913">
        <v>1</v>
      </c>
    </row>
    <row r="30" spans="1:28">
      <c r="A30" s="1284">
        <v>27</v>
      </c>
      <c r="B30" s="1281" t="s">
        <v>4306</v>
      </c>
      <c r="C30" s="1282">
        <v>920028</v>
      </c>
      <c r="D30" s="1281" t="s">
        <v>4304</v>
      </c>
      <c r="E30" s="1281" t="s">
        <v>4278</v>
      </c>
      <c r="F30" s="1281" t="s">
        <v>4280</v>
      </c>
      <c r="G30" s="1281" t="s">
        <v>7650</v>
      </c>
      <c r="I30" s="1284">
        <v>27</v>
      </c>
      <c r="J30" s="1281" t="s">
        <v>4306</v>
      </c>
      <c r="K30" s="1282">
        <v>920028</v>
      </c>
      <c r="L30" s="1281" t="s">
        <v>4304</v>
      </c>
      <c r="M30" s="1281" t="s">
        <v>4278</v>
      </c>
      <c r="N30" s="1281" t="s">
        <v>4280</v>
      </c>
      <c r="O30" s="1281" t="s">
        <v>9776</v>
      </c>
      <c r="U30" s="913">
        <v>1</v>
      </c>
      <c r="V30" s="913">
        <v>1</v>
      </c>
      <c r="W30" s="913">
        <v>1</v>
      </c>
      <c r="X30" s="913">
        <v>1</v>
      </c>
      <c r="Y30" s="913">
        <v>1</v>
      </c>
      <c r="Z30" s="913">
        <v>1</v>
      </c>
      <c r="AA30" s="913">
        <v>1</v>
      </c>
      <c r="AB30" s="913">
        <v>1</v>
      </c>
    </row>
    <row r="31" spans="1:28">
      <c r="A31" s="1284">
        <v>28</v>
      </c>
      <c r="B31" s="1281" t="s">
        <v>7651</v>
      </c>
      <c r="C31" s="1282">
        <v>920026</v>
      </c>
      <c r="D31" s="1283" t="s">
        <v>4304</v>
      </c>
      <c r="E31" s="1283" t="s">
        <v>4278</v>
      </c>
      <c r="F31" s="1283" t="s">
        <v>4280</v>
      </c>
      <c r="G31" s="1283" t="s">
        <v>7652</v>
      </c>
      <c r="I31" s="1284">
        <v>28</v>
      </c>
      <c r="J31" s="1281" t="s">
        <v>9777</v>
      </c>
      <c r="K31" s="1282">
        <v>920026</v>
      </c>
      <c r="L31" s="1283" t="s">
        <v>4304</v>
      </c>
      <c r="M31" s="1283" t="s">
        <v>4278</v>
      </c>
      <c r="N31" s="1283" t="s">
        <v>4280</v>
      </c>
      <c r="O31" s="1283" t="s">
        <v>9778</v>
      </c>
      <c r="U31" s="913">
        <v>1</v>
      </c>
      <c r="V31" s="913">
        <v>1</v>
      </c>
      <c r="W31" s="913">
        <v>1</v>
      </c>
      <c r="X31" s="913">
        <v>1</v>
      </c>
      <c r="Y31" s="913">
        <v>1</v>
      </c>
      <c r="Z31" s="913">
        <v>1</v>
      </c>
      <c r="AA31" s="913">
        <v>1</v>
      </c>
      <c r="AB31" s="913">
        <v>1</v>
      </c>
    </row>
    <row r="32" spans="1:28">
      <c r="A32" s="1284">
        <v>29</v>
      </c>
      <c r="B32" s="1281" t="s">
        <v>4307</v>
      </c>
      <c r="C32" s="1282">
        <v>920029</v>
      </c>
      <c r="D32" s="1281" t="s">
        <v>4304</v>
      </c>
      <c r="E32" s="1281" t="s">
        <v>4278</v>
      </c>
      <c r="F32" s="1281" t="s">
        <v>4280</v>
      </c>
      <c r="G32" s="1319" t="s">
        <v>5213</v>
      </c>
      <c r="I32" s="1284">
        <v>29</v>
      </c>
      <c r="J32" s="1281" t="s">
        <v>4307</v>
      </c>
      <c r="K32" s="1282">
        <v>920029</v>
      </c>
      <c r="L32" s="1281" t="s">
        <v>4304</v>
      </c>
      <c r="M32" s="1281" t="s">
        <v>4278</v>
      </c>
      <c r="N32" s="1281" t="s">
        <v>4280</v>
      </c>
      <c r="O32" s="1319" t="s">
        <v>5213</v>
      </c>
      <c r="U32" s="913">
        <v>1</v>
      </c>
      <c r="V32" s="913">
        <v>1</v>
      </c>
      <c r="W32" s="913">
        <v>1</v>
      </c>
      <c r="X32" s="913">
        <v>1</v>
      </c>
      <c r="Y32" s="913">
        <v>1</v>
      </c>
      <c r="Z32" s="913">
        <v>1</v>
      </c>
      <c r="AA32" s="913">
        <v>1</v>
      </c>
      <c r="AB32" s="913">
        <v>1</v>
      </c>
    </row>
    <row r="33" spans="1:28">
      <c r="A33" s="1285">
        <v>30</v>
      </c>
      <c r="B33" s="1286" t="s">
        <v>4308</v>
      </c>
      <c r="C33" s="1282">
        <v>920030</v>
      </c>
      <c r="D33" s="1286" t="s">
        <v>4304</v>
      </c>
      <c r="E33" s="1286" t="s">
        <v>4278</v>
      </c>
      <c r="F33" s="1286" t="s">
        <v>4280</v>
      </c>
      <c r="G33" s="1320" t="s">
        <v>5214</v>
      </c>
      <c r="I33" s="1285">
        <v>30</v>
      </c>
      <c r="J33" s="1286" t="s">
        <v>4308</v>
      </c>
      <c r="K33" s="1282">
        <v>920030</v>
      </c>
      <c r="L33" s="1286" t="s">
        <v>4304</v>
      </c>
      <c r="M33" s="1286" t="s">
        <v>4278</v>
      </c>
      <c r="N33" s="1286" t="s">
        <v>4280</v>
      </c>
      <c r="O33" s="1320" t="s">
        <v>5214</v>
      </c>
      <c r="U33" s="913">
        <v>1</v>
      </c>
      <c r="V33" s="913">
        <v>1</v>
      </c>
      <c r="W33" s="913">
        <v>1</v>
      </c>
      <c r="X33" s="913">
        <v>1</v>
      </c>
      <c r="Y33" s="913">
        <v>1</v>
      </c>
      <c r="Z33" s="913">
        <v>1</v>
      </c>
      <c r="AA33" s="913">
        <v>1</v>
      </c>
      <c r="AB33" s="913">
        <v>1</v>
      </c>
    </row>
    <row r="34" spans="1:28">
      <c r="A34" s="1280">
        <v>31</v>
      </c>
      <c r="B34" s="1281" t="s">
        <v>4310</v>
      </c>
      <c r="C34" s="1282">
        <v>920032</v>
      </c>
      <c r="D34" s="1281" t="s">
        <v>4309</v>
      </c>
      <c r="E34" s="1281" t="s">
        <v>4278</v>
      </c>
      <c r="F34" s="1281" t="s">
        <v>4280</v>
      </c>
      <c r="G34" s="1281" t="s">
        <v>7653</v>
      </c>
      <c r="I34" s="1280">
        <v>31</v>
      </c>
      <c r="J34" s="1281" t="s">
        <v>4310</v>
      </c>
      <c r="K34" s="1282">
        <v>920032</v>
      </c>
      <c r="L34" s="1281" t="s">
        <v>4309</v>
      </c>
      <c r="M34" s="1281" t="s">
        <v>4278</v>
      </c>
      <c r="N34" s="1281" t="s">
        <v>4280</v>
      </c>
      <c r="O34" s="1281" t="s">
        <v>9779</v>
      </c>
      <c r="U34" s="913">
        <v>1</v>
      </c>
      <c r="V34" s="913">
        <v>1</v>
      </c>
      <c r="W34" s="913">
        <v>1</v>
      </c>
      <c r="X34" s="913">
        <v>1</v>
      </c>
      <c r="Y34" s="913">
        <v>1</v>
      </c>
      <c r="Z34" s="913">
        <v>1</v>
      </c>
      <c r="AA34" s="913">
        <v>1</v>
      </c>
      <c r="AB34" s="913">
        <v>1</v>
      </c>
    </row>
    <row r="35" spans="1:28">
      <c r="A35" s="1284">
        <v>32</v>
      </c>
      <c r="B35" s="1281" t="s">
        <v>4311</v>
      </c>
      <c r="C35" s="1282">
        <v>920033</v>
      </c>
      <c r="D35" s="1281" t="s">
        <v>4309</v>
      </c>
      <c r="E35" s="1281" t="s">
        <v>4278</v>
      </c>
      <c r="F35" s="1281" t="s">
        <v>4280</v>
      </c>
      <c r="G35" s="1281" t="s">
        <v>7654</v>
      </c>
      <c r="I35" s="1284">
        <v>32</v>
      </c>
      <c r="J35" s="1281" t="s">
        <v>4311</v>
      </c>
      <c r="K35" s="1282">
        <v>920033</v>
      </c>
      <c r="L35" s="1281" t="s">
        <v>4309</v>
      </c>
      <c r="M35" s="1281" t="s">
        <v>4278</v>
      </c>
      <c r="N35" s="1281" t="s">
        <v>4280</v>
      </c>
      <c r="O35" s="1281" t="s">
        <v>9780</v>
      </c>
      <c r="U35" s="913">
        <v>1</v>
      </c>
      <c r="V35" s="913">
        <v>1</v>
      </c>
      <c r="W35" s="913">
        <v>1</v>
      </c>
      <c r="X35" s="913">
        <v>1</v>
      </c>
      <c r="Y35" s="913">
        <v>1</v>
      </c>
      <c r="Z35" s="913">
        <v>1</v>
      </c>
      <c r="AA35" s="913">
        <v>1</v>
      </c>
      <c r="AB35" s="913">
        <v>1</v>
      </c>
    </row>
    <row r="36" spans="1:28">
      <c r="A36" s="1284">
        <v>33</v>
      </c>
      <c r="B36" s="1281" t="s">
        <v>7655</v>
      </c>
      <c r="C36" s="1282">
        <v>920031</v>
      </c>
      <c r="D36" s="1283" t="s">
        <v>4309</v>
      </c>
      <c r="E36" s="1283" t="s">
        <v>4278</v>
      </c>
      <c r="F36" s="1283" t="s">
        <v>4280</v>
      </c>
      <c r="G36" s="1283" t="s">
        <v>7656</v>
      </c>
      <c r="I36" s="1284">
        <v>33</v>
      </c>
      <c r="J36" s="1281" t="s">
        <v>9781</v>
      </c>
      <c r="K36" s="1282">
        <v>920031</v>
      </c>
      <c r="L36" s="1283" t="s">
        <v>4309</v>
      </c>
      <c r="M36" s="1283" t="s">
        <v>4278</v>
      </c>
      <c r="N36" s="1283" t="s">
        <v>4280</v>
      </c>
      <c r="O36" s="1283" t="s">
        <v>9782</v>
      </c>
      <c r="U36" s="913">
        <v>1</v>
      </c>
      <c r="V36" s="913">
        <v>1</v>
      </c>
      <c r="W36" s="913">
        <v>1</v>
      </c>
      <c r="X36" s="913">
        <v>1</v>
      </c>
      <c r="Y36" s="913">
        <v>1</v>
      </c>
      <c r="Z36" s="913">
        <v>1</v>
      </c>
      <c r="AA36" s="913">
        <v>1</v>
      </c>
      <c r="AB36" s="913">
        <v>1</v>
      </c>
    </row>
    <row r="37" spans="1:28">
      <c r="A37" s="1284">
        <v>34</v>
      </c>
      <c r="B37" s="1281" t="s">
        <v>4312</v>
      </c>
      <c r="C37" s="1282">
        <v>920034</v>
      </c>
      <c r="D37" s="1281" t="s">
        <v>4309</v>
      </c>
      <c r="E37" s="1281" t="s">
        <v>4278</v>
      </c>
      <c r="F37" s="1281" t="s">
        <v>4280</v>
      </c>
      <c r="G37" s="1319" t="s">
        <v>5405</v>
      </c>
      <c r="I37" s="1284">
        <v>34</v>
      </c>
      <c r="J37" s="1281" t="s">
        <v>4312</v>
      </c>
      <c r="K37" s="1282">
        <v>920034</v>
      </c>
      <c r="L37" s="1281" t="s">
        <v>4309</v>
      </c>
      <c r="M37" s="1281" t="s">
        <v>4278</v>
      </c>
      <c r="N37" s="1281" t="s">
        <v>4280</v>
      </c>
      <c r="O37" s="1319" t="s">
        <v>5405</v>
      </c>
      <c r="U37" s="913">
        <v>1</v>
      </c>
      <c r="V37" s="913">
        <v>1</v>
      </c>
      <c r="W37" s="913">
        <v>1</v>
      </c>
      <c r="X37" s="913">
        <v>1</v>
      </c>
      <c r="Y37" s="913">
        <v>1</v>
      </c>
      <c r="Z37" s="913">
        <v>1</v>
      </c>
      <c r="AA37" s="913">
        <v>1</v>
      </c>
      <c r="AB37" s="913">
        <v>1</v>
      </c>
    </row>
    <row r="38" spans="1:28">
      <c r="A38" s="1285">
        <v>35</v>
      </c>
      <c r="B38" s="1286" t="s">
        <v>4313</v>
      </c>
      <c r="C38" s="1282">
        <v>920035</v>
      </c>
      <c r="D38" s="1286" t="s">
        <v>4309</v>
      </c>
      <c r="E38" s="1286" t="s">
        <v>4278</v>
      </c>
      <c r="F38" s="1286" t="s">
        <v>4280</v>
      </c>
      <c r="G38" s="1320" t="s">
        <v>5406</v>
      </c>
      <c r="I38" s="1285">
        <v>35</v>
      </c>
      <c r="J38" s="1286" t="s">
        <v>4313</v>
      </c>
      <c r="K38" s="1282">
        <v>920035</v>
      </c>
      <c r="L38" s="1286" t="s">
        <v>4309</v>
      </c>
      <c r="M38" s="1286" t="s">
        <v>4278</v>
      </c>
      <c r="N38" s="1286" t="s">
        <v>4280</v>
      </c>
      <c r="O38" s="1320" t="s">
        <v>5406</v>
      </c>
      <c r="U38" s="913">
        <v>1</v>
      </c>
      <c r="V38" s="913">
        <v>1</v>
      </c>
      <c r="W38" s="913">
        <v>1</v>
      </c>
      <c r="X38" s="913">
        <v>1</v>
      </c>
      <c r="Y38" s="913">
        <v>1</v>
      </c>
      <c r="Z38" s="913">
        <v>1</v>
      </c>
      <c r="AA38" s="913">
        <v>1</v>
      </c>
      <c r="AB38" s="913">
        <v>1</v>
      </c>
    </row>
    <row r="39" spans="1:28" s="913" customFormat="1">
      <c r="A39" s="1280">
        <v>36</v>
      </c>
      <c r="B39" s="1281" t="s">
        <v>4315</v>
      </c>
      <c r="C39" s="1282">
        <v>920037</v>
      </c>
      <c r="D39" s="1281" t="s">
        <v>4314</v>
      </c>
      <c r="E39" s="1281" t="s">
        <v>4278</v>
      </c>
      <c r="F39" s="1281" t="s">
        <v>4280</v>
      </c>
      <c r="G39" s="1281" t="s">
        <v>5455</v>
      </c>
      <c r="I39" s="1280">
        <v>36</v>
      </c>
      <c r="J39" s="1281" t="s">
        <v>4315</v>
      </c>
      <c r="K39" s="1282">
        <v>920037</v>
      </c>
      <c r="L39" s="1281" t="s">
        <v>4314</v>
      </c>
      <c r="M39" s="1281" t="s">
        <v>4278</v>
      </c>
      <c r="N39" s="1281" t="s">
        <v>4280</v>
      </c>
      <c r="O39" s="1281" t="s">
        <v>5455</v>
      </c>
      <c r="U39" s="913">
        <v>1</v>
      </c>
      <c r="V39" s="913">
        <v>1</v>
      </c>
      <c r="W39" s="913">
        <v>1</v>
      </c>
      <c r="X39" s="913">
        <v>1</v>
      </c>
      <c r="Y39" s="913">
        <v>1</v>
      </c>
      <c r="Z39" s="913">
        <v>1</v>
      </c>
      <c r="AA39" s="913">
        <v>1</v>
      </c>
      <c r="AB39" s="913">
        <v>1</v>
      </c>
    </row>
    <row r="40" spans="1:28" s="913" customFormat="1">
      <c r="A40" s="1284">
        <v>37</v>
      </c>
      <c r="B40" s="1281" t="s">
        <v>4316</v>
      </c>
      <c r="C40" s="1282">
        <v>920038</v>
      </c>
      <c r="D40" s="1281" t="s">
        <v>4314</v>
      </c>
      <c r="E40" s="1281" t="s">
        <v>4278</v>
      </c>
      <c r="F40" s="1281" t="s">
        <v>4280</v>
      </c>
      <c r="G40" s="1281" t="s">
        <v>5456</v>
      </c>
      <c r="I40" s="1284">
        <v>37</v>
      </c>
      <c r="J40" s="1281" t="s">
        <v>4316</v>
      </c>
      <c r="K40" s="1282">
        <v>920038</v>
      </c>
      <c r="L40" s="1281" t="s">
        <v>4314</v>
      </c>
      <c r="M40" s="1281" t="s">
        <v>4278</v>
      </c>
      <c r="N40" s="1281" t="s">
        <v>4280</v>
      </c>
      <c r="O40" s="1281" t="s">
        <v>5456</v>
      </c>
      <c r="U40" s="913">
        <v>1</v>
      </c>
      <c r="V40" s="913">
        <v>1</v>
      </c>
      <c r="W40" s="913">
        <v>1</v>
      </c>
      <c r="X40" s="913">
        <v>1</v>
      </c>
      <c r="Y40" s="913">
        <v>1</v>
      </c>
      <c r="Z40" s="913">
        <v>1</v>
      </c>
      <c r="AA40" s="913">
        <v>1</v>
      </c>
      <c r="AB40" s="913">
        <v>1</v>
      </c>
    </row>
    <row r="41" spans="1:28" s="913" customFormat="1">
      <c r="A41" s="1284">
        <v>38</v>
      </c>
      <c r="B41" s="1281" t="s">
        <v>7657</v>
      </c>
      <c r="C41" s="1282">
        <v>920036</v>
      </c>
      <c r="D41" s="1283" t="s">
        <v>4314</v>
      </c>
      <c r="E41" s="1283" t="s">
        <v>4278</v>
      </c>
      <c r="F41" s="1283" t="s">
        <v>4280</v>
      </c>
      <c r="G41" s="1283" t="s">
        <v>5457</v>
      </c>
      <c r="I41" s="1284">
        <v>38</v>
      </c>
      <c r="J41" s="1281" t="s">
        <v>9783</v>
      </c>
      <c r="K41" s="1282">
        <v>920036</v>
      </c>
      <c r="L41" s="1283" t="s">
        <v>4314</v>
      </c>
      <c r="M41" s="1283" t="s">
        <v>4278</v>
      </c>
      <c r="N41" s="1283" t="s">
        <v>4280</v>
      </c>
      <c r="O41" s="1283" t="s">
        <v>5457</v>
      </c>
      <c r="U41" s="913">
        <v>1</v>
      </c>
      <c r="V41" s="913">
        <v>1</v>
      </c>
      <c r="W41" s="913">
        <v>1</v>
      </c>
      <c r="X41" s="913">
        <v>1</v>
      </c>
      <c r="Y41" s="913">
        <v>1</v>
      </c>
      <c r="Z41" s="913">
        <v>1</v>
      </c>
      <c r="AA41" s="913">
        <v>1</v>
      </c>
      <c r="AB41" s="913">
        <v>1</v>
      </c>
    </row>
    <row r="42" spans="1:28" s="913" customFormat="1">
      <c r="A42" s="1284">
        <v>39</v>
      </c>
      <c r="B42" s="1281" t="s">
        <v>4317</v>
      </c>
      <c r="C42" s="1282">
        <v>920039</v>
      </c>
      <c r="D42" s="1281" t="s">
        <v>4314</v>
      </c>
      <c r="E42" s="1281" t="s">
        <v>4278</v>
      </c>
      <c r="F42" s="1281" t="s">
        <v>4280</v>
      </c>
      <c r="G42" s="1319" t="s">
        <v>5458</v>
      </c>
      <c r="I42" s="1284">
        <v>39</v>
      </c>
      <c r="J42" s="1281" t="s">
        <v>4317</v>
      </c>
      <c r="K42" s="1282">
        <v>920039</v>
      </c>
      <c r="L42" s="1281" t="s">
        <v>4314</v>
      </c>
      <c r="M42" s="1281" t="s">
        <v>4278</v>
      </c>
      <c r="N42" s="1281" t="s">
        <v>4280</v>
      </c>
      <c r="O42" s="1319" t="s">
        <v>5458</v>
      </c>
      <c r="U42" s="913">
        <v>1</v>
      </c>
      <c r="V42" s="913">
        <v>1</v>
      </c>
      <c r="W42" s="913">
        <v>1</v>
      </c>
      <c r="X42" s="913">
        <v>1</v>
      </c>
      <c r="Y42" s="913">
        <v>1</v>
      </c>
      <c r="Z42" s="913">
        <v>1</v>
      </c>
      <c r="AA42" s="913">
        <v>1</v>
      </c>
      <c r="AB42" s="913">
        <v>1</v>
      </c>
    </row>
    <row r="43" spans="1:28" s="913" customFormat="1">
      <c r="A43" s="1285">
        <v>40</v>
      </c>
      <c r="B43" s="1286" t="s">
        <v>4318</v>
      </c>
      <c r="C43" s="1282">
        <v>920040</v>
      </c>
      <c r="D43" s="1286" t="s">
        <v>4314</v>
      </c>
      <c r="E43" s="1286" t="s">
        <v>4278</v>
      </c>
      <c r="F43" s="1286" t="s">
        <v>4280</v>
      </c>
      <c r="G43" s="1320" t="s">
        <v>5459</v>
      </c>
      <c r="I43" s="1285">
        <v>40</v>
      </c>
      <c r="J43" s="1286" t="s">
        <v>4318</v>
      </c>
      <c r="K43" s="1282">
        <v>920040</v>
      </c>
      <c r="L43" s="1286" t="s">
        <v>4314</v>
      </c>
      <c r="M43" s="1286" t="s">
        <v>4278</v>
      </c>
      <c r="N43" s="1286" t="s">
        <v>4280</v>
      </c>
      <c r="O43" s="1320" t="s">
        <v>5459</v>
      </c>
      <c r="U43" s="913">
        <v>1</v>
      </c>
      <c r="V43" s="913">
        <v>1</v>
      </c>
      <c r="W43" s="913">
        <v>1</v>
      </c>
      <c r="X43" s="913">
        <v>1</v>
      </c>
      <c r="Y43" s="913">
        <v>1</v>
      </c>
      <c r="Z43" s="913">
        <v>1</v>
      </c>
      <c r="AA43" s="913">
        <v>1</v>
      </c>
      <c r="AB43" s="913">
        <v>1</v>
      </c>
    </row>
    <row r="44" spans="1:28">
      <c r="A44" s="1280">
        <v>41</v>
      </c>
      <c r="B44" s="1281" t="s">
        <v>4320</v>
      </c>
      <c r="C44" s="1282">
        <v>920042</v>
      </c>
      <c r="D44" s="1281" t="s">
        <v>4319</v>
      </c>
      <c r="E44" s="1281" t="s">
        <v>4278</v>
      </c>
      <c r="F44" s="1281" t="s">
        <v>4280</v>
      </c>
      <c r="G44" s="1281" t="s">
        <v>5530</v>
      </c>
      <c r="I44" s="1280">
        <v>41</v>
      </c>
      <c r="J44" s="1281" t="s">
        <v>4320</v>
      </c>
      <c r="K44" s="1282">
        <v>920042</v>
      </c>
      <c r="L44" s="1281" t="s">
        <v>4319</v>
      </c>
      <c r="M44" s="1281" t="s">
        <v>4278</v>
      </c>
      <c r="N44" s="1281" t="s">
        <v>4280</v>
      </c>
      <c r="O44" s="1281" t="s">
        <v>5530</v>
      </c>
      <c r="U44" s="913">
        <v>1</v>
      </c>
      <c r="V44" s="913">
        <v>1</v>
      </c>
      <c r="W44" s="913">
        <v>1</v>
      </c>
      <c r="X44" s="913">
        <v>1</v>
      </c>
      <c r="Y44" s="913">
        <v>1</v>
      </c>
      <c r="Z44" s="913">
        <v>1</v>
      </c>
      <c r="AA44" s="913">
        <v>1</v>
      </c>
      <c r="AB44" s="913">
        <v>1</v>
      </c>
    </row>
    <row r="45" spans="1:28">
      <c r="A45" s="1284">
        <v>42</v>
      </c>
      <c r="B45" s="1281" t="s">
        <v>4321</v>
      </c>
      <c r="C45" s="1282">
        <v>920043</v>
      </c>
      <c r="D45" s="1281" t="s">
        <v>4319</v>
      </c>
      <c r="E45" s="1281" t="s">
        <v>4278</v>
      </c>
      <c r="F45" s="1281" t="s">
        <v>4280</v>
      </c>
      <c r="G45" s="1281" t="s">
        <v>5531</v>
      </c>
      <c r="I45" s="1284">
        <v>42</v>
      </c>
      <c r="J45" s="1281" t="s">
        <v>4321</v>
      </c>
      <c r="K45" s="1282">
        <v>920043</v>
      </c>
      <c r="L45" s="1281" t="s">
        <v>4319</v>
      </c>
      <c r="M45" s="1281" t="s">
        <v>4278</v>
      </c>
      <c r="N45" s="1281" t="s">
        <v>4280</v>
      </c>
      <c r="O45" s="1281" t="s">
        <v>5531</v>
      </c>
      <c r="U45" s="913">
        <v>1</v>
      </c>
      <c r="V45" s="913">
        <v>1</v>
      </c>
      <c r="W45" s="913">
        <v>1</v>
      </c>
      <c r="X45" s="913">
        <v>1</v>
      </c>
      <c r="Y45" s="913">
        <v>1</v>
      </c>
      <c r="Z45" s="913">
        <v>1</v>
      </c>
      <c r="AA45" s="913">
        <v>1</v>
      </c>
      <c r="AB45" s="913">
        <v>1</v>
      </c>
    </row>
    <row r="46" spans="1:28">
      <c r="A46" s="1284">
        <v>43</v>
      </c>
      <c r="B46" s="1281" t="s">
        <v>7658</v>
      </c>
      <c r="C46" s="1282">
        <v>920041</v>
      </c>
      <c r="D46" s="1283" t="s">
        <v>4319</v>
      </c>
      <c r="E46" s="1283" t="s">
        <v>4278</v>
      </c>
      <c r="F46" s="1283" t="s">
        <v>4280</v>
      </c>
      <c r="G46" s="1283" t="s">
        <v>5532</v>
      </c>
      <c r="I46" s="1284">
        <v>43</v>
      </c>
      <c r="J46" s="1281" t="s">
        <v>9784</v>
      </c>
      <c r="K46" s="1282">
        <v>920041</v>
      </c>
      <c r="L46" s="1283" t="s">
        <v>4319</v>
      </c>
      <c r="M46" s="1283" t="s">
        <v>4278</v>
      </c>
      <c r="N46" s="1283" t="s">
        <v>4280</v>
      </c>
      <c r="O46" s="1283" t="s">
        <v>5532</v>
      </c>
      <c r="U46" s="913">
        <v>1</v>
      </c>
      <c r="V46" s="913">
        <v>1</v>
      </c>
      <c r="W46" s="913">
        <v>1</v>
      </c>
      <c r="X46" s="913">
        <v>1</v>
      </c>
      <c r="Y46" s="913">
        <v>1</v>
      </c>
      <c r="Z46" s="913">
        <v>1</v>
      </c>
      <c r="AA46" s="913">
        <v>1</v>
      </c>
      <c r="AB46" s="913">
        <v>1</v>
      </c>
    </row>
    <row r="47" spans="1:28">
      <c r="A47" s="1284">
        <v>44</v>
      </c>
      <c r="B47" s="1281" t="s">
        <v>4322</v>
      </c>
      <c r="C47" s="1282">
        <v>920044</v>
      </c>
      <c r="D47" s="1281" t="s">
        <v>4319</v>
      </c>
      <c r="E47" s="1281" t="s">
        <v>4278</v>
      </c>
      <c r="F47" s="1281" t="s">
        <v>4280</v>
      </c>
      <c r="G47" s="1319" t="s">
        <v>5533</v>
      </c>
      <c r="I47" s="1284">
        <v>44</v>
      </c>
      <c r="J47" s="1281" t="s">
        <v>4322</v>
      </c>
      <c r="K47" s="1282">
        <v>920044</v>
      </c>
      <c r="L47" s="1281" t="s">
        <v>4319</v>
      </c>
      <c r="M47" s="1281" t="s">
        <v>4278</v>
      </c>
      <c r="N47" s="1281" t="s">
        <v>4280</v>
      </c>
      <c r="O47" s="1319" t="s">
        <v>5533</v>
      </c>
      <c r="U47" s="913">
        <v>1</v>
      </c>
      <c r="V47" s="913">
        <v>1</v>
      </c>
      <c r="W47" s="913">
        <v>1</v>
      </c>
      <c r="X47" s="913">
        <v>1</v>
      </c>
      <c r="Y47" s="913">
        <v>1</v>
      </c>
      <c r="Z47" s="913">
        <v>1</v>
      </c>
      <c r="AA47" s="913">
        <v>1</v>
      </c>
      <c r="AB47" s="913">
        <v>1</v>
      </c>
    </row>
    <row r="48" spans="1:28">
      <c r="A48" s="1285">
        <v>45</v>
      </c>
      <c r="B48" s="1286" t="s">
        <v>4323</v>
      </c>
      <c r="C48" s="1282">
        <v>920045</v>
      </c>
      <c r="D48" s="1286" t="s">
        <v>4319</v>
      </c>
      <c r="E48" s="1286" t="s">
        <v>4278</v>
      </c>
      <c r="F48" s="1286" t="s">
        <v>4280</v>
      </c>
      <c r="G48" s="1320" t="s">
        <v>5534</v>
      </c>
      <c r="I48" s="1285">
        <v>45</v>
      </c>
      <c r="J48" s="1286" t="s">
        <v>4323</v>
      </c>
      <c r="K48" s="1282">
        <v>920045</v>
      </c>
      <c r="L48" s="1286" t="s">
        <v>4319</v>
      </c>
      <c r="M48" s="1286" t="s">
        <v>4278</v>
      </c>
      <c r="N48" s="1286" t="s">
        <v>4280</v>
      </c>
      <c r="O48" s="1320" t="s">
        <v>5534</v>
      </c>
      <c r="U48" s="913">
        <v>1</v>
      </c>
      <c r="V48" s="913">
        <v>1</v>
      </c>
      <c r="W48" s="913">
        <v>1</v>
      </c>
      <c r="X48" s="913">
        <v>1</v>
      </c>
      <c r="Y48" s="913">
        <v>1</v>
      </c>
      <c r="Z48" s="913">
        <v>1</v>
      </c>
      <c r="AA48" s="913">
        <v>1</v>
      </c>
      <c r="AB48" s="913">
        <v>1</v>
      </c>
    </row>
    <row r="49" spans="1:28">
      <c r="A49" s="1280">
        <v>46</v>
      </c>
      <c r="B49" s="1281" t="s">
        <v>4325</v>
      </c>
      <c r="C49" s="1282">
        <v>920047</v>
      </c>
      <c r="D49" s="1281" t="s">
        <v>4324</v>
      </c>
      <c r="E49" s="1281" t="s">
        <v>4278</v>
      </c>
      <c r="F49" s="1281" t="s">
        <v>4280</v>
      </c>
      <c r="G49" s="1281" t="s">
        <v>5594</v>
      </c>
      <c r="I49" s="1280">
        <v>46</v>
      </c>
      <c r="J49" s="1281" t="s">
        <v>4325</v>
      </c>
      <c r="K49" s="1282">
        <v>920047</v>
      </c>
      <c r="L49" s="1281" t="s">
        <v>4324</v>
      </c>
      <c r="M49" s="1281" t="s">
        <v>4278</v>
      </c>
      <c r="N49" s="1281" t="s">
        <v>4280</v>
      </c>
      <c r="O49" s="1281" t="s">
        <v>5594</v>
      </c>
      <c r="U49" s="913">
        <v>1</v>
      </c>
      <c r="V49" s="913">
        <v>1</v>
      </c>
      <c r="W49" s="913">
        <v>1</v>
      </c>
      <c r="X49" s="913">
        <v>1</v>
      </c>
      <c r="Y49" s="913">
        <v>1</v>
      </c>
      <c r="Z49" s="913">
        <v>1</v>
      </c>
      <c r="AA49" s="913">
        <v>1</v>
      </c>
      <c r="AB49" s="913">
        <v>1</v>
      </c>
    </row>
    <row r="50" spans="1:28">
      <c r="A50" s="1284">
        <v>47</v>
      </c>
      <c r="B50" s="1281" t="s">
        <v>4326</v>
      </c>
      <c r="C50" s="1282">
        <v>920048</v>
      </c>
      <c r="D50" s="1281" t="s">
        <v>4324</v>
      </c>
      <c r="E50" s="1281" t="s">
        <v>4278</v>
      </c>
      <c r="F50" s="1281" t="s">
        <v>4280</v>
      </c>
      <c r="G50" s="1281" t="s">
        <v>5595</v>
      </c>
      <c r="I50" s="1284">
        <v>47</v>
      </c>
      <c r="J50" s="1281" t="s">
        <v>4326</v>
      </c>
      <c r="K50" s="1282">
        <v>920048</v>
      </c>
      <c r="L50" s="1281" t="s">
        <v>4324</v>
      </c>
      <c r="M50" s="1281" t="s">
        <v>4278</v>
      </c>
      <c r="N50" s="1281" t="s">
        <v>4280</v>
      </c>
      <c r="O50" s="1281" t="s">
        <v>5595</v>
      </c>
      <c r="U50" s="913">
        <v>1</v>
      </c>
      <c r="V50" s="913">
        <v>1</v>
      </c>
      <c r="W50" s="913">
        <v>1</v>
      </c>
      <c r="X50" s="913">
        <v>1</v>
      </c>
      <c r="Y50" s="913">
        <v>1</v>
      </c>
      <c r="Z50" s="913">
        <v>1</v>
      </c>
      <c r="AA50" s="913">
        <v>1</v>
      </c>
      <c r="AB50" s="913">
        <v>1</v>
      </c>
    </row>
    <row r="51" spans="1:28">
      <c r="A51" s="1284">
        <v>48</v>
      </c>
      <c r="B51" s="1281" t="s">
        <v>7659</v>
      </c>
      <c r="C51" s="1282">
        <v>920046</v>
      </c>
      <c r="D51" s="1283" t="s">
        <v>4324</v>
      </c>
      <c r="E51" s="1283" t="s">
        <v>4278</v>
      </c>
      <c r="F51" s="1283" t="s">
        <v>4280</v>
      </c>
      <c r="G51" s="1283" t="s">
        <v>5596</v>
      </c>
      <c r="I51" s="1284">
        <v>48</v>
      </c>
      <c r="J51" s="1281" t="s">
        <v>9785</v>
      </c>
      <c r="K51" s="1282">
        <v>920046</v>
      </c>
      <c r="L51" s="1283" t="s">
        <v>4324</v>
      </c>
      <c r="M51" s="1283" t="s">
        <v>4278</v>
      </c>
      <c r="N51" s="1283" t="s">
        <v>4280</v>
      </c>
      <c r="O51" s="1283" t="s">
        <v>5596</v>
      </c>
      <c r="U51" s="913">
        <v>1</v>
      </c>
      <c r="V51" s="913">
        <v>1</v>
      </c>
      <c r="W51" s="913">
        <v>1</v>
      </c>
      <c r="X51" s="913">
        <v>1</v>
      </c>
      <c r="Y51" s="913">
        <v>1</v>
      </c>
      <c r="Z51" s="913">
        <v>1</v>
      </c>
      <c r="AA51" s="913">
        <v>1</v>
      </c>
      <c r="AB51" s="913">
        <v>1</v>
      </c>
    </row>
    <row r="52" spans="1:28">
      <c r="A52" s="1284">
        <v>49</v>
      </c>
      <c r="B52" s="1281" t="s">
        <v>4327</v>
      </c>
      <c r="C52" s="1282">
        <v>920049</v>
      </c>
      <c r="D52" s="1281" t="s">
        <v>4324</v>
      </c>
      <c r="E52" s="1281" t="s">
        <v>4278</v>
      </c>
      <c r="F52" s="1281" t="s">
        <v>4280</v>
      </c>
      <c r="G52" s="1319" t="s">
        <v>5547</v>
      </c>
      <c r="I52" s="1284">
        <v>49</v>
      </c>
      <c r="J52" s="1281" t="s">
        <v>4327</v>
      </c>
      <c r="K52" s="1282">
        <v>920049</v>
      </c>
      <c r="L52" s="1281" t="s">
        <v>4324</v>
      </c>
      <c r="M52" s="1281" t="s">
        <v>4278</v>
      </c>
      <c r="N52" s="1281" t="s">
        <v>4280</v>
      </c>
      <c r="O52" s="1319" t="s">
        <v>5547</v>
      </c>
      <c r="U52" s="913">
        <v>1</v>
      </c>
      <c r="V52" s="913">
        <v>1</v>
      </c>
      <c r="W52" s="913">
        <v>1</v>
      </c>
      <c r="X52" s="913">
        <v>1</v>
      </c>
      <c r="Y52" s="913">
        <v>1</v>
      </c>
      <c r="Z52" s="913">
        <v>1</v>
      </c>
      <c r="AA52" s="913">
        <v>1</v>
      </c>
      <c r="AB52" s="913">
        <v>1</v>
      </c>
    </row>
    <row r="53" spans="1:28">
      <c r="A53" s="1285">
        <v>50</v>
      </c>
      <c r="B53" s="1286" t="s">
        <v>4328</v>
      </c>
      <c r="C53" s="1282">
        <v>920050</v>
      </c>
      <c r="D53" s="1286" t="s">
        <v>4324</v>
      </c>
      <c r="E53" s="1286" t="s">
        <v>4278</v>
      </c>
      <c r="F53" s="1286" t="s">
        <v>4280</v>
      </c>
      <c r="G53" s="1320" t="s">
        <v>5548</v>
      </c>
      <c r="I53" s="1285">
        <v>50</v>
      </c>
      <c r="J53" s="1286" t="s">
        <v>4328</v>
      </c>
      <c r="K53" s="1282">
        <v>920050</v>
      </c>
      <c r="L53" s="1286" t="s">
        <v>4324</v>
      </c>
      <c r="M53" s="1286" t="s">
        <v>4278</v>
      </c>
      <c r="N53" s="1286" t="s">
        <v>4280</v>
      </c>
      <c r="O53" s="1320" t="s">
        <v>5548</v>
      </c>
      <c r="U53" s="913">
        <v>1</v>
      </c>
      <c r="V53" s="913">
        <v>1</v>
      </c>
      <c r="W53" s="913">
        <v>1</v>
      </c>
      <c r="X53" s="913">
        <v>1</v>
      </c>
      <c r="Y53" s="913">
        <v>1</v>
      </c>
      <c r="Z53" s="913">
        <v>1</v>
      </c>
      <c r="AA53" s="913">
        <v>1</v>
      </c>
      <c r="AB53" s="913">
        <v>1</v>
      </c>
    </row>
    <row r="54" spans="1:28">
      <c r="A54" s="1280">
        <v>51</v>
      </c>
      <c r="B54" s="1281" t="s">
        <v>4330</v>
      </c>
      <c r="C54" s="1282">
        <v>920052</v>
      </c>
      <c r="D54" s="1281" t="s">
        <v>4329</v>
      </c>
      <c r="E54" s="1281" t="s">
        <v>4278</v>
      </c>
      <c r="F54" s="1281" t="s">
        <v>4280</v>
      </c>
      <c r="G54" s="1281" t="s">
        <v>5610</v>
      </c>
      <c r="I54" s="1280">
        <v>51</v>
      </c>
      <c r="J54" s="1281" t="s">
        <v>4330</v>
      </c>
      <c r="K54" s="1282">
        <v>920052</v>
      </c>
      <c r="L54" s="1281" t="s">
        <v>4329</v>
      </c>
      <c r="M54" s="1281" t="s">
        <v>4278</v>
      </c>
      <c r="N54" s="1281" t="s">
        <v>4280</v>
      </c>
      <c r="O54" s="1281" t="s">
        <v>5610</v>
      </c>
      <c r="U54" s="913">
        <v>1</v>
      </c>
      <c r="V54" s="913">
        <v>1</v>
      </c>
      <c r="W54" s="913">
        <v>1</v>
      </c>
      <c r="X54" s="913">
        <v>1</v>
      </c>
      <c r="Y54" s="913">
        <v>1</v>
      </c>
      <c r="Z54" s="913">
        <v>1</v>
      </c>
      <c r="AA54" s="913">
        <v>1</v>
      </c>
      <c r="AB54" s="913">
        <v>1</v>
      </c>
    </row>
    <row r="55" spans="1:28">
      <c r="A55" s="1284">
        <v>52</v>
      </c>
      <c r="B55" s="1281" t="s">
        <v>4331</v>
      </c>
      <c r="C55" s="1282">
        <v>920053</v>
      </c>
      <c r="D55" s="1281" t="s">
        <v>4329</v>
      </c>
      <c r="E55" s="1281" t="s">
        <v>4278</v>
      </c>
      <c r="F55" s="1281" t="s">
        <v>4280</v>
      </c>
      <c r="G55" s="1281" t="s">
        <v>5611</v>
      </c>
      <c r="I55" s="1284">
        <v>52</v>
      </c>
      <c r="J55" s="1281" t="s">
        <v>4331</v>
      </c>
      <c r="K55" s="1282">
        <v>920053</v>
      </c>
      <c r="L55" s="1281" t="s">
        <v>4329</v>
      </c>
      <c r="M55" s="1281" t="s">
        <v>4278</v>
      </c>
      <c r="N55" s="1281" t="s">
        <v>4280</v>
      </c>
      <c r="O55" s="1281" t="s">
        <v>5611</v>
      </c>
      <c r="U55" s="913">
        <v>1</v>
      </c>
      <c r="V55" s="913">
        <v>1</v>
      </c>
      <c r="W55" s="913">
        <v>1</v>
      </c>
      <c r="X55" s="913">
        <v>1</v>
      </c>
      <c r="Y55" s="913">
        <v>1</v>
      </c>
      <c r="Z55" s="913">
        <v>1</v>
      </c>
      <c r="AA55" s="913">
        <v>1</v>
      </c>
      <c r="AB55" s="913">
        <v>1</v>
      </c>
    </row>
    <row r="56" spans="1:28">
      <c r="A56" s="1284">
        <v>53</v>
      </c>
      <c r="B56" s="1281" t="s">
        <v>7660</v>
      </c>
      <c r="C56" s="1282">
        <v>920051</v>
      </c>
      <c r="D56" s="1283" t="s">
        <v>4329</v>
      </c>
      <c r="E56" s="1283" t="s">
        <v>4278</v>
      </c>
      <c r="F56" s="1283" t="s">
        <v>4280</v>
      </c>
      <c r="G56" s="1283" t="s">
        <v>5612</v>
      </c>
      <c r="I56" s="1284">
        <v>53</v>
      </c>
      <c r="J56" s="1281" t="s">
        <v>9786</v>
      </c>
      <c r="K56" s="1282">
        <v>920051</v>
      </c>
      <c r="L56" s="1283" t="s">
        <v>4329</v>
      </c>
      <c r="M56" s="1283" t="s">
        <v>4278</v>
      </c>
      <c r="N56" s="1283" t="s">
        <v>4280</v>
      </c>
      <c r="O56" s="1283" t="s">
        <v>5612</v>
      </c>
      <c r="U56" s="913">
        <v>1</v>
      </c>
      <c r="V56" s="913">
        <v>1</v>
      </c>
      <c r="W56" s="913">
        <v>1</v>
      </c>
      <c r="X56" s="913">
        <v>1</v>
      </c>
      <c r="Y56" s="913">
        <v>1</v>
      </c>
      <c r="Z56" s="913">
        <v>1</v>
      </c>
      <c r="AA56" s="913">
        <v>1</v>
      </c>
      <c r="AB56" s="913">
        <v>1</v>
      </c>
    </row>
    <row r="57" spans="1:28">
      <c r="A57" s="1284">
        <v>54</v>
      </c>
      <c r="B57" s="1281" t="s">
        <v>4332</v>
      </c>
      <c r="C57" s="1282">
        <v>920054</v>
      </c>
      <c r="D57" s="1281" t="s">
        <v>4329</v>
      </c>
      <c r="E57" s="1281" t="s">
        <v>4278</v>
      </c>
      <c r="F57" s="1281" t="s">
        <v>4280</v>
      </c>
      <c r="G57" s="1319" t="s">
        <v>5613</v>
      </c>
      <c r="I57" s="1284">
        <v>54</v>
      </c>
      <c r="J57" s="1281" t="s">
        <v>4332</v>
      </c>
      <c r="K57" s="1282">
        <v>920054</v>
      </c>
      <c r="L57" s="1281" t="s">
        <v>4329</v>
      </c>
      <c r="M57" s="1281" t="s">
        <v>4278</v>
      </c>
      <c r="N57" s="1281" t="s">
        <v>4280</v>
      </c>
      <c r="O57" s="1319" t="s">
        <v>5613</v>
      </c>
      <c r="U57" s="913">
        <v>1</v>
      </c>
      <c r="V57" s="913">
        <v>1</v>
      </c>
      <c r="W57" s="913">
        <v>1</v>
      </c>
      <c r="X57" s="913">
        <v>1</v>
      </c>
      <c r="Y57" s="913">
        <v>1</v>
      </c>
      <c r="Z57" s="913">
        <v>1</v>
      </c>
      <c r="AA57" s="913">
        <v>1</v>
      </c>
      <c r="AB57" s="913">
        <v>1</v>
      </c>
    </row>
    <row r="58" spans="1:28">
      <c r="A58" s="1285">
        <v>55</v>
      </c>
      <c r="B58" s="1286" t="s">
        <v>4333</v>
      </c>
      <c r="C58" s="1282">
        <v>920055</v>
      </c>
      <c r="D58" s="1286" t="s">
        <v>4329</v>
      </c>
      <c r="E58" s="1286" t="s">
        <v>4278</v>
      </c>
      <c r="F58" s="1286" t="s">
        <v>4280</v>
      </c>
      <c r="G58" s="1320" t="s">
        <v>5614</v>
      </c>
      <c r="I58" s="1285">
        <v>55</v>
      </c>
      <c r="J58" s="1286" t="s">
        <v>4333</v>
      </c>
      <c r="K58" s="1282">
        <v>920055</v>
      </c>
      <c r="L58" s="1286" t="s">
        <v>4329</v>
      </c>
      <c r="M58" s="1286" t="s">
        <v>4278</v>
      </c>
      <c r="N58" s="1286" t="s">
        <v>4280</v>
      </c>
      <c r="O58" s="1320" t="s">
        <v>5614</v>
      </c>
      <c r="U58" s="913">
        <v>1</v>
      </c>
      <c r="V58" s="913">
        <v>1</v>
      </c>
      <c r="W58" s="913">
        <v>1</v>
      </c>
      <c r="X58" s="913">
        <v>1</v>
      </c>
      <c r="Y58" s="913">
        <v>1</v>
      </c>
      <c r="Z58" s="913">
        <v>1</v>
      </c>
      <c r="AA58" s="913">
        <v>1</v>
      </c>
      <c r="AB58" s="913">
        <v>1</v>
      </c>
    </row>
    <row r="59" spans="1:28">
      <c r="A59" s="1280">
        <v>56</v>
      </c>
      <c r="B59" s="1281" t="s">
        <v>4335</v>
      </c>
      <c r="C59" s="1282">
        <v>920057</v>
      </c>
      <c r="D59" s="1281" t="s">
        <v>4334</v>
      </c>
      <c r="E59" s="1281" t="s">
        <v>4278</v>
      </c>
      <c r="F59" s="1281" t="s">
        <v>4280</v>
      </c>
      <c r="G59" s="1281" t="s">
        <v>5707</v>
      </c>
      <c r="I59" s="1280">
        <v>56</v>
      </c>
      <c r="J59" s="1281" t="s">
        <v>4335</v>
      </c>
      <c r="K59" s="1282">
        <v>920057</v>
      </c>
      <c r="L59" s="1281" t="s">
        <v>4334</v>
      </c>
      <c r="M59" s="1281" t="s">
        <v>4278</v>
      </c>
      <c r="N59" s="1281" t="s">
        <v>4280</v>
      </c>
      <c r="O59" s="1281" t="s">
        <v>5707</v>
      </c>
      <c r="U59" s="913">
        <v>1</v>
      </c>
      <c r="V59" s="913">
        <v>1</v>
      </c>
      <c r="W59" s="913">
        <v>1</v>
      </c>
      <c r="X59" s="913">
        <v>1</v>
      </c>
      <c r="Y59" s="913">
        <v>1</v>
      </c>
      <c r="Z59" s="913">
        <v>1</v>
      </c>
      <c r="AA59" s="913">
        <v>1</v>
      </c>
      <c r="AB59" s="913">
        <v>1</v>
      </c>
    </row>
    <row r="60" spans="1:28">
      <c r="A60" s="1284">
        <v>57</v>
      </c>
      <c r="B60" s="1281" t="s">
        <v>4336</v>
      </c>
      <c r="C60" s="1282">
        <v>920058</v>
      </c>
      <c r="D60" s="1281" t="s">
        <v>4334</v>
      </c>
      <c r="E60" s="1281" t="s">
        <v>4278</v>
      </c>
      <c r="F60" s="1281" t="s">
        <v>4280</v>
      </c>
      <c r="G60" s="1281" t="s">
        <v>5708</v>
      </c>
      <c r="I60" s="1284">
        <v>57</v>
      </c>
      <c r="J60" s="1281" t="s">
        <v>4336</v>
      </c>
      <c r="K60" s="1282">
        <v>920058</v>
      </c>
      <c r="L60" s="1281" t="s">
        <v>4334</v>
      </c>
      <c r="M60" s="1281" t="s">
        <v>4278</v>
      </c>
      <c r="N60" s="1281" t="s">
        <v>4280</v>
      </c>
      <c r="O60" s="1281" t="s">
        <v>5708</v>
      </c>
      <c r="U60" s="913">
        <v>1</v>
      </c>
      <c r="V60" s="913">
        <v>1</v>
      </c>
      <c r="W60" s="913">
        <v>1</v>
      </c>
      <c r="X60" s="913">
        <v>1</v>
      </c>
      <c r="Y60" s="913">
        <v>1</v>
      </c>
      <c r="Z60" s="913">
        <v>1</v>
      </c>
      <c r="AA60" s="913">
        <v>1</v>
      </c>
      <c r="AB60" s="913">
        <v>1</v>
      </c>
    </row>
    <row r="61" spans="1:28">
      <c r="A61" s="1284">
        <v>58</v>
      </c>
      <c r="B61" s="1281" t="s">
        <v>7661</v>
      </c>
      <c r="C61" s="1282">
        <v>920056</v>
      </c>
      <c r="D61" s="1283" t="s">
        <v>4334</v>
      </c>
      <c r="E61" s="1283" t="s">
        <v>4278</v>
      </c>
      <c r="F61" s="1283" t="s">
        <v>4280</v>
      </c>
      <c r="G61" s="1283" t="s">
        <v>5709</v>
      </c>
      <c r="I61" s="1284">
        <v>58</v>
      </c>
      <c r="J61" s="1281" t="s">
        <v>9787</v>
      </c>
      <c r="K61" s="1282">
        <v>920056</v>
      </c>
      <c r="L61" s="1283" t="s">
        <v>4334</v>
      </c>
      <c r="M61" s="1283" t="s">
        <v>4278</v>
      </c>
      <c r="N61" s="1283" t="s">
        <v>4280</v>
      </c>
      <c r="O61" s="1283" t="s">
        <v>5709</v>
      </c>
      <c r="U61" s="913">
        <v>1</v>
      </c>
      <c r="V61" s="913">
        <v>1</v>
      </c>
      <c r="W61" s="913">
        <v>1</v>
      </c>
      <c r="X61" s="913">
        <v>1</v>
      </c>
      <c r="Y61" s="913">
        <v>1</v>
      </c>
      <c r="Z61" s="913">
        <v>1</v>
      </c>
      <c r="AA61" s="913">
        <v>1</v>
      </c>
      <c r="AB61" s="913">
        <v>1</v>
      </c>
    </row>
    <row r="62" spans="1:28">
      <c r="A62" s="1284">
        <v>59</v>
      </c>
      <c r="B62" s="1281" t="s">
        <v>4337</v>
      </c>
      <c r="C62" s="1282">
        <v>920059</v>
      </c>
      <c r="D62" s="1281" t="s">
        <v>4334</v>
      </c>
      <c r="E62" s="1281" t="s">
        <v>4278</v>
      </c>
      <c r="F62" s="1281" t="s">
        <v>4280</v>
      </c>
      <c r="G62" s="1319" t="s">
        <v>5710</v>
      </c>
      <c r="I62" s="1284">
        <v>59</v>
      </c>
      <c r="J62" s="1281" t="s">
        <v>4337</v>
      </c>
      <c r="K62" s="1282">
        <v>920059</v>
      </c>
      <c r="L62" s="1281" t="s">
        <v>4334</v>
      </c>
      <c r="M62" s="1281" t="s">
        <v>4278</v>
      </c>
      <c r="N62" s="1281" t="s">
        <v>4280</v>
      </c>
      <c r="O62" s="1319" t="s">
        <v>5710</v>
      </c>
      <c r="U62" s="913">
        <v>1</v>
      </c>
      <c r="V62" s="913">
        <v>1</v>
      </c>
      <c r="W62" s="913">
        <v>1</v>
      </c>
      <c r="X62" s="913">
        <v>1</v>
      </c>
      <c r="Y62" s="913">
        <v>1</v>
      </c>
      <c r="Z62" s="913">
        <v>1</v>
      </c>
      <c r="AA62" s="913">
        <v>1</v>
      </c>
      <c r="AB62" s="913">
        <v>1</v>
      </c>
    </row>
    <row r="63" spans="1:28">
      <c r="A63" s="1285">
        <v>60</v>
      </c>
      <c r="B63" s="1286" t="s">
        <v>4338</v>
      </c>
      <c r="C63" s="1282">
        <v>920060</v>
      </c>
      <c r="D63" s="1286" t="s">
        <v>4334</v>
      </c>
      <c r="E63" s="1286" t="s">
        <v>4278</v>
      </c>
      <c r="F63" s="1286" t="s">
        <v>4280</v>
      </c>
      <c r="G63" s="1320" t="s">
        <v>5711</v>
      </c>
      <c r="I63" s="1285">
        <v>60</v>
      </c>
      <c r="J63" s="1286" t="s">
        <v>4338</v>
      </c>
      <c r="K63" s="1282">
        <v>920060</v>
      </c>
      <c r="L63" s="1286" t="s">
        <v>4334</v>
      </c>
      <c r="M63" s="1286" t="s">
        <v>4278</v>
      </c>
      <c r="N63" s="1286" t="s">
        <v>4280</v>
      </c>
      <c r="O63" s="1320" t="s">
        <v>5711</v>
      </c>
      <c r="U63" s="913">
        <v>1</v>
      </c>
      <c r="V63" s="913">
        <v>1</v>
      </c>
      <c r="W63" s="913">
        <v>1</v>
      </c>
      <c r="X63" s="913">
        <v>1</v>
      </c>
      <c r="Y63" s="913">
        <v>1</v>
      </c>
      <c r="Z63" s="913">
        <v>1</v>
      </c>
      <c r="AA63" s="913">
        <v>1</v>
      </c>
      <c r="AB63" s="913">
        <v>1</v>
      </c>
    </row>
    <row r="64" spans="1:28" s="913" customFormat="1">
      <c r="A64" s="1280">
        <v>61</v>
      </c>
      <c r="B64" s="1281" t="s">
        <v>7662</v>
      </c>
      <c r="C64" s="1179">
        <v>920064</v>
      </c>
      <c r="D64" s="1281" t="s">
        <v>9536</v>
      </c>
      <c r="E64" s="1281" t="s">
        <v>9537</v>
      </c>
      <c r="F64" s="1281" t="s">
        <v>9538</v>
      </c>
      <c r="G64" s="1281" t="s">
        <v>9539</v>
      </c>
      <c r="I64" s="1280">
        <v>61</v>
      </c>
      <c r="J64" s="1281" t="s">
        <v>9788</v>
      </c>
      <c r="K64" s="1179">
        <v>920064</v>
      </c>
      <c r="L64" s="1281" t="s">
        <v>9789</v>
      </c>
      <c r="M64" s="1281" t="s">
        <v>9790</v>
      </c>
      <c r="N64" s="1281" t="s">
        <v>9791</v>
      </c>
      <c r="O64" s="1281" t="s">
        <v>9792</v>
      </c>
      <c r="U64" s="913">
        <v>1</v>
      </c>
      <c r="V64" s="913">
        <v>1</v>
      </c>
      <c r="W64" s="913">
        <v>1</v>
      </c>
      <c r="X64" s="913">
        <v>1</v>
      </c>
      <c r="Y64" s="913">
        <v>1</v>
      </c>
      <c r="Z64" s="913">
        <v>1</v>
      </c>
      <c r="AA64" s="913">
        <v>1</v>
      </c>
      <c r="AB64" s="913">
        <v>1</v>
      </c>
    </row>
    <row r="65" spans="1:28" s="913" customFormat="1">
      <c r="A65" s="1284">
        <v>62</v>
      </c>
      <c r="B65" s="1281" t="s">
        <v>9540</v>
      </c>
      <c r="C65" s="1179">
        <v>920065</v>
      </c>
      <c r="D65" s="1281" t="s">
        <v>9536</v>
      </c>
      <c r="E65" s="1281" t="s">
        <v>9537</v>
      </c>
      <c r="F65" s="1281" t="s">
        <v>9538</v>
      </c>
      <c r="G65" s="1281" t="s">
        <v>9541</v>
      </c>
      <c r="I65" s="1284">
        <v>62</v>
      </c>
      <c r="J65" s="1281" t="s">
        <v>9793</v>
      </c>
      <c r="K65" s="1179">
        <v>920065</v>
      </c>
      <c r="L65" s="1281" t="s">
        <v>9794</v>
      </c>
      <c r="M65" s="1281" t="s">
        <v>9795</v>
      </c>
      <c r="N65" s="1281" t="s">
        <v>9796</v>
      </c>
      <c r="O65" s="1281" t="s">
        <v>9797</v>
      </c>
      <c r="U65" s="913">
        <v>1</v>
      </c>
      <c r="V65" s="913">
        <v>1</v>
      </c>
      <c r="W65" s="913">
        <v>1</v>
      </c>
      <c r="X65" s="913">
        <v>1</v>
      </c>
      <c r="Y65" s="913">
        <v>1</v>
      </c>
      <c r="Z65" s="913">
        <v>1</v>
      </c>
      <c r="AA65" s="913">
        <v>1</v>
      </c>
      <c r="AB65" s="913">
        <v>1</v>
      </c>
    </row>
    <row r="66" spans="1:28" s="913" customFormat="1">
      <c r="A66" s="1284">
        <v>63</v>
      </c>
      <c r="B66" s="1281" t="s">
        <v>9542</v>
      </c>
      <c r="C66" s="1179">
        <v>920063</v>
      </c>
      <c r="D66" s="1281" t="s">
        <v>9543</v>
      </c>
      <c r="E66" s="1281" t="s">
        <v>9544</v>
      </c>
      <c r="F66" s="1281" t="s">
        <v>9545</v>
      </c>
      <c r="G66" s="1281" t="s">
        <v>9546</v>
      </c>
      <c r="I66" s="1284">
        <v>63</v>
      </c>
      <c r="J66" s="1281" t="s">
        <v>9798</v>
      </c>
      <c r="K66" s="1179">
        <v>920063</v>
      </c>
      <c r="L66" s="1281" t="s">
        <v>9794</v>
      </c>
      <c r="M66" s="1281" t="s">
        <v>9795</v>
      </c>
      <c r="N66" s="1281" t="s">
        <v>9796</v>
      </c>
      <c r="O66" s="1281" t="s">
        <v>9799</v>
      </c>
      <c r="U66" s="913">
        <v>1</v>
      </c>
      <c r="V66" s="913">
        <v>1</v>
      </c>
      <c r="W66" s="913">
        <v>1</v>
      </c>
      <c r="X66" s="913">
        <v>1</v>
      </c>
      <c r="Y66" s="913">
        <v>1</v>
      </c>
      <c r="Z66" s="913">
        <v>1</v>
      </c>
      <c r="AA66" s="913">
        <v>1</v>
      </c>
      <c r="AB66" s="913">
        <v>1</v>
      </c>
    </row>
    <row r="67" spans="1:28" s="913" customFormat="1">
      <c r="A67" s="1284">
        <v>64</v>
      </c>
      <c r="B67" s="1281" t="s">
        <v>9547</v>
      </c>
      <c r="C67" s="1179">
        <v>920066</v>
      </c>
      <c r="D67" s="1281" t="s">
        <v>9543</v>
      </c>
      <c r="E67" s="1281" t="s">
        <v>9544</v>
      </c>
      <c r="F67" s="1281" t="s">
        <v>9545</v>
      </c>
      <c r="G67" s="1286" t="s">
        <v>9548</v>
      </c>
      <c r="I67" s="1284">
        <v>64</v>
      </c>
      <c r="J67" s="1281" t="s">
        <v>9800</v>
      </c>
      <c r="K67" s="1179">
        <v>920066</v>
      </c>
      <c r="L67" s="1281" t="s">
        <v>9794</v>
      </c>
      <c r="M67" s="1281" t="s">
        <v>9795</v>
      </c>
      <c r="N67" s="1281" t="s">
        <v>9796</v>
      </c>
      <c r="O67" s="1286" t="s">
        <v>9801</v>
      </c>
      <c r="U67" s="913">
        <v>1</v>
      </c>
      <c r="V67" s="913">
        <v>1</v>
      </c>
      <c r="W67" s="913">
        <v>1</v>
      </c>
      <c r="X67" s="913">
        <v>1</v>
      </c>
      <c r="Y67" s="913">
        <v>1</v>
      </c>
      <c r="Z67" s="913">
        <v>1</v>
      </c>
      <c r="AA67" s="913">
        <v>1</v>
      </c>
      <c r="AB67" s="913">
        <v>1</v>
      </c>
    </row>
    <row r="68" spans="1:28" s="913" customFormat="1">
      <c r="A68" s="1285">
        <v>65</v>
      </c>
      <c r="B68" s="1286" t="s">
        <v>9549</v>
      </c>
      <c r="C68" s="1179">
        <v>920067</v>
      </c>
      <c r="D68" s="1281" t="s">
        <v>9543</v>
      </c>
      <c r="E68" s="1281" t="s">
        <v>9544</v>
      </c>
      <c r="F68" s="1281" t="s">
        <v>9545</v>
      </c>
      <c r="G68" s="1286" t="s">
        <v>9550</v>
      </c>
      <c r="I68" s="1285">
        <v>65</v>
      </c>
      <c r="J68" s="1286" t="s">
        <v>9802</v>
      </c>
      <c r="K68" s="1179">
        <v>920067</v>
      </c>
      <c r="L68" s="1281" t="s">
        <v>9794</v>
      </c>
      <c r="M68" s="1281" t="s">
        <v>9795</v>
      </c>
      <c r="N68" s="1281" t="s">
        <v>9796</v>
      </c>
      <c r="O68" s="1286" t="s">
        <v>9803</v>
      </c>
      <c r="U68" s="913">
        <v>1</v>
      </c>
      <c r="V68" s="913">
        <v>1</v>
      </c>
      <c r="W68" s="913">
        <v>1</v>
      </c>
      <c r="X68" s="913">
        <v>1</v>
      </c>
      <c r="Y68" s="913">
        <v>1</v>
      </c>
      <c r="Z68" s="913">
        <v>1</v>
      </c>
      <c r="AA68" s="913">
        <v>1</v>
      </c>
      <c r="AB68" s="913">
        <v>1</v>
      </c>
    </row>
    <row r="69" spans="1:28" s="913" customFormat="1">
      <c r="A69" s="1611">
        <v>66</v>
      </c>
      <c r="B69" s="1612" t="s">
        <v>9551</v>
      </c>
      <c r="C69" s="1452">
        <v>920069</v>
      </c>
      <c r="D69" s="1612" t="s">
        <v>6644</v>
      </c>
      <c r="E69" s="1602" t="s">
        <v>5859</v>
      </c>
      <c r="F69" s="1602" t="s">
        <v>5860</v>
      </c>
      <c r="G69" s="1613" t="s">
        <v>9552</v>
      </c>
      <c r="I69" s="1611">
        <v>66</v>
      </c>
      <c r="J69" s="1612" t="s">
        <v>9804</v>
      </c>
      <c r="K69" s="1452">
        <v>920069</v>
      </c>
      <c r="L69" s="1612" t="s">
        <v>9805</v>
      </c>
      <c r="M69" s="1602" t="s">
        <v>9795</v>
      </c>
      <c r="N69" s="1602" t="s">
        <v>9796</v>
      </c>
      <c r="O69" s="1613" t="s">
        <v>9806</v>
      </c>
      <c r="U69" s="913">
        <v>1</v>
      </c>
      <c r="V69" s="913">
        <v>1</v>
      </c>
      <c r="W69" s="913">
        <v>1</v>
      </c>
      <c r="X69" s="913">
        <v>1</v>
      </c>
      <c r="Y69" s="913">
        <v>1</v>
      </c>
      <c r="Z69" s="913">
        <v>1</v>
      </c>
      <c r="AA69" s="913">
        <v>1</v>
      </c>
      <c r="AB69" s="913">
        <v>1</v>
      </c>
    </row>
    <row r="70" spans="1:28" s="913" customFormat="1">
      <c r="A70" s="1614">
        <v>67</v>
      </c>
      <c r="B70" s="1612" t="s">
        <v>9553</v>
      </c>
      <c r="C70" s="1452">
        <v>920070</v>
      </c>
      <c r="D70" s="1612" t="s">
        <v>9554</v>
      </c>
      <c r="E70" s="1602" t="s">
        <v>9555</v>
      </c>
      <c r="F70" s="1602" t="s">
        <v>9556</v>
      </c>
      <c r="G70" s="1613" t="s">
        <v>9557</v>
      </c>
      <c r="I70" s="1614">
        <v>67</v>
      </c>
      <c r="J70" s="1612" t="s">
        <v>9807</v>
      </c>
      <c r="K70" s="1452">
        <v>920070</v>
      </c>
      <c r="L70" s="1612" t="s">
        <v>9805</v>
      </c>
      <c r="M70" s="1602" t="s">
        <v>9795</v>
      </c>
      <c r="N70" s="1602" t="s">
        <v>9796</v>
      </c>
      <c r="O70" s="1613" t="s">
        <v>9808</v>
      </c>
      <c r="U70" s="913">
        <v>1</v>
      </c>
      <c r="V70" s="913">
        <v>1</v>
      </c>
      <c r="W70" s="913">
        <v>1</v>
      </c>
      <c r="X70" s="913">
        <v>1</v>
      </c>
      <c r="Y70" s="913">
        <v>1</v>
      </c>
      <c r="Z70" s="913">
        <v>1</v>
      </c>
      <c r="AA70" s="913">
        <v>1</v>
      </c>
      <c r="AB70" s="913">
        <v>1</v>
      </c>
    </row>
    <row r="71" spans="1:28" s="913" customFormat="1">
      <c r="A71" s="1614">
        <v>68</v>
      </c>
      <c r="B71" s="1612" t="s">
        <v>9558</v>
      </c>
      <c r="C71" s="1452">
        <v>920068</v>
      </c>
      <c r="D71" s="1612" t="s">
        <v>9554</v>
      </c>
      <c r="E71" s="1602" t="s">
        <v>9555</v>
      </c>
      <c r="F71" s="1602" t="s">
        <v>9556</v>
      </c>
      <c r="G71" s="1613" t="s">
        <v>9559</v>
      </c>
      <c r="I71" s="1614">
        <v>68</v>
      </c>
      <c r="J71" s="1612" t="s">
        <v>9809</v>
      </c>
      <c r="K71" s="1452">
        <v>920068</v>
      </c>
      <c r="L71" s="1612" t="s">
        <v>9805</v>
      </c>
      <c r="M71" s="1602" t="s">
        <v>9795</v>
      </c>
      <c r="N71" s="1602" t="s">
        <v>9796</v>
      </c>
      <c r="O71" s="1613" t="s">
        <v>9810</v>
      </c>
      <c r="U71" s="913">
        <v>1</v>
      </c>
      <c r="V71" s="913">
        <v>1</v>
      </c>
      <c r="W71" s="913">
        <v>1</v>
      </c>
      <c r="X71" s="913">
        <v>1</v>
      </c>
      <c r="Y71" s="913">
        <v>1</v>
      </c>
      <c r="Z71" s="913">
        <v>1</v>
      </c>
      <c r="AA71" s="913">
        <v>1</v>
      </c>
      <c r="AB71" s="913">
        <v>1</v>
      </c>
    </row>
    <row r="72" spans="1:28" s="913" customFormat="1">
      <c r="A72" s="1614">
        <v>69</v>
      </c>
      <c r="B72" s="1612" t="s">
        <v>9560</v>
      </c>
      <c r="C72" s="1452">
        <v>920071</v>
      </c>
      <c r="D72" s="1612" t="s">
        <v>9561</v>
      </c>
      <c r="E72" s="1602" t="s">
        <v>9544</v>
      </c>
      <c r="F72" s="1602" t="s">
        <v>9545</v>
      </c>
      <c r="G72" s="1602" t="s">
        <v>5965</v>
      </c>
      <c r="I72" s="1614">
        <v>69</v>
      </c>
      <c r="J72" s="1612" t="s">
        <v>9811</v>
      </c>
      <c r="K72" s="1452">
        <v>920071</v>
      </c>
      <c r="L72" s="1612" t="s">
        <v>9812</v>
      </c>
      <c r="M72" s="1602" t="s">
        <v>9813</v>
      </c>
      <c r="N72" s="1602" t="s">
        <v>9814</v>
      </c>
      <c r="O72" s="1602" t="s">
        <v>5965</v>
      </c>
      <c r="U72" s="913">
        <v>1</v>
      </c>
      <c r="V72" s="913">
        <v>1</v>
      </c>
      <c r="W72" s="913">
        <v>1</v>
      </c>
      <c r="X72" s="913">
        <v>1</v>
      </c>
      <c r="Y72" s="913">
        <v>1</v>
      </c>
      <c r="Z72" s="913">
        <v>1</v>
      </c>
      <c r="AA72" s="913">
        <v>1</v>
      </c>
      <c r="AB72" s="913">
        <v>1</v>
      </c>
    </row>
    <row r="73" spans="1:28" s="913" customFormat="1">
      <c r="A73" s="1615">
        <v>70</v>
      </c>
      <c r="B73" s="1616" t="s">
        <v>9562</v>
      </c>
      <c r="C73" s="1452">
        <v>920072</v>
      </c>
      <c r="D73" s="1612" t="s">
        <v>9554</v>
      </c>
      <c r="E73" s="1602" t="s">
        <v>9555</v>
      </c>
      <c r="F73" s="1602" t="s">
        <v>9556</v>
      </c>
      <c r="G73" s="1617" t="s">
        <v>9563</v>
      </c>
      <c r="I73" s="1615">
        <v>70</v>
      </c>
      <c r="J73" s="1616" t="s">
        <v>9815</v>
      </c>
      <c r="K73" s="1452">
        <v>920072</v>
      </c>
      <c r="L73" s="1612" t="s">
        <v>9805</v>
      </c>
      <c r="M73" s="1602" t="s">
        <v>9795</v>
      </c>
      <c r="N73" s="1602" t="s">
        <v>9796</v>
      </c>
      <c r="O73" s="1617" t="s">
        <v>9816</v>
      </c>
      <c r="U73" s="913">
        <v>1</v>
      </c>
      <c r="V73" s="913">
        <v>1</v>
      </c>
      <c r="W73" s="913">
        <v>1</v>
      </c>
      <c r="X73" s="913">
        <v>1</v>
      </c>
      <c r="Y73" s="913">
        <v>1</v>
      </c>
      <c r="Z73" s="913">
        <v>1</v>
      </c>
      <c r="AA73" s="913">
        <v>1</v>
      </c>
      <c r="AB73" s="913">
        <v>1</v>
      </c>
    </row>
    <row r="74" spans="1:28" s="913" customFormat="1">
      <c r="A74" s="1634">
        <v>71</v>
      </c>
      <c r="B74" s="1635" t="s">
        <v>9564</v>
      </c>
      <c r="C74" s="1485">
        <v>920074</v>
      </c>
      <c r="D74" s="1635" t="s">
        <v>9565</v>
      </c>
      <c r="E74" s="1635" t="s">
        <v>9544</v>
      </c>
      <c r="F74" s="1635" t="s">
        <v>9545</v>
      </c>
      <c r="G74" s="1636" t="s">
        <v>9566</v>
      </c>
      <c r="I74" s="1634">
        <v>71</v>
      </c>
      <c r="J74" s="1635" t="s">
        <v>9817</v>
      </c>
      <c r="K74" s="1485">
        <v>920074</v>
      </c>
      <c r="L74" s="1635" t="s">
        <v>9818</v>
      </c>
      <c r="M74" s="1635" t="s">
        <v>9795</v>
      </c>
      <c r="N74" s="1635" t="s">
        <v>9796</v>
      </c>
      <c r="O74" s="1636" t="s">
        <v>9819</v>
      </c>
      <c r="U74" s="913">
        <v>1</v>
      </c>
      <c r="V74" s="913">
        <v>1</v>
      </c>
      <c r="W74" s="913">
        <v>1</v>
      </c>
      <c r="X74" s="913">
        <v>1</v>
      </c>
      <c r="Y74" s="913">
        <v>1</v>
      </c>
      <c r="Z74" s="913">
        <v>1</v>
      </c>
      <c r="AA74" s="913">
        <v>1</v>
      </c>
      <c r="AB74" s="913">
        <v>1</v>
      </c>
    </row>
    <row r="75" spans="1:28" s="913" customFormat="1">
      <c r="A75" s="1637">
        <v>72</v>
      </c>
      <c r="B75" s="1635" t="s">
        <v>7664</v>
      </c>
      <c r="C75" s="1485">
        <v>920075</v>
      </c>
      <c r="D75" s="1635" t="s">
        <v>7663</v>
      </c>
      <c r="E75" s="1635" t="s">
        <v>5859</v>
      </c>
      <c r="F75" s="1635" t="s">
        <v>5860</v>
      </c>
      <c r="G75" s="1638" t="s">
        <v>7665</v>
      </c>
      <c r="I75" s="1637">
        <v>72</v>
      </c>
      <c r="J75" s="1635" t="s">
        <v>9820</v>
      </c>
      <c r="K75" s="1485">
        <v>920075</v>
      </c>
      <c r="L75" s="1635" t="s">
        <v>9821</v>
      </c>
      <c r="M75" s="1635" t="s">
        <v>9822</v>
      </c>
      <c r="N75" s="1635" t="s">
        <v>9823</v>
      </c>
      <c r="O75" s="1638" t="s">
        <v>9824</v>
      </c>
      <c r="U75" s="913">
        <v>1</v>
      </c>
      <c r="V75" s="913">
        <v>1</v>
      </c>
      <c r="W75" s="913">
        <v>1</v>
      </c>
      <c r="X75" s="913">
        <v>1</v>
      </c>
      <c r="Y75" s="913">
        <v>1</v>
      </c>
      <c r="Z75" s="913">
        <v>1</v>
      </c>
      <c r="AA75" s="913">
        <v>1</v>
      </c>
      <c r="AB75" s="913">
        <v>1</v>
      </c>
    </row>
    <row r="76" spans="1:28" s="913" customFormat="1">
      <c r="A76" s="1637">
        <v>73</v>
      </c>
      <c r="B76" s="1635" t="s">
        <v>7666</v>
      </c>
      <c r="C76" s="1485">
        <v>920073</v>
      </c>
      <c r="D76" s="1635" t="s">
        <v>7663</v>
      </c>
      <c r="E76" s="1635" t="s">
        <v>5859</v>
      </c>
      <c r="F76" s="1635" t="s">
        <v>5860</v>
      </c>
      <c r="G76" s="1636" t="s">
        <v>7667</v>
      </c>
      <c r="I76" s="1637">
        <v>73</v>
      </c>
      <c r="J76" s="1635" t="s">
        <v>9825</v>
      </c>
      <c r="K76" s="1485">
        <v>920073</v>
      </c>
      <c r="L76" s="1635" t="s">
        <v>9821</v>
      </c>
      <c r="M76" s="1635" t="s">
        <v>9822</v>
      </c>
      <c r="N76" s="1635" t="s">
        <v>9823</v>
      </c>
      <c r="O76" s="1636" t="s">
        <v>9826</v>
      </c>
      <c r="U76" s="913">
        <v>1</v>
      </c>
      <c r="V76" s="913">
        <v>1</v>
      </c>
      <c r="W76" s="913">
        <v>1</v>
      </c>
      <c r="X76" s="913">
        <v>1</v>
      </c>
      <c r="Y76" s="913">
        <v>1</v>
      </c>
      <c r="Z76" s="913">
        <v>1</v>
      </c>
      <c r="AA76" s="913">
        <v>1</v>
      </c>
      <c r="AB76" s="913">
        <v>1</v>
      </c>
    </row>
    <row r="77" spans="1:28" s="913" customFormat="1">
      <c r="A77" s="1637">
        <v>74</v>
      </c>
      <c r="B77" s="1635" t="s">
        <v>9567</v>
      </c>
      <c r="C77" s="1485">
        <v>920076</v>
      </c>
      <c r="D77" s="1635" t="s">
        <v>9568</v>
      </c>
      <c r="E77" s="1635" t="s">
        <v>9569</v>
      </c>
      <c r="F77" s="1635" t="s">
        <v>9570</v>
      </c>
      <c r="G77" s="1635" t="s">
        <v>9571</v>
      </c>
      <c r="I77" s="1637">
        <v>74</v>
      </c>
      <c r="J77" s="1635" t="s">
        <v>9827</v>
      </c>
      <c r="K77" s="1485">
        <v>920076</v>
      </c>
      <c r="L77" s="1635" t="s">
        <v>9818</v>
      </c>
      <c r="M77" s="1635" t="s">
        <v>9795</v>
      </c>
      <c r="N77" s="1635" t="s">
        <v>9796</v>
      </c>
      <c r="O77" s="1635" t="s">
        <v>9828</v>
      </c>
      <c r="U77" s="913">
        <v>1</v>
      </c>
      <c r="V77" s="913">
        <v>1</v>
      </c>
      <c r="W77" s="913">
        <v>1</v>
      </c>
      <c r="X77" s="913">
        <v>1</v>
      </c>
      <c r="Y77" s="913">
        <v>1</v>
      </c>
      <c r="Z77" s="913">
        <v>1</v>
      </c>
      <c r="AA77" s="913">
        <v>1</v>
      </c>
      <c r="AB77" s="913">
        <v>1</v>
      </c>
    </row>
    <row r="78" spans="1:28" s="913" customFormat="1">
      <c r="A78" s="1639">
        <v>75</v>
      </c>
      <c r="B78" s="1640" t="s">
        <v>9572</v>
      </c>
      <c r="C78" s="1485">
        <v>920077</v>
      </c>
      <c r="D78" s="1640" t="s">
        <v>9573</v>
      </c>
      <c r="E78" s="1635" t="s">
        <v>9574</v>
      </c>
      <c r="F78" s="1635" t="s">
        <v>9575</v>
      </c>
      <c r="G78" s="1640" t="s">
        <v>9576</v>
      </c>
      <c r="I78" s="1639">
        <v>75</v>
      </c>
      <c r="J78" s="1640" t="s">
        <v>9829</v>
      </c>
      <c r="K78" s="1485">
        <v>920077</v>
      </c>
      <c r="L78" s="1640" t="s">
        <v>9818</v>
      </c>
      <c r="M78" s="1635" t="s">
        <v>9795</v>
      </c>
      <c r="N78" s="1635" t="s">
        <v>9796</v>
      </c>
      <c r="O78" s="1640" t="s">
        <v>9830</v>
      </c>
      <c r="U78" s="913">
        <v>1</v>
      </c>
      <c r="V78" s="913">
        <v>1</v>
      </c>
      <c r="W78" s="913">
        <v>1</v>
      </c>
      <c r="X78" s="913">
        <v>1</v>
      </c>
      <c r="Y78" s="913">
        <v>1</v>
      </c>
      <c r="Z78" s="913">
        <v>1</v>
      </c>
      <c r="AA78" s="913">
        <v>1</v>
      </c>
      <c r="AB78" s="913">
        <v>1</v>
      </c>
    </row>
    <row r="79" spans="1:28" s="913" customFormat="1">
      <c r="A79" s="1647">
        <v>76</v>
      </c>
      <c r="B79" s="1648" t="s">
        <v>5861</v>
      </c>
      <c r="C79" s="1299">
        <v>920079</v>
      </c>
      <c r="D79" s="1648" t="s">
        <v>5862</v>
      </c>
      <c r="E79" s="1319" t="s">
        <v>9574</v>
      </c>
      <c r="F79" s="1319" t="s">
        <v>9575</v>
      </c>
      <c r="G79" s="1646" t="s">
        <v>9577</v>
      </c>
      <c r="I79" s="1647">
        <v>76</v>
      </c>
      <c r="J79" s="1648" t="s">
        <v>5861</v>
      </c>
      <c r="K79" s="1299">
        <v>920079</v>
      </c>
      <c r="L79" s="1648" t="s">
        <v>5862</v>
      </c>
      <c r="M79" s="1319" t="s">
        <v>9795</v>
      </c>
      <c r="N79" s="1319" t="s">
        <v>9796</v>
      </c>
      <c r="O79" s="1646" t="s">
        <v>9831</v>
      </c>
      <c r="U79" s="913">
        <v>1</v>
      </c>
      <c r="V79" s="913">
        <v>1</v>
      </c>
      <c r="W79" s="913">
        <v>1</v>
      </c>
      <c r="X79" s="913">
        <v>1</v>
      </c>
      <c r="Y79" s="913">
        <v>1</v>
      </c>
      <c r="Z79" s="913">
        <v>1</v>
      </c>
      <c r="AA79" s="913">
        <v>1</v>
      </c>
      <c r="AB79" s="913">
        <v>1</v>
      </c>
    </row>
    <row r="80" spans="1:28" s="913" customFormat="1">
      <c r="A80" s="1649">
        <v>77</v>
      </c>
      <c r="B80" s="1648" t="s">
        <v>5863</v>
      </c>
      <c r="C80" s="1299">
        <v>920080</v>
      </c>
      <c r="D80" s="1648" t="s">
        <v>5862</v>
      </c>
      <c r="E80" s="1319" t="s">
        <v>9544</v>
      </c>
      <c r="F80" s="1319" t="s">
        <v>9545</v>
      </c>
      <c r="G80" s="1645" t="s">
        <v>9578</v>
      </c>
      <c r="I80" s="1649">
        <v>77</v>
      </c>
      <c r="J80" s="1648" t="s">
        <v>5863</v>
      </c>
      <c r="K80" s="1299">
        <v>920080</v>
      </c>
      <c r="L80" s="1648" t="s">
        <v>5862</v>
      </c>
      <c r="M80" s="1319" t="s">
        <v>9795</v>
      </c>
      <c r="N80" s="1319" t="s">
        <v>9796</v>
      </c>
      <c r="O80" s="1645" t="s">
        <v>9832</v>
      </c>
      <c r="U80" s="913">
        <v>1</v>
      </c>
      <c r="V80" s="913">
        <v>1</v>
      </c>
      <c r="W80" s="913">
        <v>1</v>
      </c>
      <c r="X80" s="913">
        <v>1</v>
      </c>
      <c r="Y80" s="913">
        <v>1</v>
      </c>
      <c r="Z80" s="913">
        <v>1</v>
      </c>
      <c r="AA80" s="913">
        <v>1</v>
      </c>
      <c r="AB80" s="913">
        <v>1</v>
      </c>
    </row>
    <row r="81" spans="1:28" s="913" customFormat="1">
      <c r="A81" s="1649">
        <v>78</v>
      </c>
      <c r="B81" s="1648" t="s">
        <v>5864</v>
      </c>
      <c r="C81" s="1299">
        <v>920078</v>
      </c>
      <c r="D81" s="1648" t="s">
        <v>5862</v>
      </c>
      <c r="E81" s="1319" t="s">
        <v>9544</v>
      </c>
      <c r="F81" s="1319" t="s">
        <v>9545</v>
      </c>
      <c r="G81" s="1645" t="s">
        <v>9579</v>
      </c>
      <c r="I81" s="1649">
        <v>78</v>
      </c>
      <c r="J81" s="1648" t="s">
        <v>5864</v>
      </c>
      <c r="K81" s="1299">
        <v>920078</v>
      </c>
      <c r="L81" s="1648" t="s">
        <v>5862</v>
      </c>
      <c r="M81" s="1319" t="s">
        <v>9795</v>
      </c>
      <c r="N81" s="1319" t="s">
        <v>9796</v>
      </c>
      <c r="O81" s="1645" t="s">
        <v>9833</v>
      </c>
      <c r="U81" s="913">
        <v>1</v>
      </c>
      <c r="V81" s="913">
        <v>1</v>
      </c>
      <c r="W81" s="913">
        <v>1</v>
      </c>
      <c r="X81" s="913">
        <v>1</v>
      </c>
      <c r="Y81" s="913">
        <v>1</v>
      </c>
      <c r="Z81" s="913">
        <v>1</v>
      </c>
      <c r="AA81" s="913">
        <v>1</v>
      </c>
      <c r="AB81" s="913">
        <v>1</v>
      </c>
    </row>
    <row r="82" spans="1:28" s="913" customFormat="1">
      <c r="A82" s="1649">
        <v>79</v>
      </c>
      <c r="B82" s="1648" t="s">
        <v>5865</v>
      </c>
      <c r="C82" s="1299">
        <v>920081</v>
      </c>
      <c r="D82" s="1648" t="s">
        <v>5862</v>
      </c>
      <c r="E82" s="1319" t="s">
        <v>9544</v>
      </c>
      <c r="F82" s="1319" t="s">
        <v>9545</v>
      </c>
      <c r="G82" s="1319" t="s">
        <v>6011</v>
      </c>
      <c r="I82" s="1649">
        <v>79</v>
      </c>
      <c r="J82" s="1648" t="s">
        <v>5865</v>
      </c>
      <c r="K82" s="1299">
        <v>920081</v>
      </c>
      <c r="L82" s="1648" t="s">
        <v>5862</v>
      </c>
      <c r="M82" s="1319" t="s">
        <v>9795</v>
      </c>
      <c r="N82" s="1319" t="s">
        <v>9796</v>
      </c>
      <c r="O82" s="1319" t="s">
        <v>6011</v>
      </c>
      <c r="U82" s="913">
        <v>1</v>
      </c>
      <c r="V82" s="913">
        <v>1</v>
      </c>
      <c r="W82" s="913">
        <v>1</v>
      </c>
      <c r="X82" s="913">
        <v>1</v>
      </c>
      <c r="Y82" s="913">
        <v>1</v>
      </c>
      <c r="Z82" s="913">
        <v>1</v>
      </c>
      <c r="AA82" s="913">
        <v>1</v>
      </c>
      <c r="AB82" s="913">
        <v>1</v>
      </c>
    </row>
    <row r="83" spans="1:28" s="913" customFormat="1">
      <c r="A83" s="1650">
        <v>80</v>
      </c>
      <c r="B83" s="1648" t="s">
        <v>5866</v>
      </c>
      <c r="C83" s="1299">
        <v>920082</v>
      </c>
      <c r="D83" s="1648" t="s">
        <v>5862</v>
      </c>
      <c r="E83" s="1319" t="s">
        <v>9544</v>
      </c>
      <c r="F83" s="1319" t="s">
        <v>9545</v>
      </c>
      <c r="G83" s="1320" t="s">
        <v>6012</v>
      </c>
      <c r="I83" s="1650">
        <v>80</v>
      </c>
      <c r="J83" s="1648" t="s">
        <v>5866</v>
      </c>
      <c r="K83" s="1299">
        <v>920082</v>
      </c>
      <c r="L83" s="1648" t="s">
        <v>5862</v>
      </c>
      <c r="M83" s="1319" t="s">
        <v>9795</v>
      </c>
      <c r="N83" s="1319" t="s">
        <v>9796</v>
      </c>
      <c r="O83" s="1320" t="s">
        <v>6012</v>
      </c>
      <c r="U83" s="913">
        <v>1</v>
      </c>
      <c r="V83" s="913">
        <v>1</v>
      </c>
      <c r="W83" s="913">
        <v>1</v>
      </c>
      <c r="X83" s="913">
        <v>1</v>
      </c>
      <c r="Y83" s="913">
        <v>1</v>
      </c>
      <c r="Z83" s="913">
        <v>1</v>
      </c>
      <c r="AA83" s="913">
        <v>1</v>
      </c>
      <c r="AB83" s="913">
        <v>1</v>
      </c>
    </row>
    <row r="84" spans="1:28" s="913" customFormat="1">
      <c r="A84" s="1280">
        <v>81</v>
      </c>
      <c r="B84" s="1662" t="s">
        <v>5867</v>
      </c>
      <c r="C84" s="988">
        <v>920084</v>
      </c>
      <c r="D84" s="1662" t="s">
        <v>5868</v>
      </c>
      <c r="E84" s="1663" t="s">
        <v>9544</v>
      </c>
      <c r="F84" s="1663" t="s">
        <v>9545</v>
      </c>
      <c r="G84" s="1663" t="s">
        <v>9580</v>
      </c>
      <c r="I84" s="1280">
        <v>81</v>
      </c>
      <c r="J84" s="1662" t="s">
        <v>5867</v>
      </c>
      <c r="K84" s="988">
        <v>920084</v>
      </c>
      <c r="L84" s="1662" t="s">
        <v>5868</v>
      </c>
      <c r="M84" s="1663" t="s">
        <v>9795</v>
      </c>
      <c r="N84" s="1663" t="s">
        <v>9796</v>
      </c>
      <c r="O84" s="1663" t="s">
        <v>9834</v>
      </c>
      <c r="U84" s="913">
        <v>1</v>
      </c>
      <c r="V84" s="913">
        <v>1</v>
      </c>
      <c r="W84" s="913">
        <v>1</v>
      </c>
      <c r="X84" s="913">
        <v>1</v>
      </c>
      <c r="Y84" s="913">
        <v>1</v>
      </c>
      <c r="Z84" s="913">
        <v>1</v>
      </c>
      <c r="AA84" s="913">
        <v>1</v>
      </c>
      <c r="AB84" s="913">
        <v>1</v>
      </c>
    </row>
    <row r="85" spans="1:28" s="913" customFormat="1">
      <c r="A85" s="1284">
        <v>82</v>
      </c>
      <c r="B85" s="1662" t="s">
        <v>5869</v>
      </c>
      <c r="C85" s="988">
        <v>920085</v>
      </c>
      <c r="D85" s="1662" t="s">
        <v>5868</v>
      </c>
      <c r="E85" s="1663" t="s">
        <v>9544</v>
      </c>
      <c r="F85" s="1663" t="s">
        <v>9545</v>
      </c>
      <c r="G85" s="1663" t="s">
        <v>9581</v>
      </c>
      <c r="I85" s="1284">
        <v>82</v>
      </c>
      <c r="J85" s="1662" t="s">
        <v>5869</v>
      </c>
      <c r="K85" s="988">
        <v>920085</v>
      </c>
      <c r="L85" s="1662" t="s">
        <v>5868</v>
      </c>
      <c r="M85" s="1663" t="s">
        <v>9795</v>
      </c>
      <c r="N85" s="1663" t="s">
        <v>9796</v>
      </c>
      <c r="O85" s="1663" t="s">
        <v>9835</v>
      </c>
      <c r="U85" s="913">
        <v>1</v>
      </c>
      <c r="V85" s="913">
        <v>1</v>
      </c>
      <c r="W85" s="913">
        <v>1</v>
      </c>
      <c r="X85" s="913">
        <v>1</v>
      </c>
      <c r="Y85" s="913">
        <v>1</v>
      </c>
      <c r="Z85" s="913">
        <v>1</v>
      </c>
      <c r="AA85" s="913">
        <v>1</v>
      </c>
      <c r="AB85" s="913">
        <v>1</v>
      </c>
    </row>
    <row r="86" spans="1:28" s="913" customFormat="1">
      <c r="A86" s="1284">
        <v>83</v>
      </c>
      <c r="B86" s="1662" t="s">
        <v>5870</v>
      </c>
      <c r="C86" s="988">
        <v>920083</v>
      </c>
      <c r="D86" s="1662" t="s">
        <v>5868</v>
      </c>
      <c r="E86" s="1663" t="s">
        <v>9582</v>
      </c>
      <c r="F86" s="1663" t="s">
        <v>9583</v>
      </c>
      <c r="G86" s="1664" t="s">
        <v>9584</v>
      </c>
      <c r="I86" s="1284">
        <v>83</v>
      </c>
      <c r="J86" s="1662" t="s">
        <v>5870</v>
      </c>
      <c r="K86" s="988">
        <v>920083</v>
      </c>
      <c r="L86" s="1662" t="s">
        <v>5868</v>
      </c>
      <c r="M86" s="1663" t="s">
        <v>9836</v>
      </c>
      <c r="N86" s="1663" t="s">
        <v>9837</v>
      </c>
      <c r="O86" s="1664" t="s">
        <v>9838</v>
      </c>
      <c r="U86" s="913">
        <v>1</v>
      </c>
      <c r="V86" s="913">
        <v>1</v>
      </c>
      <c r="W86" s="913">
        <v>1</v>
      </c>
      <c r="X86" s="913">
        <v>1</v>
      </c>
      <c r="Y86" s="913">
        <v>1</v>
      </c>
      <c r="Z86" s="913">
        <v>1</v>
      </c>
      <c r="AA86" s="913">
        <v>1</v>
      </c>
      <c r="AB86" s="913">
        <v>1</v>
      </c>
    </row>
    <row r="87" spans="1:28" s="913" customFormat="1">
      <c r="A87" s="1284">
        <v>84</v>
      </c>
      <c r="B87" s="1662" t="s">
        <v>5871</v>
      </c>
      <c r="C87" s="988">
        <v>920086</v>
      </c>
      <c r="D87" s="1662" t="s">
        <v>5868</v>
      </c>
      <c r="E87" s="1663" t="s">
        <v>9544</v>
      </c>
      <c r="F87" s="1663" t="s">
        <v>9545</v>
      </c>
      <c r="G87" s="1663" t="s">
        <v>9585</v>
      </c>
      <c r="I87" s="1284">
        <v>84</v>
      </c>
      <c r="J87" s="1662" t="s">
        <v>5871</v>
      </c>
      <c r="K87" s="988">
        <v>920086</v>
      </c>
      <c r="L87" s="1662" t="s">
        <v>5868</v>
      </c>
      <c r="M87" s="1663" t="s">
        <v>9839</v>
      </c>
      <c r="N87" s="1663" t="s">
        <v>9840</v>
      </c>
      <c r="O87" s="1663" t="s">
        <v>9841</v>
      </c>
      <c r="U87" s="913">
        <v>1</v>
      </c>
      <c r="V87" s="913">
        <v>1</v>
      </c>
      <c r="W87" s="913">
        <v>1</v>
      </c>
      <c r="X87" s="913">
        <v>1</v>
      </c>
      <c r="Y87" s="913">
        <v>1</v>
      </c>
      <c r="Z87" s="913">
        <v>1</v>
      </c>
      <c r="AA87" s="913">
        <v>1</v>
      </c>
      <c r="AB87" s="913">
        <v>1</v>
      </c>
    </row>
    <row r="88" spans="1:28" s="913" customFormat="1">
      <c r="A88" s="1285">
        <v>85</v>
      </c>
      <c r="B88" s="1662" t="s">
        <v>5872</v>
      </c>
      <c r="C88" s="988">
        <v>920087</v>
      </c>
      <c r="D88" s="1662" t="s">
        <v>5868</v>
      </c>
      <c r="E88" s="1663" t="s">
        <v>9544</v>
      </c>
      <c r="F88" s="1663" t="s">
        <v>9545</v>
      </c>
      <c r="G88" s="1665" t="s">
        <v>9586</v>
      </c>
      <c r="I88" s="1285">
        <v>85</v>
      </c>
      <c r="J88" s="1662" t="s">
        <v>5872</v>
      </c>
      <c r="K88" s="988">
        <v>920087</v>
      </c>
      <c r="L88" s="1662" t="s">
        <v>5868</v>
      </c>
      <c r="M88" s="1663" t="s">
        <v>9795</v>
      </c>
      <c r="N88" s="1663" t="s">
        <v>9796</v>
      </c>
      <c r="O88" s="1665" t="s">
        <v>9842</v>
      </c>
      <c r="U88" s="913">
        <v>1</v>
      </c>
      <c r="V88" s="913">
        <v>1</v>
      </c>
      <c r="W88" s="913">
        <v>1</v>
      </c>
      <c r="X88" s="913">
        <v>1</v>
      </c>
      <c r="Y88" s="913">
        <v>1</v>
      </c>
      <c r="Z88" s="913">
        <v>1</v>
      </c>
      <c r="AA88" s="913">
        <v>1</v>
      </c>
      <c r="AB88" s="913">
        <v>1</v>
      </c>
    </row>
    <row r="89" spans="1:28" s="913" customFormat="1">
      <c r="A89" s="1673">
        <v>86</v>
      </c>
      <c r="B89" s="1674" t="s">
        <v>5873</v>
      </c>
      <c r="C89" s="1675">
        <v>920089</v>
      </c>
      <c r="D89" s="1674" t="s">
        <v>5874</v>
      </c>
      <c r="E89" s="1676" t="s">
        <v>9544</v>
      </c>
      <c r="F89" s="1676" t="s">
        <v>9545</v>
      </c>
      <c r="G89" s="1676" t="s">
        <v>9587</v>
      </c>
      <c r="I89" s="1673">
        <v>86</v>
      </c>
      <c r="J89" s="1674" t="s">
        <v>5873</v>
      </c>
      <c r="K89" s="1675">
        <v>920089</v>
      </c>
      <c r="L89" s="1674" t="s">
        <v>5874</v>
      </c>
      <c r="M89" s="1676" t="s">
        <v>9790</v>
      </c>
      <c r="N89" s="1676" t="s">
        <v>9791</v>
      </c>
      <c r="O89" s="1676" t="s">
        <v>9843</v>
      </c>
      <c r="U89" s="913">
        <v>1</v>
      </c>
      <c r="V89" s="913">
        <v>1</v>
      </c>
      <c r="W89" s="913">
        <v>1</v>
      </c>
      <c r="X89" s="913">
        <v>1</v>
      </c>
      <c r="Y89" s="913">
        <v>1</v>
      </c>
      <c r="Z89" s="913">
        <v>1</v>
      </c>
      <c r="AA89" s="913">
        <v>1</v>
      </c>
      <c r="AB89" s="913">
        <v>1</v>
      </c>
    </row>
    <row r="90" spans="1:28" s="913" customFormat="1">
      <c r="A90" s="1677">
        <v>87</v>
      </c>
      <c r="B90" s="1674" t="s">
        <v>5875</v>
      </c>
      <c r="C90" s="1675">
        <v>920090</v>
      </c>
      <c r="D90" s="1674" t="s">
        <v>5874</v>
      </c>
      <c r="E90" s="1676" t="s">
        <v>9537</v>
      </c>
      <c r="F90" s="1676" t="s">
        <v>9538</v>
      </c>
      <c r="G90" s="1676" t="s">
        <v>9588</v>
      </c>
      <c r="I90" s="1677">
        <v>87</v>
      </c>
      <c r="J90" s="1674" t="s">
        <v>5875</v>
      </c>
      <c r="K90" s="1675">
        <v>920090</v>
      </c>
      <c r="L90" s="1674" t="s">
        <v>5874</v>
      </c>
      <c r="M90" s="1676" t="s">
        <v>9795</v>
      </c>
      <c r="N90" s="1676" t="s">
        <v>9796</v>
      </c>
      <c r="O90" s="1676" t="s">
        <v>9844</v>
      </c>
      <c r="U90" s="913">
        <v>1</v>
      </c>
      <c r="V90" s="913">
        <v>1</v>
      </c>
      <c r="W90" s="913">
        <v>1</v>
      </c>
      <c r="X90" s="913">
        <v>1</v>
      </c>
      <c r="Y90" s="913">
        <v>1</v>
      </c>
      <c r="Z90" s="913">
        <v>1</v>
      </c>
      <c r="AA90" s="913">
        <v>1</v>
      </c>
      <c r="AB90" s="913">
        <v>1</v>
      </c>
    </row>
    <row r="91" spans="1:28" s="913" customFormat="1">
      <c r="A91" s="1677">
        <v>88</v>
      </c>
      <c r="B91" s="1674" t="s">
        <v>5876</v>
      </c>
      <c r="C91" s="1675">
        <v>920088</v>
      </c>
      <c r="D91" s="1674" t="s">
        <v>5874</v>
      </c>
      <c r="E91" s="1676" t="s">
        <v>9537</v>
      </c>
      <c r="F91" s="1676" t="s">
        <v>9538</v>
      </c>
      <c r="G91" s="1678" t="s">
        <v>9589</v>
      </c>
      <c r="I91" s="1677">
        <v>88</v>
      </c>
      <c r="J91" s="1674" t="s">
        <v>5876</v>
      </c>
      <c r="K91" s="1675">
        <v>920088</v>
      </c>
      <c r="L91" s="1674" t="s">
        <v>5874</v>
      </c>
      <c r="M91" s="1676" t="s">
        <v>9795</v>
      </c>
      <c r="N91" s="1676" t="s">
        <v>9796</v>
      </c>
      <c r="O91" s="1678" t="s">
        <v>9845</v>
      </c>
      <c r="U91" s="913">
        <v>1</v>
      </c>
      <c r="V91" s="913">
        <v>1</v>
      </c>
      <c r="W91" s="913">
        <v>1</v>
      </c>
      <c r="X91" s="913">
        <v>1</v>
      </c>
      <c r="Y91" s="913">
        <v>1</v>
      </c>
      <c r="Z91" s="913">
        <v>1</v>
      </c>
      <c r="AA91" s="913">
        <v>1</v>
      </c>
      <c r="AB91" s="913">
        <v>1</v>
      </c>
    </row>
    <row r="92" spans="1:28" s="913" customFormat="1">
      <c r="A92" s="1677">
        <v>89</v>
      </c>
      <c r="B92" s="1674" t="s">
        <v>5877</v>
      </c>
      <c r="C92" s="1675">
        <v>920091</v>
      </c>
      <c r="D92" s="1674" t="s">
        <v>5874</v>
      </c>
      <c r="E92" s="1676" t="s">
        <v>9537</v>
      </c>
      <c r="F92" s="1676" t="s">
        <v>9538</v>
      </c>
      <c r="G92" s="1676" t="s">
        <v>9590</v>
      </c>
      <c r="I92" s="1677">
        <v>89</v>
      </c>
      <c r="J92" s="1674" t="s">
        <v>5877</v>
      </c>
      <c r="K92" s="1675">
        <v>920091</v>
      </c>
      <c r="L92" s="1674" t="s">
        <v>5874</v>
      </c>
      <c r="M92" s="1676" t="s">
        <v>9795</v>
      </c>
      <c r="N92" s="1676" t="s">
        <v>9796</v>
      </c>
      <c r="O92" s="1676" t="s">
        <v>9846</v>
      </c>
      <c r="U92" s="913">
        <v>1</v>
      </c>
      <c r="V92" s="913">
        <v>1</v>
      </c>
      <c r="W92" s="913">
        <v>1</v>
      </c>
      <c r="X92" s="913">
        <v>1</v>
      </c>
      <c r="Y92" s="913">
        <v>1</v>
      </c>
      <c r="Z92" s="913">
        <v>1</v>
      </c>
      <c r="AA92" s="913">
        <v>1</v>
      </c>
      <c r="AB92" s="913">
        <v>1</v>
      </c>
    </row>
    <row r="93" spans="1:28" s="913" customFormat="1">
      <c r="A93" s="1679">
        <v>90</v>
      </c>
      <c r="B93" s="1674" t="s">
        <v>5878</v>
      </c>
      <c r="C93" s="1675">
        <v>920092</v>
      </c>
      <c r="D93" s="1674" t="s">
        <v>5874</v>
      </c>
      <c r="E93" s="1676" t="s">
        <v>9537</v>
      </c>
      <c r="F93" s="1676" t="s">
        <v>9538</v>
      </c>
      <c r="G93" s="1680" t="s">
        <v>9591</v>
      </c>
      <c r="I93" s="1679">
        <v>90</v>
      </c>
      <c r="J93" s="1674" t="s">
        <v>5878</v>
      </c>
      <c r="K93" s="1675">
        <v>920092</v>
      </c>
      <c r="L93" s="1674" t="s">
        <v>5874</v>
      </c>
      <c r="M93" s="1676" t="s">
        <v>9795</v>
      </c>
      <c r="N93" s="1676" t="s">
        <v>9796</v>
      </c>
      <c r="O93" s="1680" t="s">
        <v>9847</v>
      </c>
      <c r="U93" s="913">
        <v>1</v>
      </c>
      <c r="V93" s="913">
        <v>1</v>
      </c>
      <c r="W93" s="913">
        <v>1</v>
      </c>
      <c r="X93" s="913">
        <v>1</v>
      </c>
      <c r="Y93" s="913">
        <v>1</v>
      </c>
      <c r="Z93" s="913">
        <v>1</v>
      </c>
      <c r="AA93" s="913">
        <v>1</v>
      </c>
      <c r="AB93" s="913">
        <v>1</v>
      </c>
    </row>
    <row r="94" spans="1:28" s="913" customFormat="1">
      <c r="A94" s="1280">
        <v>91</v>
      </c>
      <c r="B94" s="1601" t="s">
        <v>5879</v>
      </c>
      <c r="C94" s="1179">
        <v>920094</v>
      </c>
      <c r="D94" s="1601" t="s">
        <v>5880</v>
      </c>
      <c r="E94" s="1281" t="s">
        <v>9537</v>
      </c>
      <c r="F94" s="1281" t="s">
        <v>9538</v>
      </c>
      <c r="G94" s="1281" t="s">
        <v>9592</v>
      </c>
      <c r="I94" s="1280">
        <v>91</v>
      </c>
      <c r="J94" s="1601" t="s">
        <v>5879</v>
      </c>
      <c r="K94" s="1179">
        <v>920094</v>
      </c>
      <c r="L94" s="1601" t="s">
        <v>5880</v>
      </c>
      <c r="M94" s="1281" t="s">
        <v>9795</v>
      </c>
      <c r="N94" s="1281" t="s">
        <v>9796</v>
      </c>
      <c r="O94" s="1281" t="s">
        <v>9848</v>
      </c>
      <c r="U94" s="913">
        <v>1</v>
      </c>
      <c r="V94" s="913">
        <v>1</v>
      </c>
      <c r="W94" s="913">
        <v>1</v>
      </c>
      <c r="X94" s="913">
        <v>1</v>
      </c>
      <c r="Y94" s="913">
        <v>1</v>
      </c>
      <c r="Z94" s="913">
        <v>1</v>
      </c>
      <c r="AA94" s="913">
        <v>1</v>
      </c>
      <c r="AB94" s="913">
        <v>1</v>
      </c>
    </row>
    <row r="95" spans="1:28" s="913" customFormat="1">
      <c r="A95" s="1284">
        <v>92</v>
      </c>
      <c r="B95" s="1601" t="s">
        <v>5881</v>
      </c>
      <c r="C95" s="1179">
        <v>920095</v>
      </c>
      <c r="D95" s="1601" t="s">
        <v>5880</v>
      </c>
      <c r="E95" s="1281" t="s">
        <v>5859</v>
      </c>
      <c r="F95" s="1281" t="s">
        <v>5860</v>
      </c>
      <c r="G95" s="1281" t="s">
        <v>7668</v>
      </c>
      <c r="I95" s="1284">
        <v>92</v>
      </c>
      <c r="J95" s="1601" t="s">
        <v>5881</v>
      </c>
      <c r="K95" s="1179">
        <v>920095</v>
      </c>
      <c r="L95" s="1601" t="s">
        <v>5880</v>
      </c>
      <c r="M95" s="1281" t="s">
        <v>9795</v>
      </c>
      <c r="N95" s="1281" t="s">
        <v>9796</v>
      </c>
      <c r="O95" s="1281" t="s">
        <v>9849</v>
      </c>
      <c r="U95" s="913">
        <v>1</v>
      </c>
      <c r="V95" s="913">
        <v>1</v>
      </c>
      <c r="W95" s="913">
        <v>1</v>
      </c>
      <c r="X95" s="913">
        <v>1</v>
      </c>
      <c r="Y95" s="913">
        <v>1</v>
      </c>
      <c r="Z95" s="913">
        <v>1</v>
      </c>
      <c r="AA95" s="913">
        <v>1</v>
      </c>
      <c r="AB95" s="913">
        <v>1</v>
      </c>
    </row>
    <row r="96" spans="1:28" s="913" customFormat="1">
      <c r="A96" s="1284">
        <v>93</v>
      </c>
      <c r="B96" s="1601" t="s">
        <v>5882</v>
      </c>
      <c r="C96" s="1179">
        <v>920093</v>
      </c>
      <c r="D96" s="1601" t="s">
        <v>5880</v>
      </c>
      <c r="E96" s="1281" t="s">
        <v>5859</v>
      </c>
      <c r="F96" s="1281" t="s">
        <v>5860</v>
      </c>
      <c r="G96" s="1283" t="s">
        <v>7669</v>
      </c>
      <c r="I96" s="1284">
        <v>93</v>
      </c>
      <c r="J96" s="1601" t="s">
        <v>5882</v>
      </c>
      <c r="K96" s="1179">
        <v>920093</v>
      </c>
      <c r="L96" s="1601" t="s">
        <v>5880</v>
      </c>
      <c r="M96" s="1281" t="s">
        <v>9795</v>
      </c>
      <c r="N96" s="1281" t="s">
        <v>9796</v>
      </c>
      <c r="O96" s="1283" t="s">
        <v>9850</v>
      </c>
      <c r="U96" s="913">
        <v>1</v>
      </c>
      <c r="V96" s="913">
        <v>1</v>
      </c>
      <c r="W96" s="913">
        <v>1</v>
      </c>
      <c r="X96" s="913">
        <v>1</v>
      </c>
      <c r="Y96" s="913">
        <v>1</v>
      </c>
      <c r="Z96" s="913">
        <v>1</v>
      </c>
      <c r="AA96" s="913">
        <v>1</v>
      </c>
      <c r="AB96" s="913">
        <v>1</v>
      </c>
    </row>
    <row r="97" spans="1:28" s="913" customFormat="1">
      <c r="A97" s="1284">
        <v>94</v>
      </c>
      <c r="B97" s="1601" t="s">
        <v>5883</v>
      </c>
      <c r="C97" s="1179">
        <v>920096</v>
      </c>
      <c r="D97" s="1601" t="s">
        <v>5880</v>
      </c>
      <c r="E97" s="1281" t="s">
        <v>5859</v>
      </c>
      <c r="F97" s="1281" t="s">
        <v>5860</v>
      </c>
      <c r="G97" s="1319" t="s">
        <v>6178</v>
      </c>
      <c r="I97" s="1284">
        <v>94</v>
      </c>
      <c r="J97" s="1601" t="s">
        <v>5883</v>
      </c>
      <c r="K97" s="1179">
        <v>920096</v>
      </c>
      <c r="L97" s="1601" t="s">
        <v>5880</v>
      </c>
      <c r="M97" s="1281" t="s">
        <v>9795</v>
      </c>
      <c r="N97" s="1281" t="s">
        <v>9796</v>
      </c>
      <c r="O97" s="1319" t="s">
        <v>6178</v>
      </c>
      <c r="U97" s="913">
        <v>1</v>
      </c>
      <c r="V97" s="913">
        <v>1</v>
      </c>
      <c r="W97" s="913">
        <v>1</v>
      </c>
      <c r="X97" s="913">
        <v>1</v>
      </c>
      <c r="Y97" s="913">
        <v>1</v>
      </c>
      <c r="Z97" s="913">
        <v>1</v>
      </c>
      <c r="AA97" s="913">
        <v>1</v>
      </c>
      <c r="AB97" s="913">
        <v>1</v>
      </c>
    </row>
    <row r="98" spans="1:28" s="913" customFormat="1">
      <c r="A98" s="1285">
        <v>95</v>
      </c>
      <c r="B98" s="1601" t="s">
        <v>5884</v>
      </c>
      <c r="C98" s="1179">
        <v>920097</v>
      </c>
      <c r="D98" s="1601" t="s">
        <v>5880</v>
      </c>
      <c r="E98" s="1281" t="s">
        <v>5859</v>
      </c>
      <c r="F98" s="1281" t="s">
        <v>5860</v>
      </c>
      <c r="G98" s="1320" t="s">
        <v>6179</v>
      </c>
      <c r="I98" s="1285">
        <v>95</v>
      </c>
      <c r="J98" s="1601" t="s">
        <v>5884</v>
      </c>
      <c r="K98" s="1179">
        <v>920097</v>
      </c>
      <c r="L98" s="1601" t="s">
        <v>5880</v>
      </c>
      <c r="M98" s="1281" t="s">
        <v>9795</v>
      </c>
      <c r="N98" s="1281" t="s">
        <v>9796</v>
      </c>
      <c r="O98" s="1320" t="s">
        <v>6179</v>
      </c>
      <c r="U98" s="913">
        <v>1</v>
      </c>
      <c r="V98" s="913">
        <v>1</v>
      </c>
      <c r="W98" s="913">
        <v>1</v>
      </c>
      <c r="X98" s="913">
        <v>1</v>
      </c>
      <c r="Y98" s="913">
        <v>1</v>
      </c>
      <c r="Z98" s="913">
        <v>1</v>
      </c>
      <c r="AA98" s="913">
        <v>1</v>
      </c>
      <c r="AB98" s="913">
        <v>1</v>
      </c>
    </row>
    <row r="99" spans="1:28" s="913" customFormat="1">
      <c r="A99" s="1647">
        <v>96</v>
      </c>
      <c r="B99" s="1648" t="s">
        <v>5885</v>
      </c>
      <c r="C99" s="1299">
        <v>920099</v>
      </c>
      <c r="D99" s="1648" t="s">
        <v>5886</v>
      </c>
      <c r="E99" s="1319" t="s">
        <v>5859</v>
      </c>
      <c r="F99" s="1319" t="s">
        <v>5860</v>
      </c>
      <c r="G99" s="1281" t="s">
        <v>7670</v>
      </c>
      <c r="I99" s="1647">
        <v>96</v>
      </c>
      <c r="J99" s="1648" t="s">
        <v>5885</v>
      </c>
      <c r="K99" s="1299">
        <v>920099</v>
      </c>
      <c r="L99" s="1648" t="s">
        <v>5886</v>
      </c>
      <c r="M99" s="1319" t="s">
        <v>9795</v>
      </c>
      <c r="N99" s="1319" t="s">
        <v>9796</v>
      </c>
      <c r="O99" s="1281" t="s">
        <v>9851</v>
      </c>
      <c r="U99" s="913">
        <v>1</v>
      </c>
      <c r="V99" s="913">
        <v>1</v>
      </c>
      <c r="W99" s="913">
        <v>1</v>
      </c>
      <c r="X99" s="913">
        <v>1</v>
      </c>
      <c r="Y99" s="913">
        <v>1</v>
      </c>
      <c r="Z99" s="913">
        <v>1</v>
      </c>
      <c r="AA99" s="913">
        <v>1</v>
      </c>
      <c r="AB99" s="913">
        <v>1</v>
      </c>
    </row>
    <row r="100" spans="1:28" s="913" customFormat="1">
      <c r="A100" s="1649">
        <v>97</v>
      </c>
      <c r="B100" s="1648" t="s">
        <v>5887</v>
      </c>
      <c r="C100" s="1299">
        <v>920100</v>
      </c>
      <c r="D100" s="1648" t="s">
        <v>5886</v>
      </c>
      <c r="E100" s="1319" t="s">
        <v>5859</v>
      </c>
      <c r="F100" s="1319" t="s">
        <v>5860</v>
      </c>
      <c r="G100" s="1281" t="s">
        <v>7671</v>
      </c>
      <c r="I100" s="1649">
        <v>97</v>
      </c>
      <c r="J100" s="1648" t="s">
        <v>5887</v>
      </c>
      <c r="K100" s="1299">
        <v>920100</v>
      </c>
      <c r="L100" s="1648" t="s">
        <v>5886</v>
      </c>
      <c r="M100" s="1319" t="s">
        <v>9795</v>
      </c>
      <c r="N100" s="1319" t="s">
        <v>9796</v>
      </c>
      <c r="O100" s="1281" t="s">
        <v>9852</v>
      </c>
      <c r="U100" s="913">
        <v>1</v>
      </c>
      <c r="V100" s="913">
        <v>1</v>
      </c>
      <c r="W100" s="913">
        <v>1</v>
      </c>
      <c r="X100" s="913">
        <v>1</v>
      </c>
      <c r="Y100" s="913">
        <v>1</v>
      </c>
      <c r="Z100" s="913">
        <v>1</v>
      </c>
      <c r="AA100" s="913">
        <v>1</v>
      </c>
      <c r="AB100" s="913">
        <v>1</v>
      </c>
    </row>
    <row r="101" spans="1:28" s="913" customFormat="1">
      <c r="A101" s="1649">
        <v>98</v>
      </c>
      <c r="B101" s="1648" t="s">
        <v>5888</v>
      </c>
      <c r="C101" s="1299">
        <v>920098</v>
      </c>
      <c r="D101" s="1648" t="s">
        <v>5886</v>
      </c>
      <c r="E101" s="1319" t="s">
        <v>5859</v>
      </c>
      <c r="F101" s="1319" t="s">
        <v>5860</v>
      </c>
      <c r="G101" s="1283" t="s">
        <v>9593</v>
      </c>
      <c r="I101" s="1649">
        <v>98</v>
      </c>
      <c r="J101" s="1648" t="s">
        <v>5888</v>
      </c>
      <c r="K101" s="1299">
        <v>920098</v>
      </c>
      <c r="L101" s="1648" t="s">
        <v>5886</v>
      </c>
      <c r="M101" s="1319" t="s">
        <v>9795</v>
      </c>
      <c r="N101" s="1319" t="s">
        <v>9796</v>
      </c>
      <c r="O101" s="1283" t="s">
        <v>9853</v>
      </c>
      <c r="U101" s="913">
        <v>1</v>
      </c>
      <c r="V101" s="913">
        <v>1</v>
      </c>
      <c r="W101" s="913">
        <v>1</v>
      </c>
      <c r="X101" s="913">
        <v>1</v>
      </c>
      <c r="Y101" s="913">
        <v>1</v>
      </c>
      <c r="Z101" s="913">
        <v>1</v>
      </c>
      <c r="AA101" s="913">
        <v>1</v>
      </c>
      <c r="AB101" s="913">
        <v>1</v>
      </c>
    </row>
    <row r="102" spans="1:28" s="913" customFormat="1">
      <c r="A102" s="1649">
        <v>99</v>
      </c>
      <c r="B102" s="1648" t="s">
        <v>5889</v>
      </c>
      <c r="C102" s="1299">
        <v>920101</v>
      </c>
      <c r="D102" s="1648" t="s">
        <v>5886</v>
      </c>
      <c r="E102" s="1319" t="s">
        <v>9544</v>
      </c>
      <c r="F102" s="1319" t="s">
        <v>9545</v>
      </c>
      <c r="G102" s="1319" t="s">
        <v>9594</v>
      </c>
      <c r="I102" s="1649">
        <v>99</v>
      </c>
      <c r="J102" s="1648" t="s">
        <v>5889</v>
      </c>
      <c r="K102" s="1299">
        <v>920101</v>
      </c>
      <c r="L102" s="1648" t="s">
        <v>5886</v>
      </c>
      <c r="M102" s="1319" t="s">
        <v>9795</v>
      </c>
      <c r="N102" s="1319" t="s">
        <v>9796</v>
      </c>
      <c r="O102" s="1319" t="s">
        <v>9854</v>
      </c>
      <c r="U102" s="913">
        <v>1</v>
      </c>
      <c r="V102" s="913">
        <v>1</v>
      </c>
      <c r="W102" s="913">
        <v>1</v>
      </c>
      <c r="X102" s="913">
        <v>1</v>
      </c>
      <c r="Y102" s="913">
        <v>1</v>
      </c>
      <c r="Z102" s="913">
        <v>1</v>
      </c>
      <c r="AA102" s="913">
        <v>1</v>
      </c>
      <c r="AB102" s="913">
        <v>1</v>
      </c>
    </row>
    <row r="103" spans="1:28" s="913" customFormat="1">
      <c r="A103" s="1650">
        <v>100</v>
      </c>
      <c r="B103" s="1648" t="s">
        <v>5890</v>
      </c>
      <c r="C103" s="1299">
        <v>920102</v>
      </c>
      <c r="D103" s="1648" t="s">
        <v>5886</v>
      </c>
      <c r="E103" s="1319" t="s">
        <v>9544</v>
      </c>
      <c r="F103" s="1319" t="s">
        <v>9545</v>
      </c>
      <c r="G103" s="1320" t="s">
        <v>9595</v>
      </c>
      <c r="I103" s="1650">
        <v>100</v>
      </c>
      <c r="J103" s="1648" t="s">
        <v>5890</v>
      </c>
      <c r="K103" s="1299">
        <v>920102</v>
      </c>
      <c r="L103" s="1648" t="s">
        <v>5886</v>
      </c>
      <c r="M103" s="1319" t="s">
        <v>9795</v>
      </c>
      <c r="N103" s="1319" t="s">
        <v>9796</v>
      </c>
      <c r="O103" s="1320" t="s">
        <v>9855</v>
      </c>
      <c r="U103" s="913">
        <v>1</v>
      </c>
      <c r="V103" s="913">
        <v>1</v>
      </c>
      <c r="W103" s="913">
        <v>1</v>
      </c>
      <c r="X103" s="913">
        <v>1</v>
      </c>
      <c r="Y103" s="913">
        <v>1</v>
      </c>
      <c r="Z103" s="913">
        <v>1</v>
      </c>
      <c r="AA103" s="913">
        <v>1</v>
      </c>
      <c r="AB103" s="913">
        <v>1</v>
      </c>
    </row>
    <row r="104" spans="1:28" s="913" customFormat="1">
      <c r="A104" s="1280">
        <v>101</v>
      </c>
      <c r="B104" s="1601" t="s">
        <v>5891</v>
      </c>
      <c r="C104" s="1179">
        <v>920104</v>
      </c>
      <c r="D104" s="1601" t="s">
        <v>5892</v>
      </c>
      <c r="E104" s="1281" t="s">
        <v>9596</v>
      </c>
      <c r="F104" s="1281" t="s">
        <v>9597</v>
      </c>
      <c r="G104" s="1281" t="s">
        <v>9598</v>
      </c>
      <c r="I104" s="1280">
        <v>101</v>
      </c>
      <c r="J104" s="1601" t="s">
        <v>5891</v>
      </c>
      <c r="K104" s="1179">
        <v>920104</v>
      </c>
      <c r="L104" s="1601" t="s">
        <v>5892</v>
      </c>
      <c r="M104" s="1281" t="s">
        <v>9596</v>
      </c>
      <c r="N104" s="1281" t="s">
        <v>9597</v>
      </c>
      <c r="O104" s="1281" t="s">
        <v>9598</v>
      </c>
      <c r="U104" s="913">
        <v>1</v>
      </c>
      <c r="V104" s="913">
        <v>1</v>
      </c>
      <c r="W104" s="913">
        <v>1</v>
      </c>
      <c r="X104" s="913">
        <v>1</v>
      </c>
      <c r="Y104" s="913">
        <v>1</v>
      </c>
      <c r="Z104" s="913">
        <v>1</v>
      </c>
      <c r="AA104" s="913">
        <v>1</v>
      </c>
      <c r="AB104" s="913">
        <v>1</v>
      </c>
    </row>
    <row r="105" spans="1:28" s="913" customFormat="1">
      <c r="A105" s="1284">
        <v>102</v>
      </c>
      <c r="B105" s="1601" t="s">
        <v>5893</v>
      </c>
      <c r="C105" s="1179">
        <v>920105</v>
      </c>
      <c r="D105" s="1601" t="s">
        <v>5892</v>
      </c>
      <c r="E105" s="1281" t="s">
        <v>9596</v>
      </c>
      <c r="F105" s="1281" t="s">
        <v>9597</v>
      </c>
      <c r="G105" s="1281" t="s">
        <v>9599</v>
      </c>
      <c r="I105" s="1284">
        <v>102</v>
      </c>
      <c r="J105" s="1601" t="s">
        <v>5893</v>
      </c>
      <c r="K105" s="1179">
        <v>920105</v>
      </c>
      <c r="L105" s="1601" t="s">
        <v>5892</v>
      </c>
      <c r="M105" s="1281" t="s">
        <v>9596</v>
      </c>
      <c r="N105" s="1281" t="s">
        <v>9597</v>
      </c>
      <c r="O105" s="1281" t="s">
        <v>9599</v>
      </c>
      <c r="U105" s="913">
        <v>1</v>
      </c>
      <c r="V105" s="913">
        <v>1</v>
      </c>
      <c r="W105" s="913">
        <v>1</v>
      </c>
      <c r="X105" s="913">
        <v>1</v>
      </c>
      <c r="Y105" s="913">
        <v>1</v>
      </c>
      <c r="Z105" s="913">
        <v>1</v>
      </c>
      <c r="AA105" s="913">
        <v>1</v>
      </c>
      <c r="AB105" s="913">
        <v>1</v>
      </c>
    </row>
    <row r="106" spans="1:28" s="913" customFormat="1">
      <c r="A106" s="1284">
        <v>103</v>
      </c>
      <c r="B106" s="1601" t="s">
        <v>5894</v>
      </c>
      <c r="C106" s="1179">
        <v>920103</v>
      </c>
      <c r="D106" s="1601" t="s">
        <v>5892</v>
      </c>
      <c r="E106" s="1281" t="s">
        <v>9596</v>
      </c>
      <c r="F106" s="1281" t="s">
        <v>9597</v>
      </c>
      <c r="G106" s="1283" t="s">
        <v>9600</v>
      </c>
      <c r="I106" s="1284">
        <v>103</v>
      </c>
      <c r="J106" s="1601" t="s">
        <v>5894</v>
      </c>
      <c r="K106" s="1179">
        <v>920103</v>
      </c>
      <c r="L106" s="1601" t="s">
        <v>5892</v>
      </c>
      <c r="M106" s="1281" t="s">
        <v>9596</v>
      </c>
      <c r="N106" s="1281" t="s">
        <v>9597</v>
      </c>
      <c r="O106" s="1283" t="s">
        <v>9600</v>
      </c>
      <c r="U106" s="913">
        <v>1</v>
      </c>
      <c r="V106" s="913">
        <v>1</v>
      </c>
      <c r="W106" s="913">
        <v>1</v>
      </c>
      <c r="X106" s="913">
        <v>1</v>
      </c>
      <c r="Y106" s="913">
        <v>1</v>
      </c>
      <c r="Z106" s="913">
        <v>1</v>
      </c>
      <c r="AA106" s="913">
        <v>1</v>
      </c>
      <c r="AB106" s="913">
        <v>1</v>
      </c>
    </row>
    <row r="107" spans="1:28" s="913" customFormat="1">
      <c r="A107" s="1284">
        <v>104</v>
      </c>
      <c r="B107" s="1601" t="s">
        <v>5895</v>
      </c>
      <c r="C107" s="1179">
        <v>920106</v>
      </c>
      <c r="D107" s="1601" t="s">
        <v>5892</v>
      </c>
      <c r="E107" s="1281" t="s">
        <v>9596</v>
      </c>
      <c r="F107" s="1281" t="s">
        <v>9597</v>
      </c>
      <c r="G107" s="1319" t="s">
        <v>9601</v>
      </c>
      <c r="I107" s="1284">
        <v>104</v>
      </c>
      <c r="J107" s="1601" t="s">
        <v>5895</v>
      </c>
      <c r="K107" s="1179">
        <v>920106</v>
      </c>
      <c r="L107" s="1601" t="s">
        <v>5892</v>
      </c>
      <c r="M107" s="1281" t="s">
        <v>9596</v>
      </c>
      <c r="N107" s="1281" t="s">
        <v>9597</v>
      </c>
      <c r="O107" s="1319" t="s">
        <v>9601</v>
      </c>
      <c r="U107" s="913">
        <v>1</v>
      </c>
      <c r="V107" s="913">
        <v>1</v>
      </c>
      <c r="W107" s="913">
        <v>1</v>
      </c>
      <c r="X107" s="913">
        <v>1</v>
      </c>
      <c r="Y107" s="913">
        <v>1</v>
      </c>
      <c r="Z107" s="913">
        <v>1</v>
      </c>
      <c r="AA107" s="913">
        <v>1</v>
      </c>
      <c r="AB107" s="913">
        <v>1</v>
      </c>
    </row>
    <row r="108" spans="1:28" s="913" customFormat="1">
      <c r="A108" s="1285">
        <v>105</v>
      </c>
      <c r="B108" s="1601" t="s">
        <v>5896</v>
      </c>
      <c r="C108" s="1179">
        <v>920107</v>
      </c>
      <c r="D108" s="1601" t="s">
        <v>5892</v>
      </c>
      <c r="E108" s="1281" t="s">
        <v>9596</v>
      </c>
      <c r="F108" s="1281" t="s">
        <v>9597</v>
      </c>
      <c r="G108" s="1320" t="s">
        <v>9602</v>
      </c>
      <c r="I108" s="1285">
        <v>105</v>
      </c>
      <c r="J108" s="1601" t="s">
        <v>5896</v>
      </c>
      <c r="K108" s="1179">
        <v>920107</v>
      </c>
      <c r="L108" s="1601" t="s">
        <v>5892</v>
      </c>
      <c r="M108" s="1281" t="s">
        <v>9596</v>
      </c>
      <c r="N108" s="1281" t="s">
        <v>9597</v>
      </c>
      <c r="O108" s="1320" t="s">
        <v>9602</v>
      </c>
      <c r="U108" s="913">
        <v>1</v>
      </c>
      <c r="V108" s="913">
        <v>1</v>
      </c>
      <c r="W108" s="913">
        <v>1</v>
      </c>
      <c r="X108" s="913">
        <v>1</v>
      </c>
      <c r="Y108" s="913">
        <v>1</v>
      </c>
      <c r="Z108" s="913">
        <v>1</v>
      </c>
      <c r="AA108" s="913">
        <v>1</v>
      </c>
      <c r="AB108" s="913">
        <v>1</v>
      </c>
    </row>
    <row r="109" spans="1:28" s="913" customFormat="1">
      <c r="A109" s="1280">
        <v>106</v>
      </c>
      <c r="B109" s="1601">
        <v>220301002</v>
      </c>
      <c r="C109" s="1179">
        <v>920109</v>
      </c>
      <c r="D109" s="1601">
        <v>20301000</v>
      </c>
      <c r="E109" s="1319" t="s">
        <v>9544</v>
      </c>
      <c r="F109" s="1281" t="s">
        <v>9545</v>
      </c>
      <c r="G109" s="1281" t="s">
        <v>9603</v>
      </c>
      <c r="I109" s="1280">
        <v>106</v>
      </c>
      <c r="J109" s="1601">
        <v>220301002</v>
      </c>
      <c r="K109" s="1179">
        <v>920109</v>
      </c>
      <c r="L109" s="1601">
        <v>20301000</v>
      </c>
      <c r="M109" s="1319" t="s">
        <v>9795</v>
      </c>
      <c r="N109" s="1281" t="s">
        <v>9796</v>
      </c>
      <c r="O109" s="1281" t="s">
        <v>9856</v>
      </c>
      <c r="U109" s="913">
        <v>1</v>
      </c>
      <c r="V109" s="913">
        <v>1</v>
      </c>
      <c r="W109" s="913">
        <v>1</v>
      </c>
      <c r="X109" s="913">
        <v>1</v>
      </c>
      <c r="Y109" s="913">
        <v>1</v>
      </c>
      <c r="Z109" s="913">
        <v>1</v>
      </c>
      <c r="AA109" s="913">
        <v>1</v>
      </c>
      <c r="AB109" s="913">
        <v>1</v>
      </c>
    </row>
    <row r="110" spans="1:28" s="913" customFormat="1">
      <c r="A110" s="1284">
        <v>107</v>
      </c>
      <c r="B110" s="1601">
        <v>220301003</v>
      </c>
      <c r="C110" s="1179">
        <v>920110</v>
      </c>
      <c r="D110" s="1601">
        <v>20301000</v>
      </c>
      <c r="E110" s="1319" t="s">
        <v>9544</v>
      </c>
      <c r="F110" s="1281" t="s">
        <v>9545</v>
      </c>
      <c r="G110" s="1281" t="s">
        <v>9604</v>
      </c>
      <c r="I110" s="1284">
        <v>107</v>
      </c>
      <c r="J110" s="1601">
        <v>220301003</v>
      </c>
      <c r="K110" s="1179">
        <v>920110</v>
      </c>
      <c r="L110" s="1601">
        <v>20301000</v>
      </c>
      <c r="M110" s="1319" t="s">
        <v>9839</v>
      </c>
      <c r="N110" s="1281" t="s">
        <v>9840</v>
      </c>
      <c r="O110" s="1281" t="s">
        <v>9857</v>
      </c>
      <c r="U110" s="913">
        <v>1</v>
      </c>
      <c r="V110" s="913">
        <v>1</v>
      </c>
      <c r="W110" s="913">
        <v>1</v>
      </c>
      <c r="X110" s="913">
        <v>1</v>
      </c>
      <c r="Y110" s="913">
        <v>1</v>
      </c>
      <c r="Z110" s="913">
        <v>1</v>
      </c>
      <c r="AA110" s="913">
        <v>1</v>
      </c>
      <c r="AB110" s="913">
        <v>1</v>
      </c>
    </row>
    <row r="111" spans="1:28" s="913" customFormat="1">
      <c r="A111" s="1284">
        <v>108</v>
      </c>
      <c r="B111" s="1601">
        <v>220301001</v>
      </c>
      <c r="C111" s="1179">
        <v>920108</v>
      </c>
      <c r="D111" s="1601">
        <v>20301000</v>
      </c>
      <c r="E111" s="1319" t="s">
        <v>9544</v>
      </c>
      <c r="F111" s="1281" t="s">
        <v>9545</v>
      </c>
      <c r="G111" s="1283" t="s">
        <v>9605</v>
      </c>
      <c r="I111" s="1284">
        <v>108</v>
      </c>
      <c r="J111" s="1601">
        <v>220301001</v>
      </c>
      <c r="K111" s="1179">
        <v>920108</v>
      </c>
      <c r="L111" s="1601">
        <v>20301000</v>
      </c>
      <c r="M111" s="1319" t="s">
        <v>9795</v>
      </c>
      <c r="N111" s="1281" t="s">
        <v>9796</v>
      </c>
      <c r="O111" s="1283" t="s">
        <v>9858</v>
      </c>
      <c r="U111" s="913">
        <v>1</v>
      </c>
      <c r="V111" s="913">
        <v>1</v>
      </c>
      <c r="W111" s="913">
        <v>1</v>
      </c>
      <c r="X111" s="913">
        <v>1</v>
      </c>
      <c r="Y111" s="913">
        <v>1</v>
      </c>
      <c r="Z111" s="913">
        <v>1</v>
      </c>
      <c r="AA111" s="913">
        <v>1</v>
      </c>
      <c r="AB111" s="913">
        <v>1</v>
      </c>
    </row>
    <row r="112" spans="1:28" s="913" customFormat="1">
      <c r="A112" s="1284">
        <v>109</v>
      </c>
      <c r="B112" s="1601">
        <v>220301004</v>
      </c>
      <c r="C112" s="1179">
        <v>920111</v>
      </c>
      <c r="D112" s="1601">
        <v>20301000</v>
      </c>
      <c r="E112" s="1319" t="s">
        <v>9544</v>
      </c>
      <c r="F112" s="1281" t="s">
        <v>9545</v>
      </c>
      <c r="G112" s="1319" t="s">
        <v>9606</v>
      </c>
      <c r="I112" s="1284">
        <v>109</v>
      </c>
      <c r="J112" s="1601">
        <v>220301004</v>
      </c>
      <c r="K112" s="1179">
        <v>920111</v>
      </c>
      <c r="L112" s="1601">
        <v>20301000</v>
      </c>
      <c r="M112" s="1319" t="s">
        <v>9795</v>
      </c>
      <c r="N112" s="1281" t="s">
        <v>9796</v>
      </c>
      <c r="O112" s="1319" t="s">
        <v>9859</v>
      </c>
      <c r="U112" s="913">
        <v>1</v>
      </c>
      <c r="V112" s="913">
        <v>1</v>
      </c>
      <c r="W112" s="913">
        <v>1</v>
      </c>
      <c r="X112" s="913">
        <v>1</v>
      </c>
      <c r="Y112" s="913">
        <v>1</v>
      </c>
      <c r="Z112" s="913">
        <v>1</v>
      </c>
      <c r="AA112" s="913">
        <v>1</v>
      </c>
      <c r="AB112" s="913">
        <v>1</v>
      </c>
    </row>
    <row r="113" spans="1:28" s="913" customFormat="1">
      <c r="A113" s="1285">
        <v>110</v>
      </c>
      <c r="B113" s="1601">
        <v>220301005</v>
      </c>
      <c r="C113" s="1179">
        <v>920112</v>
      </c>
      <c r="D113" s="1601">
        <v>20301000</v>
      </c>
      <c r="E113" s="1319" t="s">
        <v>9544</v>
      </c>
      <c r="F113" s="1281" t="s">
        <v>9545</v>
      </c>
      <c r="G113" s="1320" t="s">
        <v>9607</v>
      </c>
      <c r="I113" s="1285">
        <v>110</v>
      </c>
      <c r="J113" s="1601">
        <v>220301005</v>
      </c>
      <c r="K113" s="1179">
        <v>920112</v>
      </c>
      <c r="L113" s="1601">
        <v>20301000</v>
      </c>
      <c r="M113" s="1319" t="s">
        <v>9795</v>
      </c>
      <c r="N113" s="1281" t="s">
        <v>9796</v>
      </c>
      <c r="O113" s="1320" t="s">
        <v>9860</v>
      </c>
      <c r="U113" s="913">
        <v>1</v>
      </c>
      <c r="V113" s="913">
        <v>1</v>
      </c>
      <c r="W113" s="913">
        <v>1</v>
      </c>
      <c r="X113" s="913">
        <v>1</v>
      </c>
      <c r="Y113" s="913">
        <v>1</v>
      </c>
      <c r="Z113" s="913">
        <v>1</v>
      </c>
      <c r="AA113" s="913">
        <v>1</v>
      </c>
      <c r="AB113" s="913">
        <v>1</v>
      </c>
    </row>
    <row r="114" spans="1:28" s="913" customFormat="1">
      <c r="A114" s="1280">
        <v>111</v>
      </c>
      <c r="B114" s="1601">
        <v>220301102</v>
      </c>
      <c r="C114" s="1179">
        <v>920114</v>
      </c>
      <c r="D114" s="1601">
        <v>20301100</v>
      </c>
      <c r="E114" s="1319" t="s">
        <v>9544</v>
      </c>
      <c r="F114" s="1281" t="s">
        <v>9545</v>
      </c>
      <c r="G114" s="1281" t="s">
        <v>9608</v>
      </c>
      <c r="I114" s="1280">
        <v>111</v>
      </c>
      <c r="J114" s="1601">
        <v>220301102</v>
      </c>
      <c r="K114" s="1179">
        <v>920114</v>
      </c>
      <c r="L114" s="1601">
        <v>20301100</v>
      </c>
      <c r="M114" s="1319" t="s">
        <v>9795</v>
      </c>
      <c r="N114" s="1281" t="s">
        <v>9796</v>
      </c>
      <c r="O114" s="1281" t="s">
        <v>9861</v>
      </c>
      <c r="U114" s="913">
        <v>1</v>
      </c>
      <c r="V114" s="913">
        <v>1</v>
      </c>
      <c r="W114" s="913">
        <v>1</v>
      </c>
      <c r="X114" s="913">
        <v>1</v>
      </c>
      <c r="Y114" s="913">
        <v>1</v>
      </c>
      <c r="Z114" s="913">
        <v>1</v>
      </c>
      <c r="AA114" s="913">
        <v>1</v>
      </c>
      <c r="AB114" s="913">
        <v>1</v>
      </c>
    </row>
    <row r="115" spans="1:28" s="913" customFormat="1">
      <c r="A115" s="1284">
        <v>112</v>
      </c>
      <c r="B115" s="1601">
        <v>220301103</v>
      </c>
      <c r="C115" s="1179">
        <v>920115</v>
      </c>
      <c r="D115" s="1601">
        <v>20301100</v>
      </c>
      <c r="E115" s="1319" t="s">
        <v>9544</v>
      </c>
      <c r="F115" s="1281" t="s">
        <v>9545</v>
      </c>
      <c r="G115" s="1281" t="s">
        <v>9609</v>
      </c>
      <c r="I115" s="1284">
        <v>112</v>
      </c>
      <c r="J115" s="1601">
        <v>220301103</v>
      </c>
      <c r="K115" s="1179">
        <v>920115</v>
      </c>
      <c r="L115" s="1601">
        <v>20301100</v>
      </c>
      <c r="M115" s="1319" t="s">
        <v>9795</v>
      </c>
      <c r="N115" s="1281" t="s">
        <v>9796</v>
      </c>
      <c r="O115" s="1281" t="s">
        <v>9862</v>
      </c>
      <c r="U115" s="913">
        <v>1</v>
      </c>
      <c r="V115" s="913">
        <v>1</v>
      </c>
      <c r="W115" s="913">
        <v>1</v>
      </c>
      <c r="X115" s="913">
        <v>1</v>
      </c>
      <c r="Y115" s="913">
        <v>1</v>
      </c>
      <c r="Z115" s="913">
        <v>1</v>
      </c>
      <c r="AA115" s="913">
        <v>1</v>
      </c>
      <c r="AB115" s="913">
        <v>1</v>
      </c>
    </row>
    <row r="116" spans="1:28" s="913" customFormat="1">
      <c r="A116" s="1284">
        <v>113</v>
      </c>
      <c r="B116" s="1601">
        <v>220301101</v>
      </c>
      <c r="C116" s="1179">
        <v>920113</v>
      </c>
      <c r="D116" s="1601">
        <v>20301100</v>
      </c>
      <c r="E116" s="1319" t="s">
        <v>9544</v>
      </c>
      <c r="F116" s="1281" t="s">
        <v>9545</v>
      </c>
      <c r="G116" s="1283" t="s">
        <v>7672</v>
      </c>
      <c r="I116" s="1284">
        <v>113</v>
      </c>
      <c r="J116" s="1601">
        <v>220301101</v>
      </c>
      <c r="K116" s="1179">
        <v>920113</v>
      </c>
      <c r="L116" s="1601">
        <v>20301100</v>
      </c>
      <c r="M116" s="1319" t="s">
        <v>9795</v>
      </c>
      <c r="N116" s="1281" t="s">
        <v>9796</v>
      </c>
      <c r="O116" s="1283" t="s">
        <v>9863</v>
      </c>
      <c r="U116" s="913">
        <v>1</v>
      </c>
      <c r="V116" s="913">
        <v>1</v>
      </c>
      <c r="W116" s="913">
        <v>1</v>
      </c>
      <c r="X116" s="913">
        <v>1</v>
      </c>
      <c r="Y116" s="913">
        <v>1</v>
      </c>
      <c r="Z116" s="913">
        <v>1</v>
      </c>
      <c r="AA116" s="913">
        <v>1</v>
      </c>
      <c r="AB116" s="913">
        <v>1</v>
      </c>
    </row>
    <row r="117" spans="1:28" s="913" customFormat="1">
      <c r="A117" s="1284">
        <v>114</v>
      </c>
      <c r="B117" s="1601">
        <v>220301104</v>
      </c>
      <c r="C117" s="1179">
        <v>920116</v>
      </c>
      <c r="D117" s="1601">
        <v>20301100</v>
      </c>
      <c r="E117" s="1319" t="s">
        <v>5859</v>
      </c>
      <c r="F117" s="1281" t="s">
        <v>5860</v>
      </c>
      <c r="G117" s="1319" t="s">
        <v>7673</v>
      </c>
      <c r="I117" s="1284">
        <v>114</v>
      </c>
      <c r="J117" s="1601">
        <v>220301104</v>
      </c>
      <c r="K117" s="1179">
        <v>920116</v>
      </c>
      <c r="L117" s="1601">
        <v>20301100</v>
      </c>
      <c r="M117" s="1319" t="s">
        <v>9795</v>
      </c>
      <c r="N117" s="1281" t="s">
        <v>9796</v>
      </c>
      <c r="O117" s="1319" t="s">
        <v>9864</v>
      </c>
      <c r="U117" s="913">
        <v>1</v>
      </c>
      <c r="V117" s="913">
        <v>1</v>
      </c>
      <c r="W117" s="913">
        <v>1</v>
      </c>
      <c r="X117" s="913">
        <v>1</v>
      </c>
      <c r="Y117" s="913">
        <v>1</v>
      </c>
      <c r="Z117" s="913">
        <v>1</v>
      </c>
      <c r="AA117" s="913">
        <v>1</v>
      </c>
      <c r="AB117" s="913">
        <v>1</v>
      </c>
    </row>
    <row r="118" spans="1:28" s="913" customFormat="1">
      <c r="A118" s="1285">
        <v>115</v>
      </c>
      <c r="B118" s="1601">
        <v>220301105</v>
      </c>
      <c r="C118" s="1179">
        <v>920117</v>
      </c>
      <c r="D118" s="1601">
        <v>20301100</v>
      </c>
      <c r="E118" s="1319" t="s">
        <v>5859</v>
      </c>
      <c r="F118" s="1281" t="s">
        <v>5860</v>
      </c>
      <c r="G118" s="1320" t="s">
        <v>7674</v>
      </c>
      <c r="I118" s="1285">
        <v>115</v>
      </c>
      <c r="J118" s="1601">
        <v>220301105</v>
      </c>
      <c r="K118" s="1179">
        <v>920117</v>
      </c>
      <c r="L118" s="1601">
        <v>20301100</v>
      </c>
      <c r="M118" s="1319" t="s">
        <v>9795</v>
      </c>
      <c r="N118" s="1281" t="s">
        <v>9796</v>
      </c>
      <c r="O118" s="1320" t="s">
        <v>9865</v>
      </c>
      <c r="U118" s="913">
        <v>1</v>
      </c>
      <c r="V118" s="913">
        <v>1</v>
      </c>
      <c r="W118" s="913">
        <v>1</v>
      </c>
      <c r="X118" s="913">
        <v>1</v>
      </c>
      <c r="Y118" s="913">
        <v>1</v>
      </c>
      <c r="Z118" s="913">
        <v>1</v>
      </c>
      <c r="AA118" s="913">
        <v>1</v>
      </c>
      <c r="AB118" s="913">
        <v>1</v>
      </c>
    </row>
    <row r="119" spans="1:28" s="913" customFormat="1">
      <c r="A119" s="1280">
        <v>116</v>
      </c>
      <c r="B119" s="1601">
        <v>220301202</v>
      </c>
      <c r="C119" s="1179">
        <v>920119</v>
      </c>
      <c r="D119" s="1601">
        <v>20301200</v>
      </c>
      <c r="E119" s="1319" t="s">
        <v>5859</v>
      </c>
      <c r="F119" s="1281" t="s">
        <v>5860</v>
      </c>
      <c r="G119" s="1281" t="s">
        <v>9610</v>
      </c>
      <c r="I119" s="1280">
        <v>116</v>
      </c>
      <c r="J119" s="1601">
        <v>220301202</v>
      </c>
      <c r="K119" s="1179">
        <v>920119</v>
      </c>
      <c r="L119" s="1601">
        <v>20301200</v>
      </c>
      <c r="M119" s="1319" t="s">
        <v>9795</v>
      </c>
      <c r="N119" s="1281" t="s">
        <v>9796</v>
      </c>
      <c r="O119" s="1281" t="s">
        <v>9610</v>
      </c>
      <c r="U119" s="913">
        <v>1</v>
      </c>
      <c r="V119" s="913">
        <v>1</v>
      </c>
      <c r="W119" s="913">
        <v>1</v>
      </c>
      <c r="X119" s="913">
        <v>1</v>
      </c>
      <c r="Y119" s="913">
        <v>1</v>
      </c>
      <c r="Z119" s="913">
        <v>1</v>
      </c>
      <c r="AA119" s="913">
        <v>1</v>
      </c>
      <c r="AB119" s="913">
        <v>1</v>
      </c>
    </row>
    <row r="120" spans="1:28" s="913" customFormat="1">
      <c r="A120" s="1284">
        <v>117</v>
      </c>
      <c r="B120" s="1601">
        <v>220301203</v>
      </c>
      <c r="C120" s="1179">
        <v>920120</v>
      </c>
      <c r="D120" s="1601">
        <v>20301200</v>
      </c>
      <c r="E120" s="1319" t="s">
        <v>5859</v>
      </c>
      <c r="F120" s="1281" t="s">
        <v>5860</v>
      </c>
      <c r="G120" s="1281" t="s">
        <v>9611</v>
      </c>
      <c r="I120" s="1284">
        <v>117</v>
      </c>
      <c r="J120" s="1601">
        <v>220301203</v>
      </c>
      <c r="K120" s="1179">
        <v>920120</v>
      </c>
      <c r="L120" s="1601">
        <v>20301200</v>
      </c>
      <c r="M120" s="1319" t="s">
        <v>9795</v>
      </c>
      <c r="N120" s="1281" t="s">
        <v>9796</v>
      </c>
      <c r="O120" s="1281" t="s">
        <v>9611</v>
      </c>
      <c r="U120" s="913">
        <v>1</v>
      </c>
      <c r="V120" s="913">
        <v>1</v>
      </c>
      <c r="W120" s="913">
        <v>1</v>
      </c>
      <c r="X120" s="913">
        <v>1</v>
      </c>
      <c r="Y120" s="913">
        <v>1</v>
      </c>
      <c r="Z120" s="913">
        <v>1</v>
      </c>
      <c r="AA120" s="913">
        <v>1</v>
      </c>
      <c r="AB120" s="913">
        <v>1</v>
      </c>
    </row>
    <row r="121" spans="1:28" s="913" customFormat="1">
      <c r="A121" s="1284">
        <v>118</v>
      </c>
      <c r="B121" s="1601">
        <v>220301201</v>
      </c>
      <c r="C121" s="1179">
        <v>920118</v>
      </c>
      <c r="D121" s="1601">
        <v>20301200</v>
      </c>
      <c r="E121" s="1319" t="s">
        <v>9544</v>
      </c>
      <c r="F121" s="1281" t="s">
        <v>9545</v>
      </c>
      <c r="G121" s="1283" t="s">
        <v>9612</v>
      </c>
      <c r="I121" s="1284">
        <v>118</v>
      </c>
      <c r="J121" s="1601">
        <v>220301201</v>
      </c>
      <c r="K121" s="1179">
        <v>920118</v>
      </c>
      <c r="L121" s="1601">
        <v>20301200</v>
      </c>
      <c r="M121" s="1319" t="s">
        <v>9795</v>
      </c>
      <c r="N121" s="1281" t="s">
        <v>9796</v>
      </c>
      <c r="O121" s="1283" t="s">
        <v>9612</v>
      </c>
      <c r="U121" s="913">
        <v>1</v>
      </c>
      <c r="V121" s="913">
        <v>1</v>
      </c>
      <c r="W121" s="913">
        <v>1</v>
      </c>
      <c r="X121" s="913">
        <v>1</v>
      </c>
      <c r="Y121" s="913">
        <v>1</v>
      </c>
      <c r="Z121" s="913">
        <v>1</v>
      </c>
      <c r="AA121" s="913">
        <v>1</v>
      </c>
      <c r="AB121" s="913">
        <v>1</v>
      </c>
    </row>
    <row r="122" spans="1:28" s="913" customFormat="1">
      <c r="A122" s="1284">
        <v>119</v>
      </c>
      <c r="B122" s="1601">
        <v>220301204</v>
      </c>
      <c r="C122" s="1179">
        <v>920121</v>
      </c>
      <c r="D122" s="1601">
        <v>20301200</v>
      </c>
      <c r="E122" s="1319" t="s">
        <v>9544</v>
      </c>
      <c r="F122" s="1281" t="s">
        <v>9545</v>
      </c>
      <c r="G122" s="1319" t="s">
        <v>9613</v>
      </c>
      <c r="I122" s="1284">
        <v>119</v>
      </c>
      <c r="J122" s="1601">
        <v>220301204</v>
      </c>
      <c r="K122" s="1179">
        <v>920121</v>
      </c>
      <c r="L122" s="1601">
        <v>20301200</v>
      </c>
      <c r="M122" s="1319" t="s">
        <v>9795</v>
      </c>
      <c r="N122" s="1281" t="s">
        <v>9796</v>
      </c>
      <c r="O122" s="1319" t="s">
        <v>9866</v>
      </c>
      <c r="U122" s="913">
        <v>1</v>
      </c>
      <c r="V122" s="913">
        <v>1</v>
      </c>
      <c r="W122" s="913">
        <v>1</v>
      </c>
      <c r="X122" s="913">
        <v>1</v>
      </c>
      <c r="Y122" s="913">
        <v>1</v>
      </c>
      <c r="Z122" s="913">
        <v>1</v>
      </c>
      <c r="AA122" s="913">
        <v>1</v>
      </c>
      <c r="AB122" s="913">
        <v>1</v>
      </c>
    </row>
    <row r="123" spans="1:28" s="913" customFormat="1">
      <c r="A123" s="1285">
        <v>120</v>
      </c>
      <c r="B123" s="1601">
        <v>220301205</v>
      </c>
      <c r="C123" s="1179">
        <v>920122</v>
      </c>
      <c r="D123" s="1601">
        <v>20301200</v>
      </c>
      <c r="E123" s="1319" t="s">
        <v>9544</v>
      </c>
      <c r="F123" s="1281" t="s">
        <v>9545</v>
      </c>
      <c r="G123" s="1320" t="s">
        <v>9614</v>
      </c>
      <c r="I123" s="1285">
        <v>120</v>
      </c>
      <c r="J123" s="1601">
        <v>220301205</v>
      </c>
      <c r="K123" s="1179">
        <v>920122</v>
      </c>
      <c r="L123" s="1601">
        <v>20301200</v>
      </c>
      <c r="M123" s="1319" t="s">
        <v>9795</v>
      </c>
      <c r="N123" s="1281" t="s">
        <v>9796</v>
      </c>
      <c r="O123" s="1320" t="s">
        <v>9867</v>
      </c>
      <c r="U123" s="913">
        <v>1</v>
      </c>
      <c r="V123" s="913">
        <v>1</v>
      </c>
      <c r="W123" s="913">
        <v>1</v>
      </c>
      <c r="X123" s="913">
        <v>1</v>
      </c>
      <c r="Y123" s="913">
        <v>1</v>
      </c>
      <c r="Z123" s="913">
        <v>1</v>
      </c>
      <c r="AA123" s="913">
        <v>1</v>
      </c>
      <c r="AB123" s="913">
        <v>1</v>
      </c>
    </row>
    <row r="124" spans="1:28">
      <c r="A124" s="1287" t="s">
        <v>2014</v>
      </c>
      <c r="B124" s="149"/>
      <c r="C124" s="149"/>
      <c r="D124" s="149"/>
      <c r="E124" s="149"/>
      <c r="F124" s="149"/>
      <c r="G124" s="149"/>
      <c r="I124" s="1287" t="s">
        <v>2014</v>
      </c>
      <c r="J124" s="149"/>
      <c r="K124" s="149"/>
      <c r="L124" s="149"/>
      <c r="M124" s="149"/>
      <c r="N124" s="149"/>
      <c r="O124" s="149"/>
    </row>
  </sheetData>
  <phoneticPr fontId="1" type="noConversion"/>
  <pageMargins left="0.7" right="0.7" top="0.75" bottom="0.75" header="0.3" footer="0.3"/>
  <pageSetup paperSize="9" orientation="portrait" horizontalDpi="300" verticalDpi="3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7"/>
  <sheetViews>
    <sheetView workbookViewId="0">
      <selection sqref="A1:E7"/>
    </sheetView>
  </sheetViews>
  <sheetFormatPr defaultRowHeight="16.5"/>
  <cols>
    <col min="1" max="1" width="16.625" bestFit="1" customWidth="1"/>
    <col min="2" max="2" width="7.875" bestFit="1" customWidth="1"/>
    <col min="3" max="3" width="45.75" bestFit="1" customWidth="1"/>
    <col min="4" max="4" width="49.625" bestFit="1" customWidth="1"/>
    <col min="5" max="5" width="41.375" bestFit="1" customWidth="1"/>
  </cols>
  <sheetData>
    <row r="1" spans="1:5">
      <c r="A1" s="472" t="s">
        <v>1355</v>
      </c>
      <c r="B1" s="473" t="s">
        <v>37</v>
      </c>
      <c r="C1" s="473" t="s">
        <v>9615</v>
      </c>
      <c r="D1" s="473" t="s">
        <v>9616</v>
      </c>
      <c r="E1" s="473" t="s">
        <v>1353</v>
      </c>
    </row>
    <row r="2" spans="1:5">
      <c r="A2" s="486" t="s">
        <v>9617</v>
      </c>
      <c r="B2" s="486" t="s">
        <v>9617</v>
      </c>
      <c r="C2" s="486" t="s">
        <v>215</v>
      </c>
      <c r="D2" s="486" t="s">
        <v>215</v>
      </c>
      <c r="E2" s="486" t="s">
        <v>215</v>
      </c>
    </row>
    <row r="3" spans="1:5">
      <c r="A3" s="487" t="s">
        <v>9618</v>
      </c>
      <c r="B3" s="487" t="s">
        <v>9618</v>
      </c>
      <c r="C3" s="487" t="s">
        <v>27</v>
      </c>
      <c r="D3" s="487" t="s">
        <v>27</v>
      </c>
      <c r="E3" s="487" t="s">
        <v>9619</v>
      </c>
    </row>
    <row r="4" spans="1:5">
      <c r="A4" s="1281" t="s">
        <v>4278</v>
      </c>
      <c r="B4" s="1281" t="s">
        <v>9620</v>
      </c>
      <c r="C4" s="1281" t="s">
        <v>9621</v>
      </c>
      <c r="D4" s="1281" t="s">
        <v>1361</v>
      </c>
      <c r="E4" s="512" t="s">
        <v>5739</v>
      </c>
    </row>
    <row r="5" spans="1:5" s="913" customFormat="1">
      <c r="A5" s="1281" t="s">
        <v>9544</v>
      </c>
      <c r="B5" s="1281" t="s">
        <v>5911</v>
      </c>
      <c r="C5" s="713" t="s">
        <v>9621</v>
      </c>
      <c r="D5" s="713" t="s">
        <v>1361</v>
      </c>
      <c r="E5" s="1281" t="s">
        <v>9622</v>
      </c>
    </row>
    <row r="6" spans="1:5">
      <c r="A6" s="913" t="s">
        <v>9623</v>
      </c>
      <c r="B6" s="913"/>
      <c r="C6" s="913"/>
      <c r="D6" s="913"/>
      <c r="E6" s="913"/>
    </row>
    <row r="7" spans="1:5">
      <c r="A7" s="1281" t="s">
        <v>9624</v>
      </c>
      <c r="B7" s="1281" t="s">
        <v>9625</v>
      </c>
      <c r="C7" s="713" t="s">
        <v>9626</v>
      </c>
      <c r="D7" s="713" t="s">
        <v>1361</v>
      </c>
      <c r="E7" s="1281" t="s">
        <v>9627</v>
      </c>
    </row>
  </sheetData>
  <phoneticPr fontId="1" type="noConversion"/>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30"/>
  <sheetViews>
    <sheetView workbookViewId="0">
      <selection sqref="A1:L30"/>
    </sheetView>
  </sheetViews>
  <sheetFormatPr defaultRowHeight="16.5"/>
  <cols>
    <col min="1" max="1" width="5.75" bestFit="1" customWidth="1"/>
    <col min="2" max="2" width="11.125" bestFit="1" customWidth="1"/>
    <col min="3" max="3" width="6.75" bestFit="1" customWidth="1"/>
    <col min="4" max="4" width="11.125" bestFit="1" customWidth="1"/>
    <col min="5" max="5" width="14.375" bestFit="1" customWidth="1"/>
    <col min="6" max="6" width="65" bestFit="1" customWidth="1"/>
    <col min="7" max="7" width="19" bestFit="1" customWidth="1"/>
    <col min="8" max="8" width="9" style="913" customWidth="1"/>
    <col min="9" max="11" width="9" style="913"/>
    <col min="12" max="12" width="46" style="913" bestFit="1" customWidth="1"/>
  </cols>
  <sheetData>
    <row r="1" spans="1:12">
      <c r="A1" s="1277" t="s">
        <v>2058</v>
      </c>
      <c r="B1" s="1277" t="s">
        <v>210</v>
      </c>
      <c r="C1" s="1277" t="s">
        <v>211</v>
      </c>
      <c r="D1" s="25" t="s">
        <v>213</v>
      </c>
      <c r="E1" s="1277" t="s">
        <v>214</v>
      </c>
      <c r="F1" s="1277" t="s">
        <v>9628</v>
      </c>
      <c r="G1" s="1277" t="s">
        <v>9629</v>
      </c>
      <c r="H1" s="1277" t="s">
        <v>9630</v>
      </c>
      <c r="I1" s="1277" t="s">
        <v>9631</v>
      </c>
      <c r="J1" s="1277" t="s">
        <v>9632</v>
      </c>
      <c r="K1" s="1277" t="s">
        <v>9633</v>
      </c>
      <c r="L1" s="1277" t="s">
        <v>9634</v>
      </c>
    </row>
    <row r="2" spans="1:12">
      <c r="A2" s="1278" t="s">
        <v>20</v>
      </c>
      <c r="B2" s="1278" t="s">
        <v>20</v>
      </c>
      <c r="C2" s="1278" t="s">
        <v>20</v>
      </c>
      <c r="D2" s="1278" t="s">
        <v>9617</v>
      </c>
      <c r="E2" s="1278" t="s">
        <v>20</v>
      </c>
      <c r="F2" s="1278" t="s">
        <v>215</v>
      </c>
      <c r="G2" s="1278" t="s">
        <v>215</v>
      </c>
      <c r="H2" s="1278" t="s">
        <v>215</v>
      </c>
      <c r="I2" s="1278" t="s">
        <v>215</v>
      </c>
      <c r="J2" s="1278" t="s">
        <v>215</v>
      </c>
      <c r="K2" s="1278" t="s">
        <v>215</v>
      </c>
      <c r="L2" s="1278" t="s">
        <v>9635</v>
      </c>
    </row>
    <row r="3" spans="1:12">
      <c r="A3" s="1279" t="s">
        <v>15</v>
      </c>
      <c r="B3" s="1279" t="s">
        <v>2034</v>
      </c>
      <c r="C3" s="1279" t="s">
        <v>15</v>
      </c>
      <c r="D3" s="1279" t="s">
        <v>15</v>
      </c>
      <c r="E3" s="1279" t="s">
        <v>15</v>
      </c>
      <c r="F3" s="1279" t="s">
        <v>27</v>
      </c>
      <c r="G3" s="1279" t="s">
        <v>2988</v>
      </c>
      <c r="H3" s="1279" t="s">
        <v>9636</v>
      </c>
      <c r="I3" s="1279" t="s">
        <v>9636</v>
      </c>
      <c r="J3" s="1279" t="s">
        <v>9637</v>
      </c>
      <c r="K3" s="1279" t="s">
        <v>9637</v>
      </c>
      <c r="L3" s="1279" t="s">
        <v>9638</v>
      </c>
    </row>
    <row r="4" spans="1:12">
      <c r="A4" s="1288">
        <v>1</v>
      </c>
      <c r="B4" s="1288" t="s">
        <v>4276</v>
      </c>
      <c r="C4" s="1288" t="s">
        <v>9639</v>
      </c>
      <c r="D4" s="1288" t="s">
        <v>4277</v>
      </c>
      <c r="E4" s="1288" t="s">
        <v>4278</v>
      </c>
      <c r="F4" s="1288" t="s">
        <v>4385</v>
      </c>
      <c r="G4" s="1288" t="s">
        <v>9640</v>
      </c>
      <c r="H4" s="1288" t="s">
        <v>9641</v>
      </c>
      <c r="I4" s="1288" t="s">
        <v>5597</v>
      </c>
      <c r="J4" s="1288" t="s">
        <v>2961</v>
      </c>
      <c r="K4" s="1288">
        <v>0</v>
      </c>
      <c r="L4" s="1288" t="s">
        <v>9642</v>
      </c>
    </row>
    <row r="5" spans="1:12">
      <c r="A5" s="1281">
        <v>2</v>
      </c>
      <c r="B5" s="1281" t="s">
        <v>4279</v>
      </c>
      <c r="C5" s="1281" t="s">
        <v>9643</v>
      </c>
      <c r="D5" s="1281" t="s">
        <v>4277</v>
      </c>
      <c r="E5" s="1281" t="s">
        <v>4278</v>
      </c>
      <c r="F5" s="1281" t="s">
        <v>4386</v>
      </c>
      <c r="G5" s="1281" t="s">
        <v>9644</v>
      </c>
      <c r="H5" s="1281" t="s">
        <v>9645</v>
      </c>
      <c r="I5" s="1281" t="s">
        <v>9646</v>
      </c>
      <c r="J5" s="1281">
        <v>1</v>
      </c>
      <c r="K5" s="1281">
        <v>0</v>
      </c>
      <c r="L5" s="1281" t="s">
        <v>9647</v>
      </c>
    </row>
    <row r="6" spans="1:12">
      <c r="A6" s="1281">
        <v>3</v>
      </c>
      <c r="B6" s="1281" t="s">
        <v>4281</v>
      </c>
      <c r="C6" s="1281" t="s">
        <v>4339</v>
      </c>
      <c r="D6" s="1281" t="s">
        <v>4277</v>
      </c>
      <c r="E6" s="1281" t="s">
        <v>4278</v>
      </c>
      <c r="F6" s="1281" t="s">
        <v>9648</v>
      </c>
      <c r="G6" s="1281" t="s">
        <v>9649</v>
      </c>
      <c r="H6" s="1281" t="s">
        <v>9650</v>
      </c>
      <c r="I6" s="1281" t="s">
        <v>9651</v>
      </c>
      <c r="J6" s="1281">
        <v>1</v>
      </c>
      <c r="K6" s="1281" t="s">
        <v>9652</v>
      </c>
      <c r="L6" s="1281" t="s">
        <v>9653</v>
      </c>
    </row>
    <row r="7" spans="1:12">
      <c r="A7" s="1281">
        <v>4</v>
      </c>
      <c r="B7" s="1281" t="s">
        <v>4282</v>
      </c>
      <c r="C7" s="1281" t="s">
        <v>4340</v>
      </c>
      <c r="D7" s="1281" t="s">
        <v>4277</v>
      </c>
      <c r="E7" s="1281" t="s">
        <v>4278</v>
      </c>
      <c r="F7" s="1281" t="s">
        <v>9654</v>
      </c>
      <c r="G7" s="1281" t="s">
        <v>9655</v>
      </c>
      <c r="H7" s="1281" t="s">
        <v>9656</v>
      </c>
      <c r="I7" s="1281" t="s">
        <v>9657</v>
      </c>
      <c r="J7" s="1281">
        <v>3</v>
      </c>
      <c r="K7" s="1281">
        <v>0</v>
      </c>
      <c r="L7" s="1281" t="s">
        <v>9658</v>
      </c>
    </row>
    <row r="8" spans="1:12">
      <c r="A8" s="1281">
        <v>5</v>
      </c>
      <c r="B8" s="1281" t="s">
        <v>4283</v>
      </c>
      <c r="C8" s="1281" t="s">
        <v>4341</v>
      </c>
      <c r="D8" s="1281" t="s">
        <v>4277</v>
      </c>
      <c r="E8" s="1281" t="s">
        <v>4278</v>
      </c>
      <c r="F8" s="1281" t="s">
        <v>5154</v>
      </c>
      <c r="G8" s="1281" t="s">
        <v>5155</v>
      </c>
      <c r="H8" s="1281" t="s">
        <v>5460</v>
      </c>
      <c r="I8" s="1281" t="s">
        <v>5151</v>
      </c>
      <c r="J8" s="1281" t="s">
        <v>1003</v>
      </c>
      <c r="K8" s="1281" t="s">
        <v>8815</v>
      </c>
      <c r="L8" s="1281" t="s">
        <v>9659</v>
      </c>
    </row>
    <row r="9" spans="1:12">
      <c r="A9" s="1333">
        <v>6</v>
      </c>
      <c r="B9" s="1333" t="s">
        <v>4342</v>
      </c>
      <c r="C9" s="1333" t="s">
        <v>4343</v>
      </c>
      <c r="D9" s="1333" t="s">
        <v>4277</v>
      </c>
      <c r="E9" s="1333" t="s">
        <v>4278</v>
      </c>
      <c r="F9" s="1281" t="s">
        <v>5156</v>
      </c>
      <c r="G9" s="1333" t="s">
        <v>5157</v>
      </c>
      <c r="H9" s="1332" t="s">
        <v>5152</v>
      </c>
      <c r="I9" s="1332" t="s">
        <v>5153</v>
      </c>
      <c r="J9" s="1333" t="s">
        <v>1003</v>
      </c>
      <c r="K9" s="1333" t="s">
        <v>9660</v>
      </c>
      <c r="L9" s="1332" t="s">
        <v>9661</v>
      </c>
    </row>
    <row r="10" spans="1:12">
      <c r="A10" s="1333">
        <v>7</v>
      </c>
      <c r="B10" s="1333" t="s">
        <v>4344</v>
      </c>
      <c r="C10" s="1333" t="s">
        <v>4345</v>
      </c>
      <c r="D10" s="1333" t="s">
        <v>4277</v>
      </c>
      <c r="E10" s="1333" t="s">
        <v>4278</v>
      </c>
      <c r="F10" s="1333" t="s">
        <v>5158</v>
      </c>
      <c r="G10" s="1333" t="s">
        <v>5159</v>
      </c>
      <c r="H10" s="1332" t="s">
        <v>5461</v>
      </c>
      <c r="I10" s="1332" t="s">
        <v>1158</v>
      </c>
      <c r="J10" s="1332">
        <v>1</v>
      </c>
      <c r="K10" s="1332">
        <v>0</v>
      </c>
      <c r="L10" s="1332" t="s">
        <v>9662</v>
      </c>
    </row>
    <row r="11" spans="1:12">
      <c r="A11" s="1333">
        <v>8</v>
      </c>
      <c r="B11" s="1333" t="s">
        <v>4346</v>
      </c>
      <c r="C11" s="1333" t="s">
        <v>4347</v>
      </c>
      <c r="D11" s="1333" t="s">
        <v>4277</v>
      </c>
      <c r="E11" s="1333" t="s">
        <v>4278</v>
      </c>
      <c r="F11" s="1333" t="s">
        <v>5160</v>
      </c>
      <c r="G11" s="1333" t="s">
        <v>5161</v>
      </c>
      <c r="H11" s="1332" t="s">
        <v>9663</v>
      </c>
      <c r="I11" s="1332" t="s">
        <v>9664</v>
      </c>
      <c r="J11" s="1332" t="s">
        <v>9082</v>
      </c>
      <c r="K11" s="1332">
        <v>0</v>
      </c>
      <c r="L11" s="1332" t="s">
        <v>5462</v>
      </c>
    </row>
    <row r="12" spans="1:12">
      <c r="A12" s="1333">
        <v>9</v>
      </c>
      <c r="B12" s="1333" t="s">
        <v>4348</v>
      </c>
      <c r="C12" s="1333" t="s">
        <v>4349</v>
      </c>
      <c r="D12" s="1333" t="s">
        <v>4277</v>
      </c>
      <c r="E12" s="1333" t="s">
        <v>4278</v>
      </c>
      <c r="F12" s="1333" t="s">
        <v>5162</v>
      </c>
      <c r="G12" s="1333" t="s">
        <v>5163</v>
      </c>
      <c r="H12" s="1332" t="s">
        <v>9665</v>
      </c>
      <c r="I12" s="1332" t="s">
        <v>9666</v>
      </c>
      <c r="J12" s="1332">
        <v>1</v>
      </c>
      <c r="K12" s="1332">
        <v>0</v>
      </c>
      <c r="L12" s="1332" t="s">
        <v>9667</v>
      </c>
    </row>
    <row r="13" spans="1:12">
      <c r="A13" s="1333">
        <v>10</v>
      </c>
      <c r="B13" s="1333" t="s">
        <v>4350</v>
      </c>
      <c r="C13" s="1333" t="s">
        <v>4351</v>
      </c>
      <c r="D13" s="1333" t="s">
        <v>4277</v>
      </c>
      <c r="E13" s="1333" t="s">
        <v>4278</v>
      </c>
      <c r="F13" s="1333" t="s">
        <v>5164</v>
      </c>
      <c r="G13" s="1333" t="s">
        <v>5165</v>
      </c>
      <c r="H13" s="1332" t="s">
        <v>1162</v>
      </c>
      <c r="I13" s="1332" t="s">
        <v>5658</v>
      </c>
      <c r="J13" s="1332" t="s">
        <v>920</v>
      </c>
      <c r="K13" s="1332" t="s">
        <v>9668</v>
      </c>
      <c r="L13" s="1332" t="s">
        <v>5659</v>
      </c>
    </row>
    <row r="14" spans="1:12">
      <c r="A14" s="1333">
        <v>11</v>
      </c>
      <c r="B14" s="1333" t="s">
        <v>4352</v>
      </c>
      <c r="C14" s="1333" t="s">
        <v>4353</v>
      </c>
      <c r="D14" s="1333" t="s">
        <v>4277</v>
      </c>
      <c r="E14" s="1333" t="s">
        <v>4278</v>
      </c>
      <c r="F14" s="1333" t="s">
        <v>5166</v>
      </c>
      <c r="G14" s="1333" t="s">
        <v>5167</v>
      </c>
      <c r="H14" s="1332" t="s">
        <v>9669</v>
      </c>
      <c r="I14" s="1332" t="s">
        <v>9670</v>
      </c>
      <c r="J14" s="1332" t="s">
        <v>8730</v>
      </c>
      <c r="K14" s="1332" t="s">
        <v>8757</v>
      </c>
      <c r="L14" s="1332" t="s">
        <v>9671</v>
      </c>
    </row>
    <row r="15" spans="1:12">
      <c r="A15" s="1334">
        <v>12</v>
      </c>
      <c r="B15" s="1333" t="s">
        <v>4354</v>
      </c>
      <c r="C15" s="1333" t="s">
        <v>4355</v>
      </c>
      <c r="D15" s="1333" t="s">
        <v>4277</v>
      </c>
      <c r="E15" s="1333" t="s">
        <v>4278</v>
      </c>
      <c r="F15" s="1333" t="s">
        <v>5168</v>
      </c>
      <c r="G15" s="1333" t="s">
        <v>5169</v>
      </c>
      <c r="H15" s="1332" t="s">
        <v>9672</v>
      </c>
      <c r="I15" s="1332" t="s">
        <v>9673</v>
      </c>
      <c r="J15" s="1332" t="s">
        <v>8730</v>
      </c>
      <c r="K15" s="1332" t="s">
        <v>8729</v>
      </c>
      <c r="L15" s="1332" t="s">
        <v>9674</v>
      </c>
    </row>
    <row r="16" spans="1:12" s="913" customFormat="1">
      <c r="A16" s="1602">
        <v>13</v>
      </c>
      <c r="B16" s="1602" t="s">
        <v>9675</v>
      </c>
      <c r="C16" s="1602" t="s">
        <v>9676</v>
      </c>
      <c r="D16" s="1602" t="s">
        <v>4277</v>
      </c>
      <c r="E16" s="1602" t="s">
        <v>4278</v>
      </c>
      <c r="F16" s="1602" t="s">
        <v>5168</v>
      </c>
      <c r="G16" s="1602" t="s">
        <v>9677</v>
      </c>
      <c r="H16" s="1602" t="s">
        <v>9678</v>
      </c>
      <c r="I16" s="1602" t="s">
        <v>9679</v>
      </c>
      <c r="J16" s="1602" t="s">
        <v>8757</v>
      </c>
      <c r="K16" s="1602" t="s">
        <v>8730</v>
      </c>
      <c r="L16" s="1603" t="s">
        <v>9680</v>
      </c>
    </row>
    <row r="17" spans="1:12" s="913" customFormat="1">
      <c r="A17" s="1334">
        <v>14</v>
      </c>
      <c r="B17" s="1281" t="s">
        <v>9681</v>
      </c>
      <c r="C17" s="1288">
        <v>940001</v>
      </c>
      <c r="D17" s="1281" t="s">
        <v>4284</v>
      </c>
      <c r="E17" s="1281" t="s">
        <v>9682</v>
      </c>
      <c r="F17" s="1288" t="s">
        <v>5897</v>
      </c>
      <c r="G17" s="1288" t="s">
        <v>9683</v>
      </c>
      <c r="H17" s="1288" t="s">
        <v>9684</v>
      </c>
      <c r="I17" s="1288" t="s">
        <v>9685</v>
      </c>
      <c r="J17" s="1288" t="s">
        <v>9686</v>
      </c>
      <c r="K17" s="1288">
        <v>0</v>
      </c>
      <c r="L17" s="1288" t="s">
        <v>9687</v>
      </c>
    </row>
    <row r="18" spans="1:12" s="913" customFormat="1">
      <c r="A18" s="1333">
        <v>15</v>
      </c>
      <c r="B18" s="1281" t="s">
        <v>9688</v>
      </c>
      <c r="C18" s="1281">
        <v>940002</v>
      </c>
      <c r="D18" s="1281" t="s">
        <v>4284</v>
      </c>
      <c r="E18" s="1281" t="s">
        <v>9689</v>
      </c>
      <c r="F18" s="1288" t="s">
        <v>9690</v>
      </c>
      <c r="G18" s="1281" t="s">
        <v>5898</v>
      </c>
      <c r="H18" s="1281" t="s">
        <v>9645</v>
      </c>
      <c r="I18" s="1281" t="s">
        <v>9691</v>
      </c>
      <c r="J18" s="1281">
        <v>1</v>
      </c>
      <c r="K18" s="1281">
        <v>0</v>
      </c>
      <c r="L18" s="1281" t="s">
        <v>9692</v>
      </c>
    </row>
    <row r="19" spans="1:12" s="913" customFormat="1">
      <c r="A19" s="1334">
        <v>16</v>
      </c>
      <c r="B19" s="1281" t="s">
        <v>9693</v>
      </c>
      <c r="C19" s="1281">
        <v>940003</v>
      </c>
      <c r="D19" s="1281" t="s">
        <v>4284</v>
      </c>
      <c r="E19" s="1281" t="s">
        <v>9694</v>
      </c>
      <c r="F19" s="1288" t="s">
        <v>9695</v>
      </c>
      <c r="G19" s="1281" t="s">
        <v>5899</v>
      </c>
      <c r="H19" s="1281" t="s">
        <v>9696</v>
      </c>
      <c r="I19" s="1281" t="s">
        <v>9697</v>
      </c>
      <c r="J19" s="1281">
        <v>1</v>
      </c>
      <c r="K19" s="1281" t="s">
        <v>8725</v>
      </c>
      <c r="L19" s="1281" t="s">
        <v>9698</v>
      </c>
    </row>
    <row r="20" spans="1:12" s="913" customFormat="1">
      <c r="A20" s="1333">
        <v>17</v>
      </c>
      <c r="B20" s="1281" t="s">
        <v>9699</v>
      </c>
      <c r="C20" s="1281">
        <v>940004</v>
      </c>
      <c r="D20" s="1281" t="s">
        <v>4284</v>
      </c>
      <c r="E20" s="1281" t="s">
        <v>9555</v>
      </c>
      <c r="F20" s="1288" t="s">
        <v>9700</v>
      </c>
      <c r="G20" s="1281" t="s">
        <v>5900</v>
      </c>
      <c r="H20" s="1281" t="s">
        <v>9701</v>
      </c>
      <c r="I20" s="1281" t="s">
        <v>9702</v>
      </c>
      <c r="J20" s="1281">
        <v>3</v>
      </c>
      <c r="K20" s="1281">
        <v>0</v>
      </c>
      <c r="L20" s="1281" t="s">
        <v>4683</v>
      </c>
    </row>
    <row r="21" spans="1:12" s="913" customFormat="1">
      <c r="A21" s="1334">
        <v>18</v>
      </c>
      <c r="B21" s="1281" t="s">
        <v>9703</v>
      </c>
      <c r="C21" s="1281">
        <v>940005</v>
      </c>
      <c r="D21" s="1281" t="s">
        <v>4284</v>
      </c>
      <c r="E21" s="1281" t="s">
        <v>9555</v>
      </c>
      <c r="F21" s="1288" t="s">
        <v>6017</v>
      </c>
      <c r="G21" s="1281" t="s">
        <v>5901</v>
      </c>
      <c r="H21" s="1281" t="s">
        <v>5460</v>
      </c>
      <c r="I21" s="1281" t="s">
        <v>5151</v>
      </c>
      <c r="J21" s="1281" t="s">
        <v>1003</v>
      </c>
      <c r="K21" s="1281" t="s">
        <v>8725</v>
      </c>
      <c r="L21" s="1281" t="s">
        <v>3877</v>
      </c>
    </row>
    <row r="22" spans="1:12" s="913" customFormat="1">
      <c r="A22" s="1333">
        <v>19</v>
      </c>
      <c r="B22" s="1281" t="s">
        <v>9704</v>
      </c>
      <c r="C22" s="1333">
        <v>940006</v>
      </c>
      <c r="D22" s="1281" t="s">
        <v>4284</v>
      </c>
      <c r="E22" s="1281" t="s">
        <v>9694</v>
      </c>
      <c r="F22" s="1288" t="s">
        <v>6018</v>
      </c>
      <c r="G22" s="1333" t="s">
        <v>5902</v>
      </c>
      <c r="H22" s="1332" t="s">
        <v>5152</v>
      </c>
      <c r="I22" s="1332" t="s">
        <v>5153</v>
      </c>
      <c r="J22" s="1333" t="s">
        <v>1003</v>
      </c>
      <c r="K22" s="1333" t="s">
        <v>9686</v>
      </c>
      <c r="L22" s="1332" t="s">
        <v>5328</v>
      </c>
    </row>
    <row r="23" spans="1:12" s="913" customFormat="1">
      <c r="A23" s="1334">
        <v>20</v>
      </c>
      <c r="B23" s="1281" t="s">
        <v>9705</v>
      </c>
      <c r="C23" s="1333">
        <v>940007</v>
      </c>
      <c r="D23" s="1281" t="s">
        <v>4284</v>
      </c>
      <c r="E23" s="1281" t="s">
        <v>9544</v>
      </c>
      <c r="F23" s="1288" t="s">
        <v>6019</v>
      </c>
      <c r="G23" s="1333" t="s">
        <v>5903</v>
      </c>
      <c r="H23" s="1332" t="s">
        <v>5461</v>
      </c>
      <c r="I23" s="1332" t="s">
        <v>1158</v>
      </c>
      <c r="J23" s="1332">
        <v>1</v>
      </c>
      <c r="K23" s="1332">
        <v>0</v>
      </c>
      <c r="L23" s="1332" t="s">
        <v>5904</v>
      </c>
    </row>
    <row r="24" spans="1:12" s="913" customFormat="1">
      <c r="A24" s="1333">
        <v>21</v>
      </c>
      <c r="B24" s="1281" t="s">
        <v>9706</v>
      </c>
      <c r="C24" s="1333">
        <v>940008</v>
      </c>
      <c r="D24" s="1281" t="s">
        <v>4284</v>
      </c>
      <c r="E24" s="1281" t="s">
        <v>9544</v>
      </c>
      <c r="F24" s="1288" t="s">
        <v>6020</v>
      </c>
      <c r="G24" s="1333" t="s">
        <v>5905</v>
      </c>
      <c r="H24" s="1332" t="s">
        <v>9707</v>
      </c>
      <c r="I24" s="1332" t="s">
        <v>9708</v>
      </c>
      <c r="J24" s="1332" t="s">
        <v>9709</v>
      </c>
      <c r="K24" s="1332">
        <v>0</v>
      </c>
      <c r="L24" s="1332" t="s">
        <v>5462</v>
      </c>
    </row>
    <row r="25" spans="1:12" s="913" customFormat="1">
      <c r="A25" s="1334">
        <v>22</v>
      </c>
      <c r="B25" s="1281" t="s">
        <v>9710</v>
      </c>
      <c r="C25" s="1333">
        <v>940009</v>
      </c>
      <c r="D25" s="1281" t="s">
        <v>4284</v>
      </c>
      <c r="E25" s="1281" t="s">
        <v>9694</v>
      </c>
      <c r="F25" s="1288" t="s">
        <v>6021</v>
      </c>
      <c r="G25" s="1333" t="s">
        <v>5906</v>
      </c>
      <c r="H25" s="1332" t="s">
        <v>9711</v>
      </c>
      <c r="I25" s="1332" t="s">
        <v>9666</v>
      </c>
      <c r="J25" s="1332">
        <v>1</v>
      </c>
      <c r="K25" s="1332">
        <v>0</v>
      </c>
      <c r="L25" s="1332" t="s">
        <v>5479</v>
      </c>
    </row>
    <row r="26" spans="1:12" s="913" customFormat="1">
      <c r="A26" s="1333">
        <v>23</v>
      </c>
      <c r="B26" s="1281" t="s">
        <v>9712</v>
      </c>
      <c r="C26" s="1333">
        <v>940010</v>
      </c>
      <c r="D26" s="1281" t="s">
        <v>4284</v>
      </c>
      <c r="E26" s="1281" t="s">
        <v>9694</v>
      </c>
      <c r="F26" s="1288" t="s">
        <v>6022</v>
      </c>
      <c r="G26" s="1333" t="s">
        <v>5907</v>
      </c>
      <c r="H26" s="1332" t="s">
        <v>1162</v>
      </c>
      <c r="I26" s="1332" t="s">
        <v>5658</v>
      </c>
      <c r="J26" s="1332" t="s">
        <v>920</v>
      </c>
      <c r="K26" s="1332" t="s">
        <v>9668</v>
      </c>
      <c r="L26" s="1332" t="s">
        <v>5553</v>
      </c>
    </row>
    <row r="27" spans="1:12" s="913" customFormat="1">
      <c r="A27" s="1334">
        <v>24</v>
      </c>
      <c r="B27" s="1281" t="s">
        <v>9713</v>
      </c>
      <c r="C27" s="1333">
        <v>940011</v>
      </c>
      <c r="D27" s="1281" t="s">
        <v>4284</v>
      </c>
      <c r="E27" s="1281" t="s">
        <v>9694</v>
      </c>
      <c r="F27" s="1288" t="s">
        <v>6023</v>
      </c>
      <c r="G27" s="1333" t="s">
        <v>5908</v>
      </c>
      <c r="H27" s="1332" t="s">
        <v>9714</v>
      </c>
      <c r="I27" s="1332" t="s">
        <v>9670</v>
      </c>
      <c r="J27" s="1332" t="s">
        <v>9709</v>
      </c>
      <c r="K27" s="1332" t="s">
        <v>9715</v>
      </c>
      <c r="L27" s="1332" t="s">
        <v>5909</v>
      </c>
    </row>
    <row r="28" spans="1:12" s="913" customFormat="1">
      <c r="A28" s="1604">
        <v>25</v>
      </c>
      <c r="B28" s="1281" t="s">
        <v>9716</v>
      </c>
      <c r="C28" s="1333">
        <v>940012</v>
      </c>
      <c r="D28" s="1281" t="s">
        <v>4284</v>
      </c>
      <c r="E28" s="1281" t="s">
        <v>9694</v>
      </c>
      <c r="F28" s="1288" t="s">
        <v>6024</v>
      </c>
      <c r="G28" s="1333" t="s">
        <v>5910</v>
      </c>
      <c r="H28" s="1332" t="s">
        <v>9672</v>
      </c>
      <c r="I28" s="1332" t="s">
        <v>9673</v>
      </c>
      <c r="J28" s="1332" t="s">
        <v>8730</v>
      </c>
      <c r="K28" s="1332" t="s">
        <v>8729</v>
      </c>
      <c r="L28" s="1332" t="s">
        <v>5665</v>
      </c>
    </row>
    <row r="29" spans="1:12" s="913" customFormat="1">
      <c r="A29" s="1603" t="s">
        <v>9717</v>
      </c>
      <c r="B29" s="1602" t="s">
        <v>9718</v>
      </c>
      <c r="C29" s="1602" t="s">
        <v>9719</v>
      </c>
      <c r="D29" s="1602" t="s">
        <v>4284</v>
      </c>
      <c r="E29" s="1602" t="s">
        <v>9689</v>
      </c>
      <c r="F29" s="1602" t="s">
        <v>5168</v>
      </c>
      <c r="G29" s="1602" t="s">
        <v>5910</v>
      </c>
      <c r="H29" s="1602" t="s">
        <v>9720</v>
      </c>
      <c r="I29" s="1602" t="s">
        <v>9721</v>
      </c>
      <c r="J29" s="1602" t="s">
        <v>9722</v>
      </c>
      <c r="K29" s="1602" t="s">
        <v>9723</v>
      </c>
      <c r="L29" s="1603" t="s">
        <v>9724</v>
      </c>
    </row>
    <row r="30" spans="1:12" s="913" customFormat="1">
      <c r="A30" s="235" t="s">
        <v>2014</v>
      </c>
    </row>
  </sheetData>
  <phoneticPr fontId="1" type="noConversion"/>
  <pageMargins left="0.7" right="0.7" top="0.75" bottom="0.75" header="0.3" footer="0.3"/>
  <pageSetup paperSize="9" orientation="portrait" horizontalDpi="300" verticalDpi="3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6"/>
  <sheetViews>
    <sheetView workbookViewId="0">
      <selection sqref="A1:E6"/>
    </sheetView>
  </sheetViews>
  <sheetFormatPr defaultRowHeight="16.5"/>
  <cols>
    <col min="1" max="1" width="18.5" bestFit="1" customWidth="1"/>
    <col min="2" max="2" width="9.625" bestFit="1" customWidth="1"/>
    <col min="3" max="3" width="15.5" bestFit="1" customWidth="1"/>
    <col min="4" max="4" width="60.625" bestFit="1" customWidth="1"/>
  </cols>
  <sheetData>
    <row r="1" spans="1:5">
      <c r="A1" s="920" t="s">
        <v>205</v>
      </c>
      <c r="B1" s="920" t="s">
        <v>37</v>
      </c>
      <c r="C1" s="473" t="s">
        <v>208</v>
      </c>
      <c r="D1" s="472" t="s">
        <v>803</v>
      </c>
      <c r="E1" s="920" t="s">
        <v>9725</v>
      </c>
    </row>
    <row r="2" spans="1:5">
      <c r="A2" s="921" t="s">
        <v>9726</v>
      </c>
      <c r="B2" s="921" t="s">
        <v>9726</v>
      </c>
      <c r="C2" s="486" t="s">
        <v>9727</v>
      </c>
      <c r="D2" s="486" t="s">
        <v>9728</v>
      </c>
      <c r="E2" s="921" t="s">
        <v>9729</v>
      </c>
    </row>
    <row r="3" spans="1:5">
      <c r="A3" s="922" t="s">
        <v>9730</v>
      </c>
      <c r="B3" s="922" t="s">
        <v>9730</v>
      </c>
      <c r="C3" s="476" t="s">
        <v>9731</v>
      </c>
      <c r="D3" s="476" t="s">
        <v>9732</v>
      </c>
      <c r="E3" s="922" t="s">
        <v>9730</v>
      </c>
    </row>
    <row r="4" spans="1:5">
      <c r="A4" s="690" t="s">
        <v>4277</v>
      </c>
      <c r="B4" s="691" t="s">
        <v>9733</v>
      </c>
      <c r="C4" s="1289" t="s">
        <v>9734</v>
      </c>
      <c r="D4" s="693" t="s">
        <v>9735</v>
      </c>
      <c r="E4" s="694" t="s">
        <v>8730</v>
      </c>
    </row>
    <row r="5" spans="1:5" s="913" customFormat="1">
      <c r="A5" s="690" t="s">
        <v>9736</v>
      </c>
      <c r="B5" s="691" t="s">
        <v>9737</v>
      </c>
      <c r="C5" s="1289" t="s">
        <v>9738</v>
      </c>
      <c r="D5" s="693" t="s">
        <v>9739</v>
      </c>
      <c r="E5" s="694" t="s">
        <v>9740</v>
      </c>
    </row>
    <row r="6" spans="1:5">
      <c r="A6" s="1290" t="s">
        <v>9741</v>
      </c>
      <c r="B6" s="913"/>
      <c r="C6" s="913"/>
      <c r="D6" s="913"/>
      <c r="E6" s="913"/>
    </row>
  </sheetData>
  <phoneticPr fontId="1" type="noConversion"/>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R23"/>
  <sheetViews>
    <sheetView topLeftCell="K1" workbookViewId="0">
      <selection activeCell="M16" sqref="M16"/>
    </sheetView>
  </sheetViews>
  <sheetFormatPr defaultRowHeight="16.5"/>
  <cols>
    <col min="1" max="1" width="5.75" style="913" bestFit="1" customWidth="1"/>
    <col min="2" max="2" width="11.125" style="913" bestFit="1" customWidth="1"/>
    <col min="3" max="3" width="13.625" style="913" bestFit="1" customWidth="1"/>
    <col min="4" max="4" width="11.25" style="913" bestFit="1" customWidth="1"/>
    <col min="5" max="5" width="13.875" style="913" bestFit="1" customWidth="1"/>
    <col min="6" max="6" width="15" style="913" bestFit="1" customWidth="1"/>
    <col min="7" max="7" width="16.375" style="913" bestFit="1" customWidth="1"/>
    <col min="8" max="8" width="18" style="913" bestFit="1" customWidth="1"/>
    <col min="9" max="10" width="24.625" style="913" customWidth="1"/>
    <col min="11" max="11" width="43.25" style="913" bestFit="1" customWidth="1"/>
    <col min="12" max="14" width="44.625" style="913" bestFit="1" customWidth="1"/>
    <col min="15" max="15" width="19" style="913" bestFit="1" customWidth="1"/>
    <col min="16" max="16" width="12.75" style="913" bestFit="1" customWidth="1"/>
    <col min="17" max="17" width="12.625" style="913" bestFit="1" customWidth="1"/>
    <col min="18" max="18" width="21.75" style="913" bestFit="1" customWidth="1"/>
    <col min="19" max="16384" width="9" style="913"/>
  </cols>
  <sheetData>
    <row r="1" spans="1:18">
      <c r="A1" s="1277" t="s">
        <v>2058</v>
      </c>
      <c r="B1" s="1277" t="s">
        <v>210</v>
      </c>
      <c r="C1" s="1277" t="s">
        <v>7957</v>
      </c>
      <c r="D1" s="1277" t="s">
        <v>6451</v>
      </c>
      <c r="E1" s="1277" t="s">
        <v>6452</v>
      </c>
      <c r="F1" s="1277" t="s">
        <v>6453</v>
      </c>
      <c r="G1" s="25" t="s">
        <v>7958</v>
      </c>
      <c r="H1" s="25" t="s">
        <v>6454</v>
      </c>
      <c r="I1" s="25" t="s">
        <v>8146</v>
      </c>
      <c r="J1" s="25" t="s">
        <v>6455</v>
      </c>
      <c r="K1" s="1277" t="s">
        <v>7959</v>
      </c>
      <c r="L1" s="1277" t="s">
        <v>6456</v>
      </c>
      <c r="M1" s="1277" t="s">
        <v>6457</v>
      </c>
      <c r="N1" s="1277" t="s">
        <v>6458</v>
      </c>
      <c r="O1" s="1277" t="s">
        <v>0</v>
      </c>
      <c r="P1" s="1277" t="s">
        <v>6437</v>
      </c>
      <c r="Q1" s="1277" t="s">
        <v>6436</v>
      </c>
      <c r="R1" s="1277" t="s">
        <v>7955</v>
      </c>
    </row>
    <row r="2" spans="1:18">
      <c r="A2" s="1278" t="s">
        <v>20</v>
      </c>
      <c r="B2" s="1278" t="s">
        <v>20</v>
      </c>
      <c r="C2" s="1278" t="s">
        <v>20</v>
      </c>
      <c r="D2" s="1278" t="s">
        <v>20</v>
      </c>
      <c r="E2" s="1278" t="s">
        <v>20</v>
      </c>
      <c r="F2" s="1278" t="s">
        <v>20</v>
      </c>
      <c r="G2" s="1278" t="s">
        <v>1</v>
      </c>
      <c r="H2" s="1278" t="s">
        <v>1</v>
      </c>
      <c r="I2" s="1278" t="s">
        <v>1</v>
      </c>
      <c r="J2" s="1278" t="s">
        <v>1</v>
      </c>
      <c r="K2" s="1278" t="s">
        <v>215</v>
      </c>
      <c r="L2" s="1278" t="s">
        <v>215</v>
      </c>
      <c r="M2" s="1278" t="s">
        <v>215</v>
      </c>
      <c r="N2" s="1278" t="s">
        <v>215</v>
      </c>
      <c r="O2" s="1278" t="s">
        <v>215</v>
      </c>
      <c r="P2" s="1278" t="s">
        <v>215</v>
      </c>
      <c r="Q2" s="1278" t="s">
        <v>215</v>
      </c>
      <c r="R2" s="1278" t="s">
        <v>7956</v>
      </c>
    </row>
    <row r="3" spans="1:18">
      <c r="A3" s="1279" t="s">
        <v>15</v>
      </c>
      <c r="B3" s="1279" t="s">
        <v>2034</v>
      </c>
      <c r="C3" s="1279" t="s">
        <v>15</v>
      </c>
      <c r="D3" s="1279" t="s">
        <v>15</v>
      </c>
      <c r="E3" s="1279" t="s">
        <v>15</v>
      </c>
      <c r="F3" s="1279" t="s">
        <v>15</v>
      </c>
      <c r="G3" s="1279" t="s">
        <v>15</v>
      </c>
      <c r="H3" s="1279" t="s">
        <v>15</v>
      </c>
      <c r="I3" s="1279" t="s">
        <v>15</v>
      </c>
      <c r="J3" s="1279" t="s">
        <v>15</v>
      </c>
      <c r="K3" s="1279" t="s">
        <v>27</v>
      </c>
      <c r="L3" s="1279" t="s">
        <v>27</v>
      </c>
      <c r="M3" s="1279" t="s">
        <v>27</v>
      </c>
      <c r="N3" s="1279" t="s">
        <v>27</v>
      </c>
      <c r="O3" s="1279" t="s">
        <v>2988</v>
      </c>
      <c r="P3" s="1279" t="s">
        <v>4</v>
      </c>
      <c r="Q3" s="1279" t="s">
        <v>4</v>
      </c>
      <c r="R3" s="1279" t="s">
        <v>3</v>
      </c>
    </row>
    <row r="4" spans="1:18">
      <c r="A4" s="1288">
        <v>1</v>
      </c>
      <c r="B4" s="1941">
        <v>100000001</v>
      </c>
      <c r="C4" s="1288">
        <v>950001</v>
      </c>
      <c r="D4" s="1288">
        <v>960001</v>
      </c>
      <c r="E4" s="1288">
        <v>970001</v>
      </c>
      <c r="F4" s="1288">
        <v>980001</v>
      </c>
      <c r="G4" s="1941">
        <v>100001001</v>
      </c>
      <c r="H4" s="1941">
        <v>100100001</v>
      </c>
      <c r="I4" s="1941">
        <v>101000001</v>
      </c>
      <c r="J4" s="1941">
        <v>110000001</v>
      </c>
      <c r="K4" s="1288" t="s">
        <v>9914</v>
      </c>
      <c r="L4" s="1288" t="s">
        <v>8111</v>
      </c>
      <c r="M4" s="1288" t="s">
        <v>8112</v>
      </c>
      <c r="N4" s="1288" t="s">
        <v>8113</v>
      </c>
      <c r="O4" s="1288" t="s">
        <v>8114</v>
      </c>
      <c r="P4" s="1288" t="s">
        <v>2448</v>
      </c>
      <c r="Q4" s="1288" t="s">
        <v>8233</v>
      </c>
      <c r="R4" s="1288" t="s">
        <v>8133</v>
      </c>
    </row>
    <row r="5" spans="1:18">
      <c r="A5" s="1281">
        <v>2</v>
      </c>
      <c r="B5" s="1941">
        <v>100000002</v>
      </c>
      <c r="C5" s="1281">
        <v>950002</v>
      </c>
      <c r="D5" s="1281">
        <v>960002</v>
      </c>
      <c r="E5" s="1281">
        <v>970002</v>
      </c>
      <c r="F5" s="1281">
        <v>980002</v>
      </c>
      <c r="G5" s="1941">
        <v>100001001</v>
      </c>
      <c r="H5" s="1941">
        <v>100100001</v>
      </c>
      <c r="I5" s="1941">
        <v>101000001</v>
      </c>
      <c r="J5" s="1941">
        <v>110000001</v>
      </c>
      <c r="K5" s="1281" t="s">
        <v>9912</v>
      </c>
      <c r="L5" s="1288" t="s">
        <v>9913</v>
      </c>
      <c r="M5" s="1288" t="s">
        <v>9915</v>
      </c>
      <c r="N5" s="1288" t="s">
        <v>9916</v>
      </c>
      <c r="O5" s="1281" t="s">
        <v>5898</v>
      </c>
      <c r="P5" s="1281" t="s">
        <v>2455</v>
      </c>
      <c r="Q5" s="1281" t="s">
        <v>8234</v>
      </c>
      <c r="R5" s="1281" t="s">
        <v>8134</v>
      </c>
    </row>
    <row r="6" spans="1:18">
      <c r="A6" s="1281">
        <v>3</v>
      </c>
      <c r="B6" s="1941">
        <v>100000003</v>
      </c>
      <c r="C6" s="1281">
        <v>950003</v>
      </c>
      <c r="D6" s="1281">
        <v>960003</v>
      </c>
      <c r="E6" s="1281">
        <v>970003</v>
      </c>
      <c r="F6" s="1281">
        <v>980003</v>
      </c>
      <c r="G6" s="1941">
        <v>100001001</v>
      </c>
      <c r="H6" s="1941">
        <v>100100001</v>
      </c>
      <c r="I6" s="1941">
        <v>101000001</v>
      </c>
      <c r="J6" s="1941">
        <v>110000001</v>
      </c>
      <c r="K6" s="1281" t="s">
        <v>7960</v>
      </c>
      <c r="L6" s="1288" t="s">
        <v>8111</v>
      </c>
      <c r="M6" s="1288" t="s">
        <v>8112</v>
      </c>
      <c r="N6" s="1288" t="s">
        <v>8113</v>
      </c>
      <c r="O6" s="1281" t="s">
        <v>5899</v>
      </c>
      <c r="P6" s="1281" t="s">
        <v>8235</v>
      </c>
      <c r="Q6" s="1281" t="s">
        <v>2437</v>
      </c>
      <c r="R6" s="1281" t="s">
        <v>8135</v>
      </c>
    </row>
    <row r="7" spans="1:18">
      <c r="A7" s="1281">
        <v>4</v>
      </c>
      <c r="B7" s="1941">
        <v>100000004</v>
      </c>
      <c r="C7" s="1281">
        <v>950004</v>
      </c>
      <c r="D7" s="1281">
        <v>960004</v>
      </c>
      <c r="E7" s="1281">
        <v>970004</v>
      </c>
      <c r="F7" s="1281">
        <v>980004</v>
      </c>
      <c r="G7" s="1941">
        <v>100001001</v>
      </c>
      <c r="H7" s="1941">
        <v>100100001</v>
      </c>
      <c r="I7" s="1941">
        <v>101000001</v>
      </c>
      <c r="J7" s="1941">
        <v>110000001</v>
      </c>
      <c r="K7" s="1281" t="s">
        <v>7961</v>
      </c>
      <c r="L7" s="1288" t="s">
        <v>8111</v>
      </c>
      <c r="M7" s="1288" t="s">
        <v>8112</v>
      </c>
      <c r="N7" s="1288" t="s">
        <v>8113</v>
      </c>
      <c r="O7" s="1281" t="s">
        <v>8115</v>
      </c>
      <c r="P7" s="1281" t="s">
        <v>8236</v>
      </c>
      <c r="Q7" s="1281" t="s">
        <v>8246</v>
      </c>
      <c r="R7" s="1281" t="s">
        <v>8136</v>
      </c>
    </row>
    <row r="8" spans="1:18">
      <c r="A8" s="1281">
        <v>5</v>
      </c>
      <c r="B8" s="1941">
        <v>100000005</v>
      </c>
      <c r="C8" s="1281">
        <v>950005</v>
      </c>
      <c r="D8" s="1281">
        <v>960005</v>
      </c>
      <c r="E8" s="1281">
        <v>970005</v>
      </c>
      <c r="F8" s="1281">
        <v>980005</v>
      </c>
      <c r="G8" s="1941">
        <v>100001001</v>
      </c>
      <c r="H8" s="1941">
        <v>100100001</v>
      </c>
      <c r="I8" s="1941">
        <v>101000001</v>
      </c>
      <c r="J8" s="1941">
        <v>110000001</v>
      </c>
      <c r="K8" s="1281" t="s">
        <v>5154</v>
      </c>
      <c r="L8" s="1288" t="s">
        <v>8111</v>
      </c>
      <c r="M8" s="1288" t="s">
        <v>8112</v>
      </c>
      <c r="N8" s="1288" t="s">
        <v>8113</v>
      </c>
      <c r="O8" s="1281" t="s">
        <v>8116</v>
      </c>
      <c r="P8" s="1281" t="s">
        <v>8237</v>
      </c>
      <c r="Q8" s="1281" t="s">
        <v>8247</v>
      </c>
      <c r="R8" s="1281" t="s">
        <v>8137</v>
      </c>
    </row>
    <row r="9" spans="1:18">
      <c r="A9" s="1333">
        <v>6</v>
      </c>
      <c r="B9" s="1941">
        <v>100000006</v>
      </c>
      <c r="C9" s="1333">
        <v>950006</v>
      </c>
      <c r="D9" s="1333">
        <v>960006</v>
      </c>
      <c r="E9" s="1333">
        <v>970006</v>
      </c>
      <c r="F9" s="1333">
        <v>980006</v>
      </c>
      <c r="G9" s="1941">
        <v>100001001</v>
      </c>
      <c r="H9" s="1941">
        <v>100100001</v>
      </c>
      <c r="I9" s="1941">
        <v>101000001</v>
      </c>
      <c r="J9" s="1941">
        <v>110000001</v>
      </c>
      <c r="K9" s="1281" t="s">
        <v>5156</v>
      </c>
      <c r="L9" s="1288" t="s">
        <v>8111</v>
      </c>
      <c r="M9" s="1288" t="s">
        <v>8112</v>
      </c>
      <c r="N9" s="1288" t="s">
        <v>8113</v>
      </c>
      <c r="O9" s="1333" t="s">
        <v>8117</v>
      </c>
      <c r="P9" s="1332" t="s">
        <v>8238</v>
      </c>
      <c r="Q9" s="1332" t="s">
        <v>8248</v>
      </c>
      <c r="R9" s="1332" t="s">
        <v>8138</v>
      </c>
    </row>
    <row r="10" spans="1:18">
      <c r="A10" s="1333">
        <v>7</v>
      </c>
      <c r="B10" s="1941">
        <v>100000007</v>
      </c>
      <c r="C10" s="1333">
        <v>950007</v>
      </c>
      <c r="D10" s="1333">
        <v>960007</v>
      </c>
      <c r="E10" s="1333">
        <v>970007</v>
      </c>
      <c r="F10" s="1333">
        <v>980007</v>
      </c>
      <c r="G10" s="1941">
        <v>100001001</v>
      </c>
      <c r="H10" s="1941">
        <v>100100001</v>
      </c>
      <c r="I10" s="1941">
        <v>101000001</v>
      </c>
      <c r="J10" s="1941">
        <v>110000001</v>
      </c>
      <c r="K10" s="1333" t="s">
        <v>5158</v>
      </c>
      <c r="L10" s="1288" t="s">
        <v>8111</v>
      </c>
      <c r="M10" s="1288" t="s">
        <v>8112</v>
      </c>
      <c r="N10" s="1288" t="s">
        <v>8113</v>
      </c>
      <c r="O10" s="1333" t="s">
        <v>8118</v>
      </c>
      <c r="P10" s="1332" t="s">
        <v>8241</v>
      </c>
      <c r="Q10" s="1332" t="s">
        <v>8251</v>
      </c>
      <c r="R10" s="1332" t="s">
        <v>8139</v>
      </c>
    </row>
    <row r="11" spans="1:18">
      <c r="A11" s="1333">
        <v>8</v>
      </c>
      <c r="B11" s="1941">
        <v>100000008</v>
      </c>
      <c r="C11" s="1333">
        <v>950008</v>
      </c>
      <c r="D11" s="1333">
        <v>960008</v>
      </c>
      <c r="E11" s="1333">
        <v>970008</v>
      </c>
      <c r="F11" s="1333">
        <v>980008</v>
      </c>
      <c r="G11" s="1941">
        <v>100001001</v>
      </c>
      <c r="H11" s="1941">
        <v>100100001</v>
      </c>
      <c r="I11" s="1941">
        <v>101000001</v>
      </c>
      <c r="J11" s="1941">
        <v>110000001</v>
      </c>
      <c r="K11" s="1333" t="s">
        <v>5160</v>
      </c>
      <c r="L11" s="1288" t="s">
        <v>8111</v>
      </c>
      <c r="M11" s="1288" t="s">
        <v>8112</v>
      </c>
      <c r="N11" s="1288" t="s">
        <v>8113</v>
      </c>
      <c r="O11" s="1333" t="s">
        <v>8119</v>
      </c>
      <c r="P11" s="1332" t="s">
        <v>8240</v>
      </c>
      <c r="Q11" s="1332" t="s">
        <v>8250</v>
      </c>
      <c r="R11" s="1332" t="s">
        <v>8140</v>
      </c>
    </row>
    <row r="12" spans="1:18">
      <c r="A12" s="1333">
        <v>9</v>
      </c>
      <c r="B12" s="1941">
        <v>100000009</v>
      </c>
      <c r="C12" s="1333">
        <v>950009</v>
      </c>
      <c r="D12" s="1333">
        <v>960009</v>
      </c>
      <c r="E12" s="1333">
        <v>970009</v>
      </c>
      <c r="F12" s="1333">
        <v>980009</v>
      </c>
      <c r="G12" s="1941">
        <v>100001001</v>
      </c>
      <c r="H12" s="1941">
        <v>100100001</v>
      </c>
      <c r="I12" s="1941">
        <v>101000001</v>
      </c>
      <c r="J12" s="1941">
        <v>110000001</v>
      </c>
      <c r="K12" s="1333" t="s">
        <v>5162</v>
      </c>
      <c r="L12" s="1288" t="s">
        <v>8111</v>
      </c>
      <c r="M12" s="1288" t="s">
        <v>8112</v>
      </c>
      <c r="N12" s="1288" t="s">
        <v>8113</v>
      </c>
      <c r="O12" s="1333" t="s">
        <v>8120</v>
      </c>
      <c r="P12" s="1332" t="s">
        <v>8239</v>
      </c>
      <c r="Q12" s="1332" t="s">
        <v>8249</v>
      </c>
      <c r="R12" s="1332" t="s">
        <v>8141</v>
      </c>
    </row>
    <row r="13" spans="1:18">
      <c r="A13" s="1333">
        <v>10</v>
      </c>
      <c r="B13" s="1941">
        <v>100000010</v>
      </c>
      <c r="C13" s="1333">
        <v>950010</v>
      </c>
      <c r="D13" s="1333">
        <v>960010</v>
      </c>
      <c r="E13" s="1333">
        <v>970010</v>
      </c>
      <c r="F13" s="1333">
        <v>980010</v>
      </c>
      <c r="G13" s="1941">
        <v>100001001</v>
      </c>
      <c r="H13" s="1941">
        <v>100100001</v>
      </c>
      <c r="I13" s="1941">
        <v>101000001</v>
      </c>
      <c r="J13" s="1941">
        <v>110000001</v>
      </c>
      <c r="K13" s="1333" t="s">
        <v>5164</v>
      </c>
      <c r="L13" s="1288" t="s">
        <v>8111</v>
      </c>
      <c r="M13" s="1288" t="s">
        <v>8112</v>
      </c>
      <c r="N13" s="1288" t="s">
        <v>8113</v>
      </c>
      <c r="O13" s="1333" t="s">
        <v>8121</v>
      </c>
      <c r="P13" s="1332" t="s">
        <v>8242</v>
      </c>
      <c r="Q13" s="1332" t="s">
        <v>8252</v>
      </c>
      <c r="R13" s="1332" t="s">
        <v>8142</v>
      </c>
    </row>
    <row r="14" spans="1:18">
      <c r="A14" s="1333">
        <v>11</v>
      </c>
      <c r="B14" s="1941">
        <v>100000011</v>
      </c>
      <c r="C14" s="1333">
        <v>950011</v>
      </c>
      <c r="D14" s="1333">
        <v>960011</v>
      </c>
      <c r="E14" s="1333">
        <v>970011</v>
      </c>
      <c r="F14" s="1333">
        <v>980011</v>
      </c>
      <c r="G14" s="1941">
        <v>100001001</v>
      </c>
      <c r="H14" s="1941">
        <v>100100001</v>
      </c>
      <c r="I14" s="1941">
        <v>101000001</v>
      </c>
      <c r="J14" s="1941">
        <v>110000001</v>
      </c>
      <c r="K14" s="1333" t="s">
        <v>5166</v>
      </c>
      <c r="L14" s="1288" t="s">
        <v>8111</v>
      </c>
      <c r="M14" s="1288" t="s">
        <v>8112</v>
      </c>
      <c r="N14" s="1288" t="s">
        <v>8113</v>
      </c>
      <c r="O14" s="1333" t="s">
        <v>8122</v>
      </c>
      <c r="P14" s="1332" t="s">
        <v>8243</v>
      </c>
      <c r="Q14" s="1332" t="s">
        <v>8253</v>
      </c>
      <c r="R14" s="1332" t="s">
        <v>8143</v>
      </c>
    </row>
    <row r="15" spans="1:18">
      <c r="A15" s="1334">
        <v>12</v>
      </c>
      <c r="B15" s="1941">
        <v>100000012</v>
      </c>
      <c r="C15" s="1333">
        <v>950012</v>
      </c>
      <c r="D15" s="1333">
        <v>960012</v>
      </c>
      <c r="E15" s="1333">
        <v>970012</v>
      </c>
      <c r="F15" s="1333">
        <v>980012</v>
      </c>
      <c r="G15" s="1941">
        <v>100001001</v>
      </c>
      <c r="H15" s="1941">
        <v>100100001</v>
      </c>
      <c r="I15" s="1941">
        <v>101000001</v>
      </c>
      <c r="J15" s="1941">
        <v>110000001</v>
      </c>
      <c r="K15" s="1333" t="s">
        <v>5168</v>
      </c>
      <c r="L15" s="1288" t="s">
        <v>8111</v>
      </c>
      <c r="M15" s="1288" t="s">
        <v>8112</v>
      </c>
      <c r="N15" s="1288" t="s">
        <v>8113</v>
      </c>
      <c r="O15" s="1333" t="s">
        <v>8124</v>
      </c>
      <c r="P15" s="1332" t="s">
        <v>8244</v>
      </c>
      <c r="Q15" s="1332" t="s">
        <v>8254</v>
      </c>
      <c r="R15" s="1332" t="s">
        <v>8144</v>
      </c>
    </row>
    <row r="16" spans="1:18">
      <c r="A16" s="1602">
        <v>13</v>
      </c>
      <c r="B16" s="1941">
        <v>100000013</v>
      </c>
      <c r="C16" s="1333" t="s">
        <v>7962</v>
      </c>
      <c r="D16" s="1333" t="s">
        <v>7963</v>
      </c>
      <c r="E16" s="1333" t="s">
        <v>7964</v>
      </c>
      <c r="F16" s="1333" t="s">
        <v>7965</v>
      </c>
      <c r="G16" s="1941">
        <v>100001001</v>
      </c>
      <c r="H16" s="1941">
        <v>100100001</v>
      </c>
      <c r="I16" s="1941">
        <v>101000001</v>
      </c>
      <c r="J16" s="1941">
        <v>110000001</v>
      </c>
      <c r="K16" s="1602" t="s">
        <v>5168</v>
      </c>
      <c r="L16" s="1602" t="s">
        <v>5168</v>
      </c>
      <c r="M16" s="1602" t="s">
        <v>5168</v>
      </c>
      <c r="N16" s="1602" t="s">
        <v>5168</v>
      </c>
      <c r="O16" s="1602" t="s">
        <v>8123</v>
      </c>
      <c r="P16" s="1602" t="s">
        <v>8245</v>
      </c>
      <c r="Q16" s="1602" t="s">
        <v>8255</v>
      </c>
      <c r="R16" s="1603" t="s">
        <v>8145</v>
      </c>
    </row>
    <row r="17" spans="1:18">
      <c r="A17" s="235" t="s">
        <v>2014</v>
      </c>
      <c r="G17" s="1941"/>
      <c r="H17" s="1941"/>
      <c r="I17" s="1941"/>
      <c r="J17" s="1941"/>
    </row>
    <row r="18" spans="1:18">
      <c r="O18" s="1994"/>
      <c r="R18" s="1994"/>
    </row>
    <row r="19" spans="1:18">
      <c r="O19" s="1994"/>
      <c r="R19" s="1994"/>
    </row>
    <row r="20" spans="1:18">
      <c r="O20" s="1994"/>
      <c r="R20" s="1994"/>
    </row>
    <row r="21" spans="1:18">
      <c r="O21" s="1994"/>
      <c r="R21" s="1994"/>
    </row>
    <row r="22" spans="1:18">
      <c r="O22" s="1994"/>
      <c r="R22" s="1994"/>
    </row>
    <row r="23" spans="1:18">
      <c r="O23" s="1994"/>
      <c r="R23" s="1994"/>
    </row>
  </sheetData>
  <phoneticPr fontId="1" type="noConversion"/>
  <pageMargins left="0.7" right="0.7" top="0.75" bottom="0.75" header="0.3" footer="0.3"/>
  <pageSetup paperSize="9" orientation="portrait" horizontalDpi="300" verticalDpi="3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C6"/>
  <sheetViews>
    <sheetView workbookViewId="0">
      <selection activeCell="I31" sqref="I31"/>
    </sheetView>
  </sheetViews>
  <sheetFormatPr defaultRowHeight="16.5"/>
  <cols>
    <col min="1" max="1" width="18.5" style="913" bestFit="1" customWidth="1"/>
    <col min="2" max="2" width="9.625" style="913" bestFit="1" customWidth="1"/>
    <col min="3" max="3" width="15.5" style="913" bestFit="1" customWidth="1"/>
    <col min="4" max="16384" width="9" style="913"/>
  </cols>
  <sheetData>
    <row r="1" spans="1:3">
      <c r="A1" s="920" t="s">
        <v>6446</v>
      </c>
      <c r="B1" s="920" t="s">
        <v>6445</v>
      </c>
      <c r="C1" s="473" t="s">
        <v>6444</v>
      </c>
    </row>
    <row r="2" spans="1:3">
      <c r="A2" s="921" t="s">
        <v>6443</v>
      </c>
      <c r="B2" s="921" t="s">
        <v>6443</v>
      </c>
      <c r="C2" s="1278" t="s">
        <v>215</v>
      </c>
    </row>
    <row r="3" spans="1:3">
      <c r="A3" s="922" t="s">
        <v>6442</v>
      </c>
      <c r="B3" s="922" t="s">
        <v>6442</v>
      </c>
      <c r="C3" s="476" t="s">
        <v>6441</v>
      </c>
    </row>
    <row r="4" spans="1:3">
      <c r="A4" s="1941">
        <v>101000001</v>
      </c>
      <c r="B4" s="691" t="s">
        <v>6440</v>
      </c>
      <c r="C4" s="1289" t="s">
        <v>7968</v>
      </c>
    </row>
    <row r="5" spans="1:3">
      <c r="A5" s="1941">
        <v>110000001</v>
      </c>
      <c r="B5" s="691" t="s">
        <v>6439</v>
      </c>
      <c r="C5" s="1289" t="s">
        <v>6459</v>
      </c>
    </row>
    <row r="6" spans="1:3">
      <c r="A6" s="1290" t="s">
        <v>6438</v>
      </c>
    </row>
  </sheetData>
  <phoneticPr fontId="1" type="noConversion"/>
  <pageMargins left="0.7" right="0.7" top="0.75" bottom="0.75" header="0.3" footer="0.3"/>
  <pageSetup paperSize="9" orientation="portrait" verticalDpi="0" r:id="rId1"/>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workbookViewId="0">
      <selection activeCell="D5" sqref="D5"/>
    </sheetView>
  </sheetViews>
  <sheetFormatPr defaultRowHeight="12"/>
  <cols>
    <col min="1" max="2" width="9" style="822"/>
    <col min="3" max="3" width="11.75" style="822" bestFit="1" customWidth="1"/>
    <col min="4" max="4" width="87.125" style="822" customWidth="1"/>
    <col min="5" max="5" width="38.75" style="822" bestFit="1" customWidth="1"/>
    <col min="6" max="16384" width="9" style="822"/>
  </cols>
  <sheetData>
    <row r="1" spans="1:5">
      <c r="A1" s="472" t="s">
        <v>9742</v>
      </c>
      <c r="B1" s="472" t="s">
        <v>9743</v>
      </c>
      <c r="C1" s="473" t="s">
        <v>9744</v>
      </c>
      <c r="D1" s="472" t="s">
        <v>9745</v>
      </c>
      <c r="E1" s="472" t="s">
        <v>9746</v>
      </c>
    </row>
    <row r="2" spans="1:5" ht="13.5">
      <c r="A2" s="1278" t="s">
        <v>215</v>
      </c>
      <c r="B2" s="1278" t="s">
        <v>215</v>
      </c>
      <c r="C2" s="1278" t="s">
        <v>215</v>
      </c>
      <c r="D2" s="1278" t="s">
        <v>215</v>
      </c>
      <c r="E2" s="1278" t="s">
        <v>215</v>
      </c>
    </row>
    <row r="3" spans="1:5">
      <c r="A3" s="476" t="s">
        <v>9747</v>
      </c>
      <c r="B3" s="476" t="s">
        <v>9747</v>
      </c>
      <c r="C3" s="476" t="s">
        <v>9748</v>
      </c>
      <c r="D3" s="476" t="s">
        <v>9749</v>
      </c>
      <c r="E3" s="476" t="s">
        <v>9750</v>
      </c>
    </row>
    <row r="4" spans="1:5" ht="132">
      <c r="A4" s="351">
        <v>1</v>
      </c>
      <c r="B4" s="351">
        <v>7</v>
      </c>
      <c r="C4" s="351" t="s">
        <v>9751</v>
      </c>
      <c r="D4" s="1947" t="s">
        <v>9752</v>
      </c>
      <c r="E4" s="822" t="s">
        <v>8008</v>
      </c>
    </row>
    <row r="5" spans="1:5" ht="144">
      <c r="A5" s="351">
        <v>2</v>
      </c>
      <c r="B5" s="351">
        <v>8</v>
      </c>
      <c r="C5" s="351" t="s">
        <v>9753</v>
      </c>
      <c r="D5" s="1947" t="s">
        <v>9754</v>
      </c>
      <c r="E5" s="822" t="s">
        <v>8009</v>
      </c>
    </row>
    <row r="6" spans="1:5" ht="108">
      <c r="A6" s="351">
        <v>3</v>
      </c>
      <c r="B6" s="351">
        <v>9</v>
      </c>
      <c r="C6" s="351" t="s">
        <v>9755</v>
      </c>
      <c r="D6" s="1947" t="s">
        <v>9756</v>
      </c>
      <c r="E6" s="822" t="s">
        <v>8010</v>
      </c>
    </row>
    <row r="7" spans="1:5" ht="120">
      <c r="A7" s="351">
        <v>4</v>
      </c>
      <c r="B7" s="351">
        <v>10</v>
      </c>
      <c r="C7" s="351" t="s">
        <v>9757</v>
      </c>
      <c r="D7" s="1947" t="s">
        <v>9758</v>
      </c>
      <c r="E7" s="822" t="s">
        <v>8011</v>
      </c>
    </row>
    <row r="8" spans="1:5" ht="144">
      <c r="A8" s="351">
        <v>5</v>
      </c>
      <c r="B8" s="351">
        <v>11</v>
      </c>
      <c r="C8" s="351" t="s">
        <v>9759</v>
      </c>
      <c r="D8" s="1947" t="s">
        <v>9760</v>
      </c>
      <c r="E8" s="822" t="s">
        <v>8012</v>
      </c>
    </row>
    <row r="9" spans="1:5" ht="156">
      <c r="A9" s="351">
        <v>6</v>
      </c>
      <c r="B9" s="351">
        <v>12</v>
      </c>
      <c r="C9" s="351" t="s">
        <v>9761</v>
      </c>
      <c r="D9" s="1947" t="s">
        <v>9762</v>
      </c>
      <c r="E9" s="822" t="s">
        <v>8013</v>
      </c>
    </row>
    <row r="10" spans="1:5" ht="108">
      <c r="A10" s="351">
        <v>7</v>
      </c>
      <c r="B10" s="351">
        <v>1</v>
      </c>
      <c r="C10" s="351" t="s">
        <v>9763</v>
      </c>
      <c r="D10" s="1947" t="s">
        <v>9764</v>
      </c>
      <c r="E10" s="822" t="s">
        <v>8014</v>
      </c>
    </row>
    <row r="11" spans="1:5" ht="120">
      <c r="A11" s="351">
        <v>8</v>
      </c>
      <c r="B11" s="351">
        <v>2</v>
      </c>
      <c r="C11" s="351" t="s">
        <v>9765</v>
      </c>
      <c r="D11" s="1947" t="s">
        <v>9766</v>
      </c>
      <c r="E11" s="822" t="s">
        <v>8015</v>
      </c>
    </row>
    <row r="12" spans="1:5" ht="132">
      <c r="A12" s="351">
        <v>9</v>
      </c>
      <c r="B12" s="351">
        <v>3</v>
      </c>
      <c r="C12" s="351" t="s">
        <v>9767</v>
      </c>
      <c r="D12" s="1947" t="s">
        <v>9768</v>
      </c>
      <c r="E12" s="822" t="s">
        <v>8016</v>
      </c>
    </row>
    <row r="13" spans="1:5" ht="108">
      <c r="A13" s="351">
        <v>10</v>
      </c>
      <c r="B13" s="351">
        <v>4</v>
      </c>
      <c r="C13" s="351" t="s">
        <v>9769</v>
      </c>
      <c r="D13" s="1947" t="s">
        <v>9770</v>
      </c>
      <c r="E13" s="822" t="s">
        <v>8017</v>
      </c>
    </row>
    <row r="14" spans="1:5" ht="120">
      <c r="A14" s="351">
        <v>11</v>
      </c>
      <c r="B14" s="351">
        <v>5</v>
      </c>
      <c r="C14" s="351" t="s">
        <v>9771</v>
      </c>
      <c r="D14" s="1947" t="s">
        <v>9772</v>
      </c>
      <c r="E14" s="822" t="s">
        <v>8018</v>
      </c>
    </row>
    <row r="15" spans="1:5" ht="132">
      <c r="A15" s="351">
        <v>12</v>
      </c>
      <c r="B15" s="351">
        <v>6</v>
      </c>
      <c r="C15" s="351" t="s">
        <v>9773</v>
      </c>
      <c r="D15" s="1947" t="s">
        <v>9774</v>
      </c>
      <c r="E15" s="822" t="s">
        <v>8019</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37</vt:i4>
      </vt:variant>
      <vt:variant>
        <vt:lpstr>이름이 지정된 범위</vt:lpstr>
      </vt:variant>
      <vt:variant>
        <vt:i4>1</vt:i4>
      </vt:variant>
    </vt:vector>
  </HeadingPairs>
  <TitlesOfParts>
    <vt:vector size="38" baseType="lpstr">
      <vt:lpstr>PotList</vt:lpstr>
      <vt:lpstr>SproutList</vt:lpstr>
      <vt:lpstr>TreeList</vt:lpstr>
      <vt:lpstr>EffectList</vt:lpstr>
      <vt:lpstr>ChanageTreeList</vt:lpstr>
      <vt:lpstr>HelperInfo</vt:lpstr>
      <vt:lpstr>HelperSkillList</vt:lpstr>
      <vt:lpstr>DecompositionRewardList</vt:lpstr>
      <vt:lpstr>DecompositionItemList</vt:lpstr>
      <vt:lpstr>DecompositionCategoryType</vt:lpstr>
      <vt:lpstr>GrowthList</vt:lpstr>
      <vt:lpstr>GardenRewardList</vt:lpstr>
      <vt:lpstr>LevelInfo</vt:lpstr>
      <vt:lpstr>SmilePotList</vt:lpstr>
      <vt:lpstr>ReportTextList</vt:lpstr>
      <vt:lpstr>GardenCollectionInfo</vt:lpstr>
      <vt:lpstr>CollectionListReward</vt:lpstr>
      <vt:lpstr>CollectionGroupReward</vt:lpstr>
      <vt:lpstr>StressData</vt:lpstr>
      <vt:lpstr>HGSystemData</vt:lpstr>
      <vt:lpstr>ElfInfo</vt:lpstr>
      <vt:lpstr>ElfDress</vt:lpstr>
      <vt:lpstr>ElfSkills</vt:lpstr>
      <vt:lpstr>ElfLevelInfo</vt:lpstr>
      <vt:lpstr>CropsUpGradeProbability</vt:lpstr>
      <vt:lpstr>PlanetData</vt:lpstr>
      <vt:lpstr>RandomPlanetData</vt:lpstr>
      <vt:lpstr>BStoneCollectionInfo</vt:lpstr>
      <vt:lpstr>GroupRewardList</vt:lpstr>
      <vt:lpstr>GRPosition</vt:lpstr>
      <vt:lpstr>GalaxyCollectionInfo</vt:lpstr>
      <vt:lpstr>GalaxyCollectionGroupReward</vt:lpstr>
      <vt:lpstr>BlueOceanCollectionInfo</vt:lpstr>
      <vt:lpstr>BlueOceanCollectionListReward</vt:lpstr>
      <vt:lpstr>FairyCollectionInfo</vt:lpstr>
      <vt:lpstr>FairyCollectionListReward</vt:lpstr>
      <vt:lpstr>Season4CollectionDiary</vt:lpstr>
      <vt:lpstr>SproutList!bugnotes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안 중엽</dc:creator>
  <cp:lastModifiedBy>안명선</cp:lastModifiedBy>
  <dcterms:created xsi:type="dcterms:W3CDTF">2012-05-02T12:42:49Z</dcterms:created>
  <dcterms:modified xsi:type="dcterms:W3CDTF">2017-08-10T05:01:45Z</dcterms:modified>
</cp:coreProperties>
</file>